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hidePivotFieldList="1" defaultThemeVersion="166925"/>
  <mc:AlternateContent xmlns:mc="http://schemas.openxmlformats.org/markup-compatibility/2006">
    <mc:Choice Requires="x15">
      <x15ac:absPath xmlns:x15ac="http://schemas.microsoft.com/office/spreadsheetml/2010/11/ac" url="C:\Users\Savage\Desktop\BIRGER\"/>
    </mc:Choice>
  </mc:AlternateContent>
  <xr:revisionPtr revIDLastSave="0" documentId="13_ncr:1_{EE0A1E92-C51D-47AE-9D13-363DC0A288F2}" xr6:coauthVersionLast="47" xr6:coauthVersionMax="47" xr10:uidLastSave="{00000000-0000-0000-0000-000000000000}"/>
  <bookViews>
    <workbookView xWindow="-120" yWindow="-120" windowWidth="20730" windowHeight="11040" tabRatio="919" activeTab="2" xr2:uid="{C1FE568D-4CA4-4AA8-9A73-D11BAC725FC2}"/>
  </bookViews>
  <sheets>
    <sheet name="RAW" sheetId="1" r:id="rId1"/>
    <sheet name="Dashboard" sheetId="38" r:id="rId2"/>
    <sheet name="Report Links" sheetId="25" r:id="rId3"/>
    <sheet name="Total No. of Servicing" sheetId="29" r:id="rId4"/>
    <sheet name="Total No. of Interventions" sheetId="28" r:id="rId5"/>
    <sheet name="Total Region-wise Intervention" sheetId="30" r:id="rId6"/>
    <sheet name="Intervention Weekday" sheetId="24" r:id="rId7"/>
    <sheet name="Intervention by Customer" sheetId="36" r:id="rId8"/>
    <sheet name="TOP 10 Intervention by Location" sheetId="44" r:id="rId9"/>
    <sheet name="TOP 10 Incidents by Technician" sheetId="43" r:id="rId10"/>
    <sheet name="Intervention by Customer-Tech" sheetId="42" r:id="rId11"/>
    <sheet name="Repairs and Maintenance by Tech" sheetId="41" r:id="rId12"/>
    <sheet name="Intervention Equipment-wise" sheetId="33" r:id="rId13"/>
    <sheet name="Incident Status per Technician" sheetId="31" r:id="rId14"/>
    <sheet name="Equipment type customer-wise" sheetId="32" r:id="rId15"/>
    <sheet name="Recurrence of Issues" sheetId="34" r:id="rId16"/>
    <sheet name="Recurrence after repairs&amp;PM" sheetId="37" r:id="rId17"/>
  </sheets>
  <definedNames>
    <definedName name="_xlnm._FilterDatabase" localSheetId="0" hidden="1">RAW!$A$1:$AO$4343</definedName>
    <definedName name="_xlnm._FilterDatabase" localSheetId="2" hidden="1">'Report Links'!$E$1:$E$14</definedName>
  </definedNames>
  <calcPr calcId="191029"/>
  <pivotCaches>
    <pivotCache cacheId="0"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O3" i="1" l="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O540" i="1"/>
  <c r="AO541" i="1"/>
  <c r="AO542" i="1"/>
  <c r="AO543" i="1"/>
  <c r="AO544" i="1"/>
  <c r="AO545" i="1"/>
  <c r="AO546" i="1"/>
  <c r="AO547" i="1"/>
  <c r="AO548" i="1"/>
  <c r="AO549" i="1"/>
  <c r="AO550" i="1"/>
  <c r="AO551" i="1"/>
  <c r="AO552" i="1"/>
  <c r="AO553" i="1"/>
  <c r="AO554" i="1"/>
  <c r="AO555" i="1"/>
  <c r="AO556" i="1"/>
  <c r="AO557" i="1"/>
  <c r="AO558" i="1"/>
  <c r="AO559" i="1"/>
  <c r="AO560" i="1"/>
  <c r="AO561" i="1"/>
  <c r="AO562" i="1"/>
  <c r="AO563" i="1"/>
  <c r="AO564" i="1"/>
  <c r="AO565" i="1"/>
  <c r="AO566" i="1"/>
  <c r="AO567" i="1"/>
  <c r="AO568" i="1"/>
  <c r="AO569" i="1"/>
  <c r="AO570" i="1"/>
  <c r="AO571" i="1"/>
  <c r="AO572" i="1"/>
  <c r="AO573" i="1"/>
  <c r="AO574" i="1"/>
  <c r="AO575" i="1"/>
  <c r="AO576"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O605" i="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7" i="1"/>
  <c r="AO658" i="1"/>
  <c r="AO659" i="1"/>
  <c r="AO660" i="1"/>
  <c r="AO661" i="1"/>
  <c r="AO662" i="1"/>
  <c r="AO663" i="1"/>
  <c r="AO664" i="1"/>
  <c r="AO665" i="1"/>
  <c r="AO666" i="1"/>
  <c r="AO667" i="1"/>
  <c r="AO668"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8" i="1"/>
  <c r="AO699" i="1"/>
  <c r="AO700" i="1"/>
  <c r="AO701" i="1"/>
  <c r="AO702" i="1"/>
  <c r="AO703" i="1"/>
  <c r="AO704" i="1"/>
  <c r="AO705" i="1"/>
  <c r="AO706" i="1"/>
  <c r="AO707" i="1"/>
  <c r="AO708" i="1"/>
  <c r="AO709" i="1"/>
  <c r="AO710" i="1"/>
  <c r="AO711" i="1"/>
  <c r="AO712" i="1"/>
  <c r="AO713" i="1"/>
  <c r="AO714" i="1"/>
  <c r="AO715" i="1"/>
  <c r="AO716" i="1"/>
  <c r="AO717" i="1"/>
  <c r="AO718" i="1"/>
  <c r="AO719" i="1"/>
  <c r="AO720" i="1"/>
  <c r="AO721" i="1"/>
  <c r="AO722" i="1"/>
  <c r="AO723" i="1"/>
  <c r="AO724" i="1"/>
  <c r="AO725" i="1"/>
  <c r="AO726" i="1"/>
  <c r="AO727" i="1"/>
  <c r="AO728" i="1"/>
  <c r="AO729" i="1"/>
  <c r="AO730" i="1"/>
  <c r="AO731" i="1"/>
  <c r="AO732" i="1"/>
  <c r="AO733" i="1"/>
  <c r="AO734" i="1"/>
  <c r="AO735" i="1"/>
  <c r="AO736" i="1"/>
  <c r="AO737" i="1"/>
  <c r="AO738" i="1"/>
  <c r="AO739" i="1"/>
  <c r="AO740" i="1"/>
  <c r="AO741" i="1"/>
  <c r="AO742" i="1"/>
  <c r="AO743" i="1"/>
  <c r="AO744" i="1"/>
  <c r="AO745" i="1"/>
  <c r="AO746" i="1"/>
  <c r="AO747" i="1"/>
  <c r="AO748" i="1"/>
  <c r="AO749" i="1"/>
  <c r="AO750" i="1"/>
  <c r="AO751" i="1"/>
  <c r="AO752" i="1"/>
  <c r="AO753" i="1"/>
  <c r="AO754" i="1"/>
  <c r="AO755" i="1"/>
  <c r="AO756" i="1"/>
  <c r="AO757" i="1"/>
  <c r="AO758" i="1"/>
  <c r="AO759" i="1"/>
  <c r="AO760" i="1"/>
  <c r="AO761" i="1"/>
  <c r="AO762" i="1"/>
  <c r="AO763" i="1"/>
  <c r="AO764" i="1"/>
  <c r="AO765" i="1"/>
  <c r="AO766" i="1"/>
  <c r="AO767"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O794" i="1"/>
  <c r="AO795" i="1"/>
  <c r="AO796" i="1"/>
  <c r="AO797" i="1"/>
  <c r="AO798" i="1"/>
  <c r="AO799" i="1"/>
  <c r="AO800" i="1"/>
  <c r="AO801" i="1"/>
  <c r="AO802" i="1"/>
  <c r="AO803" i="1"/>
  <c r="AO804" i="1"/>
  <c r="AO805" i="1"/>
  <c r="AO806" i="1"/>
  <c r="AO807" i="1"/>
  <c r="AO808" i="1"/>
  <c r="AO809" i="1"/>
  <c r="AO810" i="1"/>
  <c r="AO811"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O836" i="1"/>
  <c r="AO837" i="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O871" i="1"/>
  <c r="AO872" i="1"/>
  <c r="AO873" i="1"/>
  <c r="AO874" i="1"/>
  <c r="AO875" i="1"/>
  <c r="AO876" i="1"/>
  <c r="AO877" i="1"/>
  <c r="AO878" i="1"/>
  <c r="AO879" i="1"/>
  <c r="AO880" i="1"/>
  <c r="AO881" i="1"/>
  <c r="AO882" i="1"/>
  <c r="AO883" i="1"/>
  <c r="AO884" i="1"/>
  <c r="AO885" i="1"/>
  <c r="AO886" i="1"/>
  <c r="AO887" i="1"/>
  <c r="AO888" i="1"/>
  <c r="AO889" i="1"/>
  <c r="AO890" i="1"/>
  <c r="AO891" i="1"/>
  <c r="AO892" i="1"/>
  <c r="AO893" i="1"/>
  <c r="AO894" i="1"/>
  <c r="AO895" i="1"/>
  <c r="AO896" i="1"/>
  <c r="AO897" i="1"/>
  <c r="AO898" i="1"/>
  <c r="AO899" i="1"/>
  <c r="AO900" i="1"/>
  <c r="AO901" i="1"/>
  <c r="AO902" i="1"/>
  <c r="AO903" i="1"/>
  <c r="AO904" i="1"/>
  <c r="AO905" i="1"/>
  <c r="AO906" i="1"/>
  <c r="AO907" i="1"/>
  <c r="AO908" i="1"/>
  <c r="AO909" i="1"/>
  <c r="AO910" i="1"/>
  <c r="AO911" i="1"/>
  <c r="AO912" i="1"/>
  <c r="AO913" i="1"/>
  <c r="AO914" i="1"/>
  <c r="AO915" i="1"/>
  <c r="AO916" i="1"/>
  <c r="AO917" i="1"/>
  <c r="AO918" i="1"/>
  <c r="AO919" i="1"/>
  <c r="AO920" i="1"/>
  <c r="AO921" i="1"/>
  <c r="AO922" i="1"/>
  <c r="AO923" i="1"/>
  <c r="AO924" i="1"/>
  <c r="AO925" i="1"/>
  <c r="AO926" i="1"/>
  <c r="AO927" i="1"/>
  <c r="AO928" i="1"/>
  <c r="AO929" i="1"/>
  <c r="AO930" i="1"/>
  <c r="AO931" i="1"/>
  <c r="AO932" i="1"/>
  <c r="AO933" i="1"/>
  <c r="AO934" i="1"/>
  <c r="AO935" i="1"/>
  <c r="AO936" i="1"/>
  <c r="AO937" i="1"/>
  <c r="AO938" i="1"/>
  <c r="AO939" i="1"/>
  <c r="AO940" i="1"/>
  <c r="AO941" i="1"/>
  <c r="AO942" i="1"/>
  <c r="AO943" i="1"/>
  <c r="AO944" i="1"/>
  <c r="AO945" i="1"/>
  <c r="AO946" i="1"/>
  <c r="AO947" i="1"/>
  <c r="AO948" i="1"/>
  <c r="AO949" i="1"/>
  <c r="AO950" i="1"/>
  <c r="AO951" i="1"/>
  <c r="AO952" i="1"/>
  <c r="AO953" i="1"/>
  <c r="AO954" i="1"/>
  <c r="AO955" i="1"/>
  <c r="AO956" i="1"/>
  <c r="AO957" i="1"/>
  <c r="AO958" i="1"/>
  <c r="AO959" i="1"/>
  <c r="AO960" i="1"/>
  <c r="AO961" i="1"/>
  <c r="AO962" i="1"/>
  <c r="AO963" i="1"/>
  <c r="AO964" i="1"/>
  <c r="AO965" i="1"/>
  <c r="AO966" i="1"/>
  <c r="AO967" i="1"/>
  <c r="AO968" i="1"/>
  <c r="AO969" i="1"/>
  <c r="AO970" i="1"/>
  <c r="AO971" i="1"/>
  <c r="AO972" i="1"/>
  <c r="AO973" i="1"/>
  <c r="AO974" i="1"/>
  <c r="AO975" i="1"/>
  <c r="AO976" i="1"/>
  <c r="AO977" i="1"/>
  <c r="AO978" i="1"/>
  <c r="AO979" i="1"/>
  <c r="AO980" i="1"/>
  <c r="AO981" i="1"/>
  <c r="AO982" i="1"/>
  <c r="AO983" i="1"/>
  <c r="AO984" i="1"/>
  <c r="AO985" i="1"/>
  <c r="AO986" i="1"/>
  <c r="AO987" i="1"/>
  <c r="AO988" i="1"/>
  <c r="AO989" i="1"/>
  <c r="AO990" i="1"/>
  <c r="AO991" i="1"/>
  <c r="AO992" i="1"/>
  <c r="AO993" i="1"/>
  <c r="AO994" i="1"/>
  <c r="AO995" i="1"/>
  <c r="AO996" i="1"/>
  <c r="AO997" i="1"/>
  <c r="AO998" i="1"/>
  <c r="AO999" i="1"/>
  <c r="AO1000" i="1"/>
  <c r="AO1001" i="1"/>
  <c r="AO1002" i="1"/>
  <c r="AO1003" i="1"/>
  <c r="AO1004" i="1"/>
  <c r="AO1005" i="1"/>
  <c r="AO1006" i="1"/>
  <c r="AO1007" i="1"/>
  <c r="AO1008" i="1"/>
  <c r="AO1009" i="1"/>
  <c r="AO1010" i="1"/>
  <c r="AO1011" i="1"/>
  <c r="AO1012" i="1"/>
  <c r="AO1013" i="1"/>
  <c r="AO1014" i="1"/>
  <c r="AO1015" i="1"/>
  <c r="AO1016" i="1"/>
  <c r="AO1017" i="1"/>
  <c r="AO1018" i="1"/>
  <c r="AO1019" i="1"/>
  <c r="AO1020" i="1"/>
  <c r="AO1021" i="1"/>
  <c r="AO1022" i="1"/>
  <c r="AO1023" i="1"/>
  <c r="AO1024" i="1"/>
  <c r="AO1025" i="1"/>
  <c r="AO1026" i="1"/>
  <c r="AO1027" i="1"/>
  <c r="AO1028" i="1"/>
  <c r="AO1029" i="1"/>
  <c r="AO1030" i="1"/>
  <c r="AO1031" i="1"/>
  <c r="AO1032" i="1"/>
  <c r="AO1033" i="1"/>
  <c r="AO1034" i="1"/>
  <c r="AO1035" i="1"/>
  <c r="AO1036" i="1"/>
  <c r="AO1037" i="1"/>
  <c r="AO1038" i="1"/>
  <c r="AO1039" i="1"/>
  <c r="AO1040" i="1"/>
  <c r="AO1041" i="1"/>
  <c r="AO1042" i="1"/>
  <c r="AO1043" i="1"/>
  <c r="AO1044" i="1"/>
  <c r="AO1045" i="1"/>
  <c r="AO1046" i="1"/>
  <c r="AO1047" i="1"/>
  <c r="AO1048" i="1"/>
  <c r="AO1049" i="1"/>
  <c r="AO1050" i="1"/>
  <c r="AO1051" i="1"/>
  <c r="AO1052" i="1"/>
  <c r="AO1053" i="1"/>
  <c r="AO1054" i="1"/>
  <c r="AO1055" i="1"/>
  <c r="AO1056" i="1"/>
  <c r="AO1057" i="1"/>
  <c r="AO1058" i="1"/>
  <c r="AO1059" i="1"/>
  <c r="AO1060" i="1"/>
  <c r="AO1061" i="1"/>
  <c r="AO1062" i="1"/>
  <c r="AO1063" i="1"/>
  <c r="AO1064" i="1"/>
  <c r="AO1065" i="1"/>
  <c r="AO1066" i="1"/>
  <c r="AO1067" i="1"/>
  <c r="AO1068" i="1"/>
  <c r="AO1069" i="1"/>
  <c r="AO1070" i="1"/>
  <c r="AO1071" i="1"/>
  <c r="AO1072" i="1"/>
  <c r="AO1073" i="1"/>
  <c r="AO1074" i="1"/>
  <c r="AO1075" i="1"/>
  <c r="AO1076" i="1"/>
  <c r="AO1077" i="1"/>
  <c r="AO1078" i="1"/>
  <c r="AO1079" i="1"/>
  <c r="AO1080" i="1"/>
  <c r="AO1081" i="1"/>
  <c r="AO1082" i="1"/>
  <c r="AO1083" i="1"/>
  <c r="AO1084" i="1"/>
  <c r="AO1085" i="1"/>
  <c r="AO1086" i="1"/>
  <c r="AO1087" i="1"/>
  <c r="AO1088" i="1"/>
  <c r="AO1089" i="1"/>
  <c r="AO1090" i="1"/>
  <c r="AO1091" i="1"/>
  <c r="AO1092" i="1"/>
  <c r="AO1093" i="1"/>
  <c r="AO1094" i="1"/>
  <c r="AO1095" i="1"/>
  <c r="AO1096" i="1"/>
  <c r="AO1097" i="1"/>
  <c r="AO1098" i="1"/>
  <c r="AO1099" i="1"/>
  <c r="AO1100" i="1"/>
  <c r="AO1101" i="1"/>
  <c r="AO1102" i="1"/>
  <c r="AO1103" i="1"/>
  <c r="AO1104" i="1"/>
  <c r="AO1105" i="1"/>
  <c r="AO1106" i="1"/>
  <c r="AO1107" i="1"/>
  <c r="AO1108" i="1"/>
  <c r="AO1109" i="1"/>
  <c r="AO1110" i="1"/>
  <c r="AO1111" i="1"/>
  <c r="AO1112" i="1"/>
  <c r="AO1113" i="1"/>
  <c r="AO1114" i="1"/>
  <c r="AO1115" i="1"/>
  <c r="AO1116" i="1"/>
  <c r="AO1117" i="1"/>
  <c r="AO1118" i="1"/>
  <c r="AO1119" i="1"/>
  <c r="AO1120" i="1"/>
  <c r="AO1121" i="1"/>
  <c r="AO1122" i="1"/>
  <c r="AO1123" i="1"/>
  <c r="AO1124" i="1"/>
  <c r="AO1125" i="1"/>
  <c r="AO1126" i="1"/>
  <c r="AO1127" i="1"/>
  <c r="AO1128" i="1"/>
  <c r="AO1129" i="1"/>
  <c r="AO1130" i="1"/>
  <c r="AO1131" i="1"/>
  <c r="AO1132" i="1"/>
  <c r="AO1133" i="1"/>
  <c r="AO1134" i="1"/>
  <c r="AO1135" i="1"/>
  <c r="AO1136" i="1"/>
  <c r="AO1137" i="1"/>
  <c r="AO1138" i="1"/>
  <c r="AO1139" i="1"/>
  <c r="AO1140" i="1"/>
  <c r="AO1141" i="1"/>
  <c r="AO1142" i="1"/>
  <c r="AO1143" i="1"/>
  <c r="AO1144" i="1"/>
  <c r="AO1145" i="1"/>
  <c r="AO1146" i="1"/>
  <c r="AO1147" i="1"/>
  <c r="AO1148" i="1"/>
  <c r="AO1149" i="1"/>
  <c r="AO1150" i="1"/>
  <c r="AO1151" i="1"/>
  <c r="AO1152" i="1"/>
  <c r="AO1153" i="1"/>
  <c r="AO1154" i="1"/>
  <c r="AO1155" i="1"/>
  <c r="AO1156" i="1"/>
  <c r="AO1157" i="1"/>
  <c r="AO1158" i="1"/>
  <c r="AO1159" i="1"/>
  <c r="AO1160" i="1"/>
  <c r="AO1161" i="1"/>
  <c r="AO1162" i="1"/>
  <c r="AO1163" i="1"/>
  <c r="AO1164" i="1"/>
  <c r="AO1165" i="1"/>
  <c r="AO1166" i="1"/>
  <c r="AO1167" i="1"/>
  <c r="AO1168" i="1"/>
  <c r="AO1169" i="1"/>
  <c r="AO1170" i="1"/>
  <c r="AO1171" i="1"/>
  <c r="AO1172" i="1"/>
  <c r="AO1173" i="1"/>
  <c r="AO1174" i="1"/>
  <c r="AO1175" i="1"/>
  <c r="AO1176" i="1"/>
  <c r="AO1177" i="1"/>
  <c r="AO1178" i="1"/>
  <c r="AO1179" i="1"/>
  <c r="AO1180" i="1"/>
  <c r="AO1181" i="1"/>
  <c r="AO1182" i="1"/>
  <c r="AO1183" i="1"/>
  <c r="AO1184" i="1"/>
  <c r="AO1185" i="1"/>
  <c r="AO1186" i="1"/>
  <c r="AO1187" i="1"/>
  <c r="AO1188" i="1"/>
  <c r="AO1189" i="1"/>
  <c r="AO1190" i="1"/>
  <c r="AO1191" i="1"/>
  <c r="AO1192" i="1"/>
  <c r="AO1193" i="1"/>
  <c r="AO1194" i="1"/>
  <c r="AO1195" i="1"/>
  <c r="AO1196" i="1"/>
  <c r="AO1197" i="1"/>
  <c r="AO1198" i="1"/>
  <c r="AO1199" i="1"/>
  <c r="AO1200" i="1"/>
  <c r="AO1201" i="1"/>
  <c r="AO1202" i="1"/>
  <c r="AO1203" i="1"/>
  <c r="AO1204" i="1"/>
  <c r="AO1205" i="1"/>
  <c r="AO1206" i="1"/>
  <c r="AO1207" i="1"/>
  <c r="AO1208" i="1"/>
  <c r="AO1209" i="1"/>
  <c r="AO1210" i="1"/>
  <c r="AO1211" i="1"/>
  <c r="AO1212" i="1"/>
  <c r="AO1213" i="1"/>
  <c r="AO1214" i="1"/>
  <c r="AO1215" i="1"/>
  <c r="AO1216" i="1"/>
  <c r="AO1217" i="1"/>
  <c r="AO1218" i="1"/>
  <c r="AO1219" i="1"/>
  <c r="AO1220" i="1"/>
  <c r="AO1221" i="1"/>
  <c r="AO1222" i="1"/>
  <c r="AO1223" i="1"/>
  <c r="AO1224" i="1"/>
  <c r="AO1225" i="1"/>
  <c r="AO1226" i="1"/>
  <c r="AO1227" i="1"/>
  <c r="AO1228" i="1"/>
  <c r="AO1229" i="1"/>
  <c r="AO1230" i="1"/>
  <c r="AO1231" i="1"/>
  <c r="AO1232" i="1"/>
  <c r="AO1233" i="1"/>
  <c r="AO1234" i="1"/>
  <c r="AO1235" i="1"/>
  <c r="AO1236" i="1"/>
  <c r="AO1237" i="1"/>
  <c r="AO1238" i="1"/>
  <c r="AO1239" i="1"/>
  <c r="AO1240" i="1"/>
  <c r="AO1241" i="1"/>
  <c r="AO1242" i="1"/>
  <c r="AO1243" i="1"/>
  <c r="AO1244" i="1"/>
  <c r="AO1245" i="1"/>
  <c r="AO1246" i="1"/>
  <c r="AO1247" i="1"/>
  <c r="AO1248" i="1"/>
  <c r="AO1249" i="1"/>
  <c r="AO1250" i="1"/>
  <c r="AO1251" i="1"/>
  <c r="AO1252" i="1"/>
  <c r="AO1253" i="1"/>
  <c r="AO1254" i="1"/>
  <c r="AO1255" i="1"/>
  <c r="AO1256" i="1"/>
  <c r="AO1257" i="1"/>
  <c r="AO1258" i="1"/>
  <c r="AO1259" i="1"/>
  <c r="AO1260" i="1"/>
  <c r="AO1261" i="1"/>
  <c r="AO1262" i="1"/>
  <c r="AO1263" i="1"/>
  <c r="AO1264" i="1"/>
  <c r="AO1265" i="1"/>
  <c r="AO1266" i="1"/>
  <c r="AO1267" i="1"/>
  <c r="AO1268" i="1"/>
  <c r="AO1269" i="1"/>
  <c r="AO1270" i="1"/>
  <c r="AO1271" i="1"/>
  <c r="AO1272" i="1"/>
  <c r="AO1273" i="1"/>
  <c r="AO1274" i="1"/>
  <c r="AO1275" i="1"/>
  <c r="AO1276" i="1"/>
  <c r="AO1277" i="1"/>
  <c r="AO1278" i="1"/>
  <c r="AO1279" i="1"/>
  <c r="AO1280" i="1"/>
  <c r="AO1281" i="1"/>
  <c r="AO1282" i="1"/>
  <c r="AO1283" i="1"/>
  <c r="AO1284" i="1"/>
  <c r="AO1285" i="1"/>
  <c r="AO1286" i="1"/>
  <c r="AO1287" i="1"/>
  <c r="AO1288" i="1"/>
  <c r="AO1289" i="1"/>
  <c r="AO1290" i="1"/>
  <c r="AO1291" i="1"/>
  <c r="AO1292" i="1"/>
  <c r="AO1293" i="1"/>
  <c r="AO1294" i="1"/>
  <c r="AO1295" i="1"/>
  <c r="AO1296" i="1"/>
  <c r="AO1297" i="1"/>
  <c r="AO1298" i="1"/>
  <c r="AO1299" i="1"/>
  <c r="AO1300" i="1"/>
  <c r="AO1301" i="1"/>
  <c r="AO1302" i="1"/>
  <c r="AO1303" i="1"/>
  <c r="AO1304" i="1"/>
  <c r="AO1305" i="1"/>
  <c r="AO1306" i="1"/>
  <c r="AO1307" i="1"/>
  <c r="AO1308" i="1"/>
  <c r="AO1309" i="1"/>
  <c r="AO1310" i="1"/>
  <c r="AO1311" i="1"/>
  <c r="AO1312" i="1"/>
  <c r="AO1313" i="1"/>
  <c r="AO1314" i="1"/>
  <c r="AO1315" i="1"/>
  <c r="AO1316" i="1"/>
  <c r="AO1317" i="1"/>
  <c r="AO1318" i="1"/>
  <c r="AO1319" i="1"/>
  <c r="AO1320" i="1"/>
  <c r="AO1321" i="1"/>
  <c r="AO1322" i="1"/>
  <c r="AO1323" i="1"/>
  <c r="AO1324" i="1"/>
  <c r="AO1325" i="1"/>
  <c r="AO1326" i="1"/>
  <c r="AO1327" i="1"/>
  <c r="AO1328" i="1"/>
  <c r="AO1329" i="1"/>
  <c r="AO1330" i="1"/>
  <c r="AO1331" i="1"/>
  <c r="AO1332" i="1"/>
  <c r="AO1333" i="1"/>
  <c r="AO1334" i="1"/>
  <c r="AO1335" i="1"/>
  <c r="AO1336" i="1"/>
  <c r="AO1337" i="1"/>
  <c r="AO1338" i="1"/>
  <c r="AO1339" i="1"/>
  <c r="AO1340" i="1"/>
  <c r="AO1341" i="1"/>
  <c r="AO1342" i="1"/>
  <c r="AO1343" i="1"/>
  <c r="AO1344" i="1"/>
  <c r="AO1345" i="1"/>
  <c r="AO1346" i="1"/>
  <c r="AO1347" i="1"/>
  <c r="AO1348" i="1"/>
  <c r="AO1349" i="1"/>
  <c r="AO1350" i="1"/>
  <c r="AO1351" i="1"/>
  <c r="AO1352" i="1"/>
  <c r="AO1353" i="1"/>
  <c r="AO1354" i="1"/>
  <c r="AO1355" i="1"/>
  <c r="AO1356" i="1"/>
  <c r="AO1357" i="1"/>
  <c r="AO1358" i="1"/>
  <c r="AO1359" i="1"/>
  <c r="AO1360" i="1"/>
  <c r="AO1361" i="1"/>
  <c r="AO1362" i="1"/>
  <c r="AO1363" i="1"/>
  <c r="AO1364" i="1"/>
  <c r="AO1365" i="1"/>
  <c r="AO1366" i="1"/>
  <c r="AO1367" i="1"/>
  <c r="AO1368" i="1"/>
  <c r="AO1369" i="1"/>
  <c r="AO1370" i="1"/>
  <c r="AO1371" i="1"/>
  <c r="AO1372" i="1"/>
  <c r="AO1373" i="1"/>
  <c r="AO1374" i="1"/>
  <c r="AO1375" i="1"/>
  <c r="AO1376" i="1"/>
  <c r="AO1377" i="1"/>
  <c r="AO1378" i="1"/>
  <c r="AO1379" i="1"/>
  <c r="AO1380" i="1"/>
  <c r="AO1381" i="1"/>
  <c r="AO1382" i="1"/>
  <c r="AO1383" i="1"/>
  <c r="AO1384" i="1"/>
  <c r="AO1385" i="1"/>
  <c r="AO1386" i="1"/>
  <c r="AO1387" i="1"/>
  <c r="AO1388" i="1"/>
  <c r="AO1389" i="1"/>
  <c r="AO1390" i="1"/>
  <c r="AO1391" i="1"/>
  <c r="AO1392" i="1"/>
  <c r="AO1393" i="1"/>
  <c r="AO1394" i="1"/>
  <c r="AO1395" i="1"/>
  <c r="AO1396" i="1"/>
  <c r="AO1397" i="1"/>
  <c r="AO1398" i="1"/>
  <c r="AO1399" i="1"/>
  <c r="AO1400" i="1"/>
  <c r="AO1401" i="1"/>
  <c r="AO1402" i="1"/>
  <c r="AO1403" i="1"/>
  <c r="AO1404" i="1"/>
  <c r="AO1405" i="1"/>
  <c r="AO1406" i="1"/>
  <c r="AO1407" i="1"/>
  <c r="AO1408" i="1"/>
  <c r="AO1409" i="1"/>
  <c r="AO1410" i="1"/>
  <c r="AO1411" i="1"/>
  <c r="AO1412" i="1"/>
  <c r="AO1413" i="1"/>
  <c r="AO1414" i="1"/>
  <c r="AO1415" i="1"/>
  <c r="AO1416" i="1"/>
  <c r="AO1417" i="1"/>
  <c r="AO1418" i="1"/>
  <c r="AO1419" i="1"/>
  <c r="AO1420" i="1"/>
  <c r="AO1421" i="1"/>
  <c r="AO1422" i="1"/>
  <c r="AO1423" i="1"/>
  <c r="AO1424" i="1"/>
  <c r="AO1425" i="1"/>
  <c r="AO1426" i="1"/>
  <c r="AO1427" i="1"/>
  <c r="AO1428" i="1"/>
  <c r="AO1429" i="1"/>
  <c r="AO1430" i="1"/>
  <c r="AO1431" i="1"/>
  <c r="AO1432" i="1"/>
  <c r="AO1433" i="1"/>
  <c r="AO1434" i="1"/>
  <c r="AO1435" i="1"/>
  <c r="AO1436" i="1"/>
  <c r="AO1437" i="1"/>
  <c r="AO1438" i="1"/>
  <c r="AO1439" i="1"/>
  <c r="AO1440" i="1"/>
  <c r="AO1441" i="1"/>
  <c r="AO1442" i="1"/>
  <c r="AO1443" i="1"/>
  <c r="AO1444" i="1"/>
  <c r="AO1445" i="1"/>
  <c r="AO1446" i="1"/>
  <c r="AO1447" i="1"/>
  <c r="AO1448" i="1"/>
  <c r="AO1449" i="1"/>
  <c r="AO1450" i="1"/>
  <c r="AO1451" i="1"/>
  <c r="AO1452" i="1"/>
  <c r="AO1453" i="1"/>
  <c r="AO1454" i="1"/>
  <c r="AO1455" i="1"/>
  <c r="AO1456" i="1"/>
  <c r="AO1457" i="1"/>
  <c r="AO1458" i="1"/>
  <c r="AO1459" i="1"/>
  <c r="AO1460" i="1"/>
  <c r="AO1461" i="1"/>
  <c r="AO1462" i="1"/>
  <c r="AO1463" i="1"/>
  <c r="AO1464" i="1"/>
  <c r="AO1465" i="1"/>
  <c r="AO1466" i="1"/>
  <c r="AO1467" i="1"/>
  <c r="AO1468" i="1"/>
  <c r="AO1469" i="1"/>
  <c r="AO1470" i="1"/>
  <c r="AO1471" i="1"/>
  <c r="AO1472" i="1"/>
  <c r="AO1473" i="1"/>
  <c r="AO1474" i="1"/>
  <c r="AO1475" i="1"/>
  <c r="AO1476" i="1"/>
  <c r="AO1477" i="1"/>
  <c r="AO1478" i="1"/>
  <c r="AO1479" i="1"/>
  <c r="AO1480" i="1"/>
  <c r="AO1481" i="1"/>
  <c r="AO1482" i="1"/>
  <c r="AO1483" i="1"/>
  <c r="AO1484" i="1"/>
  <c r="AO1485" i="1"/>
  <c r="AO1486" i="1"/>
  <c r="AO1487" i="1"/>
  <c r="AO1488" i="1"/>
  <c r="AO1489" i="1"/>
  <c r="AO1490" i="1"/>
  <c r="AO1491" i="1"/>
  <c r="AO1492" i="1"/>
  <c r="AO1493" i="1"/>
  <c r="AO1494" i="1"/>
  <c r="AO1495" i="1"/>
  <c r="AO1496" i="1"/>
  <c r="AO1497" i="1"/>
  <c r="AO1498" i="1"/>
  <c r="AO1499" i="1"/>
  <c r="AO1500" i="1"/>
  <c r="AO1501" i="1"/>
  <c r="AO1502" i="1"/>
  <c r="AO1503" i="1"/>
  <c r="AO1504" i="1"/>
  <c r="AO1505" i="1"/>
  <c r="AO1506" i="1"/>
  <c r="AO1507" i="1"/>
  <c r="AO1508" i="1"/>
  <c r="AO1509" i="1"/>
  <c r="AO1510" i="1"/>
  <c r="AO1511" i="1"/>
  <c r="AO1512" i="1"/>
  <c r="AO1513" i="1"/>
  <c r="AO1514" i="1"/>
  <c r="AO1515" i="1"/>
  <c r="AO1516" i="1"/>
  <c r="AO1517" i="1"/>
  <c r="AO1518" i="1"/>
  <c r="AO1519" i="1"/>
  <c r="AO1520" i="1"/>
  <c r="AO1521" i="1"/>
  <c r="AO1522" i="1"/>
  <c r="AO1523" i="1"/>
  <c r="AO1524" i="1"/>
  <c r="AO1525" i="1"/>
  <c r="AO1526" i="1"/>
  <c r="AO1527" i="1"/>
  <c r="AO1528" i="1"/>
  <c r="AO1529" i="1"/>
  <c r="AO1530" i="1"/>
  <c r="AO1531" i="1"/>
  <c r="AO1532" i="1"/>
  <c r="AO1533" i="1"/>
  <c r="AO1534" i="1"/>
  <c r="AO1535" i="1"/>
  <c r="AO1536" i="1"/>
  <c r="AO1537" i="1"/>
  <c r="AO1538" i="1"/>
  <c r="AO1539" i="1"/>
  <c r="AO1540" i="1"/>
  <c r="AO1541" i="1"/>
  <c r="AO1542" i="1"/>
  <c r="AO1543" i="1"/>
  <c r="AO1544" i="1"/>
  <c r="AO1545" i="1"/>
  <c r="AO1546" i="1"/>
  <c r="AO1547" i="1"/>
  <c r="AO1548" i="1"/>
  <c r="AO1549" i="1"/>
  <c r="AO1550" i="1"/>
  <c r="AO1551" i="1"/>
  <c r="AO1552" i="1"/>
  <c r="AO1553" i="1"/>
  <c r="AO1554" i="1"/>
  <c r="AO1555" i="1"/>
  <c r="AO1556" i="1"/>
  <c r="AO1557" i="1"/>
  <c r="AO1558" i="1"/>
  <c r="AO1559" i="1"/>
  <c r="AO1560" i="1"/>
  <c r="AO1561" i="1"/>
  <c r="AO1562" i="1"/>
  <c r="AO1563" i="1"/>
  <c r="AO1564" i="1"/>
  <c r="AO1565" i="1"/>
  <c r="AO1566" i="1"/>
  <c r="AO1567" i="1"/>
  <c r="AO1568" i="1"/>
  <c r="AO1569" i="1"/>
  <c r="AO1570" i="1"/>
  <c r="AO1571" i="1"/>
  <c r="AO1572" i="1"/>
  <c r="AO1573" i="1"/>
  <c r="AO1574" i="1"/>
  <c r="AO1575" i="1"/>
  <c r="AO1576" i="1"/>
  <c r="AO1577" i="1"/>
  <c r="AO1578" i="1"/>
  <c r="AO1579" i="1"/>
  <c r="AO1580" i="1"/>
  <c r="AO1581" i="1"/>
  <c r="AO1582" i="1"/>
  <c r="AO1583" i="1"/>
  <c r="AO1584" i="1"/>
  <c r="AO1585" i="1"/>
  <c r="AO1586" i="1"/>
  <c r="AO1587" i="1"/>
  <c r="AO1588" i="1"/>
  <c r="AO1589" i="1"/>
  <c r="AO1590" i="1"/>
  <c r="AO1591" i="1"/>
  <c r="AO1592" i="1"/>
  <c r="AO1593" i="1"/>
  <c r="AO1594" i="1"/>
  <c r="AO1595" i="1"/>
  <c r="AO1596" i="1"/>
  <c r="AO1597" i="1"/>
  <c r="AO1598" i="1"/>
  <c r="AO1599" i="1"/>
  <c r="AO1600" i="1"/>
  <c r="AO1601" i="1"/>
  <c r="AO1602" i="1"/>
  <c r="AO1603" i="1"/>
  <c r="AO1604" i="1"/>
  <c r="AO1605" i="1"/>
  <c r="AO1606" i="1"/>
  <c r="AO1607" i="1"/>
  <c r="AO1608" i="1"/>
  <c r="AO1609" i="1"/>
  <c r="AO1610" i="1"/>
  <c r="AO1611" i="1"/>
  <c r="AO1612" i="1"/>
  <c r="AO1613" i="1"/>
  <c r="AO1614" i="1"/>
  <c r="AO1615" i="1"/>
  <c r="AO1616" i="1"/>
  <c r="AO1617" i="1"/>
  <c r="AO1618" i="1"/>
  <c r="AO1619" i="1"/>
  <c r="AO1620" i="1"/>
  <c r="AO1621" i="1"/>
  <c r="AO1622" i="1"/>
  <c r="AO1623" i="1"/>
  <c r="AO1624" i="1"/>
  <c r="AO1625" i="1"/>
  <c r="AO1626" i="1"/>
  <c r="AO1627" i="1"/>
  <c r="AO1628" i="1"/>
  <c r="AO1629" i="1"/>
  <c r="AO1630" i="1"/>
  <c r="AO1631" i="1"/>
  <c r="AO1632" i="1"/>
  <c r="AO1633" i="1"/>
  <c r="AO1634" i="1"/>
  <c r="AO1635" i="1"/>
  <c r="AO1636" i="1"/>
  <c r="AO1637" i="1"/>
  <c r="AO1638" i="1"/>
  <c r="AO1639" i="1"/>
  <c r="AO1640" i="1"/>
  <c r="AO1641" i="1"/>
  <c r="AO1642" i="1"/>
  <c r="AO1643" i="1"/>
  <c r="AO1644" i="1"/>
  <c r="AO1645" i="1"/>
  <c r="AO1646" i="1"/>
  <c r="AO1647" i="1"/>
  <c r="AO1648" i="1"/>
  <c r="AO1649" i="1"/>
  <c r="AO1650" i="1"/>
  <c r="AO1651" i="1"/>
  <c r="AO1652" i="1"/>
  <c r="AO1653" i="1"/>
  <c r="AO1654" i="1"/>
  <c r="AO1655" i="1"/>
  <c r="AO1656" i="1"/>
  <c r="AO1657" i="1"/>
  <c r="AO1658" i="1"/>
  <c r="AO1659" i="1"/>
  <c r="AO1660" i="1"/>
  <c r="AO1661" i="1"/>
  <c r="AO1662" i="1"/>
  <c r="AO1663" i="1"/>
  <c r="AO1664" i="1"/>
  <c r="AO1665" i="1"/>
  <c r="AO1666" i="1"/>
  <c r="AO1667" i="1"/>
  <c r="AO1668" i="1"/>
  <c r="AO1669" i="1"/>
  <c r="AO1670" i="1"/>
  <c r="AO1671" i="1"/>
  <c r="AO1672" i="1"/>
  <c r="AO1673" i="1"/>
  <c r="AO1674" i="1"/>
  <c r="AO1675" i="1"/>
  <c r="AO1676" i="1"/>
  <c r="AO1677" i="1"/>
  <c r="AO1678" i="1"/>
  <c r="AO1679" i="1"/>
  <c r="AO1680" i="1"/>
  <c r="AO1681" i="1"/>
  <c r="AO1682" i="1"/>
  <c r="AO1683" i="1"/>
  <c r="AO1684" i="1"/>
  <c r="AO1685" i="1"/>
  <c r="AO1686" i="1"/>
  <c r="AO1687" i="1"/>
  <c r="AO1688" i="1"/>
  <c r="AO1689" i="1"/>
  <c r="AO1690" i="1"/>
  <c r="AO1691" i="1"/>
  <c r="AO1692" i="1"/>
  <c r="AO1693" i="1"/>
  <c r="AO1694" i="1"/>
  <c r="AO1695" i="1"/>
  <c r="AO1696" i="1"/>
  <c r="AO1697" i="1"/>
  <c r="AO1698" i="1"/>
  <c r="AO1699" i="1"/>
  <c r="AO1700" i="1"/>
  <c r="AO1701" i="1"/>
  <c r="AO1702" i="1"/>
  <c r="AO1703" i="1"/>
  <c r="AO1704" i="1"/>
  <c r="AO1705" i="1"/>
  <c r="AO1706" i="1"/>
  <c r="AO1707" i="1"/>
  <c r="AO1708" i="1"/>
  <c r="AO1709" i="1"/>
  <c r="AO1710" i="1"/>
  <c r="AO1711" i="1"/>
  <c r="AO1712" i="1"/>
  <c r="AO1713" i="1"/>
  <c r="AO1714" i="1"/>
  <c r="AO1715" i="1"/>
  <c r="AO1716" i="1"/>
  <c r="AO1717" i="1"/>
  <c r="AO1718" i="1"/>
  <c r="AO1719" i="1"/>
  <c r="AO1720" i="1"/>
  <c r="AO1721" i="1"/>
  <c r="AO1722" i="1"/>
  <c r="AO1723" i="1"/>
  <c r="AO1724" i="1"/>
  <c r="AO1725" i="1"/>
  <c r="AO1726" i="1"/>
  <c r="AO1727" i="1"/>
  <c r="AO1728" i="1"/>
  <c r="AO1729" i="1"/>
  <c r="AO1730" i="1"/>
  <c r="AO1731" i="1"/>
  <c r="AO1732" i="1"/>
  <c r="AO1733" i="1"/>
  <c r="AO1734" i="1"/>
  <c r="AO1735" i="1"/>
  <c r="AO1736" i="1"/>
  <c r="AO1737" i="1"/>
  <c r="AO1738" i="1"/>
  <c r="AO1739" i="1"/>
  <c r="AO1740" i="1"/>
  <c r="AO1741" i="1"/>
  <c r="AO1742" i="1"/>
  <c r="AO1743" i="1"/>
  <c r="AO1744" i="1"/>
  <c r="AO1745" i="1"/>
  <c r="AO1746" i="1"/>
  <c r="AO1747" i="1"/>
  <c r="AO1748" i="1"/>
  <c r="AO1749" i="1"/>
  <c r="AO1750" i="1"/>
  <c r="AO1751" i="1"/>
  <c r="AO1752" i="1"/>
  <c r="AO1753" i="1"/>
  <c r="AO1754" i="1"/>
  <c r="AO1755" i="1"/>
  <c r="AO1756" i="1"/>
  <c r="AO1757" i="1"/>
  <c r="AO1758" i="1"/>
  <c r="AO1759" i="1"/>
  <c r="AO1760" i="1"/>
  <c r="AO1761" i="1"/>
  <c r="AO1762" i="1"/>
  <c r="AO1763" i="1"/>
  <c r="AO1764" i="1"/>
  <c r="AO1765" i="1"/>
  <c r="AO1766" i="1"/>
  <c r="AO1767" i="1"/>
  <c r="AO1768" i="1"/>
  <c r="AO1769" i="1"/>
  <c r="AO1770" i="1"/>
  <c r="AO1771" i="1"/>
  <c r="AO1772" i="1"/>
  <c r="AO1773" i="1"/>
  <c r="AO1774" i="1"/>
  <c r="AO1775" i="1"/>
  <c r="AO1776" i="1"/>
  <c r="AO1777" i="1"/>
  <c r="AO1778" i="1"/>
  <c r="AO1779" i="1"/>
  <c r="AO1780" i="1"/>
  <c r="AO1781" i="1"/>
  <c r="AO1782" i="1"/>
  <c r="AO1783" i="1"/>
  <c r="AO1784" i="1"/>
  <c r="AO1785" i="1"/>
  <c r="AO1786" i="1"/>
  <c r="AO1787" i="1"/>
  <c r="AO1788" i="1"/>
  <c r="AO1789" i="1"/>
  <c r="AO1790" i="1"/>
  <c r="AO1791" i="1"/>
  <c r="AO1792" i="1"/>
  <c r="AO1793" i="1"/>
  <c r="AO1794" i="1"/>
  <c r="AO1795" i="1"/>
  <c r="AO1796" i="1"/>
  <c r="AO1797" i="1"/>
  <c r="AO1798" i="1"/>
  <c r="AO1799" i="1"/>
  <c r="AO1800" i="1"/>
  <c r="AO1801" i="1"/>
  <c r="AO1802" i="1"/>
  <c r="AO1803" i="1"/>
  <c r="AO1804" i="1"/>
  <c r="AO1805" i="1"/>
  <c r="AO1806" i="1"/>
  <c r="AO1807" i="1"/>
  <c r="AO1808" i="1"/>
  <c r="AO1809" i="1"/>
  <c r="AO1810" i="1"/>
  <c r="AO1811" i="1"/>
  <c r="AO1812" i="1"/>
  <c r="AO1813" i="1"/>
  <c r="AO1814" i="1"/>
  <c r="AO1815" i="1"/>
  <c r="AO1816" i="1"/>
  <c r="AO1817" i="1"/>
  <c r="AO1818" i="1"/>
  <c r="AO1819" i="1"/>
  <c r="AO1820" i="1"/>
  <c r="AO1821" i="1"/>
  <c r="AO1822" i="1"/>
  <c r="AO1823" i="1"/>
  <c r="AO1824" i="1"/>
  <c r="AO1825" i="1"/>
  <c r="AO1826" i="1"/>
  <c r="AO1827" i="1"/>
  <c r="AO1828" i="1"/>
  <c r="AO1829" i="1"/>
  <c r="AO1830" i="1"/>
  <c r="AO1831" i="1"/>
  <c r="AO1832" i="1"/>
  <c r="AO1833" i="1"/>
  <c r="AO1834" i="1"/>
  <c r="AO1835" i="1"/>
  <c r="AO1836" i="1"/>
  <c r="AO1837" i="1"/>
  <c r="AO1838" i="1"/>
  <c r="AO1839" i="1"/>
  <c r="AO1840" i="1"/>
  <c r="AO1841" i="1"/>
  <c r="AO1842" i="1"/>
  <c r="AO1843" i="1"/>
  <c r="AO1844" i="1"/>
  <c r="AO1845" i="1"/>
  <c r="AO1846" i="1"/>
  <c r="AO1847" i="1"/>
  <c r="AO1848" i="1"/>
  <c r="AO1849" i="1"/>
  <c r="AO1850" i="1"/>
  <c r="AO1851" i="1"/>
  <c r="AO1852" i="1"/>
  <c r="AO1853" i="1"/>
  <c r="AO1854" i="1"/>
  <c r="AO1855" i="1"/>
  <c r="AO1856" i="1"/>
  <c r="AO1857" i="1"/>
  <c r="AO1858" i="1"/>
  <c r="AO1859" i="1"/>
  <c r="AO1860" i="1"/>
  <c r="AO1861" i="1"/>
  <c r="AO1862" i="1"/>
  <c r="AO1863" i="1"/>
  <c r="AO1864" i="1"/>
  <c r="AO1865" i="1"/>
  <c r="AO1866" i="1"/>
  <c r="AO1867" i="1"/>
  <c r="AO1868" i="1"/>
  <c r="AO1869" i="1"/>
  <c r="AO1870" i="1"/>
  <c r="AO1871" i="1"/>
  <c r="AO1872" i="1"/>
  <c r="AO1873" i="1"/>
  <c r="AO1874" i="1"/>
  <c r="AO1875" i="1"/>
  <c r="AO1876" i="1"/>
  <c r="AO1877" i="1"/>
  <c r="AO1878" i="1"/>
  <c r="AO1879" i="1"/>
  <c r="AO1880" i="1"/>
  <c r="AO1881" i="1"/>
  <c r="AO1882" i="1"/>
  <c r="AO1883" i="1"/>
  <c r="AO1884" i="1"/>
  <c r="AO1885" i="1"/>
  <c r="AO1886" i="1"/>
  <c r="AO1887" i="1"/>
  <c r="AO1888" i="1"/>
  <c r="AO1889" i="1"/>
  <c r="AO1890" i="1"/>
  <c r="AO1891" i="1"/>
  <c r="AO1892" i="1"/>
  <c r="AO1893" i="1"/>
  <c r="AO1894" i="1"/>
  <c r="AO1895" i="1"/>
  <c r="AO1896" i="1"/>
  <c r="AO1897" i="1"/>
  <c r="AO1898" i="1"/>
  <c r="AO1899" i="1"/>
  <c r="AO1900" i="1"/>
  <c r="AO1901" i="1"/>
  <c r="AO1902" i="1"/>
  <c r="AO1903" i="1"/>
  <c r="AO1904" i="1"/>
  <c r="AO1905" i="1"/>
  <c r="AO1906" i="1"/>
  <c r="AO1907" i="1"/>
  <c r="AO1908" i="1"/>
  <c r="AO1909" i="1"/>
  <c r="AO1910" i="1"/>
  <c r="AO1911" i="1"/>
  <c r="AO1912" i="1"/>
  <c r="AO1913" i="1"/>
  <c r="AO1914" i="1"/>
  <c r="AO1915" i="1"/>
  <c r="AO1916" i="1"/>
  <c r="AO1917" i="1"/>
  <c r="AO1918" i="1"/>
  <c r="AO1919" i="1"/>
  <c r="AO1920" i="1"/>
  <c r="AO1921" i="1"/>
  <c r="AO1922" i="1"/>
  <c r="AO1923" i="1"/>
  <c r="AO1924" i="1"/>
  <c r="AO1925" i="1"/>
  <c r="AO1926" i="1"/>
  <c r="AO1927" i="1"/>
  <c r="AO1928" i="1"/>
  <c r="AO1929" i="1"/>
  <c r="AO1930" i="1"/>
  <c r="AO1931" i="1"/>
  <c r="AO1932" i="1"/>
  <c r="AO1933" i="1"/>
  <c r="AO1934" i="1"/>
  <c r="AO1935" i="1"/>
  <c r="AO1936" i="1"/>
  <c r="AO1937" i="1"/>
  <c r="AO1938" i="1"/>
  <c r="AO1939" i="1"/>
  <c r="AO1940" i="1"/>
  <c r="AO1941" i="1"/>
  <c r="AO1942" i="1"/>
  <c r="AO1943" i="1"/>
  <c r="AO1944" i="1"/>
  <c r="AO1945" i="1"/>
  <c r="AO1946" i="1"/>
  <c r="AO1947" i="1"/>
  <c r="AO1948" i="1"/>
  <c r="AO1949" i="1"/>
  <c r="AO1950" i="1"/>
  <c r="AO1951" i="1"/>
  <c r="AO1952" i="1"/>
  <c r="AO1953" i="1"/>
  <c r="AO1954" i="1"/>
  <c r="AO1955" i="1"/>
  <c r="AO1956" i="1"/>
  <c r="AO1957" i="1"/>
  <c r="AO1958" i="1"/>
  <c r="AO1959" i="1"/>
  <c r="AO1960" i="1"/>
  <c r="AO1961" i="1"/>
  <c r="AO1962" i="1"/>
  <c r="AO1963" i="1"/>
  <c r="AO1964" i="1"/>
  <c r="AO1965" i="1"/>
  <c r="AO1966" i="1"/>
  <c r="AO1967" i="1"/>
  <c r="AO1968" i="1"/>
  <c r="AO1969" i="1"/>
  <c r="AO1970" i="1"/>
  <c r="AO1971" i="1"/>
  <c r="AO1972" i="1"/>
  <c r="AO1973" i="1"/>
  <c r="AO1974" i="1"/>
  <c r="AO1975" i="1"/>
  <c r="AO1976" i="1"/>
  <c r="AO1977" i="1"/>
  <c r="AO1978" i="1"/>
  <c r="AO1979" i="1"/>
  <c r="AO1980" i="1"/>
  <c r="AO1981" i="1"/>
  <c r="AO1982" i="1"/>
  <c r="AO1983" i="1"/>
  <c r="AO1984" i="1"/>
  <c r="AO1985" i="1"/>
  <c r="AO1986" i="1"/>
  <c r="AO1987" i="1"/>
  <c r="AO1988" i="1"/>
  <c r="AO1989" i="1"/>
  <c r="AO1990" i="1"/>
  <c r="AO1991" i="1"/>
  <c r="AO1992" i="1"/>
  <c r="AO1993" i="1"/>
  <c r="AO1994" i="1"/>
  <c r="AO1995" i="1"/>
  <c r="AO1996" i="1"/>
  <c r="AO1997" i="1"/>
  <c r="AO1998" i="1"/>
  <c r="AO1999" i="1"/>
  <c r="AO2000" i="1"/>
  <c r="AO2001" i="1"/>
  <c r="AO2002" i="1"/>
  <c r="AO2003" i="1"/>
  <c r="AO2004" i="1"/>
  <c r="AO2005" i="1"/>
  <c r="AO2006" i="1"/>
  <c r="AO2007" i="1"/>
  <c r="AO2008" i="1"/>
  <c r="AO2009" i="1"/>
  <c r="AO2010" i="1"/>
  <c r="AO2011" i="1"/>
  <c r="AO2012" i="1"/>
  <c r="AO2013" i="1"/>
  <c r="AO2014" i="1"/>
  <c r="AO2015" i="1"/>
  <c r="AO2016" i="1"/>
  <c r="AO2017" i="1"/>
  <c r="AO2018" i="1"/>
  <c r="AO2019" i="1"/>
  <c r="AO2020" i="1"/>
  <c r="AO2021" i="1"/>
  <c r="AO2022" i="1"/>
  <c r="AO2023" i="1"/>
  <c r="AO2024" i="1"/>
  <c r="AO2025" i="1"/>
  <c r="AO2026" i="1"/>
  <c r="AO2027" i="1"/>
  <c r="AO2028" i="1"/>
  <c r="AO2029" i="1"/>
  <c r="AO2030" i="1"/>
  <c r="AO2031" i="1"/>
  <c r="AO2032" i="1"/>
  <c r="AO2033" i="1"/>
  <c r="AO2034" i="1"/>
  <c r="AO2035" i="1"/>
  <c r="AO2036" i="1"/>
  <c r="AO2037" i="1"/>
  <c r="AO2038" i="1"/>
  <c r="AO2039" i="1"/>
  <c r="AO2040" i="1"/>
  <c r="AO2041" i="1"/>
  <c r="AO2042" i="1"/>
  <c r="AO2043" i="1"/>
  <c r="AO2044" i="1"/>
  <c r="AO2045" i="1"/>
  <c r="AO2046" i="1"/>
  <c r="AO2047" i="1"/>
  <c r="AO2048" i="1"/>
  <c r="AO2049" i="1"/>
  <c r="AO2050" i="1"/>
  <c r="AO2051" i="1"/>
  <c r="AO2052" i="1"/>
  <c r="AO2053" i="1"/>
  <c r="AO2054" i="1"/>
  <c r="AO2055" i="1"/>
  <c r="AO2056" i="1"/>
  <c r="AO2057" i="1"/>
  <c r="AO2058" i="1"/>
  <c r="AO2059" i="1"/>
  <c r="AO2060" i="1"/>
  <c r="AO2061" i="1"/>
  <c r="AO2062" i="1"/>
  <c r="AO2063" i="1"/>
  <c r="AO2064" i="1"/>
  <c r="AO2065" i="1"/>
  <c r="AO2066" i="1"/>
  <c r="AO2067" i="1"/>
  <c r="AO2068" i="1"/>
  <c r="AO2069" i="1"/>
  <c r="AO2070" i="1"/>
  <c r="AO2071" i="1"/>
  <c r="AO2072" i="1"/>
  <c r="AO2073" i="1"/>
  <c r="AO2074" i="1"/>
  <c r="AO2075" i="1"/>
  <c r="AO2076" i="1"/>
  <c r="AO2077" i="1"/>
  <c r="AO2078" i="1"/>
  <c r="AO2079" i="1"/>
  <c r="AO2080" i="1"/>
  <c r="AO2081" i="1"/>
  <c r="AO2082" i="1"/>
  <c r="AO2083" i="1"/>
  <c r="AO2084" i="1"/>
  <c r="AO2085" i="1"/>
  <c r="AO2086" i="1"/>
  <c r="AO2087" i="1"/>
  <c r="AO2088" i="1"/>
  <c r="AO2089" i="1"/>
  <c r="AO2090" i="1"/>
  <c r="AO2091" i="1"/>
  <c r="AO2092" i="1"/>
  <c r="AO2093" i="1"/>
  <c r="AO2094" i="1"/>
  <c r="AO2095" i="1"/>
  <c r="AO2096" i="1"/>
  <c r="AO2097" i="1"/>
  <c r="AO2098" i="1"/>
  <c r="AO2099" i="1"/>
  <c r="AO2100" i="1"/>
  <c r="AO2101" i="1"/>
  <c r="AO2102" i="1"/>
  <c r="AO2103" i="1"/>
  <c r="AO2104" i="1"/>
  <c r="AO2105" i="1"/>
  <c r="AO2106" i="1"/>
  <c r="AO2107" i="1"/>
  <c r="AO2108" i="1"/>
  <c r="AO2109" i="1"/>
  <c r="AO2110" i="1"/>
  <c r="AO2111" i="1"/>
  <c r="AO2112" i="1"/>
  <c r="AO2113" i="1"/>
  <c r="AO2114" i="1"/>
  <c r="AO2115" i="1"/>
  <c r="AO2116" i="1"/>
  <c r="AO2117" i="1"/>
  <c r="AO2118" i="1"/>
  <c r="AO2119" i="1"/>
  <c r="AO2120" i="1"/>
  <c r="AO2121" i="1"/>
  <c r="AO2122" i="1"/>
  <c r="AO2123" i="1"/>
  <c r="AO2124" i="1"/>
  <c r="AO2125" i="1"/>
  <c r="AO2126" i="1"/>
  <c r="AO2127" i="1"/>
  <c r="AO2128" i="1"/>
  <c r="AO2129" i="1"/>
  <c r="AO2130" i="1"/>
  <c r="AO2131" i="1"/>
  <c r="AO2132" i="1"/>
  <c r="AO2133" i="1"/>
  <c r="AO2134" i="1"/>
  <c r="AO2135" i="1"/>
  <c r="AO2136" i="1"/>
  <c r="AO2137" i="1"/>
  <c r="AO2138" i="1"/>
  <c r="AO2139" i="1"/>
  <c r="AO2140" i="1"/>
  <c r="AO2141" i="1"/>
  <c r="AO2142" i="1"/>
  <c r="AO2143" i="1"/>
  <c r="AO2144" i="1"/>
  <c r="AO2145" i="1"/>
  <c r="AO2146" i="1"/>
  <c r="AO2147" i="1"/>
  <c r="AO2148" i="1"/>
  <c r="AO2149" i="1"/>
  <c r="AO2150" i="1"/>
  <c r="AO2151" i="1"/>
  <c r="AO2152" i="1"/>
  <c r="AO2153" i="1"/>
  <c r="AO2154" i="1"/>
  <c r="AO2155" i="1"/>
  <c r="AO2156" i="1"/>
  <c r="AO2157" i="1"/>
  <c r="AO2158" i="1"/>
  <c r="AO2159" i="1"/>
  <c r="AO2160" i="1"/>
  <c r="AO2161" i="1"/>
  <c r="AO2162" i="1"/>
  <c r="AO2163" i="1"/>
  <c r="AO2164" i="1"/>
  <c r="AO2165" i="1"/>
  <c r="AO2166" i="1"/>
  <c r="AO2167" i="1"/>
  <c r="AO2168" i="1"/>
  <c r="AO2169" i="1"/>
  <c r="AO2170" i="1"/>
  <c r="AO2171" i="1"/>
  <c r="AO2172" i="1"/>
  <c r="AO2173" i="1"/>
  <c r="AO2174" i="1"/>
  <c r="AO2175" i="1"/>
  <c r="AO2176" i="1"/>
  <c r="AO2177" i="1"/>
  <c r="AO2178" i="1"/>
  <c r="AO2179" i="1"/>
  <c r="AO2180" i="1"/>
  <c r="AO2181" i="1"/>
  <c r="AO2182" i="1"/>
  <c r="AO2183" i="1"/>
  <c r="AO2184" i="1"/>
  <c r="AO2185" i="1"/>
  <c r="AO2186" i="1"/>
  <c r="AO2187" i="1"/>
  <c r="AO2188" i="1"/>
  <c r="AO2189" i="1"/>
  <c r="AO2190" i="1"/>
  <c r="AO2191" i="1"/>
  <c r="AO2192" i="1"/>
  <c r="AO2193" i="1"/>
  <c r="AO2194" i="1"/>
  <c r="AO2195" i="1"/>
  <c r="AO2196" i="1"/>
  <c r="AO2197" i="1"/>
  <c r="AO2198" i="1"/>
  <c r="AO2199" i="1"/>
  <c r="AO2200" i="1"/>
  <c r="AO2201" i="1"/>
  <c r="AO2202" i="1"/>
  <c r="AO2203" i="1"/>
  <c r="AO2204" i="1"/>
  <c r="AO2205" i="1"/>
  <c r="AO2206" i="1"/>
  <c r="AO2207" i="1"/>
  <c r="AO2208" i="1"/>
  <c r="AO2209" i="1"/>
  <c r="AO2210" i="1"/>
  <c r="AO2211" i="1"/>
  <c r="AO2212" i="1"/>
  <c r="AO2213" i="1"/>
  <c r="AO2214" i="1"/>
  <c r="AO2215" i="1"/>
  <c r="AO2216" i="1"/>
  <c r="AO2217" i="1"/>
  <c r="AO2218" i="1"/>
  <c r="AO2219" i="1"/>
  <c r="AO2220" i="1"/>
  <c r="AO2221" i="1"/>
  <c r="AO2222" i="1"/>
  <c r="AO2223" i="1"/>
  <c r="AO2224" i="1"/>
  <c r="AO2225" i="1"/>
  <c r="AO2226" i="1"/>
  <c r="AO2227" i="1"/>
  <c r="AO2228" i="1"/>
  <c r="AO2229" i="1"/>
  <c r="AO2230" i="1"/>
  <c r="AO2231" i="1"/>
  <c r="AO2232" i="1"/>
  <c r="AO2233" i="1"/>
  <c r="AO2234" i="1"/>
  <c r="AO2235" i="1"/>
  <c r="AO2236" i="1"/>
  <c r="AO2237" i="1"/>
  <c r="AO2238" i="1"/>
  <c r="AO2239" i="1"/>
  <c r="AO2240" i="1"/>
  <c r="AO2241" i="1"/>
  <c r="AO2242" i="1"/>
  <c r="AO2243" i="1"/>
  <c r="AO2244" i="1"/>
  <c r="AO2245" i="1"/>
  <c r="AO2246" i="1"/>
  <c r="AO2247" i="1"/>
  <c r="AO2248" i="1"/>
  <c r="AO2249" i="1"/>
  <c r="AO2250" i="1"/>
  <c r="AO2251" i="1"/>
  <c r="AO2252" i="1"/>
  <c r="AO2253" i="1"/>
  <c r="AO2254" i="1"/>
  <c r="AO2255" i="1"/>
  <c r="AO2256" i="1"/>
  <c r="AO2257" i="1"/>
  <c r="AO2258" i="1"/>
  <c r="AO2259" i="1"/>
  <c r="AO2260" i="1"/>
  <c r="AO2261" i="1"/>
  <c r="AO2262" i="1"/>
  <c r="AO2263" i="1"/>
  <c r="AO2264" i="1"/>
  <c r="AO2265" i="1"/>
  <c r="AO2266" i="1"/>
  <c r="AO2267" i="1"/>
  <c r="AO2268" i="1"/>
  <c r="AO2269" i="1"/>
  <c r="AO2270" i="1"/>
  <c r="AO2271" i="1"/>
  <c r="AO2272" i="1"/>
  <c r="AO2273" i="1"/>
  <c r="AO2274" i="1"/>
  <c r="AO2275" i="1"/>
  <c r="AO2276" i="1"/>
  <c r="AO2277" i="1"/>
  <c r="AO2278" i="1"/>
  <c r="AO2279" i="1"/>
  <c r="AO2280" i="1"/>
  <c r="AO2281" i="1"/>
  <c r="AO2282" i="1"/>
  <c r="AO2283" i="1"/>
  <c r="AO2284" i="1"/>
  <c r="AO2285" i="1"/>
  <c r="AO2286" i="1"/>
  <c r="AO2287" i="1"/>
  <c r="AO2288" i="1"/>
  <c r="AO2289" i="1"/>
  <c r="AO2290" i="1"/>
  <c r="AO2291" i="1"/>
  <c r="AO2292" i="1"/>
  <c r="AO2293" i="1"/>
  <c r="AO2294" i="1"/>
  <c r="AO2295" i="1"/>
  <c r="AO2296" i="1"/>
  <c r="AO2297" i="1"/>
  <c r="AO2298" i="1"/>
  <c r="AO2299" i="1"/>
  <c r="AO2300" i="1"/>
  <c r="AO2301" i="1"/>
  <c r="AO2302" i="1"/>
  <c r="AO2303" i="1"/>
  <c r="AO2304" i="1"/>
  <c r="AO2305" i="1"/>
  <c r="AO2306" i="1"/>
  <c r="AO2307" i="1"/>
  <c r="AO2308" i="1"/>
  <c r="AO2309" i="1"/>
  <c r="AO2310" i="1"/>
  <c r="AO2311" i="1"/>
  <c r="AO2312" i="1"/>
  <c r="AO2313" i="1"/>
  <c r="AO2314" i="1"/>
  <c r="AO2315" i="1"/>
  <c r="AO2316" i="1"/>
  <c r="AO2317" i="1"/>
  <c r="AO2318" i="1"/>
  <c r="AO2319" i="1"/>
  <c r="AO2320" i="1"/>
  <c r="AO2321" i="1"/>
  <c r="AO2322" i="1"/>
  <c r="AO2323" i="1"/>
  <c r="AO2324" i="1"/>
  <c r="AO2325" i="1"/>
  <c r="AO2326" i="1"/>
  <c r="AO2327" i="1"/>
  <c r="AO2328" i="1"/>
  <c r="AO2329" i="1"/>
  <c r="AO2330" i="1"/>
  <c r="AO2331" i="1"/>
  <c r="AO2332" i="1"/>
  <c r="AO2333" i="1"/>
  <c r="AO2334" i="1"/>
  <c r="AO2335" i="1"/>
  <c r="AO2336" i="1"/>
  <c r="AO2337" i="1"/>
  <c r="AO2338" i="1"/>
  <c r="AO2339" i="1"/>
  <c r="AO2340" i="1"/>
  <c r="AO2341" i="1"/>
  <c r="AO2342" i="1"/>
  <c r="AO2343" i="1"/>
  <c r="AO2344" i="1"/>
  <c r="AO2345" i="1"/>
  <c r="AO2346" i="1"/>
  <c r="AO2347" i="1"/>
  <c r="AO2348" i="1"/>
  <c r="AO2349" i="1"/>
  <c r="AO2350" i="1"/>
  <c r="AO2351" i="1"/>
  <c r="AO2352" i="1"/>
  <c r="AO2353" i="1"/>
  <c r="AO2354" i="1"/>
  <c r="AO2355" i="1"/>
  <c r="AO2356" i="1"/>
  <c r="AO2357" i="1"/>
  <c r="AO2358" i="1"/>
  <c r="AO2359" i="1"/>
  <c r="AO2360" i="1"/>
  <c r="AO2361" i="1"/>
  <c r="AO2362" i="1"/>
  <c r="AO2363" i="1"/>
  <c r="AO2364" i="1"/>
  <c r="AO2365" i="1"/>
  <c r="AO2366" i="1"/>
  <c r="AO2367" i="1"/>
  <c r="AO2368" i="1"/>
  <c r="AO2369" i="1"/>
  <c r="AO2370" i="1"/>
  <c r="AO2371" i="1"/>
  <c r="AO2372" i="1"/>
  <c r="AO2373" i="1"/>
  <c r="AO2374" i="1"/>
  <c r="AO2375" i="1"/>
  <c r="AO2376" i="1"/>
  <c r="AO2377" i="1"/>
  <c r="AO2378" i="1"/>
  <c r="AO2379" i="1"/>
  <c r="AO2380" i="1"/>
  <c r="AO2381" i="1"/>
  <c r="AO2382" i="1"/>
  <c r="AO2383" i="1"/>
  <c r="AO2384" i="1"/>
  <c r="AO2385" i="1"/>
  <c r="AO2386" i="1"/>
  <c r="AO2387" i="1"/>
  <c r="AO2388" i="1"/>
  <c r="AO2389" i="1"/>
  <c r="AO2390" i="1"/>
  <c r="AO2391" i="1"/>
  <c r="AO2392" i="1"/>
  <c r="AO2393" i="1"/>
  <c r="AO2394" i="1"/>
  <c r="AO2395" i="1"/>
  <c r="AO2396" i="1"/>
  <c r="AO2397" i="1"/>
  <c r="AO2398" i="1"/>
  <c r="AO2399" i="1"/>
  <c r="AO2400" i="1"/>
  <c r="AO2401" i="1"/>
  <c r="AO2402" i="1"/>
  <c r="AO2403" i="1"/>
  <c r="AO2404" i="1"/>
  <c r="AO2405" i="1"/>
  <c r="AO2406" i="1"/>
  <c r="AO2407" i="1"/>
  <c r="AO2408" i="1"/>
  <c r="AO2409" i="1"/>
  <c r="AO2410" i="1"/>
  <c r="AO2411" i="1"/>
  <c r="AO2412" i="1"/>
  <c r="AO2413" i="1"/>
  <c r="AO2414" i="1"/>
  <c r="AO2415" i="1"/>
  <c r="AO2416" i="1"/>
  <c r="AO2417" i="1"/>
  <c r="AO2418" i="1"/>
  <c r="AO2419" i="1"/>
  <c r="AO2420" i="1"/>
  <c r="AO2421" i="1"/>
  <c r="AO2422" i="1"/>
  <c r="AO2423" i="1"/>
  <c r="AO2424" i="1"/>
  <c r="AO2425" i="1"/>
  <c r="AO2426" i="1"/>
  <c r="AO2427" i="1"/>
  <c r="AO2428" i="1"/>
  <c r="AO2429" i="1"/>
  <c r="AO2430" i="1"/>
  <c r="AO2431" i="1"/>
  <c r="AO2432" i="1"/>
  <c r="AO2433" i="1"/>
  <c r="AO2434" i="1"/>
  <c r="AO2435" i="1"/>
  <c r="AO2436" i="1"/>
  <c r="AO2437" i="1"/>
  <c r="AO2438" i="1"/>
  <c r="AO2439" i="1"/>
  <c r="AO2440" i="1"/>
  <c r="AO2441" i="1"/>
  <c r="AO2442" i="1"/>
  <c r="AO2443" i="1"/>
  <c r="AO2444" i="1"/>
  <c r="AO2445" i="1"/>
  <c r="AO2446" i="1"/>
  <c r="AO2447" i="1"/>
  <c r="AO2448" i="1"/>
  <c r="AO2449" i="1"/>
  <c r="AO2450" i="1"/>
  <c r="AO2451" i="1"/>
  <c r="AO2452" i="1"/>
  <c r="AO2453" i="1"/>
  <c r="AO2454" i="1"/>
  <c r="AO2455" i="1"/>
  <c r="AO2456" i="1"/>
  <c r="AO2457" i="1"/>
  <c r="AO2458" i="1"/>
  <c r="AO2459" i="1"/>
  <c r="AO2460" i="1"/>
  <c r="AO2461" i="1"/>
  <c r="AO2462" i="1"/>
  <c r="AO2463" i="1"/>
  <c r="AO2464" i="1"/>
  <c r="AO2465" i="1"/>
  <c r="AO2466" i="1"/>
  <c r="AO2467" i="1"/>
  <c r="AO2468" i="1"/>
  <c r="AO2469" i="1"/>
  <c r="AO2470" i="1"/>
  <c r="AO2471" i="1"/>
  <c r="AO2472" i="1"/>
  <c r="AO2473" i="1"/>
  <c r="AO2474" i="1"/>
  <c r="AO2475" i="1"/>
  <c r="AO2476" i="1"/>
  <c r="AO2477" i="1"/>
  <c r="AO2478" i="1"/>
  <c r="AO2479" i="1"/>
  <c r="AO2480" i="1"/>
  <c r="AO2481" i="1"/>
  <c r="AO2482" i="1"/>
  <c r="AO2483" i="1"/>
  <c r="AO2484" i="1"/>
  <c r="AO2485" i="1"/>
  <c r="AO2486" i="1"/>
  <c r="AO2487" i="1"/>
  <c r="AO2488" i="1"/>
  <c r="AO2489" i="1"/>
  <c r="AO2490" i="1"/>
  <c r="AO2491" i="1"/>
  <c r="AO2492" i="1"/>
  <c r="AO2493" i="1"/>
  <c r="AO2494" i="1"/>
  <c r="AO2495" i="1"/>
  <c r="AO2496" i="1"/>
  <c r="AO2497" i="1"/>
  <c r="AO2498" i="1"/>
  <c r="AO2499" i="1"/>
  <c r="AO2500" i="1"/>
  <c r="AO2501" i="1"/>
  <c r="AO2502" i="1"/>
  <c r="AO2503" i="1"/>
  <c r="AO2504" i="1"/>
  <c r="AO2505" i="1"/>
  <c r="AO2506" i="1"/>
  <c r="AO2507" i="1"/>
  <c r="AO2508" i="1"/>
  <c r="AO2509" i="1"/>
  <c r="AO2510" i="1"/>
  <c r="AO2511" i="1"/>
  <c r="AO2512" i="1"/>
  <c r="AO2513" i="1"/>
  <c r="AO2514" i="1"/>
  <c r="AO2515" i="1"/>
  <c r="AO2516" i="1"/>
  <c r="AO2517" i="1"/>
  <c r="AO2518" i="1"/>
  <c r="AO2519" i="1"/>
  <c r="AO2520" i="1"/>
  <c r="AO2521" i="1"/>
  <c r="AO2522" i="1"/>
  <c r="AO2523" i="1"/>
  <c r="AO2524" i="1"/>
  <c r="AO2525" i="1"/>
  <c r="AO2526" i="1"/>
  <c r="AO2527" i="1"/>
  <c r="AO2528" i="1"/>
  <c r="AO2529" i="1"/>
  <c r="AO2530" i="1"/>
  <c r="AO2531" i="1"/>
  <c r="AO2532" i="1"/>
  <c r="AO2533" i="1"/>
  <c r="AO2534" i="1"/>
  <c r="AO2535" i="1"/>
  <c r="AO2536" i="1"/>
  <c r="AO2537" i="1"/>
  <c r="AO2538" i="1"/>
  <c r="AO2539" i="1"/>
  <c r="AO2540" i="1"/>
  <c r="AO2541" i="1"/>
  <c r="AO2542" i="1"/>
  <c r="AO2543" i="1"/>
  <c r="AO2544" i="1"/>
  <c r="AO2545" i="1"/>
  <c r="AO2546" i="1"/>
  <c r="AO2547" i="1"/>
  <c r="AO2548" i="1"/>
  <c r="AO2549" i="1"/>
  <c r="AO2550" i="1"/>
  <c r="AO2551" i="1"/>
  <c r="AO2552" i="1"/>
  <c r="AO2553" i="1"/>
  <c r="AO2554" i="1"/>
  <c r="AO2555" i="1"/>
  <c r="AO2556" i="1"/>
  <c r="AO2557" i="1"/>
  <c r="AO2558" i="1"/>
  <c r="AO2559" i="1"/>
  <c r="AO2560" i="1"/>
  <c r="AO2561" i="1"/>
  <c r="AO2562" i="1"/>
  <c r="AO2563" i="1"/>
  <c r="AO2564" i="1"/>
  <c r="AO2565" i="1"/>
  <c r="AO2566" i="1"/>
  <c r="AO2567" i="1"/>
  <c r="AO2568" i="1"/>
  <c r="AO2569" i="1"/>
  <c r="AO2570" i="1"/>
  <c r="AO2571" i="1"/>
  <c r="AO2572" i="1"/>
  <c r="AO2573" i="1"/>
  <c r="AO2574" i="1"/>
  <c r="AO2575" i="1"/>
  <c r="AO2576" i="1"/>
  <c r="AO2577" i="1"/>
  <c r="AO2578" i="1"/>
  <c r="AO2579" i="1"/>
  <c r="AO2580" i="1"/>
  <c r="AO2581" i="1"/>
  <c r="AO2582" i="1"/>
  <c r="AO2583" i="1"/>
  <c r="AO2584" i="1"/>
  <c r="AO2585" i="1"/>
  <c r="AO2586" i="1"/>
  <c r="AO2587" i="1"/>
  <c r="AO2588" i="1"/>
  <c r="AO2589" i="1"/>
  <c r="AO2590" i="1"/>
  <c r="AO2591" i="1"/>
  <c r="AO2592" i="1"/>
  <c r="AO2593" i="1"/>
  <c r="AO2594" i="1"/>
  <c r="AO2595" i="1"/>
  <c r="AO2596" i="1"/>
  <c r="AO2597" i="1"/>
  <c r="AO2598" i="1"/>
  <c r="AO2599" i="1"/>
  <c r="AO2600" i="1"/>
  <c r="AO2601" i="1"/>
  <c r="AO2602" i="1"/>
  <c r="AO2603" i="1"/>
  <c r="AO2604" i="1"/>
  <c r="AO2605" i="1"/>
  <c r="AO2606" i="1"/>
  <c r="AO2607" i="1"/>
  <c r="AO2608" i="1"/>
  <c r="AO2609" i="1"/>
  <c r="AO2610" i="1"/>
  <c r="AO2611" i="1"/>
  <c r="AO2612" i="1"/>
  <c r="AO2613" i="1"/>
  <c r="AO2614" i="1"/>
  <c r="AO2615" i="1"/>
  <c r="AO2616" i="1"/>
  <c r="AO2617" i="1"/>
  <c r="AO2618" i="1"/>
  <c r="AO2619" i="1"/>
  <c r="AO2620" i="1"/>
  <c r="AO2621" i="1"/>
  <c r="AO2622" i="1"/>
  <c r="AO2623" i="1"/>
  <c r="AO2624" i="1"/>
  <c r="AO2625" i="1"/>
  <c r="AO2626" i="1"/>
  <c r="AO2627" i="1"/>
  <c r="AO2628" i="1"/>
  <c r="AO2629" i="1"/>
  <c r="AO2630" i="1"/>
  <c r="AO2631" i="1"/>
  <c r="AO2632" i="1"/>
  <c r="AO2633" i="1"/>
  <c r="AO2634" i="1"/>
  <c r="AO2635" i="1"/>
  <c r="AO2636" i="1"/>
  <c r="AO2637" i="1"/>
  <c r="AO2638" i="1"/>
  <c r="AO2639" i="1"/>
  <c r="AO2640" i="1"/>
  <c r="AO2641" i="1"/>
  <c r="AO2642" i="1"/>
  <c r="AO2643" i="1"/>
  <c r="AO2644" i="1"/>
  <c r="AO2645" i="1"/>
  <c r="AO2646" i="1"/>
  <c r="AO2647" i="1"/>
  <c r="AO2648" i="1"/>
  <c r="AO2649" i="1"/>
  <c r="AO2650" i="1"/>
  <c r="AO2651" i="1"/>
  <c r="AO2652" i="1"/>
  <c r="AO2653" i="1"/>
  <c r="AO2654" i="1"/>
  <c r="AO2655" i="1"/>
  <c r="AO2656" i="1"/>
  <c r="AO2657" i="1"/>
  <c r="AO2658" i="1"/>
  <c r="AO2659" i="1"/>
  <c r="AO2660" i="1"/>
  <c r="AO2661" i="1"/>
  <c r="AO2662" i="1"/>
  <c r="AO2663" i="1"/>
  <c r="AO2664" i="1"/>
  <c r="AO2665" i="1"/>
  <c r="AO2666" i="1"/>
  <c r="AO2667" i="1"/>
  <c r="AO2668" i="1"/>
  <c r="AO2669" i="1"/>
  <c r="AO2670" i="1"/>
  <c r="AO2671" i="1"/>
  <c r="AO2672" i="1"/>
  <c r="AO2673" i="1"/>
  <c r="AO2674" i="1"/>
  <c r="AO2675" i="1"/>
  <c r="AO2676" i="1"/>
  <c r="AO2677" i="1"/>
  <c r="AO2678" i="1"/>
  <c r="AO2679" i="1"/>
  <c r="AO2680" i="1"/>
  <c r="AO2681" i="1"/>
  <c r="AO2682" i="1"/>
  <c r="AO2683" i="1"/>
  <c r="AO2684" i="1"/>
  <c r="AO2685" i="1"/>
  <c r="AO2686" i="1"/>
  <c r="AO2687" i="1"/>
  <c r="AO2688" i="1"/>
  <c r="AO2689" i="1"/>
  <c r="AO2690" i="1"/>
  <c r="AO2691" i="1"/>
  <c r="AO2692" i="1"/>
  <c r="AO2693" i="1"/>
  <c r="AO2694" i="1"/>
  <c r="AO2695" i="1"/>
  <c r="AO2696" i="1"/>
  <c r="AO2697" i="1"/>
  <c r="AO2698" i="1"/>
  <c r="AO2699" i="1"/>
  <c r="AO2700" i="1"/>
  <c r="AO2701" i="1"/>
  <c r="AO2702" i="1"/>
  <c r="AO2703" i="1"/>
  <c r="AO2704" i="1"/>
  <c r="AO2705" i="1"/>
  <c r="AO2706" i="1"/>
  <c r="AO2707" i="1"/>
  <c r="AO2708" i="1"/>
  <c r="AO2709" i="1"/>
  <c r="AO2710" i="1"/>
  <c r="AO2711" i="1"/>
  <c r="AO2712" i="1"/>
  <c r="AO2713" i="1"/>
  <c r="AO2714" i="1"/>
  <c r="AO2715" i="1"/>
  <c r="AO2716" i="1"/>
  <c r="AO2717" i="1"/>
  <c r="AO2718" i="1"/>
  <c r="AO2719" i="1"/>
  <c r="AO2720" i="1"/>
  <c r="AO2721" i="1"/>
  <c r="AO2722" i="1"/>
  <c r="AO2723" i="1"/>
  <c r="AO2724" i="1"/>
  <c r="AO2725" i="1"/>
  <c r="AO2726" i="1"/>
  <c r="AO2727" i="1"/>
  <c r="AO2728" i="1"/>
  <c r="AO2729" i="1"/>
  <c r="AO2730" i="1"/>
  <c r="AO2731" i="1"/>
  <c r="AO2732" i="1"/>
  <c r="AO2733" i="1"/>
  <c r="AO2734" i="1"/>
  <c r="AO2735" i="1"/>
  <c r="AO2736" i="1"/>
  <c r="AO2737" i="1"/>
  <c r="AO2738" i="1"/>
  <c r="AO2739" i="1"/>
  <c r="AO2740" i="1"/>
  <c r="AO2741" i="1"/>
  <c r="AO2742" i="1"/>
  <c r="AO2743" i="1"/>
  <c r="AO2744" i="1"/>
  <c r="AO2745" i="1"/>
  <c r="AO2746" i="1"/>
  <c r="AO2747" i="1"/>
  <c r="AO2748" i="1"/>
  <c r="AO2749" i="1"/>
  <c r="AO2750" i="1"/>
  <c r="AO2751" i="1"/>
  <c r="AO2752" i="1"/>
  <c r="AO2753" i="1"/>
  <c r="AO2754" i="1"/>
  <c r="AO2755" i="1"/>
  <c r="AO2756" i="1"/>
  <c r="AO2757" i="1"/>
  <c r="AO2758" i="1"/>
  <c r="AO2759" i="1"/>
  <c r="AO2760" i="1"/>
  <c r="AO2761" i="1"/>
  <c r="AO2762" i="1"/>
  <c r="AO2763" i="1"/>
  <c r="AO2764" i="1"/>
  <c r="AO2765" i="1"/>
  <c r="AO2766" i="1"/>
  <c r="AO2767" i="1"/>
  <c r="AO2768" i="1"/>
  <c r="AO2769" i="1"/>
  <c r="AO2770" i="1"/>
  <c r="AO2771" i="1"/>
  <c r="AO2772" i="1"/>
  <c r="AO2773" i="1"/>
  <c r="AO2774" i="1"/>
  <c r="AO2775" i="1"/>
  <c r="AO2776" i="1"/>
  <c r="AO2777" i="1"/>
  <c r="AO2778" i="1"/>
  <c r="AO2779" i="1"/>
  <c r="AO2780" i="1"/>
  <c r="AO2781" i="1"/>
  <c r="AO2782" i="1"/>
  <c r="AO2783" i="1"/>
  <c r="AO2784" i="1"/>
  <c r="AO2785" i="1"/>
  <c r="AO2786" i="1"/>
  <c r="AO2787" i="1"/>
  <c r="AO2788" i="1"/>
  <c r="AO2789" i="1"/>
  <c r="AO2790" i="1"/>
  <c r="AO2791" i="1"/>
  <c r="AO2792" i="1"/>
  <c r="AO2793" i="1"/>
  <c r="AO2794" i="1"/>
  <c r="AO2795" i="1"/>
  <c r="AO2796" i="1"/>
  <c r="AO2797" i="1"/>
  <c r="AO2798" i="1"/>
  <c r="AO2799" i="1"/>
  <c r="AO2800" i="1"/>
  <c r="AO2801" i="1"/>
  <c r="AO2802" i="1"/>
  <c r="AO2803" i="1"/>
  <c r="AO2804" i="1"/>
  <c r="AO2805" i="1"/>
  <c r="AO2806" i="1"/>
  <c r="AO2807" i="1"/>
  <c r="AO2808" i="1"/>
  <c r="AO2809" i="1"/>
  <c r="AO2810" i="1"/>
  <c r="AO2811" i="1"/>
  <c r="AO2812" i="1"/>
  <c r="AO2813" i="1"/>
  <c r="AO2814" i="1"/>
  <c r="AO2815" i="1"/>
  <c r="AO2816" i="1"/>
  <c r="AO2817" i="1"/>
  <c r="AO2818" i="1"/>
  <c r="AO2819" i="1"/>
  <c r="AO2820" i="1"/>
  <c r="AO2821" i="1"/>
  <c r="AO2822" i="1"/>
  <c r="AO2823" i="1"/>
  <c r="AO2824" i="1"/>
  <c r="AO2825" i="1"/>
  <c r="AO2826" i="1"/>
  <c r="AO2827" i="1"/>
  <c r="AO2828" i="1"/>
  <c r="AO2829" i="1"/>
  <c r="AO2830" i="1"/>
  <c r="AO2831" i="1"/>
  <c r="AO2832" i="1"/>
  <c r="AO2833" i="1"/>
  <c r="AO2834" i="1"/>
  <c r="AO2835" i="1"/>
  <c r="AO2836" i="1"/>
  <c r="AO2837" i="1"/>
  <c r="AO2838" i="1"/>
  <c r="AO2839" i="1"/>
  <c r="AO2840" i="1"/>
  <c r="AO2841" i="1"/>
  <c r="AO2842" i="1"/>
  <c r="AO2843" i="1"/>
  <c r="AO2844" i="1"/>
  <c r="AO2845" i="1"/>
  <c r="AO2846" i="1"/>
  <c r="AO2847" i="1"/>
  <c r="AO2848" i="1"/>
  <c r="AO2849" i="1"/>
  <c r="AO2850" i="1"/>
  <c r="AO2851" i="1"/>
  <c r="AO2852" i="1"/>
  <c r="AO2853" i="1"/>
  <c r="AO2854" i="1"/>
  <c r="AO2855" i="1"/>
  <c r="AO2856" i="1"/>
  <c r="AO2857" i="1"/>
  <c r="AO2858" i="1"/>
  <c r="AO2859" i="1"/>
  <c r="AO2860" i="1"/>
  <c r="AO2861" i="1"/>
  <c r="AO2862" i="1"/>
  <c r="AO2863" i="1"/>
  <c r="AO2864" i="1"/>
  <c r="AO2865" i="1"/>
  <c r="AO2866" i="1"/>
  <c r="AO2867" i="1"/>
  <c r="AO2868" i="1"/>
  <c r="AO2869" i="1"/>
  <c r="AO2870" i="1"/>
  <c r="AO2871" i="1"/>
  <c r="AO2872" i="1"/>
  <c r="AO2873" i="1"/>
  <c r="AO2874" i="1"/>
  <c r="AO2875" i="1"/>
  <c r="AO2876" i="1"/>
  <c r="AO2877" i="1"/>
  <c r="AO2878" i="1"/>
  <c r="AO2879" i="1"/>
  <c r="AO2880" i="1"/>
  <c r="AO2881" i="1"/>
  <c r="AO2882" i="1"/>
  <c r="AO2883" i="1"/>
  <c r="AO2884" i="1"/>
  <c r="AO2885" i="1"/>
  <c r="AO2886" i="1"/>
  <c r="AO2887" i="1"/>
  <c r="AO2888" i="1"/>
  <c r="AO2889" i="1"/>
  <c r="AO2890" i="1"/>
  <c r="AO2891" i="1"/>
  <c r="AO2892" i="1"/>
  <c r="AO2893" i="1"/>
  <c r="AO2894" i="1"/>
  <c r="AO2895" i="1"/>
  <c r="AO2896" i="1"/>
  <c r="AO2897" i="1"/>
  <c r="AO2898" i="1"/>
  <c r="AO2899" i="1"/>
  <c r="AO2900" i="1"/>
  <c r="AO2901" i="1"/>
  <c r="AO2902" i="1"/>
  <c r="AO2903" i="1"/>
  <c r="AO2904" i="1"/>
  <c r="AO2905" i="1"/>
  <c r="AO2906" i="1"/>
  <c r="AO2907" i="1"/>
  <c r="AO2908" i="1"/>
  <c r="AO2909" i="1"/>
  <c r="AO2910" i="1"/>
  <c r="AO2911" i="1"/>
  <c r="AO2912" i="1"/>
  <c r="AO2913" i="1"/>
  <c r="AO2914" i="1"/>
  <c r="AO2915" i="1"/>
  <c r="AO2916" i="1"/>
  <c r="AO2917" i="1"/>
  <c r="AO2918" i="1"/>
  <c r="AO2919" i="1"/>
  <c r="AO2920" i="1"/>
  <c r="AO2921" i="1"/>
  <c r="AO2922" i="1"/>
  <c r="AO2923" i="1"/>
  <c r="AO2924" i="1"/>
  <c r="AO2925" i="1"/>
  <c r="AO2926" i="1"/>
  <c r="AO2927" i="1"/>
  <c r="AO2928" i="1"/>
  <c r="AO2929" i="1"/>
  <c r="AO2930" i="1"/>
  <c r="AO2931" i="1"/>
  <c r="AO2932" i="1"/>
  <c r="AO2933" i="1"/>
  <c r="AO2934" i="1"/>
  <c r="AO2935" i="1"/>
  <c r="AO2936" i="1"/>
  <c r="AO2937" i="1"/>
  <c r="AO2938" i="1"/>
  <c r="AO2939" i="1"/>
  <c r="AO2940" i="1"/>
  <c r="AO2941" i="1"/>
  <c r="AO2942" i="1"/>
  <c r="AO2943" i="1"/>
  <c r="AO2944" i="1"/>
  <c r="AO2945" i="1"/>
  <c r="AO2946" i="1"/>
  <c r="AO2947" i="1"/>
  <c r="AO2948" i="1"/>
  <c r="AO2949" i="1"/>
  <c r="AO2950" i="1"/>
  <c r="AO2951" i="1"/>
  <c r="AO2952" i="1"/>
  <c r="AO2953" i="1"/>
  <c r="AO2954" i="1"/>
  <c r="AO2955" i="1"/>
  <c r="AO2956" i="1"/>
  <c r="AO2957" i="1"/>
  <c r="AO2958" i="1"/>
  <c r="AO2959" i="1"/>
  <c r="AO2960" i="1"/>
  <c r="AO2961" i="1"/>
  <c r="AO2962" i="1"/>
  <c r="AO2963" i="1"/>
  <c r="AO2964" i="1"/>
  <c r="AO2965" i="1"/>
  <c r="AO2966" i="1"/>
  <c r="AO2967" i="1"/>
  <c r="AO2968" i="1"/>
  <c r="AO2969" i="1"/>
  <c r="AO2970" i="1"/>
  <c r="AO2971" i="1"/>
  <c r="AO2972" i="1"/>
  <c r="AO2973" i="1"/>
  <c r="AO2974" i="1"/>
  <c r="AO2975" i="1"/>
  <c r="AO2976" i="1"/>
  <c r="AO2977" i="1"/>
  <c r="AO2978" i="1"/>
  <c r="AO2979" i="1"/>
  <c r="AO2980" i="1"/>
  <c r="AO2981" i="1"/>
  <c r="AO2982" i="1"/>
  <c r="AO2983" i="1"/>
  <c r="AO2984" i="1"/>
  <c r="AO2985" i="1"/>
  <c r="AO2986" i="1"/>
  <c r="AO2987" i="1"/>
  <c r="AO2988" i="1"/>
  <c r="AO2989" i="1"/>
  <c r="AO2990" i="1"/>
  <c r="AO2991" i="1"/>
  <c r="AO2992" i="1"/>
  <c r="AO2993" i="1"/>
  <c r="AO2994" i="1"/>
  <c r="AO2995" i="1"/>
  <c r="AO2996" i="1"/>
  <c r="AO2997" i="1"/>
  <c r="AO2998" i="1"/>
  <c r="AO2999" i="1"/>
  <c r="AO3000" i="1"/>
  <c r="AO3001" i="1"/>
  <c r="AO3002" i="1"/>
  <c r="AO3003" i="1"/>
  <c r="AO3004" i="1"/>
  <c r="AO3005" i="1"/>
  <c r="AO3006" i="1"/>
  <c r="AO3007" i="1"/>
  <c r="AO3008" i="1"/>
  <c r="AO3009" i="1"/>
  <c r="AO3010" i="1"/>
  <c r="AO3011" i="1"/>
  <c r="AO3012" i="1"/>
  <c r="AO3013" i="1"/>
  <c r="AO3014" i="1"/>
  <c r="AO3015" i="1"/>
  <c r="AO3016" i="1"/>
  <c r="AO3017" i="1"/>
  <c r="AO3018" i="1"/>
  <c r="AO3019" i="1"/>
  <c r="AO3020" i="1"/>
  <c r="AO3021" i="1"/>
  <c r="AO3022" i="1"/>
  <c r="AO3023" i="1"/>
  <c r="AO3024" i="1"/>
  <c r="AO3025" i="1"/>
  <c r="AO3026" i="1"/>
  <c r="AO3027" i="1"/>
  <c r="AO3028" i="1"/>
  <c r="AO3029" i="1"/>
  <c r="AO3030" i="1"/>
  <c r="AO3031" i="1"/>
  <c r="AO3032" i="1"/>
  <c r="AO3033" i="1"/>
  <c r="AO3034" i="1"/>
  <c r="AO3035" i="1"/>
  <c r="AO3036" i="1"/>
  <c r="AO3037" i="1"/>
  <c r="AO3038" i="1"/>
  <c r="AO3039" i="1"/>
  <c r="AO3040" i="1"/>
  <c r="AO3041" i="1"/>
  <c r="AO3042" i="1"/>
  <c r="AO3043" i="1"/>
  <c r="AO3044" i="1"/>
  <c r="AO3045" i="1"/>
  <c r="AO3046" i="1"/>
  <c r="AO3047" i="1"/>
  <c r="AO3048" i="1"/>
  <c r="AO3049" i="1"/>
  <c r="AO3050" i="1"/>
  <c r="AO3051" i="1"/>
  <c r="AO3052" i="1"/>
  <c r="AO3053" i="1"/>
  <c r="AO3054" i="1"/>
  <c r="AO3055" i="1"/>
  <c r="AO3056" i="1"/>
  <c r="AO3057" i="1"/>
  <c r="AO3058" i="1"/>
  <c r="AO3059" i="1"/>
  <c r="AO3060" i="1"/>
  <c r="AO3061" i="1"/>
  <c r="AO3062" i="1"/>
  <c r="AO3063" i="1"/>
  <c r="AO3064" i="1"/>
  <c r="AO3065" i="1"/>
  <c r="AO3066" i="1"/>
  <c r="AO3067" i="1"/>
  <c r="AO3068" i="1"/>
  <c r="AO3069" i="1"/>
  <c r="AO3070" i="1"/>
  <c r="AO3071" i="1"/>
  <c r="AO3072" i="1"/>
  <c r="AO3073" i="1"/>
  <c r="AO3074" i="1"/>
  <c r="AO3075" i="1"/>
  <c r="AO3076" i="1"/>
  <c r="AO3077" i="1"/>
  <c r="AO3078" i="1"/>
  <c r="AO3079" i="1"/>
  <c r="AO3080" i="1"/>
  <c r="AO3081" i="1"/>
  <c r="AO3082" i="1"/>
  <c r="AO3083" i="1"/>
  <c r="AO3084" i="1"/>
  <c r="AO3085" i="1"/>
  <c r="AO3086" i="1"/>
  <c r="AO3087" i="1"/>
  <c r="AO3088" i="1"/>
  <c r="AO3089" i="1"/>
  <c r="AO3090" i="1"/>
  <c r="AO3091" i="1"/>
  <c r="AO3092" i="1"/>
  <c r="AO3093" i="1"/>
  <c r="AO3094" i="1"/>
  <c r="AO3095" i="1"/>
  <c r="AO3096" i="1"/>
  <c r="AO3097" i="1"/>
  <c r="AO3098" i="1"/>
  <c r="AO3099" i="1"/>
  <c r="AO3100" i="1"/>
  <c r="AO3101" i="1"/>
  <c r="AO3102" i="1"/>
  <c r="AO3103" i="1"/>
  <c r="AO3104" i="1"/>
  <c r="AO3105" i="1"/>
  <c r="AO3106" i="1"/>
  <c r="AO3107" i="1"/>
  <c r="AO3108" i="1"/>
  <c r="AO3109" i="1"/>
  <c r="AO3110" i="1"/>
  <c r="AO3111" i="1"/>
  <c r="AO3112" i="1"/>
  <c r="AO3113" i="1"/>
  <c r="AO3114" i="1"/>
  <c r="AO3115" i="1"/>
  <c r="AO3116" i="1"/>
  <c r="AO3117" i="1"/>
  <c r="AO3118" i="1"/>
  <c r="AO3119" i="1"/>
  <c r="AO3120" i="1"/>
  <c r="AO3121" i="1"/>
  <c r="AO3122" i="1"/>
  <c r="AO3123" i="1"/>
  <c r="AO3124" i="1"/>
  <c r="AO3125" i="1"/>
  <c r="AO3126" i="1"/>
  <c r="AO3127" i="1"/>
  <c r="AO3128" i="1"/>
  <c r="AO3129" i="1"/>
  <c r="AO3130" i="1"/>
  <c r="AO3131" i="1"/>
  <c r="AO3132" i="1"/>
  <c r="AO3133" i="1"/>
  <c r="AO3134" i="1"/>
  <c r="AO3135" i="1"/>
  <c r="AO3136" i="1"/>
  <c r="AO3137" i="1"/>
  <c r="AO3138" i="1"/>
  <c r="AO3139" i="1"/>
  <c r="AO3140" i="1"/>
  <c r="AO3141" i="1"/>
  <c r="AO3142" i="1"/>
  <c r="AO3143" i="1"/>
  <c r="AO3144" i="1"/>
  <c r="AO3145" i="1"/>
  <c r="AO3146" i="1"/>
  <c r="AO3147" i="1"/>
  <c r="AO3148" i="1"/>
  <c r="AO3149" i="1"/>
  <c r="AO3150" i="1"/>
  <c r="AO3151" i="1"/>
  <c r="AO3152" i="1"/>
  <c r="AO3153" i="1"/>
  <c r="AO3154" i="1"/>
  <c r="AO3155" i="1"/>
  <c r="AO3156" i="1"/>
  <c r="AO3157" i="1"/>
  <c r="AO3158" i="1"/>
  <c r="AO3159" i="1"/>
  <c r="AO3160" i="1"/>
  <c r="AO3161" i="1"/>
  <c r="AO3162" i="1"/>
  <c r="AO3163" i="1"/>
  <c r="AO3164" i="1"/>
  <c r="AO3165" i="1"/>
  <c r="AO3166" i="1"/>
  <c r="AO3167" i="1"/>
  <c r="AO3168" i="1"/>
  <c r="AO3169" i="1"/>
  <c r="AO3170" i="1"/>
  <c r="AO3171" i="1"/>
  <c r="AO3172" i="1"/>
  <c r="AO3173" i="1"/>
  <c r="AO3174" i="1"/>
  <c r="AO3175" i="1"/>
  <c r="AO3176" i="1"/>
  <c r="AO3177" i="1"/>
  <c r="AO3178" i="1"/>
  <c r="AO3179" i="1"/>
  <c r="AO3180" i="1"/>
  <c r="AO3181" i="1"/>
  <c r="AO3182" i="1"/>
  <c r="AO3183" i="1"/>
  <c r="AO3184" i="1"/>
  <c r="AO3185" i="1"/>
  <c r="AO3186" i="1"/>
  <c r="AO3187" i="1"/>
  <c r="AO3188" i="1"/>
  <c r="AO3189" i="1"/>
  <c r="AO3190" i="1"/>
  <c r="AO3191" i="1"/>
  <c r="AO3192" i="1"/>
  <c r="AO3193" i="1"/>
  <c r="AO3194" i="1"/>
  <c r="AO3195" i="1"/>
  <c r="AO3196" i="1"/>
  <c r="AO3197" i="1"/>
  <c r="AO3198" i="1"/>
  <c r="AO3199" i="1"/>
  <c r="AO3200" i="1"/>
  <c r="AO3201" i="1"/>
  <c r="AO3202" i="1"/>
  <c r="AO3203" i="1"/>
  <c r="AO3204" i="1"/>
  <c r="AO3205" i="1"/>
  <c r="AO3206" i="1"/>
  <c r="AO3207" i="1"/>
  <c r="AO3208" i="1"/>
  <c r="AO3209" i="1"/>
  <c r="AO3210" i="1"/>
  <c r="AO3211" i="1"/>
  <c r="AO3212" i="1"/>
  <c r="AO3213" i="1"/>
  <c r="AO3214" i="1"/>
  <c r="AO3215" i="1"/>
  <c r="AO3216" i="1"/>
  <c r="AO3217" i="1"/>
  <c r="AO3218" i="1"/>
  <c r="AO3219" i="1"/>
  <c r="AO3220" i="1"/>
  <c r="AO3221" i="1"/>
  <c r="AO3222" i="1"/>
  <c r="AO3223" i="1"/>
  <c r="AO3224" i="1"/>
  <c r="AO3225" i="1"/>
  <c r="AO3226" i="1"/>
  <c r="AO3227" i="1"/>
  <c r="AO3228" i="1"/>
  <c r="AO3229" i="1"/>
  <c r="AO3230" i="1"/>
  <c r="AO3231" i="1"/>
  <c r="AO3232" i="1"/>
  <c r="AO3233" i="1"/>
  <c r="AO3234" i="1"/>
  <c r="AO3235" i="1"/>
  <c r="AO3236" i="1"/>
  <c r="AO3237" i="1"/>
  <c r="AO3238" i="1"/>
  <c r="AO3239" i="1"/>
  <c r="AO3240" i="1"/>
  <c r="AO3241" i="1"/>
  <c r="AO3242" i="1"/>
  <c r="AO3243" i="1"/>
  <c r="AO3244" i="1"/>
  <c r="AO3245" i="1"/>
  <c r="AO3246" i="1"/>
  <c r="AO3247" i="1"/>
  <c r="AO3248" i="1"/>
  <c r="AO3249" i="1"/>
  <c r="AO3250" i="1"/>
  <c r="AO3251" i="1"/>
  <c r="AO3252" i="1"/>
  <c r="AO3253" i="1"/>
  <c r="AO3254" i="1"/>
  <c r="AO3255" i="1"/>
  <c r="AO3256" i="1"/>
  <c r="AO3257" i="1"/>
  <c r="AO3258" i="1"/>
  <c r="AO3259" i="1"/>
  <c r="AO3260" i="1"/>
  <c r="AO3261" i="1"/>
  <c r="AO3262" i="1"/>
  <c r="AO3263" i="1"/>
  <c r="AO3264" i="1"/>
  <c r="AO3265" i="1"/>
  <c r="AO3266" i="1"/>
  <c r="AO3267" i="1"/>
  <c r="AO3268" i="1"/>
  <c r="AO3269" i="1"/>
  <c r="AO3270" i="1"/>
  <c r="AO3271" i="1"/>
  <c r="AO3272" i="1"/>
  <c r="AO3273" i="1"/>
  <c r="AO3274" i="1"/>
  <c r="AO3275" i="1"/>
  <c r="AO3276" i="1"/>
  <c r="AO3277" i="1"/>
  <c r="AO3278" i="1"/>
  <c r="AO3279" i="1"/>
  <c r="AO3280" i="1"/>
  <c r="AO3281" i="1"/>
  <c r="AO3282" i="1"/>
  <c r="AO3283" i="1"/>
  <c r="AO3284" i="1"/>
  <c r="AO3285" i="1"/>
  <c r="AO3286" i="1"/>
  <c r="AO3287" i="1"/>
  <c r="AO3288" i="1"/>
  <c r="AO3289" i="1"/>
  <c r="AO3290" i="1"/>
  <c r="AO3291" i="1"/>
  <c r="AO3292" i="1"/>
  <c r="AO3293" i="1"/>
  <c r="AO3294" i="1"/>
  <c r="AO3295" i="1"/>
  <c r="AO3296" i="1"/>
  <c r="AO3297" i="1"/>
  <c r="AO3298" i="1"/>
  <c r="AO3299" i="1"/>
  <c r="AO3300" i="1"/>
  <c r="AO3301" i="1"/>
  <c r="AO3302" i="1"/>
  <c r="AO3303" i="1"/>
  <c r="AO3304" i="1"/>
  <c r="AO3305" i="1"/>
  <c r="AO3306" i="1"/>
  <c r="AO3307" i="1"/>
  <c r="AO3308" i="1"/>
  <c r="AO3309" i="1"/>
  <c r="AO3310" i="1"/>
  <c r="AO3311" i="1"/>
  <c r="AO3312" i="1"/>
  <c r="AO3313" i="1"/>
  <c r="AO3314" i="1"/>
  <c r="AO3315" i="1"/>
  <c r="AO3316" i="1"/>
  <c r="AO3317" i="1"/>
  <c r="AO3318" i="1"/>
  <c r="AO3319" i="1"/>
  <c r="AO3320" i="1"/>
  <c r="AO3321" i="1"/>
  <c r="AO3322" i="1"/>
  <c r="AO3323" i="1"/>
  <c r="AO3324" i="1"/>
  <c r="AO3325" i="1"/>
  <c r="AO3326" i="1"/>
  <c r="AO3327" i="1"/>
  <c r="AO3328" i="1"/>
  <c r="AO3329" i="1"/>
  <c r="AO3330" i="1"/>
  <c r="AO3331" i="1"/>
  <c r="AO3332" i="1"/>
  <c r="AO3333" i="1"/>
  <c r="AO3334" i="1"/>
  <c r="AO3335" i="1"/>
  <c r="AO3336" i="1"/>
  <c r="AO3337" i="1"/>
  <c r="AO3338" i="1"/>
  <c r="AO3339" i="1"/>
  <c r="AO3340" i="1"/>
  <c r="AO3341" i="1"/>
  <c r="AO3342" i="1"/>
  <c r="AO3343" i="1"/>
  <c r="AO3344" i="1"/>
  <c r="AO3345" i="1"/>
  <c r="AO3346" i="1"/>
  <c r="AO3347" i="1"/>
  <c r="AO3348" i="1"/>
  <c r="AO3349" i="1"/>
  <c r="AO3350" i="1"/>
  <c r="AO3351" i="1"/>
  <c r="AO3352" i="1"/>
  <c r="AO3353" i="1"/>
  <c r="AO3354" i="1"/>
  <c r="AO3355" i="1"/>
  <c r="AO3356" i="1"/>
  <c r="AO3357" i="1"/>
  <c r="AO3358" i="1"/>
  <c r="AO3359" i="1"/>
  <c r="AO3360" i="1"/>
  <c r="AO3361" i="1"/>
  <c r="AO3362" i="1"/>
  <c r="AO3363" i="1"/>
  <c r="AO3364" i="1"/>
  <c r="AO3365" i="1"/>
  <c r="AO3366" i="1"/>
  <c r="AO3367" i="1"/>
  <c r="AO3368" i="1"/>
  <c r="AO3369" i="1"/>
  <c r="AO3370" i="1"/>
  <c r="AO3371" i="1"/>
  <c r="AO3372" i="1"/>
  <c r="AO3373" i="1"/>
  <c r="AO3374" i="1"/>
  <c r="AO3375" i="1"/>
  <c r="AO3376" i="1"/>
  <c r="AO3377" i="1"/>
  <c r="AO3378" i="1"/>
  <c r="AO3379" i="1"/>
  <c r="AO3380" i="1"/>
  <c r="AO3381" i="1"/>
  <c r="AO3382" i="1"/>
  <c r="AO3383" i="1"/>
  <c r="AO3384" i="1"/>
  <c r="AO3385" i="1"/>
  <c r="AO3386" i="1"/>
  <c r="AO3387" i="1"/>
  <c r="AO3388" i="1"/>
  <c r="AO3389" i="1"/>
  <c r="AO3390" i="1"/>
  <c r="AO3391" i="1"/>
  <c r="AO3392" i="1"/>
  <c r="AO3393" i="1"/>
  <c r="AO3394" i="1"/>
  <c r="AO3395" i="1"/>
  <c r="AO3396" i="1"/>
  <c r="AO3397" i="1"/>
  <c r="AO3398" i="1"/>
  <c r="AO3399" i="1"/>
  <c r="AO3400" i="1"/>
  <c r="AO3401" i="1"/>
  <c r="AO3402" i="1"/>
  <c r="AO3403" i="1"/>
  <c r="AO3404" i="1"/>
  <c r="AO3405" i="1"/>
  <c r="AO3406" i="1"/>
  <c r="AO3407" i="1"/>
  <c r="AO3408" i="1"/>
  <c r="AO3409" i="1"/>
  <c r="AO3410" i="1"/>
  <c r="AO3411" i="1"/>
  <c r="AO3412" i="1"/>
  <c r="AO3413" i="1"/>
  <c r="AO3414" i="1"/>
  <c r="AO3415" i="1"/>
  <c r="AO3416" i="1"/>
  <c r="AO3417" i="1"/>
  <c r="AO3418" i="1"/>
  <c r="AO3419" i="1"/>
  <c r="AO3420" i="1"/>
  <c r="AO3421" i="1"/>
  <c r="AO3422" i="1"/>
  <c r="AO3423" i="1"/>
  <c r="AO3424" i="1"/>
  <c r="AO3425" i="1"/>
  <c r="AO3426" i="1"/>
  <c r="AO3427" i="1"/>
  <c r="AO3428" i="1"/>
  <c r="AO3429" i="1"/>
  <c r="AO3430" i="1"/>
  <c r="AO3431" i="1"/>
  <c r="AO3432" i="1"/>
  <c r="AO3433" i="1"/>
  <c r="AO3434" i="1"/>
  <c r="AO3435" i="1"/>
  <c r="AO3436" i="1"/>
  <c r="AO3437" i="1"/>
  <c r="AO3438" i="1"/>
  <c r="AO3439" i="1"/>
  <c r="AO3440" i="1"/>
  <c r="AO3441" i="1"/>
  <c r="AO3442" i="1"/>
  <c r="AO3443" i="1"/>
  <c r="AO3444" i="1"/>
  <c r="AO3445" i="1"/>
  <c r="AO3446" i="1"/>
  <c r="AO3447" i="1"/>
  <c r="AO3448" i="1"/>
  <c r="AO3449" i="1"/>
  <c r="AO3450" i="1"/>
  <c r="AO3451" i="1"/>
  <c r="AO3452" i="1"/>
  <c r="AO3453" i="1"/>
  <c r="AO3454" i="1"/>
  <c r="AO3455" i="1"/>
  <c r="AO3456" i="1"/>
  <c r="AO3457" i="1"/>
  <c r="AO3458" i="1"/>
  <c r="AO3459" i="1"/>
  <c r="AO3460" i="1"/>
  <c r="AO3461" i="1"/>
  <c r="AO3462" i="1"/>
  <c r="AO3463" i="1"/>
  <c r="AO3464" i="1"/>
  <c r="AO3465" i="1"/>
  <c r="AO3466" i="1"/>
  <c r="AO3467" i="1"/>
  <c r="AO3468" i="1"/>
  <c r="AO3469" i="1"/>
  <c r="AO3470" i="1"/>
  <c r="AO3471" i="1"/>
  <c r="AO3472" i="1"/>
  <c r="AO3473" i="1"/>
  <c r="AO3474" i="1"/>
  <c r="AO3475" i="1"/>
  <c r="AO3476" i="1"/>
  <c r="AO3477" i="1"/>
  <c r="AO3478" i="1"/>
  <c r="AO3479" i="1"/>
  <c r="AO3480" i="1"/>
  <c r="AO3481" i="1"/>
  <c r="AO3482" i="1"/>
  <c r="AO3483" i="1"/>
  <c r="AO3484" i="1"/>
  <c r="AO3485" i="1"/>
  <c r="AO3486" i="1"/>
  <c r="AO3487" i="1"/>
  <c r="AO3488" i="1"/>
  <c r="AO3489" i="1"/>
  <c r="AO3490" i="1"/>
  <c r="AO3491" i="1"/>
  <c r="AO3492" i="1"/>
  <c r="AO3493" i="1"/>
  <c r="AO3494" i="1"/>
  <c r="AO3495" i="1"/>
  <c r="AO3496" i="1"/>
  <c r="AO3497" i="1"/>
  <c r="AO3498" i="1"/>
  <c r="AO3499" i="1"/>
  <c r="AO3500" i="1"/>
  <c r="AO3501" i="1"/>
  <c r="AO3502" i="1"/>
  <c r="AO3503" i="1"/>
  <c r="AO3504" i="1"/>
  <c r="AO3505" i="1"/>
  <c r="AO3506" i="1"/>
  <c r="AO3507" i="1"/>
  <c r="AO3508" i="1"/>
  <c r="AO3509" i="1"/>
  <c r="AO3510" i="1"/>
  <c r="AO3511" i="1"/>
  <c r="AO3512" i="1"/>
  <c r="AO3513" i="1"/>
  <c r="AO3514" i="1"/>
  <c r="AO3515" i="1"/>
  <c r="AO3516" i="1"/>
  <c r="AO3517" i="1"/>
  <c r="AO3518" i="1"/>
  <c r="AO3519" i="1"/>
  <c r="AO3520" i="1"/>
  <c r="AO3521" i="1"/>
  <c r="AO3522" i="1"/>
  <c r="AO3523" i="1"/>
  <c r="AO3524" i="1"/>
  <c r="AO3525" i="1"/>
  <c r="AO3526" i="1"/>
  <c r="AO3527" i="1"/>
  <c r="AO3528" i="1"/>
  <c r="AO3529" i="1"/>
  <c r="AO3530" i="1"/>
  <c r="AO3531" i="1"/>
  <c r="AO3532" i="1"/>
  <c r="AO3533" i="1"/>
  <c r="AO3534" i="1"/>
  <c r="AO3535" i="1"/>
  <c r="AO3536" i="1"/>
  <c r="AO3537" i="1"/>
  <c r="AO3538" i="1"/>
  <c r="AO3539" i="1"/>
  <c r="AO3540" i="1"/>
  <c r="AO3541" i="1"/>
  <c r="AO3542" i="1"/>
  <c r="AO3543" i="1"/>
  <c r="AO3544" i="1"/>
  <c r="AO3545" i="1"/>
  <c r="AO3546" i="1"/>
  <c r="AO3547" i="1"/>
  <c r="AO3548" i="1"/>
  <c r="AO3549" i="1"/>
  <c r="AO3550" i="1"/>
  <c r="AO3551" i="1"/>
  <c r="AO3552" i="1"/>
  <c r="AO3553" i="1"/>
  <c r="AO3554" i="1"/>
  <c r="AO3555" i="1"/>
  <c r="AO3556" i="1"/>
  <c r="AO3557" i="1"/>
  <c r="AO3558" i="1"/>
  <c r="AO3559" i="1"/>
  <c r="AO3560" i="1"/>
  <c r="AO3561" i="1"/>
  <c r="AO3562" i="1"/>
  <c r="AO3563" i="1"/>
  <c r="AO3564" i="1"/>
  <c r="AO3565" i="1"/>
  <c r="AO3566" i="1"/>
  <c r="AO3567" i="1"/>
  <c r="AO3568" i="1"/>
  <c r="AO3569" i="1"/>
  <c r="AO3570" i="1"/>
  <c r="AO3571" i="1"/>
  <c r="AO3572" i="1"/>
  <c r="AO3573" i="1"/>
  <c r="AO3574" i="1"/>
  <c r="AO3575" i="1"/>
  <c r="AO3576" i="1"/>
  <c r="AO3577" i="1"/>
  <c r="AO3578" i="1"/>
  <c r="AO3579" i="1"/>
  <c r="AO3580" i="1"/>
  <c r="AO3581" i="1"/>
  <c r="AO3582" i="1"/>
  <c r="AO3583" i="1"/>
  <c r="AO3584" i="1"/>
  <c r="AO3585" i="1"/>
  <c r="AO3586" i="1"/>
  <c r="AO3587" i="1"/>
  <c r="AO3588" i="1"/>
  <c r="AO3589" i="1"/>
  <c r="AO3590" i="1"/>
  <c r="AO3591" i="1"/>
  <c r="AO3592" i="1"/>
  <c r="AO3593" i="1"/>
  <c r="AO3594" i="1"/>
  <c r="AO3595" i="1"/>
  <c r="AO3596" i="1"/>
  <c r="AO3597" i="1"/>
  <c r="AO3598" i="1"/>
  <c r="AO3599" i="1"/>
  <c r="AO3600" i="1"/>
  <c r="AO3601" i="1"/>
  <c r="AO3602" i="1"/>
  <c r="AO3603" i="1"/>
  <c r="AO3604" i="1"/>
  <c r="AO3605" i="1"/>
  <c r="AO3606" i="1"/>
  <c r="AO3607" i="1"/>
  <c r="AO3608" i="1"/>
  <c r="AO3609" i="1"/>
  <c r="AO3610" i="1"/>
  <c r="AO3611" i="1"/>
  <c r="AO3612" i="1"/>
  <c r="AO3613" i="1"/>
  <c r="AO3614" i="1"/>
  <c r="AO3615" i="1"/>
  <c r="AO3616" i="1"/>
  <c r="AO3617" i="1"/>
  <c r="AO3618" i="1"/>
  <c r="AO3619" i="1"/>
  <c r="AO3620" i="1"/>
  <c r="AO3621" i="1"/>
  <c r="AO3622" i="1"/>
  <c r="AO3623" i="1"/>
  <c r="AO3624" i="1"/>
  <c r="AO3625" i="1"/>
  <c r="AO3626" i="1"/>
  <c r="AO3627" i="1"/>
  <c r="AO3628" i="1"/>
  <c r="AO3629" i="1"/>
  <c r="AO3630" i="1"/>
  <c r="AO3631" i="1"/>
  <c r="AO3632" i="1"/>
  <c r="AO3633" i="1"/>
  <c r="AO3634" i="1"/>
  <c r="AO3635" i="1"/>
  <c r="AO3636" i="1"/>
  <c r="AO3637" i="1"/>
  <c r="AO3638" i="1"/>
  <c r="AO3639" i="1"/>
  <c r="AO3640" i="1"/>
  <c r="AO3641" i="1"/>
  <c r="AO3642" i="1"/>
  <c r="AO3643" i="1"/>
  <c r="AO3644" i="1"/>
  <c r="AO3645" i="1"/>
  <c r="AO3646" i="1"/>
  <c r="AO3647" i="1"/>
  <c r="AO3648" i="1"/>
  <c r="AO3649" i="1"/>
  <c r="AO3650" i="1"/>
  <c r="AO3651" i="1"/>
  <c r="AO3652" i="1"/>
  <c r="AO3653" i="1"/>
  <c r="AO3654" i="1"/>
  <c r="AO3655" i="1"/>
  <c r="AO3656" i="1"/>
  <c r="AO3657" i="1"/>
  <c r="AO3658" i="1"/>
  <c r="AO3659" i="1"/>
  <c r="AO3660" i="1"/>
  <c r="AO3661" i="1"/>
  <c r="AO3662" i="1"/>
  <c r="AO3663" i="1"/>
  <c r="AO3664" i="1"/>
  <c r="AO3665" i="1"/>
  <c r="AO3666" i="1"/>
  <c r="AO3667" i="1"/>
  <c r="AO3668" i="1"/>
  <c r="AO3669" i="1"/>
  <c r="AO3670" i="1"/>
  <c r="AO3671" i="1"/>
  <c r="AO3672" i="1"/>
  <c r="AO3673" i="1"/>
  <c r="AO3674" i="1"/>
  <c r="AO3675" i="1"/>
  <c r="AO3676" i="1"/>
  <c r="AO3677" i="1"/>
  <c r="AO3678" i="1"/>
  <c r="AO3679" i="1"/>
  <c r="AO3680" i="1"/>
  <c r="AO3681" i="1"/>
  <c r="AO3682" i="1"/>
  <c r="AO3683" i="1"/>
  <c r="AO3684" i="1"/>
  <c r="AO3685" i="1"/>
  <c r="AO3686" i="1"/>
  <c r="AO3687" i="1"/>
  <c r="AO3688" i="1"/>
  <c r="AO3689" i="1"/>
  <c r="AO3690" i="1"/>
  <c r="AO3691" i="1"/>
  <c r="AO3692" i="1"/>
  <c r="AO3693" i="1"/>
  <c r="AO3694" i="1"/>
  <c r="AO3695" i="1"/>
  <c r="AO3696" i="1"/>
  <c r="AO3697" i="1"/>
  <c r="AO3698" i="1"/>
  <c r="AO3699" i="1"/>
  <c r="AO3700" i="1"/>
  <c r="AO3701" i="1"/>
  <c r="AO3702" i="1"/>
  <c r="AO3703" i="1"/>
  <c r="AO3704" i="1"/>
  <c r="AO3705" i="1"/>
  <c r="AO3706" i="1"/>
  <c r="AO3707" i="1"/>
  <c r="AO3708" i="1"/>
  <c r="AO3709" i="1"/>
  <c r="AO3710" i="1"/>
  <c r="AO3711" i="1"/>
  <c r="AO3712" i="1"/>
  <c r="AO3713" i="1"/>
  <c r="AO3714" i="1"/>
  <c r="AO3715" i="1"/>
  <c r="AO3716" i="1"/>
  <c r="AO3717" i="1"/>
  <c r="AO3718" i="1"/>
  <c r="AO3719" i="1"/>
  <c r="AO3720" i="1"/>
  <c r="AO3721" i="1"/>
  <c r="AO3722" i="1"/>
  <c r="AO3723" i="1"/>
  <c r="AO3724" i="1"/>
  <c r="AO3725" i="1"/>
  <c r="AO3726" i="1"/>
  <c r="AO3727" i="1"/>
  <c r="AO3728" i="1"/>
  <c r="AO3729" i="1"/>
  <c r="AO3730" i="1"/>
  <c r="AO3731" i="1"/>
  <c r="AO3732" i="1"/>
  <c r="AO3733" i="1"/>
  <c r="AO3734" i="1"/>
  <c r="AO3735" i="1"/>
  <c r="AO3736" i="1"/>
  <c r="AO3737" i="1"/>
  <c r="AO3738" i="1"/>
  <c r="AO3739" i="1"/>
  <c r="AO3740" i="1"/>
  <c r="AO3741" i="1"/>
  <c r="AO3742" i="1"/>
  <c r="AO3743" i="1"/>
  <c r="AO3744" i="1"/>
  <c r="AO3745" i="1"/>
  <c r="AO3746" i="1"/>
  <c r="AO3747" i="1"/>
  <c r="AO3748" i="1"/>
  <c r="AO3749" i="1"/>
  <c r="AO3750" i="1"/>
  <c r="AO3751" i="1"/>
  <c r="AO3752" i="1"/>
  <c r="AO3753" i="1"/>
  <c r="AO3754" i="1"/>
  <c r="AO3755" i="1"/>
  <c r="AO3756" i="1"/>
  <c r="AO3757" i="1"/>
  <c r="AO3758" i="1"/>
  <c r="AO3759" i="1"/>
  <c r="AO3760" i="1"/>
  <c r="AO3761" i="1"/>
  <c r="AO3762" i="1"/>
  <c r="AO3763" i="1"/>
  <c r="AO3764" i="1"/>
  <c r="AO3765" i="1"/>
  <c r="AO3766" i="1"/>
  <c r="AO3767" i="1"/>
  <c r="AO3768" i="1"/>
  <c r="AO3769" i="1"/>
  <c r="AO3770" i="1"/>
  <c r="AO3771" i="1"/>
  <c r="AO3772" i="1"/>
  <c r="AO3773" i="1"/>
  <c r="AO3774" i="1"/>
  <c r="AO3775" i="1"/>
  <c r="AO3776" i="1"/>
  <c r="AO3777" i="1"/>
  <c r="AO3778" i="1"/>
  <c r="AO3779" i="1"/>
  <c r="AO3780" i="1"/>
  <c r="AO3781" i="1"/>
  <c r="AO3782" i="1"/>
  <c r="AO3783" i="1"/>
  <c r="AO3784" i="1"/>
  <c r="AO3785" i="1"/>
  <c r="AO3786" i="1"/>
  <c r="AO3787" i="1"/>
  <c r="AO3788" i="1"/>
  <c r="AO3789" i="1"/>
  <c r="AO3790" i="1"/>
  <c r="AO3791" i="1"/>
  <c r="AO3792" i="1"/>
  <c r="AO3793" i="1"/>
  <c r="AO3794" i="1"/>
  <c r="AO3795" i="1"/>
  <c r="AO3796" i="1"/>
  <c r="AO3797" i="1"/>
  <c r="AO3798" i="1"/>
  <c r="AO3799" i="1"/>
  <c r="AO3800" i="1"/>
  <c r="AO3801" i="1"/>
  <c r="AO3802" i="1"/>
  <c r="AO3803" i="1"/>
  <c r="AO3804" i="1"/>
  <c r="AO3805" i="1"/>
  <c r="AO3806" i="1"/>
  <c r="AO3807" i="1"/>
  <c r="AO3808" i="1"/>
  <c r="AO3809" i="1"/>
  <c r="AO3810" i="1"/>
  <c r="AO3811" i="1"/>
  <c r="AO3812" i="1"/>
  <c r="AO3813" i="1"/>
  <c r="AO3814" i="1"/>
  <c r="AO3815" i="1"/>
  <c r="AO3816" i="1"/>
  <c r="AO3817" i="1"/>
  <c r="AO3818" i="1"/>
  <c r="AO3819" i="1"/>
  <c r="AO3820" i="1"/>
  <c r="AO3821" i="1"/>
  <c r="AO3822" i="1"/>
  <c r="AO3823" i="1"/>
  <c r="AO3824" i="1"/>
  <c r="AO3825" i="1"/>
  <c r="AO3826" i="1"/>
  <c r="AO3827" i="1"/>
  <c r="AO3828" i="1"/>
  <c r="AO3829" i="1"/>
  <c r="AO3830" i="1"/>
  <c r="AO3831" i="1"/>
  <c r="AO3832" i="1"/>
  <c r="AO3833" i="1"/>
  <c r="AO3834" i="1"/>
  <c r="AO3835" i="1"/>
  <c r="AO3836" i="1"/>
  <c r="AO3837" i="1"/>
  <c r="AO3838" i="1"/>
  <c r="AO3839" i="1"/>
  <c r="AO3840" i="1"/>
  <c r="AO3841" i="1"/>
  <c r="AO3842" i="1"/>
  <c r="AO3843" i="1"/>
  <c r="AO3844" i="1"/>
  <c r="AO3845" i="1"/>
  <c r="AO3846" i="1"/>
  <c r="AO3847" i="1"/>
  <c r="AO3848" i="1"/>
  <c r="AO3849" i="1"/>
  <c r="AO3850" i="1"/>
  <c r="AO3851" i="1"/>
  <c r="AO3852" i="1"/>
  <c r="AO3853" i="1"/>
  <c r="AO3854" i="1"/>
  <c r="AO3855" i="1"/>
  <c r="AO3856" i="1"/>
  <c r="AO3857" i="1"/>
  <c r="AO3858" i="1"/>
  <c r="AO3859" i="1"/>
  <c r="AO3860" i="1"/>
  <c r="AO3861" i="1"/>
  <c r="AO3862" i="1"/>
  <c r="AO3863" i="1"/>
  <c r="AO3864" i="1"/>
  <c r="AO3865" i="1"/>
  <c r="AO3866" i="1"/>
  <c r="AO3867" i="1"/>
  <c r="AO3868" i="1"/>
  <c r="AO3869" i="1"/>
  <c r="AO3870" i="1"/>
  <c r="AO3871" i="1"/>
  <c r="AO3872" i="1"/>
  <c r="AO3873" i="1"/>
  <c r="AO3874" i="1"/>
  <c r="AO3875" i="1"/>
  <c r="AO3876" i="1"/>
  <c r="AO3877" i="1"/>
  <c r="AO3878" i="1"/>
  <c r="AO3879" i="1"/>
  <c r="AO3880" i="1"/>
  <c r="AO3881" i="1"/>
  <c r="AO3882" i="1"/>
  <c r="AO3883" i="1"/>
  <c r="AO3884" i="1"/>
  <c r="AO3885" i="1"/>
  <c r="AO3886" i="1"/>
  <c r="AO3887" i="1"/>
  <c r="AO3888" i="1"/>
  <c r="AO3889" i="1"/>
  <c r="AO3890" i="1"/>
  <c r="AO3891" i="1"/>
  <c r="AO3892" i="1"/>
  <c r="AO3893" i="1"/>
  <c r="AO3894" i="1"/>
  <c r="AO3895" i="1"/>
  <c r="AO3896" i="1"/>
  <c r="AO3897" i="1"/>
  <c r="AO3898" i="1"/>
  <c r="AO3899" i="1"/>
  <c r="AO3900" i="1"/>
  <c r="AO3901" i="1"/>
  <c r="AO3902" i="1"/>
  <c r="AO3903" i="1"/>
  <c r="AO3904" i="1"/>
  <c r="AO3905" i="1"/>
  <c r="AO3906" i="1"/>
  <c r="AO3907" i="1"/>
  <c r="AO3908" i="1"/>
  <c r="AO3909" i="1"/>
  <c r="AO3910" i="1"/>
  <c r="AO3911" i="1"/>
  <c r="AO3912" i="1"/>
  <c r="AO3913" i="1"/>
  <c r="AO3914" i="1"/>
  <c r="AO3915" i="1"/>
  <c r="AO3916" i="1"/>
  <c r="AO3917" i="1"/>
  <c r="AO3918" i="1"/>
  <c r="AO3919" i="1"/>
  <c r="AO3920" i="1"/>
  <c r="AO3921" i="1"/>
  <c r="AO3922" i="1"/>
  <c r="AO3923" i="1"/>
  <c r="AO3924" i="1"/>
  <c r="AO3925" i="1"/>
  <c r="AO3926" i="1"/>
  <c r="AO3927" i="1"/>
  <c r="AO3928" i="1"/>
  <c r="AO3929" i="1"/>
  <c r="AO3930" i="1"/>
  <c r="AO3931" i="1"/>
  <c r="AO3932" i="1"/>
  <c r="AO3933" i="1"/>
  <c r="AO3934" i="1"/>
  <c r="AO3935" i="1"/>
  <c r="AO3936" i="1"/>
  <c r="AO3937" i="1"/>
  <c r="AO3938" i="1"/>
  <c r="AO3939" i="1"/>
  <c r="AO3940" i="1"/>
  <c r="AO3941" i="1"/>
  <c r="AO3942" i="1"/>
  <c r="AO3943" i="1"/>
  <c r="AO3944" i="1"/>
  <c r="AO3945" i="1"/>
  <c r="AO3946" i="1"/>
  <c r="AO3947" i="1"/>
  <c r="AO3948" i="1"/>
  <c r="AO3949" i="1"/>
  <c r="AO3950" i="1"/>
  <c r="AO3951" i="1"/>
  <c r="AO3952" i="1"/>
  <c r="AO3953" i="1"/>
  <c r="AO3954" i="1"/>
  <c r="AO3955" i="1"/>
  <c r="AO3956" i="1"/>
  <c r="AO3957" i="1"/>
  <c r="AO3958" i="1"/>
  <c r="AO3959" i="1"/>
  <c r="AO3960" i="1"/>
  <c r="AO3961" i="1"/>
  <c r="AO3962" i="1"/>
  <c r="AO3963" i="1"/>
  <c r="AO3964" i="1"/>
  <c r="AO3965" i="1"/>
  <c r="AO3966" i="1"/>
  <c r="AO3967" i="1"/>
  <c r="AO3968" i="1"/>
  <c r="AO3969" i="1"/>
  <c r="AO3970" i="1"/>
  <c r="AO3971" i="1"/>
  <c r="AO3972" i="1"/>
  <c r="AO3973" i="1"/>
  <c r="AO3974" i="1"/>
  <c r="AO3975" i="1"/>
  <c r="AO3976" i="1"/>
  <c r="AO3977" i="1"/>
  <c r="AO3978" i="1"/>
  <c r="AO3979" i="1"/>
  <c r="AO3980" i="1"/>
  <c r="AO3981" i="1"/>
  <c r="AO3982" i="1"/>
  <c r="AO3983" i="1"/>
  <c r="AO3984" i="1"/>
  <c r="AO3985" i="1"/>
  <c r="AO3986" i="1"/>
  <c r="AO3987" i="1"/>
  <c r="AO3988" i="1"/>
  <c r="AO3989" i="1"/>
  <c r="AO3990" i="1"/>
  <c r="AO3991" i="1"/>
  <c r="AO3992" i="1"/>
  <c r="AO3993" i="1"/>
  <c r="AO3994" i="1"/>
  <c r="AO3995" i="1"/>
  <c r="AO3996" i="1"/>
  <c r="AO3997" i="1"/>
  <c r="AO3998" i="1"/>
  <c r="AO3999" i="1"/>
  <c r="AO4000" i="1"/>
  <c r="AO4001" i="1"/>
  <c r="AO4002" i="1"/>
  <c r="AO4003" i="1"/>
  <c r="AO4004" i="1"/>
  <c r="AO4005" i="1"/>
  <c r="AO4006" i="1"/>
  <c r="AO4007" i="1"/>
  <c r="AO4008" i="1"/>
  <c r="AO4009" i="1"/>
  <c r="AO4010" i="1"/>
  <c r="AO4011" i="1"/>
  <c r="AO4012" i="1"/>
  <c r="AO4013" i="1"/>
  <c r="AO4014" i="1"/>
  <c r="AO4015" i="1"/>
  <c r="AO4016" i="1"/>
  <c r="AO4017" i="1"/>
  <c r="AO4018" i="1"/>
  <c r="AO4019" i="1"/>
  <c r="AO4020" i="1"/>
  <c r="AO4021" i="1"/>
  <c r="AO4022" i="1"/>
  <c r="AO4023" i="1"/>
  <c r="AO4024" i="1"/>
  <c r="AO4025" i="1"/>
  <c r="AO4026" i="1"/>
  <c r="AO4027" i="1"/>
  <c r="AO4028" i="1"/>
  <c r="AO4029" i="1"/>
  <c r="AO4030" i="1"/>
  <c r="AO4031" i="1"/>
  <c r="AO4032" i="1"/>
  <c r="AO4033" i="1"/>
  <c r="AO4034" i="1"/>
  <c r="AO4035" i="1"/>
  <c r="AO4036" i="1"/>
  <c r="AO4037" i="1"/>
  <c r="AO4038" i="1"/>
  <c r="AO4039" i="1"/>
  <c r="AO4040" i="1"/>
  <c r="AO4041" i="1"/>
  <c r="AO4042" i="1"/>
  <c r="AO4043" i="1"/>
  <c r="AO4044" i="1"/>
  <c r="AO4045" i="1"/>
  <c r="AO4046" i="1"/>
  <c r="AO4047" i="1"/>
  <c r="AO4048" i="1"/>
  <c r="AO4049" i="1"/>
  <c r="AO4050" i="1"/>
  <c r="AO4051" i="1"/>
  <c r="AO4052" i="1"/>
  <c r="AO4053" i="1"/>
  <c r="AO4054" i="1"/>
  <c r="AO4055" i="1"/>
  <c r="AO4056" i="1"/>
  <c r="AO4057" i="1"/>
  <c r="AO4058" i="1"/>
  <c r="AO4059" i="1"/>
  <c r="AO4060" i="1"/>
  <c r="AO4061" i="1"/>
  <c r="AO4062" i="1"/>
  <c r="AO4063" i="1"/>
  <c r="AO4064" i="1"/>
  <c r="AO4065" i="1"/>
  <c r="AO4066" i="1"/>
  <c r="AO4067" i="1"/>
  <c r="AO4068" i="1"/>
  <c r="AO4069" i="1"/>
  <c r="AO4070" i="1"/>
  <c r="AO4071" i="1"/>
  <c r="AO4072" i="1"/>
  <c r="AO4073" i="1"/>
  <c r="AO4074" i="1"/>
  <c r="AO4075" i="1"/>
  <c r="AO4076" i="1"/>
  <c r="AO4077" i="1"/>
  <c r="AO4078" i="1"/>
  <c r="AO4079" i="1"/>
  <c r="AO4080" i="1"/>
  <c r="AO4081" i="1"/>
  <c r="AO4082" i="1"/>
  <c r="AO4083" i="1"/>
  <c r="AO4084" i="1"/>
  <c r="AO4085" i="1"/>
  <c r="AO4086" i="1"/>
  <c r="AO4087" i="1"/>
  <c r="AO4088" i="1"/>
  <c r="AO4089" i="1"/>
  <c r="AO4090" i="1"/>
  <c r="AO4091" i="1"/>
  <c r="AO4092" i="1"/>
  <c r="AO4093" i="1"/>
  <c r="AO4094" i="1"/>
  <c r="AO4095" i="1"/>
  <c r="AO4096" i="1"/>
  <c r="AO4097" i="1"/>
  <c r="AO4098" i="1"/>
  <c r="AO4099" i="1"/>
  <c r="AO4100" i="1"/>
  <c r="AO4101" i="1"/>
  <c r="AO4102" i="1"/>
  <c r="AO4103" i="1"/>
  <c r="AO4104" i="1"/>
  <c r="AO4105" i="1"/>
  <c r="AO4106" i="1"/>
  <c r="AO4107" i="1"/>
  <c r="AO4108" i="1"/>
  <c r="AO4109" i="1"/>
  <c r="AO4110" i="1"/>
  <c r="AO4111" i="1"/>
  <c r="AO4112" i="1"/>
  <c r="AO4113" i="1"/>
  <c r="AO4114" i="1"/>
  <c r="AO4115" i="1"/>
  <c r="AO4116" i="1"/>
  <c r="AO4117" i="1"/>
  <c r="AO4118" i="1"/>
  <c r="AO4119" i="1"/>
  <c r="AO4120" i="1"/>
  <c r="AO4121" i="1"/>
  <c r="AO4122" i="1"/>
  <c r="AO4123" i="1"/>
  <c r="AO4124" i="1"/>
  <c r="AO4125" i="1"/>
  <c r="AO4126" i="1"/>
  <c r="AO4127" i="1"/>
  <c r="AO4128" i="1"/>
  <c r="AO4129" i="1"/>
  <c r="AO4130" i="1"/>
  <c r="AO4131" i="1"/>
  <c r="AO4132" i="1"/>
  <c r="AO4133" i="1"/>
  <c r="AO4134" i="1"/>
  <c r="AO4135" i="1"/>
  <c r="AO4136" i="1"/>
  <c r="AO4137" i="1"/>
  <c r="AO4138" i="1"/>
  <c r="AO4139" i="1"/>
  <c r="AO4140" i="1"/>
  <c r="AO4141" i="1"/>
  <c r="AO4142" i="1"/>
  <c r="AO4143" i="1"/>
  <c r="AO4144" i="1"/>
  <c r="AO4145" i="1"/>
  <c r="AO4146" i="1"/>
  <c r="AO4147" i="1"/>
  <c r="AO4148" i="1"/>
  <c r="AO4149" i="1"/>
  <c r="AO4150" i="1"/>
  <c r="AO4151" i="1"/>
  <c r="AO4152" i="1"/>
  <c r="AO4153" i="1"/>
  <c r="AO4154" i="1"/>
  <c r="AO4155" i="1"/>
  <c r="AO4156" i="1"/>
  <c r="AO4157" i="1"/>
  <c r="AO4158" i="1"/>
  <c r="AO4159" i="1"/>
  <c r="AO4160" i="1"/>
  <c r="AO4161" i="1"/>
  <c r="AO4162" i="1"/>
  <c r="AO4163" i="1"/>
  <c r="AO4164" i="1"/>
  <c r="AO4165" i="1"/>
  <c r="AO4166" i="1"/>
  <c r="AO4167" i="1"/>
  <c r="AO4168" i="1"/>
  <c r="AO4169" i="1"/>
  <c r="AO4170" i="1"/>
  <c r="AO4171" i="1"/>
  <c r="AO4172" i="1"/>
  <c r="AO4173" i="1"/>
  <c r="AO4174" i="1"/>
  <c r="AO4175" i="1"/>
  <c r="AO4176" i="1"/>
  <c r="AO4177" i="1"/>
  <c r="AO4178" i="1"/>
  <c r="AO4179" i="1"/>
  <c r="AO4180" i="1"/>
  <c r="AO4181" i="1"/>
  <c r="AO4182" i="1"/>
  <c r="AO4183" i="1"/>
  <c r="AO4184" i="1"/>
  <c r="AO4185" i="1"/>
  <c r="AO4186" i="1"/>
  <c r="AO4187" i="1"/>
  <c r="AO4188" i="1"/>
  <c r="AO4189" i="1"/>
  <c r="AO4190" i="1"/>
  <c r="AO4191" i="1"/>
  <c r="AO4192" i="1"/>
  <c r="AO4193" i="1"/>
  <c r="AO4194" i="1"/>
  <c r="AO4195" i="1"/>
  <c r="AO4196" i="1"/>
  <c r="AO4197" i="1"/>
  <c r="AO4198" i="1"/>
  <c r="AO4199" i="1"/>
  <c r="AO4200" i="1"/>
  <c r="AO4201" i="1"/>
  <c r="AO4202" i="1"/>
  <c r="AO4203" i="1"/>
  <c r="AO4204" i="1"/>
  <c r="AO4205" i="1"/>
  <c r="AO4206" i="1"/>
  <c r="AO4207" i="1"/>
  <c r="AO4208" i="1"/>
  <c r="AO4209" i="1"/>
  <c r="AO4210" i="1"/>
  <c r="AO4211" i="1"/>
  <c r="AO4212" i="1"/>
  <c r="AO4213" i="1"/>
  <c r="AO4214" i="1"/>
  <c r="AO4215" i="1"/>
  <c r="AO4216" i="1"/>
  <c r="AO4217" i="1"/>
  <c r="AO4218" i="1"/>
  <c r="AO4219" i="1"/>
  <c r="AO4220" i="1"/>
  <c r="AO4221" i="1"/>
  <c r="AO4222" i="1"/>
  <c r="AO4223" i="1"/>
  <c r="AO4224" i="1"/>
  <c r="AO4225" i="1"/>
  <c r="AO4226" i="1"/>
  <c r="AO4227" i="1"/>
  <c r="AO4228" i="1"/>
  <c r="AO4229" i="1"/>
  <c r="AO4230" i="1"/>
  <c r="AO4231" i="1"/>
  <c r="AO4232" i="1"/>
  <c r="AO4233" i="1"/>
  <c r="AO4234" i="1"/>
  <c r="AO4235" i="1"/>
  <c r="AO4236" i="1"/>
  <c r="AO4237" i="1"/>
  <c r="AO4238" i="1"/>
  <c r="AO4239" i="1"/>
  <c r="AO4240" i="1"/>
  <c r="AO4241" i="1"/>
  <c r="AO4242" i="1"/>
  <c r="AO4243" i="1"/>
  <c r="AO4244" i="1"/>
  <c r="AO4245" i="1"/>
  <c r="AO4246" i="1"/>
  <c r="AO4247" i="1"/>
  <c r="AO4248" i="1"/>
  <c r="AO4249" i="1"/>
  <c r="AO4250" i="1"/>
  <c r="AO4251" i="1"/>
  <c r="AO4252" i="1"/>
  <c r="AO4253" i="1"/>
  <c r="AO4254" i="1"/>
  <c r="AO4255" i="1"/>
  <c r="AO4256" i="1"/>
  <c r="AO4257" i="1"/>
  <c r="AO4258" i="1"/>
  <c r="AO4259" i="1"/>
  <c r="AO4260" i="1"/>
  <c r="AO4261" i="1"/>
  <c r="AO4262" i="1"/>
  <c r="AO4263" i="1"/>
  <c r="AO4264" i="1"/>
  <c r="AO4265" i="1"/>
  <c r="AO4266" i="1"/>
  <c r="AO4267" i="1"/>
  <c r="AO4268" i="1"/>
  <c r="AO4269" i="1"/>
  <c r="AO4270" i="1"/>
  <c r="AO4271" i="1"/>
  <c r="AO4272" i="1"/>
  <c r="AO4273" i="1"/>
  <c r="AO4274" i="1"/>
  <c r="AO4275" i="1"/>
  <c r="AO4276" i="1"/>
  <c r="AO4277" i="1"/>
  <c r="AO4278" i="1"/>
  <c r="AO4279" i="1"/>
  <c r="AO4280" i="1"/>
  <c r="AO4281" i="1"/>
  <c r="AO4282" i="1"/>
  <c r="AO4283" i="1"/>
  <c r="AO4284" i="1"/>
  <c r="AO4285" i="1"/>
  <c r="AO4286" i="1"/>
  <c r="AO4287" i="1"/>
  <c r="AO4288" i="1"/>
  <c r="AO4289" i="1"/>
  <c r="AO4290" i="1"/>
  <c r="AO4291" i="1"/>
  <c r="AO4292" i="1"/>
  <c r="AO4293" i="1"/>
  <c r="AO4294" i="1"/>
  <c r="AO4295" i="1"/>
  <c r="AO4296" i="1"/>
  <c r="AO4297" i="1"/>
  <c r="AO4298" i="1"/>
  <c r="AO4299" i="1"/>
  <c r="AO4300" i="1"/>
  <c r="AO4301" i="1"/>
  <c r="AO4302" i="1"/>
  <c r="AO4303" i="1"/>
  <c r="AO4304" i="1"/>
  <c r="AO4305" i="1"/>
  <c r="AO4306" i="1"/>
  <c r="AO4307" i="1"/>
  <c r="AO4308" i="1"/>
  <c r="AO4309" i="1"/>
  <c r="AO4310" i="1"/>
  <c r="AO4311" i="1"/>
  <c r="AO4312" i="1"/>
  <c r="AO4313" i="1"/>
  <c r="AO4314" i="1"/>
  <c r="AO4315" i="1"/>
  <c r="AO4316" i="1"/>
  <c r="AO4317" i="1"/>
  <c r="AO4318" i="1"/>
  <c r="AO4319" i="1"/>
  <c r="AO4320" i="1"/>
  <c r="AO4321" i="1"/>
  <c r="AO4322" i="1"/>
  <c r="AO4323" i="1"/>
  <c r="AO4324" i="1"/>
  <c r="AO4325" i="1"/>
  <c r="AO4326" i="1"/>
  <c r="AO4327" i="1"/>
  <c r="AO4328" i="1"/>
  <c r="AO4329" i="1"/>
  <c r="AO4330" i="1"/>
  <c r="AO4331" i="1"/>
  <c r="AO4332" i="1"/>
  <c r="AO4333" i="1"/>
  <c r="AO4334" i="1"/>
  <c r="AO4335" i="1"/>
  <c r="AO4336" i="1"/>
  <c r="AO4337" i="1"/>
  <c r="AO4338" i="1"/>
  <c r="AO4339" i="1"/>
  <c r="AO4340" i="1"/>
  <c r="AO4341" i="1"/>
  <c r="AO4342" i="1"/>
  <c r="AO4343" i="1"/>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N1315" i="1"/>
  <c r="AN1316" i="1"/>
  <c r="AN1317" i="1"/>
  <c r="AN1318" i="1"/>
  <c r="AN1319" i="1"/>
  <c r="AN1320" i="1"/>
  <c r="AN1321" i="1"/>
  <c r="AN1322" i="1"/>
  <c r="AN1323" i="1"/>
  <c r="AN1324" i="1"/>
  <c r="AN1325" i="1"/>
  <c r="AN1326" i="1"/>
  <c r="AN1327" i="1"/>
  <c r="AN1328" i="1"/>
  <c r="AN1329" i="1"/>
  <c r="AN1330" i="1"/>
  <c r="AN1331" i="1"/>
  <c r="AN1332" i="1"/>
  <c r="AN1333" i="1"/>
  <c r="AN1334" i="1"/>
  <c r="AN1335" i="1"/>
  <c r="AN1336" i="1"/>
  <c r="AN1337" i="1"/>
  <c r="AN1338" i="1"/>
  <c r="AN1339" i="1"/>
  <c r="AN1340" i="1"/>
  <c r="AN1341" i="1"/>
  <c r="AN1342" i="1"/>
  <c r="AN1343" i="1"/>
  <c r="AN1344" i="1"/>
  <c r="AN1345" i="1"/>
  <c r="AN1346" i="1"/>
  <c r="AN1347" i="1"/>
  <c r="AN1348" i="1"/>
  <c r="AN1349" i="1"/>
  <c r="AN1350" i="1"/>
  <c r="AN1351" i="1"/>
  <c r="AN1352" i="1"/>
  <c r="AN1353" i="1"/>
  <c r="AN1354" i="1"/>
  <c r="AN1355" i="1"/>
  <c r="AN1356" i="1"/>
  <c r="AN1357" i="1"/>
  <c r="AN1358" i="1"/>
  <c r="AN1359" i="1"/>
  <c r="AN1360" i="1"/>
  <c r="AN1361" i="1"/>
  <c r="AN1362" i="1"/>
  <c r="AN1363" i="1"/>
  <c r="AN1364" i="1"/>
  <c r="AN1365" i="1"/>
  <c r="AN1366" i="1"/>
  <c r="AN1367" i="1"/>
  <c r="AN1368" i="1"/>
  <c r="AN1369" i="1"/>
  <c r="AN1370" i="1"/>
  <c r="AN1371" i="1"/>
  <c r="AN1372" i="1"/>
  <c r="AN1373" i="1"/>
  <c r="AN1374" i="1"/>
  <c r="AN1375" i="1"/>
  <c r="AN1376" i="1"/>
  <c r="AN1377" i="1"/>
  <c r="AN1378" i="1"/>
  <c r="AN1379" i="1"/>
  <c r="AN1380" i="1"/>
  <c r="AN1381" i="1"/>
  <c r="AN1382" i="1"/>
  <c r="AN1383" i="1"/>
  <c r="AN1384" i="1"/>
  <c r="AN1385" i="1"/>
  <c r="AN1386" i="1"/>
  <c r="AN1387" i="1"/>
  <c r="AN1388" i="1"/>
  <c r="AN1389" i="1"/>
  <c r="AN1390" i="1"/>
  <c r="AN1391" i="1"/>
  <c r="AN1392" i="1"/>
  <c r="AN1393" i="1"/>
  <c r="AN1394" i="1"/>
  <c r="AN1395" i="1"/>
  <c r="AN1396" i="1"/>
  <c r="AN1397" i="1"/>
  <c r="AN1398" i="1"/>
  <c r="AN1399" i="1"/>
  <c r="AN1400" i="1"/>
  <c r="AN1401" i="1"/>
  <c r="AN1402" i="1"/>
  <c r="AN1403" i="1"/>
  <c r="AN1404" i="1"/>
  <c r="AN1405" i="1"/>
  <c r="AN1406" i="1"/>
  <c r="AN1407" i="1"/>
  <c r="AN1408" i="1"/>
  <c r="AN1409" i="1"/>
  <c r="AN1410" i="1"/>
  <c r="AN1411" i="1"/>
  <c r="AN1412" i="1"/>
  <c r="AN1413" i="1"/>
  <c r="AN1414" i="1"/>
  <c r="AN1415" i="1"/>
  <c r="AN1416" i="1"/>
  <c r="AN1417" i="1"/>
  <c r="AN1418" i="1"/>
  <c r="AN1419" i="1"/>
  <c r="AN1420" i="1"/>
  <c r="AN1421" i="1"/>
  <c r="AN1422" i="1"/>
  <c r="AN1423" i="1"/>
  <c r="AN1424" i="1"/>
  <c r="AN1425" i="1"/>
  <c r="AN1426" i="1"/>
  <c r="AN1427" i="1"/>
  <c r="AN1428" i="1"/>
  <c r="AN1429" i="1"/>
  <c r="AN1430" i="1"/>
  <c r="AN1431" i="1"/>
  <c r="AN1432" i="1"/>
  <c r="AN1433" i="1"/>
  <c r="AN1434" i="1"/>
  <c r="AN1435" i="1"/>
  <c r="AN1436" i="1"/>
  <c r="AN1437" i="1"/>
  <c r="AN1438" i="1"/>
  <c r="AN1439" i="1"/>
  <c r="AN1440" i="1"/>
  <c r="AN1441" i="1"/>
  <c r="AN1442" i="1"/>
  <c r="AN1443" i="1"/>
  <c r="AN1444" i="1"/>
  <c r="AN1445" i="1"/>
  <c r="AN1446" i="1"/>
  <c r="AN1447" i="1"/>
  <c r="AN1448" i="1"/>
  <c r="AN1449" i="1"/>
  <c r="AN1450" i="1"/>
  <c r="AN1451" i="1"/>
  <c r="AN1452" i="1"/>
  <c r="AN1453" i="1"/>
  <c r="AN1454" i="1"/>
  <c r="AN1455" i="1"/>
  <c r="AN1456" i="1"/>
  <c r="AN1457" i="1"/>
  <c r="AN1458" i="1"/>
  <c r="AN1459" i="1"/>
  <c r="AN1460" i="1"/>
  <c r="AN1461" i="1"/>
  <c r="AN1462" i="1"/>
  <c r="AN1463" i="1"/>
  <c r="AN1464" i="1"/>
  <c r="AN1465" i="1"/>
  <c r="AN1466" i="1"/>
  <c r="AN1467" i="1"/>
  <c r="AN1468" i="1"/>
  <c r="AN1469" i="1"/>
  <c r="AN1470" i="1"/>
  <c r="AN1471" i="1"/>
  <c r="AN1472" i="1"/>
  <c r="AN1473" i="1"/>
  <c r="AN1474" i="1"/>
  <c r="AN1475" i="1"/>
  <c r="AN1476" i="1"/>
  <c r="AN1477" i="1"/>
  <c r="AN1478" i="1"/>
  <c r="AN1479" i="1"/>
  <c r="AN1480" i="1"/>
  <c r="AN1481" i="1"/>
  <c r="AN1482" i="1"/>
  <c r="AN1483" i="1"/>
  <c r="AN1484" i="1"/>
  <c r="AN1485" i="1"/>
  <c r="AN1486" i="1"/>
  <c r="AN1487" i="1"/>
  <c r="AN1488" i="1"/>
  <c r="AN1489" i="1"/>
  <c r="AN1490" i="1"/>
  <c r="AN1491" i="1"/>
  <c r="AN1492" i="1"/>
  <c r="AN1493" i="1"/>
  <c r="AN1494" i="1"/>
  <c r="AN1495" i="1"/>
  <c r="AN1496" i="1"/>
  <c r="AN1497" i="1"/>
  <c r="AN1498" i="1"/>
  <c r="AN1499" i="1"/>
  <c r="AN1500" i="1"/>
  <c r="AN1501" i="1"/>
  <c r="AN1502" i="1"/>
  <c r="AN1503" i="1"/>
  <c r="AN1504" i="1"/>
  <c r="AN1505" i="1"/>
  <c r="AN1506" i="1"/>
  <c r="AN1507" i="1"/>
  <c r="AN1508" i="1"/>
  <c r="AN1509" i="1"/>
  <c r="AN1510" i="1"/>
  <c r="AN1511" i="1"/>
  <c r="AN1512" i="1"/>
  <c r="AN1513" i="1"/>
  <c r="AN1514" i="1"/>
  <c r="AN1515" i="1"/>
  <c r="AN1516" i="1"/>
  <c r="AN1517" i="1"/>
  <c r="AN1518" i="1"/>
  <c r="AN1519" i="1"/>
  <c r="AN1520" i="1"/>
  <c r="AN1521" i="1"/>
  <c r="AN1522" i="1"/>
  <c r="AN1523" i="1"/>
  <c r="AN1524" i="1"/>
  <c r="AN1525" i="1"/>
  <c r="AN1526" i="1"/>
  <c r="AN1527" i="1"/>
  <c r="AN1528" i="1"/>
  <c r="AN1529" i="1"/>
  <c r="AN1530" i="1"/>
  <c r="AN1531" i="1"/>
  <c r="AN1532" i="1"/>
  <c r="AN1533" i="1"/>
  <c r="AN1534" i="1"/>
  <c r="AN1535" i="1"/>
  <c r="AN1536" i="1"/>
  <c r="AN1537" i="1"/>
  <c r="AN1538" i="1"/>
  <c r="AN1539" i="1"/>
  <c r="AN1540" i="1"/>
  <c r="AN1541" i="1"/>
  <c r="AN1542" i="1"/>
  <c r="AN1543" i="1"/>
  <c r="AN1544" i="1"/>
  <c r="AN1545" i="1"/>
  <c r="AN1546" i="1"/>
  <c r="AN1547" i="1"/>
  <c r="AN1548" i="1"/>
  <c r="AN1549" i="1"/>
  <c r="AN1550" i="1"/>
  <c r="AN1551" i="1"/>
  <c r="AN1552" i="1"/>
  <c r="AN1553" i="1"/>
  <c r="AN1554" i="1"/>
  <c r="AN1555" i="1"/>
  <c r="AN1556" i="1"/>
  <c r="AN1557" i="1"/>
  <c r="AN1558" i="1"/>
  <c r="AN1559" i="1"/>
  <c r="AN1560" i="1"/>
  <c r="AN1561" i="1"/>
  <c r="AN1562" i="1"/>
  <c r="AN1563" i="1"/>
  <c r="AN1564" i="1"/>
  <c r="AN1565" i="1"/>
  <c r="AN1566" i="1"/>
  <c r="AN1567" i="1"/>
  <c r="AN1568" i="1"/>
  <c r="AN1569" i="1"/>
  <c r="AN1570" i="1"/>
  <c r="AN1571" i="1"/>
  <c r="AN1572" i="1"/>
  <c r="AN1573" i="1"/>
  <c r="AN1574" i="1"/>
  <c r="AN1575" i="1"/>
  <c r="AN1576" i="1"/>
  <c r="AN1577" i="1"/>
  <c r="AN1578" i="1"/>
  <c r="AN1579" i="1"/>
  <c r="AN1580" i="1"/>
  <c r="AN1581" i="1"/>
  <c r="AN1582" i="1"/>
  <c r="AN1583" i="1"/>
  <c r="AN1584" i="1"/>
  <c r="AN1585" i="1"/>
  <c r="AN1586" i="1"/>
  <c r="AN1587" i="1"/>
  <c r="AN1588" i="1"/>
  <c r="AN1589" i="1"/>
  <c r="AN1590" i="1"/>
  <c r="AN1591" i="1"/>
  <c r="AN1592" i="1"/>
  <c r="AN1593" i="1"/>
  <c r="AN1594" i="1"/>
  <c r="AN1595" i="1"/>
  <c r="AN1596" i="1"/>
  <c r="AN1597" i="1"/>
  <c r="AN1598" i="1"/>
  <c r="AN1599" i="1"/>
  <c r="AN1600" i="1"/>
  <c r="AN1601" i="1"/>
  <c r="AN1602" i="1"/>
  <c r="AN1603" i="1"/>
  <c r="AN1604" i="1"/>
  <c r="AN1605" i="1"/>
  <c r="AN1606" i="1"/>
  <c r="AN1607" i="1"/>
  <c r="AN1608" i="1"/>
  <c r="AN1609" i="1"/>
  <c r="AN1610" i="1"/>
  <c r="AN1611" i="1"/>
  <c r="AN1612" i="1"/>
  <c r="AN1613" i="1"/>
  <c r="AN1614" i="1"/>
  <c r="AN1615" i="1"/>
  <c r="AN1616" i="1"/>
  <c r="AN1617" i="1"/>
  <c r="AN1618" i="1"/>
  <c r="AN1619" i="1"/>
  <c r="AN1620" i="1"/>
  <c r="AN1621" i="1"/>
  <c r="AN1622" i="1"/>
  <c r="AN1623" i="1"/>
  <c r="AN1624" i="1"/>
  <c r="AN1625" i="1"/>
  <c r="AN1626" i="1"/>
  <c r="AN1627" i="1"/>
  <c r="AN1628" i="1"/>
  <c r="AN1629" i="1"/>
  <c r="AN1630" i="1"/>
  <c r="AN1631" i="1"/>
  <c r="AN1632" i="1"/>
  <c r="AN1633" i="1"/>
  <c r="AN1634" i="1"/>
  <c r="AN1635" i="1"/>
  <c r="AN1636" i="1"/>
  <c r="AN1637" i="1"/>
  <c r="AN1638" i="1"/>
  <c r="AN1639" i="1"/>
  <c r="AN1640" i="1"/>
  <c r="AN1641" i="1"/>
  <c r="AN1642" i="1"/>
  <c r="AN1643" i="1"/>
  <c r="AN1644" i="1"/>
  <c r="AN1645" i="1"/>
  <c r="AN1646" i="1"/>
  <c r="AN1647" i="1"/>
  <c r="AN1648" i="1"/>
  <c r="AN1649" i="1"/>
  <c r="AN1650" i="1"/>
  <c r="AN1651" i="1"/>
  <c r="AN1652" i="1"/>
  <c r="AN1653" i="1"/>
  <c r="AN1654" i="1"/>
  <c r="AN1655" i="1"/>
  <c r="AN1656" i="1"/>
  <c r="AN1657" i="1"/>
  <c r="AN1658" i="1"/>
  <c r="AN1659" i="1"/>
  <c r="AN1660" i="1"/>
  <c r="AN1661" i="1"/>
  <c r="AN1662" i="1"/>
  <c r="AN1663" i="1"/>
  <c r="AN1664" i="1"/>
  <c r="AN1665" i="1"/>
  <c r="AN1666" i="1"/>
  <c r="AN1667" i="1"/>
  <c r="AN1668" i="1"/>
  <c r="AN1669" i="1"/>
  <c r="AN1670" i="1"/>
  <c r="AN1671" i="1"/>
  <c r="AN1672" i="1"/>
  <c r="AN1673" i="1"/>
  <c r="AN1674" i="1"/>
  <c r="AN1675" i="1"/>
  <c r="AN1676" i="1"/>
  <c r="AN1677" i="1"/>
  <c r="AN1678" i="1"/>
  <c r="AN1679" i="1"/>
  <c r="AN1680" i="1"/>
  <c r="AN1681" i="1"/>
  <c r="AN1682" i="1"/>
  <c r="AN1683" i="1"/>
  <c r="AN1684" i="1"/>
  <c r="AN1685" i="1"/>
  <c r="AN1686" i="1"/>
  <c r="AN1687" i="1"/>
  <c r="AN1688" i="1"/>
  <c r="AN1689" i="1"/>
  <c r="AN1690" i="1"/>
  <c r="AN1691" i="1"/>
  <c r="AN1692" i="1"/>
  <c r="AN1693" i="1"/>
  <c r="AN1694" i="1"/>
  <c r="AN1695" i="1"/>
  <c r="AN1696" i="1"/>
  <c r="AN1697" i="1"/>
  <c r="AN1698" i="1"/>
  <c r="AN1699" i="1"/>
  <c r="AN1700" i="1"/>
  <c r="AN1701" i="1"/>
  <c r="AN1702" i="1"/>
  <c r="AN1703" i="1"/>
  <c r="AN1704" i="1"/>
  <c r="AN1705" i="1"/>
  <c r="AN1706" i="1"/>
  <c r="AN1707" i="1"/>
  <c r="AN1708" i="1"/>
  <c r="AN1709" i="1"/>
  <c r="AN1710" i="1"/>
  <c r="AN1711" i="1"/>
  <c r="AN1712" i="1"/>
  <c r="AN1713" i="1"/>
  <c r="AN1714" i="1"/>
  <c r="AN1715" i="1"/>
  <c r="AN1716" i="1"/>
  <c r="AN1717" i="1"/>
  <c r="AN1718" i="1"/>
  <c r="AN1719" i="1"/>
  <c r="AN1720" i="1"/>
  <c r="AN1721" i="1"/>
  <c r="AN1722" i="1"/>
  <c r="AN1723" i="1"/>
  <c r="AN1724" i="1"/>
  <c r="AN1725" i="1"/>
  <c r="AN1726" i="1"/>
  <c r="AN1727" i="1"/>
  <c r="AN1728" i="1"/>
  <c r="AN1729" i="1"/>
  <c r="AN1730" i="1"/>
  <c r="AN1731" i="1"/>
  <c r="AN1732" i="1"/>
  <c r="AN1733" i="1"/>
  <c r="AN1734" i="1"/>
  <c r="AN1735" i="1"/>
  <c r="AN1736" i="1"/>
  <c r="AN1737" i="1"/>
  <c r="AN1738" i="1"/>
  <c r="AN1739" i="1"/>
  <c r="AN1740" i="1"/>
  <c r="AN1741" i="1"/>
  <c r="AN1742" i="1"/>
  <c r="AN1743" i="1"/>
  <c r="AN1744" i="1"/>
  <c r="AN1745" i="1"/>
  <c r="AN1746" i="1"/>
  <c r="AN1747" i="1"/>
  <c r="AN1748" i="1"/>
  <c r="AN1749" i="1"/>
  <c r="AN1750" i="1"/>
  <c r="AN1751" i="1"/>
  <c r="AN1752" i="1"/>
  <c r="AN1753" i="1"/>
  <c r="AN1754" i="1"/>
  <c r="AN1755" i="1"/>
  <c r="AN1756" i="1"/>
  <c r="AN1757" i="1"/>
  <c r="AN1758" i="1"/>
  <c r="AN1759" i="1"/>
  <c r="AN1760" i="1"/>
  <c r="AN1761" i="1"/>
  <c r="AN1762" i="1"/>
  <c r="AN1763" i="1"/>
  <c r="AN1764" i="1"/>
  <c r="AN1765" i="1"/>
  <c r="AN1766" i="1"/>
  <c r="AN1767" i="1"/>
  <c r="AN1768" i="1"/>
  <c r="AN1769" i="1"/>
  <c r="AN1770" i="1"/>
  <c r="AN1771" i="1"/>
  <c r="AN1772" i="1"/>
  <c r="AN1773" i="1"/>
  <c r="AN1774" i="1"/>
  <c r="AN1775" i="1"/>
  <c r="AN1776" i="1"/>
  <c r="AN1777" i="1"/>
  <c r="AN1778" i="1"/>
  <c r="AN1779" i="1"/>
  <c r="AN1780" i="1"/>
  <c r="AN1781" i="1"/>
  <c r="AN1782" i="1"/>
  <c r="AN1783" i="1"/>
  <c r="AN1784" i="1"/>
  <c r="AN1785" i="1"/>
  <c r="AN1786" i="1"/>
  <c r="AN1787" i="1"/>
  <c r="AN1788" i="1"/>
  <c r="AN1789" i="1"/>
  <c r="AN1790" i="1"/>
  <c r="AN1791" i="1"/>
  <c r="AN1792" i="1"/>
  <c r="AN1793" i="1"/>
  <c r="AN1794" i="1"/>
  <c r="AN1795" i="1"/>
  <c r="AN1796" i="1"/>
  <c r="AN1797" i="1"/>
  <c r="AN1798" i="1"/>
  <c r="AN1799" i="1"/>
  <c r="AN1800" i="1"/>
  <c r="AN1801" i="1"/>
  <c r="AN1802" i="1"/>
  <c r="AN1803" i="1"/>
  <c r="AN1804" i="1"/>
  <c r="AN1805" i="1"/>
  <c r="AN1806" i="1"/>
  <c r="AN1807" i="1"/>
  <c r="AN1808" i="1"/>
  <c r="AN1809" i="1"/>
  <c r="AN1810" i="1"/>
  <c r="AN1811" i="1"/>
  <c r="AN1812" i="1"/>
  <c r="AN1813" i="1"/>
  <c r="AN1814" i="1"/>
  <c r="AN1815" i="1"/>
  <c r="AN1816" i="1"/>
  <c r="AN1817" i="1"/>
  <c r="AN1818" i="1"/>
  <c r="AN1819" i="1"/>
  <c r="AN1820" i="1"/>
  <c r="AN1821" i="1"/>
  <c r="AN1822" i="1"/>
  <c r="AN1823" i="1"/>
  <c r="AN1824" i="1"/>
  <c r="AN1825" i="1"/>
  <c r="AN1826" i="1"/>
  <c r="AN1827" i="1"/>
  <c r="AN1828" i="1"/>
  <c r="AN1829" i="1"/>
  <c r="AN1830" i="1"/>
  <c r="AN1831" i="1"/>
  <c r="AN1832" i="1"/>
  <c r="AN1833" i="1"/>
  <c r="AN1834" i="1"/>
  <c r="AN1835" i="1"/>
  <c r="AN1836" i="1"/>
  <c r="AN1837" i="1"/>
  <c r="AN1838" i="1"/>
  <c r="AN1839" i="1"/>
  <c r="AN1840" i="1"/>
  <c r="AN1841" i="1"/>
  <c r="AN1842" i="1"/>
  <c r="AN1843" i="1"/>
  <c r="AN1844" i="1"/>
  <c r="AN1845" i="1"/>
  <c r="AN1846" i="1"/>
  <c r="AN1847" i="1"/>
  <c r="AN1848" i="1"/>
  <c r="AN1849" i="1"/>
  <c r="AN1850" i="1"/>
  <c r="AN1851" i="1"/>
  <c r="AN1852" i="1"/>
  <c r="AN1853" i="1"/>
  <c r="AN1854" i="1"/>
  <c r="AN1855" i="1"/>
  <c r="AN1856" i="1"/>
  <c r="AN1857" i="1"/>
  <c r="AN1858" i="1"/>
  <c r="AN1859" i="1"/>
  <c r="AN1860" i="1"/>
  <c r="AN1861" i="1"/>
  <c r="AN1862" i="1"/>
  <c r="AN1863" i="1"/>
  <c r="AN1864" i="1"/>
  <c r="AN1865" i="1"/>
  <c r="AN1866" i="1"/>
  <c r="AN1867" i="1"/>
  <c r="AN1868" i="1"/>
  <c r="AN1869" i="1"/>
  <c r="AN1870" i="1"/>
  <c r="AN1871" i="1"/>
  <c r="AN1872" i="1"/>
  <c r="AN1873" i="1"/>
  <c r="AN1874" i="1"/>
  <c r="AN1875" i="1"/>
  <c r="AN1876" i="1"/>
  <c r="AN1877" i="1"/>
  <c r="AN1878" i="1"/>
  <c r="AN1879" i="1"/>
  <c r="AN1880" i="1"/>
  <c r="AN1881" i="1"/>
  <c r="AN1882" i="1"/>
  <c r="AN1883" i="1"/>
  <c r="AN1884" i="1"/>
  <c r="AN1885" i="1"/>
  <c r="AN1886" i="1"/>
  <c r="AN1887" i="1"/>
  <c r="AN1888" i="1"/>
  <c r="AN1889" i="1"/>
  <c r="AN1890" i="1"/>
  <c r="AN1891" i="1"/>
  <c r="AN1892" i="1"/>
  <c r="AN1893" i="1"/>
  <c r="AN1894" i="1"/>
  <c r="AN1895" i="1"/>
  <c r="AN1896" i="1"/>
  <c r="AN1897" i="1"/>
  <c r="AN1898" i="1"/>
  <c r="AN1899" i="1"/>
  <c r="AN1900" i="1"/>
  <c r="AN1901" i="1"/>
  <c r="AN1902" i="1"/>
  <c r="AN1903" i="1"/>
  <c r="AN1904" i="1"/>
  <c r="AN1905" i="1"/>
  <c r="AN1906" i="1"/>
  <c r="AN1907" i="1"/>
  <c r="AN1908" i="1"/>
  <c r="AN1909" i="1"/>
  <c r="AN1910" i="1"/>
  <c r="AN1911" i="1"/>
  <c r="AN1912" i="1"/>
  <c r="AN1913" i="1"/>
  <c r="AN1914" i="1"/>
  <c r="AN1915" i="1"/>
  <c r="AN1916" i="1"/>
  <c r="AN1917" i="1"/>
  <c r="AN1918" i="1"/>
  <c r="AN1919" i="1"/>
  <c r="AN1920" i="1"/>
  <c r="AN1921" i="1"/>
  <c r="AN1922" i="1"/>
  <c r="AN1923" i="1"/>
  <c r="AN1924" i="1"/>
  <c r="AN1925" i="1"/>
  <c r="AN1926" i="1"/>
  <c r="AN1927" i="1"/>
  <c r="AN1928" i="1"/>
  <c r="AN1929" i="1"/>
  <c r="AN1930" i="1"/>
  <c r="AN1931" i="1"/>
  <c r="AN1932" i="1"/>
  <c r="AN1933" i="1"/>
  <c r="AN1934" i="1"/>
  <c r="AN1935" i="1"/>
  <c r="AN1936" i="1"/>
  <c r="AN1937" i="1"/>
  <c r="AN1938" i="1"/>
  <c r="AN1939" i="1"/>
  <c r="AN1940" i="1"/>
  <c r="AN1941" i="1"/>
  <c r="AN1942" i="1"/>
  <c r="AN1943" i="1"/>
  <c r="AN1944" i="1"/>
  <c r="AN1945" i="1"/>
  <c r="AN1946" i="1"/>
  <c r="AN1947" i="1"/>
  <c r="AN1948" i="1"/>
  <c r="AN1949" i="1"/>
  <c r="AN1950" i="1"/>
  <c r="AN1951" i="1"/>
  <c r="AN1952" i="1"/>
  <c r="AN1953" i="1"/>
  <c r="AN1954" i="1"/>
  <c r="AN1955" i="1"/>
  <c r="AN1956" i="1"/>
  <c r="AN1957" i="1"/>
  <c r="AN1958" i="1"/>
  <c r="AN1959" i="1"/>
  <c r="AN1960" i="1"/>
  <c r="AN1961" i="1"/>
  <c r="AN1962" i="1"/>
  <c r="AN1963" i="1"/>
  <c r="AN1964" i="1"/>
  <c r="AN1965" i="1"/>
  <c r="AN1966" i="1"/>
  <c r="AN1967" i="1"/>
  <c r="AN1968" i="1"/>
  <c r="AN1969" i="1"/>
  <c r="AN1970" i="1"/>
  <c r="AN1971" i="1"/>
  <c r="AN1972" i="1"/>
  <c r="AN1973" i="1"/>
  <c r="AN1974" i="1"/>
  <c r="AN1975" i="1"/>
  <c r="AN1976" i="1"/>
  <c r="AN1977" i="1"/>
  <c r="AN1978" i="1"/>
  <c r="AN1979" i="1"/>
  <c r="AN1980" i="1"/>
  <c r="AN1981" i="1"/>
  <c r="AN1982" i="1"/>
  <c r="AN1983" i="1"/>
  <c r="AN1984" i="1"/>
  <c r="AN1985" i="1"/>
  <c r="AN1986" i="1"/>
  <c r="AN1987" i="1"/>
  <c r="AN1988" i="1"/>
  <c r="AN1989" i="1"/>
  <c r="AN1990" i="1"/>
  <c r="AN1991" i="1"/>
  <c r="AN1992" i="1"/>
  <c r="AN1993" i="1"/>
  <c r="AN1994" i="1"/>
  <c r="AN1995" i="1"/>
  <c r="AN1996" i="1"/>
  <c r="AN1997" i="1"/>
  <c r="AN1998" i="1"/>
  <c r="AN1999" i="1"/>
  <c r="AN2000" i="1"/>
  <c r="AN2001" i="1"/>
  <c r="AN2002" i="1"/>
  <c r="AN2003" i="1"/>
  <c r="AN2004" i="1"/>
  <c r="AN2005" i="1"/>
  <c r="AN2006" i="1"/>
  <c r="AN2007" i="1"/>
  <c r="AN2008" i="1"/>
  <c r="AN2009" i="1"/>
  <c r="AN2010" i="1"/>
  <c r="AN2011" i="1"/>
  <c r="AN2012" i="1"/>
  <c r="AN2013" i="1"/>
  <c r="AN2014" i="1"/>
  <c r="AN2015" i="1"/>
  <c r="AN2016" i="1"/>
  <c r="AN2017" i="1"/>
  <c r="AN2018" i="1"/>
  <c r="AN2019" i="1"/>
  <c r="AN2020" i="1"/>
  <c r="AN2021" i="1"/>
  <c r="AN2022" i="1"/>
  <c r="AN2023" i="1"/>
  <c r="AN2024" i="1"/>
  <c r="AN2025" i="1"/>
  <c r="AN2026" i="1"/>
  <c r="AN2027" i="1"/>
  <c r="AN2028" i="1"/>
  <c r="AN2029" i="1"/>
  <c r="AN2030" i="1"/>
  <c r="AN2031" i="1"/>
  <c r="AN2032" i="1"/>
  <c r="AN2033" i="1"/>
  <c r="AN2034" i="1"/>
  <c r="AN2035" i="1"/>
  <c r="AN2036" i="1"/>
  <c r="AN2037" i="1"/>
  <c r="AN2038" i="1"/>
  <c r="AN2039" i="1"/>
  <c r="AN2040" i="1"/>
  <c r="AN2041" i="1"/>
  <c r="AN2042" i="1"/>
  <c r="AN2043" i="1"/>
  <c r="AN2044" i="1"/>
  <c r="AN2045" i="1"/>
  <c r="AN2046" i="1"/>
  <c r="AN2047" i="1"/>
  <c r="AN2048" i="1"/>
  <c r="AN2049" i="1"/>
  <c r="AN2050" i="1"/>
  <c r="AN2051" i="1"/>
  <c r="AN2052" i="1"/>
  <c r="AN2053" i="1"/>
  <c r="AN2054" i="1"/>
  <c r="AN2055" i="1"/>
  <c r="AN2056" i="1"/>
  <c r="AN2057" i="1"/>
  <c r="AN2058" i="1"/>
  <c r="AN2059" i="1"/>
  <c r="AN2060" i="1"/>
  <c r="AN2061" i="1"/>
  <c r="AN2062" i="1"/>
  <c r="AN2063" i="1"/>
  <c r="AN2064" i="1"/>
  <c r="AN2065" i="1"/>
  <c r="AN2066" i="1"/>
  <c r="AN2067" i="1"/>
  <c r="AN2068" i="1"/>
  <c r="AN2069" i="1"/>
  <c r="AN2070" i="1"/>
  <c r="AN2071" i="1"/>
  <c r="AN2072" i="1"/>
  <c r="AN2073" i="1"/>
  <c r="AN2074" i="1"/>
  <c r="AN2075" i="1"/>
  <c r="AN2076" i="1"/>
  <c r="AN2077" i="1"/>
  <c r="AN2078" i="1"/>
  <c r="AN2079" i="1"/>
  <c r="AN2080" i="1"/>
  <c r="AN2081" i="1"/>
  <c r="AN2082" i="1"/>
  <c r="AN2083" i="1"/>
  <c r="AN2084" i="1"/>
  <c r="AN2085" i="1"/>
  <c r="AN2086" i="1"/>
  <c r="AN2087" i="1"/>
  <c r="AN2088" i="1"/>
  <c r="AN2089" i="1"/>
  <c r="AN2090" i="1"/>
  <c r="AN2091" i="1"/>
  <c r="AN2092" i="1"/>
  <c r="AN2093" i="1"/>
  <c r="AN2094" i="1"/>
  <c r="AN2095" i="1"/>
  <c r="AN2096" i="1"/>
  <c r="AN2097" i="1"/>
  <c r="AN2098" i="1"/>
  <c r="AN2099" i="1"/>
  <c r="AN2100" i="1"/>
  <c r="AN2101" i="1"/>
  <c r="AN2102" i="1"/>
  <c r="AN2103" i="1"/>
  <c r="AN2104" i="1"/>
  <c r="AN2105" i="1"/>
  <c r="AN2106" i="1"/>
  <c r="AN2107" i="1"/>
  <c r="AN2108" i="1"/>
  <c r="AN2109" i="1"/>
  <c r="AN2110" i="1"/>
  <c r="AN2111" i="1"/>
  <c r="AN2112" i="1"/>
  <c r="AN2113" i="1"/>
  <c r="AN2114" i="1"/>
  <c r="AN2115" i="1"/>
  <c r="AN2116" i="1"/>
  <c r="AN2117" i="1"/>
  <c r="AN2118" i="1"/>
  <c r="AN2119" i="1"/>
  <c r="AN2120" i="1"/>
  <c r="AN2121" i="1"/>
  <c r="AN2122" i="1"/>
  <c r="AN2123" i="1"/>
  <c r="AN2124" i="1"/>
  <c r="AN2125" i="1"/>
  <c r="AN2126" i="1"/>
  <c r="AN2127" i="1"/>
  <c r="AN2128" i="1"/>
  <c r="AN2129" i="1"/>
  <c r="AN2130" i="1"/>
  <c r="AN2131" i="1"/>
  <c r="AN2132" i="1"/>
  <c r="AN2133" i="1"/>
  <c r="AN2134" i="1"/>
  <c r="AN2135" i="1"/>
  <c r="AN2136" i="1"/>
  <c r="AN2137" i="1"/>
  <c r="AN2138" i="1"/>
  <c r="AN2139" i="1"/>
  <c r="AN2140" i="1"/>
  <c r="AN2141" i="1"/>
  <c r="AN2142" i="1"/>
  <c r="AN2143" i="1"/>
  <c r="AN2144" i="1"/>
  <c r="AN2145" i="1"/>
  <c r="AN2146" i="1"/>
  <c r="AN2147" i="1"/>
  <c r="AN2148" i="1"/>
  <c r="AN2149" i="1"/>
  <c r="AN2150" i="1"/>
  <c r="AN2151" i="1"/>
  <c r="AN2152" i="1"/>
  <c r="AN2153" i="1"/>
  <c r="AN2154" i="1"/>
  <c r="AN2155" i="1"/>
  <c r="AN2156" i="1"/>
  <c r="AN2157" i="1"/>
  <c r="AN2158" i="1"/>
  <c r="AN2159" i="1"/>
  <c r="AN2160" i="1"/>
  <c r="AN2161" i="1"/>
  <c r="AN2162" i="1"/>
  <c r="AN2163" i="1"/>
  <c r="AN2164" i="1"/>
  <c r="AN2165" i="1"/>
  <c r="AN2166" i="1"/>
  <c r="AN2167" i="1"/>
  <c r="AN2168" i="1"/>
  <c r="AN2169" i="1"/>
  <c r="AN2170" i="1"/>
  <c r="AN2171" i="1"/>
  <c r="AN2172" i="1"/>
  <c r="AN2173" i="1"/>
  <c r="AN2174" i="1"/>
  <c r="AN2175" i="1"/>
  <c r="AN2176" i="1"/>
  <c r="AN2177" i="1"/>
  <c r="AN2178" i="1"/>
  <c r="AN2179" i="1"/>
  <c r="AN2180" i="1"/>
  <c r="AN2181" i="1"/>
  <c r="AN2182" i="1"/>
  <c r="AN2183" i="1"/>
  <c r="AN2184" i="1"/>
  <c r="AN2185" i="1"/>
  <c r="AN2186" i="1"/>
  <c r="AN2187" i="1"/>
  <c r="AN2188" i="1"/>
  <c r="AN2189" i="1"/>
  <c r="AN2190" i="1"/>
  <c r="AN2191" i="1"/>
  <c r="AN2192" i="1"/>
  <c r="AN2193" i="1"/>
  <c r="AN2194" i="1"/>
  <c r="AN2195" i="1"/>
  <c r="AN2196" i="1"/>
  <c r="AN2197" i="1"/>
  <c r="AN2198" i="1"/>
  <c r="AN2199" i="1"/>
  <c r="AN2200" i="1"/>
  <c r="AN2201" i="1"/>
  <c r="AN2202" i="1"/>
  <c r="AN2203" i="1"/>
  <c r="AN2204" i="1"/>
  <c r="AN2205" i="1"/>
  <c r="AN2206" i="1"/>
  <c r="AN2207" i="1"/>
  <c r="AN2208" i="1"/>
  <c r="AN2209" i="1"/>
  <c r="AN2210" i="1"/>
  <c r="AN2211" i="1"/>
  <c r="AN2212" i="1"/>
  <c r="AN2213" i="1"/>
  <c r="AN2214" i="1"/>
  <c r="AN2215" i="1"/>
  <c r="AN2216" i="1"/>
  <c r="AN2217" i="1"/>
  <c r="AN2218" i="1"/>
  <c r="AN2219" i="1"/>
  <c r="AN2220" i="1"/>
  <c r="AN2221" i="1"/>
  <c r="AN2222" i="1"/>
  <c r="AN2223" i="1"/>
  <c r="AN2224" i="1"/>
  <c r="AN2225" i="1"/>
  <c r="AN2226" i="1"/>
  <c r="AN2227" i="1"/>
  <c r="AN2228" i="1"/>
  <c r="AN2229" i="1"/>
  <c r="AN2230" i="1"/>
  <c r="AN2231" i="1"/>
  <c r="AN2232" i="1"/>
  <c r="AN2233" i="1"/>
  <c r="AN2234" i="1"/>
  <c r="AN2235" i="1"/>
  <c r="AN2236" i="1"/>
  <c r="AN2237" i="1"/>
  <c r="AN2238" i="1"/>
  <c r="AN2239" i="1"/>
  <c r="AN2240" i="1"/>
  <c r="AN2241" i="1"/>
  <c r="AN2242" i="1"/>
  <c r="AN2243" i="1"/>
  <c r="AN2244" i="1"/>
  <c r="AN2245" i="1"/>
  <c r="AN2246" i="1"/>
  <c r="AN2247" i="1"/>
  <c r="AN2248" i="1"/>
  <c r="AN2249" i="1"/>
  <c r="AN2250" i="1"/>
  <c r="AN2251" i="1"/>
  <c r="AN2252" i="1"/>
  <c r="AN2253" i="1"/>
  <c r="AN2254" i="1"/>
  <c r="AN2255" i="1"/>
  <c r="AN2256" i="1"/>
  <c r="AN2257" i="1"/>
  <c r="AN2258" i="1"/>
  <c r="AN2259" i="1"/>
  <c r="AN2260" i="1"/>
  <c r="AN2261" i="1"/>
  <c r="AN2262" i="1"/>
  <c r="AN2263" i="1"/>
  <c r="AN2264" i="1"/>
  <c r="AN2265" i="1"/>
  <c r="AN2266" i="1"/>
  <c r="AN2267" i="1"/>
  <c r="AN2268" i="1"/>
  <c r="AN2269" i="1"/>
  <c r="AN2270" i="1"/>
  <c r="AN2271" i="1"/>
  <c r="AN2272" i="1"/>
  <c r="AN2273" i="1"/>
  <c r="AN2274" i="1"/>
  <c r="AN2275" i="1"/>
  <c r="AN2276" i="1"/>
  <c r="AN2277" i="1"/>
  <c r="AN2278" i="1"/>
  <c r="AN2279" i="1"/>
  <c r="AN2280" i="1"/>
  <c r="AN2281" i="1"/>
  <c r="AN2282" i="1"/>
  <c r="AN2283" i="1"/>
  <c r="AN2284" i="1"/>
  <c r="AN2285" i="1"/>
  <c r="AN2286" i="1"/>
  <c r="AN2287" i="1"/>
  <c r="AN2288" i="1"/>
  <c r="AN2289" i="1"/>
  <c r="AN2290" i="1"/>
  <c r="AN2291" i="1"/>
  <c r="AN2292" i="1"/>
  <c r="AN2293" i="1"/>
  <c r="AN2294" i="1"/>
  <c r="AN2295" i="1"/>
  <c r="AN2296" i="1"/>
  <c r="AN2297" i="1"/>
  <c r="AN2298" i="1"/>
  <c r="AN2299" i="1"/>
  <c r="AN2300" i="1"/>
  <c r="AN2301" i="1"/>
  <c r="AN2302" i="1"/>
  <c r="AN2303" i="1"/>
  <c r="AN2304" i="1"/>
  <c r="AN2305" i="1"/>
  <c r="AN2306" i="1"/>
  <c r="AN2307" i="1"/>
  <c r="AN2308" i="1"/>
  <c r="AN2309" i="1"/>
  <c r="AN2310" i="1"/>
  <c r="AN2311" i="1"/>
  <c r="AN2312" i="1"/>
  <c r="AN2313" i="1"/>
  <c r="AN2314" i="1"/>
  <c r="AN2315" i="1"/>
  <c r="AN2316" i="1"/>
  <c r="AN2317" i="1"/>
  <c r="AN2318" i="1"/>
  <c r="AN2319" i="1"/>
  <c r="AN2320" i="1"/>
  <c r="AN2321" i="1"/>
  <c r="AN2322" i="1"/>
  <c r="AN2323" i="1"/>
  <c r="AN2324" i="1"/>
  <c r="AN2325" i="1"/>
  <c r="AN2326" i="1"/>
  <c r="AN2327" i="1"/>
  <c r="AN2328" i="1"/>
  <c r="AN2329" i="1"/>
  <c r="AN2330" i="1"/>
  <c r="AN2331" i="1"/>
  <c r="AN2332" i="1"/>
  <c r="AN2333" i="1"/>
  <c r="AN2334" i="1"/>
  <c r="AN2335" i="1"/>
  <c r="AN2336" i="1"/>
  <c r="AN2337" i="1"/>
  <c r="AN2338" i="1"/>
  <c r="AN2339" i="1"/>
  <c r="AN2340" i="1"/>
  <c r="AN2341" i="1"/>
  <c r="AN2342" i="1"/>
  <c r="AN2343" i="1"/>
  <c r="AN2344" i="1"/>
  <c r="AN2345" i="1"/>
  <c r="AN2346" i="1"/>
  <c r="AN2347" i="1"/>
  <c r="AN2348" i="1"/>
  <c r="AN2349" i="1"/>
  <c r="AN2350" i="1"/>
  <c r="AN2351" i="1"/>
  <c r="AN2352" i="1"/>
  <c r="AN2353" i="1"/>
  <c r="AN2354" i="1"/>
  <c r="AN2355" i="1"/>
  <c r="AN2356" i="1"/>
  <c r="AN2357" i="1"/>
  <c r="AN2358" i="1"/>
  <c r="AN2359" i="1"/>
  <c r="AN2360" i="1"/>
  <c r="AN2361" i="1"/>
  <c r="AN2362" i="1"/>
  <c r="AN2363" i="1"/>
  <c r="AN2364" i="1"/>
  <c r="AN2365" i="1"/>
  <c r="AN2366" i="1"/>
  <c r="AN2367" i="1"/>
  <c r="AN2368" i="1"/>
  <c r="AN2369" i="1"/>
  <c r="AN2370" i="1"/>
  <c r="AN2371" i="1"/>
  <c r="AN2372" i="1"/>
  <c r="AN2373" i="1"/>
  <c r="AN2374" i="1"/>
  <c r="AN2375" i="1"/>
  <c r="AN2376" i="1"/>
  <c r="AN2377" i="1"/>
  <c r="AN2378" i="1"/>
  <c r="AN2379" i="1"/>
  <c r="AN2380" i="1"/>
  <c r="AN2381" i="1"/>
  <c r="AN2382" i="1"/>
  <c r="AN2383" i="1"/>
  <c r="AN2384" i="1"/>
  <c r="AN2385" i="1"/>
  <c r="AN2386" i="1"/>
  <c r="AN2387" i="1"/>
  <c r="AN2388" i="1"/>
  <c r="AN2389" i="1"/>
  <c r="AN2390" i="1"/>
  <c r="AN2391" i="1"/>
  <c r="AN2392" i="1"/>
  <c r="AN2393" i="1"/>
  <c r="AN2394" i="1"/>
  <c r="AN2395" i="1"/>
  <c r="AN2396" i="1"/>
  <c r="AN2397" i="1"/>
  <c r="AN2398" i="1"/>
  <c r="AN2399" i="1"/>
  <c r="AN2400" i="1"/>
  <c r="AN2401" i="1"/>
  <c r="AN2402" i="1"/>
  <c r="AN2403" i="1"/>
  <c r="AN2404" i="1"/>
  <c r="AN2405" i="1"/>
  <c r="AN2406" i="1"/>
  <c r="AN2407" i="1"/>
  <c r="AN2408" i="1"/>
  <c r="AN2409" i="1"/>
  <c r="AN2410" i="1"/>
  <c r="AN2411" i="1"/>
  <c r="AN2412" i="1"/>
  <c r="AN2413" i="1"/>
  <c r="AN2414" i="1"/>
  <c r="AN2415" i="1"/>
  <c r="AN2416" i="1"/>
  <c r="AN2417" i="1"/>
  <c r="AN2418" i="1"/>
  <c r="AN2419" i="1"/>
  <c r="AN2420" i="1"/>
  <c r="AN2421" i="1"/>
  <c r="AN2422" i="1"/>
  <c r="AN2423" i="1"/>
  <c r="AN2424" i="1"/>
  <c r="AN2425" i="1"/>
  <c r="AN2426" i="1"/>
  <c r="AN2427" i="1"/>
  <c r="AN2428" i="1"/>
  <c r="AN2429" i="1"/>
  <c r="AN2430" i="1"/>
  <c r="AN2431" i="1"/>
  <c r="AN2432" i="1"/>
  <c r="AN2433" i="1"/>
  <c r="AN2434" i="1"/>
  <c r="AN2435" i="1"/>
  <c r="AN2436" i="1"/>
  <c r="AN2437" i="1"/>
  <c r="AN2438" i="1"/>
  <c r="AN2439" i="1"/>
  <c r="AN2440" i="1"/>
  <c r="AN2441" i="1"/>
  <c r="AN2442" i="1"/>
  <c r="AN2443" i="1"/>
  <c r="AN2444" i="1"/>
  <c r="AN2445" i="1"/>
  <c r="AN2446" i="1"/>
  <c r="AN2447" i="1"/>
  <c r="AN2448" i="1"/>
  <c r="AN2449" i="1"/>
  <c r="AN2450" i="1"/>
  <c r="AN2451" i="1"/>
  <c r="AN2452" i="1"/>
  <c r="AN2453" i="1"/>
  <c r="AN2454" i="1"/>
  <c r="AN2455" i="1"/>
  <c r="AN2456" i="1"/>
  <c r="AN2457" i="1"/>
  <c r="AN2458" i="1"/>
  <c r="AN2459" i="1"/>
  <c r="AN2460" i="1"/>
  <c r="AN2461" i="1"/>
  <c r="AN2462" i="1"/>
  <c r="AN2463" i="1"/>
  <c r="AN2464" i="1"/>
  <c r="AN2465" i="1"/>
  <c r="AN2466" i="1"/>
  <c r="AN2467" i="1"/>
  <c r="AN2468" i="1"/>
  <c r="AN2469" i="1"/>
  <c r="AN2470" i="1"/>
  <c r="AN2471" i="1"/>
  <c r="AN2472" i="1"/>
  <c r="AN2473" i="1"/>
  <c r="AN2474" i="1"/>
  <c r="AN2475" i="1"/>
  <c r="AN2476" i="1"/>
  <c r="AN2477" i="1"/>
  <c r="AN2478" i="1"/>
  <c r="AN2479" i="1"/>
  <c r="AN2480" i="1"/>
  <c r="AN2481" i="1"/>
  <c r="AN2482" i="1"/>
  <c r="AN2483" i="1"/>
  <c r="AN2484" i="1"/>
  <c r="AN2485" i="1"/>
  <c r="AN2486" i="1"/>
  <c r="AN2487" i="1"/>
  <c r="AN2488" i="1"/>
  <c r="AN2489" i="1"/>
  <c r="AN2490" i="1"/>
  <c r="AN2491" i="1"/>
  <c r="AN2492" i="1"/>
  <c r="AN2493" i="1"/>
  <c r="AN2494" i="1"/>
  <c r="AN2495" i="1"/>
  <c r="AN2496" i="1"/>
  <c r="AN2497" i="1"/>
  <c r="AN2498" i="1"/>
  <c r="AN2499" i="1"/>
  <c r="AN2500" i="1"/>
  <c r="AN2501" i="1"/>
  <c r="AN2502" i="1"/>
  <c r="AN2503" i="1"/>
  <c r="AN2504" i="1"/>
  <c r="AN2505" i="1"/>
  <c r="AN2506" i="1"/>
  <c r="AN2507" i="1"/>
  <c r="AN2508" i="1"/>
  <c r="AN2509" i="1"/>
  <c r="AN2510" i="1"/>
  <c r="AN2511" i="1"/>
  <c r="AN2512" i="1"/>
  <c r="AN2513" i="1"/>
  <c r="AN2514" i="1"/>
  <c r="AN2515" i="1"/>
  <c r="AN2516" i="1"/>
  <c r="AN2517" i="1"/>
  <c r="AN2518" i="1"/>
  <c r="AN2519" i="1"/>
  <c r="AN2520" i="1"/>
  <c r="AN2521" i="1"/>
  <c r="AN2522" i="1"/>
  <c r="AN2523" i="1"/>
  <c r="AN2524" i="1"/>
  <c r="AN2525" i="1"/>
  <c r="AN2526" i="1"/>
  <c r="AN2527" i="1"/>
  <c r="AN2528" i="1"/>
  <c r="AN2529" i="1"/>
  <c r="AN2530" i="1"/>
  <c r="AN2531" i="1"/>
  <c r="AN2532" i="1"/>
  <c r="AN2533" i="1"/>
  <c r="AN2534" i="1"/>
  <c r="AN2535" i="1"/>
  <c r="AN2536" i="1"/>
  <c r="AN2537" i="1"/>
  <c r="AN2538" i="1"/>
  <c r="AN2539" i="1"/>
  <c r="AN2540" i="1"/>
  <c r="AN2541" i="1"/>
  <c r="AN2542" i="1"/>
  <c r="AN2543" i="1"/>
  <c r="AN2544" i="1"/>
  <c r="AN2545" i="1"/>
  <c r="AN2546" i="1"/>
  <c r="AN2547" i="1"/>
  <c r="AN2548" i="1"/>
  <c r="AN2549" i="1"/>
  <c r="AN2550" i="1"/>
  <c r="AN2551" i="1"/>
  <c r="AN2552" i="1"/>
  <c r="AN2553" i="1"/>
  <c r="AN2554" i="1"/>
  <c r="AN2555" i="1"/>
  <c r="AN2556" i="1"/>
  <c r="AN2557" i="1"/>
  <c r="AN2558" i="1"/>
  <c r="AN2559" i="1"/>
  <c r="AN2560" i="1"/>
  <c r="AN2561" i="1"/>
  <c r="AN2562" i="1"/>
  <c r="AN2563" i="1"/>
  <c r="AN2564" i="1"/>
  <c r="AN2565" i="1"/>
  <c r="AN2566" i="1"/>
  <c r="AN2567" i="1"/>
  <c r="AN2568" i="1"/>
  <c r="AN2569" i="1"/>
  <c r="AN2570" i="1"/>
  <c r="AN2571" i="1"/>
  <c r="AN2572" i="1"/>
  <c r="AN2573" i="1"/>
  <c r="AN2574" i="1"/>
  <c r="AN2575" i="1"/>
  <c r="AN2576" i="1"/>
  <c r="AN2577" i="1"/>
  <c r="AN2578" i="1"/>
  <c r="AN2579" i="1"/>
  <c r="AN2580" i="1"/>
  <c r="AN2581" i="1"/>
  <c r="AN2582" i="1"/>
  <c r="AN2583" i="1"/>
  <c r="AN2584" i="1"/>
  <c r="AN2585" i="1"/>
  <c r="AN2586" i="1"/>
  <c r="AN2587" i="1"/>
  <c r="AN2588" i="1"/>
  <c r="AN2589" i="1"/>
  <c r="AN2590" i="1"/>
  <c r="AN2591" i="1"/>
  <c r="AN2592" i="1"/>
  <c r="AN2593" i="1"/>
  <c r="AN2594" i="1"/>
  <c r="AN2595" i="1"/>
  <c r="AN2596" i="1"/>
  <c r="AN2597" i="1"/>
  <c r="AN2598" i="1"/>
  <c r="AN2599" i="1"/>
  <c r="AN2600" i="1"/>
  <c r="AN2601" i="1"/>
  <c r="AN2602" i="1"/>
  <c r="AN2603" i="1"/>
  <c r="AN2604" i="1"/>
  <c r="AN2605" i="1"/>
  <c r="AN2606" i="1"/>
  <c r="AN2607" i="1"/>
  <c r="AN2608" i="1"/>
  <c r="AN2609" i="1"/>
  <c r="AN2610" i="1"/>
  <c r="AN2611" i="1"/>
  <c r="AN2612" i="1"/>
  <c r="AN2613" i="1"/>
  <c r="AN2614" i="1"/>
  <c r="AN2615" i="1"/>
  <c r="AN2616" i="1"/>
  <c r="AN2617" i="1"/>
  <c r="AN2618" i="1"/>
  <c r="AN2619" i="1"/>
  <c r="AN2620" i="1"/>
  <c r="AN2621" i="1"/>
  <c r="AN2622" i="1"/>
  <c r="AN2623" i="1"/>
  <c r="AN2624" i="1"/>
  <c r="AN2625" i="1"/>
  <c r="AN2626" i="1"/>
  <c r="AN2627" i="1"/>
  <c r="AN2628" i="1"/>
  <c r="AN2629" i="1"/>
  <c r="AN2630" i="1"/>
  <c r="AN2631" i="1"/>
  <c r="AN2632" i="1"/>
  <c r="AN2633" i="1"/>
  <c r="AN2634" i="1"/>
  <c r="AN2635" i="1"/>
  <c r="AN2636" i="1"/>
  <c r="AN2637" i="1"/>
  <c r="AN2638" i="1"/>
  <c r="AN2639" i="1"/>
  <c r="AN2640" i="1"/>
  <c r="AN2641" i="1"/>
  <c r="AN2642" i="1"/>
  <c r="AN2643" i="1"/>
  <c r="AN2644" i="1"/>
  <c r="AN2645" i="1"/>
  <c r="AN2646" i="1"/>
  <c r="AN2647" i="1"/>
  <c r="AN2648" i="1"/>
  <c r="AN2649" i="1"/>
  <c r="AN2650" i="1"/>
  <c r="AN2651" i="1"/>
  <c r="AN2652" i="1"/>
  <c r="AN2653" i="1"/>
  <c r="AN2654" i="1"/>
  <c r="AN2655" i="1"/>
  <c r="AN2656" i="1"/>
  <c r="AN2657" i="1"/>
  <c r="AN2658" i="1"/>
  <c r="AN2659" i="1"/>
  <c r="AN2660" i="1"/>
  <c r="AN2661" i="1"/>
  <c r="AN2662" i="1"/>
  <c r="AN2663" i="1"/>
  <c r="AN2664" i="1"/>
  <c r="AN2665" i="1"/>
  <c r="AN2666" i="1"/>
  <c r="AN2667" i="1"/>
  <c r="AN2668" i="1"/>
  <c r="AN2669" i="1"/>
  <c r="AN2670" i="1"/>
  <c r="AN2671" i="1"/>
  <c r="AN2672" i="1"/>
  <c r="AN2673" i="1"/>
  <c r="AN2674" i="1"/>
  <c r="AN2675" i="1"/>
  <c r="AN2676" i="1"/>
  <c r="AN2677" i="1"/>
  <c r="AN2678" i="1"/>
  <c r="AN2679" i="1"/>
  <c r="AN2680" i="1"/>
  <c r="AN2681" i="1"/>
  <c r="AN2682" i="1"/>
  <c r="AN2683" i="1"/>
  <c r="AN2684" i="1"/>
  <c r="AN2685" i="1"/>
  <c r="AN2686" i="1"/>
  <c r="AN2687" i="1"/>
  <c r="AN2688" i="1"/>
  <c r="AN2689" i="1"/>
  <c r="AN2690" i="1"/>
  <c r="AN2691" i="1"/>
  <c r="AN2692" i="1"/>
  <c r="AN2693" i="1"/>
  <c r="AN2694" i="1"/>
  <c r="AN2695" i="1"/>
  <c r="AN2696" i="1"/>
  <c r="AN2697" i="1"/>
  <c r="AN2698" i="1"/>
  <c r="AN2699" i="1"/>
  <c r="AN2700" i="1"/>
  <c r="AN2701" i="1"/>
  <c r="AN2702" i="1"/>
  <c r="AN2703" i="1"/>
  <c r="AN2704" i="1"/>
  <c r="AN2705" i="1"/>
  <c r="AN2706" i="1"/>
  <c r="AN2707" i="1"/>
  <c r="AN2708" i="1"/>
  <c r="AN2709" i="1"/>
  <c r="AN2710" i="1"/>
  <c r="AN2711" i="1"/>
  <c r="AN2712" i="1"/>
  <c r="AN2713" i="1"/>
  <c r="AN2714" i="1"/>
  <c r="AN2715" i="1"/>
  <c r="AN2716" i="1"/>
  <c r="AN2717" i="1"/>
  <c r="AN2718" i="1"/>
  <c r="AN2719" i="1"/>
  <c r="AN2720" i="1"/>
  <c r="AN2721" i="1"/>
  <c r="AN2722" i="1"/>
  <c r="AN2723" i="1"/>
  <c r="AN2724" i="1"/>
  <c r="AN2725" i="1"/>
  <c r="AN2726" i="1"/>
  <c r="AN2727" i="1"/>
  <c r="AN2728" i="1"/>
  <c r="AN2729" i="1"/>
  <c r="AN2730" i="1"/>
  <c r="AN2731" i="1"/>
  <c r="AN2732" i="1"/>
  <c r="AN2733" i="1"/>
  <c r="AN2734" i="1"/>
  <c r="AN2735" i="1"/>
  <c r="AN2736" i="1"/>
  <c r="AN2737" i="1"/>
  <c r="AN2738" i="1"/>
  <c r="AN2739" i="1"/>
  <c r="AN2740" i="1"/>
  <c r="AN2741" i="1"/>
  <c r="AN2742" i="1"/>
  <c r="AN2743" i="1"/>
  <c r="AN2744" i="1"/>
  <c r="AN2745" i="1"/>
  <c r="AN2746" i="1"/>
  <c r="AN2747" i="1"/>
  <c r="AN2748" i="1"/>
  <c r="AN2749" i="1"/>
  <c r="AN2750" i="1"/>
  <c r="AN2751" i="1"/>
  <c r="AN2752" i="1"/>
  <c r="AN2753" i="1"/>
  <c r="AN2754" i="1"/>
  <c r="AN2755" i="1"/>
  <c r="AN2756" i="1"/>
  <c r="AN2757" i="1"/>
  <c r="AN2758" i="1"/>
  <c r="AN2759" i="1"/>
  <c r="AN2760" i="1"/>
  <c r="AN2761" i="1"/>
  <c r="AN2762" i="1"/>
  <c r="AN2763" i="1"/>
  <c r="AN2764" i="1"/>
  <c r="AN2765" i="1"/>
  <c r="AN2766" i="1"/>
  <c r="AN2767" i="1"/>
  <c r="AN2768" i="1"/>
  <c r="AN2769" i="1"/>
  <c r="AN2770" i="1"/>
  <c r="AN2771" i="1"/>
  <c r="AN2772" i="1"/>
  <c r="AN2773" i="1"/>
  <c r="AN2774" i="1"/>
  <c r="AN2775" i="1"/>
  <c r="AN2776" i="1"/>
  <c r="AN2777" i="1"/>
  <c r="AN2778" i="1"/>
  <c r="AN2779" i="1"/>
  <c r="AN2780" i="1"/>
  <c r="AN2781" i="1"/>
  <c r="AN2782" i="1"/>
  <c r="AN2783" i="1"/>
  <c r="AN2784" i="1"/>
  <c r="AN2785" i="1"/>
  <c r="AN2786" i="1"/>
  <c r="AN2787" i="1"/>
  <c r="AN2788" i="1"/>
  <c r="AN2789" i="1"/>
  <c r="AN2790" i="1"/>
  <c r="AN2791" i="1"/>
  <c r="AN2792" i="1"/>
  <c r="AN2793" i="1"/>
  <c r="AN2794" i="1"/>
  <c r="AN2795" i="1"/>
  <c r="AN2796" i="1"/>
  <c r="AN2797" i="1"/>
  <c r="AN2798" i="1"/>
  <c r="AN2799" i="1"/>
  <c r="AN2800" i="1"/>
  <c r="AN2801" i="1"/>
  <c r="AN2802" i="1"/>
  <c r="AN2803" i="1"/>
  <c r="AN2804" i="1"/>
  <c r="AN2805" i="1"/>
  <c r="AN2806" i="1"/>
  <c r="AN2807" i="1"/>
  <c r="AN2808" i="1"/>
  <c r="AN2809" i="1"/>
  <c r="AN2810" i="1"/>
  <c r="AN2811" i="1"/>
  <c r="AN2812" i="1"/>
  <c r="AN2813" i="1"/>
  <c r="AN2814" i="1"/>
  <c r="AN2815" i="1"/>
  <c r="AN2816" i="1"/>
  <c r="AN2817" i="1"/>
  <c r="AN2818" i="1"/>
  <c r="AN2819" i="1"/>
  <c r="AN2820" i="1"/>
  <c r="AN2821" i="1"/>
  <c r="AN2822" i="1"/>
  <c r="AN2823" i="1"/>
  <c r="AN2824" i="1"/>
  <c r="AN2825" i="1"/>
  <c r="AN2826" i="1"/>
  <c r="AN2827" i="1"/>
  <c r="AN2828" i="1"/>
  <c r="AN2829" i="1"/>
  <c r="AN2830" i="1"/>
  <c r="AN2831" i="1"/>
  <c r="AN2832" i="1"/>
  <c r="AN2833" i="1"/>
  <c r="AN2834" i="1"/>
  <c r="AN2835" i="1"/>
  <c r="AN2836" i="1"/>
  <c r="AN2837" i="1"/>
  <c r="AN2838" i="1"/>
  <c r="AN2839" i="1"/>
  <c r="AN2840" i="1"/>
  <c r="AN2841" i="1"/>
  <c r="AN2842" i="1"/>
  <c r="AN2843" i="1"/>
  <c r="AN2844" i="1"/>
  <c r="AN2845" i="1"/>
  <c r="AN2846" i="1"/>
  <c r="AN2847" i="1"/>
  <c r="AN2848" i="1"/>
  <c r="AN2849" i="1"/>
  <c r="AN2850" i="1"/>
  <c r="AN2851" i="1"/>
  <c r="AN2852" i="1"/>
  <c r="AN2853" i="1"/>
  <c r="AN2854" i="1"/>
  <c r="AN2855" i="1"/>
  <c r="AN2856" i="1"/>
  <c r="AN2857" i="1"/>
  <c r="AN2858" i="1"/>
  <c r="AN2859" i="1"/>
  <c r="AN2860" i="1"/>
  <c r="AN2861" i="1"/>
  <c r="AN2862" i="1"/>
  <c r="AN2863" i="1"/>
  <c r="AN2864" i="1"/>
  <c r="AN2865" i="1"/>
  <c r="AN2866" i="1"/>
  <c r="AN2867" i="1"/>
  <c r="AN2868" i="1"/>
  <c r="AN2869" i="1"/>
  <c r="AN2870" i="1"/>
  <c r="AN2871" i="1"/>
  <c r="AN2872" i="1"/>
  <c r="AN2873" i="1"/>
  <c r="AN2874" i="1"/>
  <c r="AN2875" i="1"/>
  <c r="AN2876" i="1"/>
  <c r="AN2877" i="1"/>
  <c r="AN2878" i="1"/>
  <c r="AN2879" i="1"/>
  <c r="AN2880" i="1"/>
  <c r="AN2881" i="1"/>
  <c r="AN2882" i="1"/>
  <c r="AN2883" i="1"/>
  <c r="AN2884" i="1"/>
  <c r="AN2885" i="1"/>
  <c r="AN2886" i="1"/>
  <c r="AN2887" i="1"/>
  <c r="AN2888" i="1"/>
  <c r="AN2889" i="1"/>
  <c r="AN2890" i="1"/>
  <c r="AN2891" i="1"/>
  <c r="AN2892" i="1"/>
  <c r="AN2893" i="1"/>
  <c r="AN2894" i="1"/>
  <c r="AN2895" i="1"/>
  <c r="AN2896" i="1"/>
  <c r="AN2897" i="1"/>
  <c r="AN2898" i="1"/>
  <c r="AN2899" i="1"/>
  <c r="AN2900" i="1"/>
  <c r="AN2901" i="1"/>
  <c r="AN2902" i="1"/>
  <c r="AN2903" i="1"/>
  <c r="AN2904" i="1"/>
  <c r="AN2905" i="1"/>
  <c r="AN2906" i="1"/>
  <c r="AN2907" i="1"/>
  <c r="AN2908" i="1"/>
  <c r="AN2909" i="1"/>
  <c r="AN2910" i="1"/>
  <c r="AN2911" i="1"/>
  <c r="AN2912" i="1"/>
  <c r="AN2913" i="1"/>
  <c r="AN2914" i="1"/>
  <c r="AN2915" i="1"/>
  <c r="AN2916" i="1"/>
  <c r="AN2917" i="1"/>
  <c r="AN2918" i="1"/>
  <c r="AN2919" i="1"/>
  <c r="AN2920" i="1"/>
  <c r="AN2921" i="1"/>
  <c r="AN2922" i="1"/>
  <c r="AN2923" i="1"/>
  <c r="AN2924" i="1"/>
  <c r="AN2925" i="1"/>
  <c r="AN2926" i="1"/>
  <c r="AN2927" i="1"/>
  <c r="AN2928" i="1"/>
  <c r="AN2929" i="1"/>
  <c r="AN2930" i="1"/>
  <c r="AN2931" i="1"/>
  <c r="AN2932" i="1"/>
  <c r="AN2933" i="1"/>
  <c r="AN2934" i="1"/>
  <c r="AN2935" i="1"/>
  <c r="AN2936" i="1"/>
  <c r="AN2937" i="1"/>
  <c r="AN2938" i="1"/>
  <c r="AN2939" i="1"/>
  <c r="AN2940" i="1"/>
  <c r="AN2941" i="1"/>
  <c r="AN2942" i="1"/>
  <c r="AN2943" i="1"/>
  <c r="AN2944" i="1"/>
  <c r="AN2945" i="1"/>
  <c r="AN2946" i="1"/>
  <c r="AN2947" i="1"/>
  <c r="AN2948" i="1"/>
  <c r="AN2949" i="1"/>
  <c r="AN2950" i="1"/>
  <c r="AN2951" i="1"/>
  <c r="AN2952" i="1"/>
  <c r="AN2953" i="1"/>
  <c r="AN2954" i="1"/>
  <c r="AN2955" i="1"/>
  <c r="AN2956" i="1"/>
  <c r="AN2957" i="1"/>
  <c r="AN2958" i="1"/>
  <c r="AN2959" i="1"/>
  <c r="AN2960" i="1"/>
  <c r="AN2961" i="1"/>
  <c r="AN2962" i="1"/>
  <c r="AN2963" i="1"/>
  <c r="AN2964" i="1"/>
  <c r="AN2965" i="1"/>
  <c r="AN2966" i="1"/>
  <c r="AN2967" i="1"/>
  <c r="AN2968" i="1"/>
  <c r="AN2969" i="1"/>
  <c r="AN2970" i="1"/>
  <c r="AN2971" i="1"/>
  <c r="AN2972" i="1"/>
  <c r="AN2973" i="1"/>
  <c r="AN2974" i="1"/>
  <c r="AN2975" i="1"/>
  <c r="AN2976" i="1"/>
  <c r="AN2977" i="1"/>
  <c r="AN2978" i="1"/>
  <c r="AN2979" i="1"/>
  <c r="AN2980" i="1"/>
  <c r="AN2981" i="1"/>
  <c r="AN2982" i="1"/>
  <c r="AN2983" i="1"/>
  <c r="AN2984" i="1"/>
  <c r="AN2985" i="1"/>
  <c r="AN2986" i="1"/>
  <c r="AN2987" i="1"/>
  <c r="AN2988" i="1"/>
  <c r="AN2989" i="1"/>
  <c r="AN2990" i="1"/>
  <c r="AN2991" i="1"/>
  <c r="AN2992" i="1"/>
  <c r="AN2993" i="1"/>
  <c r="AN2994" i="1"/>
  <c r="AN2995" i="1"/>
  <c r="AN2996" i="1"/>
  <c r="AN2997" i="1"/>
  <c r="AN2998" i="1"/>
  <c r="AN2999" i="1"/>
  <c r="AN3000" i="1"/>
  <c r="AN3001" i="1"/>
  <c r="AN3002" i="1"/>
  <c r="AN3003" i="1"/>
  <c r="AN3004" i="1"/>
  <c r="AN3005" i="1"/>
  <c r="AN3006" i="1"/>
  <c r="AN3007" i="1"/>
  <c r="AN3008" i="1"/>
  <c r="AN3009" i="1"/>
  <c r="AN3010" i="1"/>
  <c r="AN3011" i="1"/>
  <c r="AN3012" i="1"/>
  <c r="AN3013" i="1"/>
  <c r="AN3014" i="1"/>
  <c r="AN3015" i="1"/>
  <c r="AN3016" i="1"/>
  <c r="AN3017" i="1"/>
  <c r="AN3018" i="1"/>
  <c r="AN3019" i="1"/>
  <c r="AN3020" i="1"/>
  <c r="AN3021" i="1"/>
  <c r="AN3022" i="1"/>
  <c r="AN3023" i="1"/>
  <c r="AN3024" i="1"/>
  <c r="AN3025" i="1"/>
  <c r="AN3026" i="1"/>
  <c r="AN3027" i="1"/>
  <c r="AN3028" i="1"/>
  <c r="AN3029" i="1"/>
  <c r="AN3030" i="1"/>
  <c r="AN3031" i="1"/>
  <c r="AN3032" i="1"/>
  <c r="AN3033" i="1"/>
  <c r="AN3034" i="1"/>
  <c r="AN3035" i="1"/>
  <c r="AN3036" i="1"/>
  <c r="AN3037" i="1"/>
  <c r="AN3038" i="1"/>
  <c r="AN3039" i="1"/>
  <c r="AN3040" i="1"/>
  <c r="AN3041" i="1"/>
  <c r="AN3042" i="1"/>
  <c r="AN3043" i="1"/>
  <c r="AN3044" i="1"/>
  <c r="AN3045" i="1"/>
  <c r="AN3046" i="1"/>
  <c r="AN3047" i="1"/>
  <c r="AN3048" i="1"/>
  <c r="AN3049" i="1"/>
  <c r="AN3050" i="1"/>
  <c r="AN3051" i="1"/>
  <c r="AN3052" i="1"/>
  <c r="AN3053" i="1"/>
  <c r="AN3054" i="1"/>
  <c r="AN3055" i="1"/>
  <c r="AN3056" i="1"/>
  <c r="AN3057" i="1"/>
  <c r="AN3058" i="1"/>
  <c r="AN3059" i="1"/>
  <c r="AN3060" i="1"/>
  <c r="AN3061" i="1"/>
  <c r="AN3062" i="1"/>
  <c r="AN3063" i="1"/>
  <c r="AN3064" i="1"/>
  <c r="AN3065" i="1"/>
  <c r="AN3066" i="1"/>
  <c r="AN3067" i="1"/>
  <c r="AN3068" i="1"/>
  <c r="AN3069" i="1"/>
  <c r="AN3070" i="1"/>
  <c r="AN3071" i="1"/>
  <c r="AN3072" i="1"/>
  <c r="AN3073" i="1"/>
  <c r="AN3074" i="1"/>
  <c r="AN3075" i="1"/>
  <c r="AN3076" i="1"/>
  <c r="AN3077" i="1"/>
  <c r="AN3078" i="1"/>
  <c r="AN3079" i="1"/>
  <c r="AN3080" i="1"/>
  <c r="AN3081" i="1"/>
  <c r="AN3082" i="1"/>
  <c r="AN3083" i="1"/>
  <c r="AN3084" i="1"/>
  <c r="AN3085" i="1"/>
  <c r="AN3086" i="1"/>
  <c r="AN3087" i="1"/>
  <c r="AN3088" i="1"/>
  <c r="AN3089" i="1"/>
  <c r="AN3090" i="1"/>
  <c r="AN3091" i="1"/>
  <c r="AN3092" i="1"/>
  <c r="AN3093" i="1"/>
  <c r="AN3094" i="1"/>
  <c r="AN3095" i="1"/>
  <c r="AN3096" i="1"/>
  <c r="AN3097" i="1"/>
  <c r="AN3098" i="1"/>
  <c r="AN3099" i="1"/>
  <c r="AN3100" i="1"/>
  <c r="AN3101" i="1"/>
  <c r="AN3102" i="1"/>
  <c r="AN3103" i="1"/>
  <c r="AN3104" i="1"/>
  <c r="AN3105" i="1"/>
  <c r="AN3106" i="1"/>
  <c r="AN3107" i="1"/>
  <c r="AN3108" i="1"/>
  <c r="AN3109" i="1"/>
  <c r="AN3110" i="1"/>
  <c r="AN3111" i="1"/>
  <c r="AN3112" i="1"/>
  <c r="AN3113" i="1"/>
  <c r="AN3114" i="1"/>
  <c r="AN3115" i="1"/>
  <c r="AN3116" i="1"/>
  <c r="AN3117" i="1"/>
  <c r="AN3118" i="1"/>
  <c r="AN3119" i="1"/>
  <c r="AN3120" i="1"/>
  <c r="AN3121" i="1"/>
  <c r="AN3122" i="1"/>
  <c r="AN3123" i="1"/>
  <c r="AN3124" i="1"/>
  <c r="AN3125" i="1"/>
  <c r="AN3126" i="1"/>
  <c r="AN3127" i="1"/>
  <c r="AN3128" i="1"/>
  <c r="AN3129" i="1"/>
  <c r="AN3130" i="1"/>
  <c r="AN3131" i="1"/>
  <c r="AN3132" i="1"/>
  <c r="AN3133" i="1"/>
  <c r="AN3134" i="1"/>
  <c r="AN3135" i="1"/>
  <c r="AN3136" i="1"/>
  <c r="AN3137" i="1"/>
  <c r="AN3138" i="1"/>
  <c r="AN3139" i="1"/>
  <c r="AN3140" i="1"/>
  <c r="AN3141" i="1"/>
  <c r="AN3142" i="1"/>
  <c r="AN3143" i="1"/>
  <c r="AN3144" i="1"/>
  <c r="AN3145" i="1"/>
  <c r="AN3146" i="1"/>
  <c r="AN3147" i="1"/>
  <c r="AN3148" i="1"/>
  <c r="AN3149" i="1"/>
  <c r="AN3150" i="1"/>
  <c r="AN3151" i="1"/>
  <c r="AN3152" i="1"/>
  <c r="AN3153" i="1"/>
  <c r="AN3154" i="1"/>
  <c r="AN3155" i="1"/>
  <c r="AN3156" i="1"/>
  <c r="AN3157" i="1"/>
  <c r="AN3158" i="1"/>
  <c r="AN3159" i="1"/>
  <c r="AN3160" i="1"/>
  <c r="AN3161" i="1"/>
  <c r="AN3162" i="1"/>
  <c r="AN3163" i="1"/>
  <c r="AN3164" i="1"/>
  <c r="AN3165" i="1"/>
  <c r="AN3166" i="1"/>
  <c r="AN3167" i="1"/>
  <c r="AN3168" i="1"/>
  <c r="AN3169" i="1"/>
  <c r="AN3170" i="1"/>
  <c r="AN3171" i="1"/>
  <c r="AN3172" i="1"/>
  <c r="AN3173" i="1"/>
  <c r="AN3174" i="1"/>
  <c r="AN3175" i="1"/>
  <c r="AN3176" i="1"/>
  <c r="AN3177" i="1"/>
  <c r="AN3178" i="1"/>
  <c r="AN3179" i="1"/>
  <c r="AN3180" i="1"/>
  <c r="AN3181" i="1"/>
  <c r="AN3182" i="1"/>
  <c r="AN3183" i="1"/>
  <c r="AN3184" i="1"/>
  <c r="AN3185" i="1"/>
  <c r="AN3186" i="1"/>
  <c r="AN3187" i="1"/>
  <c r="AN3188" i="1"/>
  <c r="AN3189" i="1"/>
  <c r="AN3190" i="1"/>
  <c r="AN3191" i="1"/>
  <c r="AN3192" i="1"/>
  <c r="AN3193" i="1"/>
  <c r="AN3194" i="1"/>
  <c r="AN3195" i="1"/>
  <c r="AN3196" i="1"/>
  <c r="AN3197" i="1"/>
  <c r="AN3198" i="1"/>
  <c r="AN3199" i="1"/>
  <c r="AN3200" i="1"/>
  <c r="AN3201" i="1"/>
  <c r="AN3202" i="1"/>
  <c r="AN3203" i="1"/>
  <c r="AN3204" i="1"/>
  <c r="AN3205" i="1"/>
  <c r="AN3206" i="1"/>
  <c r="AN3207" i="1"/>
  <c r="AN3208" i="1"/>
  <c r="AN3209" i="1"/>
  <c r="AN3210" i="1"/>
  <c r="AN3211" i="1"/>
  <c r="AN3212" i="1"/>
  <c r="AN3213" i="1"/>
  <c r="AN3214" i="1"/>
  <c r="AN3215" i="1"/>
  <c r="AN3216" i="1"/>
  <c r="AN3217" i="1"/>
  <c r="AN3218" i="1"/>
  <c r="AN3219" i="1"/>
  <c r="AN3220" i="1"/>
  <c r="AN3221" i="1"/>
  <c r="AN3222" i="1"/>
  <c r="AN3223" i="1"/>
  <c r="AN3224" i="1"/>
  <c r="AN3225" i="1"/>
  <c r="AN3226" i="1"/>
  <c r="AN3227" i="1"/>
  <c r="AN3228" i="1"/>
  <c r="AN3229" i="1"/>
  <c r="AN3230" i="1"/>
  <c r="AN3231" i="1"/>
  <c r="AN3232" i="1"/>
  <c r="AN3233" i="1"/>
  <c r="AN3234" i="1"/>
  <c r="AN3235" i="1"/>
  <c r="AN3236" i="1"/>
  <c r="AN3237" i="1"/>
  <c r="AN3238" i="1"/>
  <c r="AN3239" i="1"/>
  <c r="AN3240" i="1"/>
  <c r="AN3241" i="1"/>
  <c r="AN3242" i="1"/>
  <c r="AN3243" i="1"/>
  <c r="AN3244" i="1"/>
  <c r="AN3245" i="1"/>
  <c r="AN3246" i="1"/>
  <c r="AN3247" i="1"/>
  <c r="AN3248" i="1"/>
  <c r="AN3249" i="1"/>
  <c r="AN3250" i="1"/>
  <c r="AN3251" i="1"/>
  <c r="AN3252" i="1"/>
  <c r="AN3253" i="1"/>
  <c r="AN3254" i="1"/>
  <c r="AN3255" i="1"/>
  <c r="AN3256" i="1"/>
  <c r="AN3257" i="1"/>
  <c r="AN3258" i="1"/>
  <c r="AN3259" i="1"/>
  <c r="AN3260" i="1"/>
  <c r="AN3261" i="1"/>
  <c r="AN3262" i="1"/>
  <c r="AN3263" i="1"/>
  <c r="AN3264" i="1"/>
  <c r="AN3265" i="1"/>
  <c r="AN3266" i="1"/>
  <c r="AN3267" i="1"/>
  <c r="AN3268" i="1"/>
  <c r="AN3269" i="1"/>
  <c r="AN3270" i="1"/>
  <c r="AN3271" i="1"/>
  <c r="AN3272" i="1"/>
  <c r="AN3273" i="1"/>
  <c r="AN3274" i="1"/>
  <c r="AN3275" i="1"/>
  <c r="AN3276" i="1"/>
  <c r="AN3277" i="1"/>
  <c r="AN3278" i="1"/>
  <c r="AN3279" i="1"/>
  <c r="AN3280" i="1"/>
  <c r="AN3281" i="1"/>
  <c r="AN3282" i="1"/>
  <c r="AN3283" i="1"/>
  <c r="AN3284" i="1"/>
  <c r="AN3285" i="1"/>
  <c r="AN3286" i="1"/>
  <c r="AN3287" i="1"/>
  <c r="AN3288" i="1"/>
  <c r="AN3289" i="1"/>
  <c r="AN3290" i="1"/>
  <c r="AN3291" i="1"/>
  <c r="AN3292" i="1"/>
  <c r="AN3293" i="1"/>
  <c r="AN3294" i="1"/>
  <c r="AN3295" i="1"/>
  <c r="AN3296" i="1"/>
  <c r="AN3297" i="1"/>
  <c r="AN3298" i="1"/>
  <c r="AN3299" i="1"/>
  <c r="AN3300" i="1"/>
  <c r="AN3301" i="1"/>
  <c r="AN3302" i="1"/>
  <c r="AN3303" i="1"/>
  <c r="AN3304" i="1"/>
  <c r="AN3305" i="1"/>
  <c r="AN3306" i="1"/>
  <c r="AN3307" i="1"/>
  <c r="AN3308" i="1"/>
  <c r="AN3309" i="1"/>
  <c r="AN3310" i="1"/>
  <c r="AN3311" i="1"/>
  <c r="AN3312" i="1"/>
  <c r="AN3313" i="1"/>
  <c r="AN3314" i="1"/>
  <c r="AN3315" i="1"/>
  <c r="AN3316" i="1"/>
  <c r="AN3317" i="1"/>
  <c r="AN3318" i="1"/>
  <c r="AN3319" i="1"/>
  <c r="AN3320" i="1"/>
  <c r="AN3321" i="1"/>
  <c r="AN3322" i="1"/>
  <c r="AN3323" i="1"/>
  <c r="AN3324" i="1"/>
  <c r="AN3325" i="1"/>
  <c r="AN3326" i="1"/>
  <c r="AN3327" i="1"/>
  <c r="AN3328" i="1"/>
  <c r="AN3329" i="1"/>
  <c r="AN3330" i="1"/>
  <c r="AN3331" i="1"/>
  <c r="AN3332" i="1"/>
  <c r="AN3333" i="1"/>
  <c r="AN3334" i="1"/>
  <c r="AN3335" i="1"/>
  <c r="AN3336" i="1"/>
  <c r="AN3337" i="1"/>
  <c r="AN3338" i="1"/>
  <c r="AN3339" i="1"/>
  <c r="AN3340" i="1"/>
  <c r="AN3341" i="1"/>
  <c r="AN3342" i="1"/>
  <c r="AN3343" i="1"/>
  <c r="AN3344" i="1"/>
  <c r="AN3345" i="1"/>
  <c r="AN3346" i="1"/>
  <c r="AN3347" i="1"/>
  <c r="AN3348" i="1"/>
  <c r="AN3349" i="1"/>
  <c r="AN3350" i="1"/>
  <c r="AN3351" i="1"/>
  <c r="AN3352" i="1"/>
  <c r="AN3353" i="1"/>
  <c r="AN3354" i="1"/>
  <c r="AN3355" i="1"/>
  <c r="AN3356" i="1"/>
  <c r="AN3357" i="1"/>
  <c r="AN3358" i="1"/>
  <c r="AN3359" i="1"/>
  <c r="AN3360" i="1"/>
  <c r="AN3361" i="1"/>
  <c r="AN3362" i="1"/>
  <c r="AN3363" i="1"/>
  <c r="AN3364" i="1"/>
  <c r="AN3365" i="1"/>
  <c r="AN3366" i="1"/>
  <c r="AN3367" i="1"/>
  <c r="AN3368" i="1"/>
  <c r="AN3369" i="1"/>
  <c r="AN3370" i="1"/>
  <c r="AN3371" i="1"/>
  <c r="AN3372" i="1"/>
  <c r="AN3373" i="1"/>
  <c r="AN3374" i="1"/>
  <c r="AN3375" i="1"/>
  <c r="AN3376" i="1"/>
  <c r="AN3377" i="1"/>
  <c r="AN3378" i="1"/>
  <c r="AN3379" i="1"/>
  <c r="AN3380" i="1"/>
  <c r="AN3381" i="1"/>
  <c r="AN3382" i="1"/>
  <c r="AN3383" i="1"/>
  <c r="AN3384" i="1"/>
  <c r="AN3385" i="1"/>
  <c r="AN3386" i="1"/>
  <c r="AN3387" i="1"/>
  <c r="AN3388" i="1"/>
  <c r="AN3389" i="1"/>
  <c r="AN3390" i="1"/>
  <c r="AN3391" i="1"/>
  <c r="AN3392" i="1"/>
  <c r="AN3393" i="1"/>
  <c r="AN3394" i="1"/>
  <c r="AN3395" i="1"/>
  <c r="AN3396" i="1"/>
  <c r="AN3397" i="1"/>
  <c r="AN3398" i="1"/>
  <c r="AN3399" i="1"/>
  <c r="AN3400" i="1"/>
  <c r="AN3401" i="1"/>
  <c r="AN3402" i="1"/>
  <c r="AN3403" i="1"/>
  <c r="AN3404" i="1"/>
  <c r="AN3405" i="1"/>
  <c r="AN3406" i="1"/>
  <c r="AN3407" i="1"/>
  <c r="AN3408" i="1"/>
  <c r="AN3409" i="1"/>
  <c r="AN3410" i="1"/>
  <c r="AN3411" i="1"/>
  <c r="AN3412" i="1"/>
  <c r="AN3413" i="1"/>
  <c r="AN3414" i="1"/>
  <c r="AN3415" i="1"/>
  <c r="AN3416" i="1"/>
  <c r="AN3417" i="1"/>
  <c r="AN3418" i="1"/>
  <c r="AN3419" i="1"/>
  <c r="AN3420" i="1"/>
  <c r="AN3421" i="1"/>
  <c r="AN3422" i="1"/>
  <c r="AN3423" i="1"/>
  <c r="AN3424" i="1"/>
  <c r="AN3425" i="1"/>
  <c r="AN3426" i="1"/>
  <c r="AN3427" i="1"/>
  <c r="AN3428" i="1"/>
  <c r="AN3429" i="1"/>
  <c r="AN3430" i="1"/>
  <c r="AN3431" i="1"/>
  <c r="AN3432" i="1"/>
  <c r="AN3433" i="1"/>
  <c r="AN3434" i="1"/>
  <c r="AN3435" i="1"/>
  <c r="AN3436" i="1"/>
  <c r="AN3437" i="1"/>
  <c r="AN3438" i="1"/>
  <c r="AN3439" i="1"/>
  <c r="AN3440" i="1"/>
  <c r="AN3441" i="1"/>
  <c r="AN3442" i="1"/>
  <c r="AN3443" i="1"/>
  <c r="AN3444" i="1"/>
  <c r="AN3445" i="1"/>
  <c r="AN3446" i="1"/>
  <c r="AN3447" i="1"/>
  <c r="AN3448" i="1"/>
  <c r="AN3449" i="1"/>
  <c r="AN3450" i="1"/>
  <c r="AN3451" i="1"/>
  <c r="AN3452" i="1"/>
  <c r="AN3453" i="1"/>
  <c r="AN3454" i="1"/>
  <c r="AN3455" i="1"/>
  <c r="AN3456" i="1"/>
  <c r="AN3457" i="1"/>
  <c r="AN3458" i="1"/>
  <c r="AN3459" i="1"/>
  <c r="AN3460" i="1"/>
  <c r="AN3461" i="1"/>
  <c r="AN3462" i="1"/>
  <c r="AN3463" i="1"/>
  <c r="AN3464" i="1"/>
  <c r="AN3465" i="1"/>
  <c r="AN3466" i="1"/>
  <c r="AN3467" i="1"/>
  <c r="AN3468" i="1"/>
  <c r="AN3469" i="1"/>
  <c r="AN3470" i="1"/>
  <c r="AN3471" i="1"/>
  <c r="AN3472" i="1"/>
  <c r="AN3473" i="1"/>
  <c r="AN3474" i="1"/>
  <c r="AN3475" i="1"/>
  <c r="AN3476" i="1"/>
  <c r="AN3477" i="1"/>
  <c r="AN3478" i="1"/>
  <c r="AN3479" i="1"/>
  <c r="AN3480" i="1"/>
  <c r="AN3481" i="1"/>
  <c r="AN3482" i="1"/>
  <c r="AN3483" i="1"/>
  <c r="AN3484" i="1"/>
  <c r="AN3485" i="1"/>
  <c r="AN3486" i="1"/>
  <c r="AN3487" i="1"/>
  <c r="AN3488" i="1"/>
  <c r="AN3489" i="1"/>
  <c r="AN3490" i="1"/>
  <c r="AN3491" i="1"/>
  <c r="AN3492" i="1"/>
  <c r="AN3493" i="1"/>
  <c r="AN3494" i="1"/>
  <c r="AN3495" i="1"/>
  <c r="AN3496" i="1"/>
  <c r="AN3497" i="1"/>
  <c r="AN3498" i="1"/>
  <c r="AN3499" i="1"/>
  <c r="AN3500" i="1"/>
  <c r="AN3501" i="1"/>
  <c r="AN3502" i="1"/>
  <c r="AN3503" i="1"/>
  <c r="AN3504" i="1"/>
  <c r="AN3505" i="1"/>
  <c r="AN3506" i="1"/>
  <c r="AN3507" i="1"/>
  <c r="AN3508" i="1"/>
  <c r="AN3509" i="1"/>
  <c r="AN3510" i="1"/>
  <c r="AN3511" i="1"/>
  <c r="AN3512" i="1"/>
  <c r="AN3513" i="1"/>
  <c r="AN3514" i="1"/>
  <c r="AN3515" i="1"/>
  <c r="AN3516" i="1"/>
  <c r="AN3517" i="1"/>
  <c r="AN3518" i="1"/>
  <c r="AN3519" i="1"/>
  <c r="AN3520" i="1"/>
  <c r="AN3521" i="1"/>
  <c r="AN3522" i="1"/>
  <c r="AN3523" i="1"/>
  <c r="AN3524" i="1"/>
  <c r="AN3525" i="1"/>
  <c r="AN3526" i="1"/>
  <c r="AN3527" i="1"/>
  <c r="AN3528" i="1"/>
  <c r="AN3529" i="1"/>
  <c r="AN3530" i="1"/>
  <c r="AN3531" i="1"/>
  <c r="AN3532" i="1"/>
  <c r="AN3533" i="1"/>
  <c r="AN3534" i="1"/>
  <c r="AN3535" i="1"/>
  <c r="AN3536" i="1"/>
  <c r="AN3537" i="1"/>
  <c r="AN3538" i="1"/>
  <c r="AN3539" i="1"/>
  <c r="AN3540" i="1"/>
  <c r="AN3541" i="1"/>
  <c r="AN3542" i="1"/>
  <c r="AN3543" i="1"/>
  <c r="AN3544" i="1"/>
  <c r="AN3545" i="1"/>
  <c r="AN3546" i="1"/>
  <c r="AN3547" i="1"/>
  <c r="AN3548" i="1"/>
  <c r="AN3549" i="1"/>
  <c r="AN3550" i="1"/>
  <c r="AN3551" i="1"/>
  <c r="AN3552" i="1"/>
  <c r="AN3553" i="1"/>
  <c r="AN3554" i="1"/>
  <c r="AN3555" i="1"/>
  <c r="AN3556" i="1"/>
  <c r="AN3557" i="1"/>
  <c r="AN3558" i="1"/>
  <c r="AN3559" i="1"/>
  <c r="AN3560" i="1"/>
  <c r="AN3561" i="1"/>
  <c r="AN3562" i="1"/>
  <c r="AN3563" i="1"/>
  <c r="AN3564" i="1"/>
  <c r="AN3565" i="1"/>
  <c r="AN3566" i="1"/>
  <c r="AN3567" i="1"/>
  <c r="AN3568" i="1"/>
  <c r="AN3569" i="1"/>
  <c r="AN3570" i="1"/>
  <c r="AN3571" i="1"/>
  <c r="AN3572" i="1"/>
  <c r="AN3573" i="1"/>
  <c r="AN3574" i="1"/>
  <c r="AN3575" i="1"/>
  <c r="AN3576" i="1"/>
  <c r="AN3577" i="1"/>
  <c r="AN3578" i="1"/>
  <c r="AN3579" i="1"/>
  <c r="AN3580" i="1"/>
  <c r="AN3581" i="1"/>
  <c r="AN3582" i="1"/>
  <c r="AN3583" i="1"/>
  <c r="AN3584" i="1"/>
  <c r="AN3585" i="1"/>
  <c r="AN3586" i="1"/>
  <c r="AN3587" i="1"/>
  <c r="AN3588" i="1"/>
  <c r="AN3589" i="1"/>
  <c r="AN3590" i="1"/>
  <c r="AN3591" i="1"/>
  <c r="AN3592" i="1"/>
  <c r="AN3593" i="1"/>
  <c r="AN3594" i="1"/>
  <c r="AN3595" i="1"/>
  <c r="AN3596" i="1"/>
  <c r="AN3597" i="1"/>
  <c r="AN3598" i="1"/>
  <c r="AN3599" i="1"/>
  <c r="AN3600" i="1"/>
  <c r="AN3601" i="1"/>
  <c r="AN3602" i="1"/>
  <c r="AN3603" i="1"/>
  <c r="AN3604" i="1"/>
  <c r="AN3605" i="1"/>
  <c r="AN3606" i="1"/>
  <c r="AN3607" i="1"/>
  <c r="AN3608" i="1"/>
  <c r="AN3609" i="1"/>
  <c r="AN3610" i="1"/>
  <c r="AN3611" i="1"/>
  <c r="AN3612" i="1"/>
  <c r="AN3613" i="1"/>
  <c r="AN3614" i="1"/>
  <c r="AN3615" i="1"/>
  <c r="AN3616" i="1"/>
  <c r="AN3617" i="1"/>
  <c r="AN3618" i="1"/>
  <c r="AN3619" i="1"/>
  <c r="AN3620" i="1"/>
  <c r="AN3621" i="1"/>
  <c r="AN3622" i="1"/>
  <c r="AN3623" i="1"/>
  <c r="AN3624" i="1"/>
  <c r="AN3625" i="1"/>
  <c r="AN3626" i="1"/>
  <c r="AN3627" i="1"/>
  <c r="AN3628" i="1"/>
  <c r="AN3629" i="1"/>
  <c r="AN3630" i="1"/>
  <c r="AN3631" i="1"/>
  <c r="AN3632" i="1"/>
  <c r="AN3633" i="1"/>
  <c r="AN3634" i="1"/>
  <c r="AN3635" i="1"/>
  <c r="AN3636" i="1"/>
  <c r="AN3637" i="1"/>
  <c r="AN3638" i="1"/>
  <c r="AN3639" i="1"/>
  <c r="AN3640" i="1"/>
  <c r="AN3641" i="1"/>
  <c r="AN3642" i="1"/>
  <c r="AN3643" i="1"/>
  <c r="AN3644" i="1"/>
  <c r="AN3645" i="1"/>
  <c r="AN3646" i="1"/>
  <c r="AN3647" i="1"/>
  <c r="AN3648" i="1"/>
  <c r="AN3649" i="1"/>
  <c r="AN3650" i="1"/>
  <c r="AN3651" i="1"/>
  <c r="AN3652" i="1"/>
  <c r="AN3653" i="1"/>
  <c r="AN3654" i="1"/>
  <c r="AN3655" i="1"/>
  <c r="AN3656" i="1"/>
  <c r="AN3657" i="1"/>
  <c r="AN3658" i="1"/>
  <c r="AN3659" i="1"/>
  <c r="AN3660" i="1"/>
  <c r="AN3661" i="1"/>
  <c r="AN3662" i="1"/>
  <c r="AN3663" i="1"/>
  <c r="AN3664" i="1"/>
  <c r="AN3665" i="1"/>
  <c r="AN3666" i="1"/>
  <c r="AN3667" i="1"/>
  <c r="AN3668" i="1"/>
  <c r="AN3669" i="1"/>
  <c r="AN3670" i="1"/>
  <c r="AN3671" i="1"/>
  <c r="AN3672" i="1"/>
  <c r="AN3673" i="1"/>
  <c r="AN3674" i="1"/>
  <c r="AN3675" i="1"/>
  <c r="AN3676" i="1"/>
  <c r="AN3677" i="1"/>
  <c r="AN3678" i="1"/>
  <c r="AN3679" i="1"/>
  <c r="AN3680" i="1"/>
  <c r="AN3681" i="1"/>
  <c r="AN3682" i="1"/>
  <c r="AN3683" i="1"/>
  <c r="AN3684" i="1"/>
  <c r="AN3685" i="1"/>
  <c r="AN3686" i="1"/>
  <c r="AN3687" i="1"/>
  <c r="AN3688" i="1"/>
  <c r="AN3689" i="1"/>
  <c r="AN3690" i="1"/>
  <c r="AN3691" i="1"/>
  <c r="AN3692" i="1"/>
  <c r="AN3693" i="1"/>
  <c r="AN3694" i="1"/>
  <c r="AN3695" i="1"/>
  <c r="AN3696" i="1"/>
  <c r="AN3697" i="1"/>
  <c r="AN3698" i="1"/>
  <c r="AN3699" i="1"/>
  <c r="AN3700" i="1"/>
  <c r="AN3701" i="1"/>
  <c r="AN3702" i="1"/>
  <c r="AN3703" i="1"/>
  <c r="AN3704" i="1"/>
  <c r="AN3705" i="1"/>
  <c r="AN3706" i="1"/>
  <c r="AN3707" i="1"/>
  <c r="AN3708" i="1"/>
  <c r="AN3709" i="1"/>
  <c r="AN3710" i="1"/>
  <c r="AN3711" i="1"/>
  <c r="AN3712" i="1"/>
  <c r="AN3713" i="1"/>
  <c r="AN3714" i="1"/>
  <c r="AN3715" i="1"/>
  <c r="AN3716" i="1"/>
  <c r="AN3717" i="1"/>
  <c r="AN3718" i="1"/>
  <c r="AN3719" i="1"/>
  <c r="AN3720" i="1"/>
  <c r="AN3721" i="1"/>
  <c r="AN3722" i="1"/>
  <c r="AN3723" i="1"/>
  <c r="AN3724" i="1"/>
  <c r="AN3725" i="1"/>
  <c r="AN3726" i="1"/>
  <c r="AN3727" i="1"/>
  <c r="AN3728" i="1"/>
  <c r="AN3729" i="1"/>
  <c r="AN3730" i="1"/>
  <c r="AN3731" i="1"/>
  <c r="AN3732" i="1"/>
  <c r="AN3733" i="1"/>
  <c r="AN3734" i="1"/>
  <c r="AN3735" i="1"/>
  <c r="AN3736" i="1"/>
  <c r="AN3737" i="1"/>
  <c r="AN3738" i="1"/>
  <c r="AN3739" i="1"/>
  <c r="AN3740" i="1"/>
  <c r="AN3741" i="1"/>
  <c r="AN3742" i="1"/>
  <c r="AN3743" i="1"/>
  <c r="AN3744" i="1"/>
  <c r="AN3745" i="1"/>
  <c r="AN3746" i="1"/>
  <c r="AN3747" i="1"/>
  <c r="AN3748" i="1"/>
  <c r="AN3749" i="1"/>
  <c r="AN3750" i="1"/>
  <c r="AN3751" i="1"/>
  <c r="AN3752" i="1"/>
  <c r="AN3753" i="1"/>
  <c r="AN3754" i="1"/>
  <c r="AN3755" i="1"/>
  <c r="AN3756" i="1"/>
  <c r="AN3757" i="1"/>
  <c r="AN3758" i="1"/>
  <c r="AN3759" i="1"/>
  <c r="AN3760" i="1"/>
  <c r="AN3761" i="1"/>
  <c r="AN3762" i="1"/>
  <c r="AN3763" i="1"/>
  <c r="AN3764" i="1"/>
  <c r="AN3765" i="1"/>
  <c r="AN3766" i="1"/>
  <c r="AN3767" i="1"/>
  <c r="AN3768" i="1"/>
  <c r="AN3769" i="1"/>
  <c r="AN3770" i="1"/>
  <c r="AN3771" i="1"/>
  <c r="AN3772" i="1"/>
  <c r="AN3773" i="1"/>
  <c r="AN3774" i="1"/>
  <c r="AN3775" i="1"/>
  <c r="AN3776" i="1"/>
  <c r="AN3777" i="1"/>
  <c r="AN3778" i="1"/>
  <c r="AN3779" i="1"/>
  <c r="AN3780" i="1"/>
  <c r="AN3781" i="1"/>
  <c r="AN3782" i="1"/>
  <c r="AN3783" i="1"/>
  <c r="AN3784" i="1"/>
  <c r="AN3785" i="1"/>
  <c r="AN3786" i="1"/>
  <c r="AN3787" i="1"/>
  <c r="AN3788" i="1"/>
  <c r="AN3789" i="1"/>
  <c r="AN3790" i="1"/>
  <c r="AN3791" i="1"/>
  <c r="AN3792" i="1"/>
  <c r="AN3793" i="1"/>
  <c r="AN3794" i="1"/>
  <c r="AN3795" i="1"/>
  <c r="AN3796" i="1"/>
  <c r="AN3797" i="1"/>
  <c r="AN3798" i="1"/>
  <c r="AN3799" i="1"/>
  <c r="AN3800" i="1"/>
  <c r="AN3801" i="1"/>
  <c r="AN3802" i="1"/>
  <c r="AN3803" i="1"/>
  <c r="AN3804" i="1"/>
  <c r="AN3805" i="1"/>
  <c r="AN3806" i="1"/>
  <c r="AN3807" i="1"/>
  <c r="AN3808" i="1"/>
  <c r="AN3809" i="1"/>
  <c r="AN3810" i="1"/>
  <c r="AN3811" i="1"/>
  <c r="AN3812" i="1"/>
  <c r="AN3813" i="1"/>
  <c r="AN3814" i="1"/>
  <c r="AN3815" i="1"/>
  <c r="AN3816" i="1"/>
  <c r="AN3817" i="1"/>
  <c r="AN3818" i="1"/>
  <c r="AN3819" i="1"/>
  <c r="AN3820" i="1"/>
  <c r="AN3821" i="1"/>
  <c r="AN3822" i="1"/>
  <c r="AN3823" i="1"/>
  <c r="AN3824" i="1"/>
  <c r="AN3825" i="1"/>
  <c r="AN3826" i="1"/>
  <c r="AN3827" i="1"/>
  <c r="AN3828" i="1"/>
  <c r="AN3829" i="1"/>
  <c r="AN3830" i="1"/>
  <c r="AN3831" i="1"/>
  <c r="AN3832" i="1"/>
  <c r="AN3833" i="1"/>
  <c r="AN3834" i="1"/>
  <c r="AN3835" i="1"/>
  <c r="AN3836" i="1"/>
  <c r="AN3837" i="1"/>
  <c r="AN3838" i="1"/>
  <c r="AN3839" i="1"/>
  <c r="AN3840" i="1"/>
  <c r="AN3841" i="1"/>
  <c r="AN3842" i="1"/>
  <c r="AN3843" i="1"/>
  <c r="AN3844" i="1"/>
  <c r="AN3845" i="1"/>
  <c r="AN3846" i="1"/>
  <c r="AN3847" i="1"/>
  <c r="AN3848" i="1"/>
  <c r="AN3849" i="1"/>
  <c r="AN3850" i="1"/>
  <c r="AN3851" i="1"/>
  <c r="AN3852" i="1"/>
  <c r="AN3853" i="1"/>
  <c r="AN3854" i="1"/>
  <c r="AN3855" i="1"/>
  <c r="AN3856" i="1"/>
  <c r="AN3857" i="1"/>
  <c r="AN3858" i="1"/>
  <c r="AN3859" i="1"/>
  <c r="AN3860" i="1"/>
  <c r="AN3861" i="1"/>
  <c r="AN3862" i="1"/>
  <c r="AN3863" i="1"/>
  <c r="AN3864" i="1"/>
  <c r="AN3865" i="1"/>
  <c r="AN3866" i="1"/>
  <c r="AN3867" i="1"/>
  <c r="AN3868" i="1"/>
  <c r="AN3869" i="1"/>
  <c r="AN3870" i="1"/>
  <c r="AN3871" i="1"/>
  <c r="AN3872" i="1"/>
  <c r="AN3873" i="1"/>
  <c r="AN3874" i="1"/>
  <c r="AN3875" i="1"/>
  <c r="AN3876" i="1"/>
  <c r="AN3877" i="1"/>
  <c r="AN3878" i="1"/>
  <c r="AN3879" i="1"/>
  <c r="AN3880" i="1"/>
  <c r="AN3881" i="1"/>
  <c r="AN3882" i="1"/>
  <c r="AN3883" i="1"/>
  <c r="AN3884" i="1"/>
  <c r="AN3885" i="1"/>
  <c r="AN3886" i="1"/>
  <c r="AN3887" i="1"/>
  <c r="AN3888" i="1"/>
  <c r="AN3889" i="1"/>
  <c r="AN3890" i="1"/>
  <c r="AN3891" i="1"/>
  <c r="AN3892" i="1"/>
  <c r="AN3893" i="1"/>
  <c r="AN3894" i="1"/>
  <c r="AN3895" i="1"/>
  <c r="AN3896" i="1"/>
  <c r="AN3897" i="1"/>
  <c r="AN3898" i="1"/>
  <c r="AN3899" i="1"/>
  <c r="AN3900" i="1"/>
  <c r="AN3901" i="1"/>
  <c r="AN3902" i="1"/>
  <c r="AN3903" i="1"/>
  <c r="AN3904" i="1"/>
  <c r="AN3905" i="1"/>
  <c r="AN3906" i="1"/>
  <c r="AN3907" i="1"/>
  <c r="AN3908" i="1"/>
  <c r="AN3909" i="1"/>
  <c r="AN3910" i="1"/>
  <c r="AN3911" i="1"/>
  <c r="AN3912" i="1"/>
  <c r="AN3913" i="1"/>
  <c r="AN3914" i="1"/>
  <c r="AN3915" i="1"/>
  <c r="AN3916" i="1"/>
  <c r="AN3917" i="1"/>
  <c r="AN3918" i="1"/>
  <c r="AN3919" i="1"/>
  <c r="AN3920" i="1"/>
  <c r="AN3921" i="1"/>
  <c r="AN3922" i="1"/>
  <c r="AN3923" i="1"/>
  <c r="AN3924" i="1"/>
  <c r="AN3925" i="1"/>
  <c r="AN3926" i="1"/>
  <c r="AN3927" i="1"/>
  <c r="AN3928" i="1"/>
  <c r="AN3929" i="1"/>
  <c r="AN3930" i="1"/>
  <c r="AN3931" i="1"/>
  <c r="AN3932" i="1"/>
  <c r="AN3933" i="1"/>
  <c r="AN3934" i="1"/>
  <c r="AN3935" i="1"/>
  <c r="AN3936" i="1"/>
  <c r="AN3937" i="1"/>
  <c r="AN3938" i="1"/>
  <c r="AN3939" i="1"/>
  <c r="AN3940" i="1"/>
  <c r="AN3941" i="1"/>
  <c r="AN3942" i="1"/>
  <c r="AN3943" i="1"/>
  <c r="AN3944" i="1"/>
  <c r="AN3945" i="1"/>
  <c r="AN3946" i="1"/>
  <c r="AN3947" i="1"/>
  <c r="AN3948" i="1"/>
  <c r="AN3949" i="1"/>
  <c r="AN3950" i="1"/>
  <c r="AN3951" i="1"/>
  <c r="AN3952" i="1"/>
  <c r="AN3953" i="1"/>
  <c r="AN3954" i="1"/>
  <c r="AN3955" i="1"/>
  <c r="AN3956" i="1"/>
  <c r="AN3957" i="1"/>
  <c r="AN3958" i="1"/>
  <c r="AN3959" i="1"/>
  <c r="AN3960" i="1"/>
  <c r="AN3961" i="1"/>
  <c r="AN3962" i="1"/>
  <c r="AN3963" i="1"/>
  <c r="AN3964" i="1"/>
  <c r="AN3965" i="1"/>
  <c r="AN3966" i="1"/>
  <c r="AN3967" i="1"/>
  <c r="AN3968" i="1"/>
  <c r="AN3969" i="1"/>
  <c r="AN3970" i="1"/>
  <c r="AN3971" i="1"/>
  <c r="AN3972" i="1"/>
  <c r="AN3973" i="1"/>
  <c r="AN3974" i="1"/>
  <c r="AN3975" i="1"/>
  <c r="AN3976" i="1"/>
  <c r="AN3977" i="1"/>
  <c r="AN3978" i="1"/>
  <c r="AN3979" i="1"/>
  <c r="AN3980" i="1"/>
  <c r="AN3981" i="1"/>
  <c r="AN3982" i="1"/>
  <c r="AN3983" i="1"/>
  <c r="AN3984" i="1"/>
  <c r="AN3985" i="1"/>
  <c r="AN3986" i="1"/>
  <c r="AN3987" i="1"/>
  <c r="AN3988" i="1"/>
  <c r="AN3989" i="1"/>
  <c r="AN3990" i="1"/>
  <c r="AN3991" i="1"/>
  <c r="AN3992" i="1"/>
  <c r="AN3993" i="1"/>
  <c r="AN3994" i="1"/>
  <c r="AN3995" i="1"/>
  <c r="AN3996" i="1"/>
  <c r="AN3997" i="1"/>
  <c r="AN3998" i="1"/>
  <c r="AN3999" i="1"/>
  <c r="AN4000" i="1"/>
  <c r="AN4001" i="1"/>
  <c r="AN4002" i="1"/>
  <c r="AN4003" i="1"/>
  <c r="AN4004" i="1"/>
  <c r="AN4005" i="1"/>
  <c r="AN4006" i="1"/>
  <c r="AN4007" i="1"/>
  <c r="AN4008" i="1"/>
  <c r="AN4009" i="1"/>
  <c r="AN4010" i="1"/>
  <c r="AN4011" i="1"/>
  <c r="AN4012" i="1"/>
  <c r="AN4013" i="1"/>
  <c r="AN4014" i="1"/>
  <c r="AN4015" i="1"/>
  <c r="AN4016" i="1"/>
  <c r="AN4017" i="1"/>
  <c r="AN4018" i="1"/>
  <c r="AN4019" i="1"/>
  <c r="AN4020" i="1"/>
  <c r="AN4021" i="1"/>
  <c r="AN4022" i="1"/>
  <c r="AN4023" i="1"/>
  <c r="AN4024" i="1"/>
  <c r="AN4025" i="1"/>
  <c r="AN4026" i="1"/>
  <c r="AN4027" i="1"/>
  <c r="AN4028" i="1"/>
  <c r="AN4029" i="1"/>
  <c r="AN4030" i="1"/>
  <c r="AN4031" i="1"/>
  <c r="AN4032" i="1"/>
  <c r="AN4033" i="1"/>
  <c r="AN4034" i="1"/>
  <c r="AN4035" i="1"/>
  <c r="AN4036" i="1"/>
  <c r="AN4037" i="1"/>
  <c r="AN4038" i="1"/>
  <c r="AN4039" i="1"/>
  <c r="AN4040" i="1"/>
  <c r="AN4041" i="1"/>
  <c r="AN4042" i="1"/>
  <c r="AN4043" i="1"/>
  <c r="AN4044" i="1"/>
  <c r="AN4045" i="1"/>
  <c r="AN4046" i="1"/>
  <c r="AN4047" i="1"/>
  <c r="AN4048" i="1"/>
  <c r="AN4049" i="1"/>
  <c r="AN4050" i="1"/>
  <c r="AN4051" i="1"/>
  <c r="AN4052" i="1"/>
  <c r="AN4053" i="1"/>
  <c r="AN4054" i="1"/>
  <c r="AN4055" i="1"/>
  <c r="AN4056" i="1"/>
  <c r="AN4057" i="1"/>
  <c r="AN4058" i="1"/>
  <c r="AN4059" i="1"/>
  <c r="AN4060" i="1"/>
  <c r="AN4061" i="1"/>
  <c r="AN4062" i="1"/>
  <c r="AN4063" i="1"/>
  <c r="AN4064" i="1"/>
  <c r="AN4065" i="1"/>
  <c r="AN4066" i="1"/>
  <c r="AN4067" i="1"/>
  <c r="AN4068" i="1"/>
  <c r="AN4069" i="1"/>
  <c r="AN4070" i="1"/>
  <c r="AN4071" i="1"/>
  <c r="AN4072" i="1"/>
  <c r="AN4073" i="1"/>
  <c r="AN4074" i="1"/>
  <c r="AN4075" i="1"/>
  <c r="AN4076" i="1"/>
  <c r="AN4077" i="1"/>
  <c r="AN4078" i="1"/>
  <c r="AN4079" i="1"/>
  <c r="AN4080" i="1"/>
  <c r="AN4081" i="1"/>
  <c r="AN4082" i="1"/>
  <c r="AN4083" i="1"/>
  <c r="AN4084" i="1"/>
  <c r="AN4085" i="1"/>
  <c r="AN4086" i="1"/>
  <c r="AN4087" i="1"/>
  <c r="AN4088" i="1"/>
  <c r="AN4089" i="1"/>
  <c r="AN4090" i="1"/>
  <c r="AN4091" i="1"/>
  <c r="AN4092" i="1"/>
  <c r="AN4093" i="1"/>
  <c r="AN4094" i="1"/>
  <c r="AN4095" i="1"/>
  <c r="AN4096" i="1"/>
  <c r="AN4097" i="1"/>
  <c r="AN4098" i="1"/>
  <c r="AN4099" i="1"/>
  <c r="AN4100" i="1"/>
  <c r="AN4101" i="1"/>
  <c r="AN4102" i="1"/>
  <c r="AN4103" i="1"/>
  <c r="AN4104" i="1"/>
  <c r="AN4105" i="1"/>
  <c r="AN4106" i="1"/>
  <c r="AN4107" i="1"/>
  <c r="AN4108" i="1"/>
  <c r="AN4109" i="1"/>
  <c r="AN4110" i="1"/>
  <c r="AN4111" i="1"/>
  <c r="AN4112" i="1"/>
  <c r="AN4113" i="1"/>
  <c r="AN4114" i="1"/>
  <c r="AN4115" i="1"/>
  <c r="AN4116" i="1"/>
  <c r="AN4117" i="1"/>
  <c r="AN4118" i="1"/>
  <c r="AN4119" i="1"/>
  <c r="AN4120" i="1"/>
  <c r="AN4121" i="1"/>
  <c r="AN4122" i="1"/>
  <c r="AN4123" i="1"/>
  <c r="AN4124" i="1"/>
  <c r="AN4125" i="1"/>
  <c r="AN4126" i="1"/>
  <c r="AN4127" i="1"/>
  <c r="AN4128" i="1"/>
  <c r="AN4129" i="1"/>
  <c r="AN4130" i="1"/>
  <c r="AN4131" i="1"/>
  <c r="AN4132" i="1"/>
  <c r="AN4133" i="1"/>
  <c r="AN4134" i="1"/>
  <c r="AN4135" i="1"/>
  <c r="AN4136" i="1"/>
  <c r="AN4137" i="1"/>
  <c r="AN4138" i="1"/>
  <c r="AN4139" i="1"/>
  <c r="AN4140" i="1"/>
  <c r="AN4141" i="1"/>
  <c r="AN4142" i="1"/>
  <c r="AN4143" i="1"/>
  <c r="AN4144" i="1"/>
  <c r="AN4145" i="1"/>
  <c r="AN4146" i="1"/>
  <c r="AN4147" i="1"/>
  <c r="AN4148" i="1"/>
  <c r="AN4149" i="1"/>
  <c r="AN4150" i="1"/>
  <c r="AN4151" i="1"/>
  <c r="AN4152" i="1"/>
  <c r="AN4153" i="1"/>
  <c r="AN4154" i="1"/>
  <c r="AN4155" i="1"/>
  <c r="AN4156" i="1"/>
  <c r="AN4157" i="1"/>
  <c r="AN4158" i="1"/>
  <c r="AN4159" i="1"/>
  <c r="AN4160" i="1"/>
  <c r="AN4161" i="1"/>
  <c r="AN4162" i="1"/>
  <c r="AN4163" i="1"/>
  <c r="AN4164" i="1"/>
  <c r="AN4165" i="1"/>
  <c r="AN4166" i="1"/>
  <c r="AN4167" i="1"/>
  <c r="AN4168" i="1"/>
  <c r="AN4169" i="1"/>
  <c r="AN4170" i="1"/>
  <c r="AN4171" i="1"/>
  <c r="AN4172" i="1"/>
  <c r="AN4173" i="1"/>
  <c r="AN4174" i="1"/>
  <c r="AN4175" i="1"/>
  <c r="AN4176" i="1"/>
  <c r="AN4177" i="1"/>
  <c r="AN4178" i="1"/>
  <c r="AN4179" i="1"/>
  <c r="AN4180" i="1"/>
  <c r="AN4181" i="1"/>
  <c r="AN4182" i="1"/>
  <c r="AN4183" i="1"/>
  <c r="AN4184" i="1"/>
  <c r="AN4185" i="1"/>
  <c r="AN4186" i="1"/>
  <c r="AN4187" i="1"/>
  <c r="AN4188" i="1"/>
  <c r="AN4189" i="1"/>
  <c r="AN4190" i="1"/>
  <c r="AN4191" i="1"/>
  <c r="AN4192" i="1"/>
  <c r="AN4193" i="1"/>
  <c r="AN4194" i="1"/>
  <c r="AN4195" i="1"/>
  <c r="AN4196" i="1"/>
  <c r="AN4197" i="1"/>
  <c r="AN4198" i="1"/>
  <c r="AN4199" i="1"/>
  <c r="AN4200" i="1"/>
  <c r="AN4201" i="1"/>
  <c r="AN4202" i="1"/>
  <c r="AN4203" i="1"/>
  <c r="AN4204" i="1"/>
  <c r="AN4205" i="1"/>
  <c r="AN4206" i="1"/>
  <c r="AN4207" i="1"/>
  <c r="AN4208" i="1"/>
  <c r="AN4209" i="1"/>
  <c r="AN4210" i="1"/>
  <c r="AN4211" i="1"/>
  <c r="AN4212" i="1"/>
  <c r="AN4213" i="1"/>
  <c r="AN4214" i="1"/>
  <c r="AN4215" i="1"/>
  <c r="AN4216" i="1"/>
  <c r="AN4217" i="1"/>
  <c r="AN4218" i="1"/>
  <c r="AN4219" i="1"/>
  <c r="AN4220" i="1"/>
  <c r="AN4221" i="1"/>
  <c r="AN4222" i="1"/>
  <c r="AN4223" i="1"/>
  <c r="AN4224" i="1"/>
  <c r="AN4225" i="1"/>
  <c r="AN4226" i="1"/>
  <c r="AN4227" i="1"/>
  <c r="AN4228" i="1"/>
  <c r="AN4229" i="1"/>
  <c r="AN4230" i="1"/>
  <c r="AN4231" i="1"/>
  <c r="AN4232" i="1"/>
  <c r="AN4233" i="1"/>
  <c r="AN4234" i="1"/>
  <c r="AN4235" i="1"/>
  <c r="AN4236" i="1"/>
  <c r="AN4237" i="1"/>
  <c r="AN4238" i="1"/>
  <c r="AN4239" i="1"/>
  <c r="AN4240" i="1"/>
  <c r="AN4241" i="1"/>
  <c r="AN4242" i="1"/>
  <c r="AN4243" i="1"/>
  <c r="AN4244" i="1"/>
  <c r="AN4245" i="1"/>
  <c r="AN4246" i="1"/>
  <c r="AN4247" i="1"/>
  <c r="AN4248" i="1"/>
  <c r="AN4249" i="1"/>
  <c r="AN4250" i="1"/>
  <c r="AN4251" i="1"/>
  <c r="AN4252" i="1"/>
  <c r="AN4253" i="1"/>
  <c r="AN4254" i="1"/>
  <c r="AN4255" i="1"/>
  <c r="AN4256" i="1"/>
  <c r="AN4257" i="1"/>
  <c r="AN4258" i="1"/>
  <c r="AN4259" i="1"/>
  <c r="AN4260" i="1"/>
  <c r="AN4261" i="1"/>
  <c r="AN4262" i="1"/>
  <c r="AN4263" i="1"/>
  <c r="AN4264" i="1"/>
  <c r="AN4265" i="1"/>
  <c r="AN4266" i="1"/>
  <c r="AN4267" i="1"/>
  <c r="AN4268" i="1"/>
  <c r="AN4269" i="1"/>
  <c r="AN4270" i="1"/>
  <c r="AN4271" i="1"/>
  <c r="AN4272" i="1"/>
  <c r="AN4273" i="1"/>
  <c r="AN4274" i="1"/>
  <c r="AN4275" i="1"/>
  <c r="AN4276" i="1"/>
  <c r="AN4277" i="1"/>
  <c r="AN4278" i="1"/>
  <c r="AN4279" i="1"/>
  <c r="AN4280" i="1"/>
  <c r="AN4281" i="1"/>
  <c r="AN4282" i="1"/>
  <c r="AN4283" i="1"/>
  <c r="AN4284" i="1"/>
  <c r="AN4285" i="1"/>
  <c r="AN4286" i="1"/>
  <c r="AN4287" i="1"/>
  <c r="AN4288" i="1"/>
  <c r="AN4289" i="1"/>
  <c r="AN4290" i="1"/>
  <c r="AN4291" i="1"/>
  <c r="AN4292" i="1"/>
  <c r="AN4293" i="1"/>
  <c r="AN4294" i="1"/>
  <c r="AN4295" i="1"/>
  <c r="AN4296" i="1"/>
  <c r="AN4297" i="1"/>
  <c r="AN4298" i="1"/>
  <c r="AN4299" i="1"/>
  <c r="AN4300" i="1"/>
  <c r="AN4301" i="1"/>
  <c r="AN4302" i="1"/>
  <c r="AN4303" i="1"/>
  <c r="AN4304" i="1"/>
  <c r="AN4305" i="1"/>
  <c r="AN4306" i="1"/>
  <c r="AN4307" i="1"/>
  <c r="AN4308" i="1"/>
  <c r="AN4309" i="1"/>
  <c r="AN4310" i="1"/>
  <c r="AN4311" i="1"/>
  <c r="AN4312" i="1"/>
  <c r="AN4313" i="1"/>
  <c r="AN4314" i="1"/>
  <c r="AN4315" i="1"/>
  <c r="AN4316" i="1"/>
  <c r="AN4317" i="1"/>
  <c r="AN4318" i="1"/>
  <c r="AN4319" i="1"/>
  <c r="AN4320" i="1"/>
  <c r="AN4321" i="1"/>
  <c r="AN4322" i="1"/>
  <c r="AN4323" i="1"/>
  <c r="AN4324" i="1"/>
  <c r="AN4325" i="1"/>
  <c r="AN4326" i="1"/>
  <c r="AN4327" i="1"/>
  <c r="AN4328" i="1"/>
  <c r="AN4329" i="1"/>
  <c r="AN4330" i="1"/>
  <c r="AN4331" i="1"/>
  <c r="AN4332" i="1"/>
  <c r="AN4333" i="1"/>
  <c r="AN4334" i="1"/>
  <c r="AN4335" i="1"/>
  <c r="AN4336" i="1"/>
  <c r="AN4337" i="1"/>
  <c r="AN4338" i="1"/>
  <c r="AN4339" i="1"/>
  <c r="AN4340" i="1"/>
  <c r="AN4341" i="1"/>
  <c r="AN4342" i="1"/>
  <c r="AN4343"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666" i="1"/>
  <c r="AM667" i="1"/>
  <c r="AM668" i="1"/>
  <c r="AM669" i="1"/>
  <c r="AM670" i="1"/>
  <c r="AM671" i="1"/>
  <c r="AM672" i="1"/>
  <c r="AM673" i="1"/>
  <c r="AM674" i="1"/>
  <c r="AM675" i="1"/>
  <c r="AM676" i="1"/>
  <c r="AM677" i="1"/>
  <c r="AM678" i="1"/>
  <c r="AM679" i="1"/>
  <c r="AM680" i="1"/>
  <c r="AM681" i="1"/>
  <c r="AM682" i="1"/>
  <c r="AM683" i="1"/>
  <c r="AM684" i="1"/>
  <c r="AM685" i="1"/>
  <c r="AM686" i="1"/>
  <c r="AM687" i="1"/>
  <c r="AM688" i="1"/>
  <c r="AM689" i="1"/>
  <c r="AM690" i="1"/>
  <c r="AM691" i="1"/>
  <c r="AM692" i="1"/>
  <c r="AM693" i="1"/>
  <c r="AM694" i="1"/>
  <c r="AM695" i="1"/>
  <c r="AM696" i="1"/>
  <c r="AM697" i="1"/>
  <c r="AM698" i="1"/>
  <c r="AM699" i="1"/>
  <c r="AM700" i="1"/>
  <c r="AM701" i="1"/>
  <c r="AM702" i="1"/>
  <c r="AM703" i="1"/>
  <c r="AM704" i="1"/>
  <c r="AM705" i="1"/>
  <c r="AM706" i="1"/>
  <c r="AM707" i="1"/>
  <c r="AM708" i="1"/>
  <c r="AM709" i="1"/>
  <c r="AM710" i="1"/>
  <c r="AM711" i="1"/>
  <c r="AM712" i="1"/>
  <c r="AM713" i="1"/>
  <c r="AM714" i="1"/>
  <c r="AM715" i="1"/>
  <c r="AM716" i="1"/>
  <c r="AM717" i="1"/>
  <c r="AM718" i="1"/>
  <c r="AM719" i="1"/>
  <c r="AM720" i="1"/>
  <c r="AM721" i="1"/>
  <c r="AM722" i="1"/>
  <c r="AM723" i="1"/>
  <c r="AM724" i="1"/>
  <c r="AM725" i="1"/>
  <c r="AM726" i="1"/>
  <c r="AM727" i="1"/>
  <c r="AM728" i="1"/>
  <c r="AM729" i="1"/>
  <c r="AM730" i="1"/>
  <c r="AM731" i="1"/>
  <c r="AM732" i="1"/>
  <c r="AM733" i="1"/>
  <c r="AM734" i="1"/>
  <c r="AM735" i="1"/>
  <c r="AM736" i="1"/>
  <c r="AM737" i="1"/>
  <c r="AM738" i="1"/>
  <c r="AM739" i="1"/>
  <c r="AM740" i="1"/>
  <c r="AM741" i="1"/>
  <c r="AM742" i="1"/>
  <c r="AM743" i="1"/>
  <c r="AM744" i="1"/>
  <c r="AM745" i="1"/>
  <c r="AM746" i="1"/>
  <c r="AM747" i="1"/>
  <c r="AM748" i="1"/>
  <c r="AM749" i="1"/>
  <c r="AM750" i="1"/>
  <c r="AM751" i="1"/>
  <c r="AM752" i="1"/>
  <c r="AM753" i="1"/>
  <c r="AM754" i="1"/>
  <c r="AM755" i="1"/>
  <c r="AM756" i="1"/>
  <c r="AM757" i="1"/>
  <c r="AM758" i="1"/>
  <c r="AM759" i="1"/>
  <c r="AM760" i="1"/>
  <c r="AM761" i="1"/>
  <c r="AM762" i="1"/>
  <c r="AM763" i="1"/>
  <c r="AM764" i="1"/>
  <c r="AM765" i="1"/>
  <c r="AM766" i="1"/>
  <c r="AM767" i="1"/>
  <c r="AM768" i="1"/>
  <c r="AM769" i="1"/>
  <c r="AM770" i="1"/>
  <c r="AM771" i="1"/>
  <c r="AM772" i="1"/>
  <c r="AM773" i="1"/>
  <c r="AM774" i="1"/>
  <c r="AM775" i="1"/>
  <c r="AM776" i="1"/>
  <c r="AM777" i="1"/>
  <c r="AM778" i="1"/>
  <c r="AM779" i="1"/>
  <c r="AM78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AM879" i="1"/>
  <c r="AM880" i="1"/>
  <c r="AM881" i="1"/>
  <c r="AM882" i="1"/>
  <c r="AM883" i="1"/>
  <c r="AM884" i="1"/>
  <c r="AM885" i="1"/>
  <c r="AM886" i="1"/>
  <c r="AM887" i="1"/>
  <c r="AM888" i="1"/>
  <c r="AM889" i="1"/>
  <c r="AM890" i="1"/>
  <c r="AM891" i="1"/>
  <c r="AM892" i="1"/>
  <c r="AM893" i="1"/>
  <c r="AM894" i="1"/>
  <c r="AM895" i="1"/>
  <c r="AM896" i="1"/>
  <c r="AM897" i="1"/>
  <c r="AM898" i="1"/>
  <c r="AM899" i="1"/>
  <c r="AM900" i="1"/>
  <c r="AM901" i="1"/>
  <c r="AM902" i="1"/>
  <c r="AM903" i="1"/>
  <c r="AM904" i="1"/>
  <c r="AM905" i="1"/>
  <c r="AM906" i="1"/>
  <c r="AM907" i="1"/>
  <c r="AM908" i="1"/>
  <c r="AM909" i="1"/>
  <c r="AM910" i="1"/>
  <c r="AM911" i="1"/>
  <c r="AM912" i="1"/>
  <c r="AM913" i="1"/>
  <c r="AM914" i="1"/>
  <c r="AM915" i="1"/>
  <c r="AM916" i="1"/>
  <c r="AM917" i="1"/>
  <c r="AM918" i="1"/>
  <c r="AM919" i="1"/>
  <c r="AM920" i="1"/>
  <c r="AM921" i="1"/>
  <c r="AM922" i="1"/>
  <c r="AM923" i="1"/>
  <c r="AM924" i="1"/>
  <c r="AM925" i="1"/>
  <c r="AM926" i="1"/>
  <c r="AM927" i="1"/>
  <c r="AM928" i="1"/>
  <c r="AM929" i="1"/>
  <c r="AM930" i="1"/>
  <c r="AM931" i="1"/>
  <c r="AM932" i="1"/>
  <c r="AM933" i="1"/>
  <c r="AM934" i="1"/>
  <c r="AM935" i="1"/>
  <c r="AM936" i="1"/>
  <c r="AM937" i="1"/>
  <c r="AM938" i="1"/>
  <c r="AM939" i="1"/>
  <c r="AM940" i="1"/>
  <c r="AM941" i="1"/>
  <c r="AM942" i="1"/>
  <c r="AM943" i="1"/>
  <c r="AM944" i="1"/>
  <c r="AM945" i="1"/>
  <c r="AM946" i="1"/>
  <c r="AM947" i="1"/>
  <c r="AM948" i="1"/>
  <c r="AM949" i="1"/>
  <c r="AM950" i="1"/>
  <c r="AM951" i="1"/>
  <c r="AM952" i="1"/>
  <c r="AM953" i="1"/>
  <c r="AM954" i="1"/>
  <c r="AM955" i="1"/>
  <c r="AM956" i="1"/>
  <c r="AM957" i="1"/>
  <c r="AM958" i="1"/>
  <c r="AM959" i="1"/>
  <c r="AM960" i="1"/>
  <c r="AM961" i="1"/>
  <c r="AM962" i="1"/>
  <c r="AM963" i="1"/>
  <c r="AM964" i="1"/>
  <c r="AM965" i="1"/>
  <c r="AM966" i="1"/>
  <c r="AM967" i="1"/>
  <c r="AM968" i="1"/>
  <c r="AM969" i="1"/>
  <c r="AM970" i="1"/>
  <c r="AM971" i="1"/>
  <c r="AM972" i="1"/>
  <c r="AM973" i="1"/>
  <c r="AM974" i="1"/>
  <c r="AM975" i="1"/>
  <c r="AM976" i="1"/>
  <c r="AM977" i="1"/>
  <c r="AM978" i="1"/>
  <c r="AM979" i="1"/>
  <c r="AM980" i="1"/>
  <c r="AM981" i="1"/>
  <c r="AM982" i="1"/>
  <c r="AM983" i="1"/>
  <c r="AM984" i="1"/>
  <c r="AM985" i="1"/>
  <c r="AM986" i="1"/>
  <c r="AM987" i="1"/>
  <c r="AM988" i="1"/>
  <c r="AM989" i="1"/>
  <c r="AM990" i="1"/>
  <c r="AM991" i="1"/>
  <c r="AM992" i="1"/>
  <c r="AM993" i="1"/>
  <c r="AM994" i="1"/>
  <c r="AM995" i="1"/>
  <c r="AM996" i="1"/>
  <c r="AM997" i="1"/>
  <c r="AM998" i="1"/>
  <c r="AM999" i="1"/>
  <c r="AM1000" i="1"/>
  <c r="AM1001" i="1"/>
  <c r="AM1002" i="1"/>
  <c r="AM1003" i="1"/>
  <c r="AM1004" i="1"/>
  <c r="AM1005" i="1"/>
  <c r="AM1006" i="1"/>
  <c r="AM1007" i="1"/>
  <c r="AM1008" i="1"/>
  <c r="AM1009" i="1"/>
  <c r="AM1010" i="1"/>
  <c r="AM1011" i="1"/>
  <c r="AM1012" i="1"/>
  <c r="AM1013" i="1"/>
  <c r="AM1014" i="1"/>
  <c r="AM1015" i="1"/>
  <c r="AM1016" i="1"/>
  <c r="AM1017" i="1"/>
  <c r="AM1018" i="1"/>
  <c r="AM1019" i="1"/>
  <c r="AM1020" i="1"/>
  <c r="AM1021" i="1"/>
  <c r="AM1022" i="1"/>
  <c r="AM1023" i="1"/>
  <c r="AM1024" i="1"/>
  <c r="AM1025" i="1"/>
  <c r="AM1026" i="1"/>
  <c r="AM1027" i="1"/>
  <c r="AM1028" i="1"/>
  <c r="AM1029" i="1"/>
  <c r="AM1030" i="1"/>
  <c r="AM1031" i="1"/>
  <c r="AM1032" i="1"/>
  <c r="AM1033" i="1"/>
  <c r="AM1034" i="1"/>
  <c r="AM1035" i="1"/>
  <c r="AM1036" i="1"/>
  <c r="AM1037" i="1"/>
  <c r="AM1038" i="1"/>
  <c r="AM1039" i="1"/>
  <c r="AM1040" i="1"/>
  <c r="AM1041" i="1"/>
  <c r="AM1042" i="1"/>
  <c r="AM1043" i="1"/>
  <c r="AM1044" i="1"/>
  <c r="AM1045" i="1"/>
  <c r="AM1046" i="1"/>
  <c r="AM1047" i="1"/>
  <c r="AM1048" i="1"/>
  <c r="AM1049" i="1"/>
  <c r="AM1050" i="1"/>
  <c r="AM1051" i="1"/>
  <c r="AM1052" i="1"/>
  <c r="AM1053" i="1"/>
  <c r="AM1054" i="1"/>
  <c r="AM1055" i="1"/>
  <c r="AM1056" i="1"/>
  <c r="AM1057" i="1"/>
  <c r="AM1058" i="1"/>
  <c r="AM1059" i="1"/>
  <c r="AM1060" i="1"/>
  <c r="AM1061" i="1"/>
  <c r="AM1062" i="1"/>
  <c r="AM1063" i="1"/>
  <c r="AM1064" i="1"/>
  <c r="AM1065" i="1"/>
  <c r="AM1066" i="1"/>
  <c r="AM1067" i="1"/>
  <c r="AM1068" i="1"/>
  <c r="AM1069" i="1"/>
  <c r="AM1070" i="1"/>
  <c r="AM1071" i="1"/>
  <c r="AM1072" i="1"/>
  <c r="AM1073" i="1"/>
  <c r="AM1074" i="1"/>
  <c r="AM1075" i="1"/>
  <c r="AM1076" i="1"/>
  <c r="AM1077" i="1"/>
  <c r="AM1078" i="1"/>
  <c r="AM1079" i="1"/>
  <c r="AM1080" i="1"/>
  <c r="AM1081" i="1"/>
  <c r="AM1082" i="1"/>
  <c r="AM1083" i="1"/>
  <c r="AM1084" i="1"/>
  <c r="AM1085" i="1"/>
  <c r="AM1086" i="1"/>
  <c r="AM1087" i="1"/>
  <c r="AM1088" i="1"/>
  <c r="AM1089" i="1"/>
  <c r="AM1090" i="1"/>
  <c r="AM1091" i="1"/>
  <c r="AM1092" i="1"/>
  <c r="AM1093" i="1"/>
  <c r="AM1094" i="1"/>
  <c r="AM1095" i="1"/>
  <c r="AM1096" i="1"/>
  <c r="AM1097" i="1"/>
  <c r="AM1098" i="1"/>
  <c r="AM1099" i="1"/>
  <c r="AM1100" i="1"/>
  <c r="AM1101" i="1"/>
  <c r="AM1102" i="1"/>
  <c r="AM1103" i="1"/>
  <c r="AM1104" i="1"/>
  <c r="AM1105" i="1"/>
  <c r="AM1106" i="1"/>
  <c r="AM1107" i="1"/>
  <c r="AM1108" i="1"/>
  <c r="AM1109" i="1"/>
  <c r="AM1110" i="1"/>
  <c r="AM1111" i="1"/>
  <c r="AM1112" i="1"/>
  <c r="AM1113" i="1"/>
  <c r="AM1114" i="1"/>
  <c r="AM1115" i="1"/>
  <c r="AM1116" i="1"/>
  <c r="AM1117" i="1"/>
  <c r="AM1118" i="1"/>
  <c r="AM1119" i="1"/>
  <c r="AM1120" i="1"/>
  <c r="AM1121" i="1"/>
  <c r="AM1122" i="1"/>
  <c r="AM1123" i="1"/>
  <c r="AM1124" i="1"/>
  <c r="AM1125" i="1"/>
  <c r="AM1126" i="1"/>
  <c r="AM1127" i="1"/>
  <c r="AM1128" i="1"/>
  <c r="AM1129" i="1"/>
  <c r="AM1130" i="1"/>
  <c r="AM1131" i="1"/>
  <c r="AM1132" i="1"/>
  <c r="AM1133" i="1"/>
  <c r="AM1134" i="1"/>
  <c r="AM1135" i="1"/>
  <c r="AM1136" i="1"/>
  <c r="AM1137" i="1"/>
  <c r="AM1138" i="1"/>
  <c r="AM1139" i="1"/>
  <c r="AM1140" i="1"/>
  <c r="AM1141" i="1"/>
  <c r="AM1142" i="1"/>
  <c r="AM1143" i="1"/>
  <c r="AM1144" i="1"/>
  <c r="AM1145" i="1"/>
  <c r="AM1146" i="1"/>
  <c r="AM1147" i="1"/>
  <c r="AM1148" i="1"/>
  <c r="AM1149" i="1"/>
  <c r="AM1150" i="1"/>
  <c r="AM1151" i="1"/>
  <c r="AM1152" i="1"/>
  <c r="AM1153" i="1"/>
  <c r="AM1154" i="1"/>
  <c r="AM1155" i="1"/>
  <c r="AM1156" i="1"/>
  <c r="AM1157" i="1"/>
  <c r="AM1158" i="1"/>
  <c r="AM1159" i="1"/>
  <c r="AM1160" i="1"/>
  <c r="AM1161" i="1"/>
  <c r="AM1162" i="1"/>
  <c r="AM1163" i="1"/>
  <c r="AM1164" i="1"/>
  <c r="AM1165" i="1"/>
  <c r="AM1166" i="1"/>
  <c r="AM1167" i="1"/>
  <c r="AM1168" i="1"/>
  <c r="AM1169" i="1"/>
  <c r="AM1170" i="1"/>
  <c r="AM1171" i="1"/>
  <c r="AM1172" i="1"/>
  <c r="AM1173" i="1"/>
  <c r="AM1174" i="1"/>
  <c r="AM1175" i="1"/>
  <c r="AM1176" i="1"/>
  <c r="AM1177" i="1"/>
  <c r="AM1178" i="1"/>
  <c r="AM1179" i="1"/>
  <c r="AM1180" i="1"/>
  <c r="AM1181" i="1"/>
  <c r="AM1182" i="1"/>
  <c r="AM1183" i="1"/>
  <c r="AM1184" i="1"/>
  <c r="AM1185" i="1"/>
  <c r="AM1186" i="1"/>
  <c r="AM1187" i="1"/>
  <c r="AM1188" i="1"/>
  <c r="AM1189" i="1"/>
  <c r="AM1190" i="1"/>
  <c r="AM1191" i="1"/>
  <c r="AM1192" i="1"/>
  <c r="AM1193" i="1"/>
  <c r="AM1194" i="1"/>
  <c r="AM1195" i="1"/>
  <c r="AM1196" i="1"/>
  <c r="AM1197" i="1"/>
  <c r="AM1198" i="1"/>
  <c r="AM1199" i="1"/>
  <c r="AM1200" i="1"/>
  <c r="AM1201" i="1"/>
  <c r="AM1202" i="1"/>
  <c r="AM1203" i="1"/>
  <c r="AM1204" i="1"/>
  <c r="AM1205" i="1"/>
  <c r="AM1206" i="1"/>
  <c r="AM1207" i="1"/>
  <c r="AM1208" i="1"/>
  <c r="AM1209" i="1"/>
  <c r="AM1210" i="1"/>
  <c r="AM1211" i="1"/>
  <c r="AM1212" i="1"/>
  <c r="AM1213" i="1"/>
  <c r="AM1214" i="1"/>
  <c r="AM1215" i="1"/>
  <c r="AM1216" i="1"/>
  <c r="AM1217" i="1"/>
  <c r="AM1218" i="1"/>
  <c r="AM1219" i="1"/>
  <c r="AM1220" i="1"/>
  <c r="AM1221" i="1"/>
  <c r="AM1222" i="1"/>
  <c r="AM1223" i="1"/>
  <c r="AM1224" i="1"/>
  <c r="AM1225" i="1"/>
  <c r="AM1226" i="1"/>
  <c r="AM1227" i="1"/>
  <c r="AM1228" i="1"/>
  <c r="AM1229" i="1"/>
  <c r="AM1230" i="1"/>
  <c r="AM1231" i="1"/>
  <c r="AM1232" i="1"/>
  <c r="AM1233" i="1"/>
  <c r="AM1234" i="1"/>
  <c r="AM1235" i="1"/>
  <c r="AM1236" i="1"/>
  <c r="AM1237" i="1"/>
  <c r="AM1238" i="1"/>
  <c r="AM1239" i="1"/>
  <c r="AM1240" i="1"/>
  <c r="AM1241" i="1"/>
  <c r="AM1242" i="1"/>
  <c r="AM1243" i="1"/>
  <c r="AM1244" i="1"/>
  <c r="AM1245" i="1"/>
  <c r="AM1246" i="1"/>
  <c r="AM1247" i="1"/>
  <c r="AM1248" i="1"/>
  <c r="AM1249" i="1"/>
  <c r="AM1250" i="1"/>
  <c r="AM1251" i="1"/>
  <c r="AM1252" i="1"/>
  <c r="AM1253" i="1"/>
  <c r="AM1254" i="1"/>
  <c r="AM1255" i="1"/>
  <c r="AM1256" i="1"/>
  <c r="AM1257" i="1"/>
  <c r="AM1258" i="1"/>
  <c r="AM1259" i="1"/>
  <c r="AM1260" i="1"/>
  <c r="AM1261" i="1"/>
  <c r="AM1262" i="1"/>
  <c r="AM1263" i="1"/>
  <c r="AM1264" i="1"/>
  <c r="AM1265" i="1"/>
  <c r="AM1266" i="1"/>
  <c r="AM1267" i="1"/>
  <c r="AM1268" i="1"/>
  <c r="AM1269" i="1"/>
  <c r="AM1270" i="1"/>
  <c r="AM1271" i="1"/>
  <c r="AM1272" i="1"/>
  <c r="AM1273" i="1"/>
  <c r="AM1274" i="1"/>
  <c r="AM1275" i="1"/>
  <c r="AM1276" i="1"/>
  <c r="AM1277" i="1"/>
  <c r="AM1278" i="1"/>
  <c r="AM1279" i="1"/>
  <c r="AM1280" i="1"/>
  <c r="AM1281" i="1"/>
  <c r="AM1282" i="1"/>
  <c r="AM1283" i="1"/>
  <c r="AM1284" i="1"/>
  <c r="AM1285" i="1"/>
  <c r="AM1286" i="1"/>
  <c r="AM1287" i="1"/>
  <c r="AM1288" i="1"/>
  <c r="AM1289" i="1"/>
  <c r="AM1290" i="1"/>
  <c r="AM1291" i="1"/>
  <c r="AM1292" i="1"/>
  <c r="AM1293" i="1"/>
  <c r="AM1294" i="1"/>
  <c r="AM1295" i="1"/>
  <c r="AM1296" i="1"/>
  <c r="AM1297" i="1"/>
  <c r="AM1298" i="1"/>
  <c r="AM1299" i="1"/>
  <c r="AM1300" i="1"/>
  <c r="AM1301" i="1"/>
  <c r="AM1302" i="1"/>
  <c r="AM1303" i="1"/>
  <c r="AM1304" i="1"/>
  <c r="AM1305" i="1"/>
  <c r="AM1306" i="1"/>
  <c r="AM1307" i="1"/>
  <c r="AM1308" i="1"/>
  <c r="AM1309" i="1"/>
  <c r="AM1310" i="1"/>
  <c r="AM1311" i="1"/>
  <c r="AM1312" i="1"/>
  <c r="AM1313" i="1"/>
  <c r="AM1314" i="1"/>
  <c r="AM1315" i="1"/>
  <c r="AM1316" i="1"/>
  <c r="AM1317" i="1"/>
  <c r="AM1318" i="1"/>
  <c r="AM1319" i="1"/>
  <c r="AM1320" i="1"/>
  <c r="AM1321" i="1"/>
  <c r="AM1322" i="1"/>
  <c r="AM1323" i="1"/>
  <c r="AM1324" i="1"/>
  <c r="AM1325" i="1"/>
  <c r="AM1326" i="1"/>
  <c r="AM1327" i="1"/>
  <c r="AM1328" i="1"/>
  <c r="AM1329" i="1"/>
  <c r="AM1330" i="1"/>
  <c r="AM1331" i="1"/>
  <c r="AM1332" i="1"/>
  <c r="AM1333" i="1"/>
  <c r="AM1334" i="1"/>
  <c r="AM1335" i="1"/>
  <c r="AM1336" i="1"/>
  <c r="AM1337" i="1"/>
  <c r="AM1338" i="1"/>
  <c r="AM1339" i="1"/>
  <c r="AM1340" i="1"/>
  <c r="AM1341" i="1"/>
  <c r="AM1342" i="1"/>
  <c r="AM1343" i="1"/>
  <c r="AM1344" i="1"/>
  <c r="AM1345" i="1"/>
  <c r="AM1346" i="1"/>
  <c r="AM1347" i="1"/>
  <c r="AM1348" i="1"/>
  <c r="AM1349" i="1"/>
  <c r="AM1350" i="1"/>
  <c r="AM1351" i="1"/>
  <c r="AM1352" i="1"/>
  <c r="AM1353" i="1"/>
  <c r="AM1354" i="1"/>
  <c r="AM1355" i="1"/>
  <c r="AM1356" i="1"/>
  <c r="AM1357" i="1"/>
  <c r="AM1358" i="1"/>
  <c r="AM1359" i="1"/>
  <c r="AM1360" i="1"/>
  <c r="AM1361" i="1"/>
  <c r="AM1362" i="1"/>
  <c r="AM1363" i="1"/>
  <c r="AM1364" i="1"/>
  <c r="AM1365" i="1"/>
  <c r="AM1366" i="1"/>
  <c r="AM1367" i="1"/>
  <c r="AM1368" i="1"/>
  <c r="AM1369" i="1"/>
  <c r="AM1370" i="1"/>
  <c r="AM1371" i="1"/>
  <c r="AM1372" i="1"/>
  <c r="AM1373" i="1"/>
  <c r="AM1374" i="1"/>
  <c r="AM1375" i="1"/>
  <c r="AM1376" i="1"/>
  <c r="AM1377" i="1"/>
  <c r="AM1378" i="1"/>
  <c r="AM1379" i="1"/>
  <c r="AM1380" i="1"/>
  <c r="AM1381" i="1"/>
  <c r="AM1382" i="1"/>
  <c r="AM1383" i="1"/>
  <c r="AM1384" i="1"/>
  <c r="AM1385" i="1"/>
  <c r="AM1386" i="1"/>
  <c r="AM1387" i="1"/>
  <c r="AM1388" i="1"/>
  <c r="AM1389" i="1"/>
  <c r="AM1390" i="1"/>
  <c r="AM1391" i="1"/>
  <c r="AM1392" i="1"/>
  <c r="AM1393" i="1"/>
  <c r="AM1394" i="1"/>
  <c r="AM1395" i="1"/>
  <c r="AM1396" i="1"/>
  <c r="AM1397" i="1"/>
  <c r="AM1398" i="1"/>
  <c r="AM1399" i="1"/>
  <c r="AM1400" i="1"/>
  <c r="AM1401" i="1"/>
  <c r="AM1402" i="1"/>
  <c r="AM1403" i="1"/>
  <c r="AM1404" i="1"/>
  <c r="AM1405" i="1"/>
  <c r="AM1406" i="1"/>
  <c r="AM1407" i="1"/>
  <c r="AM1408" i="1"/>
  <c r="AM1409" i="1"/>
  <c r="AM1410" i="1"/>
  <c r="AM1411" i="1"/>
  <c r="AM1412" i="1"/>
  <c r="AM1413" i="1"/>
  <c r="AM1414" i="1"/>
  <c r="AM1415" i="1"/>
  <c r="AM1416" i="1"/>
  <c r="AM1417" i="1"/>
  <c r="AM1418" i="1"/>
  <c r="AM1419" i="1"/>
  <c r="AM1420" i="1"/>
  <c r="AM1421" i="1"/>
  <c r="AM1422" i="1"/>
  <c r="AM1423" i="1"/>
  <c r="AM1424" i="1"/>
  <c r="AM1425" i="1"/>
  <c r="AM1426" i="1"/>
  <c r="AM1427" i="1"/>
  <c r="AM1428" i="1"/>
  <c r="AM1429" i="1"/>
  <c r="AM1430" i="1"/>
  <c r="AM1431" i="1"/>
  <c r="AM1432" i="1"/>
  <c r="AM1433" i="1"/>
  <c r="AM1434" i="1"/>
  <c r="AM1435" i="1"/>
  <c r="AM1436" i="1"/>
  <c r="AM1437" i="1"/>
  <c r="AM1438" i="1"/>
  <c r="AM1439" i="1"/>
  <c r="AM1440" i="1"/>
  <c r="AM1441" i="1"/>
  <c r="AM1442" i="1"/>
  <c r="AM1443" i="1"/>
  <c r="AM1444" i="1"/>
  <c r="AM1445" i="1"/>
  <c r="AM1446" i="1"/>
  <c r="AM1447" i="1"/>
  <c r="AM1448" i="1"/>
  <c r="AM1449" i="1"/>
  <c r="AM1450" i="1"/>
  <c r="AM1451" i="1"/>
  <c r="AM1452" i="1"/>
  <c r="AM1453" i="1"/>
  <c r="AM1454" i="1"/>
  <c r="AM1455" i="1"/>
  <c r="AM1456" i="1"/>
  <c r="AM1457" i="1"/>
  <c r="AM1458" i="1"/>
  <c r="AM1459" i="1"/>
  <c r="AM1460" i="1"/>
  <c r="AM1461" i="1"/>
  <c r="AM1462" i="1"/>
  <c r="AM1463" i="1"/>
  <c r="AM1464" i="1"/>
  <c r="AM1465" i="1"/>
  <c r="AM1466" i="1"/>
  <c r="AM1467" i="1"/>
  <c r="AM1468" i="1"/>
  <c r="AM1469" i="1"/>
  <c r="AM1470" i="1"/>
  <c r="AM1471" i="1"/>
  <c r="AM1472" i="1"/>
  <c r="AM1473" i="1"/>
  <c r="AM1474" i="1"/>
  <c r="AM1475" i="1"/>
  <c r="AM1476" i="1"/>
  <c r="AM1477" i="1"/>
  <c r="AM1478" i="1"/>
  <c r="AM1479" i="1"/>
  <c r="AM1480" i="1"/>
  <c r="AM1481" i="1"/>
  <c r="AM1482" i="1"/>
  <c r="AM1483" i="1"/>
  <c r="AM1484" i="1"/>
  <c r="AM1485" i="1"/>
  <c r="AM1486" i="1"/>
  <c r="AM1487" i="1"/>
  <c r="AM1488" i="1"/>
  <c r="AM1489" i="1"/>
  <c r="AM1490" i="1"/>
  <c r="AM1491" i="1"/>
  <c r="AM1492" i="1"/>
  <c r="AM1493" i="1"/>
  <c r="AM1494" i="1"/>
  <c r="AM1495" i="1"/>
  <c r="AM1496" i="1"/>
  <c r="AM1497" i="1"/>
  <c r="AM1498" i="1"/>
  <c r="AM1499" i="1"/>
  <c r="AM1500" i="1"/>
  <c r="AM1501" i="1"/>
  <c r="AM1502" i="1"/>
  <c r="AM1503" i="1"/>
  <c r="AM1504" i="1"/>
  <c r="AM1505" i="1"/>
  <c r="AM1506" i="1"/>
  <c r="AM1507" i="1"/>
  <c r="AM1508" i="1"/>
  <c r="AM1509" i="1"/>
  <c r="AM1510" i="1"/>
  <c r="AM1511" i="1"/>
  <c r="AM1512" i="1"/>
  <c r="AM1513" i="1"/>
  <c r="AM1514" i="1"/>
  <c r="AM1515" i="1"/>
  <c r="AM1516" i="1"/>
  <c r="AM1517" i="1"/>
  <c r="AM1518" i="1"/>
  <c r="AM1519" i="1"/>
  <c r="AM1520" i="1"/>
  <c r="AM1521" i="1"/>
  <c r="AM1522" i="1"/>
  <c r="AM1523" i="1"/>
  <c r="AM1524" i="1"/>
  <c r="AM1525" i="1"/>
  <c r="AM1526" i="1"/>
  <c r="AM1527" i="1"/>
  <c r="AM1528" i="1"/>
  <c r="AM1529" i="1"/>
  <c r="AM1530" i="1"/>
  <c r="AM1531" i="1"/>
  <c r="AM1532" i="1"/>
  <c r="AM1533" i="1"/>
  <c r="AM1534" i="1"/>
  <c r="AM1535" i="1"/>
  <c r="AM1536" i="1"/>
  <c r="AM1537" i="1"/>
  <c r="AM1538" i="1"/>
  <c r="AM1539" i="1"/>
  <c r="AM1540" i="1"/>
  <c r="AM1541" i="1"/>
  <c r="AM1542" i="1"/>
  <c r="AM1543" i="1"/>
  <c r="AM1544" i="1"/>
  <c r="AM1545" i="1"/>
  <c r="AM1546" i="1"/>
  <c r="AM1547" i="1"/>
  <c r="AM1548" i="1"/>
  <c r="AM1549" i="1"/>
  <c r="AM1550" i="1"/>
  <c r="AM1551" i="1"/>
  <c r="AM1552" i="1"/>
  <c r="AM1553" i="1"/>
  <c r="AM1554" i="1"/>
  <c r="AM1555" i="1"/>
  <c r="AM1556" i="1"/>
  <c r="AM1557" i="1"/>
  <c r="AM1558" i="1"/>
  <c r="AM1559" i="1"/>
  <c r="AM1560" i="1"/>
  <c r="AM1561" i="1"/>
  <c r="AM1562" i="1"/>
  <c r="AM1563" i="1"/>
  <c r="AM1564" i="1"/>
  <c r="AM1565" i="1"/>
  <c r="AM1566" i="1"/>
  <c r="AM1567" i="1"/>
  <c r="AM1568" i="1"/>
  <c r="AM1569" i="1"/>
  <c r="AM1570" i="1"/>
  <c r="AM1571" i="1"/>
  <c r="AM1572" i="1"/>
  <c r="AM1573" i="1"/>
  <c r="AM1574" i="1"/>
  <c r="AM1575" i="1"/>
  <c r="AM1576" i="1"/>
  <c r="AM1577" i="1"/>
  <c r="AM1578" i="1"/>
  <c r="AM1579" i="1"/>
  <c r="AM1580" i="1"/>
  <c r="AM1581" i="1"/>
  <c r="AM1582" i="1"/>
  <c r="AM1583" i="1"/>
  <c r="AM1584" i="1"/>
  <c r="AM1585" i="1"/>
  <c r="AM1586" i="1"/>
  <c r="AM1587" i="1"/>
  <c r="AM1588" i="1"/>
  <c r="AM1589" i="1"/>
  <c r="AM1590" i="1"/>
  <c r="AM1591" i="1"/>
  <c r="AM1592" i="1"/>
  <c r="AM1593" i="1"/>
  <c r="AM1594" i="1"/>
  <c r="AM1595" i="1"/>
  <c r="AM1596" i="1"/>
  <c r="AM1597" i="1"/>
  <c r="AM1598" i="1"/>
  <c r="AM1599" i="1"/>
  <c r="AM1600" i="1"/>
  <c r="AM1601" i="1"/>
  <c r="AM1602" i="1"/>
  <c r="AM1603" i="1"/>
  <c r="AM1604" i="1"/>
  <c r="AM1605" i="1"/>
  <c r="AM1606" i="1"/>
  <c r="AM1607" i="1"/>
  <c r="AM1608" i="1"/>
  <c r="AM1609" i="1"/>
  <c r="AM1610" i="1"/>
  <c r="AM1611" i="1"/>
  <c r="AM1612" i="1"/>
  <c r="AM1613" i="1"/>
  <c r="AM1614" i="1"/>
  <c r="AM1615" i="1"/>
  <c r="AM1616" i="1"/>
  <c r="AM1617" i="1"/>
  <c r="AM1618" i="1"/>
  <c r="AM1619" i="1"/>
  <c r="AM1620" i="1"/>
  <c r="AM1621" i="1"/>
  <c r="AM1622" i="1"/>
  <c r="AM1623" i="1"/>
  <c r="AM1624" i="1"/>
  <c r="AM1625" i="1"/>
  <c r="AM1626" i="1"/>
  <c r="AM1627" i="1"/>
  <c r="AM1628" i="1"/>
  <c r="AM1629" i="1"/>
  <c r="AM1630" i="1"/>
  <c r="AM1631" i="1"/>
  <c r="AM1632" i="1"/>
  <c r="AM1633" i="1"/>
  <c r="AM1634" i="1"/>
  <c r="AM1635" i="1"/>
  <c r="AM1636" i="1"/>
  <c r="AM1637" i="1"/>
  <c r="AM1638" i="1"/>
  <c r="AM1639" i="1"/>
  <c r="AM1640" i="1"/>
  <c r="AM1641" i="1"/>
  <c r="AM1642" i="1"/>
  <c r="AM1643" i="1"/>
  <c r="AM1644" i="1"/>
  <c r="AM1645" i="1"/>
  <c r="AM1646" i="1"/>
  <c r="AM1647" i="1"/>
  <c r="AM1648" i="1"/>
  <c r="AM1649" i="1"/>
  <c r="AM1650" i="1"/>
  <c r="AM1651" i="1"/>
  <c r="AM1652" i="1"/>
  <c r="AM1653" i="1"/>
  <c r="AM1654" i="1"/>
  <c r="AM1655" i="1"/>
  <c r="AM1656" i="1"/>
  <c r="AM1657" i="1"/>
  <c r="AM1658" i="1"/>
  <c r="AM1659" i="1"/>
  <c r="AM1660" i="1"/>
  <c r="AM1661" i="1"/>
  <c r="AM1662" i="1"/>
  <c r="AM1663" i="1"/>
  <c r="AM1664" i="1"/>
  <c r="AM1665" i="1"/>
  <c r="AM1666" i="1"/>
  <c r="AM1667" i="1"/>
  <c r="AM1668" i="1"/>
  <c r="AM1669" i="1"/>
  <c r="AM1670" i="1"/>
  <c r="AM1671" i="1"/>
  <c r="AM1672" i="1"/>
  <c r="AM1673" i="1"/>
  <c r="AM1674" i="1"/>
  <c r="AM1675" i="1"/>
  <c r="AM1676" i="1"/>
  <c r="AM1677" i="1"/>
  <c r="AM1678" i="1"/>
  <c r="AM1679" i="1"/>
  <c r="AM1680" i="1"/>
  <c r="AM1681" i="1"/>
  <c r="AM1682" i="1"/>
  <c r="AM1683" i="1"/>
  <c r="AM1684" i="1"/>
  <c r="AM1685" i="1"/>
  <c r="AM1686" i="1"/>
  <c r="AM1687" i="1"/>
  <c r="AM1688" i="1"/>
  <c r="AM1689" i="1"/>
  <c r="AM1690" i="1"/>
  <c r="AM1691" i="1"/>
  <c r="AM1692" i="1"/>
  <c r="AM1693" i="1"/>
  <c r="AM1694" i="1"/>
  <c r="AM1695" i="1"/>
  <c r="AM1696" i="1"/>
  <c r="AM1697" i="1"/>
  <c r="AM1698" i="1"/>
  <c r="AM1699" i="1"/>
  <c r="AM1700" i="1"/>
  <c r="AM1701" i="1"/>
  <c r="AM1702" i="1"/>
  <c r="AM1703" i="1"/>
  <c r="AM1704" i="1"/>
  <c r="AM1705" i="1"/>
  <c r="AM1706" i="1"/>
  <c r="AM1707" i="1"/>
  <c r="AM1708" i="1"/>
  <c r="AM1709" i="1"/>
  <c r="AM1710" i="1"/>
  <c r="AM1711" i="1"/>
  <c r="AM1712" i="1"/>
  <c r="AM1713" i="1"/>
  <c r="AM1714" i="1"/>
  <c r="AM1715" i="1"/>
  <c r="AM1716" i="1"/>
  <c r="AM1717" i="1"/>
  <c r="AM1718" i="1"/>
  <c r="AM1719" i="1"/>
  <c r="AM1720" i="1"/>
  <c r="AM1721" i="1"/>
  <c r="AM1722" i="1"/>
  <c r="AM1723" i="1"/>
  <c r="AM1724" i="1"/>
  <c r="AM1725" i="1"/>
  <c r="AM1726" i="1"/>
  <c r="AM1727" i="1"/>
  <c r="AM1728" i="1"/>
  <c r="AM1729" i="1"/>
  <c r="AM1730" i="1"/>
  <c r="AM1731" i="1"/>
  <c r="AM1732" i="1"/>
  <c r="AM1733" i="1"/>
  <c r="AM1734" i="1"/>
  <c r="AM1735" i="1"/>
  <c r="AM1736" i="1"/>
  <c r="AM1737" i="1"/>
  <c r="AM1738" i="1"/>
  <c r="AM1739" i="1"/>
  <c r="AM1740" i="1"/>
  <c r="AM1741" i="1"/>
  <c r="AM1742" i="1"/>
  <c r="AM1743" i="1"/>
  <c r="AM1744" i="1"/>
  <c r="AM1745" i="1"/>
  <c r="AM1746" i="1"/>
  <c r="AM1747" i="1"/>
  <c r="AM1748" i="1"/>
  <c r="AM1749" i="1"/>
  <c r="AM1750" i="1"/>
  <c r="AM1751" i="1"/>
  <c r="AM1752" i="1"/>
  <c r="AM1753" i="1"/>
  <c r="AM1754" i="1"/>
  <c r="AM1755" i="1"/>
  <c r="AM1756" i="1"/>
  <c r="AM1757" i="1"/>
  <c r="AM1758" i="1"/>
  <c r="AM1759" i="1"/>
  <c r="AM1760" i="1"/>
  <c r="AM1761" i="1"/>
  <c r="AM1762" i="1"/>
  <c r="AM1763" i="1"/>
  <c r="AM1764" i="1"/>
  <c r="AM1765" i="1"/>
  <c r="AM1766" i="1"/>
  <c r="AM1767" i="1"/>
  <c r="AM1768" i="1"/>
  <c r="AM1769" i="1"/>
  <c r="AM1770" i="1"/>
  <c r="AM1771" i="1"/>
  <c r="AM1772" i="1"/>
  <c r="AM1773" i="1"/>
  <c r="AM1774" i="1"/>
  <c r="AM1775" i="1"/>
  <c r="AM1776" i="1"/>
  <c r="AM1777" i="1"/>
  <c r="AM1778" i="1"/>
  <c r="AM1779" i="1"/>
  <c r="AM1780" i="1"/>
  <c r="AM1781" i="1"/>
  <c r="AM1782" i="1"/>
  <c r="AM1783" i="1"/>
  <c r="AM1784" i="1"/>
  <c r="AM1785" i="1"/>
  <c r="AM1786" i="1"/>
  <c r="AM1787" i="1"/>
  <c r="AM1788" i="1"/>
  <c r="AM1789" i="1"/>
  <c r="AM1790" i="1"/>
  <c r="AM1791" i="1"/>
  <c r="AM1792" i="1"/>
  <c r="AM1793" i="1"/>
  <c r="AM1794" i="1"/>
  <c r="AM1795" i="1"/>
  <c r="AM1796" i="1"/>
  <c r="AM1797" i="1"/>
  <c r="AM1798" i="1"/>
  <c r="AM1799" i="1"/>
  <c r="AM1800" i="1"/>
  <c r="AM1801" i="1"/>
  <c r="AM1802" i="1"/>
  <c r="AM1803" i="1"/>
  <c r="AM1804" i="1"/>
  <c r="AM1805" i="1"/>
  <c r="AM1806" i="1"/>
  <c r="AM1807" i="1"/>
  <c r="AM1808" i="1"/>
  <c r="AM1809" i="1"/>
  <c r="AM1810" i="1"/>
  <c r="AM1811" i="1"/>
  <c r="AM1812" i="1"/>
  <c r="AM1813" i="1"/>
  <c r="AM1814" i="1"/>
  <c r="AM1815" i="1"/>
  <c r="AM1816" i="1"/>
  <c r="AM1817" i="1"/>
  <c r="AM1818" i="1"/>
  <c r="AM1819" i="1"/>
  <c r="AM1820" i="1"/>
  <c r="AM1821" i="1"/>
  <c r="AM1822" i="1"/>
  <c r="AM1823" i="1"/>
  <c r="AM1824" i="1"/>
  <c r="AM1825" i="1"/>
  <c r="AM1826" i="1"/>
  <c r="AM1827" i="1"/>
  <c r="AM1828" i="1"/>
  <c r="AM1829" i="1"/>
  <c r="AM1830" i="1"/>
  <c r="AM1831" i="1"/>
  <c r="AM1832" i="1"/>
  <c r="AM1833" i="1"/>
  <c r="AM1834" i="1"/>
  <c r="AM1835" i="1"/>
  <c r="AM1836" i="1"/>
  <c r="AM1837" i="1"/>
  <c r="AM1838" i="1"/>
  <c r="AM1839" i="1"/>
  <c r="AM1840" i="1"/>
  <c r="AM1841" i="1"/>
  <c r="AM1842" i="1"/>
  <c r="AM1843" i="1"/>
  <c r="AM1844" i="1"/>
  <c r="AM1845" i="1"/>
  <c r="AM1846" i="1"/>
  <c r="AM1847" i="1"/>
  <c r="AM1848" i="1"/>
  <c r="AM1849" i="1"/>
  <c r="AM1850" i="1"/>
  <c r="AM1851" i="1"/>
  <c r="AM1852" i="1"/>
  <c r="AM1853" i="1"/>
  <c r="AM1854" i="1"/>
  <c r="AM1855" i="1"/>
  <c r="AM1856" i="1"/>
  <c r="AM1857" i="1"/>
  <c r="AM1858" i="1"/>
  <c r="AM1859" i="1"/>
  <c r="AM1860" i="1"/>
  <c r="AM1861" i="1"/>
  <c r="AM1862" i="1"/>
  <c r="AM1863" i="1"/>
  <c r="AM1864" i="1"/>
  <c r="AM1865" i="1"/>
  <c r="AM1866" i="1"/>
  <c r="AM1867" i="1"/>
  <c r="AM1868" i="1"/>
  <c r="AM1869" i="1"/>
  <c r="AM1870" i="1"/>
  <c r="AM1871" i="1"/>
  <c r="AM1872" i="1"/>
  <c r="AM1873" i="1"/>
  <c r="AM1874" i="1"/>
  <c r="AM1875" i="1"/>
  <c r="AM1876" i="1"/>
  <c r="AM1877" i="1"/>
  <c r="AM1878" i="1"/>
  <c r="AM1879" i="1"/>
  <c r="AM1880" i="1"/>
  <c r="AM1881" i="1"/>
  <c r="AM1882" i="1"/>
  <c r="AM1883" i="1"/>
  <c r="AM1884" i="1"/>
  <c r="AM1885" i="1"/>
  <c r="AM1886" i="1"/>
  <c r="AM1887" i="1"/>
  <c r="AM1888" i="1"/>
  <c r="AM1889" i="1"/>
  <c r="AM1890" i="1"/>
  <c r="AM1891" i="1"/>
  <c r="AM1892" i="1"/>
  <c r="AM1893" i="1"/>
  <c r="AM1894" i="1"/>
  <c r="AM1895" i="1"/>
  <c r="AM1896" i="1"/>
  <c r="AM1897" i="1"/>
  <c r="AM1898" i="1"/>
  <c r="AM1899" i="1"/>
  <c r="AM1900" i="1"/>
  <c r="AM1901" i="1"/>
  <c r="AM1902" i="1"/>
  <c r="AM1903" i="1"/>
  <c r="AM1904" i="1"/>
  <c r="AM1905" i="1"/>
  <c r="AM1906" i="1"/>
  <c r="AM1907" i="1"/>
  <c r="AM1908" i="1"/>
  <c r="AM1909" i="1"/>
  <c r="AM1910" i="1"/>
  <c r="AM1911" i="1"/>
  <c r="AM1912" i="1"/>
  <c r="AM1913" i="1"/>
  <c r="AM1914" i="1"/>
  <c r="AM1915" i="1"/>
  <c r="AM1916" i="1"/>
  <c r="AM1917" i="1"/>
  <c r="AM1918" i="1"/>
  <c r="AM1919" i="1"/>
  <c r="AM1920" i="1"/>
  <c r="AM1921" i="1"/>
  <c r="AM1922" i="1"/>
  <c r="AM1923" i="1"/>
  <c r="AM1924" i="1"/>
  <c r="AM1925" i="1"/>
  <c r="AM1926" i="1"/>
  <c r="AM1927" i="1"/>
  <c r="AM1928" i="1"/>
  <c r="AM1929" i="1"/>
  <c r="AM1930" i="1"/>
  <c r="AM1931" i="1"/>
  <c r="AM1932" i="1"/>
  <c r="AM1933" i="1"/>
  <c r="AM1934" i="1"/>
  <c r="AM1935" i="1"/>
  <c r="AM1936" i="1"/>
  <c r="AM1937" i="1"/>
  <c r="AM1938" i="1"/>
  <c r="AM1939" i="1"/>
  <c r="AM1940" i="1"/>
  <c r="AM1941" i="1"/>
  <c r="AM1942" i="1"/>
  <c r="AM1943" i="1"/>
  <c r="AM1944" i="1"/>
  <c r="AM1945" i="1"/>
  <c r="AM1946" i="1"/>
  <c r="AM1947" i="1"/>
  <c r="AM1948" i="1"/>
  <c r="AM1949" i="1"/>
  <c r="AM1950" i="1"/>
  <c r="AM1951" i="1"/>
  <c r="AM1952" i="1"/>
  <c r="AM1953" i="1"/>
  <c r="AM1954" i="1"/>
  <c r="AM1955" i="1"/>
  <c r="AM1956" i="1"/>
  <c r="AM1957" i="1"/>
  <c r="AM1958" i="1"/>
  <c r="AM1959" i="1"/>
  <c r="AM1960" i="1"/>
  <c r="AM1961" i="1"/>
  <c r="AM1962" i="1"/>
  <c r="AM1963" i="1"/>
  <c r="AM1964" i="1"/>
  <c r="AM1965" i="1"/>
  <c r="AM1966" i="1"/>
  <c r="AM1967" i="1"/>
  <c r="AM1968" i="1"/>
  <c r="AM1969" i="1"/>
  <c r="AM1970" i="1"/>
  <c r="AM1971" i="1"/>
  <c r="AM1972" i="1"/>
  <c r="AM1973" i="1"/>
  <c r="AM1974" i="1"/>
  <c r="AM1975" i="1"/>
  <c r="AM1976" i="1"/>
  <c r="AM1977" i="1"/>
  <c r="AM1978" i="1"/>
  <c r="AM1979" i="1"/>
  <c r="AM1980" i="1"/>
  <c r="AM1981" i="1"/>
  <c r="AM1982" i="1"/>
  <c r="AM1983" i="1"/>
  <c r="AM1984" i="1"/>
  <c r="AM1985" i="1"/>
  <c r="AM1986" i="1"/>
  <c r="AM1987" i="1"/>
  <c r="AM1988" i="1"/>
  <c r="AM1989" i="1"/>
  <c r="AM1990" i="1"/>
  <c r="AM1991" i="1"/>
  <c r="AM1992" i="1"/>
  <c r="AM1993" i="1"/>
  <c r="AM1994" i="1"/>
  <c r="AM1995" i="1"/>
  <c r="AM1996" i="1"/>
  <c r="AM1997" i="1"/>
  <c r="AM1998" i="1"/>
  <c r="AM1999" i="1"/>
  <c r="AM2000" i="1"/>
  <c r="AM2001" i="1"/>
  <c r="AM2002" i="1"/>
  <c r="AM2003" i="1"/>
  <c r="AM2004" i="1"/>
  <c r="AM2005" i="1"/>
  <c r="AM2006" i="1"/>
  <c r="AM2007" i="1"/>
  <c r="AM2008" i="1"/>
  <c r="AM2009" i="1"/>
  <c r="AM2010" i="1"/>
  <c r="AM2011" i="1"/>
  <c r="AM2012" i="1"/>
  <c r="AM2013" i="1"/>
  <c r="AM2014" i="1"/>
  <c r="AM2015" i="1"/>
  <c r="AM2016" i="1"/>
  <c r="AM2017" i="1"/>
  <c r="AM2018" i="1"/>
  <c r="AM2019" i="1"/>
  <c r="AM2020" i="1"/>
  <c r="AM2021" i="1"/>
  <c r="AM2022" i="1"/>
  <c r="AM2023" i="1"/>
  <c r="AM2024" i="1"/>
  <c r="AM2025" i="1"/>
  <c r="AM2026" i="1"/>
  <c r="AM2027" i="1"/>
  <c r="AM2028" i="1"/>
  <c r="AM2029" i="1"/>
  <c r="AM2030" i="1"/>
  <c r="AM2031" i="1"/>
  <c r="AM2032" i="1"/>
  <c r="AM2033" i="1"/>
  <c r="AM2034" i="1"/>
  <c r="AM2035" i="1"/>
  <c r="AM2036" i="1"/>
  <c r="AM2037" i="1"/>
  <c r="AM2038" i="1"/>
  <c r="AM2039" i="1"/>
  <c r="AM2040" i="1"/>
  <c r="AM2041" i="1"/>
  <c r="AM2042" i="1"/>
  <c r="AM2043" i="1"/>
  <c r="AM2044" i="1"/>
  <c r="AM2045" i="1"/>
  <c r="AM2046" i="1"/>
  <c r="AM2047" i="1"/>
  <c r="AM2048" i="1"/>
  <c r="AM2049" i="1"/>
  <c r="AM2050" i="1"/>
  <c r="AM2051" i="1"/>
  <c r="AM2052" i="1"/>
  <c r="AM2053" i="1"/>
  <c r="AM2054" i="1"/>
  <c r="AM2055" i="1"/>
  <c r="AM2056" i="1"/>
  <c r="AM2057" i="1"/>
  <c r="AM2058" i="1"/>
  <c r="AM2059" i="1"/>
  <c r="AM2060" i="1"/>
  <c r="AM2061" i="1"/>
  <c r="AM2062" i="1"/>
  <c r="AM2063" i="1"/>
  <c r="AM2064" i="1"/>
  <c r="AM2065" i="1"/>
  <c r="AM2066" i="1"/>
  <c r="AM2067" i="1"/>
  <c r="AM2068" i="1"/>
  <c r="AM2069" i="1"/>
  <c r="AM2070" i="1"/>
  <c r="AM2071" i="1"/>
  <c r="AM2072" i="1"/>
  <c r="AM2073" i="1"/>
  <c r="AM2074" i="1"/>
  <c r="AM2075" i="1"/>
  <c r="AM2076" i="1"/>
  <c r="AM2077" i="1"/>
  <c r="AM2078" i="1"/>
  <c r="AM2079" i="1"/>
  <c r="AM2080" i="1"/>
  <c r="AM2081" i="1"/>
  <c r="AM2082" i="1"/>
  <c r="AM2083" i="1"/>
  <c r="AM2084" i="1"/>
  <c r="AM2085" i="1"/>
  <c r="AM2086" i="1"/>
  <c r="AM2087" i="1"/>
  <c r="AM2088" i="1"/>
  <c r="AM2089" i="1"/>
  <c r="AM2090" i="1"/>
  <c r="AM2091" i="1"/>
  <c r="AM2092" i="1"/>
  <c r="AM2093" i="1"/>
  <c r="AM2094" i="1"/>
  <c r="AM2095" i="1"/>
  <c r="AM2096" i="1"/>
  <c r="AM2097" i="1"/>
  <c r="AM2098" i="1"/>
  <c r="AM2099" i="1"/>
  <c r="AM2100" i="1"/>
  <c r="AM2101" i="1"/>
  <c r="AM2102" i="1"/>
  <c r="AM2103" i="1"/>
  <c r="AM2104" i="1"/>
  <c r="AM2105" i="1"/>
  <c r="AM2106" i="1"/>
  <c r="AM2107" i="1"/>
  <c r="AM2108" i="1"/>
  <c r="AM2109" i="1"/>
  <c r="AM2110" i="1"/>
  <c r="AM2111" i="1"/>
  <c r="AM2112" i="1"/>
  <c r="AM2113" i="1"/>
  <c r="AM2114" i="1"/>
  <c r="AM2115" i="1"/>
  <c r="AM2116" i="1"/>
  <c r="AM2117" i="1"/>
  <c r="AM2118" i="1"/>
  <c r="AM2119" i="1"/>
  <c r="AM2120" i="1"/>
  <c r="AM2121" i="1"/>
  <c r="AM2122" i="1"/>
  <c r="AM2123" i="1"/>
  <c r="AM2124" i="1"/>
  <c r="AM2125" i="1"/>
  <c r="AM2126" i="1"/>
  <c r="AM2127" i="1"/>
  <c r="AM2128" i="1"/>
  <c r="AM2129" i="1"/>
  <c r="AM2130" i="1"/>
  <c r="AM2131" i="1"/>
  <c r="AM2132" i="1"/>
  <c r="AM2133" i="1"/>
  <c r="AM2134" i="1"/>
  <c r="AM2135" i="1"/>
  <c r="AM2136" i="1"/>
  <c r="AM2137" i="1"/>
  <c r="AM2138" i="1"/>
  <c r="AM2139" i="1"/>
  <c r="AM2140" i="1"/>
  <c r="AM2141" i="1"/>
  <c r="AM2142" i="1"/>
  <c r="AM2143" i="1"/>
  <c r="AM2144" i="1"/>
  <c r="AM2145" i="1"/>
  <c r="AM2146" i="1"/>
  <c r="AM2147" i="1"/>
  <c r="AM2148" i="1"/>
  <c r="AM2149" i="1"/>
  <c r="AM2150" i="1"/>
  <c r="AM2151" i="1"/>
  <c r="AM2152" i="1"/>
  <c r="AM2153" i="1"/>
  <c r="AM2154" i="1"/>
  <c r="AM2155" i="1"/>
  <c r="AM2156" i="1"/>
  <c r="AM2157" i="1"/>
  <c r="AM2158" i="1"/>
  <c r="AM2159" i="1"/>
  <c r="AM2160" i="1"/>
  <c r="AM2161" i="1"/>
  <c r="AM2162" i="1"/>
  <c r="AM2163" i="1"/>
  <c r="AM2164" i="1"/>
  <c r="AM2165" i="1"/>
  <c r="AM2166" i="1"/>
  <c r="AM2167" i="1"/>
  <c r="AM2168" i="1"/>
  <c r="AM2169" i="1"/>
  <c r="AM2170" i="1"/>
  <c r="AM2171" i="1"/>
  <c r="AM2172" i="1"/>
  <c r="AM2173" i="1"/>
  <c r="AM2174" i="1"/>
  <c r="AM2175" i="1"/>
  <c r="AM2176" i="1"/>
  <c r="AM2177" i="1"/>
  <c r="AM2178" i="1"/>
  <c r="AM2179" i="1"/>
  <c r="AM2180" i="1"/>
  <c r="AM2181" i="1"/>
  <c r="AM2182" i="1"/>
  <c r="AM2183" i="1"/>
  <c r="AM2184" i="1"/>
  <c r="AM2185" i="1"/>
  <c r="AM2186" i="1"/>
  <c r="AM2187" i="1"/>
  <c r="AM2188" i="1"/>
  <c r="AM2189" i="1"/>
  <c r="AM2190" i="1"/>
  <c r="AM2191" i="1"/>
  <c r="AM2192" i="1"/>
  <c r="AM2193" i="1"/>
  <c r="AM2194" i="1"/>
  <c r="AM2195" i="1"/>
  <c r="AM2196" i="1"/>
  <c r="AM2197" i="1"/>
  <c r="AM2198" i="1"/>
  <c r="AM2199" i="1"/>
  <c r="AM2200" i="1"/>
  <c r="AM2201" i="1"/>
  <c r="AM2202" i="1"/>
  <c r="AM2203" i="1"/>
  <c r="AM2204" i="1"/>
  <c r="AM2205" i="1"/>
  <c r="AM2206" i="1"/>
  <c r="AM2207" i="1"/>
  <c r="AM2208" i="1"/>
  <c r="AM2209" i="1"/>
  <c r="AM2210" i="1"/>
  <c r="AM2211" i="1"/>
  <c r="AM2212" i="1"/>
  <c r="AM2213" i="1"/>
  <c r="AM2214" i="1"/>
  <c r="AM2215" i="1"/>
  <c r="AM2216" i="1"/>
  <c r="AM2217" i="1"/>
  <c r="AM2218" i="1"/>
  <c r="AM2219" i="1"/>
  <c r="AM2220" i="1"/>
  <c r="AM2221" i="1"/>
  <c r="AM2222" i="1"/>
  <c r="AM2223" i="1"/>
  <c r="AM2224" i="1"/>
  <c r="AM2225" i="1"/>
  <c r="AM2226" i="1"/>
  <c r="AM2227" i="1"/>
  <c r="AM2228" i="1"/>
  <c r="AM2229" i="1"/>
  <c r="AM2230" i="1"/>
  <c r="AM2231" i="1"/>
  <c r="AM2232" i="1"/>
  <c r="AM2233" i="1"/>
  <c r="AM2234" i="1"/>
  <c r="AM2235" i="1"/>
  <c r="AM2236" i="1"/>
  <c r="AM2237" i="1"/>
  <c r="AM2238" i="1"/>
  <c r="AM2239" i="1"/>
  <c r="AM2240" i="1"/>
  <c r="AM2241" i="1"/>
  <c r="AM2242" i="1"/>
  <c r="AM2243" i="1"/>
  <c r="AM2244" i="1"/>
  <c r="AM2245" i="1"/>
  <c r="AM2246" i="1"/>
  <c r="AM2247" i="1"/>
  <c r="AM2248" i="1"/>
  <c r="AM2249" i="1"/>
  <c r="AM2250" i="1"/>
  <c r="AM2251" i="1"/>
  <c r="AM2252" i="1"/>
  <c r="AM2253" i="1"/>
  <c r="AM2254" i="1"/>
  <c r="AM2255" i="1"/>
  <c r="AM2256" i="1"/>
  <c r="AM2257" i="1"/>
  <c r="AM2258" i="1"/>
  <c r="AM2259" i="1"/>
  <c r="AM2260" i="1"/>
  <c r="AM2261" i="1"/>
  <c r="AM2262" i="1"/>
  <c r="AM2263" i="1"/>
  <c r="AM2264" i="1"/>
  <c r="AM2265" i="1"/>
  <c r="AM2266" i="1"/>
  <c r="AM2267" i="1"/>
  <c r="AM2268" i="1"/>
  <c r="AM2269" i="1"/>
  <c r="AM2270" i="1"/>
  <c r="AM2271" i="1"/>
  <c r="AM2272" i="1"/>
  <c r="AM2273" i="1"/>
  <c r="AM2274" i="1"/>
  <c r="AM2275" i="1"/>
  <c r="AM2276" i="1"/>
  <c r="AM2277" i="1"/>
  <c r="AM2278" i="1"/>
  <c r="AM2279" i="1"/>
  <c r="AM2280" i="1"/>
  <c r="AM2281" i="1"/>
  <c r="AM2282" i="1"/>
  <c r="AM2283" i="1"/>
  <c r="AM2284" i="1"/>
  <c r="AM2285" i="1"/>
  <c r="AM2286" i="1"/>
  <c r="AM2287" i="1"/>
  <c r="AM2288" i="1"/>
  <c r="AM2289" i="1"/>
  <c r="AM2290" i="1"/>
  <c r="AM2291" i="1"/>
  <c r="AM2292" i="1"/>
  <c r="AM2293" i="1"/>
  <c r="AM2294" i="1"/>
  <c r="AM2295" i="1"/>
  <c r="AM2296" i="1"/>
  <c r="AM2297" i="1"/>
  <c r="AM2298" i="1"/>
  <c r="AM2299" i="1"/>
  <c r="AM2300" i="1"/>
  <c r="AM2301" i="1"/>
  <c r="AM2302" i="1"/>
  <c r="AM2303" i="1"/>
  <c r="AM2304" i="1"/>
  <c r="AM2305" i="1"/>
  <c r="AM2306" i="1"/>
  <c r="AM2307" i="1"/>
  <c r="AM2308" i="1"/>
  <c r="AM2309" i="1"/>
  <c r="AM2310" i="1"/>
  <c r="AM2311" i="1"/>
  <c r="AM2312" i="1"/>
  <c r="AM2313" i="1"/>
  <c r="AM2314" i="1"/>
  <c r="AM2315" i="1"/>
  <c r="AM2316" i="1"/>
  <c r="AM2317" i="1"/>
  <c r="AM2318" i="1"/>
  <c r="AM2319" i="1"/>
  <c r="AM2320" i="1"/>
  <c r="AM2321" i="1"/>
  <c r="AM2322" i="1"/>
  <c r="AM2323" i="1"/>
  <c r="AM2324" i="1"/>
  <c r="AM2325" i="1"/>
  <c r="AM2326" i="1"/>
  <c r="AM2327" i="1"/>
  <c r="AM2328" i="1"/>
  <c r="AM2329" i="1"/>
  <c r="AM2330" i="1"/>
  <c r="AM2331" i="1"/>
  <c r="AM2332" i="1"/>
  <c r="AM2333" i="1"/>
  <c r="AM2334" i="1"/>
  <c r="AM2335" i="1"/>
  <c r="AM2336" i="1"/>
  <c r="AM2337" i="1"/>
  <c r="AM2338" i="1"/>
  <c r="AM2339" i="1"/>
  <c r="AM2340" i="1"/>
  <c r="AM2341" i="1"/>
  <c r="AM2342" i="1"/>
  <c r="AM2343" i="1"/>
  <c r="AM2344" i="1"/>
  <c r="AM2345" i="1"/>
  <c r="AM2346" i="1"/>
  <c r="AM2347" i="1"/>
  <c r="AM2348" i="1"/>
  <c r="AM2349" i="1"/>
  <c r="AM2350" i="1"/>
  <c r="AM2351" i="1"/>
  <c r="AM2352" i="1"/>
  <c r="AM2353" i="1"/>
  <c r="AM2354" i="1"/>
  <c r="AM2355" i="1"/>
  <c r="AM2356" i="1"/>
  <c r="AM2357" i="1"/>
  <c r="AM2358" i="1"/>
  <c r="AM2359" i="1"/>
  <c r="AM2360" i="1"/>
  <c r="AM2361" i="1"/>
  <c r="AM2362" i="1"/>
  <c r="AM2363" i="1"/>
  <c r="AM2364" i="1"/>
  <c r="AM2365" i="1"/>
  <c r="AM2366" i="1"/>
  <c r="AM2367" i="1"/>
  <c r="AM2368" i="1"/>
  <c r="AM2369" i="1"/>
  <c r="AM2370" i="1"/>
  <c r="AM2371" i="1"/>
  <c r="AM2372" i="1"/>
  <c r="AM2373" i="1"/>
  <c r="AM2374" i="1"/>
  <c r="AM2375" i="1"/>
  <c r="AM2376" i="1"/>
  <c r="AM2377" i="1"/>
  <c r="AM2378" i="1"/>
  <c r="AM2379" i="1"/>
  <c r="AM2380" i="1"/>
  <c r="AM2381" i="1"/>
  <c r="AM2382" i="1"/>
  <c r="AM2383" i="1"/>
  <c r="AM2384" i="1"/>
  <c r="AM2385" i="1"/>
  <c r="AM2386" i="1"/>
  <c r="AM2387" i="1"/>
  <c r="AM2388" i="1"/>
  <c r="AM2389" i="1"/>
  <c r="AM2390" i="1"/>
  <c r="AM2391" i="1"/>
  <c r="AM2392" i="1"/>
  <c r="AM2393" i="1"/>
  <c r="AM2394" i="1"/>
  <c r="AM2395" i="1"/>
  <c r="AM2396" i="1"/>
  <c r="AM2397" i="1"/>
  <c r="AM2398" i="1"/>
  <c r="AM2399" i="1"/>
  <c r="AM2400" i="1"/>
  <c r="AM2401" i="1"/>
  <c r="AM2402" i="1"/>
  <c r="AM2403" i="1"/>
  <c r="AM2404" i="1"/>
  <c r="AM2405" i="1"/>
  <c r="AM2406" i="1"/>
  <c r="AM2407" i="1"/>
  <c r="AM2408" i="1"/>
  <c r="AM2409" i="1"/>
  <c r="AM2410" i="1"/>
  <c r="AM2411" i="1"/>
  <c r="AM2412" i="1"/>
  <c r="AM2413" i="1"/>
  <c r="AM2414" i="1"/>
  <c r="AM2415" i="1"/>
  <c r="AM2416" i="1"/>
  <c r="AM2417" i="1"/>
  <c r="AM2418" i="1"/>
  <c r="AM2419" i="1"/>
  <c r="AM2420" i="1"/>
  <c r="AM2421" i="1"/>
  <c r="AM2422" i="1"/>
  <c r="AM2423" i="1"/>
  <c r="AM2424" i="1"/>
  <c r="AM2425" i="1"/>
  <c r="AM2426" i="1"/>
  <c r="AM2427" i="1"/>
  <c r="AM2428" i="1"/>
  <c r="AM2429" i="1"/>
  <c r="AM2430" i="1"/>
  <c r="AM2431" i="1"/>
  <c r="AM2432" i="1"/>
  <c r="AM2433" i="1"/>
  <c r="AM2434" i="1"/>
  <c r="AM2435" i="1"/>
  <c r="AM2436" i="1"/>
  <c r="AM2437" i="1"/>
  <c r="AM2438" i="1"/>
  <c r="AM2439" i="1"/>
  <c r="AM2440" i="1"/>
  <c r="AM2441" i="1"/>
  <c r="AM2442" i="1"/>
  <c r="AM2443" i="1"/>
  <c r="AM2444" i="1"/>
  <c r="AM2445" i="1"/>
  <c r="AM2446" i="1"/>
  <c r="AM2447" i="1"/>
  <c r="AM2448" i="1"/>
  <c r="AM2449" i="1"/>
  <c r="AM2450" i="1"/>
  <c r="AM2451" i="1"/>
  <c r="AM2452" i="1"/>
  <c r="AM2453" i="1"/>
  <c r="AM2454" i="1"/>
  <c r="AM2455" i="1"/>
  <c r="AM2456" i="1"/>
  <c r="AM2457" i="1"/>
  <c r="AM2458" i="1"/>
  <c r="AM2459" i="1"/>
  <c r="AM2460" i="1"/>
  <c r="AM2461" i="1"/>
  <c r="AM2462" i="1"/>
  <c r="AM2463" i="1"/>
  <c r="AM2464" i="1"/>
  <c r="AM2465" i="1"/>
  <c r="AM2466" i="1"/>
  <c r="AM2467" i="1"/>
  <c r="AM2468" i="1"/>
  <c r="AM2469" i="1"/>
  <c r="AM2470" i="1"/>
  <c r="AM2471" i="1"/>
  <c r="AM2472" i="1"/>
  <c r="AM2473" i="1"/>
  <c r="AM2474" i="1"/>
  <c r="AM2475" i="1"/>
  <c r="AM2476" i="1"/>
  <c r="AM2477" i="1"/>
  <c r="AM2478" i="1"/>
  <c r="AM2479" i="1"/>
  <c r="AM2480" i="1"/>
  <c r="AM2481" i="1"/>
  <c r="AM2482" i="1"/>
  <c r="AM2483" i="1"/>
  <c r="AM2484" i="1"/>
  <c r="AM2485" i="1"/>
  <c r="AM2486" i="1"/>
  <c r="AM2487" i="1"/>
  <c r="AM2488" i="1"/>
  <c r="AM2489" i="1"/>
  <c r="AM2490" i="1"/>
  <c r="AM2491" i="1"/>
  <c r="AM2492" i="1"/>
  <c r="AM2493" i="1"/>
  <c r="AM2494" i="1"/>
  <c r="AM2495" i="1"/>
  <c r="AM2496" i="1"/>
  <c r="AM2497" i="1"/>
  <c r="AM2498" i="1"/>
  <c r="AM2499" i="1"/>
  <c r="AM2500" i="1"/>
  <c r="AM2501" i="1"/>
  <c r="AM2502" i="1"/>
  <c r="AM2503" i="1"/>
  <c r="AM2504" i="1"/>
  <c r="AM2505" i="1"/>
  <c r="AM2506" i="1"/>
  <c r="AM2507" i="1"/>
  <c r="AM2508" i="1"/>
  <c r="AM2509" i="1"/>
  <c r="AM2510" i="1"/>
  <c r="AM2511" i="1"/>
  <c r="AM2512" i="1"/>
  <c r="AM2513" i="1"/>
  <c r="AM2514" i="1"/>
  <c r="AM2515" i="1"/>
  <c r="AM2516" i="1"/>
  <c r="AM2517" i="1"/>
  <c r="AM2518" i="1"/>
  <c r="AM2519" i="1"/>
  <c r="AM2520" i="1"/>
  <c r="AM2521" i="1"/>
  <c r="AM2522" i="1"/>
  <c r="AM2523" i="1"/>
  <c r="AM2524" i="1"/>
  <c r="AM2525" i="1"/>
  <c r="AM2526" i="1"/>
  <c r="AM2527" i="1"/>
  <c r="AM2528" i="1"/>
  <c r="AM2529" i="1"/>
  <c r="AM2530" i="1"/>
  <c r="AM2531" i="1"/>
  <c r="AM2532" i="1"/>
  <c r="AM2533" i="1"/>
  <c r="AM2534" i="1"/>
  <c r="AM2535" i="1"/>
  <c r="AM2536" i="1"/>
  <c r="AM2537" i="1"/>
  <c r="AM2538" i="1"/>
  <c r="AM2539" i="1"/>
  <c r="AM2540" i="1"/>
  <c r="AM2541" i="1"/>
  <c r="AM2542" i="1"/>
  <c r="AM2543" i="1"/>
  <c r="AM2544" i="1"/>
  <c r="AM2545" i="1"/>
  <c r="AM2546" i="1"/>
  <c r="AM2547" i="1"/>
  <c r="AM2548" i="1"/>
  <c r="AM2549" i="1"/>
  <c r="AM2550" i="1"/>
  <c r="AM2551" i="1"/>
  <c r="AM2552" i="1"/>
  <c r="AM2553" i="1"/>
  <c r="AM2554" i="1"/>
  <c r="AM2555" i="1"/>
  <c r="AM2556" i="1"/>
  <c r="AM2557" i="1"/>
  <c r="AM2558" i="1"/>
  <c r="AM2559" i="1"/>
  <c r="AM2560" i="1"/>
  <c r="AM2561" i="1"/>
  <c r="AM2562" i="1"/>
  <c r="AM2563" i="1"/>
  <c r="AM2564" i="1"/>
  <c r="AM2565" i="1"/>
  <c r="AM2566" i="1"/>
  <c r="AM2567" i="1"/>
  <c r="AM2568" i="1"/>
  <c r="AM2569" i="1"/>
  <c r="AM2570" i="1"/>
  <c r="AM2571" i="1"/>
  <c r="AM2572" i="1"/>
  <c r="AM2573" i="1"/>
  <c r="AM2574" i="1"/>
  <c r="AM2575" i="1"/>
  <c r="AM2576" i="1"/>
  <c r="AM2577" i="1"/>
  <c r="AM2578" i="1"/>
  <c r="AM2579" i="1"/>
  <c r="AM2580" i="1"/>
  <c r="AM2581" i="1"/>
  <c r="AM2582" i="1"/>
  <c r="AM2583" i="1"/>
  <c r="AM2584" i="1"/>
  <c r="AM2585" i="1"/>
  <c r="AM2586" i="1"/>
  <c r="AM2587" i="1"/>
  <c r="AM2588" i="1"/>
  <c r="AM2589" i="1"/>
  <c r="AM2590" i="1"/>
  <c r="AM2591" i="1"/>
  <c r="AM2592" i="1"/>
  <c r="AM2593" i="1"/>
  <c r="AM2594" i="1"/>
  <c r="AM2595" i="1"/>
  <c r="AM2596" i="1"/>
  <c r="AM2597" i="1"/>
  <c r="AM2598" i="1"/>
  <c r="AM2599" i="1"/>
  <c r="AM2600" i="1"/>
  <c r="AM2601" i="1"/>
  <c r="AM2602" i="1"/>
  <c r="AM2603" i="1"/>
  <c r="AM2604" i="1"/>
  <c r="AM2605" i="1"/>
  <c r="AM2606" i="1"/>
  <c r="AM2607" i="1"/>
  <c r="AM2608" i="1"/>
  <c r="AM2609" i="1"/>
  <c r="AM2610" i="1"/>
  <c r="AM2611" i="1"/>
  <c r="AM2612" i="1"/>
  <c r="AM2613" i="1"/>
  <c r="AM2614" i="1"/>
  <c r="AM2615" i="1"/>
  <c r="AM2616" i="1"/>
  <c r="AM2617" i="1"/>
  <c r="AM2618" i="1"/>
  <c r="AM2619" i="1"/>
  <c r="AM2620" i="1"/>
  <c r="AM2621" i="1"/>
  <c r="AM2622" i="1"/>
  <c r="AM2623" i="1"/>
  <c r="AM2624" i="1"/>
  <c r="AM2625" i="1"/>
  <c r="AM2626" i="1"/>
  <c r="AM2627" i="1"/>
  <c r="AM2628" i="1"/>
  <c r="AM2629" i="1"/>
  <c r="AM2630" i="1"/>
  <c r="AM2631" i="1"/>
  <c r="AM2632" i="1"/>
  <c r="AM2633" i="1"/>
  <c r="AM2634" i="1"/>
  <c r="AM2635" i="1"/>
  <c r="AM2636" i="1"/>
  <c r="AM2637" i="1"/>
  <c r="AM2638" i="1"/>
  <c r="AM2639" i="1"/>
  <c r="AM2640" i="1"/>
  <c r="AM2641" i="1"/>
  <c r="AM2642" i="1"/>
  <c r="AM2643" i="1"/>
  <c r="AM2644" i="1"/>
  <c r="AM2645" i="1"/>
  <c r="AM2646" i="1"/>
  <c r="AM2647" i="1"/>
  <c r="AM2648" i="1"/>
  <c r="AM2649" i="1"/>
  <c r="AM2650" i="1"/>
  <c r="AM2651" i="1"/>
  <c r="AM2652" i="1"/>
  <c r="AM2653" i="1"/>
  <c r="AM2654" i="1"/>
  <c r="AM2655" i="1"/>
  <c r="AM2656" i="1"/>
  <c r="AM2657" i="1"/>
  <c r="AM2658" i="1"/>
  <c r="AM2659" i="1"/>
  <c r="AM2660" i="1"/>
  <c r="AM2661" i="1"/>
  <c r="AM2662" i="1"/>
  <c r="AM2663" i="1"/>
  <c r="AM2664" i="1"/>
  <c r="AM2665" i="1"/>
  <c r="AM2666" i="1"/>
  <c r="AM2667" i="1"/>
  <c r="AM2668" i="1"/>
  <c r="AM2669" i="1"/>
  <c r="AM2670" i="1"/>
  <c r="AM2671" i="1"/>
  <c r="AM2672" i="1"/>
  <c r="AM2673" i="1"/>
  <c r="AM2674" i="1"/>
  <c r="AM2675" i="1"/>
  <c r="AM2676" i="1"/>
  <c r="AM2677" i="1"/>
  <c r="AM2678" i="1"/>
  <c r="AM2679" i="1"/>
  <c r="AM2680" i="1"/>
  <c r="AM2681" i="1"/>
  <c r="AM2682" i="1"/>
  <c r="AM2683" i="1"/>
  <c r="AM2684" i="1"/>
  <c r="AM2685" i="1"/>
  <c r="AM2686" i="1"/>
  <c r="AM2687" i="1"/>
  <c r="AM2688" i="1"/>
  <c r="AM2689" i="1"/>
  <c r="AM2690" i="1"/>
  <c r="AM2691" i="1"/>
  <c r="AM2692" i="1"/>
  <c r="AM2693" i="1"/>
  <c r="AM2694" i="1"/>
  <c r="AM2695" i="1"/>
  <c r="AM2696" i="1"/>
  <c r="AM2697" i="1"/>
  <c r="AM2698" i="1"/>
  <c r="AM2699" i="1"/>
  <c r="AM2700" i="1"/>
  <c r="AM2701" i="1"/>
  <c r="AM2702" i="1"/>
  <c r="AM2703" i="1"/>
  <c r="AM2704" i="1"/>
  <c r="AM2705" i="1"/>
  <c r="AM2706" i="1"/>
  <c r="AM2707" i="1"/>
  <c r="AM2708" i="1"/>
  <c r="AM2709" i="1"/>
  <c r="AM2710" i="1"/>
  <c r="AM2711" i="1"/>
  <c r="AM2712" i="1"/>
  <c r="AM2713" i="1"/>
  <c r="AM2714" i="1"/>
  <c r="AM2715" i="1"/>
  <c r="AM2716" i="1"/>
  <c r="AM2717" i="1"/>
  <c r="AM2718" i="1"/>
  <c r="AM2719" i="1"/>
  <c r="AM2720" i="1"/>
  <c r="AM2721" i="1"/>
  <c r="AM2722" i="1"/>
  <c r="AM2723" i="1"/>
  <c r="AM2724" i="1"/>
  <c r="AM2725" i="1"/>
  <c r="AM2726" i="1"/>
  <c r="AM2727" i="1"/>
  <c r="AM2728" i="1"/>
  <c r="AM2729" i="1"/>
  <c r="AM2730" i="1"/>
  <c r="AM2731" i="1"/>
  <c r="AM2732" i="1"/>
  <c r="AM2733" i="1"/>
  <c r="AM2734" i="1"/>
  <c r="AM2735" i="1"/>
  <c r="AM2736" i="1"/>
  <c r="AM2737" i="1"/>
  <c r="AM2738" i="1"/>
  <c r="AM2739" i="1"/>
  <c r="AM2740" i="1"/>
  <c r="AM2741" i="1"/>
  <c r="AM2742" i="1"/>
  <c r="AM2743" i="1"/>
  <c r="AM2744" i="1"/>
  <c r="AM2745" i="1"/>
  <c r="AM2746" i="1"/>
  <c r="AM2747" i="1"/>
  <c r="AM2748" i="1"/>
  <c r="AM2749" i="1"/>
  <c r="AM2750" i="1"/>
  <c r="AM2751" i="1"/>
  <c r="AM2752" i="1"/>
  <c r="AM2753" i="1"/>
  <c r="AM2754" i="1"/>
  <c r="AM2755" i="1"/>
  <c r="AM2756" i="1"/>
  <c r="AM2757" i="1"/>
  <c r="AM2758" i="1"/>
  <c r="AM2759" i="1"/>
  <c r="AM2760" i="1"/>
  <c r="AM2761" i="1"/>
  <c r="AM2762" i="1"/>
  <c r="AM2763" i="1"/>
  <c r="AM2764" i="1"/>
  <c r="AM2765" i="1"/>
  <c r="AM2766" i="1"/>
  <c r="AM2767" i="1"/>
  <c r="AM2768" i="1"/>
  <c r="AM2769" i="1"/>
  <c r="AM2770" i="1"/>
  <c r="AM2771" i="1"/>
  <c r="AM2772" i="1"/>
  <c r="AM2773" i="1"/>
  <c r="AM2774" i="1"/>
  <c r="AM2775" i="1"/>
  <c r="AM2776" i="1"/>
  <c r="AM2777" i="1"/>
  <c r="AM2778" i="1"/>
  <c r="AM2779" i="1"/>
  <c r="AM2780" i="1"/>
  <c r="AM2781" i="1"/>
  <c r="AM2782" i="1"/>
  <c r="AM2783" i="1"/>
  <c r="AM2784" i="1"/>
  <c r="AM2785" i="1"/>
  <c r="AM2786" i="1"/>
  <c r="AM2787" i="1"/>
  <c r="AM2788" i="1"/>
  <c r="AM2789" i="1"/>
  <c r="AM2790" i="1"/>
  <c r="AM2791" i="1"/>
  <c r="AM2792" i="1"/>
  <c r="AM2793" i="1"/>
  <c r="AM2794" i="1"/>
  <c r="AM2795" i="1"/>
  <c r="AM2796" i="1"/>
  <c r="AM2797" i="1"/>
  <c r="AM2798" i="1"/>
  <c r="AM2799" i="1"/>
  <c r="AM2800" i="1"/>
  <c r="AM2801" i="1"/>
  <c r="AM2802" i="1"/>
  <c r="AM2803" i="1"/>
  <c r="AM2804" i="1"/>
  <c r="AM2805" i="1"/>
  <c r="AM2806" i="1"/>
  <c r="AM2807" i="1"/>
  <c r="AM2808" i="1"/>
  <c r="AM2809" i="1"/>
  <c r="AM2810" i="1"/>
  <c r="AM2811" i="1"/>
  <c r="AM2812" i="1"/>
  <c r="AM2813" i="1"/>
  <c r="AM2814" i="1"/>
  <c r="AM2815" i="1"/>
  <c r="AM2816" i="1"/>
  <c r="AM2817" i="1"/>
  <c r="AM2818" i="1"/>
  <c r="AM2819" i="1"/>
  <c r="AM2820" i="1"/>
  <c r="AM2821" i="1"/>
  <c r="AM2822" i="1"/>
  <c r="AM2823" i="1"/>
  <c r="AM2824" i="1"/>
  <c r="AM2825" i="1"/>
  <c r="AM2826" i="1"/>
  <c r="AM2827" i="1"/>
  <c r="AM2828" i="1"/>
  <c r="AM2829" i="1"/>
  <c r="AM2830" i="1"/>
  <c r="AM2831" i="1"/>
  <c r="AM2832" i="1"/>
  <c r="AM2833" i="1"/>
  <c r="AM2834" i="1"/>
  <c r="AM2835" i="1"/>
  <c r="AM2836" i="1"/>
  <c r="AM2837" i="1"/>
  <c r="AM2838" i="1"/>
  <c r="AM2839" i="1"/>
  <c r="AM2840" i="1"/>
  <c r="AM2841" i="1"/>
  <c r="AM2842" i="1"/>
  <c r="AM2843" i="1"/>
  <c r="AM2844" i="1"/>
  <c r="AM2845" i="1"/>
  <c r="AM2846" i="1"/>
  <c r="AM2847" i="1"/>
  <c r="AM2848" i="1"/>
  <c r="AM2849" i="1"/>
  <c r="AM2850" i="1"/>
  <c r="AM2851" i="1"/>
  <c r="AM2852" i="1"/>
  <c r="AM2853" i="1"/>
  <c r="AM2854" i="1"/>
  <c r="AM2855" i="1"/>
  <c r="AM2856" i="1"/>
  <c r="AM2857" i="1"/>
  <c r="AM2858" i="1"/>
  <c r="AM2859" i="1"/>
  <c r="AM2860" i="1"/>
  <c r="AM2861" i="1"/>
  <c r="AM2862" i="1"/>
  <c r="AM2863" i="1"/>
  <c r="AM2864" i="1"/>
  <c r="AM2865" i="1"/>
  <c r="AM2866" i="1"/>
  <c r="AM2867" i="1"/>
  <c r="AM2868" i="1"/>
  <c r="AM2869" i="1"/>
  <c r="AM2870" i="1"/>
  <c r="AM2871" i="1"/>
  <c r="AM2872" i="1"/>
  <c r="AM2873" i="1"/>
  <c r="AM2874" i="1"/>
  <c r="AM2875" i="1"/>
  <c r="AM2876" i="1"/>
  <c r="AM2877" i="1"/>
  <c r="AM2878" i="1"/>
  <c r="AM2879" i="1"/>
  <c r="AM2880" i="1"/>
  <c r="AM2881" i="1"/>
  <c r="AM2882" i="1"/>
  <c r="AM2883" i="1"/>
  <c r="AM2884" i="1"/>
  <c r="AM2885" i="1"/>
  <c r="AM2886" i="1"/>
  <c r="AM2887" i="1"/>
  <c r="AM2888" i="1"/>
  <c r="AM2889" i="1"/>
  <c r="AM2890" i="1"/>
  <c r="AM2891" i="1"/>
  <c r="AM2892" i="1"/>
  <c r="AM2893" i="1"/>
  <c r="AM2894" i="1"/>
  <c r="AM2895" i="1"/>
  <c r="AM2896" i="1"/>
  <c r="AM2897" i="1"/>
  <c r="AM2898" i="1"/>
  <c r="AM2899" i="1"/>
  <c r="AM2900" i="1"/>
  <c r="AM2901" i="1"/>
  <c r="AM2902" i="1"/>
  <c r="AM2903" i="1"/>
  <c r="AM2904" i="1"/>
  <c r="AM2905" i="1"/>
  <c r="AM2906" i="1"/>
  <c r="AM2907" i="1"/>
  <c r="AM2908" i="1"/>
  <c r="AM2909" i="1"/>
  <c r="AM2910" i="1"/>
  <c r="AM2911" i="1"/>
  <c r="AM2912" i="1"/>
  <c r="AM2913" i="1"/>
  <c r="AM2914" i="1"/>
  <c r="AM2915" i="1"/>
  <c r="AM2916" i="1"/>
  <c r="AM2917" i="1"/>
  <c r="AM2918" i="1"/>
  <c r="AM2919" i="1"/>
  <c r="AM2920" i="1"/>
  <c r="AM2921" i="1"/>
  <c r="AM2922" i="1"/>
  <c r="AM2923" i="1"/>
  <c r="AM2924" i="1"/>
  <c r="AM2925" i="1"/>
  <c r="AM2926" i="1"/>
  <c r="AM2927" i="1"/>
  <c r="AM2928" i="1"/>
  <c r="AM2929" i="1"/>
  <c r="AM2930" i="1"/>
  <c r="AM2931" i="1"/>
  <c r="AM2932" i="1"/>
  <c r="AM2933" i="1"/>
  <c r="AM2934" i="1"/>
  <c r="AM2935" i="1"/>
  <c r="AM2936" i="1"/>
  <c r="AM2937" i="1"/>
  <c r="AM2938" i="1"/>
  <c r="AM2939" i="1"/>
  <c r="AM2940" i="1"/>
  <c r="AM2941" i="1"/>
  <c r="AM2942" i="1"/>
  <c r="AM2943" i="1"/>
  <c r="AM2944" i="1"/>
  <c r="AM2945" i="1"/>
  <c r="AM2946" i="1"/>
  <c r="AM2947" i="1"/>
  <c r="AM2948" i="1"/>
  <c r="AM2949" i="1"/>
  <c r="AM2950" i="1"/>
  <c r="AM2951" i="1"/>
  <c r="AM2952" i="1"/>
  <c r="AM2953" i="1"/>
  <c r="AM2954" i="1"/>
  <c r="AM2955" i="1"/>
  <c r="AM2956" i="1"/>
  <c r="AM2957" i="1"/>
  <c r="AM2958" i="1"/>
  <c r="AM2959" i="1"/>
  <c r="AM2960" i="1"/>
  <c r="AM2961" i="1"/>
  <c r="AM2962" i="1"/>
  <c r="AM2963" i="1"/>
  <c r="AM2964" i="1"/>
  <c r="AM2965" i="1"/>
  <c r="AM2966" i="1"/>
  <c r="AM2967" i="1"/>
  <c r="AM2968" i="1"/>
  <c r="AM2969" i="1"/>
  <c r="AM2970" i="1"/>
  <c r="AM2971" i="1"/>
  <c r="AM2972" i="1"/>
  <c r="AM2973" i="1"/>
  <c r="AM2974" i="1"/>
  <c r="AM2975" i="1"/>
  <c r="AM2976" i="1"/>
  <c r="AM2977" i="1"/>
  <c r="AM2978" i="1"/>
  <c r="AM2979" i="1"/>
  <c r="AM2980" i="1"/>
  <c r="AM2981" i="1"/>
  <c r="AM2982" i="1"/>
  <c r="AM2983" i="1"/>
  <c r="AM2984" i="1"/>
  <c r="AM2985" i="1"/>
  <c r="AM2986" i="1"/>
  <c r="AM2987" i="1"/>
  <c r="AM2988" i="1"/>
  <c r="AM2989" i="1"/>
  <c r="AM2990" i="1"/>
  <c r="AM2991" i="1"/>
  <c r="AM2992" i="1"/>
  <c r="AM2993" i="1"/>
  <c r="AM2994" i="1"/>
  <c r="AM2995" i="1"/>
  <c r="AM2996" i="1"/>
  <c r="AM2997" i="1"/>
  <c r="AM2998" i="1"/>
  <c r="AM2999" i="1"/>
  <c r="AM3000" i="1"/>
  <c r="AM3001" i="1"/>
  <c r="AM3002" i="1"/>
  <c r="AM3003" i="1"/>
  <c r="AM3004" i="1"/>
  <c r="AM3005" i="1"/>
  <c r="AM3006" i="1"/>
  <c r="AM3007" i="1"/>
  <c r="AM3008" i="1"/>
  <c r="AM3009" i="1"/>
  <c r="AM3010" i="1"/>
  <c r="AM3011" i="1"/>
  <c r="AM3012" i="1"/>
  <c r="AM3013" i="1"/>
  <c r="AM3014" i="1"/>
  <c r="AM3015" i="1"/>
  <c r="AM3016" i="1"/>
  <c r="AM3017" i="1"/>
  <c r="AM3018" i="1"/>
  <c r="AM3019" i="1"/>
  <c r="AM3020" i="1"/>
  <c r="AM3021" i="1"/>
  <c r="AM3022" i="1"/>
  <c r="AM3023" i="1"/>
  <c r="AM3024" i="1"/>
  <c r="AM3025" i="1"/>
  <c r="AM3026" i="1"/>
  <c r="AM3027" i="1"/>
  <c r="AM3028" i="1"/>
  <c r="AM3029" i="1"/>
  <c r="AM3030" i="1"/>
  <c r="AM3031" i="1"/>
  <c r="AM3032" i="1"/>
  <c r="AM3033" i="1"/>
  <c r="AM3034" i="1"/>
  <c r="AM3035" i="1"/>
  <c r="AM3036" i="1"/>
  <c r="AM3037" i="1"/>
  <c r="AM3038" i="1"/>
  <c r="AM3039" i="1"/>
  <c r="AM3040" i="1"/>
  <c r="AM3041" i="1"/>
  <c r="AM3042" i="1"/>
  <c r="AM3043" i="1"/>
  <c r="AM3044" i="1"/>
  <c r="AM3045" i="1"/>
  <c r="AM3046" i="1"/>
  <c r="AM3047" i="1"/>
  <c r="AM3048" i="1"/>
  <c r="AM3049" i="1"/>
  <c r="AM3050" i="1"/>
  <c r="AM3051" i="1"/>
  <c r="AM3052" i="1"/>
  <c r="AM3053" i="1"/>
  <c r="AM3054" i="1"/>
  <c r="AM3055" i="1"/>
  <c r="AM3056" i="1"/>
  <c r="AM3057" i="1"/>
  <c r="AM3058" i="1"/>
  <c r="AM3059" i="1"/>
  <c r="AM3060" i="1"/>
  <c r="AM3061" i="1"/>
  <c r="AM3062" i="1"/>
  <c r="AM3063" i="1"/>
  <c r="AM3064" i="1"/>
  <c r="AM3065" i="1"/>
  <c r="AM3066" i="1"/>
  <c r="AM3067" i="1"/>
  <c r="AM3068" i="1"/>
  <c r="AM3069" i="1"/>
  <c r="AM3070" i="1"/>
  <c r="AM3071" i="1"/>
  <c r="AM3072" i="1"/>
  <c r="AM3073" i="1"/>
  <c r="AM3074" i="1"/>
  <c r="AM3075" i="1"/>
  <c r="AM3076" i="1"/>
  <c r="AM3077" i="1"/>
  <c r="AM3078" i="1"/>
  <c r="AM3079" i="1"/>
  <c r="AM3080" i="1"/>
  <c r="AM3081" i="1"/>
  <c r="AM3082" i="1"/>
  <c r="AM3083" i="1"/>
  <c r="AM3084" i="1"/>
  <c r="AM3085" i="1"/>
  <c r="AM3086" i="1"/>
  <c r="AM3087" i="1"/>
  <c r="AM3088" i="1"/>
  <c r="AM3089" i="1"/>
  <c r="AM3090" i="1"/>
  <c r="AM3091" i="1"/>
  <c r="AM3092" i="1"/>
  <c r="AM3093" i="1"/>
  <c r="AM3094" i="1"/>
  <c r="AM3095" i="1"/>
  <c r="AM3096" i="1"/>
  <c r="AM3097" i="1"/>
  <c r="AM3098" i="1"/>
  <c r="AM3099" i="1"/>
  <c r="AM3100" i="1"/>
  <c r="AM3101" i="1"/>
  <c r="AM3102" i="1"/>
  <c r="AM3103" i="1"/>
  <c r="AM3104" i="1"/>
  <c r="AM3105" i="1"/>
  <c r="AM3106" i="1"/>
  <c r="AM3107" i="1"/>
  <c r="AM3108" i="1"/>
  <c r="AM3109" i="1"/>
  <c r="AM3110" i="1"/>
  <c r="AM3111" i="1"/>
  <c r="AM3112" i="1"/>
  <c r="AM3113" i="1"/>
  <c r="AM3114" i="1"/>
  <c r="AM3115" i="1"/>
  <c r="AM3116" i="1"/>
  <c r="AM3117" i="1"/>
  <c r="AM3118" i="1"/>
  <c r="AM3119" i="1"/>
  <c r="AM3120" i="1"/>
  <c r="AM3121" i="1"/>
  <c r="AM3122" i="1"/>
  <c r="AM3123" i="1"/>
  <c r="AM3124" i="1"/>
  <c r="AM3125" i="1"/>
  <c r="AM3126" i="1"/>
  <c r="AM3127" i="1"/>
  <c r="AM3128" i="1"/>
  <c r="AM3129" i="1"/>
  <c r="AM3130" i="1"/>
  <c r="AM3131" i="1"/>
  <c r="AM3132" i="1"/>
  <c r="AM3133" i="1"/>
  <c r="AM3134" i="1"/>
  <c r="AM3135" i="1"/>
  <c r="AM3136" i="1"/>
  <c r="AM3137" i="1"/>
  <c r="AM3138" i="1"/>
  <c r="AM3139" i="1"/>
  <c r="AM3140" i="1"/>
  <c r="AM3141" i="1"/>
  <c r="AM3142" i="1"/>
  <c r="AM3143" i="1"/>
  <c r="AM3144" i="1"/>
  <c r="AM3145" i="1"/>
  <c r="AM3146" i="1"/>
  <c r="AM3147" i="1"/>
  <c r="AM3148" i="1"/>
  <c r="AM3149" i="1"/>
  <c r="AM3150" i="1"/>
  <c r="AM3151" i="1"/>
  <c r="AM3152" i="1"/>
  <c r="AM3153" i="1"/>
  <c r="AM3154" i="1"/>
  <c r="AM3155" i="1"/>
  <c r="AM3156" i="1"/>
  <c r="AM3157" i="1"/>
  <c r="AM3158" i="1"/>
  <c r="AM3159" i="1"/>
  <c r="AM3160" i="1"/>
  <c r="AM3161" i="1"/>
  <c r="AM3162" i="1"/>
  <c r="AM3163" i="1"/>
  <c r="AM3164" i="1"/>
  <c r="AM3165" i="1"/>
  <c r="AM3166" i="1"/>
  <c r="AM3167" i="1"/>
  <c r="AM3168" i="1"/>
  <c r="AM3169" i="1"/>
  <c r="AM3170" i="1"/>
  <c r="AM3171" i="1"/>
  <c r="AM3172" i="1"/>
  <c r="AM3173" i="1"/>
  <c r="AM3174" i="1"/>
  <c r="AM3175" i="1"/>
  <c r="AM3176" i="1"/>
  <c r="AM3177" i="1"/>
  <c r="AM3178" i="1"/>
  <c r="AM3179" i="1"/>
  <c r="AM3180" i="1"/>
  <c r="AM3181" i="1"/>
  <c r="AM3182" i="1"/>
  <c r="AM3183" i="1"/>
  <c r="AM3184" i="1"/>
  <c r="AM3185" i="1"/>
  <c r="AM3186" i="1"/>
  <c r="AM3187" i="1"/>
  <c r="AM3188" i="1"/>
  <c r="AM3189" i="1"/>
  <c r="AM3190" i="1"/>
  <c r="AM3191" i="1"/>
  <c r="AM3192" i="1"/>
  <c r="AM3193" i="1"/>
  <c r="AM3194" i="1"/>
  <c r="AM3195" i="1"/>
  <c r="AM3196" i="1"/>
  <c r="AM3197" i="1"/>
  <c r="AM3198" i="1"/>
  <c r="AM3199" i="1"/>
  <c r="AM3200" i="1"/>
  <c r="AM3201" i="1"/>
  <c r="AM3202" i="1"/>
  <c r="AM3203" i="1"/>
  <c r="AM3204" i="1"/>
  <c r="AM3205" i="1"/>
  <c r="AM3206" i="1"/>
  <c r="AM3207" i="1"/>
  <c r="AM3208" i="1"/>
  <c r="AM3209" i="1"/>
  <c r="AM3210" i="1"/>
  <c r="AM3211" i="1"/>
  <c r="AM3212" i="1"/>
  <c r="AM3213" i="1"/>
  <c r="AM3214" i="1"/>
  <c r="AM3215" i="1"/>
  <c r="AM3216" i="1"/>
  <c r="AM3217" i="1"/>
  <c r="AM3218" i="1"/>
  <c r="AM3219" i="1"/>
  <c r="AM3220" i="1"/>
  <c r="AM3221" i="1"/>
  <c r="AM3222" i="1"/>
  <c r="AM3223" i="1"/>
  <c r="AM3224" i="1"/>
  <c r="AM3225" i="1"/>
  <c r="AM3226" i="1"/>
  <c r="AM3227" i="1"/>
  <c r="AM3228" i="1"/>
  <c r="AM3229" i="1"/>
  <c r="AM3230" i="1"/>
  <c r="AM3231" i="1"/>
  <c r="AM3232" i="1"/>
  <c r="AM3233" i="1"/>
  <c r="AM3234" i="1"/>
  <c r="AM3235" i="1"/>
  <c r="AM3236" i="1"/>
  <c r="AM3237" i="1"/>
  <c r="AM3238" i="1"/>
  <c r="AM3239" i="1"/>
  <c r="AM3240" i="1"/>
  <c r="AM3241" i="1"/>
  <c r="AM3242" i="1"/>
  <c r="AM3243" i="1"/>
  <c r="AM3244" i="1"/>
  <c r="AM3245" i="1"/>
  <c r="AM3246" i="1"/>
  <c r="AM3247" i="1"/>
  <c r="AM3248" i="1"/>
  <c r="AM3249" i="1"/>
  <c r="AM3250" i="1"/>
  <c r="AM3251" i="1"/>
  <c r="AM3252" i="1"/>
  <c r="AM3253" i="1"/>
  <c r="AM3254" i="1"/>
  <c r="AM3255" i="1"/>
  <c r="AM3256" i="1"/>
  <c r="AM3257" i="1"/>
  <c r="AM3258" i="1"/>
  <c r="AM3259" i="1"/>
  <c r="AM3260" i="1"/>
  <c r="AM3261" i="1"/>
  <c r="AM3262" i="1"/>
  <c r="AM3263" i="1"/>
  <c r="AM3264" i="1"/>
  <c r="AM3265" i="1"/>
  <c r="AM3266" i="1"/>
  <c r="AM3267" i="1"/>
  <c r="AM3268" i="1"/>
  <c r="AM3269" i="1"/>
  <c r="AM3270" i="1"/>
  <c r="AM3271" i="1"/>
  <c r="AM3272" i="1"/>
  <c r="AM3273" i="1"/>
  <c r="AM3274" i="1"/>
  <c r="AM3275" i="1"/>
  <c r="AM3276" i="1"/>
  <c r="AM3277" i="1"/>
  <c r="AM3278" i="1"/>
  <c r="AM3279" i="1"/>
  <c r="AM3280" i="1"/>
  <c r="AM3281" i="1"/>
  <c r="AM3282" i="1"/>
  <c r="AM3283" i="1"/>
  <c r="AM3284" i="1"/>
  <c r="AM3285" i="1"/>
  <c r="AM3286" i="1"/>
  <c r="AM3287" i="1"/>
  <c r="AM3288" i="1"/>
  <c r="AM3289" i="1"/>
  <c r="AM3290" i="1"/>
  <c r="AM3291" i="1"/>
  <c r="AM3292" i="1"/>
  <c r="AM3293" i="1"/>
  <c r="AM3294" i="1"/>
  <c r="AM3295" i="1"/>
  <c r="AM3296" i="1"/>
  <c r="AM3297" i="1"/>
  <c r="AM3298" i="1"/>
  <c r="AM3299" i="1"/>
  <c r="AM3300" i="1"/>
  <c r="AM3301" i="1"/>
  <c r="AM3302" i="1"/>
  <c r="AM3303" i="1"/>
  <c r="AM3304" i="1"/>
  <c r="AM3305" i="1"/>
  <c r="AM3306" i="1"/>
  <c r="AM3307" i="1"/>
  <c r="AM3308" i="1"/>
  <c r="AM3309" i="1"/>
  <c r="AM3310" i="1"/>
  <c r="AM3311" i="1"/>
  <c r="AM3312" i="1"/>
  <c r="AM3313" i="1"/>
  <c r="AM3314" i="1"/>
  <c r="AM3315" i="1"/>
  <c r="AM3316" i="1"/>
  <c r="AM3317" i="1"/>
  <c r="AM3318" i="1"/>
  <c r="AM3319" i="1"/>
  <c r="AM3320" i="1"/>
  <c r="AM3321" i="1"/>
  <c r="AM3322" i="1"/>
  <c r="AM3323" i="1"/>
  <c r="AM3324" i="1"/>
  <c r="AM3325" i="1"/>
  <c r="AM3326" i="1"/>
  <c r="AM3327" i="1"/>
  <c r="AM3328" i="1"/>
  <c r="AM3329" i="1"/>
  <c r="AM3330" i="1"/>
  <c r="AM3331" i="1"/>
  <c r="AM3332" i="1"/>
  <c r="AM3333" i="1"/>
  <c r="AM3334" i="1"/>
  <c r="AM3335" i="1"/>
  <c r="AM3336" i="1"/>
  <c r="AM3337" i="1"/>
  <c r="AM3338" i="1"/>
  <c r="AM3339" i="1"/>
  <c r="AM3340" i="1"/>
  <c r="AM3341" i="1"/>
  <c r="AM3342" i="1"/>
  <c r="AM3343" i="1"/>
  <c r="AM3344" i="1"/>
  <c r="AM3345" i="1"/>
  <c r="AM3346" i="1"/>
  <c r="AM3347" i="1"/>
  <c r="AM3348" i="1"/>
  <c r="AM3349" i="1"/>
  <c r="AM3350" i="1"/>
  <c r="AM3351" i="1"/>
  <c r="AM3352" i="1"/>
  <c r="AM3353" i="1"/>
  <c r="AM3354" i="1"/>
  <c r="AM3355" i="1"/>
  <c r="AM3356" i="1"/>
  <c r="AM3357" i="1"/>
  <c r="AM3358" i="1"/>
  <c r="AM3359" i="1"/>
  <c r="AM3360" i="1"/>
  <c r="AM3361" i="1"/>
  <c r="AM3362" i="1"/>
  <c r="AM3363" i="1"/>
  <c r="AM3364" i="1"/>
  <c r="AM3365" i="1"/>
  <c r="AM3366" i="1"/>
  <c r="AM3367" i="1"/>
  <c r="AM3368" i="1"/>
  <c r="AM3369" i="1"/>
  <c r="AM3370" i="1"/>
  <c r="AM3371" i="1"/>
  <c r="AM3372" i="1"/>
  <c r="AM3373" i="1"/>
  <c r="AM3374" i="1"/>
  <c r="AM3375" i="1"/>
  <c r="AM3376" i="1"/>
  <c r="AM3377" i="1"/>
  <c r="AM3378" i="1"/>
  <c r="AM3379" i="1"/>
  <c r="AM3380" i="1"/>
  <c r="AM3381" i="1"/>
  <c r="AM3382" i="1"/>
  <c r="AM3383" i="1"/>
  <c r="AM3384" i="1"/>
  <c r="AM3385" i="1"/>
  <c r="AM3386" i="1"/>
  <c r="AM3387" i="1"/>
  <c r="AM3388" i="1"/>
  <c r="AM3389" i="1"/>
  <c r="AM3390" i="1"/>
  <c r="AM3391" i="1"/>
  <c r="AM3392" i="1"/>
  <c r="AM3393" i="1"/>
  <c r="AM3394" i="1"/>
  <c r="AM3395" i="1"/>
  <c r="AM3396" i="1"/>
  <c r="AM3397" i="1"/>
  <c r="AM3398" i="1"/>
  <c r="AM3399" i="1"/>
  <c r="AM3400" i="1"/>
  <c r="AM3401" i="1"/>
  <c r="AM3402" i="1"/>
  <c r="AM3403" i="1"/>
  <c r="AM3404" i="1"/>
  <c r="AM3405" i="1"/>
  <c r="AM3406" i="1"/>
  <c r="AM3407" i="1"/>
  <c r="AM3408" i="1"/>
  <c r="AM3409" i="1"/>
  <c r="AM3410" i="1"/>
  <c r="AM3411" i="1"/>
  <c r="AM3412" i="1"/>
  <c r="AM3413" i="1"/>
  <c r="AM3414" i="1"/>
  <c r="AM3415" i="1"/>
  <c r="AM3416" i="1"/>
  <c r="AM3417" i="1"/>
  <c r="AM3418" i="1"/>
  <c r="AM3419" i="1"/>
  <c r="AM3420" i="1"/>
  <c r="AM3421" i="1"/>
  <c r="AM3422" i="1"/>
  <c r="AM3423" i="1"/>
  <c r="AM3424" i="1"/>
  <c r="AM3425" i="1"/>
  <c r="AM3426" i="1"/>
  <c r="AM3427" i="1"/>
  <c r="AM3428" i="1"/>
  <c r="AM3429" i="1"/>
  <c r="AM3430" i="1"/>
  <c r="AM3431" i="1"/>
  <c r="AM3432" i="1"/>
  <c r="AM3433" i="1"/>
  <c r="AM3434" i="1"/>
  <c r="AM3435" i="1"/>
  <c r="AM3436" i="1"/>
  <c r="AM3437" i="1"/>
  <c r="AM3438" i="1"/>
  <c r="AM3439" i="1"/>
  <c r="AM3440" i="1"/>
  <c r="AM3441" i="1"/>
  <c r="AM3442" i="1"/>
  <c r="AM3443" i="1"/>
  <c r="AM3444" i="1"/>
  <c r="AM3445" i="1"/>
  <c r="AM3446" i="1"/>
  <c r="AM3447" i="1"/>
  <c r="AM3448" i="1"/>
  <c r="AM3449" i="1"/>
  <c r="AM3450" i="1"/>
  <c r="AM3451" i="1"/>
  <c r="AM3452" i="1"/>
  <c r="AM3453" i="1"/>
  <c r="AM3454" i="1"/>
  <c r="AM3455" i="1"/>
  <c r="AM3456" i="1"/>
  <c r="AM3457" i="1"/>
  <c r="AM3458" i="1"/>
  <c r="AM3459" i="1"/>
  <c r="AM3460" i="1"/>
  <c r="AM3461" i="1"/>
  <c r="AM3462" i="1"/>
  <c r="AM3463" i="1"/>
  <c r="AM3464" i="1"/>
  <c r="AM3465" i="1"/>
  <c r="AM3466" i="1"/>
  <c r="AM3467" i="1"/>
  <c r="AM3468" i="1"/>
  <c r="AM3469" i="1"/>
  <c r="AM3470" i="1"/>
  <c r="AM3471" i="1"/>
  <c r="AM3472" i="1"/>
  <c r="AM3473" i="1"/>
  <c r="AM3474" i="1"/>
  <c r="AM3475" i="1"/>
  <c r="AM3476" i="1"/>
  <c r="AM3477" i="1"/>
  <c r="AM3478" i="1"/>
  <c r="AM3479" i="1"/>
  <c r="AM3480" i="1"/>
  <c r="AM3481" i="1"/>
  <c r="AM3482" i="1"/>
  <c r="AM3483" i="1"/>
  <c r="AM3484" i="1"/>
  <c r="AM3485" i="1"/>
  <c r="AM3486" i="1"/>
  <c r="AM3487" i="1"/>
  <c r="AM3488" i="1"/>
  <c r="AM3489" i="1"/>
  <c r="AM3490" i="1"/>
  <c r="AM3491" i="1"/>
  <c r="AM3492" i="1"/>
  <c r="AM3493" i="1"/>
  <c r="AM3494" i="1"/>
  <c r="AM3495" i="1"/>
  <c r="AM3496" i="1"/>
  <c r="AM3497" i="1"/>
  <c r="AM3498" i="1"/>
  <c r="AM3499" i="1"/>
  <c r="AM3500" i="1"/>
  <c r="AM3501" i="1"/>
  <c r="AM3502" i="1"/>
  <c r="AM3503" i="1"/>
  <c r="AM3504" i="1"/>
  <c r="AM3505" i="1"/>
  <c r="AM3506" i="1"/>
  <c r="AM3507" i="1"/>
  <c r="AM3508" i="1"/>
  <c r="AM3509" i="1"/>
  <c r="AM3510" i="1"/>
  <c r="AM3511" i="1"/>
  <c r="AM3512" i="1"/>
  <c r="AM3513" i="1"/>
  <c r="AM3514" i="1"/>
  <c r="AM3515" i="1"/>
  <c r="AM3516" i="1"/>
  <c r="AM3517" i="1"/>
  <c r="AM3518" i="1"/>
  <c r="AM3519" i="1"/>
  <c r="AM3520" i="1"/>
  <c r="AM3521" i="1"/>
  <c r="AM3522" i="1"/>
  <c r="AM3523" i="1"/>
  <c r="AM3524" i="1"/>
  <c r="AM3525" i="1"/>
  <c r="AM3526" i="1"/>
  <c r="AM3527" i="1"/>
  <c r="AM3528" i="1"/>
  <c r="AM3529" i="1"/>
  <c r="AM3530" i="1"/>
  <c r="AM3531" i="1"/>
  <c r="AM3532" i="1"/>
  <c r="AM3533" i="1"/>
  <c r="AM3534" i="1"/>
  <c r="AM3535" i="1"/>
  <c r="AM3536" i="1"/>
  <c r="AM3537" i="1"/>
  <c r="AM3538" i="1"/>
  <c r="AM3539" i="1"/>
  <c r="AM3540" i="1"/>
  <c r="AM3541" i="1"/>
  <c r="AM3542" i="1"/>
  <c r="AM3543" i="1"/>
  <c r="AM3544" i="1"/>
  <c r="AM3545" i="1"/>
  <c r="AM3546" i="1"/>
  <c r="AM3547" i="1"/>
  <c r="AM3548" i="1"/>
  <c r="AM3549" i="1"/>
  <c r="AM3550" i="1"/>
  <c r="AM3551" i="1"/>
  <c r="AM3552" i="1"/>
  <c r="AM3553" i="1"/>
  <c r="AM3554" i="1"/>
  <c r="AM3555" i="1"/>
  <c r="AM3556" i="1"/>
  <c r="AM3557" i="1"/>
  <c r="AM3558" i="1"/>
  <c r="AM3559" i="1"/>
  <c r="AM3560" i="1"/>
  <c r="AM3561" i="1"/>
  <c r="AM3562" i="1"/>
  <c r="AM3563" i="1"/>
  <c r="AM3564" i="1"/>
  <c r="AM3565" i="1"/>
  <c r="AM3566" i="1"/>
  <c r="AM3567" i="1"/>
  <c r="AM3568" i="1"/>
  <c r="AM3569" i="1"/>
  <c r="AM3570" i="1"/>
  <c r="AM3571" i="1"/>
  <c r="AM3572" i="1"/>
  <c r="AM3573" i="1"/>
  <c r="AM3574" i="1"/>
  <c r="AM3575" i="1"/>
  <c r="AM3576" i="1"/>
  <c r="AM3577" i="1"/>
  <c r="AM3578" i="1"/>
  <c r="AM3579" i="1"/>
  <c r="AM3580" i="1"/>
  <c r="AM3581" i="1"/>
  <c r="AM3582" i="1"/>
  <c r="AM3583" i="1"/>
  <c r="AM3584" i="1"/>
  <c r="AM3585" i="1"/>
  <c r="AM3586" i="1"/>
  <c r="AM3587" i="1"/>
  <c r="AM3588" i="1"/>
  <c r="AM3589" i="1"/>
  <c r="AM3590" i="1"/>
  <c r="AM3591" i="1"/>
  <c r="AM3592" i="1"/>
  <c r="AM3593" i="1"/>
  <c r="AM3594" i="1"/>
  <c r="AM3595" i="1"/>
  <c r="AM3596" i="1"/>
  <c r="AM3597" i="1"/>
  <c r="AM3598" i="1"/>
  <c r="AM3599" i="1"/>
  <c r="AM3600" i="1"/>
  <c r="AM3601" i="1"/>
  <c r="AM3602" i="1"/>
  <c r="AM3603" i="1"/>
  <c r="AM3604" i="1"/>
  <c r="AM3605" i="1"/>
  <c r="AM3606" i="1"/>
  <c r="AM3607" i="1"/>
  <c r="AM3608" i="1"/>
  <c r="AM3609" i="1"/>
  <c r="AM3610" i="1"/>
  <c r="AM3611" i="1"/>
  <c r="AM3612" i="1"/>
  <c r="AM3613" i="1"/>
  <c r="AM3614" i="1"/>
  <c r="AM3615" i="1"/>
  <c r="AM3616" i="1"/>
  <c r="AM3617" i="1"/>
  <c r="AM3618" i="1"/>
  <c r="AM3619" i="1"/>
  <c r="AM3620" i="1"/>
  <c r="AM3621" i="1"/>
  <c r="AM3622" i="1"/>
  <c r="AM3623" i="1"/>
  <c r="AM3624" i="1"/>
  <c r="AM3625" i="1"/>
  <c r="AM3626" i="1"/>
  <c r="AM3627" i="1"/>
  <c r="AM3628" i="1"/>
  <c r="AM3629" i="1"/>
  <c r="AM3630" i="1"/>
  <c r="AM3631" i="1"/>
  <c r="AM3632" i="1"/>
  <c r="AM3633" i="1"/>
  <c r="AM3634" i="1"/>
  <c r="AM3635" i="1"/>
  <c r="AM3636" i="1"/>
  <c r="AM3637" i="1"/>
  <c r="AM3638" i="1"/>
  <c r="AM3639" i="1"/>
  <c r="AM3640" i="1"/>
  <c r="AM3641" i="1"/>
  <c r="AM3642" i="1"/>
  <c r="AM3643" i="1"/>
  <c r="AM3644" i="1"/>
  <c r="AM3645" i="1"/>
  <c r="AM3646" i="1"/>
  <c r="AM3647" i="1"/>
  <c r="AM3648" i="1"/>
  <c r="AM3649" i="1"/>
  <c r="AM3650" i="1"/>
  <c r="AM3651" i="1"/>
  <c r="AM3652" i="1"/>
  <c r="AM3653" i="1"/>
  <c r="AM3654" i="1"/>
  <c r="AM3655" i="1"/>
  <c r="AM3656" i="1"/>
  <c r="AM3657" i="1"/>
  <c r="AM3658" i="1"/>
  <c r="AM3659" i="1"/>
  <c r="AM3660" i="1"/>
  <c r="AM3661" i="1"/>
  <c r="AM3662" i="1"/>
  <c r="AM3663" i="1"/>
  <c r="AM3664" i="1"/>
  <c r="AM3665" i="1"/>
  <c r="AM3666" i="1"/>
  <c r="AM3667" i="1"/>
  <c r="AM3668" i="1"/>
  <c r="AM3669" i="1"/>
  <c r="AM3670" i="1"/>
  <c r="AM3671" i="1"/>
  <c r="AM3672" i="1"/>
  <c r="AM3673" i="1"/>
  <c r="AM3674" i="1"/>
  <c r="AM3675" i="1"/>
  <c r="AM3676" i="1"/>
  <c r="AM3677" i="1"/>
  <c r="AM3678" i="1"/>
  <c r="AM3679" i="1"/>
  <c r="AM3680" i="1"/>
  <c r="AM3681" i="1"/>
  <c r="AM3682" i="1"/>
  <c r="AM3683" i="1"/>
  <c r="AM3684" i="1"/>
  <c r="AM3685" i="1"/>
  <c r="AM3686" i="1"/>
  <c r="AM3687" i="1"/>
  <c r="AM3688" i="1"/>
  <c r="AM3689" i="1"/>
  <c r="AM3690" i="1"/>
  <c r="AM3691" i="1"/>
  <c r="AM3692" i="1"/>
  <c r="AM3693" i="1"/>
  <c r="AM3694" i="1"/>
  <c r="AM3695" i="1"/>
  <c r="AM3696" i="1"/>
  <c r="AM3697" i="1"/>
  <c r="AM3698" i="1"/>
  <c r="AM3699" i="1"/>
  <c r="AM3700" i="1"/>
  <c r="AM3701" i="1"/>
  <c r="AM3702" i="1"/>
  <c r="AM3703" i="1"/>
  <c r="AM3704" i="1"/>
  <c r="AM3705" i="1"/>
  <c r="AM3706" i="1"/>
  <c r="AM3707" i="1"/>
  <c r="AM3708" i="1"/>
  <c r="AM3709" i="1"/>
  <c r="AM3710" i="1"/>
  <c r="AM3711" i="1"/>
  <c r="AM3712" i="1"/>
  <c r="AM3713" i="1"/>
  <c r="AM3714" i="1"/>
  <c r="AM3715" i="1"/>
  <c r="AM3716" i="1"/>
  <c r="AM3717" i="1"/>
  <c r="AM3718" i="1"/>
  <c r="AM3719" i="1"/>
  <c r="AM3720" i="1"/>
  <c r="AM3721" i="1"/>
  <c r="AM3722" i="1"/>
  <c r="AM3723" i="1"/>
  <c r="AM3724" i="1"/>
  <c r="AM3725" i="1"/>
  <c r="AM3726" i="1"/>
  <c r="AM3727" i="1"/>
  <c r="AM3728" i="1"/>
  <c r="AM3729" i="1"/>
  <c r="AM3730" i="1"/>
  <c r="AM3731" i="1"/>
  <c r="AM3732" i="1"/>
  <c r="AM3733" i="1"/>
  <c r="AM3734" i="1"/>
  <c r="AM3735" i="1"/>
  <c r="AM3736" i="1"/>
  <c r="AM3737" i="1"/>
  <c r="AM3738" i="1"/>
  <c r="AM3739" i="1"/>
  <c r="AM3740" i="1"/>
  <c r="AM3741" i="1"/>
  <c r="AM3742" i="1"/>
  <c r="AM3743" i="1"/>
  <c r="AM3744" i="1"/>
  <c r="AM3745" i="1"/>
  <c r="AM3746" i="1"/>
  <c r="AM3747" i="1"/>
  <c r="AM3748" i="1"/>
  <c r="AM3749" i="1"/>
  <c r="AM3750" i="1"/>
  <c r="AM3751" i="1"/>
  <c r="AM3752" i="1"/>
  <c r="AM3753" i="1"/>
  <c r="AM3754" i="1"/>
  <c r="AM3755" i="1"/>
  <c r="AM3756" i="1"/>
  <c r="AM3757" i="1"/>
  <c r="AM3758" i="1"/>
  <c r="AM3759" i="1"/>
  <c r="AM3760" i="1"/>
  <c r="AM3761" i="1"/>
  <c r="AM3762" i="1"/>
  <c r="AM3763" i="1"/>
  <c r="AM3764" i="1"/>
  <c r="AM3765" i="1"/>
  <c r="AM3766" i="1"/>
  <c r="AM3767" i="1"/>
  <c r="AM3768" i="1"/>
  <c r="AM3769" i="1"/>
  <c r="AM3770" i="1"/>
  <c r="AM3771" i="1"/>
  <c r="AM3772" i="1"/>
  <c r="AM3773" i="1"/>
  <c r="AM3774" i="1"/>
  <c r="AM3775" i="1"/>
  <c r="AM3776" i="1"/>
  <c r="AM3777" i="1"/>
  <c r="AM3778" i="1"/>
  <c r="AM3779" i="1"/>
  <c r="AM3780" i="1"/>
  <c r="AM3781" i="1"/>
  <c r="AM3782" i="1"/>
  <c r="AM3783" i="1"/>
  <c r="AM3784" i="1"/>
  <c r="AM3785" i="1"/>
  <c r="AM3786" i="1"/>
  <c r="AM3787" i="1"/>
  <c r="AM3788" i="1"/>
  <c r="AM3789" i="1"/>
  <c r="AM3790" i="1"/>
  <c r="AM3791" i="1"/>
  <c r="AM3792" i="1"/>
  <c r="AM3793" i="1"/>
  <c r="AM3794" i="1"/>
  <c r="AM3795" i="1"/>
  <c r="AM3796" i="1"/>
  <c r="AM3797" i="1"/>
  <c r="AM3798" i="1"/>
  <c r="AM3799" i="1"/>
  <c r="AM3800" i="1"/>
  <c r="AM3801" i="1"/>
  <c r="AM3802" i="1"/>
  <c r="AM3803" i="1"/>
  <c r="AM3804" i="1"/>
  <c r="AM3805" i="1"/>
  <c r="AM3806" i="1"/>
  <c r="AM3807" i="1"/>
  <c r="AM3808" i="1"/>
  <c r="AM3809" i="1"/>
  <c r="AM3810" i="1"/>
  <c r="AM3811" i="1"/>
  <c r="AM3812" i="1"/>
  <c r="AM3813" i="1"/>
  <c r="AM3814" i="1"/>
  <c r="AM3815" i="1"/>
  <c r="AM3816" i="1"/>
  <c r="AM3817" i="1"/>
  <c r="AM3818" i="1"/>
  <c r="AM3819" i="1"/>
  <c r="AM3820" i="1"/>
  <c r="AM3821" i="1"/>
  <c r="AM3822" i="1"/>
  <c r="AM3823" i="1"/>
  <c r="AM3824" i="1"/>
  <c r="AM3825" i="1"/>
  <c r="AM3826" i="1"/>
  <c r="AM3827" i="1"/>
  <c r="AM3828" i="1"/>
  <c r="AM3829" i="1"/>
  <c r="AM3830" i="1"/>
  <c r="AM3831" i="1"/>
  <c r="AM3832" i="1"/>
  <c r="AM3833" i="1"/>
  <c r="AM3834" i="1"/>
  <c r="AM3835" i="1"/>
  <c r="AM3836" i="1"/>
  <c r="AM3837" i="1"/>
  <c r="AM3838" i="1"/>
  <c r="AM3839" i="1"/>
  <c r="AM3840" i="1"/>
  <c r="AM3841" i="1"/>
  <c r="AM3842" i="1"/>
  <c r="AM3843" i="1"/>
  <c r="AM3844" i="1"/>
  <c r="AM3845" i="1"/>
  <c r="AM3846" i="1"/>
  <c r="AM3847" i="1"/>
  <c r="AM3848" i="1"/>
  <c r="AM3849" i="1"/>
  <c r="AM3850" i="1"/>
  <c r="AM3851" i="1"/>
  <c r="AM3852" i="1"/>
  <c r="AM3853" i="1"/>
  <c r="AM3854" i="1"/>
  <c r="AM3855" i="1"/>
  <c r="AM3856" i="1"/>
  <c r="AM3857" i="1"/>
  <c r="AM3858" i="1"/>
  <c r="AM3859" i="1"/>
  <c r="AM3860" i="1"/>
  <c r="AM3861" i="1"/>
  <c r="AM3862" i="1"/>
  <c r="AM3863" i="1"/>
  <c r="AM3864" i="1"/>
  <c r="AM3865" i="1"/>
  <c r="AM3866" i="1"/>
  <c r="AM3867" i="1"/>
  <c r="AM3868" i="1"/>
  <c r="AM3869" i="1"/>
  <c r="AM3870" i="1"/>
  <c r="AM3871" i="1"/>
  <c r="AM3872" i="1"/>
  <c r="AM3873" i="1"/>
  <c r="AM3874" i="1"/>
  <c r="AM3875" i="1"/>
  <c r="AM3876" i="1"/>
  <c r="AM3877" i="1"/>
  <c r="AM3878" i="1"/>
  <c r="AM3879" i="1"/>
  <c r="AM3880" i="1"/>
  <c r="AM3881" i="1"/>
  <c r="AM3882" i="1"/>
  <c r="AM3883" i="1"/>
  <c r="AM3884" i="1"/>
  <c r="AM3885" i="1"/>
  <c r="AM3886" i="1"/>
  <c r="AM3887" i="1"/>
  <c r="AM3888" i="1"/>
  <c r="AM3889" i="1"/>
  <c r="AM3890" i="1"/>
  <c r="AM3891" i="1"/>
  <c r="AM3892" i="1"/>
  <c r="AM3893" i="1"/>
  <c r="AM3894" i="1"/>
  <c r="AM3895" i="1"/>
  <c r="AM3896" i="1"/>
  <c r="AM3897" i="1"/>
  <c r="AM3898" i="1"/>
  <c r="AM3899" i="1"/>
  <c r="AM3900" i="1"/>
  <c r="AM3901" i="1"/>
  <c r="AM3902" i="1"/>
  <c r="AM3903" i="1"/>
  <c r="AM3904" i="1"/>
  <c r="AM3905" i="1"/>
  <c r="AM3906" i="1"/>
  <c r="AM3907" i="1"/>
  <c r="AM3908" i="1"/>
  <c r="AM3909" i="1"/>
  <c r="AM3910" i="1"/>
  <c r="AM3911" i="1"/>
  <c r="AM3912" i="1"/>
  <c r="AM3913" i="1"/>
  <c r="AM3914" i="1"/>
  <c r="AM3915" i="1"/>
  <c r="AM3916" i="1"/>
  <c r="AM3917" i="1"/>
  <c r="AM3918" i="1"/>
  <c r="AM3919" i="1"/>
  <c r="AM3920" i="1"/>
  <c r="AM3921" i="1"/>
  <c r="AM3922" i="1"/>
  <c r="AM3923" i="1"/>
  <c r="AM3924" i="1"/>
  <c r="AM3925" i="1"/>
  <c r="AM3926" i="1"/>
  <c r="AM3927" i="1"/>
  <c r="AM3928" i="1"/>
  <c r="AM3929" i="1"/>
  <c r="AM3930" i="1"/>
  <c r="AM3931" i="1"/>
  <c r="AM3932" i="1"/>
  <c r="AM3933" i="1"/>
  <c r="AM3934" i="1"/>
  <c r="AM3935" i="1"/>
  <c r="AM3936" i="1"/>
  <c r="AM3937" i="1"/>
  <c r="AM3938" i="1"/>
  <c r="AM3939" i="1"/>
  <c r="AM3940" i="1"/>
  <c r="AM3941" i="1"/>
  <c r="AM3942" i="1"/>
  <c r="AM3943" i="1"/>
  <c r="AM3944" i="1"/>
  <c r="AM3945" i="1"/>
  <c r="AM3946" i="1"/>
  <c r="AM3947" i="1"/>
  <c r="AM3948" i="1"/>
  <c r="AM3949" i="1"/>
  <c r="AM3950" i="1"/>
  <c r="AM3951" i="1"/>
  <c r="AM3952" i="1"/>
  <c r="AM3953" i="1"/>
  <c r="AM3954" i="1"/>
  <c r="AM3955" i="1"/>
  <c r="AM3956" i="1"/>
  <c r="AM3957" i="1"/>
  <c r="AM3958" i="1"/>
  <c r="AM3959" i="1"/>
  <c r="AM3960" i="1"/>
  <c r="AM3961" i="1"/>
  <c r="AM3962" i="1"/>
  <c r="AM3963" i="1"/>
  <c r="AM3964" i="1"/>
  <c r="AM3965" i="1"/>
  <c r="AM3966" i="1"/>
  <c r="AM3967" i="1"/>
  <c r="AM3968" i="1"/>
  <c r="AM3969" i="1"/>
  <c r="AM3970" i="1"/>
  <c r="AM3971" i="1"/>
  <c r="AM3972" i="1"/>
  <c r="AM3973" i="1"/>
  <c r="AM3974" i="1"/>
  <c r="AM3975" i="1"/>
  <c r="AM3976" i="1"/>
  <c r="AM3977" i="1"/>
  <c r="AM3978" i="1"/>
  <c r="AM3979" i="1"/>
  <c r="AM3980" i="1"/>
  <c r="AM3981" i="1"/>
  <c r="AM3982" i="1"/>
  <c r="AM3983" i="1"/>
  <c r="AM3984" i="1"/>
  <c r="AM3985" i="1"/>
  <c r="AM3986" i="1"/>
  <c r="AM3987" i="1"/>
  <c r="AM3988" i="1"/>
  <c r="AM3989" i="1"/>
  <c r="AM3990" i="1"/>
  <c r="AM3991" i="1"/>
  <c r="AM3992" i="1"/>
  <c r="AM3993" i="1"/>
  <c r="AM3994" i="1"/>
  <c r="AM3995" i="1"/>
  <c r="AM3996" i="1"/>
  <c r="AM3997" i="1"/>
  <c r="AM3998" i="1"/>
  <c r="AM3999" i="1"/>
  <c r="AM4000" i="1"/>
  <c r="AM4001" i="1"/>
  <c r="AM4002" i="1"/>
  <c r="AM4003" i="1"/>
  <c r="AM4004" i="1"/>
  <c r="AM4005" i="1"/>
  <c r="AM4006" i="1"/>
  <c r="AM4007" i="1"/>
  <c r="AM4008" i="1"/>
  <c r="AM4009" i="1"/>
  <c r="AM4010" i="1"/>
  <c r="AM4011" i="1"/>
  <c r="AM4012" i="1"/>
  <c r="AM4013" i="1"/>
  <c r="AM4014" i="1"/>
  <c r="AM4015" i="1"/>
  <c r="AM4016" i="1"/>
  <c r="AM4017" i="1"/>
  <c r="AM4018" i="1"/>
  <c r="AM4019" i="1"/>
  <c r="AM4020" i="1"/>
  <c r="AM4021" i="1"/>
  <c r="AM4022" i="1"/>
  <c r="AM4023" i="1"/>
  <c r="AM4024" i="1"/>
  <c r="AM4025" i="1"/>
  <c r="AM4026" i="1"/>
  <c r="AM4027" i="1"/>
  <c r="AM4028" i="1"/>
  <c r="AM4029" i="1"/>
  <c r="AM4030" i="1"/>
  <c r="AM4031" i="1"/>
  <c r="AM4032" i="1"/>
  <c r="AM4033" i="1"/>
  <c r="AM4034" i="1"/>
  <c r="AM4035" i="1"/>
  <c r="AM4036" i="1"/>
  <c r="AM4037" i="1"/>
  <c r="AM4038" i="1"/>
  <c r="AM4039" i="1"/>
  <c r="AM4040" i="1"/>
  <c r="AM4041" i="1"/>
  <c r="AM4042" i="1"/>
  <c r="AM4043" i="1"/>
  <c r="AM4044" i="1"/>
  <c r="AM4045" i="1"/>
  <c r="AM4046" i="1"/>
  <c r="AM4047" i="1"/>
  <c r="AM4048" i="1"/>
  <c r="AM4049" i="1"/>
  <c r="AM4050" i="1"/>
  <c r="AM4051" i="1"/>
  <c r="AM4052" i="1"/>
  <c r="AM4053" i="1"/>
  <c r="AM4054" i="1"/>
  <c r="AM4055" i="1"/>
  <c r="AM4056" i="1"/>
  <c r="AM4057" i="1"/>
  <c r="AM4058" i="1"/>
  <c r="AM4059" i="1"/>
  <c r="AM4060" i="1"/>
  <c r="AM4061" i="1"/>
  <c r="AM4062" i="1"/>
  <c r="AM4063" i="1"/>
  <c r="AM4064" i="1"/>
  <c r="AM4065" i="1"/>
  <c r="AM4066" i="1"/>
  <c r="AM4067" i="1"/>
  <c r="AM4068" i="1"/>
  <c r="AM4069" i="1"/>
  <c r="AM4070" i="1"/>
  <c r="AM4071" i="1"/>
  <c r="AM4072" i="1"/>
  <c r="AM4073" i="1"/>
  <c r="AM4074" i="1"/>
  <c r="AM4075" i="1"/>
  <c r="AM4076" i="1"/>
  <c r="AM4077" i="1"/>
  <c r="AM4078" i="1"/>
  <c r="AM4079" i="1"/>
  <c r="AM4080" i="1"/>
  <c r="AM4081" i="1"/>
  <c r="AM4082" i="1"/>
  <c r="AM4083" i="1"/>
  <c r="AM4084" i="1"/>
  <c r="AM4085" i="1"/>
  <c r="AM4086" i="1"/>
  <c r="AM4087" i="1"/>
  <c r="AM4088" i="1"/>
  <c r="AM4089" i="1"/>
  <c r="AM4090" i="1"/>
  <c r="AM4091" i="1"/>
  <c r="AM4092" i="1"/>
  <c r="AM4093" i="1"/>
  <c r="AM4094" i="1"/>
  <c r="AM4095" i="1"/>
  <c r="AM4096" i="1"/>
  <c r="AM4097" i="1"/>
  <c r="AM4098" i="1"/>
  <c r="AM4099" i="1"/>
  <c r="AM4100" i="1"/>
  <c r="AM4101" i="1"/>
  <c r="AM4102" i="1"/>
  <c r="AM4103" i="1"/>
  <c r="AM4104" i="1"/>
  <c r="AM4105" i="1"/>
  <c r="AM4106" i="1"/>
  <c r="AM4107" i="1"/>
  <c r="AM4108" i="1"/>
  <c r="AM4109" i="1"/>
  <c r="AM4110" i="1"/>
  <c r="AM4111" i="1"/>
  <c r="AM4112" i="1"/>
  <c r="AM4113" i="1"/>
  <c r="AM4114" i="1"/>
  <c r="AM4115" i="1"/>
  <c r="AM4116" i="1"/>
  <c r="AM4117" i="1"/>
  <c r="AM4118" i="1"/>
  <c r="AM4119" i="1"/>
  <c r="AM4120" i="1"/>
  <c r="AM4121" i="1"/>
  <c r="AM4122" i="1"/>
  <c r="AM4123" i="1"/>
  <c r="AM4124" i="1"/>
  <c r="AM4125" i="1"/>
  <c r="AM4126" i="1"/>
  <c r="AM4127" i="1"/>
  <c r="AM4128" i="1"/>
  <c r="AM4129" i="1"/>
  <c r="AM4130" i="1"/>
  <c r="AM4131" i="1"/>
  <c r="AM4132" i="1"/>
  <c r="AM4133" i="1"/>
  <c r="AM4134" i="1"/>
  <c r="AM4135" i="1"/>
  <c r="AM4136" i="1"/>
  <c r="AM4137" i="1"/>
  <c r="AM4138" i="1"/>
  <c r="AM4139" i="1"/>
  <c r="AM4140" i="1"/>
  <c r="AM4141" i="1"/>
  <c r="AM4142" i="1"/>
  <c r="AM4143" i="1"/>
  <c r="AM4144" i="1"/>
  <c r="AM4145" i="1"/>
  <c r="AM4146" i="1"/>
  <c r="AM4147" i="1"/>
  <c r="AM4148" i="1"/>
  <c r="AM4149" i="1"/>
  <c r="AM4150" i="1"/>
  <c r="AM4151" i="1"/>
  <c r="AM4152" i="1"/>
  <c r="AM4153" i="1"/>
  <c r="AM4154" i="1"/>
  <c r="AM4155" i="1"/>
  <c r="AM4156" i="1"/>
  <c r="AM4157" i="1"/>
  <c r="AM4158" i="1"/>
  <c r="AM4159" i="1"/>
  <c r="AM4160" i="1"/>
  <c r="AM4161" i="1"/>
  <c r="AM4162" i="1"/>
  <c r="AM4163" i="1"/>
  <c r="AM4164" i="1"/>
  <c r="AM4165" i="1"/>
  <c r="AM4166" i="1"/>
  <c r="AM4167" i="1"/>
  <c r="AM4168" i="1"/>
  <c r="AM4169" i="1"/>
  <c r="AM4170" i="1"/>
  <c r="AM4171" i="1"/>
  <c r="AM4172" i="1"/>
  <c r="AM4173" i="1"/>
  <c r="AM4174" i="1"/>
  <c r="AM4175" i="1"/>
  <c r="AM4176" i="1"/>
  <c r="AM4177" i="1"/>
  <c r="AM4178" i="1"/>
  <c r="AM4179" i="1"/>
  <c r="AM4180" i="1"/>
  <c r="AM4181" i="1"/>
  <c r="AM4182" i="1"/>
  <c r="AM4183" i="1"/>
  <c r="AM4184" i="1"/>
  <c r="AM4185" i="1"/>
  <c r="AM4186" i="1"/>
  <c r="AM4187" i="1"/>
  <c r="AM4188" i="1"/>
  <c r="AM4189" i="1"/>
  <c r="AM4190" i="1"/>
  <c r="AM4191" i="1"/>
  <c r="AM4192" i="1"/>
  <c r="AM4193" i="1"/>
  <c r="AM4194" i="1"/>
  <c r="AM4195" i="1"/>
  <c r="AM4196" i="1"/>
  <c r="AM4197" i="1"/>
  <c r="AM4198" i="1"/>
  <c r="AM4199" i="1"/>
  <c r="AM4200" i="1"/>
  <c r="AM4201" i="1"/>
  <c r="AM4202" i="1"/>
  <c r="AM4203" i="1"/>
  <c r="AM4204" i="1"/>
  <c r="AM4205" i="1"/>
  <c r="AM4206" i="1"/>
  <c r="AM4207" i="1"/>
  <c r="AM4208" i="1"/>
  <c r="AM4209" i="1"/>
  <c r="AM4210" i="1"/>
  <c r="AM4211" i="1"/>
  <c r="AM4212" i="1"/>
  <c r="AM4213" i="1"/>
  <c r="AM4214" i="1"/>
  <c r="AM4215" i="1"/>
  <c r="AM4216" i="1"/>
  <c r="AM4217" i="1"/>
  <c r="AM4218" i="1"/>
  <c r="AM4219" i="1"/>
  <c r="AM4220" i="1"/>
  <c r="AM4221" i="1"/>
  <c r="AM4222" i="1"/>
  <c r="AM4223" i="1"/>
  <c r="AM4224" i="1"/>
  <c r="AM4225" i="1"/>
  <c r="AM4226" i="1"/>
  <c r="AM4227" i="1"/>
  <c r="AM4228" i="1"/>
  <c r="AM4229" i="1"/>
  <c r="AM4230" i="1"/>
  <c r="AM4231" i="1"/>
  <c r="AM4232" i="1"/>
  <c r="AM4233" i="1"/>
  <c r="AM4234" i="1"/>
  <c r="AM4235" i="1"/>
  <c r="AM4236" i="1"/>
  <c r="AM4237" i="1"/>
  <c r="AM4238" i="1"/>
  <c r="AM4239" i="1"/>
  <c r="AM4240" i="1"/>
  <c r="AM4241" i="1"/>
  <c r="AM4242" i="1"/>
  <c r="AM4243" i="1"/>
  <c r="AM4244" i="1"/>
  <c r="AM4245" i="1"/>
  <c r="AM4246" i="1"/>
  <c r="AM4247" i="1"/>
  <c r="AM4248" i="1"/>
  <c r="AM4249" i="1"/>
  <c r="AM4250" i="1"/>
  <c r="AM4251" i="1"/>
  <c r="AM4252" i="1"/>
  <c r="AM4253" i="1"/>
  <c r="AM4254" i="1"/>
  <c r="AM4255" i="1"/>
  <c r="AM4256" i="1"/>
  <c r="AM4257" i="1"/>
  <c r="AM4258" i="1"/>
  <c r="AM4259" i="1"/>
  <c r="AM4260" i="1"/>
  <c r="AM4261" i="1"/>
  <c r="AM4262" i="1"/>
  <c r="AM4263" i="1"/>
  <c r="AM4264" i="1"/>
  <c r="AM4265" i="1"/>
  <c r="AM4266" i="1"/>
  <c r="AM4267" i="1"/>
  <c r="AM4268" i="1"/>
  <c r="AM4269" i="1"/>
  <c r="AM4270" i="1"/>
  <c r="AM4271" i="1"/>
  <c r="AM4272" i="1"/>
  <c r="AM4273" i="1"/>
  <c r="AM4274" i="1"/>
  <c r="AM4275" i="1"/>
  <c r="AM4276" i="1"/>
  <c r="AM4277" i="1"/>
  <c r="AM4278" i="1"/>
  <c r="AM4279" i="1"/>
  <c r="AM4280" i="1"/>
  <c r="AM4281" i="1"/>
  <c r="AM4282" i="1"/>
  <c r="AM4283" i="1"/>
  <c r="AM4284" i="1"/>
  <c r="AM4285" i="1"/>
  <c r="AM4286" i="1"/>
  <c r="AM4287" i="1"/>
  <c r="AM4288" i="1"/>
  <c r="AM4289" i="1"/>
  <c r="AM4290" i="1"/>
  <c r="AM4291" i="1"/>
  <c r="AM4292" i="1"/>
  <c r="AM4293" i="1"/>
  <c r="AM4294" i="1"/>
  <c r="AM4295" i="1"/>
  <c r="AM4296" i="1"/>
  <c r="AM4297" i="1"/>
  <c r="AM4298" i="1"/>
  <c r="AM4299" i="1"/>
  <c r="AM4300" i="1"/>
  <c r="AM4301" i="1"/>
  <c r="AM4302" i="1"/>
  <c r="AM4303" i="1"/>
  <c r="AM4304" i="1"/>
  <c r="AM4305" i="1"/>
  <c r="AM4306" i="1"/>
  <c r="AM4307" i="1"/>
  <c r="AM4308" i="1"/>
  <c r="AM4309" i="1"/>
  <c r="AM4310" i="1"/>
  <c r="AM4311" i="1"/>
  <c r="AM4312" i="1"/>
  <c r="AM4313" i="1"/>
  <c r="AM4314" i="1"/>
  <c r="AM4315" i="1"/>
  <c r="AM4316" i="1"/>
  <c r="AM4317" i="1"/>
  <c r="AM4318" i="1"/>
  <c r="AM4319" i="1"/>
  <c r="AM4320" i="1"/>
  <c r="AM4321" i="1"/>
  <c r="AM4322" i="1"/>
  <c r="AM4323" i="1"/>
  <c r="AM4324" i="1"/>
  <c r="AM4325" i="1"/>
  <c r="AM4326" i="1"/>
  <c r="AM4327" i="1"/>
  <c r="AM4328" i="1"/>
  <c r="AM4329" i="1"/>
  <c r="AM4330" i="1"/>
  <c r="AM4331" i="1"/>
  <c r="AM4332" i="1"/>
  <c r="AM4333" i="1"/>
  <c r="AM4334" i="1"/>
  <c r="AM4335" i="1"/>
  <c r="AM4336" i="1"/>
  <c r="AM4337" i="1"/>
  <c r="AM4338" i="1"/>
  <c r="AM4339" i="1"/>
  <c r="AM4340" i="1"/>
  <c r="AM4341" i="1"/>
  <c r="AM4342" i="1"/>
  <c r="AM4343" i="1"/>
  <c r="AL3" i="1"/>
  <c r="AL4" i="1"/>
  <c r="AL5"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5" i="1"/>
  <c r="AL296"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4" i="1"/>
  <c r="AL325" i="1"/>
  <c r="AL326" i="1"/>
  <c r="AL327" i="1"/>
  <c r="AL328" i="1"/>
  <c r="AL329" i="1"/>
  <c r="AL330" i="1"/>
  <c r="AL331" i="1"/>
  <c r="AL332" i="1"/>
  <c r="AL333" i="1"/>
  <c r="AL334" i="1"/>
  <c r="AL335" i="1"/>
  <c r="AL336" i="1"/>
  <c r="AL337" i="1"/>
  <c r="AL338" i="1"/>
  <c r="AL339" i="1"/>
  <c r="AL340" i="1"/>
  <c r="AL341" i="1"/>
  <c r="AL342" i="1"/>
  <c r="AL343" i="1"/>
  <c r="AL344" i="1"/>
  <c r="AL345" i="1"/>
  <c r="AL346" i="1"/>
  <c r="AL347" i="1"/>
  <c r="AL348" i="1"/>
  <c r="AL349" i="1"/>
  <c r="AL350" i="1"/>
  <c r="AL351" i="1"/>
  <c r="AL352" i="1"/>
  <c r="AL353" i="1"/>
  <c r="AL354" i="1"/>
  <c r="AL355" i="1"/>
  <c r="AL356" i="1"/>
  <c r="AL357" i="1"/>
  <c r="AL358" i="1"/>
  <c r="AL359" i="1"/>
  <c r="AL360" i="1"/>
  <c r="AL361" i="1"/>
  <c r="AL362" i="1"/>
  <c r="AL363" i="1"/>
  <c r="AL364" i="1"/>
  <c r="AL365" i="1"/>
  <c r="AL366" i="1"/>
  <c r="AL367" i="1"/>
  <c r="AL368" i="1"/>
  <c r="AL369" i="1"/>
  <c r="AL370" i="1"/>
  <c r="AL371" i="1"/>
  <c r="AL372" i="1"/>
  <c r="AL373" i="1"/>
  <c r="AL374" i="1"/>
  <c r="AL375" i="1"/>
  <c r="AL376" i="1"/>
  <c r="AL377" i="1"/>
  <c r="AL378" i="1"/>
  <c r="AL379" i="1"/>
  <c r="AL380" i="1"/>
  <c r="AL381" i="1"/>
  <c r="AL382" i="1"/>
  <c r="AL383" i="1"/>
  <c r="AL384" i="1"/>
  <c r="AL385" i="1"/>
  <c r="AL386" i="1"/>
  <c r="AL387" i="1"/>
  <c r="AL388" i="1"/>
  <c r="AL389" i="1"/>
  <c r="AL390" i="1"/>
  <c r="AL391" i="1"/>
  <c r="AL392" i="1"/>
  <c r="AL393" i="1"/>
  <c r="AL394" i="1"/>
  <c r="AL395" i="1"/>
  <c r="AL396" i="1"/>
  <c r="AL397" i="1"/>
  <c r="AL398" i="1"/>
  <c r="AL399" i="1"/>
  <c r="AL400" i="1"/>
  <c r="AL401" i="1"/>
  <c r="AL402" i="1"/>
  <c r="AL403" i="1"/>
  <c r="AL404" i="1"/>
  <c r="AL405" i="1"/>
  <c r="AL406" i="1"/>
  <c r="AL407" i="1"/>
  <c r="AL408"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3" i="1"/>
  <c r="AL444" i="1"/>
  <c r="AL445" i="1"/>
  <c r="AL446" i="1"/>
  <c r="AL447" i="1"/>
  <c r="AL448" i="1"/>
  <c r="AL449" i="1"/>
  <c r="AL450" i="1"/>
  <c r="AL451" i="1"/>
  <c r="AL452" i="1"/>
  <c r="AL453" i="1"/>
  <c r="AL454" i="1"/>
  <c r="AL455" i="1"/>
  <c r="AL456"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5" i="1"/>
  <c r="AL486" i="1"/>
  <c r="AL487" i="1"/>
  <c r="AL488" i="1"/>
  <c r="AL489" i="1"/>
  <c r="AL490" i="1"/>
  <c r="AL491" i="1"/>
  <c r="AL492" i="1"/>
  <c r="AL493" i="1"/>
  <c r="AL494" i="1"/>
  <c r="AL495" i="1"/>
  <c r="AL496" i="1"/>
  <c r="AL497" i="1"/>
  <c r="AL498"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7" i="1"/>
  <c r="AL528" i="1"/>
  <c r="AL529" i="1"/>
  <c r="AL530" i="1"/>
  <c r="AL531" i="1"/>
  <c r="AL532" i="1"/>
  <c r="AL533" i="1"/>
  <c r="AL534" i="1"/>
  <c r="AL535" i="1"/>
  <c r="AL536" i="1"/>
  <c r="AL537" i="1"/>
  <c r="AL538" i="1"/>
  <c r="AL539" i="1"/>
  <c r="AL540" i="1"/>
  <c r="AL541" i="1"/>
  <c r="AL542" i="1"/>
  <c r="AL543" i="1"/>
  <c r="AL544" i="1"/>
  <c r="AL545" i="1"/>
  <c r="AL546" i="1"/>
  <c r="AL547" i="1"/>
  <c r="AL548" i="1"/>
  <c r="AL549" i="1"/>
  <c r="AL550" i="1"/>
  <c r="AL551" i="1"/>
  <c r="AL552" i="1"/>
  <c r="AL553" i="1"/>
  <c r="AL554" i="1"/>
  <c r="AL555" i="1"/>
  <c r="AL556" i="1"/>
  <c r="AL557" i="1"/>
  <c r="AL558" i="1"/>
  <c r="AL559" i="1"/>
  <c r="AL560" i="1"/>
  <c r="AL561" i="1"/>
  <c r="AL562" i="1"/>
  <c r="AL563" i="1"/>
  <c r="AL564" i="1"/>
  <c r="AL565" i="1"/>
  <c r="AL566" i="1"/>
  <c r="AL567" i="1"/>
  <c r="AL568" i="1"/>
  <c r="AL569" i="1"/>
  <c r="AL570" i="1"/>
  <c r="AL571" i="1"/>
  <c r="AL572" i="1"/>
  <c r="AL573" i="1"/>
  <c r="AL574" i="1"/>
  <c r="AL575" i="1"/>
  <c r="AL576" i="1"/>
  <c r="AL577" i="1"/>
  <c r="AL578" i="1"/>
  <c r="AL579" i="1"/>
  <c r="AL580" i="1"/>
  <c r="AL581" i="1"/>
  <c r="AL582" i="1"/>
  <c r="AL583" i="1"/>
  <c r="AL584" i="1"/>
  <c r="AL585" i="1"/>
  <c r="AL586" i="1"/>
  <c r="AL587" i="1"/>
  <c r="AL588" i="1"/>
  <c r="AL589" i="1"/>
  <c r="AL590" i="1"/>
  <c r="AL591" i="1"/>
  <c r="AL592" i="1"/>
  <c r="AL593" i="1"/>
  <c r="AL594" i="1"/>
  <c r="AL595" i="1"/>
  <c r="AL596" i="1"/>
  <c r="AL597" i="1"/>
  <c r="AL598" i="1"/>
  <c r="AL599" i="1"/>
  <c r="AL600" i="1"/>
  <c r="AL601" i="1"/>
  <c r="AL602" i="1"/>
  <c r="AL603" i="1"/>
  <c r="AL604" i="1"/>
  <c r="AL605" i="1"/>
  <c r="AL606" i="1"/>
  <c r="AL607" i="1"/>
  <c r="AL608" i="1"/>
  <c r="AL609" i="1"/>
  <c r="AL610" i="1"/>
  <c r="AL611" i="1"/>
  <c r="AL612" i="1"/>
  <c r="AL613" i="1"/>
  <c r="AL614" i="1"/>
  <c r="AL615" i="1"/>
  <c r="AL616" i="1"/>
  <c r="AL617" i="1"/>
  <c r="AL618" i="1"/>
  <c r="AL619" i="1"/>
  <c r="AL620" i="1"/>
  <c r="AL621" i="1"/>
  <c r="AL622" i="1"/>
  <c r="AL623" i="1"/>
  <c r="AL624" i="1"/>
  <c r="AL625" i="1"/>
  <c r="AL626" i="1"/>
  <c r="AL627" i="1"/>
  <c r="AL628" i="1"/>
  <c r="AL629" i="1"/>
  <c r="AL630" i="1"/>
  <c r="AL631" i="1"/>
  <c r="AL632" i="1"/>
  <c r="AL633" i="1"/>
  <c r="AL634" i="1"/>
  <c r="AL635" i="1"/>
  <c r="AL636" i="1"/>
  <c r="AL637" i="1"/>
  <c r="AL638" i="1"/>
  <c r="AL639" i="1"/>
  <c r="AL640" i="1"/>
  <c r="AL641" i="1"/>
  <c r="AL642" i="1"/>
  <c r="AL643" i="1"/>
  <c r="AL644" i="1"/>
  <c r="AL645" i="1"/>
  <c r="AL646" i="1"/>
  <c r="AL647" i="1"/>
  <c r="AL648" i="1"/>
  <c r="AL649" i="1"/>
  <c r="AL650" i="1"/>
  <c r="AL651" i="1"/>
  <c r="AL652" i="1"/>
  <c r="AL653" i="1"/>
  <c r="AL654" i="1"/>
  <c r="AL655" i="1"/>
  <c r="AL656" i="1"/>
  <c r="AL657" i="1"/>
  <c r="AL658" i="1"/>
  <c r="AL659" i="1"/>
  <c r="AL660" i="1"/>
  <c r="AL661" i="1"/>
  <c r="AL662" i="1"/>
  <c r="AL663" i="1"/>
  <c r="AL664" i="1"/>
  <c r="AL665" i="1"/>
  <c r="AL666" i="1"/>
  <c r="AL667" i="1"/>
  <c r="AL668" i="1"/>
  <c r="AL669" i="1"/>
  <c r="AL670" i="1"/>
  <c r="AL671" i="1"/>
  <c r="AL672" i="1"/>
  <c r="AL673" i="1"/>
  <c r="AL674" i="1"/>
  <c r="AL675" i="1"/>
  <c r="AL676" i="1"/>
  <c r="AL677" i="1"/>
  <c r="AL678" i="1"/>
  <c r="AL679" i="1"/>
  <c r="AL680" i="1"/>
  <c r="AL681" i="1"/>
  <c r="AL682" i="1"/>
  <c r="AL683" i="1"/>
  <c r="AL684" i="1"/>
  <c r="AL685" i="1"/>
  <c r="AL686" i="1"/>
  <c r="AL687" i="1"/>
  <c r="AL688" i="1"/>
  <c r="AL689" i="1"/>
  <c r="AL690" i="1"/>
  <c r="AL691" i="1"/>
  <c r="AL692" i="1"/>
  <c r="AL693" i="1"/>
  <c r="AL694" i="1"/>
  <c r="AL695" i="1"/>
  <c r="AL696" i="1"/>
  <c r="AL697" i="1"/>
  <c r="AL698" i="1"/>
  <c r="AL699" i="1"/>
  <c r="AL700" i="1"/>
  <c r="AL701" i="1"/>
  <c r="AL702" i="1"/>
  <c r="AL703" i="1"/>
  <c r="AL704" i="1"/>
  <c r="AL705" i="1"/>
  <c r="AL706" i="1"/>
  <c r="AL707" i="1"/>
  <c r="AL708" i="1"/>
  <c r="AL709" i="1"/>
  <c r="AL710" i="1"/>
  <c r="AL711" i="1"/>
  <c r="AL712" i="1"/>
  <c r="AL713" i="1"/>
  <c r="AL714" i="1"/>
  <c r="AL715" i="1"/>
  <c r="AL716" i="1"/>
  <c r="AL717" i="1"/>
  <c r="AL718" i="1"/>
  <c r="AL719" i="1"/>
  <c r="AL720" i="1"/>
  <c r="AL721" i="1"/>
  <c r="AL722" i="1"/>
  <c r="AL723" i="1"/>
  <c r="AL724" i="1"/>
  <c r="AL725" i="1"/>
  <c r="AL726" i="1"/>
  <c r="AL727" i="1"/>
  <c r="AL728" i="1"/>
  <c r="AL729" i="1"/>
  <c r="AL730" i="1"/>
  <c r="AL731" i="1"/>
  <c r="AL732" i="1"/>
  <c r="AL733" i="1"/>
  <c r="AL734" i="1"/>
  <c r="AL735" i="1"/>
  <c r="AL736" i="1"/>
  <c r="AL737" i="1"/>
  <c r="AL738" i="1"/>
  <c r="AL739" i="1"/>
  <c r="AL740" i="1"/>
  <c r="AL741" i="1"/>
  <c r="AL742" i="1"/>
  <c r="AL743" i="1"/>
  <c r="AL744" i="1"/>
  <c r="AL745" i="1"/>
  <c r="AL746" i="1"/>
  <c r="AL747" i="1"/>
  <c r="AL748" i="1"/>
  <c r="AL749" i="1"/>
  <c r="AL750" i="1"/>
  <c r="AL751" i="1"/>
  <c r="AL752" i="1"/>
  <c r="AL753" i="1"/>
  <c r="AL754" i="1"/>
  <c r="AL755" i="1"/>
  <c r="AL756" i="1"/>
  <c r="AL757" i="1"/>
  <c r="AL758" i="1"/>
  <c r="AL759" i="1"/>
  <c r="AL760" i="1"/>
  <c r="AL761" i="1"/>
  <c r="AL762" i="1"/>
  <c r="AL763" i="1"/>
  <c r="AL764" i="1"/>
  <c r="AL765" i="1"/>
  <c r="AL766" i="1"/>
  <c r="AL767" i="1"/>
  <c r="AL768" i="1"/>
  <c r="AL769" i="1"/>
  <c r="AL770" i="1"/>
  <c r="AL771" i="1"/>
  <c r="AL772" i="1"/>
  <c r="AL773" i="1"/>
  <c r="AL774" i="1"/>
  <c r="AL775" i="1"/>
  <c r="AL776" i="1"/>
  <c r="AL777" i="1"/>
  <c r="AL778" i="1"/>
  <c r="AL779" i="1"/>
  <c r="AL780" i="1"/>
  <c r="AL781" i="1"/>
  <c r="AL782" i="1"/>
  <c r="AL783" i="1"/>
  <c r="AL784" i="1"/>
  <c r="AL785" i="1"/>
  <c r="AL786" i="1"/>
  <c r="AL787" i="1"/>
  <c r="AL788" i="1"/>
  <c r="AL789" i="1"/>
  <c r="AL790" i="1"/>
  <c r="AL791" i="1"/>
  <c r="AL792" i="1"/>
  <c r="AL793" i="1"/>
  <c r="AL794" i="1"/>
  <c r="AL795" i="1"/>
  <c r="AL796" i="1"/>
  <c r="AL797" i="1"/>
  <c r="AL798" i="1"/>
  <c r="AL799" i="1"/>
  <c r="AL800" i="1"/>
  <c r="AL801" i="1"/>
  <c r="AL802" i="1"/>
  <c r="AL803" i="1"/>
  <c r="AL804" i="1"/>
  <c r="AL805" i="1"/>
  <c r="AL806" i="1"/>
  <c r="AL807" i="1"/>
  <c r="AL808" i="1"/>
  <c r="AL809" i="1"/>
  <c r="AL810" i="1"/>
  <c r="AL811" i="1"/>
  <c r="AL812" i="1"/>
  <c r="AL813" i="1"/>
  <c r="AL814" i="1"/>
  <c r="AL815" i="1"/>
  <c r="AL816" i="1"/>
  <c r="AL817" i="1"/>
  <c r="AL818" i="1"/>
  <c r="AL819" i="1"/>
  <c r="AL820" i="1"/>
  <c r="AL821" i="1"/>
  <c r="AL822" i="1"/>
  <c r="AL823" i="1"/>
  <c r="AL824" i="1"/>
  <c r="AL825" i="1"/>
  <c r="AL826" i="1"/>
  <c r="AL827" i="1"/>
  <c r="AL828" i="1"/>
  <c r="AL829" i="1"/>
  <c r="AL830" i="1"/>
  <c r="AL831" i="1"/>
  <c r="AL832" i="1"/>
  <c r="AL833" i="1"/>
  <c r="AL834" i="1"/>
  <c r="AL835" i="1"/>
  <c r="AL836" i="1"/>
  <c r="AL837" i="1"/>
  <c r="AL838" i="1"/>
  <c r="AL839" i="1"/>
  <c r="AL840" i="1"/>
  <c r="AL841" i="1"/>
  <c r="AL842" i="1"/>
  <c r="AL843" i="1"/>
  <c r="AL844" i="1"/>
  <c r="AL845" i="1"/>
  <c r="AL846" i="1"/>
  <c r="AL847" i="1"/>
  <c r="AL848" i="1"/>
  <c r="AL849" i="1"/>
  <c r="AL850" i="1"/>
  <c r="AL851" i="1"/>
  <c r="AL852" i="1"/>
  <c r="AL853" i="1"/>
  <c r="AL854" i="1"/>
  <c r="AL855" i="1"/>
  <c r="AL856" i="1"/>
  <c r="AL857" i="1"/>
  <c r="AL858" i="1"/>
  <c r="AL859" i="1"/>
  <c r="AL860" i="1"/>
  <c r="AL861" i="1"/>
  <c r="AL862" i="1"/>
  <c r="AL863" i="1"/>
  <c r="AL864" i="1"/>
  <c r="AL865" i="1"/>
  <c r="AL866" i="1"/>
  <c r="AL867" i="1"/>
  <c r="AL868" i="1"/>
  <c r="AL869" i="1"/>
  <c r="AL870" i="1"/>
  <c r="AL871" i="1"/>
  <c r="AL872" i="1"/>
  <c r="AL873" i="1"/>
  <c r="AL874" i="1"/>
  <c r="AL875" i="1"/>
  <c r="AL876" i="1"/>
  <c r="AL877" i="1"/>
  <c r="AL878" i="1"/>
  <c r="AL879" i="1"/>
  <c r="AL880" i="1"/>
  <c r="AL881" i="1"/>
  <c r="AL882" i="1"/>
  <c r="AL883" i="1"/>
  <c r="AL884" i="1"/>
  <c r="AL885" i="1"/>
  <c r="AL886" i="1"/>
  <c r="AL887" i="1"/>
  <c r="AL888" i="1"/>
  <c r="AL889" i="1"/>
  <c r="AL890" i="1"/>
  <c r="AL891" i="1"/>
  <c r="AL892" i="1"/>
  <c r="AL893" i="1"/>
  <c r="AL894" i="1"/>
  <c r="AL895" i="1"/>
  <c r="AL896" i="1"/>
  <c r="AL897" i="1"/>
  <c r="AL898" i="1"/>
  <c r="AL899" i="1"/>
  <c r="AL900" i="1"/>
  <c r="AL901" i="1"/>
  <c r="AL902" i="1"/>
  <c r="AL903" i="1"/>
  <c r="AL904" i="1"/>
  <c r="AL905" i="1"/>
  <c r="AL906" i="1"/>
  <c r="AL907" i="1"/>
  <c r="AL908" i="1"/>
  <c r="AL909" i="1"/>
  <c r="AL910" i="1"/>
  <c r="AL911" i="1"/>
  <c r="AL912" i="1"/>
  <c r="AL913" i="1"/>
  <c r="AL914" i="1"/>
  <c r="AL915" i="1"/>
  <c r="AL916" i="1"/>
  <c r="AL917" i="1"/>
  <c r="AL918" i="1"/>
  <c r="AL919" i="1"/>
  <c r="AL920" i="1"/>
  <c r="AL921" i="1"/>
  <c r="AL922" i="1"/>
  <c r="AL923" i="1"/>
  <c r="AL924" i="1"/>
  <c r="AL925" i="1"/>
  <c r="AL926" i="1"/>
  <c r="AL927" i="1"/>
  <c r="AL928" i="1"/>
  <c r="AL929" i="1"/>
  <c r="AL930" i="1"/>
  <c r="AL931" i="1"/>
  <c r="AL932" i="1"/>
  <c r="AL933" i="1"/>
  <c r="AL934" i="1"/>
  <c r="AL935" i="1"/>
  <c r="AL936" i="1"/>
  <c r="AL937" i="1"/>
  <c r="AL938" i="1"/>
  <c r="AL939" i="1"/>
  <c r="AL940" i="1"/>
  <c r="AL941" i="1"/>
  <c r="AL942" i="1"/>
  <c r="AL943" i="1"/>
  <c r="AL944" i="1"/>
  <c r="AL945" i="1"/>
  <c r="AL946" i="1"/>
  <c r="AL947" i="1"/>
  <c r="AL948" i="1"/>
  <c r="AL949" i="1"/>
  <c r="AL950" i="1"/>
  <c r="AL951" i="1"/>
  <c r="AL952" i="1"/>
  <c r="AL953" i="1"/>
  <c r="AL954" i="1"/>
  <c r="AL955" i="1"/>
  <c r="AL956" i="1"/>
  <c r="AL957" i="1"/>
  <c r="AL958" i="1"/>
  <c r="AL959" i="1"/>
  <c r="AL960" i="1"/>
  <c r="AL961" i="1"/>
  <c r="AL962" i="1"/>
  <c r="AL963" i="1"/>
  <c r="AL964" i="1"/>
  <c r="AL965" i="1"/>
  <c r="AL966" i="1"/>
  <c r="AL967" i="1"/>
  <c r="AL968" i="1"/>
  <c r="AL969" i="1"/>
  <c r="AL970" i="1"/>
  <c r="AL971" i="1"/>
  <c r="AL972" i="1"/>
  <c r="AL973" i="1"/>
  <c r="AL974" i="1"/>
  <c r="AL975" i="1"/>
  <c r="AL976" i="1"/>
  <c r="AL977" i="1"/>
  <c r="AL978" i="1"/>
  <c r="AL979" i="1"/>
  <c r="AL980" i="1"/>
  <c r="AL981" i="1"/>
  <c r="AL982" i="1"/>
  <c r="AL983" i="1"/>
  <c r="AL984" i="1"/>
  <c r="AL985" i="1"/>
  <c r="AL986" i="1"/>
  <c r="AL987" i="1"/>
  <c r="AL988" i="1"/>
  <c r="AL989" i="1"/>
  <c r="AL990" i="1"/>
  <c r="AL991" i="1"/>
  <c r="AL992" i="1"/>
  <c r="AL993" i="1"/>
  <c r="AL994" i="1"/>
  <c r="AL995" i="1"/>
  <c r="AL996" i="1"/>
  <c r="AL997" i="1"/>
  <c r="AL998" i="1"/>
  <c r="AL999" i="1"/>
  <c r="AL1000" i="1"/>
  <c r="AL1001" i="1"/>
  <c r="AL1002" i="1"/>
  <c r="AL1003" i="1"/>
  <c r="AL1004" i="1"/>
  <c r="AL1005" i="1"/>
  <c r="AL1006" i="1"/>
  <c r="AL1007" i="1"/>
  <c r="AL1008" i="1"/>
  <c r="AL1009" i="1"/>
  <c r="AL1010" i="1"/>
  <c r="AL1011" i="1"/>
  <c r="AL1012" i="1"/>
  <c r="AL1013" i="1"/>
  <c r="AL1014" i="1"/>
  <c r="AL1015" i="1"/>
  <c r="AL1016" i="1"/>
  <c r="AL1017" i="1"/>
  <c r="AL1018" i="1"/>
  <c r="AL1019" i="1"/>
  <c r="AL1020" i="1"/>
  <c r="AL1021" i="1"/>
  <c r="AL1022" i="1"/>
  <c r="AL1023" i="1"/>
  <c r="AL1024" i="1"/>
  <c r="AL1025" i="1"/>
  <c r="AL1026" i="1"/>
  <c r="AL1027" i="1"/>
  <c r="AL1028" i="1"/>
  <c r="AL1029" i="1"/>
  <c r="AL1030" i="1"/>
  <c r="AL1031" i="1"/>
  <c r="AL1032" i="1"/>
  <c r="AL1033" i="1"/>
  <c r="AL1034" i="1"/>
  <c r="AL1035" i="1"/>
  <c r="AL1036" i="1"/>
  <c r="AL1037" i="1"/>
  <c r="AL1038" i="1"/>
  <c r="AL1039" i="1"/>
  <c r="AL1040" i="1"/>
  <c r="AL1041" i="1"/>
  <c r="AL1042" i="1"/>
  <c r="AL1043" i="1"/>
  <c r="AL1044" i="1"/>
  <c r="AL1045" i="1"/>
  <c r="AL1046" i="1"/>
  <c r="AL1047" i="1"/>
  <c r="AL1048" i="1"/>
  <c r="AL1049" i="1"/>
  <c r="AL1050" i="1"/>
  <c r="AL1051" i="1"/>
  <c r="AL1052" i="1"/>
  <c r="AL1053" i="1"/>
  <c r="AL1054" i="1"/>
  <c r="AL1055" i="1"/>
  <c r="AL1056" i="1"/>
  <c r="AL1057" i="1"/>
  <c r="AL1058" i="1"/>
  <c r="AL1059" i="1"/>
  <c r="AL1060" i="1"/>
  <c r="AL1061" i="1"/>
  <c r="AL1062" i="1"/>
  <c r="AL1063" i="1"/>
  <c r="AL1064" i="1"/>
  <c r="AL1065" i="1"/>
  <c r="AL1066" i="1"/>
  <c r="AL1067" i="1"/>
  <c r="AL1068" i="1"/>
  <c r="AL1069" i="1"/>
  <c r="AL1070" i="1"/>
  <c r="AL1071" i="1"/>
  <c r="AL1072" i="1"/>
  <c r="AL1073" i="1"/>
  <c r="AL1074" i="1"/>
  <c r="AL1075" i="1"/>
  <c r="AL1076" i="1"/>
  <c r="AL1077" i="1"/>
  <c r="AL1078" i="1"/>
  <c r="AL1079" i="1"/>
  <c r="AL1080" i="1"/>
  <c r="AL1081" i="1"/>
  <c r="AL1082" i="1"/>
  <c r="AL1083" i="1"/>
  <c r="AL1084" i="1"/>
  <c r="AL1085" i="1"/>
  <c r="AL1086" i="1"/>
  <c r="AL1087" i="1"/>
  <c r="AL1088" i="1"/>
  <c r="AL1089" i="1"/>
  <c r="AL1090" i="1"/>
  <c r="AL1091" i="1"/>
  <c r="AL1092" i="1"/>
  <c r="AL1093" i="1"/>
  <c r="AL1094" i="1"/>
  <c r="AL1095" i="1"/>
  <c r="AL1096" i="1"/>
  <c r="AL1097" i="1"/>
  <c r="AL1098" i="1"/>
  <c r="AL1099" i="1"/>
  <c r="AL1100" i="1"/>
  <c r="AL1101" i="1"/>
  <c r="AL1102" i="1"/>
  <c r="AL1103" i="1"/>
  <c r="AL1104" i="1"/>
  <c r="AL1105" i="1"/>
  <c r="AL1106" i="1"/>
  <c r="AL1107" i="1"/>
  <c r="AL1108" i="1"/>
  <c r="AL1109" i="1"/>
  <c r="AL1110" i="1"/>
  <c r="AL1111" i="1"/>
  <c r="AL1112" i="1"/>
  <c r="AL1113" i="1"/>
  <c r="AL1114" i="1"/>
  <c r="AL1115" i="1"/>
  <c r="AL1116" i="1"/>
  <c r="AL1117" i="1"/>
  <c r="AL1118" i="1"/>
  <c r="AL1119" i="1"/>
  <c r="AL1120" i="1"/>
  <c r="AL1121" i="1"/>
  <c r="AL1122" i="1"/>
  <c r="AL1123" i="1"/>
  <c r="AL1124" i="1"/>
  <c r="AL1125" i="1"/>
  <c r="AL1126" i="1"/>
  <c r="AL1127" i="1"/>
  <c r="AL1128" i="1"/>
  <c r="AL1129" i="1"/>
  <c r="AL1130" i="1"/>
  <c r="AL1131" i="1"/>
  <c r="AL1132" i="1"/>
  <c r="AL1133" i="1"/>
  <c r="AL1134" i="1"/>
  <c r="AL1135" i="1"/>
  <c r="AL1136" i="1"/>
  <c r="AL1137" i="1"/>
  <c r="AL1138" i="1"/>
  <c r="AL1139" i="1"/>
  <c r="AL1140" i="1"/>
  <c r="AL1141" i="1"/>
  <c r="AL1142" i="1"/>
  <c r="AL1143" i="1"/>
  <c r="AL1144" i="1"/>
  <c r="AL1145" i="1"/>
  <c r="AL1146" i="1"/>
  <c r="AL1147" i="1"/>
  <c r="AL1148" i="1"/>
  <c r="AL1149" i="1"/>
  <c r="AL1150" i="1"/>
  <c r="AL1151" i="1"/>
  <c r="AL1152" i="1"/>
  <c r="AL1153" i="1"/>
  <c r="AL1154" i="1"/>
  <c r="AL1155" i="1"/>
  <c r="AL1156" i="1"/>
  <c r="AL1157" i="1"/>
  <c r="AL1158" i="1"/>
  <c r="AL1159" i="1"/>
  <c r="AL1160" i="1"/>
  <c r="AL1161" i="1"/>
  <c r="AL1162" i="1"/>
  <c r="AL1163" i="1"/>
  <c r="AL1164" i="1"/>
  <c r="AL1165" i="1"/>
  <c r="AL1166" i="1"/>
  <c r="AL1167" i="1"/>
  <c r="AL1168" i="1"/>
  <c r="AL1169" i="1"/>
  <c r="AL1170" i="1"/>
  <c r="AL1171" i="1"/>
  <c r="AL1172" i="1"/>
  <c r="AL1173" i="1"/>
  <c r="AL1174" i="1"/>
  <c r="AL1175" i="1"/>
  <c r="AL1176" i="1"/>
  <c r="AL1177" i="1"/>
  <c r="AL1178" i="1"/>
  <c r="AL1179" i="1"/>
  <c r="AL1180" i="1"/>
  <c r="AL1181" i="1"/>
  <c r="AL1182" i="1"/>
  <c r="AL1183" i="1"/>
  <c r="AL1184" i="1"/>
  <c r="AL1185" i="1"/>
  <c r="AL1186" i="1"/>
  <c r="AL1187" i="1"/>
  <c r="AL1188" i="1"/>
  <c r="AL1189" i="1"/>
  <c r="AL1190" i="1"/>
  <c r="AL1191" i="1"/>
  <c r="AL1192" i="1"/>
  <c r="AL1193" i="1"/>
  <c r="AL1194" i="1"/>
  <c r="AL1195" i="1"/>
  <c r="AL1196" i="1"/>
  <c r="AL1197" i="1"/>
  <c r="AL1198" i="1"/>
  <c r="AL1199" i="1"/>
  <c r="AL1200" i="1"/>
  <c r="AL1201" i="1"/>
  <c r="AL1202" i="1"/>
  <c r="AL1203" i="1"/>
  <c r="AL1204" i="1"/>
  <c r="AL1205" i="1"/>
  <c r="AL1206" i="1"/>
  <c r="AL1207" i="1"/>
  <c r="AL1208" i="1"/>
  <c r="AL1209" i="1"/>
  <c r="AL1210" i="1"/>
  <c r="AL1211" i="1"/>
  <c r="AL1212" i="1"/>
  <c r="AL1213" i="1"/>
  <c r="AL1214" i="1"/>
  <c r="AL1215" i="1"/>
  <c r="AL1216" i="1"/>
  <c r="AL1217" i="1"/>
  <c r="AL1218" i="1"/>
  <c r="AL1219" i="1"/>
  <c r="AL1220" i="1"/>
  <c r="AL1221" i="1"/>
  <c r="AL1222" i="1"/>
  <c r="AL1223" i="1"/>
  <c r="AL1224" i="1"/>
  <c r="AL1225" i="1"/>
  <c r="AL1226" i="1"/>
  <c r="AL1227" i="1"/>
  <c r="AL1228" i="1"/>
  <c r="AL1229" i="1"/>
  <c r="AL1230" i="1"/>
  <c r="AL1231" i="1"/>
  <c r="AL1232" i="1"/>
  <c r="AL1233" i="1"/>
  <c r="AL1234" i="1"/>
  <c r="AL1235" i="1"/>
  <c r="AL1236" i="1"/>
  <c r="AL1237" i="1"/>
  <c r="AL1238" i="1"/>
  <c r="AL1239" i="1"/>
  <c r="AL1240" i="1"/>
  <c r="AL1241" i="1"/>
  <c r="AL1242" i="1"/>
  <c r="AL1243" i="1"/>
  <c r="AL1244" i="1"/>
  <c r="AL1245" i="1"/>
  <c r="AL1246" i="1"/>
  <c r="AL1247" i="1"/>
  <c r="AL1248" i="1"/>
  <c r="AL1249" i="1"/>
  <c r="AL1250" i="1"/>
  <c r="AL1251" i="1"/>
  <c r="AL1252" i="1"/>
  <c r="AL1253" i="1"/>
  <c r="AL1254" i="1"/>
  <c r="AL1255" i="1"/>
  <c r="AL1256" i="1"/>
  <c r="AL1257" i="1"/>
  <c r="AL1258" i="1"/>
  <c r="AL1259" i="1"/>
  <c r="AL1260" i="1"/>
  <c r="AL1261" i="1"/>
  <c r="AL1262" i="1"/>
  <c r="AL1263" i="1"/>
  <c r="AL1264" i="1"/>
  <c r="AL1265" i="1"/>
  <c r="AL1266" i="1"/>
  <c r="AL1267" i="1"/>
  <c r="AL1268" i="1"/>
  <c r="AL1269" i="1"/>
  <c r="AL1270" i="1"/>
  <c r="AL1271" i="1"/>
  <c r="AL1272" i="1"/>
  <c r="AL1273" i="1"/>
  <c r="AL1274" i="1"/>
  <c r="AL1275" i="1"/>
  <c r="AL1276" i="1"/>
  <c r="AL1277" i="1"/>
  <c r="AL1278" i="1"/>
  <c r="AL1279" i="1"/>
  <c r="AL1280" i="1"/>
  <c r="AL1281" i="1"/>
  <c r="AL1282" i="1"/>
  <c r="AL1283" i="1"/>
  <c r="AL1284" i="1"/>
  <c r="AL1285" i="1"/>
  <c r="AL1286" i="1"/>
  <c r="AL1287" i="1"/>
  <c r="AL1288" i="1"/>
  <c r="AL1289" i="1"/>
  <c r="AL1290" i="1"/>
  <c r="AL1291" i="1"/>
  <c r="AL1292" i="1"/>
  <c r="AL1293" i="1"/>
  <c r="AL1294" i="1"/>
  <c r="AL1295" i="1"/>
  <c r="AL1296" i="1"/>
  <c r="AL1297" i="1"/>
  <c r="AL1298" i="1"/>
  <c r="AL1299" i="1"/>
  <c r="AL1300" i="1"/>
  <c r="AL1301" i="1"/>
  <c r="AL1302" i="1"/>
  <c r="AL1303" i="1"/>
  <c r="AL1304" i="1"/>
  <c r="AL1305" i="1"/>
  <c r="AL1306" i="1"/>
  <c r="AL1307" i="1"/>
  <c r="AL1308" i="1"/>
  <c r="AL1309" i="1"/>
  <c r="AL1310" i="1"/>
  <c r="AL1311" i="1"/>
  <c r="AL1312" i="1"/>
  <c r="AL1313" i="1"/>
  <c r="AL1314" i="1"/>
  <c r="AL1315" i="1"/>
  <c r="AL1316" i="1"/>
  <c r="AL1317" i="1"/>
  <c r="AL1318" i="1"/>
  <c r="AL1319" i="1"/>
  <c r="AL1320" i="1"/>
  <c r="AL1321" i="1"/>
  <c r="AL1322" i="1"/>
  <c r="AL1323" i="1"/>
  <c r="AL1324" i="1"/>
  <c r="AL1325" i="1"/>
  <c r="AL1326" i="1"/>
  <c r="AL1327" i="1"/>
  <c r="AL1328" i="1"/>
  <c r="AL1329" i="1"/>
  <c r="AL1330" i="1"/>
  <c r="AL1331" i="1"/>
  <c r="AL1332" i="1"/>
  <c r="AL1333" i="1"/>
  <c r="AL1334" i="1"/>
  <c r="AL1335" i="1"/>
  <c r="AL1336" i="1"/>
  <c r="AL1337" i="1"/>
  <c r="AL1338" i="1"/>
  <c r="AL1339" i="1"/>
  <c r="AL1340" i="1"/>
  <c r="AL1341" i="1"/>
  <c r="AL1342" i="1"/>
  <c r="AL1343" i="1"/>
  <c r="AL1344" i="1"/>
  <c r="AL1345" i="1"/>
  <c r="AL1346" i="1"/>
  <c r="AL1347" i="1"/>
  <c r="AL1348" i="1"/>
  <c r="AL1349" i="1"/>
  <c r="AL1350" i="1"/>
  <c r="AL1351" i="1"/>
  <c r="AL1352" i="1"/>
  <c r="AL1353" i="1"/>
  <c r="AL1354" i="1"/>
  <c r="AL1355" i="1"/>
  <c r="AL1356" i="1"/>
  <c r="AL1357" i="1"/>
  <c r="AL1358" i="1"/>
  <c r="AL1359" i="1"/>
  <c r="AL1360" i="1"/>
  <c r="AL1361" i="1"/>
  <c r="AL1362" i="1"/>
  <c r="AL1363" i="1"/>
  <c r="AL1364" i="1"/>
  <c r="AL1365" i="1"/>
  <c r="AL1366" i="1"/>
  <c r="AL1367" i="1"/>
  <c r="AL1368" i="1"/>
  <c r="AL1369" i="1"/>
  <c r="AL1370" i="1"/>
  <c r="AL1371" i="1"/>
  <c r="AL1372" i="1"/>
  <c r="AL1373" i="1"/>
  <c r="AL1374" i="1"/>
  <c r="AL1375" i="1"/>
  <c r="AL1376" i="1"/>
  <c r="AL1377" i="1"/>
  <c r="AL1378" i="1"/>
  <c r="AL1379" i="1"/>
  <c r="AL1380" i="1"/>
  <c r="AL1381" i="1"/>
  <c r="AL1382" i="1"/>
  <c r="AL1383" i="1"/>
  <c r="AL1384" i="1"/>
  <c r="AL1385" i="1"/>
  <c r="AL1386" i="1"/>
  <c r="AL1387" i="1"/>
  <c r="AL1388" i="1"/>
  <c r="AL1389" i="1"/>
  <c r="AL1390" i="1"/>
  <c r="AL1391" i="1"/>
  <c r="AL1392" i="1"/>
  <c r="AL1393" i="1"/>
  <c r="AL1394" i="1"/>
  <c r="AL1395" i="1"/>
  <c r="AL1396" i="1"/>
  <c r="AL1397" i="1"/>
  <c r="AL1398" i="1"/>
  <c r="AL1399" i="1"/>
  <c r="AL1400" i="1"/>
  <c r="AL1401" i="1"/>
  <c r="AL1402" i="1"/>
  <c r="AL1403" i="1"/>
  <c r="AL1404" i="1"/>
  <c r="AL1405" i="1"/>
  <c r="AL1406" i="1"/>
  <c r="AL1407" i="1"/>
  <c r="AL1408" i="1"/>
  <c r="AL1409" i="1"/>
  <c r="AL1410" i="1"/>
  <c r="AL1411" i="1"/>
  <c r="AL1412" i="1"/>
  <c r="AL1413" i="1"/>
  <c r="AL1414" i="1"/>
  <c r="AL1415" i="1"/>
  <c r="AL1416" i="1"/>
  <c r="AL1417" i="1"/>
  <c r="AL1418" i="1"/>
  <c r="AL1419" i="1"/>
  <c r="AL1420" i="1"/>
  <c r="AL1421" i="1"/>
  <c r="AL1422" i="1"/>
  <c r="AL1423" i="1"/>
  <c r="AL1424" i="1"/>
  <c r="AL1425" i="1"/>
  <c r="AL1426" i="1"/>
  <c r="AL1427" i="1"/>
  <c r="AL1428" i="1"/>
  <c r="AL1429" i="1"/>
  <c r="AL1430" i="1"/>
  <c r="AL1431" i="1"/>
  <c r="AL1432" i="1"/>
  <c r="AL1433" i="1"/>
  <c r="AL1434" i="1"/>
  <c r="AL1435" i="1"/>
  <c r="AL1436" i="1"/>
  <c r="AL1437" i="1"/>
  <c r="AL1438" i="1"/>
  <c r="AL1439" i="1"/>
  <c r="AL1440" i="1"/>
  <c r="AL1441" i="1"/>
  <c r="AL1442" i="1"/>
  <c r="AL1443" i="1"/>
  <c r="AL1444" i="1"/>
  <c r="AL1445" i="1"/>
  <c r="AL1446" i="1"/>
  <c r="AL1447" i="1"/>
  <c r="AL1448" i="1"/>
  <c r="AL1449" i="1"/>
  <c r="AL1450" i="1"/>
  <c r="AL1451" i="1"/>
  <c r="AL1452" i="1"/>
  <c r="AL1453" i="1"/>
  <c r="AL1454" i="1"/>
  <c r="AL1455" i="1"/>
  <c r="AL1456" i="1"/>
  <c r="AL1457" i="1"/>
  <c r="AL1458" i="1"/>
  <c r="AL1459" i="1"/>
  <c r="AL1460" i="1"/>
  <c r="AL1461" i="1"/>
  <c r="AL1462" i="1"/>
  <c r="AL1463" i="1"/>
  <c r="AL1464" i="1"/>
  <c r="AL1465" i="1"/>
  <c r="AL1466" i="1"/>
  <c r="AL1467" i="1"/>
  <c r="AL1468" i="1"/>
  <c r="AL1469" i="1"/>
  <c r="AL1470" i="1"/>
  <c r="AL1471" i="1"/>
  <c r="AL1472" i="1"/>
  <c r="AL1473" i="1"/>
  <c r="AL1474" i="1"/>
  <c r="AL1475" i="1"/>
  <c r="AL1476" i="1"/>
  <c r="AL1477" i="1"/>
  <c r="AL1478" i="1"/>
  <c r="AL1479" i="1"/>
  <c r="AL1480" i="1"/>
  <c r="AL1481" i="1"/>
  <c r="AL1482" i="1"/>
  <c r="AL1483" i="1"/>
  <c r="AL1484" i="1"/>
  <c r="AL1485" i="1"/>
  <c r="AL1486" i="1"/>
  <c r="AL1487" i="1"/>
  <c r="AL1488" i="1"/>
  <c r="AL1489" i="1"/>
  <c r="AL1490" i="1"/>
  <c r="AL1491" i="1"/>
  <c r="AL1492" i="1"/>
  <c r="AL1493" i="1"/>
  <c r="AL1494" i="1"/>
  <c r="AL1495" i="1"/>
  <c r="AL1496" i="1"/>
  <c r="AL1497" i="1"/>
  <c r="AL1498" i="1"/>
  <c r="AL1499" i="1"/>
  <c r="AL1500" i="1"/>
  <c r="AL1501" i="1"/>
  <c r="AL1502" i="1"/>
  <c r="AL1503" i="1"/>
  <c r="AL1504" i="1"/>
  <c r="AL1505" i="1"/>
  <c r="AL1506" i="1"/>
  <c r="AL1507" i="1"/>
  <c r="AL1508" i="1"/>
  <c r="AL1509" i="1"/>
  <c r="AL1510" i="1"/>
  <c r="AL1511" i="1"/>
  <c r="AL1512" i="1"/>
  <c r="AL1513" i="1"/>
  <c r="AL1514" i="1"/>
  <c r="AL1515" i="1"/>
  <c r="AL1516" i="1"/>
  <c r="AL1517" i="1"/>
  <c r="AL1518" i="1"/>
  <c r="AL1519" i="1"/>
  <c r="AL1520" i="1"/>
  <c r="AL1521" i="1"/>
  <c r="AL1522" i="1"/>
  <c r="AL1523" i="1"/>
  <c r="AL1524" i="1"/>
  <c r="AL1525" i="1"/>
  <c r="AL1526" i="1"/>
  <c r="AL1527" i="1"/>
  <c r="AL1528" i="1"/>
  <c r="AL1529" i="1"/>
  <c r="AL1530" i="1"/>
  <c r="AL1531" i="1"/>
  <c r="AL1532" i="1"/>
  <c r="AL1533" i="1"/>
  <c r="AL1534" i="1"/>
  <c r="AL1535" i="1"/>
  <c r="AL1536" i="1"/>
  <c r="AL1537" i="1"/>
  <c r="AL1538" i="1"/>
  <c r="AL1539" i="1"/>
  <c r="AL1540" i="1"/>
  <c r="AL1541" i="1"/>
  <c r="AL1542" i="1"/>
  <c r="AL1543" i="1"/>
  <c r="AL1544" i="1"/>
  <c r="AL1545" i="1"/>
  <c r="AL1546" i="1"/>
  <c r="AL1547" i="1"/>
  <c r="AL1548" i="1"/>
  <c r="AL1549" i="1"/>
  <c r="AL1550" i="1"/>
  <c r="AL1551" i="1"/>
  <c r="AL1552" i="1"/>
  <c r="AL1553" i="1"/>
  <c r="AL1554" i="1"/>
  <c r="AL1555" i="1"/>
  <c r="AL1556" i="1"/>
  <c r="AL1557" i="1"/>
  <c r="AL1558" i="1"/>
  <c r="AL1559" i="1"/>
  <c r="AL1560" i="1"/>
  <c r="AL1561" i="1"/>
  <c r="AL1562" i="1"/>
  <c r="AL1563" i="1"/>
  <c r="AL1564" i="1"/>
  <c r="AL1565" i="1"/>
  <c r="AL1566" i="1"/>
  <c r="AL1567" i="1"/>
  <c r="AL1568" i="1"/>
  <c r="AL1569" i="1"/>
  <c r="AL1570" i="1"/>
  <c r="AL1571" i="1"/>
  <c r="AL1572" i="1"/>
  <c r="AL1573" i="1"/>
  <c r="AL1574" i="1"/>
  <c r="AL1575" i="1"/>
  <c r="AL1576" i="1"/>
  <c r="AL1577" i="1"/>
  <c r="AL1578" i="1"/>
  <c r="AL1579" i="1"/>
  <c r="AL1580" i="1"/>
  <c r="AL1581" i="1"/>
  <c r="AL1582" i="1"/>
  <c r="AL1583" i="1"/>
  <c r="AL1584" i="1"/>
  <c r="AL1585" i="1"/>
  <c r="AL1586" i="1"/>
  <c r="AL1587" i="1"/>
  <c r="AL1588" i="1"/>
  <c r="AL1589" i="1"/>
  <c r="AL1590" i="1"/>
  <c r="AL1591" i="1"/>
  <c r="AL1592" i="1"/>
  <c r="AL1593" i="1"/>
  <c r="AL1594" i="1"/>
  <c r="AL1595" i="1"/>
  <c r="AL1596" i="1"/>
  <c r="AL1597" i="1"/>
  <c r="AL1598" i="1"/>
  <c r="AL1599" i="1"/>
  <c r="AL1600" i="1"/>
  <c r="AL1601" i="1"/>
  <c r="AL1602" i="1"/>
  <c r="AL1603" i="1"/>
  <c r="AL1604" i="1"/>
  <c r="AL1605" i="1"/>
  <c r="AL1606" i="1"/>
  <c r="AL1607" i="1"/>
  <c r="AL1608" i="1"/>
  <c r="AL1609" i="1"/>
  <c r="AL1610" i="1"/>
  <c r="AL1611" i="1"/>
  <c r="AL1612" i="1"/>
  <c r="AL1613" i="1"/>
  <c r="AL1614" i="1"/>
  <c r="AL1615" i="1"/>
  <c r="AL1616" i="1"/>
  <c r="AL1617" i="1"/>
  <c r="AL1618" i="1"/>
  <c r="AL1619" i="1"/>
  <c r="AL1620" i="1"/>
  <c r="AL1621" i="1"/>
  <c r="AL1622" i="1"/>
  <c r="AL1623" i="1"/>
  <c r="AL1624" i="1"/>
  <c r="AL1625" i="1"/>
  <c r="AL1626" i="1"/>
  <c r="AL1627" i="1"/>
  <c r="AL1628" i="1"/>
  <c r="AL1629" i="1"/>
  <c r="AL1630" i="1"/>
  <c r="AL1631" i="1"/>
  <c r="AL1632" i="1"/>
  <c r="AL1633" i="1"/>
  <c r="AL1634" i="1"/>
  <c r="AL1635" i="1"/>
  <c r="AL1636" i="1"/>
  <c r="AL1637" i="1"/>
  <c r="AL1638" i="1"/>
  <c r="AL1639" i="1"/>
  <c r="AL1640" i="1"/>
  <c r="AL1641" i="1"/>
  <c r="AL1642" i="1"/>
  <c r="AL1643" i="1"/>
  <c r="AL1644" i="1"/>
  <c r="AL1645" i="1"/>
  <c r="AL1646" i="1"/>
  <c r="AL1647" i="1"/>
  <c r="AL1648" i="1"/>
  <c r="AL1649" i="1"/>
  <c r="AL1650" i="1"/>
  <c r="AL1651" i="1"/>
  <c r="AL1652" i="1"/>
  <c r="AL1653" i="1"/>
  <c r="AL1654" i="1"/>
  <c r="AL1655" i="1"/>
  <c r="AL1656" i="1"/>
  <c r="AL1657" i="1"/>
  <c r="AL1658" i="1"/>
  <c r="AL1659" i="1"/>
  <c r="AL1660" i="1"/>
  <c r="AL1661" i="1"/>
  <c r="AL1662" i="1"/>
  <c r="AL1663" i="1"/>
  <c r="AL1664" i="1"/>
  <c r="AL1665" i="1"/>
  <c r="AL1666" i="1"/>
  <c r="AL1667" i="1"/>
  <c r="AL1668" i="1"/>
  <c r="AL1669" i="1"/>
  <c r="AL1670" i="1"/>
  <c r="AL1671" i="1"/>
  <c r="AL1672" i="1"/>
  <c r="AL1673" i="1"/>
  <c r="AL1674" i="1"/>
  <c r="AL1675" i="1"/>
  <c r="AL1676" i="1"/>
  <c r="AL1677" i="1"/>
  <c r="AL1678" i="1"/>
  <c r="AL1679" i="1"/>
  <c r="AL1680" i="1"/>
  <c r="AL1681" i="1"/>
  <c r="AL1682" i="1"/>
  <c r="AL1683" i="1"/>
  <c r="AL1684" i="1"/>
  <c r="AL1685" i="1"/>
  <c r="AL1686" i="1"/>
  <c r="AL1687" i="1"/>
  <c r="AL1688" i="1"/>
  <c r="AL1689" i="1"/>
  <c r="AL1690" i="1"/>
  <c r="AL1691" i="1"/>
  <c r="AL1692" i="1"/>
  <c r="AL1693" i="1"/>
  <c r="AL1694" i="1"/>
  <c r="AL1695" i="1"/>
  <c r="AL1696" i="1"/>
  <c r="AL1697" i="1"/>
  <c r="AL1698" i="1"/>
  <c r="AL1699" i="1"/>
  <c r="AL1700" i="1"/>
  <c r="AL1701" i="1"/>
  <c r="AL1702" i="1"/>
  <c r="AL1703" i="1"/>
  <c r="AL1704" i="1"/>
  <c r="AL1705" i="1"/>
  <c r="AL1706" i="1"/>
  <c r="AL1707" i="1"/>
  <c r="AL1708" i="1"/>
  <c r="AL1709" i="1"/>
  <c r="AL1710" i="1"/>
  <c r="AL1711" i="1"/>
  <c r="AL1712" i="1"/>
  <c r="AL1713" i="1"/>
  <c r="AL1714" i="1"/>
  <c r="AL1715" i="1"/>
  <c r="AL1716" i="1"/>
  <c r="AL1717" i="1"/>
  <c r="AL1718" i="1"/>
  <c r="AL1719" i="1"/>
  <c r="AL1720" i="1"/>
  <c r="AL1721" i="1"/>
  <c r="AL1722" i="1"/>
  <c r="AL1723" i="1"/>
  <c r="AL1724" i="1"/>
  <c r="AL1725" i="1"/>
  <c r="AL1726" i="1"/>
  <c r="AL1727" i="1"/>
  <c r="AL1728" i="1"/>
  <c r="AL1729" i="1"/>
  <c r="AL1730" i="1"/>
  <c r="AL1731" i="1"/>
  <c r="AL1732" i="1"/>
  <c r="AL1733" i="1"/>
  <c r="AL1734" i="1"/>
  <c r="AL1735" i="1"/>
  <c r="AL1736" i="1"/>
  <c r="AL1737" i="1"/>
  <c r="AL1738" i="1"/>
  <c r="AL1739" i="1"/>
  <c r="AL1740" i="1"/>
  <c r="AL1741" i="1"/>
  <c r="AL1742" i="1"/>
  <c r="AL1743" i="1"/>
  <c r="AL1744" i="1"/>
  <c r="AL1745" i="1"/>
  <c r="AL1746" i="1"/>
  <c r="AL1747" i="1"/>
  <c r="AL1748" i="1"/>
  <c r="AL1749" i="1"/>
  <c r="AL1750" i="1"/>
  <c r="AL1751" i="1"/>
  <c r="AL1752" i="1"/>
  <c r="AL1753" i="1"/>
  <c r="AL1754" i="1"/>
  <c r="AL1755" i="1"/>
  <c r="AL1756" i="1"/>
  <c r="AL1757" i="1"/>
  <c r="AL1758" i="1"/>
  <c r="AL1759" i="1"/>
  <c r="AL1760" i="1"/>
  <c r="AL1761" i="1"/>
  <c r="AL1762" i="1"/>
  <c r="AL1763" i="1"/>
  <c r="AL1764" i="1"/>
  <c r="AL1765" i="1"/>
  <c r="AL1766" i="1"/>
  <c r="AL1767" i="1"/>
  <c r="AL1768" i="1"/>
  <c r="AL1769" i="1"/>
  <c r="AL1770" i="1"/>
  <c r="AL1771" i="1"/>
  <c r="AL1772" i="1"/>
  <c r="AL1773" i="1"/>
  <c r="AL1774" i="1"/>
  <c r="AL1775" i="1"/>
  <c r="AL1776" i="1"/>
  <c r="AL1777" i="1"/>
  <c r="AL1778" i="1"/>
  <c r="AL1779" i="1"/>
  <c r="AL1780" i="1"/>
  <c r="AL1781" i="1"/>
  <c r="AL1782" i="1"/>
  <c r="AL1783" i="1"/>
  <c r="AL1784" i="1"/>
  <c r="AL1785" i="1"/>
  <c r="AL1786" i="1"/>
  <c r="AL1787" i="1"/>
  <c r="AL1788" i="1"/>
  <c r="AL1789" i="1"/>
  <c r="AL1790" i="1"/>
  <c r="AL1791" i="1"/>
  <c r="AL1792" i="1"/>
  <c r="AL1793" i="1"/>
  <c r="AL1794" i="1"/>
  <c r="AL1795" i="1"/>
  <c r="AL1796" i="1"/>
  <c r="AL1797" i="1"/>
  <c r="AL1798" i="1"/>
  <c r="AL1799" i="1"/>
  <c r="AL1800" i="1"/>
  <c r="AL1801" i="1"/>
  <c r="AL1802" i="1"/>
  <c r="AL1803" i="1"/>
  <c r="AL1804" i="1"/>
  <c r="AL1805" i="1"/>
  <c r="AL1806" i="1"/>
  <c r="AL1807" i="1"/>
  <c r="AL1808" i="1"/>
  <c r="AL1809" i="1"/>
  <c r="AL1810" i="1"/>
  <c r="AL1811" i="1"/>
  <c r="AL1812" i="1"/>
  <c r="AL1813" i="1"/>
  <c r="AL1814" i="1"/>
  <c r="AL1815" i="1"/>
  <c r="AL1816" i="1"/>
  <c r="AL1817" i="1"/>
  <c r="AL1818" i="1"/>
  <c r="AL1819" i="1"/>
  <c r="AL1820" i="1"/>
  <c r="AL1821" i="1"/>
  <c r="AL1822" i="1"/>
  <c r="AL1823" i="1"/>
  <c r="AL1824" i="1"/>
  <c r="AL1825" i="1"/>
  <c r="AL1826" i="1"/>
  <c r="AL1827" i="1"/>
  <c r="AL1828" i="1"/>
  <c r="AL1829" i="1"/>
  <c r="AL1830" i="1"/>
  <c r="AL1831" i="1"/>
  <c r="AL1832" i="1"/>
  <c r="AL1833" i="1"/>
  <c r="AL1834" i="1"/>
  <c r="AL1835" i="1"/>
  <c r="AL1836" i="1"/>
  <c r="AL1837" i="1"/>
  <c r="AL1838" i="1"/>
  <c r="AL1839" i="1"/>
  <c r="AL1840" i="1"/>
  <c r="AL1841" i="1"/>
  <c r="AL1842" i="1"/>
  <c r="AL1843" i="1"/>
  <c r="AL1844" i="1"/>
  <c r="AL1845" i="1"/>
  <c r="AL1846" i="1"/>
  <c r="AL1847" i="1"/>
  <c r="AL1848" i="1"/>
  <c r="AL1849" i="1"/>
  <c r="AL1850" i="1"/>
  <c r="AL1851" i="1"/>
  <c r="AL1852" i="1"/>
  <c r="AL1853" i="1"/>
  <c r="AL1854" i="1"/>
  <c r="AL1855" i="1"/>
  <c r="AL1856" i="1"/>
  <c r="AL1857" i="1"/>
  <c r="AL1858" i="1"/>
  <c r="AL1859" i="1"/>
  <c r="AL1860" i="1"/>
  <c r="AL1861" i="1"/>
  <c r="AL1862" i="1"/>
  <c r="AL1863" i="1"/>
  <c r="AL1864" i="1"/>
  <c r="AL1865" i="1"/>
  <c r="AL1866" i="1"/>
  <c r="AL1867" i="1"/>
  <c r="AL1868" i="1"/>
  <c r="AL1869" i="1"/>
  <c r="AL1870" i="1"/>
  <c r="AL1871" i="1"/>
  <c r="AL1872" i="1"/>
  <c r="AL1873" i="1"/>
  <c r="AL1874" i="1"/>
  <c r="AL1875" i="1"/>
  <c r="AL1876" i="1"/>
  <c r="AL1877" i="1"/>
  <c r="AL1878" i="1"/>
  <c r="AL1879" i="1"/>
  <c r="AL1880" i="1"/>
  <c r="AL1881" i="1"/>
  <c r="AL1882" i="1"/>
  <c r="AL1883" i="1"/>
  <c r="AL1884" i="1"/>
  <c r="AL1885" i="1"/>
  <c r="AL1886" i="1"/>
  <c r="AL1887" i="1"/>
  <c r="AL1888" i="1"/>
  <c r="AL1889" i="1"/>
  <c r="AL1890" i="1"/>
  <c r="AL1891" i="1"/>
  <c r="AL1892" i="1"/>
  <c r="AL1893" i="1"/>
  <c r="AL1894" i="1"/>
  <c r="AL1895" i="1"/>
  <c r="AL1896" i="1"/>
  <c r="AL1897" i="1"/>
  <c r="AL1898" i="1"/>
  <c r="AL1899" i="1"/>
  <c r="AL1900" i="1"/>
  <c r="AL1901" i="1"/>
  <c r="AL1902" i="1"/>
  <c r="AL1903" i="1"/>
  <c r="AL1904" i="1"/>
  <c r="AL1905" i="1"/>
  <c r="AL1906" i="1"/>
  <c r="AL1907" i="1"/>
  <c r="AL1908" i="1"/>
  <c r="AL1909" i="1"/>
  <c r="AL1910" i="1"/>
  <c r="AL1911" i="1"/>
  <c r="AL1912" i="1"/>
  <c r="AL1913" i="1"/>
  <c r="AL1914" i="1"/>
  <c r="AL1915" i="1"/>
  <c r="AL1916" i="1"/>
  <c r="AL1917" i="1"/>
  <c r="AL1918" i="1"/>
  <c r="AL1919" i="1"/>
  <c r="AL1920" i="1"/>
  <c r="AL1921" i="1"/>
  <c r="AL1922" i="1"/>
  <c r="AL1923" i="1"/>
  <c r="AL1924" i="1"/>
  <c r="AL1925" i="1"/>
  <c r="AL1926" i="1"/>
  <c r="AL1927" i="1"/>
  <c r="AL1928" i="1"/>
  <c r="AL1929" i="1"/>
  <c r="AL1930" i="1"/>
  <c r="AL1931" i="1"/>
  <c r="AL1932" i="1"/>
  <c r="AL1933" i="1"/>
  <c r="AL1934" i="1"/>
  <c r="AL1935" i="1"/>
  <c r="AL1936" i="1"/>
  <c r="AL1937" i="1"/>
  <c r="AL1938" i="1"/>
  <c r="AL1939" i="1"/>
  <c r="AL1940" i="1"/>
  <c r="AL1941" i="1"/>
  <c r="AL1942" i="1"/>
  <c r="AL1943" i="1"/>
  <c r="AL1944" i="1"/>
  <c r="AL1945" i="1"/>
  <c r="AL1946" i="1"/>
  <c r="AL1947" i="1"/>
  <c r="AL1948" i="1"/>
  <c r="AL1949" i="1"/>
  <c r="AL1950" i="1"/>
  <c r="AL1951" i="1"/>
  <c r="AL1952" i="1"/>
  <c r="AL1953" i="1"/>
  <c r="AL1954" i="1"/>
  <c r="AL1955" i="1"/>
  <c r="AL1956" i="1"/>
  <c r="AL1957" i="1"/>
  <c r="AL1958" i="1"/>
  <c r="AL1959" i="1"/>
  <c r="AL1960" i="1"/>
  <c r="AL1961" i="1"/>
  <c r="AL1962" i="1"/>
  <c r="AL1963" i="1"/>
  <c r="AL1964" i="1"/>
  <c r="AL1965" i="1"/>
  <c r="AL1966" i="1"/>
  <c r="AL1967" i="1"/>
  <c r="AL1968" i="1"/>
  <c r="AL1969" i="1"/>
  <c r="AL1970" i="1"/>
  <c r="AL1971" i="1"/>
  <c r="AL1972" i="1"/>
  <c r="AL1973" i="1"/>
  <c r="AL1974" i="1"/>
  <c r="AL1975" i="1"/>
  <c r="AL1976" i="1"/>
  <c r="AL1977" i="1"/>
  <c r="AL1978" i="1"/>
  <c r="AL1979" i="1"/>
  <c r="AL1980" i="1"/>
  <c r="AL1981" i="1"/>
  <c r="AL1982" i="1"/>
  <c r="AL1983" i="1"/>
  <c r="AL1984" i="1"/>
  <c r="AL1985" i="1"/>
  <c r="AL1986" i="1"/>
  <c r="AL1987" i="1"/>
  <c r="AL1988" i="1"/>
  <c r="AL1989" i="1"/>
  <c r="AL1990" i="1"/>
  <c r="AL1991" i="1"/>
  <c r="AL1992" i="1"/>
  <c r="AL1993" i="1"/>
  <c r="AL1994" i="1"/>
  <c r="AL1995" i="1"/>
  <c r="AL1996" i="1"/>
  <c r="AL1997" i="1"/>
  <c r="AL1998" i="1"/>
  <c r="AL1999" i="1"/>
  <c r="AL2000" i="1"/>
  <c r="AL2001" i="1"/>
  <c r="AL2002" i="1"/>
  <c r="AL2003" i="1"/>
  <c r="AL2004" i="1"/>
  <c r="AL2005" i="1"/>
  <c r="AL2006" i="1"/>
  <c r="AL2007" i="1"/>
  <c r="AL2008" i="1"/>
  <c r="AL2009" i="1"/>
  <c r="AL2010" i="1"/>
  <c r="AL2011" i="1"/>
  <c r="AL2012" i="1"/>
  <c r="AL2013" i="1"/>
  <c r="AL2014" i="1"/>
  <c r="AL2015" i="1"/>
  <c r="AL2016" i="1"/>
  <c r="AL2017" i="1"/>
  <c r="AL2018" i="1"/>
  <c r="AL2019" i="1"/>
  <c r="AL2020" i="1"/>
  <c r="AL2021" i="1"/>
  <c r="AL2022" i="1"/>
  <c r="AL2023" i="1"/>
  <c r="AL2024" i="1"/>
  <c r="AL2025" i="1"/>
  <c r="AL2026" i="1"/>
  <c r="AL2027" i="1"/>
  <c r="AL2028" i="1"/>
  <c r="AL2029" i="1"/>
  <c r="AL2030" i="1"/>
  <c r="AL2031" i="1"/>
  <c r="AL2032" i="1"/>
  <c r="AL2033" i="1"/>
  <c r="AL2034" i="1"/>
  <c r="AL2035" i="1"/>
  <c r="AL2036" i="1"/>
  <c r="AL2037" i="1"/>
  <c r="AL2038" i="1"/>
  <c r="AL2039" i="1"/>
  <c r="AL2040" i="1"/>
  <c r="AL2041" i="1"/>
  <c r="AL2042" i="1"/>
  <c r="AL2043" i="1"/>
  <c r="AL2044" i="1"/>
  <c r="AL2045" i="1"/>
  <c r="AL2046" i="1"/>
  <c r="AL2047" i="1"/>
  <c r="AL2048" i="1"/>
  <c r="AL2049" i="1"/>
  <c r="AL2050" i="1"/>
  <c r="AL2051" i="1"/>
  <c r="AL2052" i="1"/>
  <c r="AL2053" i="1"/>
  <c r="AL2054" i="1"/>
  <c r="AL2055" i="1"/>
  <c r="AL2056" i="1"/>
  <c r="AL2057" i="1"/>
  <c r="AL2058" i="1"/>
  <c r="AL2059" i="1"/>
  <c r="AL2060" i="1"/>
  <c r="AL2061" i="1"/>
  <c r="AL2062" i="1"/>
  <c r="AL2063" i="1"/>
  <c r="AL2064" i="1"/>
  <c r="AL2065" i="1"/>
  <c r="AL2066" i="1"/>
  <c r="AL2067" i="1"/>
  <c r="AL2068" i="1"/>
  <c r="AL2069" i="1"/>
  <c r="AL2070" i="1"/>
  <c r="AL2071" i="1"/>
  <c r="AL2072" i="1"/>
  <c r="AL2073" i="1"/>
  <c r="AL2074" i="1"/>
  <c r="AL2075" i="1"/>
  <c r="AL2076" i="1"/>
  <c r="AL2077" i="1"/>
  <c r="AL2078" i="1"/>
  <c r="AL2079" i="1"/>
  <c r="AL2080" i="1"/>
  <c r="AL2081" i="1"/>
  <c r="AL2082" i="1"/>
  <c r="AL2083" i="1"/>
  <c r="AL2084" i="1"/>
  <c r="AL2085" i="1"/>
  <c r="AL2086" i="1"/>
  <c r="AL2087" i="1"/>
  <c r="AL2088" i="1"/>
  <c r="AL2089" i="1"/>
  <c r="AL2090" i="1"/>
  <c r="AL2091" i="1"/>
  <c r="AL2092" i="1"/>
  <c r="AL2093" i="1"/>
  <c r="AL2094" i="1"/>
  <c r="AL2095" i="1"/>
  <c r="AL2096" i="1"/>
  <c r="AL2097" i="1"/>
  <c r="AL2098" i="1"/>
  <c r="AL2099" i="1"/>
  <c r="AL2100" i="1"/>
  <c r="AL2101" i="1"/>
  <c r="AL2102" i="1"/>
  <c r="AL2103" i="1"/>
  <c r="AL2104" i="1"/>
  <c r="AL2105" i="1"/>
  <c r="AL2106" i="1"/>
  <c r="AL2107" i="1"/>
  <c r="AL2108" i="1"/>
  <c r="AL2109" i="1"/>
  <c r="AL2110" i="1"/>
  <c r="AL2111" i="1"/>
  <c r="AL2112" i="1"/>
  <c r="AL2113" i="1"/>
  <c r="AL2114" i="1"/>
  <c r="AL2115" i="1"/>
  <c r="AL2116" i="1"/>
  <c r="AL2117" i="1"/>
  <c r="AL2118" i="1"/>
  <c r="AL2119" i="1"/>
  <c r="AL2120" i="1"/>
  <c r="AL2121" i="1"/>
  <c r="AL2122" i="1"/>
  <c r="AL2123" i="1"/>
  <c r="AL2124" i="1"/>
  <c r="AL2125" i="1"/>
  <c r="AL2126" i="1"/>
  <c r="AL2127" i="1"/>
  <c r="AL2128" i="1"/>
  <c r="AL2129" i="1"/>
  <c r="AL2130" i="1"/>
  <c r="AL2131" i="1"/>
  <c r="AL2132" i="1"/>
  <c r="AL2133" i="1"/>
  <c r="AL2134" i="1"/>
  <c r="AL2135" i="1"/>
  <c r="AL2136" i="1"/>
  <c r="AL2137" i="1"/>
  <c r="AL2138" i="1"/>
  <c r="AL2139" i="1"/>
  <c r="AL2140" i="1"/>
  <c r="AL2141" i="1"/>
  <c r="AL2142" i="1"/>
  <c r="AL2143" i="1"/>
  <c r="AL2144" i="1"/>
  <c r="AL2145" i="1"/>
  <c r="AL2146" i="1"/>
  <c r="AL2147" i="1"/>
  <c r="AL2148" i="1"/>
  <c r="AL2149" i="1"/>
  <c r="AL2150" i="1"/>
  <c r="AL2151" i="1"/>
  <c r="AL2152" i="1"/>
  <c r="AL2153" i="1"/>
  <c r="AL2154" i="1"/>
  <c r="AL2155" i="1"/>
  <c r="AL2156" i="1"/>
  <c r="AL2157" i="1"/>
  <c r="AL2158" i="1"/>
  <c r="AL2159" i="1"/>
  <c r="AL2160" i="1"/>
  <c r="AL2161" i="1"/>
  <c r="AL2162" i="1"/>
  <c r="AL2163" i="1"/>
  <c r="AL2164" i="1"/>
  <c r="AL2165" i="1"/>
  <c r="AL2166" i="1"/>
  <c r="AL2167" i="1"/>
  <c r="AL2168" i="1"/>
  <c r="AL2169" i="1"/>
  <c r="AL2170" i="1"/>
  <c r="AL2171" i="1"/>
  <c r="AL2172" i="1"/>
  <c r="AL2173" i="1"/>
  <c r="AL2174" i="1"/>
  <c r="AL2175" i="1"/>
  <c r="AL2176" i="1"/>
  <c r="AL2177" i="1"/>
  <c r="AL2178" i="1"/>
  <c r="AL2179" i="1"/>
  <c r="AL2180" i="1"/>
  <c r="AL2181" i="1"/>
  <c r="AL2182" i="1"/>
  <c r="AL2183" i="1"/>
  <c r="AL2184" i="1"/>
  <c r="AL2185" i="1"/>
  <c r="AL2186" i="1"/>
  <c r="AL2187" i="1"/>
  <c r="AL2188" i="1"/>
  <c r="AL2189" i="1"/>
  <c r="AL2190" i="1"/>
  <c r="AL2191" i="1"/>
  <c r="AL2192" i="1"/>
  <c r="AL2193" i="1"/>
  <c r="AL2194" i="1"/>
  <c r="AL2195" i="1"/>
  <c r="AL2196" i="1"/>
  <c r="AL2197" i="1"/>
  <c r="AL2198" i="1"/>
  <c r="AL2199" i="1"/>
  <c r="AL2200" i="1"/>
  <c r="AL2201" i="1"/>
  <c r="AL2202" i="1"/>
  <c r="AL2203" i="1"/>
  <c r="AL2204" i="1"/>
  <c r="AL2205" i="1"/>
  <c r="AL2206" i="1"/>
  <c r="AL2207" i="1"/>
  <c r="AL2208" i="1"/>
  <c r="AL2209" i="1"/>
  <c r="AL2210" i="1"/>
  <c r="AL2211" i="1"/>
  <c r="AL2212" i="1"/>
  <c r="AL2213" i="1"/>
  <c r="AL2214" i="1"/>
  <c r="AL2215" i="1"/>
  <c r="AL2216" i="1"/>
  <c r="AL2217" i="1"/>
  <c r="AL2218" i="1"/>
  <c r="AL2219" i="1"/>
  <c r="AL2220" i="1"/>
  <c r="AL2221" i="1"/>
  <c r="AL2222" i="1"/>
  <c r="AL2223" i="1"/>
  <c r="AL2224" i="1"/>
  <c r="AL2225" i="1"/>
  <c r="AL2226" i="1"/>
  <c r="AL2227" i="1"/>
  <c r="AL2228" i="1"/>
  <c r="AL2229" i="1"/>
  <c r="AL2230" i="1"/>
  <c r="AL2231" i="1"/>
  <c r="AL2232" i="1"/>
  <c r="AL2233" i="1"/>
  <c r="AL2234" i="1"/>
  <c r="AL2235" i="1"/>
  <c r="AL2236" i="1"/>
  <c r="AL2237" i="1"/>
  <c r="AL2238" i="1"/>
  <c r="AL2239" i="1"/>
  <c r="AL2240" i="1"/>
  <c r="AL2241" i="1"/>
  <c r="AL2242" i="1"/>
  <c r="AL2243" i="1"/>
  <c r="AL2244" i="1"/>
  <c r="AL2245" i="1"/>
  <c r="AL2246" i="1"/>
  <c r="AL2247" i="1"/>
  <c r="AL2248" i="1"/>
  <c r="AL2249" i="1"/>
  <c r="AL2250" i="1"/>
  <c r="AL2251" i="1"/>
  <c r="AL2252" i="1"/>
  <c r="AL2253" i="1"/>
  <c r="AL2254" i="1"/>
  <c r="AL2255" i="1"/>
  <c r="AL2256" i="1"/>
  <c r="AL2257" i="1"/>
  <c r="AL2258" i="1"/>
  <c r="AL2259" i="1"/>
  <c r="AL2260" i="1"/>
  <c r="AL2261" i="1"/>
  <c r="AL2262" i="1"/>
  <c r="AL2263" i="1"/>
  <c r="AL2264" i="1"/>
  <c r="AL2265" i="1"/>
  <c r="AL2266" i="1"/>
  <c r="AL2267" i="1"/>
  <c r="AL2268" i="1"/>
  <c r="AL2269" i="1"/>
  <c r="AL2270" i="1"/>
  <c r="AL2271" i="1"/>
  <c r="AL2272" i="1"/>
  <c r="AL2273" i="1"/>
  <c r="AL2274" i="1"/>
  <c r="AL2275" i="1"/>
  <c r="AL2276" i="1"/>
  <c r="AL2277" i="1"/>
  <c r="AL2278" i="1"/>
  <c r="AL2279" i="1"/>
  <c r="AL2280" i="1"/>
  <c r="AL2281" i="1"/>
  <c r="AL2282" i="1"/>
  <c r="AL2283" i="1"/>
  <c r="AL2284" i="1"/>
  <c r="AL2285" i="1"/>
  <c r="AL2286" i="1"/>
  <c r="AL2287" i="1"/>
  <c r="AL2288" i="1"/>
  <c r="AL2289" i="1"/>
  <c r="AL2290" i="1"/>
  <c r="AL2291" i="1"/>
  <c r="AL2292" i="1"/>
  <c r="AL2293" i="1"/>
  <c r="AL2294" i="1"/>
  <c r="AL2295" i="1"/>
  <c r="AL2296" i="1"/>
  <c r="AL2297" i="1"/>
  <c r="AL2298" i="1"/>
  <c r="AL2299" i="1"/>
  <c r="AL2300" i="1"/>
  <c r="AL2301" i="1"/>
  <c r="AL2302" i="1"/>
  <c r="AL2303" i="1"/>
  <c r="AL2304" i="1"/>
  <c r="AL2305" i="1"/>
  <c r="AL2306" i="1"/>
  <c r="AL2307" i="1"/>
  <c r="AL2308" i="1"/>
  <c r="AL2309" i="1"/>
  <c r="AL2310" i="1"/>
  <c r="AL2311" i="1"/>
  <c r="AL2312" i="1"/>
  <c r="AL2313" i="1"/>
  <c r="AL2314" i="1"/>
  <c r="AL2315" i="1"/>
  <c r="AL2316" i="1"/>
  <c r="AL2317" i="1"/>
  <c r="AL2318" i="1"/>
  <c r="AL2319" i="1"/>
  <c r="AL2320" i="1"/>
  <c r="AL2321" i="1"/>
  <c r="AL2322" i="1"/>
  <c r="AL2323" i="1"/>
  <c r="AL2324" i="1"/>
  <c r="AL2325" i="1"/>
  <c r="AL2326" i="1"/>
  <c r="AL2327" i="1"/>
  <c r="AL2328" i="1"/>
  <c r="AL2329" i="1"/>
  <c r="AL2330" i="1"/>
  <c r="AL2331" i="1"/>
  <c r="AL2332" i="1"/>
  <c r="AL2333" i="1"/>
  <c r="AL2334" i="1"/>
  <c r="AL2335" i="1"/>
  <c r="AL2336" i="1"/>
  <c r="AL2337" i="1"/>
  <c r="AL2338" i="1"/>
  <c r="AL2339" i="1"/>
  <c r="AL2340" i="1"/>
  <c r="AL2341" i="1"/>
  <c r="AL2342" i="1"/>
  <c r="AL2343" i="1"/>
  <c r="AL2344" i="1"/>
  <c r="AL2345" i="1"/>
  <c r="AL2346" i="1"/>
  <c r="AL2347" i="1"/>
  <c r="AL2348" i="1"/>
  <c r="AL2349" i="1"/>
  <c r="AL2350" i="1"/>
  <c r="AL2351" i="1"/>
  <c r="AL2352" i="1"/>
  <c r="AL2353" i="1"/>
  <c r="AL2354" i="1"/>
  <c r="AL2355" i="1"/>
  <c r="AL2356" i="1"/>
  <c r="AL2357" i="1"/>
  <c r="AL2358" i="1"/>
  <c r="AL2359" i="1"/>
  <c r="AL2360" i="1"/>
  <c r="AL2361" i="1"/>
  <c r="AL2362" i="1"/>
  <c r="AL2363" i="1"/>
  <c r="AL2364" i="1"/>
  <c r="AL2365" i="1"/>
  <c r="AL2366" i="1"/>
  <c r="AL2367" i="1"/>
  <c r="AL2368" i="1"/>
  <c r="AL2369" i="1"/>
  <c r="AL2370" i="1"/>
  <c r="AL2371" i="1"/>
  <c r="AL2372" i="1"/>
  <c r="AL2373" i="1"/>
  <c r="AL2374" i="1"/>
  <c r="AL2375" i="1"/>
  <c r="AL2376" i="1"/>
  <c r="AL2377" i="1"/>
  <c r="AL2378" i="1"/>
  <c r="AL2379" i="1"/>
  <c r="AL2380" i="1"/>
  <c r="AL2381" i="1"/>
  <c r="AL2382" i="1"/>
  <c r="AL2383" i="1"/>
  <c r="AL2384" i="1"/>
  <c r="AL2385" i="1"/>
  <c r="AL2386" i="1"/>
  <c r="AL2387" i="1"/>
  <c r="AL2388" i="1"/>
  <c r="AL2389" i="1"/>
  <c r="AL2390" i="1"/>
  <c r="AL2391" i="1"/>
  <c r="AL2392" i="1"/>
  <c r="AL2393" i="1"/>
  <c r="AL2394" i="1"/>
  <c r="AL2395" i="1"/>
  <c r="AL2396" i="1"/>
  <c r="AL2397" i="1"/>
  <c r="AL2398" i="1"/>
  <c r="AL2399" i="1"/>
  <c r="AL2400" i="1"/>
  <c r="AL2401" i="1"/>
  <c r="AL2402" i="1"/>
  <c r="AL2403" i="1"/>
  <c r="AL2404" i="1"/>
  <c r="AL2405" i="1"/>
  <c r="AL2406" i="1"/>
  <c r="AL2407" i="1"/>
  <c r="AL2408" i="1"/>
  <c r="AL2409" i="1"/>
  <c r="AL2410" i="1"/>
  <c r="AL2411" i="1"/>
  <c r="AL2412" i="1"/>
  <c r="AL2413" i="1"/>
  <c r="AL2414" i="1"/>
  <c r="AL2415" i="1"/>
  <c r="AL2416" i="1"/>
  <c r="AL2417" i="1"/>
  <c r="AL2418" i="1"/>
  <c r="AL2419" i="1"/>
  <c r="AL2420" i="1"/>
  <c r="AL2421" i="1"/>
  <c r="AL2422" i="1"/>
  <c r="AL2423" i="1"/>
  <c r="AL2424" i="1"/>
  <c r="AL2425" i="1"/>
  <c r="AL2426" i="1"/>
  <c r="AL2427" i="1"/>
  <c r="AL2428" i="1"/>
  <c r="AL2429" i="1"/>
  <c r="AL2430" i="1"/>
  <c r="AL2431" i="1"/>
  <c r="AL2432" i="1"/>
  <c r="AL2433" i="1"/>
  <c r="AL2434" i="1"/>
  <c r="AL2435" i="1"/>
  <c r="AL2436" i="1"/>
  <c r="AL2437" i="1"/>
  <c r="AL2438" i="1"/>
  <c r="AL2439" i="1"/>
  <c r="AL2440" i="1"/>
  <c r="AL2441" i="1"/>
  <c r="AL2442" i="1"/>
  <c r="AL2443" i="1"/>
  <c r="AL2444" i="1"/>
  <c r="AL2445" i="1"/>
  <c r="AL2446" i="1"/>
  <c r="AL2447" i="1"/>
  <c r="AL2448" i="1"/>
  <c r="AL2449" i="1"/>
  <c r="AL2450" i="1"/>
  <c r="AL2451" i="1"/>
  <c r="AL2452" i="1"/>
  <c r="AL2453" i="1"/>
  <c r="AL2454" i="1"/>
  <c r="AL2455" i="1"/>
  <c r="AL2456" i="1"/>
  <c r="AL2457" i="1"/>
  <c r="AL2458" i="1"/>
  <c r="AL2459" i="1"/>
  <c r="AL2460" i="1"/>
  <c r="AL2461" i="1"/>
  <c r="AL2462" i="1"/>
  <c r="AL2463" i="1"/>
  <c r="AL2464" i="1"/>
  <c r="AL2465" i="1"/>
  <c r="AL2466" i="1"/>
  <c r="AL2467" i="1"/>
  <c r="AL2468" i="1"/>
  <c r="AL2469" i="1"/>
  <c r="AL2470" i="1"/>
  <c r="AL2471" i="1"/>
  <c r="AL2472" i="1"/>
  <c r="AL2473" i="1"/>
  <c r="AL2474" i="1"/>
  <c r="AL2475" i="1"/>
  <c r="AL2476" i="1"/>
  <c r="AL2477" i="1"/>
  <c r="AL2478" i="1"/>
  <c r="AL2479" i="1"/>
  <c r="AL2480" i="1"/>
  <c r="AL2481" i="1"/>
  <c r="AL2482" i="1"/>
  <c r="AL2483" i="1"/>
  <c r="AL2484" i="1"/>
  <c r="AL2485" i="1"/>
  <c r="AL2486" i="1"/>
  <c r="AL2487" i="1"/>
  <c r="AL2488" i="1"/>
  <c r="AL2489" i="1"/>
  <c r="AL2490" i="1"/>
  <c r="AL2491" i="1"/>
  <c r="AL2492" i="1"/>
  <c r="AL2493" i="1"/>
  <c r="AL2494" i="1"/>
  <c r="AL2495" i="1"/>
  <c r="AL2496" i="1"/>
  <c r="AL2497" i="1"/>
  <c r="AL2498" i="1"/>
  <c r="AL2499" i="1"/>
  <c r="AL2500" i="1"/>
  <c r="AL2501" i="1"/>
  <c r="AL2502" i="1"/>
  <c r="AL2503" i="1"/>
  <c r="AL2504" i="1"/>
  <c r="AL2505" i="1"/>
  <c r="AL2506" i="1"/>
  <c r="AL2507" i="1"/>
  <c r="AL2508" i="1"/>
  <c r="AL2509" i="1"/>
  <c r="AL2510" i="1"/>
  <c r="AL2511" i="1"/>
  <c r="AL2512" i="1"/>
  <c r="AL2513" i="1"/>
  <c r="AL2514" i="1"/>
  <c r="AL2515" i="1"/>
  <c r="AL2516" i="1"/>
  <c r="AL2517" i="1"/>
  <c r="AL2518" i="1"/>
  <c r="AL2519" i="1"/>
  <c r="AL2520" i="1"/>
  <c r="AL2521" i="1"/>
  <c r="AL2522" i="1"/>
  <c r="AL2523" i="1"/>
  <c r="AL2524" i="1"/>
  <c r="AL2525" i="1"/>
  <c r="AL2526" i="1"/>
  <c r="AL2527" i="1"/>
  <c r="AL2528" i="1"/>
  <c r="AL2529" i="1"/>
  <c r="AL2530" i="1"/>
  <c r="AL2531" i="1"/>
  <c r="AL2532" i="1"/>
  <c r="AL2533" i="1"/>
  <c r="AL2534" i="1"/>
  <c r="AL2535" i="1"/>
  <c r="AL2536" i="1"/>
  <c r="AL2537" i="1"/>
  <c r="AL2538" i="1"/>
  <c r="AL2539" i="1"/>
  <c r="AL2540" i="1"/>
  <c r="AL2541" i="1"/>
  <c r="AL2542" i="1"/>
  <c r="AL2543" i="1"/>
  <c r="AL2544" i="1"/>
  <c r="AL2545" i="1"/>
  <c r="AL2546" i="1"/>
  <c r="AL2547" i="1"/>
  <c r="AL2548" i="1"/>
  <c r="AL2549" i="1"/>
  <c r="AL2550" i="1"/>
  <c r="AL2551" i="1"/>
  <c r="AL2552" i="1"/>
  <c r="AL2553" i="1"/>
  <c r="AL2554" i="1"/>
  <c r="AL2555" i="1"/>
  <c r="AL2556" i="1"/>
  <c r="AL2557" i="1"/>
  <c r="AL2558" i="1"/>
  <c r="AL2559" i="1"/>
  <c r="AL2560" i="1"/>
  <c r="AL2561" i="1"/>
  <c r="AL2562" i="1"/>
  <c r="AL2563" i="1"/>
  <c r="AL2564" i="1"/>
  <c r="AL2565" i="1"/>
  <c r="AL2566" i="1"/>
  <c r="AL2567" i="1"/>
  <c r="AL2568" i="1"/>
  <c r="AL2569" i="1"/>
  <c r="AL2570" i="1"/>
  <c r="AL2571" i="1"/>
  <c r="AL2572" i="1"/>
  <c r="AL2573" i="1"/>
  <c r="AL2574" i="1"/>
  <c r="AL2575" i="1"/>
  <c r="AL2576" i="1"/>
  <c r="AL2577" i="1"/>
  <c r="AL2578" i="1"/>
  <c r="AL2579" i="1"/>
  <c r="AL2580" i="1"/>
  <c r="AL2581" i="1"/>
  <c r="AL2582" i="1"/>
  <c r="AL2583" i="1"/>
  <c r="AL2584" i="1"/>
  <c r="AL2585" i="1"/>
  <c r="AL2586" i="1"/>
  <c r="AL2587" i="1"/>
  <c r="AL2588" i="1"/>
  <c r="AL2589" i="1"/>
  <c r="AL2590" i="1"/>
  <c r="AL2591" i="1"/>
  <c r="AL2592" i="1"/>
  <c r="AL2593" i="1"/>
  <c r="AL2594" i="1"/>
  <c r="AL2595" i="1"/>
  <c r="AL2596" i="1"/>
  <c r="AL2597" i="1"/>
  <c r="AL2598" i="1"/>
  <c r="AL2599" i="1"/>
  <c r="AL2600" i="1"/>
  <c r="AL2601" i="1"/>
  <c r="AL2602" i="1"/>
  <c r="AL2603" i="1"/>
  <c r="AL2604" i="1"/>
  <c r="AL2605" i="1"/>
  <c r="AL2606" i="1"/>
  <c r="AL2607" i="1"/>
  <c r="AL2608" i="1"/>
  <c r="AL2609" i="1"/>
  <c r="AL2610" i="1"/>
  <c r="AL2611" i="1"/>
  <c r="AL2612" i="1"/>
  <c r="AL2613" i="1"/>
  <c r="AL2614" i="1"/>
  <c r="AL2615" i="1"/>
  <c r="AL2616" i="1"/>
  <c r="AL2617" i="1"/>
  <c r="AL2618" i="1"/>
  <c r="AL2619" i="1"/>
  <c r="AL2620" i="1"/>
  <c r="AL2621" i="1"/>
  <c r="AL2622" i="1"/>
  <c r="AL2623" i="1"/>
  <c r="AL2624" i="1"/>
  <c r="AL2625" i="1"/>
  <c r="AL2626" i="1"/>
  <c r="AL2627" i="1"/>
  <c r="AL2628" i="1"/>
  <c r="AL2629" i="1"/>
  <c r="AL2630" i="1"/>
  <c r="AL2631" i="1"/>
  <c r="AL2632" i="1"/>
  <c r="AL2633" i="1"/>
  <c r="AL2634" i="1"/>
  <c r="AL2635" i="1"/>
  <c r="AL2636" i="1"/>
  <c r="AL2637" i="1"/>
  <c r="AL2638" i="1"/>
  <c r="AL2639" i="1"/>
  <c r="AL2640" i="1"/>
  <c r="AL2641" i="1"/>
  <c r="AL2642" i="1"/>
  <c r="AL2643" i="1"/>
  <c r="AL2644" i="1"/>
  <c r="AL2645" i="1"/>
  <c r="AL2646" i="1"/>
  <c r="AL2647" i="1"/>
  <c r="AL2648" i="1"/>
  <c r="AL2649" i="1"/>
  <c r="AL2650" i="1"/>
  <c r="AL2651" i="1"/>
  <c r="AL2652" i="1"/>
  <c r="AL2653" i="1"/>
  <c r="AL2654" i="1"/>
  <c r="AL2655" i="1"/>
  <c r="AL2656" i="1"/>
  <c r="AL2657" i="1"/>
  <c r="AL2658" i="1"/>
  <c r="AL2659" i="1"/>
  <c r="AL2660" i="1"/>
  <c r="AL2661" i="1"/>
  <c r="AL2662" i="1"/>
  <c r="AL2663" i="1"/>
  <c r="AL2664" i="1"/>
  <c r="AL2665" i="1"/>
  <c r="AL2666" i="1"/>
  <c r="AL2667" i="1"/>
  <c r="AL2668" i="1"/>
  <c r="AL2669" i="1"/>
  <c r="AL2670" i="1"/>
  <c r="AL2671" i="1"/>
  <c r="AL2672" i="1"/>
  <c r="AL2673" i="1"/>
  <c r="AL2674" i="1"/>
  <c r="AL2675" i="1"/>
  <c r="AL2676" i="1"/>
  <c r="AL2677" i="1"/>
  <c r="AL2678" i="1"/>
  <c r="AL2679" i="1"/>
  <c r="AL2680" i="1"/>
  <c r="AL2681" i="1"/>
  <c r="AL2682" i="1"/>
  <c r="AL2683" i="1"/>
  <c r="AL2684" i="1"/>
  <c r="AL2685" i="1"/>
  <c r="AL2686" i="1"/>
  <c r="AL2687" i="1"/>
  <c r="AL2688" i="1"/>
  <c r="AL2689" i="1"/>
  <c r="AL2690" i="1"/>
  <c r="AL2691" i="1"/>
  <c r="AL2692" i="1"/>
  <c r="AL2693" i="1"/>
  <c r="AL2694" i="1"/>
  <c r="AL2695" i="1"/>
  <c r="AL2696" i="1"/>
  <c r="AL2697" i="1"/>
  <c r="AL2698" i="1"/>
  <c r="AL2699" i="1"/>
  <c r="AL2700" i="1"/>
  <c r="AL2701" i="1"/>
  <c r="AL2702" i="1"/>
  <c r="AL2703" i="1"/>
  <c r="AL2704" i="1"/>
  <c r="AL2705" i="1"/>
  <c r="AL2706" i="1"/>
  <c r="AL2707" i="1"/>
  <c r="AL2708" i="1"/>
  <c r="AL2709" i="1"/>
  <c r="AL2710" i="1"/>
  <c r="AL2711" i="1"/>
  <c r="AL2712" i="1"/>
  <c r="AL2713" i="1"/>
  <c r="AL2714" i="1"/>
  <c r="AL2715" i="1"/>
  <c r="AL2716" i="1"/>
  <c r="AL2717" i="1"/>
  <c r="AL2718" i="1"/>
  <c r="AL2719" i="1"/>
  <c r="AL2720" i="1"/>
  <c r="AL2721" i="1"/>
  <c r="AL2722" i="1"/>
  <c r="AL2723" i="1"/>
  <c r="AL2724" i="1"/>
  <c r="AL2725" i="1"/>
  <c r="AL2726" i="1"/>
  <c r="AL2727" i="1"/>
  <c r="AL2728" i="1"/>
  <c r="AL2729" i="1"/>
  <c r="AL2730" i="1"/>
  <c r="AL2731" i="1"/>
  <c r="AL2732" i="1"/>
  <c r="AL2733" i="1"/>
  <c r="AL2734" i="1"/>
  <c r="AL2735" i="1"/>
  <c r="AL2736" i="1"/>
  <c r="AL2737" i="1"/>
  <c r="AL2738" i="1"/>
  <c r="AL2739" i="1"/>
  <c r="AL2740" i="1"/>
  <c r="AL2741" i="1"/>
  <c r="AL2742" i="1"/>
  <c r="AL2743" i="1"/>
  <c r="AL2744" i="1"/>
  <c r="AL2745" i="1"/>
  <c r="AL2746" i="1"/>
  <c r="AL2747" i="1"/>
  <c r="AL2748" i="1"/>
  <c r="AL2749" i="1"/>
  <c r="AL2750" i="1"/>
  <c r="AL2751" i="1"/>
  <c r="AL2752" i="1"/>
  <c r="AL2753" i="1"/>
  <c r="AL2754" i="1"/>
  <c r="AL2755" i="1"/>
  <c r="AL2756" i="1"/>
  <c r="AL2757" i="1"/>
  <c r="AL2758" i="1"/>
  <c r="AL2759" i="1"/>
  <c r="AL2760" i="1"/>
  <c r="AL2761" i="1"/>
  <c r="AL2762" i="1"/>
  <c r="AL2763" i="1"/>
  <c r="AL2764" i="1"/>
  <c r="AL2765" i="1"/>
  <c r="AL2766" i="1"/>
  <c r="AL2767" i="1"/>
  <c r="AL2768" i="1"/>
  <c r="AL2769" i="1"/>
  <c r="AL2770" i="1"/>
  <c r="AL2771" i="1"/>
  <c r="AL2772" i="1"/>
  <c r="AL2773" i="1"/>
  <c r="AL2774" i="1"/>
  <c r="AL2775" i="1"/>
  <c r="AL2776" i="1"/>
  <c r="AL2777" i="1"/>
  <c r="AL2778" i="1"/>
  <c r="AL2779" i="1"/>
  <c r="AL2780" i="1"/>
  <c r="AL2781" i="1"/>
  <c r="AL2782" i="1"/>
  <c r="AL2783" i="1"/>
  <c r="AL2784" i="1"/>
  <c r="AL2785" i="1"/>
  <c r="AL2786" i="1"/>
  <c r="AL2787" i="1"/>
  <c r="AL2788" i="1"/>
  <c r="AL2789" i="1"/>
  <c r="AL2790" i="1"/>
  <c r="AL2791" i="1"/>
  <c r="AL2792" i="1"/>
  <c r="AL2793" i="1"/>
  <c r="AL2794" i="1"/>
  <c r="AL2795" i="1"/>
  <c r="AL2796" i="1"/>
  <c r="AL2797" i="1"/>
  <c r="AL2798" i="1"/>
  <c r="AL2799" i="1"/>
  <c r="AL2800" i="1"/>
  <c r="AL2801" i="1"/>
  <c r="AL2802" i="1"/>
  <c r="AL2803" i="1"/>
  <c r="AL2804" i="1"/>
  <c r="AL2805" i="1"/>
  <c r="AL2806" i="1"/>
  <c r="AL2807" i="1"/>
  <c r="AL2808" i="1"/>
  <c r="AL2809" i="1"/>
  <c r="AL2810" i="1"/>
  <c r="AL2811" i="1"/>
  <c r="AL2812" i="1"/>
  <c r="AL2813" i="1"/>
  <c r="AL2814" i="1"/>
  <c r="AL2815" i="1"/>
  <c r="AL2816" i="1"/>
  <c r="AL2817" i="1"/>
  <c r="AL2818" i="1"/>
  <c r="AL2819" i="1"/>
  <c r="AL2820" i="1"/>
  <c r="AL2821" i="1"/>
  <c r="AL2822" i="1"/>
  <c r="AL2823" i="1"/>
  <c r="AL2824" i="1"/>
  <c r="AL2825" i="1"/>
  <c r="AL2826" i="1"/>
  <c r="AL2827" i="1"/>
  <c r="AL2828" i="1"/>
  <c r="AL2829" i="1"/>
  <c r="AL2830" i="1"/>
  <c r="AL2831" i="1"/>
  <c r="AL2832" i="1"/>
  <c r="AL2833" i="1"/>
  <c r="AL2834" i="1"/>
  <c r="AL2835" i="1"/>
  <c r="AL2836" i="1"/>
  <c r="AL2837" i="1"/>
  <c r="AL2838" i="1"/>
  <c r="AL2839" i="1"/>
  <c r="AL2840" i="1"/>
  <c r="AL2841" i="1"/>
  <c r="AL2842" i="1"/>
  <c r="AL2843" i="1"/>
  <c r="AL2844" i="1"/>
  <c r="AL2845" i="1"/>
  <c r="AL2846" i="1"/>
  <c r="AL2847" i="1"/>
  <c r="AL2848" i="1"/>
  <c r="AL2849" i="1"/>
  <c r="AL2850" i="1"/>
  <c r="AL2851" i="1"/>
  <c r="AL2852" i="1"/>
  <c r="AL2853" i="1"/>
  <c r="AL2854" i="1"/>
  <c r="AL2855" i="1"/>
  <c r="AL2856" i="1"/>
  <c r="AL2857" i="1"/>
  <c r="AL2858" i="1"/>
  <c r="AL2859" i="1"/>
  <c r="AL2860" i="1"/>
  <c r="AL2861" i="1"/>
  <c r="AL2862" i="1"/>
  <c r="AL2863" i="1"/>
  <c r="AL2864" i="1"/>
  <c r="AL2865" i="1"/>
  <c r="AL2866" i="1"/>
  <c r="AL2867" i="1"/>
  <c r="AL2868" i="1"/>
  <c r="AL2869" i="1"/>
  <c r="AL2870" i="1"/>
  <c r="AL2871" i="1"/>
  <c r="AL2872" i="1"/>
  <c r="AL2873" i="1"/>
  <c r="AL2874" i="1"/>
  <c r="AL2875" i="1"/>
  <c r="AL2876" i="1"/>
  <c r="AL2877" i="1"/>
  <c r="AL2878" i="1"/>
  <c r="AL2879" i="1"/>
  <c r="AL2880" i="1"/>
  <c r="AL2881" i="1"/>
  <c r="AL2882" i="1"/>
  <c r="AL2883" i="1"/>
  <c r="AL2884" i="1"/>
  <c r="AL2885" i="1"/>
  <c r="AL2886" i="1"/>
  <c r="AL2887" i="1"/>
  <c r="AL2888" i="1"/>
  <c r="AL2889" i="1"/>
  <c r="AL2890" i="1"/>
  <c r="AL2891" i="1"/>
  <c r="AL2892" i="1"/>
  <c r="AL2893" i="1"/>
  <c r="AL2894" i="1"/>
  <c r="AL2895" i="1"/>
  <c r="AL2896" i="1"/>
  <c r="AL2897" i="1"/>
  <c r="AL2898" i="1"/>
  <c r="AL2899" i="1"/>
  <c r="AL2900" i="1"/>
  <c r="AL2901" i="1"/>
  <c r="AL2902" i="1"/>
  <c r="AL2903" i="1"/>
  <c r="AL2904" i="1"/>
  <c r="AL2905" i="1"/>
  <c r="AL2906" i="1"/>
  <c r="AL2907" i="1"/>
  <c r="AL2908" i="1"/>
  <c r="AL2909" i="1"/>
  <c r="AL2910" i="1"/>
  <c r="AL2911" i="1"/>
  <c r="AL2912" i="1"/>
  <c r="AL2913" i="1"/>
  <c r="AL2914" i="1"/>
  <c r="AL2915" i="1"/>
  <c r="AL2916" i="1"/>
  <c r="AL2917" i="1"/>
  <c r="AL2918" i="1"/>
  <c r="AL2919" i="1"/>
  <c r="AL2920" i="1"/>
  <c r="AL2921" i="1"/>
  <c r="AL2922" i="1"/>
  <c r="AL2923" i="1"/>
  <c r="AL2924" i="1"/>
  <c r="AL2925" i="1"/>
  <c r="AL2926" i="1"/>
  <c r="AL2927" i="1"/>
  <c r="AL2928" i="1"/>
  <c r="AL2929" i="1"/>
  <c r="AL2930" i="1"/>
  <c r="AL2931" i="1"/>
  <c r="AL2932" i="1"/>
  <c r="AL2933" i="1"/>
  <c r="AL2934" i="1"/>
  <c r="AL2935" i="1"/>
  <c r="AL2936" i="1"/>
  <c r="AL2937" i="1"/>
  <c r="AL2938" i="1"/>
  <c r="AL2939" i="1"/>
  <c r="AL2940" i="1"/>
  <c r="AL2941" i="1"/>
  <c r="AL2942" i="1"/>
  <c r="AL2943" i="1"/>
  <c r="AL2944" i="1"/>
  <c r="AL2945" i="1"/>
  <c r="AL2946" i="1"/>
  <c r="AL2947" i="1"/>
  <c r="AL2948" i="1"/>
  <c r="AL2949" i="1"/>
  <c r="AL2950" i="1"/>
  <c r="AL2951" i="1"/>
  <c r="AL2952" i="1"/>
  <c r="AL2953" i="1"/>
  <c r="AL2954" i="1"/>
  <c r="AL2955" i="1"/>
  <c r="AL2956" i="1"/>
  <c r="AL2957" i="1"/>
  <c r="AL2958" i="1"/>
  <c r="AL2959" i="1"/>
  <c r="AL2960" i="1"/>
  <c r="AL2961" i="1"/>
  <c r="AL2962" i="1"/>
  <c r="AL2963" i="1"/>
  <c r="AL2964" i="1"/>
  <c r="AL2965" i="1"/>
  <c r="AL2966" i="1"/>
  <c r="AL2967" i="1"/>
  <c r="AL2968" i="1"/>
  <c r="AL2969" i="1"/>
  <c r="AL2970" i="1"/>
  <c r="AL2971" i="1"/>
  <c r="AL2972" i="1"/>
  <c r="AL2973" i="1"/>
  <c r="AL2974" i="1"/>
  <c r="AL2975" i="1"/>
  <c r="AL2976" i="1"/>
  <c r="AL2977" i="1"/>
  <c r="AL2978" i="1"/>
  <c r="AL2979" i="1"/>
  <c r="AL2980" i="1"/>
  <c r="AL2981" i="1"/>
  <c r="AL2982" i="1"/>
  <c r="AL2983" i="1"/>
  <c r="AL2984" i="1"/>
  <c r="AL2985" i="1"/>
  <c r="AL2986" i="1"/>
  <c r="AL2987" i="1"/>
  <c r="AL2988" i="1"/>
  <c r="AL2989" i="1"/>
  <c r="AL2990" i="1"/>
  <c r="AL2991" i="1"/>
  <c r="AL2992" i="1"/>
  <c r="AL2993" i="1"/>
  <c r="AL2994" i="1"/>
  <c r="AL2995" i="1"/>
  <c r="AL2996" i="1"/>
  <c r="AL2997" i="1"/>
  <c r="AL2998" i="1"/>
  <c r="AL2999" i="1"/>
  <c r="AL3000" i="1"/>
  <c r="AL3001" i="1"/>
  <c r="AL3002" i="1"/>
  <c r="AL3003" i="1"/>
  <c r="AL3004" i="1"/>
  <c r="AL3005" i="1"/>
  <c r="AL3006" i="1"/>
  <c r="AL3007" i="1"/>
  <c r="AL3008" i="1"/>
  <c r="AL3009" i="1"/>
  <c r="AL3010" i="1"/>
  <c r="AL3011" i="1"/>
  <c r="AL3012" i="1"/>
  <c r="AL3013" i="1"/>
  <c r="AL3014" i="1"/>
  <c r="AL3015" i="1"/>
  <c r="AL3016" i="1"/>
  <c r="AL3017" i="1"/>
  <c r="AL3018" i="1"/>
  <c r="AL3019" i="1"/>
  <c r="AL3020" i="1"/>
  <c r="AL3021" i="1"/>
  <c r="AL3022" i="1"/>
  <c r="AL3023" i="1"/>
  <c r="AL3024" i="1"/>
  <c r="AL3025" i="1"/>
  <c r="AL3026" i="1"/>
  <c r="AL3027" i="1"/>
  <c r="AL3028" i="1"/>
  <c r="AL3029" i="1"/>
  <c r="AL3030" i="1"/>
  <c r="AL3031" i="1"/>
  <c r="AL3032" i="1"/>
  <c r="AL3033" i="1"/>
  <c r="AL3034" i="1"/>
  <c r="AL3035" i="1"/>
  <c r="AL3036" i="1"/>
  <c r="AL3037" i="1"/>
  <c r="AL3038" i="1"/>
  <c r="AL3039" i="1"/>
  <c r="AL3040" i="1"/>
  <c r="AL3041" i="1"/>
  <c r="AL3042" i="1"/>
  <c r="AL3043" i="1"/>
  <c r="AL3044" i="1"/>
  <c r="AL3045" i="1"/>
  <c r="AL3046" i="1"/>
  <c r="AL3047" i="1"/>
  <c r="AL3048" i="1"/>
  <c r="AL3049" i="1"/>
  <c r="AL3050" i="1"/>
  <c r="AL3051" i="1"/>
  <c r="AL3052" i="1"/>
  <c r="AL3053" i="1"/>
  <c r="AL3054" i="1"/>
  <c r="AL3055" i="1"/>
  <c r="AL3056" i="1"/>
  <c r="AL3057" i="1"/>
  <c r="AL3058" i="1"/>
  <c r="AL3059" i="1"/>
  <c r="AL3060" i="1"/>
  <c r="AL3061" i="1"/>
  <c r="AL3062" i="1"/>
  <c r="AL3063" i="1"/>
  <c r="AL3064" i="1"/>
  <c r="AL3065" i="1"/>
  <c r="AL3066" i="1"/>
  <c r="AL3067" i="1"/>
  <c r="AL3068" i="1"/>
  <c r="AL3069" i="1"/>
  <c r="AL3070" i="1"/>
  <c r="AL3071" i="1"/>
  <c r="AL3072" i="1"/>
  <c r="AL3073" i="1"/>
  <c r="AL3074" i="1"/>
  <c r="AL3075" i="1"/>
  <c r="AL3076" i="1"/>
  <c r="AL3077" i="1"/>
  <c r="AL3078" i="1"/>
  <c r="AL3079" i="1"/>
  <c r="AL3080" i="1"/>
  <c r="AL3081" i="1"/>
  <c r="AL3082" i="1"/>
  <c r="AL3083" i="1"/>
  <c r="AL3084" i="1"/>
  <c r="AL3085" i="1"/>
  <c r="AL3086" i="1"/>
  <c r="AL3087" i="1"/>
  <c r="AL3088" i="1"/>
  <c r="AL3089" i="1"/>
  <c r="AL3090" i="1"/>
  <c r="AL3091" i="1"/>
  <c r="AL3092" i="1"/>
  <c r="AL3093" i="1"/>
  <c r="AL3094" i="1"/>
  <c r="AL3095" i="1"/>
  <c r="AL3096" i="1"/>
  <c r="AL3097" i="1"/>
  <c r="AL3098" i="1"/>
  <c r="AL3099" i="1"/>
  <c r="AL3100" i="1"/>
  <c r="AL3101" i="1"/>
  <c r="AL3102" i="1"/>
  <c r="AL3103" i="1"/>
  <c r="AL3104" i="1"/>
  <c r="AL3105" i="1"/>
  <c r="AL3106" i="1"/>
  <c r="AL3107" i="1"/>
  <c r="AL3108" i="1"/>
  <c r="AL3109" i="1"/>
  <c r="AL3110" i="1"/>
  <c r="AL3111" i="1"/>
  <c r="AL3112" i="1"/>
  <c r="AL3113" i="1"/>
  <c r="AL3114" i="1"/>
  <c r="AL3115" i="1"/>
  <c r="AL3116" i="1"/>
  <c r="AL3117" i="1"/>
  <c r="AL3118" i="1"/>
  <c r="AL3119" i="1"/>
  <c r="AL3120" i="1"/>
  <c r="AL3121" i="1"/>
  <c r="AL3122" i="1"/>
  <c r="AL3123" i="1"/>
  <c r="AL3124" i="1"/>
  <c r="AL3125" i="1"/>
  <c r="AL3126" i="1"/>
  <c r="AL3127" i="1"/>
  <c r="AL3128" i="1"/>
  <c r="AL3129" i="1"/>
  <c r="AL3130" i="1"/>
  <c r="AL3131" i="1"/>
  <c r="AL3132" i="1"/>
  <c r="AL3133" i="1"/>
  <c r="AL3134" i="1"/>
  <c r="AL3135" i="1"/>
  <c r="AL3136" i="1"/>
  <c r="AL3137" i="1"/>
  <c r="AL3138" i="1"/>
  <c r="AL3139" i="1"/>
  <c r="AL3140" i="1"/>
  <c r="AL3141" i="1"/>
  <c r="AL3142" i="1"/>
  <c r="AL3143" i="1"/>
  <c r="AL3144" i="1"/>
  <c r="AL3145" i="1"/>
  <c r="AL3146" i="1"/>
  <c r="AL3147" i="1"/>
  <c r="AL3148" i="1"/>
  <c r="AL3149" i="1"/>
  <c r="AL3150" i="1"/>
  <c r="AL3151" i="1"/>
  <c r="AL3152" i="1"/>
  <c r="AL3153" i="1"/>
  <c r="AL3154" i="1"/>
  <c r="AL3155" i="1"/>
  <c r="AL3156" i="1"/>
  <c r="AL3157" i="1"/>
  <c r="AL3158" i="1"/>
  <c r="AL3159" i="1"/>
  <c r="AL3160" i="1"/>
  <c r="AL3161" i="1"/>
  <c r="AL3162" i="1"/>
  <c r="AL3163" i="1"/>
  <c r="AL3164" i="1"/>
  <c r="AL3165" i="1"/>
  <c r="AL3166" i="1"/>
  <c r="AL3167" i="1"/>
  <c r="AL3168" i="1"/>
  <c r="AL3169" i="1"/>
  <c r="AL3170" i="1"/>
  <c r="AL3171" i="1"/>
  <c r="AL3172" i="1"/>
  <c r="AL3173" i="1"/>
  <c r="AL3174" i="1"/>
  <c r="AL3175" i="1"/>
  <c r="AL3176" i="1"/>
  <c r="AL3177" i="1"/>
  <c r="AL3178" i="1"/>
  <c r="AL3179" i="1"/>
  <c r="AL3180" i="1"/>
  <c r="AL3181" i="1"/>
  <c r="AL3182" i="1"/>
  <c r="AL3183" i="1"/>
  <c r="AL3184" i="1"/>
  <c r="AL3185" i="1"/>
  <c r="AL3186" i="1"/>
  <c r="AL3187" i="1"/>
  <c r="AL3188" i="1"/>
  <c r="AL3189" i="1"/>
  <c r="AL3190" i="1"/>
  <c r="AL3191" i="1"/>
  <c r="AL3192" i="1"/>
  <c r="AL3193" i="1"/>
  <c r="AL3194" i="1"/>
  <c r="AL3195" i="1"/>
  <c r="AL3196" i="1"/>
  <c r="AL3197" i="1"/>
  <c r="AL3198" i="1"/>
  <c r="AL3199" i="1"/>
  <c r="AL3200" i="1"/>
  <c r="AL3201" i="1"/>
  <c r="AL3202" i="1"/>
  <c r="AL3203" i="1"/>
  <c r="AL3204" i="1"/>
  <c r="AL3205" i="1"/>
  <c r="AL3206" i="1"/>
  <c r="AL3207" i="1"/>
  <c r="AL3208" i="1"/>
  <c r="AL3209" i="1"/>
  <c r="AL3210" i="1"/>
  <c r="AL3211" i="1"/>
  <c r="AL3212" i="1"/>
  <c r="AL3213" i="1"/>
  <c r="AL3214" i="1"/>
  <c r="AL3215" i="1"/>
  <c r="AL3216" i="1"/>
  <c r="AL3217" i="1"/>
  <c r="AL3218" i="1"/>
  <c r="AL3219" i="1"/>
  <c r="AL3220" i="1"/>
  <c r="AL3221" i="1"/>
  <c r="AL3222" i="1"/>
  <c r="AL3223" i="1"/>
  <c r="AL3224" i="1"/>
  <c r="AL3225" i="1"/>
  <c r="AL3226" i="1"/>
  <c r="AL3227" i="1"/>
  <c r="AL3228" i="1"/>
  <c r="AL3229" i="1"/>
  <c r="AL3230" i="1"/>
  <c r="AL3231" i="1"/>
  <c r="AL3232" i="1"/>
  <c r="AL3233" i="1"/>
  <c r="AL3234" i="1"/>
  <c r="AL3235" i="1"/>
  <c r="AL3236" i="1"/>
  <c r="AL3237" i="1"/>
  <c r="AL3238" i="1"/>
  <c r="AL3239" i="1"/>
  <c r="AL3240" i="1"/>
  <c r="AL3241" i="1"/>
  <c r="AL3242" i="1"/>
  <c r="AL3243" i="1"/>
  <c r="AL3244" i="1"/>
  <c r="AL3245" i="1"/>
  <c r="AL3246" i="1"/>
  <c r="AL3247" i="1"/>
  <c r="AL3248" i="1"/>
  <c r="AL3249" i="1"/>
  <c r="AL3250" i="1"/>
  <c r="AL3251" i="1"/>
  <c r="AL3252" i="1"/>
  <c r="AL3253" i="1"/>
  <c r="AL3254" i="1"/>
  <c r="AL3255" i="1"/>
  <c r="AL3256" i="1"/>
  <c r="AL3257" i="1"/>
  <c r="AL3258" i="1"/>
  <c r="AL3259" i="1"/>
  <c r="AL3260" i="1"/>
  <c r="AL3261" i="1"/>
  <c r="AL3262" i="1"/>
  <c r="AL3263" i="1"/>
  <c r="AL3264" i="1"/>
  <c r="AL3265" i="1"/>
  <c r="AL3266" i="1"/>
  <c r="AL3267" i="1"/>
  <c r="AL3268" i="1"/>
  <c r="AL3269" i="1"/>
  <c r="AL3270" i="1"/>
  <c r="AL3271" i="1"/>
  <c r="AL3272" i="1"/>
  <c r="AL3273" i="1"/>
  <c r="AL3274" i="1"/>
  <c r="AL3275" i="1"/>
  <c r="AL3276" i="1"/>
  <c r="AL3277" i="1"/>
  <c r="AL3278" i="1"/>
  <c r="AL3279" i="1"/>
  <c r="AL3280" i="1"/>
  <c r="AL3281" i="1"/>
  <c r="AL3282" i="1"/>
  <c r="AL3283" i="1"/>
  <c r="AL3284" i="1"/>
  <c r="AL3285" i="1"/>
  <c r="AL3286" i="1"/>
  <c r="AL3287" i="1"/>
  <c r="AL3288" i="1"/>
  <c r="AL3289" i="1"/>
  <c r="AL3290" i="1"/>
  <c r="AL3291" i="1"/>
  <c r="AL3292" i="1"/>
  <c r="AL3293" i="1"/>
  <c r="AL3294" i="1"/>
  <c r="AL3295" i="1"/>
  <c r="AL3296" i="1"/>
  <c r="AL3297" i="1"/>
  <c r="AL3298" i="1"/>
  <c r="AL3299" i="1"/>
  <c r="AL3300" i="1"/>
  <c r="AL3301" i="1"/>
  <c r="AL3302" i="1"/>
  <c r="AL3303" i="1"/>
  <c r="AL3304" i="1"/>
  <c r="AL3305" i="1"/>
  <c r="AL3306" i="1"/>
  <c r="AL3307" i="1"/>
  <c r="AL3308" i="1"/>
  <c r="AL3309" i="1"/>
  <c r="AL3310" i="1"/>
  <c r="AL3311" i="1"/>
  <c r="AL3312" i="1"/>
  <c r="AL3313" i="1"/>
  <c r="AL3314" i="1"/>
  <c r="AL3315" i="1"/>
  <c r="AL3316" i="1"/>
  <c r="AL3317" i="1"/>
  <c r="AL3318" i="1"/>
  <c r="AL3319" i="1"/>
  <c r="AL3320" i="1"/>
  <c r="AL3321" i="1"/>
  <c r="AL3322" i="1"/>
  <c r="AL3323" i="1"/>
  <c r="AL3324" i="1"/>
  <c r="AL3325" i="1"/>
  <c r="AL3326" i="1"/>
  <c r="AL3327" i="1"/>
  <c r="AL3328" i="1"/>
  <c r="AL3329" i="1"/>
  <c r="AL3330" i="1"/>
  <c r="AL3331" i="1"/>
  <c r="AL3332" i="1"/>
  <c r="AL3333" i="1"/>
  <c r="AL3334" i="1"/>
  <c r="AL3335" i="1"/>
  <c r="AL3336" i="1"/>
  <c r="AL3337" i="1"/>
  <c r="AL3338" i="1"/>
  <c r="AL3339" i="1"/>
  <c r="AL3340" i="1"/>
  <c r="AL3341" i="1"/>
  <c r="AL3342" i="1"/>
  <c r="AL3343" i="1"/>
  <c r="AL3344" i="1"/>
  <c r="AL3345" i="1"/>
  <c r="AL3346" i="1"/>
  <c r="AL3347" i="1"/>
  <c r="AL3348" i="1"/>
  <c r="AL3349" i="1"/>
  <c r="AL3350" i="1"/>
  <c r="AL3351" i="1"/>
  <c r="AL3352" i="1"/>
  <c r="AL3353" i="1"/>
  <c r="AL3354" i="1"/>
  <c r="AL3355" i="1"/>
  <c r="AL3356" i="1"/>
  <c r="AL3357" i="1"/>
  <c r="AL3358" i="1"/>
  <c r="AL3359" i="1"/>
  <c r="AL3360" i="1"/>
  <c r="AL3361" i="1"/>
  <c r="AL3362" i="1"/>
  <c r="AL3363" i="1"/>
  <c r="AL3364" i="1"/>
  <c r="AL3365" i="1"/>
  <c r="AL3366" i="1"/>
  <c r="AL3367" i="1"/>
  <c r="AL3368" i="1"/>
  <c r="AL3369" i="1"/>
  <c r="AL3370" i="1"/>
  <c r="AL3371" i="1"/>
  <c r="AL3372" i="1"/>
  <c r="AL3373" i="1"/>
  <c r="AL3374" i="1"/>
  <c r="AL3375" i="1"/>
  <c r="AL3376" i="1"/>
  <c r="AL3377" i="1"/>
  <c r="AL3378" i="1"/>
  <c r="AL3379" i="1"/>
  <c r="AL3380" i="1"/>
  <c r="AL3381" i="1"/>
  <c r="AL3382" i="1"/>
  <c r="AL3383" i="1"/>
  <c r="AL3384" i="1"/>
  <c r="AL3385" i="1"/>
  <c r="AL3386" i="1"/>
  <c r="AL3387" i="1"/>
  <c r="AL3388" i="1"/>
  <c r="AL3389" i="1"/>
  <c r="AL3390" i="1"/>
  <c r="AL3391" i="1"/>
  <c r="AL3392" i="1"/>
  <c r="AL3393" i="1"/>
  <c r="AL3394" i="1"/>
  <c r="AL3395" i="1"/>
  <c r="AL3396" i="1"/>
  <c r="AL3397" i="1"/>
  <c r="AL3398" i="1"/>
  <c r="AL3399" i="1"/>
  <c r="AL3400" i="1"/>
  <c r="AL3401" i="1"/>
  <c r="AL3402" i="1"/>
  <c r="AL3403" i="1"/>
  <c r="AL3404" i="1"/>
  <c r="AL3405" i="1"/>
  <c r="AL3406" i="1"/>
  <c r="AL3407" i="1"/>
  <c r="AL3408" i="1"/>
  <c r="AL3409" i="1"/>
  <c r="AL3410" i="1"/>
  <c r="AL3411" i="1"/>
  <c r="AL3412" i="1"/>
  <c r="AL3413" i="1"/>
  <c r="AL3414" i="1"/>
  <c r="AL3415" i="1"/>
  <c r="AL3416" i="1"/>
  <c r="AL3417" i="1"/>
  <c r="AL3418" i="1"/>
  <c r="AL3419" i="1"/>
  <c r="AL3420" i="1"/>
  <c r="AL3421" i="1"/>
  <c r="AL3422" i="1"/>
  <c r="AL3423" i="1"/>
  <c r="AL3424" i="1"/>
  <c r="AL3425" i="1"/>
  <c r="AL3426" i="1"/>
  <c r="AL3427" i="1"/>
  <c r="AL3428" i="1"/>
  <c r="AL3429" i="1"/>
  <c r="AL3430" i="1"/>
  <c r="AL3431" i="1"/>
  <c r="AL3432" i="1"/>
  <c r="AL3433" i="1"/>
  <c r="AL3434" i="1"/>
  <c r="AL3435" i="1"/>
  <c r="AL3436" i="1"/>
  <c r="AL3437" i="1"/>
  <c r="AL3438" i="1"/>
  <c r="AL3439" i="1"/>
  <c r="AL3440" i="1"/>
  <c r="AL3441" i="1"/>
  <c r="AL3442" i="1"/>
  <c r="AL3443" i="1"/>
  <c r="AL3444" i="1"/>
  <c r="AL3445" i="1"/>
  <c r="AL3446" i="1"/>
  <c r="AL3447" i="1"/>
  <c r="AL3448" i="1"/>
  <c r="AL3449" i="1"/>
  <c r="AL3450" i="1"/>
  <c r="AL3451" i="1"/>
  <c r="AL3452" i="1"/>
  <c r="AL3453" i="1"/>
  <c r="AL3454" i="1"/>
  <c r="AL3455" i="1"/>
  <c r="AL3456" i="1"/>
  <c r="AL3457" i="1"/>
  <c r="AL3458" i="1"/>
  <c r="AL3459" i="1"/>
  <c r="AL3460" i="1"/>
  <c r="AL3461" i="1"/>
  <c r="AL3462" i="1"/>
  <c r="AL3463" i="1"/>
  <c r="AL3464" i="1"/>
  <c r="AL3465" i="1"/>
  <c r="AL3466" i="1"/>
  <c r="AL3467" i="1"/>
  <c r="AL3468" i="1"/>
  <c r="AL3469" i="1"/>
  <c r="AL3470" i="1"/>
  <c r="AL3471" i="1"/>
  <c r="AL3472" i="1"/>
  <c r="AL3473" i="1"/>
  <c r="AL3474" i="1"/>
  <c r="AL3475" i="1"/>
  <c r="AL3476" i="1"/>
  <c r="AL3477" i="1"/>
  <c r="AL3478" i="1"/>
  <c r="AL3479" i="1"/>
  <c r="AL3480" i="1"/>
  <c r="AL3481" i="1"/>
  <c r="AL3482" i="1"/>
  <c r="AL3483" i="1"/>
  <c r="AL3484" i="1"/>
  <c r="AL3485" i="1"/>
  <c r="AL3486" i="1"/>
  <c r="AL3487" i="1"/>
  <c r="AL3488" i="1"/>
  <c r="AL3489" i="1"/>
  <c r="AL3490" i="1"/>
  <c r="AL3491" i="1"/>
  <c r="AL3492" i="1"/>
  <c r="AL3493" i="1"/>
  <c r="AL3494" i="1"/>
  <c r="AL3495" i="1"/>
  <c r="AL3496" i="1"/>
  <c r="AL3497" i="1"/>
  <c r="AL3498" i="1"/>
  <c r="AL3499" i="1"/>
  <c r="AL3500" i="1"/>
  <c r="AL3501" i="1"/>
  <c r="AL3502" i="1"/>
  <c r="AL3503" i="1"/>
  <c r="AL3504" i="1"/>
  <c r="AL3505" i="1"/>
  <c r="AL3506" i="1"/>
  <c r="AL3507" i="1"/>
  <c r="AL3508" i="1"/>
  <c r="AL3509" i="1"/>
  <c r="AL3510" i="1"/>
  <c r="AL3511" i="1"/>
  <c r="AL3512" i="1"/>
  <c r="AL3513" i="1"/>
  <c r="AL3514" i="1"/>
  <c r="AL3515" i="1"/>
  <c r="AL3516" i="1"/>
  <c r="AL3517" i="1"/>
  <c r="AL3518" i="1"/>
  <c r="AL3519" i="1"/>
  <c r="AL3520" i="1"/>
  <c r="AL3521" i="1"/>
  <c r="AL3522" i="1"/>
  <c r="AL3523" i="1"/>
  <c r="AL3524" i="1"/>
  <c r="AL3525" i="1"/>
  <c r="AL3526" i="1"/>
  <c r="AL3527" i="1"/>
  <c r="AL3528" i="1"/>
  <c r="AL3529" i="1"/>
  <c r="AL3530" i="1"/>
  <c r="AL3531" i="1"/>
  <c r="AL3532" i="1"/>
  <c r="AL3533" i="1"/>
  <c r="AL3534" i="1"/>
  <c r="AL3535" i="1"/>
  <c r="AL3536" i="1"/>
  <c r="AL3537" i="1"/>
  <c r="AL3538" i="1"/>
  <c r="AL3539" i="1"/>
  <c r="AL3540" i="1"/>
  <c r="AL3541" i="1"/>
  <c r="AL3542" i="1"/>
  <c r="AL3543" i="1"/>
  <c r="AL3544" i="1"/>
  <c r="AL3545" i="1"/>
  <c r="AL3546" i="1"/>
  <c r="AL3547" i="1"/>
  <c r="AL3548" i="1"/>
  <c r="AL3549" i="1"/>
  <c r="AL3550" i="1"/>
  <c r="AL3551" i="1"/>
  <c r="AL3552" i="1"/>
  <c r="AL3553" i="1"/>
  <c r="AL3554" i="1"/>
  <c r="AL3555" i="1"/>
  <c r="AL3556" i="1"/>
  <c r="AL3557" i="1"/>
  <c r="AL3558" i="1"/>
  <c r="AL3559" i="1"/>
  <c r="AL3560" i="1"/>
  <c r="AL3561" i="1"/>
  <c r="AL3562" i="1"/>
  <c r="AL3563" i="1"/>
  <c r="AL3564" i="1"/>
  <c r="AL3565" i="1"/>
  <c r="AL3566" i="1"/>
  <c r="AL3567" i="1"/>
  <c r="AL3568" i="1"/>
  <c r="AL3569" i="1"/>
  <c r="AL3570" i="1"/>
  <c r="AL3571" i="1"/>
  <c r="AL3572" i="1"/>
  <c r="AL3573" i="1"/>
  <c r="AL3574" i="1"/>
  <c r="AL3575" i="1"/>
  <c r="AL3576" i="1"/>
  <c r="AL3577" i="1"/>
  <c r="AL3578" i="1"/>
  <c r="AL3579" i="1"/>
  <c r="AL3580" i="1"/>
  <c r="AL3581" i="1"/>
  <c r="AL3582" i="1"/>
  <c r="AL3583" i="1"/>
  <c r="AL3584" i="1"/>
  <c r="AL3585" i="1"/>
  <c r="AL3586" i="1"/>
  <c r="AL3587" i="1"/>
  <c r="AL3588" i="1"/>
  <c r="AL3589" i="1"/>
  <c r="AL3590" i="1"/>
  <c r="AL3591" i="1"/>
  <c r="AL3592" i="1"/>
  <c r="AL3593" i="1"/>
  <c r="AL3594" i="1"/>
  <c r="AL3595" i="1"/>
  <c r="AL3596" i="1"/>
  <c r="AL3597" i="1"/>
  <c r="AL3598" i="1"/>
  <c r="AL3599" i="1"/>
  <c r="AL3600" i="1"/>
  <c r="AL3601" i="1"/>
  <c r="AL3602" i="1"/>
  <c r="AL3603" i="1"/>
  <c r="AL3604" i="1"/>
  <c r="AL3605" i="1"/>
  <c r="AL3606" i="1"/>
  <c r="AL3607" i="1"/>
  <c r="AL3608" i="1"/>
  <c r="AL3609" i="1"/>
  <c r="AL3610" i="1"/>
  <c r="AL3611" i="1"/>
  <c r="AL3612" i="1"/>
  <c r="AL3613" i="1"/>
  <c r="AL3614" i="1"/>
  <c r="AL3615" i="1"/>
  <c r="AL3616" i="1"/>
  <c r="AL3617" i="1"/>
  <c r="AL3618" i="1"/>
  <c r="AL3619" i="1"/>
  <c r="AL3620" i="1"/>
  <c r="AL3621" i="1"/>
  <c r="AL3622" i="1"/>
  <c r="AL3623" i="1"/>
  <c r="AL3624" i="1"/>
  <c r="AL3625" i="1"/>
  <c r="AL3626" i="1"/>
  <c r="AL3627" i="1"/>
  <c r="AL3628" i="1"/>
  <c r="AL3629" i="1"/>
  <c r="AL3630" i="1"/>
  <c r="AL3631" i="1"/>
  <c r="AL3632" i="1"/>
  <c r="AL3633" i="1"/>
  <c r="AL3634" i="1"/>
  <c r="AL3635" i="1"/>
  <c r="AL3636" i="1"/>
  <c r="AL3637" i="1"/>
  <c r="AL3638" i="1"/>
  <c r="AL3639" i="1"/>
  <c r="AL3640" i="1"/>
  <c r="AL3641" i="1"/>
  <c r="AL3642" i="1"/>
  <c r="AL3643" i="1"/>
  <c r="AL3644" i="1"/>
  <c r="AL3645" i="1"/>
  <c r="AL3646" i="1"/>
  <c r="AL3647" i="1"/>
  <c r="AL3648" i="1"/>
  <c r="AL3649" i="1"/>
  <c r="AL3650" i="1"/>
  <c r="AL3651" i="1"/>
  <c r="AL3652" i="1"/>
  <c r="AL3653" i="1"/>
  <c r="AL3654" i="1"/>
  <c r="AL3655" i="1"/>
  <c r="AL3656" i="1"/>
  <c r="AL3657" i="1"/>
  <c r="AL3658" i="1"/>
  <c r="AL3659" i="1"/>
  <c r="AL3660" i="1"/>
  <c r="AL3661" i="1"/>
  <c r="AL3662" i="1"/>
  <c r="AL3663" i="1"/>
  <c r="AL3664" i="1"/>
  <c r="AL3665" i="1"/>
  <c r="AL3666" i="1"/>
  <c r="AL3667" i="1"/>
  <c r="AL3668" i="1"/>
  <c r="AL3669" i="1"/>
  <c r="AL3670" i="1"/>
  <c r="AL3671" i="1"/>
  <c r="AL3672" i="1"/>
  <c r="AL3673" i="1"/>
  <c r="AL3674" i="1"/>
  <c r="AL3675" i="1"/>
  <c r="AL3676" i="1"/>
  <c r="AL3677" i="1"/>
  <c r="AL3678" i="1"/>
  <c r="AL3679" i="1"/>
  <c r="AL3680" i="1"/>
  <c r="AL3681" i="1"/>
  <c r="AL3682" i="1"/>
  <c r="AL3683" i="1"/>
  <c r="AL3684" i="1"/>
  <c r="AL3685" i="1"/>
  <c r="AL3686" i="1"/>
  <c r="AL3687" i="1"/>
  <c r="AL3688" i="1"/>
  <c r="AL3689" i="1"/>
  <c r="AL3690" i="1"/>
  <c r="AL3691" i="1"/>
  <c r="AL3692" i="1"/>
  <c r="AL3693" i="1"/>
  <c r="AL3694" i="1"/>
  <c r="AL3695" i="1"/>
  <c r="AL3696" i="1"/>
  <c r="AL3697" i="1"/>
  <c r="AL3698" i="1"/>
  <c r="AL3699" i="1"/>
  <c r="AL3700" i="1"/>
  <c r="AL3701" i="1"/>
  <c r="AL3702" i="1"/>
  <c r="AL3703" i="1"/>
  <c r="AL3704" i="1"/>
  <c r="AL3705" i="1"/>
  <c r="AL3706" i="1"/>
  <c r="AL3707" i="1"/>
  <c r="AL3708" i="1"/>
  <c r="AL3709" i="1"/>
  <c r="AL3710" i="1"/>
  <c r="AL3711" i="1"/>
  <c r="AL3712" i="1"/>
  <c r="AL3713" i="1"/>
  <c r="AL3714" i="1"/>
  <c r="AL3715" i="1"/>
  <c r="AL3716" i="1"/>
  <c r="AL3717" i="1"/>
  <c r="AL3718" i="1"/>
  <c r="AL3719" i="1"/>
  <c r="AL3720" i="1"/>
  <c r="AL3721" i="1"/>
  <c r="AL3722" i="1"/>
  <c r="AL3723" i="1"/>
  <c r="AL3724" i="1"/>
  <c r="AL3725" i="1"/>
  <c r="AL3726" i="1"/>
  <c r="AL3727" i="1"/>
  <c r="AL3728" i="1"/>
  <c r="AL3729" i="1"/>
  <c r="AL3730" i="1"/>
  <c r="AL3731" i="1"/>
  <c r="AL3732" i="1"/>
  <c r="AL3733" i="1"/>
  <c r="AL3734" i="1"/>
  <c r="AL3735" i="1"/>
  <c r="AL3736" i="1"/>
  <c r="AL3737" i="1"/>
  <c r="AL3738" i="1"/>
  <c r="AL3739" i="1"/>
  <c r="AL3740" i="1"/>
  <c r="AL3741" i="1"/>
  <c r="AL3742" i="1"/>
  <c r="AL3743" i="1"/>
  <c r="AL3744" i="1"/>
  <c r="AL3745" i="1"/>
  <c r="AL3746" i="1"/>
  <c r="AL3747" i="1"/>
  <c r="AL3748" i="1"/>
  <c r="AL3749" i="1"/>
  <c r="AL3750" i="1"/>
  <c r="AL3751" i="1"/>
  <c r="AL3752" i="1"/>
  <c r="AL3753" i="1"/>
  <c r="AL3754" i="1"/>
  <c r="AL3755" i="1"/>
  <c r="AL3756" i="1"/>
  <c r="AL3757" i="1"/>
  <c r="AL3758" i="1"/>
  <c r="AL3759" i="1"/>
  <c r="AL3760" i="1"/>
  <c r="AL3761" i="1"/>
  <c r="AL3762" i="1"/>
  <c r="AL3763" i="1"/>
  <c r="AL3764" i="1"/>
  <c r="AL3765" i="1"/>
  <c r="AL3766" i="1"/>
  <c r="AL3767" i="1"/>
  <c r="AL3768" i="1"/>
  <c r="AL3769" i="1"/>
  <c r="AL3770" i="1"/>
  <c r="AL3771" i="1"/>
  <c r="AL3772" i="1"/>
  <c r="AL3773" i="1"/>
  <c r="AL3774" i="1"/>
  <c r="AL3775" i="1"/>
  <c r="AL3776" i="1"/>
  <c r="AL3777" i="1"/>
  <c r="AL3778" i="1"/>
  <c r="AL3779" i="1"/>
  <c r="AL3780" i="1"/>
  <c r="AL3781" i="1"/>
  <c r="AL3782" i="1"/>
  <c r="AL3783" i="1"/>
  <c r="AL3784" i="1"/>
  <c r="AL3785" i="1"/>
  <c r="AL3786" i="1"/>
  <c r="AL3787" i="1"/>
  <c r="AL3788" i="1"/>
  <c r="AL3789" i="1"/>
  <c r="AL3790" i="1"/>
  <c r="AL3791" i="1"/>
  <c r="AL3792" i="1"/>
  <c r="AL3793" i="1"/>
  <c r="AL3794" i="1"/>
  <c r="AL3795" i="1"/>
  <c r="AL3796" i="1"/>
  <c r="AL3797" i="1"/>
  <c r="AL3798" i="1"/>
  <c r="AL3799" i="1"/>
  <c r="AL3800" i="1"/>
  <c r="AL3801" i="1"/>
  <c r="AL3802" i="1"/>
  <c r="AL3803" i="1"/>
  <c r="AL3804" i="1"/>
  <c r="AL3805" i="1"/>
  <c r="AL3806" i="1"/>
  <c r="AL3807" i="1"/>
  <c r="AL3808" i="1"/>
  <c r="AL3809" i="1"/>
  <c r="AL3810" i="1"/>
  <c r="AL3811" i="1"/>
  <c r="AL3812" i="1"/>
  <c r="AL3813" i="1"/>
  <c r="AL3814" i="1"/>
  <c r="AL3815" i="1"/>
  <c r="AL3816" i="1"/>
  <c r="AL3817" i="1"/>
  <c r="AL3818" i="1"/>
  <c r="AL3819" i="1"/>
  <c r="AL3820" i="1"/>
  <c r="AL3821" i="1"/>
  <c r="AL3822" i="1"/>
  <c r="AL3823" i="1"/>
  <c r="AL3824" i="1"/>
  <c r="AL3825" i="1"/>
  <c r="AL3826" i="1"/>
  <c r="AL3827" i="1"/>
  <c r="AL3828" i="1"/>
  <c r="AL3829" i="1"/>
  <c r="AL3830" i="1"/>
  <c r="AL3831" i="1"/>
  <c r="AL3832" i="1"/>
  <c r="AL3833" i="1"/>
  <c r="AL3834" i="1"/>
  <c r="AL3835" i="1"/>
  <c r="AL3836" i="1"/>
  <c r="AL3837" i="1"/>
  <c r="AL3838" i="1"/>
  <c r="AL3839" i="1"/>
  <c r="AL3840" i="1"/>
  <c r="AL3841" i="1"/>
  <c r="AL3842" i="1"/>
  <c r="AL3843" i="1"/>
  <c r="AL3844" i="1"/>
  <c r="AL3845" i="1"/>
  <c r="AL3846" i="1"/>
  <c r="AL3847" i="1"/>
  <c r="AL3848" i="1"/>
  <c r="AL3849" i="1"/>
  <c r="AL3850" i="1"/>
  <c r="AL3851" i="1"/>
  <c r="AL3852" i="1"/>
  <c r="AL3853" i="1"/>
  <c r="AL3854" i="1"/>
  <c r="AL3855" i="1"/>
  <c r="AL3856" i="1"/>
  <c r="AL3857" i="1"/>
  <c r="AL3858" i="1"/>
  <c r="AL3859" i="1"/>
  <c r="AL3860" i="1"/>
  <c r="AL3861" i="1"/>
  <c r="AL3862" i="1"/>
  <c r="AL3863" i="1"/>
  <c r="AL3864" i="1"/>
  <c r="AL3865" i="1"/>
  <c r="AL3866" i="1"/>
  <c r="AL3867" i="1"/>
  <c r="AL3868" i="1"/>
  <c r="AL3869" i="1"/>
  <c r="AL3870" i="1"/>
  <c r="AL3871" i="1"/>
  <c r="AL3872" i="1"/>
  <c r="AL3873" i="1"/>
  <c r="AL3874" i="1"/>
  <c r="AL3875" i="1"/>
  <c r="AL3876" i="1"/>
  <c r="AL3877" i="1"/>
  <c r="AL3878" i="1"/>
  <c r="AL3879" i="1"/>
  <c r="AL3880" i="1"/>
  <c r="AL3881" i="1"/>
  <c r="AL3882" i="1"/>
  <c r="AL3883" i="1"/>
  <c r="AL3884" i="1"/>
  <c r="AL3885" i="1"/>
  <c r="AL3886" i="1"/>
  <c r="AL3887" i="1"/>
  <c r="AL3888" i="1"/>
  <c r="AL3889" i="1"/>
  <c r="AL3890" i="1"/>
  <c r="AL3891" i="1"/>
  <c r="AL3892" i="1"/>
  <c r="AL3893" i="1"/>
  <c r="AL3894" i="1"/>
  <c r="AL3895" i="1"/>
  <c r="AL3896" i="1"/>
  <c r="AL3897" i="1"/>
  <c r="AL3898" i="1"/>
  <c r="AL3899" i="1"/>
  <c r="AL3900" i="1"/>
  <c r="AL3901" i="1"/>
  <c r="AL3902" i="1"/>
  <c r="AL3903" i="1"/>
  <c r="AL3904" i="1"/>
  <c r="AL3905" i="1"/>
  <c r="AL3906" i="1"/>
  <c r="AL3907" i="1"/>
  <c r="AL3908" i="1"/>
  <c r="AL3909" i="1"/>
  <c r="AL3910" i="1"/>
  <c r="AL3911" i="1"/>
  <c r="AL3912" i="1"/>
  <c r="AL3913" i="1"/>
  <c r="AL3914" i="1"/>
  <c r="AL3915" i="1"/>
  <c r="AL3916" i="1"/>
  <c r="AL3917" i="1"/>
  <c r="AL3918" i="1"/>
  <c r="AL3919" i="1"/>
  <c r="AL3920" i="1"/>
  <c r="AL3921" i="1"/>
  <c r="AL3922" i="1"/>
  <c r="AL3923" i="1"/>
  <c r="AL3924" i="1"/>
  <c r="AL3925" i="1"/>
  <c r="AL3926" i="1"/>
  <c r="AL3927" i="1"/>
  <c r="AL3928" i="1"/>
  <c r="AL3929" i="1"/>
  <c r="AL3930" i="1"/>
  <c r="AL3931" i="1"/>
  <c r="AL3932" i="1"/>
  <c r="AL3933" i="1"/>
  <c r="AL3934" i="1"/>
  <c r="AL3935" i="1"/>
  <c r="AL3936" i="1"/>
  <c r="AL3937" i="1"/>
  <c r="AL3938" i="1"/>
  <c r="AL3939" i="1"/>
  <c r="AL3940" i="1"/>
  <c r="AL3941" i="1"/>
  <c r="AL3942" i="1"/>
  <c r="AL3943" i="1"/>
  <c r="AL3944" i="1"/>
  <c r="AL3945" i="1"/>
  <c r="AL3946" i="1"/>
  <c r="AL3947" i="1"/>
  <c r="AL3948" i="1"/>
  <c r="AL3949" i="1"/>
  <c r="AL3950" i="1"/>
  <c r="AL3951" i="1"/>
  <c r="AL3952" i="1"/>
  <c r="AL3953" i="1"/>
  <c r="AL3954" i="1"/>
  <c r="AL3955" i="1"/>
  <c r="AL3956" i="1"/>
  <c r="AL3957" i="1"/>
  <c r="AL3958" i="1"/>
  <c r="AL3959" i="1"/>
  <c r="AL3960" i="1"/>
  <c r="AL3961" i="1"/>
  <c r="AL3962" i="1"/>
  <c r="AL3963" i="1"/>
  <c r="AL3964" i="1"/>
  <c r="AL3965" i="1"/>
  <c r="AL3966" i="1"/>
  <c r="AL3967" i="1"/>
  <c r="AL3968" i="1"/>
  <c r="AL3969" i="1"/>
  <c r="AL3970" i="1"/>
  <c r="AL3971" i="1"/>
  <c r="AL3972" i="1"/>
  <c r="AL3973" i="1"/>
  <c r="AL3974" i="1"/>
  <c r="AL3975" i="1"/>
  <c r="AL3976" i="1"/>
  <c r="AL3977" i="1"/>
  <c r="AL3978" i="1"/>
  <c r="AL3979" i="1"/>
  <c r="AL3980" i="1"/>
  <c r="AL3981" i="1"/>
  <c r="AL3982" i="1"/>
  <c r="AL3983" i="1"/>
  <c r="AL3984" i="1"/>
  <c r="AL3985" i="1"/>
  <c r="AL3986" i="1"/>
  <c r="AL3987" i="1"/>
  <c r="AL3988" i="1"/>
  <c r="AL3989" i="1"/>
  <c r="AL3990" i="1"/>
  <c r="AL3991" i="1"/>
  <c r="AL3992" i="1"/>
  <c r="AL3993" i="1"/>
  <c r="AL3994" i="1"/>
  <c r="AL3995" i="1"/>
  <c r="AL3996" i="1"/>
  <c r="AL3997" i="1"/>
  <c r="AL3998" i="1"/>
  <c r="AL3999" i="1"/>
  <c r="AL4000" i="1"/>
  <c r="AL4001" i="1"/>
  <c r="AL4002" i="1"/>
  <c r="AL4003" i="1"/>
  <c r="AL4004" i="1"/>
  <c r="AL4005" i="1"/>
  <c r="AL4006" i="1"/>
  <c r="AL4007" i="1"/>
  <c r="AL4008" i="1"/>
  <c r="AL4009" i="1"/>
  <c r="AL4010" i="1"/>
  <c r="AL4011" i="1"/>
  <c r="AL4012" i="1"/>
  <c r="AL4013" i="1"/>
  <c r="AL4014" i="1"/>
  <c r="AL4015" i="1"/>
  <c r="AL4016" i="1"/>
  <c r="AL4017" i="1"/>
  <c r="AL4018" i="1"/>
  <c r="AL4019" i="1"/>
  <c r="AL4020" i="1"/>
  <c r="AL4021" i="1"/>
  <c r="AL4022" i="1"/>
  <c r="AL4023" i="1"/>
  <c r="AL4024" i="1"/>
  <c r="AL4025" i="1"/>
  <c r="AL4026" i="1"/>
  <c r="AL4027" i="1"/>
  <c r="AL4028" i="1"/>
  <c r="AL4029" i="1"/>
  <c r="AL4030" i="1"/>
  <c r="AL4031" i="1"/>
  <c r="AL4032" i="1"/>
  <c r="AL4033" i="1"/>
  <c r="AL4034" i="1"/>
  <c r="AL4035" i="1"/>
  <c r="AL4036" i="1"/>
  <c r="AL4037" i="1"/>
  <c r="AL4038" i="1"/>
  <c r="AL4039" i="1"/>
  <c r="AL4040" i="1"/>
  <c r="AL4041" i="1"/>
  <c r="AL4042" i="1"/>
  <c r="AL4043" i="1"/>
  <c r="AL4044" i="1"/>
  <c r="AL4045" i="1"/>
  <c r="AL4046" i="1"/>
  <c r="AL4047" i="1"/>
  <c r="AL4048" i="1"/>
  <c r="AL4049" i="1"/>
  <c r="AL4050" i="1"/>
  <c r="AL4051" i="1"/>
  <c r="AL4052" i="1"/>
  <c r="AL4053" i="1"/>
  <c r="AL4054" i="1"/>
  <c r="AL4055" i="1"/>
  <c r="AL4056" i="1"/>
  <c r="AL4057" i="1"/>
  <c r="AL4058" i="1"/>
  <c r="AL4059" i="1"/>
  <c r="AL4060" i="1"/>
  <c r="AL4061" i="1"/>
  <c r="AL4062" i="1"/>
  <c r="AL4063" i="1"/>
  <c r="AL4064" i="1"/>
  <c r="AL4065" i="1"/>
  <c r="AL4066" i="1"/>
  <c r="AL4067" i="1"/>
  <c r="AL4068" i="1"/>
  <c r="AL4069" i="1"/>
  <c r="AL4070" i="1"/>
  <c r="AL4071" i="1"/>
  <c r="AL4072" i="1"/>
  <c r="AL4073" i="1"/>
  <c r="AL4074" i="1"/>
  <c r="AL4075" i="1"/>
  <c r="AL4076" i="1"/>
  <c r="AL4077" i="1"/>
  <c r="AL4078" i="1"/>
  <c r="AL4079" i="1"/>
  <c r="AL4080" i="1"/>
  <c r="AL4081" i="1"/>
  <c r="AL4082" i="1"/>
  <c r="AL4083" i="1"/>
  <c r="AL4084" i="1"/>
  <c r="AL4085" i="1"/>
  <c r="AL4086" i="1"/>
  <c r="AL4087" i="1"/>
  <c r="AL4088" i="1"/>
  <c r="AL4089" i="1"/>
  <c r="AL4090" i="1"/>
  <c r="AL4091" i="1"/>
  <c r="AL4092" i="1"/>
  <c r="AL4093" i="1"/>
  <c r="AL4094" i="1"/>
  <c r="AL4095" i="1"/>
  <c r="AL4096" i="1"/>
  <c r="AL4097" i="1"/>
  <c r="AL4098" i="1"/>
  <c r="AL4099" i="1"/>
  <c r="AL4100" i="1"/>
  <c r="AL4101" i="1"/>
  <c r="AL4102" i="1"/>
  <c r="AL4103" i="1"/>
  <c r="AL4104" i="1"/>
  <c r="AL4105" i="1"/>
  <c r="AL4106" i="1"/>
  <c r="AL4107" i="1"/>
  <c r="AL4108" i="1"/>
  <c r="AL4109" i="1"/>
  <c r="AL4110" i="1"/>
  <c r="AL4111" i="1"/>
  <c r="AL4112" i="1"/>
  <c r="AL4113" i="1"/>
  <c r="AL4114" i="1"/>
  <c r="AL4115" i="1"/>
  <c r="AL4116" i="1"/>
  <c r="AL4117" i="1"/>
  <c r="AL4118" i="1"/>
  <c r="AL4119" i="1"/>
  <c r="AL4120" i="1"/>
  <c r="AL4121" i="1"/>
  <c r="AL4122" i="1"/>
  <c r="AL4123" i="1"/>
  <c r="AL4124" i="1"/>
  <c r="AL4125" i="1"/>
  <c r="AL4126" i="1"/>
  <c r="AL4127" i="1"/>
  <c r="AL4128" i="1"/>
  <c r="AL4129" i="1"/>
  <c r="AL4130" i="1"/>
  <c r="AL4131" i="1"/>
  <c r="AL4132" i="1"/>
  <c r="AL4133" i="1"/>
  <c r="AL4134" i="1"/>
  <c r="AL4135" i="1"/>
  <c r="AL4136" i="1"/>
  <c r="AL4137" i="1"/>
  <c r="AL4138" i="1"/>
  <c r="AL4139" i="1"/>
  <c r="AL4140" i="1"/>
  <c r="AL4141" i="1"/>
  <c r="AL4142" i="1"/>
  <c r="AL4143" i="1"/>
  <c r="AL4144" i="1"/>
  <c r="AL4145" i="1"/>
  <c r="AL4146" i="1"/>
  <c r="AL4147" i="1"/>
  <c r="AL4148" i="1"/>
  <c r="AL4149" i="1"/>
  <c r="AL4150" i="1"/>
  <c r="AL4151" i="1"/>
  <c r="AL4152" i="1"/>
  <c r="AL4153" i="1"/>
  <c r="AL4154" i="1"/>
  <c r="AL4155" i="1"/>
  <c r="AL4156" i="1"/>
  <c r="AL4157" i="1"/>
  <c r="AL4158" i="1"/>
  <c r="AL4159" i="1"/>
  <c r="AL4160" i="1"/>
  <c r="AL4161" i="1"/>
  <c r="AL4162" i="1"/>
  <c r="AL4163" i="1"/>
  <c r="AL4164" i="1"/>
  <c r="AL4165" i="1"/>
  <c r="AL4166" i="1"/>
  <c r="AL4167" i="1"/>
  <c r="AL4168" i="1"/>
  <c r="AL4169" i="1"/>
  <c r="AL4170" i="1"/>
  <c r="AL4171" i="1"/>
  <c r="AL4172" i="1"/>
  <c r="AL4173" i="1"/>
  <c r="AL4174" i="1"/>
  <c r="AL4175" i="1"/>
  <c r="AL4176" i="1"/>
  <c r="AL4177" i="1"/>
  <c r="AL4178" i="1"/>
  <c r="AL4179" i="1"/>
  <c r="AL4180" i="1"/>
  <c r="AL4181" i="1"/>
  <c r="AL4182" i="1"/>
  <c r="AL4183" i="1"/>
  <c r="AL4184" i="1"/>
  <c r="AL4185" i="1"/>
  <c r="AL4186" i="1"/>
  <c r="AL4187" i="1"/>
  <c r="AL4188" i="1"/>
  <c r="AL4189" i="1"/>
  <c r="AL4190" i="1"/>
  <c r="AL4191" i="1"/>
  <c r="AL4192" i="1"/>
  <c r="AL4193" i="1"/>
  <c r="AL4194" i="1"/>
  <c r="AL4195" i="1"/>
  <c r="AL4196" i="1"/>
  <c r="AL4197" i="1"/>
  <c r="AL4198" i="1"/>
  <c r="AL4199" i="1"/>
  <c r="AL4200" i="1"/>
  <c r="AL4201" i="1"/>
  <c r="AL4202" i="1"/>
  <c r="AL4203" i="1"/>
  <c r="AL4204" i="1"/>
  <c r="AL4205" i="1"/>
  <c r="AL4206" i="1"/>
  <c r="AL4207" i="1"/>
  <c r="AL4208" i="1"/>
  <c r="AL4209" i="1"/>
  <c r="AL4210" i="1"/>
  <c r="AL4211" i="1"/>
  <c r="AL4212" i="1"/>
  <c r="AL4213" i="1"/>
  <c r="AL4214" i="1"/>
  <c r="AL4215" i="1"/>
  <c r="AL4216" i="1"/>
  <c r="AL4217" i="1"/>
  <c r="AL4218" i="1"/>
  <c r="AL4219" i="1"/>
  <c r="AL4220" i="1"/>
  <c r="AL4221" i="1"/>
  <c r="AL4222" i="1"/>
  <c r="AL4223" i="1"/>
  <c r="AL4224" i="1"/>
  <c r="AL4225" i="1"/>
  <c r="AL4226" i="1"/>
  <c r="AL4227" i="1"/>
  <c r="AL4228" i="1"/>
  <c r="AL4229" i="1"/>
  <c r="AL4230" i="1"/>
  <c r="AL4231" i="1"/>
  <c r="AL4232" i="1"/>
  <c r="AL4233" i="1"/>
  <c r="AL4234" i="1"/>
  <c r="AL4235" i="1"/>
  <c r="AL4236" i="1"/>
  <c r="AL4237" i="1"/>
  <c r="AL4238" i="1"/>
  <c r="AL4239" i="1"/>
  <c r="AL4240" i="1"/>
  <c r="AL4241" i="1"/>
  <c r="AL4242" i="1"/>
  <c r="AL4243" i="1"/>
  <c r="AL4244" i="1"/>
  <c r="AL4245" i="1"/>
  <c r="AL4246" i="1"/>
  <c r="AL4247" i="1"/>
  <c r="AL4248" i="1"/>
  <c r="AL4249" i="1"/>
  <c r="AL4250" i="1"/>
  <c r="AL4251" i="1"/>
  <c r="AL4252" i="1"/>
  <c r="AL4253" i="1"/>
  <c r="AL4254" i="1"/>
  <c r="AL4255" i="1"/>
  <c r="AL4256" i="1"/>
  <c r="AL4257" i="1"/>
  <c r="AL4258" i="1"/>
  <c r="AL4259" i="1"/>
  <c r="AL4260" i="1"/>
  <c r="AL4261" i="1"/>
  <c r="AL4262" i="1"/>
  <c r="AL4263" i="1"/>
  <c r="AL4264" i="1"/>
  <c r="AL4265" i="1"/>
  <c r="AL4266" i="1"/>
  <c r="AL4267" i="1"/>
  <c r="AL4268" i="1"/>
  <c r="AL4269" i="1"/>
  <c r="AL4270" i="1"/>
  <c r="AL4271" i="1"/>
  <c r="AL4272" i="1"/>
  <c r="AL4273" i="1"/>
  <c r="AL4274" i="1"/>
  <c r="AL4275" i="1"/>
  <c r="AL4276" i="1"/>
  <c r="AL4277" i="1"/>
  <c r="AL4278" i="1"/>
  <c r="AL4279" i="1"/>
  <c r="AL4280" i="1"/>
  <c r="AL4281" i="1"/>
  <c r="AL4282" i="1"/>
  <c r="AL4283" i="1"/>
  <c r="AL4284" i="1"/>
  <c r="AL4285" i="1"/>
  <c r="AL4286" i="1"/>
  <c r="AL4287" i="1"/>
  <c r="AL4288" i="1"/>
  <c r="AL4289" i="1"/>
  <c r="AL4290" i="1"/>
  <c r="AL4291" i="1"/>
  <c r="AL4292" i="1"/>
  <c r="AL4293" i="1"/>
  <c r="AL4294" i="1"/>
  <c r="AL4295" i="1"/>
  <c r="AL4296" i="1"/>
  <c r="AL4297" i="1"/>
  <c r="AL4298" i="1"/>
  <c r="AL4299" i="1"/>
  <c r="AL4300" i="1"/>
  <c r="AL4301" i="1"/>
  <c r="AL4302" i="1"/>
  <c r="AL4303" i="1"/>
  <c r="AL4304" i="1"/>
  <c r="AL4305" i="1"/>
  <c r="AL4306" i="1"/>
  <c r="AL4307" i="1"/>
  <c r="AL4308" i="1"/>
  <c r="AL4309" i="1"/>
  <c r="AL4310" i="1"/>
  <c r="AL4311" i="1"/>
  <c r="AL4312" i="1"/>
  <c r="AL4313" i="1"/>
  <c r="AL4314" i="1"/>
  <c r="AL4315" i="1"/>
  <c r="AL4316" i="1"/>
  <c r="AL4317" i="1"/>
  <c r="AL4318" i="1"/>
  <c r="AL4319" i="1"/>
  <c r="AL4320" i="1"/>
  <c r="AL4321" i="1"/>
  <c r="AL4322" i="1"/>
  <c r="AL4323" i="1"/>
  <c r="AL4324" i="1"/>
  <c r="AL4325" i="1"/>
  <c r="AL4326" i="1"/>
  <c r="AL4327" i="1"/>
  <c r="AL4328" i="1"/>
  <c r="AL4329" i="1"/>
  <c r="AL4330" i="1"/>
  <c r="AL4331" i="1"/>
  <c r="AL4332" i="1"/>
  <c r="AL4333" i="1"/>
  <c r="AL4334" i="1"/>
  <c r="AL4335" i="1"/>
  <c r="AL4336" i="1"/>
  <c r="AL4337" i="1"/>
  <c r="AL4338" i="1"/>
  <c r="AL4339" i="1"/>
  <c r="AL4340" i="1"/>
  <c r="AL4341" i="1"/>
  <c r="AL4342" i="1"/>
  <c r="AL4343" i="1"/>
  <c r="AN2" i="1"/>
  <c r="AL2" i="1"/>
  <c r="AM2" i="1"/>
  <c r="AO2" i="1" l="1"/>
</calcChain>
</file>

<file path=xl/sharedStrings.xml><?xml version="1.0" encoding="utf-8"?>
<sst xmlns="http://schemas.openxmlformats.org/spreadsheetml/2006/main" count="114358" uniqueCount="13136">
  <si>
    <t>Created By</t>
  </si>
  <si>
    <t>Reported On</t>
  </si>
  <si>
    <t>Created On</t>
  </si>
  <si>
    <t>Start Date</t>
  </si>
  <si>
    <t>Start Time</t>
  </si>
  <si>
    <t>End Date</t>
  </si>
  <si>
    <t>End Time</t>
  </si>
  <si>
    <t>Travel Time</t>
  </si>
  <si>
    <t>Incident Id</t>
  </si>
  <si>
    <t>Customer</t>
  </si>
  <si>
    <t>Serial No</t>
  </si>
  <si>
    <t>Location</t>
  </si>
  <si>
    <t>Contract</t>
  </si>
  <si>
    <t>Priority</t>
  </si>
  <si>
    <t>SLA</t>
  </si>
  <si>
    <t>Servicing Team</t>
  </si>
  <si>
    <t>Category</t>
  </si>
  <si>
    <t>Service Type</t>
  </si>
  <si>
    <t>Subject</t>
  </si>
  <si>
    <t>Technician</t>
  </si>
  <si>
    <t>Item Id</t>
  </si>
  <si>
    <t>Incident Summary</t>
  </si>
  <si>
    <t>Resolution Summary</t>
  </si>
  <si>
    <t>Task Summary</t>
  </si>
  <si>
    <t>Model No</t>
  </si>
  <si>
    <t>Unit ID</t>
  </si>
  <si>
    <t>Part Number</t>
  </si>
  <si>
    <t>Service Report No</t>
  </si>
  <si>
    <t>Task ID</t>
  </si>
  <si>
    <t>Task Description</t>
  </si>
  <si>
    <t>Task Type</t>
  </si>
  <si>
    <t>Task Status</t>
  </si>
  <si>
    <t>Hours to be Billed</t>
  </si>
  <si>
    <t>Status</t>
  </si>
  <si>
    <t>Contact Person</t>
  </si>
  <si>
    <t>Manuella Chooramen (Hubert)</t>
  </si>
  <si>
    <t>10:00</t>
  </si>
  <si>
    <t>11:15</t>
  </si>
  <si>
    <t>The Mauritius Commercial Bank Ltd</t>
  </si>
  <si>
    <t>Priority 5</t>
  </si>
  <si>
    <t>99 Days SLA</t>
  </si>
  <si>
    <t/>
  </si>
  <si>
    <t>Work Request</t>
  </si>
  <si>
    <t>Closed</t>
  </si>
  <si>
    <t>ashfak saib</t>
  </si>
  <si>
    <t>10:45</t>
  </si>
  <si>
    <t>12:45</t>
  </si>
  <si>
    <t>Curepipe</t>
  </si>
  <si>
    <t>13:20</t>
  </si>
  <si>
    <t>14:30</t>
  </si>
  <si>
    <t>SBM Bank (Mauritius) Ltd</t>
  </si>
  <si>
    <t>Rose-Belle</t>
  </si>
  <si>
    <t>Nirmal Sepaul</t>
  </si>
  <si>
    <t>09:15</t>
  </si>
  <si>
    <t>10:40</t>
  </si>
  <si>
    <t>PM</t>
  </si>
  <si>
    <t>Jean Paul Jean Louis</t>
  </si>
  <si>
    <t>12:00</t>
  </si>
  <si>
    <t>Rodrigues</t>
  </si>
  <si>
    <t>pm done</t>
  </si>
  <si>
    <t>pm</t>
  </si>
  <si>
    <t>13:00</t>
  </si>
  <si>
    <t>15:00</t>
  </si>
  <si>
    <t>09:00</t>
  </si>
  <si>
    <t>Maubank Ltd</t>
  </si>
  <si>
    <t>Danesh Bonead</t>
  </si>
  <si>
    <t>Bank One Ltd</t>
  </si>
  <si>
    <t>Port-Louis</t>
  </si>
  <si>
    <t>Elodie Elodie</t>
  </si>
  <si>
    <t>12:50</t>
  </si>
  <si>
    <t>Flacq</t>
  </si>
  <si>
    <t>Assigned</t>
  </si>
  <si>
    <t>13:30</t>
  </si>
  <si>
    <t>14:15</t>
  </si>
  <si>
    <t>Port-Louis (Sir William Newton)</t>
  </si>
  <si>
    <t>10:30</t>
  </si>
  <si>
    <t>Triolet</t>
  </si>
  <si>
    <t>12:25</t>
  </si>
  <si>
    <t>13:05</t>
  </si>
  <si>
    <t>14:55</t>
  </si>
  <si>
    <t>Fond Du Sac</t>
  </si>
  <si>
    <t>Gaspard Eli Emmanuel</t>
  </si>
  <si>
    <t>13:45</t>
  </si>
  <si>
    <t>09:20</t>
  </si>
  <si>
    <t>11:00</t>
  </si>
  <si>
    <t>MCB Seychelles</t>
  </si>
  <si>
    <t>Seychelles</t>
  </si>
  <si>
    <t>2021-01-ATM-1</t>
  </si>
  <si>
    <t>ATM - SLA MCB SEYCHELLES</t>
  </si>
  <si>
    <t>St.Pierre</t>
  </si>
  <si>
    <t>14:10</t>
  </si>
  <si>
    <t>15:40</t>
  </si>
  <si>
    <t>18:00</t>
  </si>
  <si>
    <t>ABSA Bank (Mauritius) Ltd</t>
  </si>
  <si>
    <t>Super U Flacq</t>
  </si>
  <si>
    <t>Neetish Appadu</t>
  </si>
  <si>
    <t>11:30</t>
  </si>
  <si>
    <t>Stanley</t>
  </si>
  <si>
    <t>15:50</t>
  </si>
  <si>
    <t>SBI (Mauritius) Ltd</t>
  </si>
  <si>
    <t>Sachin Gouriah</t>
  </si>
  <si>
    <t>11:10</t>
  </si>
  <si>
    <t>Mesnil</t>
  </si>
  <si>
    <t>07:00</t>
  </si>
  <si>
    <t>13:10</t>
  </si>
  <si>
    <t>09:45</t>
  </si>
  <si>
    <t>Bel-Air</t>
  </si>
  <si>
    <t>Ebene</t>
  </si>
  <si>
    <t>14:20</t>
  </si>
  <si>
    <t>Rose-Hill</t>
  </si>
  <si>
    <t>09:05</t>
  </si>
  <si>
    <t>Urmila Mawooa</t>
  </si>
  <si>
    <t>PM POSTPONED</t>
  </si>
  <si>
    <t>Servicing</t>
  </si>
  <si>
    <t>14:50</t>
  </si>
  <si>
    <t>15:55</t>
  </si>
  <si>
    <t>Quatre-Bornes</t>
  </si>
  <si>
    <t>Bell Village</t>
  </si>
  <si>
    <t>14:40</t>
  </si>
  <si>
    <t>15:05</t>
  </si>
  <si>
    <t>12:55</t>
  </si>
  <si>
    <t>Goodlands</t>
  </si>
  <si>
    <t>2022-01-ATM-1</t>
  </si>
  <si>
    <t>Petite Rivière</t>
  </si>
  <si>
    <t>09:30</t>
  </si>
  <si>
    <t>14:00</t>
  </si>
  <si>
    <t>11:40</t>
  </si>
  <si>
    <t>13:50</t>
  </si>
  <si>
    <t>15:30</t>
  </si>
  <si>
    <t>16:00</t>
  </si>
  <si>
    <t>12:20</t>
  </si>
  <si>
    <t>15:35</t>
  </si>
  <si>
    <t>16:30</t>
  </si>
  <si>
    <t>Port-Louis (Plaine Verte)</t>
  </si>
  <si>
    <t>13:15</t>
  </si>
  <si>
    <t>10:05</t>
  </si>
  <si>
    <t>11:55</t>
  </si>
  <si>
    <t>Pamplemousses</t>
  </si>
  <si>
    <t>13:55</t>
  </si>
  <si>
    <t>09:10</t>
  </si>
  <si>
    <t>10:35</t>
  </si>
  <si>
    <t>Montagne Blanche</t>
  </si>
  <si>
    <t>13:25</t>
  </si>
  <si>
    <t>3 Hours SLA</t>
  </si>
  <si>
    <t>11:50</t>
  </si>
  <si>
    <t>Rivière Des Anguilles</t>
  </si>
  <si>
    <t>15:10</t>
  </si>
  <si>
    <t>16:15</t>
  </si>
  <si>
    <t>15:20</t>
  </si>
  <si>
    <t>11:20</t>
  </si>
  <si>
    <t>Mahébourg</t>
  </si>
  <si>
    <t>14:45</t>
  </si>
  <si>
    <t>09:40</t>
  </si>
  <si>
    <t>10:10</t>
  </si>
  <si>
    <t>Port-Louis (Edith Cavell Street)</t>
  </si>
  <si>
    <t>16:20</t>
  </si>
  <si>
    <t>09:35</t>
  </si>
  <si>
    <t>16:05</t>
  </si>
  <si>
    <t>SSR International Airport</t>
  </si>
  <si>
    <t>14:25</t>
  </si>
  <si>
    <t>Cassis</t>
  </si>
  <si>
    <t>11:25</t>
  </si>
  <si>
    <t>10:25</t>
  </si>
  <si>
    <t>Port-Louis (Main Branch)</t>
  </si>
  <si>
    <t>08:45</t>
  </si>
  <si>
    <t>14:05</t>
  </si>
  <si>
    <t>11:45</t>
  </si>
  <si>
    <t>The Hongkong &amp; Shanghai Banking Corporation Ltd</t>
  </si>
  <si>
    <t>Port-Louis (Places D'Armes)</t>
  </si>
  <si>
    <t>Jean Marc Bruget</t>
  </si>
  <si>
    <t>Pascal Pigeot</t>
  </si>
  <si>
    <t>Resolution Rejected</t>
  </si>
  <si>
    <t>Grand Bay La Croisette</t>
  </si>
  <si>
    <t>Vacoas</t>
  </si>
  <si>
    <t>11:35</t>
  </si>
  <si>
    <t>12:15</t>
  </si>
  <si>
    <t>12:30</t>
  </si>
  <si>
    <t>16:25</t>
  </si>
  <si>
    <t>13:40</t>
  </si>
  <si>
    <t>10:20</t>
  </si>
  <si>
    <t>12:35</t>
  </si>
  <si>
    <t>13:35</t>
  </si>
  <si>
    <t>SERVICING</t>
  </si>
  <si>
    <t>12:40</t>
  </si>
  <si>
    <t>17:00</t>
  </si>
  <si>
    <t>ABSA Bank Seychelles Ltd</t>
  </si>
  <si>
    <t>ATM - ABSA Seychelles SLA</t>
  </si>
  <si>
    <t>Dominique de Commarmond</t>
  </si>
  <si>
    <t>10:15</t>
  </si>
  <si>
    <t>15:25</t>
  </si>
  <si>
    <t>Suraj Radha</t>
  </si>
  <si>
    <t>BCP Bank (Mauritius) Ltd</t>
  </si>
  <si>
    <t>Salma Cader</t>
  </si>
  <si>
    <t>Montagne Longue</t>
  </si>
  <si>
    <t>15:45</t>
  </si>
  <si>
    <t>12:10</t>
  </si>
  <si>
    <t>Main Branch</t>
  </si>
  <si>
    <t>Rivière Du Rempart</t>
  </si>
  <si>
    <t>Sbm Tower, Port-Louis</t>
  </si>
  <si>
    <t>Terre Rouge</t>
  </si>
  <si>
    <t>Beau-Bassin</t>
  </si>
  <si>
    <t>17:10</t>
  </si>
  <si>
    <t>08:40</t>
  </si>
  <si>
    <t>Phoenix</t>
  </si>
  <si>
    <t>Cascavelle</t>
  </si>
  <si>
    <t>Chemin Grenier</t>
  </si>
  <si>
    <t>17:30</t>
  </si>
  <si>
    <t>10:50</t>
  </si>
  <si>
    <t>16:10</t>
  </si>
  <si>
    <t>Port-Louis (Labourdonnais)</t>
  </si>
  <si>
    <t>15:15</t>
  </si>
  <si>
    <t>Beau-Plan</t>
  </si>
  <si>
    <t>Floréal (So Flo)</t>
  </si>
  <si>
    <t>09:55</t>
  </si>
  <si>
    <t>09:25</t>
  </si>
  <si>
    <t>Seychelles Commercial Bank</t>
  </si>
  <si>
    <t>ATM - Seychelles Commercial Bank SLA</t>
  </si>
  <si>
    <t>Lynda Sullivan</t>
  </si>
  <si>
    <t>Floréal Square</t>
  </si>
  <si>
    <t>16:35</t>
  </si>
  <si>
    <t>11:05</t>
  </si>
  <si>
    <t>Jumbo Phoenix</t>
  </si>
  <si>
    <t>servicing</t>
  </si>
  <si>
    <t>16:40</t>
  </si>
  <si>
    <t>12:05</t>
  </si>
  <si>
    <t>14:35</t>
  </si>
  <si>
    <t>15:36</t>
  </si>
  <si>
    <t>09:50</t>
  </si>
  <si>
    <t>Lallmatie</t>
  </si>
  <si>
    <t>16:45</t>
  </si>
  <si>
    <t>13:31</t>
  </si>
  <si>
    <t>15:38</t>
  </si>
  <si>
    <t>Tamarin</t>
  </si>
  <si>
    <t>Rodrigues (Port Mathurin)</t>
  </si>
  <si>
    <t>10:14</t>
  </si>
  <si>
    <t>10:55</t>
  </si>
  <si>
    <t>17:35</t>
  </si>
  <si>
    <t>Surinam</t>
  </si>
  <si>
    <t>17:15</t>
  </si>
  <si>
    <t>Port-Louis (SSR Street)</t>
  </si>
  <si>
    <t>12:16</t>
  </si>
  <si>
    <t>11:32</t>
  </si>
  <si>
    <t>Bambous</t>
  </si>
  <si>
    <t>Black River</t>
  </si>
  <si>
    <t>Plaine Des Papayes</t>
  </si>
  <si>
    <t>01:0</t>
  </si>
  <si>
    <t>Plaine Magnien</t>
  </si>
  <si>
    <t>16:50</t>
  </si>
  <si>
    <t>08:50</t>
  </si>
  <si>
    <t>13:12</t>
  </si>
  <si>
    <t>08:30</t>
  </si>
  <si>
    <t>24 Hour SLA</t>
  </si>
  <si>
    <t>Candos</t>
  </si>
  <si>
    <t>pm.</t>
  </si>
  <si>
    <t>Quartier Militaire</t>
  </si>
  <si>
    <t>In Progress</t>
  </si>
  <si>
    <t>GENERAL SERVICING</t>
  </si>
  <si>
    <t>AT COMPREHENSIVE,WEEKDAYS FROM 08:00 TO 16:30</t>
  </si>
  <si>
    <t>11:07</t>
  </si>
  <si>
    <t>16:55</t>
  </si>
  <si>
    <t>10:46</t>
  </si>
  <si>
    <t>12:57</t>
  </si>
  <si>
    <t>14:52</t>
  </si>
  <si>
    <t>17:20</t>
  </si>
  <si>
    <t>11:38</t>
  </si>
  <si>
    <t>installation</t>
  </si>
  <si>
    <t>Port-Louis (Pope Hennessy Street)</t>
  </si>
  <si>
    <t>17:40</t>
  </si>
  <si>
    <t>13:37</t>
  </si>
  <si>
    <t>15:07</t>
  </si>
  <si>
    <t>AT COMPREHENSIVE,EXTENDED FROM 4.30 TO 19.00</t>
  </si>
  <si>
    <t>11:06</t>
  </si>
  <si>
    <t>08:00</t>
  </si>
  <si>
    <t>10:28</t>
  </si>
  <si>
    <t>NITISH ASYRIGADOO</t>
  </si>
  <si>
    <t>11:17</t>
  </si>
  <si>
    <t>19:40</t>
  </si>
  <si>
    <t>NELLY .</t>
  </si>
  <si>
    <t>JOHN .</t>
  </si>
  <si>
    <t>CEDRIC .</t>
  </si>
  <si>
    <t>Vincent ELYSEE</t>
  </si>
  <si>
    <t>10:48</t>
  </si>
  <si>
    <t>jamming</t>
  </si>
  <si>
    <t>14:46</t>
  </si>
  <si>
    <t>11:08</t>
  </si>
  <si>
    <t>Priority 1</t>
  </si>
  <si>
    <t>10:53</t>
  </si>
  <si>
    <t>Belle-Mare</t>
  </si>
  <si>
    <t>Réduit</t>
  </si>
  <si>
    <t>KAVI .</t>
  </si>
  <si>
    <t>13:42</t>
  </si>
  <si>
    <t>11:14</t>
  </si>
  <si>
    <t>PROVIDE ASSISTANCE TO DESINFECTION TEAM ,CLEAR NVRAM ON MCRW ,REINITIALISATION DONE</t>
  </si>
  <si>
    <t>URMILA .</t>
  </si>
  <si>
    <t>11:56</t>
  </si>
  <si>
    <t>11:22</t>
  </si>
  <si>
    <t>Priority 3</t>
  </si>
  <si>
    <t>Phoenix Mall</t>
  </si>
  <si>
    <t>14:38</t>
  </si>
  <si>
    <t>09:09</t>
  </si>
  <si>
    <t>11:01</t>
  </si>
  <si>
    <t>Rodrigues (La Ferme)</t>
  </si>
  <si>
    <t>Seychelles Credit Union</t>
  </si>
  <si>
    <t>Andy Joubert</t>
  </si>
  <si>
    <t>14:11</t>
  </si>
  <si>
    <t>James Savy</t>
  </si>
  <si>
    <t>Rakesh Ruhomar</t>
  </si>
  <si>
    <t>Forest-side</t>
  </si>
  <si>
    <t>test</t>
  </si>
  <si>
    <t>Amitié/Praslin</t>
  </si>
  <si>
    <t>12:43</t>
  </si>
  <si>
    <t>13:03</t>
  </si>
  <si>
    <t>13:38</t>
  </si>
  <si>
    <t>11:18</t>
  </si>
  <si>
    <t>10:43</t>
  </si>
  <si>
    <t>12:58</t>
  </si>
  <si>
    <t>10:12</t>
  </si>
  <si>
    <t>15:14</t>
  </si>
  <si>
    <t>Done</t>
  </si>
  <si>
    <t>Riche-Terre</t>
  </si>
  <si>
    <t>Scheduled</t>
  </si>
  <si>
    <t>Column Labels</t>
  </si>
  <si>
    <t>Grand Total</t>
  </si>
  <si>
    <t>Row Labels</t>
  </si>
  <si>
    <t>Jan</t>
  </si>
  <si>
    <t>Feb</t>
  </si>
  <si>
    <t>Mar</t>
  </si>
  <si>
    <t>Apr</t>
  </si>
  <si>
    <t>May</t>
  </si>
  <si>
    <t>Jun</t>
  </si>
  <si>
    <t>Jul</t>
  </si>
  <si>
    <t>Aug</t>
  </si>
  <si>
    <t>Sep</t>
  </si>
  <si>
    <t>Oct</t>
  </si>
  <si>
    <t>Nov</t>
  </si>
  <si>
    <t>Dec</t>
  </si>
  <si>
    <t>(blank)</t>
  </si>
  <si>
    <t>Count of Status</t>
  </si>
  <si>
    <t>Time Taken</t>
  </si>
  <si>
    <t>Day of the Week</t>
  </si>
  <si>
    <t>Tue</t>
  </si>
  <si>
    <t>Wed</t>
  </si>
  <si>
    <t>Thu</t>
  </si>
  <si>
    <t>Fri</t>
  </si>
  <si>
    <t>Mon</t>
  </si>
  <si>
    <t>Sat</t>
  </si>
  <si>
    <t>Total No. of servicing per technician monthly/yearly</t>
  </si>
  <si>
    <t>Total No. of Interventions per technician monthly/yearly</t>
  </si>
  <si>
    <t>Count of Subject</t>
  </si>
  <si>
    <t>Return to Report Links</t>
  </si>
  <si>
    <t>Report Links</t>
  </si>
  <si>
    <t>Geo</t>
  </si>
  <si>
    <t>MONTH</t>
  </si>
  <si>
    <t>ATM ISSUES</t>
  </si>
  <si>
    <t>Top 10 Intervention by Location</t>
  </si>
  <si>
    <t>(All)</t>
  </si>
  <si>
    <t>YEAR</t>
  </si>
  <si>
    <t>0:0:0</t>
  </si>
  <si>
    <t>103360</t>
  </si>
  <si>
    <t>SIKA (Mauritius) Ltd</t>
  </si>
  <si>
    <t>Plaine Lauzun</t>
  </si>
  <si>
    <t>2021-03-printer-1</t>
  </si>
  <si>
    <t>BITS Technicians</t>
  </si>
  <si>
    <t>Hardware - BITS Technicians</t>
  </si>
  <si>
    <t>Printer</t>
  </si>
  <si>
    <t>PM ON PRINTER</t>
  </si>
  <si>
    <t>Servicing .</t>
  </si>
  <si>
    <t>LABOUR, TRANSPORT &amp; 4 YEARLY SERVICING</t>
  </si>
  <si>
    <t>4353</t>
  </si>
  <si>
    <t>85</t>
  </si>
  <si>
    <t>EMILIE .</t>
  </si>
  <si>
    <t>103362</t>
  </si>
  <si>
    <t>Mauritius Institute Of Training And Development</t>
  </si>
  <si>
    <t>2021-07-printer-1</t>
  </si>
  <si>
    <t>Printer/Scanner</t>
  </si>
  <si>
    <t>pm on mp2501</t>
  </si>
  <si>
    <t>4035</t>
  </si>
  <si>
    <t>120</t>
  </si>
  <si>
    <t>RODNEY CASTEL</t>
  </si>
  <si>
    <t>103324</t>
  </si>
  <si>
    <t>2021-01-passbook_printer</t>
  </si>
  <si>
    <t>Hardware Failure</t>
  </si>
  <si>
    <t>1462</t>
  </si>
  <si>
    <t>printer faulty</t>
  </si>
  <si>
    <t>PR 2 E OLIVETTI BRING TO W/SHOP FOR SERVICING</t>
  </si>
  <si>
    <t>BRING TO W/SHOP FOR SERVICING</t>
  </si>
  <si>
    <t>BB1312670</t>
  </si>
  <si>
    <t>PR2E</t>
  </si>
  <si>
    <t>LABOUR AND TRANSPORT 8:45 to 16:30 mon to fri</t>
  </si>
  <si>
    <t>4071</t>
  </si>
  <si>
    <t>45</t>
  </si>
  <si>
    <t>103355</t>
  </si>
  <si>
    <t>Development Bank of Mauritius</t>
  </si>
  <si>
    <t>2021-06-notes_counter-1</t>
  </si>
  <si>
    <t>Notes counting Machine</t>
  </si>
  <si>
    <t>Repairs</t>
  </si>
  <si>
    <t>NOTES JAMMED ON FB 500 - TRIOLET</t>
  </si>
  <si>
    <t>CLEANED ROLLER AND SENSOR</t>
  </si>
  <si>
    <t>8213</t>
  </si>
  <si>
    <t>90</t>
  </si>
  <si>
    <t>CUNNAH .</t>
  </si>
  <si>
    <t>103374</t>
  </si>
  <si>
    <t>Rodrigues Educational Development Co. Ltd</t>
  </si>
  <si>
    <t>2020-09-copier-1</t>
  </si>
  <si>
    <t>Deliver &amp; Collect</t>
  </si>
  <si>
    <t>Item delivery</t>
  </si>
  <si>
    <t>Delivered toner Mp 3555</t>
  </si>
  <si>
    <t>BB UNDER WTY FOR SPECIFIED PERIOD</t>
  </si>
  <si>
    <t>4046</t>
  </si>
  <si>
    <t>EVENOR .</t>
  </si>
  <si>
    <t>103367</t>
  </si>
  <si>
    <t>Delivered item to redco</t>
  </si>
  <si>
    <t>4040</t>
  </si>
  <si>
    <t>103369</t>
  </si>
  <si>
    <t>Rodrigues Regional Assembly c/o Commission for Education</t>
  </si>
  <si>
    <t>2021-03-copy_printer-1</t>
  </si>
  <si>
    <t>delivered master and ink duplo</t>
  </si>
  <si>
    <t>4041</t>
  </si>
  <si>
    <t>103419</t>
  </si>
  <si>
    <t>Citigroup Global Markets</t>
  </si>
  <si>
    <t>NS Engineers</t>
  </si>
  <si>
    <t>Network</t>
  </si>
  <si>
    <t>Network Cabling</t>
  </si>
  <si>
    <t>Network port not Active</t>
  </si>
  <si>
    <t>ELECTRICAL INSTALLATION - DONE ON 17/12/21</t>
  </si>
  <si>
    <t>SANDEEP .</t>
  </si>
  <si>
    <t>103428</t>
  </si>
  <si>
    <t>Publi Promo Ltd</t>
  </si>
  <si>
    <t>2021-01-copy_printer-1</t>
  </si>
  <si>
    <t>Copy Printer</t>
  </si>
  <si>
    <t>PM ON CP 6123</t>
  </si>
  <si>
    <t>POSTPONED</t>
  </si>
  <si>
    <t>5139</t>
  </si>
  <si>
    <t>5</t>
  </si>
  <si>
    <t>ABEDEEN .</t>
  </si>
  <si>
    <t>103451</t>
  </si>
  <si>
    <t>Mrs Varuna Bunwaree Goburdhun</t>
  </si>
  <si>
    <t>2021-02-printer-1</t>
  </si>
  <si>
    <t>PM ON MP 171</t>
  </si>
  <si>
    <t>103453</t>
  </si>
  <si>
    <t>Statistics Mauritius</t>
  </si>
  <si>
    <t>2021-06-printer-1</t>
  </si>
  <si>
    <t>PM ON RN 2000</t>
  </si>
  <si>
    <t>5093</t>
  </si>
  <si>
    <t>SEETHUL .</t>
  </si>
  <si>
    <t>103378</t>
  </si>
  <si>
    <t>Vicariat Apostolique de Rodrigues</t>
  </si>
  <si>
    <t>2021-05-printer-2</t>
  </si>
  <si>
    <t>Servicing on SP330</t>
  </si>
  <si>
    <t>Servicing on Sp330</t>
  </si>
  <si>
    <t>4047</t>
  </si>
  <si>
    <t>NICOLE SPEVILLE</t>
  </si>
  <si>
    <t>103403</t>
  </si>
  <si>
    <t>Curatus Trust Co. (Mauritius ) Ltd</t>
  </si>
  <si>
    <t>2020-11-copier-1</t>
  </si>
  <si>
    <t>2219</t>
  </si>
  <si>
    <t>PM ON MP 2852</t>
  </si>
  <si>
    <t>BBW672K500539</t>
  </si>
  <si>
    <t>MP2852 SP</t>
  </si>
  <si>
    <t>4173</t>
  </si>
  <si>
    <t>65</t>
  </si>
  <si>
    <t>WENDY .</t>
  </si>
  <si>
    <t>103410</t>
  </si>
  <si>
    <t>INSTALLATION POLYCAM &amp; TV - DONE ON 10/12/21</t>
  </si>
  <si>
    <t>103412</t>
  </si>
  <si>
    <t>CABLING - DONE ON 14/12/21</t>
  </si>
  <si>
    <t>103357</t>
  </si>
  <si>
    <t>Birger IT Store Ltd</t>
  </si>
  <si>
    <t>Furniture</t>
  </si>
  <si>
    <t>REPAIR CHAIR AT ESS FOR YASSIN</t>
  </si>
  <si>
    <t>REPAIR ON MID BACK CHAIR ARM DAMAGE</t>
  </si>
  <si>
    <t>MID BACK CHAIR ARM DAMAGE</t>
  </si>
  <si>
    <t>4070</t>
  </si>
  <si>
    <t>gilberte ip</t>
  </si>
  <si>
    <t>103358</t>
  </si>
  <si>
    <t>NU Print Ltd</t>
  </si>
  <si>
    <t>2021-02-time_recorder-1</t>
  </si>
  <si>
    <t>Time Recorder</t>
  </si>
  <si>
    <t>PM ON BX 1500</t>
  </si>
  <si>
    <t>4160</t>
  </si>
  <si>
    <t>30</t>
  </si>
  <si>
    <t>SHEILA .</t>
  </si>
  <si>
    <t>103406</t>
  </si>
  <si>
    <t>Alliance Française de l'île Maurice</t>
  </si>
  <si>
    <t>2021-08-copy_printer-1</t>
  </si>
  <si>
    <t>PM ON DX 4545</t>
  </si>
  <si>
    <t>LABOUR,TRANSPORT &amp; 4 YEARLY SERVICING</t>
  </si>
  <si>
    <t>4345</t>
  </si>
  <si>
    <t>Joanne Azageer</t>
  </si>
  <si>
    <t>103424</t>
  </si>
  <si>
    <t>CABLING - DONE ON 27/12/21</t>
  </si>
  <si>
    <t>103359</t>
  </si>
  <si>
    <t>Mechanisation Co. LTD</t>
  </si>
  <si>
    <t>2021-01-time_recorder-1</t>
  </si>
  <si>
    <t>2647</t>
  </si>
  <si>
    <t>AMANO TIME RECORDER</t>
  </si>
  <si>
    <t>BB13526</t>
  </si>
  <si>
    <t>BX 1500</t>
  </si>
  <si>
    <t>4161</t>
  </si>
  <si>
    <t>CAROLINE .</t>
  </si>
  <si>
    <t>103377</t>
  </si>
  <si>
    <t>pm on sp330</t>
  </si>
  <si>
    <t>4048</t>
  </si>
  <si>
    <t>103354</t>
  </si>
  <si>
    <t>103361</t>
  </si>
  <si>
    <t>Garage Gilles Harel Ltd</t>
  </si>
  <si>
    <t>2021-08-time_recorder-1</t>
  </si>
  <si>
    <t>2470</t>
  </si>
  <si>
    <t>BB137118</t>
  </si>
  <si>
    <t>4352</t>
  </si>
  <si>
    <t>55</t>
  </si>
  <si>
    <t>ALLISON .</t>
  </si>
  <si>
    <t>103368</t>
  </si>
  <si>
    <t>COMMISSION OF EDUCATION</t>
  </si>
  <si>
    <t>Item Delivery</t>
  </si>
  <si>
    <t>Deliverd ink duplo</t>
  </si>
  <si>
    <t>4042</t>
  </si>
  <si>
    <t>FRANCOIS .</t>
  </si>
  <si>
    <t>103381</t>
  </si>
  <si>
    <t>Delivered one tone SP330L</t>
  </si>
  <si>
    <t>4051</t>
  </si>
  <si>
    <t>103400</t>
  </si>
  <si>
    <t>Pick n Eat Ltd</t>
  </si>
  <si>
    <t>2021-07-KDS-1</t>
  </si>
  <si>
    <t>Software - BITS Technicians</t>
  </si>
  <si>
    <t>Software Failure</t>
  </si>
  <si>
    <t>KFC RHILL today to replace hdd as I have already given spare HDD 1000 SERIES to Francois , and reconfigure DT POS 5 date 4/1/22</t>
  </si>
  <si>
    <t>REPLACED HARD DISK DRIVE ,RECONFIGURATION DONE ,TROUBLESHOOTED POS 2</t>
  </si>
  <si>
    <t>48 HRS PER YEAR</t>
  </si>
  <si>
    <t>4063</t>
  </si>
  <si>
    <t>335</t>
  </si>
  <si>
    <t>Abdullah Motala</t>
  </si>
  <si>
    <t>103413</t>
  </si>
  <si>
    <t>2021-01-cheque_scanner-2</t>
  </si>
  <si>
    <t>Cheque Scanner</t>
  </si>
  <si>
    <t>2303</t>
  </si>
  <si>
    <t>TS 240 - JAMMING - ROSE - BELLE</t>
  </si>
  <si>
    <t>HAS BEEN POSTPONED</t>
  </si>
  <si>
    <t>TS240</t>
  </si>
  <si>
    <t>Cheque scanner - SBM SLA</t>
  </si>
  <si>
    <t>7781</t>
  </si>
  <si>
    <t>103430</t>
  </si>
  <si>
    <t>Bloc Note</t>
  </si>
  <si>
    <t>2836</t>
  </si>
  <si>
    <t>SERVICING ON A M A N O BX 1500</t>
  </si>
  <si>
    <t>BB82767</t>
  </si>
  <si>
    <t>4243</t>
  </si>
  <si>
    <t>35</t>
  </si>
  <si>
    <t>JESSICA .</t>
  </si>
  <si>
    <t>103494</t>
  </si>
  <si>
    <t>Port-Louis (4Th Floor, Head Office)</t>
  </si>
  <si>
    <t>2021-09-card_embosser-1</t>
  </si>
  <si>
    <t>Card Printer</t>
  </si>
  <si>
    <t>1461</t>
  </si>
  <si>
    <t>CONFIG &amp; SETTING ON MX 1000 - TOWER - PL</t>
  </si>
  <si>
    <t>CONFIGURATION AND SETUP</t>
  </si>
  <si>
    <t>BBM7700</t>
  </si>
  <si>
    <t>MX 1000</t>
  </si>
  <si>
    <t>LABOUR, TRANSPORT &amp; ONE SERVICING ONLY</t>
  </si>
  <si>
    <t>8218</t>
  </si>
  <si>
    <t>180</t>
  </si>
  <si>
    <t>103363</t>
  </si>
  <si>
    <t>4036</t>
  </si>
  <si>
    <t>103365</t>
  </si>
  <si>
    <t>4038</t>
  </si>
  <si>
    <t>103380</t>
  </si>
  <si>
    <t>Rodrigues Northern Co-Operative Credit Union Ltd</t>
  </si>
  <si>
    <t>2020-09-printer-1</t>
  </si>
  <si>
    <t>Servicing on SP3610</t>
  </si>
  <si>
    <t>Pm</t>
  </si>
  <si>
    <t>4050</t>
  </si>
  <si>
    <t>BEGUE .</t>
  </si>
  <si>
    <t>103408</t>
  </si>
  <si>
    <t>Suchem Ltd</t>
  </si>
  <si>
    <t>Mer Rouge</t>
  </si>
  <si>
    <t>2021-10-money_counter-1</t>
  </si>
  <si>
    <t>2727</t>
  </si>
  <si>
    <t>PM ON FB 502 - MER ROUGE</t>
  </si>
  <si>
    <t>FOCUS BANKER MONEY COUNTER</t>
  </si>
  <si>
    <t>BB08029469</t>
  </si>
  <si>
    <t>FB 502</t>
  </si>
  <si>
    <t>4344</t>
  </si>
  <si>
    <t>sadna .</t>
  </si>
  <si>
    <t>103422</t>
  </si>
  <si>
    <t>CABLING - DONE ON 21/12/21</t>
  </si>
  <si>
    <t>13:21</t>
  </si>
  <si>
    <t>103455</t>
  </si>
  <si>
    <t>Arya Sabha Mauritius</t>
  </si>
  <si>
    <t>2021-04-copier-1</t>
  </si>
  <si>
    <t>PM ON DD 5450</t>
  </si>
  <si>
    <t>servicing done.</t>
  </si>
  <si>
    <t>4420</t>
  </si>
  <si>
    <t>64</t>
  </si>
  <si>
    <t>MAYA .</t>
  </si>
  <si>
    <t>103456</t>
  </si>
  <si>
    <t>Ramasawmy &amp; Ramasawmy Co. Ltd</t>
  </si>
  <si>
    <t>Sodnac</t>
  </si>
  <si>
    <t>2850</t>
  </si>
  <si>
    <t>PM ON MP 2501</t>
  </si>
  <si>
    <t>MP 2501 MFD DUPLEX</t>
  </si>
  <si>
    <t>BBE337MX20600</t>
  </si>
  <si>
    <t>MP 2501</t>
  </si>
  <si>
    <t>4170</t>
  </si>
  <si>
    <t>SANDYA .</t>
  </si>
  <si>
    <t>103409</t>
  </si>
  <si>
    <t>Federation of Civil Service</t>
  </si>
  <si>
    <t>Coromandel</t>
  </si>
  <si>
    <t>BB LABOUR, TRANSPORT &amp; 4 YEARLY SERVICING</t>
  </si>
  <si>
    <t>4171</t>
  </si>
  <si>
    <t>THEODORE .</t>
  </si>
  <si>
    <t>103420</t>
  </si>
  <si>
    <t>CABLING - DONE ON 20/12/21</t>
  </si>
  <si>
    <t>103445</t>
  </si>
  <si>
    <t>Electoral Commissioners Office</t>
  </si>
  <si>
    <t>2021-06-copy_printer-1</t>
  </si>
  <si>
    <t>SERVICING ON PRINTER C P 6123</t>
  </si>
  <si>
    <t>C P 6123 PRINTER</t>
  </si>
  <si>
    <t>5023</t>
  </si>
  <si>
    <t>NAIKEN .</t>
  </si>
  <si>
    <t>103452</t>
  </si>
  <si>
    <t>Business Mauritius</t>
  </si>
  <si>
    <t>2021-09-printer-1</t>
  </si>
  <si>
    <t>2965</t>
  </si>
  <si>
    <t>PM ON MP 6001</t>
  </si>
  <si>
    <t>NASHUATEC MULTIFUNCTION NUMERIC MACHINE</t>
  </si>
  <si>
    <t>BBV6913100110</t>
  </si>
  <si>
    <t>MP 6001+SR 4030</t>
  </si>
  <si>
    <t>Sharmila Gopaul</t>
  </si>
  <si>
    <t>103432</t>
  </si>
  <si>
    <t>Executive Services Ltd</t>
  </si>
  <si>
    <t>2021-05-copier-1</t>
  </si>
  <si>
    <t>3111</t>
  </si>
  <si>
    <t>PM ON MP 2001</t>
  </si>
  <si>
    <t>SERVICING ON MP 2001</t>
  </si>
  <si>
    <t>MP 2001</t>
  </si>
  <si>
    <t>COPIER MP2001L</t>
  </si>
  <si>
    <t>E344MB20010</t>
  </si>
  <si>
    <t>MP 2001L</t>
  </si>
  <si>
    <t>4550</t>
  </si>
  <si>
    <t>VERONIQUE .</t>
  </si>
  <si>
    <t>103447</t>
  </si>
  <si>
    <t>Swan Life Ltd</t>
  </si>
  <si>
    <t>2021-08-shredder-1</t>
  </si>
  <si>
    <t>Paper Shredder</t>
  </si>
  <si>
    <t>2969</t>
  </si>
  <si>
    <t>PM ON INT. 120 SC2</t>
  </si>
  <si>
    <t>SERVICING ON SHREDDER 120 SC2</t>
  </si>
  <si>
    <t>shredder</t>
  </si>
  <si>
    <t>INTIMUS SHREDER 120 SC 2</t>
  </si>
  <si>
    <t>BB227A31-00576-M25</t>
  </si>
  <si>
    <t>INT-120SC2</t>
  </si>
  <si>
    <t>4719</t>
  </si>
  <si>
    <t>corinne elsa</t>
  </si>
  <si>
    <t>103449</t>
  </si>
  <si>
    <t>Financial Reporting Council</t>
  </si>
  <si>
    <t>PM ON DSM 618</t>
  </si>
  <si>
    <t>SERVICING ON D S M 651-S R 850</t>
  </si>
  <si>
    <t>D S M 651-S R 850</t>
  </si>
  <si>
    <t>4548</t>
  </si>
  <si>
    <t>70</t>
  </si>
  <si>
    <t>Karoo .</t>
  </si>
  <si>
    <t>4549</t>
  </si>
  <si>
    <t>103464</t>
  </si>
  <si>
    <t>Replace parts</t>
  </si>
  <si>
    <t>REPLACE PARTS ON MX 1000 - TOWER</t>
  </si>
  <si>
    <t>103375</t>
  </si>
  <si>
    <t>delivered toner mp3555</t>
  </si>
  <si>
    <t>4045</t>
  </si>
  <si>
    <t>103379</t>
  </si>
  <si>
    <t>pm on sp3610</t>
  </si>
  <si>
    <t>4049</t>
  </si>
  <si>
    <t>103404</t>
  </si>
  <si>
    <t>2220</t>
  </si>
  <si>
    <t>PM ON SP 211</t>
  </si>
  <si>
    <t>BBXM31M960284</t>
  </si>
  <si>
    <t>SP211SF</t>
  </si>
  <si>
    <t>4172</t>
  </si>
  <si>
    <t>80</t>
  </si>
  <si>
    <t>103411</t>
  </si>
  <si>
    <t>CABLING - DONE ON 13/12/21</t>
  </si>
  <si>
    <t>103418</t>
  </si>
  <si>
    <t>REPLACED PARTS AND ADJUSTMENT</t>
  </si>
  <si>
    <t>8215</t>
  </si>
  <si>
    <t>270</t>
  </si>
  <si>
    <t>103429</t>
  </si>
  <si>
    <t>Li Tung Sang &amp; Co. Ltd</t>
  </si>
  <si>
    <t>2834</t>
  </si>
  <si>
    <t>NO-LONGER ON M.A</t>
  </si>
  <si>
    <t>BB82749</t>
  </si>
  <si>
    <t>4244</t>
  </si>
  <si>
    <t>SHANI .</t>
  </si>
  <si>
    <t>103382</t>
  </si>
  <si>
    <t>deliver toner sp330</t>
  </si>
  <si>
    <t>4052</t>
  </si>
  <si>
    <t>103414</t>
  </si>
  <si>
    <t>INSTALLATION - DONE ON 15/12/21</t>
  </si>
  <si>
    <t>103431</t>
  </si>
  <si>
    <t>The Stock Exchange of Mauritius Ltd</t>
  </si>
  <si>
    <t>2021-03-copier-1</t>
  </si>
  <si>
    <t>2655</t>
  </si>
  <si>
    <t>PM ON MP 2000</t>
  </si>
  <si>
    <t>UNAVAILABLE FOR SERVICING REPLACE BY NEW PHOTOCOPY</t>
  </si>
  <si>
    <t>NASHUATEC PHOTOCOPYING MACHINE</t>
  </si>
  <si>
    <t>BBL708716058</t>
  </si>
  <si>
    <t>MP 2000</t>
  </si>
  <si>
    <t>4245</t>
  </si>
  <si>
    <t>10</t>
  </si>
  <si>
    <t>ANOUSHA .</t>
  </si>
  <si>
    <t>103495</t>
  </si>
  <si>
    <t>103523</t>
  </si>
  <si>
    <t>REPLACE PARTS ON PRINTER AT PRISCILLA OFFICE - TO BE DONE ON TUESDAY MORNING - 11/01/22</t>
  </si>
  <si>
    <t>103503</t>
  </si>
  <si>
    <t>2021-04-cheque_scanner-1</t>
  </si>
  <si>
    <t>2362</t>
  </si>
  <si>
    <t>scanner TS 240 faulty @ plouis main branch</t>
  </si>
  <si>
    <t>GENERAL CHECK AND TEST ON SCANNER TS 240</t>
  </si>
  <si>
    <t>GENERAL CHECK ON SCANNER AND TEST</t>
  </si>
  <si>
    <t>Cheque scanner - SBI SLA</t>
  </si>
  <si>
    <t>4239</t>
  </si>
  <si>
    <t>103591</t>
  </si>
  <si>
    <t>Mauritius Duty Free Paradise Co. Ltd</t>
  </si>
  <si>
    <t>REPLACE PARTS ON SD 360 AT OFFICE - PL</t>
  </si>
  <si>
    <t>MELISSA QUIRIN</t>
  </si>
  <si>
    <t>103592</t>
  </si>
  <si>
    <t>2999</t>
  </si>
  <si>
    <t>CONFIG &amp; SETTING ON MX 1000 - TOWER</t>
  </si>
  <si>
    <t>EMBOSSER</t>
  </si>
  <si>
    <t>LABOUR,TRANSPORT &amp; 2 YEARLY SERVICING</t>
  </si>
  <si>
    <t>103605</t>
  </si>
  <si>
    <t>2021-08-cheque_scanner-1</t>
  </si>
  <si>
    <t>2271</t>
  </si>
  <si>
    <t>TS 240 - JAMMING - EBENE</t>
  </si>
  <si>
    <t>SERVICING AND REPLACE PARTS</t>
  </si>
  <si>
    <t>CHECK SCANNER</t>
  </si>
  <si>
    <t>Cheque scanner - MCB SLA</t>
  </si>
  <si>
    <t>4272</t>
  </si>
  <si>
    <t>60</t>
  </si>
  <si>
    <t>13:32</t>
  </si>
  <si>
    <t>103458</t>
  </si>
  <si>
    <t>Terre Rouge State Secondary School</t>
  </si>
  <si>
    <t>2021-02-copier-1</t>
  </si>
  <si>
    <t>2920</t>
  </si>
  <si>
    <t>PAPER JAMMING ON MP 2001</t>
  </si>
  <si>
    <t>PAPER JAMMING</t>
  </si>
  <si>
    <t>adjusted paper settings.</t>
  </si>
  <si>
    <t>RICOH PHOTOCOPY MACHINE</t>
  </si>
  <si>
    <t>BBE344MC20541</t>
  </si>
  <si>
    <t>4137</t>
  </si>
  <si>
    <t>58</t>
  </si>
  <si>
    <t>DUSSOYE .</t>
  </si>
  <si>
    <t>103489</t>
  </si>
  <si>
    <t>2021-07-POS-1</t>
  </si>
  <si>
    <t>kfc phoenix pos 1 faulty date 8/1/22</t>
  </si>
  <si>
    <t>RECONFIGURATION OF POS1</t>
  </si>
  <si>
    <t>4087</t>
  </si>
  <si>
    <t>155</t>
  </si>
  <si>
    <t>103594</t>
  </si>
  <si>
    <t>103626</t>
  </si>
  <si>
    <t>State Secondary School Bel-Air</t>
  </si>
  <si>
    <t>2021-12-copy_printer-1</t>
  </si>
  <si>
    <t>3016</t>
  </si>
  <si>
    <t>parts replacement</t>
  </si>
  <si>
    <t>Fit drum unit ,replaced one DC motor &amp; one ink sensor .Invoice No 60576 .</t>
  </si>
  <si>
    <t>Fit drum unit +test .Replaced one DC motor &amp; one ink sensor .Invoice No 60576</t>
  </si>
  <si>
    <t>RISO DIGITAL PRINTER</t>
  </si>
  <si>
    <t>BB81271910</t>
  </si>
  <si>
    <t>CR 1610 A4</t>
  </si>
  <si>
    <t>4341</t>
  </si>
  <si>
    <t>100</t>
  </si>
  <si>
    <t>SEEBALUCK .</t>
  </si>
  <si>
    <t>103454</t>
  </si>
  <si>
    <t>D. A. V. College</t>
  </si>
  <si>
    <t>2857</t>
  </si>
  <si>
    <t>PM CALL</t>
  </si>
  <si>
    <t>NASHUATEC MP 2001</t>
  </si>
  <si>
    <t>BBE327MC20074</t>
  </si>
  <si>
    <t>4417</t>
  </si>
  <si>
    <t>50</t>
  </si>
  <si>
    <t>Seepaul .</t>
  </si>
  <si>
    <t>103446</t>
  </si>
  <si>
    <t>PM ON DSM 620</t>
  </si>
  <si>
    <t>SERVICING ON D S M 620</t>
  </si>
  <si>
    <t>D S M 620 PHOTOCOPY</t>
  </si>
  <si>
    <t>4242</t>
  </si>
  <si>
    <t>103448</t>
  </si>
  <si>
    <t>Eveche de Port-Louis</t>
  </si>
  <si>
    <t>SERVICING ON MP 2000 PHOTOCOPY</t>
  </si>
  <si>
    <t>MP 2000 PHOTOCOPY</t>
  </si>
  <si>
    <t>4241</t>
  </si>
  <si>
    <t>LINDSAY .</t>
  </si>
  <si>
    <t>103450</t>
  </si>
  <si>
    <t>2020-10-inserter-1</t>
  </si>
  <si>
    <t>Inserting Machine</t>
  </si>
  <si>
    <t>2967</t>
  </si>
  <si>
    <t>PM ON DI 900</t>
  </si>
  <si>
    <t>PITNEY BOWE INSERTING MACHINE</t>
  </si>
  <si>
    <t>BBF7AO2201702</t>
  </si>
  <si>
    <t>DI900</t>
  </si>
  <si>
    <t>103463</t>
  </si>
  <si>
    <t>CONFIGURATION AND ADJUSTMENT</t>
  </si>
  <si>
    <t>8216</t>
  </si>
  <si>
    <t>285</t>
  </si>
  <si>
    <t>103610</t>
  </si>
  <si>
    <t>2020-08-card_embosser-1</t>
  </si>
  <si>
    <t>2445</t>
  </si>
  <si>
    <t>PM ON MX 1100</t>
  </si>
  <si>
    <t>BBMX110323</t>
  </si>
  <si>
    <t>MX1100</t>
  </si>
  <si>
    <t>INCLUDING LABOUR,TRANSPORT AND 2 YRLY SERVICING</t>
  </si>
  <si>
    <t>103490</t>
  </si>
  <si>
    <t>2335</t>
  </si>
  <si>
    <t>TS 240 FAULTY - LABOURDONNAIS - PL</t>
  </si>
  <si>
    <t>BRING NET WORK BOX TS 240 SCANNER FOR REPAIRS IN W/SHOP</t>
  </si>
  <si>
    <t>BRING TO W/SHOP FOR REPAIRS</t>
  </si>
  <si>
    <t>4238</t>
  </si>
  <si>
    <t>25</t>
  </si>
  <si>
    <t>103536</t>
  </si>
  <si>
    <t>Head Office</t>
  </si>
  <si>
    <t>2021-01-cheque_scanner-1</t>
  </si>
  <si>
    <t>Paper jam</t>
  </si>
  <si>
    <t>2391</t>
  </si>
  <si>
    <t>Jamming @ plouis branch</t>
  </si>
  <si>
    <t>Cheque scanner - Bank One SLA</t>
  </si>
  <si>
    <t>103641</t>
  </si>
  <si>
    <t>2021-12-copier-1</t>
  </si>
  <si>
    <t>replace parts on mp3555 @ la ferme</t>
  </si>
  <si>
    <t>replace parts on mp3555</t>
  </si>
  <si>
    <t>4269</t>
  </si>
  <si>
    <t>103642</t>
  </si>
  <si>
    <t>replaced parts on MP3555( LA FREME COLLEGE)</t>
  </si>
  <si>
    <t>Changed parts</t>
  </si>
  <si>
    <t>4271</t>
  </si>
  <si>
    <t>103659</t>
  </si>
  <si>
    <t>Entrust Secure ID</t>
  </si>
  <si>
    <t>Upgradeon MX 1000</t>
  </si>
  <si>
    <t>103599</t>
  </si>
  <si>
    <t>Port-Louis (Tower)</t>
  </si>
  <si>
    <t>CONFIG &amp; SETTING ON MX 1000 - DONE ON 12/01/22</t>
  </si>
  <si>
    <t>103635</t>
  </si>
  <si>
    <t>3133</t>
  </si>
  <si>
    <t>replace parts on mp3555 @ Le chou</t>
  </si>
  <si>
    <t>RICOH AFICIO MP 3555SP</t>
  </si>
  <si>
    <t>BB417753</t>
  </si>
  <si>
    <t>MP 3555SP</t>
  </si>
  <si>
    <t>4264</t>
  </si>
  <si>
    <t>103637</t>
  </si>
  <si>
    <t>replace parts on MP 3555 (Marechal college)</t>
  </si>
  <si>
    <t>4270</t>
  </si>
  <si>
    <t>103662</t>
  </si>
  <si>
    <t>2020-12-card_embosser-1</t>
  </si>
  <si>
    <t>2624</t>
  </si>
  <si>
    <t>Magstripe error</t>
  </si>
  <si>
    <t>DATACARD EMBOSSER</t>
  </si>
  <si>
    <t>BB507556-006</t>
  </si>
  <si>
    <t>CE 840</t>
  </si>
  <si>
    <t>LABOUR TRANSPORT SW SUPP AND 2 YEARLY SERVICING</t>
  </si>
  <si>
    <t>103685</t>
  </si>
  <si>
    <t>St.Jean</t>
  </si>
  <si>
    <t>2021-07-time_recorder-1</t>
  </si>
  <si>
    <t>ST JEAN ADJUST TIME ON AMANO NS 5100 CONTACT GERVAIS 7TH FLOOR ON DATE 19/1/22</t>
  </si>
  <si>
    <t>ADJUSTMENT OF TIME ON A M A N O NS-5100</t>
  </si>
  <si>
    <t>ADJUSTMENT OF TIME</t>
  </si>
  <si>
    <t>4387</t>
  </si>
  <si>
    <t>103558</t>
  </si>
  <si>
    <t>2309</t>
  </si>
  <si>
    <t>Jamming @ plaine verte</t>
  </si>
  <si>
    <t>REPLACE PARTS ON TS 240 SCANNER</t>
  </si>
  <si>
    <t>REPLACE PARTS ON SCANNER TS 240</t>
  </si>
  <si>
    <t>4237</t>
  </si>
  <si>
    <t>20</t>
  </si>
  <si>
    <t>103607</t>
  </si>
  <si>
    <t>REPLACE PARTS ON MX 1100</t>
  </si>
  <si>
    <t>103608</t>
  </si>
  <si>
    <t>103622</t>
  </si>
  <si>
    <t>Standard Bank (Mauritius) Ltd</t>
  </si>
  <si>
    <t>Survey</t>
  </si>
  <si>
    <t>SURVEY ON SAFE MOEM - 7TH FLOOR MEDINE MEWS - PL - TO BE DONE ON MONDAY MORNING - 17/01/22</t>
  </si>
  <si>
    <t>103701</t>
  </si>
  <si>
    <t>College du Pere Laval</t>
  </si>
  <si>
    <t>2021-copy_printer-1</t>
  </si>
  <si>
    <t>3306</t>
  </si>
  <si>
    <t>NASHUATEC COPYPRINTER MACHINE</t>
  </si>
  <si>
    <t>BBF3160337022</t>
  </si>
  <si>
    <t>CP 6123</t>
  </si>
  <si>
    <t>4452</t>
  </si>
  <si>
    <t>DUVAL .</t>
  </si>
  <si>
    <t>103710</t>
  </si>
  <si>
    <t>PEX Ltd</t>
  </si>
  <si>
    <t>2022-01-card_printer-1</t>
  </si>
  <si>
    <t>PRINT ISSUE ON SP 75</t>
  </si>
  <si>
    <t>SOFTWARE SUPPORT</t>
  </si>
  <si>
    <t>Ourvashi .</t>
  </si>
  <si>
    <t>103636</t>
  </si>
  <si>
    <t>REPLACE PRTS ON MP3555 ( LE CHOU COLLEGE)</t>
  </si>
  <si>
    <t>4265</t>
  </si>
  <si>
    <t>103661</t>
  </si>
  <si>
    <t>Upgrade on MX 1000</t>
  </si>
  <si>
    <t>103706</t>
  </si>
  <si>
    <t>REPLACE NEW RIBBON ON EX 9000 FOR CITY CLINIC AT OFFICE</t>
  </si>
  <si>
    <t>REPLACE RIBBON CARTRIDGE ON A M A N O EX9000</t>
  </si>
  <si>
    <t>REPLACE RIBBON CARTRIDGE</t>
  </si>
  <si>
    <t>4386</t>
  </si>
  <si>
    <t>103609</t>
  </si>
  <si>
    <t>103638</t>
  </si>
  <si>
    <t>Unable to connect (print/scan)</t>
  </si>
  <si>
    <t>configure printer sp330@ centre carfour</t>
  </si>
  <si>
    <t>config printer sp330</t>
  </si>
  <si>
    <t>4266</t>
  </si>
  <si>
    <t>103625</t>
  </si>
  <si>
    <t>2019-07-cheque_protector-1</t>
  </si>
  <si>
    <t>Parts replacement @ mcb bel air</t>
  </si>
  <si>
    <t>Replaced one step motor &amp; test .</t>
  </si>
  <si>
    <t>Check machine ,replaced one step motor &amp; test .</t>
  </si>
  <si>
    <t>4342</t>
  </si>
  <si>
    <t>135</t>
  </si>
  <si>
    <t>103639</t>
  </si>
  <si>
    <t>config software</t>
  </si>
  <si>
    <t>Config software</t>
  </si>
  <si>
    <t>4267</t>
  </si>
  <si>
    <t>103640</t>
  </si>
  <si>
    <t>replace parts on mp3555 @ marechal</t>
  </si>
  <si>
    <t>4268</t>
  </si>
  <si>
    <t>103704</t>
  </si>
  <si>
    <t>Cheque Writer</t>
  </si>
  <si>
    <t>DELIVER TECHNICIAN REPORTS FOR MCB AT GATE PHOENIX - DONE ON 13/01/21</t>
  </si>
  <si>
    <t>Delivered MCB tec report .</t>
  </si>
  <si>
    <t>DELIVERED MCB tec report .</t>
  </si>
  <si>
    <t>4445</t>
  </si>
  <si>
    <t>103711</t>
  </si>
  <si>
    <t>103729</t>
  </si>
  <si>
    <t>TS 240 Faulty @ plouis</t>
  </si>
  <si>
    <t>cheque scanner faulty.</t>
  </si>
  <si>
    <t>removed staple from the scanner + adjustments.</t>
  </si>
  <si>
    <t>4425</t>
  </si>
  <si>
    <t>103616</t>
  </si>
  <si>
    <t>PAPER JAMMING ON MP 2501</t>
  </si>
  <si>
    <t>removed paper jam on fusing unit &amp; servicing on PCU. Should replace drum,developer,c/blade,charge roller,charge roller cleaner+ transfer roller,quotation will be follow by email.</t>
  </si>
  <si>
    <t>4308</t>
  </si>
  <si>
    <t>175</t>
  </si>
  <si>
    <t>103633</t>
  </si>
  <si>
    <t>Replace parts on MP3555 GMC</t>
  </si>
  <si>
    <t>4263</t>
  </si>
  <si>
    <t>103665</t>
  </si>
  <si>
    <t>SIVA STUDIO AND PHOTO LAB</t>
  </si>
  <si>
    <t>issue with datacard printer</t>
  </si>
  <si>
    <t>SIVA .</t>
  </si>
  <si>
    <t>103667</t>
  </si>
  <si>
    <t>MEDCO Alex Bhujoharry Secondary School</t>
  </si>
  <si>
    <t>2903</t>
  </si>
  <si>
    <t>bad copies-scheduled for 19.01.22</t>
  </si>
  <si>
    <t>bad copies.</t>
  </si>
  <si>
    <t>servicing on pcu, laser, fusing unit + adjustments.</t>
  </si>
  <si>
    <t>DUPLO DP A100</t>
  </si>
  <si>
    <t>BB130380594</t>
  </si>
  <si>
    <t>DP A100</t>
  </si>
  <si>
    <t>4415</t>
  </si>
  <si>
    <t>POINEN .</t>
  </si>
  <si>
    <t>103786</t>
  </si>
  <si>
    <t>TS 240 - REPLACE NETWORK BOX - ROSE-BELLE</t>
  </si>
  <si>
    <t>REPLACE NETWORK BOX</t>
  </si>
  <si>
    <t>replaced new network box + config ,with support of Nivesh.</t>
  </si>
  <si>
    <t>4650</t>
  </si>
  <si>
    <t>95</t>
  </si>
  <si>
    <t>103742</t>
  </si>
  <si>
    <t>Charles Telfair Institute</t>
  </si>
  <si>
    <t>Moka</t>
  </si>
  <si>
    <t>Configuration and set up of printer SPC840DN schedule 21.01.22</t>
  </si>
  <si>
    <t>installation of copier.</t>
  </si>
  <si>
    <t>installed and checked printer and it is working properly.</t>
  </si>
  <si>
    <t>4426</t>
  </si>
  <si>
    <t>LALITA .</t>
  </si>
  <si>
    <t>103805</t>
  </si>
  <si>
    <t>TESTING ON MX 1000 - TOWER</t>
  </si>
  <si>
    <t>103810</t>
  </si>
  <si>
    <t>Department of Civil Aviation</t>
  </si>
  <si>
    <t>2021-10-card_printer-1</t>
  </si>
  <si>
    <t>2844</t>
  </si>
  <si>
    <t>COLLECT FAULTY SP 75 FOR REPAIR AT OFFICE - PL</t>
  </si>
  <si>
    <t>COLLECT FAULTY SP 75 FOR REPAIR AT OFFICE</t>
  </si>
  <si>
    <t>DATACARD COLOR PRINTER MACHINE</t>
  </si>
  <si>
    <t>BBN101401</t>
  </si>
  <si>
    <t>SP 75</t>
  </si>
  <si>
    <t>8001</t>
  </si>
  <si>
    <t>TACOOR .</t>
  </si>
  <si>
    <t>103835</t>
  </si>
  <si>
    <t>TESTING MX 1000</t>
  </si>
  <si>
    <t>103837</t>
  </si>
  <si>
    <t>2020-08-card_printer-1</t>
  </si>
  <si>
    <t>INSTALLATION &amp; TESTING CE 840</t>
  </si>
  <si>
    <t>LABOUR,TRANSPORT &amp; SOFTWARE SUPPORT</t>
  </si>
  <si>
    <t>103684</t>
  </si>
  <si>
    <t>2361</t>
  </si>
  <si>
    <t>R HILL CHEQUE SCANNER FAULTY CONTACT SIVEN</t>
  </si>
  <si>
    <t>ADJUSTMENT OF PLASTIC GUIDE ON SCANNER TS 240</t>
  </si>
  <si>
    <t>ADJUSTMENT OF PLASTIC GUIDE</t>
  </si>
  <si>
    <t>4388</t>
  </si>
  <si>
    <t>103836</t>
  </si>
  <si>
    <t>2021-07-card_printer-2</t>
  </si>
  <si>
    <t>2631</t>
  </si>
  <si>
    <t>REPLACE PARTS ON CE 840</t>
  </si>
  <si>
    <t>BBG12675</t>
  </si>
  <si>
    <t>LABOUR, TRANSPORT &amp; 2 YEARLY SERVICING</t>
  </si>
  <si>
    <t>103843</t>
  </si>
  <si>
    <t>3020</t>
  </si>
  <si>
    <t>PM ON DP - A100</t>
  </si>
  <si>
    <t>COPY PRINTER DP-A100</t>
  </si>
  <si>
    <t>BB190280475</t>
  </si>
  <si>
    <t>DP-A100</t>
  </si>
  <si>
    <t>4517</t>
  </si>
  <si>
    <t>103854</t>
  </si>
  <si>
    <t>United Development Cooperative Credit Union</t>
  </si>
  <si>
    <t>2021-06-money_counter-1</t>
  </si>
  <si>
    <t>Roler damage</t>
  </si>
  <si>
    <t>Should replace part. Roler focus banker damage</t>
  </si>
  <si>
    <t>4480</t>
  </si>
  <si>
    <t>103806</t>
  </si>
  <si>
    <t>DELIVER REPAIRED SD 360 &amp; TESTING</t>
  </si>
  <si>
    <t>7999</t>
  </si>
  <si>
    <t>103861</t>
  </si>
  <si>
    <t>pm @ UDCCU</t>
  </si>
  <si>
    <t>should replace part</t>
  </si>
  <si>
    <t>should replace part.roller focus banker damaged.</t>
  </si>
  <si>
    <t>4479</t>
  </si>
  <si>
    <t>103868</t>
  </si>
  <si>
    <t>PLOUIS CHEQUE SCANNER FAULTY</t>
  </si>
  <si>
    <t>Dear Ishsanee, The maintenance agreement is Rs 4500 +vat yearly. Dear Ishsanee, The maintenance agreement is Rs 4500 +vat yearly. cheque scanner faulty</t>
  </si>
  <si>
    <t>adjusted belt and sensors.</t>
  </si>
  <si>
    <t>4654</t>
  </si>
  <si>
    <t>103879</t>
  </si>
  <si>
    <t>2250</t>
  </si>
  <si>
    <t>Q BORNES CHEQUE SCANNER FAULTY DATE 26/1/22</t>
  </si>
  <si>
    <t>GENERAL CHECKUP ON TWO SCANNERS TS 240</t>
  </si>
  <si>
    <t>TWO SCANNERS TS 240</t>
  </si>
  <si>
    <t>4553</t>
  </si>
  <si>
    <t>ON TWO SCANNERS TS 240</t>
  </si>
  <si>
    <t>4554</t>
  </si>
  <si>
    <t>103897</t>
  </si>
  <si>
    <t>Centre Pere Laval</t>
  </si>
  <si>
    <t>2020-08-copier-1</t>
  </si>
  <si>
    <t>PM ON CP 6123 - DONE ON 19/01/22</t>
  </si>
  <si>
    <t>4518</t>
  </si>
  <si>
    <t>RIOUX .</t>
  </si>
  <si>
    <t>103869</t>
  </si>
  <si>
    <t>Rodrigues College</t>
  </si>
  <si>
    <t>pm on dpa100</t>
  </si>
  <si>
    <t>4491</t>
  </si>
  <si>
    <t>MARILINE .</t>
  </si>
  <si>
    <t>103871</t>
  </si>
  <si>
    <t>4492</t>
  </si>
  <si>
    <t>103903</t>
  </si>
  <si>
    <t>Ebene State Secondary School (Boys)</t>
  </si>
  <si>
    <t>Geraldine .</t>
  </si>
  <si>
    <t>103663</t>
  </si>
  <si>
    <t>103702</t>
  </si>
  <si>
    <t>2021-08-copier-1</t>
  </si>
  <si>
    <t>2838</t>
  </si>
  <si>
    <t>PM ON DSM 616</t>
  </si>
  <si>
    <t>NASHUATEC PHOTOCOPY MACHINE</t>
  </si>
  <si>
    <t>BBK857211296</t>
  </si>
  <si>
    <t>DSM 616</t>
  </si>
  <si>
    <t>4450</t>
  </si>
  <si>
    <t>103856</t>
  </si>
  <si>
    <t>FFC cable damaged</t>
  </si>
  <si>
    <t>FFC cable damage</t>
  </si>
  <si>
    <t>Sc 670-01. FFC damage. Mort test to be done</t>
  </si>
  <si>
    <t>4488</t>
  </si>
  <si>
    <t>103859</t>
  </si>
  <si>
    <t>Replace parts mt lubin</t>
  </si>
  <si>
    <t>changed parts</t>
  </si>
  <si>
    <t>4485</t>
  </si>
  <si>
    <t>103873</t>
  </si>
  <si>
    <t>repairs on DX2330</t>
  </si>
  <si>
    <t>machine cannot de repaired</t>
  </si>
  <si>
    <t>machine out of order. cannot de repaired...</t>
  </si>
  <si>
    <t>4489</t>
  </si>
  <si>
    <t>11:13</t>
  </si>
  <si>
    <t>103891</t>
  </si>
  <si>
    <t>Saint Andrews School</t>
  </si>
  <si>
    <t>2909</t>
  </si>
  <si>
    <t>PM ON DX 2430</t>
  </si>
  <si>
    <t>BBD218Z800071</t>
  </si>
  <si>
    <t>DX 2430</t>
  </si>
  <si>
    <t>4514</t>
  </si>
  <si>
    <t>52</t>
  </si>
  <si>
    <t>MEENA .</t>
  </si>
  <si>
    <t>103911</t>
  </si>
  <si>
    <t>TROUBLE SHOOTING ON SP 75</t>
  </si>
  <si>
    <t>SERVICING AND ADJUSTMENT</t>
  </si>
  <si>
    <t>10372</t>
  </si>
  <si>
    <t>160</t>
  </si>
  <si>
    <t>103922</t>
  </si>
  <si>
    <t>Department of Information Communication Technology</t>
  </si>
  <si>
    <t>2021-07-card _printer-1</t>
  </si>
  <si>
    <t>2754</t>
  </si>
  <si>
    <t>PM ON SD 460</t>
  </si>
  <si>
    <t>J13059</t>
  </si>
  <si>
    <t>SD 460</t>
  </si>
  <si>
    <t>LABOUR,LOCAL TRANSPORT AND 2 YRLY SERVICING</t>
  </si>
  <si>
    <t>Sonia Ernesta</t>
  </si>
  <si>
    <t>103707</t>
  </si>
  <si>
    <t>103725</t>
  </si>
  <si>
    <t>Jamming</t>
  </si>
  <si>
    <t>Jamming on TS 240 @ Ebene</t>
  </si>
  <si>
    <t>REPLACE PARTS</t>
  </si>
  <si>
    <t>4385</t>
  </si>
  <si>
    <t>103923</t>
  </si>
  <si>
    <t>2755</t>
  </si>
  <si>
    <t>J13062</t>
  </si>
  <si>
    <t>103942</t>
  </si>
  <si>
    <t>Dayanand Boholah Seafoods Co. Ltd</t>
  </si>
  <si>
    <t>2020-11-money_counter-1</t>
  </si>
  <si>
    <t>2881</t>
  </si>
  <si>
    <t>FB 502 - JAMMING</t>
  </si>
  <si>
    <t>JAMMING</t>
  </si>
  <si>
    <t>BB08029191</t>
  </si>
  <si>
    <t>CYNTIAH .</t>
  </si>
  <si>
    <t>103997</t>
  </si>
  <si>
    <t>Loreto Convent Vacoas</t>
  </si>
  <si>
    <t>REPLACE PARTS ON COPYPRINTER</t>
  </si>
  <si>
    <t>replaced three paper feed rings,one separator base unit,two paper stripper, one paper stripper pawl + adjustments + servicing.</t>
  </si>
  <si>
    <t>4639</t>
  </si>
  <si>
    <t>PASCALINE DENIS</t>
  </si>
  <si>
    <t>104004</t>
  </si>
  <si>
    <t>Citycall Ltd</t>
  </si>
  <si>
    <t>2021-01-card_printer-1</t>
  </si>
  <si>
    <t>2897</t>
  </si>
  <si>
    <t>SD 360 - RIBBON ISSUE</t>
  </si>
  <si>
    <t>COMFIGURATION AND SETUP</t>
  </si>
  <si>
    <t>PRINTER DUPLEX SD 360</t>
  </si>
  <si>
    <t>BBB46193</t>
  </si>
  <si>
    <t>SD 360</t>
  </si>
  <si>
    <t>7989</t>
  </si>
  <si>
    <t>75</t>
  </si>
  <si>
    <t>NANCY TOOLEE</t>
  </si>
  <si>
    <t>103991</t>
  </si>
  <si>
    <t>2021-11-money_counter-1</t>
  </si>
  <si>
    <t>2885</t>
  </si>
  <si>
    <t>REPAIRS &amp; SERVICING ON FB 502</t>
  </si>
  <si>
    <t>Full servicing ,adjustment &amp; test .</t>
  </si>
  <si>
    <t>Full servicing ,adjustment &amp; test .Job done with Burty .</t>
  </si>
  <si>
    <t>BB08029192</t>
  </si>
  <si>
    <t>4635</t>
  </si>
  <si>
    <t>103992</t>
  </si>
  <si>
    <t>Zilwa Resort Ltd</t>
  </si>
  <si>
    <t>Calodyne</t>
  </si>
  <si>
    <t>2725</t>
  </si>
  <si>
    <t>REPAIRS &amp; SERVICING</t>
  </si>
  <si>
    <t>checked machine. taken it to w/shop for repairs.</t>
  </si>
  <si>
    <t>BB08027124</t>
  </si>
  <si>
    <t>4641</t>
  </si>
  <si>
    <t>VIVIAN .</t>
  </si>
  <si>
    <t>4634</t>
  </si>
  <si>
    <t>104009</t>
  </si>
  <si>
    <t>Pleion Investment Adviser Ltd</t>
  </si>
  <si>
    <t>Grand-Baie</t>
  </si>
  <si>
    <t>2657</t>
  </si>
  <si>
    <t>PM ON MP 3352</t>
  </si>
  <si>
    <t>RICOH MP 3352</t>
  </si>
  <si>
    <t>BBW683K701143</t>
  </si>
  <si>
    <t>MP 3352</t>
  </si>
  <si>
    <t>5352</t>
  </si>
  <si>
    <t>NASSEER .</t>
  </si>
  <si>
    <t>103775</t>
  </si>
  <si>
    <t>Scanner faulty @ rbelle</t>
  </si>
  <si>
    <t>DELIVER &amp; COLLECT M.C.</t>
  </si>
  <si>
    <t>adjusted main and sensors. should replace a network box.</t>
  </si>
  <si>
    <t>4649</t>
  </si>
  <si>
    <t>44765</t>
  </si>
  <si>
    <t>103790</t>
  </si>
  <si>
    <t>TS 240 FAULTY - NETWORK BOX ISSUE - LABOURDONNAIS - PL</t>
  </si>
  <si>
    <t>REPLACE NET-WORK BOX FOR SCANNER TS 240</t>
  </si>
  <si>
    <t>REPLACE NET-WORK BOX TS 240 SCANNER</t>
  </si>
  <si>
    <t>4551</t>
  </si>
  <si>
    <t>103969</t>
  </si>
  <si>
    <t>SERVICING ON PRINTER DP A 100</t>
  </si>
  <si>
    <t>DP A 100 PRINTER</t>
  </si>
  <si>
    <t>4720</t>
  </si>
  <si>
    <t>103971</t>
  </si>
  <si>
    <t>104005</t>
  </si>
  <si>
    <t>MX 1100 - CONFIG &amp; SETTING</t>
  </si>
  <si>
    <t>7990</t>
  </si>
  <si>
    <t>104012</t>
  </si>
  <si>
    <t>2021-05-printer-1</t>
  </si>
  <si>
    <t>PM ON MP 3353</t>
  </si>
  <si>
    <t>5351</t>
  </si>
  <si>
    <t>104014</t>
  </si>
  <si>
    <t>5349</t>
  </si>
  <si>
    <t>104039</t>
  </si>
  <si>
    <t>Blanche, Birger Co. Ltd</t>
  </si>
  <si>
    <t>COLLECT AND CONFIGURATION ON KDS FOR FLOREAL 28/1/22</t>
  </si>
  <si>
    <t>COLLECT KDS FOR REPLACEMENT</t>
  </si>
  <si>
    <t>4579</t>
  </si>
  <si>
    <t>208</t>
  </si>
  <si>
    <t>Pressley Pavaday</t>
  </si>
  <si>
    <t>104044</t>
  </si>
  <si>
    <t>TAMARINA GOLF CLUB</t>
  </si>
  <si>
    <t>Access Control</t>
  </si>
  <si>
    <t>ACCESS CONTROL INSTALLATION WITH ZAID - DONE ON 27/01/22</t>
  </si>
  <si>
    <t>NAVIN .</t>
  </si>
  <si>
    <t>104080</t>
  </si>
  <si>
    <t>TWO BX 1500 FOR GAMMA CONSTRUCTION - GENERAL CHECKUP AT OFFICE</t>
  </si>
  <si>
    <t>SURVEY ON TWO BX 1500 QUOTATION TO BE DONE</t>
  </si>
  <si>
    <t>TWO A M A N O BX 1500</t>
  </si>
  <si>
    <t>4724</t>
  </si>
  <si>
    <t>103767</t>
  </si>
  <si>
    <t>2282</t>
  </si>
  <si>
    <t>Scanner faulty @ bel air</t>
  </si>
  <si>
    <t>Check scanner &amp; replaced one net work box +test .</t>
  </si>
  <si>
    <t>4457</t>
  </si>
  <si>
    <t>103782</t>
  </si>
  <si>
    <t>TS 240 faulty @ bel air</t>
  </si>
  <si>
    <t>Check scanner ,replaced one feed roller &amp; servicing .Net work should be check by MCB it unit .Job done with Nivesh .</t>
  </si>
  <si>
    <t>Check scanner ,replaced one feed roller + servicing in machine + test ,net work should be check by MCB it unit .Job done with Nivesh .</t>
  </si>
  <si>
    <t>4460</t>
  </si>
  <si>
    <t>103719</t>
  </si>
  <si>
    <t>2432</t>
  </si>
  <si>
    <t>LASER ISSUE ON MP 2001</t>
  </si>
  <si>
    <t>Adjustment &amp; servicing in laser unit +test .</t>
  </si>
  <si>
    <t>Adjustment &amp; servicing in lazer unit + test .</t>
  </si>
  <si>
    <t>BBE343M520072</t>
  </si>
  <si>
    <t>4446</t>
  </si>
  <si>
    <t>103721</t>
  </si>
  <si>
    <t>REPLACE NEW RIBBON ON BX 1500</t>
  </si>
  <si>
    <t>Replaced one ribbon &amp; test .</t>
  </si>
  <si>
    <t>4449</t>
  </si>
  <si>
    <t>103726</t>
  </si>
  <si>
    <t>4384</t>
  </si>
  <si>
    <t>103807</t>
  </si>
  <si>
    <t>Permit Office</t>
  </si>
  <si>
    <t>2021-03-card_printer-1</t>
  </si>
  <si>
    <t>2848</t>
  </si>
  <si>
    <t>LAMINATING ISSUE ON SP 75+</t>
  </si>
  <si>
    <t>ADJUSTED LAMINATION MODULE</t>
  </si>
  <si>
    <t>DATACARD PRINTER SP 75</t>
  </si>
  <si>
    <t>BBN96390</t>
  </si>
  <si>
    <t>8000</t>
  </si>
  <si>
    <t>103808</t>
  </si>
  <si>
    <t>CE 840 - PRINT ISSUE ON CARDS</t>
  </si>
  <si>
    <t>7998</t>
  </si>
  <si>
    <t>103857</t>
  </si>
  <si>
    <t>2021-06-time_recorder-1</t>
  </si>
  <si>
    <t>adjust time attendance</t>
  </si>
  <si>
    <t>Add staff</t>
  </si>
  <si>
    <t>Add staff and adjust pass word</t>
  </si>
  <si>
    <t>4484</t>
  </si>
  <si>
    <t>104146</t>
  </si>
  <si>
    <t>issue with chips</t>
  </si>
  <si>
    <t>ADJUSTED CHIP MODULE AND CONFIGURATION</t>
  </si>
  <si>
    <t>7997</t>
  </si>
  <si>
    <t>104169</t>
  </si>
  <si>
    <t>COLLECT NETWORK BOX WITH NIVESH - DONE ON 03/02/22</t>
  </si>
  <si>
    <t>Collect net work box with Nivesh for MCB G Bay .</t>
  </si>
  <si>
    <t>4941</t>
  </si>
  <si>
    <t>104171</t>
  </si>
  <si>
    <t>Orchard Kids Ltd</t>
  </si>
  <si>
    <t>Highlands</t>
  </si>
  <si>
    <t>2021-10-copier-1</t>
  </si>
  <si>
    <t>2771</t>
  </si>
  <si>
    <t>PM CALL ON MP 1900</t>
  </si>
  <si>
    <t>BBV8826310713</t>
  </si>
  <si>
    <t>NMP 1900</t>
  </si>
  <si>
    <t>4939</t>
  </si>
  <si>
    <t>GUNPUT .</t>
  </si>
  <si>
    <t>104203</t>
  </si>
  <si>
    <t>Ecole Maternelle de Bethleem</t>
  </si>
  <si>
    <t>PM ON SP 277</t>
  </si>
  <si>
    <t>SERVICING ON PRINTER SP 277</t>
  </si>
  <si>
    <t>5015</t>
  </si>
  <si>
    <t>BIBI .</t>
  </si>
  <si>
    <t>103820</t>
  </si>
  <si>
    <t>2352</t>
  </si>
  <si>
    <t>TS 240 faulty @ ebene</t>
  </si>
  <si>
    <t>GENERAL CHECKUP ON TS 240 SCANNER</t>
  </si>
  <si>
    <t>SCANNER TS 240</t>
  </si>
  <si>
    <t>4552</t>
  </si>
  <si>
    <t>104041</t>
  </si>
  <si>
    <t>Floréal</t>
  </si>
  <si>
    <t>KFC FLOREAL CONFIGURATION OF KDS DATE 28/1/22</t>
  </si>
  <si>
    <t>REPLACED KDS &amp; CONFIGURATION DONE</t>
  </si>
  <si>
    <t>4581</t>
  </si>
  <si>
    <t>465</t>
  </si>
  <si>
    <t>104056</t>
  </si>
  <si>
    <t>CONFIGURATION &amp; SETTING ON MX 1100</t>
  </si>
  <si>
    <t>7992</t>
  </si>
  <si>
    <t>104205</t>
  </si>
  <si>
    <t>SUPER U FLACQ POS ISSUE DATE 7/2/22</t>
  </si>
  <si>
    <t>REPLACED HDD ,CONFIGURATION DONE</t>
  </si>
  <si>
    <t>4781</t>
  </si>
  <si>
    <t>115</t>
  </si>
  <si>
    <t>104239</t>
  </si>
  <si>
    <t>REPLACE PARTS ON DP -A100 - TO BE DONE ON WEDNESDAY MORNING - 09/02/22</t>
  </si>
  <si>
    <t>replaced thermal head, adjusted paper settings &amp; master guide.</t>
  </si>
  <si>
    <t>4786</t>
  </si>
  <si>
    <t>103831</t>
  </si>
  <si>
    <t>8002</t>
  </si>
  <si>
    <t>103833</t>
  </si>
  <si>
    <t>DELIVER REPAIRED CE 840 - INSTALL &amp; TEST</t>
  </si>
  <si>
    <t>8006</t>
  </si>
  <si>
    <t>104086</t>
  </si>
  <si>
    <t>REPLACE PARTS ON SD 360 - TO BE DONE ON WEDNESDAY - 02/02/22</t>
  </si>
  <si>
    <t>7993</t>
  </si>
  <si>
    <t>104173</t>
  </si>
  <si>
    <t>RHT TRAINING SCHOOL LTD - TRIOLET</t>
  </si>
  <si>
    <t>Servicing not done .Parts out of stock .</t>
  </si>
  <si>
    <t>Servicing not done ,waiting for one part.Out of stock .</t>
  </si>
  <si>
    <t>4938</t>
  </si>
  <si>
    <t>RAMOO .</t>
  </si>
  <si>
    <t>103845</t>
  </si>
  <si>
    <t>4516</t>
  </si>
  <si>
    <t>103863</t>
  </si>
  <si>
    <t>2021-05-time_recorder-1</t>
  </si>
  <si>
    <t>config amano T8</t>
  </si>
  <si>
    <t>tested ok</t>
  </si>
  <si>
    <t>add staff+schedule+ config password</t>
  </si>
  <si>
    <t>LAB, TRANS &amp; 2 YRLY SERVICING 08:45 to 16:30</t>
  </si>
  <si>
    <t>4483</t>
  </si>
  <si>
    <t>103870</t>
  </si>
  <si>
    <t>pm @ Terre rouge</t>
  </si>
  <si>
    <t>more test to be done</t>
  </si>
  <si>
    <t>sc 670-01.FFC damaged.more test to be done</t>
  </si>
  <si>
    <t>4487</t>
  </si>
  <si>
    <t>7320</t>
  </si>
  <si>
    <t>104337</t>
  </si>
  <si>
    <t>MPC 2500 - LINES ON COPY</t>
  </si>
  <si>
    <t>104371</t>
  </si>
  <si>
    <t>2230</t>
  </si>
  <si>
    <t>TS 240 - JAMMING - SN : 71220555506 - BEAU PLAN</t>
  </si>
  <si>
    <t>check the cheque scanner the issue is on the network confirm by Nivesh.</t>
  </si>
  <si>
    <t>4839</t>
  </si>
  <si>
    <t>103884</t>
  </si>
  <si>
    <t>COMMISSIONING ON MX 1000 - TOWER</t>
  </si>
  <si>
    <t>CHECKED EMBOSSER</t>
  </si>
  <si>
    <t>10371</t>
  </si>
  <si>
    <t>130</t>
  </si>
  <si>
    <t>103899</t>
  </si>
  <si>
    <t>Ministry of Education Zone 1</t>
  </si>
  <si>
    <t>2021-04-copy_printer-01</t>
  </si>
  <si>
    <t>5142</t>
  </si>
  <si>
    <t>ANOOR .</t>
  </si>
  <si>
    <t>103901</t>
  </si>
  <si>
    <t>Muslim Girls College</t>
  </si>
  <si>
    <t>PM ON MP 1900</t>
  </si>
  <si>
    <t>SERVICING ON PHOTOCOPY MP 1900</t>
  </si>
  <si>
    <t>MP 1900 PHOTOCOPY</t>
  </si>
  <si>
    <t>5020</t>
  </si>
  <si>
    <t>MAMODE .</t>
  </si>
  <si>
    <t>103918</t>
  </si>
  <si>
    <t>Ocean Gate</t>
  </si>
  <si>
    <t>2750</t>
  </si>
  <si>
    <t>PM ON SP 75+ - OCEAN GATE</t>
  </si>
  <si>
    <t>BBN96586</t>
  </si>
  <si>
    <t>SP 75 PLUS</t>
  </si>
  <si>
    <t>103931</t>
  </si>
  <si>
    <t>2961</t>
  </si>
  <si>
    <t>PAPER JAMMED CONTACT JOANNE 2122949</t>
  </si>
  <si>
    <t>paper jammed</t>
  </si>
  <si>
    <t>adjustments &amp; settings</t>
  </si>
  <si>
    <t>COPYPRINTER DX 4545</t>
  </si>
  <si>
    <t>BBN6900400063</t>
  </si>
  <si>
    <t>DX 4545</t>
  </si>
  <si>
    <t>4662</t>
  </si>
  <si>
    <t>105</t>
  </si>
  <si>
    <t>104174</t>
  </si>
  <si>
    <t>International College</t>
  </si>
  <si>
    <t>2020-10-printer-1</t>
  </si>
  <si>
    <t>2720</t>
  </si>
  <si>
    <t>PM ON DX 2330</t>
  </si>
  <si>
    <t>BBV8900170036</t>
  </si>
  <si>
    <t>DX 2330 A4</t>
  </si>
  <si>
    <t xml:space="preserve">LABOUR,TRANSPORT &amp; 4 YEARLY SERVICING </t>
  </si>
  <si>
    <t>4937</t>
  </si>
  <si>
    <t>104224</t>
  </si>
  <si>
    <t>REPLACE PARTS ON MPC 2504 - DONE ON MONDAY - 07/02/22</t>
  </si>
  <si>
    <t>104241</t>
  </si>
  <si>
    <t>REPLACE PARTS ON DP - A100 - TO BE DONE ON WEDNESDAY MORNING - 09/02/22</t>
  </si>
  <si>
    <t>Full servicing &amp; replaced one thermal head +adjustment &amp; test .Invoice No 60608</t>
  </si>
  <si>
    <t>Full servicing &amp; replaced one thermal head + adjustment &amp; test .Invoice No 60608</t>
  </si>
  <si>
    <t>4930</t>
  </si>
  <si>
    <t>103888</t>
  </si>
  <si>
    <t>check scanner fc3100 date 26/1/22</t>
  </si>
  <si>
    <t>printer is working properly &amp; hand over m.contract.</t>
  </si>
  <si>
    <t>4657</t>
  </si>
  <si>
    <t>handover m.contract.</t>
  </si>
  <si>
    <t>4658</t>
  </si>
  <si>
    <t>103895</t>
  </si>
  <si>
    <t>Central Procurement Board</t>
  </si>
  <si>
    <t>2021-07-copier-1</t>
  </si>
  <si>
    <t>2988</t>
  </si>
  <si>
    <t>PM ON MP 2550</t>
  </si>
  <si>
    <t>NASHUATEC COPIER DIGITAL MACHINE</t>
  </si>
  <si>
    <t>BBM6483901786</t>
  </si>
  <si>
    <t>MP 2550B</t>
  </si>
  <si>
    <t>SUKHI .</t>
  </si>
  <si>
    <t>103902</t>
  </si>
  <si>
    <t>Loreto College Quatre-Bornes</t>
  </si>
  <si>
    <t>2994</t>
  </si>
  <si>
    <t>UNAVAILABLE FOR SERVICING PRINTER TRANSFER TO L O R E T O ST PIERRE</t>
  </si>
  <si>
    <t>BBN2660370115</t>
  </si>
  <si>
    <t>CP 6123 A4</t>
  </si>
  <si>
    <t>4723</t>
  </si>
  <si>
    <t>EUGENIE .</t>
  </si>
  <si>
    <t>103920</t>
  </si>
  <si>
    <t>2752</t>
  </si>
  <si>
    <t>PM ON SD 260</t>
  </si>
  <si>
    <t>BBBIOSLDE1-001</t>
  </si>
  <si>
    <t>SD 260</t>
  </si>
  <si>
    <t>103858</t>
  </si>
  <si>
    <t>Add staff, and adjust password</t>
  </si>
  <si>
    <t>4493</t>
  </si>
  <si>
    <t>103889</t>
  </si>
  <si>
    <t>2021-09-copy_printer-1</t>
  </si>
  <si>
    <t>2907</t>
  </si>
  <si>
    <t>Servicing.</t>
  </si>
  <si>
    <t>NASHUATEC COPY PRINTER MACHINE</t>
  </si>
  <si>
    <t>BBD211Z600931</t>
  </si>
  <si>
    <t>DX 2330</t>
  </si>
  <si>
    <t>4513</t>
  </si>
  <si>
    <t>103893</t>
  </si>
  <si>
    <t>Intergraph Ltee</t>
  </si>
  <si>
    <t>Pailles</t>
  </si>
  <si>
    <t>2661</t>
  </si>
  <si>
    <t>PM ON MP 1900 - DONE ON 25/01/22</t>
  </si>
  <si>
    <t>MUTIFUNCTION NMP1900</t>
  </si>
  <si>
    <t>BBV8826310715</t>
  </si>
  <si>
    <t>NMP1900</t>
  </si>
  <si>
    <t>4519</t>
  </si>
  <si>
    <t>DOMINIQUE .</t>
  </si>
  <si>
    <t>104378</t>
  </si>
  <si>
    <t>2321</t>
  </si>
  <si>
    <t>TS 240 - PRINT ISSUE - LALLMATIE</t>
  </si>
  <si>
    <t>PRINT ISSUE</t>
  </si>
  <si>
    <t>checked &amp; adjusted cartridge unit.</t>
  </si>
  <si>
    <t>4841</t>
  </si>
  <si>
    <t>0</t>
  </si>
  <si>
    <t>103943</t>
  </si>
  <si>
    <t>2882</t>
  </si>
  <si>
    <t>adjustments &amp; servicing.</t>
  </si>
  <si>
    <t>4645</t>
  </si>
  <si>
    <t>68</t>
  </si>
  <si>
    <t>104172</t>
  </si>
  <si>
    <t>2021-04-copy_printer-1</t>
  </si>
  <si>
    <t>4940</t>
  </si>
  <si>
    <t>104211</t>
  </si>
  <si>
    <t>2840</t>
  </si>
  <si>
    <t>REPLACE PARTS ON MP 2001 - TO BE DONE ON TUESDAY MORNING - 08/02/21</t>
  </si>
  <si>
    <t>Replaced one transfer roller ,adjustment servicing &amp; test .Invoice No 60606 .</t>
  </si>
  <si>
    <t>Replaced on transfer roller ,adjustment servicing &amp; test . Invoice No 60606</t>
  </si>
  <si>
    <t>RICOH MP 2001L</t>
  </si>
  <si>
    <t>4935</t>
  </si>
  <si>
    <t>103762</t>
  </si>
  <si>
    <t>Port-Louis North State Secondary School</t>
  </si>
  <si>
    <t>2653</t>
  </si>
  <si>
    <t>BBN8900570028</t>
  </si>
  <si>
    <t>4454</t>
  </si>
  <si>
    <t>BAICHOO .</t>
  </si>
  <si>
    <t>103970</t>
  </si>
  <si>
    <t>Mauritius Bar Association</t>
  </si>
  <si>
    <t>2021-09-copier-1</t>
  </si>
  <si>
    <t>2915</t>
  </si>
  <si>
    <t>PM ON MP 2000 - DONE ON 16/02/22</t>
  </si>
  <si>
    <t>NASHUATEC MP 2000</t>
  </si>
  <si>
    <t>BB17097160668</t>
  </si>
  <si>
    <t>PATTEN .</t>
  </si>
  <si>
    <t>103988</t>
  </si>
  <si>
    <t>2359</t>
  </si>
  <si>
    <t>TS 240 - JAMMING - MAHEBOURG - TO BE DONE ON FRIDAY MORNING - 28/01/22</t>
  </si>
  <si>
    <t>Check scanner replaced one feed roller + adjustment &amp;test .Still some jamming .Problem with connection ,should be check by SBI it unit .Job done with J B Huet &amp; Nivesh .</t>
  </si>
  <si>
    <t>Check scanner ,adjustment &amp; replaced one feed roller +test .Still some jamming .Problem with connection .Should be check by SBI it unit .Job done with J B Huet &amp; Nivesh .</t>
  </si>
  <si>
    <t>4636</t>
  </si>
  <si>
    <t>104260</t>
  </si>
  <si>
    <t>Cosmopolitan College</t>
  </si>
  <si>
    <t>2858</t>
  </si>
  <si>
    <t>NASHUATEC MP 2501 MFP</t>
  </si>
  <si>
    <t>BBE338M120078</t>
  </si>
  <si>
    <t>4926</t>
  </si>
  <si>
    <t>MEEDOO .</t>
  </si>
  <si>
    <t>104437</t>
  </si>
  <si>
    <t>Forbach</t>
  </si>
  <si>
    <t>Water Purifier</t>
  </si>
  <si>
    <t>REPLACE PARTS ON WATER PURIFIER AT MR HAREL PREMISES - TO BE DONE ON WEDNESDAY MORNING - 16/02/22</t>
  </si>
  <si>
    <t>REPLACE PARTS ON WATER PURIFIER</t>
  </si>
  <si>
    <t>Replaced housing membrane,one set filter. water purifier is working properly.</t>
  </si>
  <si>
    <t>4990</t>
  </si>
  <si>
    <t>104448</t>
  </si>
  <si>
    <t>2022-02-copier-1</t>
  </si>
  <si>
    <t>3464</t>
  </si>
  <si>
    <t>NASHUATEC COPIER</t>
  </si>
  <si>
    <t>BBL7066200285</t>
  </si>
  <si>
    <t>4945</t>
  </si>
  <si>
    <t>103819</t>
  </si>
  <si>
    <t>Ashwin Shopping Centre</t>
  </si>
  <si>
    <t>2020-10-copier-1</t>
  </si>
  <si>
    <t>PM ON MP 1505</t>
  </si>
  <si>
    <t>4463</t>
  </si>
  <si>
    <t>ASHWIN .</t>
  </si>
  <si>
    <t>103828</t>
  </si>
  <si>
    <t>TESTING MX 1000 - TOWER</t>
  </si>
  <si>
    <t>TESTING NEW TEMPLATES</t>
  </si>
  <si>
    <t>8004</t>
  </si>
  <si>
    <t>103830</t>
  </si>
  <si>
    <t>General Construction Co. Ltd</t>
  </si>
  <si>
    <t>ERROR MESSAGE ON SD 360</t>
  </si>
  <si>
    <t>CHECKED PRINTER</t>
  </si>
  <si>
    <t>INCLUDING LABOUR,TRANSPOR AND 2 YEARLY SERVICING</t>
  </si>
  <si>
    <t>8005</t>
  </si>
  <si>
    <t>IRSHAD .</t>
  </si>
  <si>
    <t>103853</t>
  </si>
  <si>
    <t>Servicing on Mp1600</t>
  </si>
  <si>
    <t>Bad copies</t>
  </si>
  <si>
    <t>Bad copies, paper jam. Quotation sent</t>
  </si>
  <si>
    <t>4482</t>
  </si>
  <si>
    <t>103855</t>
  </si>
  <si>
    <t>Changed part on MP3555 (Mt Lubin)</t>
  </si>
  <si>
    <t>4486</t>
  </si>
  <si>
    <t>103860</t>
  </si>
  <si>
    <t>2021-06-copier-1</t>
  </si>
  <si>
    <t>Machine out of order</t>
  </si>
  <si>
    <t>To many test. Machine out of order. Cannot be repared</t>
  </si>
  <si>
    <t>4490</t>
  </si>
  <si>
    <t>104261</t>
  </si>
  <si>
    <t>2020-10-copy_printer-1</t>
  </si>
  <si>
    <t>4924</t>
  </si>
  <si>
    <t>104272</t>
  </si>
  <si>
    <t>2326</t>
  </si>
  <si>
    <t>TS 240 Faulty @ curepipe</t>
  </si>
  <si>
    <t>install scanner ts 240 on new p c and replace parts</t>
  </si>
  <si>
    <t>install scanner on new p c and replace parts</t>
  </si>
  <si>
    <t>4942</t>
  </si>
  <si>
    <t>103990</t>
  </si>
  <si>
    <t>2884</t>
  </si>
  <si>
    <t>Full servicing &amp; adjustment + test .Job done with Burty .</t>
  </si>
  <si>
    <t>4633</t>
  </si>
  <si>
    <t>103993</t>
  </si>
  <si>
    <t>Full servicing &amp; adjustment +test .Still jamming ,should bring to w/shop to repair .Job done with Burty .</t>
  </si>
  <si>
    <t>Check machine &amp; servicing +adjustment .Still jamming ,should bring to w/shop to repair .</t>
  </si>
  <si>
    <t>4632</t>
  </si>
  <si>
    <t>104007</t>
  </si>
  <si>
    <t>Macumba Ltd</t>
  </si>
  <si>
    <t>2020-08-time_recorder-1</t>
  </si>
  <si>
    <t>VIRGINIE .</t>
  </si>
  <si>
    <t>104008</t>
  </si>
  <si>
    <t>Notre Dame de la Salette</t>
  </si>
  <si>
    <t>2651</t>
  </si>
  <si>
    <t>RICOH SP 277</t>
  </si>
  <si>
    <t>BBY907M100434</t>
  </si>
  <si>
    <t>SP 277</t>
  </si>
  <si>
    <t>LINDA .</t>
  </si>
  <si>
    <t>104025</t>
  </si>
  <si>
    <t>The Mauritius Civil Service Mutual Aid Association Ltd</t>
  </si>
  <si>
    <t>2020-09-access control-1</t>
  </si>
  <si>
    <t>2567</t>
  </si>
  <si>
    <t>INTERVENTION ON ACCESS CONTROL - DONE ON 20/01/22</t>
  </si>
  <si>
    <t>BB001B090363A4</t>
  </si>
  <si>
    <t>B1-F8-HR</t>
  </si>
  <si>
    <t>DOOR V3</t>
  </si>
  <si>
    <t>SUPPORT ONLY,WEEKDAYS FROM 8:45 TO 16:30</t>
  </si>
  <si>
    <t>Jeevan Boodhoo</t>
  </si>
  <si>
    <t>104058</t>
  </si>
  <si>
    <t>BDO DE CHAZAL DU MEE CHARTERED ACC</t>
  </si>
  <si>
    <t>WATER LEAKAGE ON EC 106 AT 2ND FLOOR - PL</t>
  </si>
  <si>
    <t>replace w.tubing on water purifier system 2 floor</t>
  </si>
  <si>
    <t>water purifier system on 2 floor</t>
  </si>
  <si>
    <t>4642</t>
  </si>
  <si>
    <t>ROOKAYA .</t>
  </si>
  <si>
    <t>103967</t>
  </si>
  <si>
    <t>5140</t>
  </si>
  <si>
    <t>103982</t>
  </si>
  <si>
    <t>EBENE CHEQUE SCANNER FAULTY CONTACT BALRAM 4072254 DATE 28/1/22</t>
  </si>
  <si>
    <t>scanner ts 240</t>
  </si>
  <si>
    <t>4560</t>
  </si>
  <si>
    <t>4561</t>
  </si>
  <si>
    <t>103862</t>
  </si>
  <si>
    <t>2987</t>
  </si>
  <si>
    <t>pm @ UDDCU on mp1600</t>
  </si>
  <si>
    <t>quote sent</t>
  </si>
  <si>
    <t>badcopies +paper jamming.Quotation sent</t>
  </si>
  <si>
    <t>AFICIO NASHUATEC PHOTOCOPY MACHINE</t>
  </si>
  <si>
    <t>BBAN023</t>
  </si>
  <si>
    <t>MP 1600</t>
  </si>
  <si>
    <t>4481</t>
  </si>
  <si>
    <t>103885</t>
  </si>
  <si>
    <t>Commission Catechese de l'Ile Maurice</t>
  </si>
  <si>
    <t>4510</t>
  </si>
  <si>
    <t>MARLENE CHANG</t>
  </si>
  <si>
    <t>4511</t>
  </si>
  <si>
    <t>103887</t>
  </si>
  <si>
    <t>Saint Marys College</t>
  </si>
  <si>
    <t>2021-07-copy_printer-1</t>
  </si>
  <si>
    <t>2911</t>
  </si>
  <si>
    <t>DUPLO DP-A100</t>
  </si>
  <si>
    <t>BB121182108</t>
  </si>
  <si>
    <t>4512</t>
  </si>
  <si>
    <t>COLETTE .</t>
  </si>
  <si>
    <t>103919</t>
  </si>
  <si>
    <t>2751</t>
  </si>
  <si>
    <t>PM ON SP 35</t>
  </si>
  <si>
    <t>BBG43785</t>
  </si>
  <si>
    <t>SP 35</t>
  </si>
  <si>
    <t>103921</t>
  </si>
  <si>
    <t>2753</t>
  </si>
  <si>
    <t>A31523</t>
  </si>
  <si>
    <t>104013</t>
  </si>
  <si>
    <t>5350</t>
  </si>
  <si>
    <t>104020</t>
  </si>
  <si>
    <t>NOC Support</t>
  </si>
  <si>
    <t>Hardware - NOC Support</t>
  </si>
  <si>
    <t>Alarm System</t>
  </si>
  <si>
    <t>SURVEY ON ACCESS CONTROL WITH ZAID - DONE ON 19/01/22</t>
  </si>
  <si>
    <t>104038</t>
  </si>
  <si>
    <t>DELIVER &amp; INSTALL 1 PC WITH ZAID - DONE ON 24/01/21</t>
  </si>
  <si>
    <t>104478</t>
  </si>
  <si>
    <t>REPLACE PARTS ON SPC 840</t>
  </si>
  <si>
    <t>104482</t>
  </si>
  <si>
    <t>REPLACE PARTS ON CR 1610</t>
  </si>
  <si>
    <t>replaced 12 transfer belts + adjustments.</t>
  </si>
  <si>
    <t>5022</t>
  </si>
  <si>
    <t>104512</t>
  </si>
  <si>
    <t>EBENE CHEQUE SCANNER FAULTY CONTACT MRS NELLY DATE 18/2/22</t>
  </si>
  <si>
    <t>GENERAL CHECK AND SERVICING AND TEST</t>
  </si>
  <si>
    <t>5018</t>
  </si>
  <si>
    <t>104374</t>
  </si>
  <si>
    <t>SP 75 - LAMINATING ISSUE - SN : 96390</t>
  </si>
  <si>
    <t>5258</t>
  </si>
  <si>
    <t>145</t>
  </si>
  <si>
    <t>104377</t>
  </si>
  <si>
    <t>MPC 2504 - TONER ISSUE</t>
  </si>
  <si>
    <t>104347</t>
  </si>
  <si>
    <t>TS 240 - JAMMING - CUREPIPE</t>
  </si>
  <si>
    <t>REPAIRS SCANNER TS240 NET-WORK BOX</t>
  </si>
  <si>
    <t>NET-WORK BOX</t>
  </si>
  <si>
    <t>4948</t>
  </si>
  <si>
    <t>104354</t>
  </si>
  <si>
    <t>Lines on card</t>
  </si>
  <si>
    <t>5255</t>
  </si>
  <si>
    <t>190</t>
  </si>
  <si>
    <t>104102</t>
  </si>
  <si>
    <t>Sell item</t>
  </si>
  <si>
    <t>Sell and delivered one master and one CPI10</t>
  </si>
  <si>
    <t>4617</t>
  </si>
  <si>
    <t>4643</t>
  </si>
  <si>
    <t>1260</t>
  </si>
  <si>
    <t>water purifier system</t>
  </si>
  <si>
    <t>4644</t>
  </si>
  <si>
    <t>104539</t>
  </si>
  <si>
    <t>2021-11-copier-1</t>
  </si>
  <si>
    <t>2887</t>
  </si>
  <si>
    <t>Servicing in scanner unit ,adjustment &amp; test machine .</t>
  </si>
  <si>
    <t>Servicing in scanner +adjustment &amp; test machine .</t>
  </si>
  <si>
    <t>RICOH MP2852 SP</t>
  </si>
  <si>
    <t>5201</t>
  </si>
  <si>
    <t>104546</t>
  </si>
  <si>
    <t>Bank of Mauritius Rodrigues</t>
  </si>
  <si>
    <t>Bad copies, drum damaged. Should replaced parts</t>
  </si>
  <si>
    <t>4992</t>
  </si>
  <si>
    <t>104580</t>
  </si>
  <si>
    <t>2353</t>
  </si>
  <si>
    <t>scanner faulty @ triolet</t>
  </si>
  <si>
    <t>issue on network system.</t>
  </si>
  <si>
    <t>checked cheque scanner, issue on the network, Nivesh will do needful.</t>
  </si>
  <si>
    <t>5325</t>
  </si>
  <si>
    <t>40655</t>
  </si>
  <si>
    <t>104605</t>
  </si>
  <si>
    <t>TS 240 - GENERAL REVISION &amp; SERVICING - MAHEBOURG</t>
  </si>
  <si>
    <t>Check scanner + adjustment &amp; test .</t>
  </si>
  <si>
    <t>5207</t>
  </si>
  <si>
    <t>104442</t>
  </si>
  <si>
    <t>104372</t>
  </si>
  <si>
    <t>SP 75 - LAMINATING ISSUE - SN : 101401</t>
  </si>
  <si>
    <t>5257</t>
  </si>
  <si>
    <t>104404</t>
  </si>
  <si>
    <t>CE 840 - CONFIGURE &amp; SETTING</t>
  </si>
  <si>
    <t>CONFIGURATION OF CDI TEMPLATES</t>
  </si>
  <si>
    <t>CONFIGURATION CDI TEMPLATES</t>
  </si>
  <si>
    <t>5260</t>
  </si>
  <si>
    <t>230</t>
  </si>
  <si>
    <t>14:23</t>
  </si>
  <si>
    <t>104447</t>
  </si>
  <si>
    <t>2955</t>
  </si>
  <si>
    <t>PM ON DP - A100 AT HIGHLANDS - DONE ON 15/02/22</t>
  </si>
  <si>
    <t>DUPLO DP-A-100</t>
  </si>
  <si>
    <t>BB140881863</t>
  </si>
  <si>
    <t>DP A-100</t>
  </si>
  <si>
    <t>4933</t>
  </si>
  <si>
    <t>72</t>
  </si>
  <si>
    <t>103999</t>
  </si>
  <si>
    <t>Presenter KDS at KFC Floreal is not working fine</t>
  </si>
  <si>
    <t>4582</t>
  </si>
  <si>
    <t>104018</t>
  </si>
  <si>
    <t>REPAIRS TS 240 WITH J.B.HUET - EBENE</t>
  </si>
  <si>
    <t>Check scanner &amp; adjusted guide +test .</t>
  </si>
  <si>
    <t>Check scanner &amp; adjusted guide + test .</t>
  </si>
  <si>
    <t>4631</t>
  </si>
  <si>
    <t>104033</t>
  </si>
  <si>
    <t>Municipality of Beau Bassin Rose Hill</t>
  </si>
  <si>
    <t>2021-10-time_attendance-1</t>
  </si>
  <si>
    <t>Fingerprint Reader</t>
  </si>
  <si>
    <t>BLANK REPORT FOR MATRIX SYSTEM</t>
  </si>
  <si>
    <t>TECHNICAL SUPPORT ONLY</t>
  </si>
  <si>
    <t>104035</t>
  </si>
  <si>
    <t>CONFIGURATION OF PAXTON</t>
  </si>
  <si>
    <t>104099</t>
  </si>
  <si>
    <t>2020-11-PC-1</t>
  </si>
  <si>
    <t>sales supplies to imprimerie le solitaire</t>
  </si>
  <si>
    <t>sales da14,master dra116,toner mpc2503</t>
  </si>
  <si>
    <t>MON-FRI 9:00 AM TO 16:30 PM</t>
  </si>
  <si>
    <t>4619</t>
  </si>
  <si>
    <t>104175</t>
  </si>
  <si>
    <t>Cardiac Centre</t>
  </si>
  <si>
    <t>2021-02-copy_printer-1</t>
  </si>
  <si>
    <t>2600</t>
  </si>
  <si>
    <t>BBAN106</t>
  </si>
  <si>
    <t>4936</t>
  </si>
  <si>
    <t>Soobrayen Soobrayen</t>
  </si>
  <si>
    <t>104207</t>
  </si>
  <si>
    <t>SURVEY ON TWO FC 500 AT EBENE - TO BE DONE ON TUESDAY - 08/02/22</t>
  </si>
  <si>
    <t>SURVEY ON TWO NOTES COUNTING MACHINES - MODEL : FC 500</t>
  </si>
  <si>
    <t>survey has been done, quotation will be follow by email.</t>
  </si>
  <si>
    <t>4785</t>
  </si>
  <si>
    <t>104225</t>
  </si>
  <si>
    <t>104646</t>
  </si>
  <si>
    <t>REPAIRS TS 240 WITH NIVESH AT TRIOLET</t>
  </si>
  <si>
    <t>taken cheque scanner to w/shop for repairs.</t>
  </si>
  <si>
    <t>5342</t>
  </si>
  <si>
    <t>104627</t>
  </si>
  <si>
    <t>TS 240 - JAMMING AT PLAINE VERTE</t>
  </si>
  <si>
    <t>SERVICING AND GENERAL CHECK ON TS 240 SCANNER</t>
  </si>
  <si>
    <t>5184</t>
  </si>
  <si>
    <t>104101</t>
  </si>
  <si>
    <t>sales supplies to mutual aid rodrigues</t>
  </si>
  <si>
    <t>sales master and cpi10</t>
  </si>
  <si>
    <t>4618</t>
  </si>
  <si>
    <t>104118</t>
  </si>
  <si>
    <t>2264</t>
  </si>
  <si>
    <t>La Croisette CHEQUE SCANNER FAULTY DATE 3/2/22</t>
  </si>
  <si>
    <t>Check scanner ,problem with net work box .Replaced one net work ,adjustment + test .</t>
  </si>
  <si>
    <t>Check scanner ,problem with net work box .Replaced one net work box ,adjustment + test .</t>
  </si>
  <si>
    <t>4679</t>
  </si>
  <si>
    <t>4680</t>
  </si>
  <si>
    <t>104490</t>
  </si>
  <si>
    <t>JFARCH Ltd</t>
  </si>
  <si>
    <t>2877</t>
  </si>
  <si>
    <t>PM ON MP 1600</t>
  </si>
  <si>
    <t>BBL6877160739</t>
  </si>
  <si>
    <t>4970</t>
  </si>
  <si>
    <t>KARINE .</t>
  </si>
  <si>
    <t>104529</t>
  </si>
  <si>
    <t>Inicia Ltee</t>
  </si>
  <si>
    <t>2854</t>
  </si>
  <si>
    <t>Servicing &amp; should replace drum+c blade .Waiting for PO .</t>
  </si>
  <si>
    <t>Servicing &amp; should replace drum +c blade .Waiting for PO .</t>
  </si>
  <si>
    <t>BBE363M920520</t>
  </si>
  <si>
    <t>4971</t>
  </si>
  <si>
    <t>VERONIQUE ..</t>
  </si>
  <si>
    <t>104540</t>
  </si>
  <si>
    <t>2888</t>
  </si>
  <si>
    <t>RICOH AFICIO SP211SF</t>
  </si>
  <si>
    <t>BBXM31M920284</t>
  </si>
  <si>
    <t>5203</t>
  </si>
  <si>
    <t>104648</t>
  </si>
  <si>
    <t>UPGRADE CDI ON CE 840</t>
  </si>
  <si>
    <t>CONFIGURATION OF NEW CDI SOFTWARE</t>
  </si>
  <si>
    <t>5280</t>
  </si>
  <si>
    <t>104678</t>
  </si>
  <si>
    <t>2314</t>
  </si>
  <si>
    <t>GENERAL REVISION &amp; SERVICING AT MAHEBOURG - DONE ON 23/02/22</t>
  </si>
  <si>
    <t>Check scanner ,adjustment +servicing &amp; test .</t>
  </si>
  <si>
    <t>5304</t>
  </si>
  <si>
    <t>104206</t>
  </si>
  <si>
    <t>MP 2501 - LINES ON COPY - TO BE DONE ON TUESDAY MORNING - 08/02/22</t>
  </si>
  <si>
    <t>lines on copies.</t>
  </si>
  <si>
    <t>servicing on laser, Pcu,toner unit.</t>
  </si>
  <si>
    <t>4776</t>
  </si>
  <si>
    <t>104231</t>
  </si>
  <si>
    <t>MP 6001 - CODE ISSUE &amp; NO PRINT</t>
  </si>
  <si>
    <t>104746</t>
  </si>
  <si>
    <t>Black lines on copies</t>
  </si>
  <si>
    <t>bad copie.</t>
  </si>
  <si>
    <t>checked copier, should replace all s.parts on pcu.</t>
  </si>
  <si>
    <t>5502</t>
  </si>
  <si>
    <t>104742</t>
  </si>
  <si>
    <t>Triolet State Secondary School</t>
  </si>
  <si>
    <t>2022-02-copy_printer-1</t>
  </si>
  <si>
    <t>3458</t>
  </si>
  <si>
    <t>Remove paper on drum unit ,adjustment &amp; test .</t>
  </si>
  <si>
    <t>RICOH DX 2430</t>
  </si>
  <si>
    <t>BBD211Z102144</t>
  </si>
  <si>
    <t>5423</t>
  </si>
  <si>
    <t>MOOTOO .</t>
  </si>
  <si>
    <t>104256</t>
  </si>
  <si>
    <t>PM ON DP -A100</t>
  </si>
  <si>
    <t>104295</t>
  </si>
  <si>
    <t>Police Department</t>
  </si>
  <si>
    <t>2021-04-card_printer-1</t>
  </si>
  <si>
    <t>2549</t>
  </si>
  <si>
    <t>GENERAL REVISION &amp; SERVICING ON SP 75 FOR SOCO - ROSE - HILL</t>
  </si>
  <si>
    <t>BBN100592</t>
  </si>
  <si>
    <t>5254</t>
  </si>
  <si>
    <t>225</t>
  </si>
  <si>
    <t>DOWLUT .</t>
  </si>
  <si>
    <t>104771</t>
  </si>
  <si>
    <t>to process 5 x ID cards for Ministry of Foreign Affairs.scheduled 03.03.22</t>
  </si>
  <si>
    <t>104805</t>
  </si>
  <si>
    <t>The Roman Catholic Education Authority Rodrigues</t>
  </si>
  <si>
    <t>Delivered toner</t>
  </si>
  <si>
    <t>Delivered toner pmc3053 black</t>
  </si>
  <si>
    <t>5360</t>
  </si>
  <si>
    <t>104807</t>
  </si>
  <si>
    <t>Delivered one toner MPC 3053 BLACK</t>
  </si>
  <si>
    <t>5358</t>
  </si>
  <si>
    <t>104257</t>
  </si>
  <si>
    <t>2021-10-copy_printer-1</t>
  </si>
  <si>
    <t>2773</t>
  </si>
  <si>
    <t>BBD218Z400151</t>
  </si>
  <si>
    <t>4923</t>
  </si>
  <si>
    <t>104258</t>
  </si>
  <si>
    <t>2860</t>
  </si>
  <si>
    <t>BBE343MA20093</t>
  </si>
  <si>
    <t>4922</t>
  </si>
  <si>
    <t>104275</t>
  </si>
  <si>
    <t>Ecole Notre Dame du Bon Secours</t>
  </si>
  <si>
    <t>2629</t>
  </si>
  <si>
    <t>REPLACE PARTS ON CP 6123</t>
  </si>
  <si>
    <t>Replaced transfer belts +adjustments</t>
  </si>
  <si>
    <t>BBN268097000</t>
  </si>
  <si>
    <t>4787</t>
  </si>
  <si>
    <t>Belinda .</t>
  </si>
  <si>
    <t>104554</t>
  </si>
  <si>
    <t>Hindu Girls College</t>
  </si>
  <si>
    <t>2842</t>
  </si>
  <si>
    <t>ADJUSTMENT &amp; SETTING ON DP- A100 - DONE ON THURSDAY - 17/02/22</t>
  </si>
  <si>
    <t>ADJUSTMENT &amp; SETTING</t>
  </si>
  <si>
    <t>duplicate task.</t>
  </si>
  <si>
    <t>BB151182370</t>
  </si>
  <si>
    <t>5024</t>
  </si>
  <si>
    <t>BONOMALLY .</t>
  </si>
  <si>
    <t>104565</t>
  </si>
  <si>
    <t>CONFIGURE &amp; SETTING ON SD 160</t>
  </si>
  <si>
    <t>5273</t>
  </si>
  <si>
    <t>280</t>
  </si>
  <si>
    <t>104597</t>
  </si>
  <si>
    <t>Grand River North West</t>
  </si>
  <si>
    <t>Point of Sale</t>
  </si>
  <si>
    <t>SURVEY FOR DELOCATION OF 6 PCS FOR DR JOOSEERY AT GRNW</t>
  </si>
  <si>
    <t>103996</t>
  </si>
  <si>
    <t>2334</t>
  </si>
  <si>
    <t>TS 240 - PRINT ISSUE - SAINT PIERRE</t>
  </si>
  <si>
    <t>machine is working properly. should replace ink cartridge.</t>
  </si>
  <si>
    <t>4640</t>
  </si>
  <si>
    <t>104028</t>
  </si>
  <si>
    <t>DELIVER PRINTER SPC 840 WITH GEEAN - DONE ON 21/01/22</t>
  </si>
  <si>
    <t>104778</t>
  </si>
  <si>
    <t>DD 5450 - MASTER ISSUE</t>
  </si>
  <si>
    <t>MASTER ISSUE</t>
  </si>
  <si>
    <t>Removed master jam from the master unit + set the drum unit to the home position.</t>
  </si>
  <si>
    <t>5504</t>
  </si>
  <si>
    <t>104809</t>
  </si>
  <si>
    <t>Rodrigues Public Service Workers Union</t>
  </si>
  <si>
    <t>paper jam in RPSWU</t>
  </si>
  <si>
    <t>spring damaged .should replace</t>
  </si>
  <si>
    <t>8657</t>
  </si>
  <si>
    <t>LALANE .</t>
  </si>
  <si>
    <t>104810</t>
  </si>
  <si>
    <t>Delivered ink CPI10</t>
  </si>
  <si>
    <t>Delivered 3ink CPI10 Imprimery le Solitaire</t>
  </si>
  <si>
    <t>5356</t>
  </si>
  <si>
    <t>104290</t>
  </si>
  <si>
    <t>R DU REMPART POS 1 CRASH DATE 10/2/22</t>
  </si>
  <si>
    <t>4888</t>
  </si>
  <si>
    <t>265</t>
  </si>
  <si>
    <t>104293</t>
  </si>
  <si>
    <t>REPLACE PARTS / GENERAL REVISION &amp; SERVICING ON BX 6400 FOR TERRAGRI AT OFFICE</t>
  </si>
  <si>
    <t>REPLACE ONE RIBBON GENERAL SERVICING ADJUSTMENT AND LABOUR ON A M A N O BX 600</t>
  </si>
  <si>
    <t>REPLACE ONE RIBBON GENERAL SERVICING ADJUSTMENT AND LABOUR</t>
  </si>
  <si>
    <t>4943</t>
  </si>
  <si>
    <t>104294</t>
  </si>
  <si>
    <t>St.Paul</t>
  </si>
  <si>
    <t>GENERAL REVISION &amp; SERVICING ON SD 160 FOR C.W.A. ST PAUL</t>
  </si>
  <si>
    <t>SERVICING AND ADJUSTMENT TESTED OK</t>
  </si>
  <si>
    <t>5253</t>
  </si>
  <si>
    <t>165</t>
  </si>
  <si>
    <t>104629</t>
  </si>
  <si>
    <t>REPLACE PARTS ON MP 9001</t>
  </si>
  <si>
    <t>104647</t>
  </si>
  <si>
    <t>2022-01-card_printer-2</t>
  </si>
  <si>
    <t>PRINT ISSUE ON SP 35 AT ROSE-HILL</t>
  </si>
  <si>
    <t>CHECKED PRINTER ROLLERS FAULTY</t>
  </si>
  <si>
    <t>5279</t>
  </si>
  <si>
    <t>104320</t>
  </si>
  <si>
    <t>2022-01-copy_printer-1</t>
  </si>
  <si>
    <t>3304</t>
  </si>
  <si>
    <t>REPLACE PARTS ON CR 1610 - DONE ON 09/02/22</t>
  </si>
  <si>
    <t>BB81205478</t>
  </si>
  <si>
    <t>CR 1610</t>
  </si>
  <si>
    <t>4788</t>
  </si>
  <si>
    <t>104064</t>
  </si>
  <si>
    <t>REPLACE PARTS ON MPC 2504</t>
  </si>
  <si>
    <t>104087</t>
  </si>
  <si>
    <t>REPAIRS FAULTY PRINTER AT VALERIE OFFICE - TO BE DONE ON WEDNESDAY - 02/02/22</t>
  </si>
  <si>
    <t>104871</t>
  </si>
  <si>
    <t>KOBELL - PRINT ISSUE AT VACOAS</t>
  </si>
  <si>
    <t>SERVICING AND REPLACE PARTS ON SCANNER TS 240</t>
  </si>
  <si>
    <t>CHECK SCANNER TS 240</t>
  </si>
  <si>
    <t>5472</t>
  </si>
  <si>
    <t>104873</t>
  </si>
  <si>
    <t>REPLACE PARTS ON DI 900 WITH DANIEL</t>
  </si>
  <si>
    <t>REPLACED PARTS ON INSERTING MACHINE</t>
  </si>
  <si>
    <t>5652</t>
  </si>
  <si>
    <t>104679</t>
  </si>
  <si>
    <t>PRINT ISSUE ON CHEQUE WRITER AT TRIOLET</t>
  </si>
  <si>
    <t>Check machine ,adjusted irk roller &amp; test .</t>
  </si>
  <si>
    <t>Check machine ,adjusted in roller +test .</t>
  </si>
  <si>
    <t>5306</t>
  </si>
  <si>
    <t>104704</t>
  </si>
  <si>
    <t>5283</t>
  </si>
  <si>
    <t>104715</t>
  </si>
  <si>
    <t>ENVELOPE ISSUE ON DI 900</t>
  </si>
  <si>
    <t>104927</t>
  </si>
  <si>
    <t>5653</t>
  </si>
  <si>
    <t>240</t>
  </si>
  <si>
    <t>104804</t>
  </si>
  <si>
    <t>DELIVER TONER</t>
  </si>
  <si>
    <t>5756</t>
  </si>
  <si>
    <t>104907</t>
  </si>
  <si>
    <t>Adusted strippers &amp; springs on fusing unit + servicing on adf unit.</t>
  </si>
  <si>
    <t>5531</t>
  </si>
  <si>
    <t>104914</t>
  </si>
  <si>
    <t>AMANO NS 5100 FAULTY AT 4TH FLOOR - HEAD OFFICE - PL</t>
  </si>
  <si>
    <t>REPLACE RIBBON CARTRIDGE ON TWO A M A N O NS-5100</t>
  </si>
  <si>
    <t>ON TWO A M A N O NS -5100</t>
  </si>
  <si>
    <t>5473</t>
  </si>
  <si>
    <t>104165</t>
  </si>
  <si>
    <t>La Croisette KFC POS 3 ISSUE DONE 31/1/22</t>
  </si>
  <si>
    <t>REPLACED HARD DISK CONFIGURATION DONE</t>
  </si>
  <si>
    <t>4709</t>
  </si>
  <si>
    <t>215</t>
  </si>
  <si>
    <t>104375</t>
  </si>
  <si>
    <t>MX 1100 - CHIP ISSUE</t>
  </si>
  <si>
    <t>ADJUSTED CHIP MODULE TESTED OK</t>
  </si>
  <si>
    <t>ADJUSTED CHIP MODULE</t>
  </si>
  <si>
    <t>5259</t>
  </si>
  <si>
    <t>170</t>
  </si>
  <si>
    <t>104376</t>
  </si>
  <si>
    <t>SD 360 - PRINTING ISSUE ON CARDS</t>
  </si>
  <si>
    <t>104872</t>
  </si>
  <si>
    <t>REPLACE PARTS ON DI 900</t>
  </si>
  <si>
    <t>104438</t>
  </si>
  <si>
    <t>2021-01-card_printer-2</t>
  </si>
  <si>
    <t>SP 35 - SN : G73842 RIBBON ISSUE - ROSE - HILL - TO BE DONE ON WEDNESDAY MORNING - 16/02/22</t>
  </si>
  <si>
    <t>CHECKED PRINTER AND CONFIGURED DRIVER</t>
  </si>
  <si>
    <t>CONFIGURATION</t>
  </si>
  <si>
    <t>5262</t>
  </si>
  <si>
    <t>104456</t>
  </si>
  <si>
    <t>Jamming-schedule for 17.02.22</t>
  </si>
  <si>
    <t>Dear Manuella, Please find attached m.contract , could you invoice. Thanks &amp; Best Regards​ ​ paper jammed ​</t>
  </si>
  <si>
    <t>unblocked drum unit,adjusted paper settings.</t>
  </si>
  <si>
    <t>5021</t>
  </si>
  <si>
    <t>104463</t>
  </si>
  <si>
    <t>2322</t>
  </si>
  <si>
    <t>TS 240 - POWER SUPPLY ISSUE - ROSE - HILL</t>
  </si>
  <si>
    <t>POWER ADAPTER SCANNER UN PLUG</t>
  </si>
  <si>
    <t>4954</t>
  </si>
  <si>
    <t>104201</t>
  </si>
  <si>
    <t>5137</t>
  </si>
  <si>
    <t>104233</t>
  </si>
  <si>
    <t>2901</t>
  </si>
  <si>
    <t>PM ON DX 2430 - DONE ON 07/02/22</t>
  </si>
  <si>
    <t>Servicing &amp; adjustment .</t>
  </si>
  <si>
    <t>4932</t>
  </si>
  <si>
    <t>110</t>
  </si>
  <si>
    <t>104495</t>
  </si>
  <si>
    <t>3137</t>
  </si>
  <si>
    <t>SD 160 - RIBBON ISSUE AT MAIN BRANCH - PORT-LOUIS - TO BE DONE ON FRIDAY MORNING - 18/02/22</t>
  </si>
  <si>
    <t>CLEANED PRINT HEAD AND CONFIGURATION</t>
  </si>
  <si>
    <t>CLEANED PRINTHEAD</t>
  </si>
  <si>
    <t>DATACARD PRINTER SD 160</t>
  </si>
  <si>
    <t>BBL21629</t>
  </si>
  <si>
    <t>SD 160</t>
  </si>
  <si>
    <t>5268</t>
  </si>
  <si>
    <t>104513</t>
  </si>
  <si>
    <t>TS 240 FAULTY - EBENE - TO BE DONE ON FRIDAY MORNING - 18/02/22</t>
  </si>
  <si>
    <t>GENERAL CHECK AND SERVICING TEST</t>
  </si>
  <si>
    <t>5017</t>
  </si>
  <si>
    <t>104531</t>
  </si>
  <si>
    <t>Ecole Maternelle Pussycat</t>
  </si>
  <si>
    <t>3404</t>
  </si>
  <si>
    <t>BBL6676362579</t>
  </si>
  <si>
    <t>4974</t>
  </si>
  <si>
    <t>LINCOLM .</t>
  </si>
  <si>
    <t>104538</t>
  </si>
  <si>
    <t>MP 2852 - LINES ON COPY</t>
  </si>
  <si>
    <t>Servicing in scanner unit ,adjustment &amp; test .</t>
  </si>
  <si>
    <t>Servicing in scanner unit, adjustment &amp; test .</t>
  </si>
  <si>
    <t>5202</t>
  </si>
  <si>
    <t>104922</t>
  </si>
  <si>
    <t>Mauricia Institute</t>
  </si>
  <si>
    <t>5558</t>
  </si>
  <si>
    <t>Siddick Coowar</t>
  </si>
  <si>
    <t>104164</t>
  </si>
  <si>
    <t>2020-11-HME-1</t>
  </si>
  <si>
    <t>KFC FSQ to replace and configure hdd DONE ON 5/2/22</t>
  </si>
  <si>
    <t>LABOUR TRANSPORT SW SUPPORT AND 2 YEARLY SERVICING</t>
  </si>
  <si>
    <t>4711</t>
  </si>
  <si>
    <t>104947</t>
  </si>
  <si>
    <t>CONFIG &amp; SETUP ON MX 1100</t>
  </si>
  <si>
    <t>5656</t>
  </si>
  <si>
    <t>210</t>
  </si>
  <si>
    <t>104972</t>
  </si>
  <si>
    <t>State Secondary School Palma</t>
  </si>
  <si>
    <t>Palma</t>
  </si>
  <si>
    <t>PM ON JP 750</t>
  </si>
  <si>
    <t>5560</t>
  </si>
  <si>
    <t>STEVEN .</t>
  </si>
  <si>
    <t>104556</t>
  </si>
  <si>
    <t>DISMANTLE OF PCFOR MX 1000 AT TOWER -PL TO BE DONE ON TUESDAY MORNING - 22/02/22</t>
  </si>
  <si>
    <t>CHECKED SSD ON MX1000 NEW PC</t>
  </si>
  <si>
    <t>CHECKED SSD ON NEW MX1000 PC</t>
  </si>
  <si>
    <t>5272</t>
  </si>
  <si>
    <t>104563</t>
  </si>
  <si>
    <t>REPLACE NETWORK BOX FOR TS 240 &amp; TESTING</t>
  </si>
  <si>
    <t>Replaced new network box, cheque scanner is working properly.</t>
  </si>
  <si>
    <t>5320</t>
  </si>
  <si>
    <t>104581</t>
  </si>
  <si>
    <t>MP 9001 - PALE COPY</t>
  </si>
  <si>
    <t>105027</t>
  </si>
  <si>
    <t>REPLACE PARTS ON WATER PURIFIER AT MRS LALLAH PREMISES / FLOREAL WITH J.B.HUET</t>
  </si>
  <si>
    <t>Replaced parts on water purifier &amp; test .Job done with Jean Bernard .</t>
  </si>
  <si>
    <t>Replaced parts on water purifier &amp; test . Job done with Jean Bernard .</t>
  </si>
  <si>
    <t>5566</t>
  </si>
  <si>
    <t>105028</t>
  </si>
  <si>
    <t>REPLACE PARTS ON MP 9003</t>
  </si>
  <si>
    <t>replaced charge corona wire,grid and servicing.</t>
  </si>
  <si>
    <t>5965</t>
  </si>
  <si>
    <t>105078</t>
  </si>
  <si>
    <t>Notre Dame College</t>
  </si>
  <si>
    <t>2020-07-copier-1</t>
  </si>
  <si>
    <t>PRINT ISSUE ON MP 1900 - DONE ON 15/03/22</t>
  </si>
  <si>
    <t>Check machine ,servicing &amp; adjustment in fusing unit .Still SC 552 .Should replace parts in fusing unit .Quotation will follow .</t>
  </si>
  <si>
    <t>Check machine &amp; servicing +adjustment in fusing unit ,still SC 552 .Should replace in fusing unit .Quotation will follow .</t>
  </si>
  <si>
    <t>5746</t>
  </si>
  <si>
    <t>140</t>
  </si>
  <si>
    <t>Marie Helene</t>
  </si>
  <si>
    <t>104223</t>
  </si>
  <si>
    <t>ENVELOPE JAMMING ON DI 900</t>
  </si>
  <si>
    <t>104230</t>
  </si>
  <si>
    <t>ERROR CODE : SC 899 ON IMC 2500 FOR BUSINESS AT WORK - MOKA</t>
  </si>
  <si>
    <t>104253</t>
  </si>
  <si>
    <t>CONFIGURE &amp; SETTING ON IMC 2500 FOR BUSINESS AT WORK - MOKA</t>
  </si>
  <si>
    <t>104255</t>
  </si>
  <si>
    <t>4928</t>
  </si>
  <si>
    <t>105083</t>
  </si>
  <si>
    <t>REPAIRS PR 2 AT ROSE-HILL - DONE ON 15/03/22</t>
  </si>
  <si>
    <t>GENERAL CHECK AND TESTING ON PR 2 E PRINTER</t>
  </si>
  <si>
    <t>GENERAL CHECK AND TESTING</t>
  </si>
  <si>
    <t>5623</t>
  </si>
  <si>
    <t>105108</t>
  </si>
  <si>
    <t>Froid des Mascareignes Co Ltd</t>
  </si>
  <si>
    <t>2757</t>
  </si>
  <si>
    <t>PM ON SD 160</t>
  </si>
  <si>
    <t>BBL22731</t>
  </si>
  <si>
    <t xml:space="preserve">LABOUR,TRANSPORT &amp; 2 YEARLY SERVICING </t>
  </si>
  <si>
    <t>5666</t>
  </si>
  <si>
    <t>150</t>
  </si>
  <si>
    <t>SHEKAR .</t>
  </si>
  <si>
    <t>104333</t>
  </si>
  <si>
    <t>FIRMWARE INSTALLATION ON IMC 2500 FOR BUSINESS AT WORK - SAINT PIERRE</t>
  </si>
  <si>
    <t>104335</t>
  </si>
  <si>
    <t>104946</t>
  </si>
  <si>
    <t>CHECK &amp; TEST ACCESS CONTROL PAXTON</t>
  </si>
  <si>
    <t>5655</t>
  </si>
  <si>
    <t>104948</t>
  </si>
  <si>
    <t>INSTALLATION / SETUP &amp; TESTING</t>
  </si>
  <si>
    <t>testing and configuration</t>
  </si>
  <si>
    <t>5966</t>
  </si>
  <si>
    <t>104973</t>
  </si>
  <si>
    <t>5562</t>
  </si>
  <si>
    <t>104980</t>
  </si>
  <si>
    <t>CHIP ISSUE ON CE 840 - TO BE DONE ON FRIDAY MORNING - 11/03/22</t>
  </si>
  <si>
    <t>5659</t>
  </si>
  <si>
    <t>104328</t>
  </si>
  <si>
    <t>TS 240 - JAMMING - BEL AIR</t>
  </si>
  <si>
    <t>Check machine ,adjustment &amp; replaced feed roller + test .</t>
  </si>
  <si>
    <t>Check machine ,adjustment &amp; replaced feed roller &amp; test .</t>
  </si>
  <si>
    <t>4919</t>
  </si>
  <si>
    <t>105147</t>
  </si>
  <si>
    <t>PM ON TS 240 AT QUATRE BORNES TO BE DONE ON 21/03/22</t>
  </si>
  <si>
    <t>SERVICING ON CHECK SCANNER TS 240</t>
  </si>
  <si>
    <t>5967</t>
  </si>
  <si>
    <t>105158</t>
  </si>
  <si>
    <t>PM ON KOBELL AT PLAINE MAGNIEN TO BE DONE ON 21/03/22</t>
  </si>
  <si>
    <t>5936</t>
  </si>
  <si>
    <t>105165</t>
  </si>
  <si>
    <t>PM ON KOBELL AT GRAND BAIE TO BE DONE ON 21/03/22</t>
  </si>
  <si>
    <t>servicing done, should replace ink cartridge.</t>
  </si>
  <si>
    <t>6030</t>
  </si>
  <si>
    <t>34</t>
  </si>
  <si>
    <t>104631</t>
  </si>
  <si>
    <t>5277</t>
  </si>
  <si>
    <t>260</t>
  </si>
  <si>
    <t>105110</t>
  </si>
  <si>
    <t>PM ON BX 1500 - DONE ON 16/03/22</t>
  </si>
  <si>
    <t>5751</t>
  </si>
  <si>
    <t>105113</t>
  </si>
  <si>
    <t>replaced developer</t>
  </si>
  <si>
    <t>5960</t>
  </si>
  <si>
    <t>105160</t>
  </si>
  <si>
    <t>2245</t>
  </si>
  <si>
    <t>PM ON TS 240 AT ROSE-BELLE TO BE DONE ON 21/03/22</t>
  </si>
  <si>
    <t>5935</t>
  </si>
  <si>
    <t>48</t>
  </si>
  <si>
    <t>104352</t>
  </si>
  <si>
    <t>2354</t>
  </si>
  <si>
    <t>TS 240 FAULTY - RED LIGHT ISSUE - QUATRE - BORNES - TO BE DONE ON MONDAY MORNING - 14/02/22</t>
  </si>
  <si>
    <t>GENERAL CHECKUP AND SERVICING ON SCANNER TS 240</t>
  </si>
  <si>
    <t>4949</t>
  </si>
  <si>
    <t>104399</t>
  </si>
  <si>
    <t>4914</t>
  </si>
  <si>
    <t>40</t>
  </si>
  <si>
    <t>104353</t>
  </si>
  <si>
    <t>2229</t>
  </si>
  <si>
    <t>Scanner faulty @ beau plan</t>
  </si>
  <si>
    <t>checked two cheque scanners,problemis on your network. pls do needful.</t>
  </si>
  <si>
    <t>4810</t>
  </si>
  <si>
    <t>104355</t>
  </si>
  <si>
    <t>Lamination issue</t>
  </si>
  <si>
    <t>5256</t>
  </si>
  <si>
    <t>Caporal Iyaloo</t>
  </si>
  <si>
    <t>104982</t>
  </si>
  <si>
    <t>MAGSTRIPE ISSUE ON CE 840 - TO BE DONE ON FRIDAY MORNING - 11/03/22</t>
  </si>
  <si>
    <t>ADJUSTED AND SETUP MAGSTRIPE MODULE</t>
  </si>
  <si>
    <t>5660</t>
  </si>
  <si>
    <t>105005</t>
  </si>
  <si>
    <t>REPLACE PARTS ON SD 360</t>
  </si>
  <si>
    <t>REPLACED PRINT HEAD AND SERVICING</t>
  </si>
  <si>
    <t>5661</t>
  </si>
  <si>
    <t>105163</t>
  </si>
  <si>
    <t>2237</t>
  </si>
  <si>
    <t>PM ON TS 240 AT TRIOLET TO BE DONE ON 21/03/22</t>
  </si>
  <si>
    <t>5915</t>
  </si>
  <si>
    <t>105178</t>
  </si>
  <si>
    <t>WATER PURIFIER ISSUE DATE 18/3/22</t>
  </si>
  <si>
    <t>WATER L I K A G E W.TUBING BROKEN</t>
  </si>
  <si>
    <t>w.tubing broken</t>
  </si>
  <si>
    <t>5941</t>
  </si>
  <si>
    <t>104444</t>
  </si>
  <si>
    <t>CONFIGURE &amp; SETTING MX 1100</t>
  </si>
  <si>
    <t>5265</t>
  </si>
  <si>
    <t>255</t>
  </si>
  <si>
    <t>105233</t>
  </si>
  <si>
    <t>PM ON KOBELL AT HEAD OFFICE TO BE DONE ON 22/03/22</t>
  </si>
  <si>
    <t>SERVICING ON CHECK WRITER</t>
  </si>
  <si>
    <t>CHECK WRITER</t>
  </si>
  <si>
    <t>6082</t>
  </si>
  <si>
    <t>105240</t>
  </si>
  <si>
    <t>2249</t>
  </si>
  <si>
    <t>PM ON TS 240 AT Rivière des Anguilles TO BE DONE ON 22/03/22</t>
  </si>
  <si>
    <t>5931</t>
  </si>
  <si>
    <t>105258</t>
  </si>
  <si>
    <t>Plaine Verte</t>
  </si>
  <si>
    <t>PM ON KOBELL AT PLAINE VERTE TO BE DONE ON 23/03/22</t>
  </si>
  <si>
    <t>6063</t>
  </si>
  <si>
    <t>39</t>
  </si>
  <si>
    <t>105265</t>
  </si>
  <si>
    <t>2272</t>
  </si>
  <si>
    <t>PM ON TS 240 AT EBENE TO BE DONE ON 23/03/22</t>
  </si>
  <si>
    <t>5770</t>
  </si>
  <si>
    <t>105283</t>
  </si>
  <si>
    <t>PM ON NS 5100 AT REGISTRY &amp; SECURITIES TO BE DONE ON 24/03/22</t>
  </si>
  <si>
    <t>SERVICING ON NS-5100 A M A N O</t>
  </si>
  <si>
    <t>6113</t>
  </si>
  <si>
    <t>4916</t>
  </si>
  <si>
    <t>104401</t>
  </si>
  <si>
    <t>2021-07-shredder-1</t>
  </si>
  <si>
    <t>PM ON INT 32 SC2</t>
  </si>
  <si>
    <t>Servicing ,</t>
  </si>
  <si>
    <t>4911</t>
  </si>
  <si>
    <t>47</t>
  </si>
  <si>
    <t>104433</t>
  </si>
  <si>
    <t>CHECK WATER PURIFIER FOR AHRIM</t>
  </si>
  <si>
    <t>SURVEY ON ASTRO BOY PURIFIER SYSTEM BRING TO W/SHOP FOR REPAIR</t>
  </si>
  <si>
    <t>BRING TO W/SHOP FOR REPAIR</t>
  </si>
  <si>
    <t>4953</t>
  </si>
  <si>
    <t>104452</t>
  </si>
  <si>
    <t>SP 30 - SN : PRINT ISSUE - ROSE-HILL</t>
  </si>
  <si>
    <t>PRINTER OK</t>
  </si>
  <si>
    <t>LABOUR TRANSPORT AND 2 YEARLY SERVICINGS</t>
  </si>
  <si>
    <t>5264</t>
  </si>
  <si>
    <t>105228</t>
  </si>
  <si>
    <t>PM ON NS 5100 AT TRADE FINANCE TO BE DONE ON 22/03/22</t>
  </si>
  <si>
    <t>SERVICING ON A M A N O NS-5100</t>
  </si>
  <si>
    <t>NS-5100 A M A N O</t>
  </si>
  <si>
    <t>6076</t>
  </si>
  <si>
    <t>105245</t>
  </si>
  <si>
    <t>2233</t>
  </si>
  <si>
    <t>PM ON TS 240 AT GOODLANDS TO BE DONE ON 22/03/22</t>
  </si>
  <si>
    <t>6031</t>
  </si>
  <si>
    <t>12:12</t>
  </si>
  <si>
    <t>105246</t>
  </si>
  <si>
    <t>PM ON KOBELL AT RIVIERE DU REMPART TO BE DONE ON 22/03/22</t>
  </si>
  <si>
    <t>6034</t>
  </si>
  <si>
    <t>28</t>
  </si>
  <si>
    <t>105260</t>
  </si>
  <si>
    <t>2280</t>
  </si>
  <si>
    <t>PM ON TS 240 AT BELL VILLAGE TO BE DONE ON 23/03/22</t>
  </si>
  <si>
    <t>6064</t>
  </si>
  <si>
    <t>105263</t>
  </si>
  <si>
    <t>2239</t>
  </si>
  <si>
    <t>PM ON TS 240 AT STANLEY TO BE DONE ON 23/03/22</t>
  </si>
  <si>
    <t>5766</t>
  </si>
  <si>
    <t>105277</t>
  </si>
  <si>
    <t>PM ON NS 5100 AT GLOBAL BUSINESS TO BE DONE ON 24/03/22</t>
  </si>
  <si>
    <t>6108</t>
  </si>
  <si>
    <t>15</t>
  </si>
  <si>
    <t>105278</t>
  </si>
  <si>
    <t>6107</t>
  </si>
  <si>
    <t>12:52</t>
  </si>
  <si>
    <t>105290</t>
  </si>
  <si>
    <t>2266</t>
  </si>
  <si>
    <t>PM ON TS 240 AT FLOREAL TO BE DONE ON 24/03/22</t>
  </si>
  <si>
    <t>5799</t>
  </si>
  <si>
    <t>53</t>
  </si>
  <si>
    <t>14:36</t>
  </si>
  <si>
    <t>105301</t>
  </si>
  <si>
    <t>PM ON KOBELL AT LALLMATIE TO BE DONE ON 24/03/22</t>
  </si>
  <si>
    <t>6073</t>
  </si>
  <si>
    <t>10:11</t>
  </si>
  <si>
    <t>105308</t>
  </si>
  <si>
    <t>PM ON KOBELL AT FLACQ TO BE DONE ON 24/03/22</t>
  </si>
  <si>
    <t>6068</t>
  </si>
  <si>
    <t>14</t>
  </si>
  <si>
    <t>105322</t>
  </si>
  <si>
    <t>PM ON KOBELL AT RIVIERE NOIRE TO BE DONE ON 25/03/22</t>
  </si>
  <si>
    <t>6164</t>
  </si>
  <si>
    <t>104396</t>
  </si>
  <si>
    <t>TS 240 - JAMMING - ROSE-HILL</t>
  </si>
  <si>
    <t>POWER ADAPTER SCANNER TS 240 UN PLUG</t>
  </si>
  <si>
    <t>POWER ADAPTER UN PLUG</t>
  </si>
  <si>
    <t>4951</t>
  </si>
  <si>
    <t>104398</t>
  </si>
  <si>
    <t>Loreto College Saint Pierre</t>
  </si>
  <si>
    <t>2832</t>
  </si>
  <si>
    <t>PM ON CR 1610</t>
  </si>
  <si>
    <t>Should replace set of belt .Parts out of stock .Servicing not done .</t>
  </si>
  <si>
    <t>Should replace set of belt .Parts out of stock . Servicing not done .</t>
  </si>
  <si>
    <t>RISO CR 1610</t>
  </si>
  <si>
    <t>BB81270051</t>
  </si>
  <si>
    <t>4909</t>
  </si>
  <si>
    <t>LUCIANO .</t>
  </si>
  <si>
    <t>104432</t>
  </si>
  <si>
    <t>COLLEGE DAV MORCELLEMENT ST ANDRE DUPLO A100 MOTOR ISSUE CONTACT MAHEN 2617790 DATE 16/2/22</t>
  </si>
  <si>
    <t>MOTOR ISSUE</t>
  </si>
  <si>
    <t>unblocked drum unit, removed master jam on it + reset machine.</t>
  </si>
  <si>
    <t>4997</t>
  </si>
  <si>
    <t>105383</t>
  </si>
  <si>
    <t>2022-02-printer-1</t>
  </si>
  <si>
    <t>3440</t>
  </si>
  <si>
    <t>PM ON SP 330</t>
  </si>
  <si>
    <t>RICOH SPC330SFN</t>
  </si>
  <si>
    <t>BB5159ZA30165</t>
  </si>
  <si>
    <t>SP 330SFN</t>
  </si>
  <si>
    <t>8661</t>
  </si>
  <si>
    <t>105390</t>
  </si>
  <si>
    <t>Court House</t>
  </si>
  <si>
    <t>8669</t>
  </si>
  <si>
    <t>LEOPOLD .</t>
  </si>
  <si>
    <t>09:41</t>
  </si>
  <si>
    <t>105295</t>
  </si>
  <si>
    <t>2236</t>
  </si>
  <si>
    <t>PM ON TS 240 AT VACOAS TO BE DONE ON 24/03/22</t>
  </si>
  <si>
    <t>5795</t>
  </si>
  <si>
    <t>105310</t>
  </si>
  <si>
    <t>2234</t>
  </si>
  <si>
    <t>PM ON TS 240 AT FLACQ TO BE DONE ON 24/03/22</t>
  </si>
  <si>
    <t>6066</t>
  </si>
  <si>
    <t>104469</t>
  </si>
  <si>
    <t>5267</t>
  </si>
  <si>
    <t>104484</t>
  </si>
  <si>
    <t>PAJR Medical Ltd (Clinic Muller)</t>
  </si>
  <si>
    <t>4972</t>
  </si>
  <si>
    <t>PYANDEE .</t>
  </si>
  <si>
    <t>104486</t>
  </si>
  <si>
    <t>2905</t>
  </si>
  <si>
    <t>RICOH AFICIO MP 2501SP</t>
  </si>
  <si>
    <t>BBE338M421312</t>
  </si>
  <si>
    <t>MP 2501 SP</t>
  </si>
  <si>
    <t>4956</t>
  </si>
  <si>
    <t>104516</t>
  </si>
  <si>
    <t>Conf call with UDCCU of rodrigues</t>
  </si>
  <si>
    <t>CHECKED CONFIGURATION AND SETUP FOR UDCCU</t>
  </si>
  <si>
    <t>5269</t>
  </si>
  <si>
    <t>104544</t>
  </si>
  <si>
    <t>BAD COPIES ON MP2001 @ BOM</t>
  </si>
  <si>
    <t>SHOULD REPLACE PARTS</t>
  </si>
  <si>
    <t>BAD COPIES SHOULD REPALCE PARTS</t>
  </si>
  <si>
    <t>4993</t>
  </si>
  <si>
    <t>104558</t>
  </si>
  <si>
    <t>TS 240 - JAMMING AT EBENE - TO BE DONE ON TUESDAY MORNING - 22/02/22</t>
  </si>
  <si>
    <t>Check scanner ,replaced one feed +adjustment &amp; test .</t>
  </si>
  <si>
    <t>Check scanner ,replaced one feed roller + adjustment &amp; test .</t>
  </si>
  <si>
    <t>5204</t>
  </si>
  <si>
    <t>104576</t>
  </si>
  <si>
    <t>DELIVER / INSTALL &amp; TEST NEW TS 240 FOR MAHEBOURG - ON WEDNESDAY - 23/02/22</t>
  </si>
  <si>
    <t>Delivered one new scanner +one net work box .Installation will be done later .</t>
  </si>
  <si>
    <t>Delivered one scanner+one net work box .Installation will be done later .</t>
  </si>
  <si>
    <t>5206</t>
  </si>
  <si>
    <t>104593</t>
  </si>
  <si>
    <t>CONFIGURATION AND SETUP NEW TEMPLATES</t>
  </si>
  <si>
    <t>5274</t>
  </si>
  <si>
    <t>195</t>
  </si>
  <si>
    <t>104594</t>
  </si>
  <si>
    <t>5275</t>
  </si>
  <si>
    <t>105080</t>
  </si>
  <si>
    <t>CONFIG &amp; SETUP ON MX 1100 - DONE ON 15/3/22</t>
  </si>
  <si>
    <t>5663</t>
  </si>
  <si>
    <t>370</t>
  </si>
  <si>
    <t>105082</t>
  </si>
  <si>
    <t>Bank of Mauritius</t>
  </si>
  <si>
    <t>2020-08-coins_sorter-1</t>
  </si>
  <si>
    <t>Coins Sorting Machine</t>
  </si>
  <si>
    <t>INSTALL / SETUP &amp; TEST NEW JH 1800 - DONE ON 15/03/22</t>
  </si>
  <si>
    <t>INSTALL / SETUP &amp; TEST NEW JH 1800</t>
  </si>
  <si>
    <t>5964</t>
  </si>
  <si>
    <t>RAMSOHOK .</t>
  </si>
  <si>
    <t>105105</t>
  </si>
  <si>
    <t>SP 75 - LAMINATING ISSUE - DONE ON 16/03/22</t>
  </si>
  <si>
    <t>CONFIGURATION AND SETUP + MEETING</t>
  </si>
  <si>
    <t>5665</t>
  </si>
  <si>
    <t>104661</t>
  </si>
  <si>
    <t>DELIVER REPAIRED TS 240 &amp; TESTING - TRIOLET</t>
  </si>
  <si>
    <t>104457</t>
  </si>
  <si>
    <t>Black Lines on copies-schedule for 17.02.22</t>
  </si>
  <si>
    <t>104464</t>
  </si>
  <si>
    <t>DELIVER NETWORK BOX TS 240</t>
  </si>
  <si>
    <t>Delivered one net work box from MCB G Bay .</t>
  </si>
  <si>
    <t>Delivered one net work box from MCB G bay .</t>
  </si>
  <si>
    <t>4944</t>
  </si>
  <si>
    <t>104487</t>
  </si>
  <si>
    <t>4968</t>
  </si>
  <si>
    <t>62</t>
  </si>
  <si>
    <t>105107</t>
  </si>
  <si>
    <t>SD 160 - PRINT ISSUE</t>
  </si>
  <si>
    <t>5667</t>
  </si>
  <si>
    <t>105114</t>
  </si>
  <si>
    <t>2568</t>
  </si>
  <si>
    <t>INSTALLATION OF MATRIX SYSTEM</t>
  </si>
  <si>
    <t>BB001B090363CC</t>
  </si>
  <si>
    <t>B1-F7-ITM</t>
  </si>
  <si>
    <t>5962</t>
  </si>
  <si>
    <t>105141</t>
  </si>
  <si>
    <t>2255</t>
  </si>
  <si>
    <t>PM ON TS 240 AT PHOENIX TO BE DONE ON 21/03/22</t>
  </si>
  <si>
    <t>5954</t>
  </si>
  <si>
    <t>105148</t>
  </si>
  <si>
    <t>2251</t>
  </si>
  <si>
    <t>5968</t>
  </si>
  <si>
    <t>105408</t>
  </si>
  <si>
    <t>8670</t>
  </si>
  <si>
    <t>105415</t>
  </si>
  <si>
    <t>Rodrigues Regional Assembly</t>
  </si>
  <si>
    <t>3003</t>
  </si>
  <si>
    <t>1ST PM ON MP 2001</t>
  </si>
  <si>
    <t>machine out of order</t>
  </si>
  <si>
    <t>machnine out of order</t>
  </si>
  <si>
    <t>BBE324MC20185</t>
  </si>
  <si>
    <t>8681</t>
  </si>
  <si>
    <t>105440</t>
  </si>
  <si>
    <t>Servicing in scanner unit &amp; test .</t>
  </si>
  <si>
    <t>Check machine &amp; servicing in scanner unit + test .</t>
  </si>
  <si>
    <t>5933</t>
  </si>
  <si>
    <t>104731</t>
  </si>
  <si>
    <t>COLLECT NETWORK BOX FOR SBM LABOURDONNAIS WITH NIVESH ON THURSDAY - 03/03/22</t>
  </si>
  <si>
    <t>Collect net work box with Nivesh for SBM .</t>
  </si>
  <si>
    <t>5421</t>
  </si>
  <si>
    <t>104535</t>
  </si>
  <si>
    <t>INSTALLATION AND CONFIGURATION</t>
  </si>
  <si>
    <t>5271</t>
  </si>
  <si>
    <t>390</t>
  </si>
  <si>
    <t>11:02</t>
  </si>
  <si>
    <t>104552</t>
  </si>
  <si>
    <t>REPLACE PARTS ON M300 AT MR HAREL PREMISES - DONE ON WEDNESDAY - 16/02/22</t>
  </si>
  <si>
    <t>Replaced one set of filter. water purifier is working properly.</t>
  </si>
  <si>
    <t>5016</t>
  </si>
  <si>
    <t>78</t>
  </si>
  <si>
    <t>104806</t>
  </si>
  <si>
    <t>toner delivery to RCEA</t>
  </si>
  <si>
    <t>delivered one toner mpc30353 blck</t>
  </si>
  <si>
    <t>delivered one toner mpc3053 blck</t>
  </si>
  <si>
    <t>5357</t>
  </si>
  <si>
    <t>TOLBIZE .</t>
  </si>
  <si>
    <t>104521</t>
  </si>
  <si>
    <t>2020-08-Card printer</t>
  </si>
  <si>
    <t>2442</t>
  </si>
  <si>
    <t>Replace parts on MX 1100</t>
  </si>
  <si>
    <t>BBNCB-021</t>
  </si>
  <si>
    <t>MX110323</t>
  </si>
  <si>
    <t>5270</t>
  </si>
  <si>
    <t>104530</t>
  </si>
  <si>
    <t>Corson Tea Estate Co. Ltd</t>
  </si>
  <si>
    <t>2645</t>
  </si>
  <si>
    <t>PM ON DSM 615</t>
  </si>
  <si>
    <t>BBJ9056110109</t>
  </si>
  <si>
    <t>DSM 615</t>
  </si>
  <si>
    <t>4973</t>
  </si>
  <si>
    <t>SOODEVI .</t>
  </si>
  <si>
    <t>104555</t>
  </si>
  <si>
    <t>2296</t>
  </si>
  <si>
    <t>TS 240 - JAMMING - TOWER - PL LEVEL 4</t>
  </si>
  <si>
    <t>5186</t>
  </si>
  <si>
    <t>104557</t>
  </si>
  <si>
    <t>DISMANTLE OF PC FOR MX 1000 AT TOWER - PL- TO BE DONE ON TUESDAY MORNING - 22/02/22</t>
  </si>
  <si>
    <t>104620</t>
  </si>
  <si>
    <t>TS 240 - GENERAL REVISION &amp; SERVICING AT MAIN BRANCH - PL</t>
  </si>
  <si>
    <t>SERVICING AND GENERAL CHECK ON TWO SCANNERS TS 240</t>
  </si>
  <si>
    <t>5185</t>
  </si>
  <si>
    <t>104633</t>
  </si>
  <si>
    <t>DELIVER / INSTALL &amp; TEST NEW TS 240 AT POPE HENNESSY</t>
  </si>
  <si>
    <t>DELIVER NEW TS 240 CHECK SCANNER AND NETWORK BOX TESTING</t>
  </si>
  <si>
    <t>NEW TS 240 CHECK SCANNER AND NET -WORK BOX TESTING</t>
  </si>
  <si>
    <t>5180</t>
  </si>
  <si>
    <t>105526</t>
  </si>
  <si>
    <t>CHIP MODULE ISSUE ON MX 1100</t>
  </si>
  <si>
    <t>configuration and set-up</t>
  </si>
  <si>
    <t>5943</t>
  </si>
  <si>
    <t>105360</t>
  </si>
  <si>
    <t>2899</t>
  </si>
  <si>
    <t>SP 75 - LAMINATING ISSUE</t>
  </si>
  <si>
    <t>SMAPLUS SYNTERA CS HOSTED SC</t>
  </si>
  <si>
    <t>BBFPA7-002</t>
  </si>
  <si>
    <t>SMAPLUS SYNTERA</t>
  </si>
  <si>
    <t>5879</t>
  </si>
  <si>
    <t>7350</t>
  </si>
  <si>
    <t>105363</t>
  </si>
  <si>
    <t>2746</t>
  </si>
  <si>
    <t>paper jam on sp3610</t>
  </si>
  <si>
    <t>removed jammed paper</t>
  </si>
  <si>
    <t>MUTIFONCTION RICOH AFICIO SP 3610SF</t>
  </si>
  <si>
    <t>BBT626HB00297</t>
  </si>
  <si>
    <t>SP 3610SF</t>
  </si>
  <si>
    <t>5773</t>
  </si>
  <si>
    <t>105150</t>
  </si>
  <si>
    <t>PM ON KOBELL AT ROSE-HILL TO BE DONE ON 21/03/22</t>
  </si>
  <si>
    <t>SERVICING ON C H E Q U E WRITER</t>
  </si>
  <si>
    <t>C H E Q U E WRITER</t>
  </si>
  <si>
    <t>5955</t>
  </si>
  <si>
    <t>104813</t>
  </si>
  <si>
    <t>REPLACE PARTS ON MP 2001 - TO BE DONE ON MONDAY MORNING - 07/03/22</t>
  </si>
  <si>
    <t>Servicing &amp; replaced drum &amp; cleaning +test .Invoice No 60644</t>
  </si>
  <si>
    <t>Servicing &amp; replaced one drum +one cleaning blade + test . Invoice No 60644</t>
  </si>
  <si>
    <t>5438</t>
  </si>
  <si>
    <t>104824</t>
  </si>
  <si>
    <t>3448</t>
  </si>
  <si>
    <t>5430</t>
  </si>
  <si>
    <t>104831</t>
  </si>
  <si>
    <t>SURVEY ON NETWORK CABLING AT DR JOOSEERY - GRNW WITH CHESTER</t>
  </si>
  <si>
    <t>104684</t>
  </si>
  <si>
    <t>CONFIGURATION OF CDI SOFTWARE</t>
  </si>
  <si>
    <t>5281</t>
  </si>
  <si>
    <t>345</t>
  </si>
  <si>
    <t>104743</t>
  </si>
  <si>
    <t>2365</t>
  </si>
  <si>
    <t>Issue: scanning cheque but no display available.</t>
  </si>
  <si>
    <t>Cheque scanner - BCP SLA</t>
  </si>
  <si>
    <t>105565</t>
  </si>
  <si>
    <t>2258</t>
  </si>
  <si>
    <t>MCB MHG CHEQUE SCANNER FAULTY CONTACT JEROME 4072402 DATE 30/3/22</t>
  </si>
  <si>
    <t>CHEQUE SCANNER FAULTY</t>
  </si>
  <si>
    <t>104888</t>
  </si>
  <si>
    <t>Loreto Junior School</t>
  </si>
  <si>
    <t>3489</t>
  </si>
  <si>
    <t>BB140881866</t>
  </si>
  <si>
    <t>5440</t>
  </si>
  <si>
    <t>JOELLE .</t>
  </si>
  <si>
    <t>104703</t>
  </si>
  <si>
    <t>INSTALLED NEW DRIVER VERSION AND CONFIGURATION TESTED OK</t>
  </si>
  <si>
    <t>INSTALLED NEW DRIVER AND CONFIGURATION. TESTED OK</t>
  </si>
  <si>
    <t>5282</t>
  </si>
  <si>
    <t>15:37</t>
  </si>
  <si>
    <t>105239</t>
  </si>
  <si>
    <t>PM ON KOBELL AT Rivière des Anguilles TO BE DONE ON 22/03/22</t>
  </si>
  <si>
    <t>Machine out of service .</t>
  </si>
  <si>
    <t>Machine no more on service</t>
  </si>
  <si>
    <t>5932</t>
  </si>
  <si>
    <t>13</t>
  </si>
  <si>
    <t>105241</t>
  </si>
  <si>
    <t>PM ON KOBELL AT BEAU PLAN TO BE DONE ON 22/03/22</t>
  </si>
  <si>
    <t>6059</t>
  </si>
  <si>
    <t>105248</t>
  </si>
  <si>
    <t>2248</t>
  </si>
  <si>
    <t>PM ON TS 240 AT RIVIERE DU REMPART TO BE DONE ON 22/03/22</t>
  </si>
  <si>
    <t>6033</t>
  </si>
  <si>
    <t>105410</t>
  </si>
  <si>
    <t>PM ON AMANO T 8</t>
  </si>
  <si>
    <t>5863</t>
  </si>
  <si>
    <t>105427</t>
  </si>
  <si>
    <t>2327</t>
  </si>
  <si>
    <t>TS 240 - PRINT ISSUE AT REDUIT</t>
  </si>
  <si>
    <t>ADJUDTMENT AND INSTALLED NEW INK</t>
  </si>
  <si>
    <t>5884</t>
  </si>
  <si>
    <t>105428</t>
  </si>
  <si>
    <t>TOPPING ISSUE ON CE 840 - TO BE DONE ON FRIDAY - 25/03/22</t>
  </si>
  <si>
    <t>REPAIRS AND ADJUSTMENT</t>
  </si>
  <si>
    <t>5885</t>
  </si>
  <si>
    <t>105445</t>
  </si>
  <si>
    <t>2401</t>
  </si>
  <si>
    <t>scanner faulty @ vacoas</t>
  </si>
  <si>
    <t>GENERAL CHECK AND TESTING ON SCANNER TS 240</t>
  </si>
  <si>
    <t>6121</t>
  </si>
  <si>
    <t>104924</t>
  </si>
  <si>
    <t>104931</t>
  </si>
  <si>
    <t>PRINTER C P 6123</t>
  </si>
  <si>
    <t>5474</t>
  </si>
  <si>
    <t>104974</t>
  </si>
  <si>
    <t>5561</t>
  </si>
  <si>
    <t>105626</t>
  </si>
  <si>
    <t>Fusing unit error</t>
  </si>
  <si>
    <t>Adjust fusing unit</t>
  </si>
  <si>
    <t>6134</t>
  </si>
  <si>
    <t>104630</t>
  </si>
  <si>
    <t>CONFIGURATION AND TRAINING</t>
  </si>
  <si>
    <t>5276</t>
  </si>
  <si>
    <t>104632</t>
  </si>
  <si>
    <t>DELIVER / INSTALL &amp; TEST NEW TS 240 AT PLAINE VERTE</t>
  </si>
  <si>
    <t>DELIVER NEW CHECK SCANNER AND NETWORK BOX AND TESTING</t>
  </si>
  <si>
    <t>NEW CHECK SCANNER AND NETWORK BOX AND TESTING</t>
  </si>
  <si>
    <t>5181</t>
  </si>
  <si>
    <t>104655</t>
  </si>
  <si>
    <t>COPY PALE DATE 28/2/22</t>
  </si>
  <si>
    <t>Check machine ,servicing in scanner &amp; should repair parts in tray unit .Quotation will follow .</t>
  </si>
  <si>
    <t>Check machine ,full servicing in scanner unit + should replace parts in paper unit &amp; test .Quotation will follow .</t>
  </si>
  <si>
    <t>5305</t>
  </si>
  <si>
    <t>104662</t>
  </si>
  <si>
    <t>DELIVER REPAIRED TS 240 &amp; TESTING WITH BURTY AT TRIOLET</t>
  </si>
  <si>
    <t>DELIVER REPAIRED TS 240 SCANNER AND TESTING WITH B U R T Y</t>
  </si>
  <si>
    <t>REPAIRED TS 240 SCANNER AND TESTING WITH BURTY</t>
  </si>
  <si>
    <t>5179</t>
  </si>
  <si>
    <t>104769</t>
  </si>
  <si>
    <t>Machines not endorsing cheques though correct ink has been replaced.</t>
  </si>
  <si>
    <t>issue with the ink cartridge, replaced a new one.</t>
  </si>
  <si>
    <t>5498</t>
  </si>
  <si>
    <t>104784</t>
  </si>
  <si>
    <t>3452</t>
  </si>
  <si>
    <t>PM CALL ON MP 3352</t>
  </si>
  <si>
    <t>5427</t>
  </si>
  <si>
    <t>104776</t>
  </si>
  <si>
    <t>CDI UPGRADE ON CE 840</t>
  </si>
  <si>
    <t>5648</t>
  </si>
  <si>
    <t>104812</t>
  </si>
  <si>
    <t>Spring damaged</t>
  </si>
  <si>
    <t>Spring damaged. Should replace</t>
  </si>
  <si>
    <t>8658</t>
  </si>
  <si>
    <t>104825</t>
  </si>
  <si>
    <t>5432</t>
  </si>
  <si>
    <t>5433</t>
  </si>
  <si>
    <t>105690</t>
  </si>
  <si>
    <t>3441</t>
  </si>
  <si>
    <t>pm to replace yellow devlopment unit soon</t>
  </si>
  <si>
    <t>6173</t>
  </si>
  <si>
    <t>6122</t>
  </si>
  <si>
    <t>105460</t>
  </si>
  <si>
    <t>2302</t>
  </si>
  <si>
    <t>scanner taking 1 cheque at a time @ bbassin</t>
  </si>
  <si>
    <t>SERVICING AND REPLACE PARTS TESTING</t>
  </si>
  <si>
    <t>6124</t>
  </si>
  <si>
    <t>104861</t>
  </si>
  <si>
    <t>REPLACE PARTS ON CR 1610 - TO BE DONE ON TUESDAY MORNING - 08/03/22</t>
  </si>
  <si>
    <t>Replaced Two pick-up rollers, one Stripper pad &amp; base + Adjusted Paper settings.</t>
  </si>
  <si>
    <t>5524</t>
  </si>
  <si>
    <t>104666</t>
  </si>
  <si>
    <t>BEAU PLAN CHEQUE SCANNER FAULTY CONTACT DAVID 4072993 DATE 25/2/22</t>
  </si>
  <si>
    <t>replaced memory card.</t>
  </si>
  <si>
    <t>5493</t>
  </si>
  <si>
    <t>105282</t>
  </si>
  <si>
    <t>PM ON NS 5100 AT PRIVATE BANKING TO BE DONE ON 24/03/22</t>
  </si>
  <si>
    <t>6112</t>
  </si>
  <si>
    <t>105284</t>
  </si>
  <si>
    <t>PM ON NS 5100 AT SECRETARIAT TO BE DONE ON 24/03/22</t>
  </si>
  <si>
    <t>6106</t>
  </si>
  <si>
    <t>105307</t>
  </si>
  <si>
    <t>PM ON TS 240 AT BEL AIR TO BE DONE ON 24/03/22</t>
  </si>
  <si>
    <t>6070</t>
  </si>
  <si>
    <t>09:36</t>
  </si>
  <si>
    <t>105309</t>
  </si>
  <si>
    <t>2268</t>
  </si>
  <si>
    <t>6067</t>
  </si>
  <si>
    <t>105316</t>
  </si>
  <si>
    <t>PM ON NS 5001 AT ST JEAN TO BE DONE ON 25/03/22</t>
  </si>
  <si>
    <t>6116</t>
  </si>
  <si>
    <t>105708</t>
  </si>
  <si>
    <t>2021-07-server-1</t>
  </si>
  <si>
    <t>KFC BEL AIR INSTALLED HP SWITCH DATE 06/4/22</t>
  </si>
  <si>
    <t>INSTALLED HP SWITCH</t>
  </si>
  <si>
    <t>MON- SUN &amp; PH 8:00 TO 20:00</t>
  </si>
  <si>
    <t>6234</t>
  </si>
  <si>
    <t>105733</t>
  </si>
  <si>
    <t>SERVICING ON M P 2000</t>
  </si>
  <si>
    <t>M P 2000</t>
  </si>
  <si>
    <t>6785</t>
  </si>
  <si>
    <t>105751</t>
  </si>
  <si>
    <t>Mauritius Revenue Authority</t>
  </si>
  <si>
    <t>2021-12-card_printer-1</t>
  </si>
  <si>
    <t>3018</t>
  </si>
  <si>
    <t>SURVEY ON SD 460 AT MER ROUGE - ON THURSDAY - 07/04/22</t>
  </si>
  <si>
    <t>POSTPONE FOR NEXT WEEK</t>
  </si>
  <si>
    <t>POSTPONE</t>
  </si>
  <si>
    <t>SD460 PRINTER DUPLEX</t>
  </si>
  <si>
    <t>BBJ14243</t>
  </si>
  <si>
    <t>SD460</t>
  </si>
  <si>
    <t>6361</t>
  </si>
  <si>
    <t>Vikash Rampadaruth</t>
  </si>
  <si>
    <t>104786</t>
  </si>
  <si>
    <t>5425</t>
  </si>
  <si>
    <t>104803</t>
  </si>
  <si>
    <t>Ink delivery to imprimerie le solitaire</t>
  </si>
  <si>
    <t>delivered 3 cpi10</t>
  </si>
  <si>
    <t>5355</t>
  </si>
  <si>
    <t>104835</t>
  </si>
  <si>
    <t>CREATE NEW TEMPLATE ON SD 460 AT SERVICE BUREAU</t>
  </si>
  <si>
    <t>CREATES NEW TEMPLATES FOR MAURITIUS UNION</t>
  </si>
  <si>
    <t>CONFIGURATION NEW TEMPLATES</t>
  </si>
  <si>
    <t>5649</t>
  </si>
  <si>
    <t>104837</t>
  </si>
  <si>
    <t>CHIP ISSUE ON MX 1100</t>
  </si>
  <si>
    <t>5650</t>
  </si>
  <si>
    <t>105092</t>
  </si>
  <si>
    <t>PRINT ISSUE ON PRINTER - DONE ON 15/03/2</t>
  </si>
  <si>
    <t>Cleaned &amp; adjusted friction pad &amp; paper feed roller. should replace these s.parts, quotation has been issue.</t>
  </si>
  <si>
    <t>5634</t>
  </si>
  <si>
    <t>104912</t>
  </si>
  <si>
    <t>TS 240 - GENERAL CHECKUP &amp; SERVICING AT GRAND BAY</t>
  </si>
  <si>
    <t>GENERAL CHECKUP &amp; SERVICING</t>
  </si>
  <si>
    <t>Replaced four rollers,problem still persist,taken cheque scanner to w/shop for repairs</t>
  </si>
  <si>
    <t>5529</t>
  </si>
  <si>
    <t>104929</t>
  </si>
  <si>
    <t>CONFIGURE &amp; SETTING ON MX 1100</t>
  </si>
  <si>
    <t>5654</t>
  </si>
  <si>
    <t>104723</t>
  </si>
  <si>
    <t>TS 240 - JAMMING AT PLACE D'ARMES - PL</t>
  </si>
  <si>
    <t>Check scanner ,adjustment + servicing &amp; test .</t>
  </si>
  <si>
    <t>5307</t>
  </si>
  <si>
    <t>104730</t>
  </si>
  <si>
    <t>GENERAL REVISION AND SERVICING ON MP 2501 FOR MACOSCLE - ROSE-HILL - TO BE DONE ON THURSDAY MORNING - 03/03/22</t>
  </si>
  <si>
    <t>5646</t>
  </si>
  <si>
    <t>104732</t>
  </si>
  <si>
    <t>REPLACE NETWORK BOX FOR TS 240 AND TESTING AT LABOURDONNAIS - PL - ON THURSDAY - 03/03/22</t>
  </si>
  <si>
    <t>Return net work box fit adjustment &amp; test .</t>
  </si>
  <si>
    <t>5422</t>
  </si>
  <si>
    <t>105769</t>
  </si>
  <si>
    <t>Rodrigues (Sainte Famille Rca)</t>
  </si>
  <si>
    <t>2022-01-PC-1</t>
  </si>
  <si>
    <t>3215</t>
  </si>
  <si>
    <t>PM ON PC HP AT SAINTE FAMILLE</t>
  </si>
  <si>
    <t>HP PC</t>
  </si>
  <si>
    <t>BMSCZC5340RWZ</t>
  </si>
  <si>
    <t>APSFPC07</t>
  </si>
  <si>
    <t>6541</t>
  </si>
  <si>
    <t>105783</t>
  </si>
  <si>
    <t>Boys Dept</t>
  </si>
  <si>
    <t>2022-03-copy_printer-1</t>
  </si>
  <si>
    <t>3529</t>
  </si>
  <si>
    <t>ERROR CODE : E 12 ON CP 6123</t>
  </si>
  <si>
    <t>checked c/printer, should replace one pressure plate,two springs+ two transfer belts, quotation will be follow by email.</t>
  </si>
  <si>
    <t>BBF314057039</t>
  </si>
  <si>
    <t>6588</t>
  </si>
  <si>
    <t>105801</t>
  </si>
  <si>
    <t>Rodrigues (Notre Dame De Lourdes Rca)</t>
  </si>
  <si>
    <t>3212</t>
  </si>
  <si>
    <t>PM ON PC HP AT NOTRE DAME DE LOURDES</t>
  </si>
  <si>
    <t>BMSCZC5340RWV</t>
  </si>
  <si>
    <t>NDLPC04</t>
  </si>
  <si>
    <t>6571</t>
  </si>
  <si>
    <t>105350</t>
  </si>
  <si>
    <t>PRINT ISSUE ON MP 9003 - DONE ON 22/03/22</t>
  </si>
  <si>
    <t>REPLACED TRANSFER UNIT AND SERVICING</t>
  </si>
  <si>
    <t>5878</t>
  </si>
  <si>
    <t>104867</t>
  </si>
  <si>
    <t>Adjustment in master unit &amp; test .</t>
  </si>
  <si>
    <t>Check machine ,adjustment in master unit +test .</t>
  </si>
  <si>
    <t>5439</t>
  </si>
  <si>
    <t>105106</t>
  </si>
  <si>
    <t>CE 840 - PRINT ISSUE</t>
  </si>
  <si>
    <t>5668</t>
  </si>
  <si>
    <t>105117</t>
  </si>
  <si>
    <t>3402</t>
  </si>
  <si>
    <t>servicing + demo.</t>
  </si>
  <si>
    <t>COPY PRINTER DD5450</t>
  </si>
  <si>
    <t>D287X7300</t>
  </si>
  <si>
    <t>DD5450</t>
  </si>
  <si>
    <t>5725</t>
  </si>
  <si>
    <t>105142</t>
  </si>
  <si>
    <t>PM ON KOBELL AT PHOENIX TO BE DONE ON 21/03/22</t>
  </si>
  <si>
    <t>5951</t>
  </si>
  <si>
    <t>104789</t>
  </si>
  <si>
    <t>DELIVER / INSTALL &amp; TEST2ND NEW TS 240 AT VACOAS - DONE ON 24/02/22</t>
  </si>
  <si>
    <t>104823</t>
  </si>
  <si>
    <t>Resiglas Co. Ltd</t>
  </si>
  <si>
    <t>Calebasses</t>
  </si>
  <si>
    <t>PM ON SP 3400</t>
  </si>
  <si>
    <t>5434</t>
  </si>
  <si>
    <t>JULIE .</t>
  </si>
  <si>
    <t>104832</t>
  </si>
  <si>
    <t>INSERT ISSUE IN DI 900</t>
  </si>
  <si>
    <t>105167</t>
  </si>
  <si>
    <t>PM ON TS 240 AT GRAND BAIE TO BE DONE ON 21/03/22</t>
  </si>
  <si>
    <t>6029</t>
  </si>
  <si>
    <t>105199</t>
  </si>
  <si>
    <t>SD 160 - CARD ISSUE</t>
  </si>
  <si>
    <t>CONFIGURATION OF NEW TEMPLATES INSTALLED DRIVER ON WINS10 PC TESTED OK</t>
  </si>
  <si>
    <t>5875</t>
  </si>
  <si>
    <t>380</t>
  </si>
  <si>
    <t>105627</t>
  </si>
  <si>
    <t>Installed applications Mt Lubin college</t>
  </si>
  <si>
    <t>Installed application Ts240</t>
  </si>
  <si>
    <t>Installed application, config card and password</t>
  </si>
  <si>
    <t>6133</t>
  </si>
  <si>
    <t>104864</t>
  </si>
  <si>
    <t>2356</t>
  </si>
  <si>
    <t>TS 240 - JAMMING AT RODRIGUES - TO BE DONE ON TUESDAY MORNING - 08/03/22</t>
  </si>
  <si>
    <t>8659</t>
  </si>
  <si>
    <t>104889</t>
  </si>
  <si>
    <t>Loreto Senior School</t>
  </si>
  <si>
    <t>5441</t>
  </si>
  <si>
    <t>NASH .</t>
  </si>
  <si>
    <t>105384</t>
  </si>
  <si>
    <t>PM ON MPC 3504</t>
  </si>
  <si>
    <t>should replace yellow development unit</t>
  </si>
  <si>
    <t>8660</t>
  </si>
  <si>
    <t>105407</t>
  </si>
  <si>
    <t>Cotton Bay Hotel</t>
  </si>
  <si>
    <t>2560</t>
  </si>
  <si>
    <t>PM ON MP 3053</t>
  </si>
  <si>
    <t>BBE754K400411</t>
  </si>
  <si>
    <t>MP 3053SP</t>
  </si>
  <si>
    <t>8668</t>
  </si>
  <si>
    <t>BRUNEAU AGATHE</t>
  </si>
  <si>
    <t>105439</t>
  </si>
  <si>
    <t>Do not accept cheque</t>
  </si>
  <si>
    <t>checked cheque scanner, replaced ink cartridge properly &amp; cheque scanner is working.</t>
  </si>
  <si>
    <t>6075</t>
  </si>
  <si>
    <t>105808</t>
  </si>
  <si>
    <t>Rodrigues (Notre Dame De Lourdes RCA)</t>
  </si>
  <si>
    <t>3240</t>
  </si>
  <si>
    <t>PM ON PC HP AT NOTRE DAMES DE LOURDES</t>
  </si>
  <si>
    <t>BMSCZC5340RXZ</t>
  </si>
  <si>
    <t>NDLPC09</t>
  </si>
  <si>
    <t>6584</t>
  </si>
  <si>
    <t>105826</t>
  </si>
  <si>
    <t>2320</t>
  </si>
  <si>
    <t>PM TS 240 AT QUATRE BORNES - PLAN ON 11/04/22</t>
  </si>
  <si>
    <t>SERVICING ON SCANNER TS 240</t>
  </si>
  <si>
    <t>6425</t>
  </si>
  <si>
    <t>105833</t>
  </si>
  <si>
    <t>2333</t>
  </si>
  <si>
    <t>PM TS 240 AT BEL AIR - PLAN ON 11/04/22</t>
  </si>
  <si>
    <t>104962</t>
  </si>
  <si>
    <t>REPLACE PARTS ON MATRIX SYSTEM - DONE ON 09/03/22</t>
  </si>
  <si>
    <t>105628</t>
  </si>
  <si>
    <t>Installed application Grande Montagne college</t>
  </si>
  <si>
    <t>Installed application</t>
  </si>
  <si>
    <t>6132</t>
  </si>
  <si>
    <t>105678</t>
  </si>
  <si>
    <t>PM ON CE 840 - DONE ON 04/04/22</t>
  </si>
  <si>
    <t>7801</t>
  </si>
  <si>
    <t>105231</t>
  </si>
  <si>
    <t>6079</t>
  </si>
  <si>
    <t>14:42</t>
  </si>
  <si>
    <t>105242</t>
  </si>
  <si>
    <t>PM ON TS 240 AT BEAU PLAN TO BE DONE ON 22/03/22</t>
  </si>
  <si>
    <t>6060</t>
  </si>
  <si>
    <t>43</t>
  </si>
  <si>
    <t>105249</t>
  </si>
  <si>
    <t>PM ON KOBELL AT EDITH CAVELL TO BE DONE ON 23/03/22</t>
  </si>
  <si>
    <t>check scanner ts 240</t>
  </si>
  <si>
    <t>6092</t>
  </si>
  <si>
    <t>105256</t>
  </si>
  <si>
    <t>2241</t>
  </si>
  <si>
    <t>PM ON TS 240 AT SSR -PL TO BE DONE ON 23/03/22</t>
  </si>
  <si>
    <t>6098</t>
  </si>
  <si>
    <t>105267</t>
  </si>
  <si>
    <t>5769</t>
  </si>
  <si>
    <t>104921</t>
  </si>
  <si>
    <t>REPLACE PARTS ON MP 1600</t>
  </si>
  <si>
    <t>Servicing ,replaced one transfer roller adjustment &amp; test .Invoice No 60650</t>
  </si>
  <si>
    <t>Servicing &amp; replaced one transfer roller ,adjustment + test .Invoice No 60650 .</t>
  </si>
  <si>
    <t>5559</t>
  </si>
  <si>
    <t>104923</t>
  </si>
  <si>
    <t>TROUBLE SHOOTING ON CHEQUE WRITER AT VACOAS</t>
  </si>
  <si>
    <t>Check machine , adjustment in ink unit &amp; servicing + test .</t>
  </si>
  <si>
    <t>Check machine ,adjustment in ink unit &amp; servicing +test .</t>
  </si>
  <si>
    <t>5557</t>
  </si>
  <si>
    <t>104930</t>
  </si>
  <si>
    <t>MCB Consulting Services Ltd</t>
  </si>
  <si>
    <t>1460</t>
  </si>
  <si>
    <t>PM ON INT 45 SC2</t>
  </si>
  <si>
    <t>SERVICING ON SHREDDER 45 SC2</t>
  </si>
  <si>
    <t>SHREDDER 45 SC2</t>
  </si>
  <si>
    <t>BB00856</t>
  </si>
  <si>
    <t>45SC2</t>
  </si>
  <si>
    <t>5475</t>
  </si>
  <si>
    <t>NADIA .</t>
  </si>
  <si>
    <t>104932</t>
  </si>
  <si>
    <t>A M A N O BX 1500</t>
  </si>
  <si>
    <t>5476</t>
  </si>
  <si>
    <t>105473</t>
  </si>
  <si>
    <t>7946</t>
  </si>
  <si>
    <t>105858</t>
  </si>
  <si>
    <t>Grand Bois</t>
  </si>
  <si>
    <t>2332</t>
  </si>
  <si>
    <t>PM TS 240 AT GRAND BOIS - PLAN ON 12/04/22</t>
  </si>
  <si>
    <t>Servicing &amp; replaced one feed roller + test .</t>
  </si>
  <si>
    <t>6394</t>
  </si>
  <si>
    <t>105869</t>
  </si>
  <si>
    <t>2627</t>
  </si>
  <si>
    <t>part damaged on FB502</t>
  </si>
  <si>
    <t>should replace part.pm</t>
  </si>
  <si>
    <t>should replace part.</t>
  </si>
  <si>
    <t>BB08029385</t>
  </si>
  <si>
    <t>FB-502</t>
  </si>
  <si>
    <t>6256</t>
  </si>
  <si>
    <t>105876</t>
  </si>
  <si>
    <t>2021-01-check_scanner-1</t>
  </si>
  <si>
    <t>6260</t>
  </si>
  <si>
    <t>105883</t>
  </si>
  <si>
    <t>PM TS 240 AT TOWER 1 - PLAN ON 13/04/22</t>
  </si>
  <si>
    <t>6370</t>
  </si>
  <si>
    <t>105894</t>
  </si>
  <si>
    <t>2311</t>
  </si>
  <si>
    <t>PM TS 240 AT RIVIERE DU REMPART - PLAN ON 14/04/22</t>
  </si>
  <si>
    <t>105901</t>
  </si>
  <si>
    <t>2340</t>
  </si>
  <si>
    <t>PM TS 240 AT STANLEY - PLAN ON 14/04/22</t>
  </si>
  <si>
    <t>SERVICING UNAVAILABLE REASON BANK OFFICE IN RESTORATION</t>
  </si>
  <si>
    <t>REASON BANK OFFICE IN RESTORATION</t>
  </si>
  <si>
    <t>6419</t>
  </si>
  <si>
    <t>105908</t>
  </si>
  <si>
    <t>Rodrigues (Saint Esprit Rca)</t>
  </si>
  <si>
    <t>3220</t>
  </si>
  <si>
    <t>PM ON PC HP AT SAINT ESPRIT</t>
  </si>
  <si>
    <t>BMSCZC5340RX4</t>
  </si>
  <si>
    <t>STEPC05</t>
  </si>
  <si>
    <t>6566</t>
  </si>
  <si>
    <t>105919</t>
  </si>
  <si>
    <t>3256</t>
  </si>
  <si>
    <t>BMSCZC5372YVS</t>
  </si>
  <si>
    <t>STEPC08</t>
  </si>
  <si>
    <t>6581</t>
  </si>
  <si>
    <t>13:47</t>
  </si>
  <si>
    <t>5771</t>
  </si>
  <si>
    <t>105281</t>
  </si>
  <si>
    <t>PM ON NS 5100 AT CORPORATE DOCUMENTATION TO BE DONE ON 24/03/22</t>
  </si>
  <si>
    <t>6111</t>
  </si>
  <si>
    <t>105292</t>
  </si>
  <si>
    <t>PM ON KOBELL AT VACOAS TO BE DONE ON 24/03/22</t>
  </si>
  <si>
    <t>5794</t>
  </si>
  <si>
    <t>105306</t>
  </si>
  <si>
    <t>PM ON KOBELL AT BEL AIR TO BE DONE ON 24/03/22</t>
  </si>
  <si>
    <t>6069</t>
  </si>
  <si>
    <t>105317</t>
  </si>
  <si>
    <t>Dpc (St. Jean 7Th Floor)</t>
  </si>
  <si>
    <t>2274</t>
  </si>
  <si>
    <t>PM ON TS 240 AT ST JEAN TO BE DONE ON 25/03/22</t>
  </si>
  <si>
    <t>6117</t>
  </si>
  <si>
    <t>105324</t>
  </si>
  <si>
    <t>2246</t>
  </si>
  <si>
    <t>PM ON TS 240 AT RIVIERE NOIRE TO BE DONE ON 25/03/22</t>
  </si>
  <si>
    <t>6162</t>
  </si>
  <si>
    <t>105681</t>
  </si>
  <si>
    <t>2283</t>
  </si>
  <si>
    <t>TS 240 - JAMMING AT BEAU BASSIN - DONE ON 04/04/22</t>
  </si>
  <si>
    <t>Check scanner ,replaced feed .Still jamming problem ,should take to w/shop to repair .</t>
  </si>
  <si>
    <t>Check scanner replaced feed roller ,still jamming problem ,should take to w/shop to repair .</t>
  </si>
  <si>
    <t>6299</t>
  </si>
  <si>
    <t>105695</t>
  </si>
  <si>
    <t>Developer unit error</t>
  </si>
  <si>
    <t>Servicing Should replace development unit soon</t>
  </si>
  <si>
    <t>6174</t>
  </si>
  <si>
    <t>105728</t>
  </si>
  <si>
    <t>SERVICING ON PRINTER M P 2001</t>
  </si>
  <si>
    <t>PRINTER M P 2001</t>
  </si>
  <si>
    <t>6810</t>
  </si>
  <si>
    <t>105731</t>
  </si>
  <si>
    <t>PRINT ISSUE ON MP 3353 / SN : E765K150076</t>
  </si>
  <si>
    <t>Check machine ,adjusted paper tray &amp; sp mode setting +test .</t>
  </si>
  <si>
    <t>Check machine ,adjusted paper tray &amp; sp mode setting + test .</t>
  </si>
  <si>
    <t>6304</t>
  </si>
  <si>
    <t>105349</t>
  </si>
  <si>
    <t>TS 240 - JAMMING AT CUREPIPE</t>
  </si>
  <si>
    <t>Check scanner ,replaced two feed roller ,adjustment &amp; test .</t>
  </si>
  <si>
    <t>Check scanner ,servicing +replaced two feed roller ,adjustment &amp; test .</t>
  </si>
  <si>
    <t>5804</t>
  </si>
  <si>
    <t>105084</t>
  </si>
  <si>
    <t>REPAIRS TS 240 FOR ABSA - DONE ON 15/03/22</t>
  </si>
  <si>
    <t>GENERAL CHECK AND TESTING ON TS 240 SCANNER</t>
  </si>
  <si>
    <t>TS 240 SCANNER</t>
  </si>
  <si>
    <t>5633</t>
  </si>
  <si>
    <t>105118</t>
  </si>
  <si>
    <t>Action Familiale</t>
  </si>
  <si>
    <t>3511</t>
  </si>
  <si>
    <t>BB2881270010</t>
  </si>
  <si>
    <t>5726</t>
  </si>
  <si>
    <t>Merriline Pitchee</t>
  </si>
  <si>
    <t>105944</t>
  </si>
  <si>
    <t>PM ON SP 75</t>
  </si>
  <si>
    <t>7792</t>
  </si>
  <si>
    <t>105951</t>
  </si>
  <si>
    <t>GENERAL CHECKUP ON PIX 3000 FOR MCB / SECURITIES &amp; SERVICES</t>
  </si>
  <si>
    <t>BATTERY FAULTY QUOTATION TO BE DONE</t>
  </si>
  <si>
    <t>6376</t>
  </si>
  <si>
    <t>105969</t>
  </si>
  <si>
    <t>Rodrigues (Ste. Therese De L'Enfant Jesus Rca)</t>
  </si>
  <si>
    <t>3219</t>
  </si>
  <si>
    <t>PM ON PC HP AT SAINTE THERESE</t>
  </si>
  <si>
    <t>BMSCZC5340RX3</t>
  </si>
  <si>
    <t>STLJPC01</t>
  </si>
  <si>
    <t>6554</t>
  </si>
  <si>
    <t>105976</t>
  </si>
  <si>
    <t>Rodrigues (Ste Therese De L'Enfant Jesus RCA)</t>
  </si>
  <si>
    <t>3253</t>
  </si>
  <si>
    <t>servicing on all HP computer</t>
  </si>
  <si>
    <t>BMSCZC5372YV8</t>
  </si>
  <si>
    <t>STLJPC02</t>
  </si>
  <si>
    <t>8676</t>
  </si>
  <si>
    <t>105541</t>
  </si>
  <si>
    <t>PAPER JAMMING ON MP 3353 - SN : E765K150076 AT 1ST FLOOR - CHEMIN VINGT PIEDS - TO BE DONE ON WEDNESDAY MORNING - 30/03/22</t>
  </si>
  <si>
    <t>Servicing in fusing ,adjustment &amp; reset paper setting mode +test .</t>
  </si>
  <si>
    <t>Check machine ,adjustment +servicing in fusing unit &amp; reset mode for paper tray &amp; test .</t>
  </si>
  <si>
    <t>6169</t>
  </si>
  <si>
    <t>105152</t>
  </si>
  <si>
    <t>2244</t>
  </si>
  <si>
    <t>PM ON TS 240 AT ROSE-HILL TO BE DONE ON 21/03/22</t>
  </si>
  <si>
    <t>5956</t>
  </si>
  <si>
    <t>105154</t>
  </si>
  <si>
    <t>PM ON KOBELL AT MAHEBOURG TO BE DONE ON 21/03/22</t>
  </si>
  <si>
    <t>5939</t>
  </si>
  <si>
    <t>105169</t>
  </si>
  <si>
    <t>Association d'Alphabétisation de Fatima</t>
  </si>
  <si>
    <t>3442</t>
  </si>
  <si>
    <t>BAD COPIES ON MP 1900 - DONE ON 15/03/22</t>
  </si>
  <si>
    <t>BAD COPIES</t>
  </si>
  <si>
    <t>servicing on scanner &amp; adf pcu unit, problem still persist taken laser unit for repairs.</t>
  </si>
  <si>
    <t>NASHUATEC MULTIFUNCTION MACHINE</t>
  </si>
  <si>
    <t>BBV8806510069</t>
  </si>
  <si>
    <t>MP 1900</t>
  </si>
  <si>
    <t>6027</t>
  </si>
  <si>
    <t>MELANIE .</t>
  </si>
  <si>
    <t>105026</t>
  </si>
  <si>
    <t>REPLACE PARTS O WATER PURIFIER AT MRS LALLAH PREMISES / FLOREAL WITH JOSE</t>
  </si>
  <si>
    <t>REPLACE ONE SET OF FILTER ON DISPENSER CW929 AND TESTING</t>
  </si>
  <si>
    <t>ON WATER DISPENSER CW929</t>
  </si>
  <si>
    <t>5625</t>
  </si>
  <si>
    <t>105029</t>
  </si>
  <si>
    <t>INPUT CARD ERROR ON CE 840</t>
  </si>
  <si>
    <t>REPAIRS AND ADJUSTED CARD INPUT MODULE</t>
  </si>
  <si>
    <t>5662</t>
  </si>
  <si>
    <t>200</t>
  </si>
  <si>
    <t>105796</t>
  </si>
  <si>
    <t>2022-05-printer-1</t>
  </si>
  <si>
    <t>3656</t>
  </si>
  <si>
    <t>PRINT ISSUE ON MP 3353</t>
  </si>
  <si>
    <t>RICOH/MP 3353SP</t>
  </si>
  <si>
    <t>E765K150076</t>
  </si>
  <si>
    <t>MP-3353SP</t>
  </si>
  <si>
    <t>105828</t>
  </si>
  <si>
    <t>2318</t>
  </si>
  <si>
    <t>PM TS 240 AT BAMBOUS - PLAN ON 11/04/22</t>
  </si>
  <si>
    <t>Servicing &amp; replaced one feed roller +test .</t>
  </si>
  <si>
    <t>6387</t>
  </si>
  <si>
    <t>105831</t>
  </si>
  <si>
    <t>2324</t>
  </si>
  <si>
    <t>PM TS 240 AT QUARTIER MILITAIRE - PLAN ON 11/04/22</t>
  </si>
  <si>
    <t>105392</t>
  </si>
  <si>
    <t>Paroisse St Coeur de Marie</t>
  </si>
  <si>
    <t>PM ON SP 1200sf</t>
  </si>
  <si>
    <t>8675</t>
  </si>
  <si>
    <t>ROUSSETY .</t>
  </si>
  <si>
    <t>105406</t>
  </si>
  <si>
    <t>Rodrigues Council of Social Services</t>
  </si>
  <si>
    <t>2021-05-copy_printer-1</t>
  </si>
  <si>
    <t>8683</t>
  </si>
  <si>
    <t>CASMIR .</t>
  </si>
  <si>
    <t>105417</t>
  </si>
  <si>
    <t>1ST PM ON MP 3555</t>
  </si>
  <si>
    <t>pm..sc670-01...quoted ffc cable</t>
  </si>
  <si>
    <t>8672</t>
  </si>
  <si>
    <t>105424</t>
  </si>
  <si>
    <t>2357</t>
  </si>
  <si>
    <t>TS 240 - JAMMING AT VACOAS</t>
  </si>
  <si>
    <t>REPAIRS ON SCANNER TS 240</t>
  </si>
  <si>
    <t>6120</t>
  </si>
  <si>
    <t>105203</t>
  </si>
  <si>
    <t>2232</t>
  </si>
  <si>
    <t>PM ON TS 240 AT PORT MATHURIN</t>
  </si>
  <si>
    <t>Pm done</t>
  </si>
  <si>
    <t>8680</t>
  </si>
  <si>
    <t>105235</t>
  </si>
  <si>
    <t>2261</t>
  </si>
  <si>
    <t>PM ON TS 240 AT LA CAISSE H.O. TO BE DONE ON 22/03/22</t>
  </si>
  <si>
    <t>6088</t>
  </si>
  <si>
    <t>105252</t>
  </si>
  <si>
    <t>2269</t>
  </si>
  <si>
    <t>PM ON TS 240 AT EDITH CAVELL TO BE DONE ON 23/03/22</t>
  </si>
  <si>
    <t>6094</t>
  </si>
  <si>
    <t>105994</t>
  </si>
  <si>
    <t>DELIVER &amp; TEST CARDS ON GFI READER</t>
  </si>
  <si>
    <t>DELIVERED CARDS FOR TESTING</t>
  </si>
  <si>
    <t>7790</t>
  </si>
  <si>
    <t>106001</t>
  </si>
  <si>
    <t>GENERAL REVISION &amp; SERVICING ON FB 502 AT TRIOLET</t>
  </si>
  <si>
    <t>MODI .</t>
  </si>
  <si>
    <t>106008</t>
  </si>
  <si>
    <t>Rodrigues (Father Ronald Cangy R.C.A)</t>
  </si>
  <si>
    <t>3235</t>
  </si>
  <si>
    <t>PM ON PC HP AT FARTHER RONALD CANGY</t>
  </si>
  <si>
    <t>BMSCZC5340RXQ</t>
  </si>
  <si>
    <t>FRCPC10</t>
  </si>
  <si>
    <t>6555</t>
  </si>
  <si>
    <t>106044</t>
  </si>
  <si>
    <t>2022-03-copier-1</t>
  </si>
  <si>
    <t>3528</t>
  </si>
  <si>
    <t>photocopy malfunction date 14/3/22</t>
  </si>
  <si>
    <t>Check machine adjustment +reset sc code .Still problem ,should return with parts to repair .</t>
  </si>
  <si>
    <t>6422</t>
  </si>
  <si>
    <t>105863</t>
  </si>
  <si>
    <t>PM TS 240 AT PLAINE VERTE - PLAN ON 12/04/22</t>
  </si>
  <si>
    <t>6378</t>
  </si>
  <si>
    <t>105864</t>
  </si>
  <si>
    <t>2298</t>
  </si>
  <si>
    <t>PM TS 240 AT ROYAL ROAD - PL - PLAN ON 12/04/22</t>
  </si>
  <si>
    <t>SERVICING ON TWO SCANNER TS 240</t>
  </si>
  <si>
    <t>6379</t>
  </si>
  <si>
    <t>105878</t>
  </si>
  <si>
    <t>8678</t>
  </si>
  <si>
    <t>105881</t>
  </si>
  <si>
    <t>Pamplemousses (SSRN Hospital)</t>
  </si>
  <si>
    <t>2339</t>
  </si>
  <si>
    <t>PM TS 240 AT SSRN HOSPITAL - PLAN ON 13/04/22</t>
  </si>
  <si>
    <t>105895</t>
  </si>
  <si>
    <t>2330</t>
  </si>
  <si>
    <t>PM TS 240 AT GOODLANDS - PLAN ON 14/04/22</t>
  </si>
  <si>
    <t>105896</t>
  </si>
  <si>
    <t>2342</t>
  </si>
  <si>
    <t>PM ON TS 240 AT MESNIL - PLAN ON 14/04/22</t>
  </si>
  <si>
    <t>6413</t>
  </si>
  <si>
    <t>105913</t>
  </si>
  <si>
    <t>Rodrigues (Saint Esprit RCA)</t>
  </si>
  <si>
    <t>3237</t>
  </si>
  <si>
    <t>BMSCZC5340RXT</t>
  </si>
  <si>
    <t>STEPC10</t>
  </si>
  <si>
    <t>6576</t>
  </si>
  <si>
    <t>15:12</t>
  </si>
  <si>
    <t>105286</t>
  </si>
  <si>
    <t>PM ON KOBELL AT CUREPIPE TO BE DONE ON 24/03/22</t>
  </si>
  <si>
    <t>5802</t>
  </si>
  <si>
    <t>105288</t>
  </si>
  <si>
    <t>2275</t>
  </si>
  <si>
    <t>PM ON TS 240 AT CUREPIPE TO BE DONE ON 24/03/22</t>
  </si>
  <si>
    <t>5800</t>
  </si>
  <si>
    <t>105442</t>
  </si>
  <si>
    <t>issue with ink</t>
  </si>
  <si>
    <t>GENERAL CHECKED PROBLEM WITH INK CARTRIDGE</t>
  </si>
  <si>
    <t>5888</t>
  </si>
  <si>
    <t>105928</t>
  </si>
  <si>
    <t>Jamming @ rose hill</t>
  </si>
  <si>
    <t>ADJUSTMENT OF SENSOR ON SCANNER TS 240</t>
  </si>
  <si>
    <t>SCANNER TS 240 ADJUSTMENT OF SENSOR</t>
  </si>
  <si>
    <t>6374</t>
  </si>
  <si>
    <t>105305</t>
  </si>
  <si>
    <t>2257</t>
  </si>
  <si>
    <t>PM ON TS 240 AT MONTAGNE BLANCHE TO BE DONE ON 24/03/22</t>
  </si>
  <si>
    <t>6071</t>
  </si>
  <si>
    <t>105318</t>
  </si>
  <si>
    <t>2273</t>
  </si>
  <si>
    <t>SCANNER UNAVAILABLE FOR SERVICING</t>
  </si>
  <si>
    <t>70813418066*</t>
  </si>
  <si>
    <t>6118</t>
  </si>
  <si>
    <t>105320</t>
  </si>
  <si>
    <t>2278</t>
  </si>
  <si>
    <t>PM ON TS 240 AT CASCAVELLE TO BE DONE ON 25/03/22</t>
  </si>
  <si>
    <t>servicing .</t>
  </si>
  <si>
    <t>6161</t>
  </si>
  <si>
    <t>105352</t>
  </si>
  <si>
    <t>DELIVER PRINTER FOR MACOSCLE AT ROSE-HILL - DONE ON 22/03/22</t>
  </si>
  <si>
    <t>PICKUP AND DELIVERED PRINTER</t>
  </si>
  <si>
    <t>DELIVERED PRINTER</t>
  </si>
  <si>
    <t>5877</t>
  </si>
  <si>
    <t>105978</t>
  </si>
  <si>
    <t>3254</t>
  </si>
  <si>
    <t>BMSCZC5372YVK</t>
  </si>
  <si>
    <t>STLJPC09</t>
  </si>
  <si>
    <t>6568</t>
  </si>
  <si>
    <t>105981</t>
  </si>
  <si>
    <t>3258</t>
  </si>
  <si>
    <t>BMSCZC5372YW4</t>
  </si>
  <si>
    <t>STLJPC03</t>
  </si>
  <si>
    <t>6573</t>
  </si>
  <si>
    <t>105982</t>
  </si>
  <si>
    <t>2308</t>
  </si>
  <si>
    <t>TS 240 - JAMMING AT CASSIS - PLAN ON 13/04/22</t>
  </si>
  <si>
    <t>- JAMMING</t>
  </si>
  <si>
    <t>Checked Cheque Scanner,it is working properly.</t>
  </si>
  <si>
    <t>6650</t>
  </si>
  <si>
    <t>105995</t>
  </si>
  <si>
    <t>UPGRADE FIRMWARE &amp; DRIVER ON SD 360</t>
  </si>
  <si>
    <t>UPDATE DRIVER AND CONFIGURATION</t>
  </si>
  <si>
    <t>7791</t>
  </si>
  <si>
    <t>105996</t>
  </si>
  <si>
    <t>GENERAL REVISION &amp; SERVICING ON CCM 810 - DONE ON 12/04/22</t>
  </si>
  <si>
    <t>SERVICING ON BANK NOTE COUNTING MACHINE C C M 810</t>
  </si>
  <si>
    <t>BANK NOTE COUNTING MACHINE C C M 810</t>
  </si>
  <si>
    <t>6380</t>
  </si>
  <si>
    <t>105517</t>
  </si>
  <si>
    <t>REPLACE PARTS ON MP 1900</t>
  </si>
  <si>
    <t>Replaced parts in fusing unit &amp; toner +test .Invoice No 60688 .</t>
  </si>
  <si>
    <t>Replaced parts in fusing &amp; toner unit +test . Invoice No 60688 .</t>
  </si>
  <si>
    <t>6167</t>
  </si>
  <si>
    <t>105524</t>
  </si>
  <si>
    <t>REPLACE PARTS ON MPC 840 (2)</t>
  </si>
  <si>
    <t>servicing and replaced color PCDU's.</t>
  </si>
  <si>
    <t>5940</t>
  </si>
  <si>
    <t>105542</t>
  </si>
  <si>
    <t>MP 2501 - BAD COPY</t>
  </si>
  <si>
    <t>Full servicing in pcu adjustment &amp; test .</t>
  </si>
  <si>
    <t>Full servicing in pcu +adjustment &amp; test .</t>
  </si>
  <si>
    <t>6168</t>
  </si>
  <si>
    <t>105076</t>
  </si>
  <si>
    <t>TS 240 - JAMMING AT QUARTIER MILITAIRE - DONE ON 15/03/22</t>
  </si>
  <si>
    <t>Check scanner ,servicing &amp; adjustment +replaced one feed roller &amp; test .</t>
  </si>
  <si>
    <t>5747</t>
  </si>
  <si>
    <t>105093</t>
  </si>
  <si>
    <t>PRINT ISSUE ON DP - A100 - DONE ON 15/03/22</t>
  </si>
  <si>
    <t>Cleaned &amp; adjusted paper feed roller &amp; separation pad</t>
  </si>
  <si>
    <t>5635</t>
  </si>
  <si>
    <t>105094</t>
  </si>
  <si>
    <t>TO COMPLETE INSTALLATION WITH CHESTER</t>
  </si>
  <si>
    <t>5963</t>
  </si>
  <si>
    <t>480</t>
  </si>
  <si>
    <t>105111</t>
  </si>
  <si>
    <t>2022-01-time_recorder-1</t>
  </si>
  <si>
    <t>3115</t>
  </si>
  <si>
    <t>5749</t>
  </si>
  <si>
    <t>105641</t>
  </si>
  <si>
    <t>MP 2501 - NOISY &amp; PALE COPY</t>
  </si>
  <si>
    <t>NOISY &amp; PALE COPY</t>
  </si>
  <si>
    <t>servicing on pcu and adjusted waste toner roller &amp; gears.</t>
  </si>
  <si>
    <t>6470</t>
  </si>
  <si>
    <t>105650</t>
  </si>
  <si>
    <t>PRINT ISSUE ON CE 840</t>
  </si>
  <si>
    <t>7799</t>
  </si>
  <si>
    <t>106063</t>
  </si>
  <si>
    <t>PRINT ISSUE ON SPC 840 (1)</t>
  </si>
  <si>
    <t>106064</t>
  </si>
  <si>
    <t>PRINT ISSUE ON SPC 840 (2)</t>
  </si>
  <si>
    <t>106081</t>
  </si>
  <si>
    <t>REPAIRS FAULTY TS 240 ATMAIN BRANCH - PL -PLAN ON 18/04/22</t>
  </si>
  <si>
    <t>105386</t>
  </si>
  <si>
    <t>PM ON SP 4520</t>
  </si>
  <si>
    <t>8662</t>
  </si>
  <si>
    <t>105388</t>
  </si>
  <si>
    <t>PM ON MPC 3503</t>
  </si>
  <si>
    <t>8685</t>
  </si>
  <si>
    <t>105405</t>
  </si>
  <si>
    <t>2990</t>
  </si>
  <si>
    <t>PM ON MP 1015</t>
  </si>
  <si>
    <t>BBAN020</t>
  </si>
  <si>
    <t>RICOH 1015</t>
  </si>
  <si>
    <t>8684</t>
  </si>
  <si>
    <t>105420</t>
  </si>
  <si>
    <t>3026</t>
  </si>
  <si>
    <t>1ST PM ON CD 800</t>
  </si>
  <si>
    <t>CD800 PRINTER DUPLEX</t>
  </si>
  <si>
    <t>C79063</t>
  </si>
  <si>
    <t>CD800</t>
  </si>
  <si>
    <t>8663</t>
  </si>
  <si>
    <t>106133</t>
  </si>
  <si>
    <t>REPLACE PARTS ON MP 2000</t>
  </si>
  <si>
    <t>7712</t>
  </si>
  <si>
    <t>105677</t>
  </si>
  <si>
    <t>MAGSTRIPE ISSUE ON CE 840 - DONE ON 04/04/22</t>
  </si>
  <si>
    <t>7802</t>
  </si>
  <si>
    <t>105682</t>
  </si>
  <si>
    <t>REPAIRS TS 240 FOR MCB - ST PIERRE - DONE ON 04/04/22</t>
  </si>
  <si>
    <t>REPAIR SCANNER TS 240 FOR M C B ST P I E R R E</t>
  </si>
  <si>
    <t>6444</t>
  </si>
  <si>
    <t>105707</t>
  </si>
  <si>
    <t>PRINT ISSUE ON MP 2501 - TO BE DONE ON WED - 06/04/22</t>
  </si>
  <si>
    <t>Check machine ,servicing in scanner unit &amp; pcu + test .</t>
  </si>
  <si>
    <t>Check machine ,servicing in scanner unit +pcu &amp; test .</t>
  </si>
  <si>
    <t>6303</t>
  </si>
  <si>
    <t>105454</t>
  </si>
  <si>
    <t>Ink issue @ reduit</t>
  </si>
  <si>
    <t>GENERAL CHECK ON SCANNER TS 240</t>
  </si>
  <si>
    <t>6115</t>
  </si>
  <si>
    <t>105469</t>
  </si>
  <si>
    <t>3450</t>
  </si>
  <si>
    <t>PAPER JAMMING DONE ON 24/03/22</t>
  </si>
  <si>
    <t>BBF3160370012</t>
  </si>
  <si>
    <t>6080</t>
  </si>
  <si>
    <t>106183</t>
  </si>
  <si>
    <t>FAULT FINDING ON SCANNERS FOR ABSA</t>
  </si>
  <si>
    <t>REPAIRS SCANNER TS 240 SERVICING AND LABOUR</t>
  </si>
  <si>
    <t>REPLACE PARTS AND SERVICING L A B O U R</t>
  </si>
  <si>
    <t>6792</t>
  </si>
  <si>
    <t>09:51</t>
  </si>
  <si>
    <t>106208</t>
  </si>
  <si>
    <t>Servicing &amp; should replaced two transfer belt .Quotation will follow .</t>
  </si>
  <si>
    <t>6624</t>
  </si>
  <si>
    <t>59</t>
  </si>
  <si>
    <t>106219</t>
  </si>
  <si>
    <t>SERVICING ON PRINTER M P 2501</t>
  </si>
  <si>
    <t>PRINTER M P 2501</t>
  </si>
  <si>
    <t>6806</t>
  </si>
  <si>
    <t>5750</t>
  </si>
  <si>
    <t>105112</t>
  </si>
  <si>
    <t>REPLACE PARTS ON MP 2501</t>
  </si>
  <si>
    <t>Full servicing &amp; adjustment + replaced drum ,developer ,cleaning blade ,charge roller ,charge roller cleaner &amp; transfer roller + test .Invoice No 60673 .</t>
  </si>
  <si>
    <t>Full servicing + adjustment &amp; replaced drum ,developer ,cleaning blade ,charge roller ,charge roller cleaner &amp; transfer roller + test . Invoice No 60673</t>
  </si>
  <si>
    <t>5752</t>
  </si>
  <si>
    <t>105144</t>
  </si>
  <si>
    <t>PM ON KOBELL AT QUATRE BORNES TO BE DONE ON 21/03/22</t>
  </si>
  <si>
    <t>5959</t>
  </si>
  <si>
    <t>105161</t>
  </si>
  <si>
    <t>PM ON KOBELL AT ROSE-BELLE TO BE DONE ON 21/03/22</t>
  </si>
  <si>
    <t>5934</t>
  </si>
  <si>
    <t>106099</t>
  </si>
  <si>
    <t>2235</t>
  </si>
  <si>
    <t>Jamming @ vacoas</t>
  </si>
  <si>
    <t>Check scanner ,replaced three feed roller ,adjustment &amp; test .</t>
  </si>
  <si>
    <t>Check scanner ,replaced three feed roller + adjustment &amp; test .</t>
  </si>
  <si>
    <t>6617</t>
  </si>
  <si>
    <t>106113</t>
  </si>
  <si>
    <t>TS 240 (2) - JAMMING AT VACOAS</t>
  </si>
  <si>
    <t>Check scanner ,replaced two feed roller &amp; test .</t>
  </si>
  <si>
    <t>6616</t>
  </si>
  <si>
    <t>106114</t>
  </si>
  <si>
    <t>2240</t>
  </si>
  <si>
    <t>TS 240 - JAMMING AT ST PIERRE</t>
  </si>
  <si>
    <t>6619</t>
  </si>
  <si>
    <t>106276</t>
  </si>
  <si>
    <t>2020-11-copy_printer-1</t>
  </si>
  <si>
    <t>Thermal head damaged</t>
  </si>
  <si>
    <t>Should adjust thermal head voltage. Many testing to be done</t>
  </si>
  <si>
    <t>6528</t>
  </si>
  <si>
    <t>105162</t>
  </si>
  <si>
    <t>PM ON KOBELL AT TRIOLET TO BE DONE ON 21/03/22</t>
  </si>
  <si>
    <t>5916</t>
  </si>
  <si>
    <t>105750</t>
  </si>
  <si>
    <t>GENERAL REVISION &amp; SERVICING ON DX 4545 - ON THURSDAY - 07/04/22</t>
  </si>
  <si>
    <t>GENERAL REVISION &amp; SERVICING</t>
  </si>
  <si>
    <t>Adjusted paper settings + servicing.</t>
  </si>
  <si>
    <t>6590</t>
  </si>
  <si>
    <t>105752</t>
  </si>
  <si>
    <t>SURVEY ON SD 460 - ON THURSDAY - 07/04/22</t>
  </si>
  <si>
    <t>105522</t>
  </si>
  <si>
    <t>REPLACED ROLLERS</t>
  </si>
  <si>
    <t>10278</t>
  </si>
  <si>
    <t>105552</t>
  </si>
  <si>
    <t>GENERAL REVISION &amp; TESTING MX 1100</t>
  </si>
  <si>
    <t>GENERAL CHECKED AND ADJUSTMENT</t>
  </si>
  <si>
    <t>7988</t>
  </si>
  <si>
    <t>106312</t>
  </si>
  <si>
    <t>2022-04-copy_printer-01</t>
  </si>
  <si>
    <t>3582</t>
  </si>
  <si>
    <t>PM ON CP 6123 - DONE ON 25/04/22</t>
  </si>
  <si>
    <t>BBN268127004</t>
  </si>
  <si>
    <t>BB Labour,Transport &amp; 4 Yearly Servicing</t>
  </si>
  <si>
    <t>6818</t>
  </si>
  <si>
    <t>105775</t>
  </si>
  <si>
    <t>Rodrigues (Sainte Famille RCA)</t>
  </si>
  <si>
    <t>3243</t>
  </si>
  <si>
    <t>BMSCZC5340RY4</t>
  </si>
  <si>
    <t>APSFPC03</t>
  </si>
  <si>
    <t>6547</t>
  </si>
  <si>
    <t>105777</t>
  </si>
  <si>
    <t>3249</t>
  </si>
  <si>
    <t>BMSCZC5340RYL</t>
  </si>
  <si>
    <t>APSFPC06</t>
  </si>
  <si>
    <t>6549</t>
  </si>
  <si>
    <t>105782</t>
  </si>
  <si>
    <t>ADJUST TIME ON PIX 3000 AT MCB / SECURITIES &amp; SERVICES</t>
  </si>
  <si>
    <t>REPAIR CLOCK PIX 3000 ON TEST</t>
  </si>
  <si>
    <t>CLOCK PIX 3000 ON TEST</t>
  </si>
  <si>
    <t>6434</t>
  </si>
  <si>
    <t>105784</t>
  </si>
  <si>
    <t>PAPER JAMMING ON CP 6123</t>
  </si>
  <si>
    <t>Adjusted paper settings.</t>
  </si>
  <si>
    <t>6589</t>
  </si>
  <si>
    <t>105807</t>
  </si>
  <si>
    <t>3236</t>
  </si>
  <si>
    <t>BMSCZC5340RXR</t>
  </si>
  <si>
    <t>NDLPC03</t>
  </si>
  <si>
    <t>6583</t>
  </si>
  <si>
    <t>105809</t>
  </si>
  <si>
    <t>3244</t>
  </si>
  <si>
    <t>BMSCZC5340RY5</t>
  </si>
  <si>
    <t>NDLPC05</t>
  </si>
  <si>
    <t>6585</t>
  </si>
  <si>
    <t>106149</t>
  </si>
  <si>
    <t>PRINT ISSUE ON MP 3353 - PLAN ON 21/04/22</t>
  </si>
  <si>
    <t>106163</t>
  </si>
  <si>
    <t>REPLACE KDS SCREEN @ BEL AIR DATE 20/4/22</t>
  </si>
  <si>
    <t>REPLACED KDS LCD MONITOR</t>
  </si>
  <si>
    <t>6498</t>
  </si>
  <si>
    <t>106181</t>
  </si>
  <si>
    <t>PM ON MX 1000 AT TOWER - PL</t>
  </si>
  <si>
    <t>7708</t>
  </si>
  <si>
    <t>106182</t>
  </si>
  <si>
    <t>PM MX 1000 AT TOWER - PL</t>
  </si>
  <si>
    <t>105229</t>
  </si>
  <si>
    <t>6077</t>
  </si>
  <si>
    <t>105230</t>
  </si>
  <si>
    <t>6078</t>
  </si>
  <si>
    <t>15:26</t>
  </si>
  <si>
    <t>105243</t>
  </si>
  <si>
    <t>6061</t>
  </si>
  <si>
    <t>49</t>
  </si>
  <si>
    <t>10:32</t>
  </si>
  <si>
    <t>105244</t>
  </si>
  <si>
    <t>PM ON KOBELL AT GOODLANDS TO BE DONE ON 22/03/22</t>
  </si>
  <si>
    <t>6032</t>
  </si>
  <si>
    <t>33</t>
  </si>
  <si>
    <t>105261</t>
  </si>
  <si>
    <t>2281</t>
  </si>
  <si>
    <t>6065</t>
  </si>
  <si>
    <t>105262</t>
  </si>
  <si>
    <t>PM ON TS 240 AT BEAU BASSIN TO BE DONE ON 23/03/22</t>
  </si>
  <si>
    <t>Servicing,</t>
  </si>
  <si>
    <t>5767</t>
  </si>
  <si>
    <t>105279</t>
  </si>
  <si>
    <t>PM ON NS 5100 AT CORPORATE BANKING TO BE DONE ON 24/03/22</t>
  </si>
  <si>
    <t>6109</t>
  </si>
  <si>
    <t>105280</t>
  </si>
  <si>
    <t>6110</t>
  </si>
  <si>
    <t>10:17</t>
  </si>
  <si>
    <t>105294</t>
  </si>
  <si>
    <t>5796</t>
  </si>
  <si>
    <t>105330</t>
  </si>
  <si>
    <t>PRINT ISSUE ON MP 9003</t>
  </si>
  <si>
    <t>replaced transfer unit</t>
  </si>
  <si>
    <t>5949</t>
  </si>
  <si>
    <t>105588</t>
  </si>
  <si>
    <t>MCB Stockbrokers Ltd</t>
  </si>
  <si>
    <t>2979</t>
  </si>
  <si>
    <t>DELIVER REPAIRED PIX 3000 &amp; TESTING</t>
  </si>
  <si>
    <t>DELIVER REPAIR CLOCK A M A N O PIX 3000 FOR M C B BROKERS</t>
  </si>
  <si>
    <t>REPAIR CLOCK A M A N O PIX 3000</t>
  </si>
  <si>
    <t>AMANO ELECTRONIC TIME RECORDER MACHINE</t>
  </si>
  <si>
    <t>BB352174073</t>
  </si>
  <si>
    <t>PIX3000NT</t>
  </si>
  <si>
    <t>6150</t>
  </si>
  <si>
    <t>105361</t>
  </si>
  <si>
    <t>CONFIGURATION ON CHIP MODULE</t>
  </si>
  <si>
    <t>5880</t>
  </si>
  <si>
    <t>105877</t>
  </si>
  <si>
    <t>6263</t>
  </si>
  <si>
    <t>105882</t>
  </si>
  <si>
    <t>2307</t>
  </si>
  <si>
    <t>PM TS 240 AT MONTAGNE LONGUE - PLAN ON 13/04/22</t>
  </si>
  <si>
    <t>106401</t>
  </si>
  <si>
    <t>NOTES JAMMED ON FB 502 AT TRIOLET - PLAN ON FRIDAY - 06/05/22</t>
  </si>
  <si>
    <t>105620</t>
  </si>
  <si>
    <t>MAURITIUS BAR COUNCIL BAD COPIES ON COPY MODEL MP 2001 CONTACT ANTISH 2139130 DATE 4/4/22</t>
  </si>
  <si>
    <t>105393</t>
  </si>
  <si>
    <t>TS 240 (2) FAULTY AT CUREPIPE</t>
  </si>
  <si>
    <t>Check scanner ,servicing +replaced one feed roller ,adjustment &amp; test .</t>
  </si>
  <si>
    <t>5803</t>
  </si>
  <si>
    <t>97</t>
  </si>
  <si>
    <t>105394</t>
  </si>
  <si>
    <t>Replaced parts in fusing unit &amp; toner unit .Still problem .Should return to repair .</t>
  </si>
  <si>
    <t>5805</t>
  </si>
  <si>
    <t>105397</t>
  </si>
  <si>
    <t>CONFIG &amp; SETUP ON CE 840</t>
  </si>
  <si>
    <t>5883</t>
  </si>
  <si>
    <t>105412</t>
  </si>
  <si>
    <t>2022-05-copier-1</t>
  </si>
  <si>
    <t>3297</t>
  </si>
  <si>
    <t>1ST PM ON DX 2330</t>
  </si>
  <si>
    <t>should adjust thermal head voltaged</t>
  </si>
  <si>
    <t>Shuld replace adjust thermal head voltage and thever testing to be done</t>
  </si>
  <si>
    <t>BBD21021300811</t>
  </si>
  <si>
    <t>8665</t>
  </si>
  <si>
    <t>105884</t>
  </si>
  <si>
    <t>2329</t>
  </si>
  <si>
    <t>PM TS 240 AT TOWER 2 - PLAN ON 13/04/22</t>
  </si>
  <si>
    <t>6371</t>
  </si>
  <si>
    <t>105886</t>
  </si>
  <si>
    <t>2295</t>
  </si>
  <si>
    <t>PM TS 240 AT TOWER 4 - PLAN ON 13/04/22</t>
  </si>
  <si>
    <t>6373</t>
  </si>
  <si>
    <t>105907</t>
  </si>
  <si>
    <t>3216</t>
  </si>
  <si>
    <t>BMSCZC5340RX0</t>
  </si>
  <si>
    <t>STEPC01</t>
  </si>
  <si>
    <t>6567</t>
  </si>
  <si>
    <t>105909</t>
  </si>
  <si>
    <t>3226</t>
  </si>
  <si>
    <t>BMSCZC5340RXC</t>
  </si>
  <si>
    <t>STEPC04</t>
  </si>
  <si>
    <t>6565</t>
  </si>
  <si>
    <t>105911</t>
  </si>
  <si>
    <t>3233</t>
  </si>
  <si>
    <t>BMSCZC5340RXN</t>
  </si>
  <si>
    <t>STEPC09</t>
  </si>
  <si>
    <t>6563</t>
  </si>
  <si>
    <t>106462</t>
  </si>
  <si>
    <t>KFC ST INSTALLATION OF NEW SYSTEM DATE 4/5/22</t>
  </si>
  <si>
    <t>INSTALLATION OF GAAP SYSTEM AT OFFICE</t>
  </si>
  <si>
    <t>6835</t>
  </si>
  <si>
    <t>106476</t>
  </si>
  <si>
    <t>PM ON DP - A100 AT HIGHLANDS</t>
  </si>
  <si>
    <t>6899</t>
  </si>
  <si>
    <t>105479</t>
  </si>
  <si>
    <t>PAPER JAMMING INTO FOLDER</t>
  </si>
  <si>
    <t>ADJUSTMENTS</t>
  </si>
  <si>
    <t>5945</t>
  </si>
  <si>
    <t>106313</t>
  </si>
  <si>
    <t>CONFIG &amp; SETUP ON CE 840 (1)</t>
  </si>
  <si>
    <t>7703</t>
  </si>
  <si>
    <t>106314</t>
  </si>
  <si>
    <t>CONFIG &amp; SETUP OM CE 840 (2)</t>
  </si>
  <si>
    <t>7702</t>
  </si>
  <si>
    <t>105130</t>
  </si>
  <si>
    <t>MCB STOCK BROKERS RAYMOND LAMUSSE 1ST FL AMANO PIX 3000 FAULTY CONTACT MR GOOLAMHOSSEN DATE 18/3/22</t>
  </si>
  <si>
    <t>REPAIRS AND ADJUSTMENT OF DATE - TIME ON PIX 3000 A M A N O</t>
  </si>
  <si>
    <t>ADJUSTMENT OF DATE AND TIME</t>
  </si>
  <si>
    <t>5948</t>
  </si>
  <si>
    <t>105155</t>
  </si>
  <si>
    <t>PM ON TS 240 AT MAHEBOURG TO BE DONE ON 21/03/22</t>
  </si>
  <si>
    <t>5938</t>
  </si>
  <si>
    <t>105157</t>
  </si>
  <si>
    <t>2253</t>
  </si>
  <si>
    <t>PM ON TS 240 AT PLAINE MAGNIEN TO BE DONE ON 21/03/22</t>
  </si>
  <si>
    <t>5937</t>
  </si>
  <si>
    <t>105943</t>
  </si>
  <si>
    <t>PM ON CE 840</t>
  </si>
  <si>
    <t>7793</t>
  </si>
  <si>
    <t>105164</t>
  </si>
  <si>
    <t>2254</t>
  </si>
  <si>
    <t>PM ON TS 240 AT PLAINE DES PAPAYES TO BE DONE ON 21/03/22</t>
  </si>
  <si>
    <t>5914</t>
  </si>
  <si>
    <t>105166</t>
  </si>
  <si>
    <t>2265</t>
  </si>
  <si>
    <t>6028</t>
  </si>
  <si>
    <t>105688</t>
  </si>
  <si>
    <t>Delivered one toner black Imprimery le Solitaire</t>
  </si>
  <si>
    <t>Delivered toner black MPC 2503</t>
  </si>
  <si>
    <t>6170</t>
  </si>
  <si>
    <t>106562</t>
  </si>
  <si>
    <t>6914</t>
  </si>
  <si>
    <t>106569</t>
  </si>
  <si>
    <t>6920</t>
  </si>
  <si>
    <t>106594</t>
  </si>
  <si>
    <t>3521</t>
  </si>
  <si>
    <t>DRUM UNIT FAULTY - PLAN ON TUESDAY MORNING - 10/05/22</t>
  </si>
  <si>
    <t>DRUM UNIT FAULTY</t>
  </si>
  <si>
    <t>Unblocked drum unit,removed master jam + reset machine.</t>
  </si>
  <si>
    <t>7251</t>
  </si>
  <si>
    <t>106601</t>
  </si>
  <si>
    <t>Rodrigues (Le Choux)</t>
  </si>
  <si>
    <t>2022-07-printer-1</t>
  </si>
  <si>
    <t>3610</t>
  </si>
  <si>
    <t>NASHUATEC MP 2501 SP</t>
  </si>
  <si>
    <t>BBE33M220478P</t>
  </si>
  <si>
    <t>6845</t>
  </si>
  <si>
    <t>105739</t>
  </si>
  <si>
    <t>PM ON SP 330sfn</t>
  </si>
  <si>
    <t>6195</t>
  </si>
  <si>
    <t>105754</t>
  </si>
  <si>
    <t>REPAIRS TS 240 FOR MCB / B.BASSIN ON THURSDAY - 07/04/22</t>
  </si>
  <si>
    <t>Replaced feed roller ,adjustment + test .Job done with J Bernard .</t>
  </si>
  <si>
    <t>Repair scanner ,replaced feed roller + adjustment &amp; test .Job done with J Bernard .</t>
  </si>
  <si>
    <t>6305</t>
  </si>
  <si>
    <t>105756</t>
  </si>
  <si>
    <t>REPAIRS TS 240 FOR MCB / RIV.NOIRE</t>
  </si>
  <si>
    <t>REPAIR SCANNER TS 240 FOR M C B RIV N O I R</t>
  </si>
  <si>
    <t>SCANNER TS 240 FOR RIV N O I R</t>
  </si>
  <si>
    <t>6443</t>
  </si>
  <si>
    <t>105200</t>
  </si>
  <si>
    <t>Queuing System</t>
  </si>
  <si>
    <t>INSTALLATION OF MATRIX SYSTEM WITH CHESTER</t>
  </si>
  <si>
    <t>5958</t>
  </si>
  <si>
    <t>105232</t>
  </si>
  <si>
    <t>6101</t>
  </si>
  <si>
    <t>105234</t>
  </si>
  <si>
    <t>2259</t>
  </si>
  <si>
    <t>SERVICING ON CHECK SCANNER</t>
  </si>
  <si>
    <t>6085</t>
  </si>
  <si>
    <t>105259</t>
  </si>
  <si>
    <t>2252</t>
  </si>
  <si>
    <t>PM ON TS 240 AT PLAINE VERTE TO BE DONE ON 23/03/22</t>
  </si>
  <si>
    <t>6062</t>
  </si>
  <si>
    <t>106346</t>
  </si>
  <si>
    <t>Black stripes on copies schedule for 29.04.22</t>
  </si>
  <si>
    <t>Black stripes on copies</t>
  </si>
  <si>
    <t>Servicing on pcu ,laser ,target glass unit.</t>
  </si>
  <si>
    <t>7165</t>
  </si>
  <si>
    <t>106363</t>
  </si>
  <si>
    <t>parts replacement on MX 1100</t>
  </si>
  <si>
    <t>REPLACED GUIDE AND CONFIGURATION</t>
  </si>
  <si>
    <t>7717</t>
  </si>
  <si>
    <t>106612</t>
  </si>
  <si>
    <t>Replaced parts</t>
  </si>
  <si>
    <t>6854</t>
  </si>
  <si>
    <t>105771</t>
  </si>
  <si>
    <t>3218</t>
  </si>
  <si>
    <t>BMSCZC5340RX2</t>
  </si>
  <si>
    <t>APSFPC09</t>
  </si>
  <si>
    <t>6539</t>
  </si>
  <si>
    <t>105773</t>
  </si>
  <si>
    <t>3238</t>
  </si>
  <si>
    <t>BMSCZC5340RXW</t>
  </si>
  <si>
    <t>APSFPC05</t>
  </si>
  <si>
    <t>6542</t>
  </si>
  <si>
    <t>105786</t>
  </si>
  <si>
    <t>KFC BEL AIR. Issues with KDS system DATE 7/4/22</t>
  </si>
  <si>
    <t>CHECKED KDS PROBLEM WITH VGA .FLICKERING</t>
  </si>
  <si>
    <t>6228</t>
  </si>
  <si>
    <t>105803</t>
  </si>
  <si>
    <t>3223</t>
  </si>
  <si>
    <t>BMSCZC5340RX8</t>
  </si>
  <si>
    <t>NDLPC02</t>
  </si>
  <si>
    <t>6574</t>
  </si>
  <si>
    <t>105805</t>
  </si>
  <si>
    <t>3228</t>
  </si>
  <si>
    <t>BMSCZC5340RXF</t>
  </si>
  <si>
    <t>NDLPC01</t>
  </si>
  <si>
    <t>6575</t>
  </si>
  <si>
    <t>105642</t>
  </si>
  <si>
    <t>3578</t>
  </si>
  <si>
    <t>MASTER ISSUE ON DP - A100</t>
  </si>
  <si>
    <t>Adjusted mylar on the master unit &amp; paper unit</t>
  </si>
  <si>
    <t>BB130981834</t>
  </si>
  <si>
    <t>DP-A-100</t>
  </si>
  <si>
    <t>6471</t>
  </si>
  <si>
    <t>105264</t>
  </si>
  <si>
    <t>PM ON KOBELL AT EBENE TO BE DONE ON 23/3/22</t>
  </si>
  <si>
    <t>5768</t>
  </si>
  <si>
    <t>105289</t>
  </si>
  <si>
    <t>PM ON KOBELL AT FLOREAL TO BE DONE ON 24/03/22</t>
  </si>
  <si>
    <t>Check machine ,servicing +test .</t>
  </si>
  <si>
    <t>5797</t>
  </si>
  <si>
    <t>105291</t>
  </si>
  <si>
    <t>2267</t>
  </si>
  <si>
    <t>5798</t>
  </si>
  <si>
    <t>38</t>
  </si>
  <si>
    <t>13:56</t>
  </si>
  <si>
    <t>105323</t>
  </si>
  <si>
    <t>2247</t>
  </si>
  <si>
    <t>6163</t>
  </si>
  <si>
    <t>54</t>
  </si>
  <si>
    <t>106009</t>
  </si>
  <si>
    <t>3246</t>
  </si>
  <si>
    <t>PM ON PC HP AT FATHER RONALD CANGY</t>
  </si>
  <si>
    <t>BMSCZC5340RYC</t>
  </si>
  <si>
    <t>FRCPC09</t>
  </si>
  <si>
    <t>6557</t>
  </si>
  <si>
    <t>106011</t>
  </si>
  <si>
    <t>3248</t>
  </si>
  <si>
    <t>BMSCZC5340RYH</t>
  </si>
  <si>
    <t>FRCPC07</t>
  </si>
  <si>
    <t>6560</t>
  </si>
  <si>
    <t>105822</t>
  </si>
  <si>
    <t>2301</t>
  </si>
  <si>
    <t>PM ON TS 240 AT RODRIGUES - PLAN ON 11/4/22</t>
  </si>
  <si>
    <t>6261</t>
  </si>
  <si>
    <t>10:41</t>
  </si>
  <si>
    <t>105837</t>
  </si>
  <si>
    <t>Universal College</t>
  </si>
  <si>
    <t>PM ON NEW DP -A100 - PLAN ON 11/04/22</t>
  </si>
  <si>
    <t>PM Call</t>
  </si>
  <si>
    <t>Servicing done.</t>
  </si>
  <si>
    <t>6640</t>
  </si>
  <si>
    <t>VIRAJ .</t>
  </si>
  <si>
    <t>105332</t>
  </si>
  <si>
    <t>DELIVER PRINTER WITH MICHEL FOR MACOSCLE AT ROSE-HILL</t>
  </si>
  <si>
    <t>delivery and configuration</t>
  </si>
  <si>
    <t>5950</t>
  </si>
  <si>
    <t>105334</t>
  </si>
  <si>
    <t>REPLACE PARTS ON MP 2001</t>
  </si>
  <si>
    <t>replaced drum,developer,cleaning blade,charge roller,charge roller cleaner,transfer roller and servicing.</t>
  </si>
  <si>
    <t>5953</t>
  </si>
  <si>
    <t>105364</t>
  </si>
  <si>
    <t>reinstall software + config</t>
  </si>
  <si>
    <t>reinstall sotfware + config</t>
  </si>
  <si>
    <t>5774</t>
  </si>
  <si>
    <t>105685</t>
  </si>
  <si>
    <t>Replace Toner</t>
  </si>
  <si>
    <t>delivered toner mpc 2003 black to imprimerie le solitaire.</t>
  </si>
  <si>
    <t>delivered toner mpc2503</t>
  </si>
  <si>
    <t>6171</t>
  </si>
  <si>
    <t>105692</t>
  </si>
  <si>
    <t>6176</t>
  </si>
  <si>
    <t>106726</t>
  </si>
  <si>
    <t>106744</t>
  </si>
  <si>
    <t>issue with finisher on mp 9001</t>
  </si>
  <si>
    <t>105366</t>
  </si>
  <si>
    <t>2022-01-cheque_scanner-1</t>
  </si>
  <si>
    <t>Automatic Banking Machine</t>
  </si>
  <si>
    <t>2924</t>
  </si>
  <si>
    <t>software freeze for TS 240 cheque scanner 2</t>
  </si>
  <si>
    <t>software freeze for TS 240 cheque scanner 2.called nivesh</t>
  </si>
  <si>
    <t>5776</t>
  </si>
  <si>
    <t>105389</t>
  </si>
  <si>
    <t>8667</t>
  </si>
  <si>
    <t>105425</t>
  </si>
  <si>
    <t>Paper jump</t>
  </si>
  <si>
    <t>NO PRINT ON CP 6123 CONTACT MRS BELINDA DATE 25/3/22</t>
  </si>
  <si>
    <t>No print drum unit.</t>
  </si>
  <si>
    <t>Adjusted ink &amp; paper settings.</t>
  </si>
  <si>
    <t>6074</t>
  </si>
  <si>
    <t>106446</t>
  </si>
  <si>
    <t>Regional Spiritual Assembly of the Bahais of Mauritius</t>
  </si>
  <si>
    <t>2022-04-printer-1</t>
  </si>
  <si>
    <t>3586</t>
  </si>
  <si>
    <t>LASER SCAN ISSUE ON MP 2001 AT PAILLES</t>
  </si>
  <si>
    <t>Full servicing in scanner unit &amp; laser unit + adjustment &amp; test .</t>
  </si>
  <si>
    <t>NASHUATEC MP 2001L</t>
  </si>
  <si>
    <t>BBE343M2201371</t>
  </si>
  <si>
    <t>6897</t>
  </si>
  <si>
    <t>. parvadee</t>
  </si>
  <si>
    <t>105468</t>
  </si>
  <si>
    <t>TS 240 - JAMMING AT MAHEBOURG</t>
  </si>
  <si>
    <t>Adjusted sensors &amp; pick up rollers.</t>
  </si>
  <si>
    <t>6081</t>
  </si>
  <si>
    <t>105890</t>
  </si>
  <si>
    <t>2315</t>
  </si>
  <si>
    <t>PM TS 240 - PAMPLEMOUSSES MOVE TO TRIOLET - PLAN ON 13/04/22</t>
  </si>
  <si>
    <t>105903</t>
  </si>
  <si>
    <t>2312</t>
  </si>
  <si>
    <t>PM TS 240 AT GRAND BAY - PLAN ON 15/04/22</t>
  </si>
  <si>
    <t>105905</t>
  </si>
  <si>
    <t>PM TS 240 AT REDUIT - PLAN ON 15/04/22</t>
  </si>
  <si>
    <t>6430</t>
  </si>
  <si>
    <t>105579</t>
  </si>
  <si>
    <t>RIBBON ISSUE ON SD 360</t>
  </si>
  <si>
    <t>7951</t>
  </si>
  <si>
    <t>105580</t>
  </si>
  <si>
    <t>7952</t>
  </si>
  <si>
    <t>106780</t>
  </si>
  <si>
    <t>PM ON DX 2330 - DONE ON 13/05/22</t>
  </si>
  <si>
    <t>7087</t>
  </si>
  <si>
    <t>HASSAM .</t>
  </si>
  <si>
    <t>106794</t>
  </si>
  <si>
    <t>TRAINING ON SD 460 - PLAN ON TUESDAY - 17/05/22</t>
  </si>
  <si>
    <t>TRAINING WITH MRA STAFF</t>
  </si>
  <si>
    <t>Full servicing &amp; replaced drum ,developer ,cleaning blade ,charge roller &amp; charge roller cleaner +repair side door + test .Invoice 30444</t>
  </si>
  <si>
    <t>7095</t>
  </si>
  <si>
    <t>7218</t>
  </si>
  <si>
    <t>300</t>
  </si>
  <si>
    <t>14:53</t>
  </si>
  <si>
    <t>106116</t>
  </si>
  <si>
    <t>PM TS 240 (2) AT LABOURDONNAIS - PL - DONE ON 11/04/22</t>
  </si>
  <si>
    <t>6618</t>
  </si>
  <si>
    <t>106141</t>
  </si>
  <si>
    <t>106143</t>
  </si>
  <si>
    <t>A. P Jewellery Ltd</t>
  </si>
  <si>
    <t>2021-12-time_recorder-1</t>
  </si>
  <si>
    <t>3022</t>
  </si>
  <si>
    <t>PM ON MX 300</t>
  </si>
  <si>
    <t>MX 300 AMANO RECORDER</t>
  </si>
  <si>
    <t>BB1097</t>
  </si>
  <si>
    <t>MX 300</t>
  </si>
  <si>
    <t>106449</t>
  </si>
  <si>
    <t>PM ON SD 360</t>
  </si>
  <si>
    <t>7694</t>
  </si>
  <si>
    <t>106481</t>
  </si>
  <si>
    <t>PM ON MP 2001 - DONE ON 28/04/22</t>
  </si>
  <si>
    <t>6891</t>
  </si>
  <si>
    <t>71</t>
  </si>
  <si>
    <t>106482</t>
  </si>
  <si>
    <t>3491</t>
  </si>
  <si>
    <t>PM ON CP 6123 - DONE ON 28/04/22</t>
  </si>
  <si>
    <t>BBQFE1-001</t>
  </si>
  <si>
    <t>6892</t>
  </si>
  <si>
    <t>105498</t>
  </si>
  <si>
    <t>2022-01-cheque_scanner-3</t>
  </si>
  <si>
    <t>2930</t>
  </si>
  <si>
    <t>ts240 error software @ SBM rodrigues</t>
  </si>
  <si>
    <t>thin client scannner TS240 freezing issue. called nivesh.further investigation done.</t>
  </si>
  <si>
    <t>MICR TS 240 &amp; CONNEXPRESS NETWORK BOX-50 DPM</t>
  </si>
  <si>
    <t>ATSBM-018</t>
  </si>
  <si>
    <t>TS 240</t>
  </si>
  <si>
    <t>5857</t>
  </si>
  <si>
    <t>105500</t>
  </si>
  <si>
    <t>PO 3850. toner issue</t>
  </si>
  <si>
    <t>delivere one toner...missing one toner to deliver.P.O 3850</t>
  </si>
  <si>
    <t>delivered one toner...missing one toner to deliver.P.O 3850</t>
  </si>
  <si>
    <t>5862</t>
  </si>
  <si>
    <t>105523</t>
  </si>
  <si>
    <t>REPLACE PARTS ON MPC 840 (1)</t>
  </si>
  <si>
    <t>5942</t>
  </si>
  <si>
    <t>105525</t>
  </si>
  <si>
    <t>CHECKED EMBOSSER TESTED OK</t>
  </si>
  <si>
    <t>7948</t>
  </si>
  <si>
    <t>105611</t>
  </si>
  <si>
    <t>7950</t>
  </si>
  <si>
    <t>105612</t>
  </si>
  <si>
    <t>SURVEY FOR MATRIX SYSTEM</t>
  </si>
  <si>
    <t>105644</t>
  </si>
  <si>
    <t>2316</t>
  </si>
  <si>
    <t>TS 240 - JAMMING AT CHEMIN GRENIER</t>
  </si>
  <si>
    <t>Check scanner ,servicing +replaced three feed roller &amp; test scanner .</t>
  </si>
  <si>
    <t>6301</t>
  </si>
  <si>
    <t>105971</t>
  </si>
  <si>
    <t>3242</t>
  </si>
  <si>
    <t>BMSCZC5340RY3</t>
  </si>
  <si>
    <t>STLJPC05</t>
  </si>
  <si>
    <t>6558</t>
  </si>
  <si>
    <t>105973</t>
  </si>
  <si>
    <t>3252</t>
  </si>
  <si>
    <t>BMSCZC5372YTZ</t>
  </si>
  <si>
    <t>STLJPC08</t>
  </si>
  <si>
    <t>6561</t>
  </si>
  <si>
    <t>106003</t>
  </si>
  <si>
    <t>Rodrigues (Father Ronald Cangy Rca)</t>
  </si>
  <si>
    <t>3225</t>
  </si>
  <si>
    <t>BMSCZC5340RXB</t>
  </si>
  <si>
    <t>FRCPC05</t>
  </si>
  <si>
    <t>6548</t>
  </si>
  <si>
    <t>105724</t>
  </si>
  <si>
    <t>DEMO &amp; TESTING NEW DS1 AT CUREPIPE</t>
  </si>
  <si>
    <t>DEMO AND CONFIGURATION</t>
  </si>
  <si>
    <t>6357</t>
  </si>
  <si>
    <t>105735</t>
  </si>
  <si>
    <t>PM ON INT 120 SC2</t>
  </si>
  <si>
    <t>servicing on shredder 120 s c 2</t>
  </si>
  <si>
    <t>shredder 120 s c 2</t>
  </si>
  <si>
    <t>6888</t>
  </si>
  <si>
    <t>105774</t>
  </si>
  <si>
    <t>3239</t>
  </si>
  <si>
    <t>BMSCZC5340RXY</t>
  </si>
  <si>
    <t>APSFPC10</t>
  </si>
  <si>
    <t>6545</t>
  </si>
  <si>
    <t>106177</t>
  </si>
  <si>
    <t>3515</t>
  </si>
  <si>
    <t>ERROR CODE : E 08 ON DP -A100</t>
  </si>
  <si>
    <t>Ajusted master settings.</t>
  </si>
  <si>
    <t>BB170780929</t>
  </si>
  <si>
    <t>6749</t>
  </si>
  <si>
    <t>106186</t>
  </si>
  <si>
    <t>CONFIG &amp; SETUP ON SD 160 - DONE ON 21/04/22</t>
  </si>
  <si>
    <t>7711</t>
  </si>
  <si>
    <t>106209</t>
  </si>
  <si>
    <t>6625</t>
  </si>
  <si>
    <t>106211</t>
  </si>
  <si>
    <t>6627</t>
  </si>
  <si>
    <t>106218</t>
  </si>
  <si>
    <t>SERVICING ON C P 6123</t>
  </si>
  <si>
    <t>C P 6123</t>
  </si>
  <si>
    <t>6799</t>
  </si>
  <si>
    <t>106220</t>
  </si>
  <si>
    <t>SERVICING ON PRINTER S P 277</t>
  </si>
  <si>
    <t>PRINTER S P 277</t>
  </si>
  <si>
    <t>6807</t>
  </si>
  <si>
    <t>106005</t>
  </si>
  <si>
    <t>3229</t>
  </si>
  <si>
    <t>BMSCZC5340RXG</t>
  </si>
  <si>
    <t>FRCPC04</t>
  </si>
  <si>
    <t>6551</t>
  </si>
  <si>
    <t>106007</t>
  </si>
  <si>
    <t>3231</t>
  </si>
  <si>
    <t>BMSCZC5340RXK</t>
  </si>
  <si>
    <t>FRCPC01</t>
  </si>
  <si>
    <t>6553</t>
  </si>
  <si>
    <t>106037</t>
  </si>
  <si>
    <t>Cleaned pick up roller on by pass unit. should replace pick roller</t>
  </si>
  <si>
    <t>6740</t>
  </si>
  <si>
    <t>106514</t>
  </si>
  <si>
    <t>TO CHECK CONFIGURATION FOR NEW CARD PRINTER AT EBENE</t>
  </si>
  <si>
    <t>CHECKED CONFIGURATION BY TEAM VIEWER</t>
  </si>
  <si>
    <t>7986</t>
  </si>
  <si>
    <t>105679</t>
  </si>
  <si>
    <t>Repair scanner for MCB St Pierre .Job done with J Bernard .</t>
  </si>
  <si>
    <t>6297</t>
  </si>
  <si>
    <t>105680</t>
  </si>
  <si>
    <t>DELIVER REPAIRED TS 240 &amp; TEST AT SAINT PIERRE- DONE ON 04/04/22</t>
  </si>
  <si>
    <t>Return repair scanner ,replaced two feed roller + adjustment &amp; test scanner .</t>
  </si>
  <si>
    <t>6298</t>
  </si>
  <si>
    <t>105694</t>
  </si>
  <si>
    <t>pm on sp4520</t>
  </si>
  <si>
    <t>pcu damamged</t>
  </si>
  <si>
    <t>pcu damaged</t>
  </si>
  <si>
    <t>6177</t>
  </si>
  <si>
    <t>106830</t>
  </si>
  <si>
    <t>SO FLO INSTALLATION OF POS DATE 13/5/22</t>
  </si>
  <si>
    <t>REPLACED HDD CONFIGURATION DONE</t>
  </si>
  <si>
    <t>7077</t>
  </si>
  <si>
    <t>185</t>
  </si>
  <si>
    <t>106550</t>
  </si>
  <si>
    <t>MP 2001 - NOISY - PLAN ON MONDAY MORNING - 09/05/22</t>
  </si>
  <si>
    <t>NOISY</t>
  </si>
  <si>
    <t>Adjusted paper settings + servicing on fan &amp; paper tray.</t>
  </si>
  <si>
    <t>7249</t>
  </si>
  <si>
    <t>106564</t>
  </si>
  <si>
    <t>6913</t>
  </si>
  <si>
    <t>106567</t>
  </si>
  <si>
    <t>2996</t>
  </si>
  <si>
    <t>BBN2660370016</t>
  </si>
  <si>
    <t>106582</t>
  </si>
  <si>
    <t>Sik Yuen Supermarket</t>
  </si>
  <si>
    <t>2022-02-time_recorder-1</t>
  </si>
  <si>
    <t>3428</t>
  </si>
  <si>
    <t>PM ON EX 9300</t>
  </si>
  <si>
    <t>TIME RECORDER MACHINE</t>
  </si>
  <si>
    <t>BB10470</t>
  </si>
  <si>
    <t>EX 9300</t>
  </si>
  <si>
    <t>6917</t>
  </si>
  <si>
    <t>NAZIMA .</t>
  </si>
  <si>
    <t>106599</t>
  </si>
  <si>
    <t>2022-05-copy_printer-1</t>
  </si>
  <si>
    <t>3641</t>
  </si>
  <si>
    <t>pm on 6123</t>
  </si>
  <si>
    <t>BBK267027001</t>
  </si>
  <si>
    <t>6843</t>
  </si>
  <si>
    <t>106887</t>
  </si>
  <si>
    <t>2020-12-cheque_scanner-1</t>
  </si>
  <si>
    <t>2403</t>
  </si>
  <si>
    <t>DELIVER REPAIRED SCANNER &amp; TESTING - PICKUP BACKUP SCANNER</t>
  </si>
  <si>
    <t>DELIVERY CHECK SCANNER TS 4120 AND TESTING</t>
  </si>
  <si>
    <t>CHECK SCANNER TS 4120 AND TESTING</t>
  </si>
  <si>
    <t>TS4120</t>
  </si>
  <si>
    <t>Cheque scanner - Standard Bank SLA</t>
  </si>
  <si>
    <t>7134</t>
  </si>
  <si>
    <t>Arvesh Gutteea</t>
  </si>
  <si>
    <t>105623</t>
  </si>
  <si>
    <t>DELVER &amp; COLLECT M.C. DONE ON 28/03/22</t>
  </si>
  <si>
    <t>call clients &amp; sent emails.</t>
  </si>
  <si>
    <t>6105</t>
  </si>
  <si>
    <t>sent emails &amp; call clients.</t>
  </si>
  <si>
    <t>6104</t>
  </si>
  <si>
    <t>5895</t>
  </si>
  <si>
    <t>105625</t>
  </si>
  <si>
    <t>Setting adjusment</t>
  </si>
  <si>
    <t>Adjust setting</t>
  </si>
  <si>
    <t>Adjust setting Ts240</t>
  </si>
  <si>
    <t>6136</t>
  </si>
  <si>
    <t>106600</t>
  </si>
  <si>
    <t>6844</t>
  </si>
  <si>
    <t>106617</t>
  </si>
  <si>
    <t>2022-05-printer-2</t>
  </si>
  <si>
    <t>Should replace parts</t>
  </si>
  <si>
    <t>Should replaced parts</t>
  </si>
  <si>
    <t>Should replace toner hopper and development unit yellow</t>
  </si>
  <si>
    <t>6856</t>
  </si>
  <si>
    <t>106649</t>
  </si>
  <si>
    <t>PRINT ISSUE ON CHEQUE WRITER AT BELL VILLAGE</t>
  </si>
  <si>
    <t>REPAIRS ON CHECK SCANNER AND TESTING</t>
  </si>
  <si>
    <t>CHECK SCANNER AND TESTING</t>
  </si>
  <si>
    <t>7126</t>
  </si>
  <si>
    <t>106937</t>
  </si>
  <si>
    <t>DATABASE FAULTY ON SD 460</t>
  </si>
  <si>
    <t>ADJUSTMENTS AND CONFIGURATION</t>
  </si>
  <si>
    <t>7235</t>
  </si>
  <si>
    <t>106944</t>
  </si>
  <si>
    <t>TESTING REPAIRED TS 240 WITH JOSE - DONE ON 19/05/22</t>
  </si>
  <si>
    <t>TESTING REPAIRED TS 240 SCANNER WITH JOSE FOR M C B R.BELLE</t>
  </si>
  <si>
    <t>REPAIRED TS 240 SCANNER WITH JOSE</t>
  </si>
  <si>
    <t>7455</t>
  </si>
  <si>
    <t>106962</t>
  </si>
  <si>
    <t>TO INSTALL NEW NETWORK BOX ON TS 240 &amp; TEST AT ROSE-HILL - PLAN ON TUESDAY - 24/05/22</t>
  </si>
  <si>
    <t>INSTALL NEW SECURE LINK DIGITAL CHECK FAULTY</t>
  </si>
  <si>
    <t>7459</t>
  </si>
  <si>
    <t>106969</t>
  </si>
  <si>
    <t>Servicing on mp2001</t>
  </si>
  <si>
    <t>7179</t>
  </si>
  <si>
    <t>105729</t>
  </si>
  <si>
    <t>SERVICING ON PRINTER C R 1610</t>
  </si>
  <si>
    <t>PRINTER C R 1610</t>
  </si>
  <si>
    <t>6809</t>
  </si>
  <si>
    <t>105762</t>
  </si>
  <si>
    <t>CONFIG &amp; SETUP ON SD 160</t>
  </si>
  <si>
    <t>6362</t>
  </si>
  <si>
    <t>106243</t>
  </si>
  <si>
    <t>Configuaration</t>
  </si>
  <si>
    <t>106275</t>
  </si>
  <si>
    <t>6526</t>
  </si>
  <si>
    <t>106277</t>
  </si>
  <si>
    <t>hardware failure on dx2330</t>
  </si>
  <si>
    <t>adjust thermal head and more testing to be done</t>
  </si>
  <si>
    <t>6527</t>
  </si>
  <si>
    <t>106987</t>
  </si>
  <si>
    <t>POWER SUPPLY ISSUE ON TS 240 AT ROSE-BELLE - DONE ON 19/05/22</t>
  </si>
  <si>
    <t>106994</t>
  </si>
  <si>
    <t>mauritius bar council plouis bad copies model mp 2000 contact antish 2139130 date 24/5/22</t>
  </si>
  <si>
    <t>107019</t>
  </si>
  <si>
    <t>TO CHECK PRINTER MPC 2504 WITH ZAID - RESCHEDULE ON MONDAY MORNING - 30/05/22</t>
  </si>
  <si>
    <t>106667</t>
  </si>
  <si>
    <t>INSERTING ISSUE ON DI 900</t>
  </si>
  <si>
    <t>106681</t>
  </si>
  <si>
    <t>PRINT ISSUE ON SPC 2504 - DONE ON 10/05/22</t>
  </si>
  <si>
    <t>106714</t>
  </si>
  <si>
    <t>DRUM UNIT FAULTY ON DP - A100 - DONE ON 11/05/22</t>
  </si>
  <si>
    <t>unblocked drum unit,adjusted on pressure unit, machine is working properly.</t>
  </si>
  <si>
    <t>7484</t>
  </si>
  <si>
    <t>106188</t>
  </si>
  <si>
    <t>7709</t>
  </si>
  <si>
    <t>106190</t>
  </si>
  <si>
    <t>INK ISSUE ON TS 240 (2) AT RIVIERE NOIRE - DONE ON 21/04/22</t>
  </si>
  <si>
    <t>Check scanner ,adjustment in ink unit ,servicing &amp; test</t>
  </si>
  <si>
    <t>Check scanner ,adjustment in ink unit ,servicing &amp; test .</t>
  </si>
  <si>
    <t>6622</t>
  </si>
  <si>
    <t>106205</t>
  </si>
  <si>
    <t>6630</t>
  </si>
  <si>
    <t>106207</t>
  </si>
  <si>
    <t>6626</t>
  </si>
  <si>
    <t>106222</t>
  </si>
  <si>
    <t>3649</t>
  </si>
  <si>
    <t>SERVICING ON M P 2001</t>
  </si>
  <si>
    <t>M P 2001</t>
  </si>
  <si>
    <t>COPIER MP 2001L</t>
  </si>
  <si>
    <t>6802</t>
  </si>
  <si>
    <t>105691</t>
  </si>
  <si>
    <t>Servicing on MP 4520</t>
  </si>
  <si>
    <t>PUS sp4520 damaged</t>
  </si>
  <si>
    <t>PCU damaged</t>
  </si>
  <si>
    <t>6178</t>
  </si>
  <si>
    <t>105693</t>
  </si>
  <si>
    <t>6175</t>
  </si>
  <si>
    <t>105698</t>
  </si>
  <si>
    <t>REPLACE PARTS ON MP 1900 - DONE ON 04/04/22</t>
  </si>
  <si>
    <t>replaced drum,developer,c/blade,charge roller,charge roller cleaner + transfer roller,servicing,adjusted paper settings</t>
  </si>
  <si>
    <t>6472</t>
  </si>
  <si>
    <t>105702</t>
  </si>
  <si>
    <t>Shirtex Enterprise Ltd</t>
  </si>
  <si>
    <t>Vacoas Glen Park</t>
  </si>
  <si>
    <t>3456</t>
  </si>
  <si>
    <t>AMANO TIME RECORDER MACHINE</t>
  </si>
  <si>
    <t>BB138661</t>
  </si>
  <si>
    <t>6302</t>
  </si>
  <si>
    <t>GEEANEE GUCKHOOL</t>
  </si>
  <si>
    <t>105725</t>
  </si>
  <si>
    <t>Soco Rose-Hill</t>
  </si>
  <si>
    <t>2022-04-card_printer-1</t>
  </si>
  <si>
    <t>3462</t>
  </si>
  <si>
    <t>REPLACE PARTS ON SP 75</t>
  </si>
  <si>
    <t>REPLACED ROLLERS AND ADJUSTMENT</t>
  </si>
  <si>
    <t>R3PLACED ROLLERS AND ADJUSTMENT</t>
  </si>
  <si>
    <t>6358</t>
  </si>
  <si>
    <t>105727</t>
  </si>
  <si>
    <t>SERVICING ON PRINTER D P-A100</t>
  </si>
  <si>
    <t>PRINTER DP A100</t>
  </si>
  <si>
    <t>6811</t>
  </si>
  <si>
    <t>105732</t>
  </si>
  <si>
    <t>Loreto Convent Port-Louis</t>
  </si>
  <si>
    <t>Office</t>
  </si>
  <si>
    <t>3444</t>
  </si>
  <si>
    <t>BBN2690170001</t>
  </si>
  <si>
    <t>6786</t>
  </si>
  <si>
    <t>105734</t>
  </si>
  <si>
    <t>Ministry of Tourism</t>
  </si>
  <si>
    <t>3434</t>
  </si>
  <si>
    <t>SERVICING ON D S M 618</t>
  </si>
  <si>
    <t>D S M 618</t>
  </si>
  <si>
    <t>BBJ9246100241</t>
  </si>
  <si>
    <t>DSM 618D</t>
  </si>
  <si>
    <t>6784</t>
  </si>
  <si>
    <t>MOCUDE .</t>
  </si>
  <si>
    <t>105757</t>
  </si>
  <si>
    <t>REPAIRS TS 240 FOR MCB / BEAU BASSIN</t>
  </si>
  <si>
    <t>REPAIR SCANNER TS 240 FOR M C B B B A S S I N</t>
  </si>
  <si>
    <t>SCANNER TS 240 FOR M C B B A S S I N</t>
  </si>
  <si>
    <t>6441</t>
  </si>
  <si>
    <t>SCANNER TS 240 FOR M C B B B A S S I N</t>
  </si>
  <si>
    <t>6442</t>
  </si>
  <si>
    <t>105759</t>
  </si>
  <si>
    <t>PICK &amp; EAT MOKA NO PRINT ON MACHINE MODEL MP 2000 CONTACT SUZANNA 4321600 DATE 7/4/22</t>
  </si>
  <si>
    <t>Check machine ,remove paper in fusing unit ,adjustment +servicing in scanner unit &amp; test .</t>
  </si>
  <si>
    <t>Check machine ,remove paper in fusing unit adjustment + servicing in scanner unit &amp; test</t>
  </si>
  <si>
    <t>6307</t>
  </si>
  <si>
    <t>105766</t>
  </si>
  <si>
    <t>3211</t>
  </si>
  <si>
    <t>BMSCZC5340RWT</t>
  </si>
  <si>
    <t>APSFPC08</t>
  </si>
  <si>
    <t>6544</t>
  </si>
  <si>
    <t>105768</t>
  </si>
  <si>
    <t>3213</t>
  </si>
  <si>
    <t>BMSCZC5340RWW</t>
  </si>
  <si>
    <t>APSFPC02</t>
  </si>
  <si>
    <t>6543</t>
  </si>
  <si>
    <t>105791</t>
  </si>
  <si>
    <t>Jamming-scheduled 08.04.22</t>
  </si>
  <si>
    <t>adjusted margin &amp; paper settings</t>
  </si>
  <si>
    <t>6638</t>
  </si>
  <si>
    <t>106731</t>
  </si>
  <si>
    <t>A/C Department, Calebasses</t>
  </si>
  <si>
    <t>3533</t>
  </si>
  <si>
    <t>NASHUATEC PRINTER WITH DUPLEX UNIT MACHINE</t>
  </si>
  <si>
    <t>BBS5718800875</t>
  </si>
  <si>
    <t>SP 3400N</t>
  </si>
  <si>
    <t>106732</t>
  </si>
  <si>
    <t>7083</t>
  </si>
  <si>
    <t>106781</t>
  </si>
  <si>
    <t>2022-04-copier-1</t>
  </si>
  <si>
    <t>PM ON CP 6123 AT TRIOLET - DONE ON 13/05/22</t>
  </si>
  <si>
    <t>Servicing &amp; should replace feed roller &amp; friction pad .Quotation will follow .</t>
  </si>
  <si>
    <t>7088</t>
  </si>
  <si>
    <t>105810</t>
  </si>
  <si>
    <t>3251</t>
  </si>
  <si>
    <t>BMSCZC5340RYO</t>
  </si>
  <si>
    <t>NDLPC07</t>
  </si>
  <si>
    <t>6586</t>
  </si>
  <si>
    <t>105824</t>
  </si>
  <si>
    <t>2336</t>
  </si>
  <si>
    <t>PM TS 240 AT ROSE-HILL - PLAN ON 11/04/22</t>
  </si>
  <si>
    <t>6431</t>
  </si>
  <si>
    <t>105835</t>
  </si>
  <si>
    <t>2021-07-copy_printer</t>
  </si>
  <si>
    <t>3024</t>
  </si>
  <si>
    <t>REPLACE PARTS ON CP 6123 - PLAN ON 11/04/22</t>
  </si>
  <si>
    <t>survey</t>
  </si>
  <si>
    <t>checked c/printer, should replace p.f clutch quotation will be follow by email.</t>
  </si>
  <si>
    <t>BBF3140870012</t>
  </si>
  <si>
    <t>CP 6123 B4</t>
  </si>
  <si>
    <t>6639</t>
  </si>
  <si>
    <t>105802</t>
  </si>
  <si>
    <t>3214</t>
  </si>
  <si>
    <t>BMSCZC5340RWY</t>
  </si>
  <si>
    <t>NDLPC10</t>
  </si>
  <si>
    <t>6572</t>
  </si>
  <si>
    <t>105825</t>
  </si>
  <si>
    <t>2331</t>
  </si>
  <si>
    <t>6427</t>
  </si>
  <si>
    <t>105827</t>
  </si>
  <si>
    <t>2313</t>
  </si>
  <si>
    <t>PM TS 240 AT CANDOS - PLAN ON 11/04/22</t>
  </si>
  <si>
    <t>6423</t>
  </si>
  <si>
    <t>105832</t>
  </si>
  <si>
    <t>2323</t>
  </si>
  <si>
    <t>PM TS 240 AT MONTAGNE BLANCHE - PLAN ON 11/04/22</t>
  </si>
  <si>
    <t>105834</t>
  </si>
  <si>
    <t>2325</t>
  </si>
  <si>
    <t>PM TS 240 AT FLACQ - PLAN ON 11/04/22</t>
  </si>
  <si>
    <t>105857</t>
  </si>
  <si>
    <t>TS 240 - JAMMING AT QUATRE BORNES</t>
  </si>
  <si>
    <t>6428</t>
  </si>
  <si>
    <t>105859</t>
  </si>
  <si>
    <t>2304</t>
  </si>
  <si>
    <t>PM TS 240 AT Rivière des Anguilles - PLAN ON 12/04/22</t>
  </si>
  <si>
    <t>6392</t>
  </si>
  <si>
    <t>106318</t>
  </si>
  <si>
    <t>106224</t>
  </si>
  <si>
    <t>106254</t>
  </si>
  <si>
    <t>To replace network box @ cassis</t>
  </si>
  <si>
    <t>107094</t>
  </si>
  <si>
    <t>CONFIGURATION &amp; SETTING ON MX 1000 - PLAN ON FRIDAY -27/05/22</t>
  </si>
  <si>
    <t>7654</t>
  </si>
  <si>
    <t>360</t>
  </si>
  <si>
    <t>106782</t>
  </si>
  <si>
    <t>ST MARYS COLLEGE DPA100 FAULTY CONTACT NICHOLAS 4542198 DATE 16/5/22</t>
  </si>
  <si>
    <t>Check machine ,servicing in paper feed unit , drum unit + adjustment .Still jamming .Should replace feed roller &amp; f pad .Quotation will follow .</t>
  </si>
  <si>
    <t>Check machine ,servicing &amp; adjustment in paper feed unit &amp; drum unit .Still jamming .Should replace paper feed roller &amp; f pad .Quotation will follow .</t>
  </si>
  <si>
    <t>7092</t>
  </si>
  <si>
    <t>106799</t>
  </si>
  <si>
    <t>toner yellow error</t>
  </si>
  <si>
    <t>adjust toner hopper yellow</t>
  </si>
  <si>
    <t>adjust yellow toner hopper.quote sent to client</t>
  </si>
  <si>
    <t>7000</t>
  </si>
  <si>
    <t>106800</t>
  </si>
  <si>
    <t>deliver ink DA14 to REDCO</t>
  </si>
  <si>
    <t>delivered 10 ink da14</t>
  </si>
  <si>
    <t>7002</t>
  </si>
  <si>
    <t>106831</t>
  </si>
  <si>
    <t>ESS Engineers</t>
  </si>
  <si>
    <t>Infrastructure - ESS Engineers</t>
  </si>
  <si>
    <t>Datacenter</t>
  </si>
  <si>
    <t>Server not booting</t>
  </si>
  <si>
    <t>Server not Booting Up</t>
  </si>
  <si>
    <t>Replaced Hard Drive. Power On, Load UEFI but did not load Operating System. Need to order sata dom.</t>
  </si>
  <si>
    <t>10418</t>
  </si>
  <si>
    <t>106849</t>
  </si>
  <si>
    <t>PICKUP PRINTER &amp; BRING TO OFFICE FOR REPAIRS</t>
  </si>
  <si>
    <t>7220</t>
  </si>
  <si>
    <t>BHAWON .</t>
  </si>
  <si>
    <t>105811</t>
  </si>
  <si>
    <t>6587</t>
  </si>
  <si>
    <t>106850</t>
  </si>
  <si>
    <t>7233</t>
  </si>
  <si>
    <t>106864</t>
  </si>
  <si>
    <t>PICKUP FAULTY PIX 3000 AT MCB SECURITIES SERVICES &amp; BRING TO OFFICE FOR REPAIRS</t>
  </si>
  <si>
    <t>COLLECT A M A N O PIX 3000X FOR REPAIRS IN OFFICE P.LOUIS</t>
  </si>
  <si>
    <t>REPAIRS IN OFFICE P.LOUIS</t>
  </si>
  <si>
    <t>7133</t>
  </si>
  <si>
    <t>106882</t>
  </si>
  <si>
    <t>TS 240 FAULTY AT ROSE-BELLE - PLAN ON THURSDAY MORNING - 19/05/22</t>
  </si>
  <si>
    <t>IN FACT FAULTY TS 240 WAS AT MCB / ROSE-BELLE NOT SBM.</t>
  </si>
  <si>
    <t>7230</t>
  </si>
  <si>
    <t>105829</t>
  </si>
  <si>
    <t>PM TS 240 AT CASSIS - PLAN ON 11/04/22</t>
  </si>
  <si>
    <t>6389</t>
  </si>
  <si>
    <t>105830</t>
  </si>
  <si>
    <t>PM TS 240 AT LABOURDONNAIS - PL - PLAN ON 11/04/22</t>
  </si>
  <si>
    <t>6390</t>
  </si>
  <si>
    <t>105862</t>
  </si>
  <si>
    <t>PM TS 240 AT CHEMIN GRENIER - PLAN ON 12/04/22</t>
  </si>
  <si>
    <t>6300</t>
  </si>
  <si>
    <t>105866</t>
  </si>
  <si>
    <t>6255</t>
  </si>
  <si>
    <t>105868</t>
  </si>
  <si>
    <t>pm on CD800 + configure with michel manique via teamviewer</t>
  </si>
  <si>
    <t>pm + configure with michel manique via teamviewer</t>
  </si>
  <si>
    <t>6254</t>
  </si>
  <si>
    <t>105891</t>
  </si>
  <si>
    <t>PM TS 240 AT ROSE-BELLE - PLAN ON 13/04/22</t>
  </si>
  <si>
    <t>6398</t>
  </si>
  <si>
    <t>105893</t>
  </si>
  <si>
    <t>PM TS 240 AT MAHEBOURG - PLAN ON 13/04/22</t>
  </si>
  <si>
    <t>6395</t>
  </si>
  <si>
    <t>105900</t>
  </si>
  <si>
    <t>PM TS 240 (2) AT CUREPIPE I PLAN ON 14/04/22</t>
  </si>
  <si>
    <t>6420</t>
  </si>
  <si>
    <t>105902</t>
  </si>
  <si>
    <t>2337</t>
  </si>
  <si>
    <t>PM TS 240 AT FOND DU SAC - PLAN ON 15/04/22</t>
  </si>
  <si>
    <t>105860</t>
  </si>
  <si>
    <t>2328</t>
  </si>
  <si>
    <t>PM TS 240 AT SURINAM - PLAN ON 12/04/22</t>
  </si>
  <si>
    <t>6391</t>
  </si>
  <si>
    <t>105867</t>
  </si>
  <si>
    <t>Parts damaged</t>
  </si>
  <si>
    <t>Should replac parts</t>
  </si>
  <si>
    <t>6257</t>
  </si>
  <si>
    <t>105885</t>
  </si>
  <si>
    <t>2338</t>
  </si>
  <si>
    <t>PM TS 240 AT TOWER 3 - PLAN ON 13/04/22</t>
  </si>
  <si>
    <t>6372</t>
  </si>
  <si>
    <t>105892</t>
  </si>
  <si>
    <t>2305</t>
  </si>
  <si>
    <t>PM TS 240 AT PLAINE MAGNIEN - PLAN ON 13/04/22</t>
  </si>
  <si>
    <t>6397</t>
  </si>
  <si>
    <t>12:33</t>
  </si>
  <si>
    <t>105899</t>
  </si>
  <si>
    <t>2319</t>
  </si>
  <si>
    <t>PM TS 240 (1) AT CUREPIPE -PLAN ON 14/04/22</t>
  </si>
  <si>
    <t>6421</t>
  </si>
  <si>
    <t>57</t>
  </si>
  <si>
    <t>106375</t>
  </si>
  <si>
    <t>MRS Vallete</t>
  </si>
  <si>
    <t>replace filters schedule 02.05.22</t>
  </si>
  <si>
    <t>Replaced one set of water filter + adjustment &amp; test .Job done with Jean Bernard .</t>
  </si>
  <si>
    <t>Replaced one set of water filter ,adjustment &amp; test .Job done with Jean Bernard .</t>
  </si>
  <si>
    <t>6771</t>
  </si>
  <si>
    <t>VALETTE .</t>
  </si>
  <si>
    <t>105865</t>
  </si>
  <si>
    <t>2300</t>
  </si>
  <si>
    <t>PM TS 240 AT POPE HENNESSY ST - PL - PLAN ON 12/04/22</t>
  </si>
  <si>
    <t>6377</t>
  </si>
  <si>
    <t>105879</t>
  </si>
  <si>
    <t>2341</t>
  </si>
  <si>
    <t>PM TS 240 AT TRIOLET - PLAN ON 13/04/22</t>
  </si>
  <si>
    <t>105897</t>
  </si>
  <si>
    <t>2306</t>
  </si>
  <si>
    <t>PM TS 240 (1) AT VACOAS - PLAN ON 14/04/22</t>
  </si>
  <si>
    <t>Servicing &amp; problem with connection .Should be check by SBM IT .</t>
  </si>
  <si>
    <t>Servicing &amp; problem with connection ,should be check by SBM IT .</t>
  </si>
  <si>
    <t>6426</t>
  </si>
  <si>
    <t>105898</t>
  </si>
  <si>
    <t>2310</t>
  </si>
  <si>
    <t>PM TS 240 (2) AT VACOAS - PLAN ON 14/04/22</t>
  </si>
  <si>
    <t>6424</t>
  </si>
  <si>
    <t>105912</t>
  </si>
  <si>
    <t>3234</t>
  </si>
  <si>
    <t>BMSCZC5340RXP</t>
  </si>
  <si>
    <t>STEPC02</t>
  </si>
  <si>
    <t>6562</t>
  </si>
  <si>
    <t>1320</t>
  </si>
  <si>
    <t>105915</t>
  </si>
  <si>
    <t>3241</t>
  </si>
  <si>
    <t>BMSCZC5340RY2</t>
  </si>
  <si>
    <t>STEPC06</t>
  </si>
  <si>
    <t>6577</t>
  </si>
  <si>
    <t>105948</t>
  </si>
  <si>
    <t>PAPER JAMMING ON DP-A100</t>
  </si>
  <si>
    <t>Removed master jam from the drum unit + ajusted master guide.</t>
  </si>
  <si>
    <t>6648</t>
  </si>
  <si>
    <t>CHRISTELLE .</t>
  </si>
  <si>
    <t>105962</t>
  </si>
  <si>
    <t>GENERAL REVISION &amp; SERVICING ON CCM 810</t>
  </si>
  <si>
    <t>6381</t>
  </si>
  <si>
    <t>105979</t>
  </si>
  <si>
    <t>3255</t>
  </si>
  <si>
    <t>BMSCZC5372YVM</t>
  </si>
  <si>
    <t>STLJPC06</t>
  </si>
  <si>
    <t>6569</t>
  </si>
  <si>
    <t>105980</t>
  </si>
  <si>
    <t>3257</t>
  </si>
  <si>
    <t>BMSCZC5372YW3</t>
  </si>
  <si>
    <t>STLJPC07</t>
  </si>
  <si>
    <t>6570</t>
  </si>
  <si>
    <t>107144</t>
  </si>
  <si>
    <t>SURVEY ON DATACARD PRINTER</t>
  </si>
  <si>
    <t>CHECKED PRINTER AND SOFTWARE</t>
  </si>
  <si>
    <t>7648</t>
  </si>
  <si>
    <t>105968</t>
  </si>
  <si>
    <t>Checked C/printer &amp; adjusted master roll support.</t>
  </si>
  <si>
    <t>6649</t>
  </si>
  <si>
    <t>3512</t>
  </si>
  <si>
    <t>105993</t>
  </si>
  <si>
    <t>2022-06-card_printer-1</t>
  </si>
  <si>
    <t>3563</t>
  </si>
  <si>
    <t>LAMINATING ISSUE ON SP 75</t>
  </si>
  <si>
    <t>REPAIRS AND ADJUSTED LAMINATION MODULE AND CONFIGURATION</t>
  </si>
  <si>
    <t>BBN93718</t>
  </si>
  <si>
    <t>7789</t>
  </si>
  <si>
    <t>106002</t>
  </si>
  <si>
    <t>3224</t>
  </si>
  <si>
    <t>BMSCZC5340RX9</t>
  </si>
  <si>
    <t>FRCPC08</t>
  </si>
  <si>
    <t>6546</t>
  </si>
  <si>
    <t>106968</t>
  </si>
  <si>
    <t>3623</t>
  </si>
  <si>
    <t>pm on mp2001</t>
  </si>
  <si>
    <t>RICOH PHOTOCOPYING MACHINE</t>
  </si>
  <si>
    <t>BBE324M920786</t>
  </si>
  <si>
    <t>7178</t>
  </si>
  <si>
    <t>107000</t>
  </si>
  <si>
    <t>TO CHECK CONFIGURATION &amp; SETTING FOR CARD PRINTER DS1 AT EBENE</t>
  </si>
  <si>
    <t>7691</t>
  </si>
  <si>
    <t>420</t>
  </si>
  <si>
    <t>105998</t>
  </si>
  <si>
    <t>N.L.T.A. GENERAL REVISION &amp; SERVICING ON FB 502 AT CASSIS</t>
  </si>
  <si>
    <t>Check Up &amp; servicing. machine is working properly.</t>
  </si>
  <si>
    <t>6651</t>
  </si>
  <si>
    <t>106015</t>
  </si>
  <si>
    <t>3250</t>
  </si>
  <si>
    <t>BMSCZC5340RYN</t>
  </si>
  <si>
    <t>FRCPC06</t>
  </si>
  <si>
    <t>6564</t>
  </si>
  <si>
    <t>106030</t>
  </si>
  <si>
    <t>Mauritius Cane Industry Authority</t>
  </si>
  <si>
    <t>2022-02-time_recorder</t>
  </si>
  <si>
    <t>3438</t>
  </si>
  <si>
    <t>JAMMING CARD IN CLOCK EX 9000</t>
  </si>
  <si>
    <t>A M A N O EX9000</t>
  </si>
  <si>
    <t>BBAN087</t>
  </si>
  <si>
    <t>EX 9000</t>
  </si>
  <si>
    <t>6406</t>
  </si>
  <si>
    <t>LOKEE .</t>
  </si>
  <si>
    <t>106048</t>
  </si>
  <si>
    <t>3 Filter not operational To Check Water purifier filter Burty going on 15/04/22 for survey at belle mare- 10hr - 11hr</t>
  </si>
  <si>
    <t>To check water purifier.</t>
  </si>
  <si>
    <t>checked water purifier, should replace one set of filter,quotation will be follow by email..</t>
  </si>
  <si>
    <t>6741</t>
  </si>
  <si>
    <t>105917</t>
  </si>
  <si>
    <t>3245</t>
  </si>
  <si>
    <t>BMSCZC5340RYB</t>
  </si>
  <si>
    <t>STEPC03</t>
  </si>
  <si>
    <t>6579</t>
  </si>
  <si>
    <t>107187</t>
  </si>
  <si>
    <t>REPAIRS TURN STYLE</t>
  </si>
  <si>
    <t>107219</t>
  </si>
  <si>
    <t>7392</t>
  </si>
  <si>
    <t>14:14</t>
  </si>
  <si>
    <t>107223</t>
  </si>
  <si>
    <t>clean paper feed sensor</t>
  </si>
  <si>
    <t>adjust paper feed sensor and spring. Clean paper feed roler</t>
  </si>
  <si>
    <t>7478</t>
  </si>
  <si>
    <t>106</t>
  </si>
  <si>
    <t>106475</t>
  </si>
  <si>
    <t>PM ON MP 1900 AT HIGHLANDS</t>
  </si>
  <si>
    <t>6898</t>
  </si>
  <si>
    <t>106488</t>
  </si>
  <si>
    <t>2022-03-printer-1</t>
  </si>
  <si>
    <t>3517</t>
  </si>
  <si>
    <t>PM ON SP 3610</t>
  </si>
  <si>
    <t>Machine no more on service .</t>
  </si>
  <si>
    <t>MULTIFONCTION RICOH AFICIO SP 3610SF</t>
  </si>
  <si>
    <t>BBT6264100260</t>
  </si>
  <si>
    <t>6901</t>
  </si>
  <si>
    <t>106505</t>
  </si>
  <si>
    <t>SOFTWARE INSTALLATION @ R HILL DATE 6/ 5/22</t>
  </si>
  <si>
    <t>106062</t>
  </si>
  <si>
    <t>CHIP ISSUE ON CE 840</t>
  </si>
  <si>
    <t>7787</t>
  </si>
  <si>
    <t>106097</t>
  </si>
  <si>
    <t>Jamming @ cassis scheduled for 19.04.22</t>
  </si>
  <si>
    <t>6620</t>
  </si>
  <si>
    <t>106098</t>
  </si>
  <si>
    <t>Parts replacement scheduled 20/04/22</t>
  </si>
  <si>
    <t>107244</t>
  </si>
  <si>
    <t>Mauritius Housing Co. Ltd</t>
  </si>
  <si>
    <t>Issue with queing system app @ 8:30 02.06.22</t>
  </si>
  <si>
    <t>SEEGOOLAM .</t>
  </si>
  <si>
    <t>107085</t>
  </si>
  <si>
    <t>REASSEMBLE PRINTER WITH MICHEL &amp; TESTING</t>
  </si>
  <si>
    <t>106477</t>
  </si>
  <si>
    <t>UMBRELLA /ABIOLABS -EBENE</t>
  </si>
  <si>
    <t>Servicing &amp; should replace parts in pcu .Quotation will follow .</t>
  </si>
  <si>
    <t>6900</t>
  </si>
  <si>
    <t>106479</t>
  </si>
  <si>
    <t>PM ON BX 1500 - DONE ON 27/04/22</t>
  </si>
  <si>
    <t>6889</t>
  </si>
  <si>
    <t>106484</t>
  </si>
  <si>
    <t>PM ON EX 9000 - DONE ON 29/04/22</t>
  </si>
  <si>
    <t>6894</t>
  </si>
  <si>
    <t>106486</t>
  </si>
  <si>
    <t>2388</t>
  </si>
  <si>
    <t>TS 240 - JAMMING AT CUREPIPE - DONE ON 29/04/22</t>
  </si>
  <si>
    <t>Check scanner &amp; replaced one cable &amp; test .</t>
  </si>
  <si>
    <t>6895</t>
  </si>
  <si>
    <t>106148</t>
  </si>
  <si>
    <t>DELIVER REPAIRED TS 240 &amp; TESTING AT TRIOLET - PLAN ON 21/04/22</t>
  </si>
  <si>
    <t>106061</t>
  </si>
  <si>
    <t>SURVEY ON SD 460</t>
  </si>
  <si>
    <t>106066</t>
  </si>
  <si>
    <t>PRINT ISSUE ON MP 1600</t>
  </si>
  <si>
    <t>Servicing in pcu &amp; scanner unit + adjustment &amp; reset sc code + test .</t>
  </si>
  <si>
    <t>Servicing in pcu &amp; scanner unit + adjustment &amp; reset sc code &amp; test .</t>
  </si>
  <si>
    <t>6615</t>
  </si>
  <si>
    <t>107167</t>
  </si>
  <si>
    <t>106162</t>
  </si>
  <si>
    <t>DISMANTLE WATER PURIFIER AT THOMAS BIRGER PREMISES - PLAN ON 21/04/22</t>
  </si>
  <si>
    <t>DISMANTLE WATER PURIFIER AT THOMAS BIRGER PREMISES -</t>
  </si>
  <si>
    <t>Dismantled water purifier and return to p.louis office on the request of mr Marc Birger.</t>
  </si>
  <si>
    <t>6746</t>
  </si>
  <si>
    <t>106180</t>
  </si>
  <si>
    <t>MP 2501 - LINES ON COPY</t>
  </si>
  <si>
    <t>Check machine ,full servicing in pcu &amp; scanner unit +test machine .</t>
  </si>
  <si>
    <t>6623</t>
  </si>
  <si>
    <t>205</t>
  </si>
  <si>
    <t>106060</t>
  </si>
  <si>
    <t>SHOULD REPLACED PARTS IN LAMINATION MODULE AND SERVICING</t>
  </si>
  <si>
    <t>7786</t>
  </si>
  <si>
    <t>106067</t>
  </si>
  <si>
    <t>REPAIRS PAPER TRAY ON MP 1600 - DONE ON 14/04/22</t>
  </si>
  <si>
    <t>Repair paper tray &amp; fit .Repair done at home .</t>
  </si>
  <si>
    <t>6418</t>
  </si>
  <si>
    <t>107200</t>
  </si>
  <si>
    <t>3535</t>
  </si>
  <si>
    <t>REPAIRS CR 1610 WITH J.B.HUET - PAPER MISS FEED</t>
  </si>
  <si>
    <t>call clients &amp;sent emails.</t>
  </si>
  <si>
    <t>RISO COPYPRINTER MACHINE</t>
  </si>
  <si>
    <t>BB81148532</t>
  </si>
  <si>
    <t>8276</t>
  </si>
  <si>
    <t>handover m.agreements to curatus,abiolab,sss palma.</t>
  </si>
  <si>
    <t>8277</t>
  </si>
  <si>
    <t>38910</t>
  </si>
  <si>
    <t>Helped J.Bernard on CR1610 at Mtius Mutual Aid office.</t>
  </si>
  <si>
    <t>8278</t>
  </si>
  <si>
    <t>107217</t>
  </si>
  <si>
    <t>Commission for Health</t>
  </si>
  <si>
    <t>7395</t>
  </si>
  <si>
    <t>106622</t>
  </si>
  <si>
    <t>SERVICING ON BX 1500 A M A N O</t>
  </si>
  <si>
    <t>BX 1500 A M A N O</t>
  </si>
  <si>
    <t>7461</t>
  </si>
  <si>
    <t>106624</t>
  </si>
  <si>
    <t>3580</t>
  </si>
  <si>
    <t>COPYPRINTER NOT ON M.A.</t>
  </si>
  <si>
    <t>BBN2681270066</t>
  </si>
  <si>
    <t>6921</t>
  </si>
  <si>
    <t>106091</t>
  </si>
  <si>
    <t>Cash Drawer</t>
  </si>
  <si>
    <t>KDS issue @ Bel Air – seems issue is with the CPU itself.</t>
  </si>
  <si>
    <t>INTALLED &amp; CONFIGURE KDS ,PROBLEM ARISING WITH LCD</t>
  </si>
  <si>
    <t>6504</t>
  </si>
  <si>
    <t>106093</t>
  </si>
  <si>
    <t>MCB PLMB - Scan Express - Mislead Cheque</t>
  </si>
  <si>
    <t>RACHELLE MOOTOO</t>
  </si>
  <si>
    <t>106128</t>
  </si>
  <si>
    <t>Jamming + servicing @ Rodrigues</t>
  </si>
  <si>
    <t>pm on TS240</t>
  </si>
  <si>
    <t>pm on TS 240</t>
  </si>
  <si>
    <t>6525</t>
  </si>
  <si>
    <t>106203</t>
  </si>
  <si>
    <t>PM ON FB 502 AT MER ROUGE</t>
  </si>
  <si>
    <t>6886</t>
  </si>
  <si>
    <t>106210</t>
  </si>
  <si>
    <t>6628</t>
  </si>
  <si>
    <t>106217</t>
  </si>
  <si>
    <t>106136</t>
  </si>
  <si>
    <t>CHECK CONFIGURATION &amp; SETTING OF NEW DS 1</t>
  </si>
  <si>
    <t>7714</t>
  </si>
  <si>
    <t>03:15</t>
  </si>
  <si>
    <t>106639</t>
  </si>
  <si>
    <t>NEW SOFTWARE INSTALLATION @ KFC R HILL DATE 11/5/22</t>
  </si>
  <si>
    <t>INSTALLATION OF NEW SOFTWARE FOR GAAP @ KFC ROSE HILL</t>
  </si>
  <si>
    <t>7044</t>
  </si>
  <si>
    <t>535</t>
  </si>
  <si>
    <t>106577</t>
  </si>
  <si>
    <t>6918</t>
  </si>
  <si>
    <t>106212</t>
  </si>
  <si>
    <t>3495</t>
  </si>
  <si>
    <t>MULTIFONCTION NMP 1900</t>
  </si>
  <si>
    <t>106216</t>
  </si>
  <si>
    <t>3592</t>
  </si>
  <si>
    <t>SURVEY ON RN 2000 - PLAN ON 25/04/22</t>
  </si>
  <si>
    <t>SURVEY ON RN 2000</t>
  </si>
  <si>
    <t>checked C/printer, should replace one set of transfer belt, one eject sensor,one stripper pad,two pick up rollers, quotation will be follow by email.</t>
  </si>
  <si>
    <t>RISO/RN 2000</t>
  </si>
  <si>
    <t>BB85702880</t>
  </si>
  <si>
    <t>RN 2000</t>
  </si>
  <si>
    <t>6754</t>
  </si>
  <si>
    <t>106248</t>
  </si>
  <si>
    <t>WATER LEAKAGE 1ST FLOOR DATE 25/4/22</t>
  </si>
  <si>
    <t>REPLACE J A C O FITTING ON WATER PURIFIER SYSTEM EC 106</t>
  </si>
  <si>
    <t>WATER PURIFIER SYSTEM EC 106</t>
  </si>
  <si>
    <t>6783</t>
  </si>
  <si>
    <t>106709</t>
  </si>
  <si>
    <t>PRINT ISSUE ON DSM 618</t>
  </si>
  <si>
    <t>GOPAUL .</t>
  </si>
  <si>
    <t>106579</t>
  </si>
  <si>
    <t>3645</t>
  </si>
  <si>
    <t>E363M920520</t>
  </si>
  <si>
    <t>MP2001</t>
  </si>
  <si>
    <t>6927</t>
  </si>
  <si>
    <t>106586</t>
  </si>
  <si>
    <t>2021-03-server-1</t>
  </si>
  <si>
    <t>3028</t>
  </si>
  <si>
    <t>KFC R HILL REPAIRS ON SERVER DATE 8/5/22</t>
  </si>
  <si>
    <t>FILES DELETED ON SERVER ,RECOVER ALL FILES .TEST OK</t>
  </si>
  <si>
    <t>BBJPC7CC2</t>
  </si>
  <si>
    <t>T440</t>
  </si>
  <si>
    <t>6822</t>
  </si>
  <si>
    <t>106611</t>
  </si>
  <si>
    <t>replace parts on mop2501</t>
  </si>
  <si>
    <t>replaced parts</t>
  </si>
  <si>
    <t>6853</t>
  </si>
  <si>
    <t>106242</t>
  </si>
  <si>
    <t>Configuration</t>
  </si>
  <si>
    <t>7707</t>
  </si>
  <si>
    <t>410</t>
  </si>
  <si>
    <t>106267</t>
  </si>
  <si>
    <t>parts replacement on MX 1000</t>
  </si>
  <si>
    <t>106278</t>
  </si>
  <si>
    <t>installed driver</t>
  </si>
  <si>
    <t>Installed diver SP330 sf</t>
  </si>
  <si>
    <t>Installed driver on Pc</t>
  </si>
  <si>
    <t>6537</t>
  </si>
  <si>
    <t>106268</t>
  </si>
  <si>
    <t>Parts replacement on MX 1100</t>
  </si>
  <si>
    <t>7705</t>
  </si>
  <si>
    <t>106775</t>
  </si>
  <si>
    <t>issue with finisher on mp 9001 scheduled on 13.05.22</t>
  </si>
  <si>
    <t>REPAIRED FINISHER AND REPLACED ROLLERS</t>
  </si>
  <si>
    <t>7216</t>
  </si>
  <si>
    <t>106790</t>
  </si>
  <si>
    <t>TS 240 FAULTY AT VACOAS</t>
  </si>
  <si>
    <t>Check scanner &amp; test one back up scanner ,still problem with connection .Should be check by Bank One it unit .</t>
  </si>
  <si>
    <t>Check scanner &amp; test one back scanner ,still problem with connection .should be check by Bank One it unit .</t>
  </si>
  <si>
    <t>7093</t>
  </si>
  <si>
    <t>107287</t>
  </si>
  <si>
    <t>DELIVER REPAIRED TS 240 &amp; TESTING AT TRIOLET - PLAN ON FRIDAY MORNING - 03/06/22</t>
  </si>
  <si>
    <t>Return back Cheque scanner, installed &amp; checked it is working properly.</t>
  </si>
  <si>
    <t>8480</t>
  </si>
  <si>
    <t>107305</t>
  </si>
  <si>
    <t>REPLACE PARTS ON MPC 2504 WITH DANIEL</t>
  </si>
  <si>
    <t>107312</t>
  </si>
  <si>
    <t>3654</t>
  </si>
  <si>
    <t>PAPER JAMMING ON MP 3353</t>
  </si>
  <si>
    <t>Servicing on fusing unit +adjusted paper settings</t>
  </si>
  <si>
    <t>E765K150074</t>
  </si>
  <si>
    <t>8482</t>
  </si>
  <si>
    <t>107267</t>
  </si>
  <si>
    <t>REPLACE PARTS ON PRINTER WITH DANIEL</t>
  </si>
  <si>
    <t>106807</t>
  </si>
  <si>
    <t>PM MP3555 (La Freme) college</t>
  </si>
  <si>
    <t>7006</t>
  </si>
  <si>
    <t>106809</t>
  </si>
  <si>
    <t>pm on mp3555 @ la ferme college</t>
  </si>
  <si>
    <t>7009</t>
  </si>
  <si>
    <t>106822</t>
  </si>
  <si>
    <t>REPLACE PARTS ON CP 6123 DONE ON 16/05/22</t>
  </si>
  <si>
    <t>replace s.parts</t>
  </si>
  <si>
    <t>Replaced p.f clutch &amp; adjusted paper settings.</t>
  </si>
  <si>
    <t>7535</t>
  </si>
  <si>
    <t>106824</t>
  </si>
  <si>
    <t>KFC FLOREAL POS 3 FAULTY [ GO AHEAD RECEIVED FROM PRESSLEY ] DATE 16/5/22</t>
  </si>
  <si>
    <t>SWAPPED POS AND INSTALLATION DONE</t>
  </si>
  <si>
    <t>7069</t>
  </si>
  <si>
    <t>7071</t>
  </si>
  <si>
    <t>86</t>
  </si>
  <si>
    <t>106334</t>
  </si>
  <si>
    <t>replace parts</t>
  </si>
  <si>
    <t>7700</t>
  </si>
  <si>
    <t>106652</t>
  </si>
  <si>
    <t>106395</t>
  </si>
  <si>
    <t>7697</t>
  </si>
  <si>
    <t>405</t>
  </si>
  <si>
    <t>106400</t>
  </si>
  <si>
    <t>TS 240 FAULTY AT LA CAISSE -H.O. -PL</t>
  </si>
  <si>
    <t>107300</t>
  </si>
  <si>
    <t>3643</t>
  </si>
  <si>
    <t>DRUM ISSUE ON DP - A100</t>
  </si>
  <si>
    <t>Unblocked drum unit, removed jam master + rest machine.</t>
  </si>
  <si>
    <t>BB150781548</t>
  </si>
  <si>
    <t>8479</t>
  </si>
  <si>
    <t>107317</t>
  </si>
  <si>
    <t>REPLACED PARTS</t>
  </si>
  <si>
    <t>7637</t>
  </si>
  <si>
    <t>107318</t>
  </si>
  <si>
    <t>TO REPLACE KEY BOARD AT GRAND BAIE La Croisette</t>
  </si>
  <si>
    <t>COLLECT KEYBOARD @ PL &amp; REPLACED AT KFC GBLC</t>
  </si>
  <si>
    <t>7515</t>
  </si>
  <si>
    <t>107332</t>
  </si>
  <si>
    <t>TS 240 - INK HOLDER ISSUE AT CUREPIPE</t>
  </si>
  <si>
    <t>REPAIRS SERVICING REPLACE PARTS ON SCANNER TS 240 AND TESTING</t>
  </si>
  <si>
    <t>107335</t>
  </si>
  <si>
    <t>TO CHECK CONFIGURATION ON NEW CARD PRINTER</t>
  </si>
  <si>
    <t>7636</t>
  </si>
  <si>
    <t>107349</t>
  </si>
  <si>
    <t>2021-09-queuing_system-1</t>
  </si>
  <si>
    <t>2913</t>
  </si>
  <si>
    <t>Ticket Jamming</t>
  </si>
  <si>
    <t>VISCON QUEUE PROCESSOR SYSTEM + LCD KIOSK</t>
  </si>
  <si>
    <t>BBAN128</t>
  </si>
  <si>
    <t>VSQ3010</t>
  </si>
  <si>
    <t>106266</t>
  </si>
  <si>
    <t>2022-01-card_embosser-1</t>
  </si>
  <si>
    <t>3468</t>
  </si>
  <si>
    <t>7706</t>
  </si>
  <si>
    <t>106279</t>
  </si>
  <si>
    <t>item delivery</t>
  </si>
  <si>
    <t>Delivered toner SP201 to la cure St Gabriel</t>
  </si>
  <si>
    <t>6531</t>
  </si>
  <si>
    <t>106280</t>
  </si>
  <si>
    <t>deliver 1 toner sp201 to cure st gabriel</t>
  </si>
  <si>
    <t>6530</t>
  </si>
  <si>
    <t>106436</t>
  </si>
  <si>
    <t>KFC BENCH TEST OFFICE DATE 4/5/22</t>
  </si>
  <si>
    <t>106858</t>
  </si>
  <si>
    <t>PRINT ISSUE ON MP 2000</t>
  </si>
  <si>
    <t>Check machine &amp; repair side door damage +adjustment &amp; test</t>
  </si>
  <si>
    <t>Check machine &amp; repair side door damage +adjustment &amp; test .</t>
  </si>
  <si>
    <t>7222</t>
  </si>
  <si>
    <t>107348</t>
  </si>
  <si>
    <t>Desynchronize</t>
  </si>
  <si>
    <t>106909</t>
  </si>
  <si>
    <t>DRIVE THRU FAULTY @ KFC PHOENIX DATE 19/5/22</t>
  </si>
  <si>
    <t>7208</t>
  </si>
  <si>
    <t>106926</t>
  </si>
  <si>
    <t>CTI HELP ZAID TO CHECK MACHINES DATE 20/5/22</t>
  </si>
  <si>
    <t>CHECKED PRINTER AND CONFIGURATION</t>
  </si>
  <si>
    <t>7226</t>
  </si>
  <si>
    <t>106939</t>
  </si>
  <si>
    <t>REPLACE PARTS ON SP 75 AT SOCO / ROSE-HILL</t>
  </si>
  <si>
    <t>REPAIRED LAMNATION MODULE</t>
  </si>
  <si>
    <t>7229</t>
  </si>
  <si>
    <t>106941</t>
  </si>
  <si>
    <t>DELIVER REPAIRED TS 240 &amp; TESTING AT ROSE-BELLE - DONE ON 19/05/22</t>
  </si>
  <si>
    <t>Return repair scanner ,replaced five feed roller &amp; one scanner adapter +fit &amp; test . Job done with Jean Bernard .</t>
  </si>
  <si>
    <t>Return repair scanner ,replaced five feed roller &amp; one scanner adapter fit scanner &amp; test .</t>
  </si>
  <si>
    <t>7228</t>
  </si>
  <si>
    <t>107380</t>
  </si>
  <si>
    <t>RIBBON ISSUE ON SP 75 @ SOCO / ROSE-HILL</t>
  </si>
  <si>
    <t>7633</t>
  </si>
  <si>
    <t>107423</t>
  </si>
  <si>
    <t>CONFIGURATION &amp; SETTING ON SD 160</t>
  </si>
  <si>
    <t>7632</t>
  </si>
  <si>
    <t>385</t>
  </si>
  <si>
    <t>106973</t>
  </si>
  <si>
    <t>kfc gaap – new equipm config FOR JUMBO PHOENIX DATE 24/5/22</t>
  </si>
  <si>
    <t>TROUBLESHOOTED POS 3 ON SERVER FOR DCR ISSUE</t>
  </si>
  <si>
    <t>TROUBLESHOOTED POS 3 ON SERVER FOR DCR ISSU</t>
  </si>
  <si>
    <t>7205</t>
  </si>
  <si>
    <t>290</t>
  </si>
  <si>
    <t>106992</t>
  </si>
  <si>
    <t>BRING &amp; REPAIRS FAULTY TS 240 FOR MCB / ROSE-BELLE - DONE ON 19/05/22</t>
  </si>
  <si>
    <t>106504</t>
  </si>
  <si>
    <t>KFC NEW SOFTWARE INSTALLATION DATE 4/T PIERRE 5/22</t>
  </si>
  <si>
    <t>INSTALLATION OF NEW SYSTEM GAAP</t>
  </si>
  <si>
    <t>6823</t>
  </si>
  <si>
    <t>1010</t>
  </si>
  <si>
    <t>107530</t>
  </si>
  <si>
    <t>deliver toner</t>
  </si>
  <si>
    <t>delivered supplies</t>
  </si>
  <si>
    <t>delivered supplies sp4500</t>
  </si>
  <si>
    <t>7659</t>
  </si>
  <si>
    <t>107537</t>
  </si>
  <si>
    <t>Delivered one tone SP330 and one missing one PO</t>
  </si>
  <si>
    <t>7669</t>
  </si>
  <si>
    <t>107562</t>
  </si>
  <si>
    <t>PM ON DX 2430 - DONE ON 13/06/22</t>
  </si>
  <si>
    <t>Servicing &amp; adjustment in drum unit + test .</t>
  </si>
  <si>
    <t>7893</t>
  </si>
  <si>
    <t>107598</t>
  </si>
  <si>
    <t>PM KOBELL AT QUATRE BORNES - PLAN ON 20/06/22</t>
  </si>
  <si>
    <t>8067</t>
  </si>
  <si>
    <t>107605</t>
  </si>
  <si>
    <t>PAPER MISS FEED ON CP 6123</t>
  </si>
  <si>
    <t>paper tray .One transport belt damage .Quotation will follow .</t>
  </si>
  <si>
    <t>Check machine &amp; full servicing in feeding unit &amp; paper tray .One transport belt damage .Quotation will follow .</t>
  </si>
  <si>
    <t>7886</t>
  </si>
  <si>
    <t>106365</t>
  </si>
  <si>
    <t>Survey on SD 160 @ Ministry of Industry</t>
  </si>
  <si>
    <t>SURVEY</t>
  </si>
  <si>
    <t>7715</t>
  </si>
  <si>
    <t>106602</t>
  </si>
  <si>
    <t>Changed parts and servicing</t>
  </si>
  <si>
    <t>8674</t>
  </si>
  <si>
    <t>15:22</t>
  </si>
  <si>
    <t>107612</t>
  </si>
  <si>
    <t>PM TS 240 AT PLAINE MAGNIEN - PLAN ON 20/06/22</t>
  </si>
  <si>
    <t>8344</t>
  </si>
  <si>
    <t>107630</t>
  </si>
  <si>
    <t>PM NS 5100 AT TRADE FINANCE - PLAN ON 21/06/22</t>
  </si>
  <si>
    <t>8053</t>
  </si>
  <si>
    <t>107637</t>
  </si>
  <si>
    <t>2262</t>
  </si>
  <si>
    <t>PM TS 240 AT LACAISSE / HEAD OFFICE - PLAN ON 21/06/22</t>
  </si>
  <si>
    <t>8042</t>
  </si>
  <si>
    <t>107009</t>
  </si>
  <si>
    <t>CONFIGURATION &amp; SETTING ON NEW APPS FOR CE 840 - PLAN ON TUESDAY 31/05/22</t>
  </si>
  <si>
    <t>CLOSED ON 31/5/2022</t>
  </si>
  <si>
    <t>7686</t>
  </si>
  <si>
    <t>107041</t>
  </si>
  <si>
    <t>TO CONNECT NETWORK BOX &amp; TS 240 &amp; TESTING AT PORT- LOUIS LOUNGE ( MAIN BRANCH 1ST FLOOR )</t>
  </si>
  <si>
    <t>INSTALL SECURE LINK DIGITAL CHECK</t>
  </si>
  <si>
    <t>SECURE LINK DIGITAL CHECK</t>
  </si>
  <si>
    <t>7447</t>
  </si>
  <si>
    <t>11:48</t>
  </si>
  <si>
    <t>107043</t>
  </si>
  <si>
    <t>7365</t>
  </si>
  <si>
    <t>107058</t>
  </si>
  <si>
    <t>survey in Port-Louis Office as from Friday 27th of May for 1 week. DATE 27/5/22</t>
  </si>
  <si>
    <t>106711</t>
  </si>
  <si>
    <t>106720</t>
  </si>
  <si>
    <t>Servicing &amp; should replace parts in fusing unit &amp; pcu .Quotation will follow .</t>
  </si>
  <si>
    <t>7367</t>
  </si>
  <si>
    <t>106743</t>
  </si>
  <si>
    <t>chip issue</t>
  </si>
  <si>
    <t>REPAIRED CHIP MODULE AND CONFIGURATION</t>
  </si>
  <si>
    <t>7215</t>
  </si>
  <si>
    <t>107399</t>
  </si>
  <si>
    <t>TS 240 - JAMMING AT QUARTIER MILITAIRE</t>
  </si>
  <si>
    <t>JAMMING AT QUARTIER MILITAIRE</t>
  </si>
  <si>
    <t>servicing on cheque scanner.</t>
  </si>
  <si>
    <t>8438</t>
  </si>
  <si>
    <t>107400</t>
  </si>
  <si>
    <t>REPAIRS FAULTY TS 240 WITH BURTY AT QUARTIER MILITAIRE</t>
  </si>
  <si>
    <t>CHECKUP AND SERVICING</t>
  </si>
  <si>
    <t>8881</t>
  </si>
  <si>
    <t>106366</t>
  </si>
  <si>
    <t>Drive thru POS @ Beau plan</t>
  </si>
  <si>
    <t>TROUBLE SHOOTED POS 5 ON DRIVE THRU</t>
  </si>
  <si>
    <t>6688</t>
  </si>
  <si>
    <t>106380</t>
  </si>
  <si>
    <t>To check matrix system</t>
  </si>
  <si>
    <t>106397</t>
  </si>
  <si>
    <t>PAPER JAMMED ON MP 2501</t>
  </si>
  <si>
    <t>PAPER JAMMED</t>
  </si>
  <si>
    <t>Servicing on fusing unit + adjusted springs&amp; strippers.</t>
  </si>
  <si>
    <t>7167</t>
  </si>
  <si>
    <t>107680</t>
  </si>
  <si>
    <t>2242</t>
  </si>
  <si>
    <t>PM TS 240 AT SSR - PLAN ON 22/06/22</t>
  </si>
  <si>
    <t>8166</t>
  </si>
  <si>
    <t>107716</t>
  </si>
  <si>
    <t>PM TS 240 AT STANLEY - PLAN ON 22/06/22</t>
  </si>
  <si>
    <t>8349</t>
  </si>
  <si>
    <t>107060</t>
  </si>
  <si>
    <t>survey in Port-Louis Office as from Friday 27th of May for 1 week. DATE 31/5/22</t>
  </si>
  <si>
    <t>107092</t>
  </si>
  <si>
    <t>7404</t>
  </si>
  <si>
    <t>106668</t>
  </si>
  <si>
    <t>2022-06-notes_counter-1</t>
  </si>
  <si>
    <t>NOTES JAMMED ON FB 502 AT TRIOLET</t>
  </si>
  <si>
    <t>106702</t>
  </si>
  <si>
    <t>CONFIG &amp; SETUP ON SD 360</t>
  </si>
  <si>
    <t>7212</t>
  </si>
  <si>
    <t>235</t>
  </si>
  <si>
    <t>106745</t>
  </si>
  <si>
    <t>REPAIRED FINISHER AND REPLACED ROLLERS TESTED OK</t>
  </si>
  <si>
    <t>7214</t>
  </si>
  <si>
    <t>106777</t>
  </si>
  <si>
    <t>REGISTRATION ISSUE ON DSM 618</t>
  </si>
  <si>
    <t>7231</t>
  </si>
  <si>
    <t>106779</t>
  </si>
  <si>
    <t>3446</t>
  </si>
  <si>
    <t>PM ON CP 6123 - DONE ON 13/05/22</t>
  </si>
  <si>
    <t>7086</t>
  </si>
  <si>
    <t>107730</t>
  </si>
  <si>
    <t>2022-07-time_recorder-1</t>
  </si>
  <si>
    <t>PM NS 5100 AT CORPORATE BANKING - PLAN ON 23/06/22</t>
  </si>
  <si>
    <t>NS-5100 A M A NO</t>
  </si>
  <si>
    <t>8867</t>
  </si>
  <si>
    <t>8869</t>
  </si>
  <si>
    <t>107737</t>
  </si>
  <si>
    <t>2022-07-cheque_protector-1</t>
  </si>
  <si>
    <t>PM KOBELL AT CUREPIPE - PLAN ON 23/06/22</t>
  </si>
  <si>
    <t>8337</t>
  </si>
  <si>
    <t>107741</t>
  </si>
  <si>
    <t>PM KOBELL AT FLOREAL - PLAN ON 23/06/22</t>
  </si>
  <si>
    <t>8327</t>
  </si>
  <si>
    <t>Servicing .TR : 030497 IS CORRECT</t>
  </si>
  <si>
    <t>8332</t>
  </si>
  <si>
    <t>107748</t>
  </si>
  <si>
    <t>PM TS 240 AT MONTAGNE BLANCHE - PLAN ON 23/06/22</t>
  </si>
  <si>
    <t>SERVICING ON CHEQUE SCANNER</t>
  </si>
  <si>
    <t>8361</t>
  </si>
  <si>
    <t>107755</t>
  </si>
  <si>
    <t>PM TS 240 AT SAINT JEAN - PLAN ON 24/06/22</t>
  </si>
  <si>
    <t>8713</t>
  </si>
  <si>
    <t>106447</t>
  </si>
  <si>
    <t>DELIVER TECH REPORTS &amp; PM ON MP 1900</t>
  </si>
  <si>
    <t>Servicing &amp; delivered technician report .</t>
  </si>
  <si>
    <t>6896</t>
  </si>
  <si>
    <t>106448</t>
  </si>
  <si>
    <t>SERCIVING</t>
  </si>
  <si>
    <t>7696</t>
  </si>
  <si>
    <t>106738</t>
  </si>
  <si>
    <t>Jamming +pm</t>
  </si>
  <si>
    <t>SERVICING AND REPLACE PARTS ON SCANNER TS 240 AND TESTING</t>
  </si>
  <si>
    <t>SCANNER TS 240 AND TESTING</t>
  </si>
  <si>
    <t>7130</t>
  </si>
  <si>
    <t>107158</t>
  </si>
  <si>
    <t>collect cheque for priscila venkatasawmy n deposit on bank account</t>
  </si>
  <si>
    <t>Collect and deliver cheque on birger account</t>
  </si>
  <si>
    <t>Collect and deposit xheque on birger account fron redco and rcea..</t>
  </si>
  <si>
    <t>7382</t>
  </si>
  <si>
    <t>107160</t>
  </si>
  <si>
    <t>3617</t>
  </si>
  <si>
    <t>pm on mp 1600 and asg3110</t>
  </si>
  <si>
    <t xml:space="preserve">RICOH MULTIFONCTION </t>
  </si>
  <si>
    <t>BBR6649600138</t>
  </si>
  <si>
    <t>SG 3110</t>
  </si>
  <si>
    <t>7381</t>
  </si>
  <si>
    <t>4380</t>
  </si>
  <si>
    <t>106852</t>
  </si>
  <si>
    <t>REPLACED PARTS AND ADJUSTMENT TESTED OK</t>
  </si>
  <si>
    <t>7221</t>
  </si>
  <si>
    <t>106480</t>
  </si>
  <si>
    <t>6890</t>
  </si>
  <si>
    <t>106483</t>
  </si>
  <si>
    <t>3432</t>
  </si>
  <si>
    <t>PM ON BX 1500 - DONE ON 28/04/22</t>
  </si>
  <si>
    <t>BB138678</t>
  </si>
  <si>
    <t>6893</t>
  </si>
  <si>
    <t>106515</t>
  </si>
  <si>
    <t>DISMANTLE WHEEL EMBOSSING &amp; DECOMMISSIONING ON SE 48 (1)</t>
  </si>
  <si>
    <t>DISMANTLE WHEEL EMBOSSING &amp; DECOMMISSIONING ON SE48</t>
  </si>
  <si>
    <t>7692</t>
  </si>
  <si>
    <t>106530</t>
  </si>
  <si>
    <t>DELIVER REPAIRED TS 240 &amp; TESTING AT TRIOLET</t>
  </si>
  <si>
    <t>107780</t>
  </si>
  <si>
    <t>Poor image quality @ stanley schedule 21.06.22</t>
  </si>
  <si>
    <t>8334</t>
  </si>
  <si>
    <t>107798</t>
  </si>
  <si>
    <t>Engen Petroleum Mauritius</t>
  </si>
  <si>
    <t>Port-Louis (Quay D)</t>
  </si>
  <si>
    <t>3756</t>
  </si>
  <si>
    <t>PM ON SD 360 - PLAN ON 22/06/22</t>
  </si>
  <si>
    <t>PRINTER DUPLEX</t>
  </si>
  <si>
    <t>BBB47998</t>
  </si>
  <si>
    <t>8083</t>
  </si>
  <si>
    <t>DEESHA .</t>
  </si>
  <si>
    <t>106886</t>
  </si>
  <si>
    <t>PM MX 1100</t>
  </si>
  <si>
    <t>7224</t>
  </si>
  <si>
    <t>106911</t>
  </si>
  <si>
    <t>KFC CASCAVELLE POS CRASHED DATE 19/5/22</t>
  </si>
  <si>
    <t>7207</t>
  </si>
  <si>
    <t>106547</t>
  </si>
  <si>
    <t>REPLACE PARTS &amp; SERVICING ON SD 460 - PLAN ON MONDAY - 09/05/22</t>
  </si>
  <si>
    <t>106548</t>
  </si>
  <si>
    <t>DISMANTLE WHEEL EMBOSSING &amp; DECOMMISSIONING ON SE 48 (2) - PLAN ON MONDAY - 09/05/22</t>
  </si>
  <si>
    <t>DISCOMMISIONNING AND DISMENTLE SE48 EMBOSSER</t>
  </si>
  <si>
    <t>7211</t>
  </si>
  <si>
    <t>106565</t>
  </si>
  <si>
    <t>6916</t>
  </si>
  <si>
    <t>106566</t>
  </si>
  <si>
    <t>Servicing &amp; problem with pressure roller .Should return with Burty to check .</t>
  </si>
  <si>
    <t>Servicing &amp; problem with pressure .Should return with Burty to check .</t>
  </si>
  <si>
    <t>6915</t>
  </si>
  <si>
    <t>106768</t>
  </si>
  <si>
    <t>WATER LEAKAGE 2ND FL CONTACT MAGDA 2029839 DATE 16/5/22</t>
  </si>
  <si>
    <t>Francine .</t>
  </si>
  <si>
    <t>106793</t>
  </si>
  <si>
    <t>REPLACE PARTS ON MP 1600 - PLAN ON TUESDAY - 17/05/22</t>
  </si>
  <si>
    <t>cleaning blade ,charge roller &amp; charge roller cleaner +repair side door + test .Invoice 30444</t>
  </si>
  <si>
    <t>7096</t>
  </si>
  <si>
    <t>106795</t>
  </si>
  <si>
    <t>TRAINING ON DATACARD SD460</t>
  </si>
  <si>
    <t>7232</t>
  </si>
  <si>
    <t>Rodrigues (Second Floor, Finance Section)</t>
  </si>
  <si>
    <t>3616</t>
  </si>
  <si>
    <t>AFICIO NASHUATEC PHOTOCOPYING MACHINE</t>
  </si>
  <si>
    <t>BBL688706050</t>
  </si>
  <si>
    <t>107173</t>
  </si>
  <si>
    <t>REPLACE DRUM ON MPC 2504 WITH ZAID - PLAN ON 31/05/22</t>
  </si>
  <si>
    <t>ASSIST ZAID ON PRINTERS MPC2504 AND SPC840</t>
  </si>
  <si>
    <t>7566</t>
  </si>
  <si>
    <t>107175</t>
  </si>
  <si>
    <t>GENERAL CHECKUP ON MPC 2504 WITH DANIEL</t>
  </si>
  <si>
    <t>107177</t>
  </si>
  <si>
    <t>REPLACE DRUM ON MPC 2504 WITH DANIEL - PLAN ON 31/05/22</t>
  </si>
  <si>
    <t>107190</t>
  </si>
  <si>
    <t>107192</t>
  </si>
  <si>
    <t>CONFIGURATION &amp; SETTING</t>
  </si>
  <si>
    <t>7645</t>
  </si>
  <si>
    <t>106804</t>
  </si>
  <si>
    <t>pm @ marechal college</t>
  </si>
  <si>
    <t>pm on mp3555</t>
  </si>
  <si>
    <t>pm on mp3555 @ marechal college</t>
  </si>
  <si>
    <t>7004</t>
  </si>
  <si>
    <t>106861</t>
  </si>
  <si>
    <t>CONFIGURATION &amp; SETTING ON MX 1000 - PLAN ON THURSDAY - 19/05/22</t>
  </si>
  <si>
    <t>106863</t>
  </si>
  <si>
    <t>DISMANTLE SPC 840 &amp; BRING TO OFFICE - PLAN ON THURSDAY MORNING - 19/05/22</t>
  </si>
  <si>
    <t>107485</t>
  </si>
  <si>
    <t>INSTALLATION / SETUP &amp; TESTING ON NEW CARD PRINTER DS 1 AT QUATRE BORNES - PLAN ON FRIDAY - 10/06/22</t>
  </si>
  <si>
    <t>INSTALLATION AND COMMISSIONING</t>
  </si>
  <si>
    <t>7628</t>
  </si>
  <si>
    <t>106485</t>
  </si>
  <si>
    <t>PM ON CR 1610 - DONE ON 29/04/22</t>
  </si>
  <si>
    <t>Machine waiting for parts .Out of stock .</t>
  </si>
  <si>
    <t>106510</t>
  </si>
  <si>
    <t>MP 2852 - LINES ON COPY - PLAN ON FRIDAY MORNING - 06/05/22</t>
  </si>
  <si>
    <t>Check machine ,full servicing in pcu&amp; fusing unit . Should replace parts in fusing unit .Quotation will follow .</t>
  </si>
  <si>
    <t>Check machine ,full servicing in pcu &amp; fusing unit .Should replace parts in fusing unit .Quotation will follow .</t>
  </si>
  <si>
    <t>6819</t>
  </si>
  <si>
    <t>107973</t>
  </si>
  <si>
    <t>PM SP 75</t>
  </si>
  <si>
    <t>8376</t>
  </si>
  <si>
    <t>107518</t>
  </si>
  <si>
    <t>INSTALLATION / SETUP &amp; TESTING ON NEW CARD PRINTER DS 1 AT EBENE</t>
  </si>
  <si>
    <t>COMMISSIONING AND TRAINING</t>
  </si>
  <si>
    <t>7718</t>
  </si>
  <si>
    <t>107535</t>
  </si>
  <si>
    <t>3626</t>
  </si>
  <si>
    <t>deliver one sp330 and 1 sp1200 toner</t>
  </si>
  <si>
    <t>7665</t>
  </si>
  <si>
    <t>107536</t>
  </si>
  <si>
    <t>delivered one toner sp330.one toner toner missing sp330</t>
  </si>
  <si>
    <t>7668</t>
  </si>
  <si>
    <t>107275</t>
  </si>
  <si>
    <t>106535</t>
  </si>
  <si>
    <t>MCB MHG CHEQUE SCANNER FAULTY CONTACT JEROME 4072402 DATE 6/5/22</t>
  </si>
  <si>
    <t>Check scanner &amp; replaced two feed roller +adjustment &amp; test .</t>
  </si>
  <si>
    <t>6820</t>
  </si>
  <si>
    <t>106546</t>
  </si>
  <si>
    <t>REPLACE PARTS &amp; SERVICING ON SD 460 - PLAN ON MONDAY 09/05/22</t>
  </si>
  <si>
    <t>GENERAL SERVICING AND ADJUSTMENT</t>
  </si>
  <si>
    <t>7210</t>
  </si>
  <si>
    <t>108016</t>
  </si>
  <si>
    <t>2022-07-copier-1</t>
  </si>
  <si>
    <t>3803</t>
  </si>
  <si>
    <t>MASTER JAMMING ON DP - A100</t>
  </si>
  <si>
    <t>Remove master on drum unit ,adjustment &amp; test .</t>
  </si>
  <si>
    <t>8611</t>
  </si>
  <si>
    <t>107600</t>
  </si>
  <si>
    <t>PM TS 240 AT QUATRE BORNES - PLAN ON 20/06/22</t>
  </si>
  <si>
    <t>8065</t>
  </si>
  <si>
    <t>107603</t>
  </si>
  <si>
    <t>INSTALLATION OF NEW MATRIX SYSTEM AT INNODIS / MFD</t>
  </si>
  <si>
    <t>106936</t>
  </si>
  <si>
    <t>DATABASE ISSUE ON SD 460</t>
  </si>
  <si>
    <t>CONFIGURATION NEW TEMPLATES AND DATABASE</t>
  </si>
  <si>
    <t>7227</t>
  </si>
  <si>
    <t>106938</t>
  </si>
  <si>
    <t>SO FLO REPAIRS ON POS DATE 23/5/22</t>
  </si>
  <si>
    <t>7206</t>
  </si>
  <si>
    <t>106970</t>
  </si>
  <si>
    <t>Servicing GH1800</t>
  </si>
  <si>
    <t>7182</t>
  </si>
  <si>
    <t>106952</t>
  </si>
  <si>
    <t>TS 240 (1) FAULTY AT BELL VILLAGE</t>
  </si>
  <si>
    <t>CHECK INK UNIT AND TESTING ON SCANNER TS 240</t>
  </si>
  <si>
    <t>CHECK INK UNIT AND TESTING</t>
  </si>
  <si>
    <t>7457</t>
  </si>
  <si>
    <t>106954</t>
  </si>
  <si>
    <t>BPS Fatima College</t>
  </si>
  <si>
    <t>2723</t>
  </si>
  <si>
    <t>PRINT ISSUE ON DP A- 100 - PLAN ON TUESDAY MORNING - 24/05/22</t>
  </si>
  <si>
    <t>adjusted paper settings &amp; servicing.</t>
  </si>
  <si>
    <t>BB151282627</t>
  </si>
  <si>
    <t xml:space="preserve"> DP A100</t>
  </si>
  <si>
    <t>7687</t>
  </si>
  <si>
    <t>Gopaul .</t>
  </si>
  <si>
    <t>107617</t>
  </si>
  <si>
    <t>PM TS 240 AT TRIOLET - PLAN ON 20/06/22</t>
  </si>
  <si>
    <t>8264</t>
  </si>
  <si>
    <t>107618</t>
  </si>
  <si>
    <t>LORETTE DE PLOUIS BAD COPIES MODEL CP 6123 CONTACT VIVIAN 2080188 DATE 16/6/22</t>
  </si>
  <si>
    <t>8468</t>
  </si>
  <si>
    <t>107635</t>
  </si>
  <si>
    <t>PM TS 240 AT LA CAISSE / HEAD OFFICE - PLAN ON 21/06/22</t>
  </si>
  <si>
    <t>8047</t>
  </si>
  <si>
    <t>107636</t>
  </si>
  <si>
    <t>8046</t>
  </si>
  <si>
    <t>107667</t>
  </si>
  <si>
    <t>PM TS 240 AT EDITH CAVELL - PLAN ON 22/06/22</t>
  </si>
  <si>
    <t>8879</t>
  </si>
  <si>
    <t>12:01</t>
  </si>
  <si>
    <t>108041</t>
  </si>
  <si>
    <t>8605</t>
  </si>
  <si>
    <t>29</t>
  </si>
  <si>
    <t>108055</t>
  </si>
  <si>
    <t>PAPER JAMMING ON CP 6123 - DONE ON 16/06/22</t>
  </si>
  <si>
    <t>ADJUSTED PAPER SETTINGS</t>
  </si>
  <si>
    <t>10595</t>
  </si>
  <si>
    <t>108073</t>
  </si>
  <si>
    <t>PM BX 1500</t>
  </si>
  <si>
    <t>8703</t>
  </si>
  <si>
    <t>108080</t>
  </si>
  <si>
    <t>PAPER JAMMING ON DP - A100 - PLAN ON MONDAY MORNING - 04/07/22 CNT MRS BONOMALLY - 6960016</t>
  </si>
  <si>
    <t>Check machine ,servicing &amp; adjustment &amp; test .</t>
  </si>
  <si>
    <t>8615</t>
  </si>
  <si>
    <t>106578</t>
  </si>
  <si>
    <t>6926</t>
  </si>
  <si>
    <t>106603</t>
  </si>
  <si>
    <t>6846</t>
  </si>
  <si>
    <t>106621</t>
  </si>
  <si>
    <t>SERVICING ON CR 1610</t>
  </si>
  <si>
    <t>7460</t>
  </si>
  <si>
    <t>106597</t>
  </si>
  <si>
    <t>3621</t>
  </si>
  <si>
    <t>pm on mp3053</t>
  </si>
  <si>
    <t>RICOH 3053SP</t>
  </si>
  <si>
    <t>6841</t>
  </si>
  <si>
    <t>106598</t>
  </si>
  <si>
    <t>6842</t>
  </si>
  <si>
    <t>106616</t>
  </si>
  <si>
    <t>3625</t>
  </si>
  <si>
    <t>no toner yellow</t>
  </si>
  <si>
    <t>should replace toner hopper and development unit yellow</t>
  </si>
  <si>
    <t>should replace development and toner hopper yellow</t>
  </si>
  <si>
    <t>IMPRIMANTE LASER RICOH SP4520DN</t>
  </si>
  <si>
    <t>BBT585HB01776</t>
  </si>
  <si>
    <t>SP4520DN</t>
  </si>
  <si>
    <t>6855</t>
  </si>
  <si>
    <t>106647</t>
  </si>
  <si>
    <t>TS 240 (2) JAMMING AT GRAND BAY</t>
  </si>
  <si>
    <t>Check-up &amp; should replace network cable by IT team.</t>
  </si>
  <si>
    <t>7253</t>
  </si>
  <si>
    <t>107020</t>
  </si>
  <si>
    <t>REPLACE PARTS ON (1) EC 106 AT MR MARC BIRGER PREMISES - PLAN ON WEDNESDAY MORNING - 25/05/022</t>
  </si>
  <si>
    <t>RTS ON REPLACE PA</t>
  </si>
  <si>
    <t>replaced one setof filter.</t>
  </si>
  <si>
    <t>7688</t>
  </si>
  <si>
    <t>108091</t>
  </si>
  <si>
    <t>PM MP 3555</t>
  </si>
  <si>
    <t>pm.changed parts</t>
  </si>
  <si>
    <t>8991</t>
  </si>
  <si>
    <t>107341</t>
  </si>
  <si>
    <t>REPLACED CLEANING BLADE AND TESTED OK.</t>
  </si>
  <si>
    <t>7563</t>
  </si>
  <si>
    <t>106646</t>
  </si>
  <si>
    <t>TS 240 (1) JAMMING AT GRAND BAY</t>
  </si>
  <si>
    <t>Check- up &amp; servicing on cheque scanner.</t>
  </si>
  <si>
    <t>7252</t>
  </si>
  <si>
    <t>106653</t>
  </si>
  <si>
    <t>TS 240 - PRINT ISSUE AT BELL VILLAGE</t>
  </si>
  <si>
    <t>REPAIRS ON SCANNER TS 240 INK PRINTER FAULTY</t>
  </si>
  <si>
    <t>INK PRINTER FAULTY ON SCANNER TS 240</t>
  </si>
  <si>
    <t>7127</t>
  </si>
  <si>
    <t>107004</t>
  </si>
  <si>
    <t>CONFIGURATION &amp; SETTING ON MX 1000 - PLAN ON WEDNESDAY 25/05/22</t>
  </si>
  <si>
    <t>7689</t>
  </si>
  <si>
    <t>14:13</t>
  </si>
  <si>
    <t>107717</t>
  </si>
  <si>
    <t>PM KOBELL AT EBENE - PLAN ON 22/06/22</t>
  </si>
  <si>
    <t>8393</t>
  </si>
  <si>
    <t>42</t>
  </si>
  <si>
    <t>13:23</t>
  </si>
  <si>
    <t>107718</t>
  </si>
  <si>
    <t>PM TS 240 (1) AT EBENE - PLAN ON 22/06/22</t>
  </si>
  <si>
    <t>8392</t>
  </si>
  <si>
    <t>107735</t>
  </si>
  <si>
    <t>2263</t>
  </si>
  <si>
    <t>PM TS 240 AT MAIN VAULT / HO - PLAN ON 23/06/22</t>
  </si>
  <si>
    <t>8034</t>
  </si>
  <si>
    <t>106703</t>
  </si>
  <si>
    <t>REPLACE PARTS ON SP 75+</t>
  </si>
  <si>
    <t>REPLACED PARTS AND SERVICING</t>
  </si>
  <si>
    <t>7213</t>
  </si>
  <si>
    <t>106721</t>
  </si>
  <si>
    <t>7366</t>
  </si>
  <si>
    <t>107394</t>
  </si>
  <si>
    <t>PAPER JAMMING ON MP 2501 ( BOYS )</t>
  </si>
  <si>
    <t>adjustments</t>
  </si>
  <si>
    <t>7558</t>
  </si>
  <si>
    <t>107407</t>
  </si>
  <si>
    <t>SSS Adolphe De Plevitz</t>
  </si>
  <si>
    <t>COPY PRINTER FAULTY - PLAN ON WEDNESDAY MORNING - 08/06/22</t>
  </si>
  <si>
    <t>COPY PRINTER FAULTY</t>
  </si>
  <si>
    <t>check up and inking drum unit by sp mode, cleaned squeegee &amp; doctor rollers.</t>
  </si>
  <si>
    <t>8439</t>
  </si>
  <si>
    <t>107424</t>
  </si>
  <si>
    <t>TROUBLE SHOOTING ON MP 2000 AT STORE</t>
  </si>
  <si>
    <t>108209</t>
  </si>
  <si>
    <t>2022-07-copy_printer-1</t>
  </si>
  <si>
    <t>3799</t>
  </si>
  <si>
    <t>CUTTER ISSUE ON DP - A100 - PLAN ON 07/07/22 - CNT MRS LAFRANCE - 4542198</t>
  </si>
  <si>
    <t>Full servicing in cutting unit + adjustment &amp; test .</t>
  </si>
  <si>
    <t>8783</t>
  </si>
  <si>
    <t>108216</t>
  </si>
  <si>
    <t>PM TS 240 AT MONTAGNE BLANCHE - PLAN ON 18/07/2</t>
  </si>
  <si>
    <t>108223</t>
  </si>
  <si>
    <t>PM TS 240 AT Rivière des Anguilles - PLAN ON 19/07/22</t>
  </si>
  <si>
    <t>9214</t>
  </si>
  <si>
    <t>107750</t>
  </si>
  <si>
    <t>PM KOBELL AT BEL AIR - PLAN ON 23/06/22</t>
  </si>
  <si>
    <t>SERVICING ON CHECKWRITER</t>
  </si>
  <si>
    <t>8363</t>
  </si>
  <si>
    <t>107753</t>
  </si>
  <si>
    <t>PM TS 240 AT FLACQ - PLAN ON 23/06/22</t>
  </si>
  <si>
    <t>8357</t>
  </si>
  <si>
    <t>107800</t>
  </si>
  <si>
    <t>MASTER ISSUE ON DX 4545</t>
  </si>
  <si>
    <t>8505</t>
  </si>
  <si>
    <t>107052</t>
  </si>
  <si>
    <t>TS 240 - JAMMING AT EBENE</t>
  </si>
  <si>
    <t>Check scanner &amp; problem with net work box .Should bring to w/shop to reset .</t>
  </si>
  <si>
    <t>7368</t>
  </si>
  <si>
    <t>107086</t>
  </si>
  <si>
    <t>REASSEMBLE PRINTER WITH DANIEL &amp; TESTING</t>
  </si>
  <si>
    <t>7655</t>
  </si>
  <si>
    <t>107088</t>
  </si>
  <si>
    <t>DELIVER &amp; REPLACE NETWORK BOX &amp; TESTING AT EBENE</t>
  </si>
  <si>
    <t>DELIVER ONE SECURE LINK DIGITAL CHECK</t>
  </si>
  <si>
    <t>ONE SECURE LINK DIGITAL CHECK</t>
  </si>
  <si>
    <t>7444</t>
  </si>
  <si>
    <t>106648</t>
  </si>
  <si>
    <t>TS 240 - JAMMING AT BELL VILLAGE</t>
  </si>
  <si>
    <t>ON CHECK SCANNER AND TESTING</t>
  </si>
  <si>
    <t>7125</t>
  </si>
  <si>
    <t>106680</t>
  </si>
  <si>
    <t>PRINT ISSUE ON MP 9003 - DONE ON 10/05/22</t>
  </si>
  <si>
    <t>107443</t>
  </si>
  <si>
    <t>TO CONNECT NETWORK BOX FOR TS 240 &amp; TESTING AT QUATRE BORNES - PLAN ON THURSDAY MORNING - 09/06/22</t>
  </si>
  <si>
    <t>INSTALL SECURE LINK DIGITAL CHECK ON SCANNER TS 240</t>
  </si>
  <si>
    <t>FOR SCANNER TS 240</t>
  </si>
  <si>
    <t>7833</t>
  </si>
  <si>
    <t>107477</t>
  </si>
  <si>
    <t>2022-06-copier-1</t>
  </si>
  <si>
    <t>3886</t>
  </si>
  <si>
    <t>PRINT ISSUE ON MPC 2504</t>
  </si>
  <si>
    <t>COPIER MPC2504EX</t>
  </si>
  <si>
    <t>BBC778R820173</t>
  </si>
  <si>
    <t>MPC2504EX</t>
  </si>
  <si>
    <t>107817</t>
  </si>
  <si>
    <t>TS 240 FAULTY - PRINT ISSUE AT QUATRE BORNES</t>
  </si>
  <si>
    <t>checked cheque scanner, ink cartridge faulty should repace it.</t>
  </si>
  <si>
    <t>8508</t>
  </si>
  <si>
    <t>106778</t>
  </si>
  <si>
    <t>REGISTRATION FAULTY ON DSM 618</t>
  </si>
  <si>
    <t>REPAIRS AND ADJUSTMENT MACHINE SHOULD ENTERED WORKSHOP FOR GENERAL REPAIRS</t>
  </si>
  <si>
    <t>7217</t>
  </si>
  <si>
    <t>108241</t>
  </si>
  <si>
    <t>PM TS 240 AT TRIOLET - PLAN ON 20/07/22</t>
  </si>
  <si>
    <t>108259</t>
  </si>
  <si>
    <t>PM TS 240 AT PLAINE MAGNIEN - PLAN ON 20/07/22</t>
  </si>
  <si>
    <t>9211</t>
  </si>
  <si>
    <t>12:18</t>
  </si>
  <si>
    <t>108266</t>
  </si>
  <si>
    <t>PM TS 240 AT CUREPIPE - PLAN ON 21/07/22</t>
  </si>
  <si>
    <t>9219</t>
  </si>
  <si>
    <t>108273</t>
  </si>
  <si>
    <t>PM TS 240 AT REDUIT - PLAN ON 22/07/22</t>
  </si>
  <si>
    <t>9226</t>
  </si>
  <si>
    <t>108284</t>
  </si>
  <si>
    <t>PEPINIERE EXOTICA</t>
  </si>
  <si>
    <t>Petit Raffray</t>
  </si>
  <si>
    <t>REPAIRS EC 106 - WATER LEAKAGE WITH JEAN BERNARD / CTN MRS RACHEL - 2833626</t>
  </si>
  <si>
    <t>SAUZIER .</t>
  </si>
  <si>
    <t>106803</t>
  </si>
  <si>
    <t>Deliered ink DA14</t>
  </si>
  <si>
    <t>Delivered ink DA14</t>
  </si>
  <si>
    <t>7003</t>
  </si>
  <si>
    <t>106821</t>
  </si>
  <si>
    <t>SCANNER FAULTY AT CYBERCITY 1 / EBENE OFFICE - 9TH FLOOR - IT SPACE</t>
  </si>
  <si>
    <t>SCANNER FAULTY</t>
  </si>
  <si>
    <t>cheque sacnner faulty,taken it to w/shop for repairs.</t>
  </si>
  <si>
    <t>7681</t>
  </si>
  <si>
    <t>106828</t>
  </si>
  <si>
    <t>GAAP FOR KFC R HILL NEW EQUIPM DATE 11/5/22</t>
  </si>
  <si>
    <t>107509</t>
  </si>
  <si>
    <t>3594</t>
  </si>
  <si>
    <t>Adjusted settings + demo.</t>
  </si>
  <si>
    <t>BB150781538</t>
  </si>
  <si>
    <t>8457</t>
  </si>
  <si>
    <t>107541</t>
  </si>
  <si>
    <t>Delivered 2000 amano card, 35 DA14 and 20DRA116</t>
  </si>
  <si>
    <t>7675</t>
  </si>
  <si>
    <t>106715</t>
  </si>
  <si>
    <t>3523</t>
  </si>
  <si>
    <t>7082</t>
  </si>
  <si>
    <t>106730</t>
  </si>
  <si>
    <t>EC 106 FAULTY AT 2ND FLOOR</t>
  </si>
  <si>
    <t>J A C O FITTING DAMAGE ON WATER PURIFIER SYSTEM 2FLOOR</t>
  </si>
  <si>
    <t>WATER PURIFIER SYSTEM EC 160 ON 2 FLOOR</t>
  </si>
  <si>
    <t>7129</t>
  </si>
  <si>
    <t>106733</t>
  </si>
  <si>
    <t>3600</t>
  </si>
  <si>
    <t>BBRK0093</t>
  </si>
  <si>
    <t>7084</t>
  </si>
  <si>
    <t>106734</t>
  </si>
  <si>
    <t>7085</t>
  </si>
  <si>
    <t>106747</t>
  </si>
  <si>
    <t>issue on TS 240 @ triolet</t>
  </si>
  <si>
    <t>Check scanner ,remove paper in scanner +adjustment &amp; test .</t>
  </si>
  <si>
    <t>7089</t>
  </si>
  <si>
    <t>107903</t>
  </si>
  <si>
    <t>PRINT ISSUE ON DP - A100</t>
  </si>
  <si>
    <t>ADJUSTED COPYPRINTER</t>
  </si>
  <si>
    <t>8250</t>
  </si>
  <si>
    <t>106860</t>
  </si>
  <si>
    <t>7223</t>
  </si>
  <si>
    <t>106871</t>
  </si>
  <si>
    <t>3647</t>
  </si>
  <si>
    <t>collect cheque for BMS and deposit</t>
  </si>
  <si>
    <t>collect and de[posit cheque from RCEA to BMS account bank</t>
  </si>
  <si>
    <t>COPIEUR COULEUR RICOH</t>
  </si>
  <si>
    <t>BBE165JC00078</t>
  </si>
  <si>
    <t>MPC 3503SP</t>
  </si>
  <si>
    <t>7183</t>
  </si>
  <si>
    <t>107904</t>
  </si>
  <si>
    <t>2260</t>
  </si>
  <si>
    <t>TS 240 FAULTY AT LALLMATIE</t>
  </si>
  <si>
    <t>CLEANED ROLLERS AND ADJUSTMENT</t>
  </si>
  <si>
    <t>8211</t>
  </si>
  <si>
    <t>107156</t>
  </si>
  <si>
    <t>EC 106 FAULTY AT 5TH FLOOR</t>
  </si>
  <si>
    <t>SURVEY ON WATER PURIFIER SYSTEM EC106 ON 5 FLOOR FILTER NEED TO BE REPLACE</t>
  </si>
  <si>
    <t>SURVEY ON 5 FLOOR ON WATER PURIFIER SYSTEM</t>
  </si>
  <si>
    <t>7410</t>
  </si>
  <si>
    <t>106953</t>
  </si>
  <si>
    <t>TS 240 (2) PRINT ISSUE AT BELL VILLAGE</t>
  </si>
  <si>
    <t>CHECK INK UNIT AND TESTING SCANNER TS 240</t>
  </si>
  <si>
    <t>7456</t>
  </si>
  <si>
    <t>106960</t>
  </si>
  <si>
    <t>TO INSTALL NEW NETWORK BOX ON TS 240 &amp; TEST AT QUATRE BORNES - PLAN ON TUESDAY - 24/05/22</t>
  </si>
  <si>
    <t>INSTALL SECURE LINK DIGITAL CHECK FAULTY</t>
  </si>
  <si>
    <t>7458</t>
  </si>
  <si>
    <t>108341</t>
  </si>
  <si>
    <t>PM BX 1500 - DONE ON 11/07/22</t>
  </si>
  <si>
    <t>8831</t>
  </si>
  <si>
    <t>108359</t>
  </si>
  <si>
    <t>PM DP - A100</t>
  </si>
  <si>
    <t>108366</t>
  </si>
  <si>
    <t>PM DX 2330</t>
  </si>
  <si>
    <t>machine damaged...mainboard and scanner...advise to replace machine</t>
  </si>
  <si>
    <t>9003</t>
  </si>
  <si>
    <t>106748</t>
  </si>
  <si>
    <t>parts replacement schedule 16/05/22</t>
  </si>
  <si>
    <t>Servicing &amp; replaced two transport belt ,adjustment &amp; test .Invoice No 60754</t>
  </si>
  <si>
    <t>7091</t>
  </si>
  <si>
    <t>106797</t>
  </si>
  <si>
    <t>ink sales @ imprimerie le solitaire</t>
  </si>
  <si>
    <t>sold 3 toners to imprimerie le solitaire CASH</t>
  </si>
  <si>
    <t>6997</t>
  </si>
  <si>
    <t>106798</t>
  </si>
  <si>
    <t>Delivered ink to imprimeri le solitaire</t>
  </si>
  <si>
    <t>Delivered ink to Imprimeri le Solitaire</t>
  </si>
  <si>
    <t>6999</t>
  </si>
  <si>
    <t>107211</t>
  </si>
  <si>
    <t>Repair on mpc3504</t>
  </si>
  <si>
    <t>Changed developmnt unit and toner hopper both yellow</t>
  </si>
  <si>
    <t>7387</t>
  </si>
  <si>
    <t>107220</t>
  </si>
  <si>
    <t>Yellow unit error)</t>
  </si>
  <si>
    <t>Replaced parts in yellow toner supply</t>
  </si>
  <si>
    <t>7391</t>
  </si>
  <si>
    <t>107222</t>
  </si>
  <si>
    <t>paper jam</t>
  </si>
  <si>
    <t>Adjust sensor on paper feed unit</t>
  </si>
  <si>
    <t>Adjust sensor on paper feed unit.</t>
  </si>
  <si>
    <t>8673</t>
  </si>
  <si>
    <t>108409</t>
  </si>
  <si>
    <t>PM SG 3110</t>
  </si>
  <si>
    <t>pm. done by gaspard</t>
  </si>
  <si>
    <t>10648</t>
  </si>
  <si>
    <t>107095</t>
  </si>
  <si>
    <t>CONFIGURATION &amp; SETTING ON MX 1000 - PLAN ON FRIDAY - 27/05/22</t>
  </si>
  <si>
    <t>107967</t>
  </si>
  <si>
    <t>INSTALLATION / SETUP &amp; TESTING NEW CARD PRINTER DS 1 (1) AT CUREPIPE</t>
  </si>
  <si>
    <t>8370</t>
  </si>
  <si>
    <t>107968</t>
  </si>
  <si>
    <t>INSTALLATION / SETUP &amp; TESTING NEW CARD PRINTER DS 1 (2) AT CUREPIPE</t>
  </si>
  <si>
    <t>8371</t>
  </si>
  <si>
    <t>107985</t>
  </si>
  <si>
    <t>INK ISSUE ON CR 1610</t>
  </si>
  <si>
    <t>Ink Issue</t>
  </si>
  <si>
    <t>Flushing ink pump, cleaned Squeegee &amp; doctor rollers + adjustments.</t>
  </si>
  <si>
    <t>8518</t>
  </si>
  <si>
    <t>108054</t>
  </si>
  <si>
    <t>3793</t>
  </si>
  <si>
    <t>REPLACE PARTS ON SP 277 - DONE ON 10/06/22</t>
  </si>
  <si>
    <t>Replaced paper feed roller &amp; friction pad + servicing.</t>
  </si>
  <si>
    <t>BBY907M3601578</t>
  </si>
  <si>
    <t>8465</t>
  </si>
  <si>
    <t>106801</t>
  </si>
  <si>
    <t>Yellow unit error</t>
  </si>
  <si>
    <t>Toner hopper yellow</t>
  </si>
  <si>
    <t>Adjust toner hppper yellow</t>
  </si>
  <si>
    <t>7001</t>
  </si>
  <si>
    <t>107097</t>
  </si>
  <si>
    <t>REPAIR DP - A100 WITH JOSE - PLAN ON FRIDAY MORNING - 27/05/22</t>
  </si>
  <si>
    <t>Repairs.</t>
  </si>
  <si>
    <t>unblocked drum unit, reset machine.</t>
  </si>
  <si>
    <t>7704</t>
  </si>
  <si>
    <t>107106</t>
  </si>
  <si>
    <t>PAPER JAMMING ON MP 1900</t>
  </si>
  <si>
    <t>Adjustment in feeding &amp; fusing unit +test .</t>
  </si>
  <si>
    <t>7552</t>
  </si>
  <si>
    <t>108071</t>
  </si>
  <si>
    <t>PM INT 120 SC2</t>
  </si>
  <si>
    <t>SERVICING ON SHREDDER 120 SC 2</t>
  </si>
  <si>
    <t>SHREDDER 120 SC 2</t>
  </si>
  <si>
    <t>9438</t>
  </si>
  <si>
    <t>107543</t>
  </si>
  <si>
    <t>delivered 10 toner mp3554..missing 5 according to p.o</t>
  </si>
  <si>
    <t>7676</t>
  </si>
  <si>
    <t>107575</t>
  </si>
  <si>
    <t>SOFTWARE ISSUE ON NEW CARD PRINTER DS 1 AT EBENE</t>
  </si>
  <si>
    <t>7783</t>
  </si>
  <si>
    <t>108473</t>
  </si>
  <si>
    <t>DISCONNECT TWO DEVICES ON GROUND FLOOR &amp; TIME ISSUE ON MATRIX ON 10TH FLOOR</t>
  </si>
  <si>
    <t>DISCONNECTING ONE FINGER PRINT DEVICE &amp; ONE BREAKING GLASS DEVICE AT GROUND FLOOR - DEPOSIT SECTION</t>
  </si>
  <si>
    <t>8967</t>
  </si>
  <si>
    <t>108484</t>
  </si>
  <si>
    <t>DRUM ISSUE ON CP 6123</t>
  </si>
  <si>
    <t>Check machine ,adjustment in drum unit &amp; reset mode + test . Job done with Jean Bernard .</t>
  </si>
  <si>
    <t>9105</t>
  </si>
  <si>
    <t>108203</t>
  </si>
  <si>
    <t>PM TS 240 AT ROSE-HILL - PLAN ON 18/07/22</t>
  </si>
  <si>
    <t>9300</t>
  </si>
  <si>
    <t>108218</t>
  </si>
  <si>
    <t>PM TS 240 AT LALLMATIE - PLAN ON 18/07/22</t>
  </si>
  <si>
    <t>108221</t>
  </si>
  <si>
    <t>PM TS 240 AT SURINAM - PLAN ON 19/07/22</t>
  </si>
  <si>
    <t>BANK ON RENOVATION / SCANNER UNAVAILABLE FOR SERVICING</t>
  </si>
  <si>
    <t>9215</t>
  </si>
  <si>
    <t>108235</t>
  </si>
  <si>
    <t>3755</t>
  </si>
  <si>
    <t>INSTALLATION OF WINDOWS 11 FOR SD 260</t>
  </si>
  <si>
    <t>PRINTER SIMPLEX</t>
  </si>
  <si>
    <t>BBD10479</t>
  </si>
  <si>
    <t>SD 260L</t>
  </si>
  <si>
    <t>8860</t>
  </si>
  <si>
    <t>108236</t>
  </si>
  <si>
    <t>INSTALLATION OF WINDOWS 11 ON SD 360</t>
  </si>
  <si>
    <t>8861</t>
  </si>
  <si>
    <t>107609</t>
  </si>
  <si>
    <t>PM KOBELL AT ROSE-BELLE - PLAN ON 20/06/22</t>
  </si>
  <si>
    <t>8339</t>
  </si>
  <si>
    <t>107611</t>
  </si>
  <si>
    <t>PM KOBELL AT PLAINE MAGNIEN - PLAN ON 20/06/22</t>
  </si>
  <si>
    <t>8343</t>
  </si>
  <si>
    <t>107628</t>
  </si>
  <si>
    <t>SERVICING ON NS 5100 A M A N O</t>
  </si>
  <si>
    <t>8055</t>
  </si>
  <si>
    <t>107641</t>
  </si>
  <si>
    <t>PM KOBELL AT BEAU PLAN - PLAN ON 21/06/22</t>
  </si>
  <si>
    <t>107643</t>
  </si>
  <si>
    <t>PM TS 240 AT BEAU PLAN - PLAN ON 21/06/22</t>
  </si>
  <si>
    <t>106971</t>
  </si>
  <si>
    <t>Coins Counting Machine</t>
  </si>
  <si>
    <t>pm on jh1800</t>
  </si>
  <si>
    <t>7180</t>
  </si>
  <si>
    <t>108268</t>
  </si>
  <si>
    <t>PM TS 240 AT STANLEY - PLAN ON 21/07/22</t>
  </si>
  <si>
    <t>9336</t>
  </si>
  <si>
    <t>108271</t>
  </si>
  <si>
    <t>PM TS 240 AT GRAND BAY - PLAN ON 22/07/22</t>
  </si>
  <si>
    <t>108285</t>
  </si>
  <si>
    <t>REPAIRS EC 106 WITH DANIEL</t>
  </si>
  <si>
    <t>survey on water purifier system one pressure switch-one set of filter need to be replace</t>
  </si>
  <si>
    <t>REPAIRED EC 106</t>
  </si>
  <si>
    <t>9440</t>
  </si>
  <si>
    <t>108573</t>
  </si>
  <si>
    <t>2022-07-queue_processor-1-WTY</t>
  </si>
  <si>
    <t>Counter Display</t>
  </si>
  <si>
    <t>INSTALLATION OF QUEUING SYSTEM AT PORT-LOUIS - DONE ON 13/07/22</t>
  </si>
  <si>
    <t>INSTALLATION OF QUEUING SYSTEM</t>
  </si>
  <si>
    <t>LABOUR TRANSPORT SOFTWARE SUPPORT</t>
  </si>
  <si>
    <t>8966</t>
  </si>
  <si>
    <t>107163</t>
  </si>
  <si>
    <t>2022-06-printer-1</t>
  </si>
  <si>
    <t>3767</t>
  </si>
  <si>
    <t>LINES ON COPY - MP 2501 - PLAN ON 31/05/22</t>
  </si>
  <si>
    <t>MP 2501 MFP DUPLEX</t>
  </si>
  <si>
    <t>MP 2501 MFP</t>
  </si>
  <si>
    <t>107170</t>
  </si>
  <si>
    <t>Desktop</t>
  </si>
  <si>
    <t>GENERAL SERVICING ON PC FOR TRIDENT - PLAN ON 31/05/22</t>
  </si>
  <si>
    <t>GENERAL SERVICING ON P C FOR TRIDENT</t>
  </si>
  <si>
    <t>7442</t>
  </si>
  <si>
    <t>10:31</t>
  </si>
  <si>
    <t>107021</t>
  </si>
  <si>
    <t>REPLACE PARTS ON (2) EC 106 AT MR MARC BIRGER PREMISES - PLAN ON WEDNESDAY MORNING - 25/05/22</t>
  </si>
  <si>
    <t>replaced one set of filter, should replace four elbows , quotation will be follow by email.</t>
  </si>
  <si>
    <t>7690</t>
  </si>
  <si>
    <t>44</t>
  </si>
  <si>
    <t>107035</t>
  </si>
  <si>
    <t>SBI VACOAS CHEQUE SCANNER FAULTY CONTACT MRS PUJA 59258088 DATE 25/5/22</t>
  </si>
  <si>
    <t>7448</t>
  </si>
  <si>
    <t>108353</t>
  </si>
  <si>
    <t>PM MP 2501 - DONE ON 01/07/22</t>
  </si>
  <si>
    <t>8838</t>
  </si>
  <si>
    <t>107379</t>
  </si>
  <si>
    <t>CHECK CONFIGURATION &amp; SETTING FOR NEW CARD PRINTER @ EBENE</t>
  </si>
  <si>
    <t>7634</t>
  </si>
  <si>
    <t>107390</t>
  </si>
  <si>
    <t>ENL Agri Ltd</t>
  </si>
  <si>
    <t>Dept Garage</t>
  </si>
  <si>
    <t>3117</t>
  </si>
  <si>
    <t>POWER ISSUE ON EX 9000 AT L'ESCALIER -CALL MRS BHAVNA - 57937496</t>
  </si>
  <si>
    <t>POWER ISSUE ON EX 9000</t>
  </si>
  <si>
    <t>checked Amano clock,taken it to w/shop for repairs.</t>
  </si>
  <si>
    <t>BBAN082</t>
  </si>
  <si>
    <t>8437</t>
  </si>
  <si>
    <t>108634</t>
  </si>
  <si>
    <t>REPLACE PARTS ON SD 360 FOR HOLDEM</t>
  </si>
  <si>
    <t>FULL SERVICING AND REPLACED RIBBON AND ADJUSTMENT</t>
  </si>
  <si>
    <t>9085</t>
  </si>
  <si>
    <t>108371</t>
  </si>
  <si>
    <t>2360</t>
  </si>
  <si>
    <t>TS 240 - JAMMED AT FLACQ - CNT MRS SAHYE - 4132110</t>
  </si>
  <si>
    <t>Check scanner ,replaced two feed roller &amp; test .Still problem with connection .Net work should be check by SBI IT .</t>
  </si>
  <si>
    <t>8823</t>
  </si>
  <si>
    <t>125</t>
  </si>
  <si>
    <t>108418</t>
  </si>
  <si>
    <t>LINES ON COPY - DP A100 - PLAN ON 14/07/22</t>
  </si>
  <si>
    <t>Adjustment in drum unit &amp; test .</t>
  </si>
  <si>
    <t>8855</t>
  </si>
  <si>
    <t>108421</t>
  </si>
  <si>
    <t>PRINT ISSUE ON CP 6123 - PLAN ON 14/07/22</t>
  </si>
  <si>
    <t>Servicing &amp; test .</t>
  </si>
  <si>
    <t>8856</t>
  </si>
  <si>
    <t>108698</t>
  </si>
  <si>
    <t>CONFIGURATION &amp; SETTING ON MX 1100 - PLAN ON 27/07/22</t>
  </si>
  <si>
    <t>9083</t>
  </si>
  <si>
    <t>107053</t>
  </si>
  <si>
    <t>REPLACE PARTS ON DP - A100 - PLAN ON THURSDAY MORNING - 26/05/22</t>
  </si>
  <si>
    <t>placed one feed roller &amp; one separation base +adjustment &amp; test .Problem with drum unit .Should return with Burty to repair .</t>
  </si>
  <si>
    <t>Replaced one feed roller &amp; one separation base +adjustment &amp; test .Problem with drum unit .Should return with Burty to repair .</t>
  </si>
  <si>
    <t>7403</t>
  </si>
  <si>
    <t>108471</t>
  </si>
  <si>
    <t>CONFIGURATION &amp; SETTING ON CARD PRINTER FOR ATM / SBM AT BBPH</t>
  </si>
  <si>
    <t>CHECKED PRINTER MAINBOARD FAULTY</t>
  </si>
  <si>
    <t>8872</t>
  </si>
  <si>
    <t>108472</t>
  </si>
  <si>
    <t>8871</t>
  </si>
  <si>
    <t>108485</t>
  </si>
  <si>
    <t>REPAIR DRUM UNIT WITH JOSE ON CP 6123</t>
  </si>
  <si>
    <t>Check machine ,adjustment in drum unit &amp; reset mode + test . Job done with Jose .</t>
  </si>
  <si>
    <t>9107</t>
  </si>
  <si>
    <t>108741</t>
  </si>
  <si>
    <t>2022-08-copy_printer-1</t>
  </si>
  <si>
    <t>REPAIR DX 4545 WITH DANIEL</t>
  </si>
  <si>
    <t>Repair &amp; adjustment on paper tray + should replace parts .Quotation will follow .</t>
  </si>
  <si>
    <t>9265</t>
  </si>
  <si>
    <t>108752</t>
  </si>
  <si>
    <t>REPAIR CP 6123 WITH JOSE</t>
  </si>
  <si>
    <t>107447</t>
  </si>
  <si>
    <t>REPLACE PARTS ON CR 1610 - PLAN ON THURSDAY - 09/06/22</t>
  </si>
  <si>
    <t>Servicing on fusing unit.</t>
  </si>
  <si>
    <t>8454</t>
  </si>
  <si>
    <t>107295</t>
  </si>
  <si>
    <t>GENERAL CHECKUP ON TS 240 FOR SBM / TRIOLET</t>
  </si>
  <si>
    <t>GENERAL CHECKUP ON SCANNER TS 240 FOR S B M T R I O L E T</t>
  </si>
  <si>
    <t>GENERAL CHECKUP ON SCANNER TS 240</t>
  </si>
  <si>
    <t>7452</t>
  </si>
  <si>
    <t>107304</t>
  </si>
  <si>
    <t>REPLACE PARTS ON MPC 2504 WITH ZAID</t>
  </si>
  <si>
    <t>REPLACED DEVELOPMENT UNIT MAGENTA AND TESTED OK.</t>
  </si>
  <si>
    <t>7564</t>
  </si>
  <si>
    <t>107694</t>
  </si>
  <si>
    <t>2022-07-card_printer-1</t>
  </si>
  <si>
    <t>3805</t>
  </si>
  <si>
    <t>CONFIGURATION &amp; SETTING ON CE 840 (2)</t>
  </si>
  <si>
    <t>7938</t>
  </si>
  <si>
    <t>107711</t>
  </si>
  <si>
    <t>PM TS 240 AT PLAINE VERTE - PLAN ON 22/06/22</t>
  </si>
  <si>
    <t>8364</t>
  </si>
  <si>
    <t>108486</t>
  </si>
  <si>
    <t>ERROR CODE : 07 ON CR 1610</t>
  </si>
  <si>
    <t>Adjustment in exit unit + reset sc code .Job done with Jean Barnard + Burty</t>
  </si>
  <si>
    <t>9100</t>
  </si>
  <si>
    <t>107479</t>
  </si>
  <si>
    <t>REPLACE PARTS ON SPC 2504</t>
  </si>
  <si>
    <t>107481</t>
  </si>
  <si>
    <t>GENERAL REVISION &amp; SERVICING ON NS 5100 AT HEAD OFFICE - 4TH FLOOR - PLAN ON FRIDAY MORNING - 10/06/22</t>
  </si>
  <si>
    <t>SERVICING AND REPLACE RIBBON CARTRIDGE ON A M A N O NS-5100</t>
  </si>
  <si>
    <t>ON A M A N O NS-5100</t>
  </si>
  <si>
    <t>7835</t>
  </si>
  <si>
    <t>107488</t>
  </si>
  <si>
    <t>REPAIRS DRUM UNIT ON MPC 2504 - PLAN ON FRIDAY - 10/06/22</t>
  </si>
  <si>
    <t>107338</t>
  </si>
  <si>
    <t>Jamming @ ebene</t>
  </si>
  <si>
    <t>REPAIRS ON TWO CHECK SCANNER REPLACE PARTS AND SERVICING TESTING</t>
  </si>
  <si>
    <t>ON TWO CHECK SCANNER TS 240</t>
  </si>
  <si>
    <t>7568</t>
  </si>
  <si>
    <t>107361</t>
  </si>
  <si>
    <t>3809</t>
  </si>
  <si>
    <t>PAPER JAMMING ON MP 2000 AT MOKA - PLAN ON TUESDAY MORNING - 07/06/22</t>
  </si>
  <si>
    <t>CHECKED PRINTER.RIGHT DOOR GUIDE AND FUSING EXIT GUIDE BROKEN.</t>
  </si>
  <si>
    <t>BB00000013</t>
  </si>
  <si>
    <t>7559</t>
  </si>
  <si>
    <t>107365</t>
  </si>
  <si>
    <t>2021-11-PC-1</t>
  </si>
  <si>
    <t>check deposit</t>
  </si>
  <si>
    <t>deposit check to Absa bank</t>
  </si>
  <si>
    <t>Deposit check to Absa bank</t>
  </si>
  <si>
    <t>MON-FRI 9:00 TO 16:30 PM</t>
  </si>
  <si>
    <t>7479</t>
  </si>
  <si>
    <t>107370</t>
  </si>
  <si>
    <t>TS 240 FAULTY AT HEAD OFFICE - PL - PLAN ON TUESDAY MORNING - 07/06/22 AT 9:30 AM</t>
  </si>
  <si>
    <t>SERVICING ON TWO CHECK SCANNER TS 240 REPLACE PARTS AND TESTING</t>
  </si>
  <si>
    <t>7572</t>
  </si>
  <si>
    <t>107728</t>
  </si>
  <si>
    <t>3908</t>
  </si>
  <si>
    <t>PM NS 5100 AT GLOBAL BUSINESS - PLAN ON 23/06/22</t>
  </si>
  <si>
    <t>BB45358</t>
  </si>
  <si>
    <t>NS 5100</t>
  </si>
  <si>
    <t>8876</t>
  </si>
  <si>
    <t>107743</t>
  </si>
  <si>
    <t>PM TS 240 AT FLOREAL - PLAN ON 23/06/22</t>
  </si>
  <si>
    <t>8333</t>
  </si>
  <si>
    <t>107745</t>
  </si>
  <si>
    <t>PM TS 240 AT VACOAS - PLAN ON 23/06/22</t>
  </si>
  <si>
    <t>8330</t>
  </si>
  <si>
    <t>37</t>
  </si>
  <si>
    <t>108572</t>
  </si>
  <si>
    <t>INSTALLATION OF QUEUING SYSTEM AT PORT-LOUIS - DONE ON 12/07/22</t>
  </si>
  <si>
    <t>8965</t>
  </si>
  <si>
    <t>570</t>
  </si>
  <si>
    <t>108586</t>
  </si>
  <si>
    <t>REPLACE PARTS ON EC 106 AT MR MARC BIRGER PREMISES - PLAN ON FRIDAY - 22/07/22 WITH JEAN BERNARD</t>
  </si>
  <si>
    <t>108589</t>
  </si>
  <si>
    <t>Hardware - ESS Engineers</t>
  </si>
  <si>
    <t>Servers</t>
  </si>
  <si>
    <t>Memory issue</t>
  </si>
  <si>
    <t>Server not booting up</t>
  </si>
  <si>
    <t>replaced Sata Dom and Memory. Power on server bootup Memory not added up to full configuration.</t>
  </si>
  <si>
    <t>8968</t>
  </si>
  <si>
    <t>Replaced Sata Dom and Processor . Power on, Server boot up. Memory not added up to full configuration.</t>
  </si>
  <si>
    <t>10420</t>
  </si>
  <si>
    <t>107096</t>
  </si>
  <si>
    <t>REPAIR DP - A100 WITH BURTY - PLAN ON FRIDAY MORNING - 27/05/22</t>
  </si>
  <si>
    <t>Adjustment in drum unit ,reset machine &amp; test +replaced feed ,s base .Job done with Burty .Invoice No 60777 .</t>
  </si>
  <si>
    <t>Adjustment in drum unit ,reset machine &amp; test +replaced feed roller&amp; separation base .New separation base damage ,should return to store .Job done with Burty .Invoice No 60777</t>
  </si>
  <si>
    <t>7406</t>
  </si>
  <si>
    <t>14:33</t>
  </si>
  <si>
    <t>107103</t>
  </si>
  <si>
    <t>MP 2001 - NOISY</t>
  </si>
  <si>
    <t>- NOISY</t>
  </si>
  <si>
    <t>Adjustments &amp; settings.</t>
  </si>
  <si>
    <t>8477</t>
  </si>
  <si>
    <t>108866</t>
  </si>
  <si>
    <t>Cheque scanner not taking cheques X 2</t>
  </si>
  <si>
    <t>GENERAL CHECK REPLACE PARTS AND TESTING ON SCANNER TS 240</t>
  </si>
  <si>
    <t>GENERAL CHECK REPLACE PARTS AND TESTING</t>
  </si>
  <si>
    <t>9534</t>
  </si>
  <si>
    <t>108884</t>
  </si>
  <si>
    <t>PM TS 240 AT MAHEBOURG - DONE ON 22/07/22</t>
  </si>
  <si>
    <t>SCANNER STILL NOT ON SITE</t>
  </si>
  <si>
    <t>9229</t>
  </si>
  <si>
    <t>107440</t>
  </si>
  <si>
    <t>REPLACE PARTS ON MPC 2504 - DONE ON 31/05/22</t>
  </si>
  <si>
    <t>107470</t>
  </si>
  <si>
    <t>Muslim Girls College PTA</t>
  </si>
  <si>
    <t>3758</t>
  </si>
  <si>
    <t>MP 2501 - PAPER JAMMING</t>
  </si>
  <si>
    <t>Replaced one set of transfer belt + adjusted paper settings....</t>
  </si>
  <si>
    <t>BBE337MC20594</t>
  </si>
  <si>
    <t>MP 2501MFP</t>
  </si>
  <si>
    <t>8442</t>
  </si>
  <si>
    <t>106984</t>
  </si>
  <si>
    <t>2355</t>
  </si>
  <si>
    <t>TS 240 - JAMMED AT CUREPIPE</t>
  </si>
  <si>
    <t>Check scanner ,full servicing +replaced three feed roller ,still problem with connection .Replace scanner &amp; same problem with connection .Should be check by SBI IT unit .</t>
  </si>
  <si>
    <t>Chack scanner ,full servicing ,replaced three feed roller .Still problem with connection .Test with back up scanner ,same problem .Should be check by SBI IT unit .</t>
  </si>
  <si>
    <t>7271</t>
  </si>
  <si>
    <t>107164</t>
  </si>
  <si>
    <t>107171</t>
  </si>
  <si>
    <t>TO DISMANTLE EC 106 AT 4TH FL &amp; REASSEMBLE ON 5TH FL - PLAN ON 31/05/22</t>
  </si>
  <si>
    <t>REPLACE FILTER ON 5 FLOOR</t>
  </si>
  <si>
    <t>7409</t>
  </si>
  <si>
    <t>107178</t>
  </si>
  <si>
    <t>REPLACE ROLLERS ON MPC 840 WITH DANIEL - PLAN ON 31/05/22</t>
  </si>
  <si>
    <t>107189</t>
  </si>
  <si>
    <t>REPAIRS TS 240 FOR SBM / TRIOLET</t>
  </si>
  <si>
    <t>CHECK SCANNER FOR S B M T R I O L E T</t>
  </si>
  <si>
    <t>FOR S B M T R I O L E T</t>
  </si>
  <si>
    <t>7408</t>
  </si>
  <si>
    <t>108916</t>
  </si>
  <si>
    <t>4062</t>
  </si>
  <si>
    <t>pm on duplo</t>
  </si>
  <si>
    <t>DUPLO DP A-100</t>
  </si>
  <si>
    <t>BB140881856</t>
  </si>
  <si>
    <t>9318</t>
  </si>
  <si>
    <t>107554</t>
  </si>
  <si>
    <t>INK ISSUE ON CR 1610 - PLAN ON TUESDAY MORNING - 14/06/22</t>
  </si>
  <si>
    <t>INK ISSUE</t>
  </si>
  <si>
    <t>Flushing ink pump + servicing on inking unit.</t>
  </si>
  <si>
    <t>8466</t>
  </si>
  <si>
    <t>107556</t>
  </si>
  <si>
    <t>REPLACE PARTS ON EC 106 AT BBPH - PLAN ON TUESDAY MORNING - 14/06/22</t>
  </si>
  <si>
    <t>REPLACE FILTER ON WATER PURIFIER SYSTEM EC 106 B I R G E R P H O E N I X</t>
  </si>
  <si>
    <t>ON WATER PURIFIER SYSTEM EC 106</t>
  </si>
  <si>
    <t>7820</t>
  </si>
  <si>
    <t>107579</t>
  </si>
  <si>
    <t>PM KOBELL AT PHOENIX - PLAN ON 20/06/22</t>
  </si>
  <si>
    <t>8058</t>
  </si>
  <si>
    <t>107581</t>
  </si>
  <si>
    <t>PM TS 240 AT PHOENIX - PLAN ON 20/06/22</t>
  </si>
  <si>
    <t>8057</t>
  </si>
  <si>
    <t>107529</t>
  </si>
  <si>
    <t>Delivered supply SP4500</t>
  </si>
  <si>
    <t>7660</t>
  </si>
  <si>
    <t>107538</t>
  </si>
  <si>
    <t>deliver master dra216</t>
  </si>
  <si>
    <t>7673</t>
  </si>
  <si>
    <t>107540</t>
  </si>
  <si>
    <t>Delivered masters DRA216</t>
  </si>
  <si>
    <t>7672</t>
  </si>
  <si>
    <t>109009</t>
  </si>
  <si>
    <t>To connect coffee dispenser to water purifier</t>
  </si>
  <si>
    <t>TO C O N N E C COFFEE DISPENSER TO WATER FILTER SYSTEM ON 1FLOOR</t>
  </si>
  <si>
    <t>WATER FILTER SYSTEM 1 FLOOR</t>
  </si>
  <si>
    <t>9764</t>
  </si>
  <si>
    <t>107794</t>
  </si>
  <si>
    <t>Mauritius Ports Authority</t>
  </si>
  <si>
    <t>REPLACE PARTS ON SP 55 - DONE ON 16/06/22</t>
  </si>
  <si>
    <t>REPLACED PRINTHEAD AND FULL SERVICING</t>
  </si>
  <si>
    <t>7983</t>
  </si>
  <si>
    <t>DHINESH .</t>
  </si>
  <si>
    <t>14:34</t>
  </si>
  <si>
    <t>107811</t>
  </si>
  <si>
    <t>3930</t>
  </si>
  <si>
    <t>PM KOBELL AT RIVIERE NOIRE - PLAN ON 24/06/22</t>
  </si>
  <si>
    <t>KOBELL CHEQUE PROTECTOR</t>
  </si>
  <si>
    <t>BB041179</t>
  </si>
  <si>
    <t>CW-16</t>
  </si>
  <si>
    <t>8399</t>
  </si>
  <si>
    <t>51</t>
  </si>
  <si>
    <t>107214</t>
  </si>
  <si>
    <t>REPLACE PARTS ON MP 2852 - PLAN ON WEDNESDAY - 01/06/22</t>
  </si>
  <si>
    <t>107221</t>
  </si>
  <si>
    <t>Adjust paper feed sensor</t>
  </si>
  <si>
    <t>7396</t>
  </si>
  <si>
    <t>111</t>
  </si>
  <si>
    <t>107239</t>
  </si>
  <si>
    <t>MASTER ISSUE ON CR 1610</t>
  </si>
  <si>
    <t>checked c/printer, should replace one set of transfer belt, quotation will followby email.</t>
  </si>
  <si>
    <t>8279</t>
  </si>
  <si>
    <t>107253</t>
  </si>
  <si>
    <t>REPLACE RIBBON ON EX 9000 &amp; TESTING - PLAN ON 02/06/22</t>
  </si>
  <si>
    <t>107862</t>
  </si>
  <si>
    <t>REMOVED PAPER JAM AND ADJUSTMENT. SHOULD REPLACE PARTS IN FUSING UNIT</t>
  </si>
  <si>
    <t>8114</t>
  </si>
  <si>
    <t>107588</t>
  </si>
  <si>
    <t>INK ISSUE ON COPYPRINTER</t>
  </si>
  <si>
    <t>Flushing ink pump +servicng on inking unit.</t>
  </si>
  <si>
    <t>8467</t>
  </si>
  <si>
    <t>107590</t>
  </si>
  <si>
    <t>REPAIRS COPYPRINTER WITH BURTY</t>
  </si>
  <si>
    <t>Check machine ,adjustment in drum unit +servicing &amp; test .</t>
  </si>
  <si>
    <t>7888</t>
  </si>
  <si>
    <t>13:43</t>
  </si>
  <si>
    <t>107613</t>
  </si>
  <si>
    <t>PM KOBELL AT MAHEBOURG - PLAN ON 20/06/22</t>
  </si>
  <si>
    <t>8342</t>
  </si>
  <si>
    <t>32</t>
  </si>
  <si>
    <t>107620</t>
  </si>
  <si>
    <t>PM KOBELL AT GRAND BAY - PLAN ON 20/06/22</t>
  </si>
  <si>
    <t>107622</t>
  </si>
  <si>
    <t>PM TS 240 AT GRAND BAY - PLAN ON 20/06/22</t>
  </si>
  <si>
    <t>107645</t>
  </si>
  <si>
    <t>PM KOBELL AT GOODLANDS - PLAN ON 21/06/22</t>
  </si>
  <si>
    <t>107572</t>
  </si>
  <si>
    <t>2231</t>
  </si>
  <si>
    <t>PM TS 240 AT PORT MATHURIN - PLAN ON 20/06/22</t>
  </si>
  <si>
    <t>pm on ts240</t>
  </si>
  <si>
    <t>8647</t>
  </si>
  <si>
    <t>107599</t>
  </si>
  <si>
    <t>8066</t>
  </si>
  <si>
    <t>107604</t>
  </si>
  <si>
    <t>CONFIGURATION &amp; SETTING ON NEW CARD PRINTER DS 1 AT EBENE</t>
  </si>
  <si>
    <t>7797</t>
  </si>
  <si>
    <t>330</t>
  </si>
  <si>
    <t>107606</t>
  </si>
  <si>
    <t>PM KOBELL AT ROSE-HILL - PLAN ON 20/06/22</t>
  </si>
  <si>
    <t>8061</t>
  </si>
  <si>
    <t>109041</t>
  </si>
  <si>
    <t>Texpull Ltd</t>
  </si>
  <si>
    <t>Mare D'albert</t>
  </si>
  <si>
    <t>2021-09-time_recorder-1</t>
  </si>
  <si>
    <t>2917</t>
  </si>
  <si>
    <t>REPAIR &amp; PM ON BX 6400</t>
  </si>
  <si>
    <t>Servicing &amp; adjustment + test .</t>
  </si>
  <si>
    <t>AMANO BX 6400</t>
  </si>
  <si>
    <t>BB75714</t>
  </si>
  <si>
    <t>BX 6400</t>
  </si>
  <si>
    <t>9585</t>
  </si>
  <si>
    <t>PRISCILLA .</t>
  </si>
  <si>
    <t>109077</t>
  </si>
  <si>
    <t>PM DX 2430 - DONE ON 08/08/22</t>
  </si>
  <si>
    <t>9561</t>
  </si>
  <si>
    <t>107033</t>
  </si>
  <si>
    <t>BLACK COPY ON MP 2001</t>
  </si>
  <si>
    <t>Check machine ,full servicing in drum unit .Should replace parts in pcu .Quotation will follow .</t>
  </si>
  <si>
    <t>7363</t>
  </si>
  <si>
    <t>107647</t>
  </si>
  <si>
    <t>PM TS 240 AT RIVIERE DU REMPART - PLAN ON 21/06/22</t>
  </si>
  <si>
    <t>107679</t>
  </si>
  <si>
    <t>8165</t>
  </si>
  <si>
    <t>108753</t>
  </si>
  <si>
    <t>REPAIR CR 1610 WITH JOSE</t>
  </si>
  <si>
    <t>107303</t>
  </si>
  <si>
    <t>2022-02-time_recorder-2</t>
  </si>
  <si>
    <t>3430</t>
  </si>
  <si>
    <t>REPLACE RIBBON &amp; GENERAL SERVICING ON BX 1500 AT NOUVELLE FRANCE</t>
  </si>
  <si>
    <t>BB142799</t>
  </si>
  <si>
    <t>109141</t>
  </si>
  <si>
    <t>PM CP 6123</t>
  </si>
  <si>
    <t>9889</t>
  </si>
  <si>
    <t>107943</t>
  </si>
  <si>
    <t>INSTALLATION / SETUP &amp; TESTING ON NEW DS 1 (2) AT MAIN OFFICE -PL</t>
  </si>
  <si>
    <t>8307</t>
  </si>
  <si>
    <t>107713</t>
  </si>
  <si>
    <t>PM TS 240 (1) AT BELL VILLAGE - PLAN ON 22/06/22</t>
  </si>
  <si>
    <t>8367</t>
  </si>
  <si>
    <t>107715</t>
  </si>
  <si>
    <t>PM TS 240 AT BEAU BASSIN - PLAN ON 22/06/22</t>
  </si>
  <si>
    <t>8351</t>
  </si>
  <si>
    <t>107747</t>
  </si>
  <si>
    <t>PM TS 240 AT LALLMATIE - PLAN ON 23/06/22</t>
  </si>
  <si>
    <t>8359</t>
  </si>
  <si>
    <t>108772</t>
  </si>
  <si>
    <t>REPLACE PARTS ON WATER PURIFIER AT SHALOM - WITH JEAN BERNARD PLAN ON 29/07/22</t>
  </si>
  <si>
    <t>Replaced one set of water purifier .Job done with J Bernard .</t>
  </si>
  <si>
    <t>9491</t>
  </si>
  <si>
    <t>108786</t>
  </si>
  <si>
    <t>PM+Parts replacement @ Hatville Investment</t>
  </si>
  <si>
    <t>REPLACE RIBBON CARTRIDGE ON A M A N O PIX 200</t>
  </si>
  <si>
    <t>ON A M A N O PIX 200</t>
  </si>
  <si>
    <t>9532</t>
  </si>
  <si>
    <t>108821</t>
  </si>
  <si>
    <t>DELIVER REPAIRED TS 240 &amp; TESTING FOR CUREPIPE</t>
  </si>
  <si>
    <t>Return repair scanner &amp; test .</t>
  </si>
  <si>
    <t>9441</t>
  </si>
  <si>
    <t>107364</t>
  </si>
  <si>
    <t>paper feed error on mp2001 @ BOM</t>
  </si>
  <si>
    <t>adjust paper feed sensor and spring .cleaned paper feed roller</t>
  </si>
  <si>
    <t>7477</t>
  </si>
  <si>
    <t>107101</t>
  </si>
  <si>
    <t>KFC SO FLO issues with the POS backroom offline and all KDS are appearing offline on the POS DATE 26/5/22</t>
  </si>
  <si>
    <t>REPLACED FAULTY HDD ,CONFIGURATION DONE</t>
  </si>
  <si>
    <t>7300</t>
  </si>
  <si>
    <t>SURVEY OF EQUIPMENTS FOR TRIDENT</t>
  </si>
  <si>
    <t>7301</t>
  </si>
  <si>
    <t>109209</t>
  </si>
  <si>
    <t>DELIVER REPAIRED TS 240 &amp; TESTING AT FLACQ - PLAN ON 19/08/22</t>
  </si>
  <si>
    <t>109227</t>
  </si>
  <si>
    <t>BY PASS ISSUE ON MP 2501</t>
  </si>
  <si>
    <t>Check machine ,servicing &amp; adjustment in by pass tray + test .</t>
  </si>
  <si>
    <t>9602</t>
  </si>
  <si>
    <t>109245</t>
  </si>
  <si>
    <t>TS 240 - JAMMING - MAIN BRANCH - PL CNT MR CHAN - 2034911 / 52560681</t>
  </si>
  <si>
    <t>9767</t>
  </si>
  <si>
    <t>109277</t>
  </si>
  <si>
    <t>TS 240 - JAMMING - STANLEY - CNT MRS GERALDINE - 2028261</t>
  </si>
  <si>
    <t>Servicing +adjustment &amp; replaced one feed roller &amp; test .</t>
  </si>
  <si>
    <t>9742</t>
  </si>
  <si>
    <t>108921</t>
  </si>
  <si>
    <t>3612</t>
  </si>
  <si>
    <t>pm on mp1600</t>
  </si>
  <si>
    <t>9315</t>
  </si>
  <si>
    <t>108922</t>
  </si>
  <si>
    <t>PRINT ISSUE ON MP 2001 - PLAN ON 04/08/22</t>
  </si>
  <si>
    <t>Full servicing in pcu &amp; transfer unit + test machine .</t>
  </si>
  <si>
    <t>9498</t>
  </si>
  <si>
    <t>107629</t>
  </si>
  <si>
    <t>8054</t>
  </si>
  <si>
    <t>107631</t>
  </si>
  <si>
    <t>8048</t>
  </si>
  <si>
    <t>8049</t>
  </si>
  <si>
    <t>107638</t>
  </si>
  <si>
    <t>PM KOBELL AT Rivière des Anguilles - PLAN ON 21/06/22</t>
  </si>
  <si>
    <t>107640</t>
  </si>
  <si>
    <t>PM TS 240 AT CHEMIN GRENIER - PLAN ON 21/06/22</t>
  </si>
  <si>
    <t>8348</t>
  </si>
  <si>
    <t>107663</t>
  </si>
  <si>
    <t>INSTALLATION / SETUP &amp; TESTING NETWORK BOX &amp; TS 240 AT GRAND BAY</t>
  </si>
  <si>
    <t>INSTALLATION / SETUP</t>
  </si>
  <si>
    <t>New network box still faulty, should config at H.Office.</t>
  </si>
  <si>
    <t>8469</t>
  </si>
  <si>
    <t>107665</t>
  </si>
  <si>
    <t>PM KOBELL AT EDITH CAVELL - PLAN ON 22/06/22</t>
  </si>
  <si>
    <t>check writer</t>
  </si>
  <si>
    <t>8912</t>
  </si>
  <si>
    <t>109284</t>
  </si>
  <si>
    <t>109345</t>
  </si>
  <si>
    <t>Sell item to Imprimerie le solitaire</t>
  </si>
  <si>
    <t>ITEM DELIVERY</t>
  </si>
  <si>
    <t>Delivered 2 toner black MPC2503</t>
  </si>
  <si>
    <t>9737</t>
  </si>
  <si>
    <t>107697</t>
  </si>
  <si>
    <t>Replaced two transport belt + adjustment &amp; test .</t>
  </si>
  <si>
    <t>7883</t>
  </si>
  <si>
    <t>107729</t>
  </si>
  <si>
    <t>PM NS 5100 AT CORPORATE DOCUMENTATION - PLAN ON 23/06/22</t>
  </si>
  <si>
    <t>8873</t>
  </si>
  <si>
    <t>107731</t>
  </si>
  <si>
    <t>3916</t>
  </si>
  <si>
    <t>BB45360</t>
  </si>
  <si>
    <t>8866</t>
  </si>
  <si>
    <t>107439</t>
  </si>
  <si>
    <t>Removed master jam + adjusted master guide.</t>
  </si>
  <si>
    <t>8441</t>
  </si>
  <si>
    <t>109377</t>
  </si>
  <si>
    <t>108028</t>
  </si>
  <si>
    <t>3791</t>
  </si>
  <si>
    <t>Check machine ,adjustment in paper tray &amp; test .</t>
  </si>
  <si>
    <t>BBE337CMC20600</t>
  </si>
  <si>
    <t>8609</t>
  </si>
  <si>
    <t>108045</t>
  </si>
  <si>
    <t>PARTS BROKEN CONTACT ANNELISE DATE 30/6/22</t>
  </si>
  <si>
    <t>Full servicing , adjustment in drum unit &amp; test .</t>
  </si>
  <si>
    <t>8613</t>
  </si>
  <si>
    <t>108077</t>
  </si>
  <si>
    <t>PM MP 2000</t>
  </si>
  <si>
    <t>SERVICING ON PRINTER MP 2000</t>
  </si>
  <si>
    <t>PRINTER MP 2000</t>
  </si>
  <si>
    <t>8702</t>
  </si>
  <si>
    <t>107740</t>
  </si>
  <si>
    <t>PM TS 240 AT CUREPIPE - PLAN ON 23/06/22</t>
  </si>
  <si>
    <t>Servicing .DONE BY JOSE OUDIN</t>
  </si>
  <si>
    <t>8335</t>
  </si>
  <si>
    <t>109459</t>
  </si>
  <si>
    <t>SURVEY ON BOOMGATE</t>
  </si>
  <si>
    <t>CHECKED PRINTER AND SOFTWARE SETUP</t>
  </si>
  <si>
    <t>9894</t>
  </si>
  <si>
    <t>107754</t>
  </si>
  <si>
    <t>8358</t>
  </si>
  <si>
    <t>107756</t>
  </si>
  <si>
    <t>8717</t>
  </si>
  <si>
    <t>107532</t>
  </si>
  <si>
    <t>deliver toner sp201 for action familiale</t>
  </si>
  <si>
    <t>7661</t>
  </si>
  <si>
    <t>107539</t>
  </si>
  <si>
    <t>7671</t>
  </si>
  <si>
    <t>107797</t>
  </si>
  <si>
    <t>PM ON SD 260 - PLAN ON 22/06/22</t>
  </si>
  <si>
    <t>8082</t>
  </si>
  <si>
    <t>107806</t>
  </si>
  <si>
    <t>3924</t>
  </si>
  <si>
    <t>PM KOBELL AT CASCAVELLE - PLAN ON 24/06/22</t>
  </si>
  <si>
    <t>BB041172</t>
  </si>
  <si>
    <t>8395</t>
  </si>
  <si>
    <t>108971</t>
  </si>
  <si>
    <t>Servicing, Mainboard damaged and other problem on machine. And advise to replace machine</t>
  </si>
  <si>
    <t>9328</t>
  </si>
  <si>
    <t>107165</t>
  </si>
  <si>
    <t>3765</t>
  </si>
  <si>
    <t>107166</t>
  </si>
  <si>
    <t>108177</t>
  </si>
  <si>
    <t>CONFIGURATION &amp; SETTING ON SP 75</t>
  </si>
  <si>
    <t>REPAIRED AND ADJUSTED LAMINATION MODULE</t>
  </si>
  <si>
    <t>8859</t>
  </si>
  <si>
    <t>107813</t>
  </si>
  <si>
    <t>PM TS 240 (2) AT RIVIERE NOIRE - PLAN ON 24/06/22</t>
  </si>
  <si>
    <t>8398</t>
  </si>
  <si>
    <t>107815</t>
  </si>
  <si>
    <t>TS 240 FAULTY AT MAHEBOURG - PLAN ON WEDNESDAY MORNING - 22/06/22</t>
  </si>
  <si>
    <t>connection ,should be check by MCB IT .Job done with Nivesh .</t>
  </si>
  <si>
    <t>Check scanner +servicing ,still problem with connection ,should be check by MCB IT .Job done with Nivesh .</t>
  </si>
  <si>
    <t>8340</t>
  </si>
  <si>
    <t>107546</t>
  </si>
  <si>
    <t>deliver toner dp1200</t>
  </si>
  <si>
    <t>7678</t>
  </si>
  <si>
    <t>107557</t>
  </si>
  <si>
    <t>MATRIX SYSTEM ISSUE</t>
  </si>
  <si>
    <t>107571</t>
  </si>
  <si>
    <t>8649</t>
  </si>
  <si>
    <t>107607</t>
  </si>
  <si>
    <t>PM TS 240 AT ROSE-HILL - PLAN ON 20/06/22</t>
  </si>
  <si>
    <t>8062</t>
  </si>
  <si>
    <t>109495</t>
  </si>
  <si>
    <t>3761</t>
  </si>
  <si>
    <t>PM 810F (2) N.C.M.</t>
  </si>
  <si>
    <t>SERVICING ON NOTE COUNTING MACHINE CC M 810</t>
  </si>
  <si>
    <t>ON NOTE COUNTING MACHINE C C M 810</t>
  </si>
  <si>
    <t>FLOOR BANKNOTE COUNTER</t>
  </si>
  <si>
    <t>BB1505087</t>
  </si>
  <si>
    <t>810F</t>
  </si>
  <si>
    <t>10097</t>
  </si>
  <si>
    <t>109520</t>
  </si>
  <si>
    <t>EMBOSSING ISSUE ON MX 1000 - TOWER</t>
  </si>
  <si>
    <t>9913</t>
  </si>
  <si>
    <t>107858</t>
  </si>
  <si>
    <t>INSTALLATION / SETUP &amp; TESTING NEW CARD PRINTER DS 1 AT FLACQ</t>
  </si>
  <si>
    <t>COMMISSIONING AND DEMO</t>
  </si>
  <si>
    <t>8267</t>
  </si>
  <si>
    <t>107198</t>
  </si>
  <si>
    <t>REPAIRS CR 1610 WITH BURTY - PAPER MISS FEED</t>
  </si>
  <si>
    <t>ADJUSTED PRESSURE ROLLER ON CR1610</t>
  </si>
  <si>
    <t>ADJUSTED PRESSURE ROLLER</t>
  </si>
  <si>
    <t>7407</t>
  </si>
  <si>
    <t>107215</t>
  </si>
  <si>
    <t>7394</t>
  </si>
  <si>
    <t>107216</t>
  </si>
  <si>
    <t>8671</t>
  </si>
  <si>
    <t>109007</t>
  </si>
  <si>
    <t>SCB’s Adaptive Issuance migration project</t>
  </si>
  <si>
    <t>INSTALLATION AND ADJUSTMENT</t>
  </si>
  <si>
    <t>9813</t>
  </si>
  <si>
    <t>107897</t>
  </si>
  <si>
    <t>8212</t>
  </si>
  <si>
    <t>107614</t>
  </si>
  <si>
    <t>PM TS 240 AT MAHEBOURG - PLAN ON 20/06/22</t>
  </si>
  <si>
    <t>8341</t>
  </si>
  <si>
    <t>107621</t>
  </si>
  <si>
    <t>107632</t>
  </si>
  <si>
    <t>PM KOBELL AT HEAD OFFICE - PLAN ON 21/06/22</t>
  </si>
  <si>
    <t>8037</t>
  </si>
  <si>
    <t>107639</t>
  </si>
  <si>
    <t>PM TS 240 AT Rivière des Anguilles - PLAN ON 21/06/22</t>
  </si>
  <si>
    <t>8347</t>
  </si>
  <si>
    <t>107646</t>
  </si>
  <si>
    <t>PM KOBELL AT RIVIERE DU REMPART - PLAN ON 21/06/22</t>
  </si>
  <si>
    <t>107888</t>
  </si>
  <si>
    <t>PAPER JAMMING ON MP 2001 - PLAN ON FRIDAY MORNING - 24/06/22</t>
  </si>
  <si>
    <t>ADJUSTED FUSING UNIT</t>
  </si>
  <si>
    <t>8257</t>
  </si>
  <si>
    <t>107252</t>
  </si>
  <si>
    <t>REPLACE PARTS ON DP - A100</t>
  </si>
  <si>
    <t>107265</t>
  </si>
  <si>
    <t>REPLACE PARTS ON PRINTER WITH ZAID</t>
  </si>
  <si>
    <t>ADJUSTMENTS IN IMAGING SECTION.</t>
  </si>
  <si>
    <t>7565</t>
  </si>
  <si>
    <t>108179</t>
  </si>
  <si>
    <t>Check machine &amp; should replace parts in fusing unit .Quotation will follow .</t>
  </si>
  <si>
    <t>8781</t>
  </si>
  <si>
    <t>108211</t>
  </si>
  <si>
    <t>PM TS 240 AT LABOURDONNAIS - PL - PLAN ON 18/07/22</t>
  </si>
  <si>
    <t>9222</t>
  </si>
  <si>
    <t>108213</t>
  </si>
  <si>
    <t>PM TS 240 AT BAMBOUS - PLAN ON 18/07/22</t>
  </si>
  <si>
    <t>9224</t>
  </si>
  <si>
    <t>108226</t>
  </si>
  <si>
    <t>PM TS 240 AT POPE HENNESSY ST - PL - PLAN ON 19/07/22</t>
  </si>
  <si>
    <t>9331</t>
  </si>
  <si>
    <t>109040</t>
  </si>
  <si>
    <t>CARDS ISSUE ON MX 1000 - TOWER - LEVEL 4 OPC DEPT. - CNT BELAINE SAM - 2023416</t>
  </si>
  <si>
    <t>9812</t>
  </si>
  <si>
    <t>315</t>
  </si>
  <si>
    <t>109071</t>
  </si>
  <si>
    <t>TS 240 - JAMMING - MAIN BRANCH - SWN - PL - CNT MR GOSHARMA DAMRY - EXT 685</t>
  </si>
  <si>
    <t>107983</t>
  </si>
  <si>
    <t>MCB PLMB CHEQUE SCANNER FAULTY MAIN VAULT REZ DE CHAUSEE CONTACT TRACY COLLAS 2025435 DATE 28/6/22</t>
  </si>
  <si>
    <t>SERVICING AND REPLACE PARTS ON TWO SCANNERS TS 240</t>
  </si>
  <si>
    <t>8483</t>
  </si>
  <si>
    <t>107972</t>
  </si>
  <si>
    <t>PM SP 75+</t>
  </si>
  <si>
    <t>8375</t>
  </si>
  <si>
    <t>107974</t>
  </si>
  <si>
    <t>3801</t>
  </si>
  <si>
    <t>PM MP 2550</t>
  </si>
  <si>
    <t>Servicing &amp;adjustment in paper tray + test .</t>
  </si>
  <si>
    <t>8400</t>
  </si>
  <si>
    <t>109645</t>
  </si>
  <si>
    <t>3596</t>
  </si>
  <si>
    <t>PM 1600 - DONE ON 31/08/22</t>
  </si>
  <si>
    <t>BBL6806560358</t>
  </si>
  <si>
    <t>10010</t>
  </si>
  <si>
    <t>109659</t>
  </si>
  <si>
    <t>SURVEY ON DELOCATION EC 106 FROM RECEPTION HALL TO KITCHEN CAFETARIA - BBPH - PLANE ON MONDAY MORNING - 05/09/22</t>
  </si>
  <si>
    <t>SURVEY ON WATER PURIFIER SYSTEM AT PHOENIX</t>
  </si>
  <si>
    <t>ON WATER PURIFIER SYSTEM AT PHOENIX</t>
  </si>
  <si>
    <t>10101</t>
  </si>
  <si>
    <t>107714</t>
  </si>
  <si>
    <t>PM TS 240 (2) AT BELL VILLAGE - PLAN ON 22/06/22</t>
  </si>
  <si>
    <t>8366</t>
  </si>
  <si>
    <t>107721</t>
  </si>
  <si>
    <t>TS 240 FAULTY - STAY ON RED LIGHT AT ROSE-BELLE</t>
  </si>
  <si>
    <t>Check scanner ,problem with scanner ,should take to w/shop to repair . Give one back up scanner</t>
  </si>
  <si>
    <t>Check scanner ,problem with scanner ,should take to w/shop to repair . Give one back up scanner .</t>
  </si>
  <si>
    <t>7882</t>
  </si>
  <si>
    <t>109121</t>
  </si>
  <si>
    <t>PM SP 211</t>
  </si>
  <si>
    <t>9593</t>
  </si>
  <si>
    <t>109122</t>
  </si>
  <si>
    <t>PM EX 9000</t>
  </si>
  <si>
    <t>Servicing &amp; adjustment ,problem with printing ,should bring at w/shop to repair .</t>
  </si>
  <si>
    <t>9594</t>
  </si>
  <si>
    <t>109139</t>
  </si>
  <si>
    <t>3807</t>
  </si>
  <si>
    <t>PM MP 1900</t>
  </si>
  <si>
    <t>BBU8806110099</t>
  </si>
  <si>
    <t>9887</t>
  </si>
  <si>
    <t>108038</t>
  </si>
  <si>
    <t>REMOVE EC 106 FROM 4TH FLOOR TO 3RD FLOOR - PLAN ON THURSDAY MORNING - 30/06/22 - CALL MRS MAGDA - 54287472</t>
  </si>
  <si>
    <t>REMOVE WATER PURIFIER SYSTEM EC106</t>
  </si>
  <si>
    <t>8476</t>
  </si>
  <si>
    <t>107301</t>
  </si>
  <si>
    <t>REPLACE RIBBON ON EX 9000 AT CUREPIPE</t>
  </si>
  <si>
    <t>107316</t>
  </si>
  <si>
    <t>CONFIGURATION &amp; SETTING ON CE 840</t>
  </si>
  <si>
    <t>7638</t>
  </si>
  <si>
    <t>107732</t>
  </si>
  <si>
    <t>3915</t>
  </si>
  <si>
    <t>PM NS 5100 AT PRIVATE BANKING - PLAN ON 23/06/22</t>
  </si>
  <si>
    <t>BB45368</t>
  </si>
  <si>
    <t>8850</t>
  </si>
  <si>
    <t>107739</t>
  </si>
  <si>
    <t>2276</t>
  </si>
  <si>
    <t>8336</t>
  </si>
  <si>
    <t>107746</t>
  </si>
  <si>
    <t>8329</t>
  </si>
  <si>
    <t>107757</t>
  </si>
  <si>
    <t>PM ON NEW NS 5100 / SN : 67764 AT SAINT JEAN - PLAN ON 24/06/22</t>
  </si>
  <si>
    <t>8723</t>
  </si>
  <si>
    <t>107771</t>
  </si>
  <si>
    <t>MASTER FAULTY DATE 20/6/22</t>
  </si>
  <si>
    <t>MASTER FAULTY</t>
  </si>
  <si>
    <t>Removed master jam, cleaned light absorber strip + adjustments.</t>
  </si>
  <si>
    <t>8501</t>
  </si>
  <si>
    <t>108013</t>
  </si>
  <si>
    <t>REPLACE PARTS ON CR 1610 WITH JOSE</t>
  </si>
  <si>
    <t>Replaced 12 transfer belts + adjustments.</t>
  </si>
  <si>
    <t>8519</t>
  </si>
  <si>
    <t>108243</t>
  </si>
  <si>
    <t>PM TS 240 AT MONTAGNE LONGUE - PLAN ON 20/07/22</t>
  </si>
  <si>
    <t>108245</t>
  </si>
  <si>
    <t>PM TS 240 AT TOWER 1 - PLAN ON 20/07/22</t>
  </si>
  <si>
    <t>9332</t>
  </si>
  <si>
    <t>108260</t>
  </si>
  <si>
    <t>PM TS 240 AT MAHEBOURG - PLAN ON 20/07/22</t>
  </si>
  <si>
    <t>9212</t>
  </si>
  <si>
    <t>108262</t>
  </si>
  <si>
    <t>PM TS 240 AT GOODLANDS - PLAN ON 21/07/22</t>
  </si>
  <si>
    <t>108040</t>
  </si>
  <si>
    <t>8607</t>
  </si>
  <si>
    <t>108065</t>
  </si>
  <si>
    <t>8534</t>
  </si>
  <si>
    <t>108049</t>
  </si>
  <si>
    <t>PM SD 160</t>
  </si>
  <si>
    <t>SERVICING AND SETUP</t>
  </si>
  <si>
    <t>8533</t>
  </si>
  <si>
    <t>108090</t>
  </si>
  <si>
    <t>PM MP2001</t>
  </si>
  <si>
    <t>108092</t>
  </si>
  <si>
    <t>PM SP 330</t>
  </si>
  <si>
    <t>109684</t>
  </si>
  <si>
    <t>1468</t>
  </si>
  <si>
    <t>PASSBOOK OLIVETTI - PR2 - PRINT ISSUE AT ROSE-BELLE - CNT TEENAH FOKEERAH - 2029328</t>
  </si>
  <si>
    <t>CHECKED PASSBOOK PRINTER .IT'S WORKING PERFECTLY</t>
  </si>
  <si>
    <t>BB1535242</t>
  </si>
  <si>
    <t>PR2</t>
  </si>
  <si>
    <t>109688</t>
  </si>
  <si>
    <t>SURVEY ON SD 160 FOR MINISTRY OF LABOUR</t>
  </si>
  <si>
    <t>9993</t>
  </si>
  <si>
    <t>109189</t>
  </si>
  <si>
    <t>9599</t>
  </si>
  <si>
    <t>109207</t>
  </si>
  <si>
    <t>9601</t>
  </si>
  <si>
    <t>107796</t>
  </si>
  <si>
    <t>GENERAL CHECKUP ON MX 1100</t>
  </si>
  <si>
    <t>SERVICING AND ADJUSTMENT. SHOULD REPLACED ROLLERS</t>
  </si>
  <si>
    <t>7985</t>
  </si>
  <si>
    <t>109240</t>
  </si>
  <si>
    <t>ENVELOPE JAMMED ON DI 900</t>
  </si>
  <si>
    <t>109257</t>
  </si>
  <si>
    <t>GENERAL REVISION &amp; SERVICING ON MX 1100</t>
  </si>
  <si>
    <t>REPLACED PARTS AND SERVICING + ADJUSTMENT</t>
  </si>
  <si>
    <t>9807</t>
  </si>
  <si>
    <t>109713</t>
  </si>
  <si>
    <t>BBPH - REPAIR CHAIRS AT CMU &amp; NOC</t>
  </si>
  <si>
    <t>REPAIRS ON CHAIRS AT B I R G E R PHOENIX</t>
  </si>
  <si>
    <t>ON CHAIRS AT B I R G E R PHOENIX</t>
  </si>
  <si>
    <t>10104</t>
  </si>
  <si>
    <t>109720</t>
  </si>
  <si>
    <t>providence server issue date 6/9/22</t>
  </si>
  <si>
    <t>Server not Booting up</t>
  </si>
  <si>
    <t>Replaced the Mother Board and CPU. Installed Memory in Slot 2 and 4, Power ON. Add Memory in Slot 1 and 5, Power ON. Enter Setup Menu, change settings and Restart. Add the Remaining Memory by Pair as per Memory configuration until we obtain the expected amount 191.3 GB Ram. Tested OK.</t>
  </si>
  <si>
    <t>10427</t>
  </si>
  <si>
    <t>109745</t>
  </si>
  <si>
    <t>PRINT ISSUE ON DP-A100 - MORC.ST ANDRE</t>
  </si>
  <si>
    <t>Servicing &amp; should replace feed roller &amp; f pad .Quotation will follow .</t>
  </si>
  <si>
    <t>Full servicing &amp; should replace feed roller &amp; f pad .Quotation will follow .</t>
  </si>
  <si>
    <t>10180</t>
  </si>
  <si>
    <t>107857</t>
  </si>
  <si>
    <t>REPAIRS PART ON DP - A100</t>
  </si>
  <si>
    <t>REPAIRS PART</t>
  </si>
  <si>
    <t>Repairs secondary guide + adjustments.</t>
  </si>
  <si>
    <t>8511</t>
  </si>
  <si>
    <t>109307</t>
  </si>
  <si>
    <t>REPLACE PARTS ON MP 2852 WITH JOSE - PLAN ON 23/08/22</t>
  </si>
  <si>
    <t>REPLACE PARTS ON MP 2852 WITH JOSE</t>
  </si>
  <si>
    <t>ON MP 2852</t>
  </si>
  <si>
    <t>9759</t>
  </si>
  <si>
    <t>109322</t>
  </si>
  <si>
    <t>PRINT ISSUE ON DD 4545</t>
  </si>
  <si>
    <t>ervicing + adjustment &amp; test .Screen damage on drum unit .Quotation will follow .Job done with Jean Bernard .</t>
  </si>
  <si>
    <t>Servicing + adjustment &amp; test .Screen damage on drum unit .Quotation will follow .Job done with Jean Bernard .</t>
  </si>
  <si>
    <t>9746</t>
  </si>
  <si>
    <t>109339</t>
  </si>
  <si>
    <t>GENERAL CHECKUP ON MP 1600 AT CDC - PHOENIX - PLAN ON WEDNESDAY MORNING - 24/08/22</t>
  </si>
  <si>
    <t>Check machine &amp; servicing in paper tray + should replace parts in fusing unit,Quotation will follow .</t>
  </si>
  <si>
    <t>9784</t>
  </si>
  <si>
    <t>109357</t>
  </si>
  <si>
    <t>ADJUSTMENT &amp; SETTING MX 1100</t>
  </si>
  <si>
    <t>109371</t>
  </si>
  <si>
    <t>PM - DP - A100 - DONE ON 22/08/22</t>
  </si>
  <si>
    <t>9783</t>
  </si>
  <si>
    <t>107946</t>
  </si>
  <si>
    <t>INVENTORY DATE 28/6/22</t>
  </si>
  <si>
    <t>INVENTORY OF ATM PARTS</t>
  </si>
  <si>
    <t>8547</t>
  </si>
  <si>
    <t>109777</t>
  </si>
  <si>
    <t>PRINT ISSUE ON SD 160 - PLAN ON THURSDAY MORNING - 08/09/22</t>
  </si>
  <si>
    <t>10194</t>
  </si>
  <si>
    <t>109802</t>
  </si>
  <si>
    <t>2022-02-time_attendance</t>
  </si>
  <si>
    <t>3781</t>
  </si>
  <si>
    <t>MATRIX SYSTEM ISSUE - PLAN ON 09/09/22</t>
  </si>
  <si>
    <t>FOT MATRIX COSEC TIME ATTENDANCE</t>
  </si>
  <si>
    <t>BB-SY-001</t>
  </si>
  <si>
    <t>FOT MATRIX</t>
  </si>
  <si>
    <t>108172</t>
  </si>
  <si>
    <t>TS 240 - JAMMING AT LA CAISSE / HEAD OFFICE - CNT MRS MAGALIE -</t>
  </si>
  <si>
    <t>8707</t>
  </si>
  <si>
    <t>108199</t>
  </si>
  <si>
    <t>PM TS 240 AT PORT MATHURIN - PLAN ON 18/07/22</t>
  </si>
  <si>
    <t>8986</t>
  </si>
  <si>
    <t>108206</t>
  </si>
  <si>
    <t>PM TS 240 AT QUATRE BORNES - PLAN ON 18/07/22</t>
  </si>
  <si>
    <t>9134</t>
  </si>
  <si>
    <t>108208</t>
  </si>
  <si>
    <t>PM TS 240 AT CANDOS - PLAN ON 18/07/22</t>
  </si>
  <si>
    <t>9132</t>
  </si>
  <si>
    <t>109522</t>
  </si>
  <si>
    <t>9915</t>
  </si>
  <si>
    <t>107971</t>
  </si>
  <si>
    <t>8374</t>
  </si>
  <si>
    <t>107975</t>
  </si>
  <si>
    <t>3588</t>
  </si>
  <si>
    <t>PM CP 6123 AT ROSE-HILL</t>
  </si>
  <si>
    <t>Machine have bib move to Paille center .</t>
  </si>
  <si>
    <t>Machine have been moved to Pailles center .</t>
  </si>
  <si>
    <t>BBN268097001</t>
  </si>
  <si>
    <t>8401</t>
  </si>
  <si>
    <t>108215</t>
  </si>
  <si>
    <t>PM TS 240 AT BEL AIR - PLAN ON 18/07/22</t>
  </si>
  <si>
    <t>108217</t>
  </si>
  <si>
    <t>PM TS 240 AT QUARTIER MILITAIRE - PLAN ON 18/07/22</t>
  </si>
  <si>
    <t>108224</t>
  </si>
  <si>
    <t>PM TS 240 AT GRAND BOIS - PLN ON 19/07/22</t>
  </si>
  <si>
    <t>9213</t>
  </si>
  <si>
    <t>108247</t>
  </si>
  <si>
    <t>PM TS 240 AT TOWER 3 - PLAN ON 20/07/22</t>
  </si>
  <si>
    <t>9334</t>
  </si>
  <si>
    <t>108249</t>
  </si>
  <si>
    <t>PM TS 240 AT TOWER 4 - PLAN ON 20/07/22</t>
  </si>
  <si>
    <t>9335</t>
  </si>
  <si>
    <t>108258</t>
  </si>
  <si>
    <t>PM TS 240 AT ROSE-BELLE - PLAN ON 20/07/22</t>
  </si>
  <si>
    <t>SERVICING.PROBLEM WITH SCAN / SHOULD BRING TO W/SHOP.REPLACE BY BACKUP ONE</t>
  </si>
  <si>
    <t>9210</t>
  </si>
  <si>
    <t>108242</t>
  </si>
  <si>
    <t>PM TS 240 AT SSRN HOSPITAL - PLAN ON 20/07/22</t>
  </si>
  <si>
    <t>108265</t>
  </si>
  <si>
    <t>PM TS 240 AT VACOAS - PLAN ON 21/07/22</t>
  </si>
  <si>
    <t>9220</t>
  </si>
  <si>
    <t>108267</t>
  </si>
  <si>
    <t>9218</t>
  </si>
  <si>
    <t>108272</t>
  </si>
  <si>
    <t>2317</t>
  </si>
  <si>
    <t>PM TS 240 AT EBENE - PLAN ON 22/07/22</t>
  </si>
  <si>
    <t>9227</t>
  </si>
  <si>
    <t>108274</t>
  </si>
  <si>
    <t>PM TS 240 AT SAINT PIERRE - PLAN ON 22/07/22</t>
  </si>
  <si>
    <t>9225</t>
  </si>
  <si>
    <t>108014</t>
  </si>
  <si>
    <t>REPLACE PARTS ON CR 1610 WITH BURTY</t>
  </si>
  <si>
    <t>Replaced one set of transfer belt .Job done with Burty .Invoice . 60817</t>
  </si>
  <si>
    <t>8604</t>
  </si>
  <si>
    <t>108343</t>
  </si>
  <si>
    <t>8863</t>
  </si>
  <si>
    <t>108345</t>
  </si>
  <si>
    <t>PM CE 840</t>
  </si>
  <si>
    <t>8864</t>
  </si>
  <si>
    <t>108360</t>
  </si>
  <si>
    <t>PM MP 3053</t>
  </si>
  <si>
    <t>8995</t>
  </si>
  <si>
    <t>108362</t>
  </si>
  <si>
    <t>3608</t>
  </si>
  <si>
    <t>pm.bad copies quotation to follow</t>
  </si>
  <si>
    <t>RICOH PHOTOCOPIER MP 1900</t>
  </si>
  <si>
    <t>BBV8826220434</t>
  </si>
  <si>
    <t>8997</t>
  </si>
  <si>
    <t>108281</t>
  </si>
  <si>
    <t>PAPER JAMMING ON DX 4545</t>
  </si>
  <si>
    <t>Adjustment in paper tray +parts damage ,should be replace .Quotation will follow .</t>
  </si>
  <si>
    <t>8784</t>
  </si>
  <si>
    <t>108075</t>
  </si>
  <si>
    <t>PM MP 2001</t>
  </si>
  <si>
    <t>SERVICING ON PRINTER MP 2001</t>
  </si>
  <si>
    <t>PRINTER MP 2001</t>
  </si>
  <si>
    <t>9439</t>
  </si>
  <si>
    <t>108089</t>
  </si>
  <si>
    <t>8993</t>
  </si>
  <si>
    <t>109657</t>
  </si>
  <si>
    <t>4020</t>
  </si>
  <si>
    <t>TICKETING SYSTEM DOWN - REPAIR WITH CHESTER</t>
  </si>
  <si>
    <t>WEB BASED EMBEDED QUEUE PROCESSOR</t>
  </si>
  <si>
    <t>LMA7-001</t>
  </si>
  <si>
    <t>QUEUE PROCESSOR</t>
  </si>
  <si>
    <t>109658</t>
  </si>
  <si>
    <t>REPAIR TICKETING SYSTEM WITH ZAID</t>
  </si>
  <si>
    <t>109675</t>
  </si>
  <si>
    <t>REPAIR CHIP MODULE ON MX 1000</t>
  </si>
  <si>
    <t>108411</t>
  </si>
  <si>
    <t>Commission for Agriculture</t>
  </si>
  <si>
    <t>3436</t>
  </si>
  <si>
    <t>PM SPC 261</t>
  </si>
  <si>
    <t>MUTIFONCTION RICOH A4</t>
  </si>
  <si>
    <t>BBY969P901021A</t>
  </si>
  <si>
    <t>SPC 261 SFNW</t>
  </si>
  <si>
    <t>108413</t>
  </si>
  <si>
    <t>PM CD 800</t>
  </si>
  <si>
    <t>9313</t>
  </si>
  <si>
    <t>108428</t>
  </si>
  <si>
    <t>sales 2 ink da24</t>
  </si>
  <si>
    <t>8813</t>
  </si>
  <si>
    <t>108430</t>
  </si>
  <si>
    <t>bad copies on mp3555 le chou</t>
  </si>
  <si>
    <t>bad copies on mp3555 le chou...should replace parts....quote sent</t>
  </si>
  <si>
    <t>bad copies on mp3555 le chou...s hould replace parts...quote sent..</t>
  </si>
  <si>
    <t>8815</t>
  </si>
  <si>
    <t>108340</t>
  </si>
  <si>
    <t>8829</t>
  </si>
  <si>
    <t>108342</t>
  </si>
  <si>
    <t>8834</t>
  </si>
  <si>
    <t>108365</t>
  </si>
  <si>
    <t>PM SP 3610</t>
  </si>
  <si>
    <t>9324</t>
  </si>
  <si>
    <t>108367</t>
  </si>
  <si>
    <t>108372</t>
  </si>
  <si>
    <t>DISMANTLE EC 106 FROM 4TH FLOOR &amp; REASSEMBLE ON 3RD FLOOR - CNT MRS MAGDA - 2029738 - PLAN ON WEDNESDAY MORNING -13/07/22</t>
  </si>
  <si>
    <t>DISMANTLE EC 106 FROM 4TH FLOOR AND REASSEMBLE ON 3RD FLOOR</t>
  </si>
  <si>
    <t>DISMANTLE EC106 FROM 4TH FLOOR AND REASSEMBLE ON 3RD FLOOR</t>
  </si>
  <si>
    <t>8846</t>
  </si>
  <si>
    <t>107452</t>
  </si>
  <si>
    <t>MP 2501 - PAPER JAMMING AT SODNAC</t>
  </si>
  <si>
    <t>REMOVED PAPER JAM AND SERVICING</t>
  </si>
  <si>
    <t>7630</t>
  </si>
  <si>
    <t>107483</t>
  </si>
  <si>
    <t>REPLACE PARTS ON SP 277 - PLAN ON FRIDAY - 10/06/22</t>
  </si>
  <si>
    <t>REPLACED PAPER FEED ROLLER &amp; FRICTION PAD &amp; SERVICING</t>
  </si>
  <si>
    <t>10597</t>
  </si>
  <si>
    <t>108401</t>
  </si>
  <si>
    <t>REPLACE FAULTY TS 240 WITH BACKUP ONE &amp; BRING FAULTY TS240 TO W/SHOP</t>
  </si>
  <si>
    <t>108406</t>
  </si>
  <si>
    <t>Servicing. Quotation to follow</t>
  </si>
  <si>
    <t>9000</t>
  </si>
  <si>
    <t>108408</t>
  </si>
  <si>
    <t>PM MP 1600</t>
  </si>
  <si>
    <t>108431</t>
  </si>
  <si>
    <t>bad copies</t>
  </si>
  <si>
    <t>Bad copies. Should replaced parts.</t>
  </si>
  <si>
    <t>8816</t>
  </si>
  <si>
    <t>108347</t>
  </si>
  <si>
    <t>CONFIGURATION &amp; SETTING NEW DS 1 FOR RODRIGUES AT EBENE</t>
  </si>
  <si>
    <t>8865</t>
  </si>
  <si>
    <t>108351</t>
  </si>
  <si>
    <t>PM PM 1900 - DONE ON 01/07/22</t>
  </si>
  <si>
    <t>8836</t>
  </si>
  <si>
    <t>108358</t>
  </si>
  <si>
    <t>107484</t>
  </si>
  <si>
    <t>INSTALLATION / SETUP &amp; TESTING ON NEW CARD PRINTER DS 1 AT ROSE-HILL - PLAN ON FRIDAY - 10/06/22</t>
  </si>
  <si>
    <t>7629</t>
  </si>
  <si>
    <t>107502</t>
  </si>
  <si>
    <t>scanner faulty @ plouis</t>
  </si>
  <si>
    <t>ADJUSTMENT INT NET CABLE ON SECURE LINK DIGITAL CHECK</t>
  </si>
  <si>
    <t>ON SECURE LINK DIGITAL CHECK FOR SCANNER TS 240</t>
  </si>
  <si>
    <t>7828</t>
  </si>
  <si>
    <t>107519</t>
  </si>
  <si>
    <t>7719</t>
  </si>
  <si>
    <t>107533</t>
  </si>
  <si>
    <t>Delivered one SP210 for Action Familal</t>
  </si>
  <si>
    <t>7662</t>
  </si>
  <si>
    <t>107534</t>
  </si>
  <si>
    <t>Delivered one sp330 and one sp1200 toner</t>
  </si>
  <si>
    <t>7664</t>
  </si>
  <si>
    <t>108150</t>
  </si>
  <si>
    <t>INSTALLATION / SETUP &amp; TESTING NEW NETWORK BOX &amp; TS 240 AT GRAND BAY WITH NIVESH</t>
  </si>
  <si>
    <t>REPLACE OF SECURE LINK DIGITAL CHECK FOR SCANNER TS 240</t>
  </si>
  <si>
    <t>8706</t>
  </si>
  <si>
    <t>108189</t>
  </si>
  <si>
    <t>108200</t>
  </si>
  <si>
    <t>2297</t>
  </si>
  <si>
    <t>PM TS 240 AT LA FERME - PLAN ON 18/07/22</t>
  </si>
  <si>
    <t>8988</t>
  </si>
  <si>
    <t>109863</t>
  </si>
  <si>
    <t>PM KOBELL - QUATRE BORNES - PLAN ON 19/09/22</t>
  </si>
  <si>
    <t>ON CHECK WRITER</t>
  </si>
  <si>
    <t>10326</t>
  </si>
  <si>
    <t>109877</t>
  </si>
  <si>
    <t>3923</t>
  </si>
  <si>
    <t>PM KOBELL - ROSE-BELLE - PLAN ON 19/09/22</t>
  </si>
  <si>
    <t>BB0041171</t>
  </si>
  <si>
    <t>10338</t>
  </si>
  <si>
    <t>109888</t>
  </si>
  <si>
    <t>PM NS 5100 (1) - TRADE FINANCE - PLAN ON 20/09/22</t>
  </si>
  <si>
    <t>ON NS-5100 A M A N O</t>
  </si>
  <si>
    <t>11541</t>
  </si>
  <si>
    <t>109902</t>
  </si>
  <si>
    <t>PM TS 240 - Rivière des Anguilles - PLAN ON 20/09/22</t>
  </si>
  <si>
    <t>107569</t>
  </si>
  <si>
    <t>REPLACE PARTS ON COPPRINTER</t>
  </si>
  <si>
    <t>Replaced one feed roller .one f pad ,adjustment + servicing &amp; test .Invoice 60800 .</t>
  </si>
  <si>
    <t>7891</t>
  </si>
  <si>
    <t>107584</t>
  </si>
  <si>
    <t>GENERAL REVISION &amp; SERVICING ON MP3353 - PLAN ON WEDNESDAY MORNING - 15/06/22</t>
  </si>
  <si>
    <t>Full servicing in Duplex unit &amp; ADF unit + test machine .Should replace parts in fusing &amp; PCU .Quotation will follow .Job done with Burty .</t>
  </si>
  <si>
    <t>7887</t>
  </si>
  <si>
    <t>108390</t>
  </si>
  <si>
    <t>MISS FEED ON CR 1610</t>
  </si>
  <si>
    <t>Check machine ,adjustment &amp; reset machine ,still problem .E 07 .Should return to repair .</t>
  </si>
  <si>
    <t>8819</t>
  </si>
  <si>
    <t>109927</t>
  </si>
  <si>
    <t>PM CE 840 (1)</t>
  </si>
  <si>
    <t>10232</t>
  </si>
  <si>
    <t>109938</t>
  </si>
  <si>
    <t>3967</t>
  </si>
  <si>
    <t>PM KOBELL - RIVIERE DU REMPART - PLAN ON 20/09/22</t>
  </si>
  <si>
    <t>CHECK WRITER BC-CW310</t>
  </si>
  <si>
    <t>BB0390189</t>
  </si>
  <si>
    <t>BC-CW 310</t>
  </si>
  <si>
    <t>109945</t>
  </si>
  <si>
    <t>3944</t>
  </si>
  <si>
    <t>PM KOBELL - SSR -PL - PLAN ON 21/09/22</t>
  </si>
  <si>
    <t>BB0166158</t>
  </si>
  <si>
    <t>10932</t>
  </si>
  <si>
    <t>109970</t>
  </si>
  <si>
    <t>10308</t>
  </si>
  <si>
    <t>108207</t>
  </si>
  <si>
    <t>9133</t>
  </si>
  <si>
    <t>108214</t>
  </si>
  <si>
    <t>PM TS 240 AT FLACQ - PLAN ON 18/07/22</t>
  </si>
  <si>
    <t>108225</t>
  </si>
  <si>
    <t>PM TS 240 AT ROYAL RD - PL - PLAN ON 19/07/22</t>
  </si>
  <si>
    <t>9323</t>
  </si>
  <si>
    <t>9326</t>
  </si>
  <si>
    <t>107602</t>
  </si>
  <si>
    <t>INSTALLATION OF NEW MATRIX SYSTEM AT INNODIS / MFD - DONE ON 14/06/22</t>
  </si>
  <si>
    <t>107616</t>
  </si>
  <si>
    <t>PM KOBELL AT TRIOLET - PLAN ON 20/06/22</t>
  </si>
  <si>
    <t>8266</t>
  </si>
  <si>
    <t>107619</t>
  </si>
  <si>
    <t>PM TS 240 AT PLAINE DES PAPAYES - PLAN ON 20/06/22</t>
  </si>
  <si>
    <t>107652</t>
  </si>
  <si>
    <t>REPLACE PARTS ON SD 460 AT MER ROUGE - PLAN ON 22/06/22</t>
  </si>
  <si>
    <t>8081</t>
  </si>
  <si>
    <t>108465</t>
  </si>
  <si>
    <t>issue with paper tray</t>
  </si>
  <si>
    <t>9022</t>
  </si>
  <si>
    <t>108474</t>
  </si>
  <si>
    <t>P A R T E REPLACEMENT ON C O P Y N T E R CR1610</t>
  </si>
  <si>
    <t>CR1610 COPY PRINTER</t>
  </si>
  <si>
    <t>9437</t>
  </si>
  <si>
    <t>108499</t>
  </si>
  <si>
    <t>DRUM ISSUE ON CR 1610</t>
  </si>
  <si>
    <t>10:18</t>
  </si>
  <si>
    <t>108264</t>
  </si>
  <si>
    <t>9221</t>
  </si>
  <si>
    <t>109977</t>
  </si>
  <si>
    <t>TS 240 (1) - REPAIR &amp; SERVICING - MAIN BRANCH -PL - CNT - MRS ANUSHKA - 2034913</t>
  </si>
  <si>
    <t>SERVICING AND TESTING ON SCANNER TS 240</t>
  </si>
  <si>
    <t>11555</t>
  </si>
  <si>
    <t>110002</t>
  </si>
  <si>
    <t>3935</t>
  </si>
  <si>
    <t>PM KOBELL - FLOREAL - PLAN ON 22/09/22</t>
  </si>
  <si>
    <t>BB0041205</t>
  </si>
  <si>
    <t>10398</t>
  </si>
  <si>
    <t>110013</t>
  </si>
  <si>
    <t>3946</t>
  </si>
  <si>
    <t>PM KOBELL - FLACQ - PLAN ON 22/09/22</t>
  </si>
  <si>
    <t>BB0166260</t>
  </si>
  <si>
    <t>110020</t>
  </si>
  <si>
    <t>PM TS 240 (1) - CASCAVELLE - PLAN ON 23/09/22</t>
  </si>
  <si>
    <t>10535</t>
  </si>
  <si>
    <t>109707</t>
  </si>
  <si>
    <t>CONFIGURARTION AND SETUP</t>
  </si>
  <si>
    <t>10026</t>
  </si>
  <si>
    <t>109708</t>
  </si>
  <si>
    <t>GENERAL REVISION &amp; SERVICING ON TS 240 (2) - SWN - PL</t>
  </si>
  <si>
    <t>110045</t>
  </si>
  <si>
    <t>BRING DRUM UNIT - DAV ST ANDRE TO W/SHOP TO REPAIR</t>
  </si>
  <si>
    <t>Bring drum unit for DAV college to repair .</t>
  </si>
  <si>
    <t>10321</t>
  </si>
  <si>
    <t>110088</t>
  </si>
  <si>
    <t>4147</t>
  </si>
  <si>
    <t>@ GBAY BUSINESS PARK BAD COPIES ABEEDEEN 54237597 DATE 16/9/22</t>
  </si>
  <si>
    <t>Abedeen .</t>
  </si>
  <si>
    <t>108350</t>
  </si>
  <si>
    <t>PM DP - A100 - DONE ON 01/07/11</t>
  </si>
  <si>
    <t>8839</t>
  </si>
  <si>
    <t>108357</t>
  </si>
  <si>
    <t>3527</t>
  </si>
  <si>
    <t>PM DSM 615</t>
  </si>
  <si>
    <t>Servicing in machine &amp; key board + test .</t>
  </si>
  <si>
    <t>8825</t>
  </si>
  <si>
    <t>108364</t>
  </si>
  <si>
    <t>pm.mainboard damaged and other problem on machine. advise to replace machine</t>
  </si>
  <si>
    <t>9327</t>
  </si>
  <si>
    <t>108375</t>
  </si>
  <si>
    <t>REPLACE PARTS ON DX 4545 - PLAN ON WED - 13/07/22</t>
  </si>
  <si>
    <t>Check machine ,replaced two feed roller &amp; one separation pad + test .Invoice No 60836</t>
  </si>
  <si>
    <t>8820</t>
  </si>
  <si>
    <t>107666</t>
  </si>
  <si>
    <t>2270</t>
  </si>
  <si>
    <t>8880</t>
  </si>
  <si>
    <t>108562</t>
  </si>
  <si>
    <t>Jamming @ Ebene</t>
  </si>
  <si>
    <t>REPAIRS ON SCANNER TS 240 AND TESTING</t>
  </si>
  <si>
    <t>ON SCANNER TS 240 AND TESTING</t>
  </si>
  <si>
    <t>9521</t>
  </si>
  <si>
    <t>109758</t>
  </si>
  <si>
    <t>PM DP - A100 AT TRIOLET</t>
  </si>
  <si>
    <t>10181</t>
  </si>
  <si>
    <t>109772</t>
  </si>
  <si>
    <t>MRS CLOSEL - MAIL ISSUE ON LAPTOP</t>
  </si>
  <si>
    <t>109807</t>
  </si>
  <si>
    <t>EMBOSSER TEST ON MX 1000 - TOWER - PLAN ON 09/09/22</t>
  </si>
  <si>
    <t>109822</t>
  </si>
  <si>
    <t>Adjustment in fusing &amp; paper tray + test .</t>
  </si>
  <si>
    <t>problem with master exit ,should return for more test .</t>
  </si>
  <si>
    <t>10172</t>
  </si>
  <si>
    <t>108533</t>
  </si>
  <si>
    <t>TS 240 - JAMMING AT LA CAISSE - HEAD OFFICE - PL CTN MR BENITO - 2025435</t>
  </si>
  <si>
    <t>BRING SECURE LINK DIGITAL CHECK IN OFFICE FOR REPAIRS</t>
  </si>
  <si>
    <t>9520</t>
  </si>
  <si>
    <t>107719</t>
  </si>
  <si>
    <t>PM TS 240 (2) AT EBENE - PLAN ON 22/06/22</t>
  </si>
  <si>
    <t>8354</t>
  </si>
  <si>
    <t>107720</t>
  </si>
  <si>
    <t>PM TS 240 AT SAINT PIERRE - PLAN ON 22/06/22</t>
  </si>
  <si>
    <t>8394</t>
  </si>
  <si>
    <t>107733</t>
  </si>
  <si>
    <t>3913</t>
  </si>
  <si>
    <t>PM NS 5100 AT REGISTRY &amp; SECURITIES - PLAN ON 23/06/22</t>
  </si>
  <si>
    <t>BB45366</t>
  </si>
  <si>
    <t>8878</t>
  </si>
  <si>
    <t>107734</t>
  </si>
  <si>
    <t>3912</t>
  </si>
  <si>
    <t>PM NS 5100 AT SECRETARIAT - PLAN ON 23/06/22</t>
  </si>
  <si>
    <t>BB45365</t>
  </si>
  <si>
    <t>8849</t>
  </si>
  <si>
    <t>107751</t>
  </si>
  <si>
    <t>PM TS 240 AT BEL AIR - PLAN ON 23/06/22</t>
  </si>
  <si>
    <t>8362</t>
  </si>
  <si>
    <t>107752</t>
  </si>
  <si>
    <t>PM KOBELL AT FLACQ - PLAN ON 23/06/22</t>
  </si>
  <si>
    <t>8356</t>
  </si>
  <si>
    <t>108382</t>
  </si>
  <si>
    <t>CARD ISSUE ON MX 1100 - PLAN ON WED - 13/07/22</t>
  </si>
  <si>
    <t>8868</t>
  </si>
  <si>
    <t>108389</t>
  </si>
  <si>
    <t>ERROR CODE E-03 ON CP 6123 - CNT MRS DASSY - 59263359</t>
  </si>
  <si>
    <t>Servicing &amp; adjustment in paper tray unit &amp; test .</t>
  </si>
  <si>
    <t>8818</t>
  </si>
  <si>
    <t>108407</t>
  </si>
  <si>
    <t>PM JH 1800</t>
  </si>
  <si>
    <t>9001</t>
  </si>
  <si>
    <t>108414</t>
  </si>
  <si>
    <t>PM FB 502</t>
  </si>
  <si>
    <t>pm.roller damaged.should replace</t>
  </si>
  <si>
    <t>9311</t>
  </si>
  <si>
    <t>110102</t>
  </si>
  <si>
    <t>4068</t>
  </si>
  <si>
    <t>Card Jam @ riv noire</t>
  </si>
  <si>
    <t>SIGMA PRINTER</t>
  </si>
  <si>
    <t>XA14193</t>
  </si>
  <si>
    <t>SIGMA DS1</t>
  </si>
  <si>
    <t>WARRANTY</t>
  </si>
  <si>
    <t>10274</t>
  </si>
  <si>
    <t>110152</t>
  </si>
  <si>
    <t>2022-09-copier-1</t>
  </si>
  <si>
    <t>4058</t>
  </si>
  <si>
    <t>MP 2000 - ADF ISSUE - DONE ON 19/09/22</t>
  </si>
  <si>
    <t>GENERAL CHECKUP ON PRINTER MP 2000</t>
  </si>
  <si>
    <t>10661</t>
  </si>
  <si>
    <t>108606</t>
  </si>
  <si>
    <t>TONER ISSUE ON MP 2000 AT CDC / BBPH - PLAN ON FRIDAY - 22/07/22</t>
  </si>
  <si>
    <t>FULL SERVICING AND ADJUSTMENT</t>
  </si>
  <si>
    <t>9086</t>
  </si>
  <si>
    <t>108610</t>
  </si>
  <si>
    <t>RETURN CARD PRINTER DS 3 TO STORE</t>
  </si>
  <si>
    <t>RETURNED PRINTER DS3 TO THE STORE</t>
  </si>
  <si>
    <t>10277</t>
  </si>
  <si>
    <t>109840</t>
  </si>
  <si>
    <t>DRUM UNIT FAULTY ON CR 1610</t>
  </si>
  <si>
    <t>Adjustment in drum unit &amp; test machine .Job done with Daniel .</t>
  </si>
  <si>
    <t>10170</t>
  </si>
  <si>
    <t>109875</t>
  </si>
  <si>
    <t>PM TS 240 - PLAINE MAGNIEN - PLAN ON 19/09/22</t>
  </si>
  <si>
    <t>10333</t>
  </si>
  <si>
    <t>108450</t>
  </si>
  <si>
    <t>TO CHECK NETWORK BOX FOR TS 240 &amp; TESTING AT CENTRE DE FLACQ</t>
  </si>
  <si>
    <t>108482</t>
  </si>
  <si>
    <t>TS 240 FAULTY AT EBENE CNT MR BALRAM - 4071254</t>
  </si>
  <si>
    <t>adjustments and servicing</t>
  </si>
  <si>
    <t>9024</t>
  </si>
  <si>
    <t>108635</t>
  </si>
  <si>
    <t>REPLACE PARTS ON SD 260 FOR C.E.B.</t>
  </si>
  <si>
    <t>FULL SERVICING AND REPLACED MAINBOARD</t>
  </si>
  <si>
    <t>9084</t>
  </si>
  <si>
    <t>109876</t>
  </si>
  <si>
    <t>3925</t>
  </si>
  <si>
    <t>PM KOBELL - PLAINE MAGNIEN - PLAN ON 19/09/22</t>
  </si>
  <si>
    <t>BB041173</t>
  </si>
  <si>
    <t>10335</t>
  </si>
  <si>
    <t>109889</t>
  </si>
  <si>
    <t>3917</t>
  </si>
  <si>
    <t>PM NS 5100 (2) - TRADE FINANCE - PLAN ON 20/09/22</t>
  </si>
  <si>
    <t>BB45359</t>
  </si>
  <si>
    <t>11540</t>
  </si>
  <si>
    <t>109907</t>
  </si>
  <si>
    <t>PM TS 240 (2) - BEAU PLAN - PLAN ON 20/09/22</t>
  </si>
  <si>
    <t>109925</t>
  </si>
  <si>
    <t>PRINT ISSUE ON DX 2330</t>
  </si>
  <si>
    <t>Check machine ,full servicing in exit master unit + adjusted sensor &amp; test .</t>
  </si>
  <si>
    <t>10212</t>
  </si>
  <si>
    <t>108596</t>
  </si>
  <si>
    <t>2587</t>
  </si>
  <si>
    <t>RE-INSTALLATION DOOR ACCESS CONTROL DEVICES / IMAGE ISSUE FOR QMS / TIME ISSUE FOR MATRIX ON 1ST/4TH &amp; 10 TH FLOOR CNT MR GILLES PRAGASSA - 2130839</t>
  </si>
  <si>
    <t>BB001B09041C59</t>
  </si>
  <si>
    <t>B2-F11-MAIN</t>
  </si>
  <si>
    <t>108611</t>
  </si>
  <si>
    <t>9089</t>
  </si>
  <si>
    <t>108645</t>
  </si>
  <si>
    <t>PM, changed parts</t>
  </si>
  <si>
    <t>8992</t>
  </si>
  <si>
    <t>108647</t>
  </si>
  <si>
    <t>Bad copioes</t>
  </si>
  <si>
    <t>Bad copies, quotation to follow</t>
  </si>
  <si>
    <t>8998</t>
  </si>
  <si>
    <t>109939</t>
  </si>
  <si>
    <t>PM TS 240 - RIVIERE DU REMPART - PLAN ON 20/09/22</t>
  </si>
  <si>
    <t>109940</t>
  </si>
  <si>
    <t>4005</t>
  </si>
  <si>
    <t>PM KOBELL - EDITH CAVELL -PLAN ON 21/09/22</t>
  </si>
  <si>
    <t>servicing on check writer</t>
  </si>
  <si>
    <t>BB0248250</t>
  </si>
  <si>
    <t>11215</t>
  </si>
  <si>
    <t>109957</t>
  </si>
  <si>
    <t>PM TS 240 (2) - EBENE - PLAN ON 21/09/22</t>
  </si>
  <si>
    <t>Servicing &amp; replaced one feed roller .</t>
  </si>
  <si>
    <t>10530</t>
  </si>
  <si>
    <t>109958</t>
  </si>
  <si>
    <t>PM TS 240 - SAINT PIERRE - PLAN ON 21/09/22</t>
  </si>
  <si>
    <t>10527</t>
  </si>
  <si>
    <t>109975</t>
  </si>
  <si>
    <t>3888</t>
  </si>
  <si>
    <t>WASTE TONER BOTTLE ISSUE - SPC 840</t>
  </si>
  <si>
    <t>COPIER SPC 840DN</t>
  </si>
  <si>
    <t>BBY228MA20030</t>
  </si>
  <si>
    <t>SPC 840DN</t>
  </si>
  <si>
    <t>109989</t>
  </si>
  <si>
    <t>Corporate Documentation</t>
  </si>
  <si>
    <t>3918</t>
  </si>
  <si>
    <t>PM NS 5100 - CORPORATE DOCUMENTATION - PLAN ON 22/09/22</t>
  </si>
  <si>
    <t>BB55378</t>
  </si>
  <si>
    <t>10913</t>
  </si>
  <si>
    <t>109990</t>
  </si>
  <si>
    <t>3919</t>
  </si>
  <si>
    <t>PM NS 5100 (1) - CORPORATE BANKING - PLAN ON 22/09/22</t>
  </si>
  <si>
    <t>BB60703</t>
  </si>
  <si>
    <t>10914</t>
  </si>
  <si>
    <t>108585</t>
  </si>
  <si>
    <t>REPLACE PARTS ON EC 106 AT MR MARC BIRGER PREMISES - PLAN ON FRIDAY - 22/07/22 WITH DANIEL</t>
  </si>
  <si>
    <t>REPLACEMENT OF J A C O FITTING ELBOW AT MR M. B I R G E R HOME</t>
  </si>
  <si>
    <t>OF J A C O FITTING ELBOW</t>
  </si>
  <si>
    <t>9523</t>
  </si>
  <si>
    <t>108626</t>
  </si>
  <si>
    <t>2022-01-cheque_scanner-2</t>
  </si>
  <si>
    <t>8987</t>
  </si>
  <si>
    <t>108701</t>
  </si>
  <si>
    <t>TS 240 FAULTY AT CUREPIPE. CNT NITIN - 6707360</t>
  </si>
  <si>
    <t>ON CHECK SCANNER TS 240</t>
  </si>
  <si>
    <t>9529</t>
  </si>
  <si>
    <t>108710</t>
  </si>
  <si>
    <t>MCB Q BORNES CHEQUE SCANNER FAULTY CONTACT FIONA 4072513 DATE 27/7/22</t>
  </si>
  <si>
    <t>ADJUSTMENT OF PLASTIC FEEDER BRACKET ON SCANNER TS 240</t>
  </si>
  <si>
    <t>ON SCANNER TS 240</t>
  </si>
  <si>
    <t>9531</t>
  </si>
  <si>
    <t>108649</t>
  </si>
  <si>
    <t>pm..quotation to follow</t>
  </si>
  <si>
    <t>8999</t>
  </si>
  <si>
    <t>108651</t>
  </si>
  <si>
    <t>TO INSTALL EC 106 AT 3RD FLOOR - PLAN ON TUESDAY MORNING - 26/07/22 CONTACT MRS MAGDA - 2029738</t>
  </si>
  <si>
    <t>TO INSTALL WATER FILTER AT 3RD FLOOR</t>
  </si>
  <si>
    <t>TO INSTALL EC 106 AT 3RD FLOOR</t>
  </si>
  <si>
    <t>9524</t>
  </si>
  <si>
    <t>108658</t>
  </si>
  <si>
    <t>TS 240 - JAMMING AT CUREPIPE CNT MRS KARISHMA - 2024105</t>
  </si>
  <si>
    <t>Servicing on two sensor +adjustment &amp; test .</t>
  </si>
  <si>
    <t>servicing on sensor ,adjustment + test .</t>
  </si>
  <si>
    <t>9095</t>
  </si>
  <si>
    <t>108690</t>
  </si>
  <si>
    <t>REPLACE PARTS ON DP - A100 - PLAN ON 03/08/22</t>
  </si>
  <si>
    <t>Servicing &amp; replaced feed roller &amp; separation base + test machine .Invoice No 160869 .</t>
  </si>
  <si>
    <t>9488</t>
  </si>
  <si>
    <t>108662</t>
  </si>
  <si>
    <t>RIBBON ISSUE ON DS1 AT RIVIERE NOIRE</t>
  </si>
  <si>
    <t>9073</t>
  </si>
  <si>
    <t>108711</t>
  </si>
  <si>
    <t>RIBBON ISSUE ON NS 5100 AT ST JEAN CNT MRS ASTRIDE - 4044123</t>
  </si>
  <si>
    <t>RIBBON CARTRIDGE NEED TO BE REPLACE ON NS-5100 A M A N O</t>
  </si>
  <si>
    <t>9530</t>
  </si>
  <si>
    <t>108625</t>
  </si>
  <si>
    <t>8985</t>
  </si>
  <si>
    <t>108650</t>
  </si>
  <si>
    <t>9002</t>
  </si>
  <si>
    <t>108657</t>
  </si>
  <si>
    <t>TS 240 - JAMMING AT BEAU BASSIN CNT MRS ASHA - 2021935</t>
  </si>
  <si>
    <t>9094</t>
  </si>
  <si>
    <t>110220</t>
  </si>
  <si>
    <t>GENERAL CHECKUP ON SPC 840 - DONE ON - DONE ON 21/09/22</t>
  </si>
  <si>
    <t>110238</t>
  </si>
  <si>
    <t>REPAIR TO BANK ONE C U R E P P E POSTPONE</t>
  </si>
  <si>
    <t>10912</t>
  </si>
  <si>
    <t>107920</t>
  </si>
  <si>
    <t>REPLACE NETWORK BOX &amp; TESTING AT MAHEBOURG - DONE ON 23/06/22</t>
  </si>
  <si>
    <t>Replaced one scanner box &amp; test scanner .</t>
  </si>
  <si>
    <t>8346</t>
  </si>
  <si>
    <t>107969</t>
  </si>
  <si>
    <t>INSTALLATION / SETUP &amp; TESTING NEW CARD PRINTER DS 1 AT ROSE-BELLE</t>
  </si>
  <si>
    <t>8372</t>
  </si>
  <si>
    <t>108693</t>
  </si>
  <si>
    <t>REPLACE PARTS ON WATER PURIFIER FOR SHALOM / QUATRE BORNES - PLAN ON THURSDAY MORNING - 28/07/22</t>
  </si>
  <si>
    <t>REPLACEMENT OF WATER FILTER</t>
  </si>
  <si>
    <t>ON A S T R O B O Y WATER FILTER</t>
  </si>
  <si>
    <t>9528</t>
  </si>
  <si>
    <t>110263</t>
  </si>
  <si>
    <t>Replace card drive scheduled 23.09.2022</t>
  </si>
  <si>
    <t>Hard Drive Replacement</t>
  </si>
  <si>
    <t>Replaced Hard Drive. Installed Operating System and Aptra. Configure ATM. Note: Will continue Configuration Next Week.</t>
  </si>
  <si>
    <t>10501</t>
  </si>
  <si>
    <t>108742</t>
  </si>
  <si>
    <t>REPAIR DX 4545 WITH JOSE</t>
  </si>
  <si>
    <t>108776</t>
  </si>
  <si>
    <t>DELIVER REPAIRED TS 240 &amp; TESTING FOR ROSE - BELLE - PLAN ON MONDAY - 01/08/22</t>
  </si>
  <si>
    <t>Return repair ,servicing &amp; test .</t>
  </si>
  <si>
    <t>9444</t>
  </si>
  <si>
    <t>41</t>
  </si>
  <si>
    <t>109993</t>
  </si>
  <si>
    <t>PM NS 5100 - REGISTRY &amp; SECURITIES - PLAN ON 22/09/22</t>
  </si>
  <si>
    <t>10917</t>
  </si>
  <si>
    <t>110007</t>
  </si>
  <si>
    <t>PM TS 240 (2) - VACOAS - PLAN ON 22/09/22</t>
  </si>
  <si>
    <t>10395</t>
  </si>
  <si>
    <t>110008</t>
  </si>
  <si>
    <t>3927</t>
  </si>
  <si>
    <t>PM KOBELL - LALLMATIE - PLAN ON 22/09/22</t>
  </si>
  <si>
    <t>BB0041175</t>
  </si>
  <si>
    <t>110025</t>
  </si>
  <si>
    <t>PM TS 240 (2) - RIVIERE NOIRE - PLAN ON 23/09/22</t>
  </si>
  <si>
    <t>10537</t>
  </si>
  <si>
    <t>107970</t>
  </si>
  <si>
    <t>8373</t>
  </si>
  <si>
    <t>108019</t>
  </si>
  <si>
    <t>CONFIGURATION &amp; SETTING ON MX 1000</t>
  </si>
  <si>
    <t>8531</t>
  </si>
  <si>
    <t>340</t>
  </si>
  <si>
    <t>108020</t>
  </si>
  <si>
    <t>CONFIGURATION &amp; SETTING ON MX 1000 + GENERAL SERVICING</t>
  </si>
  <si>
    <t>8563</t>
  </si>
  <si>
    <t>110331</t>
  </si>
  <si>
    <t>2022-08-copier-1</t>
  </si>
  <si>
    <t>4054</t>
  </si>
  <si>
    <t>12287</t>
  </si>
  <si>
    <t>110356</t>
  </si>
  <si>
    <t>SURVEY ON CR 1610 - CNT MRS SOREFAN - 2080499 - PLAN ON - 29/09/22</t>
  </si>
  <si>
    <t>Check machine &amp; should take machine to w/shop to repair .</t>
  </si>
  <si>
    <t>10712</t>
  </si>
  <si>
    <t>108801</t>
  </si>
  <si>
    <t>BDO PLOUIS TO MOVE COFFEE MACHINE CONTACT MRS MARIE JANE 57166146 DATE 1/8/22</t>
  </si>
  <si>
    <t>TO MOVE COFFEE MACHINE ON 3 FLOOR</t>
  </si>
  <si>
    <t>9533</t>
  </si>
  <si>
    <t>108779</t>
  </si>
  <si>
    <t>Team Viewer with UDCCU of Rodrigues-Software issue</t>
  </si>
  <si>
    <t>9176</t>
  </si>
  <si>
    <t>108715</t>
  </si>
  <si>
    <t>pm done gaspard</t>
  </si>
  <si>
    <t>pm.done by gaspard</t>
  </si>
  <si>
    <t>10649</t>
  </si>
  <si>
    <t>108751</t>
  </si>
  <si>
    <t>Adjustment in master unit +repair guide on drum unit &amp; test.</t>
  </si>
  <si>
    <t>9266</t>
  </si>
  <si>
    <t>108743</t>
  </si>
  <si>
    <t>REPLACE PARTS ON MP 2501 - PLAN ON MONDAY - 01/08/22</t>
  </si>
  <si>
    <t>108750</t>
  </si>
  <si>
    <t>MISS FEED ON CP 6123</t>
  </si>
  <si>
    <t>Adjustment in drum unit ,still problem with master guide ,should take to w/shop to repair .</t>
  </si>
  <si>
    <t>9267</t>
  </si>
  <si>
    <t>108775</t>
  </si>
  <si>
    <t>TS 240 -FAULTY - CUREPIPE - DONE ON 26/07/22</t>
  </si>
  <si>
    <t>Adjustment on sensor +servicing ,still problem with jamming .Should bring at w/shop to repair .</t>
  </si>
  <si>
    <t>9494</t>
  </si>
  <si>
    <t>110058</t>
  </si>
  <si>
    <t>REPAIR DRUM UNIT FOR DAV - ST ANDRE AT W/SHOP - PLAN ON 16/09/22</t>
  </si>
  <si>
    <t>Repair drum unit for DAV College .Job done with Daniel ,Parts should be replace ,Quotation will follow .</t>
  </si>
  <si>
    <t>10325</t>
  </si>
  <si>
    <t>110388</t>
  </si>
  <si>
    <t>PAPER MISS FEED ON CR 1610 - DONE ON 28/09/22</t>
  </si>
  <si>
    <t>110413</t>
  </si>
  <si>
    <t>CARDS JAMMED</t>
  </si>
  <si>
    <t>10679</t>
  </si>
  <si>
    <t>108869</t>
  </si>
  <si>
    <t>TO PRINT FIRMWARE VERSION / SMC DATA ( FULL) &amp; COPY OF MAINTENANCE REPORTS</t>
  </si>
  <si>
    <t>108792</t>
  </si>
  <si>
    <t>BAD COPIES MP 2501 CONTACT KESHNI 4605188 DATE 2 9/7/22</t>
  </si>
  <si>
    <t>Servicing in fusing unit &amp; should replace parts in PCU .Quotation will follow .</t>
  </si>
  <si>
    <t>9268</t>
  </si>
  <si>
    <t>110175</t>
  </si>
  <si>
    <t>2022-03-coin_sorting-1</t>
  </si>
  <si>
    <t>Jamming on MP2001</t>
  </si>
  <si>
    <t>Adjust paper feed unit</t>
  </si>
  <si>
    <t>Adjust paper feed unit and claen sensor</t>
  </si>
  <si>
    <t>10382</t>
  </si>
  <si>
    <t>110207</t>
  </si>
  <si>
    <t>MAGSTRIPE ISSUE ON CE 840 - DONE ON 21/09/22</t>
  </si>
  <si>
    <t>10506</t>
  </si>
  <si>
    <t>108908</t>
  </si>
  <si>
    <t>DELIVER REPAIRED SP 55 &amp; TESTING</t>
  </si>
  <si>
    <t>DELIVERED AND TESTING PRINTER OK</t>
  </si>
  <si>
    <t>9819</t>
  </si>
  <si>
    <t>108883</t>
  </si>
  <si>
    <t>TS 240 - (2) - IMAGE ISSUE AT EDITH CAVELL - PLAN ON WEDNESDAY - 03/08/22</t>
  </si>
  <si>
    <t>14:18</t>
  </si>
  <si>
    <t>108885</t>
  </si>
  <si>
    <t>PM TS 240 AT LABOURDONNAIS - DONE ON 19/07/22</t>
  </si>
  <si>
    <t>9228</t>
  </si>
  <si>
    <t>108137</t>
  </si>
  <si>
    <t>PLMB CASH MANAGEMENT DEPT CHEQUE SCANNER FAULTY CONTACT MADVHI 2025435 DATE 4/7/22</t>
  </si>
  <si>
    <t>REPLACE PARTS ON TWO CHECK SCANNERS AND TESTING</t>
  </si>
  <si>
    <t>ON TWO CHECK SCANNERS</t>
  </si>
  <si>
    <t>8705</t>
  </si>
  <si>
    <t>108151</t>
  </si>
  <si>
    <t>108187</t>
  </si>
  <si>
    <t>Check machine &amp; problem with ink unit ,should take to w/shop to repair .</t>
  </si>
  <si>
    <t>8782</t>
  </si>
  <si>
    <t>110226</t>
  </si>
  <si>
    <t>INSTALLATION &amp; SETUP ON NEW QUEUING SYSTEM</t>
  </si>
  <si>
    <t>108868</t>
  </si>
  <si>
    <t>CONFIGURATION &amp; SETTING CE 840</t>
  </si>
  <si>
    <t>9822</t>
  </si>
  <si>
    <t>108882</t>
  </si>
  <si>
    <t>TS 240 (1) - JAMMING AT EDITH CAVELL - PLAN ON WEDNESDAY MORNING - 03/08/22</t>
  </si>
  <si>
    <t>108881</t>
  </si>
  <si>
    <t>EBENE CHEQUE SCANNER FAULTY CONTACT BALRAM 4072254 DATE 3/8/22</t>
  </si>
  <si>
    <t>REPLACE POWER SUPPLY ON SCANNER TS 240 AND TESTING</t>
  </si>
  <si>
    <t>9535</t>
  </si>
  <si>
    <t>108896</t>
  </si>
  <si>
    <t>PAPER JAMMING ON DI 900</t>
  </si>
  <si>
    <t>108913</t>
  </si>
  <si>
    <t>REPLACE PARTS ON EC 106 AT 3RD FLOOR</t>
  </si>
  <si>
    <t>REPLACE FILTER ON 3 FLOOR</t>
  </si>
  <si>
    <t>ON 3 FLOOR</t>
  </si>
  <si>
    <t>9537</t>
  </si>
  <si>
    <t>110276</t>
  </si>
  <si>
    <t>3848</t>
  </si>
  <si>
    <t>PM (1) PIX 3000</t>
  </si>
  <si>
    <t>SERVICING ON A M A N O PIX 3000</t>
  </si>
  <si>
    <t>ON A M A N O PIX 3000</t>
  </si>
  <si>
    <t>BB352174108</t>
  </si>
  <si>
    <t>10668</t>
  </si>
  <si>
    <t>110307</t>
  </si>
  <si>
    <t>TS 240 - FAULTY - SAINT PIERRE - DONE ON 23/09/22</t>
  </si>
  <si>
    <t>Adjustment in net work box &amp; test scanner ,</t>
  </si>
  <si>
    <t>10704</t>
  </si>
  <si>
    <t>110325</t>
  </si>
  <si>
    <t>REPLACE PARTS ON SPC 840 &amp; SERVICING WITH DANIEL</t>
  </si>
  <si>
    <t>10573</t>
  </si>
  <si>
    <t>110326</t>
  </si>
  <si>
    <t>3887</t>
  </si>
  <si>
    <t>GENERAL REVISION &amp; SERVICING ON MP 9003 WITH DANIEL</t>
  </si>
  <si>
    <t>COPIER MP9003</t>
  </si>
  <si>
    <t>BBG678J700003</t>
  </si>
  <si>
    <t>MP 9003</t>
  </si>
  <si>
    <t>10574</t>
  </si>
  <si>
    <t>108907</t>
  </si>
  <si>
    <t>COLLECT REPAIRED SP 55 FOR M.P.A.</t>
  </si>
  <si>
    <t>COLLECTED PARTS FOR MPA</t>
  </si>
  <si>
    <t>9818</t>
  </si>
  <si>
    <t>108918</t>
  </si>
  <si>
    <t>9314</t>
  </si>
  <si>
    <t>108932</t>
  </si>
  <si>
    <t>REPAIR SD 460 WITH MICHEL</t>
  </si>
  <si>
    <t>108944</t>
  </si>
  <si>
    <t>DRUM UNIT FAULTY ON COPYPRINTER</t>
  </si>
  <si>
    <t>110481</t>
  </si>
  <si>
    <t>30/09/22- Kingsgate house -card printing</t>
  </si>
  <si>
    <t>Card Printing</t>
  </si>
  <si>
    <t>Check Print Quality and Height. Need to configured again.</t>
  </si>
  <si>
    <t>10667</t>
  </si>
  <si>
    <t>110343</t>
  </si>
  <si>
    <t>BEL AIR SSS PAPER JAMMED CONTACT MRS SUNSUR 4191097 DATE 28/9/22 - CP 6123</t>
  </si>
  <si>
    <t>110357</t>
  </si>
  <si>
    <t>BLACK LINES ON COPY - MP 2001 - CNT MR GAWJHUR - 2086986 - PLAN ON 29/09/22</t>
  </si>
  <si>
    <t>Servicing in transfer unit ,still bad copy ,should replace developer .Quotation will follow .</t>
  </si>
  <si>
    <t>10738</t>
  </si>
  <si>
    <t>108975</t>
  </si>
  <si>
    <t>CARDS JAMMED ON CE 840</t>
  </si>
  <si>
    <t>9815</t>
  </si>
  <si>
    <t>109042</t>
  </si>
  <si>
    <t>Mare D'Albert</t>
  </si>
  <si>
    <t>2021-11-time_recorder-1</t>
  </si>
  <si>
    <t>2879</t>
  </si>
  <si>
    <t>REPAIR &amp; PM ON BX 1500</t>
  </si>
  <si>
    <t>BB138625</t>
  </si>
  <si>
    <t>9586</t>
  </si>
  <si>
    <t>110513</t>
  </si>
  <si>
    <t>REPAIR DP -A100 WITH DANIEL - DONE ON 03/10/22</t>
  </si>
  <si>
    <t>Adjustment &amp; full servicing in exit unit + test .Job done with Daniel .</t>
  </si>
  <si>
    <t>Adjustment &amp; full servicing in exit unit + test . Job done with Daniel .</t>
  </si>
  <si>
    <t>10747</t>
  </si>
  <si>
    <t>110538</t>
  </si>
  <si>
    <t>PAPER MISS FEED</t>
  </si>
  <si>
    <t>Remove master on drum unit &amp; adjustment + test .</t>
  </si>
  <si>
    <t>10749</t>
  </si>
  <si>
    <t>108188</t>
  </si>
  <si>
    <t>DELIVER REPAIRED TS 240 &amp; TESTING AT LA CAISSE - H.O.</t>
  </si>
  <si>
    <t>DELIVERY OF REPAIRS SCANNER TS 240</t>
  </si>
  <si>
    <t>REPAIRS CHECK SCANNER</t>
  </si>
  <si>
    <t>8708</t>
  </si>
  <si>
    <t>108202</t>
  </si>
  <si>
    <t>9310</t>
  </si>
  <si>
    <t>108220</t>
  </si>
  <si>
    <t>PM TS 240 AT CHEMIN GRENIER - PLAN ON 19/07/22</t>
  </si>
  <si>
    <t>SERVICING &amp; REPLACE TWO FEED ROLLERS</t>
  </si>
  <si>
    <t>9216</t>
  </si>
  <si>
    <t>108237</t>
  </si>
  <si>
    <t>INSTALLATION OF WINDOWS 11</t>
  </si>
  <si>
    <t>108238</t>
  </si>
  <si>
    <t>109044</t>
  </si>
  <si>
    <t>MCB EBENE CHEQUE SCANNER JAMMING CONTACT RACHEL 4072264 DATE 11/8/22</t>
  </si>
  <si>
    <t>9763</t>
  </si>
  <si>
    <t>109076</t>
  </si>
  <si>
    <t>PRINT ISSUE ON MP 2001 - DONE ON 02/08/22</t>
  </si>
  <si>
    <t>Should replace parts in pcu &amp; fusing ,Waiting for PO .</t>
  </si>
  <si>
    <t>9497</t>
  </si>
  <si>
    <t>110425</t>
  </si>
  <si>
    <t>MP 2000 - COVER ISSUE</t>
  </si>
  <si>
    <t>108269</t>
  </si>
  <si>
    <t>PM TS 240 AT BEAU BASSIN - PLAN ON 21/07/22</t>
  </si>
  <si>
    <t>9337</t>
  </si>
  <si>
    <t>108270</t>
  </si>
  <si>
    <t>PM TS 240 AT FOND DU SAC - PLAN ON 22/07/22</t>
  </si>
  <si>
    <t>109045</t>
  </si>
  <si>
    <t>3753</t>
  </si>
  <si>
    <t>REPLACE PARTS ON MP 1900 WITH JOSE</t>
  </si>
  <si>
    <t>ON P H O T O C O P Y M P 1900</t>
  </si>
  <si>
    <t>NASHUATEC MUTIFOUNCTION MACHINE</t>
  </si>
  <si>
    <t>BBV8826220501</t>
  </si>
  <si>
    <t>9760</t>
  </si>
  <si>
    <t>109079</t>
  </si>
  <si>
    <t>PM DP - A100 - DONE ON 08/08/22</t>
  </si>
  <si>
    <t>9562</t>
  </si>
  <si>
    <t>110493</t>
  </si>
  <si>
    <t>delivery of supplies to REDCO</t>
  </si>
  <si>
    <t>delivery of supplies</t>
  </si>
  <si>
    <t>10657</t>
  </si>
  <si>
    <t>109000</t>
  </si>
  <si>
    <t>Parts replacement scheduled 09.08.22</t>
  </si>
  <si>
    <t>vicing &amp; replaced pressure roller .set of stripper ,two hot bearing &amp; two pressure bushing + test machine .Invoice No 160895</t>
  </si>
  <si>
    <t>Servicing &amp; replaced pressure roller .set of stripper ,two hot bearing &amp; two pressure bushing + test machine .Invoice No 160895</t>
  </si>
  <si>
    <t>9584</t>
  </si>
  <si>
    <t>109078</t>
  </si>
  <si>
    <t>PM DX 2330 - DONE ON 08/08/22</t>
  </si>
  <si>
    <t>9560</t>
  </si>
  <si>
    <t>109096</t>
  </si>
  <si>
    <t>REPLACE PARTS ON MP 201 FOR MR HAREL AT W/SHOP PHOENIX</t>
  </si>
  <si>
    <t>109145</t>
  </si>
  <si>
    <t>ON M P 2000</t>
  </si>
  <si>
    <t>9756</t>
  </si>
  <si>
    <t>109147</t>
  </si>
  <si>
    <t>9755</t>
  </si>
  <si>
    <t>110563</t>
  </si>
  <si>
    <t>BBPH - W/SHOP - REPAIR TS 240 - MCB/CASCAVELLE</t>
  </si>
  <si>
    <t>REPAIRS ON SCANNER FOR M C B C A S C A V E L L E</t>
  </si>
  <si>
    <t>ON SCANNER FOR M C B C A S C A V E L L E</t>
  </si>
  <si>
    <t>10856</t>
  </si>
  <si>
    <t>108352</t>
  </si>
  <si>
    <t>PM CP 6123 - DONE ON 01/07/22</t>
  </si>
  <si>
    <t>8837</t>
  </si>
  <si>
    <t>108355</t>
  </si>
  <si>
    <t>Servicing &amp; adjustment in fusing unit ,parts damage in fusing unit.Quotation will follow .</t>
  </si>
  <si>
    <t>8828</t>
  </si>
  <si>
    <t>108924</t>
  </si>
  <si>
    <t>3657</t>
  </si>
  <si>
    <t>REPLACE PARTS ON MP 3353 - PLAN ON 04/08/22</t>
  </si>
  <si>
    <t>Servicing &amp; replaced hot roller ,pressure roller ,set of stripper &amp; two thermistor + test Invoice No 160886</t>
  </si>
  <si>
    <t>9500</t>
  </si>
  <si>
    <t>108958</t>
  </si>
  <si>
    <t>COLLECT &amp; BRING 3 EC 106 TO BBPL</t>
  </si>
  <si>
    <t>COLLECT AND BRING 3 WATER FILTER EC106 TO OFFICE P.LOUIS</t>
  </si>
  <si>
    <t>TO B I R G E R OFFICE P LOUIS</t>
  </si>
  <si>
    <t>9766</t>
  </si>
  <si>
    <t>109198</t>
  </si>
  <si>
    <t>3747</t>
  </si>
  <si>
    <t>PM OKI 5590 - DONE ON 16/08/22</t>
  </si>
  <si>
    <t xml:space="preserve">OKI MICRO LINE 5590 </t>
  </si>
  <si>
    <t>AK3004051</t>
  </si>
  <si>
    <t>5590</t>
  </si>
  <si>
    <t>9595</t>
  </si>
  <si>
    <t>110508</t>
  </si>
  <si>
    <t>TS 240 - JAMMING - CUREPIPE - CTN MRS KARISHMA - 2608028</t>
  </si>
  <si>
    <t>CABLE FOR SCANNER MISSING</t>
  </si>
  <si>
    <t>10857</t>
  </si>
  <si>
    <t>110544</t>
  </si>
  <si>
    <t>MR HAREL - FORBACH - REPLACE PARTS ON MP 201</t>
  </si>
  <si>
    <t>109213</t>
  </si>
  <si>
    <t>REPAIR CHIP MODULE - PLAN ON 18/08/22</t>
  </si>
  <si>
    <t>9808</t>
  </si>
  <si>
    <t>450</t>
  </si>
  <si>
    <t>109247</t>
  </si>
  <si>
    <t>LAPTOP MAIL NOT SYNCHRONISING &amp; PRINTER NOT WORKING - DONE ON 17/08/22</t>
  </si>
  <si>
    <t>LAPTOP MAIL &amp; PRINTER NOT WORKING . SOLVED</t>
  </si>
  <si>
    <t>9581</t>
  </si>
  <si>
    <t>109135</t>
  </si>
  <si>
    <t>PM MP1600</t>
  </si>
  <si>
    <t>9886</t>
  </si>
  <si>
    <t>109142</t>
  </si>
  <si>
    <t>9950</t>
  </si>
  <si>
    <t>109144</t>
  </si>
  <si>
    <t>10328</t>
  </si>
  <si>
    <t>09:16</t>
  </si>
  <si>
    <t>110670</t>
  </si>
  <si>
    <t>BBPH-W/SHOP-REPAIR N.C.M.818-MCB-P-VERTE-PLAN ON 10/10/22</t>
  </si>
  <si>
    <t>REPAIRS ON NOTE COUNTING MACHINE C C M 818</t>
  </si>
  <si>
    <t>ON NOTE COUNTING MACHINE</t>
  </si>
  <si>
    <t>10851</t>
  </si>
  <si>
    <t>429</t>
  </si>
  <si>
    <t>110688</t>
  </si>
  <si>
    <t>MP 1900 - LINES ON COPY</t>
  </si>
  <si>
    <t>Check machine ,servicing in scanner unit + test .</t>
  </si>
  <si>
    <t>10843</t>
  </si>
  <si>
    <t>108420</t>
  </si>
  <si>
    <t>PAPER JAMMING ON DSM 616 - PLAN ON 14/07/22</t>
  </si>
  <si>
    <t>Check machine ,should replace parts , Quotation will follow .</t>
  </si>
  <si>
    <t>8857</t>
  </si>
  <si>
    <t>108469</t>
  </si>
  <si>
    <t>CARD JAMMED ON DS1 AT ROSE-HILL</t>
  </si>
  <si>
    <t>ADJUSTMENT AND CONFIG</t>
  </si>
  <si>
    <t>8875</t>
  </si>
  <si>
    <t>109262</t>
  </si>
  <si>
    <t>2022-07-copy_printer</t>
  </si>
  <si>
    <t>3797</t>
  </si>
  <si>
    <t>9741</t>
  </si>
  <si>
    <t>109053</t>
  </si>
  <si>
    <t>REPAIR &amp; PM ON BX 6400 WITH JOSE</t>
  </si>
  <si>
    <t>REPAIR ON A M A N O BX 6400 WITH JOSE</t>
  </si>
  <si>
    <t>ON A M A N O BX 6400</t>
  </si>
  <si>
    <t>9761</t>
  </si>
  <si>
    <t>108470</t>
  </si>
  <si>
    <t>CARD JAMMED ON DS 1 AT QUATRE BORNES</t>
  </si>
  <si>
    <t>8874</t>
  </si>
  <si>
    <t>108487</t>
  </si>
  <si>
    <t>Adjustment in exit unit + reset sc code .Job done with Jose+ Burty</t>
  </si>
  <si>
    <t>Adjustment in exit unit + reset sc code .Job done with Jose + Burty</t>
  </si>
  <si>
    <t>9102</t>
  </si>
  <si>
    <t>108520</t>
  </si>
  <si>
    <t>Servicing &amp; replaced one set of transfer belt &amp; test machine . Invoice No 60849 .</t>
  </si>
  <si>
    <t>9110</t>
  </si>
  <si>
    <t>110643</t>
  </si>
  <si>
    <t>CONFIG 5 PCS FOR SD 160 - PLAN ON FRI 07/10/22</t>
  </si>
  <si>
    <t>10918</t>
  </si>
  <si>
    <t>109094</t>
  </si>
  <si>
    <t>Servicing &amp; adjustment in paper unit &amp; test machine</t>
  </si>
  <si>
    <t>Servicing &amp; adjustment in paper unit &amp; test machine .</t>
  </si>
  <si>
    <t>9591</t>
  </si>
  <si>
    <t>109119</t>
  </si>
  <si>
    <t>109347</t>
  </si>
  <si>
    <t>REPAIR TS240 @ sbi MTIUS</t>
  </si>
  <si>
    <t>REPAIRed TS240 @ sbi MTIUS</t>
  </si>
  <si>
    <t>cleaned ts240.replaced ink cartridge</t>
  </si>
  <si>
    <t>9734</t>
  </si>
  <si>
    <t>109383</t>
  </si>
  <si>
    <t>REPLACE PARTS ON WATER PURIFIER AT EXOTICA WITH DANIEL - PLAN ON 25/08/22 - CNT MRS RACHEL - 2833626</t>
  </si>
  <si>
    <t>REPLACE ONE SET OF FILTER AND LOW PRESSURE SWITCH</t>
  </si>
  <si>
    <t>9823</t>
  </si>
  <si>
    <t>9824</t>
  </si>
  <si>
    <t>109413</t>
  </si>
  <si>
    <t>SENSORS ISSUE ON DI 900</t>
  </si>
  <si>
    <t>ADJUSTMENTS AND SERVICING</t>
  </si>
  <si>
    <t>9897</t>
  </si>
  <si>
    <t>110726</t>
  </si>
  <si>
    <t>TEST DRUM UNIT ON DX 4545 - DONE ON 10/10/22</t>
  </si>
  <si>
    <t>TESTED DRUM UNIT FOR SSS BEL AIR</t>
  </si>
  <si>
    <t>10877</t>
  </si>
  <si>
    <t>110744</t>
  </si>
  <si>
    <t>4067</t>
  </si>
  <si>
    <t>DS 1 - PRINT ISSUE - ROSE-HILL- PLAN ON WEDNESDAY MORNING - 12/10/22</t>
  </si>
  <si>
    <t>cleaned printhead and adjustment</t>
  </si>
  <si>
    <t>XA14189</t>
  </si>
  <si>
    <t>10921</t>
  </si>
  <si>
    <t>110775</t>
  </si>
  <si>
    <t>PM TS 240 (1) - ROSE-HILL - PLAN ON 17/10/22</t>
  </si>
  <si>
    <t>11556</t>
  </si>
  <si>
    <t>110731</t>
  </si>
  <si>
    <t>HANDOVER COMMERCIAL PROJECTS TO ISHANEE - DONE ON 10/10/22</t>
  </si>
  <si>
    <t>11557</t>
  </si>
  <si>
    <t>110776</t>
  </si>
  <si>
    <t>PM TS 240 (2) - ROSE-HILL - PLAN ON 17/10/22</t>
  </si>
  <si>
    <t>11558</t>
  </si>
  <si>
    <t>108688</t>
  </si>
  <si>
    <t>REPLACE PARTS ON MP 2501 - PLAN ON 03/08/22</t>
  </si>
  <si>
    <t>,cleaning ,charge roller ,charge roller cleaner &amp; transfer roller &amp; test machine .Invoice 160870 .</t>
  </si>
  <si>
    <t>Full servicing &amp; replaced drum ,developer ,cleaning ,charge roller ,charge roller cleaner &amp; transfer roller &amp; test machine .Invoice 160870 .</t>
  </si>
  <si>
    <t>9490</t>
  </si>
  <si>
    <t>108737</t>
  </si>
  <si>
    <t>ENCODING ISSUE ON SD 160</t>
  </si>
  <si>
    <t>9174</t>
  </si>
  <si>
    <t>108738</t>
  </si>
  <si>
    <t>RIBBON ISSUE ON SP 55</t>
  </si>
  <si>
    <t>CONFIGURATION AND ADJUSTMNET MACHINE ENTER WORKSHOP FOR REPAIRS</t>
  </si>
  <si>
    <t>9175</t>
  </si>
  <si>
    <t>109432</t>
  </si>
  <si>
    <t>3777</t>
  </si>
  <si>
    <t>BAD COPY model dsm 620 contact mis shivanee date 26/8/22</t>
  </si>
  <si>
    <t>COPIER UNAVAILABLE FOR REPAIRS</t>
  </si>
  <si>
    <t>BBK8357211616</t>
  </si>
  <si>
    <t>DSM 620</t>
  </si>
  <si>
    <t>9898</t>
  </si>
  <si>
    <t>109208</t>
  </si>
  <si>
    <t>PM KOBELL - LALLMATIE - PLAN ON 19/08/22</t>
  </si>
  <si>
    <t>109210</t>
  </si>
  <si>
    <t>REPLACE PARTS ON CP 6123 - PLAN ON 19 /08/22</t>
  </si>
  <si>
    <t>110756</t>
  </si>
  <si>
    <t>REPLACE PARTS ON MP 2501 - DONE ON 11/10/22</t>
  </si>
  <si>
    <t>Servicing in fusing unit + test .</t>
  </si>
  <si>
    <t>110781</t>
  </si>
  <si>
    <t>PM TS 240 (2) - LABOURDONNAIS - PLAN ON 17/10/22</t>
  </si>
  <si>
    <t>11089</t>
  </si>
  <si>
    <t>110788</t>
  </si>
  <si>
    <t>PM TS 240 - QUARTIER MILITAIRE - PLAN ON 17/10/22</t>
  </si>
  <si>
    <t>110825</t>
  </si>
  <si>
    <t>REPLACE PARTS ON MX 1000 - PLAN ON 14/10/22</t>
  </si>
  <si>
    <t>11072</t>
  </si>
  <si>
    <t>110826</t>
  </si>
  <si>
    <t>2022-11-card_printer</t>
  </si>
  <si>
    <t>Kingsgate House DATACARD PRINTER ISSUE DATE 04/10/22 SN: G12521</t>
  </si>
  <si>
    <t>Print test Card. Printing ok. All configuration is okay.</t>
  </si>
  <si>
    <t>G12525/G12521</t>
  </si>
  <si>
    <t>8 X 5 SUPPORT WITH 2 YEARLY SERVICING/WITH SPARE PARTS EXCLUDING PRINT HEAD</t>
  </si>
  <si>
    <t>10980</t>
  </si>
  <si>
    <t>110843</t>
  </si>
  <si>
    <t>PM TS 240 (1) - ROYAL RD - PL - PLAN ON 18/10/22</t>
  </si>
  <si>
    <t>SERVICING POSTPONE NO ACCESS TO THE BANK</t>
  </si>
  <si>
    <t>13034</t>
  </si>
  <si>
    <t>110844</t>
  </si>
  <si>
    <t>PM TS 240 (2) - ROYAL RD - PL - PLAN ON 18/10/22</t>
  </si>
  <si>
    <t>SCANNER TS240</t>
  </si>
  <si>
    <t>13035</t>
  </si>
  <si>
    <t>109483</t>
  </si>
  <si>
    <t>9954</t>
  </si>
  <si>
    <t>109496</t>
  </si>
  <si>
    <t>PM SP 277</t>
  </si>
  <si>
    <t>PRINTER SP 277</t>
  </si>
  <si>
    <t>10193</t>
  </si>
  <si>
    <t>109500</t>
  </si>
  <si>
    <t>2022-07-shredder-1</t>
  </si>
  <si>
    <t>3846</t>
  </si>
  <si>
    <t>PM INT. 45 SC2</t>
  </si>
  <si>
    <t>SERVICING ON INT SHREDDER 45 SC2</t>
  </si>
  <si>
    <t>INT SHREDDER 45 SC2</t>
  </si>
  <si>
    <t>PAPER SHREDDER</t>
  </si>
  <si>
    <t>10095</t>
  </si>
  <si>
    <t>108820</t>
  </si>
  <si>
    <t>DELIVER REPAIRED TS 240 &amp; TESTING FOR ROSE - BELLE</t>
  </si>
  <si>
    <t>9442</t>
  </si>
  <si>
    <t>108823</t>
  </si>
  <si>
    <t>REPAIR TS 240 FOR SBM / CUREPIPE - DONE ON 27/07/22</t>
  </si>
  <si>
    <t>Repair scanner for SBM Cpe with J Bernard .</t>
  </si>
  <si>
    <t>9493</t>
  </si>
  <si>
    <t>110806</t>
  </si>
  <si>
    <t>COPY PRINTER ISSUE BAD COPIES CONTACT JOELLE DATE 6742310 DATE 14/10/22</t>
  </si>
  <si>
    <t>Check machine ,adjusted pressure roller &amp; spring damage in unit .Quotation will follow .</t>
  </si>
  <si>
    <t>11085</t>
  </si>
  <si>
    <t>245</t>
  </si>
  <si>
    <t>110831</t>
  </si>
  <si>
    <t>PM TS 240 - SURINAM -PLANON 18/10/22</t>
  </si>
  <si>
    <t>11152</t>
  </si>
  <si>
    <t>110849</t>
  </si>
  <si>
    <t>EBENE-TS240-JAMMED-CNT-BALRAM-4072262</t>
  </si>
  <si>
    <t>12526</t>
  </si>
  <si>
    <t>109118</t>
  </si>
  <si>
    <t>9809</t>
  </si>
  <si>
    <t>109136</t>
  </si>
  <si>
    <t>9966</t>
  </si>
  <si>
    <t>109143</t>
  </si>
  <si>
    <t>2022-08-time_recorder-1</t>
  </si>
  <si>
    <t>9754</t>
  </si>
  <si>
    <t>109581</t>
  </si>
  <si>
    <t>Check machine &amp; adjustment toner unit .Parts broken in tone unit ,should bring at w/shop to repair .</t>
  </si>
  <si>
    <t>9959</t>
  </si>
  <si>
    <t>110862</t>
  </si>
  <si>
    <t>PM TS 240 - TOWER 1 - PLAN ON 19/10/22</t>
  </si>
  <si>
    <t>12522</t>
  </si>
  <si>
    <t>110875</t>
  </si>
  <si>
    <t>PM TS 240 - STANLEY - PLAN ON 20/10/22</t>
  </si>
  <si>
    <t>13036</t>
  </si>
  <si>
    <t>110876</t>
  </si>
  <si>
    <t>PM TS 240 - BEAU BASSIN - PLAN ON 20/10/22</t>
  </si>
  <si>
    <t>SERVICING ON SCANNER TS240</t>
  </si>
  <si>
    <t>ON SCANNER TS240</t>
  </si>
  <si>
    <t>13037</t>
  </si>
  <si>
    <t>110863</t>
  </si>
  <si>
    <t>PM TS 240 (1) - MAHEBOURG - PLAN ON 19/10/22</t>
  </si>
  <si>
    <t>Scanner still not on service .</t>
  </si>
  <si>
    <t>11156</t>
  </si>
  <si>
    <t>110874</t>
  </si>
  <si>
    <t>PM TS 240 (2) - CUREPIPE - PLAN ON 20/10/22</t>
  </si>
  <si>
    <t>11162</t>
  </si>
  <si>
    <t>110881</t>
  </si>
  <si>
    <t>PM TS 240 - SAINT PIERRE - PLAN ON 21/10/22</t>
  </si>
  <si>
    <t>11168</t>
  </si>
  <si>
    <t>108905</t>
  </si>
  <si>
    <t>TS 240 FAULTY - SCAN ISSUE - EDITH CAVELL - CNT NATHALIE - 4072928</t>
  </si>
  <si>
    <t>108906</t>
  </si>
  <si>
    <t>LAMINATING ISSUE ON SD 460 - MER ROUGE</t>
  </si>
  <si>
    <t>9820</t>
  </si>
  <si>
    <t>109276</t>
  </si>
  <si>
    <t>PAPER JAMMING ON DP - A100</t>
  </si>
  <si>
    <t>Check machine ,adjustment in pressure unit &amp; test .</t>
  </si>
  <si>
    <t>9744</t>
  </si>
  <si>
    <t>110926</t>
  </si>
  <si>
    <t>MP3555 error code sc544-01 @ Marechal college</t>
  </si>
  <si>
    <t>adjust fusing unit.ok</t>
  </si>
  <si>
    <t>11043</t>
  </si>
  <si>
    <t>109649</t>
  </si>
  <si>
    <t>Repair on toner unit + adjustment &amp; test .</t>
  </si>
  <si>
    <t>Replaced one parts in toner unit + test .</t>
  </si>
  <si>
    <t>10191</t>
  </si>
  <si>
    <t>110924</t>
  </si>
  <si>
    <t>Servicing Cheque scanner</t>
  </si>
  <si>
    <t>11039</t>
  </si>
  <si>
    <t>110963</t>
  </si>
  <si>
    <t>2022-06-time_recorder-1</t>
  </si>
  <si>
    <t>4064</t>
  </si>
  <si>
    <t>MCB ST JEAN AMANO NS 5100 STAMP PALE CONTACT ASTRID BENOIT 4044123 DATE 18/10/22</t>
  </si>
  <si>
    <t>ADJUST ON PAPER GUIDE SCANNER TS240</t>
  </si>
  <si>
    <t>67764</t>
  </si>
  <si>
    <t>NS 5001</t>
  </si>
  <si>
    <t>13039</t>
  </si>
  <si>
    <t>110974</t>
  </si>
  <si>
    <t>MNS-EBENE-MEETING - PLAN ON 19/10/22 AT 9:00 AM</t>
  </si>
  <si>
    <t>MEETING</t>
  </si>
  <si>
    <t>11319</t>
  </si>
  <si>
    <t>110975</t>
  </si>
  <si>
    <t>MX 1100-REPAIR CHIP MODULE - PLAN ON 19/10/22</t>
  </si>
  <si>
    <t>11320</t>
  </si>
  <si>
    <t>110993</t>
  </si>
  <si>
    <t>EBENE-TS 240-JAMMING-CNT-BALRAM-4072254</t>
  </si>
  <si>
    <t>NETWORK CABLE NOTE ON THE BOX SCANNER TS240</t>
  </si>
  <si>
    <t>13040</t>
  </si>
  <si>
    <t>108920</t>
  </si>
  <si>
    <t>PM. Roller damaged. Should replace part</t>
  </si>
  <si>
    <t>9312</t>
  </si>
  <si>
    <t>108923</t>
  </si>
  <si>
    <t>RETURN REPAIRED DRUM UNIT &amp; TESTING ON COPYPRINTER</t>
  </si>
  <si>
    <t>Return repair drum unit ,still problem with ink .</t>
  </si>
  <si>
    <t>9499</t>
  </si>
  <si>
    <t>108970</t>
  </si>
  <si>
    <t>9325</t>
  </si>
  <si>
    <t>109243</t>
  </si>
  <si>
    <t>MCB R DU REMPART CHEQUE SCANNER ISSUE CONTACT PERCY 4072632 DATE 19/08/22</t>
  </si>
  <si>
    <t>Servicing &amp; replaced three feed roller adjustment + test scanner .</t>
  </si>
  <si>
    <t>9739</t>
  </si>
  <si>
    <t>111012</t>
  </si>
  <si>
    <t>BBPH - KITCHEN - WATER LEAKAGE ON WATER PURIFIER</t>
  </si>
  <si>
    <t>REPAIR ON EC106 WATER LEAKAGE</t>
  </si>
  <si>
    <t>REPAIR ON EC106</t>
  </si>
  <si>
    <t>13030</t>
  </si>
  <si>
    <t>111026</t>
  </si>
  <si>
    <t>INTELCIA-PHOENIX MALL-SURVEY ON SD 360 - PLAN ON 25/10/22</t>
  </si>
  <si>
    <t>11325</t>
  </si>
  <si>
    <t>111029</t>
  </si>
  <si>
    <t>PM SP 277 - PLAN NEXT FOR WEEK</t>
  </si>
  <si>
    <t>ON PRINTER SP 277</t>
  </si>
  <si>
    <t>12214</t>
  </si>
  <si>
    <t>109261</t>
  </si>
  <si>
    <t>2022-05-copy_printer</t>
  </si>
  <si>
    <t>3773</t>
  </si>
  <si>
    <t>COPY PRINTER</t>
  </si>
  <si>
    <t>BB191282957</t>
  </si>
  <si>
    <t>DUPLO A100</t>
  </si>
  <si>
    <t>9740</t>
  </si>
  <si>
    <t>109286</t>
  </si>
  <si>
    <t>109308</t>
  </si>
  <si>
    <t>REPLACE PARTS ON MP 2852 - PLAN ON 23/08/22</t>
  </si>
  <si>
    <t>gears +test machine .Job done with Jean Bernard .Invoice No 160912</t>
  </si>
  <si>
    <t>Servicing &amp; replaced one set of development gears +test machine .Job done with Jean Bernard .Invoice No 160912</t>
  </si>
  <si>
    <t>9745</t>
  </si>
  <si>
    <t>108973</t>
  </si>
  <si>
    <t>9816</t>
  </si>
  <si>
    <t>108987</t>
  </si>
  <si>
    <t>TRAINING ON EPS AT LE CHOU COLLEGE - PLAN ON MONDAY - 08/08/22 AS FROM 1:00 PM TO 3:00 PM</t>
  </si>
  <si>
    <t>10485</t>
  </si>
  <si>
    <t>109006</t>
  </si>
  <si>
    <t>109336</t>
  </si>
  <si>
    <t>PAPER JAMMING ON MP 2501 - PLAN ON 24/08/22 - CNT MR SEECHURN - 2669262</t>
  </si>
  <si>
    <t>109376</t>
  </si>
  <si>
    <t>109185</t>
  </si>
  <si>
    <t>REPLACE PARTS ON SP 3600</t>
  </si>
  <si>
    <t>Servicing &amp; replaced one PCU + test machine . Invoice No 160901 .</t>
  </si>
  <si>
    <t>9598</t>
  </si>
  <si>
    <t>111093</t>
  </si>
  <si>
    <t>2022-01-passbook_printer</t>
  </si>
  <si>
    <t>3126</t>
  </si>
  <si>
    <t>Printing Issue @ rose belle</t>
  </si>
  <si>
    <t>OLIVETTI PRINTER PR2</t>
  </si>
  <si>
    <t>LABOUR AND TRANSPORT 8:45 TO 16:30 MON TO FRI</t>
  </si>
  <si>
    <t>109375</t>
  </si>
  <si>
    <t>PM DD 5450</t>
  </si>
  <si>
    <t>9785</t>
  </si>
  <si>
    <t>109228</t>
  </si>
  <si>
    <t>3525</t>
  </si>
  <si>
    <t>DELIVER TONER &amp; GENERAL CHECKUP ON SP 277</t>
  </si>
  <si>
    <t>Servicing &amp; replaced PCU + test .Invoice No 160902</t>
  </si>
  <si>
    <t>Servicing &amp; replaced PCU + test .Invoice No 160902 .</t>
  </si>
  <si>
    <t>9603</t>
  </si>
  <si>
    <t>109253</t>
  </si>
  <si>
    <t>SURVEY FOR TIME ATTENDANCE MATRIX - PLAN ON MONDAY MORNING - 22/08/22 AT 9:30 AM - CNT MRS DEBORAH - 2084873</t>
  </si>
  <si>
    <t>109732</t>
  </si>
  <si>
    <t>TS 240 - JAMMING AT VACOAS - PLAN ON WEDNESDAY MORNING - 07/09/22 - CNT - MRS ZAREENA - 2024832</t>
  </si>
  <si>
    <t>PAPER JAMMING ON CHECK SCANNER TS 240</t>
  </si>
  <si>
    <t>10105</t>
  </si>
  <si>
    <t>111031</t>
  </si>
  <si>
    <t>PM MP 2001 - PLAN FOR NEXT WEEK</t>
  </si>
  <si>
    <t>12213</t>
  </si>
  <si>
    <t>111144</t>
  </si>
  <si>
    <t>4072</t>
  </si>
  <si>
    <t>Setting and Configuration of Datacard printer @ plouis barnch schedule 27.10.22</t>
  </si>
  <si>
    <t>XA14192</t>
  </si>
  <si>
    <t>11330</t>
  </si>
  <si>
    <t>111161</t>
  </si>
  <si>
    <t>Registrar of Companies (Companies Division)</t>
  </si>
  <si>
    <t>2022-06-queing_system-1</t>
  </si>
  <si>
    <t>keypad</t>
  </si>
  <si>
    <t>3769</t>
  </si>
  <si>
    <t>Issue with Ticket printer and keypad</t>
  </si>
  <si>
    <t>CHECKED QUEING SYSTEM.TICKET PRINTER AND TWO KEYPADS FAULTY</t>
  </si>
  <si>
    <t>QUEING SYSTEM</t>
  </si>
  <si>
    <t>BBTP2106B</t>
  </si>
  <si>
    <t>TP2106B</t>
  </si>
  <si>
    <t>11383</t>
  </si>
  <si>
    <t>111162</t>
  </si>
  <si>
    <t>Parts replacement-schedule 28.10.22</t>
  </si>
  <si>
    <t>109503</t>
  </si>
  <si>
    <t>PRINTER FAULTY AT VIKASH OFFICE</t>
  </si>
  <si>
    <t>111194</t>
  </si>
  <si>
    <t>11390</t>
  </si>
  <si>
    <t>109486</t>
  </si>
  <si>
    <t>PM DP - A 100</t>
  </si>
  <si>
    <t>9961</t>
  </si>
  <si>
    <t>111243</t>
  </si>
  <si>
    <t>11596</t>
  </si>
  <si>
    <t>111261</t>
  </si>
  <si>
    <t>11644</t>
  </si>
  <si>
    <t>111262</t>
  </si>
  <si>
    <t>11645</t>
  </si>
  <si>
    <t>111106</t>
  </si>
  <si>
    <t>Birger Investment</t>
  </si>
  <si>
    <t>BBFS ( FOREST-SIDE) - SURVEY ON BOOM GATES ( MEASUREMENTS )</t>
  </si>
  <si>
    <t>SURVEY ON BOOM GATES</t>
  </si>
  <si>
    <t>11387</t>
  </si>
  <si>
    <t>109105</t>
  </si>
  <si>
    <t>CHIP MODULE FAULTY ON MX 1000 - TOWER</t>
  </si>
  <si>
    <t>9810</t>
  </si>
  <si>
    <t>109120</t>
  </si>
  <si>
    <t>PM MP 2852</t>
  </si>
  <si>
    <t>9592</t>
  </si>
  <si>
    <t>109123</t>
  </si>
  <si>
    <t>9786</t>
  </si>
  <si>
    <t>111293</t>
  </si>
  <si>
    <t>3128</t>
  </si>
  <si>
    <t>CUREPIPE-PR2-PRINT ISSUE -REPAIR &amp; SERVICING</t>
  </si>
  <si>
    <t>SERVICING AND ADJUSTMENT ON PR 2 PLUS</t>
  </si>
  <si>
    <t>PRINTER PR 2 PLUS</t>
  </si>
  <si>
    <t>BB1529335</t>
  </si>
  <si>
    <t>11437</t>
  </si>
  <si>
    <t>111311</t>
  </si>
  <si>
    <t>CUREPIPE-PR2-PRINTING ISSUE</t>
  </si>
  <si>
    <t>PRESSURE ROLLER NEED TO BE REPLACE</t>
  </si>
  <si>
    <t>11438</t>
  </si>
  <si>
    <t>111326</t>
  </si>
  <si>
    <t>2022-08-shredder-1</t>
  </si>
  <si>
    <t>SERVICING ON SHREDDER 120 SC-2</t>
  </si>
  <si>
    <t>ON SHREDDER 120 SC-2</t>
  </si>
  <si>
    <t>11714</t>
  </si>
  <si>
    <t>111329</t>
  </si>
  <si>
    <t>3817</t>
  </si>
  <si>
    <t>11651</t>
  </si>
  <si>
    <t>111330</t>
  </si>
  <si>
    <t>3814</t>
  </si>
  <si>
    <t>PM INT 20 SC2</t>
  </si>
  <si>
    <t>INTIMUS STRIP CUT SHREDDER MACHINE</t>
  </si>
  <si>
    <t>BBFPI2-0001</t>
  </si>
  <si>
    <t>INT-20SC2</t>
  </si>
  <si>
    <t>11652</t>
  </si>
  <si>
    <t>109864</t>
  </si>
  <si>
    <t>PM TS 240 (1) - QUATRE BORNES - PLAN ON 19/09/22</t>
  </si>
  <si>
    <t>10324</t>
  </si>
  <si>
    <t>109866</t>
  </si>
  <si>
    <t>3942</t>
  </si>
  <si>
    <t>PM KOBELL - ROSE-HILL - PLAN ON 19/09/22</t>
  </si>
  <si>
    <t>BB3103911</t>
  </si>
  <si>
    <t>10315</t>
  </si>
  <si>
    <t>109881</t>
  </si>
  <si>
    <t>3928</t>
  </si>
  <si>
    <t>PM KOBELL - GRAND BAIE - PLAN ON 19/09/22</t>
  </si>
  <si>
    <t>BB0041176</t>
  </si>
  <si>
    <t>109898</t>
  </si>
  <si>
    <t>PM TS 240 (2) - LA CAISSE - H.O. - PLAN ON 20/09/22</t>
  </si>
  <si>
    <t>11543</t>
  </si>
  <si>
    <t>109900</t>
  </si>
  <si>
    <t>PM TS 240 - CHEMIN GRENIER - PLAN ON 20/09/22</t>
  </si>
  <si>
    <t>10393</t>
  </si>
  <si>
    <t>109529</t>
  </si>
  <si>
    <t>2022-07-notes_counter-1</t>
  </si>
  <si>
    <t>3857</t>
  </si>
  <si>
    <t>CMICO - CCM 818F - FAULTY AT BEAU BASSIN - CNT DHIRAJ BHIKOO - 4072372</t>
  </si>
  <si>
    <t>CLEANED SENSORS</t>
  </si>
  <si>
    <t>CLEANED SENSORS TESTED OK</t>
  </si>
  <si>
    <t>FLOOR TYPE BANKNOTE COUNTER</t>
  </si>
  <si>
    <t>BB1803048</t>
  </si>
  <si>
    <t>CCM 818F</t>
  </si>
  <si>
    <t>9914</t>
  </si>
  <si>
    <t>109138</t>
  </si>
  <si>
    <t>PM MP 2501</t>
  </si>
  <si>
    <t>9888</t>
  </si>
  <si>
    <t>67</t>
  </si>
  <si>
    <t>109156</t>
  </si>
  <si>
    <t>BRING &amp; REPAIR EX 9000 FOR M.C.I.A. AT W/SHOP PH</t>
  </si>
  <si>
    <t>Repair Amano EX 9000 with Yoven .</t>
  </si>
  <si>
    <t>9597</t>
  </si>
  <si>
    <t>109188</t>
  </si>
  <si>
    <t>Check machine ,screen on drum unit damage ,should be replace .Quotation will follow .</t>
  </si>
  <si>
    <t>9600</t>
  </si>
  <si>
    <t>24</t>
  </si>
  <si>
    <t>111117</t>
  </si>
  <si>
    <t>Power supply failed</t>
  </si>
  <si>
    <t>power connection erroe (GMC)</t>
  </si>
  <si>
    <t>Chexk voltage and earthing. should check electrical shocket</t>
  </si>
  <si>
    <t>11194</t>
  </si>
  <si>
    <t>111142</t>
  </si>
  <si>
    <t>Setting and Configuration of datacard printer</t>
  </si>
  <si>
    <t>11329</t>
  </si>
  <si>
    <t>15:06</t>
  </si>
  <si>
    <t>111361</t>
  </si>
  <si>
    <t>Servicing , job done with Ghislain .</t>
  </si>
  <si>
    <t>11872</t>
  </si>
  <si>
    <t>111362</t>
  </si>
  <si>
    <t>11887</t>
  </si>
  <si>
    <t>111192</t>
  </si>
  <si>
    <t>Red light blinking @ Quartier Militaire</t>
  </si>
  <si>
    <t>GENERAL CHECKED AND ADJUSTMENT STILL FAULTY.</t>
  </si>
  <si>
    <t>11333</t>
  </si>
  <si>
    <t>109460</t>
  </si>
  <si>
    <t>DRIVER INSTALLATION ON PC FOR DS 1 - RIVIERE NOIRE</t>
  </si>
  <si>
    <t>DRIVER INSTA LLATION ON PC FOR DS 1</t>
  </si>
  <si>
    <t>9895</t>
  </si>
  <si>
    <t>109485</t>
  </si>
  <si>
    <t>9960</t>
  </si>
  <si>
    <t>109487</t>
  </si>
  <si>
    <t>9953</t>
  </si>
  <si>
    <t>109494</t>
  </si>
  <si>
    <t>3760</t>
  </si>
  <si>
    <t>PM (1) 810F - N.C.M.</t>
  </si>
  <si>
    <t>SERVICING ON NOTE COUNTING MACHINE C C M 810</t>
  </si>
  <si>
    <t>ON NOTE COUNTING MACHINE C C M810</t>
  </si>
  <si>
    <t>BB1505088</t>
  </si>
  <si>
    <t>10100</t>
  </si>
  <si>
    <t>109517</t>
  </si>
  <si>
    <t>REPLACE PARTS ON MP 2001 WITH JOSE</t>
  </si>
  <si>
    <t>gears + test .Job done with Jose .Invoice No 160920 .</t>
  </si>
  <si>
    <t>9958</t>
  </si>
  <si>
    <t>109205</t>
  </si>
  <si>
    <t>4056</t>
  </si>
  <si>
    <t>PM DSM 616</t>
  </si>
  <si>
    <t>9952</t>
  </si>
  <si>
    <t>109206</t>
  </si>
  <si>
    <t>9951</t>
  </si>
  <si>
    <t>109241</t>
  </si>
  <si>
    <t>PM DI 900 - PLAN ON MONDAY MORNING - 22/08/22</t>
  </si>
  <si>
    <t>111199</t>
  </si>
  <si>
    <t>2022-10-inserter-1</t>
  </si>
  <si>
    <t>4183</t>
  </si>
  <si>
    <t>Issue with Folder</t>
  </si>
  <si>
    <t>PITNEY BOWES INSERTING MACHINE</t>
  </si>
  <si>
    <t>DI 900</t>
  </si>
  <si>
    <t>111242</t>
  </si>
  <si>
    <t>11593</t>
  </si>
  <si>
    <t>111249</t>
  </si>
  <si>
    <t>11650</t>
  </si>
  <si>
    <t>109323</t>
  </si>
  <si>
    <t>REPAIR DD 4545 WITH JOSE</t>
  </si>
  <si>
    <t>REPAIR C O P Y P R I N T E R DD 4545 WITH JOSE</t>
  </si>
  <si>
    <t>ON C O P Y P R I N T E R DD 4545 WITH JOSE</t>
  </si>
  <si>
    <t>9757</t>
  </si>
  <si>
    <t>109338</t>
  </si>
  <si>
    <t>INSERTING FINGERS ISSUE ON DI 900</t>
  </si>
  <si>
    <t>109341</t>
  </si>
  <si>
    <t>Claen TS240 and repolaced ink cartrige</t>
  </si>
  <si>
    <t>9735</t>
  </si>
  <si>
    <t>109934</t>
  </si>
  <si>
    <t>BBPH - CMU - PC CONFIG &amp; SETTING - DONE ON 12/09/22</t>
  </si>
  <si>
    <t>109951</t>
  </si>
  <si>
    <t>PM TS 240 - BEAU BASSIN - PLAN ON 21/09/22</t>
  </si>
  <si>
    <t>10531</t>
  </si>
  <si>
    <t>109968</t>
  </si>
  <si>
    <t>10313</t>
  </si>
  <si>
    <t>109635</t>
  </si>
  <si>
    <t>Copier noisy+PM</t>
  </si>
  <si>
    <t>109644</t>
  </si>
  <si>
    <t>PM CP 6123 - DONE ON 30/08/22</t>
  </si>
  <si>
    <t>10012</t>
  </si>
  <si>
    <t>109646</t>
  </si>
  <si>
    <t>PM DP - A100 - DONE ON 31/08/22</t>
  </si>
  <si>
    <t>10011</t>
  </si>
  <si>
    <t>109669</t>
  </si>
  <si>
    <t>PM BX 1500 AT NOUVELLE FRANCE</t>
  </si>
  <si>
    <t>Servicing &amp; replaced one ribbon + test .</t>
  </si>
  <si>
    <t>10177</t>
  </si>
  <si>
    <t>111324</t>
  </si>
  <si>
    <t>3651</t>
  </si>
  <si>
    <t>U N V A I L A B L E FOR SERVICING</t>
  </si>
  <si>
    <t>PRINTER MP 1900</t>
  </si>
  <si>
    <t>BBV8827120135</t>
  </si>
  <si>
    <t>11893</t>
  </si>
  <si>
    <t>111331</t>
  </si>
  <si>
    <t>3815</t>
  </si>
  <si>
    <t>PM INT 32 SC2</t>
  </si>
  <si>
    <t>INTIMUS SHREDDER 32 SC 2</t>
  </si>
  <si>
    <t>BB277A01 03324</t>
  </si>
  <si>
    <t>INT-32SC2</t>
  </si>
  <si>
    <t>11653</t>
  </si>
  <si>
    <t>111443</t>
  </si>
  <si>
    <t>11492</t>
  </si>
  <si>
    <t>111444</t>
  </si>
  <si>
    <t>sales 2 toner mp2501</t>
  </si>
  <si>
    <t>delivered 2 toner mp2501</t>
  </si>
  <si>
    <t>11489</t>
  </si>
  <si>
    <t>111479</t>
  </si>
  <si>
    <t>CUREPIPE-REPLACE NETWORK BOX TS 240 &amp; TEST-CNT NEETESH-2608336-PLAN ON WED-09/11/22</t>
  </si>
  <si>
    <t>DELIVER NET WORK BOX AND TESTING</t>
  </si>
  <si>
    <t>12200</t>
  </si>
  <si>
    <t>111417</t>
  </si>
  <si>
    <t>MX 1100 - LAMINATING ISSUE</t>
  </si>
  <si>
    <t>11719</t>
  </si>
  <si>
    <t>110000</t>
  </si>
  <si>
    <t>PM TS 240 (1) - CUREPIPE - PLAN ON 22/09/22</t>
  </si>
  <si>
    <t>10403</t>
  </si>
  <si>
    <t>110015</t>
  </si>
  <si>
    <t>PM TS 240 (2) - FLACQ - PLAN ON 22/09/22</t>
  </si>
  <si>
    <t>110017</t>
  </si>
  <si>
    <t>PM TS 240 (1) - SAINT JEAN - PLAN ON 23/09/22</t>
  </si>
  <si>
    <t>10866</t>
  </si>
  <si>
    <t>109693</t>
  </si>
  <si>
    <t>Camera</t>
  </si>
  <si>
    <t>SURVEY ON CCTV AT CMU</t>
  </si>
  <si>
    <t>109704</t>
  </si>
  <si>
    <t>PAPER JAMMING ON SHEET FEEDER</t>
  </si>
  <si>
    <t>111449</t>
  </si>
  <si>
    <t>sales toner sp330</t>
  </si>
  <si>
    <t>delivered 2 toner sp330</t>
  </si>
  <si>
    <t>11495</t>
  </si>
  <si>
    <t>111474</t>
  </si>
  <si>
    <t>PM DX 230</t>
  </si>
  <si>
    <t>SERVICING ON PRINTER DX230 WITH JOSE</t>
  </si>
  <si>
    <t>ON PRINTER DX230</t>
  </si>
  <si>
    <t>13043</t>
  </si>
  <si>
    <t>109703</t>
  </si>
  <si>
    <t>PAPER MISS FEED ON DX 2330</t>
  </si>
  <si>
    <t>Adjustment &amp; servicing in sensor + reset mode ,still jamming .Should return for more test .</t>
  </si>
  <si>
    <t>10178</t>
  </si>
  <si>
    <t>109710</t>
  </si>
  <si>
    <t>4109</t>
  </si>
  <si>
    <t>DATACARD REPAIRS + PM MODEL SD 460 DATE 5/9/22</t>
  </si>
  <si>
    <t>ATM MODEL 6627</t>
  </si>
  <si>
    <t>15:03</t>
  </si>
  <si>
    <t>111524</t>
  </si>
  <si>
    <t>PM DP - A100 - DONE ON 09/11/22</t>
  </si>
  <si>
    <t>11868</t>
  </si>
  <si>
    <t>111512</t>
  </si>
  <si>
    <t>PLACE D'ARMES-CE 840-PRINT ISSUE</t>
  </si>
  <si>
    <t>DISMANTLING AT EBENE AND INSTALLATION AT PORT LOUIS</t>
  </si>
  <si>
    <t>11692</t>
  </si>
  <si>
    <t>109744</t>
  </si>
  <si>
    <t>CONFIG &amp; SETTING ON CE 840</t>
  </si>
  <si>
    <t>10042</t>
  </si>
  <si>
    <t>109746</t>
  </si>
  <si>
    <t>GENERAL CHECKUP ON READER PAXTON</t>
  </si>
  <si>
    <t>109771</t>
  </si>
  <si>
    <t>paper misfeed contact mrs belinda date 8/9/22</t>
  </si>
  <si>
    <t>109776</t>
  </si>
  <si>
    <t>REPLACE PARTS ON DX 2330 - PLAN ON THURSDAY - 08/09/22</t>
  </si>
  <si>
    <t>Servicing &amp; replaced one screen BA assys ,adjustment + test machine .Invoice No 160936 .</t>
  </si>
  <si>
    <t>10207</t>
  </si>
  <si>
    <t>111567</t>
  </si>
  <si>
    <t>VIVO ENERGY MAURITIUS LTD</t>
  </si>
  <si>
    <t>Roche-Bois</t>
  </si>
  <si>
    <t>ROCHE BOIS - SD 260 - GENERAL REVISION &amp; SERVICING</t>
  </si>
  <si>
    <t>CHECKED PRINTER AND TAKEN TO WORKSHOP FOR REPAIRS</t>
  </si>
  <si>
    <t>11693</t>
  </si>
  <si>
    <t>Namrata Rama</t>
  </si>
  <si>
    <t>109651</t>
  </si>
  <si>
    <t>WASTE TONER BOTTLE ISSUE ON MPC 2003 - BMS</t>
  </si>
  <si>
    <t>109653</t>
  </si>
  <si>
    <t>CONFIG &amp; SETUP MX 1000</t>
  </si>
  <si>
    <t>109685</t>
  </si>
  <si>
    <t>SURVEY ON CHAIRS AT NOC / CMU &amp; CDC - BBPH</t>
  </si>
  <si>
    <t>SURVEY ON CHAIRS AT B I R G E R PHOENIX</t>
  </si>
  <si>
    <t>FOR C D C-N O C-C M U AT B I R G E R P H O E N I X</t>
  </si>
  <si>
    <t>10103</t>
  </si>
  <si>
    <t>109803</t>
  </si>
  <si>
    <t>MEETING FOR NEW MATRIX SYSTEM INSTALLATION - PLAN ON 09/9/22</t>
  </si>
  <si>
    <t>109805</t>
  </si>
  <si>
    <t>CONFIGURATION AND ADJUSTED CHIP MODULE</t>
  </si>
  <si>
    <t>10196</t>
  </si>
  <si>
    <t>109373</t>
  </si>
  <si>
    <t>PRINT ISSUE ON MP 2852 - DONE ON 22/08/22</t>
  </si>
  <si>
    <t>Check machine &amp; gears damage in PCU .Quotation will follow .</t>
  </si>
  <si>
    <t>9782</t>
  </si>
  <si>
    <t>109391</t>
  </si>
  <si>
    <t>PAPER JAMMING PM 1900 - CNT MRS JOELLE - 6751563</t>
  </si>
  <si>
    <t>Servicing &amp; adjustment in paper tray +test .</t>
  </si>
  <si>
    <t>9890</t>
  </si>
  <si>
    <t>anisa savy</t>
  </si>
  <si>
    <t>110034</t>
  </si>
  <si>
    <t>User Account</t>
  </si>
  <si>
    <t>Email</t>
  </si>
  <si>
    <t>Email access issue</t>
  </si>
  <si>
    <t>test email</t>
  </si>
  <si>
    <t>109743</t>
  </si>
  <si>
    <t>BBPH - GENERAL REVISION &amp; SERVICING ON MPC 2003 AT NOC</t>
  </si>
  <si>
    <t>109779</t>
  </si>
  <si>
    <t>Seychelles Civil Aviation Authority</t>
  </si>
  <si>
    <t>Encoding</t>
  </si>
  <si>
    <t>2963</t>
  </si>
  <si>
    <t>DATA CARD PRINTER ISSUE SD 460 + PM DATE 5/9/22</t>
  </si>
  <si>
    <t>Printer Issue + Preventing Maintenance</t>
  </si>
  <si>
    <t>Removed Jammed Card. Carried out Preventive maintenance(Cleaned Rollers ,Head etc ...) Tested Ok.</t>
  </si>
  <si>
    <t>DATACARD PRINTER SD 460</t>
  </si>
  <si>
    <t>BBJ10870</t>
  </si>
  <si>
    <t>10428</t>
  </si>
  <si>
    <t>Andy Hoarau</t>
  </si>
  <si>
    <t>111599</t>
  </si>
  <si>
    <t>sales toner to imprimerie</t>
  </si>
  <si>
    <t>sales toner to imprimerie le solitaire</t>
  </si>
  <si>
    <t>12855</t>
  </si>
  <si>
    <t>109878</t>
  </si>
  <si>
    <t>PM TS 240 - ROSE-BELLE - PLAN ON 19/09/22</t>
  </si>
  <si>
    <t>10340</t>
  </si>
  <si>
    <t>109880</t>
  </si>
  <si>
    <t>PM TS 240 - TRIOLET - PLAN ON 19/09/22</t>
  </si>
  <si>
    <t>110132</t>
  </si>
  <si>
    <t>4066</t>
  </si>
  <si>
    <t>To re install driver @ qbornes</t>
  </si>
  <si>
    <t>XA14187</t>
  </si>
  <si>
    <t>10366</t>
  </si>
  <si>
    <t>110134</t>
  </si>
  <si>
    <t>Expert Session Webinar on Enterprise grade NVRs &amp; IP Cameras-scheduled @12:30pm 20.09.2022</t>
  </si>
  <si>
    <t>109829</t>
  </si>
  <si>
    <t>BBPH - CDC - N.V.R. INSTALLATION - PLAN ON MONDAY - 12/09/22</t>
  </si>
  <si>
    <t>109905</t>
  </si>
  <si>
    <t>3962</t>
  </si>
  <si>
    <t>PM - KOBELL - BEAU PLAN - PLAN ON 20/09/22</t>
  </si>
  <si>
    <t>BB0447685</t>
  </si>
  <si>
    <t>109935</t>
  </si>
  <si>
    <t>Tuareg Energy Ltd</t>
  </si>
  <si>
    <t>MATRIX SYSTEM &amp; NETWORK ISSUE</t>
  </si>
  <si>
    <t>Rati Toocaram</t>
  </si>
  <si>
    <t>109937</t>
  </si>
  <si>
    <t>PM TS 240 - GOODLANDS - PLAN ON 20/29/22</t>
  </si>
  <si>
    <t>109944</t>
  </si>
  <si>
    <t>PM TS 240 (2) - SSR -PL - PLAN ON 21/09/22</t>
  </si>
  <si>
    <t>10933</t>
  </si>
  <si>
    <t>109946</t>
  </si>
  <si>
    <t>3929</t>
  </si>
  <si>
    <t>PM KOBELL - PLAINE VERTE - PLAN ON 21/09/22</t>
  </si>
  <si>
    <t>BB041177</t>
  </si>
  <si>
    <t>109969</t>
  </si>
  <si>
    <t>4044</t>
  </si>
  <si>
    <t>10314</t>
  </si>
  <si>
    <t>109488</t>
  </si>
  <si>
    <t>9955</t>
  </si>
  <si>
    <t>111662</t>
  </si>
  <si>
    <t>INTELCIA / PHOENIX MALL - SURVEY ON SD 360</t>
  </si>
  <si>
    <t>11727</t>
  </si>
  <si>
    <t>110151</t>
  </si>
  <si>
    <t>2022-09-copy_printer-1</t>
  </si>
  <si>
    <t>DX 2430 - PAPER MISS FEED - DONE ON 19/09/22</t>
  </si>
  <si>
    <t>Check machine ,servicing + adjustment in paper feed unit &amp; test .</t>
  </si>
  <si>
    <t>10392</t>
  </si>
  <si>
    <t>110185</t>
  </si>
  <si>
    <t>Showa International Ltd</t>
  </si>
  <si>
    <t>3565</t>
  </si>
  <si>
    <t>FULL SERVICING AND REPLACED CHARGED ROLLER. CLEANING BLADE AND CHARGE ROLLER CLEANER</t>
  </si>
  <si>
    <t>RICOH MP2501SP</t>
  </si>
  <si>
    <t>E338M720649</t>
  </si>
  <si>
    <t>MP2501SP</t>
  </si>
  <si>
    <t>10505</t>
  </si>
  <si>
    <t>HUSNA .</t>
  </si>
  <si>
    <t>111660</t>
  </si>
  <si>
    <t>2022-09-queuing_system-1</t>
  </si>
  <si>
    <t>4125</t>
  </si>
  <si>
    <t>SURVEY ON QUEUING SYSTEM</t>
  </si>
  <si>
    <t>VISCON QUEUE PROCESSOR SYTEM+LCD KIOSK</t>
  </si>
  <si>
    <t>111674</t>
  </si>
  <si>
    <t>PM DX 4545 WITH JOSE</t>
  </si>
  <si>
    <t>TRAINING AND SERVICING DONE WITH JOSE</t>
  </si>
  <si>
    <t>12062</t>
  </si>
  <si>
    <t>111697</t>
  </si>
  <si>
    <t>PORT-LOUIS - TS 240 - JAMMING - CNT -JEHU THUMIAH - 2078788</t>
  </si>
  <si>
    <t>SCANNER UNABLE TO CONNECT TO THE REMOTE SERVER CONTAC IT DEPARTMENT B C P BANK</t>
  </si>
  <si>
    <t>11718</t>
  </si>
  <si>
    <t>111730</t>
  </si>
  <si>
    <t>MAHEBOURG DELIVER CHEQUE SCANNER DATE 18/11/22</t>
  </si>
  <si>
    <t>Servicing + replaced four feed roller &amp; one power unit for scanner &amp; installation ,set up + test scanner</t>
  </si>
  <si>
    <t>11885</t>
  </si>
  <si>
    <t>109696</t>
  </si>
  <si>
    <t>TS 240 - JAMMING AT SWN - PL - PLAN ON TUESDAY MORNING - 06/09/22</t>
  </si>
  <si>
    <t>110217</t>
  </si>
  <si>
    <t>BBPH - CDC - NVR CONFIGURATION &amp; SETUP - DONE ON 20/09/22</t>
  </si>
  <si>
    <t>110249</t>
  </si>
  <si>
    <t>MP 2853 - HARD DISK ISSUE - PLAN ON MONDAY - 26/09/22</t>
  </si>
  <si>
    <t>checked machine</t>
  </si>
  <si>
    <t>10510</t>
  </si>
  <si>
    <t>110251</t>
  </si>
  <si>
    <t>REPAIR &amp; SERVICING (2) TS 240 - ROSE-HILL</t>
  </si>
  <si>
    <t>10666</t>
  </si>
  <si>
    <t>109861</t>
  </si>
  <si>
    <t>3963</t>
  </si>
  <si>
    <t>PM KOBELL - PHOENIX - PLAN ON 19/09/22</t>
  </si>
  <si>
    <t>BB0447686</t>
  </si>
  <si>
    <t>10309</t>
  </si>
  <si>
    <t>109868</t>
  </si>
  <si>
    <t>2243</t>
  </si>
  <si>
    <t>PM TS 240 (2) - ROSE-HILL - PLAN ON 19/09/22</t>
  </si>
  <si>
    <t>10319</t>
  </si>
  <si>
    <t>109879</t>
  </si>
  <si>
    <t>3931</t>
  </si>
  <si>
    <t>PM KOBELL - TRIOLET - PLAN ON 19/09/22</t>
  </si>
  <si>
    <t>BB0041201</t>
  </si>
  <si>
    <t>109893</t>
  </si>
  <si>
    <t>3911</t>
  </si>
  <si>
    <t>PM - NS 5100 (5) - TRADE FINANCE - PLAN ON 20/09/22</t>
  </si>
  <si>
    <t>BB45364</t>
  </si>
  <si>
    <t>11537</t>
  </si>
  <si>
    <t>109971</t>
  </si>
  <si>
    <t>10235</t>
  </si>
  <si>
    <t>109978</t>
  </si>
  <si>
    <t>TS 240 (2) REPAIR &amp; SERVICING - MAIN BRANCH - PL - CNT - MR CHAN - 2034913</t>
  </si>
  <si>
    <t>SERVICING AND TESTING SCANNER TS 240</t>
  </si>
  <si>
    <t>11554</t>
  </si>
  <si>
    <t>12:48</t>
  </si>
  <si>
    <t>110003</t>
  </si>
  <si>
    <t>PM TS 240 (1) - FLOREAL - PLAN ON 22/09/22</t>
  </si>
  <si>
    <t>10400</t>
  </si>
  <si>
    <t>10:27</t>
  </si>
  <si>
    <t>110005</t>
  </si>
  <si>
    <t>3936</t>
  </si>
  <si>
    <t>PM KOBELL - VACOAS - PLAN ON 22/09/22</t>
  </si>
  <si>
    <t>BB0074010</t>
  </si>
  <si>
    <t>10397</t>
  </si>
  <si>
    <t>110010</t>
  </si>
  <si>
    <t>PM TS 240 - MONTAGNE BLANCHE - PLAN ON 22/09/22</t>
  </si>
  <si>
    <t>110012</t>
  </si>
  <si>
    <t>PM TS 240 - BEL AIR - PLAN ON 22/09/22</t>
  </si>
  <si>
    <t>111747</t>
  </si>
  <si>
    <t>PORT-LOUIS - CHECKUP&amp; PM TS 240 - CNT - SUNIL SONEA - 2071005</t>
  </si>
  <si>
    <t>111797</t>
  </si>
  <si>
    <t>PORT-LOUIS - SURVEY ON SAFE WITH CHESTER - DONE ON 17/11/22</t>
  </si>
  <si>
    <t>110283</t>
  </si>
  <si>
    <t>FMMH / G.R.N.W - SURVEY ON MP 1600 - PLAN ON TUESDAY MORNING - 27/09/22 - CNT MRS NALINI RAMASAMY - 2105012</t>
  </si>
  <si>
    <t>Check machine &amp; should replace toner .</t>
  </si>
  <si>
    <t>10697</t>
  </si>
  <si>
    <t>110035</t>
  </si>
  <si>
    <t>Infrastructure - NOC Support</t>
  </si>
  <si>
    <t>UPS Failure</t>
  </si>
  <si>
    <t>110037</t>
  </si>
  <si>
    <t>SURVEY ON MP 2501</t>
  </si>
  <si>
    <t>Survey .Check machine &amp; should replace cleaning ,charge roller &amp; charge roller .Quotation will follow .</t>
  </si>
  <si>
    <t>10320</t>
  </si>
  <si>
    <t>109897</t>
  </si>
  <si>
    <t>PM - TS 240 (1) - LA CAISSE - H.O. - PLAN ON 20/09/22</t>
  </si>
  <si>
    <t>11544</t>
  </si>
  <si>
    <t>109929</t>
  </si>
  <si>
    <t>10234</t>
  </si>
  <si>
    <t>109936</t>
  </si>
  <si>
    <t>3947</t>
  </si>
  <si>
    <t>PM KOBELL - GOODLANDS - PLAN ON 20/09/22</t>
  </si>
  <si>
    <t>BB0248249</t>
  </si>
  <si>
    <t>111817</t>
  </si>
  <si>
    <t>TOWER - MX 1000 - MAGSTRIPE ISSUE</t>
  </si>
  <si>
    <t>12025</t>
  </si>
  <si>
    <t>109787</t>
  </si>
  <si>
    <t>Issue with master</t>
  </si>
  <si>
    <t>Check machine ,adjustment in drum unit &amp; test ,should replace ink .No ink available to test .</t>
  </si>
  <si>
    <t>10209</t>
  </si>
  <si>
    <t>110332</t>
  </si>
  <si>
    <t>PM CR 1610</t>
  </si>
  <si>
    <t>SERVICING ON PRINTER CR1610</t>
  </si>
  <si>
    <t>ON PRINTER CR1610</t>
  </si>
  <si>
    <t>13032</t>
  </si>
  <si>
    <t>110334</t>
  </si>
  <si>
    <t>REPLACE PARTS ON SP 75+ - SOCO</t>
  </si>
  <si>
    <t>10576</t>
  </si>
  <si>
    <t>109943</t>
  </si>
  <si>
    <t>PM TS 240 (1) - SSR-PL - PLAN ON 21/09/22</t>
  </si>
  <si>
    <t>10934</t>
  </si>
  <si>
    <t>109947</t>
  </si>
  <si>
    <t>PM TS 240 - PLAINE VERTE - PLAN ON 21/09/22</t>
  </si>
  <si>
    <t>109979</t>
  </si>
  <si>
    <t>BBPH - CMU - PCS CONFIGURATION &amp; SETTING</t>
  </si>
  <si>
    <t>109986</t>
  </si>
  <si>
    <t>PM NS 5100 (1) - GLOBAL BUSINESS - PLAN ON 22/09/22</t>
  </si>
  <si>
    <t>A M A N O NS-5100</t>
  </si>
  <si>
    <t>10871</t>
  </si>
  <si>
    <t>109821</t>
  </si>
  <si>
    <t>DRUM ISSUE ON CR 1610 - CNT MRS HANNA - 2080499</t>
  </si>
  <si>
    <t>109828</t>
  </si>
  <si>
    <t>DX 2330 - MASTER ISSUE - PLAN ON MONDAY -12/09/22</t>
  </si>
  <si>
    <t>Check machine + adjustment &amp; reset sp mode ,still problem with master exit ,should return for more test .</t>
  </si>
  <si>
    <t>10171</t>
  </si>
  <si>
    <t>109860</t>
  </si>
  <si>
    <t>PM TS 240 (2) - PORT MATHURIN - PLAN ON 19/09/22</t>
  </si>
  <si>
    <t>pm done by gaspard</t>
  </si>
  <si>
    <t>10650</t>
  </si>
  <si>
    <t>110078</t>
  </si>
  <si>
    <t>assign Francois LaCreole for 1 hour as Office works to attend at Birger Phoenix for a meeting with Pascal date 16/9/22 ​</t>
  </si>
  <si>
    <t>COLLECT PARTS</t>
  </si>
  <si>
    <t>11919</t>
  </si>
  <si>
    <t>11:57</t>
  </si>
  <si>
    <t>110004</t>
  </si>
  <si>
    <t>PM TS 240 (2) - FLOREAL - PLAN ON 22/09/22</t>
  </si>
  <si>
    <t>10399</t>
  </si>
  <si>
    <t>110011</t>
  </si>
  <si>
    <t>PM KOBELL - BEL AIR - PLAN ON 22/09/22</t>
  </si>
  <si>
    <t>110047</t>
  </si>
  <si>
    <t>Check machine &amp; servicing in fusing + adjustment &amp; test .</t>
  </si>
  <si>
    <t>10318</t>
  </si>
  <si>
    <t>110054</t>
  </si>
  <si>
    <t>110400</t>
  </si>
  <si>
    <t>config printer</t>
  </si>
  <si>
    <t>Config setting printer on PC</t>
  </si>
  <si>
    <t>10643</t>
  </si>
  <si>
    <t>110402</t>
  </si>
  <si>
    <t>Removed stancil on drum and clean pad</t>
  </si>
  <si>
    <t>10641</t>
  </si>
  <si>
    <t>110417</t>
  </si>
  <si>
    <t>2021-11-server-1</t>
  </si>
  <si>
    <t>3273</t>
  </si>
  <si>
    <t>DATABASE BACKUP ON SERVER FOR MATRIX SYSTEM</t>
  </si>
  <si>
    <t>DS-6505R-B 12P/24P 16GB RTF BASE SWITCH</t>
  </si>
  <si>
    <t>BRCCCD1935M05V</t>
  </si>
  <si>
    <t>DS-6505R-B</t>
  </si>
  <si>
    <t>110419</t>
  </si>
  <si>
    <t>DP - A100 - WHITE COPY</t>
  </si>
  <si>
    <t>Remove master on drum unit + adjustment &amp; test .</t>
  </si>
  <si>
    <t>10739</t>
  </si>
  <si>
    <t>110434</t>
  </si>
  <si>
    <t>2022-06-time_recorder-2</t>
  </si>
  <si>
    <t>4181</t>
  </si>
  <si>
    <t>MCB ST JEAN AMANO NS 5100 PAPER BLOCK CONTACT ASTRID BENOIT 4044123 DATE 30/9/22</t>
  </si>
  <si>
    <t>ADJUST OF PAPER GUIDE</t>
  </si>
  <si>
    <t>10861</t>
  </si>
  <si>
    <t>112010</t>
  </si>
  <si>
    <t>3262</t>
  </si>
  <si>
    <t>LICENSE ISSUE ON MATRIX SYSTEM - PLAN ON TUESDAY MORNING - 29/11/22</t>
  </si>
  <si>
    <t>VNX5200 DPE 25X2.5DR-25X900G10K-FLD I</t>
  </si>
  <si>
    <t>CKM00163801228</t>
  </si>
  <si>
    <t>VNX52DP92510F</t>
  </si>
  <si>
    <t>112017</t>
  </si>
  <si>
    <t>Joonas &amp; Co. Ltd</t>
  </si>
  <si>
    <t>3460</t>
  </si>
  <si>
    <t>PAILLES - PM BX 6400</t>
  </si>
  <si>
    <t xml:space="preserve">MANAO TIME RECORDER MACHINE </t>
  </si>
  <si>
    <t>BB69306</t>
  </si>
  <si>
    <t>12278</t>
  </si>
  <si>
    <t>111861</t>
  </si>
  <si>
    <t>RIVIERE NOIRE - DS 1 - RIBBON ISSUE</t>
  </si>
  <si>
    <t>12038</t>
  </si>
  <si>
    <t>111862</t>
  </si>
  <si>
    <t>PLACE D'ARMES - REPAIR CE 840</t>
  </si>
  <si>
    <t>12039</t>
  </si>
  <si>
    <t>111897</t>
  </si>
  <si>
    <t>PIX 3000-REPLACE RIBBON &amp; TESTING - CNT MRS NADIA MONIQUE - 2025427</t>
  </si>
  <si>
    <t>REPLACE INK RIBBON CARTRIDGE ON A M A N O PIX 3000</t>
  </si>
  <si>
    <t>11976</t>
  </si>
  <si>
    <t>111898</t>
  </si>
  <si>
    <t>TOWER - MX 1000 - PRINT ISSUE - DONE ON 23/11/22</t>
  </si>
  <si>
    <t>12040</t>
  </si>
  <si>
    <t>109862</t>
  </si>
  <si>
    <t>PM TS240 - PHOENIX - PLAN ON 19/09/22</t>
  </si>
  <si>
    <t>10311</t>
  </si>
  <si>
    <t>109896</t>
  </si>
  <si>
    <t>3941</t>
  </si>
  <si>
    <t>PM KOBELL - HEAD OFFICE -PLAN ON 20/09/22</t>
  </si>
  <si>
    <t>BB3103921</t>
  </si>
  <si>
    <t>11536</t>
  </si>
  <si>
    <t>109919</t>
  </si>
  <si>
    <t>DD 5450 - INK ISSUE</t>
  </si>
  <si>
    <t>112024</t>
  </si>
  <si>
    <t>2022-10-copier-1</t>
  </si>
  <si>
    <t>4277</t>
  </si>
  <si>
    <t>HIGHLANDS - PM MP 1900</t>
  </si>
  <si>
    <t>12082</t>
  </si>
  <si>
    <t>109928</t>
  </si>
  <si>
    <t>PM CE 840 (2)</t>
  </si>
  <si>
    <t>10233</t>
  </si>
  <si>
    <t>109930</t>
  </si>
  <si>
    <t>CONNECT 6 PCS ON MP 2501 THROUGH INTERNET - CONFIG - SETTING &amp; TSETING</t>
  </si>
  <si>
    <t>109953</t>
  </si>
  <si>
    <t>PM TS 240 - STANLEY - PLAN ON 21/09/22</t>
  </si>
  <si>
    <t>10532</t>
  </si>
  <si>
    <t>109955</t>
  </si>
  <si>
    <t>3948</t>
  </si>
  <si>
    <t>PM KOBELL - EBENE - PLAN ON 21/09/22</t>
  </si>
  <si>
    <t>BB3103915</t>
  </si>
  <si>
    <t>10528</t>
  </si>
  <si>
    <t>112085</t>
  </si>
  <si>
    <t>CP 6123 - PRINT ISSUE</t>
  </si>
  <si>
    <t>problem will drum unit .Should take to w/shop to repair .</t>
  </si>
  <si>
    <t>Check machine ,adjustment &amp; reset mode ,still problem will drum unit .Should take to w/shop to repair .</t>
  </si>
  <si>
    <t>12085</t>
  </si>
  <si>
    <t>110451</t>
  </si>
  <si>
    <t>TS 240 FAULTY - NETWORK CABLE ISSUE - CASSIS - CNT MRS SUNITA - 2023513 / 4678</t>
  </si>
  <si>
    <t>110502</t>
  </si>
  <si>
    <t>REPAIR DP -A100 WITH JOSE</t>
  </si>
  <si>
    <t>109656</t>
  </si>
  <si>
    <t>9986</t>
  </si>
  <si>
    <t>110278</t>
  </si>
  <si>
    <t>3850</t>
  </si>
  <si>
    <t>PM (3) PIX 3000</t>
  </si>
  <si>
    <t>BB352174106</t>
  </si>
  <si>
    <t>10673</t>
  </si>
  <si>
    <t>109987</t>
  </si>
  <si>
    <t>Global Business</t>
  </si>
  <si>
    <t>3922</t>
  </si>
  <si>
    <t>PM NS 5100 (2) - GLOBAL BUSINESS - PLAN ON 22/09/22</t>
  </si>
  <si>
    <t>UNAVAILABLE FOR SERVICING</t>
  </si>
  <si>
    <t>BB61358</t>
  </si>
  <si>
    <t>10872</t>
  </si>
  <si>
    <t>109994</t>
  </si>
  <si>
    <t>PM NS 5100 - SECRETARIAT - PLAN ON 22/09/22</t>
  </si>
  <si>
    <t>ON A M A N O NS 5100</t>
  </si>
  <si>
    <t>10870</t>
  </si>
  <si>
    <t>109996</t>
  </si>
  <si>
    <t>PM TS 240 - MAIN VAULT - PLAN ON 22/09/22</t>
  </si>
  <si>
    <t>SERVICING ON TWO SCANNERS TS240</t>
  </si>
  <si>
    <t>10868</t>
  </si>
  <si>
    <t>11:03</t>
  </si>
  <si>
    <t>110019</t>
  </si>
  <si>
    <t>PM KOBELL - CASCAVELLE - PLAN ON 23/09/22</t>
  </si>
  <si>
    <t>10536</t>
  </si>
  <si>
    <t>110021</t>
  </si>
  <si>
    <t>2279</t>
  </si>
  <si>
    <t>PM TS 240 (2) - CASCAVELLE - PLAN ON 23/09/22</t>
  </si>
  <si>
    <t>Servicing &amp; test ,problem with scanner ,should take to w/shop to repair .</t>
  </si>
  <si>
    <t>10534</t>
  </si>
  <si>
    <t>110236</t>
  </si>
  <si>
    <t>PM BX 1500 - DONE ON 20/09/22</t>
  </si>
  <si>
    <t>10533</t>
  </si>
  <si>
    <t>110247</t>
  </si>
  <si>
    <t>3853</t>
  </si>
  <si>
    <t>CMICO 818F - FAULTY AT PLAINE VERTE - CNT RICHARD GREEN - 4072974</t>
  </si>
  <si>
    <t>BRING BANK NOTE COUNTING MACHINE FOR REPAIRS IN W/SHOP</t>
  </si>
  <si>
    <t>BANK NOTE COUNTING MACHINE</t>
  </si>
  <si>
    <t>BB1706223</t>
  </si>
  <si>
    <t>10664</t>
  </si>
  <si>
    <t>110254</t>
  </si>
  <si>
    <t>STAND BY FOR MX 1000 ON SUNDAY - 25/09/22</t>
  </si>
  <si>
    <t>STANDBY FOR SBM MX1000</t>
  </si>
  <si>
    <t>10509</t>
  </si>
  <si>
    <t>112128</t>
  </si>
  <si>
    <t>TOWER - MX 1000 - GENERAL REVISION &amp; TESTING</t>
  </si>
  <si>
    <t>13283</t>
  </si>
  <si>
    <t>110280</t>
  </si>
  <si>
    <t>3851</t>
  </si>
  <si>
    <t>PM (4) PIX 3000</t>
  </si>
  <si>
    <t>A M A N O PIX 3000 UNAVAILABLE FOR SERVICING</t>
  </si>
  <si>
    <t>BB352174104</t>
  </si>
  <si>
    <t>10675</t>
  </si>
  <si>
    <t>110517</t>
  </si>
  <si>
    <t>MX 1000 - MAGSTRIPE ISSUE - DONE ON 30/09/22</t>
  </si>
  <si>
    <t>10732</t>
  </si>
  <si>
    <t>110519</t>
  </si>
  <si>
    <t>110568</t>
  </si>
  <si>
    <t>110055</t>
  </si>
  <si>
    <t>2957</t>
  </si>
  <si>
    <t>MATRIX REPORTS ISSUE</t>
  </si>
  <si>
    <t>COSEC VEGA V3</t>
  </si>
  <si>
    <t xml:space="preserve">00:1B:09:06:76:9E        </t>
  </si>
  <si>
    <t>VEGA V3</t>
  </si>
  <si>
    <t>Arvin Nundloll</t>
  </si>
  <si>
    <t>110060</t>
  </si>
  <si>
    <t>CONFIGURATION &amp; SETTING ON MX 1100 - PLAN ON 16/09/22</t>
  </si>
  <si>
    <t>10273</t>
  </si>
  <si>
    <t>110064</t>
  </si>
  <si>
    <t>BBPH - CMU - PCS CONFIGURATION &amp; SETTING - PLAN ON 16/09/22</t>
  </si>
  <si>
    <t>110304</t>
  </si>
  <si>
    <t>TS 240 - REPLACE PARTS - STANLEY</t>
  </si>
  <si>
    <t>NET WORK BOX NEED TO BE REPLACE SCANNER TS 240</t>
  </si>
  <si>
    <t>10682</t>
  </si>
  <si>
    <t>111998</t>
  </si>
  <si>
    <t>LALLMATIE - CHEQUE WRITER KOBELL FAULTY</t>
  </si>
  <si>
    <t>Return repair scanner &amp; fit + test .Take back up scanner .</t>
  </si>
  <si>
    <t>Check machine ,step motor should be replace .Quotation will follow .</t>
  </si>
  <si>
    <t>12079</t>
  </si>
  <si>
    <t>110371</t>
  </si>
  <si>
    <t>DELIVER REPAIRED NETWORK BOX TS 240 &amp; TESTING - STANLEY</t>
  </si>
  <si>
    <t>DELIVER ONE NETWORK BOX</t>
  </si>
  <si>
    <t>ONE NETWORK BOX</t>
  </si>
  <si>
    <t>10864</t>
  </si>
  <si>
    <t>112203</t>
  </si>
  <si>
    <t>MR PATRICK AUDIBERT / CUREPIPE - SURVEY ON EC 106 - 57274743</t>
  </si>
  <si>
    <t>SURVEY ON WATER PURIFIER SYSTEM EC 106</t>
  </si>
  <si>
    <t>12193</t>
  </si>
  <si>
    <t>112210</t>
  </si>
  <si>
    <t>12283</t>
  </si>
  <si>
    <t>112015</t>
  </si>
  <si>
    <t>2022-10-money_counter-1</t>
  </si>
  <si>
    <t>4141</t>
  </si>
  <si>
    <t>Servicing &amp; should bring to w/shop to repair .</t>
  </si>
  <si>
    <t>BBO8029469</t>
  </si>
  <si>
    <t>12277</t>
  </si>
  <si>
    <t>13:11</t>
  </si>
  <si>
    <t>112029</t>
  </si>
  <si>
    <t>4234</t>
  </si>
  <si>
    <t>Providence - Datacard - CE 840 - Printer Faulty</t>
  </si>
  <si>
    <t>Remove Remote printer from server to balance datacard. Input IO config in datacard - check printer quality- in service. ok</t>
  </si>
  <si>
    <t>Data Card printer faulty</t>
  </si>
  <si>
    <t>ENTRUST CE 840</t>
  </si>
  <si>
    <t>G12525</t>
  </si>
  <si>
    <t>12004</t>
  </si>
  <si>
    <t>114</t>
  </si>
  <si>
    <t>112253</t>
  </si>
  <si>
    <t>2022-12-card_printer-1</t>
  </si>
  <si>
    <t>4309</t>
  </si>
  <si>
    <t>pm on cd800</t>
  </si>
  <si>
    <t>pm on cd 800</t>
  </si>
  <si>
    <t>12192</t>
  </si>
  <si>
    <t>112260</t>
  </si>
  <si>
    <t>12202</t>
  </si>
  <si>
    <t>112292</t>
  </si>
  <si>
    <t>12293</t>
  </si>
  <si>
    <t>110128</t>
  </si>
  <si>
    <t>TRAINING</t>
  </si>
  <si>
    <t>10365</t>
  </si>
  <si>
    <t>109674</t>
  </si>
  <si>
    <t>9994</t>
  </si>
  <si>
    <t>109692</t>
  </si>
  <si>
    <t>CONFIG LAPTOP &amp; PRINTER AT CMU - BBPH</t>
  </si>
  <si>
    <t>109706</t>
  </si>
  <si>
    <t>REPLACE PARTS ON SP 75+ AT SOCO</t>
  </si>
  <si>
    <t>10025</t>
  </si>
  <si>
    <t>112335</t>
  </si>
  <si>
    <t>DSM 615 - POWER SUPPLY ISSUE PLAN ON FRIDAY MORNING - 09/12/22</t>
  </si>
  <si>
    <t>Servicing in power supply + replaced one fuse &amp; test machine .</t>
  </si>
  <si>
    <t>12440</t>
  </si>
  <si>
    <t>110668</t>
  </si>
  <si>
    <t>DELIVER REPAIRED DRUM UNIT &amp; TESTING ON CP 6123 - PLAN ON 10/10/22</t>
  </si>
  <si>
    <t>10821</t>
  </si>
  <si>
    <t>110683</t>
  </si>
  <si>
    <t>Issue with ticket printer</t>
  </si>
  <si>
    <t>ADJUSTED TICKET PRINTER</t>
  </si>
  <si>
    <t>10820</t>
  </si>
  <si>
    <t>112403</t>
  </si>
  <si>
    <t>DR. Patrick Vitry Audibert</t>
  </si>
  <si>
    <t>EC 106 - REPLACE PARTS WITH JOSE - PLAN ON TUESDAY - 13/12/22</t>
  </si>
  <si>
    <t>REPLACE PARTS ON WATER PURIFIER SYSTEM</t>
  </si>
  <si>
    <t>ON WATER PURIFIER SYSTEM</t>
  </si>
  <si>
    <t>12936</t>
  </si>
  <si>
    <t>Stephanie .</t>
  </si>
  <si>
    <t>110412</t>
  </si>
  <si>
    <t>FMMH / G.R.N.W. - REPLACE PARTS ON MP 1600</t>
  </si>
  <si>
    <t>Replaced one toner &amp; test .</t>
  </si>
  <si>
    <t>10740</t>
  </si>
  <si>
    <t>110414</t>
  </si>
  <si>
    <t>CARDS JAMMING</t>
  </si>
  <si>
    <t>110717</t>
  </si>
  <si>
    <t>REPLACE PARTS ON DP-A100-DONE ON 07/10/22</t>
  </si>
  <si>
    <t>roller,one separation base unit &amp; test machine .Invoice No 160979</t>
  </si>
  <si>
    <t>Fit drum unit ,servicing+ replaced one feed roller,one separation base unit &amp; test machine .Invoice No 160979</t>
  </si>
  <si>
    <t>10878</t>
  </si>
  <si>
    <t>110719</t>
  </si>
  <si>
    <t>DELIVER REPAIRED DRUM UNIT&amp; TESTING ON CP 6123</t>
  </si>
  <si>
    <t>DELIVERED DRUM UNIT. INK DENSITY SENSOR FAULTY</t>
  </si>
  <si>
    <t>10996</t>
  </si>
  <si>
    <t>110751</t>
  </si>
  <si>
    <t>DX 4545-PAPER JAMMING</t>
  </si>
  <si>
    <t>ADJUSTED DRUM UNIT</t>
  </si>
  <si>
    <t>10994</t>
  </si>
  <si>
    <t>110753</t>
  </si>
  <si>
    <t>Saint Gobain Ocean Indien Ltd</t>
  </si>
  <si>
    <t>2022-04-time_recorder-1</t>
  </si>
  <si>
    <t>3590</t>
  </si>
  <si>
    <t>AMANO T9 - MONTHLY CLOCK/IN &amp; CLOCK/OUT ISSUE</t>
  </si>
  <si>
    <t>AMANO TIME AND ATTENDANCE WITH CAMERA</t>
  </si>
  <si>
    <t>BBFTAB61703066115</t>
  </si>
  <si>
    <t>T8</t>
  </si>
  <si>
    <t>Vanessa .</t>
  </si>
  <si>
    <t>110372</t>
  </si>
  <si>
    <t>3854</t>
  </si>
  <si>
    <t>CMICO 818F - NOTES JAMMING - SSR -PL - CNT MR BERNARD LIM - 4072901</t>
  </si>
  <si>
    <t>SERVICING ON BANK NOTE COUNTING MACHINE</t>
  </si>
  <si>
    <t>ON BANK NOTE COUNTING MACHINE</t>
  </si>
  <si>
    <t>BB1708075</t>
  </si>
  <si>
    <t>10863</t>
  </si>
  <si>
    <t>109741</t>
  </si>
  <si>
    <t>GENERAL REVISION &amp; SERVICING ON MP 2501 AT AMERICAN EMBASSY - CNT MR CHAN PIN - 52592865 / 2024400</t>
  </si>
  <si>
    <t>109742</t>
  </si>
  <si>
    <t>GENERAL REVISION &amp; SERVICING ON MP 6001</t>
  </si>
  <si>
    <t>109756</t>
  </si>
  <si>
    <t>INSERT ISSUE ON DI 900</t>
  </si>
  <si>
    <t>109759</t>
  </si>
  <si>
    <t>2719</t>
  </si>
  <si>
    <t>10184</t>
  </si>
  <si>
    <t>RAMDENEE .</t>
  </si>
  <si>
    <t>109774</t>
  </si>
  <si>
    <t>TUAREG ENERGY / EBENE - KEY SWITCH ISSUE - TO BE DONE ON THURSDAY - 08/09/22</t>
  </si>
  <si>
    <t>110471</t>
  </si>
  <si>
    <t>MR HAREL - MP 201 - DARK LINE ON COPY AT HIS PREMISES - FORBACH - BEFORE 2:00 PM</t>
  </si>
  <si>
    <t>110480</t>
  </si>
  <si>
    <t>29/09/22- Kingsgate House - CE840 - Card Printing</t>
  </si>
  <si>
    <t>Print Quality Check</t>
  </si>
  <si>
    <t>Check Print Quality and Height. Need Adjustment.</t>
  </si>
  <si>
    <t>10663</t>
  </si>
  <si>
    <t>110770</t>
  </si>
  <si>
    <t>MP 2501-PAPER JAMMING</t>
  </si>
  <si>
    <t>Servicing in fusing unit + test machine .</t>
  </si>
  <si>
    <t>11082</t>
  </si>
  <si>
    <t>110783</t>
  </si>
  <si>
    <t>PM TS 240 - BAMBOUS - PLAN ON 17/10/22</t>
  </si>
  <si>
    <t>11086</t>
  </si>
  <si>
    <t>110785</t>
  </si>
  <si>
    <t>PM TS 240 - BEL AIR - PLAN ON 17/10/22</t>
  </si>
  <si>
    <t>110802</t>
  </si>
  <si>
    <t>DS1-RIBBON ISSUE-RIVIERE NOIRE</t>
  </si>
  <si>
    <t>10949</t>
  </si>
  <si>
    <t>110817</t>
  </si>
  <si>
    <t>REPAIR DX 2430 WITH JOSE</t>
  </si>
  <si>
    <t>SERVICING IN FEED UNIT AND TEST</t>
  </si>
  <si>
    <t>C O P Y P R I N T E R</t>
  </si>
  <si>
    <t>13044</t>
  </si>
  <si>
    <t>110819</t>
  </si>
  <si>
    <t>3655</t>
  </si>
  <si>
    <t>REPLACE PARTS ON MP 3353 - PLAN ON FRIDAY - 14/10/22</t>
  </si>
  <si>
    <t>REPLACED TRANSPORT SCREW GEARS, IDLE GEARS AND SERVICING</t>
  </si>
  <si>
    <t>E765KC50160</t>
  </si>
  <si>
    <t>10991</t>
  </si>
  <si>
    <t>110386</t>
  </si>
  <si>
    <t>BBPH - GO WITH OUMESH TO PICKUP PRINTER AT CTI &amp; BRING TO BBPL</t>
  </si>
  <si>
    <t>GO WITH O U M E S H TO PICKUP PRINTER AT C T I AND BRING TO B B P L</t>
  </si>
  <si>
    <t>TO PICKUP PRINTER AT C T I AND BRING TO B B P L</t>
  </si>
  <si>
    <t>10911</t>
  </si>
  <si>
    <t>110397</t>
  </si>
  <si>
    <t>Changed ink collector</t>
  </si>
  <si>
    <t>10638</t>
  </si>
  <si>
    <t>110404</t>
  </si>
  <si>
    <t>TS 240 - JAMMING - LABOURDANNAIS -PL CNT MRS ANJESSI - 2021934</t>
  </si>
  <si>
    <t>PAPER JAMMING ON SCANNER TS 240</t>
  </si>
  <si>
    <t>10862</t>
  </si>
  <si>
    <t>110415</t>
  </si>
  <si>
    <t>CIM Finance</t>
  </si>
  <si>
    <t>SURVEY - DONE ON 28/09/22</t>
  </si>
  <si>
    <t>112247</t>
  </si>
  <si>
    <t>4075</t>
  </si>
  <si>
    <t>ROSE - BELLE - DS1 - PRINT ISSUE - PLAN ON WEDNESDAY - 07/12/22</t>
  </si>
  <si>
    <t>XA14186</t>
  </si>
  <si>
    <t>13288</t>
  </si>
  <si>
    <t>109823</t>
  </si>
  <si>
    <t>BBPH - CMU - P.C. CONFIG &amp; SETUP - PLAN ON MONDAY - 12/09/22</t>
  </si>
  <si>
    <t>109841</t>
  </si>
  <si>
    <t>REPAIR DRUM UNIT ON CR 1610 WITH JOSE</t>
  </si>
  <si>
    <t>110512</t>
  </si>
  <si>
    <t>MP 20OI - TONER ISSUE - DONE ON 03/10/22</t>
  </si>
  <si>
    <t>Check machine &amp; should replace development set of gears .Quotation will follow .Job done with Daniel</t>
  </si>
  <si>
    <t>Check machine &amp; should replace development set of gears .Quotation will follow .Job done with Daniel .</t>
  </si>
  <si>
    <t>10746</t>
  </si>
  <si>
    <t>110537</t>
  </si>
  <si>
    <t>REPLACE PARTS ON MP 2001 - PLAN ON 05/10/22</t>
  </si>
  <si>
    <t>112460</t>
  </si>
  <si>
    <t>13292</t>
  </si>
  <si>
    <t>112312</t>
  </si>
  <si>
    <t>MP 2001 - PALE COPY</t>
  </si>
  <si>
    <t>Servicing in drum unit ,laser unit +reset sp mode ,still bad copy .Should check with Gilberte for part .</t>
  </si>
  <si>
    <t>12436</t>
  </si>
  <si>
    <t>112315</t>
  </si>
  <si>
    <t>BIRGER PLOUIS OFFICE ACCOUNTS DEPT KESHAV CHECK PRINTER MODEL 2555 TONER ISSUE DATE 8/12/22</t>
  </si>
  <si>
    <t>CHECKED PRINTER.TONER DEPLETED.NO TONER IN STOCK.</t>
  </si>
  <si>
    <t>12373</t>
  </si>
  <si>
    <t>112316</t>
  </si>
  <si>
    <t>ROSE-HILL - TS 240 (1) - FAULTY - SCAN ISSUE - CNT - AKSHAND / GISELE - 2023412/13</t>
  </si>
  <si>
    <t>SERVICING AND GENERAL CHECK ON CHECK SCANNER TS240</t>
  </si>
  <si>
    <t>ON CHECK SCANNER TS240</t>
  </si>
  <si>
    <t>13019</t>
  </si>
  <si>
    <t>112492</t>
  </si>
  <si>
    <t>EBENE - CONFIGURATION &amp; SETTING ON 7 PCS</t>
  </si>
  <si>
    <t>112503</t>
  </si>
  <si>
    <t>ROSE-HILL-TS 240 -IMAGE &amp; SCAN ISSUE -CNT MRS GISELE - 2023412/13</t>
  </si>
  <si>
    <t>SERVICING GENERAL CHECK AND TESTING ON SCANNER TS 240</t>
  </si>
  <si>
    <t>12529</t>
  </si>
  <si>
    <t>112517</t>
  </si>
  <si>
    <t>QUATRE BORNES - PM TS 240 (2) - PLAN ON 19/12/22</t>
  </si>
  <si>
    <t>GENERAL CHECK SERVICING AND TESTING</t>
  </si>
  <si>
    <t>12933</t>
  </si>
  <si>
    <t>110219</t>
  </si>
  <si>
    <t>GENERAL CHECKUP ON MP 9003 - DONE ON 21/09/22</t>
  </si>
  <si>
    <t>110221</t>
  </si>
  <si>
    <t>KEY PAD ISSUE - DONE ON 21/09/22</t>
  </si>
  <si>
    <t>110228</t>
  </si>
  <si>
    <t>INSTALLATION &amp; SETUP ON NEW QUEUING &amp; MATRIX SYSTEM WITH ZAID</t>
  </si>
  <si>
    <t>110230</t>
  </si>
  <si>
    <t>CONSTANCE LA GAIETÉ CO LTD</t>
  </si>
  <si>
    <t>NEW PRINTER EPSON DOT MATRIX - LQ 2090 - INSTALL / SETUP / TESTING &amp; DEMO - PLAN ON MONDAY MORNING - 26/09/22 AT 9:30 AM - CNT MRS VERONIQUE - 57605186</t>
  </si>
  <si>
    <t>INSTALL NEW PRINTER LQ 2092 IIN ,BOTTOM TRACTOR ASSY NOT ORDERED</t>
  </si>
  <si>
    <t>10550</t>
  </si>
  <si>
    <t>Veronique Alexandre</t>
  </si>
  <si>
    <t>110253</t>
  </si>
  <si>
    <t>STAND BY FOR MX 1000 ON SATURDAY - 24/09/22</t>
  </si>
  <si>
    <t>10507</t>
  </si>
  <si>
    <t>110851</t>
  </si>
  <si>
    <t>PM TS 240 - SSRN HOSPITAL - PLAN ON 19/10/22</t>
  </si>
  <si>
    <t>110853</t>
  </si>
  <si>
    <t>PM TS 240 - MONTAGNE LONGUE - PLAN ON 19/10/22</t>
  </si>
  <si>
    <t>110868</t>
  </si>
  <si>
    <t>PM TS 240 - GOODLANDS - PLAN ON 20/10/22</t>
  </si>
  <si>
    <t>10:07</t>
  </si>
  <si>
    <t>110870</t>
  </si>
  <si>
    <t>PM TS 240 (1) - VACOAS - PLAN ON 20/10/22</t>
  </si>
  <si>
    <t>11161</t>
  </si>
  <si>
    <t>112578</t>
  </si>
  <si>
    <t>Independent Commission Against Corruption (ICAC)</t>
  </si>
  <si>
    <t>sales toner mp1600</t>
  </si>
  <si>
    <t>delivered one toner.PO received</t>
  </si>
  <si>
    <t>12520</t>
  </si>
  <si>
    <t>RAMJEEAWON .</t>
  </si>
  <si>
    <t>110323</t>
  </si>
  <si>
    <t>REPLACE PARTS ON SPC 840 &amp; SERVICING WITH MICHEL</t>
  </si>
  <si>
    <t>110330</t>
  </si>
  <si>
    <t>SERVICING ON D P A-100</t>
  </si>
  <si>
    <t>ON D P A 100</t>
  </si>
  <si>
    <t>12290</t>
  </si>
  <si>
    <t>110353</t>
  </si>
  <si>
    <t>MASTER ISSUE ON DP - A100 - DONE ON 27/09/22</t>
  </si>
  <si>
    <t>Check machine ,servicing &amp; adjustment in exit unit ,still jamming problem .Should return to repair .</t>
  </si>
  <si>
    <t>10699</t>
  </si>
  <si>
    <t>09:56</t>
  </si>
  <si>
    <t>110387</t>
  </si>
  <si>
    <t>BBPL - DELIVER PRINTER CTI WITH OUMESH</t>
  </si>
  <si>
    <t>DELIVER PRINTER C T I WITH O U M E S H</t>
  </si>
  <si>
    <t>PRINTER C T I WITH O U M E S H</t>
  </si>
  <si>
    <t>10910</t>
  </si>
  <si>
    <t>11</t>
  </si>
  <si>
    <t>110490</t>
  </si>
  <si>
    <t>repairs @ Lechou college</t>
  </si>
  <si>
    <t>changed fusing sleeve belt</t>
  </si>
  <si>
    <t>10653</t>
  </si>
  <si>
    <t>110605</t>
  </si>
  <si>
    <t>PM CP 6123 - DONE ON 05/10/22</t>
  </si>
  <si>
    <t>Machine unavailable for servicing .</t>
  </si>
  <si>
    <t>10836</t>
  </si>
  <si>
    <t>112621</t>
  </si>
  <si>
    <t>Rivière des Anguilles - PM TS 240 - PLAN ON 20/12/22</t>
  </si>
  <si>
    <t>12671</t>
  </si>
  <si>
    <t>110985</t>
  </si>
  <si>
    <t>ACCESS CONTROL ISSUE</t>
  </si>
  <si>
    <t>109859</t>
  </si>
  <si>
    <t>PM TS 240 (1) - PORT MATHURIN - PLAN ON 19/09/22</t>
  </si>
  <si>
    <t>10651</t>
  </si>
  <si>
    <t>109873</t>
  </si>
  <si>
    <t>PM TS 240 - MAHEBOURG - PLAN ON 19/09/22</t>
  </si>
  <si>
    <t>Replaced one net work box .servicing &amp; test .</t>
  </si>
  <si>
    <t>10331</t>
  </si>
  <si>
    <t>109874</t>
  </si>
  <si>
    <t>3943</t>
  </si>
  <si>
    <t>PM KOBELL - MAHEBOURG - PLAN ON 19/09/22</t>
  </si>
  <si>
    <t>BB186259</t>
  </si>
  <si>
    <t>10743</t>
  </si>
  <si>
    <t>109891</t>
  </si>
  <si>
    <t>3909</t>
  </si>
  <si>
    <t>PM - NS 5100 (3) - TRADE FINANCE - PLAN ON 20/09/22</t>
  </si>
  <si>
    <t>BB45362</t>
  </si>
  <si>
    <t>11539</t>
  </si>
  <si>
    <t>109892</t>
  </si>
  <si>
    <t>PM - NS 5100 (4) -TRADE FINANCE - PLAN ON 20/09/22</t>
  </si>
  <si>
    <t>11538</t>
  </si>
  <si>
    <t>109906</t>
  </si>
  <si>
    <t>PM TS 240 (1) - BEAU PLAN - PLAN ON 20/09/22</t>
  </si>
  <si>
    <t>109923</t>
  </si>
  <si>
    <t>4135</t>
  </si>
  <si>
    <t>REPAIR PARTS &amp; TESTING ON DX 2330 - DONE ON 06/09/22</t>
  </si>
  <si>
    <t>Replaced parts ,still problem .Should take to w/shop to repair .</t>
  </si>
  <si>
    <t>10844</t>
  </si>
  <si>
    <t>132570</t>
  </si>
  <si>
    <t>110515</t>
  </si>
  <si>
    <t>MP 3353 - TONER ISSUE - DONE ON 03/10/22</t>
  </si>
  <si>
    <t>Check machine ,should replace set of development gears.Quotation will follow .Job done with Daniel</t>
  </si>
  <si>
    <t>Check machine ,should replace set of development gears.Quotation will follow .Job done with Daniel .</t>
  </si>
  <si>
    <t>10748</t>
  </si>
  <si>
    <t>110522</t>
  </si>
  <si>
    <t>MX 1100 - CHIP ISSUE - DONE ON 03/10/22</t>
  </si>
  <si>
    <t>10735</t>
  </si>
  <si>
    <t>110540</t>
  </si>
  <si>
    <t>Check machine ,servicing in feed unit &amp; test .Should replace feed roller &amp; s pad .Quotation will follow .</t>
  </si>
  <si>
    <t>10750</t>
  </si>
  <si>
    <t>110565</t>
  </si>
  <si>
    <t>school closed .</t>
  </si>
  <si>
    <t>School closed .</t>
  </si>
  <si>
    <t>10834</t>
  </si>
  <si>
    <t>110398</t>
  </si>
  <si>
    <t>10639</t>
  </si>
  <si>
    <t>110423</t>
  </si>
  <si>
    <t>TS 240 - JAMMING - MAHEBOURG - CNT MR PRAVEEN - 2021925</t>
  </si>
  <si>
    <t>Replaced three feed roller ,adjustment &amp; test scanner .</t>
  </si>
  <si>
    <t>10741</t>
  </si>
  <si>
    <t>111051</t>
  </si>
  <si>
    <t>LONG MT-TS 240-REPLACE A/C PLUG-CNT-BHAVNA-2021747</t>
  </si>
  <si>
    <t>110572</t>
  </si>
  <si>
    <t>PAPER JAMMING MODEL NASHUATEC DSM 618 5TH FLOOR AIR MTIUS BUILD CONTACT MISS ETIENNE 2117930 DATE 5/10/22</t>
  </si>
  <si>
    <t>110604</t>
  </si>
  <si>
    <t>Forest-Side</t>
  </si>
  <si>
    <t>BB FOREST SIDE - SURVEY ON BULK FILING WITH CHESTER - DONE ON 05/10/22</t>
  </si>
  <si>
    <t>SURVEY WITH CHESTER ON BULK FILING AT F.SIDE</t>
  </si>
  <si>
    <t>ON BULK FILING AT F.SIDE</t>
  </si>
  <si>
    <t>10855</t>
  </si>
  <si>
    <t>110615</t>
  </si>
  <si>
    <t>CR 1610 - PRINT ISSUE</t>
  </si>
  <si>
    <t>ADJUSTED MASTER MAKING UNIT</t>
  </si>
  <si>
    <t>10840</t>
  </si>
  <si>
    <t>110622</t>
  </si>
  <si>
    <t>DELIVER REPAIRED TS 240 &amp; TESTING - CASCAVELLE</t>
  </si>
  <si>
    <t>Return repair scanner ,fit &amp; test .Replaced rollers &amp; sensor .</t>
  </si>
  <si>
    <t>10839</t>
  </si>
  <si>
    <t>111085</t>
  </si>
  <si>
    <t>Printing Issue @ Qbornes</t>
  </si>
  <si>
    <t>11327</t>
  </si>
  <si>
    <t>Test sensor ,paper feed roller.&amp; should replace pars .Quotation will follow .</t>
  </si>
  <si>
    <t>109924</t>
  </si>
  <si>
    <t>PRINT ISSUE ON DP -A100</t>
  </si>
  <si>
    <t>Check machine ,adjustment in ink unit .Still problem with ink .Should take drum unit to w/shop to repair</t>
  </si>
  <si>
    <t>Check machine ,adjustment in ink unit .Still problem with ink .Should take drum unit to w/shop to repair .</t>
  </si>
  <si>
    <t>10211</t>
  </si>
  <si>
    <t>109941</t>
  </si>
  <si>
    <t>PM TS 240 (1) EDITH CAVELL - PLAN ON 21/09/22</t>
  </si>
  <si>
    <t>11216</t>
  </si>
  <si>
    <t>109942</t>
  </si>
  <si>
    <t>PM TS 240 (2) - EDITH CAVELL - PLAN ON 21/09/22</t>
  </si>
  <si>
    <t>11217</t>
  </si>
  <si>
    <t>109956</t>
  </si>
  <si>
    <t>PM TS 240 (1) - EBENE - PLAN ON 21/09/22</t>
  </si>
  <si>
    <t>10529</t>
  </si>
  <si>
    <t>112746</t>
  </si>
  <si>
    <t>FLACQ - PM TS 240 (2) - PLAN ON 22/12/22</t>
  </si>
  <si>
    <t>110737</t>
  </si>
  <si>
    <t>BUSINESS AT WORK - ST PIERRE - TONER WASTE BOTTLE ISSUE - PLAN ON 12/10/22</t>
  </si>
  <si>
    <t>EMPTIED WASTE TONER BOTTLE AND TESTED OK</t>
  </si>
  <si>
    <t>10992</t>
  </si>
  <si>
    <t>112785</t>
  </si>
  <si>
    <t>SAINT JEAN - PM NS 5100</t>
  </si>
  <si>
    <t>SERVICING POSTPONE NO ACCESS TO BANK</t>
  </si>
  <si>
    <t>12891</t>
  </si>
  <si>
    <t>112803</t>
  </si>
  <si>
    <t>TOWER - MX 1000 - CHIP ISSUE</t>
  </si>
  <si>
    <t>ADJUSTMENTS IN CHIP MODULE.</t>
  </si>
  <si>
    <t>13159</t>
  </si>
  <si>
    <t>110773</t>
  </si>
  <si>
    <t>PM TS 240 - LA FERME - PLAN ON 17/10/22</t>
  </si>
  <si>
    <t>11040</t>
  </si>
  <si>
    <t>110780</t>
  </si>
  <si>
    <t>PM TS 240 (1) - LABOURDONNAIS - PLAN ON 17/10/22</t>
  </si>
  <si>
    <t>11088</t>
  </si>
  <si>
    <t>110782</t>
  </si>
  <si>
    <t>PM TS 240 - CASSIS - PLAN ON 17/10/22</t>
  </si>
  <si>
    <t>11087</t>
  </si>
  <si>
    <t>110805</t>
  </si>
  <si>
    <t>Check machine parts damage in pressure unit .Quotation will follow .</t>
  </si>
  <si>
    <t>11173</t>
  </si>
  <si>
    <t>110816</t>
  </si>
  <si>
    <t>DX 2430-PAPER JAMMING</t>
  </si>
  <si>
    <t>Servicing in feed unit ,adjustment &amp; test .</t>
  </si>
  <si>
    <t>Servicing in feed unit + adjusted paper tray &amp; test .</t>
  </si>
  <si>
    <t>11084</t>
  </si>
  <si>
    <t>110839</t>
  </si>
  <si>
    <t>4235</t>
  </si>
  <si>
    <t>KINGSGATE DATACARD PRINTER ISSUE DATE 4/10/22</t>
  </si>
  <si>
    <t>G12521</t>
  </si>
  <si>
    <t>109991</t>
  </si>
  <si>
    <t>3920</t>
  </si>
  <si>
    <t>PM NS 5100 (2) - CORPORATE BANKING - PLAN ON 22/09/22</t>
  </si>
  <si>
    <t>BB60704</t>
  </si>
  <si>
    <t>10915</t>
  </si>
  <si>
    <t>109992</t>
  </si>
  <si>
    <t>PM NS 5100 - PRIVATE BANKING - PLAN ON 22/09/22</t>
  </si>
  <si>
    <t>10916</t>
  </si>
  <si>
    <t>110006</t>
  </si>
  <si>
    <t>PM TS 240 (1) - VACOAS - PLAN ON 22/09/22</t>
  </si>
  <si>
    <t>10396</t>
  </si>
  <si>
    <t>110009</t>
  </si>
  <si>
    <t>PM TS 240 - LALLMATIE - PLAN ON 22/09/22</t>
  </si>
  <si>
    <t>110023</t>
  </si>
  <si>
    <t>PM KOBELL -RIVIERE NOIRE - PLAN ON 23/09/22</t>
  </si>
  <si>
    <t>10539</t>
  </si>
  <si>
    <t>110024</t>
  </si>
  <si>
    <t>PM TS 240 (1) - RIVIERE NOIRE - PLAN ON 23/09/22</t>
  </si>
  <si>
    <t>10538</t>
  </si>
  <si>
    <t>110846</t>
  </si>
  <si>
    <t>PM TS 240 (2) - POPE HENNESSY - PLAN ON 18/10/22</t>
  </si>
  <si>
    <t>11564</t>
  </si>
  <si>
    <t>110848</t>
  </si>
  <si>
    <t>PM TS 240 (2) - PLAINE VERTE - PLAN ON 18/10/22</t>
  </si>
  <si>
    <t>11563</t>
  </si>
  <si>
    <t>110871</t>
  </si>
  <si>
    <t>PM TS 240 (2) - VACOAS - PLAN ON 20/10/22</t>
  </si>
  <si>
    <t>11160</t>
  </si>
  <si>
    <t>13:39</t>
  </si>
  <si>
    <t>110873</t>
  </si>
  <si>
    <t>PM TS 240 (1) -CUREPIPE - PLAN ON 20/10/22</t>
  </si>
  <si>
    <t>11163</t>
  </si>
  <si>
    <t>110880</t>
  </si>
  <si>
    <t>PM TS 240 - REDUIT - PLAN ON 21/10/22</t>
  </si>
  <si>
    <t>11167</t>
  </si>
  <si>
    <t>112480</t>
  </si>
  <si>
    <t>LALLMATIE - CHEQUE WRITER KOBELL - REPLACE PARTS</t>
  </si>
  <si>
    <t>110056</t>
  </si>
  <si>
    <t>MATRIX SYSTEM - CONFIGURATION &amp; SETTING</t>
  </si>
  <si>
    <t>110059</t>
  </si>
  <si>
    <t>REPLACE PARTS ON DX 2330 - PLAN ON 16/09/22</t>
  </si>
  <si>
    <t>Replaced one clutch + adjustment ,still jamming problem ,Should take machine to w/shop to repair</t>
  </si>
  <si>
    <t>Replaced one clutch + adjustment ,still jamming problem ,Should take machine to w/shop to repair .</t>
  </si>
  <si>
    <t>10327</t>
  </si>
  <si>
    <t>110074</t>
  </si>
  <si>
    <t>PRINTER OKI - INSTALLATION / SETUP / TESTING &amp; DEMO - PLAN ON 16/09/22</t>
  </si>
  <si>
    <t>110091</t>
  </si>
  <si>
    <t>MHG CHEQUE SCANNER ISSUE CONTACT JEROME 4072402 DATE 19/9/22</t>
  </si>
  <si>
    <t>Replaced one net work box ,adjustment &amp; test</t>
  </si>
  <si>
    <t>10540</t>
  </si>
  <si>
    <t>110092</t>
  </si>
  <si>
    <t>10330</t>
  </si>
  <si>
    <t>111270</t>
  </si>
  <si>
    <t>CUREPIPE - PR2 - PAPER JAMMING - CNT - MR DAMRY - 2029200</t>
  </si>
  <si>
    <t>BANK A R D CLOSE</t>
  </si>
  <si>
    <t>PAPER JAMMING ON PR 2 PRINTER</t>
  </si>
  <si>
    <t>11379</t>
  </si>
  <si>
    <t>110596</t>
  </si>
  <si>
    <t>TS 240 - CHECKUP &amp; SERVICING - MAIN BRANCH -PL</t>
  </si>
  <si>
    <t>110598</t>
  </si>
  <si>
    <t>2399</t>
  </si>
  <si>
    <t>TS 240 - CHECKUP &amp; SERVICING - MAIN BRANCH</t>
  </si>
  <si>
    <t>110630</t>
  </si>
  <si>
    <t>​SBM-CPE-TS 240 REPLACE NWBOX &amp;TEST-CNT MRS KARISHMA-2068028</t>
  </si>
  <si>
    <t>REPLACED NETWORK BOX</t>
  </si>
  <si>
    <t>10835</t>
  </si>
  <si>
    <t>110939</t>
  </si>
  <si>
    <t>TS 240-PRINT ISSUE-QUATRE-BORNES-CNT-MRS SEEWOK-2024604-PLAN ON 18/10/22</t>
  </si>
  <si>
    <t>REPLACE INK CARTRIDGE ON SCANNER TS240</t>
  </si>
  <si>
    <t>13038</t>
  </si>
  <si>
    <t>110946</t>
  </si>
  <si>
    <t>REPAIR CHIP MODULE-MX 1100</t>
  </si>
  <si>
    <t>11318</t>
  </si>
  <si>
    <t>111321</t>
  </si>
  <si>
    <t>4131</t>
  </si>
  <si>
    <t>PM DSM 651</t>
  </si>
  <si>
    <t>SERVICING ON D S M 651</t>
  </si>
  <si>
    <t>ON D S M 651</t>
  </si>
  <si>
    <t>NASHUATEC COPIER AND FINISHER</t>
  </si>
  <si>
    <t>BBK4452800421</t>
  </si>
  <si>
    <t>DSM 651,SR850</t>
  </si>
  <si>
    <t>11891</t>
  </si>
  <si>
    <t>110982</t>
  </si>
  <si>
    <t>BX 1500-RIBBON ISSUE-CNT-MRS GEEANEE-6847338</t>
  </si>
  <si>
    <t>Check machine &amp; test ,should replace ribbon .</t>
  </si>
  <si>
    <t>11159</t>
  </si>
  <si>
    <t>111338</t>
  </si>
  <si>
    <t>PLACE D'ARMES-RE-ASSEMBLE CE 840 &amp; TESTING</t>
  </si>
  <si>
    <t>111385</t>
  </si>
  <si>
    <t>2022-09-time_recorder-1</t>
  </si>
  <si>
    <t>4129</t>
  </si>
  <si>
    <t>PM BX 6400</t>
  </si>
  <si>
    <t>11657</t>
  </si>
  <si>
    <t>112846</t>
  </si>
  <si>
    <t>PORT-LOUIS - DS1 (1) - CONFIGURATION &amp; SETTING</t>
  </si>
  <si>
    <t>13344</t>
  </si>
  <si>
    <t>112516</t>
  </si>
  <si>
    <t>QUATRE BORNES - PM TS 240 (1) - PLAN ON 19/12/22</t>
  </si>
  <si>
    <t>12934</t>
  </si>
  <si>
    <t>112530</t>
  </si>
  <si>
    <t>ROSE-BELLE - PM TS 240 - PLAN ON 19/12/22</t>
  </si>
  <si>
    <t>12676</t>
  </si>
  <si>
    <t>112533</t>
  </si>
  <si>
    <t>TRIOLET - PM TS 240 - PLAN ON 19/12/22</t>
  </si>
  <si>
    <t>111387</t>
  </si>
  <si>
    <t>EBENE-DELIVER REPAIRED TS 240 &amp; TESTING</t>
  </si>
  <si>
    <t>11741</t>
  </si>
  <si>
    <t>111419</t>
  </si>
  <si>
    <t>SD 160 - SOFTWARE INSTALLATION FOR CARD PRINTER</t>
  </si>
  <si>
    <t>11720</t>
  </si>
  <si>
    <t>110664</t>
  </si>
  <si>
    <t>MP 2001-PAPER JAMMING INTO ADF</t>
  </si>
  <si>
    <t>Check ADF unit servicing &amp; adjustment +test .</t>
  </si>
  <si>
    <t>10841</t>
  </si>
  <si>
    <t>112910</t>
  </si>
  <si>
    <t>BBPH / W/SHOP REPAIR YOVEN PC &amp; REPAIR BACK LIGHT ON GOP FOR ATM W/SHOP - DONE ON 27/12/22</t>
  </si>
  <si>
    <t>GOP BACKLIGHT DISMANTLE TO MOD FOR FRONT SCREEN DISPLAY</t>
  </si>
  <si>
    <t>12819</t>
  </si>
  <si>
    <t>112921</t>
  </si>
  <si>
    <t>BBPH - NOC - REPLACE PARTS ON MPC 2003 - PLAN ON THURSDAY MORNING - 29/12/22</t>
  </si>
  <si>
    <t>ADJUSTMENTS.</t>
  </si>
  <si>
    <t>13107</t>
  </si>
  <si>
    <t>112566</t>
  </si>
  <si>
    <t>TRADE FINANCE - PM NS 5100 - PLAN ON 20/12/22</t>
  </si>
  <si>
    <t>12912</t>
  </si>
  <si>
    <t>112580</t>
  </si>
  <si>
    <t>LA CAISSE -PM TS 240 - PLAN ON 20/12/22</t>
  </si>
  <si>
    <t>12918</t>
  </si>
  <si>
    <t>112597</t>
  </si>
  <si>
    <t>ROSE-HILL - TS 240 (1) - OUT OF SERVICE - CNT - MRS GISELE - 2023412/13</t>
  </si>
  <si>
    <t>DELIVER BACKUP SCANNER TS240</t>
  </si>
  <si>
    <t>CHECK SCANNER TS240</t>
  </si>
  <si>
    <t>12927</t>
  </si>
  <si>
    <t>112598</t>
  </si>
  <si>
    <t>ROSE-HILL - TS 240 (2) - OPERATION TIME OUT</t>
  </si>
  <si>
    <t>COLLECT SCANNER TS240 FOR REPAIR IN W/SHOP</t>
  </si>
  <si>
    <t>12926</t>
  </si>
  <si>
    <t>111470</t>
  </si>
  <si>
    <t>2358</t>
  </si>
  <si>
    <t>GOODLANDS-TS 240-JAMMING-CNT-MRS SHASHI-2831859-PLAN ON WED-09/11/22</t>
  </si>
  <si>
    <t>Servicing ,adjustment &amp; repair one feed roller + test .</t>
  </si>
  <si>
    <t>Servicing adjustment &amp; repair one feed roller + test .</t>
  </si>
  <si>
    <t>11745</t>
  </si>
  <si>
    <t>111472</t>
  </si>
  <si>
    <t>11744</t>
  </si>
  <si>
    <t>111487</t>
  </si>
  <si>
    <t>2022-08-card_printer-2</t>
  </si>
  <si>
    <t>4089</t>
  </si>
  <si>
    <t>Indent issue</t>
  </si>
  <si>
    <t>adjusted chip module</t>
  </si>
  <si>
    <t>CARD ISSUANCE SYSTEM</t>
  </si>
  <si>
    <t>MX 1100</t>
  </si>
  <si>
    <t>11721</t>
  </si>
  <si>
    <t>110173</t>
  </si>
  <si>
    <t>replaced harness BCU IPU FFC. Error code SP670-01 display. Should maked more test for more imformation</t>
  </si>
  <si>
    <t>10383</t>
  </si>
  <si>
    <t>110174</t>
  </si>
  <si>
    <t>fusing belt error</t>
  </si>
  <si>
    <t>Adjust fusing unit . Should replace part</t>
  </si>
  <si>
    <t>10384</t>
  </si>
  <si>
    <t>112971</t>
  </si>
  <si>
    <t>PM MP 3353</t>
  </si>
  <si>
    <t>13131</t>
  </si>
  <si>
    <t>110772</t>
  </si>
  <si>
    <t>PM TS 240 - PORT MATHURIN - PLAN ON 17/10/22</t>
  </si>
  <si>
    <t>11038</t>
  </si>
  <si>
    <t>110779</t>
  </si>
  <si>
    <t>PM TS 240 - CANDOS - PLAN ON 17/10/22</t>
  </si>
  <si>
    <t>11561</t>
  </si>
  <si>
    <t>112630</t>
  </si>
  <si>
    <t>GOODLANDS - PM KOBELL - PLAN ON 20/12/22</t>
  </si>
  <si>
    <t>112665</t>
  </si>
  <si>
    <t>SSR - PM TS 240 (1) - PLAN ON 21/12/22</t>
  </si>
  <si>
    <t>12920</t>
  </si>
  <si>
    <t>112666</t>
  </si>
  <si>
    <t>SSR - PM TS 240 (2) - PLAN ON 21/12/22</t>
  </si>
  <si>
    <t>ON CHECK WR</t>
  </si>
  <si>
    <t>12921</t>
  </si>
  <si>
    <t>110721</t>
  </si>
  <si>
    <t>TONER ISSUE ON MP 2501</t>
  </si>
  <si>
    <t>Servicing in toner unit &amp; pcu + test .Should replace parts in pcu .Quotation will follow .</t>
  </si>
  <si>
    <t>10882</t>
  </si>
  <si>
    <t>110822</t>
  </si>
  <si>
    <t>Notes Sorting Machine</t>
  </si>
  <si>
    <t>3762</t>
  </si>
  <si>
    <t>FB 500-NOTES JAMMING-TRIOLET-PLAN ON FRIDAY-14/10/22</t>
  </si>
  <si>
    <t>TESTED AND TAKEN MACHINE TO WORKSHOP FOR REPAIRS</t>
  </si>
  <si>
    <t>10990</t>
  </si>
  <si>
    <t>110829</t>
  </si>
  <si>
    <t>PM TS 240 - CHEMIN GRENIER - PLAN ON 18/10/22</t>
  </si>
  <si>
    <t>11151</t>
  </si>
  <si>
    <t>111105</t>
  </si>
  <si>
    <t>BBPH - SURVEY ON BOOM GATES ( MEASUREMENTS )</t>
  </si>
  <si>
    <t>11388</t>
  </si>
  <si>
    <t>111116</t>
  </si>
  <si>
    <t>electric problem @ Grande Montagne college</t>
  </si>
  <si>
    <t>checked voltage and earthing.Should check electrical socket.</t>
  </si>
  <si>
    <t>11193</t>
  </si>
  <si>
    <t>112996</t>
  </si>
  <si>
    <t>VACOAS CHEQUE SCANNER PM DATE 21/12/22</t>
  </si>
  <si>
    <t>13128</t>
  </si>
  <si>
    <t>12922</t>
  </si>
  <si>
    <t>12:23</t>
  </si>
  <si>
    <t>112680</t>
  </si>
  <si>
    <t>EBENE - PM KOBELL - PLAN ON 21/12/22</t>
  </si>
  <si>
    <t>12831</t>
  </si>
  <si>
    <t>112683</t>
  </si>
  <si>
    <t>SAINT PIERRE - PM TS 240 - PLAN ON 21/12/22</t>
  </si>
  <si>
    <t>12832</t>
  </si>
  <si>
    <t>112697</t>
  </si>
  <si>
    <t>GLOBAL BUSINESS - PM NS 5100 (1) - PLAN ON 22/12/22</t>
  </si>
  <si>
    <t>12904</t>
  </si>
  <si>
    <t>112698</t>
  </si>
  <si>
    <t>GLOBAL BUSINESS - PM NS 5100 (2) - PLAN ON 22/12/22</t>
  </si>
  <si>
    <t>12905</t>
  </si>
  <si>
    <t>112715</t>
  </si>
  <si>
    <t>REGISTRY &amp; SECURITIES - PM NS 5100 - PLAN ON 22/12/22</t>
  </si>
  <si>
    <t>12908</t>
  </si>
  <si>
    <t>110757</t>
  </si>
  <si>
    <t>RIBBON ISSUE ON SP 75+ - SOCO - ROSE-HILL</t>
  </si>
  <si>
    <t>10922</t>
  </si>
  <si>
    <t>111585</t>
  </si>
  <si>
    <t>11724</t>
  </si>
  <si>
    <t>111587</t>
  </si>
  <si>
    <t>11725</t>
  </si>
  <si>
    <t>111602</t>
  </si>
  <si>
    <t>3907</t>
  </si>
  <si>
    <t>collect cheque and deposit on birger account</t>
  </si>
  <si>
    <t>collect and cheque and deposit on birger account</t>
  </si>
  <si>
    <t>12856</t>
  </si>
  <si>
    <t>110840</t>
  </si>
  <si>
    <t>110847</t>
  </si>
  <si>
    <t>PM TS 240 (1) - PLAINE VERTE - PLAN ON 18/10/22</t>
  </si>
  <si>
    <t>11562</t>
  </si>
  <si>
    <t>110854</t>
  </si>
  <si>
    <t>PM TS 240 - PAMPLEMOUSSES - PLAN ON 19/10/22</t>
  </si>
  <si>
    <t>110865</t>
  </si>
  <si>
    <t>PM TS 240 - PLAINE MAGNIEN - PLAN ON 19/10/22</t>
  </si>
  <si>
    <t>11157</t>
  </si>
  <si>
    <t>110872</t>
  </si>
  <si>
    <t>PM TS 240 (3) - VACOAS - PLAN ON 20/10/22</t>
  </si>
  <si>
    <t>11171</t>
  </si>
  <si>
    <t>110879</t>
  </si>
  <si>
    <t>PM TS 240 - EBENE - PLAN ON 21/10/22</t>
  </si>
  <si>
    <t>11166</t>
  </si>
  <si>
    <t>110883</t>
  </si>
  <si>
    <t>CARDS JAMMED ON MX 1100</t>
  </si>
  <si>
    <t>11195</t>
  </si>
  <si>
    <t>110277</t>
  </si>
  <si>
    <t>3849</t>
  </si>
  <si>
    <t>PM (2) PIX 3000</t>
  </si>
  <si>
    <t>10669</t>
  </si>
  <si>
    <t>110291</t>
  </si>
  <si>
    <t>CONFIGURATION &amp; SETUP ON SERVER</t>
  </si>
  <si>
    <t>110787</t>
  </si>
  <si>
    <t>PM TS 240 - LALLMATIE - PLAN ON 17/10/22</t>
  </si>
  <si>
    <t>110922</t>
  </si>
  <si>
    <t>11041</t>
  </si>
  <si>
    <t>110309</t>
  </si>
  <si>
    <t>St. Antoine S.E.</t>
  </si>
  <si>
    <t>St.Antoine</t>
  </si>
  <si>
    <t>3466</t>
  </si>
  <si>
    <t>BB889999</t>
  </si>
  <si>
    <t>10701</t>
  </si>
  <si>
    <t>MARIO .</t>
  </si>
  <si>
    <t>110324</t>
  </si>
  <si>
    <t>GENERAL REVISION &amp; SERVICING ON MP 9003 WITH MICHEL</t>
  </si>
  <si>
    <t>110327</t>
  </si>
  <si>
    <t>BBPH - REPAIR DRUM UNIT FOR DAV COLLEGE @ W/SHOP</t>
  </si>
  <si>
    <t>Andrews College &amp; repair on drum unit for DAV College .</t>
  </si>
  <si>
    <t>Repair &amp; adjustment for Nash DX 2330 for St Andrews College &amp; repair on drum unit for DAV College .</t>
  </si>
  <si>
    <t>10707</t>
  </si>
  <si>
    <t>110832</t>
  </si>
  <si>
    <t>PM TS 240 - Rivière des Anguilles - PLAN ON 18/10/22</t>
  </si>
  <si>
    <t>11153</t>
  </si>
  <si>
    <t>110857</t>
  </si>
  <si>
    <t>PM TS 240 - TOWER 4 - PLAN ON 19/10/22</t>
  </si>
  <si>
    <t>12525</t>
  </si>
  <si>
    <t>110864</t>
  </si>
  <si>
    <t>PM TS 240 (2) - MAHEBOURG - PLAN ON 19/10/22</t>
  </si>
  <si>
    <t>11155</t>
  </si>
  <si>
    <t>110866</t>
  </si>
  <si>
    <t>PM TS 240 - ROSE-BELLE - PLAN ON 19/10/22</t>
  </si>
  <si>
    <t>11158</t>
  </si>
  <si>
    <t>112783</t>
  </si>
  <si>
    <t>SAINT JEAN - PM TS 240 (1)</t>
  </si>
  <si>
    <t>12893</t>
  </si>
  <si>
    <t>112784</t>
  </si>
  <si>
    <t>SAINT JEAN - PM TS 240 (2)</t>
  </si>
  <si>
    <t>12892</t>
  </si>
  <si>
    <t>111008</t>
  </si>
  <si>
    <t>SOCO-ROSE-HILL-SP 75+-RIBBON ISSUE WITH GHISLAIN</t>
  </si>
  <si>
    <t>11323</t>
  </si>
  <si>
    <t>111040</t>
  </si>
  <si>
    <t>REPLACE PARTS ON DP-A100-PLAN ON TUESDAY-25/10/22</t>
  </si>
  <si>
    <t>REPLACED PAPER FEED ROLLER UNIT, SEPARATOR BASE UNIT AND TESTED OK</t>
  </si>
  <si>
    <t>11385</t>
  </si>
  <si>
    <t>112834</t>
  </si>
  <si>
    <t>PIX 3000 - REPLACE RIBBON &amp; GENERAL CHECKUP</t>
  </si>
  <si>
    <t>REPLACE ONE RIBBON CARTRIDGE ON A M A N O PIX 3000X AND TESTING</t>
  </si>
  <si>
    <t>ON A M A N O PIX 3000X</t>
  </si>
  <si>
    <t>12871</t>
  </si>
  <si>
    <t>112847</t>
  </si>
  <si>
    <t>4073</t>
  </si>
  <si>
    <t>PORT-LOUIS - DS1 (2) - CONFIGURATION &amp; SETTING</t>
  </si>
  <si>
    <t>XA14188</t>
  </si>
  <si>
    <t>13345</t>
  </si>
  <si>
    <t>112848</t>
  </si>
  <si>
    <t>MONTAGNE BLANCHE - TS 240 - JAMMING - CNT MRS YASMINE - 2608083</t>
  </si>
  <si>
    <t>13346</t>
  </si>
  <si>
    <t>111241</t>
  </si>
  <si>
    <t>11595</t>
  </si>
  <si>
    <t>111248</t>
  </si>
  <si>
    <t>11648</t>
  </si>
  <si>
    <t>111689</t>
  </si>
  <si>
    <t>11879</t>
  </si>
  <si>
    <t>111819</t>
  </si>
  <si>
    <t>111821</t>
  </si>
  <si>
    <t>DOOR LOCK ISSUE AT LEVEL 7 - CNT - GILLES PRAGASSA - 2130839</t>
  </si>
  <si>
    <t>112901</t>
  </si>
  <si>
    <t>12843</t>
  </si>
  <si>
    <t>111870</t>
  </si>
  <si>
    <t>STANLEY CHEQUE SCANNER ISSUE CONTACT THIERRY DATE 24/11/22</t>
  </si>
  <si>
    <t>ADJUST ON SENSOR FOR SCANNER TS 240</t>
  </si>
  <si>
    <t>11977</t>
  </si>
  <si>
    <t>111904</t>
  </si>
  <si>
    <t>TOWER - MX 1000 - CARD ISSUE</t>
  </si>
  <si>
    <t>12043</t>
  </si>
  <si>
    <t>112916</t>
  </si>
  <si>
    <t>PHOTOCOPY ISSUE PAPER BLOCK IN CONTACT VANESSA 2083013 DATE 28/12/22</t>
  </si>
  <si>
    <t>CHECKED PRINTER AND ADJUSTMENTS.</t>
  </si>
  <si>
    <t>13157</t>
  </si>
  <si>
    <t>112934</t>
  </si>
  <si>
    <t>MRS VALET BELLE MARE WATER LEAKAGE EC 106 TEL 4151927 DATE 29/12/22</t>
  </si>
  <si>
    <t>,Should replaced parts .Quotation will follow .Job done with Jean Bernard .</t>
  </si>
  <si>
    <t>Survey ,Repair &amp; adjustment on water leakage ,Should replaced parts .Quotation will follow .Job done with Jean Bernard .</t>
  </si>
  <si>
    <t>12840</t>
  </si>
  <si>
    <t>110441</t>
  </si>
  <si>
    <t>CONFIGURATION &amp; SETTING ON SERVER MATRIX SYSTEM</t>
  </si>
  <si>
    <t>110955</t>
  </si>
  <si>
    <t>TRIOLET-TS 240-JAMMING-CNT-YUSHRINE-2614050</t>
  </si>
  <si>
    <t>110996</t>
  </si>
  <si>
    <t>EBENE-2ND TS 240-FAULTY-PLAN ON 20/10/22-CNT BALRAM-4072254</t>
  </si>
  <si>
    <t>REPAIR SCANNER TS240</t>
  </si>
  <si>
    <t>13041</t>
  </si>
  <si>
    <t>110491</t>
  </si>
  <si>
    <t>Replace part (Le Chou College)</t>
  </si>
  <si>
    <t>Changed fusing sleve belt</t>
  </si>
  <si>
    <t>Changed fusing slevee belt</t>
  </si>
  <si>
    <t>10654</t>
  </si>
  <si>
    <t>110492</t>
  </si>
  <si>
    <t>Delivered parts</t>
  </si>
  <si>
    <t>10658</t>
  </si>
  <si>
    <t>110510</t>
  </si>
  <si>
    <t>BBPH - WATER LEAKAGE ON EC 106 @ KITCHEN - DONE ON 03/10/22</t>
  </si>
  <si>
    <t>WATER LEAKAGE IN B M S KITCHEN</t>
  </si>
  <si>
    <t>EC 106 IN B M S KITCHEN</t>
  </si>
  <si>
    <t>10858</t>
  </si>
  <si>
    <t>111339</t>
  </si>
  <si>
    <t>MNS-EBENE-MEETING</t>
  </si>
  <si>
    <t>11441</t>
  </si>
  <si>
    <t>111341</t>
  </si>
  <si>
    <t>DI 900-INSERT ISSUE-CNT-MRS ELSA-2028776</t>
  </si>
  <si>
    <t>111023</t>
  </si>
  <si>
    <t>BBPH-W/SHOP -BRING &amp; REPAIR SP 75+ FOR SOCO</t>
  </si>
  <si>
    <t>11324</t>
  </si>
  <si>
    <t>111030</t>
  </si>
  <si>
    <t>PM MP 2000 - PLAN FOR NEXT WEEK</t>
  </si>
  <si>
    <t>SERVICING ON MP 2000</t>
  </si>
  <si>
    <t>ON MP 2000</t>
  </si>
  <si>
    <t>11971</t>
  </si>
  <si>
    <t>111032</t>
  </si>
  <si>
    <t>PM CP 6123 - PLAN FOR NEXT WEEK</t>
  </si>
  <si>
    <t>ON PRINTER C P 6123</t>
  </si>
  <si>
    <t>12292</t>
  </si>
  <si>
    <t>111936</t>
  </si>
  <si>
    <t>Business At Work</t>
  </si>
  <si>
    <t>IMC 2500 - DRIVER ISSUE</t>
  </si>
  <si>
    <t>12382</t>
  </si>
  <si>
    <t>Akshay .</t>
  </si>
  <si>
    <t>10:37</t>
  </si>
  <si>
    <t>112998</t>
  </si>
  <si>
    <t>VACOAS CHEQUE PROTECTOR PM DATE 21/12/22</t>
  </si>
  <si>
    <t>13130</t>
  </si>
  <si>
    <t>111375</t>
  </si>
  <si>
    <t>MNS-EBENE-CARD TESTING</t>
  </si>
  <si>
    <t>11463</t>
  </si>
  <si>
    <t>110541</t>
  </si>
  <si>
    <t>MP 9003 - PAPER JAMMING</t>
  </si>
  <si>
    <t>cleaned rollers and adjustment</t>
  </si>
  <si>
    <t>10736</t>
  </si>
  <si>
    <t>110542</t>
  </si>
  <si>
    <t>REPAIR CHIP MODULE</t>
  </si>
  <si>
    <t>REPAIRED CHIP MODULE</t>
  </si>
  <si>
    <t>10737</t>
  </si>
  <si>
    <t>110577</t>
  </si>
  <si>
    <t>TS 240-JAMMING-MAIN BRANCH-PL-CTN-TEENAH-2029328</t>
  </si>
  <si>
    <t>111987</t>
  </si>
  <si>
    <t>QUARTIER MILITAIRE - DELIVER REPAIRED TS 240 &amp; TESTING</t>
  </si>
  <si>
    <t>12078</t>
  </si>
  <si>
    <t>112004</t>
  </si>
  <si>
    <t>GRAND BAY - DS1 -CARD JAMMING - CNT - MR KUNAL - 4041877</t>
  </si>
  <si>
    <t>XA14191</t>
  </si>
  <si>
    <t>12:22</t>
  </si>
  <si>
    <t>112023</t>
  </si>
  <si>
    <t>2022-11-copy_printer-1</t>
  </si>
  <si>
    <t>4289</t>
  </si>
  <si>
    <t>HIGHLANDS - PM DP - A100</t>
  </si>
  <si>
    <t>12083</t>
  </si>
  <si>
    <t>111222</t>
  </si>
  <si>
    <t>Deliver cheque scanner for SBM Quartier Militaire</t>
  </si>
  <si>
    <t>MACHINE ENTER W/S FOR GENERAL REPAIRS</t>
  </si>
  <si>
    <t>11336</t>
  </si>
  <si>
    <t>111240</t>
  </si>
  <si>
    <t>PM 6123</t>
  </si>
  <si>
    <t>11594</t>
  </si>
  <si>
    <t>111247</t>
  </si>
  <si>
    <t>11647</t>
  </si>
  <si>
    <t>111441</t>
  </si>
  <si>
    <t>software failure on ts 240</t>
  </si>
  <si>
    <t>repository PC error.to contact sbm IT</t>
  </si>
  <si>
    <t>issue with repository PC.to contact sbm IT team for troubleshooting</t>
  </si>
  <si>
    <t>11480</t>
  </si>
  <si>
    <t>111450</t>
  </si>
  <si>
    <t>Delivered 2 toner sp330</t>
  </si>
  <si>
    <t>11496</t>
  </si>
  <si>
    <t>111473</t>
  </si>
  <si>
    <t>TRIOLET-PM DP-A100</t>
  </si>
  <si>
    <t>11743</t>
  </si>
  <si>
    <t>110642</t>
  </si>
  <si>
    <t>DX4545-MASTER ISSUE-CNT-MAMTA-2122730-PLAN ON 7/10/22</t>
  </si>
  <si>
    <t>10833</t>
  </si>
  <si>
    <t>325</t>
  </si>
  <si>
    <t>111258</t>
  </si>
  <si>
    <t>MX 1000 - REPLACE PARTS</t>
  </si>
  <si>
    <t>111265</t>
  </si>
  <si>
    <t>11643</t>
  </si>
  <si>
    <t>111475</t>
  </si>
  <si>
    <t>SERVICING WITH JOSE ON DP-A100</t>
  </si>
  <si>
    <t>ON DP-A100</t>
  </si>
  <si>
    <t>12212</t>
  </si>
  <si>
    <t>110727</t>
  </si>
  <si>
    <t>LAPTOP CONFIG FOR DENIS GALLET - DONE ON 10/10/22</t>
  </si>
  <si>
    <t>CONFIGURATION ON LAPTOP</t>
  </si>
  <si>
    <t>10997</t>
  </si>
  <si>
    <t>111091</t>
  </si>
  <si>
    <t>Printing Issue</t>
  </si>
  <si>
    <t>ADJUST INK CARTRIDGE UNIT ON PRINTER PR2 PLUS OLIVETTI</t>
  </si>
  <si>
    <t>PR2 PLUS OLIVETTI</t>
  </si>
  <si>
    <t>13027</t>
  </si>
  <si>
    <t>111322</t>
  </si>
  <si>
    <t>servicing on mp 2000</t>
  </si>
  <si>
    <t>on mp 2000</t>
  </si>
  <si>
    <t>11889</t>
  </si>
  <si>
    <t>111333</t>
  </si>
  <si>
    <t>EBENE-DISMANTLE CARD PRINTER CE 840 - PLAN ON 04/11/22</t>
  </si>
  <si>
    <t>111340</t>
  </si>
  <si>
    <t>RE-ASSEMBLE CE 840 &amp; TESTING</t>
  </si>
  <si>
    <t>11443</t>
  </si>
  <si>
    <t>110777</t>
  </si>
  <si>
    <t>PM TS 240 (1) - QUATRE BORNES - PLAN ON 17/10/22</t>
  </si>
  <si>
    <t>11559</t>
  </si>
  <si>
    <t>112155</t>
  </si>
  <si>
    <t>ROYAL RD -PORT-LOUIS -TS 240 (2) - REPAIR &amp; SERVICING</t>
  </si>
  <si>
    <t>13282</t>
  </si>
  <si>
    <t>112172</t>
  </si>
  <si>
    <t>Configuration on Card printer @ Riv Noire</t>
  </si>
  <si>
    <t>13285</t>
  </si>
  <si>
    <t>111582</t>
  </si>
  <si>
    <t>MR MARC BIRGER PREMISES - REPLACE PARTS ON EC 106 WITH DANIEL</t>
  </si>
  <si>
    <t>REPLACEMENT OF TWO SET OF FILTER-TWO MEMBRANES-ONE METAL WATER STORAGE TANK</t>
  </si>
  <si>
    <t>OF TWO SET OF FILTER-TWO MEMBRANES-ONE METAL WATER STORAGE TANK</t>
  </si>
  <si>
    <t>11713</t>
  </si>
  <si>
    <t>111584</t>
  </si>
  <si>
    <t>MR MARC BIRGER PREMISES - REPLACE PARTS ON EC 106 WITH JEAN BERNARD</t>
  </si>
  <si>
    <t>111164</t>
  </si>
  <si>
    <t>Parts replacement-schedule 01.11.22</t>
  </si>
  <si>
    <t>REPLACED PARTS AND AJUSTMENT</t>
  </si>
  <si>
    <t>11377</t>
  </si>
  <si>
    <t>350</t>
  </si>
  <si>
    <t>111166</t>
  </si>
  <si>
    <t>Jamming @ P louis</t>
  </si>
  <si>
    <t>13029</t>
  </si>
  <si>
    <t>110778</t>
  </si>
  <si>
    <t>PM TS 240 (2) - QUATRE BORNES - PLAN ON 17/10/22</t>
  </si>
  <si>
    <t>11560</t>
  </si>
  <si>
    <t>110827</t>
  </si>
  <si>
    <t>Providence DATACARD PRINTER ISSUE DATE 14/10/22 SN: G12525</t>
  </si>
  <si>
    <t>Embosser not available</t>
  </si>
  <si>
    <t>Replaced Cable and run test. Test Failed. Replaced Embosser Main board and run test. Test Passed.</t>
  </si>
  <si>
    <t>10982</t>
  </si>
  <si>
    <t>111372</t>
  </si>
  <si>
    <t>The United Basalt Products Ltd</t>
  </si>
  <si>
    <t>P.MAGNIEN-REPLACE PARTS ON EC 106 WITH JOSE-PLAN ON MON-07/11/22</t>
  </si>
  <si>
    <t>REPLACEMENT OF ONE SET OF FILTER-ONE MEMBRANE</t>
  </si>
  <si>
    <t>OF ONE SET OF FILTER-ONE MEMBRANE</t>
  </si>
  <si>
    <t>12207</t>
  </si>
  <si>
    <t>111376</t>
  </si>
  <si>
    <t>ENVELOPE JAMMING</t>
  </si>
  <si>
    <t>11678</t>
  </si>
  <si>
    <t>111383</t>
  </si>
  <si>
    <t>RIVIERE NOIRE-DSI-CARD ISSUE</t>
  </si>
  <si>
    <t>11465</t>
  </si>
  <si>
    <t>111390</t>
  </si>
  <si>
    <t>EBENE-DELIVER &amp; TEST TS 240</t>
  </si>
  <si>
    <t>DELIVER SCANNER TS 240 AND TESTING</t>
  </si>
  <si>
    <t>12206</t>
  </si>
  <si>
    <t>111397</t>
  </si>
  <si>
    <t>CHECK DOOR ACCESS AT LEVEL 1</t>
  </si>
  <si>
    <t>CHECK DOOR ACCESS</t>
  </si>
  <si>
    <t>11481</t>
  </si>
  <si>
    <t>CHECK ACCESS DOOR</t>
  </si>
  <si>
    <t>11485</t>
  </si>
  <si>
    <t>CHECK DOOR ACCESS ON 4 FLOOR &amp; TESTED OK- WORK NORMALLY</t>
  </si>
  <si>
    <t>11488</t>
  </si>
  <si>
    <t>111650</t>
  </si>
  <si>
    <t>TOWER LEVEL 4 - TS 240 FAULTY - PRINTER ISSUE - CNT MR ZAHIR - 2021339</t>
  </si>
  <si>
    <t>BRING TWO SCANNER TS 240 FOR REPAIR IN OFFICE P.LOUIS CABLE BROKEN</t>
  </si>
  <si>
    <t>TWO SCANNER TS 240 CABLE BROKEN</t>
  </si>
  <si>
    <t>11716</t>
  </si>
  <si>
    <t>111200</t>
  </si>
  <si>
    <t>Issue with FB 500 @ Triolet</t>
  </si>
  <si>
    <t>ADJUSTMENTS.STILL FAULTY ON POLYMERE NOTES</t>
  </si>
  <si>
    <t>11391</t>
  </si>
  <si>
    <t>111225</t>
  </si>
  <si>
    <t>Rejecting Cards</t>
  </si>
  <si>
    <t>11338</t>
  </si>
  <si>
    <t>110845</t>
  </si>
  <si>
    <t>PM TS 240 (1) - POPE HENNESSY - PLAN ON 18/10/22</t>
  </si>
  <si>
    <t>11565</t>
  </si>
  <si>
    <t>110859</t>
  </si>
  <si>
    <t>PM TS 240 - TOWER 3 - PLAN ON 19/10/22</t>
  </si>
  <si>
    <t>12524</t>
  </si>
  <si>
    <t>110860</t>
  </si>
  <si>
    <t>PM TS 240 - TOWER 2 - PLAN ON 19/10/22</t>
  </si>
  <si>
    <t>12523</t>
  </si>
  <si>
    <t>110877</t>
  </si>
  <si>
    <t>PM TS 240 - FOND DU SAC - PLAN ON 21/10/22</t>
  </si>
  <si>
    <t>110878</t>
  </si>
  <si>
    <t>PM TS 240 - GRAND BAY - PLAN ON 21/10/22</t>
  </si>
  <si>
    <t>110892</t>
  </si>
  <si>
    <t>DS1-PRINT ISSUE ON CARDS-BRAND BAY-CTN-NEETISH-57270857-PLAN ON 18/10/22</t>
  </si>
  <si>
    <t>11316</t>
  </si>
  <si>
    <t>112255</t>
  </si>
  <si>
    <t>toner supply issue</t>
  </si>
  <si>
    <t>toner supply issue.development gears broken</t>
  </si>
  <si>
    <t>toner supply issue.. development gears broken.. qouted clinet.. PO received</t>
  </si>
  <si>
    <t>12195</t>
  </si>
  <si>
    <t>112257</t>
  </si>
  <si>
    <t>replaced development gears.ok</t>
  </si>
  <si>
    <t>replaced development gears</t>
  </si>
  <si>
    <t>12198</t>
  </si>
  <si>
    <t>111259</t>
  </si>
  <si>
    <t>11409</t>
  </si>
  <si>
    <t>111264</t>
  </si>
  <si>
    <t>11597</t>
  </si>
  <si>
    <t>112291</t>
  </si>
  <si>
    <t>PM BX 1500 - DONE ON 06/12/22</t>
  </si>
  <si>
    <t>BB40250</t>
  </si>
  <si>
    <t>12289</t>
  </si>
  <si>
    <t>111440</t>
  </si>
  <si>
    <t>Connection error</t>
  </si>
  <si>
    <t>Issues with depository PC. To contact SBM IT team for trobleshooting</t>
  </si>
  <si>
    <t>11482</t>
  </si>
  <si>
    <t>111451</t>
  </si>
  <si>
    <t>config + pm on t8</t>
  </si>
  <si>
    <t>11497</t>
  </si>
  <si>
    <t>112338</t>
  </si>
  <si>
    <t>ROSE-HILL - TS 240 (2) GENERAL CHECKUP &amp; SERVICING</t>
  </si>
  <si>
    <t>SERVICING REPLACE PARTS AND TESTING ON CHECK SCANNER TS 240</t>
  </si>
  <si>
    <t>13016</t>
  </si>
  <si>
    <t>111323</t>
  </si>
  <si>
    <t>SERVICING ON MP 2501</t>
  </si>
  <si>
    <t>ON MP 2501</t>
  </si>
  <si>
    <t>11892</t>
  </si>
  <si>
    <t>111325</t>
  </si>
  <si>
    <t>PM DSM 618</t>
  </si>
  <si>
    <t>ON D S M 618</t>
  </si>
  <si>
    <t>11890</t>
  </si>
  <si>
    <t>111332</t>
  </si>
  <si>
    <t>EBENE-DISMANTLE OF CARD PRINTER CE 840 - PLAN ON 04/11/22</t>
  </si>
  <si>
    <t>DISMANTLE CE840</t>
  </si>
  <si>
    <t>11442</t>
  </si>
  <si>
    <t>112404</t>
  </si>
  <si>
    <t>EC 106 - REPLACE PARTS WITH JEAN BERNARD - PLAN ON TUESDAY -13/12/22</t>
  </si>
  <si>
    <t>Servicing + repair &amp; replaced set water filter &amp; test job done with Jean Bernard .</t>
  </si>
  <si>
    <t>12576</t>
  </si>
  <si>
    <t>111490</t>
  </si>
  <si>
    <t>2021-04-coins_sorter-1</t>
  </si>
  <si>
    <t>BANK OF MAURITIUS / COIN SORTING MACHINE ISSUE / CONTACT MRS UJALA 2023870.</t>
  </si>
  <si>
    <t>CHECKED COIN SORTING MACHINE.COUNTING IRREGULAR</t>
  </si>
  <si>
    <t>11686</t>
  </si>
  <si>
    <t>112423</t>
  </si>
  <si>
    <t>ROSE-HILL - TS 240 - SCAN ISSUE - CNT - MRS GISELE -2023412 / 13</t>
  </si>
  <si>
    <t>GENERAL CHECK AND REPLACE SENSOR ON SCANNER TS240 AND TESTING</t>
  </si>
  <si>
    <t>12528</t>
  </si>
  <si>
    <t>111526</t>
  </si>
  <si>
    <t>DI 900 - REPLACE PARTS - DONE ON 09/11/22</t>
  </si>
  <si>
    <t>11681</t>
  </si>
  <si>
    <t>112474</t>
  </si>
  <si>
    <t>MP 9003 - STAPPLER ISSUE - DONE ON 13/12/22</t>
  </si>
  <si>
    <t>112489</t>
  </si>
  <si>
    <t>2022-09-printer-1</t>
  </si>
  <si>
    <t>4133</t>
  </si>
  <si>
    <t>MP 6001 - SURVEY &amp; REPORTING - DONE ON 13/12/22</t>
  </si>
  <si>
    <t>MP 6001 + SR 4030</t>
  </si>
  <si>
    <t>112521</t>
  </si>
  <si>
    <t>ROSE-HILL - PM TS 240 (1) - PLAQN ON 19/12/22</t>
  </si>
  <si>
    <t>SERVICING ON CHECK SCANNER TS240</t>
  </si>
  <si>
    <t>12930</t>
  </si>
  <si>
    <t>112523</t>
  </si>
  <si>
    <t>QUATRE BORNES-TS 240 - PRINT ISSUE - CNT-JONATHAN - 4072512</t>
  </si>
  <si>
    <t>12527</t>
  </si>
  <si>
    <t>14:07</t>
  </si>
  <si>
    <t>112525</t>
  </si>
  <si>
    <t>MAHEBOURG - PM KOBELL - PLAN ON 19/12/22</t>
  </si>
  <si>
    <t>12677</t>
  </si>
  <si>
    <t>112538</t>
  </si>
  <si>
    <t>GRAND BAIE - PM TS 240 (2) - PLAN ON 19/12/2</t>
  </si>
  <si>
    <t>112555</t>
  </si>
  <si>
    <t>12517</t>
  </si>
  <si>
    <t>112572</t>
  </si>
  <si>
    <t>3910</t>
  </si>
  <si>
    <t>BB45363</t>
  </si>
  <si>
    <t>12913</t>
  </si>
  <si>
    <t>112574</t>
  </si>
  <si>
    <t>HEAD OFFICE - PM KOBELL - PLAN ON 20/12/22</t>
  </si>
  <si>
    <t>12915</t>
  </si>
  <si>
    <t>111359</t>
  </si>
  <si>
    <t>4139</t>
  </si>
  <si>
    <t>Servicing .Job done with Ghislain .</t>
  </si>
  <si>
    <t>11871</t>
  </si>
  <si>
    <t>111389</t>
  </si>
  <si>
    <t>SERVICING ON A M A N O BX 6400</t>
  </si>
  <si>
    <t>12210</t>
  </si>
  <si>
    <t>110977</t>
  </si>
  <si>
    <t>DATABASE ISSUE ON AMANO T8</t>
  </si>
  <si>
    <t>111009</t>
  </si>
  <si>
    <t>MX 1100-GENERAL REVISION &amp; SERVICING WITH GHISLAIN</t>
  </si>
  <si>
    <t>11322</t>
  </si>
  <si>
    <t>111775</t>
  </si>
  <si>
    <t>MX 1100 - CONFIG &amp; SETUP</t>
  </si>
  <si>
    <t>CONFIG &amp; SETUP</t>
  </si>
  <si>
    <t>11823</t>
  </si>
  <si>
    <t>112625</t>
  </si>
  <si>
    <t>BEAU PLAN - PM TS 240 (2) - PLAN ON 20/12/22</t>
  </si>
  <si>
    <t>111816</t>
  </si>
  <si>
    <t>EBENE - MEETING AT 09:00 AM</t>
  </si>
  <si>
    <t>12023</t>
  </si>
  <si>
    <t>111818</t>
  </si>
  <si>
    <t>PLACE D'ARMES - CE 840 - COMMUNICATION ERROR</t>
  </si>
  <si>
    <t>12024</t>
  </si>
  <si>
    <t>111010</t>
  </si>
  <si>
    <t>Mouvement Pour Le Progres De Roche-Bois</t>
  </si>
  <si>
    <t>2022-01-copier-1</t>
  </si>
  <si>
    <t>3135</t>
  </si>
  <si>
    <t>MP 1500 - REPLACE PARTS &amp; SERVICING</t>
  </si>
  <si>
    <t>BB16796210146</t>
  </si>
  <si>
    <t>MP 1500</t>
  </si>
  <si>
    <t>VANESSA .</t>
  </si>
  <si>
    <t>111028</t>
  </si>
  <si>
    <t>PM BX 1500 - PLAN FOR NEXT WEEK</t>
  </si>
  <si>
    <t>ON A M A N O BX 1500</t>
  </si>
  <si>
    <t>11894</t>
  </si>
  <si>
    <t>112672</t>
  </si>
  <si>
    <t>BEAU BASSIN - PM TS 240 - PLAN ON 21/12/22</t>
  </si>
  <si>
    <t>12828</t>
  </si>
  <si>
    <t>112723</t>
  </si>
  <si>
    <t>FLOREAL - PM TS 240 (1) - PLAN ON 22/12/22</t>
  </si>
  <si>
    <t>12823</t>
  </si>
  <si>
    <t>112740</t>
  </si>
  <si>
    <t>MONTAGNE BLANCHE - PM TS 240 - PLAN ON 22/12/22</t>
  </si>
  <si>
    <t>SERVICING ON CHEQUE SCANNER.</t>
  </si>
  <si>
    <t>13160</t>
  </si>
  <si>
    <t>112742</t>
  </si>
  <si>
    <t>BEL AIR - PM TS 240 - PLAN ON 22/12/22</t>
  </si>
  <si>
    <t>13161</t>
  </si>
  <si>
    <t>111907</t>
  </si>
  <si>
    <t>CANDOS - TS 240 - IMAGE ISSUE - CNT - FARDEEN - 2024821/22</t>
  </si>
  <si>
    <t>REPAIR CHECK SCANNER TS240 POSTPONE</t>
  </si>
  <si>
    <t>11973</t>
  </si>
  <si>
    <t>111941</t>
  </si>
  <si>
    <t>2022-12-copier-1</t>
  </si>
  <si>
    <t>4319</t>
  </si>
  <si>
    <t>REDCO MARECHAL CODE ON MACHINE DATE 25/11/22</t>
  </si>
  <si>
    <t>112789</t>
  </si>
  <si>
    <t>RIVIERE NOIRE - PM KOBELL</t>
  </si>
  <si>
    <t>12839</t>
  </si>
  <si>
    <t>112791</t>
  </si>
  <si>
    <t>RIVIERE NOIRE - PM TS 240 (2)</t>
  </si>
  <si>
    <t>12837</t>
  </si>
  <si>
    <t>111095</t>
  </si>
  <si>
    <t>Collect MX 300 for Ice Cream Northern Coast Ltd for Repairs in Plouis</t>
  </si>
  <si>
    <t>Collect MX 300 for Ice Cream Northern Coast Ltd for Repairs</t>
  </si>
  <si>
    <t>11389</t>
  </si>
  <si>
    <t>111984</t>
  </si>
  <si>
    <t>BBPH - W/SHOP - SBM / QUARTIER MILITAIRE - PICKUP &amp; DELIVER TS 240</t>
  </si>
  <si>
    <t>Collect scanner for SBM Q Militaire .</t>
  </si>
  <si>
    <t>12077</t>
  </si>
  <si>
    <t>14:17</t>
  </si>
  <si>
    <t>111523</t>
  </si>
  <si>
    <t>PM MP 2501 - DONE ON 09/11/22</t>
  </si>
  <si>
    <t>11867</t>
  </si>
  <si>
    <t>111525</t>
  </si>
  <si>
    <t>MP 2001 - LINES ON COPY - REPAIRS &amp; PM - DONE ON 09/11/22</t>
  </si>
  <si>
    <t>Servicing in scanner &amp; machine .</t>
  </si>
  <si>
    <t>11746</t>
  </si>
  <si>
    <t>112016</t>
  </si>
  <si>
    <t>12279</t>
  </si>
  <si>
    <t>111110</t>
  </si>
  <si>
    <t>MEDCO BHUJOHARRY - RICOH MP 2001L - PAPER JAM UNABLE TO PRINT. CONTACT 2106018 - SCHEDULE 26/10/2022</t>
  </si>
  <si>
    <t>11384</t>
  </si>
  <si>
    <t>111145</t>
  </si>
  <si>
    <t>Setting and Configuration @ plouis schedule 27.10.2022</t>
  </si>
  <si>
    <t>11331</t>
  </si>
  <si>
    <t>111651</t>
  </si>
  <si>
    <t>PM MP 2001 WITH GHISLAIN</t>
  </si>
  <si>
    <t>Servicing + training ,job done with Ghislain .</t>
  </si>
  <si>
    <t>11878</t>
  </si>
  <si>
    <t>111658</t>
  </si>
  <si>
    <t>PM SP 3400 WITH GHISLAIN</t>
  </si>
  <si>
    <t>11876</t>
  </si>
  <si>
    <t>112150</t>
  </si>
  <si>
    <t>PM MP 1900 WITH JOSE - DONE ON 14/11/22</t>
  </si>
  <si>
    <t>12066</t>
  </si>
  <si>
    <t>111566</t>
  </si>
  <si>
    <t>TWO KEY PAD FAULTY - PLAN ON MONDAY MORNING - 14/11/22</t>
  </si>
  <si>
    <t>SURVEY ON QUEING SYSTEM</t>
  </si>
  <si>
    <t>11694</t>
  </si>
  <si>
    <t>111210</t>
  </si>
  <si>
    <t>To replace cheque scanner @ Quartier Militaire</t>
  </si>
  <si>
    <t>replaced cheque scanner @ Quartier Militaire</t>
  </si>
  <si>
    <t>11335</t>
  </si>
  <si>
    <t>111228</t>
  </si>
  <si>
    <t>Configuaration and Set up of datacard printer @ ebene</t>
  </si>
  <si>
    <t>XA14182</t>
  </si>
  <si>
    <t>11337</t>
  </si>
  <si>
    <t>111246</t>
  </si>
  <si>
    <t>11649</t>
  </si>
  <si>
    <t>112152</t>
  </si>
  <si>
    <t>PM CP 6123 WITH JOSE - DONE ON 14/11/22</t>
  </si>
  <si>
    <t>12064</t>
  </si>
  <si>
    <t>112209</t>
  </si>
  <si>
    <t>12284</t>
  </si>
  <si>
    <t>112211</t>
  </si>
  <si>
    <t>12282</t>
  </si>
  <si>
    <t>111260</t>
  </si>
  <si>
    <t>PLACE D'ARMES - TS 240 FAULTY - RED LIGHT ISSUE -CNT - MR NAWAF - 52598785</t>
  </si>
  <si>
    <t>DELIVER BACKUP SCANNER AND COLLECT FAULTY SCANNER FOR REPAIRS IN OFFICE P.LOUIS</t>
  </si>
  <si>
    <t>DELIVER BACKUP SCANNER TS 240 AND COLLECT FAULTY SCANNER TS 240 FOR REPAIR IN OFFICE</t>
  </si>
  <si>
    <t>11378</t>
  </si>
  <si>
    <t>111263</t>
  </si>
  <si>
    <t>11886</t>
  </si>
  <si>
    <t>111657</t>
  </si>
  <si>
    <t>PM DX 4545 WITH GHISLAIN</t>
  </si>
  <si>
    <t>11875</t>
  </si>
  <si>
    <t>111690</t>
  </si>
  <si>
    <t>11880</t>
  </si>
  <si>
    <t>111715</t>
  </si>
  <si>
    <t>MAHEBOURG - TS 240 - INSTALLATION / SETUP &amp; TESTING</t>
  </si>
  <si>
    <t>Servicing + replaced four feed roller &amp; one power unit for scanner &amp; installation ,set up + test scanner .</t>
  </si>
  <si>
    <t>11884</t>
  </si>
  <si>
    <t>111691</t>
  </si>
  <si>
    <t>PM OKI 5590</t>
  </si>
  <si>
    <t>11881</t>
  </si>
  <si>
    <t>111693</t>
  </si>
  <si>
    <t>11883</t>
  </si>
  <si>
    <t>112216</t>
  </si>
  <si>
    <t>REPLACE PARTS ON MP 3353 / SERIAL NO : E765K150074 - PLAN ON TUESDAY - 06/12/22</t>
  </si>
  <si>
    <t>Full servicing &amp; replaced drum ,developer ,cleaning blade ,charge roller ,transfer roller &amp; charge roller cleaner + test .Invoice N0 161050</t>
  </si>
  <si>
    <t>Full servicing &amp; replaced drum ,developer ,cleaning blade ,charge roller ,transfer roller &amp; charge roller cleaner + test machine .</t>
  </si>
  <si>
    <t>12288</t>
  </si>
  <si>
    <t>112245</t>
  </si>
  <si>
    <t>MX 1100 - TOPPING ISSUE</t>
  </si>
  <si>
    <t>13342</t>
  </si>
  <si>
    <t>112252</t>
  </si>
  <si>
    <t>replaced CMOS battery</t>
  </si>
  <si>
    <t>replaced CMOS battery + changed mouse</t>
  </si>
  <si>
    <t>12191</t>
  </si>
  <si>
    <t>111327</t>
  </si>
  <si>
    <t>11646</t>
  </si>
  <si>
    <t>111328</t>
  </si>
  <si>
    <t>11654</t>
  </si>
  <si>
    <t>111360</t>
  </si>
  <si>
    <t>11870</t>
  </si>
  <si>
    <t>111727</t>
  </si>
  <si>
    <t>PM MP 2001 WITH JOSE - DONE ON 16/11/22</t>
  </si>
  <si>
    <t>12063</t>
  </si>
  <si>
    <t>111734</t>
  </si>
  <si>
    <t>PM DD 5450 - WITH JOSE - DONE ON 15/11/22</t>
  </si>
  <si>
    <t>SERVICING AND TRAINING JOB DONE WITH JOSE</t>
  </si>
  <si>
    <t>12059</t>
  </si>
  <si>
    <t>111768</t>
  </si>
  <si>
    <t>MP 2000 FAULTY - PRINT ISSUE</t>
  </si>
  <si>
    <t>112311</t>
  </si>
  <si>
    <t>GENERAL CHECKUP ON DX 2330 - DONE ON 01/12/22</t>
  </si>
  <si>
    <t>Adjustment in exit unit + test .</t>
  </si>
  <si>
    <t>12435</t>
  </si>
  <si>
    <t>111363</t>
  </si>
  <si>
    <t>11874</t>
  </si>
  <si>
    <t>111865</t>
  </si>
  <si>
    <t>LALLMATIE - CHEQUE WRITER FAULTY - PRINT ISSUE - CNT - PATRICE GERIE - 4072672</t>
  </si>
  <si>
    <t>111445</t>
  </si>
  <si>
    <t>Sales item</t>
  </si>
  <si>
    <t>Delivered 2 toner MP2501</t>
  </si>
  <si>
    <t>Delivered 2 toner mp2501</t>
  </si>
  <si>
    <t>11490</t>
  </si>
  <si>
    <t>111446</t>
  </si>
  <si>
    <t>pm oh jh1800</t>
  </si>
  <si>
    <t>11491</t>
  </si>
  <si>
    <t>111901</t>
  </si>
  <si>
    <t>111919</t>
  </si>
  <si>
    <t>PLOUIS AMANO NOT IN SERVICE BX 1500 CONTACT JESSICA 2121834 DATE 25/11/22</t>
  </si>
  <si>
    <t>ADJUSTMENT ON BUTTON FUNCTION ON A M A N O BX 1500</t>
  </si>
  <si>
    <t>11970</t>
  </si>
  <si>
    <t>111926</t>
  </si>
  <si>
    <t>ADJUSTED ENCODER MODULE</t>
  </si>
  <si>
    <t>12383</t>
  </si>
  <si>
    <t>111827</t>
  </si>
  <si>
    <t>TOWER - LEVEL 4 - TS 240 - PRINT ISSUE - CNT - ZAHIR - 2021339</t>
  </si>
  <si>
    <t>GENERAL CHECKUP AND REPLACE INK CARRIAGE P R I N T E R</t>
  </si>
  <si>
    <t>11897</t>
  </si>
  <si>
    <t>11898</t>
  </si>
  <si>
    <t>112058</t>
  </si>
  <si>
    <t>13023</t>
  </si>
  <si>
    <t>112475</t>
  </si>
  <si>
    <t>MPC 840 - BY PASS TRAY ISSUE - DONE ON 13/12/22</t>
  </si>
  <si>
    <t>112479</t>
  </si>
  <si>
    <t>BBPH / W/SHOP - REPLACE RIBBON ON BX 1500 FOR MACUMBA &amp; PICKUP FOR DELIVERY</t>
  </si>
  <si>
    <t>111495</t>
  </si>
  <si>
    <t>2971</t>
  </si>
  <si>
    <t>Connection issue</t>
  </si>
  <si>
    <t>11723</t>
  </si>
  <si>
    <t>111527</t>
  </si>
  <si>
    <t>Vivo Energy</t>
  </si>
  <si>
    <t>SD 260L - GENERAL REVISION &amp; SERVICING - - PLAN ON FRIDAY MORNING - 11/11/22</t>
  </si>
  <si>
    <t>INSTEAD OF ENGEN , IT IS FOR VIVO ENERGY</t>
  </si>
  <si>
    <t>11552</t>
  </si>
  <si>
    <t>111528</t>
  </si>
  <si>
    <t>2022-04-coins_sorter-1</t>
  </si>
  <si>
    <t>4224</t>
  </si>
  <si>
    <t>JH 1800 - SENSORS ISSUE - PLAN ON FRIDAY - 11/11/22</t>
  </si>
  <si>
    <t>COINS SORTER</t>
  </si>
  <si>
    <t>BB081200242</t>
  </si>
  <si>
    <t>JH 1800</t>
  </si>
  <si>
    <t>112083</t>
  </si>
  <si>
    <t>TOWER - MX 1000 - REPAIR MOTOR SUPPORT</t>
  </si>
  <si>
    <t>12045</t>
  </si>
  <si>
    <t>111902</t>
  </si>
  <si>
    <t>CE 840 (1) - REPLACE PARTS</t>
  </si>
  <si>
    <t>POSTPONE FOR NEXT WEEK DUE TO AUDIT AT PEX</t>
  </si>
  <si>
    <t>12041</t>
  </si>
  <si>
    <t>111925</t>
  </si>
  <si>
    <t>12044</t>
  </si>
  <si>
    <t>112518</t>
  </si>
  <si>
    <t>ROSE-HILL - PM KOBELL - PLAN ON 19/12/22</t>
  </si>
  <si>
    <t>12928</t>
  </si>
  <si>
    <t>112577</t>
  </si>
  <si>
    <t>LA CAISSE - PM TS 240 - PLAN ON 20/12/22</t>
  </si>
  <si>
    <t>12917</t>
  </si>
  <si>
    <t>112126</t>
  </si>
  <si>
    <t>EBENE - MX 1100 - CONFIG &amp; SETUP</t>
  </si>
  <si>
    <t>13279</t>
  </si>
  <si>
    <t>112151</t>
  </si>
  <si>
    <t>PM MP 2501 WITH JOSE - DONE ON 14/11/22</t>
  </si>
  <si>
    <t>12065</t>
  </si>
  <si>
    <t>112176</t>
  </si>
  <si>
    <t>13284</t>
  </si>
  <si>
    <t>111993</t>
  </si>
  <si>
    <t>DX 2330 - FIX PAPER TRAYS &amp; TESTING</t>
  </si>
  <si>
    <t>Fit paper tray &amp; exit tray + replaced feed roller f pad &amp; test machine .Invoice No 160982 .</t>
  </si>
  <si>
    <t>12080</t>
  </si>
  <si>
    <t>112000</t>
  </si>
  <si>
    <t>TOWER - MX 1000 - REPLACE PARTS</t>
  </si>
  <si>
    <t>12381</t>
  </si>
  <si>
    <t>112025</t>
  </si>
  <si>
    <t>TOWER - MX 1000 - PRINT ISSUE</t>
  </si>
  <si>
    <t>BIT TO BIT JITTER ERROR.ADJUSTMENTS</t>
  </si>
  <si>
    <t>12380</t>
  </si>
  <si>
    <t>112208</t>
  </si>
  <si>
    <t>ROSE-HILL DS1 - RIBBON ISSUE</t>
  </si>
  <si>
    <t>13287</t>
  </si>
  <si>
    <t>112244</t>
  </si>
  <si>
    <t>MR HAREL PREMISES / FORBACH - MP 201 - BAD COPY - RDV @ 9:00 AM</t>
  </si>
  <si>
    <t>CHECKED PRINTER SHOULD REPLACE PCU AND TONER</t>
  </si>
  <si>
    <t>13289</t>
  </si>
  <si>
    <t>112251</t>
  </si>
  <si>
    <t>4143</t>
  </si>
  <si>
    <t>paper feed error</t>
  </si>
  <si>
    <t>cleaned and adjust paper feed unit + pm</t>
  </si>
  <si>
    <t>SP 3610 SF</t>
  </si>
  <si>
    <t>12190</t>
  </si>
  <si>
    <t>11640</t>
  </si>
  <si>
    <t>111628</t>
  </si>
  <si>
    <t>MR MARC BIRGER PREMISES - SURVEY ON EC 106 WITH JEAN BERNARD - DONE ON 08/11/22</t>
  </si>
  <si>
    <t>Survey on EC 106 .Job done with Jean Bernard .</t>
  </si>
  <si>
    <t>11742</t>
  </si>
  <si>
    <t>112258</t>
  </si>
  <si>
    <t>12199</t>
  </si>
  <si>
    <t>112620</t>
  </si>
  <si>
    <t>3926</t>
  </si>
  <si>
    <t>Rivière des Anguilles - PM KOBELL - PLAN ON 20/12/22</t>
  </si>
  <si>
    <t>BB0041174</t>
  </si>
  <si>
    <t>12670</t>
  </si>
  <si>
    <t>3</t>
  </si>
  <si>
    <t>112645</t>
  </si>
  <si>
    <t>SOCO / ROSE-HILL - SP 75+- REPLACE PARTS</t>
  </si>
  <si>
    <t>13300</t>
  </si>
  <si>
    <t>112684</t>
  </si>
  <si>
    <t>STANLEY - PM TS 240 - PLAN ON 21/12/22</t>
  </si>
  <si>
    <t>12833</t>
  </si>
  <si>
    <t>112337</t>
  </si>
  <si>
    <t>2351</t>
  </si>
  <si>
    <t>MTE BLANCHE CHEQUE SCANNER FAULTY CONTACT MR KAVIRAJ 4375580 DATE 9/12/22</t>
  </si>
  <si>
    <t>Servicing &amp; replaced two feed roller + test scanner .</t>
  </si>
  <si>
    <t>12439</t>
  </si>
  <si>
    <t>111696</t>
  </si>
  <si>
    <t>FLOREAL - TS 240 FAULTY - CNT MR CHIRUNJIVE - 4072203</t>
  </si>
  <si>
    <t>Adjustment &amp; test scanner ,problem with connection should be check with MCB It unit .</t>
  </si>
  <si>
    <t>11882</t>
  </si>
  <si>
    <t>112713</t>
  </si>
  <si>
    <t>CORPORATE BANKING - PM NS 5100 (2) - PLAN ON 22/12/22</t>
  </si>
  <si>
    <t>12902</t>
  </si>
  <si>
    <t>15:23</t>
  </si>
  <si>
    <t>112718</t>
  </si>
  <si>
    <t>3934</t>
  </si>
  <si>
    <t>CUREPIPE - PM KOBELL - PLAN ON 22/12/22</t>
  </si>
  <si>
    <t>BB0041204</t>
  </si>
  <si>
    <t>12827</t>
  </si>
  <si>
    <t>112720</t>
  </si>
  <si>
    <t>CUREPIPE - PM TS 240 (2) - PLAN ON 22/12/22</t>
  </si>
  <si>
    <t>12826</t>
  </si>
  <si>
    <t>112743</t>
  </si>
  <si>
    <t>FLACQ - PM KOBELL - 22/12/22</t>
  </si>
  <si>
    <t>112093</t>
  </si>
  <si>
    <t>Trident Trust Company (Mauritius) Limited</t>
  </si>
  <si>
    <t>TRIDENT TRUST - SECURE DISPOSAL OF IT EQUIPEMENT - BEM RECYCLE SHALL ARRANGE TO COLLECT SAME AT BBPL IN OUR PRESENCE ON FRIDAY 02ND DECEMBER 2022 @ 09.30AM</t>
  </si>
  <si>
    <t>COLLECT OF EQUIPMENT FOR TRIDENT TRUST TO BE RECYCLED</t>
  </si>
  <si>
    <t>12164</t>
  </si>
  <si>
    <t>Rajcoomarsing Jagutpal</t>
  </si>
  <si>
    <t>12165</t>
  </si>
  <si>
    <t>112358</t>
  </si>
  <si>
    <t>TOWER - MX 1000 - CHECK TIMING BELT &amp; TESTING</t>
  </si>
  <si>
    <t>ADJUSTMENTS AND TESTED OK.</t>
  </si>
  <si>
    <t>12367</t>
  </si>
  <si>
    <t>112362</t>
  </si>
  <si>
    <t>BX 1500 - CARD JAMMED - CNT MRS SHAMILA - 2626303</t>
  </si>
  <si>
    <t>CHECKED TIME RECORDER AND TAKEN TO WORKSHOP FOR REPAIRS</t>
  </si>
  <si>
    <t>12365</t>
  </si>
  <si>
    <t>112394</t>
  </si>
  <si>
    <t>PORT MATHURIN - PM TS 240 (2) - PLAN ON 19/12/22</t>
  </si>
  <si>
    <t>12842</t>
  </si>
  <si>
    <t>112127</t>
  </si>
  <si>
    <t>GRAND BAY -DS1 - CARDS JAMMED - CNT - KUNAL - 4041877</t>
  </si>
  <si>
    <t>13280</t>
  </si>
  <si>
    <t>111728</t>
  </si>
  <si>
    <t>PM DP - A100 WITH JOSE - DONE ON 16/11/22</t>
  </si>
  <si>
    <t>12061</t>
  </si>
  <si>
    <t>111731</t>
  </si>
  <si>
    <t>PM SP 3400 - WITH JOSE - DONE ON 16/11/22</t>
  </si>
  <si>
    <t>12060</t>
  </si>
  <si>
    <t>13:06</t>
  </si>
  <si>
    <t>111746</t>
  </si>
  <si>
    <t>2366</t>
  </si>
  <si>
    <t>MAEVA BUILDING / EBENE - 7TH FLOOR TS 240 - CHECKUP &amp; PM - CNT SUNIL SONEA - 2071005 - TO BE DONE ON MONDAY - 21/11/22</t>
  </si>
  <si>
    <t>11895</t>
  </si>
  <si>
    <t>112786</t>
  </si>
  <si>
    <t>CASCAVELLE - PM KOBELL</t>
  </si>
  <si>
    <t>12836</t>
  </si>
  <si>
    <t>112788</t>
  </si>
  <si>
    <t>CASCAVELLE - PM TS 240 (2)</t>
  </si>
  <si>
    <t>12835</t>
  </si>
  <si>
    <t>112811</t>
  </si>
  <si>
    <t>NETWORK CABLING WITH CHESTER</t>
  </si>
  <si>
    <t>InProgress</t>
  </si>
  <si>
    <t>112813</t>
  </si>
  <si>
    <t>MAHEBOURG - PM TS 240 (2) - DONE ON 19/12/22</t>
  </si>
  <si>
    <t>12821</t>
  </si>
  <si>
    <t>112845</t>
  </si>
  <si>
    <t>PORT-LOUIS - INT 45 SC2 - JAMMING - CNT - MRS ROXANNE- 2047234</t>
  </si>
  <si>
    <t>PAPER JAMMING ON SHREDDER SC2</t>
  </si>
  <si>
    <t>ON SHREDDER SC2</t>
  </si>
  <si>
    <t>12872</t>
  </si>
  <si>
    <t>111795</t>
  </si>
  <si>
    <t>DI 900 - INSERTING ISSUE</t>
  </si>
  <si>
    <t>112259</t>
  </si>
  <si>
    <t>Antoinette Prudence (Sainte Famille RCA)</t>
  </si>
  <si>
    <t>2022-06-copy_printer-1</t>
  </si>
  <si>
    <t>3602</t>
  </si>
  <si>
    <t>pm on dx2330</t>
  </si>
  <si>
    <t>BBF313127384</t>
  </si>
  <si>
    <t>12201</t>
  </si>
  <si>
    <t>MARIE PAULE ALLAS</t>
  </si>
  <si>
    <t>112261</t>
  </si>
  <si>
    <t>RCEA RODRIGUES</t>
  </si>
  <si>
    <t>windows error on hp desktop</t>
  </si>
  <si>
    <t>re installed windows, word and antivirus</t>
  </si>
  <si>
    <t>12203</t>
  </si>
  <si>
    <t>112401</t>
  </si>
  <si>
    <t>2022-11-copier-1</t>
  </si>
  <si>
    <t>4299</t>
  </si>
  <si>
    <t>Servicing in laser unit +in scanner &amp; reset sp mode +test .</t>
  </si>
  <si>
    <t>12572</t>
  </si>
  <si>
    <t>112293</t>
  </si>
  <si>
    <t>TOWER - MX 1000 - CARDS JAMMING - PLAN ON THURSDAY MORNING - 08/12/22</t>
  </si>
  <si>
    <t>ADJUSTED TIMING BELT IN MAGSTRIPE MODULE</t>
  </si>
  <si>
    <t>12372</t>
  </si>
  <si>
    <t>112476</t>
  </si>
  <si>
    <t>DI 900 - REPLACE PARTS - DONE ON 13/12/22</t>
  </si>
  <si>
    <t>112501</t>
  </si>
  <si>
    <t>STEVENHILLS / HEAD OFFICE / PL - DECOMMISSIONING OF SAFES</t>
  </si>
  <si>
    <t>112512</t>
  </si>
  <si>
    <t>MX 1100 - REPLACE PARTS</t>
  </si>
  <si>
    <t>13294</t>
  </si>
  <si>
    <t>112327</t>
  </si>
  <si>
    <t>DI 900 - ENVELOPE ISSUE - PLAN ON FRIDAY MORNING - 09/12/22</t>
  </si>
  <si>
    <t>ADJUSTED POST-FOLD UNIT</t>
  </si>
  <si>
    <t>12368</t>
  </si>
  <si>
    <t>112336</t>
  </si>
  <si>
    <t>112393</t>
  </si>
  <si>
    <t>PORT MATHURIN - PM TS 240 (1) - PLAN ON 19/12/22</t>
  </si>
  <si>
    <t>12841</t>
  </si>
  <si>
    <t>112395</t>
  </si>
  <si>
    <t>PHOENIX - PM KOBELL - PLAN ON 19/12/22</t>
  </si>
  <si>
    <t>12931</t>
  </si>
  <si>
    <t>112082</t>
  </si>
  <si>
    <t>ADJUSTED STEP MOTOR IN MAGSTRIPE MODULE</t>
  </si>
  <si>
    <t>12378</t>
  </si>
  <si>
    <t>112519</t>
  </si>
  <si>
    <t>ROSE-HILL PM TS 240 (2) - PLAN ON 19/22/22</t>
  </si>
  <si>
    <t>12929</t>
  </si>
  <si>
    <t>21</t>
  </si>
  <si>
    <t>112526</t>
  </si>
  <si>
    <t>PLAINE MAGNIEN - PM TS 240 - PLAN ON 19/12/22</t>
  </si>
  <si>
    <t>12681</t>
  </si>
  <si>
    <t>112562</t>
  </si>
  <si>
    <t>re commission amano t8</t>
  </si>
  <si>
    <t>recommision amano t8</t>
  </si>
  <si>
    <t>12513</t>
  </si>
  <si>
    <t>112146</t>
  </si>
  <si>
    <t>ROYAL RD PORT-LOUIS - TS 240 JAMMING - REPAIR &amp; SERVICING - CNT - MRS KHILESHWANEE - 2021952</t>
  </si>
  <si>
    <t>13281</t>
  </si>
  <si>
    <t>112459</t>
  </si>
  <si>
    <t>QUATRE BORNES - DS1 - CONFIGURATION &amp; SETTING</t>
  </si>
  <si>
    <t>13291</t>
  </si>
  <si>
    <t>112527</t>
  </si>
  <si>
    <t>PLAINE MAGNIEN - PM KOBELL - PLAN ON 19/12/22</t>
  </si>
  <si>
    <t>12680</t>
  </si>
  <si>
    <t>112529</t>
  </si>
  <si>
    <t>ROSE- BELLE - PM KOBELL - PLAN ON 19/12/22</t>
  </si>
  <si>
    <t>12675</t>
  </si>
  <si>
    <t>112534</t>
  </si>
  <si>
    <t>GRAND BAIE - PM KOBELL - PLAN ON 19/12/22</t>
  </si>
  <si>
    <t>112536</t>
  </si>
  <si>
    <t>GRAND BAIE - PM TS 240 (1) - PLAN ON 19/12/22</t>
  </si>
  <si>
    <t>112249</t>
  </si>
  <si>
    <t>MR HAREL PREMISES / FORBACH - MP 201 - REPLACE PARTS</t>
  </si>
  <si>
    <t>SERVICING AND REPLACED PCU AND TONER</t>
  </si>
  <si>
    <t>13341</t>
  </si>
  <si>
    <t>112601</t>
  </si>
  <si>
    <t>TRIOLET - DELIVER REPAIRED FB 502 &amp; TESTING</t>
  </si>
  <si>
    <t>112619</t>
  </si>
  <si>
    <t>CHEMIN GRENIER - PM TS 240 - PLAN ON 20/12/22</t>
  </si>
  <si>
    <t>Servicing + replaced one feed roller .</t>
  </si>
  <si>
    <t>Servicing +replaced .</t>
  </si>
  <si>
    <t>12672</t>
  </si>
  <si>
    <t>112561</t>
  </si>
  <si>
    <t>12911</t>
  </si>
  <si>
    <t>112570</t>
  </si>
  <si>
    <t>12506</t>
  </si>
  <si>
    <t>112602</t>
  </si>
  <si>
    <t>Port-louis</t>
  </si>
  <si>
    <t>UPGRADING MATRIX SYSTEM</t>
  </si>
  <si>
    <t>112651</t>
  </si>
  <si>
    <t>EDITH CAVELL - PM KOBELL - PLAN ON 21/12/22</t>
  </si>
  <si>
    <t>12923</t>
  </si>
  <si>
    <t>112669</t>
  </si>
  <si>
    <t>BELL VILLAGE - PM TS 240 (1) - PLAN ON 21/12/22</t>
  </si>
  <si>
    <t>112629</t>
  </si>
  <si>
    <t>GOODLANDS - PM TS 240 - PLAN ON 20/12/22</t>
  </si>
  <si>
    <t>112659</t>
  </si>
  <si>
    <t>EDITH CAVELL - PM TS 240 (1) - PLAN ON 21/12/22</t>
  </si>
  <si>
    <t>12925</t>
  </si>
  <si>
    <t>112661</t>
  </si>
  <si>
    <t>EDITH CAVELL - PM TS 240 (2) - PLAN ON 21/12/22</t>
  </si>
  <si>
    <t>12924</t>
  </si>
  <si>
    <t>112668</t>
  </si>
  <si>
    <t>PLAINE VERTE - PM TS 240 - PLAN ON 21/12/22</t>
  </si>
  <si>
    <t>112670</t>
  </si>
  <si>
    <t>BELL VILLAGE - PM TS 240 (2) - PLAN ON 21/12/22</t>
  </si>
  <si>
    <t>112695</t>
  </si>
  <si>
    <t>MAIN VAULT - HEAD OFFICE - PM TS 240 - PLAN ON 22/12/22</t>
  </si>
  <si>
    <t>SERVICING ON TWO CHECK SCANNER TS 240</t>
  </si>
  <si>
    <t>12909</t>
  </si>
  <si>
    <t>112687</t>
  </si>
  <si>
    <t>12673</t>
  </si>
  <si>
    <t>112719</t>
  </si>
  <si>
    <t>CUREPIPE - PM TS 240 (1) - PLAN ON 22/12/22</t>
  </si>
  <si>
    <t>12825</t>
  </si>
  <si>
    <t>112744</t>
  </si>
  <si>
    <t>FLACQ - PM TS 240 (1) - PLAN ON 22/12/22</t>
  </si>
  <si>
    <t>112738</t>
  </si>
  <si>
    <t>LALLMATIE - PM KOBELL - PLAN ON 22/12/22</t>
  </si>
  <si>
    <t>112802</t>
  </si>
  <si>
    <t>13343</t>
  </si>
  <si>
    <t>112787</t>
  </si>
  <si>
    <t>CASCAVELLE - PM TS 240 (1)</t>
  </si>
  <si>
    <t>12834</t>
  </si>
  <si>
    <t>112313</t>
  </si>
  <si>
    <t>12437</t>
  </si>
  <si>
    <t>112314</t>
  </si>
  <si>
    <t>CP 6123 - FIX PAPER TRAYS &amp; TESTING</t>
  </si>
  <si>
    <t>Fit paper tray &amp; exit tray + test machine .</t>
  </si>
  <si>
    <t>12438</t>
  </si>
  <si>
    <t>112363</t>
  </si>
  <si>
    <t>DSM 6615 - POWER SUPPLY ISSUE - REPAIR WITH JOSE</t>
  </si>
  <si>
    <t>112396</t>
  </si>
  <si>
    <t>PHOENIX - PM TS 240 - PLAN ON 19/12/22</t>
  </si>
  <si>
    <t>12932</t>
  </si>
  <si>
    <t>112481</t>
  </si>
  <si>
    <t>GRAND BAY - DELIVER REPAIRED BX 1500 &amp; TESTING</t>
  </si>
  <si>
    <t>112532</t>
  </si>
  <si>
    <t>TRIOLET - PM KOBELL - PLAN ON 19/12/22</t>
  </si>
  <si>
    <t>112812</t>
  </si>
  <si>
    <t>NETWORK CABLING WITH GHISLAIN</t>
  </si>
  <si>
    <t>112563</t>
  </si>
  <si>
    <t>INSTALLATION OF TIME ATTENDANCE AMANO T8</t>
  </si>
  <si>
    <t>12514</t>
  </si>
  <si>
    <t>112564</t>
  </si>
  <si>
    <t>12504</t>
  </si>
  <si>
    <t>112869</t>
  </si>
  <si>
    <t>Scanner faulty @ curepipe</t>
  </si>
  <si>
    <t>REPLACE PARTS SERVICING AND TESTING</t>
  </si>
  <si>
    <t>12870</t>
  </si>
  <si>
    <t>112969</t>
  </si>
  <si>
    <t>13133</t>
  </si>
  <si>
    <t>112893</t>
  </si>
  <si>
    <t>TRIOLET - FB 502 - NOTES JAMMING</t>
  </si>
  <si>
    <t>SERVICING ON NOTES COUNTER.MACHINE STILL FAULTY WITH POLYMERE NOTES.</t>
  </si>
  <si>
    <t>13156</t>
  </si>
  <si>
    <t>112904</t>
  </si>
  <si>
    <t>LA CAISSES / HEAD OFFICE - TS 240 - JAMMING - CNT - GUILLAUME GUNGURUM - 54798444 / 2026232</t>
  </si>
  <si>
    <t>12869</t>
  </si>
  <si>
    <t>112938</t>
  </si>
  <si>
    <t>2022-07-server-2</t>
  </si>
  <si>
    <t>3834</t>
  </si>
  <si>
    <t>FLOREAL - REPLACE CMOS BATTERY ON SERVER - PLAN ON FRIDAY MORNING - 30/12/22</t>
  </si>
  <si>
    <t>REPLACED CMOS BATTERY ON SERVER -</t>
  </si>
  <si>
    <t>REPLACED CMOS BATTERY</t>
  </si>
  <si>
    <t>DELL POWEREDGE T 440 SERVER</t>
  </si>
  <si>
    <t>BBFOJ2GV2</t>
  </si>
  <si>
    <t>T 440</t>
  </si>
  <si>
    <t>MON-SUN &amp; PH 8:00 TO 20:00</t>
  </si>
  <si>
    <t>12948</t>
  </si>
  <si>
    <t>112599</t>
  </si>
  <si>
    <t>FLACQ - DS1 - CONFIGURATION &amp; SETTUP</t>
  </si>
  <si>
    <t>XA14195</t>
  </si>
  <si>
    <t>13295</t>
  </si>
  <si>
    <t>112600</t>
  </si>
  <si>
    <t>EBENE - DS1 - CONFIGURATION &amp; SETUP</t>
  </si>
  <si>
    <t>13296</t>
  </si>
  <si>
    <t>112631</t>
  </si>
  <si>
    <t>RIVIERE DU REMPART - PM KOBELL - PLAN ON 20/12/22</t>
  </si>
  <si>
    <t>112632</t>
  </si>
  <si>
    <t>RIVIERE DU REMPART - PM TS 240 - PLAN ON 20/12/22</t>
  </si>
  <si>
    <t>112963</t>
  </si>
  <si>
    <t>13351</t>
  </si>
  <si>
    <t>112968</t>
  </si>
  <si>
    <t>3653</t>
  </si>
  <si>
    <t>E764KC50164</t>
  </si>
  <si>
    <t>13134</t>
  </si>
  <si>
    <t>112970</t>
  </si>
  <si>
    <t>13132</t>
  </si>
  <si>
    <t>09:57</t>
  </si>
  <si>
    <t>112997</t>
  </si>
  <si>
    <t>13129</t>
  </si>
  <si>
    <t>112664</t>
  </si>
  <si>
    <t>SSR - PM KOBELL - PLAN ON 21/12/22</t>
  </si>
  <si>
    <t>12919</t>
  </si>
  <si>
    <t>112667</t>
  </si>
  <si>
    <t>PLAINE VERTE - PM KOBELL - PLAN O N 21/12/22</t>
  </si>
  <si>
    <t>112681</t>
  </si>
  <si>
    <t>EBENE - PM TS 240 (1) - PLAN ON 21/12/22</t>
  </si>
  <si>
    <t>12830</t>
  </si>
  <si>
    <t>112682</t>
  </si>
  <si>
    <t>EBENE - PM TS 240 (2) - PLAN ON 21/12/22</t>
  </si>
  <si>
    <t>12829</t>
  </si>
  <si>
    <t>112699</t>
  </si>
  <si>
    <t>CORPORATE DOCUMENTATION - PM NS 5100 - PLAN ON 22/12/22</t>
  </si>
  <si>
    <t>12907</t>
  </si>
  <si>
    <t>112700</t>
  </si>
  <si>
    <t>CORPORATE BANKING - PM NS 5100 (1) - PLAN ON 22/12/22</t>
  </si>
  <si>
    <t>12903</t>
  </si>
  <si>
    <t>112714</t>
  </si>
  <si>
    <t>PRIVATE BANKING - PM NS 5100 - PLAN ON 22/12/22</t>
  </si>
  <si>
    <t>12906</t>
  </si>
  <si>
    <t>112717</t>
  </si>
  <si>
    <t>SECRETARIAT - PM NS 5100 - PLAN ON 22/12/22</t>
  </si>
  <si>
    <t>12900</t>
  </si>
  <si>
    <t>112764</t>
  </si>
  <si>
    <t>MX 1000 - EMBOSSING ISSUE - CNT - NAVIN KOYLAS - 2021290</t>
  </si>
  <si>
    <t>13302</t>
  </si>
  <si>
    <t>112814</t>
  </si>
  <si>
    <t>112817</t>
  </si>
  <si>
    <t>BOM RODRIGUES - SURVEY ON COIN COUNTING MACHINE AS PER MAIL FROM CUSTOMER. NEED TO PREPARE QUOTE FOR REPAIRS</t>
  </si>
  <si>
    <t>checked machine model and serial number to send to BMS to confirm if we must intervene on machine.. No expertise to intervene on chihua model.. Note machine is a note counting machine not the coin sorter as specified by client mail..</t>
  </si>
  <si>
    <t>12777</t>
  </si>
  <si>
    <t>112900</t>
  </si>
  <si>
    <t>servicing on TS 240</t>
  </si>
  <si>
    <t>servicing on TS2400</t>
  </si>
  <si>
    <t>12844</t>
  </si>
  <si>
    <t>112964</t>
  </si>
  <si>
    <t>SERVICE BUREAU - REPAIR SR 300</t>
  </si>
  <si>
    <t>13350</t>
  </si>
  <si>
    <t>103530</t>
  </si>
  <si>
    <t>R BELLE CHEQUE SCANNER FAULTY CONTACT GILBERT 4072441</t>
  </si>
  <si>
    <t>Replaced one ink unit &amp; test scanner .</t>
  </si>
  <si>
    <t>Check scanner &amp; replaced one ink unit &amp; test scanner .</t>
  </si>
  <si>
    <t>4169</t>
  </si>
  <si>
    <t>103583</t>
  </si>
  <si>
    <t>3285</t>
  </si>
  <si>
    <t>black lines on copies</t>
  </si>
  <si>
    <t>Check machine &amp; servicing in scanner unit &amp; test machine .</t>
  </si>
  <si>
    <t>COPIER MP 1600</t>
  </si>
  <si>
    <t>BBL6876362579</t>
  </si>
  <si>
    <t>4346</t>
  </si>
  <si>
    <t>103598</t>
  </si>
  <si>
    <t>2021-07-card_printer-1</t>
  </si>
  <si>
    <t>MAGSTRIPE ISSUE ON CE 840</t>
  </si>
  <si>
    <t>103600</t>
  </si>
  <si>
    <t>CONFIG &amp; SETTING ON MX 1000 - TOWER - DONE ON 12/01/22</t>
  </si>
  <si>
    <t>103632</t>
  </si>
  <si>
    <t>SURVEY ON SAFE MOEM - 4TH FL- LAND SCOPE BUILDING - ROSE -BELLE - TO BE DONE ON MONDAY MORNING - 17/01/22</t>
  </si>
  <si>
    <t>Survey on two safe moen model MS 300 . Should force the door +replaced parts damage &amp; check door lock key .</t>
  </si>
  <si>
    <t>Survey on two safe moen .Should force door &amp; replace damage parts + check one lock .</t>
  </si>
  <si>
    <t>4340</t>
  </si>
  <si>
    <t>103634</t>
  </si>
  <si>
    <t>replace parts on MP3555 @ Grande montagne</t>
  </si>
  <si>
    <t>4262</t>
  </si>
  <si>
    <t>103666</t>
  </si>
  <si>
    <t>103700</t>
  </si>
  <si>
    <t>PM ON DD 4545</t>
  </si>
  <si>
    <t>Servicing .Job done with Burty .</t>
  </si>
  <si>
    <t>4447</t>
  </si>
  <si>
    <t>103849</t>
  </si>
  <si>
    <t>PM ON MP 2001 - DONE ON 19/01/22</t>
  </si>
  <si>
    <t>4520</t>
  </si>
  <si>
    <t>103881</t>
  </si>
  <si>
    <t>SPC 840 - LINES ON COPY - DONE ON 25/01/21</t>
  </si>
  <si>
    <t>103883</t>
  </si>
  <si>
    <t>103898</t>
  </si>
  <si>
    <t>SERVICING ON C P 6123 P R I T E R</t>
  </si>
  <si>
    <t>4722</t>
  </si>
  <si>
    <t>103900</t>
  </si>
  <si>
    <t>SERVICING ON MP 2501 PHOTOCOPY</t>
  </si>
  <si>
    <t>MP 2501 PHOTOCOPY</t>
  </si>
  <si>
    <t>5019</t>
  </si>
  <si>
    <t>103915</t>
  </si>
  <si>
    <t>2748</t>
  </si>
  <si>
    <t>BB101414</t>
  </si>
  <si>
    <t>103917</t>
  </si>
  <si>
    <t>2749</t>
  </si>
  <si>
    <t>BBN95141</t>
  </si>
  <si>
    <t>103951</t>
  </si>
  <si>
    <t>CONFIG &amp; SETTING MX 1100</t>
  </si>
  <si>
    <t>10369</t>
  </si>
  <si>
    <t>103966</t>
  </si>
  <si>
    <t>5141</t>
  </si>
  <si>
    <t>103968</t>
  </si>
  <si>
    <t>4721</t>
  </si>
  <si>
    <t>104000</t>
  </si>
  <si>
    <t>REPAIRS TS 240 WITH JOSE - MAHEBOURG</t>
  </si>
  <si>
    <t>REPAIRS CHECK SCANNER TS 240 WITH JOSE</t>
  </si>
  <si>
    <t>4648</t>
  </si>
  <si>
    <t>104015</t>
  </si>
  <si>
    <t>5348</t>
  </si>
  <si>
    <t>104032</t>
  </si>
  <si>
    <t>Grand Baie Yatch Club</t>
  </si>
  <si>
    <t>2020-07-access_control-1</t>
  </si>
  <si>
    <t>LEAVE CONFIGURATION ON MATRIX SYSTEM</t>
  </si>
  <si>
    <t>DESVAUX .</t>
  </si>
  <si>
    <t>104034</t>
  </si>
  <si>
    <t>104085</t>
  </si>
  <si>
    <t>PM ON SD 160 FOR C.W.A. SAINT PAUL - TO BE DONE ON WEDNESDAY - 02/02/22</t>
  </si>
  <si>
    <t>7994</t>
  </si>
  <si>
    <t>104100</t>
  </si>
  <si>
    <t>Deliver to imprimeri le solitaire</t>
  </si>
  <si>
    <t>Sales and delivered items To Imprimeri le Solitaire</t>
  </si>
  <si>
    <t>Sales and delivered DA14, master and toner MPC2503</t>
  </si>
  <si>
    <t>4620</t>
  </si>
  <si>
    <t>104132</t>
  </si>
  <si>
    <t>Scanner faulty @ plaine verte</t>
  </si>
  <si>
    <t>GENERAL CHECKUP AND SERVICING TRST</t>
  </si>
  <si>
    <t>4726</t>
  </si>
  <si>
    <t>104134</t>
  </si>
  <si>
    <t>Survey on water purifier @ Mr Harel Place</t>
  </si>
  <si>
    <t>survey on water purifier.</t>
  </si>
  <si>
    <t>checked water purifier system, should replace one housing membrane, quotation will be follow by email.</t>
  </si>
  <si>
    <t>4691</t>
  </si>
  <si>
    <t>104200</t>
  </si>
  <si>
    <t>PM ON INT 45 CS2</t>
  </si>
  <si>
    <t>5136</t>
  </si>
  <si>
    <t>104202</t>
  </si>
  <si>
    <t>5138</t>
  </si>
  <si>
    <t>104232</t>
  </si>
  <si>
    <t>2021-04-printer-1</t>
  </si>
  <si>
    <t>PM ON CP 6123 AT ROSE - HILL</t>
  </si>
  <si>
    <t>104332</t>
  </si>
  <si>
    <t>104368</t>
  </si>
  <si>
    <t>TS 240 - JAMMING - SN : 71220255597 - BEAU PLAN</t>
  </si>
  <si>
    <t>Check the cheque scanner the issue is on the network of the client confirm by Nivesh</t>
  </si>
  <si>
    <t>4838</t>
  </si>
  <si>
    <t>104383</t>
  </si>
  <si>
    <t>TS 240 - JAMMING - MONTAGNE BLANCHE</t>
  </si>
  <si>
    <t>checked cheque scanner and adjusted ink cartridge unit properly.</t>
  </si>
  <si>
    <t>4844</t>
  </si>
  <si>
    <t>104400</t>
  </si>
  <si>
    <t>PM ON INT 20 SC2</t>
  </si>
  <si>
    <t>4913</t>
  </si>
  <si>
    <t>104402</t>
  </si>
  <si>
    <t>PM ON MP 1900 - HIGHLANDS</t>
  </si>
  <si>
    <t>Servicinb .</t>
  </si>
  <si>
    <t>4903</t>
  </si>
  <si>
    <t>104449</t>
  </si>
  <si>
    <t>Servicing &amp; should replace parts in PCU .Quotation will follow .</t>
  </si>
  <si>
    <t>Servicing &amp; Should replace parts in PCU .Quotation will follow .</t>
  </si>
  <si>
    <t>4946</t>
  </si>
  <si>
    <t>104451</t>
  </si>
  <si>
    <t>SP 35 - SN : G37878 - PRINT ISSUE AT ROSE-HILL</t>
  </si>
  <si>
    <t>CONFIGURED DRIVER</t>
  </si>
  <si>
    <t>5263</t>
  </si>
  <si>
    <t>104468</t>
  </si>
  <si>
    <t>SD 160 - CONFIGURE &amp; SETTING</t>
  </si>
  <si>
    <t>CONFIGURATION OF TEMPLATES</t>
  </si>
  <si>
    <t>5266</t>
  </si>
  <si>
    <t>104483</t>
  </si>
  <si>
    <t>Servicing &amp; repair job done with Burty .</t>
  </si>
  <si>
    <t>Servicing &amp; repair done with Burty .</t>
  </si>
  <si>
    <t>4969</t>
  </si>
  <si>
    <t>104485</t>
  </si>
  <si>
    <t>4957</t>
  </si>
  <si>
    <t>104566</t>
  </si>
  <si>
    <t>2293</t>
  </si>
  <si>
    <t>REPLACE PARTS ON TS 240 - TOWER -PL</t>
  </si>
  <si>
    <t>REPLACE SENSOR ON SCANNER TS 240</t>
  </si>
  <si>
    <t>7780-7211-4301</t>
  </si>
  <si>
    <t>5187</t>
  </si>
  <si>
    <t>104619</t>
  </si>
  <si>
    <t>DELIVER / INSTALL &amp; TEST NEW TS 240 FOR VACOAS</t>
  </si>
  <si>
    <t>DELIVER / INSTALL &amp; TEST NEW TS 240</t>
  </si>
  <si>
    <t>installation of cheque scanner and network unit.</t>
  </si>
  <si>
    <t>5327</t>
  </si>
  <si>
    <t>104651</t>
  </si>
  <si>
    <t>PRINT ISSUE ON SD 360</t>
  </si>
  <si>
    <t>CHECKED PRINTER SHOULD REPLACE PRINTHEAD</t>
  </si>
  <si>
    <t>5278</t>
  </si>
  <si>
    <t>104702</t>
  </si>
  <si>
    <t>3129</t>
  </si>
  <si>
    <t>PR2 - ERROR : JAMMING AT VACOAS</t>
  </si>
  <si>
    <t>GENERAL CHECK ON PRINTER PR 2 PLUS OLIVETTI</t>
  </si>
  <si>
    <t>PR 2 PLUS OLIVETTI PRINTER</t>
  </si>
  <si>
    <t>BB1535486</t>
  </si>
  <si>
    <t>5435</t>
  </si>
  <si>
    <t>104717</t>
  </si>
  <si>
    <t>TS 240 - JAMMING AT LABOURDONNAIS - PL</t>
  </si>
  <si>
    <t>Check scanner ,problem with net work box .Should take to w/shop to reset .</t>
  </si>
  <si>
    <t>Check scanner &amp; problem with net work box .Should take to w/shop to reset .</t>
  </si>
  <si>
    <t>5308</t>
  </si>
  <si>
    <t>104783</t>
  </si>
  <si>
    <t>5428</t>
  </si>
  <si>
    <t>104785</t>
  </si>
  <si>
    <t>5426</t>
  </si>
  <si>
    <t>104787</t>
  </si>
  <si>
    <t>5424</t>
  </si>
  <si>
    <t>104870</t>
  </si>
  <si>
    <t>TS 240 - POWER ISSUE AT LALLMATIE</t>
  </si>
  <si>
    <t>POWER ISSUE</t>
  </si>
  <si>
    <t>Issue with ac power supply, connected cheque scanner on another ac socket &amp; it is working properly.</t>
  </si>
  <si>
    <t>5522</t>
  </si>
  <si>
    <t>104919</t>
  </si>
  <si>
    <t>Mayflower College</t>
  </si>
  <si>
    <t>2643</t>
  </si>
  <si>
    <t>CP 6123 - PALE COPY - DONE ON 08/03/22</t>
  </si>
  <si>
    <t>PALE COPY</t>
  </si>
  <si>
    <t>Inking drum unit by sp mode.Should replace friction pad &amp; paper feed roller, quotation will be follow by email.</t>
  </si>
  <si>
    <t>BBN2670270009</t>
  </si>
  <si>
    <t>5526</t>
  </si>
  <si>
    <t>GUDDOY .</t>
  </si>
  <si>
    <t>104970</t>
  </si>
  <si>
    <t>REPLACE PARTS ON MP 2001 - TO BE DONE ON FRIDAY - 11/03/22</t>
  </si>
  <si>
    <t>Check machine ,replaced one feed roller ,one f pad + test . Invoice No 60667 .</t>
  </si>
  <si>
    <t>Check machine ,replaced one feed roller &amp; one f pad +test . Invoice No 60667</t>
  </si>
  <si>
    <t>5564</t>
  </si>
  <si>
    <t>105002</t>
  </si>
  <si>
    <t>TS 240 - JAMMING AT FOND DU SAC</t>
  </si>
  <si>
    <t>Check scanner ,replaced two feed roller servicing &amp; adjustment +test .</t>
  </si>
  <si>
    <t>5565</t>
  </si>
  <si>
    <t>84</t>
  </si>
  <si>
    <t>105104</t>
  </si>
  <si>
    <t>ADJUSTMENT AND REPAIRED LAMINATION MODULE</t>
  </si>
  <si>
    <t>5664</t>
  </si>
  <si>
    <t>105153</t>
  </si>
  <si>
    <t>5957</t>
  </si>
  <si>
    <t>105170</t>
  </si>
  <si>
    <t>PAPER JAMMING ON MP 2501 - TO BE DONE ON FRIDAY MORNING - 18/03/22</t>
  </si>
  <si>
    <t>Check machine ,adjustment in fusing +reset mode &amp; test .</t>
  </si>
  <si>
    <t>Check machine ,adjustment in fusing unit +reset mode &amp; test .</t>
  </si>
  <si>
    <t>5765</t>
  </si>
  <si>
    <t>105202</t>
  </si>
  <si>
    <t>8679</t>
  </si>
  <si>
    <t>105236</t>
  </si>
  <si>
    <t>6089</t>
  </si>
  <si>
    <t>105238</t>
  </si>
  <si>
    <t>PM ON TS 240 AT CHEMIN GRENIER TO BE DONE ON 22/03/22</t>
  </si>
  <si>
    <t>Servicing ,replaced one feed roller &amp; test .</t>
  </si>
  <si>
    <t>5930</t>
  </si>
  <si>
    <t>105251</t>
  </si>
  <si>
    <t>6093</t>
  </si>
  <si>
    <t>105253</t>
  </si>
  <si>
    <t>PM ON KOBELL AT SSR - PL TO BE DONE ON 23/03/22</t>
  </si>
  <si>
    <t>6095</t>
  </si>
  <si>
    <t>105255</t>
  </si>
  <si>
    <t>6096</t>
  </si>
  <si>
    <t>105268</t>
  </si>
  <si>
    <t>PM ON TS 240 AT SAINT PIERRE TO BE DONE ON 23/03/22</t>
  </si>
  <si>
    <t>5772</t>
  </si>
  <si>
    <t>105285</t>
  </si>
  <si>
    <t>PM ON NS 5100 AT MAIN VAULT TO BE DONE ON 24/03/22</t>
  </si>
  <si>
    <t>SCANNER TS 240 UNAVAILABLE FOR SERVICING</t>
  </si>
  <si>
    <t>UNAVAILABLE FOR SERVICING SCANNER TS 240</t>
  </si>
  <si>
    <t>6114</t>
  </si>
  <si>
    <t>14:37</t>
  </si>
  <si>
    <t>105287</t>
  </si>
  <si>
    <t>5801</t>
  </si>
  <si>
    <t>105302</t>
  </si>
  <si>
    <t>PM ON TS 240 AT LALLMATIE TO BE DONE ON 24/03/22</t>
  </si>
  <si>
    <t>6072</t>
  </si>
  <si>
    <t>105319</t>
  </si>
  <si>
    <t>PM ON KOBELL AT CASCAVELLE TO BE DONE ON 25/03/22</t>
  </si>
  <si>
    <t>6158</t>
  </si>
  <si>
    <t>10:21</t>
  </si>
  <si>
    <t>105321</t>
  </si>
  <si>
    <t>6160</t>
  </si>
  <si>
    <t>105370</t>
  </si>
  <si>
    <t>should adjust thermal head voltage + further testing to be done</t>
  </si>
  <si>
    <t>8664</t>
  </si>
  <si>
    <t>105387</t>
  </si>
  <si>
    <t>PM ON JH 1800</t>
  </si>
  <si>
    <t>8666</t>
  </si>
  <si>
    <t>105402</t>
  </si>
  <si>
    <t>2551</t>
  </si>
  <si>
    <t>Problem with master</t>
  </si>
  <si>
    <t>Check machine &amp; adjustment in master unit +test .</t>
  </si>
  <si>
    <t>5928</t>
  </si>
  <si>
    <t>105470</t>
  </si>
  <si>
    <t>LAMINATING ISSUE ON SP 75 AT SOCO / ROSE-HILL</t>
  </si>
  <si>
    <t>7947</t>
  </si>
  <si>
    <t>105489</t>
  </si>
  <si>
    <t>AMANO FAULTY CONTACT DEBORAH DATE 28/3/22</t>
  </si>
  <si>
    <t>Check machine ,adjustment ,servicing &amp; test .</t>
  </si>
  <si>
    <t>Check machine ,adjustment + servicing &amp; test</t>
  </si>
  <si>
    <t>6165</t>
  </si>
  <si>
    <t>105521</t>
  </si>
  <si>
    <t>7943</t>
  </si>
  <si>
    <t>105587</t>
  </si>
  <si>
    <t>COLLECT REPAIRED PIX 3000 FOR MCB STOCK BROKER</t>
  </si>
  <si>
    <t>COLLECT REPAIRED PIX 3000 FOR M C B S T O C K BROKERS</t>
  </si>
  <si>
    <t>COLLECT REPAIRED PIX 3000 FOR M C B S T R O C K BROKERS</t>
  </si>
  <si>
    <t>6149</t>
  </si>
  <si>
    <t>105589</t>
  </si>
  <si>
    <t>DELIVER TECHNICIAN REPORTS FOR MCB AT BBPH</t>
  </si>
  <si>
    <t>DELIVER TECHNICIAN REPORTS FOR M C B AT B.PHOENIX</t>
  </si>
  <si>
    <t>DELIVER TECHNICIAN REPORTS FOR M C B AT B. PHOENIX</t>
  </si>
  <si>
    <t>6148</t>
  </si>
  <si>
    <t>DELIVER TECHNICIAN REPORTS FOR M C B AT B I R G E R PHEONIX</t>
  </si>
  <si>
    <t>6147</t>
  </si>
  <si>
    <t>105687</t>
  </si>
  <si>
    <t>2021-11-POS-1</t>
  </si>
  <si>
    <t>KFC SUPER U FLACQ POS 2 FAULTY DATE 4/4/22</t>
  </si>
  <si>
    <t>INSTALLED &amp; CONFIGURES POS</t>
  </si>
  <si>
    <t>6235</t>
  </si>
  <si>
    <t>105689</t>
  </si>
  <si>
    <t>Delivered item</t>
  </si>
  <si>
    <t>Delivered toner MPC 2503</t>
  </si>
  <si>
    <t>6172</t>
  </si>
  <si>
    <t>105706</t>
  </si>
  <si>
    <t>3513</t>
  </si>
  <si>
    <t>REPLACE PARTS ON CP 6123 - TO BE DONE ON WED - 06/04/22</t>
  </si>
  <si>
    <t>Replaced one paper feed roller,one separation pad+ adjusted paper seetings + servicing.</t>
  </si>
  <si>
    <t>6580</t>
  </si>
  <si>
    <t>105753</t>
  </si>
  <si>
    <t>REPAIRS TS 240 FOR MCB / RIV. NOIRE - ON THURSDAY - 07/04/22</t>
  </si>
  <si>
    <t>Replaced three feed roller ,adjustment &amp; test .Job done with J Bernard .</t>
  </si>
  <si>
    <t>Replaced three feed roller ,adjustment +test . Job done with J Bernard .</t>
  </si>
  <si>
    <t>6306</t>
  </si>
  <si>
    <t>105770</t>
  </si>
  <si>
    <t>3217</t>
  </si>
  <si>
    <t>BMSCZC5340RX1</t>
  </si>
  <si>
    <t>APSFPC01</t>
  </si>
  <si>
    <t>6540</t>
  </si>
  <si>
    <t>105772</t>
  </si>
  <si>
    <t>3221</t>
  </si>
  <si>
    <t>BMSCZC5340RX6</t>
  </si>
  <si>
    <t>APSFPC04</t>
  </si>
  <si>
    <t>6538</t>
  </si>
  <si>
    <t>105804</t>
  </si>
  <si>
    <t>COLLECT KDS WITH PATRICK @ MOKA DATE 8/4/22</t>
  </si>
  <si>
    <t>COLLECT PARTS AT KFC MOKA</t>
  </si>
  <si>
    <t>6226</t>
  </si>
  <si>
    <t>105806</t>
  </si>
  <si>
    <t>3232</t>
  </si>
  <si>
    <t>BMSCZC5340RXL</t>
  </si>
  <si>
    <t>NDLPC08</t>
  </si>
  <si>
    <t>6578</t>
  </si>
  <si>
    <t>105821</t>
  </si>
  <si>
    <t>2343</t>
  </si>
  <si>
    <t>PM ON TS 240 AT ROGRIGUES - PLAN ON 11/04/22</t>
  </si>
  <si>
    <t>90-40461439</t>
  </si>
  <si>
    <t>6262</t>
  </si>
  <si>
    <t>105823</t>
  </si>
  <si>
    <t>6433</t>
  </si>
  <si>
    <t>11:21</t>
  </si>
  <si>
    <t>105836</t>
  </si>
  <si>
    <t>PM ON CP 6123 - PLAN ON 11/04/22</t>
  </si>
  <si>
    <t>Servicing done. Should replace one ink sensor, quoatation will be followby email.</t>
  </si>
  <si>
    <t>6641</t>
  </si>
  <si>
    <t>105855</t>
  </si>
  <si>
    <t>SERVICING AND REPLACED PARTS</t>
  </si>
  <si>
    <t>6365</t>
  </si>
  <si>
    <t>105904</t>
  </si>
  <si>
    <t>PM TS 240 AT EBENE - PLAN ON 15/04/22</t>
  </si>
  <si>
    <t>6432</t>
  </si>
  <si>
    <t>105906</t>
  </si>
  <si>
    <t>PM TS 240 AT SAINT PIERRE - PLAN ON 15/04/22</t>
  </si>
  <si>
    <t>Servicing &amp; replaced three feed roller +test .</t>
  </si>
  <si>
    <t>Servicing &amp; replaced three feed roller + test .</t>
  </si>
  <si>
    <t>6429</t>
  </si>
  <si>
    <t>105921</t>
  </si>
  <si>
    <t>3259</t>
  </si>
  <si>
    <t>BMSCZC5372YWO</t>
  </si>
  <si>
    <t>STEPC07</t>
  </si>
  <si>
    <t>6582</t>
  </si>
  <si>
    <t>105970</t>
  </si>
  <si>
    <t>Rodrigues (Ste. Therese De L'Enfant Jesus)</t>
  </si>
  <si>
    <t>3222</t>
  </si>
  <si>
    <t>BMSCZC5340RX7</t>
  </si>
  <si>
    <t>STLJPC04</t>
  </si>
  <si>
    <t>6556</t>
  </si>
  <si>
    <t>105972</t>
  </si>
  <si>
    <t>3247</t>
  </si>
  <si>
    <t>BMSCZC5340RYG</t>
  </si>
  <si>
    <t>STLJPC10</t>
  </si>
  <si>
    <t>6559</t>
  </si>
  <si>
    <t>106004</t>
  </si>
  <si>
    <t>3227</t>
  </si>
  <si>
    <t>BMSCZC5340RXD</t>
  </si>
  <si>
    <t>FRCPC03</t>
  </si>
  <si>
    <t>6550</t>
  </si>
  <si>
    <t>106006</t>
  </si>
  <si>
    <t>3230</t>
  </si>
  <si>
    <t>BMSCZC5340RXJ</t>
  </si>
  <si>
    <t>FRCPC02</t>
  </si>
  <si>
    <t>6552</t>
  </si>
  <si>
    <t>106021</t>
  </si>
  <si>
    <t>ADJUSTMENT OF PLASTIC GUIDE ON SCANNER TS</t>
  </si>
  <si>
    <t>6375</t>
  </si>
  <si>
    <t>106038</t>
  </si>
  <si>
    <t>Software upgarde</t>
  </si>
  <si>
    <t>UPGARDE IDWORKS AND CONFIGURATION</t>
  </si>
  <si>
    <t>7788</t>
  </si>
  <si>
    <t>395</t>
  </si>
  <si>
    <t>106140</t>
  </si>
  <si>
    <t>106157</t>
  </si>
  <si>
    <t>DCDM CHECK WATER LEAKAGE CONTACT ROOKAYA 2029738 DATE 20/4/22</t>
  </si>
  <si>
    <t>REPAIRS ON TWO WATER PURIFIER SYSTEM ON 1FLOOR AND 2FLOOR W.TUBING BROKEN</t>
  </si>
  <si>
    <t>EC 106 WATER PURIFIER SYSTEM 1FLOOR AND 2FLOOR</t>
  </si>
  <si>
    <t>6473</t>
  </si>
  <si>
    <t>106187</t>
  </si>
  <si>
    <t>CONFIG &amp; SETUP ON SP 75 - DONE ON 21/04/22</t>
  </si>
  <si>
    <t>7710</t>
  </si>
  <si>
    <t>106189</t>
  </si>
  <si>
    <t>DELIVER REPAIRED TS 240 (1) &amp; TESTING AT RIVIERE NOIRE - DONE ON 21/04/22</t>
  </si>
  <si>
    <t>6621</t>
  </si>
  <si>
    <t>106204</t>
  </si>
  <si>
    <t>6629</t>
  </si>
  <si>
    <t>106221</t>
  </si>
  <si>
    <t>6808</t>
  </si>
  <si>
    <t>106223</t>
  </si>
  <si>
    <t>PRINTER MP 2501</t>
  </si>
  <si>
    <t>6782</t>
  </si>
  <si>
    <t>106374</t>
  </si>
  <si>
    <t>REPLACE ONE SET OF FILTER EC 106</t>
  </si>
  <si>
    <t>6780</t>
  </si>
  <si>
    <t>6781</t>
  </si>
  <si>
    <t>106506</t>
  </si>
  <si>
    <t>NEW SOFTWARE INSTALLATION FOR R HILL DATE 11/5/22</t>
  </si>
  <si>
    <t>INSTALLATION OF GAAP EQUIPMENTS FOR KFC ROSE HILL</t>
  </si>
  <si>
    <t>6821</t>
  </si>
  <si>
    <t>106572</t>
  </si>
  <si>
    <t>6919</t>
  </si>
  <si>
    <t>106591</t>
  </si>
  <si>
    <t>PAPER JAMMED INTO DRUM UNIT</t>
  </si>
  <si>
    <t>Adjusted margin settings + removed paper jam.</t>
  </si>
  <si>
    <t>7250</t>
  </si>
  <si>
    <t>106623</t>
  </si>
  <si>
    <t>REPAIR SERVICING AND DELIVERY PHOTOCOPY D S M 651</t>
  </si>
  <si>
    <t>PHOTOCOPY D S M 651</t>
  </si>
  <si>
    <t>7462</t>
  </si>
  <si>
    <t>106806</t>
  </si>
  <si>
    <t>Servicing Marechal college MP3555</t>
  </si>
  <si>
    <t>7005</t>
  </si>
  <si>
    <t>106808</t>
  </si>
  <si>
    <t>3604</t>
  </si>
  <si>
    <t>pm @ la ferme college</t>
  </si>
  <si>
    <t>pm on copyprinter @ la ferme college</t>
  </si>
  <si>
    <t>A4 DIGITAL DUPLICATOR</t>
  </si>
  <si>
    <t>BBD218Z600205</t>
  </si>
  <si>
    <t>DX 2330CN</t>
  </si>
  <si>
    <t>7008</t>
  </si>
  <si>
    <t>106823</t>
  </si>
  <si>
    <t>REPLACE PARTS ON CZ 100 - DONE ON 16/05/22</t>
  </si>
  <si>
    <t>REPLACE PARTS O</t>
  </si>
  <si>
    <t>replaced ink sensor + adjustments.</t>
  </si>
  <si>
    <t>7680</t>
  </si>
  <si>
    <t>63</t>
  </si>
  <si>
    <t>106842</t>
  </si>
  <si>
    <t>REPLACE FAULTY SCANNER BY BACKUP AT CYBERCITY 1 / TOWER A / 9TH FLOOR / IT SPACE - PLAN ON WEDNESDAY MORNING - 18/05/22</t>
  </si>
  <si>
    <t>DELIVER BACK UP SCANNER TS 240 AND TESTING</t>
  </si>
  <si>
    <t>BACKUP SCANNER TS 240 AND TESTING</t>
  </si>
  <si>
    <t>7131</t>
  </si>
  <si>
    <t>106925</t>
  </si>
  <si>
    <t>ENL AGRI @ SAVANNAH AMANO EX 9000 OUT OF SERVICE CONTACT MRS BHAVNA 57937496 DATE MONDAY 23/5/22</t>
  </si>
  <si>
    <t>Check machine ,full servicing +adjustment &amp; test .</t>
  </si>
  <si>
    <t>7225</t>
  </si>
  <si>
    <t>106974</t>
  </si>
  <si>
    <t>new equipm INSTALLATION FOR JUMBO PHOENIX DATE 01/6/22</t>
  </si>
  <si>
    <t>106993</t>
  </si>
  <si>
    <t>REPAIRS FAULTY TS 240 FOR MCB / ROSE-BELLE - DONE ON 19/05/22</t>
  </si>
  <si>
    <t>REPAIRS FAULTY TS 240 SCANNER FOR M C B R.BELLE AND TESTING</t>
  </si>
  <si>
    <t>FAULTY SCANNER TS 240 FOR M C B R.BELLE</t>
  </si>
  <si>
    <t>7454</t>
  </si>
  <si>
    <t>107006</t>
  </si>
  <si>
    <t>107040</t>
  </si>
  <si>
    <t>TO CONNECT NETWORK BOX &amp; TS 240 &amp; TESTING AT PORT-LOUIS MAIN BRANCH</t>
  </si>
  <si>
    <t>INSTALL SECURE LINK DIGITAL CHECK FOR A B S A B A N K</t>
  </si>
  <si>
    <t>7446</t>
  </si>
  <si>
    <t>107042</t>
  </si>
  <si>
    <t>7364</t>
  </si>
  <si>
    <t>107059</t>
  </si>
  <si>
    <t>survey in Port-Louis Office as from Friday 27th of May for 1 week. DATE 30/5/22</t>
  </si>
  <si>
    <t>107076</t>
  </si>
  <si>
    <t>BAD COPIES CONTACT MR SIPCHARAN 57780508 DATE 26/5/22</t>
  </si>
  <si>
    <t>servicing on laser &amp; scanner unit.</t>
  </si>
  <si>
    <t>7699</t>
  </si>
  <si>
    <t>107093</t>
  </si>
  <si>
    <t>7405</t>
  </si>
  <si>
    <t>107123</t>
  </si>
  <si>
    <t>GENERAL SERVICING ON ALL EQUIPMENT FOR TRIDENT - PLAN ON MONDAY MORNING - 30/05/22</t>
  </si>
  <si>
    <t>GENERAL SERVICING ON ALL EQUIPMENT FOR TRIDENT</t>
  </si>
  <si>
    <t>GENERAL SERVICING ON ALL EQUIPMENT</t>
  </si>
  <si>
    <t>7443</t>
  </si>
  <si>
    <t>107140</t>
  </si>
  <si>
    <t>PAPER JAMMING ON DP - A100 - DONE ON 27/05/22</t>
  </si>
  <si>
    <t>107142</t>
  </si>
  <si>
    <t>107157</t>
  </si>
  <si>
    <t>booster pump error EC106</t>
  </si>
  <si>
    <t>Should replace pump</t>
  </si>
  <si>
    <t>7379</t>
  </si>
  <si>
    <t>107174</t>
  </si>
  <si>
    <t>REPLACE ROLLERS ON MPC 840 WITH ZAID - PLAN ON 31/05/22</t>
  </si>
  <si>
    <t>7567</t>
  </si>
  <si>
    <t>107240</t>
  </si>
  <si>
    <t>PRINT ISSUE ON TS 240 AT PLAINE DES PAPAYES</t>
  </si>
  <si>
    <t>should replace ink cartrige, checked cheque scanner is working properly.</t>
  </si>
  <si>
    <t>8280</t>
  </si>
  <si>
    <t>107342</t>
  </si>
  <si>
    <t>REPLACE PARTS ON SP 277</t>
  </si>
  <si>
    <t>paper jammed.</t>
  </si>
  <si>
    <t>removed paper jam + reset machine.</t>
  </si>
  <si>
    <t>8435</t>
  </si>
  <si>
    <t>107391</t>
  </si>
  <si>
    <t>REPAIRS EX 9000 WITH BURTY - POWER ISSUE AT L'ESCALIER</t>
  </si>
  <si>
    <t>COLLECT FOR REPAIRS IN W/SHOP</t>
  </si>
  <si>
    <t>A M A N O TIME CLOCK EX 9000</t>
  </si>
  <si>
    <t>7573</t>
  </si>
  <si>
    <t>107444</t>
  </si>
  <si>
    <t>TO CONNECT NETWORK BOX FOR TS 240 &amp; TESTING AT ROSE-HILL - PLAN ON THURSDAY - 09/06/22</t>
  </si>
  <si>
    <t>7834</t>
  </si>
  <si>
    <t>107491</t>
  </si>
  <si>
    <t>Jamming @ lallmatie</t>
  </si>
  <si>
    <t>Replaced two rollers,adjusted settings+ servicing.</t>
  </si>
  <si>
    <t>8456</t>
  </si>
  <si>
    <t>107525</t>
  </si>
  <si>
    <t>107542</t>
  </si>
  <si>
    <t>deliver supplies</t>
  </si>
  <si>
    <t>deliver 2000 amano cards, 35 da14, 20dra116</t>
  </si>
  <si>
    <t>deliver 2000 amano cards, 35 da14, 20 dra116</t>
  </si>
  <si>
    <t>7674</t>
  </si>
  <si>
    <t>107544</t>
  </si>
  <si>
    <t>fusing belt unit error</t>
  </si>
  <si>
    <t>fusing belt unit error on mp3555 @ GMC</t>
  </si>
  <si>
    <t>7677</t>
  </si>
  <si>
    <t>107561</t>
  </si>
  <si>
    <t>PM ON DX 2330 - DONE ON 13/06/22</t>
  </si>
  <si>
    <t>7895</t>
  </si>
  <si>
    <t>107574</t>
  </si>
  <si>
    <t>7784</t>
  </si>
  <si>
    <t>107576</t>
  </si>
  <si>
    <t>Check machine ,adjustment in fusing &amp; sp mode .Should return for a full servicing in duplex unit .</t>
  </si>
  <si>
    <t>7890</t>
  </si>
  <si>
    <t>107608</t>
  </si>
  <si>
    <t>8063</t>
  </si>
  <si>
    <t>8064</t>
  </si>
  <si>
    <t>107610</t>
  </si>
  <si>
    <t>PM TS 240 AT ROSE-BELLE - PLAN ON 20/06/22</t>
  </si>
  <si>
    <t>still problem .Should take to repair .Give one back up .</t>
  </si>
  <si>
    <t>Return repair scanner ,replaced one main board &amp; still problem .Should take to repair .Give one back up .</t>
  </si>
  <si>
    <t>8338</t>
  </si>
  <si>
    <t>107627</t>
  </si>
  <si>
    <t>8056</t>
  </si>
  <si>
    <t>107642</t>
  </si>
  <si>
    <t>107644</t>
  </si>
  <si>
    <t>PM TS 240 AT GOODLANDS - PLAN ON 21/06/22</t>
  </si>
  <si>
    <t>107678</t>
  </si>
  <si>
    <t>PM KOBELL AT SSR - PLAN ON 22/06/22</t>
  </si>
  <si>
    <t>8164</t>
  </si>
  <si>
    <t>107693</t>
  </si>
  <si>
    <t>CONFIGURATION &amp; SETTING ON CE 840 (1)</t>
  </si>
  <si>
    <t>7940</t>
  </si>
  <si>
    <t>107710</t>
  </si>
  <si>
    <t>PM KOBELL AT PLAINE VERTE - PLAN ON 22/06/22</t>
  </si>
  <si>
    <t>8365</t>
  </si>
  <si>
    <t>107725</t>
  </si>
  <si>
    <t>BY PASS ISSUE ON SPC 840</t>
  </si>
  <si>
    <t>GENERAL CHECKED AND ADJUSTMENT SHOULD REPLACED PARTS IN BYPASS UNIT</t>
  </si>
  <si>
    <t>7936</t>
  </si>
  <si>
    <t>107727</t>
  </si>
  <si>
    <t>8877</t>
  </si>
  <si>
    <t>107742</t>
  </si>
  <si>
    <t>8328</t>
  </si>
  <si>
    <t>107744</t>
  </si>
  <si>
    <t>PM KOBELL AT VACOAS - PLAN ON 23/06/22</t>
  </si>
  <si>
    <t>8331</t>
  </si>
  <si>
    <t>107795</t>
  </si>
  <si>
    <t>INSTALLATION / SETUP &amp; TESTING NEW CARD PRINTER DS 1 AT RIVIERE NOIRE</t>
  </si>
  <si>
    <t>INSTALLATION / SETUP &amp; TESTING NEW CARD PRINTER DS 1</t>
  </si>
  <si>
    <t>7984</t>
  </si>
  <si>
    <t>107808</t>
  </si>
  <si>
    <t>PM TS 240 AT CASCAVELLE - PLAN ON 24/06/22</t>
  </si>
  <si>
    <t>8397</t>
  </si>
  <si>
    <t>107810</t>
  </si>
  <si>
    <t>PM TS 240 (2) AT CASCAVELLE - PLAN ON 24/06/22</t>
  </si>
  <si>
    <t>8396</t>
  </si>
  <si>
    <t>107812</t>
  </si>
  <si>
    <t>PM TS 240 AT RIVIERE NOIRE - PLAN ON 24/06/22</t>
  </si>
  <si>
    <t>107859</t>
  </si>
  <si>
    <t>8113</t>
  </si>
  <si>
    <t>107895</t>
  </si>
  <si>
    <t>INSTALLATION / SETUP &amp; TESTING NEW CARD PRINTER DS 1 AT GRAND BAY</t>
  </si>
  <si>
    <t>8268</t>
  </si>
  <si>
    <t>107942</t>
  </si>
  <si>
    <t>INSTALLATION / SETUP &amp; TESTING NEW DS 1 (1) AT MAIN OFFICE - PL</t>
  </si>
  <si>
    <t>8306</t>
  </si>
  <si>
    <t>108078</t>
  </si>
  <si>
    <t>8701</t>
  </si>
  <si>
    <t>108176</t>
  </si>
  <si>
    <t>CARD JAMMED ON DS 1 AT RIVIERE NOIRE</t>
  </si>
  <si>
    <t>8858</t>
  </si>
  <si>
    <t>108210</t>
  </si>
  <si>
    <t>TS 240 - JAMMING AT EBENE - PLAN ON 07/07/22 - CTN MR BALRAM - 4072254</t>
  </si>
  <si>
    <t>REPLACE PARTS ON SCANNER TS 240 AND TESTING</t>
  </si>
  <si>
    <t>8709</t>
  </si>
  <si>
    <t>108212</t>
  </si>
  <si>
    <t>PM TS 240 AT CASSIS - PLAN ON 18/07/22</t>
  </si>
  <si>
    <t>9223</t>
  </si>
  <si>
    <t>108227</t>
  </si>
  <si>
    <t>PM TS 240 AT PLAINE VERTE - PLAN ON 19/07/22</t>
  </si>
  <si>
    <t>9330</t>
  </si>
  <si>
    <t>108244</t>
  </si>
  <si>
    <t>PM TS 240 AT PAMPLEMOUSSES - PLAN ON 20/07/22</t>
  </si>
  <si>
    <t>108246</t>
  </si>
  <si>
    <t>PM TS 240 AT TOWER 2 - PLAN ON 20/07/22</t>
  </si>
  <si>
    <t>9333</t>
  </si>
  <si>
    <t>108261</t>
  </si>
  <si>
    <t>PM TS 240 AT RIVIERE DU REMPART - PLAN ON 21/07/22</t>
  </si>
  <si>
    <t>108263</t>
  </si>
  <si>
    <t>PM TS 240 AT MESNIL - PLAN ON 21/07/22</t>
  </si>
  <si>
    <t>SERVICING &amp; REPLACE ONE FEED ROLLER</t>
  </si>
  <si>
    <t>9217</t>
  </si>
  <si>
    <t>108278</t>
  </si>
  <si>
    <t>8785</t>
  </si>
  <si>
    <t>108280</t>
  </si>
  <si>
    <t>PRINT ISSUE ON CP 6123</t>
  </si>
  <si>
    <t>Servicing in cutting unit + test &amp; delivered master +ink .</t>
  </si>
  <si>
    <t>Servicing in master unit ,adjustment &amp; test .Delivered two master &amp; three ink .</t>
  </si>
  <si>
    <t>8789</t>
  </si>
  <si>
    <t>108361</t>
  </si>
  <si>
    <t>3619</t>
  </si>
  <si>
    <t>PM SP 1200</t>
  </si>
  <si>
    <t>SP 1200 SF</t>
  </si>
  <si>
    <t>BBT072902857</t>
  </si>
  <si>
    <t>9329</t>
  </si>
  <si>
    <t>108363</t>
  </si>
  <si>
    <t>9319</t>
  </si>
  <si>
    <t>108410</t>
  </si>
  <si>
    <t>contract not renewed</t>
  </si>
  <si>
    <t>8994</t>
  </si>
  <si>
    <t>108412</t>
  </si>
  <si>
    <t>9316</t>
  </si>
  <si>
    <t>108429</t>
  </si>
  <si>
    <t>Item delivery to Anse Quitor Gov School</t>
  </si>
  <si>
    <t>Delivered 2 ink DA24</t>
  </si>
  <si>
    <t>8814</t>
  </si>
  <si>
    <t>108463</t>
  </si>
  <si>
    <t>9112</t>
  </si>
  <si>
    <t>108480</t>
  </si>
  <si>
    <t>BRING &amp; CONFIGURE CARD PRINTER DS 3 FOR ATM / SBM AT BBPH - PLAN ON 18/07/22</t>
  </si>
  <si>
    <t>BRING &amp; CONFIGURE CARD PRINTER DS 3 FOR ATM / SBM AT BBPH</t>
  </si>
  <si>
    <t>9093</t>
  </si>
  <si>
    <t>108544</t>
  </si>
  <si>
    <t>9091</t>
  </si>
  <si>
    <t>108580</t>
  </si>
  <si>
    <t>9090</t>
  </si>
  <si>
    <t>108612</t>
  </si>
  <si>
    <t>TO CHECK PRINTER @ PRISCILLA OFFICE</t>
  </si>
  <si>
    <t>9088</t>
  </si>
  <si>
    <t>108631</t>
  </si>
  <si>
    <t>REPAIR DRUM UNIT FOR SSS A.D.P.</t>
  </si>
  <si>
    <t>Full servicing + adjustment in ink unit &amp; drum unit ,should return to SSS ADP G Bay to test .</t>
  </si>
  <si>
    <t>9098</t>
  </si>
  <si>
    <t>295</t>
  </si>
  <si>
    <t>108646</t>
  </si>
  <si>
    <t>8996</t>
  </si>
  <si>
    <t>108697</t>
  </si>
  <si>
    <t>RIBBON ISSUE ON SP 55 - -PLAN ON 27/7/22</t>
  </si>
  <si>
    <t>9170</t>
  </si>
  <si>
    <t>108744</t>
  </si>
  <si>
    <t>REPLACE PARTS ON DP - A100 - PLAN ON MONDAY - 01/08/22</t>
  </si>
  <si>
    <t>108778</t>
  </si>
  <si>
    <t>To create template</t>
  </si>
  <si>
    <t>9177</t>
  </si>
  <si>
    <t>108812</t>
  </si>
  <si>
    <t>CHECKED PRINTER AND ADJUSTMENT</t>
  </si>
  <si>
    <t>CHECKED PRINTER AND ADJUSTMENT AND CONFIGURATION</t>
  </si>
  <si>
    <t>9179</t>
  </si>
  <si>
    <t>108880</t>
  </si>
  <si>
    <t>EBENE CHEQUE SCANNER FAULTY CONTACT BALRAM 4072254 DATE 2/8/22</t>
  </si>
  <si>
    <t>Check scanner &amp; net work box ,problem with net work box adapter ,should be replace .</t>
  </si>
  <si>
    <t>9487</t>
  </si>
  <si>
    <t>108912</t>
  </si>
  <si>
    <t>REPLACE PARTS ON EC 106 AT 1ST FLOOR</t>
  </si>
  <si>
    <t>REPLACE FILTER ON 1 FLOOR</t>
  </si>
  <si>
    <t>ON WATER PURIFIER SYSTEM EC106</t>
  </si>
  <si>
    <t>9536</t>
  </si>
  <si>
    <t>108914</t>
  </si>
  <si>
    <t>REPLACE PARTS ON EC 106 AT 5TH FLOOR</t>
  </si>
  <si>
    <t>ON 5 FLOOR</t>
  </si>
  <si>
    <t>9540</t>
  </si>
  <si>
    <t>108931</t>
  </si>
  <si>
    <t>LAMINATING ISSUE ON SD 460</t>
  </si>
  <si>
    <t>9817</t>
  </si>
  <si>
    <t>109046</t>
  </si>
  <si>
    <t>REPAIR &amp; PM ON BX 1500 WITH JOSE</t>
  </si>
  <si>
    <t>REPAIR A M A N O BX 1500 WITH JOSE</t>
  </si>
  <si>
    <t>9762</t>
  </si>
  <si>
    <t>109080</t>
  </si>
  <si>
    <t>PM CP 6123 - DONE ON 08/08/22</t>
  </si>
  <si>
    <t>9564</t>
  </si>
  <si>
    <t>109082</t>
  </si>
  <si>
    <t>REPLACE PARTS ON DSM 616</t>
  </si>
  <si>
    <t>Servicing &amp; replaced cleaning blade ,charge roller &amp; transfer roller + test . Invoice No 160898</t>
  </si>
  <si>
    <t>9589</t>
  </si>
  <si>
    <t>109148</t>
  </si>
  <si>
    <t>9753</t>
  </si>
  <si>
    <t>109180</t>
  </si>
  <si>
    <t>CARDS JAMMED INTO MX 1000 - TOWER - LEVEL 4 - CNT USHA JUGGURNATH - 2021537</t>
  </si>
  <si>
    <t>109197</t>
  </si>
  <si>
    <t>DELIVER REPAIRED EX 9000 &amp; TESTING - DONE ON 16/08/22</t>
  </si>
  <si>
    <t>Delivered repair Amano + test .</t>
  </si>
  <si>
    <t>9596</t>
  </si>
  <si>
    <t>109212</t>
  </si>
  <si>
    <t>109229</t>
  </si>
  <si>
    <t>Servicing &amp; adjusted time .</t>
  </si>
  <si>
    <t>9604</t>
  </si>
  <si>
    <t>109246</t>
  </si>
  <si>
    <t>LAPTOP FREEZE &amp; SCANNING FAULTY FOR MRS CLOSEL - DONE ON 10/08/22</t>
  </si>
  <si>
    <t>LAPTOP FREEZE &amp; SCANNING PROBLEM SOLVED</t>
  </si>
  <si>
    <t>9580</t>
  </si>
  <si>
    <t>109280</t>
  </si>
  <si>
    <t>PAPER JAMMING ON DD 4545</t>
  </si>
  <si>
    <t>109346</t>
  </si>
  <si>
    <t>SALES TONER TO IMPRIMERIE LE SOLITAIRE</t>
  </si>
  <si>
    <t>delivered 2 toner black mpc 2503</t>
  </si>
  <si>
    <t>9736</t>
  </si>
  <si>
    <t>109382</t>
  </si>
  <si>
    <t>REPLACE PARTS ON WATER PURIFIER AT EXOTICA WITH JEAN BERNARD - PLAN ON 25/08/22 -CNT MRS RACHEL - 2833626</t>
  </si>
  <si>
    <t>REPLACE PARTS ON WATER PURIFIER AT EXOTICA WITH JEAN BERNARD</t>
  </si>
  <si>
    <t>9901</t>
  </si>
  <si>
    <t>109497</t>
  </si>
  <si>
    <t>10066</t>
  </si>
  <si>
    <t>109514</t>
  </si>
  <si>
    <t>109516</t>
  </si>
  <si>
    <t>gears + test .Job done with J Bernard .Invoice No 160920 .</t>
  </si>
  <si>
    <t>Full servicing &amp; replaced drum ,developer .cleaning blade ,charge roller ,charge roller cleaner ,set of stripper ,hot roller &amp; set of development gears + test .Job done with J Bernard .Invoice No 160920 .</t>
  </si>
  <si>
    <t>9957</t>
  </si>
  <si>
    <t>109565</t>
  </si>
  <si>
    <t>TS 240 - JAMMING - MAIN BRANCH -PL - CNT TEENAH FOKEERAH - 2029398</t>
  </si>
  <si>
    <t>GENERAL CHECKUP SERVICING AND TESTING</t>
  </si>
  <si>
    <t>9948</t>
  </si>
  <si>
    <t>109580</t>
  </si>
  <si>
    <t>EMBOSSING ISSUE ON MX 1000 / TOWER</t>
  </si>
  <si>
    <t>9984</t>
  </si>
  <si>
    <t>109633</t>
  </si>
  <si>
    <t>TS 240 - PRINT ISSUE - EBENE - CNT MR BALRAM - 4072262 - TO BE DONE ON FRIDAY MORNING - 02/09/22</t>
  </si>
  <si>
    <t>GENERAL CHECK AND TESTING ON CHECK SCANNER TS 240</t>
  </si>
  <si>
    <t>10102</t>
  </si>
  <si>
    <t>109648</t>
  </si>
  <si>
    <t>3751</t>
  </si>
  <si>
    <t>PM JP 750</t>
  </si>
  <si>
    <t>RICOH JP750</t>
  </si>
  <si>
    <t>BBF3140370123</t>
  </si>
  <si>
    <t>JP750</t>
  </si>
  <si>
    <t>10188</t>
  </si>
  <si>
    <t>109650</t>
  </si>
  <si>
    <t>TS 240 -JAMMING - VACOAS - CNT GOSHARMA DAMRY - 2029200</t>
  </si>
  <si>
    <t>Check scanner ,adjustment + servicing &amp; test .Should check connection with bank it .</t>
  </si>
  <si>
    <t>10013</t>
  </si>
  <si>
    <t>109716</t>
  </si>
  <si>
    <t>BAD COPIES + pm ON MP 3555</t>
  </si>
  <si>
    <t>pm DONE</t>
  </si>
  <si>
    <t>10019</t>
  </si>
  <si>
    <t>109750</t>
  </si>
  <si>
    <t>BBPH - BOOMGATE FAULTY ( ENTRY )</t>
  </si>
  <si>
    <t>109767</t>
  </si>
  <si>
    <t>3783</t>
  </si>
  <si>
    <t>1 - ABSENT ISSUE / 2 - LOCAL &amp; SICK LEAVES FOR NEW EMPLOYEE ON MATRIX SYSTEM - TO BE DONE ON THURSDAY MORNING - 08/09/22</t>
  </si>
  <si>
    <t>COMBO FAX</t>
  </si>
  <si>
    <t>BB10000017</t>
  </si>
  <si>
    <t>109865</t>
  </si>
  <si>
    <t>PM TS 240 (2) - QUATRE BORNES - PLAN ON 19/09/22</t>
  </si>
  <si>
    <t>10322</t>
  </si>
  <si>
    <t>14:26</t>
  </si>
  <si>
    <t>109867</t>
  </si>
  <si>
    <t>PM TS 240 (1) - ROSE-HILL - PLAN ON 19/09/22</t>
  </si>
  <si>
    <t>10317</t>
  </si>
  <si>
    <t>19</t>
  </si>
  <si>
    <t>109882</t>
  </si>
  <si>
    <t>PM TS 240 (1) - GRAND BAIE - PLAN ON 19/09/22</t>
  </si>
  <si>
    <t>109884</t>
  </si>
  <si>
    <t>PM TS 240 (2) - GRAND BAIE - PLAN ON 19/09/22</t>
  </si>
  <si>
    <t>109899</t>
  </si>
  <si>
    <t>PM TS 240 (3) - LA CAISSE - H.O. - PLAN ON 20/09/22</t>
  </si>
  <si>
    <t>11542</t>
  </si>
  <si>
    <t>109901</t>
  </si>
  <si>
    <t>PM - KOBELL - Rivière des Anguilles - PLAN ON 20/09/22</t>
  </si>
  <si>
    <t>10394</t>
  </si>
  <si>
    <t>109931</t>
  </si>
  <si>
    <t>GENERAL CHECKUP ON WATER PURIFIER -DONE ON 12/09/22</t>
  </si>
  <si>
    <t>GENERAL CHECKUP ON WATER PURIFIER SYSTEM</t>
  </si>
  <si>
    <t>11546</t>
  </si>
  <si>
    <t>109933</t>
  </si>
  <si>
    <t>MATRIX SYSTEM ISSUE - DONE ON 12/09/22</t>
  </si>
  <si>
    <t>109948</t>
  </si>
  <si>
    <t>PM TS 240 (1) - BELL VILLAGE - PLAN ON 21/09/22</t>
  </si>
  <si>
    <t>109950</t>
  </si>
  <si>
    <t>PM TS 240 (2) - BELL VILLAGE - PLAN ON 21/09/22</t>
  </si>
  <si>
    <t>109967</t>
  </si>
  <si>
    <t>10312</t>
  </si>
  <si>
    <t>109999</t>
  </si>
  <si>
    <t>PM KOBELL - CUREPIPE - PLAN ON 22/09/22</t>
  </si>
  <si>
    <t>10401</t>
  </si>
  <si>
    <t>110001</t>
  </si>
  <si>
    <t>PM TS 240 (2) - CUREPIPE - PLAN ON 22/09/22</t>
  </si>
  <si>
    <t>10402</t>
  </si>
  <si>
    <t>110014</t>
  </si>
  <si>
    <t>PM TS 240 (1) - FLACQ - PLAN ON 22/09/22</t>
  </si>
  <si>
    <t>110016</t>
  </si>
  <si>
    <t>PM NS 5100 - SAINT JEAN - PLAN ON 23/09/22</t>
  </si>
  <si>
    <t>10865</t>
  </si>
  <si>
    <t>110018</t>
  </si>
  <si>
    <t>PM TS 204 (2) - SAINT JEAN - PLAN ON 23/09/22</t>
  </si>
  <si>
    <t>SCANNER TS 540</t>
  </si>
  <si>
    <t>10867</t>
  </si>
  <si>
    <t>110065</t>
  </si>
  <si>
    <t>SD 160 - REPLACE ID WORKS BY INSTANT ID - CONFIG &amp; SETTING - PLAN ON MONDAY - 19/09/22</t>
  </si>
  <si>
    <t>INSTALLATION OF AI SOFTWARE</t>
  </si>
  <si>
    <t>10276</t>
  </si>
  <si>
    <t>365</t>
  </si>
  <si>
    <t>110182</t>
  </si>
  <si>
    <t>DELIVER REPAIRED DRUM UNIT &amp; TESTING</t>
  </si>
  <si>
    <t>110216</t>
  </si>
  <si>
    <t>A.W.WONG - RICHE-TERRE - MEETING - DONE ON 21/09/22</t>
  </si>
  <si>
    <t>110248</t>
  </si>
  <si>
    <t>BBPH - CMU - CONFIG MICROSOFT TEAM ON PC SOPHIA - PLAN ON TUESDAY - 27/09/22</t>
  </si>
  <si>
    <t>110250</t>
  </si>
  <si>
    <t>REPAIR (1) TS 240 &amp; SERVICING - ROSE-HILL</t>
  </si>
  <si>
    <t>10665</t>
  </si>
  <si>
    <t>110267</t>
  </si>
  <si>
    <t>10514</t>
  </si>
  <si>
    <t>110282</t>
  </si>
  <si>
    <t>JH 1800 FAULTY - PLAN ON 27/09/22</t>
  </si>
  <si>
    <t>110284</t>
  </si>
  <si>
    <t>Cheque scanner faulty @ stanley</t>
  </si>
  <si>
    <t>checked machine SHOULD REPLACED BATTERY</t>
  </si>
  <si>
    <t>10515</t>
  </si>
  <si>
    <t>110384</t>
  </si>
  <si>
    <t>10676</t>
  </si>
  <si>
    <t>110399</t>
  </si>
  <si>
    <t>10640</t>
  </si>
  <si>
    <t>110401</t>
  </si>
  <si>
    <t>installation of AMANO-T8</t>
  </si>
  <si>
    <t>Install and config time attendance</t>
  </si>
  <si>
    <t>10642</t>
  </si>
  <si>
    <t>110416</t>
  </si>
  <si>
    <t>110482</t>
  </si>
  <si>
    <t>ID card Office- Victoria -SD 460 - not printing card - 30/09/22</t>
  </si>
  <si>
    <t>Card Not Printing</t>
  </si>
  <si>
    <t>Clean Rollers, Sensor and Head. Tested OK</t>
  </si>
  <si>
    <t>10713</t>
  </si>
  <si>
    <t>110501</t>
  </si>
  <si>
    <t>TONER ISSUE</t>
  </si>
  <si>
    <t>110516</t>
  </si>
  <si>
    <t>110535</t>
  </si>
  <si>
    <t>MP 1500 PRINT ISSUE - CNT GAETAN ABEL - 52561285</t>
  </si>
  <si>
    <t>110552</t>
  </si>
  <si>
    <t>SERVER CONFIG FOR MATRIX SYSTEM - DONE ON 03/10/22</t>
  </si>
  <si>
    <t>110586</t>
  </si>
  <si>
    <t>TS 240-NO POWER ON NETWORK BOX-CNT-GUNESH-2021838</t>
  </si>
  <si>
    <t>110599</t>
  </si>
  <si>
    <t>TS 240 - CHECKUP &amp; SERVICING - POPE HENNESSY</t>
  </si>
  <si>
    <t>110616</t>
  </si>
  <si>
    <t>REPLACE NETWORK BOX - TS 240 &amp; TESTING</t>
  </si>
  <si>
    <t>10838</t>
  </si>
  <si>
    <t>110667</t>
  </si>
  <si>
    <t>PCS CONFIG FOR SD 160 - PLAN ON 10/10/22</t>
  </si>
  <si>
    <t>10919</t>
  </si>
  <si>
    <t>110669</t>
  </si>
  <si>
    <t>DX 2430-REPLACE PARTS-PLAN ON 10/10/22</t>
  </si>
  <si>
    <t>Replaced feed roller ,s pad + adjustment in exit unit &amp; test .Still jamming problem ,should take w/shop to repair .</t>
  </si>
  <si>
    <t>10842</t>
  </si>
  <si>
    <t>110716</t>
  </si>
  <si>
    <t>DX 2430-FIX PAPER TRAYS&amp; TESTING-DONE ON 04/10/22</t>
  </si>
  <si>
    <t>.Should replace feed roller &amp; separation pad .Quotation will follow .</t>
  </si>
  <si>
    <t>Fit paper tray unit &amp; exit tray + test machine .Should replace feed roller &amp; separation pad .Quotation will follow .</t>
  </si>
  <si>
    <t>10880</t>
  </si>
  <si>
    <t>110718</t>
  </si>
  <si>
    <t>REPLACE PARTS ON MP 2001-DONE ON 07/10/22</t>
  </si>
  <si>
    <t>Full servicing &amp; replaced one set of development gears + test machine .Invoice No 160984</t>
  </si>
  <si>
    <t>10879</t>
  </si>
  <si>
    <t>110784</t>
  </si>
  <si>
    <t>PM TA 240 - FLACQ - PLAN ON 17/10/22</t>
  </si>
  <si>
    <t>110786</t>
  </si>
  <si>
    <t>PM TS 240 - MONTAGNE BLANCHE - PLAN ON 17/10/22</t>
  </si>
  <si>
    <t>110801</t>
  </si>
  <si>
    <t>DS1-PRINT ISSUE-ROSE-HILL</t>
  </si>
  <si>
    <t>10950</t>
  </si>
  <si>
    <t>110833</t>
  </si>
  <si>
    <t>PM TS 240 - GRAND BOIS - PLAN ON 18/10/22</t>
  </si>
  <si>
    <t>Servicing+ replaced one feed roller &amp; should check net work connection with SBM IT .</t>
  </si>
  <si>
    <t>11154</t>
  </si>
  <si>
    <t>110850</t>
  </si>
  <si>
    <t>PM TS 240 - TRIOLET - PLAN ON 19/10/22</t>
  </si>
  <si>
    <t>110867</t>
  </si>
  <si>
    <t>PM TS 240 - RIVIERE DU REMPART - PLAN ON 20/10/22</t>
  </si>
  <si>
    <t>110869</t>
  </si>
  <si>
    <t>PM TS 240 - MESNIL - PLAN ON 20/10/22</t>
  </si>
  <si>
    <t>Bank closed renovation .</t>
  </si>
  <si>
    <t>11164</t>
  </si>
  <si>
    <t>110901</t>
  </si>
  <si>
    <t>AMANO T8-TO RE-ENROLL 30 USERS-PLAN ON 18/10/22-CNT-VANESSA-2331831</t>
  </si>
  <si>
    <t>111001</t>
  </si>
  <si>
    <t>QUATRE-BORNES-DS1-RIBBON ISSUE-PLAN ON THURSDAY MORNING-20/10/22</t>
  </si>
  <si>
    <t>11321</t>
  </si>
  <si>
    <t>111118</t>
  </si>
  <si>
    <t>software issue on computer hp280</t>
  </si>
  <si>
    <t>software issue on computer hp280..office 365 not compatible with windows 7.</t>
  </si>
  <si>
    <t>11197</t>
  </si>
  <si>
    <t>111120</t>
  </si>
  <si>
    <t>office work</t>
  </si>
  <si>
    <t>11200</t>
  </si>
  <si>
    <t>111220</t>
  </si>
  <si>
    <t>2023-01-card_printer-1</t>
  </si>
  <si>
    <t>4167</t>
  </si>
  <si>
    <t>PM on SD 360</t>
  </si>
  <si>
    <t>on hold</t>
  </si>
  <si>
    <t>11410</t>
  </si>
  <si>
    <t>111335</t>
  </si>
  <si>
    <t>PM MP 6001</t>
  </si>
  <si>
    <t>111371</t>
  </si>
  <si>
    <t>PLAINE MAGNIEN-REPLACE PARTS ON EC 106 WITH JEAN BERNARD-PLAN ON MON-07/11/22</t>
  </si>
  <si>
    <t>Replaced set of water filter &amp; adjustment + test .Job done with J Bernard .</t>
  </si>
  <si>
    <t>11655</t>
  </si>
  <si>
    <t>111386</t>
  </si>
  <si>
    <t>11656</t>
  </si>
  <si>
    <t>111388</t>
  </si>
  <si>
    <t>SERVICING WITH JOSE ON A M A N O BX 1500</t>
  </si>
  <si>
    <t>12211</t>
  </si>
  <si>
    <t>111452</t>
  </si>
  <si>
    <t>Cnfig time attendance</t>
  </si>
  <si>
    <t>Config Amano T8</t>
  </si>
  <si>
    <t>11498</t>
  </si>
  <si>
    <t>111469</t>
  </si>
  <si>
    <t>SD 460 - PRINT ISSUE</t>
  </si>
  <si>
    <t>111522</t>
  </si>
  <si>
    <t>PM DX 2330 - DONE ON 09/11/22</t>
  </si>
  <si>
    <t>11866</t>
  </si>
  <si>
    <t>111588</t>
  </si>
  <si>
    <t>SOCO - ROSE-HILL -PM SP 75+</t>
  </si>
  <si>
    <t>11726</t>
  </si>
  <si>
    <t>111654</t>
  </si>
  <si>
    <t>PM DP - A100 WITH GHISLAIN</t>
  </si>
  <si>
    <t>11877</t>
  </si>
  <si>
    <t>111688</t>
  </si>
  <si>
    <t>MAIN BRANCH -PL - TS 240 FAULTY - CNT - HAVISH TIRBANEE - 2029200 - EXT : 418</t>
  </si>
  <si>
    <t>GENERAL CHECK AND SERVICING ON SCANNER TS 240</t>
  </si>
  <si>
    <t>11717</t>
  </si>
  <si>
    <t>111820</t>
  </si>
  <si>
    <t>111822</t>
  </si>
  <si>
    <t>PORT-LOUIS - TS 240 - JAMMING - CNT - NAWAF - 52598785</t>
  </si>
  <si>
    <t>GENERAL CHECKUP AND ADJUSTMENT ON SENSOR</t>
  </si>
  <si>
    <t>11896</t>
  </si>
  <si>
    <t>111903</t>
  </si>
  <si>
    <t>CE 840 (2) -REPLACE PARTS</t>
  </si>
  <si>
    <t>12042</t>
  </si>
  <si>
    <t>111937</t>
  </si>
  <si>
    <t>MP 3353 - PAPER JAMMING - CNT - MRS WASIMA DAMREE - 2632929</t>
  </si>
  <si>
    <t>CHECKED PRINTER.SHOULD REPLACE PARTS IN IMAGING UNIT</t>
  </si>
  <si>
    <t>12384</t>
  </si>
  <si>
    <t>112003</t>
  </si>
  <si>
    <t>BBPH / NOC - MPC 2003 - REPLACE PARTS</t>
  </si>
  <si>
    <t>112022</t>
  </si>
  <si>
    <t>MP 1900 - NOISY &amp; PAPER JAMMING</t>
  </si>
  <si>
    <t>Repair &amp; adjustment in fusing unit + test machine .</t>
  </si>
  <si>
    <t>12084</t>
  </si>
  <si>
    <t>112205</t>
  </si>
  <si>
    <t>MER ROUGE - DELIVER REPAIRED FB 502 &amp; TESTING</t>
  </si>
  <si>
    <t>Return repair machine &amp; test .</t>
  </si>
  <si>
    <t>12281</t>
  </si>
  <si>
    <t>112207</t>
  </si>
  <si>
    <t>QUATRE BORNES - DS1 - RIBBON ISSUE</t>
  </si>
  <si>
    <t>13286</t>
  </si>
  <si>
    <t>112254</t>
  </si>
  <si>
    <t>pm on mp 1600</t>
  </si>
  <si>
    <t>12194</t>
  </si>
  <si>
    <t>112256</t>
  </si>
  <si>
    <t>error code on copier sc547-02.</t>
  </si>
  <si>
    <t>error code on copier sc547-02.thermistor cable damaged</t>
  </si>
  <si>
    <t>thermistor error</t>
  </si>
  <si>
    <t>12197</t>
  </si>
  <si>
    <t>112405</t>
  </si>
  <si>
    <t>3937</t>
  </si>
  <si>
    <t>QUATRE BORNES - PM KOBELL - PLAN ON 19/12/22</t>
  </si>
  <si>
    <t>BB3100799</t>
  </si>
  <si>
    <t>12935</t>
  </si>
  <si>
    <t>112473</t>
  </si>
  <si>
    <t>112490</t>
  </si>
  <si>
    <t>SURVEY ON MATRIX SYSTEM FOR UPGRADING - DONE ON 13/12/22</t>
  </si>
  <si>
    <t>112524</t>
  </si>
  <si>
    <t>MAHEBOURG - PM TS 240 - PLAN ON 19/12/22</t>
  </si>
  <si>
    <t>12678</t>
  </si>
  <si>
    <t>112556</t>
  </si>
  <si>
    <t>pm on mpc3503</t>
  </si>
  <si>
    <t>12518</t>
  </si>
  <si>
    <t>112558</t>
  </si>
  <si>
    <t>12910</t>
  </si>
  <si>
    <t>112571</t>
  </si>
  <si>
    <t>12505</t>
  </si>
  <si>
    <t>112573</t>
  </si>
  <si>
    <t>12914</t>
  </si>
  <si>
    <t>112575</t>
  </si>
  <si>
    <t>12916</t>
  </si>
  <si>
    <t>112622</t>
  </si>
  <si>
    <t>BEAU PLAN - PM KOBELL - PLAN ON 20/12/22</t>
  </si>
  <si>
    <t>112624</t>
  </si>
  <si>
    <t>BEAU PLAN - PM TS 240 (1) - PLAN ON 20/12/22</t>
  </si>
  <si>
    <t>112673</t>
  </si>
  <si>
    <t>MRS VALLET BELLE MARE WATER LEAKAGE 4151927 /54210353 DATE 29/12/22</t>
  </si>
  <si>
    <t>PARTS NEED TO BE REPLACE QUOTATION WILL FOLLOW</t>
  </si>
  <si>
    <t>EC106 PARTS NEED TO BE REPLACE</t>
  </si>
  <si>
    <t>13042</t>
  </si>
  <si>
    <t>112688</t>
  </si>
  <si>
    <t>2023-01-time_recorder-1</t>
  </si>
  <si>
    <t>4328</t>
  </si>
  <si>
    <t>L'ESCALIER / GARAGE - PM EX 9000</t>
  </si>
  <si>
    <t>12669</t>
  </si>
  <si>
    <t>112722</t>
  </si>
  <si>
    <t>FLOREAL - PM KOBELL - PLAN ON 22/12/22</t>
  </si>
  <si>
    <t>12822</t>
  </si>
  <si>
    <t>112724</t>
  </si>
  <si>
    <t>FLOREAL - PM TS 240 - PLAN ON 22/12/22</t>
  </si>
  <si>
    <t>12824</t>
  </si>
  <si>
    <t>23</t>
  </si>
  <si>
    <t>112739</t>
  </si>
  <si>
    <t>LALLMATIE - PM TS 240 - PLAN ON 22/12/22</t>
  </si>
  <si>
    <t>112741</t>
  </si>
  <si>
    <t>3939</t>
  </si>
  <si>
    <t>BEL AIR - PM KOBELL - PLAN ON 22/12/22</t>
  </si>
  <si>
    <t>SERVICING ON CHEQUE WRITER.</t>
  </si>
  <si>
    <t>BB3103912</t>
  </si>
  <si>
    <t>13312</t>
  </si>
  <si>
    <t>13:58</t>
  </si>
  <si>
    <t>112790</t>
  </si>
  <si>
    <t>RIVIERE NOIRE - PM TS 240 (1)</t>
  </si>
  <si>
    <t>12838</t>
  </si>
  <si>
    <t>112892</t>
  </si>
  <si>
    <t>SWN / PORT-LOUIS - TS 240 - JAMMING - CNT - MR CHAN - 2034917 / VEDISH - 4044982</t>
  </si>
  <si>
    <t>SERVICING GENERAL CHECK AND TESTING</t>
  </si>
  <si>
    <t>12868</t>
  </si>
  <si>
    <t>Morcellement St. André</t>
  </si>
  <si>
    <t>St. Croix</t>
  </si>
  <si>
    <t>Bel-Air Rivière Sèche</t>
  </si>
  <si>
    <t>Saint Esprit Rca School</t>
  </si>
  <si>
    <t>Intervention</t>
  </si>
  <si>
    <t>Assignment Type</t>
  </si>
  <si>
    <t>Count of Assignment Type</t>
  </si>
  <si>
    <t>&lt;21/12/2021</t>
  </si>
  <si>
    <t>2022</t>
  </si>
  <si>
    <t>Total No. of Interventions per Weekday/Customer/Technician</t>
  </si>
  <si>
    <t>Intervention by Customer</t>
  </si>
  <si>
    <t>Top 10 Incidents by Technician</t>
  </si>
  <si>
    <t>Intervention by Customer-Technician</t>
  </si>
  <si>
    <t>Repairs and Maintenance by Technician</t>
  </si>
  <si>
    <t>Count of Service Type</t>
  </si>
  <si>
    <t>Interventions Equipment-wise</t>
  </si>
  <si>
    <t>Equipment type Customer-wise</t>
  </si>
  <si>
    <t>Total Region-wise Interventions per Customer</t>
  </si>
  <si>
    <t>Mauritius</t>
  </si>
  <si>
    <t>Parts collection</t>
  </si>
  <si>
    <t>Recurrence of Issues</t>
  </si>
  <si>
    <t>Incident status per Technician</t>
  </si>
  <si>
    <t>Recurrence after repairs&amp;servicing</t>
  </si>
  <si>
    <t>04/01/2023</t>
  </si>
  <si>
    <t>Check Configuration -scheduled 04.01.2023</t>
  </si>
  <si>
    <t>05/01/2023</t>
  </si>
  <si>
    <t>Conncetion issue</t>
  </si>
  <si>
    <t>CONFIGURATION AND ADJUSTMENT ON NETWORK</t>
  </si>
  <si>
    <t>EBENE</t>
  </si>
  <si>
    <t>Upgrade</t>
  </si>
  <si>
    <t>CONFIGURATION AND UPGRADE NEW DRIVER</t>
  </si>
  <si>
    <t>2023-01-card_embosser-1</t>
  </si>
  <si>
    <t>Too many card reject</t>
  </si>
  <si>
    <t>06/01/2023</t>
  </si>
  <si>
    <t>Card issue</t>
  </si>
  <si>
    <t>ADJUSTMENTS IN CHIP MODULE.TESTED OK.</t>
  </si>
  <si>
    <t>Collect parts</t>
  </si>
  <si>
    <t>Collect parts for Cosmopolitan College</t>
  </si>
  <si>
    <t>Collect parts for Cosmopolitan College .</t>
  </si>
  <si>
    <t>Parts replacement in MP 2001</t>
  </si>
  <si>
    <t>Servicing in drum unit + replaced one developer &amp; test .</t>
  </si>
  <si>
    <t>KFC R HILL HME FAULTY CONTACT PATRICK ARNA DATE 6/1/22</t>
  </si>
  <si>
    <t>CHECKED HME TIMER</t>
  </si>
  <si>
    <t>09/01/2023</t>
  </si>
  <si>
    <t>OFFICE WORK @ PHOENIX CHECK LAPTOP DATE 09/01/23</t>
  </si>
  <si>
    <t>OFFICE WORK CHECK CARDS IN SERVICE BUREAU DATE 09/01/23</t>
  </si>
  <si>
    <t>CARDS PRODUCTION</t>
  </si>
  <si>
    <t>GRAND BAY</t>
  </si>
  <si>
    <t>GRAND BAY - DS1 - CONFIGURATION &amp; SETUP - DONE ON 09/01/23</t>
  </si>
  <si>
    <t>10/01/2023</t>
  </si>
  <si>
    <t>4TH FLOOR / H/O</t>
  </si>
  <si>
    <t>TOWER - MX 1000 - CONFIG &amp; SETUP - DONE ON 09/01/23</t>
  </si>
  <si>
    <t>Login</t>
  </si>
  <si>
    <t>BBPH / NOC - BRING LAPTOP FOR CONFIG &amp; SETUP BY RAKESH - DONE ON 09/01/23</t>
  </si>
  <si>
    <t>BBPH / NOC - HANDOVER TECH.REPORTS FOR MCB / PM TO MANUELLA - DONE ON 09/01/23</t>
  </si>
  <si>
    <t>Delivered MCB Tech Reports</t>
  </si>
  <si>
    <t>Office work</t>
  </si>
  <si>
    <t>BBPH / W/SHOP - TROUBLE SHOOT CMICO - 168N FOR BANKONE ROSE-BELLE - WITH JBHUET - DONE ON 09/01/23</t>
  </si>
  <si>
    <t>Repair CMICO machine with Jean Barnard .</t>
  </si>
  <si>
    <t>BBPH / NOC - HANDOVER TECH.REPORTS FOR MCB PM TO MANUELLA - DONE ON 09/01/23</t>
  </si>
  <si>
    <t>TECH.REPORTS FOR M C B PM TO M A N U E L L A</t>
  </si>
  <si>
    <t>SERVICING ON NS-5100 A M A N O AND CHECK WRITER K O B E L</t>
  </si>
  <si>
    <t>BBPH / W/SHOP - TROUBLE SHOOT CMICO - 168N FOR BANKONE - ROSE-BELLE WITH JOSE - DONE ON 09/01/23</t>
  </si>
  <si>
    <t>TROUBLE SHOOT C M I C O 168 N C.COUNTING MACHINE FOR BANK ONE R.BELLE WITH JOSE</t>
  </si>
  <si>
    <t>C.COUNTING MACHINE</t>
  </si>
  <si>
    <t>BB FOREST-SIDE - TAKE MEASUREMENT FOR BULK FILLING CABINET - DONE ON 09/01/23</t>
  </si>
  <si>
    <t>MEASUREMENT FOR BULK FILING CABINET</t>
  </si>
  <si>
    <t>TO ASSEMBLE BULK FILING CABINET</t>
  </si>
  <si>
    <t>MEASUREMENT FOR BULK FILLING CABINET</t>
  </si>
  <si>
    <t>FIRMWARE CONFIG ON MATRIX SYSTEM - DONE ON 09/01/23</t>
  </si>
  <si>
    <t>CONFIG &amp; SETUP ON MATRIX SYSTEM - PLAN ON 09/01/23</t>
  </si>
  <si>
    <t>EBENE - CONFIGURATION &amp; SETUP DSI</t>
  </si>
  <si>
    <t>QUATRE BORNES</t>
  </si>
  <si>
    <t>QUATRE BORNES - CONFIGURATION &amp; SETUP DS1</t>
  </si>
  <si>
    <t>ROSE HILL</t>
  </si>
  <si>
    <t>ROSE- HILL - CONFIGURATION &amp; SETUP DS1</t>
  </si>
  <si>
    <t>BBPL - REPAIR BX 1500 AT GATE</t>
  </si>
  <si>
    <t>ADJUST TIME DATE AND TESTING</t>
  </si>
  <si>
    <t>ON BX1500 A M A N O</t>
  </si>
  <si>
    <t>A.K. Mungur Co. Ltd</t>
  </si>
  <si>
    <t>2022-01-typewriter-1</t>
  </si>
  <si>
    <t>Typewriter</t>
  </si>
  <si>
    <t>PM ET 2450</t>
  </si>
  <si>
    <t>OLIVETTI ELECTRONIC TYPEWRITER</t>
  </si>
  <si>
    <t>BB5208862</t>
  </si>
  <si>
    <t>ET 2450</t>
  </si>
  <si>
    <t>LABOUR,TRANSPORT &amp; ONE SERVICING</t>
  </si>
  <si>
    <t>BBPH / NOC - MEETING WITH AVISHANT</t>
  </si>
  <si>
    <t>BBPH / CMU - CAMERA ISSUE</t>
  </si>
  <si>
    <t>PAXTON CARD READER FAULTY</t>
  </si>
  <si>
    <t>11/01/2023</t>
  </si>
  <si>
    <t>BB / FOREST SIDE - REMOVAL OF MATERIALS IN GARAGE - PLAN ON WEDNESDAY MORNING - 11/01/23</t>
  </si>
  <si>
    <t>REMOVAL OF MATERIALS IN GARAGE FOR BULK FILING CABINET</t>
  </si>
  <si>
    <t>FOR BULK FILING CABINET</t>
  </si>
  <si>
    <t>SAINTE CROIX</t>
  </si>
  <si>
    <t>12/01/2023</t>
  </si>
  <si>
    <t>TERRE ROUGE</t>
  </si>
  <si>
    <t>14:58</t>
  </si>
  <si>
    <t>BBPL - COLLECT PARTS FOR MAUBANK</t>
  </si>
  <si>
    <t>CHECKED PARTS</t>
  </si>
  <si>
    <t>EBENE - REPLACE PARTS ON MX 1100</t>
  </si>
  <si>
    <t>SERVICING AND ADJUSTMENT AND REPLACED ROLLERS</t>
  </si>
  <si>
    <t>MORCELLEMENT ST ANDRE</t>
  </si>
  <si>
    <t>DAV COLLEGE ST ANDRE INK SPLITTING DUPLO A100 CONTACT MR MAHEN 2617790 DATE 12/1/23</t>
  </si>
  <si>
    <t>Check machine ,servicing in drum unit + adjustment &amp; test .</t>
  </si>
  <si>
    <t>SAINT PIERRE</t>
  </si>
  <si>
    <t>KFC MOKA BAD COPIES DATE 11/1/23</t>
  </si>
  <si>
    <t>Adjusted front door &amp; test .</t>
  </si>
  <si>
    <t>BBPL - COLLECT PARTS FOR CTI &amp; LORETO JUNIOR</t>
  </si>
  <si>
    <t>COLLECT PARTS FOR CTI &amp; LORETO JUNIOR</t>
  </si>
  <si>
    <t>CUREPIPE</t>
  </si>
  <si>
    <t>DP - A100 - PAPER MISS FEED</t>
  </si>
  <si>
    <t>CHECKED COPYPRINTER.PARTS TO BE REPLACED.</t>
  </si>
  <si>
    <t>MP 9003 - REPLACE PARTS</t>
  </si>
  <si>
    <t>SPC 840 - REPLACE PARTS</t>
  </si>
  <si>
    <t>ROSE BELLE</t>
  </si>
  <si>
    <t>ROSE-BELLE - DS1 - CONFIGURATION &amp; SETTING</t>
  </si>
  <si>
    <t>MEETING WITH ENTRUST</t>
  </si>
  <si>
    <t>MP 2001 - LINES ON COPY</t>
  </si>
  <si>
    <t>13/01/2023</t>
  </si>
  <si>
    <t>BEAU PLAN</t>
  </si>
  <si>
    <t>MCB BEAU PLAN CHEQUE SCANNER ISSUE CONTACT DAVID 4072993 DATE 13/1/23</t>
  </si>
  <si>
    <t>ADJUSTMENTS.TESTED OK.</t>
  </si>
  <si>
    <t>AT71220555506</t>
  </si>
  <si>
    <t>To Check Printing</t>
  </si>
  <si>
    <t>Diagnosed. Run Print Test Card. Don't Print, Used YMCKT Ribbon, Ribbon not supported. Used Monochrome Ribbon, Ribbon Ok but does not Print. Follow up: Need to get configuration from the one at Kingsgate House to Configure same.</t>
  </si>
  <si>
    <t>BBPL - CHECK EQUIPMENTS FOR KFC / TRIBECA</t>
  </si>
  <si>
    <t>CHECK EQUIPMENTS FOR KFC / TRIBECA</t>
  </si>
  <si>
    <t>EBENE - DS1 - CONFIGURATION &amp; SETTING</t>
  </si>
  <si>
    <t>17/01/2023</t>
  </si>
  <si>
    <t>WORK PERFORMED BY DANIEL</t>
  </si>
  <si>
    <t>Mauritius Standard Bureau</t>
  </si>
  <si>
    <t>MOKA</t>
  </si>
  <si>
    <t>SURVEY ON SPC 352</t>
  </si>
  <si>
    <t>CHECKED PRINTER. SHOULD REPLACE TRANSFER UNIT.</t>
  </si>
  <si>
    <t>RICOH AFICIO LASER PRINTER</t>
  </si>
  <si>
    <t>BBX036A900249X</t>
  </si>
  <si>
    <t>SP C352DN</t>
  </si>
  <si>
    <t>BBPL - COLLECT PARTS WATER PURIFIER FOR MRS VALLET</t>
  </si>
  <si>
    <t>collect parts for water purifier system</t>
  </si>
  <si>
    <t>for water purifier system</t>
  </si>
  <si>
    <t>24/01/2023</t>
  </si>
  <si>
    <t>UNAVAILABLE FOR SERVICING FOR CANCELLATION OF MAINTENANCE AGREEMENT</t>
  </si>
  <si>
    <t>FOR CANCELLATION OF MAINTENANCE AGREEMENT</t>
  </si>
  <si>
    <t>06/02/2023</t>
  </si>
  <si>
    <t>PM INT 45 SC2</t>
  </si>
  <si>
    <t>SERVICING ON SHREDDER SC 2</t>
  </si>
  <si>
    <t>SHREDDER SC 2</t>
  </si>
  <si>
    <t>16/01/2023</t>
  </si>
  <si>
    <t>SOCO / ROSE-HILL - MEETING WITH ISHANEE</t>
  </si>
  <si>
    <t>MEETING WITH SOCO</t>
  </si>
  <si>
    <t>BELLE MARE - EC 106 - REPLACE PARTS WITH JOSE</t>
  </si>
  <si>
    <t>REPLACE PARTS ON WATER PURIFIER SYSTEM EC 106</t>
  </si>
  <si>
    <t>BELLE - MARE - EC 106 - REPLACE PARTS WITH JEAN BERNARD</t>
  </si>
  <si>
    <t>Repair ,replaced parts &amp; set of water filter + test ..Job done with Jean Bernard .</t>
  </si>
  <si>
    <t>2022-12-copy_printer-1</t>
  </si>
  <si>
    <t>CR 1610 - PAPER JAMMING INTO DRUM UNIT - CNT - MRS SUNGSHUR - 4191097</t>
  </si>
  <si>
    <t>Check machine ,servicing in tray unit &amp; test .Should replace parts .Quotation will follow .</t>
  </si>
  <si>
    <t>REPAIR ON PRINTER CR1610 WITH JOSE</t>
  </si>
  <si>
    <t>C O P Y P R I N T E R CR 1610</t>
  </si>
  <si>
    <t>BBPL - RECONDITION WATER PURIFIER FOR BIRGER FOREST SIDE - PLAN ON TUESDAY MORNING - 17/01/23</t>
  </si>
  <si>
    <t>RECONDITION WATER PURIFIER FOR B I R G E R FOREST SIDE</t>
  </si>
  <si>
    <t>EC106</t>
  </si>
  <si>
    <t>FLOREAL</t>
  </si>
  <si>
    <t>FLOREAL - TS 240 FAULTY - POWER ISSUE - CNT - MRS MAUREEN BAIJOO - 4072204 - PLAN ON TUESDAY MORNING - 17/01/23</t>
  </si>
  <si>
    <t>.Problem with connection ,should be check by MCB IT .</t>
  </si>
  <si>
    <t>Check scanner &amp; adjusted power supply &amp; test .Problem with connection ,should be check by MCB IT .</t>
  </si>
  <si>
    <t>AT70813418458</t>
  </si>
  <si>
    <t>SERVICE BUREAU - CARDS PROCESS FOR TAMARINA GOLF CLUB - PLAN ON TUESDAY MORNING - 17/01/23</t>
  </si>
  <si>
    <t>- CARDS PROCESS FOR TAMARINA GOLF CLUB</t>
  </si>
  <si>
    <t>CARDS PROCESS FOR TAMARINA GOLF CLUB</t>
  </si>
  <si>
    <t>FLOREAL - TS 240 - NETWORK BOX ISSUE</t>
  </si>
  <si>
    <t>Check net work box ,should take to w/shop to reset</t>
  </si>
  <si>
    <t>Check net work box ,should take to w/shop to reset .</t>
  </si>
  <si>
    <t>CHECKED EMBOSSER SHOULD REPLACED TOPPING FOIL GEARS</t>
  </si>
  <si>
    <t>18/01/2023</t>
  </si>
  <si>
    <t xml:space="preserve">GRAND BAY </t>
  </si>
  <si>
    <t>GRAND BAY LA CROISETTE - CHEQUE WRITER KOBELL FAULTY - CNT LUDOVIC - 4072812 / 2829 - PLAN ON WED - 18/01/23</t>
  </si>
  <si>
    <t>Adjusted cheque guide ,reset machine &amp; test .</t>
  </si>
  <si>
    <t>GOODLANDS BU</t>
  </si>
  <si>
    <t>GOODLANDS - CMICO / CCM 818F - NOTES JAMMED - CNT VEDANAND GOUNDOWRY - 4072847 - PLAN ON WED - 18/01/23</t>
  </si>
  <si>
    <t>Full servicing +adjustment &amp; test .</t>
  </si>
  <si>
    <t>BB1708076</t>
  </si>
  <si>
    <t>SERVICE BUREAU - CARDS PROCESS FOR TAMARINA GOLF CLUB - PLAN ON WED - 18/01/23</t>
  </si>
  <si>
    <t>BB FOREST- SIDE - TO CHECK BULK FILLING CABINET</t>
  </si>
  <si>
    <t>CHECK BULK FILING CABINET</t>
  </si>
  <si>
    <t>REMOVE BULK FILING</t>
  </si>
  <si>
    <t>Copy Printer Configuration (Data Card CE840 S/N:G12521) Kingsgate House</t>
  </si>
  <si>
    <t>Copy Printer Configuration</t>
  </si>
  <si>
    <t>Copied Configuration for Printing and Embossing</t>
  </si>
  <si>
    <t>BBPL - COLLECT PARTS FOR CTI</t>
  </si>
  <si>
    <t>BBPH - PICKUP NETWORK BOX FOR MCB / FLOREAL AT W/SHOP</t>
  </si>
  <si>
    <t>PICKUP NETWORK BOX FOR M C B F L O R A L AT W/SHOP</t>
  </si>
  <si>
    <t>FOR M C B F L O R E A L</t>
  </si>
  <si>
    <t>FLOREAL - REPLACE NETWORK BOX TS 240 &amp; TESTING</t>
  </si>
  <si>
    <t>DELIVER NETWORK BOX TS240 AND TESTING</t>
  </si>
  <si>
    <t>FOR CHECK SCANNER</t>
  </si>
  <si>
    <t>SERVICE BUREAU - CARDS PROCESS FOR T.G.C</t>
  </si>
  <si>
    <t>REPAIRS AND ADJUSTMENT. REPLACED TOPPING GEARS</t>
  </si>
  <si>
    <t>19/01/2023</t>
  </si>
  <si>
    <t>QUATRE BORNES = DS1 - FAULTY</t>
  </si>
  <si>
    <t>CHECKED PRINTER AND ADJUSTMENT TAKEN PRINTER TO W/S FOR GENERAL TEST</t>
  </si>
  <si>
    <t>Mauritius Network Services Ltd</t>
  </si>
  <si>
    <t>EBENE - NEW DS1 - INSTALLATION / CONFIG / SETUP &amp; DEMO - PLAN ON THURSDAY - 19/01/23</t>
  </si>
  <si>
    <t>INSTALLATION AND CONFIGHURATION</t>
  </si>
  <si>
    <t>Avishek .</t>
  </si>
  <si>
    <t>issue with hp computer @ notre dame de lourdes</t>
  </si>
  <si>
    <t>pm on computer</t>
  </si>
  <si>
    <t>Monitor error [ NDL]</t>
  </si>
  <si>
    <t>network config error on T8</t>
  </si>
  <si>
    <t>adjust network config</t>
  </si>
  <si>
    <t>adjust network + configuration</t>
  </si>
  <si>
    <t>AMANO TIME &amp; ATTENDANCE WITH CAMERA</t>
  </si>
  <si>
    <t>BBFTAB7121501663</t>
  </si>
  <si>
    <t>Network failure</t>
  </si>
  <si>
    <t>Adjust network configuration</t>
  </si>
  <si>
    <t>2022-07-access_control-1</t>
  </si>
  <si>
    <t>CONFIGURATION OF MATRIX SYSTEM</t>
  </si>
  <si>
    <t>EBENE - NEW DS1 - INSTALLATION / CONFIG / SETUP &amp; DEMO - PLAN ON THURSDAY - 19/01/23 WITH MICHEL</t>
  </si>
  <si>
    <t>20/01/2023</t>
  </si>
  <si>
    <t>BBPL - RECONDITION WATER PURIFIER FOR BB FOREST-SIDE - PLAN ON FRIDAY - 20/01/23</t>
  </si>
  <si>
    <t>RECONDITION OF WATER PURIFIER SYSTEM FOR B.B FOREST-SIDE</t>
  </si>
  <si>
    <t>FOR B.B I R G E R FOREST-SIDE</t>
  </si>
  <si>
    <t>EBENE- TS 240 FAULTY - IMAGE ISSUE - CNT - MRS NELLY - 4044982 - PLAN ON THURSDAY MORNING - 19/01/23</t>
  </si>
  <si>
    <t>Servicing &amp; adjustment +test .Problem with net work box .Already contact Nivesh .</t>
  </si>
  <si>
    <t>AT70816839435</t>
  </si>
  <si>
    <t>Alliance Franc¸aise de li^le Maurice</t>
  </si>
  <si>
    <t>PM DX 4545</t>
  </si>
  <si>
    <t>Configure Data Card Printer ( Providence )</t>
  </si>
  <si>
    <t>Configure Printer</t>
  </si>
  <si>
    <t>Compare Printer and Embosser setting taken from Kingsgate House. Adjust setting according the one taken at Kingsgate. Run a print out, Printed OK. Run another Print encounter Error 109. Follow up: Need to update Printer driver and update Printer Firmware. Run Print.</t>
  </si>
  <si>
    <t>DELIVER CARDS &amp; CONFIGURE NEW TEMPLATE FOR SD 160</t>
  </si>
  <si>
    <t>DELIVERED 300 CARDS AND CONFIGURATION</t>
  </si>
  <si>
    <t>LABOURDONNAIS</t>
  </si>
  <si>
    <t>LABOURDONNAIS - TS 240 - PRINT ISSUE - CNT - MRS ANJESHNI - 2021934</t>
  </si>
  <si>
    <t>GENERAL CHECK ON SCANNER TS 240 AND TESTING ISSUE ON INK UNIT</t>
  </si>
  <si>
    <t>ISSUE INK UNIT</t>
  </si>
  <si>
    <t>AT70715737692</t>
  </si>
  <si>
    <t>BBPH - MEETING WITH FREDERIC AT 1:00 PM</t>
  </si>
  <si>
    <t>Meeting with Frederic Ng .</t>
  </si>
  <si>
    <t>PM EX 9000 - DONE ON 17/01/23</t>
  </si>
  <si>
    <t>PM DP- A100 - DONE ON 18/01/23</t>
  </si>
  <si>
    <t>NALINI .</t>
  </si>
  <si>
    <t>23/01/2023</t>
  </si>
  <si>
    <t>BBPH /W/SHOP - CMICO - 818F - GENERAL REVISION &amp; SERVICING FOR BANKONE -ROSE-BELLE</t>
  </si>
  <si>
    <t>GENERAL REVISION AND SERVICING FOR BANK ONE C.COUNTING MACHINE C M I C O 818 F</t>
  </si>
  <si>
    <t>C.COUNTING MACHINE C M I C O 818F</t>
  </si>
  <si>
    <t>PLAINE MAGNIEN - EC 106 FAULTY - WITH JEAN BERNARD</t>
  </si>
  <si>
    <t>Gebert .</t>
  </si>
  <si>
    <t>PLAINE MAGNIEN - EC 106 FAULTY - WITH DANIEL</t>
  </si>
  <si>
    <t>WATER PURIFIER SYSTEM ELBOW FITTING DAMAGE</t>
  </si>
  <si>
    <t>ELBOW FITTING DAMAGE</t>
  </si>
  <si>
    <t>BBPH / CMU - HP COLOR MP 175 - PRINT ISSUE</t>
  </si>
  <si>
    <t>PORT-LOUIS - REPAIR SAFE HANDLE WITH CHESTER - CNT - ROOBHILEN AMOURDON - 2076002 - RVD @ 12:00</t>
  </si>
  <si>
    <t>EBENE - NEW DS1 - SOFTWARE CONFIGURATION &amp; SETUP</t>
  </si>
  <si>
    <t>SOFTWARE CONFIGURATION &amp; SETUP</t>
  </si>
  <si>
    <t>PORT LOUIS</t>
  </si>
  <si>
    <t>SWN - PL - DS1 - PRINT ISSUE</t>
  </si>
  <si>
    <t>2022-07-card _printer-1</t>
  </si>
  <si>
    <t>SOFTWARE CONFIGURATION &amp; SETTING ON SD160</t>
  </si>
  <si>
    <t>CONFIGURATION AND SERVICING</t>
  </si>
  <si>
    <t>PRINT ISSUE ON SPC 840</t>
  </si>
  <si>
    <t>MEDCO BHUJOHARRY BAD COPIES MODEL MP 2001 CONTACT MRS POINEN 2086986 DATE 24/1/23</t>
  </si>
  <si>
    <t>MONTAGNE BLANCHE</t>
  </si>
  <si>
    <t>MONTAGNE BLANCHE - TS 240 FAULTY - JAMMING - CNT - KAVIRAZ BUKHORY - 4375119 / 52521106 - PLAN ON WEDNESDAY - 25/01/23</t>
  </si>
  <si>
    <t>AT70716836177</t>
  </si>
  <si>
    <t>Driver and Firmware Upgrade (Providence)</t>
  </si>
  <si>
    <t>Driver and Firmware upgrade</t>
  </si>
  <si>
    <t>Upgrade Printer Firmware and update Printer driver. Run test page , print out ok. Run a print out of customer card first card ok and afterwards ribbon error (109) displayed on printer screen. Follow up: Get another ribbon from bank. Schedule intervention with Michel for tomorrow.</t>
  </si>
  <si>
    <t>25/01/2023</t>
  </si>
  <si>
    <t>EBENE - NEW DS1 - CONFIG &amp; SETUP</t>
  </si>
  <si>
    <t>EBENE - NEW DSI - CONFIG &amp; SETUP WITH MICHEL</t>
  </si>
  <si>
    <t>4TH FLOOR BUILD 1 - ACCESS DOOR FAULTY</t>
  </si>
  <si>
    <t>EDITH CAVELL</t>
  </si>
  <si>
    <t>EDITH CAVELL - KOBELL FAULTY - PRINT ISSUE - CNT - MONAELLE - 4072928</t>
  </si>
  <si>
    <t>ADJUST ON INK UNIT FOR CHECK WRITER</t>
  </si>
  <si>
    <t>BB3103908</t>
  </si>
  <si>
    <t>26/01/2023</t>
  </si>
  <si>
    <t>SP 75+ - RIBBON ISSUE</t>
  </si>
  <si>
    <t>BBPH - PHOTO SHOOT</t>
  </si>
  <si>
    <t>PHOTO SHOOT</t>
  </si>
  <si>
    <t>DI 900 - PAPER JAMMING</t>
  </si>
  <si>
    <t>SERVICE BUREAU - CARDS PROCESS FOR BMOI</t>
  </si>
  <si>
    <t>PHOTO SHOOT IN OFFICE P H O E N I X</t>
  </si>
  <si>
    <t>IN OFFICE P H O E N I X</t>
  </si>
  <si>
    <t>BELLE- MARE - MRS VALLET - EC 160 - WATER LEAKAGE- WITH OUMESH</t>
  </si>
  <si>
    <t>CONNECTION ON AUTO SHUT-OFF VALVE ON WATER PURIFIER SYSTEM EC106</t>
  </si>
  <si>
    <t>WATER PURIFIER SYSTEM</t>
  </si>
  <si>
    <t>MATRIX SYSTEM - CONFIGURATION &amp; SETUP</t>
  </si>
  <si>
    <t>12:26</t>
  </si>
  <si>
    <t>27/01/2023</t>
  </si>
  <si>
    <t>2022-11-PC-1</t>
  </si>
  <si>
    <t>KFC TRIBECA HME TROUBLESHOOT MAILS SEND TO NCR DATE 26/1/23</t>
  </si>
  <si>
    <t>LIAISE WITH HME CONCERNING HME FOR TRIBECA</t>
  </si>
  <si>
    <t>BBCZC0117C3J</t>
  </si>
  <si>
    <t>HP</t>
  </si>
  <si>
    <t>MON-FRI 09:00 TO 16:30 PM</t>
  </si>
  <si>
    <t>30/01/2023</t>
  </si>
  <si>
    <t>RIVIERE NOIRE</t>
  </si>
  <si>
    <t>RIVIERE NOIRE - DS1 - REJECTING ISSUE</t>
  </si>
  <si>
    <t>31/01/2023</t>
  </si>
  <si>
    <t>SPC 840 - REPLACE PARTS WITH DANIEL</t>
  </si>
  <si>
    <t>replaced parts and adjustment</t>
  </si>
  <si>
    <t>DI 900 - ENVELOPE JAMMING</t>
  </si>
  <si>
    <t>DRUM UNIT BLOCKED</t>
  </si>
  <si>
    <t>One spring broken ,should be replace .Parts out of stock .</t>
  </si>
  <si>
    <t>Adjustment in drum unit +reset machine &amp; test . One spring broken ,should be replace .Parts out of stock .</t>
  </si>
  <si>
    <t>Full servicing in drum unit &amp; scanner unit +test .</t>
  </si>
  <si>
    <t>BBPL - RECONDITION WATER PURIFIER FOR BB FOREST-SIDE</t>
  </si>
  <si>
    <t>RECONDITION OF WATER PURIFIER SYSTEM FOR B I R G E R FOREST-SIDE</t>
  </si>
  <si>
    <t>FOR B I R G E R FOREST-SIDE</t>
  </si>
  <si>
    <t>SD 360 - RIBBON ISSUE &amp; GENERAL SERVICING</t>
  </si>
  <si>
    <t>fax faulty on sp3610</t>
  </si>
  <si>
    <t>adjust fax cable</t>
  </si>
  <si>
    <t>Fax failure</t>
  </si>
  <si>
    <t>Adjust fax cable</t>
  </si>
  <si>
    <t>FOND DU SAC</t>
  </si>
  <si>
    <t>FOND DU SAC - TS 240 - JAMMING - CNT - MR JEEVALINGUM - 2021605</t>
  </si>
  <si>
    <t>AT70715737719</t>
  </si>
  <si>
    <t>Informtion missing on time attendance</t>
  </si>
  <si>
    <t>Adjust time attendance information</t>
  </si>
  <si>
    <t>2022-05-time_recorder-1</t>
  </si>
  <si>
    <t>Amano T8 issue</t>
  </si>
  <si>
    <t>adjust info on T8</t>
  </si>
  <si>
    <t>adjust time attendance info on machine</t>
  </si>
  <si>
    <t>BBFTAB5160325706</t>
  </si>
  <si>
    <t>Delivered one ink MPC2503 Yellow</t>
  </si>
  <si>
    <t>sales toner to imprimerie le solitaire mpc2503</t>
  </si>
  <si>
    <t>sales toner mpc2503 yellow to imprimerie le solitaire</t>
  </si>
  <si>
    <t>sc error code on copier mp3555</t>
  </si>
  <si>
    <t>changed powerboard fuse</t>
  </si>
  <si>
    <t>SC code display</t>
  </si>
  <si>
    <t>Changed power board fuse</t>
  </si>
  <si>
    <t>2021-01-queuing_system-1</t>
  </si>
  <si>
    <t>CARAVELLE HOUSE SERVER ISSUE DATE 27/1/23</t>
  </si>
  <si>
    <t>Configuration of Dell EMC SCV3000</t>
  </si>
  <si>
    <t>Configuration of Management Ports. Failed to configure, storage not discoverable in Dell storage management and Discovery Utility tools. Follow up: To Re-Schedule intervention to do full reset.</t>
  </si>
  <si>
    <t>LABOUR,TRANSPORT,SOFT SUPPORT AND 4 YRLY SERVICING</t>
  </si>
  <si>
    <t>02/02/2023</t>
  </si>
  <si>
    <t>2022-03-time_recorder-1</t>
  </si>
  <si>
    <t>EBENE- NS 5100 - PRINT ISSUE - CNT - MRS CHITRA JULHA BHOODNAH - 6023220</t>
  </si>
  <si>
    <t>BRING A M A N O NS-5100 TO W/SHOP FOR REPAIR</t>
  </si>
  <si>
    <t>AMANO TIME ELECTRONIC RECORDER MACHINE</t>
  </si>
  <si>
    <t>BB064847</t>
  </si>
  <si>
    <t>Adjustment in fusing unit + reset machine &amp; test .</t>
  </si>
  <si>
    <t>CP 6123 - BAD PRINTING</t>
  </si>
  <si>
    <t>problem with scanner .Should return to repair with Daniel .</t>
  </si>
  <si>
    <t>Adjustment in drum unit &amp; master unit + test ,still problem with scanner .Should return to repair with Daniel .</t>
  </si>
  <si>
    <t>HIGHLANDS - MP 1900 - PAPER JAMMING - CNT MRS ANITA - 6868948</t>
  </si>
  <si>
    <t>COLLECT PARTS FOR CITYCALLS</t>
  </si>
  <si>
    <t>SD 360 - REPLACE PARTS</t>
  </si>
  <si>
    <t>replaced rollers</t>
  </si>
  <si>
    <t>ROSE-HILL - DELIVER REPAIRED TS 240 &amp; TESTING &amp; PICKUP BACKUP ONE.</t>
  </si>
  <si>
    <t>DELIVER REPAIRED SCANNER AND COLLECT BACKUP SCANNER TS 240</t>
  </si>
  <si>
    <t>AT70715737601</t>
  </si>
  <si>
    <t>BBPH / W/SHOP - GENERAL CHECKUP ON BACKUP SCANNER</t>
  </si>
  <si>
    <t>GENERAL CHECKUP ON BACKUP SCANNER TS 240 IN W/SHOP</t>
  </si>
  <si>
    <t>IN W/SHOP</t>
  </si>
  <si>
    <t>03/02/2023</t>
  </si>
  <si>
    <t>NOTRE DAME COLLEGE - MP1900 - SMOKE IN MACHINE</t>
  </si>
  <si>
    <t>Servicing in fusing unit &amp; test .</t>
  </si>
  <si>
    <t>Mailing Machine</t>
  </si>
  <si>
    <t>SWAN LIFE FOLDING MACHINE ISSUE CONTACT MRS ELISA 2078705 DATE 3/2/23</t>
  </si>
  <si>
    <t>SSS BEL AIR DRUM REPAIRS IN WORKSHOP DATE 3/2/23</t>
  </si>
  <si>
    <t>Repair drum unit for SSS B Air With Daniel + Meeting .</t>
  </si>
  <si>
    <t>REPAIRS DRUM FOR SSS BEL-AIR IN W/SHOP WITH JOSE AND DANIEL</t>
  </si>
  <si>
    <t>TAMARINA GOLF CLUB - REPLACE CABLES + TRANSPORT</t>
  </si>
  <si>
    <t>AIRPORT-DEPARTURE COUNTER-TS 240 -PRINT ISSUE-CNT MR TEEMUL - 52520343 - 2021961</t>
  </si>
  <si>
    <t>Servicing in scanner &amp; ink unit +replaced one scanner ,still problem with Ink cartridge. Should be replace .</t>
  </si>
  <si>
    <t>07/02/2023</t>
  </si>
  <si>
    <t>2023-01-copy_printer-1</t>
  </si>
  <si>
    <t>PUBLI PROMO GBAY DUPLICATING CR 1610 INK SPLITTING CONTACT MR ABEEDEEN 2601758 DATE 7/2/23</t>
  </si>
  <si>
    <t>CHECKED COPYPRINTER. INK HOSE BROKEN.</t>
  </si>
  <si>
    <t xml:space="preserve">LABOUR,TRANSPORT &amp; 4 YEARLY SERVICINGS </t>
  </si>
  <si>
    <t>MP 1900 - FUSING ISSUE - DONE ON 03/02/23</t>
  </si>
  <si>
    <t>Full servicing in fusing unit &amp; test machine .</t>
  </si>
  <si>
    <t>MP 2501 - PALE COPY - DONE ON 03/02/23</t>
  </si>
  <si>
    <t>Servicing in scanner unit &amp; drum unit +test .</t>
  </si>
  <si>
    <t>Full servicing in fusing unit &amp; test .</t>
  </si>
  <si>
    <t>BBPH - MEETING WITH PASCAL &amp; AVISHANT - DONE ON 03/02/23</t>
  </si>
  <si>
    <t>Repair drum unit for SSS B Air with Daniel + Meeting .</t>
  </si>
  <si>
    <t>PM DX 2430</t>
  </si>
  <si>
    <t>08:25</t>
  </si>
  <si>
    <t>13/02/2023</t>
  </si>
  <si>
    <t>CR 1610 - REPLACE PARTS</t>
  </si>
  <si>
    <t>REPLACED PICK UP ROLLERS, STRIPPER BASE PLATE AND STRIPPER PAD. TESTED OK.</t>
  </si>
  <si>
    <t>CP 6123 - DELIVER REPAIRED DRUM UNIT &amp; TESTING</t>
  </si>
  <si>
    <t>SERVICE BUREAU - CARDS PROCESS FOR MINISTRY OF FOREIGN AFFAIRS</t>
  </si>
  <si>
    <t>FOND DU SAC - TS 240 - JAMMING - CNT - JEEVALINGUM - 2021605</t>
  </si>
  <si>
    <t>ADJUSTED CHEQUE SCANNER.</t>
  </si>
  <si>
    <t>09/02/2023</t>
  </si>
  <si>
    <t>2023-02-copier-1</t>
  </si>
  <si>
    <t>GRAND BAY - CR 1610 - INK ISSUE - REPAIR WITH DANIEL</t>
  </si>
  <si>
    <t>Check drum unit ,ink hose damage .Should be replace .Quotation will follow .Job done with Daniel .</t>
  </si>
  <si>
    <t>RIVIERE DU REMPART</t>
  </si>
  <si>
    <t>RIVIERE DU REMPART - CP 6123 - JAMMING - REPAIR WITH DANIEL</t>
  </si>
  <si>
    <t>sp mode.Still problem ,should take to w/shop to repair .Job done with Daniel .</t>
  </si>
  <si>
    <t>Check machine .adjustment in scanner unit ,reset sp mode.Still problem ,should take to w/shop to repair .Job done with Daniel .</t>
  </si>
  <si>
    <t>RIVIERE DU REMPART - CP 6123 - JAMMING - REPAIR WITH JOSE</t>
  </si>
  <si>
    <t>ADJUSTMENTS.SHOULD BRING MACHINE TO WORKSHOP.</t>
  </si>
  <si>
    <t>GOODLANDS - CMICO / 818F - NOTES JAMMING - CNT - VEDANAND GOUNDOWRY - 4072847</t>
  </si>
  <si>
    <t>Servicing &amp; adjustment + test .Job done with Daniel .</t>
  </si>
  <si>
    <t>Servicing + adjustment &amp; test .Job done with Daniel .</t>
  </si>
  <si>
    <t>GOODLANDS - CMICO / 818F - NOTES JAMMING - REPAIR WITH JOSE</t>
  </si>
  <si>
    <t>SERVICING.</t>
  </si>
  <si>
    <t>Afrasia</t>
  </si>
  <si>
    <t>IT STORE SUPPORT</t>
  </si>
  <si>
    <t>PORT-LOUIS - SURVEY ON TS 240 - CNT MR SEELEN - 4035500 / NEELESH BEESOON - 58289892</t>
  </si>
  <si>
    <t>SURVEY ON TWO CHECK SCANNER TS 240</t>
  </si>
  <si>
    <t>Neelesh Roy</t>
  </si>
  <si>
    <t>REPLACE PARTS ON SPC 840 WITH DANIEL - DONE ON 02/02/23</t>
  </si>
  <si>
    <t>EBENE - NEW DS1 - CONFIG &amp; SETUP - DONE ON 03/02/23</t>
  </si>
  <si>
    <t>SP 75+ - LAMINATING ISSUE - DONE ON 03/02/23</t>
  </si>
  <si>
    <t>repairs and adjustment</t>
  </si>
  <si>
    <t>08/02/2023</t>
  </si>
  <si>
    <t>BBPH - W/SHOP - TROUBLE SHOOT NS 5100 FOR HSBC / EBENE - PLAN ON WED MORNING 08/02/23</t>
  </si>
  <si>
    <t>TROUBLE SHOOT ON A M A N O NS-5100</t>
  </si>
  <si>
    <t>MP 2001 - BAD COPY</t>
  </si>
  <si>
    <t>Full servicing in PCU &amp; scanner + test .</t>
  </si>
  <si>
    <t>HIGHLANDS</t>
  </si>
  <si>
    <t>HIGHLANDS - DP - A100 - PAPER JAMMING</t>
  </si>
  <si>
    <t>Servicing &amp; adjustment in master unit + test .</t>
  </si>
  <si>
    <t>HIGHLANDS - MP 1900 - BAD COPY</t>
  </si>
  <si>
    <t>Adjustment in fusing &amp; test .</t>
  </si>
  <si>
    <t>EBENE - NEW DS1 - COMPLETE INSTALLATION &amp; SETTING WITH MICHEL</t>
  </si>
  <si>
    <t>EBENE - NEW DS1 - COMPLETE INSTALLATION &amp; SETTING WITH DANIEL</t>
  </si>
  <si>
    <t>MP 2001 - PAPER A3 JAMMING</t>
  </si>
  <si>
    <t>Check machine ,adjustment in fusing &amp; paper tray +test .</t>
  </si>
  <si>
    <t>BBPL - CHECK &amp; COLLECT PARTS FOR ABSA - QUATRE BORNES - DONE ON 07/02/23</t>
  </si>
  <si>
    <t>CHECKED PARTS FOR ABSA</t>
  </si>
  <si>
    <t>SERVICE BUREAU - CARDS PROCESS FOR TAMARINA GOLF CLUB - DONE ON 07/02/23</t>
  </si>
  <si>
    <t>CARDS PROCESS FOR TAMARINA</t>
  </si>
  <si>
    <t>DELIVER PRINTED CARDS - DONE ON 07/02/23</t>
  </si>
  <si>
    <t>QUATRE BORNES - DS1 - REPLACE PARTS</t>
  </si>
  <si>
    <t>SERVICE BUREAU - CARDS PROCESS FOR BMOI &amp; MINISTRY OR FOREIGN AFFAIRS</t>
  </si>
  <si>
    <t>BBPH - CDC - SURVEY ON WATER PURIFIER - DONE ON 08/02/23</t>
  </si>
  <si>
    <t>EBENE - DS1 - SOFTWARE INSTALLATION</t>
  </si>
  <si>
    <t>INSTANT ID SOFTWARE FOR TESTING PURPOSES</t>
  </si>
  <si>
    <t>Power board failed</t>
  </si>
  <si>
    <t>General Check</t>
  </si>
  <si>
    <t>error code on copier mp3555</t>
  </si>
  <si>
    <t>general check.ok</t>
  </si>
  <si>
    <t>Error code (SC547-02) display</t>
  </si>
  <si>
    <t>Error code SC547-02 display</t>
  </si>
  <si>
    <t>error code on mp3555</t>
  </si>
  <si>
    <t>sc 547-02 displayed</t>
  </si>
  <si>
    <t>OFFICE</t>
  </si>
  <si>
    <t>2023-02-copy_printer-1</t>
  </si>
  <si>
    <t>PM 2000 - SCAN ISSUE</t>
  </si>
  <si>
    <t>2022-10-printer-1</t>
  </si>
  <si>
    <t>SPC 840 - REPLACE PARTS - PLAN ON FRIDAY MORNING - 10/02/23</t>
  </si>
  <si>
    <t>DI 900 - ENVELOPE JAMMING - PLAN ON FRIDAY - 10/02/23</t>
  </si>
  <si>
    <t>10/02/2023</t>
  </si>
  <si>
    <t>BBPH - W/SHOP - TROUBLE SHOOT - CMICO -168N FOR BANKONE - QUATRE BORNES - PLAN ON FRIDAY - 10/02/23</t>
  </si>
  <si>
    <t>TROUBLE SHOOT ON C M I C O 68N FOR BANK ONE Q.B O R N E S</t>
  </si>
  <si>
    <t>ON C M I C O 68N FOR BANK ONE Q.B O R N E S</t>
  </si>
  <si>
    <t>EBENE - DS1 - LICENSE CONFIG &amp; TESTING</t>
  </si>
  <si>
    <t>16/02/2023</t>
  </si>
  <si>
    <t>SPC 840 -REPLACE PARTS</t>
  </si>
  <si>
    <t>REPLACED PCDUs AND DELIVERED FOUR TONER CARTRIDGES.</t>
  </si>
  <si>
    <t>SERVICE BUREAU - TROUBLE SHOOT SR 300</t>
  </si>
  <si>
    <t>ADJUSTMENTS ON DATACARD PRINTER SR300.</t>
  </si>
  <si>
    <t>Professor Basdeo Bissoondoyal College</t>
  </si>
  <si>
    <t>FLACQ - SURVEY ON DP - A100</t>
  </si>
  <si>
    <t>Survey ,servicing in feed unit ,should replace feed roller &amp; f pad .Quotation will follow .</t>
  </si>
  <si>
    <t>BB121182118</t>
  </si>
  <si>
    <t>SUBRUN .</t>
  </si>
  <si>
    <t>CONFIGURATION AND SETUP LICENSE TESTED OKCONFIGURATION AND SETUP LICENSE TESTED OK</t>
  </si>
  <si>
    <t>CONFIGURATION AND SETUP LICENSE TESTED OK</t>
  </si>
  <si>
    <t>14/02/2023</t>
  </si>
  <si>
    <t>QUATRE BORNES - DS1 - COMPLETE REPAIRS</t>
  </si>
  <si>
    <t>REPLACED MAIN BOARD AND CONFIGURATION AND SETUP. TESTED OK</t>
  </si>
  <si>
    <t>CUREPIPE -DP - A 100 - DRUM UNIT JAMMED</t>
  </si>
  <si>
    <t>CLEARED PAPER JAM IN DRUM UNIT.</t>
  </si>
  <si>
    <t>BBPL - GENERAL CHECKUP ON DP- A100 @ STORE</t>
  </si>
  <si>
    <t>GENERAL CHECKUP ON DP- A100 @ STORE</t>
  </si>
  <si>
    <t>01/03/2023</t>
  </si>
  <si>
    <t>ON PRINTER C R 1 6 1 0</t>
  </si>
  <si>
    <t>07/03/2023</t>
  </si>
  <si>
    <t>ON SHREDDER 120 SC2</t>
  </si>
  <si>
    <t>SERVICING ON PHOTOCOPY DSM618</t>
  </si>
  <si>
    <t>ON DSM618</t>
  </si>
  <si>
    <t>SERVICE BUREAU - REPAIR ACCESS CONTROL READER - DONE ON FRI - 10/02/23</t>
  </si>
  <si>
    <t>ST PIERRE - IMC 2500 - FUNCTIONAL ISSUE</t>
  </si>
  <si>
    <t>CONFIGURATION AND TESTED OK.</t>
  </si>
  <si>
    <t>2023-02-time_recorder-1</t>
  </si>
  <si>
    <t>PETITE RIVIERE - PM BX 1500</t>
  </si>
  <si>
    <t>GRNW</t>
  </si>
  <si>
    <t>G.R.N.W - PM BX 1500</t>
  </si>
  <si>
    <t>PAILLES - PM BX 1500</t>
  </si>
  <si>
    <t>BBPL - REMOVE MATERIALS IN STORE WITH CHESTER</t>
  </si>
  <si>
    <t>REMOVE MATERIALS IN STORE WITH CHESTER</t>
  </si>
  <si>
    <t>MATERIALS IN STORE WITH CHESTER</t>
  </si>
  <si>
    <t>15/02/2023</t>
  </si>
  <si>
    <t>SAINT JEAN</t>
  </si>
  <si>
    <t>ST JEAN - NS 5100 - RIBBON ISSUE &amp; PM - CNT MRS ASTRID BENOIT - 4044123 - PLAN ON WED.MORNING @ 9:30 AM - 7TH FLOOR</t>
  </si>
  <si>
    <t>DPC (ST JEAN 7TH FLOOR)</t>
  </si>
  <si>
    <t>ST JEAN - PM ON TS 240 (1) - PLAN ON WED - 15/02/23 @ 7TH FLOOR</t>
  </si>
  <si>
    <t>SERVICING ON TWO SCANNERS TS 240</t>
  </si>
  <si>
    <t>AT70813418066*</t>
  </si>
  <si>
    <t>DPC(ST JEAN 7TH FLOOR)</t>
  </si>
  <si>
    <t>ST JEAN - PM ON TS 240(2) - PLAN ON WED - 15/02/23 AT 7TH FLOOR</t>
  </si>
  <si>
    <t>AT70813418797</t>
  </si>
  <si>
    <t>FOND DU SAC - REPAIR TS 240 WITH DANIEL - DONE ON 07/02/23</t>
  </si>
  <si>
    <t>Check servicing ,should replace set of feed roller .Job done with Daniel .</t>
  </si>
  <si>
    <t>EBENE - MX 1100 - NOISY WHEN PROCESSING CARDS - PLAN ON WED.MORNING - 15/02/23</t>
  </si>
  <si>
    <t>CUREPIPE - INSTALL - SETUP &amp; TESTING ON RENT COPYPRINTER</t>
  </si>
  <si>
    <t>Adjustment &amp; fit paper tray ,exit tray &amp; master + test machine .</t>
  </si>
  <si>
    <t>22/02/2023</t>
  </si>
  <si>
    <t>RODRIGUES</t>
  </si>
  <si>
    <t>PORT MATHURIN - PM TS 240 - PLAN ON 20/02/23</t>
  </si>
  <si>
    <t>AT70314471057</t>
  </si>
  <si>
    <t>LA FERME - PM TS 240 - PLAN ON 20/02/23</t>
  </si>
  <si>
    <t>AT70414471357</t>
  </si>
  <si>
    <t>ROSE-HILL - PM TS 240 (1) - PLAN ON 20/02/23</t>
  </si>
  <si>
    <t>ROSE-HILL - PM TS 240 (2) - PLAN ON 20/02/23</t>
  </si>
  <si>
    <t>AT70715737701</t>
  </si>
  <si>
    <t>21/02/2023</t>
  </si>
  <si>
    <t>QUATRE BORNES - PM TS 240 (1) - PLAN ON 20/02/23</t>
  </si>
  <si>
    <t>AT70715737653</t>
  </si>
  <si>
    <t>QUATRE BORNES - PM TS 240 (2) - PLAN ON 20/02/23</t>
  </si>
  <si>
    <t>AT70715737594</t>
  </si>
  <si>
    <t>CANDOS</t>
  </si>
  <si>
    <t>CANDOS - PM TS 240 - PLAN ON 20/02/23</t>
  </si>
  <si>
    <t>ON TS 240 SCANNER</t>
  </si>
  <si>
    <t>AT70715737566</t>
  </si>
  <si>
    <t>11:43</t>
  </si>
  <si>
    <t>LABOURDONNAIS - PM TS 240 (1) - PLAN ON 20/02/23</t>
  </si>
  <si>
    <t>LABOURDONNAIS - PM TS 240 (2) - PLAN ON 20/02/23</t>
  </si>
  <si>
    <t>CASSIS</t>
  </si>
  <si>
    <t>CASSIS - PM TS 240 - PLAN ON 20/02/23</t>
  </si>
  <si>
    <t>AT70715737331</t>
  </si>
  <si>
    <t>BAMBOUS</t>
  </si>
  <si>
    <t>BAMBOUS - PM ON TS 240 - PLAN ON 20/02/23</t>
  </si>
  <si>
    <t>AT70715737583</t>
  </si>
  <si>
    <t>03/03/2023</t>
  </si>
  <si>
    <t>FLACQ</t>
  </si>
  <si>
    <t>FLACQ - PM TS 240 - PLAN ON 20/02/23</t>
  </si>
  <si>
    <t>AT70715737608</t>
  </si>
  <si>
    <t>BEL AIR</t>
  </si>
  <si>
    <t>BEL AIR - PM TS 240 - PLAN ON 20/02/23</t>
  </si>
  <si>
    <t>AT70715737683</t>
  </si>
  <si>
    <t>02/03/2023</t>
  </si>
  <si>
    <t>MONTAGNE BLANCHE - PM TS 240 - PLAN ON 20/02/23</t>
  </si>
  <si>
    <t>AT70715737602</t>
  </si>
  <si>
    <t>08/03/2023</t>
  </si>
  <si>
    <t>LALLMATIE</t>
  </si>
  <si>
    <t>LALLMATIE - PM TS 240 - PLAN ON WEDNESDAY - 08/03/23</t>
  </si>
  <si>
    <t>AT70715737596</t>
  </si>
  <si>
    <t>QUARTIER MILITAIRE</t>
  </si>
  <si>
    <t>QUARTIER MILITAIRE - PM TS 240 - PLAN ON 20/02/23</t>
  </si>
  <si>
    <t>AT70715737607</t>
  </si>
  <si>
    <t>CLOSING TASKS ON SSD</t>
  </si>
  <si>
    <t>Closing task on SSD .</t>
  </si>
  <si>
    <t>DSM - 615 - PRINT ISSUE - PLAN ON THURSDAY MORNING - 16/02/23</t>
  </si>
  <si>
    <t>Full servicing in key board ,still problem .Should be replace .</t>
  </si>
  <si>
    <t>CUREPIPE - PM DSM 615 - PLAN ON THURS - 16/02/23</t>
  </si>
  <si>
    <t>CUREPIPE - PM MP 2001 - PLAN ON THURS - 16/02/23</t>
  </si>
  <si>
    <t>CUREPIPE - PM MP 1900 - PLAN ON THURS - 16/02/23</t>
  </si>
  <si>
    <t>CUREPIPE - PM MP 1600 - PLAN ON THURS - 16/02/23</t>
  </si>
  <si>
    <t>Team Viewer</t>
  </si>
  <si>
    <t>Office Work</t>
  </si>
  <si>
    <t>BBPL - TEAM VIEWER WITH ANTOINE FOR SCB - CE 840 ISSUE - PLAN ON THURSDAY MORNING - 16/02/23</t>
  </si>
  <si>
    <t>CARDS PROCESS FOR BMOI</t>
  </si>
  <si>
    <t>SPC 840 - REPLACE PARTS &amp; GENERAL REVISION</t>
  </si>
  <si>
    <t>BBPL - REPLACE PARTS &amp; GENERAL SERVICING ON TS 240 FOR AFRASIA BANK - PORT-LOUIS</t>
  </si>
  <si>
    <t>REPLACE PARTS AND GENERAL SERVICING ON SCANNER TS 240</t>
  </si>
  <si>
    <t>BBPL - TROUBLE SHOOT ON PRINTER - SP 1200 FOR MR MARC BIRGER</t>
  </si>
  <si>
    <t>TRIOLET</t>
  </si>
  <si>
    <t>TRIOLET - TS 240 - SCAN ISSUE - CNT - SUNDEEP - 2614050</t>
  </si>
  <si>
    <t>CHECKED SCANNER.CAMERA FAULTY.TAKEN SCANNER TO WORKSHOP FOR REPAIRS</t>
  </si>
  <si>
    <t>CHECKED SCANNER.CAMERA FAULTY.TAKEN SCANNER TO WORKSHOP FOR REPAIRS.</t>
  </si>
  <si>
    <t>AT70716836210</t>
  </si>
  <si>
    <t>Providence, Data Card Printer CE840, Sn: G12525 Card Printing error</t>
  </si>
  <si>
    <t>Card Printing Error</t>
  </si>
  <si>
    <t>Test the new Ribbon on the Printer at Kingsgate House. Checked firmware version on the Printer. Download the same firmware version for Kingsgate to upgrade or downgrade the one at Providence. Installed the New Ribbon at Providence and run test, after two successful printout we encounter Ribbon Error. Connect the Printer locally via USB Cable and checked supplied status, The Printer recognized the ribbon. Try to downgrade the firmware to match the one at Kingsgate. The new firmware doesn’t allowe</t>
  </si>
  <si>
    <t>17/02/2023</t>
  </si>
  <si>
    <t>DP - A100 - BLANK COPY ISSUE</t>
  </si>
  <si>
    <t>Servicing + adjustment in drum unit &amp; test .</t>
  </si>
  <si>
    <t>BBPL- FAULT FINDING ON PRINTER SP 1200 FOR MR MARC BIRGER</t>
  </si>
  <si>
    <t>CHECKED PRINTER.</t>
  </si>
  <si>
    <t>BBPL - BRING &amp; REPAIR TS 240 FOR SBI - TRIOLET WITH JEAN BERNARD</t>
  </si>
  <si>
    <t>REPAIRS ON CHEQUE SCANNER.</t>
  </si>
  <si>
    <t>BBPL - REPAIR TS 240 FOR SBI - TRIOLET WITH DANIEL</t>
  </si>
  <si>
    <t>REPLACE C I S SUPPORT FLAT CABLE ON SCANNER TS 240</t>
  </si>
  <si>
    <t>BBPL - REPLACE PARTS &amp; GENERAL SERVICING ON (2) TS 240 FOR AFRASIA BANK - PORT-LOUIS</t>
  </si>
  <si>
    <t>REPLACE PARTS AND SERVICING TESTING</t>
  </si>
  <si>
    <t>SOCO ROSE HILL</t>
  </si>
  <si>
    <t>SOCO - ROSE-HILL - SP 75+ - LAMINATING ISSUE</t>
  </si>
  <si>
    <t>27/02/2023</t>
  </si>
  <si>
    <t>PM ON SD 260 - PLAN ON MONDAY - 27/02/23</t>
  </si>
  <si>
    <t>PM ON SD 360 - PLAN ON MONDAY - 27/2/23</t>
  </si>
  <si>
    <t>ROSE-HILL - (1) TS 240 - JAMMING - CNT - MR AKSHAN - 2023413</t>
  </si>
  <si>
    <t>Servicing in scanner &amp; feed unit .</t>
  </si>
  <si>
    <t>14:57</t>
  </si>
  <si>
    <t>19/02/2023</t>
  </si>
  <si>
    <t>ROSE-HILL - (2) TS 240 - JAMMING</t>
  </si>
  <si>
    <t>Servicing &amp; replaced one feed + test .</t>
  </si>
  <si>
    <t>Scanner faulty - PLAN ON TUESDAY MORNING - 21/02/23</t>
  </si>
  <si>
    <t>Check machine ,servicing in scanner + adjustment &amp; test .</t>
  </si>
  <si>
    <t>23/02/2023</t>
  </si>
  <si>
    <t>CHEMIN GRENIER</t>
  </si>
  <si>
    <t>CHEMIN GRENIER - PM TS 240 - PLAN ON 21/02/23</t>
  </si>
  <si>
    <t>AT70715737578</t>
  </si>
  <si>
    <t>SURINAM</t>
  </si>
  <si>
    <t>SURINAM - PM TS 240 - PLAN ON 21/03/22</t>
  </si>
  <si>
    <t>AT70715737624</t>
  </si>
  <si>
    <t>RIVIERE DES ANGUILLES</t>
  </si>
  <si>
    <t>RIVIERE DES ANGUILLES - PM TS 240 - PLAN ON 21/02/23</t>
  </si>
  <si>
    <t>AT707157333205</t>
  </si>
  <si>
    <t>GRAND BOIS</t>
  </si>
  <si>
    <t>GRAND BOIS - PM TS 240 - PLAN ON 21/02/23</t>
  </si>
  <si>
    <t>AT70715737663</t>
  </si>
  <si>
    <t>ROYAL ROAD</t>
  </si>
  <si>
    <t>ROYAL RD - PORT-LOUIS - PM (1) TS 240 - PLAN ON 21/02/23</t>
  </si>
  <si>
    <t>AT70314471062</t>
  </si>
  <si>
    <t>28/02/2023</t>
  </si>
  <si>
    <t>ROYAL RD - PORT-LOUIS PM (2) TS 240 - PLAN ON 21/02/23</t>
  </si>
  <si>
    <t>POPE HENESSY</t>
  </si>
  <si>
    <t>POPE HENNESSY - PL - PM (1) TS 240 - PLAN ON 21/02/23</t>
  </si>
  <si>
    <t>AT70414471233</t>
  </si>
  <si>
    <t>POPE HENNESSY - PL PM (2) TS 240 - PLAN ON 21/02/23</t>
  </si>
  <si>
    <t>PLAINE VERTE</t>
  </si>
  <si>
    <t>PLAINE VERTE - PM (1) TS 240 - PLAN ON 21/02/23</t>
  </si>
  <si>
    <t>AT70715737365</t>
  </si>
  <si>
    <t>SUPPLY AND FIT PARTS ON NEW PRINTER AND TESTING</t>
  </si>
  <si>
    <t>REPLACED WIDE PULL TRACTOR</t>
  </si>
  <si>
    <t>EPSON DOT MATRIX PRINTER</t>
  </si>
  <si>
    <t>X4SA000505</t>
  </si>
  <si>
    <t>LQ 2090</t>
  </si>
  <si>
    <t>PLAINE VERTE PM (2) TS 240 - PLAN ON 21/02/23</t>
  </si>
  <si>
    <t>MAIN BRANCH</t>
  </si>
  <si>
    <t>MAIN BRANCH PORT-LOUIS - TS 240 FAULTY - CNT MR CHAN YOU FEE - 2039911</t>
  </si>
  <si>
    <t>CHECKED SCANNER.POWER SUPPLY AND COMMUNICATION BOX FAULTY.</t>
  </si>
  <si>
    <t>AT70816839512</t>
  </si>
  <si>
    <t>BBPL - TEAM VIEWER WITH ANTOINE FOR SCB - CE 840</t>
  </si>
  <si>
    <t>BBPL - MEETING WITH ENTRUST FOR MAUBANK - MX 1100</t>
  </si>
  <si>
    <t>1ST FLOOR - ACCESS READER FAULTY</t>
  </si>
  <si>
    <t>MCB R HILL CHEQUE SCANNER ISSUE CONTACT INGRID 4072323 DATE 21/2/23</t>
  </si>
  <si>
    <t>PAPER JAMMING SERVICING AND TESTING ON TWO SCANNER TS240</t>
  </si>
  <si>
    <t>AT70813418487</t>
  </si>
  <si>
    <t>4TH FLOOR - ACCESS READER FAULTY</t>
  </si>
  <si>
    <t>2023-01-server-1</t>
  </si>
  <si>
    <t>SYSTEM PAYROLL ON MATRIX SYSTEM FAULTY</t>
  </si>
  <si>
    <t>HWMA STORAGE TS3100 TAPE LIBRARY MODEL L2U</t>
  </si>
  <si>
    <t>78CD579</t>
  </si>
  <si>
    <t>TS3100</t>
  </si>
  <si>
    <t>IBM PARTS DELIVERY AND REMOTE SUPPORT</t>
  </si>
  <si>
    <t>BBPH - REPAIR MATRIX ACCESS READER AT MAIN ENTRANCE</t>
  </si>
  <si>
    <t>BBPH - REPAIR PAXTON ACCESS READER AT ENTRANCE NOC</t>
  </si>
  <si>
    <t>TRIOLET - PM TS 240 - PLAN ON 22/02/23</t>
  </si>
  <si>
    <t>AT70715767628</t>
  </si>
  <si>
    <t>SSRNH</t>
  </si>
  <si>
    <t>SSRN HOSPITAL - PAMPLEMOUSSES - PM TS 240</t>
  </si>
  <si>
    <t>AT70715737885</t>
  </si>
  <si>
    <t>PAMPLEMOUSSES</t>
  </si>
  <si>
    <t>PAMPLEMOUSSES - PM TS 240 - PLAN ON 22/02/23</t>
  </si>
  <si>
    <t>AT70715737577</t>
  </si>
  <si>
    <t>MONTAGNE LONGUE</t>
  </si>
  <si>
    <t>MONTAGNE LONGUE - PM TS 240 - PLAN ON 22/02/23</t>
  </si>
  <si>
    <t>AT70715737118</t>
  </si>
  <si>
    <t>BOYS DEPT BAD COPIES / PAPER BEING TORN CONTACT MR SEEPCHARAN 2669262 DATE 23/2/23</t>
  </si>
  <si>
    <t>BX 1500 - CARD JAMMING - CNT MR RUBEN - 2626303 - PLAN ON THURSDAY - 23/02/23</t>
  </si>
  <si>
    <t>CHECKED TIME RECORDER.</t>
  </si>
  <si>
    <t>SERVICE BUREAU - TO COMPLETE CARDS PROCESSING FOR BMOI</t>
  </si>
  <si>
    <t>SERVICE BUREAU - TO COMPLETE CARDS PROCESSING FOR BMOI WITH DANIEL</t>
  </si>
  <si>
    <t>PRODUCTION CARDS FOR BMOI</t>
  </si>
  <si>
    <t>24/02/2023</t>
  </si>
  <si>
    <t>TOWER 1</t>
  </si>
  <si>
    <t>TOWER 1 - PL PM TS 240 - PLAN ON 22/02/23</t>
  </si>
  <si>
    <t>AT70118958712</t>
  </si>
  <si>
    <t>24/03/2023</t>
  </si>
  <si>
    <t>TOWER 2</t>
  </si>
  <si>
    <t>TOWER 2 - PL - PM TS 240 - PLAN ON 22/02/23</t>
  </si>
  <si>
    <t>AT70715737636</t>
  </si>
  <si>
    <t>TOWER 3</t>
  </si>
  <si>
    <t>TOWER 3 - PL - PM TS 240 PLAN ON 22/02/23</t>
  </si>
  <si>
    <t>AT70715737723</t>
  </si>
  <si>
    <t>TOWER 4</t>
  </si>
  <si>
    <t>TOWER 4 - PL - PM TS 240 - PLAN ON 22/02/23</t>
  </si>
  <si>
    <t>AT70118958679</t>
  </si>
  <si>
    <t>ROSE-BELLE - PM TS 240 - PLAN ON TUESDAY - 28/02/23</t>
  </si>
  <si>
    <t>AT7071537572</t>
  </si>
  <si>
    <t>PLAINE MAGNIEN</t>
  </si>
  <si>
    <t>PLAINE MAGNIEN - PM TS 240 - PLAN ON TUESDAY - 28/02/23</t>
  </si>
  <si>
    <t>AT70715735398</t>
  </si>
  <si>
    <t>MAHEBOURG</t>
  </si>
  <si>
    <t>MAHEBOURG - PM (1) TS 240 - PLAN ON TUESDAY - 28/02/23</t>
  </si>
  <si>
    <t>AT70715737569</t>
  </si>
  <si>
    <t>MAHEBOURG - PM (2) TS 240 - PLAN ON TUESDAY - 28/02/23</t>
  </si>
  <si>
    <t>RIVIERE DU REMPART - PM TS 240 - PLAN ON 23/02/23</t>
  </si>
  <si>
    <t>AT70715737555</t>
  </si>
  <si>
    <t>GOODLANDS</t>
  </si>
  <si>
    <t>GOODLANDS - PM TS 240 - PLAN ON 23/02/23</t>
  </si>
  <si>
    <t>AT70715737637</t>
  </si>
  <si>
    <t>MESNIL</t>
  </si>
  <si>
    <t>MESNIL - PM TS 240 - PLAN ON 23/02/23</t>
  </si>
  <si>
    <t>AT71715737622</t>
  </si>
  <si>
    <t>VACOAS</t>
  </si>
  <si>
    <t>VACOAS - PM (1) TS 240 - PLAN ON 23/02/23</t>
  </si>
  <si>
    <t>AT70715735895</t>
  </si>
  <si>
    <t>VACOAS - PM (2) TS 240 - PLAN ON 23/02/23</t>
  </si>
  <si>
    <t>AT70715737389</t>
  </si>
  <si>
    <t>VACOAS - PM (3) TS 240 - PLAN ON 23/02/23</t>
  </si>
  <si>
    <t>10:38</t>
  </si>
  <si>
    <t>CUREPIPE - PM (1) TS 240 - PLAN ON 23/02/23</t>
  </si>
  <si>
    <t>CUREPIPE - PM (2) TS 240 - PLAN ON 23/02/23</t>
  </si>
  <si>
    <t>AT70715737584</t>
  </si>
  <si>
    <t>STANLEY</t>
  </si>
  <si>
    <t>STANLEY - PM TS 240 - PLAN ON 23/02/23</t>
  </si>
  <si>
    <t>AT70715757706</t>
  </si>
  <si>
    <t>BEAU BASSIN</t>
  </si>
  <si>
    <t>BEAU BASSIN - PM TS 240 - PLAN ON 23/02/23</t>
  </si>
  <si>
    <t>AT70414474662</t>
  </si>
  <si>
    <t>FOND DU SAC - PM TS 240 - PLAN ON 24/02/23</t>
  </si>
  <si>
    <t>GRAND BAY - PM TS 240 - PLAN ON 24/02/23</t>
  </si>
  <si>
    <t>AT70715737565</t>
  </si>
  <si>
    <t>EBENE - PM TS 240 - PLAN ON 24/02/23</t>
  </si>
  <si>
    <t>AT70715737580</t>
  </si>
  <si>
    <t>REDUIT</t>
  </si>
  <si>
    <t>REDUIT - PM TS 240 - PLAN ON 24/02/23</t>
  </si>
  <si>
    <t>AT70715737620</t>
  </si>
  <si>
    <t>ST PIERRE</t>
  </si>
  <si>
    <t>SAINT PIERRE - PM TS 240 - PLAN ON 24/02/23</t>
  </si>
  <si>
    <t>AT70715737691</t>
  </si>
  <si>
    <t>PORT MATHURIN - PM TS 240</t>
  </si>
  <si>
    <t>LA FERME - PM TS 240</t>
  </si>
  <si>
    <t>INSTALLATION OF IDWORKS SOFTWARE ON ANTOINE LAPTOP AND CONFIGURED TEMPLATE FOR TESTING SCB CARD</t>
  </si>
  <si>
    <t>BBPH - W/SHOP - GENERAL CHECKUP - ON FOUR TS 240 FOR ABSA - GRAND BAY / PORT-LOUIS / EBENE &amp; ROSE-HILL</t>
  </si>
  <si>
    <t>GENERAL CHECKUP ON FOUR SCANNERS FOR A B S A BANK IN W/SHOP</t>
  </si>
  <si>
    <t>BBPL - WATER LEAKAGE ON EC 106 AT CANTEEN - PLAN ON FRIDAY MORNING - 24/02/23</t>
  </si>
  <si>
    <t>WATER LEAKAGE ON M 300 FOR CANTEEN P.LOUIS REPLACE W.TUBING</t>
  </si>
  <si>
    <t>replace w.tubing</t>
  </si>
  <si>
    <t>Priority 2</t>
  </si>
  <si>
    <t>MEDCO BHUJOHARRY DUPLO A 100 DRUM ISSUE CONTACT MRS POINEN 2086986 DATE 24/2/23</t>
  </si>
  <si>
    <t>Adjusted guide in fusing &amp; test .</t>
  </si>
  <si>
    <t>Card Jammed. Kingsgate House. CE840, Sn: G12521</t>
  </si>
  <si>
    <t>Card Jammed</t>
  </si>
  <si>
    <t>Diagnosed. Found Jammed Card in Flipper. Removed Card. Tested OK.</t>
  </si>
  <si>
    <t>2023-05-printer-1</t>
  </si>
  <si>
    <t>scanner error on mp3053</t>
  </si>
  <si>
    <t>adjust led lamp connection and checked connections</t>
  </si>
  <si>
    <t>SC error code display</t>
  </si>
  <si>
    <t>Adjust led lamp connection and check connections</t>
  </si>
  <si>
    <t>pm on copier</t>
  </si>
  <si>
    <t>2023-05-copier-1</t>
  </si>
  <si>
    <t>pm on coin sorter jh1800</t>
  </si>
  <si>
    <t>PM on JH1800</t>
  </si>
  <si>
    <t>SOCO - ROSE-HILL - REPLACE PARTS ON SP 75+</t>
  </si>
  <si>
    <t>CANDOS - TS 240 FAULTY</t>
  </si>
  <si>
    <t>BBPH - W/SHOP - TROUBLE SHOOT ON FOUR TS 240 FOR ABSA - PL / EBENE / ROSE-HILL &amp; GRAND BAY</t>
  </si>
  <si>
    <t>BBPL - STORE - REPAIR MP 2000 - PAPER JAMMING</t>
  </si>
  <si>
    <t>BBPL - MR MARC BIRGER - TROUBLE SHOOT HIS PRINTER - SP 2000</t>
  </si>
  <si>
    <t>SERVICE BUREAU - REPAIR DOOR ACCESS</t>
  </si>
  <si>
    <t>REPLACED BREAK GLASS AND TESTING.</t>
  </si>
  <si>
    <t>TRIOLET - DELIVER REPAIRED TS 240 &amp; TESTING</t>
  </si>
  <si>
    <t>DELIVERED CHEQUE SCANNER AND TESTED OK.</t>
  </si>
  <si>
    <t>PORT-LOUIS - SURVEY ON MP 2001</t>
  </si>
  <si>
    <t>CHECKED PRINTER. SHOULD REPLACE PARTS.</t>
  </si>
  <si>
    <t>PORT-LOUIS - SURVEY ON COPYPRINTER - 5450</t>
  </si>
  <si>
    <t>CHECKED COPYPRINTER.</t>
  </si>
  <si>
    <t>Flawless Seychelles Pty Ltd</t>
  </si>
  <si>
    <t>2022-10-card_printer-1</t>
  </si>
  <si>
    <t>1ST PM ON SD 160 - PLAN ON 01/03/23</t>
  </si>
  <si>
    <t>Preventive Maintenance</t>
  </si>
  <si>
    <t>Cleaned Rollers. Head etc.... Run a Test Card Print out. Print Quality Okay.</t>
  </si>
  <si>
    <t>ENTRUST SD 160</t>
  </si>
  <si>
    <t>L18569</t>
  </si>
  <si>
    <t>Tracy Esparon</t>
  </si>
  <si>
    <t>1ST PM ON SD 360 - PLAN ON 01/03/023</t>
  </si>
  <si>
    <t xml:space="preserve">ENTRUST SD 360 </t>
  </si>
  <si>
    <t>B50898</t>
  </si>
  <si>
    <t>PIX 3000 - REPLACE RIBBON &amp; GENERAL REVISION</t>
  </si>
  <si>
    <t>BBPL - CANTEEN - REPAIR EC 106</t>
  </si>
  <si>
    <t>GFI - ACCESS CONTROL FAULTY - CHECKUP WITH CHESTER</t>
  </si>
  <si>
    <t>GFI - ACCESS CONTROL - FAULTY - CHECKUP WITH ZAID</t>
  </si>
  <si>
    <t>DRUM BLOCK ON COPYPRINTER DX 4545 PAPER JAMMED CONTACT JOANNE DATE 1/3/23</t>
  </si>
  <si>
    <t>CHECKED COPYPRINTER. INPUT TRAY FAULTY.</t>
  </si>
  <si>
    <t>BEAU PLAN - TS 240 -JAMMING - CNT DAVID - 4072993</t>
  </si>
  <si>
    <t>CHECKED SCANNER. SHOULD CONFIGURE COMMUNICATION BOX.</t>
  </si>
  <si>
    <t>AT71220255597</t>
  </si>
  <si>
    <t>HSM INSTALLATION FOR MX 1100 WITH DANIEL</t>
  </si>
  <si>
    <t>INSTALLATION OF HSM NSHIELD</t>
  </si>
  <si>
    <t>HSM INSTALLATION FOR MX 1100 WITH MICHEL</t>
  </si>
  <si>
    <t>MAIN BRANCH - PL - TS 240 JAMMING - CNT MR CHAN - 2034910 / 11</t>
  </si>
  <si>
    <t>FLOREAL - PM MP 1600 - DONE ON 16/02/23</t>
  </si>
  <si>
    <t>AFICIO NASHUATEC MACHINE</t>
  </si>
  <si>
    <t>BBPL - COLLECT PART FOR LORETO JUNIOR - DONE ON 23/02/23</t>
  </si>
  <si>
    <t>Collect master .</t>
  </si>
  <si>
    <t>Birger Seychelles</t>
  </si>
  <si>
    <t>INDIAN OCEAN TUNA COMMISSION - SURVEY ON DATACARD PRINTER - SD 360 - PLAN ON THURSDAY - 02/03/23</t>
  </si>
  <si>
    <t>BBPH - W/SHOP - FAULT FINDING ON NS 5100 FOR HSBC - EBENE</t>
  </si>
  <si>
    <t>MP 2501 - SCAN ISSUE -CNT MR OLIVER - 59190203</t>
  </si>
  <si>
    <t>CONFIGURATION.</t>
  </si>
  <si>
    <t>TEAM VIEWER WITH ANTOINE FOR SCB / CE 840</t>
  </si>
  <si>
    <t>BBPH - W/SHOP - TROUBLE SHOOT ON PIX 3000 FOR MCB STOCKBROKERS</t>
  </si>
  <si>
    <t>To replace network box @ beau paln</t>
  </si>
  <si>
    <t>REPLACED CONNECTION BOX. SAME ISSUE.</t>
  </si>
  <si>
    <t>2021-01-printer-1</t>
  </si>
  <si>
    <t>PAILLES - SURVEY ON MP 2501 - SCAN ISSUE</t>
  </si>
  <si>
    <t>MX 1100 - CONFIGURATION &amp; SETTING</t>
  </si>
  <si>
    <t>RIVIERE NOIRE - DS1 - CARDS JAMMING</t>
  </si>
  <si>
    <t>PIX 3000 - PRINT ISSUE</t>
  </si>
  <si>
    <t>DI 900 - ENVELOPE JAMMING - PLAN ON WEDNESDAY - 08/03/23</t>
  </si>
  <si>
    <t>ADJUSTMENTS.EXIT ROLLER DAMAGED.</t>
  </si>
  <si>
    <t>ROSE - HILL - TS 240 FAULTY - COUNTER ISSUE</t>
  </si>
  <si>
    <t>Replaced sensor &amp; test .</t>
  </si>
  <si>
    <t>ROSE-HILL - TS 240 - REPLACE PARTS &amp; TESTING</t>
  </si>
  <si>
    <t>BBPH - W/SHOP - REPAIR BACKUP BATTERY ON PIX 3000 FOR MCB STOCKBROKERS</t>
  </si>
  <si>
    <t>06/03/2023</t>
  </si>
  <si>
    <t>BBPH - W/SHOP - CHECK PART FOR PRINTER</t>
  </si>
  <si>
    <t>Check parts for printer</t>
  </si>
  <si>
    <t>DSM 615 - DISPLAY &amp; CONTROL PCB FAULTY</t>
  </si>
  <si>
    <t>Check machine &amp; PCB panel damage ,should be replace .Quotation will follow</t>
  </si>
  <si>
    <t>Check machine &amp; PCB panel damage ,should be replace .Quotation will follow .</t>
  </si>
  <si>
    <t>SERVICE BUREAU - TEMPLATE CONFIG FOR ALU</t>
  </si>
  <si>
    <t>TEMPLATE CONFIG FOR ALU</t>
  </si>
  <si>
    <t>KFC - TRIBECA - INSTALLATION OF EQUIPMENT ON DRIVE THRU PLANNED 06/07 MAR</t>
  </si>
  <si>
    <t>CIVILWORKS PERFORMED FOR DRIVE THRU ,INSTALLATION OF SPEAKER POST ,BASE STATION TIMER CU60</t>
  </si>
  <si>
    <t>EBENE - DS1 - CARD PRINTING ISSUE - DONE ON 03/03/23</t>
  </si>
  <si>
    <t>CONFIGURATION NEW TEMPLATE</t>
  </si>
  <si>
    <t>KFC - TRIBECA - INSTALLATION OF DRIVE THRU SCHEDULED 06/03 AND 07/03</t>
  </si>
  <si>
    <t>CIVILWORKS PERFORMED FOR DRIVE THRU</t>
  </si>
  <si>
    <t>WARWICK - PHOENIX - SURVEY ON ACCESS CONTROL WITH ZAID</t>
  </si>
  <si>
    <t>WARWICK - PHOENIX - SURVEY ON ACCESS CONTROL WITH MICHEL</t>
  </si>
  <si>
    <t>MP 2001 - PAPER JAMMING</t>
  </si>
  <si>
    <t>BBPH - W/SHOP ATM - REPAIR CARD READER - DONE ON 06/03/23</t>
  </si>
  <si>
    <t>BBPH - W/SHOP ATM - REPAIR CARD READER</t>
  </si>
  <si>
    <t>testing atm card reader</t>
  </si>
  <si>
    <t>BBPL - COLLECT PARTS FOR SHALOM</t>
  </si>
  <si>
    <t>SHALOM - QUATRE BORNES - REPLACE PARTS ON WATER PURIFIER - PLAN ON WEDNESDAY MORNING - 08/03/23</t>
  </si>
  <si>
    <t>CONFIGURATION AND ADJUSTMENT AND SETUP IP AND SUBNET / GATEWAY ON NEW HSM NSHIELD</t>
  </si>
  <si>
    <t>10/03/2023</t>
  </si>
  <si>
    <t>BBPH - W/SHOP ATM - REPAIR CARD READER / PICK MODULE &amp; PRESENTER</t>
  </si>
  <si>
    <t>2021-04-notes_counter-1</t>
  </si>
  <si>
    <t>CENTRE DE FLACQ - SURVEY ON CMICO NOTES COUNTING MACHINE - 365 - CNT MRS EMA LABELLE - 4041942</t>
  </si>
  <si>
    <t>SURVEY ON CMICO NOTES COUNTING MACHINE - 365. MACHINE SHOULD BE BROUGHT TO WORKSHOP FOR REPAIRS.</t>
  </si>
  <si>
    <t>FLACQ - DP - A100 - REPLACE PARTS &amp; GENERAL REVISION</t>
  </si>
  <si>
    <t>REPLACED PAPER FEED ROLLER AND SEPARATOR BASE UNIT.TESTED OK.</t>
  </si>
  <si>
    <t>CARDS PROCESS FOR MINISTRY OF FOREIGN AFFAIRS</t>
  </si>
  <si>
    <t>27/03/2023</t>
  </si>
  <si>
    <t>PORT MATHURIN</t>
  </si>
  <si>
    <t>PORT MATHURIN - PM (1) TS 240 - PLAN ON 13/03/23</t>
  </si>
  <si>
    <t>AT70813418774</t>
  </si>
  <si>
    <t>PORT MATHURIN - PM (2) TS 240 - PLAN ON 13/03/23</t>
  </si>
  <si>
    <t>AT70813418066</t>
  </si>
  <si>
    <t>09/03/2023</t>
  </si>
  <si>
    <t>SPC 840 - WASTE TONER BOTTLE ISSUE - PLAN ON THURSDAY MORNING - 09/03/23</t>
  </si>
  <si>
    <t>EMPTIED WASTE TONER BOTTLE AND DELIVERED FOUR TONER CARTRIDGES.</t>
  </si>
  <si>
    <t>HSM INSTALLATION FOR MX 1100 - PLAN ON 09/03/23 WITH DANIEL</t>
  </si>
  <si>
    <t>installation and configuration</t>
  </si>
  <si>
    <t>HSM INSTALLATION FOR MX 1100 - PLAN ON 09/03/23 WITH MICHEL</t>
  </si>
  <si>
    <t>HSM INSTALLATION FOR MX 1100</t>
  </si>
  <si>
    <t>MP 2001 - BAD COPY - PLAN ON 09/03/23</t>
  </si>
  <si>
    <t>Check machine &amp; should replace parts in PCU .Quotation will follow .</t>
  </si>
  <si>
    <t>17:45</t>
  </si>
  <si>
    <t>KFC - TRIBECA - SET UP DRIVE THRU - ON SITE BEFORE 09:00 - 08/03</t>
  </si>
  <si>
    <t>CIVILWORKS PERFORMED FOR DRIVE THRU ,INSTALLATION OF SPEAKER POST ,BASE STATION TIMER CU60, CONFIGURATION DONE</t>
  </si>
  <si>
    <t>KFC - TRIBECA - SET UP DRIVE THRU - ON SITE BEFORE 09:00 - SCHEDULED 09/03 - CONTINUE INSTALLATION</t>
  </si>
  <si>
    <t>CIVILWORKS PERFORMED FOR DRIVE THRU ,INSTALLATION OF SPEAKER POST ,BASE STATION TIMER CU60, CONFIGURATION DONE,TESTING DONE</t>
  </si>
  <si>
    <t>Priority 4</t>
  </si>
  <si>
    <t>Claen toner unti and changed toner</t>
  </si>
  <si>
    <t>cleaned toner unit and replaced toner</t>
  </si>
  <si>
    <t>28/02/2023 09:00 AM</t>
  </si>
  <si>
    <t>BBFTAB5160325717</t>
  </si>
  <si>
    <t>2023-06-time_recorder-1</t>
  </si>
  <si>
    <t>PM Amano (La Freme college 'Redco")</t>
  </si>
  <si>
    <t>15/03/2023</t>
  </si>
  <si>
    <t>PM Amano (Songe college 'Redco")</t>
  </si>
  <si>
    <t>Servicicng</t>
  </si>
  <si>
    <t>09/03/2023 09:00 AM</t>
  </si>
  <si>
    <t>SP277 - PRINT ISSUE</t>
  </si>
  <si>
    <t>Check machine , servicing in scanner &amp; machine + test .</t>
  </si>
  <si>
    <t>2023-02-printer-1</t>
  </si>
  <si>
    <t>PM (1) MP 3352</t>
  </si>
  <si>
    <t>PM (2) MP 3353</t>
  </si>
  <si>
    <t>PM (3) MP 3353</t>
  </si>
  <si>
    <t>PM (4) MP 3353</t>
  </si>
  <si>
    <t>PM (5) MP 3353</t>
  </si>
  <si>
    <t>PICK UP DRUM UNIT TO REPLACE PARTS @ W/SHOP</t>
  </si>
  <si>
    <t>Collect drum unit to repair at w/shop by Daniel .</t>
  </si>
  <si>
    <t>Collect drum unit to repair at w/shop For Daniel .</t>
  </si>
  <si>
    <t>MX 1000 - CARD PRINTING ISSUE</t>
  </si>
  <si>
    <t>ADJUSTMENTS AND CONFIGURATION.</t>
  </si>
  <si>
    <t>BBPL - COLLECT PARTS FOR MUTUAL AID</t>
  </si>
  <si>
    <t>CR 1610 - REPLACE PARTS &amp; GENERAL REVISION</t>
  </si>
  <si>
    <t>10/03/2023 09:00 AM</t>
  </si>
  <si>
    <t>CASCAVELLE</t>
  </si>
  <si>
    <t>CASCAVELLE - (1) TS 240 JAMMING - CNT - CHRISTIAN - 4072001</t>
  </si>
  <si>
    <t>Servicing &amp; should replace ink +test .</t>
  </si>
  <si>
    <t>AT70813418788</t>
  </si>
  <si>
    <t>CASCAVELLE - (2) TS 240 JAMMING</t>
  </si>
  <si>
    <t>Servicing &amp; replaced one feed roller + should replace ink .</t>
  </si>
  <si>
    <t>AT70813418867</t>
  </si>
  <si>
    <t>13/03/2023</t>
  </si>
  <si>
    <t>PHOENIX</t>
  </si>
  <si>
    <t>PHOENIX - PM TS 240 - PLAN ON 13/03/23</t>
  </si>
  <si>
    <t>AT70813418843</t>
  </si>
  <si>
    <t>PHOENIX - PM KOBELL - PLAN ON 13/03/23</t>
  </si>
  <si>
    <t>QUATRE BORNES - PM (1) TS 240 - PLAN ON 13/03/23</t>
  </si>
  <si>
    <t>AT70813418471</t>
  </si>
  <si>
    <t>QUATRE BORNES - PM (2) TS 240 - PLAN ON 13/03/23</t>
  </si>
  <si>
    <t>AT70813418480</t>
  </si>
  <si>
    <t>ROSE-HILL - PM KOBELL - PLAN ON 13/03/23</t>
  </si>
  <si>
    <t>BEAU PLAN - PICKUP NETWORK BOX FOR LALLMATIE AS PER NIVESH REQUEST</t>
  </si>
  <si>
    <t>PICKUP NETWORK BOX FOR LALLMATIE AS PER NIVESH REQUEST</t>
  </si>
  <si>
    <t>LALLMATIE - TS 240 FAULTY - JAMMING - CNT PASCAL - 4072672</t>
  </si>
  <si>
    <t>REPLACED NETWORK BOX AND SERVICING.</t>
  </si>
  <si>
    <t>AT70813418799</t>
  </si>
  <si>
    <t>ROSE-HILL - PM (1) TS 240 - PLAN ON 13/03/23</t>
  </si>
  <si>
    <t>AT70813418756</t>
  </si>
  <si>
    <t>ROSE-HILL - PM (2) TS 240 - PLAN ON 13/03/23</t>
  </si>
  <si>
    <t>16/03/2023</t>
  </si>
  <si>
    <t>MAHEBOURG - PM TS 240 - PLAN ON 13/03/23</t>
  </si>
  <si>
    <t>AT70813418980</t>
  </si>
  <si>
    <t>15:27</t>
  </si>
  <si>
    <t>MAHEBOURG - PM KOBELL - PLAN ON 13/03/23</t>
  </si>
  <si>
    <t>PLAINE MAGNIEN - PM TS 240 - PLAN ON 13/03/23</t>
  </si>
  <si>
    <t>AT70813418461</t>
  </si>
  <si>
    <t>PLAINE MAGNIEN - PM KOBELL - PLAN ON 13/03/23</t>
  </si>
  <si>
    <t>12:38</t>
  </si>
  <si>
    <t>ROSE-BELLE - PM KOBELL - PLAN ON 13/03/23</t>
  </si>
  <si>
    <t>ROSE-BELLE - PM TS 240 - PLAN ON 13/03/23</t>
  </si>
  <si>
    <t>Replaced net work box + servicing &amp; test .</t>
  </si>
  <si>
    <t>AT70813418814</t>
  </si>
  <si>
    <t>TRIOLET - PM KOBELL - PLAN ON 13/03/23</t>
  </si>
  <si>
    <t>TRIOLET - PM TS 240 - PLAN ON 13/03/23</t>
  </si>
  <si>
    <t>AT70813418827</t>
  </si>
  <si>
    <t>PLAINE DES PAPAYES</t>
  </si>
  <si>
    <t>PLAINE DES PAPAYES - PM TS 240 - PLAN ON 13/03/23</t>
  </si>
  <si>
    <t>AT70813418466</t>
  </si>
  <si>
    <t>GRAND BAY - PM KOBELL - PLAN ON 13/03/23</t>
  </si>
  <si>
    <t>GRAND BAY - PM (1) TS 240 - PLAN ON 13/03/23</t>
  </si>
  <si>
    <t>AT70813418822</t>
  </si>
  <si>
    <t>GRAND BAY - PM (2) TS 240 - PLAN ON 13/03/23</t>
  </si>
  <si>
    <t>AT70813418807</t>
  </si>
  <si>
    <t>13/03/2023 09:00 AM</t>
  </si>
  <si>
    <t>TOWER - REPAIR MX 1000 WITH DANIEL - DONE ON 10/03/23</t>
  </si>
  <si>
    <t>17:50</t>
  </si>
  <si>
    <t>HSM CONFIGURATION FOR MX 1100 - DONE ON 10/03/23</t>
  </si>
  <si>
    <t>CONFIGURATION AND ADJUSTMENT OF NEW HSM NSHIELD</t>
  </si>
  <si>
    <t>PLACE D'ARMES - REPAIR CE 840 WITH DANIEL</t>
  </si>
  <si>
    <t>17:25</t>
  </si>
  <si>
    <t>HSM CONFIGURATION FOR MX 1100 WITH DANIEL</t>
  </si>
  <si>
    <t>CONFIGURATION AND SETUP NEW HSM NSHIELD</t>
  </si>
  <si>
    <t>PLACE D'ARMES - REPAIR CE 840 WITH MICHEL</t>
  </si>
  <si>
    <t>HSM CONFIGURATION FOR MX 1100 WITH MICHEL</t>
  </si>
  <si>
    <t>BBPH - W/SHOP - BRING DRUM UNIT PUBLI PROMO FOR REPAIR</t>
  </si>
  <si>
    <t>Bring drum unit to repair by Daniel for Publi Promo .</t>
  </si>
  <si>
    <t>14/03/2023</t>
  </si>
  <si>
    <t>TRADE FINANCE - PM NS 5100 - PLAN ON 14/03/23</t>
  </si>
  <si>
    <t>ON A M A N O NA-5100</t>
  </si>
  <si>
    <t>PORT LOUIS MAIN BRANCH</t>
  </si>
  <si>
    <t>HEAD OFFICE - PM KOBELL - PLAN ON 14/3/23</t>
  </si>
  <si>
    <t>HEAD OFFICE</t>
  </si>
  <si>
    <t>LA CAISSE - PM (1) TS 240 - PLAN ON 14/03/23</t>
  </si>
  <si>
    <t>AT70813418859</t>
  </si>
  <si>
    <t>LA CAISSE - PM (2) TS 240 - PLAN ON 14/03/23</t>
  </si>
  <si>
    <t>AT70913418972</t>
  </si>
  <si>
    <t>LA CAISSE - PM (3) TS 240 - PLAN ON 14/03/23</t>
  </si>
  <si>
    <t>UNAVAILABLE FOR SERVICING ON SCANNER TS 240</t>
  </si>
  <si>
    <t>AT70813418864</t>
  </si>
  <si>
    <t>CHEMIN GRENIER - PM TS 240 - PLAN ON 14/03/23</t>
  </si>
  <si>
    <t>Issue with cover-Schedule 14.03.2023</t>
  </si>
  <si>
    <t>Adjusted plate cover &amp; test .</t>
  </si>
  <si>
    <t>RIVIERE DES ANGUILLES - PM KOBELL - PLAN ON 14/03/23</t>
  </si>
  <si>
    <t>Machine not on service .</t>
  </si>
  <si>
    <t>RIV DES ANGUILLES</t>
  </si>
  <si>
    <t>RIVIERE DES ANGUILLES - PM TS 240 - PLAN ON 14/03/23</t>
  </si>
  <si>
    <t>AT70813418770</t>
  </si>
  <si>
    <t>20/03/2023</t>
  </si>
  <si>
    <t>PAMPLEMOUSES</t>
  </si>
  <si>
    <t>BEAU PLAN - PM KOBELL - PLAN ON 14/03/23</t>
  </si>
  <si>
    <t>BEAU PLAN - PM (1) TS 240 - PLAN ON 14/03/23</t>
  </si>
  <si>
    <t>BEAU PLAN - PM (2) TS 240 - PLAN ON 14/03/23</t>
  </si>
  <si>
    <t>GOODLANDS - PM TS 240 - PLAN ON 14/03/23</t>
  </si>
  <si>
    <t>AT701133734610</t>
  </si>
  <si>
    <t>GOODLANDS - PM KOBELL - PLAN ON 14/03/23</t>
  </si>
  <si>
    <t>RIVIERE DU REMPART - PM KOBELL - PLAN ON 14/03/23</t>
  </si>
  <si>
    <t>RIV DU REMPART</t>
  </si>
  <si>
    <t>RIVIERE DU REMPART - PM TS 240 - PLAN ON 14/03/23</t>
  </si>
  <si>
    <t>AT70813418773</t>
  </si>
  <si>
    <t>14/03/2023 09:00 AM</t>
  </si>
  <si>
    <t>LAPTOP HP - POWER ISSUE - CNT MRS VANESSA - 2083013</t>
  </si>
  <si>
    <t>COLLECTED LAPTOP FOR REPAIRS.</t>
  </si>
  <si>
    <t>BBPL - TEAM VIEWER WITH ANTOINE FOR CE 840 / SCB</t>
  </si>
  <si>
    <t>TEAM VIEWER WITH ANTOINE FOR CE 840 / SCB</t>
  </si>
  <si>
    <t>HSM CONFIG &amp; SETUP FOR MX 1100</t>
  </si>
  <si>
    <t>EDITH CAVELL - PM KOBELL - PLAN ON 15/03/23</t>
  </si>
  <si>
    <t>EDTH CAVELL</t>
  </si>
  <si>
    <t>EDITH CAVELL - PM (1) TS 240 - PLAN ON 15/03/23</t>
  </si>
  <si>
    <t>AT70813418871</t>
  </si>
  <si>
    <t>16:12</t>
  </si>
  <si>
    <t>EDITH CAVELL - PM (2) TS 240 - PLAN ON 15/03/23</t>
  </si>
  <si>
    <t>AT70813418842</t>
  </si>
  <si>
    <t>14:59</t>
  </si>
  <si>
    <t>SSR</t>
  </si>
  <si>
    <t>SSR - PL - PM (1) TS 240 - PLAN ON 15/03/23</t>
  </si>
  <si>
    <t>AT70813418785</t>
  </si>
  <si>
    <t>SSR - PL - PM (2) TS 240 - PLAN ON 15/03/23</t>
  </si>
  <si>
    <t>AT70813418868</t>
  </si>
  <si>
    <t>SSR - PL - PM KOBELL - PLAN ON 15/03/23</t>
  </si>
  <si>
    <t>PLAINE VERTE - PM KOBELL - PLAN ON 15/03/23</t>
  </si>
  <si>
    <t>PLAINE VERTE - PM TS 240 - PLAN ON 15/03/23</t>
  </si>
  <si>
    <t>AT70813418851</t>
  </si>
  <si>
    <t>BELL VILLAGE</t>
  </si>
  <si>
    <t>BELL VILLAGE - PM (1) TS 240 - PLAN ON 15/03/23</t>
  </si>
  <si>
    <t>AT70813418820</t>
  </si>
  <si>
    <t>BELLE VILLAGE</t>
  </si>
  <si>
    <t>BELL VILLAGE - PM (2) - TS 240 - PLAN ON 15/03/23</t>
  </si>
  <si>
    <t>AT708194108821</t>
  </si>
  <si>
    <t>BBASSIN</t>
  </si>
  <si>
    <t>BEAU BASSIN - PM TS 240 - PLAN ON 15/03/23</t>
  </si>
  <si>
    <t>AT70813418836</t>
  </si>
  <si>
    <t>STANLEY - PM TS 240 - PLAN ON 15/03/23</t>
  </si>
  <si>
    <t>AT70813418861</t>
  </si>
  <si>
    <t>12:03</t>
  </si>
  <si>
    <t>EBENE - PM KOBELL - PLAN ON 15/03/23</t>
  </si>
  <si>
    <t>13/03/2023 02:50 PM</t>
  </si>
  <si>
    <t>MCB BBASSIN CHEQUE SCANNER ISSUE DATE 14/3/23</t>
  </si>
  <si>
    <t>Check scanner &amp; test .</t>
  </si>
  <si>
    <t>EBENE - PM (1) TS 240 - PLAN ON 15/03/23</t>
  </si>
  <si>
    <t>Servicing replaced one feed roller .</t>
  </si>
  <si>
    <t>AT70813418832</t>
  </si>
  <si>
    <t>EBENE - PM (2) TS 240 - PLAN ON 15/03/23</t>
  </si>
  <si>
    <t>AT70813418793</t>
  </si>
  <si>
    <t>SAINT PIERRE - PM TS 240 - PLAN ON 15/03/23</t>
  </si>
  <si>
    <t>AT70813418790</t>
  </si>
  <si>
    <t>HIGHLANDS - MP 1900 - PAPER JAMMING</t>
  </si>
  <si>
    <t>Adjustment &amp; repair in fusing unit &amp; test .</t>
  </si>
  <si>
    <t>GLOBAL BUSINESS - PM (1) NS 5100 - PLAN ON 16/03/23</t>
  </si>
  <si>
    <t>GLOBAL BUSINESS</t>
  </si>
  <si>
    <t>GLOBAL BUSINESS - PM (2) NS 5100 - PLAN ON 16/03/23</t>
  </si>
  <si>
    <t>CORPORATE DOCUMENTATION</t>
  </si>
  <si>
    <t>CORPORATE DOCUMENTATION - PM NS 5100 - PLAN ON 16/03/23</t>
  </si>
  <si>
    <t>CORPORATE BANKING - PM (1) NS 5100 - PLAN ON 16/03/23</t>
  </si>
  <si>
    <t>CORPORATE BANKING PM (2) NS 5100 - PLAN ON 16/03/23</t>
  </si>
  <si>
    <t>PRIVATE BANKING - PM NS 5100 - PLAN ON 16/03/23</t>
  </si>
  <si>
    <t>REGISTRY &amp; SECURITIES - PM NS 5100 - PLAN ON 16/03/23</t>
  </si>
  <si>
    <t>SECRETARIAT - PM NS 5100 - PLAN ON 16/03/23</t>
  </si>
  <si>
    <t>MAIN VAULT - PM TS 240 - PLAN ON 16/03/23</t>
  </si>
  <si>
    <t>AT70813418977</t>
  </si>
  <si>
    <t>CUREPIPE - PM KOBELL - PLAN ON 16/03/23</t>
  </si>
  <si>
    <t>CUREPIPE - PM (1) TS 240 - PLAN ON 16/03/23</t>
  </si>
  <si>
    <t>AT70813418834</t>
  </si>
  <si>
    <t>CUREPIPE - PM (2) TS 240 - PLAN ON 16/03/23</t>
  </si>
  <si>
    <t>Servicing &amp; replaced one feed roller &amp; test .</t>
  </si>
  <si>
    <t>AT70813418779</t>
  </si>
  <si>
    <t>FLOREAL - PM KOBELL - PLAN ON 16/03/23</t>
  </si>
  <si>
    <t>14:08</t>
  </si>
  <si>
    <t>FLOREAL - PM (1) TS 240 - PLAN ON 16/03/23</t>
  </si>
  <si>
    <t>FLOREAL - PM (2) TS 240 - PLAN ON 16/03/23</t>
  </si>
  <si>
    <t>AT70813418443</t>
  </si>
  <si>
    <t>VACOAS - PM KOBELL - PLAN ON 16/03/23</t>
  </si>
  <si>
    <t>VACOAS - PM (1) TS 240 - PLAN ON 16/03/23</t>
  </si>
  <si>
    <t>AT70813418765</t>
  </si>
  <si>
    <t>VACOAS - PM (2) TS 240 - PLAN ON 16/03/23</t>
  </si>
  <si>
    <t>AT70813418809</t>
  </si>
  <si>
    <t>LALLMATIE - PM KOBELL - PLAN ON 16/03/23</t>
  </si>
  <si>
    <t>SERVICING ON CHEQUE WRITER.MAIN BOARD FAULTY.</t>
  </si>
  <si>
    <t>LALLMATIE - PM TS 240 - PLAN ON 16/03/23</t>
  </si>
  <si>
    <t>MTE BLANCHE</t>
  </si>
  <si>
    <t>MONTAGNE BLANCHE - PM TS 240 - PLAN ON 16/03/23</t>
  </si>
  <si>
    <t>AT70813418840</t>
  </si>
  <si>
    <t>BEL AIR - PM KOBELL - PLAN ON 16/03/23</t>
  </si>
  <si>
    <t>BEL AIR R SECHE</t>
  </si>
  <si>
    <t>BEL AIR - PM TS 240 - PLAN ON 16/03/23</t>
  </si>
  <si>
    <t>AT70813418795</t>
  </si>
  <si>
    <t>FLACQ - PM KOBELL - PLAN ON 16/03/23</t>
  </si>
  <si>
    <t>FLACQ - PM (1) TS 240 - PLAN ON 16/03/23</t>
  </si>
  <si>
    <t>AT70813418905</t>
  </si>
  <si>
    <t>FLACQ - PM (2) TS 240 - PLAN ON 16/03/23</t>
  </si>
  <si>
    <t>AT705112323300</t>
  </si>
  <si>
    <t>SAINT JEAN - PM (1) TS 240 - PLAN ON 17/03/23</t>
  </si>
  <si>
    <t>SAINT JEAN - PM (2) TS 240 - PLAN ON 17/03/23</t>
  </si>
  <si>
    <t>SAINT JEAN - PM NS 5100 - PLAN ON 17/03/23</t>
  </si>
  <si>
    <t>15/03/2023 09:00 AM</t>
  </si>
  <si>
    <t>ROSE-HILL - TS 240 - JAMMING - CNT AKSHAN - 2023413</t>
  </si>
  <si>
    <t>Servicing in sensor &amp; should replace net work box No 1 .</t>
  </si>
  <si>
    <t>BRISEE VERDIERE - CP 6123 - BAD COPY</t>
  </si>
  <si>
    <t>CHECKED COPYPRINTER.GUIDE AND SPRINGS BROKEN IN MASTER EJECTING UNIT.</t>
  </si>
  <si>
    <t>SOCO ROSE-HILL - SP 75+ - LAMINATING ISSUE</t>
  </si>
  <si>
    <t>MX 1100 - EMBOSSING ISSUE</t>
  </si>
  <si>
    <t>CHECKED EMBOSSER AND ADJUSTED INDENT MODULE</t>
  </si>
  <si>
    <t>HSM CONFIGURATION &amp; SETTING FOR MX 1100</t>
  </si>
  <si>
    <t>CONFIGURATION OF HSM NSHIELD</t>
  </si>
  <si>
    <t>MR HAREL PREMISES / FORBACH - REPAIR WATER PURIFIERS WITH GEEAN</t>
  </si>
  <si>
    <t>17/03/2023</t>
  </si>
  <si>
    <t>CASCAVELLE - PM KOBELL - PLAN ON 17/03/23</t>
  </si>
  <si>
    <t>CASCAVELLE - PM (1) TS 240 - PLAN ON 17/03/23</t>
  </si>
  <si>
    <t>CASCAVELLE - PM (2) TS 240 - PLAN ON 17/03/23</t>
  </si>
  <si>
    <t>Servicing &amp; should replace ink .</t>
  </si>
  <si>
    <t>RIVIERE NOIRE - PM KOBELL - PLAN ON 17/03/23</t>
  </si>
  <si>
    <t>10:08</t>
  </si>
  <si>
    <t>RIV NOIRE</t>
  </si>
  <si>
    <t>RIVIERE NOIRE - PM (1) TS 240 - PLAN ON 17/03/23</t>
  </si>
  <si>
    <t>AT70813418860</t>
  </si>
  <si>
    <t>RIVIERE NOIRE - PM (2) TS 240 - PLAN ON 17/03/23</t>
  </si>
  <si>
    <t>AT70813419002</t>
  </si>
  <si>
    <t>kiarah marie</t>
  </si>
  <si>
    <t>PROVIDENCE/MAHE</t>
  </si>
  <si>
    <t>ATM was reading Card Fatal Providence. Ss6627, Sn: 83-50299513</t>
  </si>
  <si>
    <t>Card Reader Faulty</t>
  </si>
  <si>
    <t>Diagnosed. Found Piece of Magnetic stripe jammed inside Card Reader. Removed and run test, Test Passed. Tested Ok. In Service.</t>
  </si>
  <si>
    <t>AT0050299513</t>
  </si>
  <si>
    <t>EBENE - TS 240 - JAMMING - CNT MRS NELLY - 4044979 / 4044860 - PLAN ON THURSDAY MORNING - 16/03/23</t>
  </si>
  <si>
    <t>BBPL - COLLECT REPAIRED NETWORK BOX FOR MCB / ROSE-BELLE</t>
  </si>
  <si>
    <t>SSRNH -(REGISTRY)- PAMPLEMOUSSES-CP 6123 -PAPER JAMMING -CNTMRS AVISHA -2438110 - PLAN ON 16/03/23</t>
  </si>
  <si>
    <t>MACHINE UNAVAILABLE FOR REPAIRS.</t>
  </si>
  <si>
    <t>08:15</t>
  </si>
  <si>
    <t>COLLECT REPAIRED NETWORK BOX FOR MCB/ROSE-BELLE WITH JEAN BERNARD - PLAN ON 16/03/23</t>
  </si>
  <si>
    <t>Collect net work box with J Bernard for MCB R Belle</t>
  </si>
  <si>
    <t>Collect net work box with J Bernard for MCB R Belle .</t>
  </si>
  <si>
    <t>ROSE-BELLE - REPLACE NETWORK BOX &amp; TESTING TS 240 - PLAN ON 16/03/23</t>
  </si>
  <si>
    <t>STANLEY - TS 240 - JAMMING - CNT - PASCALE - 4072060 - PLAN ON 16/03/23</t>
  </si>
  <si>
    <t>16/03/2023 09:00 AM</t>
  </si>
  <si>
    <t>REPLACED ROLLER AND ADJUSTMENTS.</t>
  </si>
  <si>
    <t>HSM - COMPLETE SETTING &amp; TESTING FOR MX 1100</t>
  </si>
  <si>
    <t>CONFIGURATION AND ADJUSTMENT ON MX1100</t>
  </si>
  <si>
    <t>paper misfeed @ La ferme college</t>
  </si>
  <si>
    <t>adjust paper feed roller</t>
  </si>
  <si>
    <t>adjust paper feed</t>
  </si>
  <si>
    <t>2023-06-copier-1</t>
  </si>
  <si>
    <t>Paper jam ( REDCO DX2330 La Freme College)</t>
  </si>
  <si>
    <t>Adjust paper feed roler</t>
  </si>
  <si>
    <t>error code on mp3555 @ La ferme college</t>
  </si>
  <si>
    <t>changed fuse</t>
  </si>
  <si>
    <t>Error code display ( REDCO MP3555 LA Freme college)</t>
  </si>
  <si>
    <t>changed power board fuse</t>
  </si>
  <si>
    <t>network config of t8</t>
  </si>
  <si>
    <t>Network failure ( REDCO Le Chou college)</t>
  </si>
  <si>
    <t>Network configuration on T8</t>
  </si>
  <si>
    <t>pm on songes college t8</t>
  </si>
  <si>
    <t>STE THERESE DE L'ENFANT JESUS RCA</t>
  </si>
  <si>
    <t>2023-01-PC-1</t>
  </si>
  <si>
    <t>Servicing on 5 PC  BMSCZC5372YW4 BMSCZC5372YW3 BMSCZC5372YVM BMSCZC5372YVK BMSCZC5372YV8</t>
  </si>
  <si>
    <t>Servicing on 5 HP PC</t>
  </si>
  <si>
    <t>BMSCZC5340RX3, BMSCZC5340RX7,BMSCZC5340RY3 ,BMSCZC5340RYG,BMSCZC5372YTZ pm on PC of ste therese RCA school</t>
  </si>
  <si>
    <t>SAINT ESPRIT RCA</t>
  </si>
  <si>
    <t>BMSCZC5340RX4, BMSCZC5340RX0, BMSCZC5340RXC,BMSCZC5340RXN, BMSCZC5340RXP. pm on PC at st esprit rca school</t>
  </si>
  <si>
    <t>Serviving on HP PC ( Saint Esprit La Freme) BMSCZC5372YWO BMSCZC5372YVS BMSCZC5340RYB BMSCZC5340RY4  BMSCZC5340RY2</t>
  </si>
  <si>
    <t>QUATRE BORNES - TS 240 PRINT ISSUE - CNT - MRS NATHALIE - 2024604</t>
  </si>
  <si>
    <t>CE 840 / SN: G12675 - REPAIR &amp; SERVICING - PLAN ON FRIDAY MORNING - 17/03/23 - CTN - MRS OURVASHI - 57853333</t>
  </si>
  <si>
    <t>BBPL - TEAM VIEWER WITH ANTOINE FOR CE 840 / SCB - PLAN ON 17/03/23</t>
  </si>
  <si>
    <t>SERVICE BUREAU - UPGRADING PC FOR CARDS PROCESSING WITH WASSIM - PLAN ON 17/03/23</t>
  </si>
  <si>
    <t>UPGRADING PC FOR CARDS PROCESSING WITH WASSIM AND PROCESSED 30 CARDS FOR ABE</t>
  </si>
  <si>
    <t>17/03/2023 09:00 AM</t>
  </si>
  <si>
    <t>SPC 840 - PRINT ISSUE</t>
  </si>
  <si>
    <t>CHECKED PRINTER. ITB NOT OF SAME MODEL.</t>
  </si>
  <si>
    <t>MP 9003 - PRINT ISSUE</t>
  </si>
  <si>
    <t>2021-09-server-1</t>
  </si>
  <si>
    <t>MER ROUGE - MOUNTING OF RACK SERVER WITH ROSHAN</t>
  </si>
  <si>
    <t>SLA 24X7 WITH PARTS</t>
  </si>
  <si>
    <t>COLLECT PARTS FOR CTI</t>
  </si>
  <si>
    <t>MR JACQUES HAREL</t>
  </si>
  <si>
    <t>FORBACH - ASTROBOY - REPLACE PARTS - PLAN ON MONDAY - 20/03/23 WITH GEEAN</t>
  </si>
  <si>
    <t>BBPL - COLLECT PARTS WATER PURIFIER FOR MR HAREL</t>
  </si>
  <si>
    <t>20/03/2023 09:00 AM</t>
  </si>
  <si>
    <t>monitor faulty @ St esprit rca</t>
  </si>
  <si>
    <t>BMSCZC5372YWO replaced monitor @ st esprit rca</t>
  </si>
  <si>
    <t>Monitor faulty(BMSCZC5372YWO -SAINT ESPRIT RCA)</t>
  </si>
  <si>
    <t>Changed monitor. Tested okay</t>
  </si>
  <si>
    <t>delivered cmico coin counting belt @ ABSA pmathurin</t>
  </si>
  <si>
    <t>delivered CMICI coin couting belt to ABSA pmathurin</t>
  </si>
  <si>
    <t>21/03/2023 09:00 AM</t>
  </si>
  <si>
    <t>Part delivered to absa (CMICO)</t>
  </si>
  <si>
    <t>Delivered CMICO belt</t>
  </si>
  <si>
    <t>ADF faulfy ( Le Chou College REDCO)</t>
  </si>
  <si>
    <t>Adjust ADF</t>
  </si>
  <si>
    <t>hardware ADF failure @ Lechou college on mp3555</t>
  </si>
  <si>
    <t>adjust ADF</t>
  </si>
  <si>
    <t>21/03/2023</t>
  </si>
  <si>
    <t>Jamming ( Marechal MP3555)</t>
  </si>
  <si>
    <t>Adjust papaer feed sensor</t>
  </si>
  <si>
    <t>paper jam @ Marechal college mp3555</t>
  </si>
  <si>
    <t>adjust paper feed sensor</t>
  </si>
  <si>
    <t>Error code display (Terre Rouge College REDCO MP3555)</t>
  </si>
  <si>
    <t>Changed PCB : BCU :CRU Base control unit board</t>
  </si>
  <si>
    <t>Changed PCB : BCU :CRU Base central unit board</t>
  </si>
  <si>
    <t>Control board failure @ Terre rouge college on mp3555</t>
  </si>
  <si>
    <t>changed PCB BCU cra base cotrol unit..</t>
  </si>
  <si>
    <t>0:30</t>
  </si>
  <si>
    <t>OFFICE WORK CHECK MAIL FOR KFC HME AS PER PRESSLEY REQUEST DATE 21/3/23</t>
  </si>
  <si>
    <t>CHECK MAIL FROM HME</t>
  </si>
  <si>
    <t>CHECK HME TRIBECA AS PER PRESSLEY REQUEST DATE 21/3/23</t>
  </si>
  <si>
    <t>TROUBLESHOOTE CU TIMER GRANTED ACCESS TO USER</t>
  </si>
  <si>
    <t>21/03/2023 05:00 PM</t>
  </si>
  <si>
    <t>19:00</t>
  </si>
  <si>
    <t>01:30</t>
  </si>
  <si>
    <t>Client cannot switch on PC</t>
  </si>
  <si>
    <t>Found power supply faulty and replaced by new one</t>
  </si>
  <si>
    <t>Power supply faulty</t>
  </si>
  <si>
    <t>BBCZC0228C4F</t>
  </si>
  <si>
    <t>23/03/2023 09:00 AM</t>
  </si>
  <si>
    <t>BBPH - MEETING WITH ISHANEE FOR TENDER - DONE ON 21/03/23</t>
  </si>
  <si>
    <t>MEETING WITH ISHANEE FOR TENDER</t>
  </si>
  <si>
    <t>EBENE - DS1 - CONFIGURATION &amp; SETTING - DONE ON 21/03/23</t>
  </si>
  <si>
    <t>23/03/2023</t>
  </si>
  <si>
    <t>PLACE D'ARMES - CE 840 - JAMMING</t>
  </si>
  <si>
    <t>HSM CONFIGURATION &amp; SETTING OR MX 1100</t>
  </si>
  <si>
    <t>HSM CONFIGURATION &amp; SETTING</t>
  </si>
  <si>
    <t>BBPL - CHECK SPARE PARTS FOR CTI - DONE ON 21/03/23</t>
  </si>
  <si>
    <t>CHECK SPARE PARTS FOR CTI</t>
  </si>
  <si>
    <t>SERVICE BUREAU - CARDS PROCESSING FOR MINISTRY OF FOREIGN AFFAIRS - DONE ON 21/03/03</t>
  </si>
  <si>
    <t>CARDS PROCESSING FOR MINISTRY OF FOREIGN AFFAIRS</t>
  </si>
  <si>
    <t>BBPH - W/SHOP - GENERAL REVISION &amp; SERVICING ON CMICO 168N FOR BANKONE - QUATRE BORNES - DONE ON 21/03/23</t>
  </si>
  <si>
    <t>BBPH - W/SHOP - REPLACE PARTS ON CR 1610 FOR PUBLI PROMO WITH JEAN BERNARD</t>
  </si>
  <si>
    <t>REPLACE PARTS ON CR 1610 FOR PUBLI PROMO WITH JEAN BERNARD</t>
  </si>
  <si>
    <t>BBPH - W/SHOP - REPLACE PARTS ON CR 1610 FOR PUBLI PROMO WITH DANIEL</t>
  </si>
  <si>
    <t>GRAND BAY - DELIVER REPAIRED DRUM UNIT &amp; TESTING</t>
  </si>
  <si>
    <t>DELIVERED, REPAIRED DRUM UNIT &amp; TESTING.</t>
  </si>
  <si>
    <t>BBPH / W/SHOP - REPAIR BACKUP SCANNER</t>
  </si>
  <si>
    <t>PLAINE LAUZUN - SURVEY ON SD 360 - PLAN ON FRIDAY MORNING - 24/03/23</t>
  </si>
  <si>
    <t>BB30830</t>
  </si>
  <si>
    <t>15/03/2023 01:42 PM</t>
  </si>
  <si>
    <t>ROSE BELLE CHEQUE SCANNER ISSUE DATE 15/3/23</t>
  </si>
  <si>
    <t>Check scanner &amp; problem with net work box ,should take to w/shop to repair .</t>
  </si>
  <si>
    <t>24/03/2023 09:00 AM</t>
  </si>
  <si>
    <t>Issue with cheque scanner @ edith cavell</t>
  </si>
  <si>
    <t>Jessica Mecklenburgh Vinayagam</t>
  </si>
  <si>
    <t>NOTRE DAME DE LOURDES RCA</t>
  </si>
  <si>
    <t>BMSCZC5340RWY,BMSCZC5340RX8,BMSCZC5340RXF,BMSCZC5340RWV,BMSCZC5340RXL. servicing on PC.</t>
  </si>
  <si>
    <t>BMSCZC5340RWY,BMSCZC5340RX8,BMSCZC5340RXF,BMSCZC5340RWV,BMSCZC5340RXL. pm on pc</t>
  </si>
  <si>
    <t>BMSCZC5340RWY,BMSCZC5340RX8,BMSCZC5340RXF,BMSCZC5340RWV,BMSCZC5340RXL. servicing on all pc @ Notre dame de lourdes rca</t>
  </si>
  <si>
    <t>Servicing - NOTRE DAME DE LOURDES RCA BMSCZC5340RXR BMSCZC5340RXZ BMSCZC5340RY5  BMSCZC5340RYO BMSCZCRY5340RY6</t>
  </si>
  <si>
    <t>Servicing on 5 PC</t>
  </si>
  <si>
    <t>SAINTE FAMILLE RCA</t>
  </si>
  <si>
    <t>2023-06-copy_printer-1</t>
  </si>
  <si>
    <t>pm on copyprinter @ antoinette prudence RCA</t>
  </si>
  <si>
    <t>Servicicng PC -SAINTE FAMILLE RCA BMSCZC5340RX6 BMSCZC5340RXW BMSCZC5340RXY BMSCZC5340RY4 BMSCZC5340RYL</t>
  </si>
  <si>
    <t>BMSCZC5340RWW,BMSCZC5340RWZ,BMSCZC5340RX1,BMSCZC5340RX2, BMSCZC5340RWT pm on PC @ Antoinette prudence rca</t>
  </si>
  <si>
    <t>pm on pc @ antoinette prudence rca</t>
  </si>
  <si>
    <t>Servicing on DX2330</t>
  </si>
  <si>
    <t>pm on DX2330</t>
  </si>
  <si>
    <t>LABOURDONNAIS -PL - TS 240 FAULTY - CNT DAVEN -2021934</t>
  </si>
  <si>
    <t>TASK DUPLICATED</t>
  </si>
  <si>
    <t>Scanner faulty @ Labourdonnais</t>
  </si>
  <si>
    <t>DP - A100 - REPLACE PARTS &amp; TESTING</t>
  </si>
  <si>
    <t>27/03/2023 09:00 AM</t>
  </si>
  <si>
    <t>Survey on Datacard printer-lines on cards</t>
  </si>
  <si>
    <t>CLEANED THERMAL PRINT HEAD.TESTED OK.</t>
  </si>
  <si>
    <t>ROSE-HILL - PM ON TS 240</t>
  </si>
  <si>
    <t>SERVICING ON SCANNER TS 240 AND TESTING</t>
  </si>
  <si>
    <t>AT70816839486</t>
  </si>
  <si>
    <t>EBENE - PM ON TS 240</t>
  </si>
  <si>
    <t>QUATRE BORNES - PM ON TS 240</t>
  </si>
  <si>
    <t>AT70816839416</t>
  </si>
  <si>
    <t>VACOAS - PM ON TS 240</t>
  </si>
  <si>
    <t>AT70816839420</t>
  </si>
  <si>
    <t>CUREPIPE - PM ON TS 240 - PLAN ON TUESDAY - 28/03/23</t>
  </si>
  <si>
    <t>AT70816839394</t>
  </si>
  <si>
    <t>TRIOLET - PM ON TS 240</t>
  </si>
  <si>
    <t>GOODLANDS - PM ON TS 240</t>
  </si>
  <si>
    <t>AT70716836295</t>
  </si>
  <si>
    <t>HSM CONFIG / SETUP &amp; TESTING - DONE ON 24/03/23</t>
  </si>
  <si>
    <t>MX 1100 - CONFIG &amp; TESTING</t>
  </si>
  <si>
    <t>EBENE - INSTALLATION &amp; SETUP ON TWO NEW DS1</t>
  </si>
  <si>
    <t>REPAIR MATRIX SYSTEM WITH ZAID</t>
  </si>
  <si>
    <t>REPAIR MATRIX SYSTEM WITH GHISLAIN</t>
  </si>
  <si>
    <t>servicing on 2 cheque scanner</t>
  </si>
  <si>
    <t>AT70715737669</t>
  </si>
  <si>
    <t>pm on ts240 @ sbi port mathurin</t>
  </si>
  <si>
    <t>28/03/2023</t>
  </si>
  <si>
    <t>MR HAREL - POSTE LAFAYETTE - REPAIR &amp; PM WATER PURIFIER WITH OUMESH - POSTPONE ON FRIDAY - 31/03/23 - RDV @ 10:30 AM</t>
  </si>
  <si>
    <t>REPLACE FILTER WITH O U M E S H POSTPONE ON FRIDAY 31/03/2023 10.30 AM</t>
  </si>
  <si>
    <t>POSTPONE ON FRIDAY 31/03/2023 10.30 AM</t>
  </si>
  <si>
    <t>PETITE RIVIERE</t>
  </si>
  <si>
    <t>2023-04-time_recorder-1</t>
  </si>
  <si>
    <t>AMANO T8 - TO ADD NEW USERS ON SYSTEM - PLAN ON TUESDAY - 28/03/23</t>
  </si>
  <si>
    <t>MAIN BRANCH - PL - PM ON TS 240 - PLAN ON 28/03/23</t>
  </si>
  <si>
    <t>SERVICING ON TWO SCANNER TS 240 AND TESTING</t>
  </si>
  <si>
    <t>ON TWO SCANNER TS 240 AND TESTING</t>
  </si>
  <si>
    <t>MONTAGNE BLANCHE - PM ON TS 240 - PLAN ON 28/03/23</t>
  </si>
  <si>
    <t>CENTRE DE FLACQ - PM ON TS 240 - PLAN ON 28/03/23</t>
  </si>
  <si>
    <t>AT70716836268</t>
  </si>
  <si>
    <t>ROSE-BELLE - PM ON TS 240 - PLAN ON TUESDAY - 28/3/23</t>
  </si>
  <si>
    <t>AT70816839427</t>
  </si>
  <si>
    <t>MAHEBOURG - PM ON TS 240 - PLAN ON TUESDAY - 28/03/23</t>
  </si>
  <si>
    <t>AT70816839487</t>
  </si>
  <si>
    <t>EBENE - TWO NEW DS1 - CONFIGURATION &amp; SETTING - PLAN ON 28/03/23</t>
  </si>
  <si>
    <t>28/03/2023 09:00 AM</t>
  </si>
  <si>
    <t>MP 9003 - REPLACE TONER &amp; GENERAL REVISION</t>
  </si>
  <si>
    <t>REPLACE TONER &amp; GENERAL REVISION</t>
  </si>
  <si>
    <t>REPAIR BOOMGATE</t>
  </si>
  <si>
    <t>BBPH - W/SHOP - BRING SD 360 FOR GENERAL CONSTRUCTION FOR REPAIR</t>
  </si>
  <si>
    <t>29/03/2023</t>
  </si>
  <si>
    <t>BBPL - COLLECT PARTS SPC 840 FOR CTI - PLAN ON 29/03/23</t>
  </si>
  <si>
    <t>COLLECT PARTS SPC 840 FOR CTI</t>
  </si>
  <si>
    <t>MP 2001 - PAPER JAMMED &amp; TORNED - PLAN ON 29/03/23</t>
  </si>
  <si>
    <t>SPC 840 - REPLACE PARTS &amp; GENERAL REVISION - PLAN ON 29/03/23</t>
  </si>
  <si>
    <t>REPLACED FUSER UNIT AND TESTED OK.</t>
  </si>
  <si>
    <t>03:04</t>
  </si>
  <si>
    <t>ROSE-HILL - (1) TS 240 - PAPER JAMMED - CNT - MRS STEPHANIE VELLEN - 4072311</t>
  </si>
  <si>
    <t>test please ignore</t>
  </si>
  <si>
    <t>16:16</t>
  </si>
  <si>
    <t>ROSE-HILL - (2) TS 240 - FAULTY</t>
  </si>
  <si>
    <t>29/03/2023 09:00 AM</t>
  </si>
  <si>
    <t>BBPH - W/SHOP - REPLACE PARTS ON TS 240 FOR ABSA - PORT-LOUIS &amp; EBENE</t>
  </si>
  <si>
    <t>DP - A100 - DELIVER &amp; FIT PAPER TRAY &amp; TESTING</t>
  </si>
  <si>
    <t>DELIVER &amp; FIT PAPER TRAY &amp; TESTING</t>
  </si>
  <si>
    <t>CUREPIPE - DS1 - COMMUNICATION ERROR</t>
  </si>
  <si>
    <t>INSTALLED NEW DRIVER. COMMUNICATION PORT BROKEN</t>
  </si>
  <si>
    <t>INSTALLED NEW DRIVER. COMMUNICATION PORT BROKEN.</t>
  </si>
  <si>
    <t>XA14183</t>
  </si>
  <si>
    <t>TRIOLET - TS 240 - ONLY VOUCHER JAMMED - CNT - SANDEEP - 2614050</t>
  </si>
  <si>
    <t>TESTED SCANNER.ISSUE WITH SERVER.</t>
  </si>
  <si>
    <t>30/03/2023</t>
  </si>
  <si>
    <t>AAMIL</t>
  </si>
  <si>
    <t>BARKLY WHARF 3RD FLOOR - CAUDAN - SURVEY ON BULK FILING CABINET - CNT - MR JIMMY LUBINE - 57968362 - PLAN ON THURSDAY MORNING AT 9:00 AM</t>
  </si>
  <si>
    <t>SURVEY ON TWO BULK FILING NEED 56 SHELF</t>
  </si>
  <si>
    <t>ON TWO BULK FILING NEED 56 SHELF</t>
  </si>
  <si>
    <t>Jimmy Lubine</t>
  </si>
  <si>
    <t>MAHEBOURG - PM (2) TS 240 - DONE ON 16/03/23</t>
  </si>
  <si>
    <t>30/03/2023 09:00 AM</t>
  </si>
  <si>
    <t>FATHER RONALD CANGY RCA</t>
  </si>
  <si>
    <t>servicin on FATHER RONALD CANGY RCA PC BMSCZC5340RX9 BMSCZC5340RXB BMSCZC5340RXD BMSCZC5340RXG BMSCZC5340RXJ</t>
  </si>
  <si>
    <t>servicing on 5 HP PC</t>
  </si>
  <si>
    <t>LE CHOUX RODRIGUES</t>
  </si>
  <si>
    <t>2023-07-printer-1</t>
  </si>
  <si>
    <t>servicng</t>
  </si>
  <si>
    <t>TRIOLET - TS 240 - COUNT ISSUE</t>
  </si>
  <si>
    <t>BBPL - TROUBLE SHOOT LAPTOP HP FOR EXECUTIVE SERVICES</t>
  </si>
  <si>
    <t>SERVICE BUREAU - CARDS PROCESSING FOR MR HAREL</t>
  </si>
  <si>
    <t>BBPL - COLLECT PARTS FOR MSB &amp; COSMOPOLITAN COLLEGE</t>
  </si>
  <si>
    <t>BBPL - MEETING WITH DENIS GALLET</t>
  </si>
  <si>
    <t>2023-04-copier-1</t>
  </si>
  <si>
    <t>D.A.V. MORC.ST ANDRE - DP - A100 - PRINT ISSUE - CNT - ME MAHEN - 2617790</t>
  </si>
  <si>
    <t>Servicing in drum unit + adjustment in master unit &amp; test .</t>
  </si>
  <si>
    <t>KALACHAND - PORT-LOUIS - SURVEY</t>
  </si>
  <si>
    <t>CEO OFFICE - 11TH FLOOR - DEVICE FAULTY</t>
  </si>
  <si>
    <t>MATRIX SYSTEM - CONFIG &amp; SETTING</t>
  </si>
  <si>
    <t>31/03/2023</t>
  </si>
  <si>
    <t>POSTE LAFAYETTE - EC 106 - REPAIR &amp; SERVICING WITH OUMESH - PLAN ON FRIDAY - 31/03/23 AT 10:30 AM</t>
  </si>
  <si>
    <t>REPLACE ONE SET OF FILTER ON WATER PURIFIER SYSTEM EC106</t>
  </si>
  <si>
    <t>SPC 352 - REPLACE PARTS &amp; GENERAL REVISION - PLAN ON 31/03/23</t>
  </si>
  <si>
    <t>GIRLS DEPT. MP 2001 - REPLACE PARTS &amp; GENERAL REVISION - PLAN ON 31/03/23</t>
  </si>
  <si>
    <t>04/04/2023</t>
  </si>
  <si>
    <t>BOYS DEPT. MP 2501 - REPLACE PART &amp; GENERAL REVISION - PLAN ON TUESDAY - 04/4/23</t>
  </si>
  <si>
    <t>REPLACED TRANSFER ROLLER, PAPER FEED ROLLER, SEPARATION PAD, BYPASS FEED ROLLER AND SERVICING.</t>
  </si>
  <si>
    <t>BBPH - MEETING WITH PASCAL - PLAN ON 31/03/23</t>
  </si>
  <si>
    <t>31/03/2023 09:00 AM</t>
  </si>
  <si>
    <t>CUREPIPE - DS1 - COMMUNICATION ISSUE</t>
  </si>
  <si>
    <t>XA10778</t>
  </si>
  <si>
    <t>EBENE - NEW DS1 - SOFTWARE INSTALLATION &amp; SETUP</t>
  </si>
  <si>
    <t>BBPH - W/SHOP - BRING FAULTY DS1 / ABSA - CUREPIPE FOR REPAIR</t>
  </si>
  <si>
    <t>03/04/2023 09:00 AM</t>
  </si>
  <si>
    <t>BBPH - W/SHOP - REPAIR BACKUP SCANNER</t>
  </si>
  <si>
    <t>BBPL - CHECK SPARE PARTS CP 6123 FOR MAYFLOWER COLLEGE</t>
  </si>
  <si>
    <t>BBPL - INSTALL APPS TS 240 ON LAPTOP BY NIVESH &amp; REPAIR TS 240 FOR SBI - TRIOLET</t>
  </si>
  <si>
    <t>REPAIR TS 240 FOR SBI - TRIOLET</t>
  </si>
  <si>
    <t>W/SHOP - REPAIR SD 360 FOR GENERAL CONSTRUCTION</t>
  </si>
  <si>
    <t>W/SHOP - REPAIR DS1 FOR ABSA - CUREPIPPE</t>
  </si>
  <si>
    <t>W/SHOP - TEAM VIEWER WITH ANTOINE FOR SCB - CE 840</t>
  </si>
  <si>
    <t>EBENE - NEW DS1 - CONFIGURATION &amp; SETTING</t>
  </si>
  <si>
    <t>NLTA - CASSIS - SURVEY ON NOTES COUNTING MACHINE - FB 502 - CNT MRS AMIDE - 2022800</t>
  </si>
  <si>
    <t>SURVEY ON NOTES COUNTING MACHINE - FB 502</t>
  </si>
  <si>
    <t>04/04/2023 09:00 AM</t>
  </si>
  <si>
    <t>Deliver and Installation of Card Printer</t>
  </si>
  <si>
    <t>Software installation on Card Printer</t>
  </si>
  <si>
    <t>issue with scanner</t>
  </si>
  <si>
    <t>ISSUE WITH SCANNER. REMOTE SESSION WITH OLIVER.</t>
  </si>
  <si>
    <t>SERVICE BUREAU - CARDS PROCESS FOR MR HAREL</t>
  </si>
  <si>
    <t>CARDS PROCESS FOR MR HAREL</t>
  </si>
  <si>
    <t>MATRIX SYSTEM - CONFIG &amp; SETUP</t>
  </si>
  <si>
    <t>AMANO - T8 - TROUBLE SHOOTING</t>
  </si>
  <si>
    <t>PRE-SALE WORKS</t>
  </si>
  <si>
    <t>CUREPIPE - MP 1900- CASSETTE INDICATOR ISSUE - CNT - YURAJ MONIQUE - 6702911 - PLAN ON WEDS - 05/04/23</t>
  </si>
  <si>
    <t>05/04/2023 09:00 AM</t>
  </si>
  <si>
    <t>CUREPIPE - DS1 - SOFTWARE CONFIG &amp; SETUP</t>
  </si>
  <si>
    <t>RIVIERE NOIRE - DS1 - SOFTWARE CONFIG &amp; SETUP</t>
  </si>
  <si>
    <t>BRIGHT STAR - PL - CHECK PRICE FOR PARTS BULK FILING CABINET</t>
  </si>
  <si>
    <t>BLANK ERROR REPORTING</t>
  </si>
  <si>
    <t>EBENE - TWO PCS FAULTY</t>
  </si>
  <si>
    <t>07/04/2023</t>
  </si>
  <si>
    <t>W/SHOP - REPAIR MAIN P.C.B PIX 3000 FOR MCB STOCKBROKERS</t>
  </si>
  <si>
    <t>REPAIR MAIN P.C.B PIX 3000 FOR MCB STOCKBROKERS</t>
  </si>
  <si>
    <t>W/SHOP - REPAIR PIX 3000 FOR MCB STOCKBROKERS WITH GHISLAIN</t>
  </si>
  <si>
    <t>11/04/2023</t>
  </si>
  <si>
    <t>SERVICING ON PRINTER D S M 618</t>
  </si>
  <si>
    <t>ON PRINTER D S M 618</t>
  </si>
  <si>
    <t>06/04/2023 09:00 AM</t>
  </si>
  <si>
    <t>ROSE-HILL - TS 240 - BATCH COUNTER ISSUE - CNT POONAM LOBIN - 2021790</t>
  </si>
  <si>
    <t>MP 2501 - CONFIG &amp; SETTING FOR SCANNING</t>
  </si>
  <si>
    <t>BBPH - NOC - MPC 2003 - PRINT ISSUE</t>
  </si>
  <si>
    <t>18/04/2023</t>
  </si>
  <si>
    <t>SERVICING ON PRINTER C P 277</t>
  </si>
  <si>
    <t>ON S P 277</t>
  </si>
  <si>
    <t>PM ON INT. 45 SC2</t>
  </si>
  <si>
    <t>SERVICING ON SHREDDER 45SC2 AND TESTING</t>
  </si>
  <si>
    <t>SHREDDER 45SC2</t>
  </si>
  <si>
    <t>SERVICING AND TONER NEED TO BE REPLACE ON MP 2000</t>
  </si>
  <si>
    <t>ROSE-HILL - DS1 - SOFTWARE CONFIG &amp; SETUP</t>
  </si>
  <si>
    <t>BBPL - CHECK SPARE PARTS FOR PRINTERS</t>
  </si>
  <si>
    <t>CE 840 - CHIP ISSUE - PLAN OB 07/04/23</t>
  </si>
  <si>
    <t>MX 1100 - CONFIG &amp; SETUP - PLAN ON 07/04/23</t>
  </si>
  <si>
    <t>PM ON MP 2001 WITH DANIEL - PLAN ON 07/04/23</t>
  </si>
  <si>
    <t>PM ON DP - A100 WITH DANIEL - PLAN ON 07/04/23</t>
  </si>
  <si>
    <t>SERVICING ON DP-A100 AND TESTING</t>
  </si>
  <si>
    <t>ON DP-A100 AND TESTING</t>
  </si>
  <si>
    <t>PORT-LOUIS - TS 240 - PRINT ISSUE -CNT - MR SUNIL SONEA - 2071015 - PLAN ON FRIDAY MORNING - 07/04/23</t>
  </si>
  <si>
    <t>GENERAL CHECK SERVICING AND TESTING ON SCANNER TS 240</t>
  </si>
  <si>
    <t>AT70317885859</t>
  </si>
  <si>
    <t>06/04/2023</t>
  </si>
  <si>
    <t>CONTRACT agreement</t>
  </si>
  <si>
    <t>visit customer for contract agreement</t>
  </si>
  <si>
    <t>07/04/2023 09:00 AM</t>
  </si>
  <si>
    <t>Jamming @ Plouis Main branch</t>
  </si>
  <si>
    <t>REPLACE PARTS AND TESTING ON SCANNER TS 240</t>
  </si>
  <si>
    <t>10/04/2023 09:00 AM</t>
  </si>
  <si>
    <t>PM ON MP 2001 WITH J.B.HUET - DONE ON 07/04/23</t>
  </si>
  <si>
    <t>PM ON DP - A100 WITH J.B.HUET - DONE ON 07/04/23</t>
  </si>
  <si>
    <t>PM ON CP 6123 WITH J.B.HUET - DONE ON 07/04/23</t>
  </si>
  <si>
    <t>PM ON DSM 618 WITH J.B.HUET - DONE ON 07/04/23</t>
  </si>
  <si>
    <t>BBPL - CHECK NETWORK BOX FOR MCB - CASCAVELLE - DONE ON 07/04/23</t>
  </si>
  <si>
    <t>CASCAVELLE - REPLACE NETWORK BOX &amp; TESTING TS 240</t>
  </si>
  <si>
    <t>ROSE-HILL - TS 240 FAULTY - SCAN ISSUE - CNT MRS POONAM LOBIN - 2021790</t>
  </si>
  <si>
    <t>BBPL - CHECK PARTS TO ORDER FOR SBM TOWER - MX 1000</t>
  </si>
  <si>
    <t>BBPL - COLLECT PARTS FOR MAUBANK - MX 1100</t>
  </si>
  <si>
    <t>EBENE - DS1 - LICENSE CONFIG &amp; SETUP</t>
  </si>
  <si>
    <t>EBENE - EXPANSION PROJECT</t>
  </si>
  <si>
    <t>EBENE - MEETING &amp; SURVEY</t>
  </si>
  <si>
    <t>BBPL - CHECK NEW CAMERA - DONE ON 07/04/23</t>
  </si>
  <si>
    <t>EBENE - PCS CONFIG &amp; SETUP - DONE ON 07/04/23</t>
  </si>
  <si>
    <t>CAUDAN - CARD ACCESS READER ISSUE - DONE ON 07/04/23</t>
  </si>
  <si>
    <t>EBENE - DS1 - LICENSE CONFIG &amp; SETUP - PLAN ON 11/04/23</t>
  </si>
  <si>
    <t>PM ON CP 6123 WITH DANIEL - DONE ON 07/04/23</t>
  </si>
  <si>
    <t>ON PRINTER CP6123</t>
  </si>
  <si>
    <t>PM ON DSM 616 WITH DANIEL - DONE ON 07/04/23</t>
  </si>
  <si>
    <t>11/04/2023 09:00 AM</t>
  </si>
  <si>
    <t>EDITH CAVELL - (1) TS 240 JAMMING - CNT - NATHALIE - 4072928</t>
  </si>
  <si>
    <t>EDITH CAVELL - (2) TS 240 JAMMING</t>
  </si>
  <si>
    <t>CLEAN SCANNER ON CHECK SCANNER TS 240</t>
  </si>
  <si>
    <t>CR 1610 - DRUM UNIT FAULTY - CNT HEROLD COURONE - 2130838 - PLAN ON WED 12/07/23 @ 9:00 AM</t>
  </si>
  <si>
    <t>12/04/2023 09:00 AM</t>
  </si>
  <si>
    <t>EBENE - DS1 - TEMPLATE CONFIG</t>
  </si>
  <si>
    <t>EBENE - LICENSE CONFIG &amp; SETUP</t>
  </si>
  <si>
    <t>12/04/2023</t>
  </si>
  <si>
    <t>TRIBECCA CHECK AND TEST ON HME DATE 12/4/23</t>
  </si>
  <si>
    <t>PERFORM FURTHERTEST ON CU TIMER</t>
  </si>
  <si>
    <t>MP 2501 - PALE COPY - CNT DANIELLE - 6751563</t>
  </si>
  <si>
    <t>13/04/2023 09:00 AM</t>
  </si>
  <si>
    <t>BBPL - COLLECT PARTS FOR SOCO &amp; PEX</t>
  </si>
  <si>
    <t>SOCO / ROSE-HILL - SP 75+ REPLACE PARTS</t>
  </si>
  <si>
    <t>CE 840 - REPLACE PARTS</t>
  </si>
  <si>
    <t>13/04/2023</t>
  </si>
  <si>
    <t>W/SHOP - ABSA / PORT -LOUIS - TROUBLE SHOOT TWO TS 240</t>
  </si>
  <si>
    <t>TROUBLE SHOOT ON TWO SCANNER TS 240 POSTPONE ON MONDAY 17/04/2023</t>
  </si>
  <si>
    <t>MATRIX SYSTEM CONFIG &amp; SETUP</t>
  </si>
  <si>
    <t>W/SHOP TROUBLE SHOOT TS 240 WITH JEAN BERNARD</t>
  </si>
  <si>
    <t>CUREPIPE - (1) TS 240 - PRINT ISSUE - CNT - MRS SARAH - 4072126</t>
  </si>
  <si>
    <t>servicing and replace parts on scanner ts240</t>
  </si>
  <si>
    <t>on scanner ts 240</t>
  </si>
  <si>
    <t>CUREPIPE - (2) TS 240 - PRINT ISSUE</t>
  </si>
  <si>
    <t>GOODLANDS - EX 9000 - PRINT ISSUE - CNT - MRS KAROUNA - 2839545 / 46 WITH OUMESH - PLAN ON FRIDAY - 14/07/23</t>
  </si>
  <si>
    <t>CUREPIPE - TS 240 - IMAGE ISSUE - CNT - MRS RENU - 2024105</t>
  </si>
  <si>
    <t>REPLACE SENSOR AND TESTING</t>
  </si>
  <si>
    <t>CE 840 - CHIP ISSUE - PLAN ON FRIDAY - 14/04/23</t>
  </si>
  <si>
    <t>SURINAM - TS 240 -JAMMING - CNT - MRS HANNA - 2021891 - PLAN ON FRIDAY - 14/04/23</t>
  </si>
  <si>
    <t>delivered toner SP330L</t>
  </si>
  <si>
    <t>17/04/2023 09:00 AM</t>
  </si>
  <si>
    <t>17/04/2023</t>
  </si>
  <si>
    <t>W/SHOP - ABSA - PORT-LOUIS - TWO TS 240 - FAULT FINDING</t>
  </si>
  <si>
    <t>FAULT FINDING ON TWO SCANNERS TS 240 FOR A B S A BANK</t>
  </si>
  <si>
    <t>SERVICE BUREAU - TRAINING ON CARDS PROCESSING WITH GHISLAIN &amp; CHRYLER</t>
  </si>
  <si>
    <t>SERVICE BUREAU - TRAINING ON CARDS PROCESSING WITH DANIEL</t>
  </si>
  <si>
    <t>CONFIGURE MATRIX SYSTEM FOR NEW TERM</t>
  </si>
  <si>
    <t>2023-05-time_attendance</t>
  </si>
  <si>
    <t>CONFIG MATRIX SYSTEM FOR LEAVES TO IMPORT FOR SALARY</t>
  </si>
  <si>
    <t>REPORT PAYROLL IMPORT ISSUE</t>
  </si>
  <si>
    <t>AMANO T8 ISSUE</t>
  </si>
  <si>
    <t>MER ROUGE - GENERAL SERVICING ON SD 460 - PLAN ON 18/04/23</t>
  </si>
  <si>
    <t>W/SHOP - MUTUAL AID - CR 1610 - TROUBLE SHOOT - PLAN ON 18/04/23</t>
  </si>
  <si>
    <t>CR 1610 - TROUBLE SHOOT AND CLEAN PINCH ROLLER,AND CLEAN SCANNER</t>
  </si>
  <si>
    <t>BBPL - STOCK COUNT FOR PRINTERS &amp; COPYPRINTERS WITH DANIEL - PLAN ON 18/04/23</t>
  </si>
  <si>
    <t>GRAND BAY - BX 1500 - PRINT ISSUE - CNT - MR RUBEN - 2626303 - PLAN ON 18/04/23</t>
  </si>
  <si>
    <t>18/04/2023 09:00 AM</t>
  </si>
  <si>
    <t>RIVIERE NOIRE - DS1 - COMMUNICATION ERROR</t>
  </si>
  <si>
    <t>SERVICING ON CP6123 AND TESTING</t>
  </si>
  <si>
    <t>ON CP6123 AND TESTING</t>
  </si>
  <si>
    <t>PM ON DSM 651</t>
  </si>
  <si>
    <t>SERVICING ON PRINTER D S M 651</t>
  </si>
  <si>
    <t>ON PRINTER DSM651</t>
  </si>
  <si>
    <t>DELIVER PIX 3000NT - OUT OF USE - MAIN P.C.B. DAMAGED - WILL BE REPLACED BY NEW ONE .QUOTATION WILL FOLLOW.</t>
  </si>
  <si>
    <t>DELIVER TIME CLOCK IS OUT OF SERVICE MAIN PRINTED CIRCUIT BOARD DAMAGE</t>
  </si>
  <si>
    <t>ON PIX 3000 A M A N O</t>
  </si>
  <si>
    <t>2023-03-copy_printer-1</t>
  </si>
  <si>
    <t>CP 6123 - JAMMING - CNT MRS PURSAN - 2338830</t>
  </si>
  <si>
    <t>DX 4545 - INPUT PAPER TRAY ISSUE</t>
  </si>
  <si>
    <t>BBPL - COLLECT PARTS FOR CLINIC MULLER</t>
  </si>
  <si>
    <t>MP 1900 - REPLACE PARTS &amp; GENERAL REVISION - PLAN ON WEDS - 19/04/23</t>
  </si>
  <si>
    <t>19/04/2023 09:00 AM</t>
  </si>
  <si>
    <t>W/SHOP - TEAM VIEWER WITH ANTOINE FOR DICT - ON SP 75 &amp; SP 35</t>
  </si>
  <si>
    <t>W/SHOP - CHECK SPARE PARTS TO ORDER FOR MX 1000 - SBM / TOWER</t>
  </si>
  <si>
    <t>BBPL - STOCK COUNT FOR PRINTERS &amp; COPYPRINTER WITH CHRISLER</t>
  </si>
  <si>
    <t>BBPL - STOCK COUNT FOR PRINTERS &amp; COPYPRINTERS WITH DANIEL</t>
  </si>
  <si>
    <t>19/04/2023</t>
  </si>
  <si>
    <t>W/SHOP - MUTUAL AID - CR 1610 - GENERAL REVISION &amp; SERVICING</t>
  </si>
  <si>
    <t>GENERAL REVISION ADJUSTMENT SETTING SERVICING AND TESTING</t>
  </si>
  <si>
    <t>W/SHOP - MUTUAL AID - CR 1610 - TESTING</t>
  </si>
  <si>
    <t>CR 1610 - TESTING (TESTED ,ALL GOOD)</t>
  </si>
  <si>
    <t>CMU - GENERAL CHECKUP ON PCS WITH RAKESH</t>
  </si>
  <si>
    <t>CMU - GENERAL CHECKUP ON PCS (INSTALL WINDOWS AND GOOGLE CHROME ON PCS)</t>
  </si>
  <si>
    <t>CR 1610 - PAPER JAMMING - CNT - ABEDEEN - 2083873 - PLAN ON THURS - 20/04/23</t>
  </si>
  <si>
    <t>2023-06-printer-1</t>
  </si>
  <si>
    <t>MP 2501 - BY PASS TRAY ISSUE - CNT - MEEDOO - 2669262 - PLAN ON THURS - 20/04/23</t>
  </si>
  <si>
    <t>20/04/2023 09:00 AM</t>
  </si>
  <si>
    <t>DS1 - TEMPLATE CONFIGURATION</t>
  </si>
  <si>
    <t>ROSE-HILL - DS1 - GENERAL CHECKUP</t>
  </si>
  <si>
    <t>BBPH - DELIVER REPAIRED CR 1610 FOR MUTUAL AID WITH OUMESH</t>
  </si>
  <si>
    <t>BBPL - STORE - STOCK COUNT FOR WATER PURIFIER</t>
  </si>
  <si>
    <t>CR 1610 - PRINT ISSUE - CNT -HEROLD - 2130838</t>
  </si>
  <si>
    <t>MP 2501 - REPLACE PARTS &amp; GENERAL REVISION - PLAN ON FRIDAY - 21/04/23</t>
  </si>
  <si>
    <t>BBPL - SD 260 - REPLACE PARTS FOR VIVO ENERGY PLAN ON FRIDAY - 21/04/23</t>
  </si>
  <si>
    <t>W/SHOP - WAN TRADING - BX 2000 - FAULT FINDING - PLAN ON FRIDAY - 21/04/23</t>
  </si>
  <si>
    <t>TOWER - MX 1000 - REPLACE PARTS WITH DANIEL - PLAN ON FRIDAY - 21/04/23</t>
  </si>
  <si>
    <t>TOWER - MX 1000 - REPLACE PARTS WITH MICHEL - PLAN ON FRIDAY - 21/04/23</t>
  </si>
  <si>
    <t>21/04/2023 09:00 AM</t>
  </si>
  <si>
    <t>MP 2001 PALE COPY - CNT - MR DUSSOYE - 2480401</t>
  </si>
  <si>
    <t>EDITH CAVELL - (1) TS 240 - JAMMING - CNT MRS NATHALIE - 4072928 - PLAN ON MONDAY - 24/04/23 @ 8:30 AM</t>
  </si>
  <si>
    <t>EDITH CAVELL - (2) TS 240 - JAMMING - PLAN ON MONDAY - 24/04/23</t>
  </si>
  <si>
    <t>EBENE - TS 240 - JAMMING - CNT - MRS NELLY - 4044860 / 4979 - PLAN ON MONDAY MORNING - 24/04/23 @ 9:00 AM</t>
  </si>
  <si>
    <t>24/04/2023 09:00 AM</t>
  </si>
  <si>
    <t>28/04/2023</t>
  </si>
  <si>
    <t>Network error</t>
  </si>
  <si>
    <t>Network config and PM</t>
  </si>
  <si>
    <t>Network config and servicing</t>
  </si>
  <si>
    <t>21/04/2023</t>
  </si>
  <si>
    <t>bad copies on mp1500 @ udccu</t>
  </si>
  <si>
    <t>pm.bad copies quote to follow</t>
  </si>
  <si>
    <t>pm on cd800 datacard</t>
  </si>
  <si>
    <t>CPU error</t>
  </si>
  <si>
    <t>Changed fan and VGA cable</t>
  </si>
  <si>
    <t>24/04/2023 02:12 PM</t>
  </si>
  <si>
    <t>cardiac centre dept registry paper jamming contact mrs arisha 5438110 /57902109 date 25/4/23</t>
  </si>
  <si>
    <t>MAURITIUS TOURISM AUTHORITY - SURVEY ON DATACARD PRINTER</t>
  </si>
  <si>
    <t>SBM - LEVEL 4 - EMBOSSER - TRACK 2 START POSITION IS OUT OF SPECIFICATION</t>
  </si>
  <si>
    <t>MAUBANK MX100 - EBENE - REPAIRS</t>
  </si>
  <si>
    <t>24/04/2023</t>
  </si>
  <si>
    <t>BBPL - STORE - STOCK COUNT FOR PRINTERS &amp; COPYPRINTERS AND BITS SPARES</t>
  </si>
  <si>
    <t>25/04/2023 09:00 AM</t>
  </si>
  <si>
    <t>SBM - LEVEL 4 - EMBOSSER - TRACK 2 START POSITION IS OUT OF SPECIFICATION - REPAIRS ON EQUIPMENT</t>
  </si>
  <si>
    <t>MAUBANK MX100 - EBENE - REPLACE PARTS</t>
  </si>
  <si>
    <t>VIVO ENERGY - DELIVER REPAIRED ENTRUST DATACARD SD260L</t>
  </si>
  <si>
    <t>CARDIAC CENTER - PAMPLEMOUSSES - REGISTRY DEPT - CP 6123 - PAPER JAMMING - CT MRS ARISHA - 57902109/ 2438110.</t>
  </si>
  <si>
    <t>MCB QBORNES - ISSUES WITH CHEQUE SCANNER T240</t>
  </si>
  <si>
    <t>BBPL - COLLECT PARTS FOR WAN TRADING AS PER APPROVED PO</t>
  </si>
  <si>
    <t>BBPH - REPAIRS ON BX2000 FOR WAN TRADING.</t>
  </si>
  <si>
    <t>MUTUAL AID - 11th FLOOR - ISSUE WITH FINGERPRINT</t>
  </si>
  <si>
    <t>25/04/2023</t>
  </si>
  <si>
    <t>STOCK COUNT FOR PRINTERS &amp; COPYPRINTERS AND BITS SPARES</t>
  </si>
  <si>
    <t>26/04/2023 09:00 AM</t>
  </si>
  <si>
    <t>ABSA EBENE - DS1 DATACARD - 2nd FLOOR - CARD JAMMED</t>
  </si>
  <si>
    <t>26/04/2023</t>
  </si>
  <si>
    <t>CTI - SERVICING ON MP9003 AND CHECK SPC 840 COLOUR PHOTOCONDUCTOR ERROR</t>
  </si>
  <si>
    <t>MUTUAL AID - 11th FLOOR - ISSUE WITH FINGERPRINT - ASSIST ZAID - DONE 25/04</t>
  </si>
  <si>
    <t>11th FLOOR - ISSUE WITH FINGERPRINT - ASSIST ZAID</t>
  </si>
  <si>
    <t>27/04/2023 09:00 AM</t>
  </si>
  <si>
    <t>MURUAL AID - CONFIG AND CALIBRATION SERVER - DONE 26/04</t>
  </si>
  <si>
    <t>STANDBY FOR MUTUAL AID INFRASTRUCTURE RELOCATION - 27/04</t>
  </si>
  <si>
    <t>ABSA PORT LOUIS SWN HEAD OFFICE - PRINTING ISSUES - NEW RIBBON - CT ANOUSHKA 4041834</t>
  </si>
  <si>
    <t>SO-CO -ROSE HILL SP75+ LAMINATION ISSUE</t>
  </si>
  <si>
    <t>ABSA PORT LOUIS SWN HEAD OFFICE - PRINTING ISSUES - NEW RIBBON - CT ANOUSHKA 4041834 - ASSIST MICHEL</t>
  </si>
  <si>
    <t>27/04/2023</t>
  </si>
  <si>
    <t>28/04/2023 09:00 AM</t>
  </si>
  <si>
    <t>STANDBY FOR MUTUAL AID INFRASTRUCTURE RELOCATION.</t>
  </si>
  <si>
    <t>CHECK CHIHUA NOTES COUNTING MACHINE CH-900D - STANDARD BANK</t>
  </si>
  <si>
    <t>BBPH - DISMANTLE 4 TABLES UNDER FRAME</t>
  </si>
  <si>
    <t>ABSA CUREPIPE - DS1 - REPLACE MOTHERBOARD -</t>
  </si>
  <si>
    <t>ABSA CUREPIPE - DS1 - REPLACE MOTHERBOARD - ASSIST MICHEL</t>
  </si>
  <si>
    <t>02/05/2023 09:00 AM</t>
  </si>
  <si>
    <t>MP 2000 - PRINT ISSUE</t>
  </si>
  <si>
    <t>7TH FLOOR - ACCESS READER FAULTY</t>
  </si>
  <si>
    <t>BB001B09041C58</t>
  </si>
  <si>
    <t>B2-F10-SOO-CORP</t>
  </si>
  <si>
    <t>MP 2001 - REPLACE PARTS &amp; GENERAL REVISION</t>
  </si>
  <si>
    <t>CARDS PROCESSING FOR KAVISH</t>
  </si>
  <si>
    <t>BBPL - STOCK COUNT FOR CARD PRINTERS</t>
  </si>
  <si>
    <t>2023-06-card_printer-1</t>
  </si>
  <si>
    <t>SD 260 - CONFIGURATION &amp; SETTING &amp; GENERAL SERVICING</t>
  </si>
  <si>
    <t>SD 360 - CONFIGURATION &amp; SETTING &amp; GENERAL SERVICING</t>
  </si>
  <si>
    <t>ABC Banking Corporation</t>
  </si>
  <si>
    <t>NEW TS 240 - FAULTY - AS PER PRESSLEY REQUEST</t>
  </si>
  <si>
    <t>2023-08-copy_printer-1</t>
  </si>
  <si>
    <t>03/05/2023 09:00 AM</t>
  </si>
  <si>
    <t>ENVELOPES JAMMING</t>
  </si>
  <si>
    <t>network config on t8 @ lechou college</t>
  </si>
  <si>
    <t>network config + pm</t>
  </si>
  <si>
    <t>NEW TS 240 - JAMMING</t>
  </si>
  <si>
    <t>REPAIR NEW TS 240 WITH JEAN BERNARD</t>
  </si>
  <si>
    <t>DS1 - CONFIGURATION &amp; SETTING</t>
  </si>
  <si>
    <t>02/05/2023</t>
  </si>
  <si>
    <t>W/SHOP - WAN TRADING - BX 1500 - TRAINING &amp; REPAIRS WITH YOVEN - DONE ON 02/05/23</t>
  </si>
  <si>
    <t>BX 1500 - TRAINING &amp; REPAIRS WITH YOVEN</t>
  </si>
  <si>
    <t>03/05/2023</t>
  </si>
  <si>
    <t>W/SHOP ATM - REPAIR POWER SUPPLY P.C.B</t>
  </si>
  <si>
    <t>REPAIR POWER SUPPLY ATM PC CORE</t>
  </si>
  <si>
    <t>PRE-SALES - DONE ON 02/05/23</t>
  </si>
  <si>
    <t>SERVER CONFIGURATION &amp; SETTING</t>
  </si>
  <si>
    <t>BEAU PLAN - TS 240 - JAMMED - CNT - MRS ELSA - 4072994</t>
  </si>
  <si>
    <t>ROSE-HILL - TS 240 - FAULTY - COUNT ISSUE - AS PER NIVESH REQUEST - CNT MRS POONAM - 2021790</t>
  </si>
  <si>
    <t>04/05/2023 09:00 AM</t>
  </si>
  <si>
    <t>BBPL - BRING FAULTY TS 240 FOR MCB / BEAU PLAN FOR REPAIR</t>
  </si>
  <si>
    <t>COLLECT PARTS FOR ORCHARD KIDS</t>
  </si>
  <si>
    <t>HIGHLANDS - MP 1900 - REPLACE PARTS &amp; GENERAL REVISION</t>
  </si>
  <si>
    <t>REPAIR TS 240 FOR MCB / BEAU PLAN</t>
  </si>
  <si>
    <t>SERVICE BUREAU - REPAIR SD 460 - LAMINATING ISSUE</t>
  </si>
  <si>
    <t>EBENE- DS1 - REPLACE PARTS &amp; GENERAL REVISION</t>
  </si>
  <si>
    <t>SERVICE BUREAU - CARDS PROCESSING FOR MINISTRY OF FOREIGN AFFAIRS</t>
  </si>
  <si>
    <t>W/SHOP - TRAINING &amp; PROGRAMING ON AMANO NS 5100 WITH YOVEN</t>
  </si>
  <si>
    <t>FLOREAL - TS 240 - PRINT ISSUE -CNT - MR MOTEEA - 4072203 - PLAN ON FRIDAY MORNING - 05/05/23 @ 09:00 AM</t>
  </si>
  <si>
    <t>REPAIR WATER PURIFIER FOR BIRGER FOREST-SIDE - PLAN ON FRIDAY MORNING - 05/05/23</t>
  </si>
  <si>
    <t>BEAU PLAN - DELIVER REPAIRED TS 240 &amp; TESTING</t>
  </si>
  <si>
    <t>05/05/2023 09:00 AM</t>
  </si>
  <si>
    <t>MP 2001 - PRINT ISSUE</t>
  </si>
  <si>
    <t>INPUT PAPER TRAY ISSUE</t>
  </si>
  <si>
    <t>TRAINING ON CARD PRINTER</t>
  </si>
  <si>
    <t>LEVEL 5 - EC 106 - WATER LEAKAGE</t>
  </si>
  <si>
    <t>BBPH - TRAINING ON MATRIX SYSTEM WITH ZAID</t>
  </si>
  <si>
    <t>CMU - TRAINING ON CAMERA REPORT WITH ZAID</t>
  </si>
  <si>
    <t>BBPH - TRAINING ON MATRIX SYSTEM WITH GHISLAIN &amp; CHRISLER</t>
  </si>
  <si>
    <t>CMU - TRAINING ON CAMERA REPORTS WITH GHISLAIN &amp; CHRISLER</t>
  </si>
  <si>
    <t>08/05/2023 09:00 AM</t>
  </si>
  <si>
    <t>SP 75+ - LAMINATING ISSUE &amp; GENERAL SERVICING</t>
  </si>
  <si>
    <t>ROSE-BELLE - DS1 - CARDS JAMMED &amp; GENERAL SERVICING</t>
  </si>
  <si>
    <t>SD 160 - CONFIGURATION &amp; SETTING</t>
  </si>
  <si>
    <t>ESS - REPAIR DOOR HANDLE</t>
  </si>
  <si>
    <t>REPAIR &amp; TESTING WATER PURIFIER FOR BIRGER FOREST-SIDE</t>
  </si>
  <si>
    <t>10/05/2023</t>
  </si>
  <si>
    <t>SERVICING ON MP 2501 PARTS NEED TO BE REPLACE</t>
  </si>
  <si>
    <t>STORE - STOCK COUNT FOR PRINTERS &amp; COPYPRINTERS</t>
  </si>
  <si>
    <t>Tourism Authority</t>
  </si>
  <si>
    <t>SD 460 - GENERAL REVISION &amp; SERVICING - PLAN ON 09/05/23 WITH GHISLAIN</t>
  </si>
  <si>
    <t>Priya .</t>
  </si>
  <si>
    <t>09/05/2023 09:00 AM</t>
  </si>
  <si>
    <t>MP 2001 - PALE COPY - REPAIR WITH GHISLAIN</t>
  </si>
  <si>
    <t>SD 160 - LICENSE ISSUE</t>
  </si>
  <si>
    <t>MP 2001 - COPY PALE - REPAIR WITH MICHEL</t>
  </si>
  <si>
    <t>SD 460 - GENERAL REVISION &amp; SERVICING WITH MICHEL</t>
  </si>
  <si>
    <t>09/05/2023</t>
  </si>
  <si>
    <t>STORE - STOCK COUNT FOR PRINTERS &amp; COPYPRINTERS WITH CHRISLER</t>
  </si>
  <si>
    <t>STOCK C O U N FOR PRINTER AND C O P Y P R I N T E R WITH C H R I S L E R</t>
  </si>
  <si>
    <t>S.PART</t>
  </si>
  <si>
    <t>DP - A100 - NOISY WHEN PRINTING</t>
  </si>
  <si>
    <t>DP - A100 - LINES ON COPY</t>
  </si>
  <si>
    <t>CP 6123 - REPLACE PARTS &amp; GENERAL REVISION</t>
  </si>
  <si>
    <t>MP 9003 - PAPER JAMMED - PLAN ON WEDS MORNING - 10/05/23 @ 9:00 AM</t>
  </si>
  <si>
    <t>CP 6123 - TO COMPLETE REPLACEMENT OF PARTS &amp; GENERAL REVISION - PLAN ON WEDS - 10/05/23</t>
  </si>
  <si>
    <t>10/05/2023 09:00 AM</t>
  </si>
  <si>
    <t>BBPH - W/SHOP - CHECK PARTS FOR CARD PRINTER</t>
  </si>
  <si>
    <t>PHOTOCOPY MP 2501</t>
  </si>
  <si>
    <t>SERVICING ON P R I N T E R CP6123</t>
  </si>
  <si>
    <t>BBN2680970024</t>
  </si>
  <si>
    <t>STORE - STOCK COUNT FOR PRINTERS</t>
  </si>
  <si>
    <t>11/05/2023</t>
  </si>
  <si>
    <t>STOCK COUNT FOR PRINTERS</t>
  </si>
  <si>
    <t>Monitor issue</t>
  </si>
  <si>
    <t>IMPRESS LTD - TERRE ROUGE - SEEK QUOTE FOR MONITOR BRACKET ARM - PLAN ON 11/05/23</t>
  </si>
  <si>
    <t>2022-11-money_counter-1</t>
  </si>
  <si>
    <t>POSTE DE FLACQ - GENERAL CHECKUP &amp; SERVICING ON (1) FB 502</t>
  </si>
  <si>
    <t>POSTE DE FLACQ - GENERAL CHECKUP &amp; SERVICING ON (2) FB 502 - CNT MRS AYESHA - 57518298</t>
  </si>
  <si>
    <t>EBENE - NEW MATRIX SYSTEM - INSTALLATION &amp; SETUP</t>
  </si>
  <si>
    <t>REPORTING ISSUE ON MATRIX SYSTEM</t>
  </si>
  <si>
    <t>WORKING ON NEW QUOTATION</t>
  </si>
  <si>
    <t>SOCO - ROSE-HILL - SP 75+ - REPLACE PARTS &amp; GENERAL REVISION</t>
  </si>
  <si>
    <t>COLLECT PARTS FOR MEDCO BHUJOHARRY - PLAN ON THURSDAY MORNING - 11/05/23</t>
  </si>
  <si>
    <t>MP 2001 - REPLACE PARTS &amp; GENERAL REVISION - PLAN ON THURSDAY - 11/05/23</t>
  </si>
  <si>
    <t>11/05/2023 09:00 AM</t>
  </si>
  <si>
    <t>toner issue on sp330</t>
  </si>
  <si>
    <t>changed print cartridge.ok</t>
  </si>
  <si>
    <t>MP 2001 -REPLACE PARTS &amp; GENERAL REVISION WITH DANIEL</t>
  </si>
  <si>
    <t>ROSE-HILL - TS 240 FAULTY - COUNT ISSUE</t>
  </si>
  <si>
    <t>PAPER JAMMING ON SCANNER TS240</t>
  </si>
  <si>
    <t>TS 240 FAULTY - JAMMING - AS PER PRESSLEY REQUEST</t>
  </si>
  <si>
    <t>TEST PERFORM SAME ISSUE ON CHECK SCANNER TS 240</t>
  </si>
  <si>
    <t>STEVENHILLS - GOODLANDS - SURVEY ON DEPOSITA</t>
  </si>
  <si>
    <t>12/05/2023</t>
  </si>
  <si>
    <t>STANLEY - TS 240 - PRINT ISSUE - CNT - MRS PASCALE - 4072060 - PLAN ON FRIDAY MORNING - 12/05/23 @ 09:00 AM</t>
  </si>
  <si>
    <t>servicing general check and testing on scanner ts 240</t>
  </si>
  <si>
    <t>BBPH - W/SHOP - GENERAL CHECKUP ON TS 240 FOR AFRASIA BANK / PORT-LOUIS - PLAN ON FRIDAY - 12/05/23</t>
  </si>
  <si>
    <t>GENERAL SERVICING AND TESTING ON SCANNER TS240</t>
  </si>
  <si>
    <t>BBPH - NOC - MPC 2003 - BAD COPY - PLAN ON FRIDAY - 12/05/23</t>
  </si>
  <si>
    <t>HIGHLANDS - MP 1900 - TONER SPILLING ON COPY - CNT- MRS ANITA - 6868948 - PLAN ON FRIDAY - 12/05/23 WITH CHRISLER</t>
  </si>
  <si>
    <t>MP 9003 - REPLACE PARTS - PLAN ON FRIDAY - 12/05/23 -WITH CHRISLER</t>
  </si>
  <si>
    <t>HIGHLANDS - MP 1900 - TONER SPILLING ON COPY - WITH DANIEL - PLAN ON FRIDAY - 12/05/23</t>
  </si>
  <si>
    <t>MP 9003 - REPLACE PARTS WITH DANIEL - PLAN ON FRIDAY - 12/05/23</t>
  </si>
  <si>
    <t>BBFS - SURVEY ON NETWORK CABLE FOR MATRIX SYSTEM WITH GHISLAIN - PLAN ON FRIDAY - 12/05/23</t>
  </si>
  <si>
    <t>BBFS - SURVEY ON NETWORK CABLE FOR MATRIX SYSTEM WITH ZAID - PLAN ON FRIDAY - 12/05/23</t>
  </si>
  <si>
    <t>12/05/2023 09:00 AM</t>
  </si>
  <si>
    <t>SWAN LIFE - ENVELOPE JAMMED</t>
  </si>
  <si>
    <t>SWAN LIFE - ENVELOPE JAMMED - ASSIST DANIEL</t>
  </si>
  <si>
    <t>ROSE-HILL-DS1-PM</t>
  </si>
  <si>
    <t>EBENE-DS1-PM</t>
  </si>
  <si>
    <t>QUATRE BORNES-DS1-PM</t>
  </si>
  <si>
    <t>16/05/2023 09:00 AM</t>
  </si>
  <si>
    <t>MP 2001 - PAPER JAMMING - DONE ON 15/05/23</t>
  </si>
  <si>
    <t>DI 900 - ENVELOPE JAMMING - DONE ON 15/05/23</t>
  </si>
  <si>
    <t>SSR - PL - CHEQUE WRITER - LEVER ISSUE - CNT - MRS CYNCHIA - 4072902 - DONE ON 15/05/23</t>
  </si>
  <si>
    <t>VACOAS - CHEQUE WRITER - PRINT ISSUE - CNT- MRS SABRINA - 4072143 - DONE ON 15/05/23</t>
  </si>
  <si>
    <t>RIVIERE NOIRE - DS1 PM - DONE ON 15/05/23</t>
  </si>
  <si>
    <t>SD 160 - CONFIGURATION &amp; SETTING - DONE ON 15/05/23</t>
  </si>
  <si>
    <t>16/05/2023</t>
  </si>
  <si>
    <t>pm on dx2430 @ la ferme college</t>
  </si>
  <si>
    <t>Resolved - Notified</t>
  </si>
  <si>
    <t>STORE - STOCK COUNT FOR PRINTERS - DONE ON 15/05/23</t>
  </si>
  <si>
    <t>TRAINING ON CARD PRINTER SIGMA WITH MICHEL</t>
  </si>
  <si>
    <t>REPLACE POWER ADAPTOR ON LAPTOP FOR EXECUTIVE SERVICES</t>
  </si>
  <si>
    <t>BBFS - INSTALLATION OF WATER PURIFIER</t>
  </si>
  <si>
    <t>Municipal Council of Beau-Bassin - Rose-Hill</t>
  </si>
  <si>
    <t>2023-10-time_attendance-1</t>
  </si>
  <si>
    <t>MATRIX SYSTEM CONFIG &amp; SETUP - DONE ON 15/05/23</t>
  </si>
  <si>
    <t>MEETING - DONE ON 15/05/23</t>
  </si>
  <si>
    <t>CONFIG &amp; SETUP ON MATRIX SYSTEM</t>
  </si>
  <si>
    <t>DELIVER REPAIRED LAPTOP &amp; TESTING</t>
  </si>
  <si>
    <t>MP1900 - SIDE COVER ISSUE - CNT - YUVRAJ - 57660426</t>
  </si>
  <si>
    <t>2022-12-time_recorder-1</t>
  </si>
  <si>
    <t>MX 300 - CARD JAMMED - GENERAL REVISION &amp; SERVICING</t>
  </si>
  <si>
    <t>TALHA .</t>
  </si>
  <si>
    <t>17/05/2023 09:00 AM</t>
  </si>
  <si>
    <t>Paper jam on recto verso.( Terre Rouge College MP3555)</t>
  </si>
  <si>
    <t>Adjust duplex connection and add password</t>
  </si>
  <si>
    <t>15/05/2023</t>
  </si>
  <si>
    <t>HARD DISK ERROR ( Father Ronald Gandy RCEA )</t>
  </si>
  <si>
    <t>Adjust HDD</t>
  </si>
  <si>
    <t>Adjust HDD error</t>
  </si>
  <si>
    <t>pm (MP3555 La Freme college)</t>
  </si>
  <si>
    <t>GRAND BAY - DS1 - PM</t>
  </si>
  <si>
    <t>TRAINING ON CARD PRINTER SIGMA</t>
  </si>
  <si>
    <t>BBFS - WATER PURIFIER INSTALLATION</t>
  </si>
  <si>
    <t>STORE - STOCK COUNT FOR COPYPRINTERS</t>
  </si>
  <si>
    <t>NETWORK CABLES INSTALLATION WITH CHESTER &amp; GHISLAIN</t>
  </si>
  <si>
    <t>NETWORK CABLES INSTALLATION WITH ZAID &amp; CHESTER</t>
  </si>
  <si>
    <t>NETWORK CABLES INSTALLATION WITH ZAID &amp; GHISLAIN</t>
  </si>
  <si>
    <t>MP 2001 - PAPER JAMMED</t>
  </si>
  <si>
    <t>EBENE - TS 240 - PRINT ISSUE - CNT - AKHILESH - 2608131 / 2024841/42</t>
  </si>
  <si>
    <t>18/05/2023</t>
  </si>
  <si>
    <t>EBENE - TS 240 (1) - GENERAL REVISION &amp; SERVICING AS PER PRESSLEY REQUEST</t>
  </si>
  <si>
    <t>SERVICING REPLACE PARTS AND TESTING ON TWO CHECK SCANNER TS 240</t>
  </si>
  <si>
    <t>CENTRE DE FLACQ - PM DS1</t>
  </si>
  <si>
    <t>BBFS - SURVEY ON CAMERAS &amp; ACCESS READERS - PROJECTOR INSTALLATION - DONE ON 17/15/23</t>
  </si>
  <si>
    <t>BBPL - GENERAL CHECKUP ON BX 6400 FOR TERRAGRI LTD</t>
  </si>
  <si>
    <t>GENERAL CHECK ON BX 6400 FOR T E R R A G R I L D T</t>
  </si>
  <si>
    <t>ON BX 6400 FOR T E R R A G R I LTD</t>
  </si>
  <si>
    <t>NETWORK CABLES INSTALLATION WITH ZAID</t>
  </si>
  <si>
    <t>EBENE - TS 240 (2) - GENERAL REVISION &amp; SERVICING</t>
  </si>
  <si>
    <t>SERVICING REPLACE PARTS AND TESTING</t>
  </si>
  <si>
    <t>City Clinic</t>
  </si>
  <si>
    <t>2020-09-time_recorder-1</t>
  </si>
  <si>
    <t>SURVEY ON EX 9000 - CNT - MRS CARROLINE</t>
  </si>
  <si>
    <t>SURVEY ON A M A N O EX 9000 BRING TO W/SHOP FOR REPAIRS</t>
  </si>
  <si>
    <t>A M A N O TIME CLOCK</t>
  </si>
  <si>
    <t>Scanner faulty @ Riv du Rempart</t>
  </si>
  <si>
    <t>E CAVELL CHEQUE SCANNER (1) ISSUE CONTACT MONAELLE DATE 19/5/23 - REPAIR WITH GHISLAIN</t>
  </si>
  <si>
    <t>EDITH CAVELL - TS 240 (2) - CAMERA ISSUE - REPAIR WITH GHISLAIN</t>
  </si>
  <si>
    <t>EDITH CAVELL - REPAIR TS 240 (1) WITH DANIEL</t>
  </si>
  <si>
    <t>EDITH CAVELL - REPAIR TS 240 (2) WITH DANIEL</t>
  </si>
  <si>
    <t>19/05/2023</t>
  </si>
  <si>
    <t>W/SHOP - TERRAGRI LTD - BX 6400 - TROUBLE SHOOT</t>
  </si>
  <si>
    <t>TROUBLE SHOOTING ON BX 6400 FOR T E R R A G R I L T D</t>
  </si>
  <si>
    <t>ON BX 6400 FOR T E R R A G R I L T D</t>
  </si>
  <si>
    <t>W/SHOP - CITY CLINIC - EX 9000 - TROUBLE SHOOT</t>
  </si>
  <si>
    <t>QUOTATION WILL FOLLOW ON A M A N O EX 9000</t>
  </si>
  <si>
    <t>ON A M A N O EX 9000</t>
  </si>
  <si>
    <t>W/SHOP - TRAINING ON AMANO BX 6400 WITH YOVEN</t>
  </si>
  <si>
    <t>W/SHOP - TRAINING ON AMANO EX 9000 WITH YOVEN</t>
  </si>
  <si>
    <t>BBPL - BPS FATIMA COLLEGE - DP-A100 - TROUBLE SHOOT WITH GHISLAIN</t>
  </si>
  <si>
    <t>BBPL - BPS FATIMA COLLEGE - DP-A100 - TROUBLE SHOOT WITH DANIEL</t>
  </si>
  <si>
    <t>22/05/2023</t>
  </si>
  <si>
    <t>2023-02-time_recorder</t>
  </si>
  <si>
    <t>Cannot insert card in time recorder</t>
  </si>
  <si>
    <t>REPAIR ON PHONE A M A N O EX 9000</t>
  </si>
  <si>
    <t>A M A N O EX 9000</t>
  </si>
  <si>
    <t>replace parts on mp2501</t>
  </si>
  <si>
    <t>replaced parts.P.O received</t>
  </si>
  <si>
    <t>W/SHOP - GENERAL CONSTRUCTION - SD 360 - TROUBLE SHOOT</t>
  </si>
  <si>
    <t>CE 840 - CHIP ISSUE</t>
  </si>
  <si>
    <t>REDUIT - TS 240 - JAMMING - CNT - MRS JOELLE - 2021851</t>
  </si>
  <si>
    <t>COLLECT PARTS FOR MUSLIM GIRLS COLLEGE</t>
  </si>
  <si>
    <t>MP 2000 - LINES ON COPY - CNT - ANTISH - 2139130</t>
  </si>
  <si>
    <t>TRAINING ON CARD PRINTER SIGMA - DS3</t>
  </si>
  <si>
    <t>23/05/2023</t>
  </si>
  <si>
    <t>TAKE MEASUREMENT ON BULK FILING CABINETS AT ESS OFFICE &amp; SHOWROOM</t>
  </si>
  <si>
    <t>TAKE MEASUREMENT ON TWO BULK FILING CABINET AT E S S OFFICE AND BUSINESS UNITS</t>
  </si>
  <si>
    <t>TWO BULK FILING CABINET AT E S S OFFICE AND BUSINESS UNITS</t>
  </si>
  <si>
    <t>REPAIR TS 240 FOR MCB / EDITH CAVELL WITH DANIEL</t>
  </si>
  <si>
    <t>REPAIR TS 240 FOR MCB / EDITH CAVELL WITH JEAN BERNARD</t>
  </si>
  <si>
    <t>STORE - CHECK STOCK COUNT FOR PRINTERS</t>
  </si>
  <si>
    <t>EDITH CAVELL - DELIVER REPAIRED TS 240 &amp; TESTING</t>
  </si>
  <si>
    <t>DELIVER REPAIRED TS240 SCANNER</t>
  </si>
  <si>
    <t>PM ON ALL DEVICES WITH GHISLAIN &amp; CHRISLER</t>
  </si>
  <si>
    <t>PM ON ALL DEVICES WITH ZAID</t>
  </si>
  <si>
    <t>W/SHOP - CHECKUP ON AMANO BX 6400</t>
  </si>
  <si>
    <t>W/SHOP - CHECKUP ON AMANO EX 9000</t>
  </si>
  <si>
    <t>24/05/2023</t>
  </si>
  <si>
    <t>BIRGER FOREST-SIDE - TAKE MEASUREMENT FOR BULK FILING CABINET - PLAN ON WEDNESDAY MORNING - 24/05/23</t>
  </si>
  <si>
    <t>TAKE MEASUREMENT FOR BULK FILING CABINET FOR OFFICE FOREST-SIDE</t>
  </si>
  <si>
    <t>FOR OFFICE FOREST-SIDE</t>
  </si>
  <si>
    <t>SG 3110 - REPLACE PARTS - PLAN ON WEDS - 24/05/23</t>
  </si>
  <si>
    <t>MORC.ST ANDRE - D.A.V COLLEGE - DP - A100 - PRINT ISSUE - CNT MR MAHEN - 2617790 - PLAN ON WEDNESDAY MORNING - 24/05/23</t>
  </si>
  <si>
    <t>ZUBEDA MAMODE</t>
  </si>
  <si>
    <t>W/SHOP - GENERAL CONSTRUCTION - SD 360 - FAULT FINDING</t>
  </si>
  <si>
    <t>W/SHOP - REPAIR BACKUP SCANNER</t>
  </si>
  <si>
    <t>REPAIR BACKUP SCANNER TS 240 IN W/SHOP</t>
  </si>
  <si>
    <t>W/SHOP - REPAIR BACKUP SCANNER WITH JEAN BERNARD</t>
  </si>
  <si>
    <t>REPAIR BACKUP SCANNER WITH JEAN BERNARD</t>
  </si>
  <si>
    <t>W/SHOP - TRAINING ON CARD PRINTER - SD 360 WITH MICHEL</t>
  </si>
  <si>
    <t>TRAINING ON CARD PRINTER SD 360 WITH MICHEL</t>
  </si>
  <si>
    <t>BIRGER FOREST-SIDE - ACCESS READERS INSTALLATION &amp; SETUP</t>
  </si>
  <si>
    <t>Bad copies ( MP3555- La Freme College REDCO)</t>
  </si>
  <si>
    <t>Clean PCU unit</t>
  </si>
  <si>
    <t>Claen PCU unit</t>
  </si>
  <si>
    <t>GRAND BAY - TS 240 (1) - JAMMING - CNT - MRS ELODIE - 4072812</t>
  </si>
  <si>
    <t>GRAND BAY - TS 240 (2) - SCAN ISSUE</t>
  </si>
  <si>
    <t>BBPL - TRAINING ON CARD PRINTER DS1 WITH JEAN PAUL &amp; GASPARD</t>
  </si>
  <si>
    <t>CE 840 - GENERAL CHECKUP &amp; TESTING</t>
  </si>
  <si>
    <t>W/SHOP - GENERAL CHECKUP &amp; TESTING CARD PRINTER SD360</t>
  </si>
  <si>
    <t>W/SHOP - GENERAL CHECKUP &amp; TESTING ON CARD PRINTER SD 360</t>
  </si>
  <si>
    <t>W/SHOP - REPAIR &amp; TESTING BACKUP SCANNER</t>
  </si>
  <si>
    <t>TOWER - LEVEL 4 - MX 1000 - MAGSTRIPE ISSUE - CNT SHWETA JANOO - 2021705</t>
  </si>
  <si>
    <t>REPAIR DRUM UNIT CR 1610 FOR MUSLIM GIRLS COLLEGE WITH GHISLAIN</t>
  </si>
  <si>
    <t>TOWER - LEVEL 4 - MX 1000 - MAGSTRIPE ISSUE</t>
  </si>
  <si>
    <t>29/05/2023</t>
  </si>
  <si>
    <t>W/SHOP - REPAIR &amp; TEST BACKUP SCANNER</t>
  </si>
  <si>
    <t>REPAIR AND TEST ON BACKUP SCANNER TS 240</t>
  </si>
  <si>
    <t>ON BACKUP SCANNER TS 240</t>
  </si>
  <si>
    <t>REPAIR CAMERAS WITH CHRISLER</t>
  </si>
  <si>
    <t>REPAIR CAMERAS WITH ZAID</t>
  </si>
  <si>
    <t>REPAIR DRUM UNIT CR 1610 FOR MUSLIM GIRLS COLLEGE WITH DANIEL</t>
  </si>
  <si>
    <t>BEAU PLAN - TS 240 FAULTY - STAY ON RED LIGHT - CNT - DAVID - 4072993</t>
  </si>
  <si>
    <t>KFC - ROSE-HILL - HME BASE STATION - CHANGE &amp; CONFIGURE - PLAN ON TUESDAY MORNING - 30/05/23 @ 8:00 AM</t>
  </si>
  <si>
    <t>30/05/2023</t>
  </si>
  <si>
    <t>ROSE-HILL - TS 240 (1) - POWER ISSUE - CNT - AKSHEN - 2023413</t>
  </si>
  <si>
    <t>POWER ADAPTER O F F E ON SCANNER TS 240</t>
  </si>
  <si>
    <t>ROSE-HILL - TS 240 (2) - DELAYING WHEN SCANNING</t>
  </si>
  <si>
    <t>TRIOLET - TS 240 - STOP WHEN AFTER SCAN A FEW CHEQUES - CNT - SANJEEV - 2021861</t>
  </si>
  <si>
    <t>2023-copy_printer-1</t>
  </si>
  <si>
    <t>CP 6123 - MASTER ISSUE</t>
  </si>
  <si>
    <t>TOWER - LEVEL 4 - MX 1000 - MAGSTRIPE ISSUE - REPAIR WITH MICHEL - DONE ON 29/05/23</t>
  </si>
  <si>
    <t>ROSE-HILL TS 240 (1) - POWER ISSUE - REPAIR WITH JEAN BERNARD</t>
  </si>
  <si>
    <t>ROSE-HILL - TS 240 (2) - DELAYING WHEN SCANNING - REPAIR WITH JEAN BERNARD</t>
  </si>
  <si>
    <t>W/SHOP - TRAINING ON NOTES COUNTING MACHINE WITH YOVEN</t>
  </si>
  <si>
    <t>REPAIR BACKUP SCANNER TS 240</t>
  </si>
  <si>
    <t>31/05/2023</t>
  </si>
  <si>
    <t>BELLE-MARE - WATER PURIFIER - WATER LEAKAGE - REPAIR WITH CHRISLER</t>
  </si>
  <si>
    <t>REPLACE ONE J A C O F I T T I N G-ONE DELIVER VALVE A N D TEST</t>
  </si>
  <si>
    <t>BELLE-MARE - WATER PURIFIER - WATER LEAKAGE - REPAIR WITH JEAN BERNARD</t>
  </si>
  <si>
    <t>ESS - TRAINING ON SERVER</t>
  </si>
  <si>
    <t>BOYS DEPT.- MP 2501 - BLACK COPY &amp; NOISY - CNT MR SEECHURN - 2669262 - PLAN ON THURSDAY - 01/06/23</t>
  </si>
  <si>
    <t>W/SHOP - REPAIR AMANO BX 6400 FOR TERRAGRI LTD</t>
  </si>
  <si>
    <t>AS PER QUOTATION ON A M A N O BX6400</t>
  </si>
  <si>
    <t>ON A M A N O EX 6400</t>
  </si>
  <si>
    <t>W/SHOP - REPAIR AMANO EX 9000 FOR CITY CLINIC</t>
  </si>
  <si>
    <t>AS PER QUOTATION ON A M A N O EX 9000</t>
  </si>
  <si>
    <t>01/06/2023</t>
  </si>
  <si>
    <t>TS 240 - JAMMING - CNT - MRS URMILLA - PLAN ON THURSDAY MORNING @ 9:00AM</t>
  </si>
  <si>
    <t>GENERAL CHECK SERVICING AND TEST ON SCANNER TS 240</t>
  </si>
  <si>
    <t>EBENE -TS 240 - JAMMING - CNT - AKHILESH - 260813</t>
  </si>
  <si>
    <t>REPLACE PARTS SERVICING AND TEST ON SCANNER TS 240</t>
  </si>
  <si>
    <t>EBENE - TS 240 - JAMMING - CNT - AKHILESH - 260813</t>
  </si>
  <si>
    <t>02/06/2023</t>
  </si>
  <si>
    <t>FLOREAL - CHEQUE WRITER KOBELL - COVER ISSUE - CNT - MR CHIRUN MOTEEA - 4072204</t>
  </si>
  <si>
    <t>SHOULD BRING TO W/SHOP FOR REPAIR CHECK WRITER</t>
  </si>
  <si>
    <t>DI 900 - ENVELOPE JAMMED - REPAIR WITH CHRISLER</t>
  </si>
  <si>
    <t>CR 1610 - WHITE COPY - REPAIR WITH CHRISLER</t>
  </si>
  <si>
    <t>DI 900 - ENVELOPE JAMMED - REPAIR WITH DANIEL</t>
  </si>
  <si>
    <t>CR 1610 - WHITE COPY - REPAIR WITH DANIEL</t>
  </si>
  <si>
    <t>W/SHOP - CHECK PARTS FOR CARD PRINTER</t>
  </si>
  <si>
    <t>QUATRE BORNES - DS1 - CARDS JAMMED</t>
  </si>
  <si>
    <t>W/SHOP - REPAIR CHEQUE WRITER KOBELL FOR MCB / FLOREAL</t>
  </si>
  <si>
    <t>REPAIR CHECK W I T E R K O B E L L FOR M C B F L O R E A L</t>
  </si>
  <si>
    <t>FOR M C B F L O R E A L IN W/SHOP</t>
  </si>
  <si>
    <t>HSM ISSUE FOR MX 1100</t>
  </si>
  <si>
    <t>DP - A100 - MASTER ISSUE</t>
  </si>
  <si>
    <t>D.A.V COLLEGE - DP - A100 - MASTER ISSUE</t>
  </si>
  <si>
    <t>SERVICE BUREAU - CARDS PROCESSING FOR PARWEZ</t>
  </si>
  <si>
    <t>05/06/2023</t>
  </si>
  <si>
    <t>W/SHOP - TROUBLE SHOOT CHEQUE WRITER KOBELL FOR MCB / FLOREAL</t>
  </si>
  <si>
    <t>TROUBLE SHOOTING ON C.WRITER FOR M C B F L O R E A L</t>
  </si>
  <si>
    <t>ON CHECK WRITER FOR M C B F L O R E A L</t>
  </si>
  <si>
    <t>W/SHOP - REPAIR , GENERAL REVISION &amp; SERVICING ON TS 240 FOR AFRASIA BANK / PORT-LOUIS</t>
  </si>
  <si>
    <t>REPAIR GENERAL REVISION SERVICING ON TS 240 FOR A F R A S I A BANK</t>
  </si>
  <si>
    <t>ON TS 240 FOR A F R A S I A BANK P.LOUIS</t>
  </si>
  <si>
    <t>06/06/2023</t>
  </si>
  <si>
    <t>MESNIL - TS 240 - SCAN ISSUE - CNT - MRS THISHTEE - 2021912</t>
  </si>
  <si>
    <t>BB FOREST-SIDE - TAKE MEASUREMENT FOR BULK FILING CABINET</t>
  </si>
  <si>
    <t>MEASUREMENT FOR BULK FILING CABINET AT B I R G E R FORES-SIDE</t>
  </si>
  <si>
    <t>FOR BULK FILING CABINET AT B I R G E R FORES-SIDE</t>
  </si>
  <si>
    <t>PAILLES - SURVEY ON MP 2501 - CNT - MRS HUSNA - 2865925 - PLAN ON WEDNESDAY MORNING - 07/06/23</t>
  </si>
  <si>
    <t>HIGHLANDS - MP 1900 - INK SPILLING ON COPY - PLAN ON WEDNESDAY - 07/06/23</t>
  </si>
  <si>
    <t>BBPL - GENERAL CHECKUP ON BACKUP DP - A100 - PLAN ON 07/06/23</t>
  </si>
  <si>
    <t>PM ON MP 2001 - PLAN ON 07/06/23</t>
  </si>
  <si>
    <t>W/SHOP - CHECK PARTS ON MP 2000</t>
  </si>
  <si>
    <t>07/06/2023</t>
  </si>
  <si>
    <t>2023-06-notes_counter-1</t>
  </si>
  <si>
    <t>PM ON NCM - 810F (1)</t>
  </si>
  <si>
    <t>SERVICING ON BANK NOTE COUNTING MACHINE C C M 810 F AND TESTING</t>
  </si>
  <si>
    <t>ON BANK NOTE COUNTING MACHINE C C M 810 F AND TESTING</t>
  </si>
  <si>
    <t>PM ON NCM - 810F (2)</t>
  </si>
  <si>
    <t>SERVICING ON BANK NOTE COUNTING MACHINE CCM810 F</t>
  </si>
  <si>
    <t>ON BANK NOTE COUNTING MACHINE AND TESTING</t>
  </si>
  <si>
    <t>TRAINING ON SD 460 WITH DERECK (RWANDA)</t>
  </si>
  <si>
    <t>HSM ISSUE</t>
  </si>
  <si>
    <t>ESS - TAKE MEASUREMENT ON BULK FILING CABINET</t>
  </si>
  <si>
    <t>E S S TAKE MEASUREMENT ON BULK FILING CABINET</t>
  </si>
  <si>
    <t>ON BULK FILING CABINET</t>
  </si>
  <si>
    <t>26/05/2023</t>
  </si>
  <si>
    <t>Bad copies( Terre Rouge COLLEGE MP3555)</t>
  </si>
  <si>
    <t>C360P200111</t>
  </si>
  <si>
    <t>MP3555</t>
  </si>
  <si>
    <t>copier noisy</t>
  </si>
  <si>
    <t>copier noisy. Development gears damaged</t>
  </si>
  <si>
    <t>repairs on mp2001</t>
  </si>
  <si>
    <t>changed development gears</t>
  </si>
  <si>
    <t>MARECHAL</t>
  </si>
  <si>
    <t>error codr 544=01 display</t>
  </si>
  <si>
    <t>Clean Thermopille and reset SP mode</t>
  </si>
  <si>
    <t>C360P200109</t>
  </si>
  <si>
    <t>SURVEY ON MP 2501 WITH DANIEL</t>
  </si>
  <si>
    <t>HIGHLANDS - REPAIR MP 1900 WITH DANIEL</t>
  </si>
  <si>
    <t>PORT-LOUIS - TS 240 - SCAN ISSUE</t>
  </si>
  <si>
    <t>15/06/2023</t>
  </si>
  <si>
    <t>PORT MATHURIN PM ON TS 240 (1) - PLAN ON 12/06/23</t>
  </si>
  <si>
    <t>PORT MATHURIN - PM ON TS 240 (2) - PLAN ON 12/06/23</t>
  </si>
  <si>
    <t>12/06/2023</t>
  </si>
  <si>
    <t>PHOENIX - PM ON KOBELL - PLAN ON 12/06/23</t>
  </si>
  <si>
    <t>PHOENIX - PM ON TS 240 - PLAN ON 12/06/23</t>
  </si>
  <si>
    <t>QUATRE BORNES - PM ON KOBELL - PLAN ON 12/06/23</t>
  </si>
  <si>
    <t>BOYS DEPT . MP 2501 - PRINT ISSUE</t>
  </si>
  <si>
    <t>2023-07-copier-1</t>
  </si>
  <si>
    <t>HANDOVER TECHNICIAN REPORT FOR MP 2550</t>
  </si>
  <si>
    <t>CONFIGURATION / SETTING &amp; TESTING ON HSM</t>
  </si>
  <si>
    <t>Training</t>
  </si>
  <si>
    <t>BBPL - ESS - TRAINING ON SERVER</t>
  </si>
  <si>
    <t>DP - A100 - PAPER JAMMED - PLAN ON FRIDAY MORNING - 09/06/23</t>
  </si>
  <si>
    <t>SPC 840 - REPLACE PARTS - PLAN ON 09/06/23</t>
  </si>
  <si>
    <t>MX 1000 - GENERAL REVISION &amp; SERVICING - PLAN ON FRIDAY MORNING - 09/06/23</t>
  </si>
  <si>
    <t>MX 1000 - GENERAL REVISION &amp; SERVICING WITH MICHEL - PLAN ON FRIDAY MORNING - 09/06/23</t>
  </si>
  <si>
    <t>SG 3100 - BAD COPY &amp; NOISY</t>
  </si>
  <si>
    <t>2023-05-copy_printer-1</t>
  </si>
  <si>
    <t>BOYS DEPT. - DP-A100 - LINES ON COPY</t>
  </si>
  <si>
    <t>DP - A100 - PAPER MISS FEEDING</t>
  </si>
  <si>
    <t>15:46</t>
  </si>
  <si>
    <t>09/06/2023</t>
  </si>
  <si>
    <t>ROSE-HILL - TS 240 (1) FAULTY - COUNT ISSUE - CNT - MRS POONAM - 2021790</t>
  </si>
  <si>
    <t>ROSE-HILL - TS 240 (2) - JAMMING</t>
  </si>
  <si>
    <t>general check servicing and testing</t>
  </si>
  <si>
    <t>QUATRE BORNES - PM TS 240 (1) PLAN ON 12/06/23</t>
  </si>
  <si>
    <t>QUATRE BORNES - PM TS 240 (2) - PLAN ON 12/06/23</t>
  </si>
  <si>
    <t>ROSE-HILL - PM TS 240 (1) - PLAN ON 12/06/23</t>
  </si>
  <si>
    <t>ROSE-HILL - PM TS 240 (2) - PLAN ON 12/06/23</t>
  </si>
  <si>
    <t>ON CHECK SCANNER</t>
  </si>
  <si>
    <t>ROSE-HILL - PM KOBELL - PLAN ON 12/06/23</t>
  </si>
  <si>
    <t>MAHEBOURG - PM CHEQUE WRITER KOBELL</t>
  </si>
  <si>
    <t>MAHEBOURG - PM ON TS 240</t>
  </si>
  <si>
    <t>2019-07-notes_counter-1</t>
  </si>
  <si>
    <t>PLAINE MAGNIEN - PM ON NCM CMICO - 818 F</t>
  </si>
  <si>
    <t>PLAINE MAGNIEN - PM ON TS 240</t>
  </si>
  <si>
    <t>CHEMIN GRENIER - PM ON TS 240 - PLAN ON 13/06/23</t>
  </si>
  <si>
    <t>PLAINE MAGNIEN - PM ON CW KOBELL</t>
  </si>
  <si>
    <t>ROSE-BELLE - PM ON TS 240</t>
  </si>
  <si>
    <t>ROSE-BELLE - PM ON CW KOBELL</t>
  </si>
  <si>
    <t>08/06/2023</t>
  </si>
  <si>
    <t>paper feed error on duplo</t>
  </si>
  <si>
    <t>pm. to replace 2 clutch</t>
  </si>
  <si>
    <t>pm.should replace 2 clutch</t>
  </si>
  <si>
    <t>MONT LUBIN</t>
  </si>
  <si>
    <t>delivery of toner to REDCO head office</t>
  </si>
  <si>
    <t>delivery of ink and master</t>
  </si>
  <si>
    <t>C360P200144</t>
  </si>
  <si>
    <t>07:40</t>
  </si>
  <si>
    <t>02:0</t>
  </si>
  <si>
    <t>KFC CASCAVELLE - NEW HME AND CUT TIMER - DONE 07/06/2023</t>
  </si>
  <si>
    <t>INSTALLED NEW HME BASE STATION CU TIMER CU 60 CONFIGURATION DONE</t>
  </si>
  <si>
    <t>MEDCO - PORT LOUIS - MP2001L - PAPER JAMMED</t>
  </si>
  <si>
    <t>MAUBANK EBENE - MC1100 - REPAIRS - DONE 12/06</t>
  </si>
  <si>
    <t>CITYCALL - SD360 - REPLACE SPARES</t>
  </si>
  <si>
    <t>2023-01-cheque_scanner-4</t>
  </si>
  <si>
    <t>SBM FOND DU SAC - Ts240 - CHEQUES GETTING JAMMED - CT JEEVALINGUM 2021605 - DONE 12/06</t>
  </si>
  <si>
    <t>HARDWARE TS 240 &amp; CONNEXPRESS NETWORK BOX-50 DPM(QTY 50)</t>
  </si>
  <si>
    <t>ATSBM-0008</t>
  </si>
  <si>
    <t xml:space="preserve">HARDWARE TS 240 </t>
  </si>
  <si>
    <t>ATM-SBM SLA</t>
  </si>
  <si>
    <t>MCB - LALLMATIE - TS240 - CHEQUES JAMMED</t>
  </si>
  <si>
    <t>SBM - PAMPLEMOUSSES - TS240 - NO POWER - SCHEDULED 14/06</t>
  </si>
  <si>
    <t>TRIOLET - PM ON KOBELL - PLAN ON 12/06/23</t>
  </si>
  <si>
    <t>TRIOLET - PM TS 240 - PLAN ON 12/06/23</t>
  </si>
  <si>
    <t>PLAINE DES PAPAYES - PM TS 240 - PLAN ON 12/06/23</t>
  </si>
  <si>
    <t>GRAND BAY BU</t>
  </si>
  <si>
    <t>GRAND BAIE - PM ON NCM CMICO - 818 F - PLAN ON 12/06/23</t>
  </si>
  <si>
    <t>BB1805016</t>
  </si>
  <si>
    <t>GRAND BAIE - PM CW KOBELL - PLAN ON 12/06/23</t>
  </si>
  <si>
    <t>GRAND BAIE - PM TS 240 (1) - PLAN ON 12/06/23</t>
  </si>
  <si>
    <t>GRAND BAIE - PM TS 240 (2) - PLAN ON 12/06/23</t>
  </si>
  <si>
    <t>13/06/2023</t>
  </si>
  <si>
    <t>TRADE FINANCE - PM NS 5100 - PLAN ON 13/06/23</t>
  </si>
  <si>
    <t>11:34</t>
  </si>
  <si>
    <t>DEPT GARAGE</t>
  </si>
  <si>
    <t>L'ESCALIER - REPAIR EX 9000 / GENERAL REVISION &amp; SERVICING</t>
  </si>
  <si>
    <t>ADJUSTMENT OF TIME,SYNCHRONISED ANALOGUE &amp; DIGITAL CLOCK,GENERAL REVISION &amp; SERVICING</t>
  </si>
  <si>
    <t>HEAD OFFICE - PM CW KOBELL - PLAN ON 13/06/23</t>
  </si>
  <si>
    <t>H.O LA CAISSE - PM TS 240 (1) - PLAN ON 13/06/23</t>
  </si>
  <si>
    <t>H.O LA CAISSE - PM TS 240 (2) - PLAN ON 13/06/23</t>
  </si>
  <si>
    <t>SERVICING ON SCANNER AND TESTING</t>
  </si>
  <si>
    <t>H.O LA CAISSE - PM TS240 (3) -PLAN ON 13/06/23</t>
  </si>
  <si>
    <t>RIVIERE DES ANGUILLES - PM CW KOBELL - PLAN ON 13/06/23</t>
  </si>
  <si>
    <t>RIVIERE DES ANGUILLES - PM TS 240 -PLAN ON 13/06/23</t>
  </si>
  <si>
    <t>BEAU PLAN - PM CW KOBELL - PLAN ON 13/06/23</t>
  </si>
  <si>
    <t>BEAU PLAN - PM TS 240 (1) - PLAN ON 13/06/23</t>
  </si>
  <si>
    <t>BEAU PLAN - PM TS 240 (2) - PLAN ON 13/06/23</t>
  </si>
  <si>
    <t>GOODLANDS - PM NCM CMICO - 818F - PLAN ON 13/06/23</t>
  </si>
  <si>
    <t>GOODLANDS - PM TS 240 - PLAN ON 13/06/23</t>
  </si>
  <si>
    <t>GOODLANDS - PM CW KOBELL - PLAN ON 13/06/23</t>
  </si>
  <si>
    <t>RIVIERE DU REMPART - PM CW KOBELL - PLAN ON 13/06/23</t>
  </si>
  <si>
    <t>RIVIERE DU REMPART - PM TS 240 - PLAN ON 13/06/23</t>
  </si>
  <si>
    <t>14/06/2023</t>
  </si>
  <si>
    <t>EDITH CAVELL - PM CW KOBELL - PLAN ON 14/06/23</t>
  </si>
  <si>
    <t>EDITH CAVELL - PM TS 420 (1) - PLAN ON 14/06/23</t>
  </si>
  <si>
    <t>13:33</t>
  </si>
  <si>
    <t>EDITH CAVELL - PM TS 240(2) - PLAN ON 14/06/23</t>
  </si>
  <si>
    <t>SSR - PM CW KOBELL - PLAN ON 14/06/23</t>
  </si>
  <si>
    <t>SSR - PM TS 240 (1) - PLAN ON 14/06/23</t>
  </si>
  <si>
    <t>SSR - PM TS 240 (2) - PLAN ON 14/06/23</t>
  </si>
  <si>
    <t>SSR BU</t>
  </si>
  <si>
    <t>SSR - PM NCM CMICO 818F (1) - PLAN ON 14/06/23</t>
  </si>
  <si>
    <t>SERVICING ON BANK NOTE COUNTING MACHINE C C M 818 F</t>
  </si>
  <si>
    <t>ON BANK NOTE COUNTING MACHINE C C M 818 F</t>
  </si>
  <si>
    <t>PORT LOUIS BU</t>
  </si>
  <si>
    <t>SSR - PM NCM CMICO 818F (2) - PLAN ON 14/06/23</t>
  </si>
  <si>
    <t>SERVICING ON BANK NOTE COUNTING MACHINE C C M 818 D</t>
  </si>
  <si>
    <t>BB1708077</t>
  </si>
  <si>
    <t>21/06/2023</t>
  </si>
  <si>
    <t>PLAINE VERTE - PM TS 240 -PLAN ON 14/06/23</t>
  </si>
  <si>
    <t>SERVICING ON CHECK SCANNER TS 240 AND TEST</t>
  </si>
  <si>
    <t>ON CHECK SCANNER TS 240 AND TEST</t>
  </si>
  <si>
    <t>PLAINE VERTE - PM CW KOBELL - PLAN ON 14/06/23</t>
  </si>
  <si>
    <t>SERVICING ON CHECK WRITER AND TEST</t>
  </si>
  <si>
    <t>ON CHECK WRITER AND TEST</t>
  </si>
  <si>
    <t>PLAINE VERTE BU</t>
  </si>
  <si>
    <t>PLAINE VERTE - PM NCM CMICO 818F - PLAN ON 14/06/23</t>
  </si>
  <si>
    <t>SERVICING ON BANK NOTE COUNTING MACHINE AND TEST</t>
  </si>
  <si>
    <t>ON BANK NOTE COUNTING MACHINE AND TEST</t>
  </si>
  <si>
    <t>BELL VILLAGE - PM TS 240 (1) -PLAN ON 14/06/23</t>
  </si>
  <si>
    <t>SERVICING ON SCANNER TS 240 AND TEST</t>
  </si>
  <si>
    <t>ON SCANNER TS 240 AND TEST</t>
  </si>
  <si>
    <t>BELL VILLAGE - PM TS240 (2) - PLAN ON 14/06/23</t>
  </si>
  <si>
    <t>Master feed error</t>
  </si>
  <si>
    <t>Cleaned master feeed unit</t>
  </si>
  <si>
    <t>LA FERME</t>
  </si>
  <si>
    <t>SC544-01 display</t>
  </si>
  <si>
    <t>Cleanend thermopile ans reset engine</t>
  </si>
  <si>
    <t>C360P200078</t>
  </si>
  <si>
    <t>Delivered 3000 clock card</t>
  </si>
  <si>
    <t>TEAM VIEWER WITH ANTONNY (MADA) FOR CE 870</t>
  </si>
  <si>
    <t>TROUBLE SHOOT ON MP 2001 FOR MEDCO BHUJOHARRY</t>
  </si>
  <si>
    <t>TROUBLE SHOOT ON DX 2330 FOR DAV COLLEGE - MORC. ST ANDRE</t>
  </si>
  <si>
    <t>BEAU BASSIN BU</t>
  </si>
  <si>
    <t>BEAU BASSIN - PM ON NCM CMICO 818F - PLAN ON 14/06/23</t>
  </si>
  <si>
    <t>BEAU BASSIN - PM TS 240 - PLAN ON 14/06/23</t>
  </si>
  <si>
    <t>BOOM GATE SOFTWARE CONFIGURATION</t>
  </si>
  <si>
    <t>SERVER INSTALLATION WITH VIKASH</t>
  </si>
  <si>
    <t>STANLEY - PM TS 240 - PLAN ON 14/06/23</t>
  </si>
  <si>
    <t>EBENE - PM CW KOBELL - PLAN ON 14/06/23</t>
  </si>
  <si>
    <t>EBENE - PM TS 240 (1) - PLAN ON 14/06/23</t>
  </si>
  <si>
    <t>EBENE - PM TS 240 (2) - PLAN ON 14/06/23</t>
  </si>
  <si>
    <t>SAINT PIERRE - PM TS 240 (2) - PLAN ON 14/06/23</t>
  </si>
  <si>
    <t>GLOBAL BUSINESS - PM NS 5100 (1) - PLAN ON 15/06/23</t>
  </si>
  <si>
    <t>GLOBAL BUSINESS - PM NS 5100 (2) - PLAN ON 15/06/23</t>
  </si>
  <si>
    <t>CORPORATE DOCUMENTATION - PM NS 5100 - PLAN ON 15/06/23</t>
  </si>
  <si>
    <t>CORPORATE BANKING - PM NS 5100 (1) - PLAN ON 15/06/23</t>
  </si>
  <si>
    <t>CORPORATE BANKING - PM NS 5100 - PLAN ON 15/06/23</t>
  </si>
  <si>
    <t>PRIVATE BANKING - PM NS 5100 - PLAN ON 15/06/23</t>
  </si>
  <si>
    <t>REGISTRY &amp; SECURITIES - PM NS 5100 - PLAN ON 15/06/023</t>
  </si>
  <si>
    <t>SECRETARIAT - PM NS 5100 - PLAN ON 15/06/23</t>
  </si>
  <si>
    <t>H.O MAIN VAULT - PM TS 240 - PLAN ON 15/06/23</t>
  </si>
  <si>
    <t>CUREPIPE - PM CW KOBELL - PLAN ON 15/06/23</t>
  </si>
  <si>
    <t>CUREPIPE - PM TS 240 (1) - PLAN ON 15/06/23</t>
  </si>
  <si>
    <t>CUREPIPE - PM TS 240 (2) - PLAN ON 15/06/23</t>
  </si>
  <si>
    <t>FLOREAL - PM CW KOBELL - PLAN ON 15/06/23</t>
  </si>
  <si>
    <t>FLOREAL - PM TS 240 (1) - PLAN ON 15/06/23</t>
  </si>
  <si>
    <t>FLOREAL - PM TS 240 (2) - PLAN ON 15/06/23</t>
  </si>
  <si>
    <t>VACOAS - PM CW KOBELL - PLAN ON 15/06/23</t>
  </si>
  <si>
    <t>VACOAS - PM TS 240 (1) - PLAN ON 15/06/23</t>
  </si>
  <si>
    <t>VACOAS - PM TS 240 (2) - PLAN ON 15/06/23</t>
  </si>
  <si>
    <t>LALLMATIE - PM CW KOBELL - PLAN ON 15/06/23</t>
  </si>
  <si>
    <t>LALLMATIE - PM TS 240 - PLAN ON 15/06/23</t>
  </si>
  <si>
    <t>16/06/2023</t>
  </si>
  <si>
    <t>MONTAGNE BLANCHE - PM TS 240 - PLAN ON 15/06/23</t>
  </si>
  <si>
    <t>BEL AIR - PM CW KOBELL - PLAN ON 15/06/23</t>
  </si>
  <si>
    <t>BEL AIR - PM TS 240 - PLAN ON 15/06/23</t>
  </si>
  <si>
    <t>FLACQ - PM CW KOBELL - PLAN ON 15/06/23</t>
  </si>
  <si>
    <t>FLACQ - PM TS 240 (1) - PLAN ON 15/06/23</t>
  </si>
  <si>
    <t>FLACQ - PM TS 240 (2) - PLAN ON 15/06/23</t>
  </si>
  <si>
    <t>SAINT JEAN - PM TS 240 (1) - PLAN ON 16/06/23</t>
  </si>
  <si>
    <t>UNAVAILABLE FOR SERVICING ON TWO CHECK SCANNER TS 240</t>
  </si>
  <si>
    <t>SAINT JEAN - PM TS 240 (2) - PLAN ON 16/06/23</t>
  </si>
  <si>
    <t>SAINT JEAN - PM NS 5100 - PLAN ON 16/06/23</t>
  </si>
  <si>
    <t>CASCAVELLE - PM CW KOBELL - PLAN ON 16/06/23</t>
  </si>
  <si>
    <t>CASCAVELLE - PM TS 240 (1) - PLAN ON 16/06/23</t>
  </si>
  <si>
    <t>CASCAVELLE - PM TS 240 (2) - PLAN ON 16/06/23</t>
  </si>
  <si>
    <t>RIVIERE NOIRE - PM CW KOBELL - PLAN ON 16/06/23</t>
  </si>
  <si>
    <t>RIVIERE NOIRE - PM TS 240 (1) - PLAN ON 16/06/23</t>
  </si>
  <si>
    <t>RIVIERE NOIRE - PM TS 240 (2) - PLAN ON 16/06/23</t>
  </si>
  <si>
    <t>20/06/2023</t>
  </si>
  <si>
    <t>License issue for SD 260-scheduled 20.06.23</t>
  </si>
  <si>
    <t>Training with Birger Madagascar for card printer CE 870-Scheduled 20.06.2023</t>
  </si>
  <si>
    <t>training</t>
  </si>
  <si>
    <t>Re installation of Software License-21.06.2023</t>
  </si>
  <si>
    <t>To check card printer SD360 for General Construction</t>
  </si>
  <si>
    <t>22/06/2023</t>
  </si>
  <si>
    <t>CONFIGURATION CHIP MODULE</t>
  </si>
  <si>
    <t>EBENE -DS1 - CARDS JAMMED</t>
  </si>
  <si>
    <t>XA14180</t>
  </si>
  <si>
    <t>EX 9000 - REPAIR - CARD JAMMED - GENERAL REVISION &amp; SERVICING - CNT MRS BABITA - 4541061</t>
  </si>
  <si>
    <t>SERVICING RIBBON CARTRIDGE PARTS NEED TO BE REPLACE ON A M A N O EX 9000</t>
  </si>
  <si>
    <t>ORCHARD KIDS - EQUIPMENT FAULTY</t>
  </si>
  <si>
    <t>CLEANED TONER UNIT AND ADJUSTMENT</t>
  </si>
  <si>
    <t>23/06/2023</t>
  </si>
  <si>
    <t>MCB VACOAS - ISSUE WITH CHEQUE PROTECTOR</t>
  </si>
  <si>
    <t>ADJUSTMENT ON MAIN MOTOR-INK CARTRIDGE MISSING</t>
  </si>
  <si>
    <t>on check writer</t>
  </si>
  <si>
    <t>26/06/2023</t>
  </si>
  <si>
    <t>Software upgrade for CE 840-Scheduled 23.06.2023</t>
  </si>
  <si>
    <t>Check datacard part list for SBM and Maubank-scheduled 23.06.2023</t>
  </si>
  <si>
    <t>CHECKED PARTS FOR SBM</t>
  </si>
  <si>
    <t>BEAU BASSIN - TS 240 - SCAN ISSUE - CNT - MISS BIBI - 2021939</t>
  </si>
  <si>
    <t>general check servicing and test on check scanner ts 240</t>
  </si>
  <si>
    <t>on check scanner ts 240</t>
  </si>
  <si>
    <t>GRANDE MONTAGNE</t>
  </si>
  <si>
    <t>C360P200125</t>
  </si>
  <si>
    <t xml:space="preserve">LE CHOU </t>
  </si>
  <si>
    <t>C360P200147</t>
  </si>
  <si>
    <t>19/06/2023</t>
  </si>
  <si>
    <t>2023-05-time_recorder-1</t>
  </si>
  <si>
    <t>network error</t>
  </si>
  <si>
    <t>Config amano network</t>
  </si>
  <si>
    <t>BIRGER PORT LOUIS - STOCK COUNT FOR AUDITING</t>
  </si>
  <si>
    <t>27/06/2023</t>
  </si>
  <si>
    <t>STOCK COUNT FOR AUDITING</t>
  </si>
  <si>
    <t>Hardware - SST Technicians</t>
  </si>
  <si>
    <t>Office works</t>
  </si>
  <si>
    <t>Stock Count</t>
  </si>
  <si>
    <t>INVENTORY</t>
  </si>
  <si>
    <t>SBI - MAIN BRANCH - TS240 - CHEQUES GETTING JAMMED - REPAIRS AND SERVICING OF EQUIPMENT 1.</t>
  </si>
  <si>
    <t>SERVICING GENERAL CHECK REPLACE PARTS AND TEST</t>
  </si>
  <si>
    <t>SBI - MAIN BRANCH - TS240 - CHEQUES GETTING JAMMED - REPAIRS AND SERVICING OF EQUIPMENT 2.</t>
  </si>
  <si>
    <t>SERVICING GENERAL CHECK REPLACE PARTS ON SCANNER TS 240 AND TEST</t>
  </si>
  <si>
    <t>28/06/2023</t>
  </si>
  <si>
    <t>Installation</t>
  </si>
  <si>
    <t>MCB PLMB - INSTALLATION OF TS240 ( NOT NEW ) - CT RICHARD GREEN - DONE 26/06</t>
  </si>
  <si>
    <t>DELIVER NETWORK BOX</t>
  </si>
  <si>
    <t>BBPL - CHECK VERIFY AND TEST - MPC 2401 - DELIVERED ON SITE BY MR. OUMESH - BRING FAULTY EQUIPMENT TO BBPL WORKSHOP</t>
  </si>
  <si>
    <t>CTI - SPC 840 - URGENT - REPLACE PARTS AND GENERAL REVISION - DONE 23/06/2023</t>
  </si>
  <si>
    <t>REPLACED PCDU CYAN AND TRANSFER UNIT + SERVICING.</t>
  </si>
  <si>
    <t>SBI - CUREPIPE - TS240 NOT POWERING UP - CT PRISCILLA 6707360</t>
  </si>
  <si>
    <t>POWER AC A D A P T O R NO SWITCHING ON</t>
  </si>
  <si>
    <t>BBPH - CENTRAL PROCUREMENT BOARD - REPAIRS ON MP2550 IN WORKSHOP</t>
  </si>
  <si>
    <t>MAUBANK EBENE - MX1100 - REPAIRS ON EQUIPMENT</t>
  </si>
  <si>
    <t>CONFIGURED CHIP MODULE</t>
  </si>
  <si>
    <t>COSMOPOLITAN COLLEGE - TRAINING ON REPLACEMENT EQUIPMENT MP2504</t>
  </si>
  <si>
    <t>29/06/2023</t>
  </si>
  <si>
    <t>MINISTRY OF TOURISM - REPAIRS ON DSM 618D</t>
  </si>
  <si>
    <t>BBPL - REPAIRS ON COSMOPOLITAN MP 2501 IN WORKSHOP</t>
  </si>
  <si>
    <t>DELIVER MP2504 TO COSMOPOLITAN COLLEGE - POWER ON AND DEMO - COLLECT MP 2501 AND BRING TO WORKSHOP PORT LOUIS - DONE 27/06</t>
  </si>
  <si>
    <t>Inventory of card printer parts-scheduled 29.06.2023</t>
  </si>
  <si>
    <t>Demo on SD 460-Shedule 29.06.2023</t>
  </si>
  <si>
    <t>DEMO</t>
  </si>
  <si>
    <t>switch cisco error @ DBM rodrigues</t>
  </si>
  <si>
    <t>helped ziad to check switch. result not successful</t>
  </si>
  <si>
    <t>delivery ink @ REDCO</t>
  </si>
  <si>
    <t>delivery ink and master</t>
  </si>
  <si>
    <t>CE 840 - LICENSE ISSUE</t>
  </si>
  <si>
    <t>CONFIGURATION LICENSES</t>
  </si>
  <si>
    <t>CONFIGURATION OF LICENSE</t>
  </si>
  <si>
    <t>STORE - INVENTORY</t>
  </si>
  <si>
    <t>STORE-INVENTORY</t>
  </si>
  <si>
    <t>COUNTING S.PARTS</t>
  </si>
  <si>
    <t>DSM 618 - PAPER JAMMING</t>
  </si>
  <si>
    <t>TROUBLE SHOOT ON MP 2501 FOR COSMOPOLITAN COLLEGE</t>
  </si>
  <si>
    <t>30/06/2023</t>
  </si>
  <si>
    <t>SD 160 - COMMUNICATION ERROR - REPAIR &amp; GENERAL SERVICING</t>
  </si>
  <si>
    <t>DS1 - TEMPLATE CONFIGURATION &amp; SETTING</t>
  </si>
  <si>
    <t>W/SHOP - REPLACE PARTS ON AMANO NS 5100 FOR HSBC / EBENE</t>
  </si>
  <si>
    <t>REPLACE DOT PRINTER HEAD ON A M A N O NS-5100 AND TEST</t>
  </si>
  <si>
    <t>ON A M A N O NS-5100 FOR H S B C E B E N E</t>
  </si>
  <si>
    <t>MP 3353 (1) - PAPER JAMMING - REPAIR &amp; GENERAL SERVICING</t>
  </si>
  <si>
    <t>PM ON MP 3353 (2)</t>
  </si>
  <si>
    <t>PM ON MP 3353 (3)</t>
  </si>
  <si>
    <t>PM ON MP 3352 (4)</t>
  </si>
  <si>
    <t>W/SHOP - TROUBLE SHOOT NCM - FB 502 FOR NLTA</t>
  </si>
  <si>
    <t>TROUBLE SHOOTING ON N C M F B 502 FOR N L T A</t>
  </si>
  <si>
    <t>ON F B 502</t>
  </si>
  <si>
    <t>03/07/2023</t>
  </si>
  <si>
    <t>CE 840 - CONFIGURATION &amp; SETTING</t>
  </si>
  <si>
    <t>MAHEBOURG - TS 240 - FAULTY - POWER ISSUE - CNT - GILLES - 4072402</t>
  </si>
  <si>
    <t>ADJUSTED AND CHANGED POWER SUPPLY</t>
  </si>
  <si>
    <t>PORT - LOUIS - SURVEY ON QUEUING SYSTEM WITH CHESTER</t>
  </si>
  <si>
    <t>PORT-LOUIS - SURVEY ON QUEUING SYSTEM WITH ZAID</t>
  </si>
  <si>
    <t>EBENE - TS 240 FAULTY - POWER ISSUE - CNT MRS CHERYL - 4072253</t>
  </si>
  <si>
    <t>REPLACE AC ADAPTER ON NETWORK BOX FOR SCANNER TS 240</t>
  </si>
  <si>
    <t>ON NET WORK BOX FOR SCANNER TS 240</t>
  </si>
  <si>
    <t>W/SHOP - FAULT FINDING ON NCM FB 502 FOR NLTA</t>
  </si>
  <si>
    <t>FAULT FINDING ON N C M FOR F B 502 FOR N L T A</t>
  </si>
  <si>
    <t>FOR F B 502 FOR N L T A</t>
  </si>
  <si>
    <t>WOOTON</t>
  </si>
  <si>
    <t>MP 2001 - PAPER JAMMED &amp; GENERAL SERVICING - PLAN ON TUESDAY - 04/07/23</t>
  </si>
  <si>
    <t>COPIER MP2001</t>
  </si>
  <si>
    <t>04/07/2023</t>
  </si>
  <si>
    <t>COLLECT CONFIGURED NETWORK BOX WITH NIVESH</t>
  </si>
  <si>
    <t>COLLECT CONFIGURED NET WORK BOX WITH N I V E S H</t>
  </si>
  <si>
    <t>EBENE - REPLACE NETWORK BOX &amp; TESTING TS 240</t>
  </si>
  <si>
    <t>REPLACE NETWORK BOX ON SCANNER TS 240 AND TEST</t>
  </si>
  <si>
    <t>1ST FLOOR - REPAIR ACCESS READER WITH CHESTER - DONE ON 03/07/23</t>
  </si>
  <si>
    <t>1ST FLOOR - REPAIR ACCESS READER WITH ZAID - DONE ON 03/07/23</t>
  </si>
  <si>
    <t>05/07/2023</t>
  </si>
  <si>
    <t>SERVICE BUREAU - PROCESSING CARDS SAMPLE FOR CASELA</t>
  </si>
  <si>
    <t>PRODUCTION CARDS</t>
  </si>
  <si>
    <t>BBPH - INSTALLATION &amp; SETUP ON DS3 FOR DEMO</t>
  </si>
  <si>
    <t>BEAU PLAN - TS 240 JAMMING</t>
  </si>
  <si>
    <t>W/SHOP - REPAIR FB 502 FOR NLTA</t>
  </si>
  <si>
    <t>REPAIR ON COUNTER MACHINE F B 502 FOR N L T A</t>
  </si>
  <si>
    <t>ON COUNTER MACHINE F B 502</t>
  </si>
  <si>
    <t>MP 2001 - PAPER JAMMED - DONE ON 13/06/23</t>
  </si>
  <si>
    <t>CR 1610 - RELACE PARTS - DONE ON 15/06/23</t>
  </si>
  <si>
    <t>DD5450 - MASTER ISSUE - DONE ON 20/06/23</t>
  </si>
  <si>
    <t>17/07/2023</t>
  </si>
  <si>
    <t>PORT MATHURIN - PM TS 24 - PLAN ON 17/07/23</t>
  </si>
  <si>
    <t>18/07/2023</t>
  </si>
  <si>
    <t>LA FERME - PM TS 240 - PLAN ON 17/07/23</t>
  </si>
  <si>
    <t>ROSE-HILL - PM TS 240 (1) - PLAN ON 17/07/23</t>
  </si>
  <si>
    <t>ROSE-HILL - PM TS 240 (2) - PLAN ON 17/07/23</t>
  </si>
  <si>
    <t>QUATRE BORNES - PM TS 240 (1) - PLAN ON 17/07/23</t>
  </si>
  <si>
    <t>QUATRE BORNES - PM TS 240 (2) - PLAN ON 17/07/23</t>
  </si>
  <si>
    <t>CANDOS - PM TS 240 - PLAN ON 17/07/23</t>
  </si>
  <si>
    <t>LABOURDONNAIS - PM TS 240 (1) - PLAN ON 18/07/23</t>
  </si>
  <si>
    <t>CASSIS - PM TS 240 - PLAN ON 18/07/23</t>
  </si>
  <si>
    <t>BAMBOUS - PM TS 240 - PLAN ON 17/07/23</t>
  </si>
  <si>
    <t>FLACQ - PM TS 240 - PLAN ON 17/07/23</t>
  </si>
  <si>
    <t>BEL AIR - PM TS 240 - PLAN ON 17/07/23</t>
  </si>
  <si>
    <t>BEL AIR - TS 240 FAULTY - SCAN ISSUE - DONE ON 15/06/23</t>
  </si>
  <si>
    <t>DSM - 618 - PAPER JAMMED - DONE ON 29/06/23</t>
  </si>
  <si>
    <t>SPC 840 - REPLACE PARTS - DONE ON 23/06/23</t>
  </si>
  <si>
    <t>MP 2501 - PAPER JAMMING - DONE ON 22/06/23</t>
  </si>
  <si>
    <t>MP 2501 - REPLACE PARTS - DONE ON 21/06/23</t>
  </si>
  <si>
    <t>MP 2001 - REPLACE PARTS - DONE ON 20/06/23</t>
  </si>
  <si>
    <t>MP 1900 - REPLACE PARTS - DONE ON 20/06/23</t>
  </si>
  <si>
    <t>CR 1610 - REPLACE PARTS - DONE ON 20/06/23</t>
  </si>
  <si>
    <t>06/07/2023</t>
  </si>
  <si>
    <t>CANTEEN - EC 106 - REPLACE PARTS</t>
  </si>
  <si>
    <t>REPLACE ONE SET OF FILTER-ONE BOOSTER PUMP ON WATER PURIFIER M 300 AND TEST</t>
  </si>
  <si>
    <t>ON WATER PURIFIER SYSTEM M 300</t>
  </si>
  <si>
    <t>REPAIR MP 2001 FOR MEDCO BHUJOHARRY</t>
  </si>
  <si>
    <t>SERVICE BUREAU - DS3 - INSTALLATION - SETUP &amp; TESTING</t>
  </si>
  <si>
    <t>DS1 - GENERAL REVISION &amp; SERVICING</t>
  </si>
  <si>
    <t>STORE - STOCK COUNT</t>
  </si>
  <si>
    <t>MONTAGNE BLANCHE - PM TS 240 - PLAN ON 17/07/23</t>
  </si>
  <si>
    <t>LALLMATIE - PM TS 240 - PLAN ON 17/07/23</t>
  </si>
  <si>
    <t>QUARTIER MILITAIRE - PM TS 240 - PLAN ON 17/07/23</t>
  </si>
  <si>
    <t>CHEMIN GRENIER PM TS 240 - PLAN ON 18/07/23</t>
  </si>
  <si>
    <t>SURINAM - PM TS 240 - PLAN ON 18/07/23</t>
  </si>
  <si>
    <t>RIVIERE DES ANGUILLES - PM TS 240 - PLAN ON 18/07/23</t>
  </si>
  <si>
    <t>GRAND BOIS - PM TS 240 PLAN ON 18/07/23</t>
  </si>
  <si>
    <t>TOWER LEVEL4 - MX 1000 - UNABLE TO EMBOSS CARDS - CNT - AKSHAY - 2021252 - PLAN ON FRIDAY MORNING</t>
  </si>
  <si>
    <t>TOWER - LEVEL 4 - MX 1000 - EMBOSSING ISSUE</t>
  </si>
  <si>
    <t>TOWER LEVEL 4 - MX 1000 - EMBOSSING ISSUE - REPAIR WITH MICHEL</t>
  </si>
  <si>
    <t>BBPL - INSTALLATION OF APPS TS 240 ON LAPTOP</t>
  </si>
  <si>
    <t>BEAU BASSIN - PM TS 240 - PLAN ON 17/07/23</t>
  </si>
  <si>
    <t>STANLEY - PM TS 240 - PLAN ON 17/07/23</t>
  </si>
  <si>
    <t>LABOURDONNAIS - PM TS 240 (2) - PLAN ON 18/07/23</t>
  </si>
  <si>
    <t>ROYAL ROAD - PL - PM TS 240 (1) - PLAN ON 18/07/21</t>
  </si>
  <si>
    <t>ROYAL ROAD - PL - PM TS 240 (2) - PLAN ON 18/07/23</t>
  </si>
  <si>
    <t>POPE HENNESSY - PM TS 240 (1) - PLAN ON 18/07/23</t>
  </si>
  <si>
    <t>POPE HENNESSY - PM TS 240 (2) - PLAN ON 18/07/23</t>
  </si>
  <si>
    <t>PLAINE VERTE - PM TS 240 (1) - PLAN ON 18/07/23</t>
  </si>
  <si>
    <t>PLAINE VERTE - PM TS 240 (2) - PLAN ON 18/07/23</t>
  </si>
  <si>
    <t>TRIOLET - PM TS 240 - PLAN ON 19/07/23</t>
  </si>
  <si>
    <t>SSRN HOSPITAL - PM TS 240 - PLAN ON 19/07/23</t>
  </si>
  <si>
    <t>MONTAGNE LONGUE - PM TS 240 - PLAN ON 19/07/23</t>
  </si>
  <si>
    <t>PAMPLEMOUSSES - PM TS 240 - PLAN ON 19/07/23</t>
  </si>
  <si>
    <t>19/07/2023</t>
  </si>
  <si>
    <t>TOWER I - PM TS 240 - PLAN ON 19/07/23</t>
  </si>
  <si>
    <t>TOWER 2 - PM TS 240 - PLAN ON 19/07/21</t>
  </si>
  <si>
    <t>TOWER 3 - PM TS 240 - PLAN ON 19/07/23</t>
  </si>
  <si>
    <t>TOWER 4 - PM TS 240 - PLAN ON 19/07/23</t>
  </si>
  <si>
    <t>ROSE-BELLE - PM TS 240 - PLAN ON 19/07/23</t>
  </si>
  <si>
    <t>PLAINE MAGNIEN - PM TS 240 - PLAN ON 19/07/23</t>
  </si>
  <si>
    <t>MAHEBOURG - PM ON TS 240 (1) - PLAN ON 19/07/23</t>
  </si>
  <si>
    <t>07/07/2023</t>
  </si>
  <si>
    <t>Servicing. Battery damaged</t>
  </si>
  <si>
    <t>Servicing. Battery damaged, should part</t>
  </si>
  <si>
    <t>BBFTAB5160325728</t>
  </si>
  <si>
    <t>10/07/2023</t>
  </si>
  <si>
    <t>12/07/2023</t>
  </si>
  <si>
    <t>delivery toner sp330</t>
  </si>
  <si>
    <t>toner delivery sp330</t>
  </si>
  <si>
    <t>2 toner delivery sp330</t>
  </si>
  <si>
    <t>RICOH SP 330SFN MULTIFUNCTIONAL PRINTER</t>
  </si>
  <si>
    <t>11/07/2023</t>
  </si>
  <si>
    <t>CUREPIPE - TS 240 FAULTY - SCAN ISSUE - CNT - SACHINDER - 2608028</t>
  </si>
  <si>
    <t>MP 2501 - PAPER JAMMED INTO ADF</t>
  </si>
  <si>
    <t>RIVIERE DU REMPART - PM TS 240 - PLAN ON 20/07/23</t>
  </si>
  <si>
    <t>GOODLANDS - PM TS 240 - PLAN ON 20/07/23</t>
  </si>
  <si>
    <t>MESNIL - PM TS 240 - PLAN ON 20/07/23</t>
  </si>
  <si>
    <t>VACOAS - PM TS 240 (1) - PLAN ON 20/07/23</t>
  </si>
  <si>
    <t>VACOAS - PM TS 240 (2) -PLAN ON 20/07/23</t>
  </si>
  <si>
    <t>VACOAS - PM TS 240 (3) PLAN ON 20/07/23</t>
  </si>
  <si>
    <t>CUREPIPE - PM TS 240 (1) PLAN ON 20/07/23</t>
  </si>
  <si>
    <t>CUREPIPE - PM TS 240 (2) PLAN ON 20/07/23</t>
  </si>
  <si>
    <t>AT70715737614</t>
  </si>
  <si>
    <t>FOND DU SAC - PM TS 240 - PLAN ON 21/07/23</t>
  </si>
  <si>
    <t>GRAND BAY - PM TS 240 - PLAN ON 21/07/23</t>
  </si>
  <si>
    <t>EBENE - PM TS 240 - PLAN ON 21/07/23</t>
  </si>
  <si>
    <t>REDUIT - PM TS 240 - PLAN ON 21/07/23</t>
  </si>
  <si>
    <t>SAINT PIERRE - PM TS 240 - PLAN ON 21/07/23</t>
  </si>
  <si>
    <t>CUREPIPE - REPLACE FAULTY TS 240 BY BACKUP ONE</t>
  </si>
  <si>
    <t>REPLACE SENSOR SERVICING AND TEST ON SCANNER TS 240</t>
  </si>
  <si>
    <t>13/07/2023</t>
  </si>
  <si>
    <t>This is Test Incident.</t>
  </si>
  <si>
    <t>14/07/2023</t>
  </si>
  <si>
    <t>W/SHOP - COLLECT CONFIGURED NETWORK BOX FOR SBM/CUREPIPE WITH NIVESH</t>
  </si>
  <si>
    <t>COLLECT CONFIGURED NET WORK BOX FOR S B M C U R E P I P E</t>
  </si>
  <si>
    <t>FOR S B M C U R E P I P E</t>
  </si>
  <si>
    <t>CUREPIPE - REPLACE NETWORK BOX &amp; TESTING TS 240</t>
  </si>
  <si>
    <t>NET WORK BOX FAULTY RETURN TO N I V E S H</t>
  </si>
  <si>
    <t>Accuvise Administrators Ltd</t>
  </si>
  <si>
    <t>2023-06 SLA</t>
  </si>
  <si>
    <t>1ST PM ON PCS DONE ON 19/06/23</t>
  </si>
  <si>
    <t>24/7 SUPPORT WITH PARTS</t>
  </si>
  <si>
    <t>Kailash Jaulim</t>
  </si>
  <si>
    <t>HANDOVER VIA TEAM VIEWER - DONE ON 04/07/23</t>
  </si>
  <si>
    <t>MINISTRY OF INDUSTRY &amp; LABOUR - KEN LEE BUILD.-11TH FLOOR - SURVEY ON SOFTWARE SD 160</t>
  </si>
  <si>
    <t>SERVICE BUREAU - CARDS PROCESSING FOR CASELA</t>
  </si>
  <si>
    <t>EBENE - DS1 - CARDS JAMMED</t>
  </si>
  <si>
    <t>BBPL - TROUBLE SHOOT MP 2501 FOR COSMOPOLITAN COLLEGE</t>
  </si>
  <si>
    <t>ROSE-BELLE - TS 240 FAULTY - CNT-MRS RISHTI - 2021974</t>
  </si>
  <si>
    <t>BBPL - REPAIR MP 2001 FOR MEDCO WITH DANIEL - DONE ON 13/07/23</t>
  </si>
  <si>
    <t>MINISTRY OF INDUSTRY &amp; LABOUR - SURVEY ON SOFTWARE SD 160 WITH MICHEL - DONE ON 14/07/23</t>
  </si>
  <si>
    <t>SERVICE BUREAU - CARDS PROCESSING FOR CASELA WITH MICHEL - DONE ON 14/07/23</t>
  </si>
  <si>
    <t>EBENE - DS1 - CARDS JAMMED - REPAIR WITH MICHEL - DONE ON 14/07/23</t>
  </si>
  <si>
    <t>BBPL - REPAIR MP 2501 FOR COSMOPOLITAN COLLEGE</t>
  </si>
  <si>
    <t>CASELA - DELIVER DATA CARDS</t>
  </si>
  <si>
    <t>SERVICE BUREAU - CARDS PROCESSING FOR MINISTRY OF FOREIGN AFFAIRS - PLAN ON TUESDAY MORNING - 18/07/23</t>
  </si>
  <si>
    <t>CUREPIPE - REPLACE 2ND NETWORK BOX &amp; TESTING TS 240</t>
  </si>
  <si>
    <t>DELIVER CONFIGURED NET WORK BOX AND TEST SCANNER TS 240 FAULTY BRING TO W/SHOP FOR REPAIR</t>
  </si>
  <si>
    <t>BBPL - CHECK SPARE PARTS FOR PRINTERS CTI WITH ISHANEE</t>
  </si>
  <si>
    <t>BBPL - COLLECT PARTS FOR PLEION</t>
  </si>
  <si>
    <t>MP 3353 - REPLACE PARTS WITH GHISLAIN</t>
  </si>
  <si>
    <t>MP 3353 - REPLACE PARTS WITH DANIEL</t>
  </si>
  <si>
    <t>02/08/2023</t>
  </si>
  <si>
    <t>PORT-LOUIS - PM CP 6123 - PLAN AS FROM 20/07/23</t>
  </si>
  <si>
    <t>SERVICING ON PRINTER C P 6123 AND TEST</t>
  </si>
  <si>
    <t>ON PRINTER C P 6123 AND TEST</t>
  </si>
  <si>
    <t>31/07/2023</t>
  </si>
  <si>
    <t>PM MP 2001 - PLAN AS FROM 20/07/23</t>
  </si>
  <si>
    <t>SERVICING ON M P 2001 AND TEST</t>
  </si>
  <si>
    <t>ON M P 2001</t>
  </si>
  <si>
    <t>PM MP 2000 - PLAN AS FROM 20/07/23</t>
  </si>
  <si>
    <t>SERVICING ON PRINTER M P 2000 AND TEST</t>
  </si>
  <si>
    <t>ON PRINTER M P 2000 AND TEST</t>
  </si>
  <si>
    <t>03/08/2023</t>
  </si>
  <si>
    <t>Installation of router switch for DBM.</t>
  </si>
  <si>
    <t>Replaced switch.tested ok with ziad and client..packed old switch in box and left with dbm rod staff</t>
  </si>
  <si>
    <t>Replaced switch with new one.testes ok with ziad and client. packed old switch in box and left with dbm rod staff</t>
  </si>
  <si>
    <t>2023-08-shredder-1</t>
  </si>
  <si>
    <t>PM INT.120 SC2 - PLAN AS FROM 20/07/23</t>
  </si>
  <si>
    <t>SERVICING ON INT 120 SC2 AND TEST</t>
  </si>
  <si>
    <t>ON INT 120 SC2 AND TEST</t>
  </si>
  <si>
    <t>PM DSM 618 - PLAN AS FROM 20/07/23</t>
  </si>
  <si>
    <t>SERVICING ON D S M 618 AND TEST</t>
  </si>
  <si>
    <t>PM CR 1610 - PLAN AS FROM 20/07/23</t>
  </si>
  <si>
    <t>SERVICING ON PRINTER CR 1610</t>
  </si>
  <si>
    <t>ON PRINTER CR 1610</t>
  </si>
  <si>
    <t>PM CR 1610 - PLAN AS FROM 24/07/23</t>
  </si>
  <si>
    <t>GOODLANDS - PM DP - A100 - PLAN AS FROM 24/07/23</t>
  </si>
  <si>
    <t>2023-01-copier-1</t>
  </si>
  <si>
    <t>PM MP 1500 - PLAN AS FROM 24/07/23</t>
  </si>
  <si>
    <t>PM CP 6123 - PLAN AS FROM 24/07/23</t>
  </si>
  <si>
    <t>A/C DEPT CALEBASSES</t>
  </si>
  <si>
    <t>PM SP 3400 - PLAN AS FROM 24/07/23</t>
  </si>
  <si>
    <t>PM DX 2330 - PLAN AS FROM 24/07/23</t>
  </si>
  <si>
    <t>PM MP 2001 - PLAN AS FROM 24/07/23</t>
  </si>
  <si>
    <t>PM DP - A100 - PLAN AS FROM 24/07/23</t>
  </si>
  <si>
    <t>2023-03-printer-1</t>
  </si>
  <si>
    <t>GRAND BAY - PM SP 277 - PLAN AS FROM 24/07/23</t>
  </si>
  <si>
    <t>PAILLES - PM MP 1900 - PLAN AS FROM 24/07/23</t>
  </si>
  <si>
    <t>2023-03-copier-1</t>
  </si>
  <si>
    <t>PM DSM 615 - PLAN AS FROM 24/07/23</t>
  </si>
  <si>
    <t>EBENE - PM MP 2852 - PLAN AS FROM 24/07/23</t>
  </si>
  <si>
    <t>EBENE - PM SP 211 - PLAN AS FROM 24/07/23</t>
  </si>
  <si>
    <t>EBENE - PM OKI MICRO LINE - 5590 - PLAN AS FROM 24/07/23</t>
  </si>
  <si>
    <t>WOOTOON - PM MP 2001 - AS FROM 24/07/23</t>
  </si>
  <si>
    <t>SODNAC - PM MP 2501 - PLAN AS FROM 24/07/23</t>
  </si>
  <si>
    <t>PM MP 1900 - PLAN AS FROM 24/07/23</t>
  </si>
  <si>
    <t>PM MP 2501 - PLAN AS FROM 24/07/23</t>
  </si>
  <si>
    <t>CUREPIPE - PM MP 1600 - PLAN AS FROM 24/07/23</t>
  </si>
  <si>
    <t>FLOREAL - PM MP 1600 - PLAN AS FROM 24/07/23</t>
  </si>
  <si>
    <t>2023-08-time_recorder-1</t>
  </si>
  <si>
    <t>PM BX 1500 - PLAN AS FROM 24/07/23</t>
  </si>
  <si>
    <t>DSM 618 - PAPER JAMMED - CNT - NITISH - 2117930</t>
  </si>
  <si>
    <t>QUOTATION FOR ACCESS CONTROL - SCHEDULED AS FROM 24/07/2023</t>
  </si>
  <si>
    <t>QUOTATION FOR CAMERA - SCHEDULED AS FROM 24/07/2023</t>
  </si>
  <si>
    <t>SOCO - ROSE-HIL - REPLACE PARTS ON SP 75+</t>
  </si>
  <si>
    <t>DS1 - PRINT ISSUE</t>
  </si>
  <si>
    <t>21/07/2023</t>
  </si>
  <si>
    <t>BBPH COLLECT NETWORK BOX FOR MCB / HEAD OFFICE</t>
  </si>
  <si>
    <t>COLLECT NET WORK BOX FOR M C B HEAD OFFICE</t>
  </si>
  <si>
    <t>HEAD OFFICE - REPLACE NETWORK BOX &amp; TEST TS 240</t>
  </si>
  <si>
    <t>TWO NET WORK BOX FAULTY BRING TO W/SHOP FOR REPAIR WITH AC ADAPTER</t>
  </si>
  <si>
    <t>ON SCANNER TS 340</t>
  </si>
  <si>
    <t>BBPL - REPAIR MP 2501 FOR COSMOPOLITAN COLLEGE &amp; TESTING MP 2011 FOR MEDCO BHUJOHARRY COLLEGE</t>
  </si>
  <si>
    <t>25/07/2023</t>
  </si>
  <si>
    <t>LABOURDONNAIS - TS 240 - JAMMING - CNT - DINESH - 52512113</t>
  </si>
  <si>
    <t>SERVICING REPLACE PARTS AND TEST</t>
  </si>
  <si>
    <t>HEAD OFFICE - REPLACE NETWORK BOX &amp; TESTING</t>
  </si>
  <si>
    <t>REPLACE NETWORK BOX AND TEST</t>
  </si>
  <si>
    <t>BEL AIR - DELIVER REPAIRED TS 240 &amp; TESTING</t>
  </si>
  <si>
    <t>RIVIERE DU REMPART - CHEQUE WRITER KOBELL FAULTY</t>
  </si>
  <si>
    <t>BBPL- ADJUST TIME &amp; DATE ON NEW AMANO NS 5100 FOR MCB/STOCKBROKERS</t>
  </si>
  <si>
    <t>ADJUSTMENT SETTING DATE-MONTH-YEAR AND TEST</t>
  </si>
  <si>
    <t>W/SHOP - COLLECT REPAIRED TS 240 FOR SBM/BEL AIR</t>
  </si>
  <si>
    <t>24/07/2023</t>
  </si>
  <si>
    <t>0:0</t>
  </si>
  <si>
    <t>REPAIR MP 2501 FOR COSMOPOLITAN COLLEGE</t>
  </si>
  <si>
    <t>pm on mpc3504ex</t>
  </si>
  <si>
    <t>RICOH MPC3504</t>
  </si>
  <si>
    <t>BBC728R110012</t>
  </si>
  <si>
    <t>MPC3504EX</t>
  </si>
  <si>
    <t>20/07/2023</t>
  </si>
  <si>
    <t>Pale and bad copies, parts damaged. Machine out of order. Quotation to follow</t>
  </si>
  <si>
    <t>26/07/2023</t>
  </si>
  <si>
    <t>CUREPIPE - DELIVER REPAIRED TS 240 &amp; TESTING - CNT - MRS KARISHMA - 2608028 - PLAN ON WEDNESDAY MORNING - 26/07/23</t>
  </si>
  <si>
    <t>DELIVER REPAIR SCANNER AND TEST</t>
  </si>
  <si>
    <t>BBPL - PROGRAM TIME &amp; DATE ON NEW NS 5100 FOR MCB/STOCKBROKERS - DONE ON 25/07/23</t>
  </si>
  <si>
    <t>OFFICE WORK</t>
  </si>
  <si>
    <t>PROGRAM TIME &amp; DATE ON NEW NS 5100 FOR MCB/STOCKBROKERS</t>
  </si>
  <si>
    <t>2023-02-time_recorder-2</t>
  </si>
  <si>
    <t>NOUVELLE FRANCE - REPAIR &amp; GENERAL SERVICING ON BX 1500</t>
  </si>
  <si>
    <t>REPAIR &amp; GENERAL SERVICING ON BX 1500</t>
  </si>
  <si>
    <t>07:06</t>
  </si>
  <si>
    <t>28/07/2023</t>
  </si>
  <si>
    <t>KFC - ROSE HILL - ISSUE WITH DRIVE THROUGH.</t>
  </si>
  <si>
    <t>CIVIL WORKS :REMOVED OLD SENSOR ,CHASE SENSOR CABLE REPLACE SAME</t>
  </si>
  <si>
    <t>CHECK HME LOOP SENSOR FAULTY</t>
  </si>
  <si>
    <t>07:05</t>
  </si>
  <si>
    <t>KFC RHILL HME ISSUE PARTS STILL ON WARRANTY DATE 28/7/23</t>
  </si>
  <si>
    <t>CIVIL WORKS :REMOVED OLD SENSOR ,CHASE SENSOR CABLE REPLACE SAME.CU TIMER FAULTY .NEED TO REPLACED</t>
  </si>
  <si>
    <t>To repair back up scanner</t>
  </si>
  <si>
    <t>REPAIR BACKUP SCANNER TS 240 AND TEST</t>
  </si>
  <si>
    <t>To give Trainning to Ghislain ,Crysler and Souhayb</t>
  </si>
  <si>
    <t>TO GIVE T R A I N N I N G TO G H I S L A I N-C R Y S L E R -S O U H A Y B IN W/SHOP PHOENIX</t>
  </si>
  <si>
    <t>IN W/SHOP PHOENIX</t>
  </si>
  <si>
    <t>TO GIVE T R A I N N I N G TO G H I S L A I N-C R Y S L E R-S O U H A Y H IN W /SHOP PHOENIX</t>
  </si>
  <si>
    <t>Training on Cheque Scanner</t>
  </si>
  <si>
    <t>Training on cheque scanner</t>
  </si>
  <si>
    <t>2023-07-access_control-1</t>
  </si>
  <si>
    <t>Blank Report issue</t>
  </si>
  <si>
    <t>2023-07-time_attendance</t>
  </si>
  <si>
    <t>Clocking issue</t>
  </si>
  <si>
    <t>MATRIX COSEC VEGA FAX INCLUDING COSEC CPM EM PROX</t>
  </si>
  <si>
    <t>BB-0001</t>
  </si>
  <si>
    <t>MATRIX COSEC</t>
  </si>
  <si>
    <t>Issue with Scanner and Email</t>
  </si>
  <si>
    <t>To prepare 2 cards for Casela</t>
  </si>
  <si>
    <t>Survey on CPB Printer</t>
  </si>
  <si>
    <t>To do Template for MNS</t>
  </si>
  <si>
    <t>To install Printer on Christopher Laptop</t>
  </si>
  <si>
    <t>To check Amano Time Recorder for Garage Gilles Harel</t>
  </si>
  <si>
    <t>To order parts for BAW and CTI</t>
  </si>
  <si>
    <t>Card blocked in Printer</t>
  </si>
  <si>
    <t>2023-04-card_printer-1</t>
  </si>
  <si>
    <t>CDI Printer registration issue</t>
  </si>
  <si>
    <t>SOFTWARE MAINTENANCE AGREEMENT CDI RELEASE SOLUTION</t>
  </si>
  <si>
    <t>LOG601-010</t>
  </si>
  <si>
    <t>To copy database for PEX</t>
  </si>
  <si>
    <t>Configuration on CDI</t>
  </si>
  <si>
    <t>TAMARINA GOLF CLUB - SOFTWARE INSTALLATION FOR SD 160 - DONE 26/07</t>
  </si>
  <si>
    <t>Birger contracts</t>
  </si>
  <si>
    <t>W/SHOP -TROUBLE SHOOT MP 2553 FOR CENTRAL PROCUREMENT BOARD - DONE 27/06</t>
  </si>
  <si>
    <t>MCB/VACOAS -TS 240 FAULTY DONE 27/07</t>
  </si>
  <si>
    <t>MCB/VACOAS -DELIVER REPAIRED TS 240 &amp; TESTING - DONE 27/07</t>
  </si>
  <si>
    <t>W/SHOP - BRING TS 240 &amp; REPAIR FOR MCB/VACOAS</t>
  </si>
  <si>
    <t>W/SHOP - BRING TS 240 &amp; REPAIR FOR MCB/VACOAS - DONE 27/06</t>
  </si>
  <si>
    <t>W/SHOP - COLLECT BACKUP TS 240 FOR SBM/BEL - DONE 24/07</t>
  </si>
  <si>
    <t>SBM/BEL AIR - REPLACE FAULTY TS 240 BY BACKUP ONE &amp; PICKUP FAULTY TS 240 - DONE 24/07</t>
  </si>
  <si>
    <t>W/SHOP- BRING FAULTY TS 240 FOR SBM/BEL AIR &amp; ALSO BACKUP ONE FOR REPAIRS - DONE 24/07</t>
  </si>
  <si>
    <t>TAMARINA GOLF CLUB - SOFTWARE ISSUE ON SD 160 - DONE 24/07</t>
  </si>
  <si>
    <t>W/SHOP - TROUBLE SHOOT ON MP 2553 FOR CPB</t>
  </si>
  <si>
    <t>MNS / EBENE - PM ON DS 1 - DONE 1/08</t>
  </si>
  <si>
    <t>CITY CALL - EBENE - REPLACE NEW RIBBON AND CHECK ISSUE WITH RIBBON BEING BROKEN</t>
  </si>
  <si>
    <t>ABSA QUATRE BORNES - DS1 - LINE ON CHARACTER INPUT</t>
  </si>
  <si>
    <t>CARDIAC CENTRE - CP 6123 - SURVEY - DONE 26/07</t>
  </si>
  <si>
    <t>W/SHOP - TROUBLE SHOOT DD 5450 FOR LORETO VACOAS - DONE 26/07</t>
  </si>
  <si>
    <t>GARAGE GILLES HAREL - REPAIR BX 1500 WITH JEAN BERNARD</t>
  </si>
  <si>
    <t>GARAGE GILLES HAREL - REPAIR AND SERVICING -BX 1500 - DONE 26/07</t>
  </si>
  <si>
    <t>2023-09-printer-1</t>
  </si>
  <si>
    <t>Pm on sp3610</t>
  </si>
  <si>
    <t>BBPH - REPAIR WATER PURIFIER AT KITCHEN - WATER LEAKAGE - DONE 24/07</t>
  </si>
  <si>
    <t>REPAIR WATER PURIFIER SYSTEM B M S KITCHEN</t>
  </si>
  <si>
    <t>B M S KITCHEN PHOENIX</t>
  </si>
  <si>
    <t>W/SHOP - REPAIR TS 240 FOR SBM/BEL AIR Done 24/07</t>
  </si>
  <si>
    <t>REPAIR BACKUP SCANNER IN W/SHOP</t>
  </si>
  <si>
    <t>BBPH - CMU - REPAIR PRINTER MFP 175A AT MR PETE OFFICE - DONE 01/08</t>
  </si>
  <si>
    <t>Commissioning</t>
  </si>
  <si>
    <t>BBFS - BOOM GATE INSTALLATION WITH CHESTER - DONE 01/08</t>
  </si>
  <si>
    <t>01/08/2023</t>
  </si>
  <si>
    <t>SURVEY ON WATER PURIFIER AT MR MARC BIRGER PREMISES</t>
  </si>
  <si>
    <t>REPLACE TWO SET OF FILTER AND TEST</t>
  </si>
  <si>
    <t>INNODIS - BLANK ERROR REPORT - DONE 01/08</t>
  </si>
  <si>
    <t>BBPL - TRAINING ON SERVER DELL WITH VIKASH - DONE 01/08</t>
  </si>
  <si>
    <t>HC4 - SWAN LIFE - SERVICING ON INTIMUS SHREDER 120 SC 2 - BB227A31-00576-M25 - CONTRACT 91652</t>
  </si>
  <si>
    <t>SERVICING ON INT 120 S C 2</t>
  </si>
  <si>
    <t>ON INT S C 2 AND TEST</t>
  </si>
  <si>
    <t>H2 - EVECHE DE PORT LOUIS - SERVICING ON MP2000 - SN BBL7066200285</t>
  </si>
  <si>
    <t>HC2 - LORETO CONVENT PORT LOUIS - SERVICING ON CP6123 A4 - SN BBN2690170001</t>
  </si>
  <si>
    <t>SBM LABOURDONNAIS - FAULTY TS240 - REPAIR AND SERVICE - DONE 02/08</t>
  </si>
  <si>
    <t>SCANNER FAULTY REPLACE SENSOR AND TEST</t>
  </si>
  <si>
    <t>REPLACE SENSOR AND TEST</t>
  </si>
  <si>
    <t>INNODIS - BLANK ERROR REPORT - DONE 02/08</t>
  </si>
  <si>
    <t>GBYC - PROBLEM WITH OUR COSEC ATTENDANCE MACHINE - DONE 02/08</t>
  </si>
  <si>
    <t>MUTUAL AID - CHECK CEO'S CLOCK IN CARD - DONE 02/08</t>
  </si>
  <si>
    <t>BBPL - TRAINING ON DELL SERVER WITH VIKASH</t>
  </si>
  <si>
    <t>BBPL - AMEND AND PROCESS 7 DIPLOMATIC CARD AS PER GILBERTE - DONE 03/08</t>
  </si>
  <si>
    <t>SWAN LIFE - DI900 - BBF7AO2201702 - SERVICING - 30,000 LETTERS TO PROCESS</t>
  </si>
  <si>
    <t>COSMOPOLITAN COLLEGE - ISSUE WITH MP 2501 PRINTING ON A3</t>
  </si>
  <si>
    <t>COSMOPOLITAN COLLEGE - ISSUE WITH MP 2501 PRINTING ON A3 - ASSIST DANIEL</t>
  </si>
  <si>
    <t>CLINIC MULLER - QUOTATION FOR MP1900 - DETAILS SENT TO GILBERTE</t>
  </si>
  <si>
    <t>SBM LABOURONNAIS -DROP BACK UP SCANNER AND COLLECT FAULTY TS240</t>
  </si>
  <si>
    <t>REPLACE SENSOR GENERAL CHECK AND TEST ON SCANNER TS 240</t>
  </si>
  <si>
    <t>SBM LABOURDONNAIS - DELIVER REPAIRED SCANNER - TEST AND SERVICE</t>
  </si>
  <si>
    <t>REPLACE SENSOR GENERAL CHECK AND TEST</t>
  </si>
  <si>
    <t>BBPL - REPAIR TS240 FOR SBM LABOURDONNAIS</t>
  </si>
  <si>
    <t>BACKUP SCANNER TS 240 AND TEST</t>
  </si>
  <si>
    <t>2023-09-copier-1</t>
  </si>
  <si>
    <t>HC4 - MAURITIUS BAR ASSOCIATION - SERVICING ON MP 2000 - CONTRACT 91663 - SN BB17097160668</t>
  </si>
  <si>
    <t>SERVICING ON MP 2000 AND TEST</t>
  </si>
  <si>
    <t>ON PRINTER MP 2000 AND TEST</t>
  </si>
  <si>
    <t>Card jam schedule for 07.08.2023</t>
  </si>
  <si>
    <t>HINDU GIRLS COLLEGE - DUPLO DP A100 FAULTY</t>
  </si>
  <si>
    <t>ATM Hardware</t>
  </si>
  <si>
    <t>HINDU GIRLS COLLEGE - SERVICING DUPLO A-100 - CONTRACT 91659 - HC3/4 - ASSIST DANIEL</t>
  </si>
  <si>
    <t>HINDU GIRLS COLLEGE - SERVICING DUPLO A-100 - CONTRACT 91659 - HC3/4</t>
  </si>
  <si>
    <t>CTI - WASTE TONER FULL ON SPC840 - CT MARTINE</t>
  </si>
  <si>
    <t>CTI - WASTE TONER FULL ON SPC840 - CT MARTINE - ASSIST DANIEL</t>
  </si>
  <si>
    <t>SWAN LIFE - DI900 - BBF7AO2201702 - REPAIRS</t>
  </si>
  <si>
    <t>SWAN LIFE - DI900 - BBF7AO2201702 - REPAIRS - ASSIST DANIEL</t>
  </si>
  <si>
    <t>04/08/2023</t>
  </si>
  <si>
    <t>BBPL - DISMANTLING OF FURNITURE BIRGER PORT LOUIS</t>
  </si>
  <si>
    <t>DISMANTLING OF F U N I T U R E OFFICE P.LOUIS</t>
  </si>
  <si>
    <t>OFFICE P.LOUIS</t>
  </si>
  <si>
    <t>07:45</t>
  </si>
  <si>
    <t>KFC - ROSE HILL - PROBLEM WITH HME - DRIVE THROUGH</t>
  </si>
  <si>
    <t>TROUBLE SHOOTED CU TIMER ,REPAIRED LOOP</t>
  </si>
  <si>
    <t>SBM - PORT LOUIS MX1000 - EMBOSSER FAULTY</t>
  </si>
  <si>
    <t>SBM - PORT LOUIS MX1000 - EMBOSSER FAULTY - ASSIST DANIEL AND MICHEL</t>
  </si>
  <si>
    <t>07/08/2023</t>
  </si>
  <si>
    <t>WATER PURIFIER - LEAKAGE PT AUX CANNONIERS - MARC BIRGER</t>
  </si>
  <si>
    <t>SURVEY ON EC106 WATER FILTER FOR MR B I R G E R FLUSHING VALVE-TWO O R I N G-WATER TANK-DELIVER VALVE</t>
  </si>
  <si>
    <t>ON WATER FILTER FOR MR M. B I R G E R</t>
  </si>
  <si>
    <t>SHOWA INTERNATIONAL - PALE COPY - CT MRS HUSNA - 54471239 - SCHEDULED 08/08</t>
  </si>
  <si>
    <t>SHOWA INTERNATIONAL - PALE COPY - CT MRS HUSNA - 54471239 - SCHEDULED 08/08 - ASSIST DANIEL</t>
  </si>
  <si>
    <t>FINANCIAL REPORTING COUNCIL - TO DO A COMPLETE SURVEY ON DSM 651,SR850 - TO CHECK IF CONTRACT CAN BE RENEWED</t>
  </si>
  <si>
    <t>FINANCIAL REPORTING COUNCIL - TO DO A COMPLETE SURVEY ON DSM 651,SR850 - TO CHECK IF CONTRACT CAN BE RENEWED - ASSIST DANIEL - DONE 08/08</t>
  </si>
  <si>
    <t>FINANCIAL REPORTING COUNCIL - SERVICING ON DSM 651 - SR850</t>
  </si>
  <si>
    <t>FINANCIAL REPORTING COUNCIL - SERVICING ON DSM 651 - SR850 - DONE 08/08</t>
  </si>
  <si>
    <t>08/08/2023</t>
  </si>
  <si>
    <t>BBPH - SERVICING ON WATER PURIFIER KITCHEN</t>
  </si>
  <si>
    <t>REPLACE ONE SET OF FILTER AT B M S KITCHEN PHOENIX</t>
  </si>
  <si>
    <t>AT B M S KITCHEN B I R G E R PHOENIX</t>
  </si>
  <si>
    <t>BBPH - SERVICING ON WATER PURIFIER - LOBBY</t>
  </si>
  <si>
    <t>REPLACE ONE SET OF FILTER AND TEST</t>
  </si>
  <si>
    <t>WATER PURIFIER SYSTEM AT B I R G E R PHOENIX</t>
  </si>
  <si>
    <t>2023-07-card_printer-1</t>
  </si>
  <si>
    <t>SEYCHELLES CIVIL AVIATION - CALL WITH ANTOINE ON SERVICING OF EQUIPMENT</t>
  </si>
  <si>
    <t>LABOUR,TRANSPORT &amp; 1 YEARLY SERVICING</t>
  </si>
  <si>
    <t>BBPL - TRAINING ON DELL WITH VIKASH - DONE 08/08</t>
  </si>
  <si>
    <t>BBPL - TRAINING ON DELL WITH VIKASH - DONE 09/08</t>
  </si>
  <si>
    <t>BBPL - COLLECT PARTS FOR SHOWA INTERNATIONAL</t>
  </si>
  <si>
    <t>SHOWA INTERNATIONAL - REPLACE SPARE PARTS AS PER APPROVED PO - CT MRS HUSNA - 54471239</t>
  </si>
  <si>
    <t>SHOWA INTERNATIONAL - REPLACE SPARE PARTS AS PER APPROVED PO - CT MRS HUSNA - 54471239 - ASSIST DANIEL</t>
  </si>
  <si>
    <t>SWAN LIFE - CHECK ON EQUIPMENT - BULK PROCESSING OF ENVELOP - DONE 09/08</t>
  </si>
  <si>
    <t>09/08/2023</t>
  </si>
  <si>
    <t>BBPH - REPAIR CHEQUE SCANNERS TO USE AS BACKUP FOR NEW TECHNICIANS</t>
  </si>
  <si>
    <t>REPAIR CHECK SCANNERS IN W/SHOP TO USE AS BACKUP FOR NEW TECHNICIANS</t>
  </si>
  <si>
    <t>WORKING ON QUOTE FOR SCAA</t>
  </si>
  <si>
    <t>CITY CALL - EBENE - SD360 - CARD JAMMED</t>
  </si>
  <si>
    <t>BBPH - COLLECT PARTS FOR CITYCALL</t>
  </si>
  <si>
    <t>SOCO - POLICE R-HILL - SERVIING ON SP75</t>
  </si>
  <si>
    <t>MEETING - HINDU GIRLS</t>
  </si>
  <si>
    <t>2023-09-access control-1</t>
  </si>
  <si>
    <t>MUTUAL AID - 1ST FLOOR - ISSUE WITH ACCESS</t>
  </si>
  <si>
    <t>COSEC TIME ATTENDANCE</t>
  </si>
  <si>
    <t>Continuity Mauritius Co. Ltd</t>
  </si>
  <si>
    <t>CMU - SECURITY POLICY MEETING - SCHEDULED 11/08 @ 11:00</t>
  </si>
  <si>
    <t>SBM RIVIERE DU REMPART - TS240 NOT POWERING ON</t>
  </si>
  <si>
    <t>BBPL - CHECK PARTS FOR SBM RIV DU REMPART</t>
  </si>
  <si>
    <t>10/08/2023</t>
  </si>
  <si>
    <t>01:10</t>
  </si>
  <si>
    <t>BBPH - WORKING ON CHEQUE SCANNERS TO USE AS BACKUP - DONE 10/08</t>
  </si>
  <si>
    <t>REPAIR SCANNER TO USE AS BACKUP FOR TECHNICIANS</t>
  </si>
  <si>
    <t>SBM TOWER LEVEL 4 - MX1000 - REPAIRS ON EQUIPMENT</t>
  </si>
  <si>
    <t>2023-08-copier-1</t>
  </si>
  <si>
    <t>NOTRE DAME COLLEGE - MP 2501 SP - COMMUNICATION ERROR</t>
  </si>
  <si>
    <t>BBPL - CHECK FOR REPLACEMENT DEVICE FOR MUTUAL AID</t>
  </si>
  <si>
    <t>BBPL - TRAINING ON DELL WITH VIKASH - CDB INSTALL SERVER - DONE 10/08</t>
  </si>
  <si>
    <t>2023-01-cheque_scanner-1</t>
  </si>
  <si>
    <t>BCP - PORT LOUIS - TS240 FAULTY - COMMUNICATION ERROR - CT VENITA 2071048</t>
  </si>
  <si>
    <t>MAINTENANCE ON 7 X TS 240 SCANNERS AND NETWORK BOX</t>
  </si>
  <si>
    <t>AT-00016</t>
  </si>
  <si>
    <t>MAINTENANCE ON TS 240</t>
  </si>
  <si>
    <t>AT COMPREHENSIVE,WEEKDAYS AS FROM 08:00 TO 16:30</t>
  </si>
  <si>
    <t>CTI - SPC 840 - ERROR MSG TONER NOT SET</t>
  </si>
  <si>
    <t>OFFICE WORK - COLLECT NETWORK BOX ADAPTER FROM WORKSHOP FOR SBM RIV DU REMPART</t>
  </si>
  <si>
    <t>NOTRE DAME COLLEGE - CONFIG OF PRINTER ON WINDOWS 11 AND SCAN TO EMAIL</t>
  </si>
  <si>
    <t>SBM RIV DU REMPART - TS240 - REPLACE NETWORK BOX ADAPTER</t>
  </si>
  <si>
    <t>ABSA ROSE BELLE - DS1 - REPAIRS ON EQUIPMENT</t>
  </si>
  <si>
    <t>ABSA EBENE - CONFIG ON NEW DSM1 - 2 - DONE 16/08</t>
  </si>
  <si>
    <t>MEETING WITH PASCAL AND ISHANEE FOR MUTUAL AID</t>
  </si>
  <si>
    <t>BB - FSIDE - CHECK ON CAMERA INSTALLATION</t>
  </si>
  <si>
    <t>BBPL - TRAINING ON DELL WITH VIKASH - CDB INSTALL SERVER - INSTALLATION OF SERVER</t>
  </si>
  <si>
    <t>2023-08-PC-1</t>
  </si>
  <si>
    <t>pm on 10 PC @ Notre dame de Lourdes RCA school</t>
  </si>
  <si>
    <t>Pm on 10 pc</t>
  </si>
  <si>
    <t>PC</t>
  </si>
  <si>
    <t>BBCZC6031BRS</t>
  </si>
  <si>
    <t>BBCZC6031BRZ</t>
  </si>
  <si>
    <t>BBCZC6031BS5</t>
  </si>
  <si>
    <t>BBCZC6031BS7</t>
  </si>
  <si>
    <t>BBCZC6031BSR</t>
  </si>
  <si>
    <t>BBCZC6031BST</t>
  </si>
  <si>
    <t>NDPLC01</t>
  </si>
  <si>
    <t>BBCZC6031BSV</t>
  </si>
  <si>
    <t>BBCZC6031BT1</t>
  </si>
  <si>
    <t>BBCZC6031BTW</t>
  </si>
  <si>
    <t>BBCZC6031BV4</t>
  </si>
  <si>
    <t>BBCZCC6031BT2</t>
  </si>
  <si>
    <t>pm on 10 pc</t>
  </si>
  <si>
    <t>2020-01-PC-1</t>
  </si>
  <si>
    <t>pm on 10 PC @ Sainte famille RCA school</t>
  </si>
  <si>
    <t>LABOUR TRANSPORT SW SUP AND 2 YEARLY SERVICING</t>
  </si>
  <si>
    <t>pm on 10 PC father ronald gandy RCA school</t>
  </si>
  <si>
    <t>pm on 10 pc RCA</t>
  </si>
  <si>
    <t>11/08/2023</t>
  </si>
  <si>
    <t>TS 240 faulty @ SBM Rodrigues</t>
  </si>
  <si>
    <t>general check + adjustments on ts240</t>
  </si>
  <si>
    <t>ABSA EBENE - CONFIG ON NEW DSM1 - 1</t>
  </si>
  <si>
    <t>REPAIRS ON WATER PURIFIER FOR MR. MARK BIRGER</t>
  </si>
  <si>
    <t>14/08/2023</t>
  </si>
  <si>
    <t>Embosser</t>
  </si>
  <si>
    <t>MCB QBORNES - TS240 FAULTY - INK CARTRIDGE AND CHEQUES JAMMED</t>
  </si>
  <si>
    <t>servicing and replace ink cartridge and test on scanner ts 240</t>
  </si>
  <si>
    <t>CARDIAC CENTER - CP6123 - REPAIR OF PAPER FEED ROLLER AND SEPARATION PAD</t>
  </si>
  <si>
    <t>TRAINING ON SERVER WITH VIKASH - CENTRAL PROCUREMENT BOARD</t>
  </si>
  <si>
    <t>BBPL - COLLECT PARTS FOR CTI AND PLEION</t>
  </si>
  <si>
    <t>BBPH - CHECK CP6123 CLUTCH IN WORKSHOP</t>
  </si>
  <si>
    <t>CTI -SPC 840 - TONER NOT SET ERROR - DISMANTLE MACHINE TO FIX SENSOR</t>
  </si>
  <si>
    <t>CTI -SPC 840 - REPLACE CHIP AND TEST MACHINE</t>
  </si>
  <si>
    <t>MCB QBORNES - TEST AND RECOVER INK ON TS240 FOLLOWING INTERVENTION</t>
  </si>
  <si>
    <t>PAPER JAMMING SERVICING AND TEST ON SCANNER TS 240</t>
  </si>
  <si>
    <t>2023-09-copy_printer-1</t>
  </si>
  <si>
    <t>SAINT ANDREWS COLLEGE - DX2330 FAULTY - NOT PULLING PAGES TO PRINT</t>
  </si>
  <si>
    <t>SAINT ANDREWS COLLEGE - DX2430 - SERVICING ON EQUIPMENT</t>
  </si>
  <si>
    <t>INSTALLATION OF SERVER AND CONFIG AT CENTRAL PROCUREMENT BUREAU</t>
  </si>
  <si>
    <t>15/08/2023</t>
  </si>
  <si>
    <t>BBPH - WORKSHOP - REPAIR CHEQUE SCANNER</t>
  </si>
  <si>
    <t>REPAIR ON CHECK SCANNER AND TEST IN W/SHOP</t>
  </si>
  <si>
    <t>ESS - CHECK BACK UP SOLUTION + TRIAL WITH VIKASH TEAM FOR ACCUVISE</t>
  </si>
  <si>
    <t>AAA GLOBAL SERVICES - COMPANY SECRETARY - MEETING WITH IT TO PROVIDE SOLUTION AS PER REQUEST..ALONG WITH CHRISTOPHER</t>
  </si>
  <si>
    <t>GET SUBNET FROM NS TEAM FOR CAMERA AND START IP ASSIGN</t>
  </si>
  <si>
    <t>SBM FOND DU SAC - TS240 FAULTY - CHEQUES JAMMED</t>
  </si>
  <si>
    <t>PLEION - Ricoh MP 3353 S/N: E764KC50160 - REPLACE PARTS AS PER APPROVED PO</t>
  </si>
  <si>
    <t>ABSA CUREPIPE - DS1 - CARD PRINTER NOT BEING DETECTED -</t>
  </si>
  <si>
    <t>MAUBANK EBENE - MX1100 - CONFIGURATION AND SETUP - REJECT ON CHIP</t>
  </si>
  <si>
    <t>16/08/2023</t>
  </si>
  <si>
    <t>BBPL - REQUEST FROM PRISCILLA - GLUE AND FIX TABLE DRAWER + TEST KOBELL CHEQUE PROTECTOR</t>
  </si>
  <si>
    <t>GLUE AND FIX TABLE DRAWER-TEST ON CHECK WRITER FOR M C B</t>
  </si>
  <si>
    <t>GLUE AND FIX TABLE DRAWER</t>
  </si>
  <si>
    <t>BIRGER PLOUIS - VERIFICATION OF CAMERA FOR FOREST SIDE..REMOVAL FROM STOCK</t>
  </si>
  <si>
    <t>PREPARE REPORT FOR MUTUAL AID ON WHY WE PROVIDE QUOTATION. PREPAR UPDATE LIST FOR PASCAL ALONG WITH COSTING NUMBER OF HARDWARES ..FOR PASCAL TO DO MAINTENANCE CONTRACT TO SEND CLIENT</t>
  </si>
  <si>
    <t>MUTUAL AID..MONTHLY PAYROLL &amp; 1ST CABLING CHECK</t>
  </si>
  <si>
    <t>"INOVUS LTD - VERIFICATION OF INTERCOM FOR FOREST SIDE - SEE IF COMPATIBLE WITH MATRIX SYSTEM - CABLING REQUIREMENTS..ETC.."</t>
  </si>
  <si>
    <t>BBPL - CREATION OF DIPLOMATIC CARDS FOR US EMBASSY</t>
  </si>
  <si>
    <t>CBP - TRAINING ON SERVER INSTALLATION AND CONFIG WITH VIKASH</t>
  </si>
  <si>
    <t>SAINT GAUBIN - SERVICING ON AMANO T8</t>
  </si>
  <si>
    <t>COLLEGE PERE LAVAL - CP6123 - BROKEN BELT - CT MRS DUVAL</t>
  </si>
  <si>
    <t>CARDIAC CENTER - REPLACE SPARE PARTS</t>
  </si>
  <si>
    <t>17/08/2023</t>
  </si>
  <si>
    <t>WATER PURIFIER MARK BIRGER -HEAVY LEAKAGE</t>
  </si>
  <si>
    <t>WATER LEAKAGE AND REPLACE ONE O R I N G AND TEST</t>
  </si>
  <si>
    <t>REPLACE ONE O R I N G ON WATER PURIFIER SYSTEM AND TEST</t>
  </si>
  <si>
    <t>WHATSAPP VIDEO CALL WITH JEAN PAUL PERTAINING TO SHREDDER REPAIRS</t>
  </si>
  <si>
    <t>BBPL - CHECK DATACARD PRINTER AND COMPUTER FOR GILBERTE</t>
  </si>
  <si>
    <t>MUTUAL AID - CABLE TROUBLESHOOTING AND MONTHLY REPORT</t>
  </si>
  <si>
    <t>HINDU GIRLS COLLEGE - MATRIX BLANK ERROR REPORT</t>
  </si>
  <si>
    <t>SOCO - ROSEHILL - LAMINATION ISSUE</t>
  </si>
  <si>
    <t>ABSA RIVIERE NOIRE - RIBBON</t>
  </si>
  <si>
    <t>CPB - SERVER INSTALLATION AND CONFIGURATION WITH VIKASH</t>
  </si>
  <si>
    <t>CONFIGURATION OF CAMERAS FOR FOREST SIDE</t>
  </si>
  <si>
    <t>21/08/2023</t>
  </si>
  <si>
    <t>Scanner faulty @ Edith cavell</t>
  </si>
  <si>
    <t>SERVICING REPLACE PARTS AND TEST ON SCANNER TS 240</t>
  </si>
  <si>
    <t>Scanner faulty @ edith cavell</t>
  </si>
  <si>
    <t>SERVICING GENERAL CHECK AND TEST ON SCANNER TS 240</t>
  </si>
  <si>
    <t>paper jam on sp330</t>
  </si>
  <si>
    <t>DAV COLLEGE DP-A100 - EQUIPMENT FAULTY</t>
  </si>
  <si>
    <t>PLEION - RICOH MP 3353 S/N: E764KC50160 - REPLACE PARTS</t>
  </si>
  <si>
    <t>MACUMBA LTD - SERVICING ON BX1500</t>
  </si>
  <si>
    <t>MCB EDITH CAVELL - TS240 FAULTY</t>
  </si>
  <si>
    <t>MCB EDITH CAVELL -TS240 (2)</t>
  </si>
  <si>
    <t>ABSA RIVIERE NOIRE - REPLACE USB CABLE AND CONFIGURATION</t>
  </si>
  <si>
    <t>MAUBANK EBENE - MX1100 - SERVICING</t>
  </si>
  <si>
    <t>LORETO CUREPIPE SENIOR - DUPLO A-100 - FILM NOT GETTING ON MASTER - CT NASH 557511238</t>
  </si>
  <si>
    <t>CTI - SPC840 - UPDATE FIRMWARE</t>
  </si>
  <si>
    <t>BBPL - RE - PROCESS 23 DIPLOMATIC CARD FOR GILBERTE</t>
  </si>
  <si>
    <t>CPB - INSTALL SERVER AND CONFIGURATION</t>
  </si>
  <si>
    <t>2023-07-time_recorder-1</t>
  </si>
  <si>
    <t>ISSUE WITH TIME AND STAMPING</t>
  </si>
  <si>
    <t>ENGEN PETROLEUM MAURITIUS - SERVICING SD260 - BBD10479 - 1/2</t>
  </si>
  <si>
    <t>2023</t>
  </si>
  <si>
    <t>Sun</t>
  </si>
  <si>
    <t>2022 Total</t>
  </si>
  <si>
    <t>2023 Total</t>
  </si>
  <si>
    <t>Antoine</t>
  </si>
  <si>
    <t>Rakesh</t>
  </si>
  <si>
    <t>Alvin</t>
  </si>
  <si>
    <t>Burty</t>
  </si>
  <si>
    <t>Chrisler</t>
  </si>
  <si>
    <t>Daniel</t>
  </si>
  <si>
    <t>Francois</t>
  </si>
  <si>
    <t>Gaspard</t>
  </si>
  <si>
    <t>Ghislain</t>
  </si>
  <si>
    <t>Yoven</t>
  </si>
  <si>
    <t>Jean Bernard</t>
  </si>
  <si>
    <t>Jean Jacques</t>
  </si>
  <si>
    <t>Jean Paul</t>
  </si>
  <si>
    <t>Joevani</t>
  </si>
  <si>
    <t>Jose</t>
  </si>
  <si>
    <t>michel</t>
  </si>
  <si>
    <t>Zaid</t>
  </si>
  <si>
    <t>Bank</t>
  </si>
  <si>
    <t>Birger Office</t>
  </si>
  <si>
    <t>College</t>
  </si>
  <si>
    <t>Business</t>
  </si>
  <si>
    <t>Administrators</t>
  </si>
  <si>
    <t>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</si>
</sst>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mm/yyyy;@"/>
    <numFmt numFmtId="165" formatCode="0;[Red]0"/>
    <numFmt numFmtId="166" formatCode="hh:mm:ss;@"/>
    <numFmt numFmtId="167" formatCode="dddd"/>
  </numFmts>
  <fonts count="14" x14ac:knownFonts="1">
    <font>
      <sz val="10"/>
      <color theme="1"/>
      <name val="Calibri"/>
      <family val="2"/>
    </font>
    <font>
      <b/>
      <sz val="10"/>
      <color rgb="FFFFFFFF"/>
      <name val="Calibri"/>
      <family val="2"/>
      <scheme val="minor"/>
    </font>
    <font>
      <sz val="10"/>
      <name val="Arial"/>
      <family val="2"/>
    </font>
    <font>
      <b/>
      <sz val="12"/>
      <color theme="1"/>
      <name val="Calibri"/>
      <family val="2"/>
    </font>
    <font>
      <u/>
      <sz val="10"/>
      <color theme="10"/>
      <name val="Calibri"/>
      <family val="2"/>
    </font>
    <font>
      <u/>
      <sz val="12"/>
      <color theme="10"/>
      <name val="Calibri"/>
      <family val="2"/>
    </font>
    <font>
      <b/>
      <u/>
      <sz val="12"/>
      <color theme="0"/>
      <name val="Calibri"/>
      <family val="2"/>
    </font>
    <font>
      <sz val="10"/>
      <color rgb="FF4D4D4D"/>
      <name val="Calibri"/>
      <family val="2"/>
      <scheme val="minor"/>
    </font>
    <font>
      <b/>
      <sz val="14"/>
      <color theme="1"/>
      <name val="Calibri"/>
      <family val="2"/>
    </font>
    <font>
      <sz val="10"/>
      <color theme="1"/>
      <name val="Calibri"/>
      <family val="2"/>
      <scheme val="minor"/>
    </font>
    <font>
      <b/>
      <sz val="12"/>
      <name val="Calibri"/>
      <family val="2"/>
      <scheme val="minor"/>
    </font>
    <font>
      <sz val="8"/>
      <name val="Calibri"/>
      <family val="2"/>
    </font>
    <font>
      <b/>
      <sz val="12"/>
      <color rgb="FFFF0000"/>
      <name val="Calibri"/>
      <family val="2"/>
    </font>
    <font>
      <sz val="10"/>
      <name val="Calibri"/>
      <family val="2"/>
      <scheme val="minor"/>
    </font>
  </fonts>
  <fills count="7">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002060"/>
        <bgColor rgb="FF047169"/>
      </patternFill>
    </fill>
    <fill>
      <patternFill patternType="solid">
        <fgColor rgb="FF00B0F0"/>
        <bgColor indexed="64"/>
      </patternFill>
    </fill>
    <fill>
      <patternFill patternType="solid">
        <fgColor theme="2" tint="-0.74999237037263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rgb="FFE5E5E5"/>
      </left>
      <right style="thin">
        <color rgb="FFE5E5E5"/>
      </right>
      <top style="thin">
        <color rgb="FFE5E5E5"/>
      </top>
      <bottom style="thin">
        <color rgb="FFE5E5E5"/>
      </bottom>
      <diagonal/>
    </border>
  </borders>
  <cellStyleXfs count="3">
    <xf numFmtId="0" fontId="0" fillId="0" borderId="0"/>
    <xf numFmtId="0" fontId="2" fillId="0" borderId="0"/>
    <xf numFmtId="0" fontId="4" fillId="0" borderId="0" applyNumberFormat="0" applyFill="0" applyBorder="0" applyAlignment="0" applyProtection="0"/>
  </cellStyleXfs>
  <cellXfs count="63">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1" fillId="4" borderId="4" xfId="0" applyFont="1" applyFill="1" applyBorder="1" applyAlignment="1">
      <alignment horizontal="left" vertical="top" wrapText="1" readingOrder="1"/>
    </xf>
    <xf numFmtId="0" fontId="1" fillId="4" borderId="5" xfId="0" applyFont="1" applyFill="1" applyBorder="1" applyAlignment="1">
      <alignment horizontal="left" vertical="top" wrapText="1" readingOrder="1"/>
    </xf>
    <xf numFmtId="164" fontId="1" fillId="4" borderId="5" xfId="0" applyNumberFormat="1" applyFont="1" applyFill="1" applyBorder="1" applyAlignment="1">
      <alignment horizontal="left" vertical="top" wrapText="1" readingOrder="1"/>
    </xf>
    <xf numFmtId="0" fontId="1" fillId="4" borderId="6" xfId="0" applyFont="1" applyFill="1" applyBorder="1" applyAlignment="1">
      <alignment horizontal="left" vertical="top" wrapText="1" readingOrder="1"/>
    </xf>
    <xf numFmtId="0" fontId="3" fillId="5" borderId="1" xfId="0" applyFont="1" applyFill="1" applyBorder="1"/>
    <xf numFmtId="0" fontId="4" fillId="0" borderId="0" xfId="2" quotePrefix="1"/>
    <xf numFmtId="0" fontId="5" fillId="0" borderId="1" xfId="2" applyFont="1" applyBorder="1"/>
    <xf numFmtId="0" fontId="6" fillId="6" borderId="0" xfId="2" quotePrefix="1" applyFont="1" applyFill="1"/>
    <xf numFmtId="167" fontId="7" fillId="0" borderId="3" xfId="0" applyNumberFormat="1" applyFont="1" applyBorder="1" applyAlignment="1">
      <alignment horizontal="left" vertical="center" wrapText="1" readingOrder="1"/>
    </xf>
    <xf numFmtId="0" fontId="8" fillId="0" borderId="0" xfId="0" applyFont="1"/>
    <xf numFmtId="0" fontId="9" fillId="2" borderId="0" xfId="0" applyFont="1" applyFill="1" applyAlignment="1">
      <alignment horizontal="left" vertical="center"/>
    </xf>
    <xf numFmtId="0" fontId="9" fillId="2" borderId="0" xfId="0" applyFont="1" applyFill="1"/>
    <xf numFmtId="0" fontId="0" fillId="5" borderId="0" xfId="0" applyFill="1"/>
    <xf numFmtId="0" fontId="7" fillId="0" borderId="2" xfId="0" applyFont="1" applyBorder="1" applyAlignment="1">
      <alignment horizontal="left" vertical="top" wrapText="1" readingOrder="1"/>
    </xf>
    <xf numFmtId="0" fontId="7" fillId="0" borderId="1" xfId="0" applyFont="1" applyBorder="1" applyAlignment="1">
      <alignment horizontal="left" vertical="top" wrapText="1" readingOrder="1"/>
    </xf>
    <xf numFmtId="164" fontId="7" fillId="0" borderId="1" xfId="0" applyNumberFormat="1" applyFont="1" applyBorder="1" applyAlignment="1">
      <alignment horizontal="left" vertical="top" wrapText="1" readingOrder="1"/>
    </xf>
    <xf numFmtId="0" fontId="7" fillId="0" borderId="3" xfId="0" applyFont="1" applyBorder="1" applyAlignment="1">
      <alignment horizontal="left" vertical="top" wrapText="1" readingOrder="1"/>
    </xf>
    <xf numFmtId="0" fontId="9" fillId="0" borderId="1" xfId="0" applyFont="1" applyBorder="1" applyAlignment="1">
      <alignment horizontal="left"/>
    </xf>
    <xf numFmtId="0" fontId="7" fillId="3" borderId="1" xfId="0" applyFont="1" applyFill="1" applyBorder="1" applyAlignment="1">
      <alignment horizontal="left" vertical="top" wrapText="1" readingOrder="1"/>
    </xf>
    <xf numFmtId="0" fontId="7" fillId="0" borderId="7" xfId="0" applyFont="1" applyBorder="1" applyAlignment="1">
      <alignment horizontal="left" vertical="top" wrapText="1" readingOrder="1"/>
    </xf>
    <xf numFmtId="164" fontId="7" fillId="0" borderId="7" xfId="0" applyNumberFormat="1" applyFont="1" applyBorder="1" applyAlignment="1">
      <alignment horizontal="left" vertical="top" wrapText="1" readingOrder="1"/>
    </xf>
    <xf numFmtId="0" fontId="7" fillId="0" borderId="8" xfId="0" applyFont="1" applyBorder="1" applyAlignment="1">
      <alignment horizontal="left" vertical="top" wrapText="1" readingOrder="1"/>
    </xf>
    <xf numFmtId="0" fontId="1" fillId="4" borderId="6" xfId="0" applyFont="1" applyFill="1" applyBorder="1" applyAlignment="1">
      <alignment horizontal="left" vertical="center" wrapText="1" readingOrder="1"/>
    </xf>
    <xf numFmtId="0" fontId="1" fillId="4" borderId="9" xfId="0" applyFont="1" applyFill="1" applyBorder="1" applyAlignment="1">
      <alignment horizontal="left" vertical="center" wrapText="1" readingOrder="1"/>
    </xf>
    <xf numFmtId="14" fontId="7" fillId="0" borderId="1" xfId="0" applyNumberFormat="1" applyFont="1" applyBorder="1" applyAlignment="1">
      <alignment horizontal="left" vertical="top" wrapText="1" readingOrder="1"/>
    </xf>
    <xf numFmtId="14" fontId="7" fillId="0" borderId="7" xfId="0" applyNumberFormat="1" applyFont="1" applyBorder="1" applyAlignment="1">
      <alignment horizontal="left" vertical="top" wrapText="1" readingOrder="1"/>
    </xf>
    <xf numFmtId="0" fontId="0" fillId="0" borderId="0" xfId="0" applyAlignment="1">
      <alignment horizontal="left" indent="2"/>
    </xf>
    <xf numFmtId="0" fontId="0" fillId="0" borderId="0" xfId="0" applyAlignment="1">
      <alignment horizontal="left" indent="3"/>
    </xf>
    <xf numFmtId="0" fontId="9" fillId="2" borderId="1" xfId="0" applyFont="1" applyFill="1" applyBorder="1" applyAlignment="1">
      <alignment horizontal="left" vertical="center"/>
    </xf>
    <xf numFmtId="0" fontId="9" fillId="2" borderId="3" xfId="0" applyFont="1" applyFill="1" applyBorder="1" applyAlignment="1">
      <alignment horizontal="left" vertical="center"/>
    </xf>
    <xf numFmtId="0" fontId="5" fillId="0" borderId="1" xfId="2" applyFont="1" applyBorder="1" applyAlignment="1">
      <alignment vertical="center"/>
    </xf>
    <xf numFmtId="0" fontId="12" fillId="0" borderId="1" xfId="0" applyFont="1" applyBorder="1"/>
    <xf numFmtId="0" fontId="0" fillId="0" borderId="0" xfId="0" applyAlignment="1">
      <alignment horizontal="left" indent="4"/>
    </xf>
    <xf numFmtId="0" fontId="0" fillId="0" borderId="1" xfId="0" applyBorder="1" applyAlignment="1">
      <alignment horizontal="left"/>
    </xf>
    <xf numFmtId="0" fontId="0" fillId="0" borderId="3" xfId="0" applyBorder="1" applyAlignment="1">
      <alignment horizontal="left"/>
    </xf>
    <xf numFmtId="0" fontId="0" fillId="0" borderId="8" xfId="0" applyBorder="1" applyAlignment="1">
      <alignment horizontal="left"/>
    </xf>
    <xf numFmtId="0" fontId="10" fillId="5" borderId="0" xfId="0" applyFont="1" applyFill="1" applyAlignment="1">
      <alignment horizontal="left" vertical="center"/>
    </xf>
    <xf numFmtId="0" fontId="9" fillId="5" borderId="0" xfId="0" applyFont="1" applyFill="1" applyAlignment="1">
      <alignment horizontal="left" vertical="center"/>
    </xf>
    <xf numFmtId="0" fontId="0" fillId="0" borderId="1" xfId="0" applyBorder="1" applyAlignment="1">
      <alignment horizontal="left" indent="1"/>
    </xf>
    <xf numFmtId="0" fontId="0" fillId="3" borderId="1" xfId="0" applyFill="1" applyBorder="1" applyAlignment="1">
      <alignment horizontal="left"/>
    </xf>
    <xf numFmtId="0" fontId="0" fillId="3" borderId="3" xfId="0" applyFill="1" applyBorder="1" applyAlignment="1">
      <alignment horizontal="left"/>
    </xf>
    <xf numFmtId="0" fontId="0" fillId="3" borderId="8" xfId="0" applyFill="1" applyBorder="1" applyAlignment="1">
      <alignment horizontal="left"/>
    </xf>
    <xf numFmtId="0" fontId="0" fillId="0" borderId="3" xfId="0" applyBorder="1" applyAlignment="1">
      <alignment horizontal="left" indent="1"/>
    </xf>
    <xf numFmtId="0" fontId="0" fillId="0" borderId="8" xfId="0" applyBorder="1" applyAlignment="1">
      <alignment horizontal="left" indent="1"/>
    </xf>
    <xf numFmtId="0" fontId="0" fillId="0" borderId="1" xfId="0" applyBorder="1"/>
    <xf numFmtId="0" fontId="9" fillId="2" borderId="0" xfId="0" applyFont="1" applyFill="1" applyAlignment="1">
      <alignment horizontal="left" vertical="center" indent="1"/>
    </xf>
    <xf numFmtId="0" fontId="9" fillId="2" borderId="0" xfId="0" applyFont="1" applyFill="1" applyAlignment="1">
      <alignment horizontal="left" vertical="center" indent="2"/>
    </xf>
    <xf numFmtId="0" fontId="9" fillId="0" borderId="1" xfId="0" applyFont="1" applyBorder="1" applyAlignment="1">
      <alignment horizontal="left" vertical="center"/>
    </xf>
    <xf numFmtId="0" fontId="9" fillId="2" borderId="0" xfId="0" applyFont="1" applyFill="1" applyAlignment="1">
      <alignment horizontal="left" vertical="center" indent="3"/>
    </xf>
    <xf numFmtId="167" fontId="7" fillId="0" borderId="3" xfId="0" applyNumberFormat="1" applyFont="1" applyBorder="1" applyAlignment="1">
      <alignment horizontal="left" vertical="top" wrapText="1" readingOrder="1"/>
    </xf>
    <xf numFmtId="166" fontId="7" fillId="0" borderId="3" xfId="0" applyNumberFormat="1" applyFont="1" applyBorder="1" applyAlignment="1">
      <alignment horizontal="left" vertical="top" wrapText="1" readingOrder="1"/>
    </xf>
    <xf numFmtId="0" fontId="13" fillId="0" borderId="0" xfId="0" applyFont="1"/>
    <xf numFmtId="164" fontId="13" fillId="0" borderId="0" xfId="0" applyNumberFormat="1" applyFont="1" applyAlignment="1">
      <alignment horizontal="left"/>
    </xf>
    <xf numFmtId="164" fontId="13" fillId="0" borderId="0" xfId="0" applyNumberFormat="1" applyFont="1"/>
    <xf numFmtId="0" fontId="13" fillId="0" borderId="0" xfId="0" applyFont="1" applyAlignment="1">
      <alignment horizontal="left"/>
    </xf>
    <xf numFmtId="0" fontId="9" fillId="0" borderId="0" xfId="0" applyFont="1"/>
    <xf numFmtId="164" fontId="7" fillId="0" borderId="10" xfId="0" applyNumberFormat="1" applyFont="1" applyBorder="1" applyAlignment="1">
      <alignment horizontal="left" vertical="top" wrapText="1" readingOrder="1"/>
    </xf>
    <xf numFmtId="0" fontId="7" fillId="0" borderId="10" xfId="0" applyFont="1" applyBorder="1" applyAlignment="1">
      <alignment horizontal="left" vertical="top" wrapText="1" readingOrder="1"/>
    </xf>
    <xf numFmtId="165" fontId="13" fillId="0" borderId="0" xfId="0" applyNumberFormat="1" applyFont="1"/>
  </cellXfs>
  <cellStyles count="3">
    <cellStyle name="Excel Built-in Normal" xfId="1" xr:uid="{8D836872-2A44-4ADB-A2E1-20478BFF04E6}"/>
    <cellStyle name="Hyperlink" xfId="2" builtinId="8"/>
    <cellStyle name="Normal" xfId="0" builtinId="0"/>
  </cellStyles>
  <dxfs count="846">
    <dxf>
      <fill>
        <patternFill patternType="solid">
          <bgColor rgb="FFFFFF00"/>
        </patternFill>
      </fill>
    </dxf>
    <dxf>
      <fill>
        <patternFill patternType="solid">
          <bgColor rgb="FFFFFF00"/>
        </patternFill>
      </fill>
    </dxf>
    <dxf>
      <fill>
        <patternFill patternType="solid">
          <bgColor rgb="FFFFFF00"/>
        </patternFill>
      </fill>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00B0F0"/>
        </patternFill>
      </fill>
    </dxf>
    <dxf>
      <fill>
        <patternFill patternType="solid">
          <bgColor rgb="FFFFFF00"/>
        </patternFill>
      </fill>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00B0F0"/>
        </patternFill>
      </fill>
    </dxf>
    <dxf>
      <fill>
        <patternFill patternType="solid">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00B0F0"/>
        </patternFill>
      </fill>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ill>
        <patternFill>
          <bgColor rgb="FFFFFF00"/>
        </patternFill>
      </fill>
    </dxf>
    <dxf>
      <font>
        <b/>
      </font>
    </dxf>
    <dxf>
      <font>
        <sz val="12"/>
      </font>
    </dxf>
    <dxf>
      <font>
        <sz val="10"/>
      </font>
    </dxf>
    <dxf>
      <font>
        <sz val="10"/>
      </font>
    </dxf>
    <dxf>
      <font>
        <sz val="10"/>
      </font>
    </dxf>
    <dxf>
      <font>
        <sz val="10"/>
      </font>
    </dxf>
    <dxf>
      <font>
        <sz val="10"/>
      </font>
    </dxf>
    <dxf>
      <font>
        <sz val="10"/>
      </font>
    </dxf>
    <dxf>
      <font>
        <sz val="10"/>
      </font>
    </dxf>
    <dxf>
      <font>
        <sz val="10"/>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1"/>
      </font>
    </dxf>
    <dxf>
      <font>
        <sz val="11"/>
      </font>
    </dxf>
    <dxf>
      <font>
        <sz val="11"/>
      </font>
    </dxf>
    <dxf>
      <font>
        <sz val="11"/>
      </font>
    </dxf>
    <dxf>
      <font>
        <sz val="11"/>
      </font>
    </dxf>
    <dxf>
      <font>
        <sz val="11"/>
      </font>
    </dxf>
    <dxf>
      <font>
        <sz val="11"/>
      </font>
    </dxf>
    <dxf>
      <font>
        <sz val="11"/>
      </fon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vertical="center"/>
    </dxf>
    <dxf>
      <alignment vertical="center"/>
    </dxf>
    <dxf>
      <font>
        <b val="0"/>
      </font>
    </dxf>
    <dxf>
      <font>
        <b val="0"/>
      </font>
    </dxf>
    <dxf>
      <font>
        <b val="0"/>
      </font>
    </dxf>
    <dxf>
      <font>
        <b val="0"/>
      </font>
    </dxf>
    <dxf>
      <font>
        <b val="0"/>
      </font>
    </dxf>
    <dxf>
      <font>
        <b val="0"/>
      </font>
    </dxf>
    <dxf>
      <font>
        <b val="0"/>
      </font>
    </dxf>
    <dxf>
      <font>
        <b val="0"/>
      </font>
    </dxf>
    <dxf>
      <font>
        <sz val="11"/>
      </font>
    </dxf>
    <dxf>
      <font>
        <sz val="11"/>
      </font>
    </dxf>
    <dxf>
      <font>
        <sz val="11"/>
      </font>
    </dxf>
    <dxf>
      <font>
        <sz val="11"/>
      </font>
    </dxf>
    <dxf>
      <font>
        <sz val="11"/>
      </font>
    </dxf>
    <dxf>
      <font>
        <sz val="11"/>
      </font>
    </dxf>
    <dxf>
      <font>
        <sz val="11"/>
      </font>
    </dxf>
    <dxf>
      <font>
        <sz val="11"/>
      </font>
    </dxf>
    <dxf>
      <fill>
        <patternFill>
          <bgColor rgb="FF00B0F0"/>
        </patternFill>
      </fill>
    </dxf>
    <dxf>
      <fill>
        <patternFill patternType="solid">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0"/>
      </font>
    </dxf>
    <dxf>
      <font>
        <sz val="10"/>
      </font>
    </dxf>
    <dxf>
      <font>
        <sz val="10"/>
      </font>
    </dxf>
    <dxf>
      <font>
        <sz val="10"/>
      </font>
    </dxf>
    <dxf>
      <font>
        <sz val="10"/>
      </font>
    </dxf>
    <dxf>
      <font>
        <sz val="10"/>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1"/>
      </font>
    </dxf>
    <dxf>
      <font>
        <sz val="11"/>
      </font>
    </dxf>
    <dxf>
      <font>
        <sz val="11"/>
      </font>
    </dxf>
    <dxf>
      <font>
        <sz val="11"/>
      </font>
    </dxf>
    <dxf>
      <font>
        <sz val="11"/>
      </font>
    </dxf>
    <dxf>
      <font>
        <sz val="11"/>
      </font>
    </dxf>
    <dxf>
      <font>
        <sz val="11"/>
      </fon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vertical="center"/>
    </dxf>
    <dxf>
      <font>
        <b val="0"/>
      </font>
    </dxf>
    <dxf>
      <font>
        <b val="0"/>
      </font>
    </dxf>
    <dxf>
      <font>
        <b val="0"/>
      </font>
    </dxf>
    <dxf>
      <font>
        <b val="0"/>
      </font>
    </dxf>
    <dxf>
      <font>
        <b val="0"/>
      </font>
    </dxf>
    <dxf>
      <font>
        <b val="0"/>
      </font>
    </dxf>
    <dxf>
      <font>
        <b val="0"/>
      </font>
    </dxf>
    <dxf>
      <font>
        <sz val="11"/>
      </font>
    </dxf>
    <dxf>
      <font>
        <sz val="11"/>
      </font>
    </dxf>
    <dxf>
      <font>
        <sz val="11"/>
      </font>
    </dxf>
    <dxf>
      <font>
        <sz val="11"/>
      </font>
    </dxf>
    <dxf>
      <font>
        <sz val="11"/>
      </font>
    </dxf>
    <dxf>
      <font>
        <sz val="11"/>
      </font>
    </dxf>
    <dxf>
      <font>
        <sz val="11"/>
      </font>
    </dxf>
    <dxf>
      <fill>
        <patternFill>
          <bgColor rgb="FF00B0F0"/>
        </patternFill>
      </fill>
    </dxf>
    <dxf>
      <border>
        <left style="thin">
          <color indexed="64"/>
        </left>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sz val="10"/>
      </font>
    </dxf>
    <dxf>
      <font>
        <sz val="10"/>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1"/>
      </font>
    </dxf>
    <dxf>
      <font>
        <sz val="11"/>
      </font>
    </dxf>
    <dxf>
      <font>
        <sz val="11"/>
      </font>
    </dxf>
    <dxf>
      <font>
        <sz val="11"/>
      </font>
    </dxf>
    <dxf>
      <font>
        <sz val="11"/>
      </font>
    </dxf>
    <dxf>
      <font>
        <sz val="11"/>
      </font>
    </dxf>
    <dxf>
      <font>
        <sz val="11"/>
      </fon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vertical="center"/>
    </dxf>
    <dxf>
      <font>
        <b val="0"/>
      </font>
    </dxf>
    <dxf>
      <font>
        <b val="0"/>
      </font>
    </dxf>
    <dxf>
      <font>
        <b val="0"/>
      </font>
    </dxf>
    <dxf>
      <font>
        <b val="0"/>
      </font>
    </dxf>
    <dxf>
      <font>
        <b val="0"/>
      </font>
    </dxf>
    <dxf>
      <font>
        <b val="0"/>
      </font>
    </dxf>
    <dxf>
      <font>
        <b val="0"/>
      </font>
    </dxf>
    <dxf>
      <font>
        <sz val="11"/>
      </font>
    </dxf>
    <dxf>
      <font>
        <sz val="11"/>
      </font>
    </dxf>
    <dxf>
      <font>
        <sz val="11"/>
      </font>
    </dxf>
    <dxf>
      <font>
        <sz val="11"/>
      </font>
    </dxf>
    <dxf>
      <font>
        <sz val="11"/>
      </font>
    </dxf>
    <dxf>
      <font>
        <sz val="11"/>
      </font>
    </dxf>
    <dxf>
      <font>
        <sz val="11"/>
      </font>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ont>
        <b val="0"/>
        <i val="0"/>
        <strike val="0"/>
        <condense val="0"/>
        <extend val="0"/>
        <outline val="0"/>
        <shadow val="0"/>
        <u val="none"/>
        <vertAlign val="baseline"/>
        <sz val="10"/>
        <color rgb="FF4D4D4D"/>
        <name val="Calibri"/>
        <family val="2"/>
        <scheme val="minor"/>
      </font>
      <numFmt numFmtId="166" formatCode="hh:mm:ss;@"/>
      <alignment horizontal="left" vertical="top" textRotation="0" wrapText="1" indent="0" justifyLastLine="0" shrinkToFit="0" readingOrder="1"/>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numFmt numFmtId="167" formatCode="dddd"/>
      <alignment horizontal="left" vertical="top" textRotation="0" wrapText="1" indent="0" justifyLastLine="0" shrinkToFit="0" readingOrder="1"/>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numFmt numFmtId="167" formatCode="dddd"/>
      <alignment horizontal="left" vertical="top" textRotation="0" wrapText="1" indent="0" justifyLastLine="0" shrinkToFit="0" readingOrder="1"/>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numFmt numFmtId="167" formatCode="dddd"/>
      <alignment horizontal="left" vertical="top" textRotation="0" wrapText="1" indent="0" justifyLastLine="0" shrinkToFit="0" readingOrder="1"/>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numFmt numFmtId="167" formatCode="dddd"/>
      <alignment horizontal="left" vertical="top" textRotation="0" wrapText="1" indent="0" justifyLastLine="0" shrinkToFit="0" readingOrder="1"/>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numFmt numFmtId="167" formatCode="dddd"/>
      <alignment horizontal="left" vertical="top" textRotation="0" wrapText="1" indent="0" justifyLastLine="0" shrinkToFit="0" readingOrder="1"/>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numFmt numFmtId="164" formatCode="dd/mm/yyyy;@"/>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numFmt numFmtId="164" formatCode="dd/mm/yyyy;@"/>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numFmt numFmtId="164" formatCode="dd/mm/yyyy;@"/>
      <fill>
        <patternFill patternType="none">
          <fgColor indexed="64"/>
          <bgColor auto="1"/>
        </patternFill>
      </fill>
      <alignment horizontal="left"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fill>
        <patternFill patternType="none">
          <fgColor indexed="64"/>
          <bgColor auto="1"/>
        </patternFill>
      </fill>
      <alignment horizontal="left" vertical="top" textRotation="0" wrapText="1" indent="0" justifyLastLine="0" shrinkToFit="0" readingOrder="1"/>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4D4D4D"/>
        <name val="Calibri"/>
        <family val="2"/>
        <scheme val="minor"/>
      </font>
      <alignment horizontal="left" vertical="top" textRotation="0" wrapText="1" indent="0" justifyLastLine="0" shrinkToFit="0" readingOrder="1"/>
    </dxf>
    <dxf>
      <border outline="0">
        <bottom style="thin">
          <color indexed="64"/>
        </bottom>
      </border>
    </dxf>
    <dxf>
      <font>
        <b/>
        <i val="0"/>
        <strike val="0"/>
        <condense val="0"/>
        <extend val="0"/>
        <outline val="0"/>
        <shadow val="0"/>
        <u val="none"/>
        <vertAlign val="baseline"/>
        <sz val="10"/>
        <color rgb="FFFFFFFF"/>
        <name val="Calibri"/>
        <family val="2"/>
        <scheme val="minor"/>
      </font>
      <fill>
        <patternFill patternType="solid">
          <fgColor rgb="FF047169"/>
          <bgColor rgb="FF002060"/>
        </patternFill>
      </fill>
      <alignment horizontal="left" vertical="top" textRotation="0" wrapText="1" indent="0" justifyLastLine="0" shrinkToFit="0" readingOrder="1"/>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[BITS-Reports Practicum Dummy Data.xlsx]Dashboard!PivotTable3</c:name>
    <c:fmtId val="0"/>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Dashboard!$B$4:$B$5</c:f>
              <c:strCache>
                <c:ptCount val="1"/>
                <c:pt idx="0">
                  <c:v>Seychelles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Dashboard!$A$6:$A$28</c:f>
              <c:multiLvlStrCache>
                <c:ptCount val="20"/>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lvl>
                <c:lvl>
                  <c:pt idx="0">
                    <c:v>2022</c:v>
                  </c:pt>
                  <c:pt idx="12">
                    <c:v>2023</c:v>
                  </c:pt>
                </c:lvl>
              </c:multiLvlStrCache>
            </c:multiLvlStrRef>
          </c:cat>
          <c:val>
            <c:numRef>
              <c:f>Dashboard!$B$6:$B$28</c:f>
              <c:numCache>
                <c:formatCode>General</c:formatCode>
                <c:ptCount val="20"/>
                <c:pt idx="0">
                  <c:v>8</c:v>
                </c:pt>
                <c:pt idx="4">
                  <c:v>1</c:v>
                </c:pt>
                <c:pt idx="6">
                  <c:v>2</c:v>
                </c:pt>
                <c:pt idx="8">
                  <c:v>6</c:v>
                </c:pt>
                <c:pt idx="9">
                  <c:v>7</c:v>
                </c:pt>
                <c:pt idx="10">
                  <c:v>2</c:v>
                </c:pt>
                <c:pt idx="12">
                  <c:v>5</c:v>
                </c:pt>
                <c:pt idx="13">
                  <c:v>4</c:v>
                </c:pt>
                <c:pt idx="14">
                  <c:v>2</c:v>
                </c:pt>
              </c:numCache>
            </c:numRef>
          </c:val>
          <c:extLst>
            <c:ext xmlns:c16="http://schemas.microsoft.com/office/drawing/2014/chart" uri="{C3380CC4-5D6E-409C-BE32-E72D297353CC}">
              <c16:uniqueId val="{00000000-4280-488C-877B-0CE28E4597C6}"/>
            </c:ext>
          </c:extLst>
        </c:ser>
        <c:ser>
          <c:idx val="1"/>
          <c:order val="1"/>
          <c:tx>
            <c:strRef>
              <c:f>Dashboard!$C$4:$C$5</c:f>
              <c:strCache>
                <c:ptCount val="1"/>
                <c:pt idx="0">
                  <c:v>Rodrigues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Dashboard!$A$6:$A$28</c:f>
              <c:multiLvlStrCache>
                <c:ptCount val="20"/>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lvl>
                <c:lvl>
                  <c:pt idx="0">
                    <c:v>2022</c:v>
                  </c:pt>
                  <c:pt idx="12">
                    <c:v>2023</c:v>
                  </c:pt>
                </c:lvl>
              </c:multiLvlStrCache>
            </c:multiLvlStrRef>
          </c:cat>
          <c:val>
            <c:numRef>
              <c:f>Dashboard!$C$6:$C$28</c:f>
              <c:numCache>
                <c:formatCode>General</c:formatCode>
                <c:ptCount val="20"/>
                <c:pt idx="0">
                  <c:v>40</c:v>
                </c:pt>
                <c:pt idx="1">
                  <c:v>6</c:v>
                </c:pt>
                <c:pt idx="2">
                  <c:v>34</c:v>
                </c:pt>
                <c:pt idx="3">
                  <c:v>79</c:v>
                </c:pt>
                <c:pt idx="4">
                  <c:v>40</c:v>
                </c:pt>
                <c:pt idx="5">
                  <c:v>21</c:v>
                </c:pt>
                <c:pt idx="6">
                  <c:v>35</c:v>
                </c:pt>
                <c:pt idx="7">
                  <c:v>11</c:v>
                </c:pt>
                <c:pt idx="8">
                  <c:v>12</c:v>
                </c:pt>
                <c:pt idx="9">
                  <c:v>13</c:v>
                </c:pt>
                <c:pt idx="10">
                  <c:v>14</c:v>
                </c:pt>
                <c:pt idx="11">
                  <c:v>28</c:v>
                </c:pt>
                <c:pt idx="12">
                  <c:v>12</c:v>
                </c:pt>
                <c:pt idx="13">
                  <c:v>14</c:v>
                </c:pt>
                <c:pt idx="14">
                  <c:v>47</c:v>
                </c:pt>
                <c:pt idx="15">
                  <c:v>6</c:v>
                </c:pt>
                <c:pt idx="16">
                  <c:v>11</c:v>
                </c:pt>
                <c:pt idx="17">
                  <c:v>16</c:v>
                </c:pt>
                <c:pt idx="18">
                  <c:v>9</c:v>
                </c:pt>
                <c:pt idx="19">
                  <c:v>33</c:v>
                </c:pt>
              </c:numCache>
            </c:numRef>
          </c:val>
          <c:extLst>
            <c:ext xmlns:c16="http://schemas.microsoft.com/office/drawing/2014/chart" uri="{C3380CC4-5D6E-409C-BE32-E72D297353CC}">
              <c16:uniqueId val="{00000001-0DC5-48E4-A251-3DCD0BA90CBC}"/>
            </c:ext>
          </c:extLst>
        </c:ser>
        <c:ser>
          <c:idx val="2"/>
          <c:order val="2"/>
          <c:tx>
            <c:strRef>
              <c:f>Dashboard!$D$4:$D$5</c:f>
              <c:strCache>
                <c:ptCount val="1"/>
                <c:pt idx="0">
                  <c:v>Mauritius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Dashboard!$A$6:$A$28</c:f>
              <c:multiLvlStrCache>
                <c:ptCount val="20"/>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lvl>
                <c:lvl>
                  <c:pt idx="0">
                    <c:v>2022</c:v>
                  </c:pt>
                  <c:pt idx="12">
                    <c:v>2023</c:v>
                  </c:pt>
                </c:lvl>
              </c:multiLvlStrCache>
            </c:multiLvlStrRef>
          </c:cat>
          <c:val>
            <c:numRef>
              <c:f>Dashboard!$D$6:$D$28</c:f>
              <c:numCache>
                <c:formatCode>General</c:formatCode>
                <c:ptCount val="20"/>
                <c:pt idx="0">
                  <c:v>192</c:v>
                </c:pt>
                <c:pt idx="1">
                  <c:v>143</c:v>
                </c:pt>
                <c:pt idx="2">
                  <c:v>233</c:v>
                </c:pt>
                <c:pt idx="3">
                  <c:v>192</c:v>
                </c:pt>
                <c:pt idx="4">
                  <c:v>195</c:v>
                </c:pt>
                <c:pt idx="5">
                  <c:v>221</c:v>
                </c:pt>
                <c:pt idx="6">
                  <c:v>162</c:v>
                </c:pt>
                <c:pt idx="7">
                  <c:v>143</c:v>
                </c:pt>
                <c:pt idx="8">
                  <c:v>255</c:v>
                </c:pt>
                <c:pt idx="9">
                  <c:v>180</c:v>
                </c:pt>
                <c:pt idx="10">
                  <c:v>147</c:v>
                </c:pt>
                <c:pt idx="11">
                  <c:v>186</c:v>
                </c:pt>
                <c:pt idx="12">
                  <c:v>139</c:v>
                </c:pt>
                <c:pt idx="13">
                  <c:v>202</c:v>
                </c:pt>
                <c:pt idx="14">
                  <c:v>262</c:v>
                </c:pt>
                <c:pt idx="15">
                  <c:v>171</c:v>
                </c:pt>
                <c:pt idx="16">
                  <c:v>217</c:v>
                </c:pt>
                <c:pt idx="17">
                  <c:v>219</c:v>
                </c:pt>
                <c:pt idx="18">
                  <c:v>191</c:v>
                </c:pt>
                <c:pt idx="19">
                  <c:v>174</c:v>
                </c:pt>
              </c:numCache>
            </c:numRef>
          </c:val>
          <c:extLst>
            <c:ext xmlns:c16="http://schemas.microsoft.com/office/drawing/2014/chart" uri="{C3380CC4-5D6E-409C-BE32-E72D297353CC}">
              <c16:uniqueId val="{00000002-0DC5-48E4-A251-3DCD0BA90CBC}"/>
            </c:ext>
          </c:extLst>
        </c:ser>
        <c:dLbls>
          <c:showLegendKey val="0"/>
          <c:showVal val="0"/>
          <c:showCatName val="0"/>
          <c:showSerName val="0"/>
          <c:showPercent val="0"/>
          <c:showBubbleSize val="0"/>
        </c:dLbls>
        <c:gapWidth val="219"/>
        <c:axId val="604195760"/>
        <c:axId val="1293010528"/>
      </c:barChart>
      <c:catAx>
        <c:axId val="60419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1293010528"/>
        <c:crosses val="autoZero"/>
        <c:auto val="1"/>
        <c:lblAlgn val="ctr"/>
        <c:lblOffset val="100"/>
        <c:noMultiLvlLbl val="0"/>
      </c:catAx>
      <c:valAx>
        <c:axId val="1293010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60419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[BITS-Reports Practicum Dummy Data.xlsx]Intervention Weekday!PivotTable1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'Intervention Weekday'!$C$4:$C$7</c:f>
              <c:strCache>
                <c:ptCount val="1"/>
                <c:pt idx="0">
                  <c:v>&lt;21/12/2021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'Intervention Weekday'!$B$8:$B$29</c:f>
              <c:multiLvlStrCache>
                <c:ptCount val="18"/>
                <c:lvl>
                  <c:pt idx="0">
                    <c:v>Mon</c:v>
                  </c:pt>
                  <c:pt idx="1">
                    <c:v>Tue</c:v>
                  </c:pt>
                  <c:pt idx="2">
                    <c:v>Wed</c:v>
                  </c:pt>
                  <c:pt idx="3">
                    <c:v>Thu</c:v>
                  </c:pt>
                  <c:pt idx="4">
                    <c:v>Fri</c:v>
                  </c:pt>
                  <c:pt idx="5">
                    <c:v>Sat</c:v>
                  </c:pt>
                  <c:pt idx="6">
                    <c:v>Sun</c:v>
                  </c:pt>
                  <c:pt idx="7">
                    <c:v>Mon</c:v>
                  </c:pt>
                  <c:pt idx="8">
                    <c:v>Tue</c:v>
                  </c:pt>
                  <c:pt idx="9">
                    <c:v>Wed</c:v>
                  </c:pt>
                  <c:pt idx="10">
                    <c:v>Thu</c:v>
                  </c:pt>
                  <c:pt idx="11">
                    <c:v>Fri</c:v>
                  </c:pt>
                  <c:pt idx="12">
                    <c:v>Sat</c:v>
                  </c:pt>
                  <c:pt idx="13">
                    <c:v>Mon</c:v>
                  </c:pt>
                  <c:pt idx="14">
                    <c:v>Tue</c:v>
                  </c:pt>
                  <c:pt idx="15">
                    <c:v>Wed</c:v>
                  </c:pt>
                  <c:pt idx="16">
                    <c:v>Thu</c:v>
                  </c:pt>
                  <c:pt idx="17">
                    <c:v>Fri</c:v>
                  </c:pt>
                </c:lvl>
                <c:lvl>
                  <c:pt idx="0">
                    <c:v>Intervention</c:v>
                  </c:pt>
                  <c:pt idx="7">
                    <c:v>Servicing</c:v>
                  </c:pt>
                  <c:pt idx="13">
                    <c:v>Parts collection</c:v>
                  </c:pt>
                </c:lvl>
              </c:multiLvlStrCache>
            </c:multiLvlStrRef>
          </c:cat>
          <c:val>
            <c:numRef>
              <c:f>'Intervention Weekday'!$C$8:$C$29</c:f>
              <c:numCache>
                <c:formatCode>General</c:formatCode>
                <c:ptCount val="18"/>
                <c:pt idx="5">
                  <c:v>15</c:v>
                </c:pt>
                <c:pt idx="12">
                  <c:v>27</c:v>
                </c:pt>
              </c:numCache>
            </c:numRef>
          </c:val>
          <c:extLst>
            <c:ext xmlns:c16="http://schemas.microsoft.com/office/drawing/2014/chart" uri="{C3380CC4-5D6E-409C-BE32-E72D297353CC}">
              <c16:uniqueId val="{00000000-ED62-43A8-B796-D30869BA0253}"/>
            </c:ext>
          </c:extLst>
        </c:ser>
        <c:ser>
          <c:idx val="1"/>
          <c:order val="1"/>
          <c:tx>
            <c:strRef>
              <c:f>'Intervention Weekday'!$D$4:$D$7</c:f>
              <c:strCache>
                <c:ptCount val="1"/>
                <c:pt idx="0">
                  <c:v>2022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'Intervention Weekday'!$B$8:$B$29</c:f>
              <c:multiLvlStrCache>
                <c:ptCount val="18"/>
                <c:lvl>
                  <c:pt idx="0">
                    <c:v>Mon</c:v>
                  </c:pt>
                  <c:pt idx="1">
                    <c:v>Tue</c:v>
                  </c:pt>
                  <c:pt idx="2">
                    <c:v>Wed</c:v>
                  </c:pt>
                  <c:pt idx="3">
                    <c:v>Thu</c:v>
                  </c:pt>
                  <c:pt idx="4">
                    <c:v>Fri</c:v>
                  </c:pt>
                  <c:pt idx="5">
                    <c:v>Sat</c:v>
                  </c:pt>
                  <c:pt idx="6">
                    <c:v>Sun</c:v>
                  </c:pt>
                  <c:pt idx="7">
                    <c:v>Mon</c:v>
                  </c:pt>
                  <c:pt idx="8">
                    <c:v>Tue</c:v>
                  </c:pt>
                  <c:pt idx="9">
                    <c:v>Wed</c:v>
                  </c:pt>
                  <c:pt idx="10">
                    <c:v>Thu</c:v>
                  </c:pt>
                  <c:pt idx="11">
                    <c:v>Fri</c:v>
                  </c:pt>
                  <c:pt idx="12">
                    <c:v>Sat</c:v>
                  </c:pt>
                  <c:pt idx="13">
                    <c:v>Mon</c:v>
                  </c:pt>
                  <c:pt idx="14">
                    <c:v>Tue</c:v>
                  </c:pt>
                  <c:pt idx="15">
                    <c:v>Wed</c:v>
                  </c:pt>
                  <c:pt idx="16">
                    <c:v>Thu</c:v>
                  </c:pt>
                  <c:pt idx="17">
                    <c:v>Fri</c:v>
                  </c:pt>
                </c:lvl>
                <c:lvl>
                  <c:pt idx="0">
                    <c:v>Intervention</c:v>
                  </c:pt>
                  <c:pt idx="7">
                    <c:v>Servicing</c:v>
                  </c:pt>
                  <c:pt idx="13">
                    <c:v>Parts collection</c:v>
                  </c:pt>
                </c:lvl>
              </c:multiLvlStrCache>
            </c:multiLvlStrRef>
          </c:cat>
          <c:val>
            <c:numRef>
              <c:f>'Intervention Weekday'!$D$8:$D$29</c:f>
              <c:numCache>
                <c:formatCode>General</c:formatCode>
                <c:ptCount val="18"/>
                <c:pt idx="0">
                  <c:v>34</c:v>
                </c:pt>
                <c:pt idx="1">
                  <c:v>45</c:v>
                </c:pt>
                <c:pt idx="2">
                  <c:v>46</c:v>
                </c:pt>
                <c:pt idx="3">
                  <c:v>49</c:v>
                </c:pt>
                <c:pt idx="4">
                  <c:v>43</c:v>
                </c:pt>
                <c:pt idx="7">
                  <c:v>99</c:v>
                </c:pt>
                <c:pt idx="8">
                  <c:v>78</c:v>
                </c:pt>
                <c:pt idx="9">
                  <c:v>92</c:v>
                </c:pt>
                <c:pt idx="10">
                  <c:v>73</c:v>
                </c:pt>
                <c:pt idx="11">
                  <c:v>77</c:v>
                </c:pt>
                <c:pt idx="13">
                  <c:v>8</c:v>
                </c:pt>
                <c:pt idx="14">
                  <c:v>1</c:v>
                </c:pt>
                <c:pt idx="15">
                  <c:v>2</c:v>
                </c:pt>
                <c:pt idx="16">
                  <c:v>7</c:v>
                </c:pt>
                <c:pt idx="17">
                  <c:v>2</c:v>
                </c:pt>
              </c:numCache>
            </c:numRef>
          </c:val>
          <c:extLst>
            <c:ext xmlns:c16="http://schemas.microsoft.com/office/drawing/2014/chart" uri="{C3380CC4-5D6E-409C-BE32-E72D297353CC}">
              <c16:uniqueId val="{00000001-ED62-43A8-B796-D30869BA0253}"/>
            </c:ext>
          </c:extLst>
        </c:ser>
        <c:ser>
          <c:idx val="2"/>
          <c:order val="2"/>
          <c:tx>
            <c:strRef>
              <c:f>'Intervention Weekday'!$E$4:$E$7</c:f>
              <c:strCache>
                <c:ptCount val="1"/>
                <c:pt idx="0">
                  <c:v>2023</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'Intervention Weekday'!$B$8:$B$29</c:f>
              <c:multiLvlStrCache>
                <c:ptCount val="18"/>
                <c:lvl>
                  <c:pt idx="0">
                    <c:v>Mon</c:v>
                  </c:pt>
                  <c:pt idx="1">
                    <c:v>Tue</c:v>
                  </c:pt>
                  <c:pt idx="2">
                    <c:v>Wed</c:v>
                  </c:pt>
                  <c:pt idx="3">
                    <c:v>Thu</c:v>
                  </c:pt>
                  <c:pt idx="4">
                    <c:v>Fri</c:v>
                  </c:pt>
                  <c:pt idx="5">
                    <c:v>Sat</c:v>
                  </c:pt>
                  <c:pt idx="6">
                    <c:v>Sun</c:v>
                  </c:pt>
                  <c:pt idx="7">
                    <c:v>Mon</c:v>
                  </c:pt>
                  <c:pt idx="8">
                    <c:v>Tue</c:v>
                  </c:pt>
                  <c:pt idx="9">
                    <c:v>Wed</c:v>
                  </c:pt>
                  <c:pt idx="10">
                    <c:v>Thu</c:v>
                  </c:pt>
                  <c:pt idx="11">
                    <c:v>Fri</c:v>
                  </c:pt>
                  <c:pt idx="12">
                    <c:v>Sat</c:v>
                  </c:pt>
                  <c:pt idx="13">
                    <c:v>Mon</c:v>
                  </c:pt>
                  <c:pt idx="14">
                    <c:v>Tue</c:v>
                  </c:pt>
                  <c:pt idx="15">
                    <c:v>Wed</c:v>
                  </c:pt>
                  <c:pt idx="16">
                    <c:v>Thu</c:v>
                  </c:pt>
                  <c:pt idx="17">
                    <c:v>Fri</c:v>
                  </c:pt>
                </c:lvl>
                <c:lvl>
                  <c:pt idx="0">
                    <c:v>Intervention</c:v>
                  </c:pt>
                  <c:pt idx="7">
                    <c:v>Servicing</c:v>
                  </c:pt>
                  <c:pt idx="13">
                    <c:v>Parts collection</c:v>
                  </c:pt>
                </c:lvl>
              </c:multiLvlStrCache>
            </c:multiLvlStrRef>
          </c:cat>
          <c:val>
            <c:numRef>
              <c:f>'Intervention Weekday'!$E$8:$E$29</c:f>
              <c:numCache>
                <c:formatCode>General</c:formatCode>
                <c:ptCount val="18"/>
                <c:pt idx="0">
                  <c:v>4</c:v>
                </c:pt>
                <c:pt idx="1">
                  <c:v>8</c:v>
                </c:pt>
                <c:pt idx="2">
                  <c:v>4</c:v>
                </c:pt>
                <c:pt idx="3">
                  <c:v>5</c:v>
                </c:pt>
                <c:pt idx="4">
                  <c:v>10</c:v>
                </c:pt>
                <c:pt idx="6">
                  <c:v>1</c:v>
                </c:pt>
                <c:pt idx="7">
                  <c:v>13</c:v>
                </c:pt>
                <c:pt idx="8">
                  <c:v>26</c:v>
                </c:pt>
                <c:pt idx="9">
                  <c:v>19</c:v>
                </c:pt>
                <c:pt idx="10">
                  <c:v>31</c:v>
                </c:pt>
                <c:pt idx="11">
                  <c:v>12</c:v>
                </c:pt>
                <c:pt idx="13">
                  <c:v>2</c:v>
                </c:pt>
                <c:pt idx="16">
                  <c:v>5</c:v>
                </c:pt>
                <c:pt idx="17">
                  <c:v>2</c:v>
                </c:pt>
              </c:numCache>
            </c:numRef>
          </c:val>
          <c:extLst>
            <c:ext xmlns:c16="http://schemas.microsoft.com/office/drawing/2014/chart" uri="{C3380CC4-5D6E-409C-BE32-E72D297353CC}">
              <c16:uniqueId val="{00000000-42AF-40EA-BEB3-6752113E2AF7}"/>
            </c:ext>
          </c:extLst>
        </c:ser>
        <c:dLbls>
          <c:showLegendKey val="0"/>
          <c:showVal val="0"/>
          <c:showCatName val="0"/>
          <c:showSerName val="0"/>
          <c:showPercent val="0"/>
          <c:showBubbleSize val="0"/>
        </c:dLbls>
        <c:gapWidth val="219"/>
        <c:overlap val="-27"/>
        <c:axId val="1245250031"/>
        <c:axId val="1245249551"/>
      </c:barChart>
      <c:catAx>
        <c:axId val="124525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1245249551"/>
        <c:crosses val="autoZero"/>
        <c:auto val="1"/>
        <c:lblAlgn val="ctr"/>
        <c:lblOffset val="100"/>
        <c:noMultiLvlLbl val="0"/>
      </c:catAx>
      <c:valAx>
        <c:axId val="1245249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1245250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257174</xdr:colOff>
      <xdr:row>0</xdr:row>
      <xdr:rowOff>38099</xdr:rowOff>
    </xdr:from>
    <xdr:to>
      <xdr:col>34</xdr:col>
      <xdr:colOff>447675</xdr:colOff>
      <xdr:row>31</xdr:row>
      <xdr:rowOff>57150</xdr:rowOff>
    </xdr:to>
    <xdr:graphicFrame macro="">
      <xdr:nvGraphicFramePr>
        <xdr:cNvPr id="2" name="Chart 1">
          <a:extLst>
            <a:ext uri="{FF2B5EF4-FFF2-40B4-BE49-F238E27FC236}">
              <a16:creationId xmlns:a16="http://schemas.microsoft.com/office/drawing/2014/main" id="{1098BE68-A797-E2E5-A35C-AF7B94B0F6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35731</xdr:colOff>
      <xdr:row>0</xdr:row>
      <xdr:rowOff>87314</xdr:rowOff>
    </xdr:from>
    <xdr:to>
      <xdr:col>26</xdr:col>
      <xdr:colOff>134951</xdr:colOff>
      <xdr:row>24</xdr:row>
      <xdr:rowOff>150813</xdr:rowOff>
    </xdr:to>
    <xdr:graphicFrame macro="">
      <xdr:nvGraphicFramePr>
        <xdr:cNvPr id="2" name="Chart 1">
          <a:extLst>
            <a:ext uri="{FF2B5EF4-FFF2-40B4-BE49-F238E27FC236}">
              <a16:creationId xmlns:a16="http://schemas.microsoft.com/office/drawing/2014/main" id="{01412164-13CD-D806-8369-29C39DB12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95.595250347222" createdVersion="8" refreshedVersion="8" minRefreshableVersion="3" recordCount="4342" xr:uid="{B1738C43-5906-4EF2-AEB2-DFC2D1F9EEBD}">
  <cacheSource type="worksheet">
    <worksheetSource name="Table13"/>
  </cacheSource>
  <cacheFields count="44">
    <cacheField name="Created By" numFmtId="0">
      <sharedItems/>
    </cacheField>
    <cacheField name="Reported On" numFmtId="0">
      <sharedItems containsDate="1" containsBlank="1" containsMixedTypes="1" minDate="2022-03-08T00:00:00" maxDate="2023-08-25T00:00:00"/>
    </cacheField>
    <cacheField name="Created On" numFmtId="164">
      <sharedItems containsSemiMixedTypes="0" containsNonDate="0" containsDate="1" containsString="0" minDate="2022-01-04T00:00:00" maxDate="2023-08-24T00:00:00" count="401">
        <d v="2022-01-05T00:00:00"/>
        <d v="2022-01-04T00:00:00"/>
        <d v="2022-01-06T00:00:00"/>
        <d v="2022-01-10T00:00:00"/>
        <d v="2022-01-07T00:00:00"/>
        <d v="2022-01-13T00:00:00"/>
        <d v="2022-01-14T00:00:00"/>
        <d v="2022-01-11T00:00:00"/>
        <d v="2022-01-17T00:00:00"/>
        <d v="2022-01-12T00:00:00"/>
        <d v="2022-01-19T00:00:00"/>
        <d v="2022-01-20T00:00:00"/>
        <d v="2022-01-24T00:00:00"/>
        <d v="2022-01-25T00:00:00"/>
        <d v="2022-01-26T00:00:00"/>
        <d v="2022-01-27T00:00:00"/>
        <d v="2022-01-28T00:00:00"/>
        <d v="2022-01-21T00:00:00"/>
        <d v="2022-01-31T00:00:00"/>
        <d v="2022-02-04T00:00:00"/>
        <d v="2022-02-07T00:00:00"/>
        <d v="2022-02-08T00:00:00"/>
        <d v="2022-02-11T00:00:00"/>
        <d v="2022-02-14T00:00:00"/>
        <d v="2022-02-09T00:00:00"/>
        <d v="2022-02-15T00:00:00"/>
        <d v="2022-02-16T00:00:00"/>
        <d v="2022-02-17T00:00:00"/>
        <d v="2022-02-02T00:00:00"/>
        <d v="2022-02-21T00:00:00"/>
        <d v="2022-02-23T00:00:00"/>
        <d v="2022-02-24T00:00:00"/>
        <d v="2022-02-03T00:00:00"/>
        <d v="2022-02-18T00:00:00"/>
        <d v="2022-02-25T00:00:00"/>
        <d v="2022-02-28T00:00:00"/>
        <d v="2022-03-03T00:00:00"/>
        <d v="2022-02-10T00:00:00"/>
        <d v="2022-03-04T00:00:00"/>
        <d v="2022-02-22T00:00:00"/>
        <d v="2022-03-08T00:00:00"/>
        <d v="2022-03-02T00:00:00"/>
        <d v="2022-03-09T00:00:00"/>
        <d v="2022-03-10T00:00:00"/>
        <d v="2022-03-14T00:00:00"/>
        <d v="2022-03-16T00:00:00"/>
        <d v="2022-03-17T00:00:00"/>
        <d v="2022-03-11T00:00:00"/>
        <d v="2022-03-18T00:00:00"/>
        <d v="2022-03-21T00:00:00"/>
        <d v="2022-03-22T00:00:00"/>
        <d v="2022-03-23T00:00:00"/>
        <d v="2022-03-24T00:00:00"/>
        <d v="2022-03-25T00:00:00"/>
        <d v="2022-03-29T00:00:00"/>
        <d v="2022-03-07T00:00:00"/>
        <d v="2022-03-30T00:00:00"/>
        <d v="2022-04-04T00:00:00"/>
        <d v="2022-04-05T00:00:00"/>
        <d v="2022-04-06T00:00:00"/>
        <d v="2022-04-07T00:00:00"/>
        <d v="2022-04-08T00:00:00"/>
        <d v="2022-03-28T00:00:00"/>
        <d v="2022-04-11T00:00:00"/>
        <d v="2022-04-12T00:00:00"/>
        <d v="2022-04-13T00:00:00"/>
        <d v="2022-04-14T00:00:00"/>
        <d v="2022-04-15T00:00:00"/>
        <d v="2022-04-20T00:00:00"/>
        <d v="2022-04-22T00:00:00"/>
        <d v="2022-04-18T00:00:00"/>
        <d v="2022-04-19T00:00:00"/>
        <d v="2022-04-26T00:00:00"/>
        <d v="2022-04-27T00:00:00"/>
        <d v="2022-03-31T00:00:00"/>
        <d v="2022-05-02T00:00:00"/>
        <d v="2022-04-01T00:00:00"/>
        <d v="2022-05-04T00:00:00"/>
        <d v="2022-05-05T00:00:00"/>
        <d v="2022-05-09T00:00:00"/>
        <d v="2022-04-28T00:00:00"/>
        <d v="2022-04-29T00:00:00"/>
        <d v="2022-05-12T00:00:00"/>
        <d v="2022-05-13T00:00:00"/>
        <d v="2022-05-16T00:00:00"/>
        <d v="2022-05-06T00:00:00"/>
        <d v="2022-05-17T00:00:00"/>
        <d v="2022-05-19T00:00:00"/>
        <d v="2022-05-10T00:00:00"/>
        <d v="2022-05-23T00:00:00"/>
        <d v="2022-04-25T00:00:00"/>
        <d v="2022-05-24T00:00:00"/>
        <d v="2022-05-11T00:00:00"/>
        <d v="2022-05-26T00:00:00"/>
        <d v="2022-05-18T00:00:00"/>
        <d v="2022-05-30T00:00:00"/>
        <d v="2022-05-31T00:00:00"/>
        <d v="2022-06-01T00:00:00"/>
        <d v="2022-06-02T00:00:00"/>
        <d v="2022-06-03T00:00:00"/>
        <d v="2022-06-06T00:00:00"/>
        <d v="2022-05-20T00:00:00"/>
        <d v="2022-06-07T00:00:00"/>
        <d v="2022-06-08T00:00:00"/>
        <d v="2022-06-13T00:00:00"/>
        <d v="2022-06-14T00:00:00"/>
        <d v="2022-06-15T00:00:00"/>
        <d v="2022-05-25T00:00:00"/>
        <d v="2022-06-16T00:00:00"/>
        <d v="2022-06-17T00:00:00"/>
        <d v="2022-06-20T00:00:00"/>
        <d v="2022-06-21T00:00:00"/>
        <d v="2022-06-09T00:00:00"/>
        <d v="2022-06-28T00:00:00"/>
        <d v="2022-06-29T00:00:00"/>
        <d v="2022-06-30T00:00:00"/>
        <d v="2022-07-01T00:00:00"/>
        <d v="2022-07-06T00:00:00"/>
        <d v="2022-07-07T00:00:00"/>
        <d v="2022-07-08T00:00:00"/>
        <d v="2022-06-10T00:00:00"/>
        <d v="2022-06-24T00:00:00"/>
        <d v="2022-07-12T00:00:00"/>
        <d v="2022-07-13T00:00:00"/>
        <d v="2022-05-27T00:00:00"/>
        <d v="2022-07-15T00:00:00"/>
        <d v="2022-07-20T00:00:00"/>
        <d v="2022-07-25T00:00:00"/>
        <d v="2022-07-26T00:00:00"/>
        <d v="2022-07-28T00:00:00"/>
        <d v="2022-07-21T00:00:00"/>
        <d v="2022-08-02T00:00:00"/>
        <d v="2022-08-03T00:00:00"/>
        <d v="2022-08-09T00:00:00"/>
        <d v="2022-06-23T00:00:00"/>
        <d v="2022-08-10T00:00:00"/>
        <d v="2022-08-11T00:00:00"/>
        <d v="2022-08-12T00:00:00"/>
        <d v="2022-06-27T00:00:00"/>
        <d v="2022-07-29T00:00:00"/>
        <d v="2022-08-01T00:00:00"/>
        <d v="2022-08-17T00:00:00"/>
        <d v="2022-08-18T00:00:00"/>
        <d v="2022-08-22T00:00:00"/>
        <d v="2022-08-23T00:00:00"/>
        <d v="2022-08-24T00:00:00"/>
        <d v="2022-08-29T00:00:00"/>
        <d v="2022-08-05T00:00:00"/>
        <d v="2022-08-30T00:00:00"/>
        <d v="2022-09-02T00:00:00"/>
        <d v="2022-09-05T00:00:00"/>
        <d v="2022-08-19T00:00:00"/>
        <d v="2022-09-06T00:00:00"/>
        <d v="2022-09-07T00:00:00"/>
        <d v="2022-09-08T00:00:00"/>
        <d v="2022-07-05T00:00:00"/>
        <d v="2022-09-12T00:00:00"/>
        <d v="2022-09-13T00:00:00"/>
        <d v="2022-09-14T00:00:00"/>
        <d v="2022-07-18T00:00:00"/>
        <d v="2022-09-15T00:00:00"/>
        <d v="2022-09-16T00:00:00"/>
        <d v="2022-09-09T00:00:00"/>
        <d v="2022-07-19T00:00:00"/>
        <d v="2022-09-20T00:00:00"/>
        <d v="2022-07-22T00:00:00"/>
        <d v="2022-07-14T00:00:00"/>
        <d v="2022-07-27T00:00:00"/>
        <d v="2022-09-22T00:00:00"/>
        <d v="2022-09-23T00:00:00"/>
        <d v="2022-09-26T00:00:00"/>
        <d v="2022-09-28T00:00:00"/>
        <d v="2022-09-29T00:00:00"/>
        <d v="2022-09-21T00:00:00"/>
        <d v="2022-07-04T00:00:00"/>
        <d v="2022-09-27T00:00:00"/>
        <d v="2022-08-04T00:00:00"/>
        <d v="2022-10-03T00:00:00"/>
        <d v="2022-10-04T00:00:00"/>
        <d v="2022-09-30T00:00:00"/>
        <d v="2022-08-08T00:00:00"/>
        <d v="2022-10-05T00:00:00"/>
        <d v="2022-10-07T00:00:00"/>
        <d v="2022-10-10T00:00:00"/>
        <d v="2022-10-06T00:00:00"/>
        <d v="2022-08-25T00:00:00"/>
        <d v="2022-10-11T00:00:00"/>
        <d v="2022-10-12T00:00:00"/>
        <d v="2022-08-26T00:00:00"/>
        <d v="2022-10-13T00:00:00"/>
        <d v="2022-10-14T00:00:00"/>
        <d v="2022-08-31T00:00:00"/>
        <d v="2022-10-17T00:00:00"/>
        <d v="2022-10-18T00:00:00"/>
        <d v="2022-10-19T00:00:00"/>
        <d v="2022-10-20T00:00:00"/>
        <d v="2022-10-25T00:00:00"/>
        <d v="2022-10-26T00:00:00"/>
        <d v="2022-10-27T00:00:00"/>
        <d v="2022-10-28T00:00:00"/>
        <d v="2022-10-31T00:00:00"/>
        <d v="2022-11-01T00:00:00"/>
        <d v="2022-11-03T00:00:00"/>
        <d v="2022-08-16T00:00:00"/>
        <d v="2022-11-04T00:00:00"/>
        <d v="2022-11-08T00:00:00"/>
        <d v="2022-11-10T00:00:00"/>
        <d v="2022-11-11T00:00:00"/>
        <d v="2022-11-14T00:00:00"/>
        <d v="2022-11-16T00:00:00"/>
        <d v="2022-11-17T00:00:00"/>
        <d v="2022-11-18T00:00:00"/>
        <d v="2022-11-21T00:00:00"/>
        <d v="2022-11-22T00:00:00"/>
        <d v="2022-11-28T00:00:00"/>
        <d v="2022-11-23T00:00:00"/>
        <d v="2022-11-24T00:00:00"/>
        <d v="2022-11-29T00:00:00"/>
        <d v="2022-11-30T00:00:00"/>
        <d v="2022-12-01T00:00:00"/>
        <d v="2022-12-05T00:00:00"/>
        <d v="2022-12-06T00:00:00"/>
        <d v="2022-12-07T00:00:00"/>
        <d v="2022-09-19T00:00:00"/>
        <d v="2022-12-08T00:00:00"/>
        <d v="2022-12-12T00:00:00"/>
        <d v="2022-12-14T00:00:00"/>
        <d v="2022-12-15T00:00:00"/>
        <d v="2022-12-16T00:00:00"/>
        <d v="2022-12-19T00:00:00"/>
        <d v="2022-10-21T00:00:00"/>
        <d v="2022-12-21T00:00:00"/>
        <d v="2022-12-23T00:00:00"/>
        <d v="2022-11-07T00:00:00"/>
        <d v="2022-12-26T00:00:00"/>
        <d v="2022-12-28T00:00:00"/>
        <d v="2022-11-09T00:00:00"/>
        <d v="2022-12-30T00:00:00"/>
        <d v="2022-12-20T00:00:00"/>
        <d v="2022-12-29T00:00:00"/>
        <d v="2022-11-25T00:00:00"/>
        <d v="2022-12-02T00:00:00"/>
        <d v="2022-12-13T00:00:00"/>
        <d v="2022-11-15T00:00:00"/>
        <d v="2022-12-09T00:00:00"/>
        <d v="2022-12-27T00:00:00"/>
        <d v="2022-12-22T00:00:00"/>
        <d v="2023-01-05T00:00:00"/>
        <d v="2023-01-06T00:00:00"/>
        <d v="2023-01-09T00:00:00"/>
        <d v="2023-01-10T00:00:00"/>
        <d v="2023-01-11T00:00:00"/>
        <d v="2023-01-12T00:00:00"/>
        <d v="2023-01-13T00:00:00"/>
        <d v="2023-01-16T00:00:00"/>
        <d v="2023-01-17T00:00:00"/>
        <d v="2023-01-18T00:00:00"/>
        <d v="2023-01-19T00:00:00"/>
        <d v="2023-01-20T00:00:00"/>
        <d v="2023-01-23T00:00:00"/>
        <d v="2023-01-24T00:00:00"/>
        <d v="2023-01-25T00:00:00"/>
        <d v="2023-01-26T00:00:00"/>
        <d v="2023-01-30T00:00:00"/>
        <d v="2023-01-31T00:00:00"/>
        <d v="2023-02-02T00:00:00"/>
        <d v="2023-02-03T00:00:00"/>
        <d v="2023-02-06T00:00:00"/>
        <d v="2023-02-07T00:00:00"/>
        <d v="2023-02-08T00:00:00"/>
        <d v="2023-02-09T00:00:00"/>
        <d v="2023-02-10T00:00:00"/>
        <d v="2023-02-13T00:00:00"/>
        <d v="2023-02-14T00:00:00"/>
        <d v="2023-02-15T00:00:00"/>
        <d v="2023-02-16T00:00:00"/>
        <d v="2023-02-17T00:00:00"/>
        <d v="2023-02-21T00:00:00"/>
        <d v="2023-02-22T00:00:00"/>
        <d v="2023-02-23T00:00:00"/>
        <d v="2023-02-24T00:00:00"/>
        <d v="2023-02-25T00:00:00"/>
        <d v="2023-02-27T00:00:00"/>
        <d v="2023-02-28T00:00:00"/>
        <d v="2023-03-01T00:00:00"/>
        <d v="2023-03-02T00:00:00"/>
        <d v="2023-03-03T00:00:00"/>
        <d v="2023-03-06T00:00:00"/>
        <d v="2023-03-07T00:00:00"/>
        <d v="2023-03-08T00:00:00"/>
        <d v="2023-03-09T00:00:00"/>
        <d v="2023-03-10T00:00:00"/>
        <d v="2023-03-13T00:00:00"/>
        <d v="2023-03-14T00:00:00"/>
        <d v="2023-03-15T00:00:00"/>
        <d v="2023-03-16T00:00:00"/>
        <d v="2023-03-17T00:00:00"/>
        <d v="2023-03-21T00:00:00"/>
        <d v="2023-03-23T00:00:00"/>
        <d v="2023-03-24T00:00:00"/>
        <d v="2023-03-27T00:00:00"/>
        <d v="2023-03-28T00:00:00"/>
        <d v="2023-03-29T00:00:00"/>
        <d v="2023-03-30T00:00:00"/>
        <d v="2023-03-31T00:00:00"/>
        <d v="2023-04-03T00:00:00"/>
        <d v="2023-04-04T00:00:00"/>
        <d v="2023-04-05T00:00:00"/>
        <d v="2023-04-06T00:00:00"/>
        <d v="2023-04-07T00:00:00"/>
        <d v="2023-04-10T00:00:00"/>
        <d v="2023-04-11T00:00:00"/>
        <d v="2023-04-12T00:00:00"/>
        <d v="2023-04-13T00:00:00"/>
        <d v="2023-04-17T00:00:00"/>
        <d v="2023-04-18T00:00:00"/>
        <d v="2023-04-19T00:00:00"/>
        <d v="2023-04-20T00:00:00"/>
        <d v="2023-04-21T00:00:00"/>
        <d v="2023-04-24T00:00:00"/>
        <d v="2023-04-25T00:00:00"/>
        <d v="2023-04-26T00:00:00"/>
        <d v="2023-04-27T00:00:00"/>
        <d v="2023-04-28T00:00:00"/>
        <d v="2023-05-02T00:00:00"/>
        <d v="2023-05-03T00:00:00"/>
        <d v="2023-05-04T00:00:00"/>
        <d v="2023-05-05T00:00:00"/>
        <d v="2023-05-08T00:00:00"/>
        <d v="2023-05-09T00:00:00"/>
        <d v="2023-05-10T00:00:00"/>
        <d v="2023-05-11T00:00:00"/>
        <d v="2023-05-12T00:00:00"/>
        <d v="2023-05-16T00:00:00"/>
        <d v="2023-05-17T00:00:00"/>
        <d v="2023-05-18T00:00:00"/>
        <d v="2023-05-19T00:00:00"/>
        <d v="2023-05-22T00:00:00"/>
        <d v="2023-05-23T00:00:00"/>
        <d v="2023-05-24T00:00:00"/>
        <d v="2023-05-25T00:00:00"/>
        <d v="2023-05-29T00:00:00"/>
        <d v="2023-05-30T00:00:00"/>
        <d v="2023-05-31T00:00:00"/>
        <d v="2023-06-01T00:00:00"/>
        <d v="2023-06-02T00:00:00"/>
        <d v="2023-06-05T00:00:00"/>
        <d v="2023-06-06T00:00:00"/>
        <d v="2023-06-07T00:00:00"/>
        <d v="2023-06-08T00:00:00"/>
        <d v="2023-06-09T00:00:00"/>
        <d v="2023-06-10T00:00:00"/>
        <d v="2023-06-12T00:00:00"/>
        <d v="2023-06-13T00:00:00"/>
        <d v="2023-06-14T00:00:00"/>
        <d v="2023-06-15T00:00:00"/>
        <d v="2023-06-16T00:00:00"/>
        <d v="2023-06-17T00:00:00"/>
        <d v="2023-06-19T00:00:00"/>
        <d v="2023-06-21T00:00:00"/>
        <d v="2023-06-22T00:00:00"/>
        <d v="2023-06-23T00:00:00"/>
        <d v="2023-06-26T00:00:00"/>
        <d v="2023-06-27T00:00:00"/>
        <d v="2023-06-28T00:00:00"/>
        <d v="2023-06-29T00:00:00"/>
        <d v="2023-06-30T00:00:00"/>
        <d v="2023-07-03T00:00:00"/>
        <d v="2023-07-04T00:00:00"/>
        <d v="2023-07-05T00:00:00"/>
        <d v="2023-07-06T00:00:00"/>
        <d v="2023-07-07T00:00:00"/>
        <d v="2023-07-11T00:00:00"/>
        <d v="2023-07-12T00:00:00"/>
        <d v="2023-07-13T00:00:00"/>
        <d v="2023-07-14T00:00:00"/>
        <d v="2023-07-17T00:00:00"/>
        <d v="2023-07-18T00:00:00"/>
        <d v="2023-07-19T00:00:00"/>
        <d v="2023-07-20T00:00:00"/>
        <d v="2023-07-21T00:00:00"/>
        <d v="2023-07-25T00:00:00"/>
        <d v="2023-07-26T00:00:00"/>
        <d v="2023-07-27T00:00:00"/>
        <d v="2023-07-28T00:00:00"/>
        <d v="2023-08-01T00:00:00"/>
        <d v="2023-08-02T00:00:00"/>
        <d v="2023-08-03T00:00:00"/>
        <d v="2023-08-04T00:00:00"/>
        <d v="2023-08-07T00:00:00"/>
        <d v="2023-08-09T00:00:00"/>
        <d v="2023-08-10T00:00:00"/>
        <d v="2023-08-11T00:00:00"/>
        <d v="2023-08-14T00:00:00"/>
        <d v="2023-08-15T00:00:00"/>
        <d v="2023-08-16T00:00:00"/>
        <d v="2023-08-17T00:00:00"/>
        <d v="2023-08-18T00:00:00"/>
        <d v="2023-08-21T00:00:00"/>
        <d v="2023-08-22T00:00:00"/>
        <d v="2023-08-23T00:00:00"/>
      </sharedItems>
      <fieldGroup par="41" base="2">
        <rangePr groupBy="days" startDate="2022-01-04T00:00:00" endDate="2023-08-24T00:00:00"/>
        <groupItems count="368">
          <s v="&lt;04/01/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4/08/2023"/>
        </groupItems>
      </fieldGroup>
    </cacheField>
    <cacheField name="Start Date" numFmtId="164">
      <sharedItems containsNonDate="0" containsDate="1" containsString="0" containsBlank="1" minDate="2021-12-21T00:00:00" maxDate="2023-08-22T00:00:00" count="418">
        <d v="2022-01-12T00:00:00"/>
        <d v="2021-12-21T00:00:00"/>
        <d v="2022-01-04T00:00:00"/>
        <d v="2022-01-05T00:00:00"/>
        <d v="2021-12-28T00:00:00"/>
        <d v="2021-12-22T00:00:00"/>
        <d v="2021-12-27T00:00:00"/>
        <m/>
        <d v="2022-02-06T00:00:00"/>
        <d v="2022-01-06T00:00:00"/>
        <d v="2021-12-29T00:00:00"/>
        <d v="2022-01-10T00:00:00"/>
        <d v="2022-01-11T00:00:00"/>
        <d v="2022-01-03T00:00:00"/>
        <d v="2022-06-14T00:00:00"/>
        <d v="2021-12-30T00:00:00"/>
        <d v="2022-01-19T00:00:00"/>
        <d v="2022-02-17T00:00:00"/>
        <d v="2022-01-24T00:00:00"/>
        <d v="2022-02-07T00:00:00"/>
        <d v="2022-01-07T00:00:00"/>
        <d v="2022-01-14T00:00:00"/>
        <d v="2022-01-08T00:00:00"/>
        <d v="2022-01-13T00:00:00"/>
        <d v="2022-01-20T00:00:00"/>
        <d v="2022-01-21T00:00:00"/>
        <d v="2022-01-17T00:00:00"/>
        <d v="2022-01-25T00:00:00"/>
        <d v="2022-01-26T00:00:00"/>
        <d v="2022-01-28T00:00:00"/>
        <d v="2022-01-27T00:00:00"/>
        <d v="2022-02-04T00:00:00"/>
        <d v="2022-01-18T00:00:00"/>
        <d v="2022-02-03T00:00:00"/>
        <d v="2022-01-31T00:00:00"/>
        <d v="2022-02-09T00:00:00"/>
        <d v="2022-02-02T00:00:00"/>
        <d v="2022-02-14T00:00:00"/>
        <d v="2022-02-08T00:00:00"/>
        <d v="2022-02-10T00:00:00"/>
        <d v="2022-02-16T00:00:00"/>
        <d v="2022-02-18T00:00:00"/>
        <d v="2022-02-11T00:00:00"/>
        <d v="2022-02-21T00:00:00"/>
        <d v="2022-02-23T00:00:00"/>
        <d v="2022-02-15T00:00:00"/>
        <d v="2022-02-24T00:00:00"/>
        <d v="2022-02-25T00:00:00"/>
        <d v="2022-03-03T00:00:00"/>
        <d v="2022-03-04T00:00:00"/>
        <d v="2022-03-02T00:00:00"/>
        <d v="2022-02-22T00:00:00"/>
        <d v="2022-03-08T00:00:00"/>
        <d v="2022-02-28T00:00:00"/>
        <d v="2022-03-09T00:00:00"/>
        <d v="2022-03-10T00:00:00"/>
        <d v="2022-02-05T00:00:00"/>
        <d v="2022-03-14T00:00:00"/>
        <d v="2022-03-15T00:00:00"/>
        <d v="2022-03-17T00:00:00"/>
        <d v="2022-03-11T00:00:00"/>
        <d v="2022-03-21T00:00:00"/>
        <d v="2022-03-25T00:00:00"/>
        <d v="2022-03-16T00:00:00"/>
        <d v="2022-03-18T00:00:00"/>
        <d v="2022-03-22T00:00:00"/>
        <d v="2022-03-24T00:00:00"/>
        <d v="2022-03-23T00:00:00"/>
        <d v="2022-04-01T00:00:00"/>
        <d v="2022-03-28T00:00:00"/>
        <d v="2022-04-11T00:00:00"/>
        <d v="2022-03-29T00:00:00"/>
        <d v="2022-03-07T00:00:00"/>
        <d v="2022-04-22T00:00:00"/>
        <d v="2022-03-31T00:00:00"/>
        <d v="2022-04-06T00:00:00"/>
        <d v="2022-04-28T00:00:00"/>
        <d v="2022-04-07T00:00:00"/>
        <d v="2022-04-15T00:00:00"/>
        <d v="2022-04-18T00:00:00"/>
        <d v="2022-04-04T00:00:00"/>
        <d v="2022-04-12T00:00:00"/>
        <d v="2022-04-13T00:00:00"/>
        <d v="2022-04-14T00:00:00"/>
        <d v="2022-05-05T00:00:00"/>
        <d v="2022-04-26T00:00:00"/>
        <d v="2022-03-30T00:00:00"/>
        <d v="2022-04-05T00:00:00"/>
        <d v="2022-04-20T00:00:00"/>
        <d v="2022-04-21T00:00:00"/>
        <d v="2022-04-25T00:00:00"/>
        <d v="2022-04-19T00:00:00"/>
        <d v="2022-05-04T00:00:00"/>
        <d v="2022-04-27T00:00:00"/>
        <d v="2022-05-09T00:00:00"/>
        <d v="2022-05-10T00:00:00"/>
        <d v="2022-04-29T00:00:00"/>
        <d v="2022-05-19T00:00:00"/>
        <d v="2022-05-13T00:00:00"/>
        <d v="2022-05-17T00:00:00"/>
        <d v="2022-05-06T00:00:00"/>
        <d v="2022-05-23T00:00:00"/>
        <d v="2022-05-24T00:00:00"/>
        <d v="2022-05-18T00:00:00"/>
        <d v="2022-05-11T00:00:00"/>
        <d v="2022-04-08T00:00:00"/>
        <d v="2022-05-12T00:00:00"/>
        <d v="2022-05-27T00:00:00"/>
        <d v="2022-05-16T00:00:00"/>
        <d v="2022-05-02T00:00:00"/>
        <d v="2022-05-30T00:00:00"/>
        <d v="2022-05-25T00:00:00"/>
        <d v="2022-06-03T00:00:00"/>
        <d v="2022-05-31T00:00:00"/>
        <d v="2022-05-08T00:00:00"/>
        <d v="2022-06-06T00:00:00"/>
        <d v="2022-05-20T00:00:00"/>
        <d v="2022-06-07T00:00:00"/>
        <d v="2022-06-08T00:00:00"/>
        <d v="2022-06-13T00:00:00"/>
        <d v="2022-06-20T00:00:00"/>
        <d v="2022-06-16T00:00:00"/>
        <d v="2022-06-22T00:00:00"/>
        <d v="2022-06-21T00:00:00"/>
        <d v="2022-06-24T00:00:00"/>
        <d v="2022-05-26T00:00:00"/>
        <d v="2022-06-23T00:00:00"/>
        <d v="2022-06-10T00:00:00"/>
        <d v="2022-06-28T00:00:00"/>
        <d v="2022-06-30T00:00:00"/>
        <d v="2022-06-29T00:00:00"/>
        <d v="2022-07-06T00:00:00"/>
        <d v="2022-07-04T00:00:00"/>
        <d v="2022-07-20T00:00:00"/>
        <d v="2022-07-07T00:00:00"/>
        <d v="2022-07-21T00:00:00"/>
        <d v="2022-06-09T00:00:00"/>
        <d v="2022-07-22T00:00:00"/>
        <d v="2022-07-18T00:00:00"/>
        <d v="2022-07-11T00:00:00"/>
        <d v="2022-05-22T00:00:00"/>
        <d v="2022-09-19T00:00:00"/>
        <d v="2022-08-09T00:00:00"/>
        <d v="2022-07-15T00:00:00"/>
        <d v="2022-07-08T00:00:00"/>
        <d v="2022-07-13T00:00:00"/>
        <d v="2022-07-25T00:00:00"/>
        <d v="2022-07-12T00:00:00"/>
        <d v="2022-07-14T00:00:00"/>
        <d v="2022-07-27T00:00:00"/>
        <d v="2022-07-28T00:00:00"/>
        <d v="2022-06-02T00:00:00"/>
        <d v="2022-06-17T00:00:00"/>
        <d v="2022-08-02T00:00:00"/>
        <d v="2022-08-01T00:00:00"/>
        <d v="2022-06-27T00:00:00"/>
        <d v="2022-06-01T00:00:00"/>
        <d v="2022-06-15T00:00:00"/>
        <d v="2022-08-10T00:00:00"/>
        <d v="2022-08-08T00:00:00"/>
        <d v="2022-08-25T00:00:00"/>
        <d v="2022-07-29T00:00:00"/>
        <d v="2022-08-18T00:00:00"/>
        <d v="2022-08-22T00:00:00"/>
        <d v="2022-08-04T00:00:00"/>
        <d v="2022-08-17T00:00:00"/>
        <d v="2022-08-29T00:00:00"/>
        <d v="2022-09-09T00:00:00"/>
        <d v="2022-08-30T00:00:00"/>
        <d v="2022-07-19T00:00:00"/>
        <d v="2022-08-31T00:00:00"/>
        <d v="2022-09-05T00:00:00"/>
        <d v="2022-08-12T00:00:00"/>
        <d v="2022-07-01T00:00:00"/>
        <d v="2022-08-19T00:00:00"/>
        <d v="2022-09-06T00:00:00"/>
        <d v="2022-09-07T00:00:00"/>
        <d v="2022-08-23T00:00:00"/>
        <d v="2022-08-24T00:00:00"/>
        <d v="2022-09-08T00:00:00"/>
        <d v="2022-07-05T00:00:00"/>
        <d v="2022-07-26T00:00:00"/>
        <d v="2022-09-20T00:00:00"/>
        <d v="2022-09-13T00:00:00"/>
        <d v="2022-09-21T00:00:00"/>
        <d v="2022-09-14T00:00:00"/>
        <d v="2022-08-05T00:00:00"/>
        <d v="2022-09-23T00:00:00"/>
        <d v="2022-09-15T00:00:00"/>
        <d v="2022-09-16T00:00:00"/>
        <d v="2022-09-12T00:00:00"/>
        <d v="2022-09-22T00:00:00"/>
        <d v="2022-08-03T00:00:00"/>
        <d v="2022-12-07T00:00:00"/>
        <d v="2022-09-29T00:00:00"/>
        <d v="2022-09-30T00:00:00"/>
        <d v="2022-09-26T00:00:00"/>
        <d v="2022-09-28T00:00:00"/>
        <d v="2022-10-03T00:00:00"/>
        <d v="2022-10-04T00:00:00"/>
        <d v="2022-08-11T00:00:00"/>
        <d v="2022-10-05T00:00:00"/>
        <d v="2022-08-26T00:00:00"/>
        <d v="2022-10-10T00:00:00"/>
        <d v="2022-10-07T00:00:00"/>
        <d v="2022-10-12T00:00:00"/>
        <d v="2022-10-17T00:00:00"/>
        <d v="2022-10-14T00:00:00"/>
        <d v="2022-10-18T00:00:00"/>
        <d v="2022-10-19T00:00:00"/>
        <d v="2022-10-20T00:00:00"/>
        <d v="2022-10-21T00:00:00"/>
        <d v="2022-10-11T00:00:00"/>
        <d v="2022-10-25T00:00:00"/>
        <d v="2022-11-29T00:00:00"/>
        <d v="2022-10-27T00:00:00"/>
        <d v="2022-10-28T00:00:00"/>
        <d v="2022-10-31T00:00:00"/>
        <d v="2022-11-01T00:00:00"/>
        <d v="2022-11-03T00:00:00"/>
        <d v="2022-11-17T00:00:00"/>
        <d v="2022-11-04T00:00:00"/>
        <d v="2022-08-16T00:00:00"/>
        <d v="2022-10-26T00:00:00"/>
        <d v="2022-11-14T00:00:00"/>
        <d v="2022-11-18T00:00:00"/>
        <d v="2022-11-02T00:00:00"/>
        <d v="2022-11-11T00:00:00"/>
        <d v="2022-11-09T00:00:00"/>
        <d v="2022-11-08T00:00:00"/>
        <d v="2022-11-10T00:00:00"/>
        <d v="2022-12-30T00:00:00"/>
        <d v="2022-11-16T00:00:00"/>
        <d v="2022-09-27T00:00:00"/>
        <d v="2022-11-22T00:00:00"/>
        <d v="2022-12-12T00:00:00"/>
        <d v="2022-11-30T00:00:00"/>
        <d v="2022-11-23T00:00:00"/>
        <d v="2022-11-24T00:00:00"/>
        <d v="2022-09-02T00:00:00"/>
        <d v="2022-09-25T00:00:00"/>
        <d v="2022-12-01T00:00:00"/>
        <d v="2022-11-28T00:00:00"/>
        <d v="2022-12-05T00:00:00"/>
        <d v="2022-12-02T00:00:00"/>
        <d v="2022-12-09T00:00:00"/>
        <d v="2022-12-13T00:00:00"/>
        <d v="2022-10-13T00:00:00"/>
        <d v="2022-12-14T00:00:00"/>
        <d v="2022-12-08T00:00:00"/>
        <d v="2022-12-15T00:00:00"/>
        <d v="2022-09-24T00:00:00"/>
        <d v="2022-12-20T00:00:00"/>
        <d v="2022-10-06T00:00:00"/>
        <d v="2022-12-23T00:00:00"/>
        <d v="2022-11-07T00:00:00"/>
        <d v="2022-12-26T00:00:00"/>
        <d v="2022-12-19T00:00:00"/>
        <d v="2022-12-27T00:00:00"/>
        <d v="2022-12-29T00:00:00"/>
        <d v="2022-12-21T00:00:00"/>
        <d v="2023-01-03T00:00:00"/>
        <d v="2022-12-22T00:00:00"/>
        <d v="2022-12-28T00:00:00"/>
        <d v="2022-11-25T00:00:00"/>
        <d v="2022-12-06T00:00:00"/>
        <d v="2022-12-16T00:00:00"/>
        <d v="2022-11-21T00:00:00"/>
        <d v="2022-11-15T00:00:00"/>
        <d v="2023-01-04T00:00:00"/>
        <d v="2023-01-05T00:00:00"/>
        <d v="2023-01-06T00:00:00"/>
        <d v="2023-01-09T00:00:00"/>
        <d v="2023-01-10T00:00:00"/>
        <d v="2023-01-11T00:00:00"/>
        <d v="2023-01-12T00:00:00"/>
        <d v="2023-01-13T00:00:00"/>
        <d v="2023-01-17T00:00:00"/>
        <d v="2023-01-24T00:00:00"/>
        <d v="2023-02-06T00:00:00"/>
        <d v="2023-01-16T00:00:00"/>
        <d v="2023-01-18T00:00:00"/>
        <d v="2023-01-19T00:00:00"/>
        <d v="2023-01-20T00:00:00"/>
        <d v="2023-01-23T00:00:00"/>
        <d v="2023-01-25T00:00:00"/>
        <d v="2023-01-26T00:00:00"/>
        <d v="2023-01-27T00:00:00"/>
        <d v="2023-01-30T00:00:00"/>
        <d v="2023-01-31T00:00:00"/>
        <d v="2023-02-02T00:00:00"/>
        <d v="2023-02-03T00:00:00"/>
        <d v="2023-02-07T00:00:00"/>
        <d v="2023-02-13T00:00:00"/>
        <d v="2023-02-09T00:00:00"/>
        <d v="2023-02-08T00:00:00"/>
        <d v="2023-02-10T00:00:00"/>
        <d v="2023-02-16T00:00:00"/>
        <d v="2023-02-14T00:00:00"/>
        <d v="2023-03-01T00:00:00"/>
        <d v="2023-03-07T00:00:00"/>
        <d v="2023-02-15T00:00:00"/>
        <d v="2023-02-22T00:00:00"/>
        <d v="2023-02-21T00:00:00"/>
        <d v="2023-03-03T00:00:00"/>
        <d v="2023-03-02T00:00:00"/>
        <d v="2023-03-08T00:00:00"/>
        <d v="2023-02-17T00:00:00"/>
        <d v="2023-02-27T00:00:00"/>
        <d v="2023-02-19T00:00:00"/>
        <d v="2023-02-23T00:00:00"/>
        <d v="2023-02-24T00:00:00"/>
        <d v="2023-03-24T00:00:00"/>
        <d v="2023-02-28T00:00:00"/>
        <d v="2023-03-06T00:00:00"/>
        <d v="2023-03-10T00:00:00"/>
        <d v="2023-03-27T00:00:00"/>
        <d v="2023-03-09T00:00:00"/>
        <d v="2023-03-15T00:00:00"/>
        <d v="2023-03-13T00:00:00"/>
        <d v="2023-03-16T00:00:00"/>
        <d v="2023-03-14T00:00:00"/>
        <d v="2023-03-20T00:00:00"/>
        <d v="2023-03-17T00:00:00"/>
        <d v="2023-03-21T00:00:00"/>
        <d v="2023-03-23T00:00:00"/>
        <d v="2023-03-28T00:00:00"/>
        <d v="2023-03-29T00:00:00"/>
        <d v="2023-03-30T00:00:00"/>
        <d v="2023-03-31T00:00:00"/>
        <d v="2023-04-04T00:00:00"/>
        <d v="2023-04-07T00:00:00"/>
        <d v="2023-04-11T00:00:00"/>
        <d v="2023-04-18T00:00:00"/>
        <d v="2023-04-06T00:00:00"/>
        <d v="2023-04-12T00:00:00"/>
        <d v="2023-04-13T00:00:00"/>
        <d v="2023-04-17T00:00:00"/>
        <d v="2023-04-19T00:00:00"/>
        <d v="2023-04-28T00:00:00"/>
        <d v="2023-04-21T00:00:00"/>
        <d v="2023-04-24T00:00:00"/>
        <d v="2023-04-25T00:00:00"/>
        <d v="2023-04-26T00:00:00"/>
        <d v="2023-04-27T00:00:00"/>
        <d v="2023-05-02T00:00:00"/>
        <d v="2023-05-03T00:00:00"/>
        <d v="2023-05-10T00:00:00"/>
        <d v="2023-05-09T00:00:00"/>
        <d v="2023-05-11T00:00:00"/>
        <d v="2023-05-12T00:00:00"/>
        <d v="2023-05-16T00:00:00"/>
        <d v="2023-05-15T00:00:00"/>
        <d v="2023-05-18T00:00:00"/>
        <d v="2023-05-19T00:00:00"/>
        <d v="2023-05-22T00:00:00"/>
        <d v="2023-05-23T00:00:00"/>
        <d v="2023-05-24T00:00:00"/>
        <d v="2023-05-29T00:00:00"/>
        <d v="2023-05-30T00:00:00"/>
        <d v="2023-05-31T00:00:00"/>
        <d v="2023-06-01T00:00:00"/>
        <d v="2023-06-02T00:00:00"/>
        <d v="2023-06-05T00:00:00"/>
        <d v="2023-06-06T00:00:00"/>
        <d v="2023-06-07T00:00:00"/>
        <d v="2023-05-26T00:00:00"/>
        <d v="2023-06-15T00:00:00"/>
        <d v="2023-06-12T00:00:00"/>
        <d v="2023-06-09T00:00:00"/>
        <d v="2023-06-08T00:00:00"/>
        <d v="2023-06-13T00:00:00"/>
        <d v="2023-06-14T00:00:00"/>
        <d v="2023-06-21T00:00:00"/>
        <d v="2023-06-16T00:00:00"/>
        <d v="2023-06-20T00:00:00"/>
        <d v="2023-06-22T00:00:00"/>
        <d v="2023-06-23T00:00:00"/>
        <d v="2023-06-26T00:00:00"/>
        <d v="2023-06-19T00:00:00"/>
        <d v="2023-06-27T00:00:00"/>
        <d v="2023-06-28T00:00:00"/>
        <d v="2023-06-29T00:00:00"/>
        <d v="2023-06-30T00:00:00"/>
        <d v="2023-07-03T00:00:00"/>
        <d v="2023-07-04T00:00:00"/>
        <d v="2023-07-05T00:00:00"/>
        <d v="2023-07-17T00:00:00"/>
        <d v="2023-07-06T00:00:00"/>
        <d v="2023-07-18T00:00:00"/>
        <d v="2023-07-19T00:00:00"/>
        <d v="2023-07-07T00:00:00"/>
        <d v="2023-07-10T00:00:00"/>
        <d v="2023-07-12T00:00:00"/>
        <d v="2023-07-11T00:00:00"/>
        <d v="2023-07-13T00:00:00"/>
        <d v="2023-07-14T00:00:00"/>
        <d v="2023-08-02T00:00:00"/>
        <d v="2023-07-31T00:00:00"/>
        <d v="2023-08-03T00:00:00"/>
        <d v="2023-07-21T00:00:00"/>
        <d v="2023-07-25T00:00:00"/>
        <d v="2023-07-24T00:00:00"/>
        <d v="2023-07-20T00:00:00"/>
        <d v="2023-07-26T00:00:00"/>
        <d v="2023-07-28T00:00:00"/>
        <d v="2023-08-01T00:00:00"/>
        <d v="2023-08-04T00:00:00"/>
        <d v="2023-08-07T00:00:00"/>
        <d v="2023-08-08T00:00:00"/>
        <d v="2023-08-09T00:00:00"/>
        <d v="2023-08-10T00:00:00"/>
        <d v="2023-08-11T00:00:00"/>
        <d v="2023-08-14T00:00:00"/>
        <d v="2023-08-15T00:00:00"/>
        <d v="2023-08-16T00:00:00"/>
        <d v="2023-08-17T00:00:00"/>
        <d v="2023-08-21T00:00:00"/>
      </sharedItems>
      <fieldGroup par="43" base="3">
        <rangePr groupBy="months" startDate="2021-12-21T00:00:00" endDate="2023-08-22T00:00:00"/>
        <groupItems count="14">
          <s v="(blank)"/>
          <s v="Jan"/>
          <s v="Feb"/>
          <s v="Mar"/>
          <s v="Apr"/>
          <s v="May"/>
          <s v="Jun"/>
          <s v="Jul"/>
          <s v="Aug"/>
          <s v="Sep"/>
          <s v="Oct"/>
          <s v="Nov"/>
          <s v="Dec"/>
          <s v="&gt;22/08/2023"/>
        </groupItems>
      </fieldGroup>
    </cacheField>
    <cacheField name="Start Time" numFmtId="0">
      <sharedItems containsBlank="1"/>
    </cacheField>
    <cacheField name="End Date" numFmtId="0">
      <sharedItems containsDate="1" containsBlank="1" containsMixedTypes="1" minDate="2021-12-21T00:00:00" maxDate="2023-01-04T00:00:00"/>
    </cacheField>
    <cacheField name="End Time" numFmtId="0">
      <sharedItems containsBlank="1"/>
    </cacheField>
    <cacheField name="Travel Time" numFmtId="0">
      <sharedItems/>
    </cacheField>
    <cacheField name="Incident Id" numFmtId="0">
      <sharedItems containsMixedTypes="1" containsNumber="1" containsInteger="1" minValue="113062" maxValue="120134"/>
    </cacheField>
    <cacheField name="Customer" numFmtId="0">
      <sharedItems count="180">
        <s v="SIKA (Mauritius) Ltd"/>
        <s v="Mauritius Institute Of Training And Development"/>
        <s v="Bank One Ltd"/>
        <s v="Development Bank of Mauritius"/>
        <s v="Rodrigues Educational Development Co. Ltd"/>
        <s v="Rodrigues Regional Assembly c/o Commission for Education"/>
        <s v="Citigroup Global Markets"/>
        <s v="Publi Promo Ltd"/>
        <s v="Mrs Varuna Bunwaree Goburdhun"/>
        <s v="Statistics Mauritius"/>
        <s v="Vicariat Apostolique de Rodrigues"/>
        <s v="Curatus Trust Co. (Mauritius ) Ltd"/>
        <s v="Birger IT Store Ltd"/>
        <s v="NU Print Ltd"/>
        <s v="Alliance Française de l'île Maurice"/>
        <s v="Mechanisation Co. LTD"/>
        <s v="Garage Gilles Harel Ltd"/>
        <s v="COMMISSION OF EDUCATION"/>
        <s v="Pick n Eat Ltd"/>
        <s v="SBM Bank (Mauritius) Ltd"/>
        <s v="Bloc Note"/>
        <s v="Rodrigues Northern Co-Operative Credit Union Ltd"/>
        <s v="Suchem Ltd"/>
        <s v="Arya Sabha Mauritius"/>
        <s v="Ramasawmy &amp; Ramasawmy Co. Ltd"/>
        <s v="Federation of Civil Service"/>
        <s v="Electoral Commissioners Office"/>
        <s v="Business Mauritius"/>
        <s v="Executive Services Ltd"/>
        <s v="Swan Life Ltd"/>
        <s v="Financial Reporting Council"/>
        <s v="Li Tung Sang &amp; Co. Ltd"/>
        <s v="The Stock Exchange of Mauritius Ltd"/>
        <s v="SBI (Mauritius) Ltd"/>
        <s v="Mauritius Duty Free Paradise Co. Ltd"/>
        <s v="The Mauritius Commercial Bank Ltd"/>
        <s v="Terre Rouge State Secondary School"/>
        <s v="State Secondary School Bel-Air"/>
        <s v="D. A. V. College"/>
        <s v="Eveche de Port-Louis"/>
        <s v="Maubank Ltd"/>
        <s v="The Hongkong &amp; Shanghai Banking Corporation Ltd"/>
        <s v="Standard Bank (Mauritius) Ltd"/>
        <s v="College du Pere Laval"/>
        <s v="PEX Ltd"/>
        <s v="SIVA STUDIO AND PHOTO LAB"/>
        <s v="MEDCO Alex Bhujoharry Secondary School"/>
        <s v="Charles Telfair Institute"/>
        <s v="Department of Civil Aviation"/>
        <s v="United Development Cooperative Credit Union"/>
        <s v="Centre Pere Laval"/>
        <s v="Rodrigues College"/>
        <s v="Ebene State Secondary School (Boys)"/>
        <s v="Saint Andrews School"/>
        <s v="Department of Information Communication Technology"/>
        <s v="Dayanand Boholah Seafoods Co. Ltd"/>
        <s v="Loreto Convent Vacoas"/>
        <s v="Citycall Ltd"/>
        <s v="Zilwa Resort Ltd"/>
        <s v="Pleion Investment Adviser Ltd"/>
        <s v="Blanche, Birger Co. Ltd"/>
        <s v="TAMARINA GOLF CLUB"/>
        <s v="Orchard Kids Ltd"/>
        <s v="Ecole Maternelle de Bethleem"/>
        <s v="RHT TRAINING SCHOOL LTD - TRIOLET"/>
        <s v="Ministry of Education Zone 1"/>
        <s v="Muslim Girls College"/>
        <s v="International College"/>
        <s v="Central Procurement Board"/>
        <s v="Loreto College Quatre-Bornes"/>
        <s v="Intergraph Ltee"/>
        <s v="Port-Louis North State Secondary School"/>
        <s v="Mauritius Bar Association"/>
        <s v="Cosmopolitan College"/>
        <s v="Ashwin Shopping Centre"/>
        <s v="General Construction Co. Ltd"/>
        <s v="Macumba Ltd"/>
        <s v="Notre Dame de la Salette"/>
        <s v="The Mauritius Civil Service Mutual Aid Association Ltd"/>
        <s v="BDO DE CHAZAL DU MEE CHARTERED ACC"/>
        <s v="Commission Catechese de l'Ile Maurice"/>
        <s v="Saint Marys College"/>
        <s v="Bank of Mauritius Rodrigues"/>
        <s v="Municipality of Beau Bassin Rose Hill"/>
        <s v="Cardiac Centre"/>
        <s v="JFARCH Ltd"/>
        <s v="Inicia Ltee"/>
        <s v="Triolet State Secondary School"/>
        <s v="Police Department"/>
        <s v="The Roman Catholic Education Authority Rodrigues"/>
        <s v="Ecole Notre Dame du Bon Secours"/>
        <s v="Hindu Girls College"/>
        <s v="Rodrigues Public Service Workers Union"/>
        <s v="ABSA Bank (Mauritius) Ltd"/>
        <s v="Ecole Maternelle Pussycat"/>
        <s v="Mauricia Institute"/>
        <s v="State Secondary School Palma"/>
        <s v="Notre Dame College"/>
        <s v="Froid des Mascareignes Co Ltd"/>
        <s v="Loreto College Saint Pierre"/>
        <s v="Court House"/>
        <s v="PAJR Medical Ltd (Clinic Muller)"/>
        <s v="Bank of Mauritius"/>
        <s v="Rodrigues Regional Assembly"/>
        <s v="Corson Tea Estate Co. Ltd"/>
        <s v="BCP Bank (Mauritius) Ltd"/>
        <s v="Loreto Junior School"/>
        <s v="Mauritius Revenue Authority"/>
        <s v="Resiglas Co. Ltd"/>
        <s v="Loreto Senior School"/>
        <s v="Cotton Bay Hotel"/>
        <s v="MCB Consulting Services Ltd"/>
        <s v="Action Familiale"/>
        <s v="Association d'Alphabétisation de Fatima"/>
        <s v="Paroisse St Coeur de Marie"/>
        <s v="Rodrigues Council of Social Services"/>
        <s v="MCB Stockbrokers Ltd"/>
        <s v="Universal College"/>
        <s v="Regional Spiritual Assembly of the Bahais of Mauritius"/>
        <s v="A. P Jewellery Ltd"/>
        <s v="Sik Yuen Supermarket"/>
        <s v="Shirtex Enterprise Ltd"/>
        <s v="Loreto Convent Port-Louis"/>
        <s v="Ministry of Tourism"/>
        <s v="ABSA Bank Seychelles Ltd"/>
        <s v="MRS Vallete"/>
        <s v="Mauritius Cane Industry Authority"/>
        <s v="Mauritius Housing Co. Ltd"/>
        <s v="UMBRELLA /ABIOLABS -EBENE"/>
        <s v="Commission for Health"/>
        <s v="Engen Petroleum Mauritius"/>
        <s v="BPS Fatima College"/>
        <s v="SSS Adolphe De Plevitz"/>
        <s v="PEPINIERE EXOTICA"/>
        <s v="ENL Agri Ltd"/>
        <s v="Muslim Girls College PTA"/>
        <s v="Mauritius Ports Authority"/>
        <s v="Texpull Ltd"/>
        <s v="Commission for Agriculture"/>
        <s v="Seychelles Credit Union"/>
        <s v="Seychelles Commercial Bank"/>
        <s v="Registrar of Companies (Companies Division)"/>
        <s v="Birger Investment"/>
        <s v="VIVO ENERGY MAURITIUS LTD"/>
        <s v="MCB Seychelles"/>
        <s v="Seychelles Civil Aviation Authority"/>
        <s v="Tuareg Energy Ltd"/>
        <s v="Showa International Ltd"/>
        <s v="Joonas &amp; Co. Ltd"/>
        <s v="DR. Patrick Vitry Audibert"/>
        <s v="Saint Gobain Ocean Indien Ltd"/>
        <s v="CIM Finance"/>
        <s v="CONSTANCE LA GAIETÉ CO LTD"/>
        <s v="Independent Commission Against Corruption (ICAC)"/>
        <s v="St. Antoine S.E."/>
        <s v="Business At Work"/>
        <s v="The United Basalt Products Ltd"/>
        <s v="Mouvement Pour Le Progres De Roche-Bois"/>
        <s v="Vivo Energy"/>
        <s v="Trident Trust Company (Mauritius) Limited"/>
        <s v="Antoinette Prudence (Sainte Famille RCA)"/>
        <s v="RCEA RODRIGUES"/>
        <s v="Grand Baie Yatch Club"/>
        <s v="Mayflower College"/>
        <s v="A.K. Mungur Co. Ltd"/>
        <s v="Mauritius Standard Bureau"/>
        <s v="Mauritius Network Services Ltd"/>
        <s v="Alliance Franc¸aise de li^le Maurice"/>
        <s v="Afrasia"/>
        <s v="Professor Basdeo Bissoondoyal College"/>
        <s v="Flawless Seychelles Pty Ltd"/>
        <s v="Birger Seychelles"/>
        <s v="MR JACQUES HAREL"/>
        <s v="AAMIL"/>
        <s v="ABC Banking Corporation"/>
        <s v="Tourism Authority"/>
        <s v="Municipal Council of Beau-Bassin - Rose-Hill"/>
        <s v="City Clinic"/>
        <s v="Accuvise Administrators Ltd"/>
        <s v="Continuity Mauritius Co. Ltd"/>
      </sharedItems>
    </cacheField>
    <cacheField name="Location" numFmtId="0">
      <sharedItems containsBlank="1" count="186">
        <s v="Plaine Lauzun"/>
        <s v="Rodrigues"/>
        <s v="Port-Louis"/>
        <s v="Triolet"/>
        <s v="Ebene"/>
        <s v="Quatre-Bornes"/>
        <s v="Petite Rivière"/>
        <s v="Bell Village"/>
        <s v="Rose-Hill"/>
        <s v="Rose-Belle"/>
        <s v="Port-Louis (4Th Floor, Head Office)"/>
        <s v="Mer Rouge"/>
        <s v="Sodnac"/>
        <s v="Coromandel"/>
        <s v="Main Branch"/>
        <s v="Sbm Tower, Port-Louis"/>
        <s v="Terre Rouge"/>
        <s v="Phoenix"/>
        <s v="Bel-Air"/>
        <s v="Port-Louis (Labourdonnais)"/>
        <s v="Head Office"/>
        <s v="Port-Louis (Tower)"/>
        <s v="St.Jean"/>
        <s v="Port-Louis (Plaine Verte)"/>
        <s v="St. Croix"/>
        <s v="Moka"/>
        <s v="SSR International Airport"/>
        <s v="Seychelles"/>
        <s v="Flacq"/>
        <s v="Vacoas"/>
        <s v="Calodyne"/>
        <s v="Grand-Baie"/>
        <s v="Tamarin"/>
        <s v="Bel-Air Rivière Sèche"/>
        <s v="Permit Office"/>
        <s v="Highlands"/>
        <s v="Floréal"/>
        <s v="Super U Flacq"/>
        <s v="Beau-Plan"/>
        <s v="Ocean Gate"/>
        <s v="Pailles"/>
        <s v="Lallmatie"/>
        <s v="Mahébourg"/>
        <s v="Plaine Des Papayes"/>
        <s v="Forbach"/>
        <s v="Montagne Blanche"/>
        <s v="Curepipe"/>
        <s v="Plaine Magnien"/>
        <s v="Pamplemousses (SSRN Hospital)"/>
        <s v="Grand River North West"/>
        <s v="St.Pierre"/>
        <s v="Rivière Du Rempart"/>
        <s v="St.Paul"/>
        <s v="Grand Bay La Croisette"/>
        <s v="Floréal Square"/>
        <s v="Palma"/>
        <s v="Rivière Des Anguilles"/>
        <s v="Plaine Verte"/>
        <s v="Goodlands"/>
        <s v="Stanley"/>
        <s v="Black River"/>
        <s v="Rodrigues (Port Mathurin)"/>
        <s v="Port-Louis (Pope Hennessy Street)"/>
        <s v="Réduit"/>
        <s v="Beau-Bassin"/>
        <s v="Rodrigues (Sainte Famille Rca)"/>
        <s v="Boys Dept"/>
        <s v="Rodrigues (Notre Dame De Lourdes Rca)"/>
        <s v="Calebasses"/>
        <s v="Port-Louis (Edith Cavell Street)"/>
        <s v="Port-Louis (SSR Street)"/>
        <s v="Grand Bois"/>
        <s v="Rodrigues (Saint Esprit Rca)"/>
        <s v="Saint Esprit Rca School"/>
        <s v="Dpc (St. Jean 7Th Floor)"/>
        <s v="Rodrigues (Ste. Therese De L'Enfant Jesus Rca)"/>
        <s v="Rodrigues (Ste Therese De L'Enfant Jesus RCA)"/>
        <s v="Bambous"/>
        <s v="Quartier Militaire"/>
        <s v="Rodrigues (Father Ronald Cangy R.C.A)"/>
        <s v="Mesnil"/>
        <s v="Cascavelle"/>
        <s v="Cassis"/>
        <s v="Montagne Longue"/>
        <s v="Rodrigues (Le Choux)"/>
        <s v="Pamplemousses"/>
        <s v="Chemin Grenier"/>
        <s v="Rodrigues (Father Ronald Cangy Rca)"/>
        <s v="Floréal (So Flo)"/>
        <s v="Vacoas Glen Park"/>
        <s v="Soco Rose-Hill"/>
        <s v="Office"/>
        <s v="A/C Department, Calebasses"/>
        <s v="Candos"/>
        <s v="Fond Du Sac"/>
        <s v="Surinam"/>
        <s v="Belle-Mare"/>
        <s v="Jumbo Phoenix"/>
        <s v="Port-Louis (Quay D)"/>
        <s v="Rodrigues (Second Floor, Finance Section)"/>
        <s v="Petit Raffray"/>
        <s v="Morcellement St. André"/>
        <s v="Dept Garage"/>
        <s v="Mare D'albert"/>
        <s v="Port-Louis (Sir William Newton)"/>
        <s v="Rodrigues (La Ferme)"/>
        <s v="Corporate Documentation"/>
        <s v="Phoenix Mall"/>
        <s v="Forest-side"/>
        <s v="Amitié/Praslin"/>
        <s v="Port-Louis (Places D'Armes)"/>
        <s v="Roche-Bois"/>
        <s v="Port-Louis (Main Branch)"/>
        <s v="Global Business"/>
        <s v="St.Antoine"/>
        <s v="Rodrigues (Ste. Therese De L'Enfant Jesus)"/>
        <s v="Riche-Terre"/>
        <s v=""/>
        <m/>
        <s v="GRAND BAY"/>
        <s v="4TH FLOOR / H/O"/>
        <s v="QUATRE BORNES"/>
        <s v="ROSE HILL"/>
        <s v="SAINTE CROIX"/>
        <s v="MORCELLEMENT ST ANDRE"/>
        <s v="SAINT PIERRE"/>
        <s v="ROSE BELLE"/>
        <s v="BEAU PLAN"/>
        <s v="FLOREAL"/>
        <s v="GRAND BAY "/>
        <s v="GOODLANDS BU"/>
        <s v="LABOURDONNAIS"/>
        <s v="PORT LOUIS"/>
        <s v="EDITH CAVELL"/>
        <s v="RIVIERE NOIRE"/>
        <s v="RIVIERE DU REMPART"/>
        <s v="GRNW"/>
        <s v="SAINT JEAN"/>
        <s v="DPC (ST JEAN 7TH FLOOR)"/>
        <s v="DPC(ST JEAN 7TH FLOOR)"/>
        <s v="BEL AIR"/>
        <s v="SOCO ROSE HILL"/>
        <s v="RIVIERE DES ANGUILLES"/>
        <s v="ROYAL ROAD"/>
        <s v="POPE HENESSY"/>
        <s v="SSRNH"/>
        <s v="TOWER 1"/>
        <s v="TOWER 2"/>
        <s v="TOWER 3"/>
        <s v="TOWER 4"/>
        <s v="MAHEBOURG"/>
        <s v="BEAU BASSIN"/>
        <s v="REDUIT"/>
        <s v="ST PIERRE"/>
        <s v="PORT MATHURIN"/>
        <s v="PORT LOUIS MAIN BRANCH"/>
        <s v="RIV DES ANGUILLES"/>
        <s v="PAMPLEMOUSES"/>
        <s v="RIV DU REMPART"/>
        <s v="EDTH CAVELL"/>
        <s v="SSR"/>
        <s v="BELLE VILLAGE"/>
        <s v="BBASSIN"/>
        <s v="MTE BLANCHE"/>
        <s v="BEL AIR R SECHE"/>
        <s v="RIV NOIRE"/>
        <s v="PROVIDENCE/MAHE"/>
        <s v="STE THERESE DE L'ENFANT JESUS RCA"/>
        <s v="SAINT ESPRIT RCA"/>
        <s v="NOTRE DAME DE LOURDES RCA"/>
        <s v="SAINTE FAMILLE RCA"/>
        <s v="PETITE RIVIERE"/>
        <s v="FATHER RONALD CANGY RCA"/>
        <s v="LE CHOUX RODRIGUES"/>
        <s v="MARECHAL"/>
        <s v="MONT LUBIN"/>
        <s v="GRAND BAY BU"/>
        <s v="SSR BU"/>
        <s v="PORT LOUIS BU"/>
        <s v="PLAINE VERTE BU"/>
        <s v="LA FERME"/>
        <s v="BEAU BASSIN BU"/>
        <s v="GRANDE MONTAGNE"/>
        <s v="LE CHOU "/>
        <s v="WOOTON"/>
        <s v="A/C DEPT CALEBASSES"/>
      </sharedItems>
    </cacheField>
    <cacheField name="Contract" numFmtId="0">
      <sharedItems containsBlank="1"/>
    </cacheField>
    <cacheField name="Priority" numFmtId="0">
      <sharedItems containsBlank="1"/>
    </cacheField>
    <cacheField name="SLA" numFmtId="0">
      <sharedItems containsBlank="1"/>
    </cacheField>
    <cacheField name="Servicing Team" numFmtId="0">
      <sharedItems/>
    </cacheField>
    <cacheField name="Category" numFmtId="0">
      <sharedItems/>
    </cacheField>
    <cacheField name="Service Type" numFmtId="0">
      <sharedItems count="34">
        <s v="Printer"/>
        <s v="Printer/Scanner"/>
        <s v="Notes counting Machine"/>
        <s v="Network Cabling"/>
        <s v="Copy Printer"/>
        <s v="Furniture"/>
        <s v="Time Recorder"/>
        <s v="Cheque Scanner"/>
        <s v="Card Printer"/>
        <s v="Paper Shredder"/>
        <s v="Inserting Machine"/>
        <s v="Entrust Secure ID"/>
        <s v="Cheque Writer"/>
        <s v="Access Control"/>
        <s v="Water Purifier"/>
        <s v="Survey"/>
        <s v="Fingerprint Reader"/>
        <s v="Point of Sale"/>
        <s v="Coins Sorting Machine"/>
        <s v="Queuing System"/>
        <s v="Automatic Banking Machine"/>
        <s v="Datacenter"/>
        <s v="Cash Drawer"/>
        <s v="Coins Counting Machine"/>
        <s v="Desktop"/>
        <s v="Servers"/>
        <s v="Camera"/>
        <s v="Email"/>
        <s v="Notes Sorting Machine"/>
        <s v="Typewriter"/>
        <s v="Mailing Machine"/>
        <s v="Team Viewer"/>
        <s v="Office works"/>
        <s v="ATM Hardware"/>
      </sharedItems>
    </cacheField>
    <cacheField name="Subject" numFmtId="0">
      <sharedItems count="31">
        <s v="PM"/>
        <s v="Hardware Failure"/>
        <s v="Repairs"/>
        <s v="Deliver &amp; Collect"/>
        <s v="Network port not Active"/>
        <s v="Software Failure"/>
        <s v="Replace parts"/>
        <s v="Paper jam"/>
        <s v="Survey"/>
        <s v="Unable to connect (print/scan)"/>
        <s v="Jamming"/>
        <s v="Alarm System"/>
        <s v="Replace Toner"/>
        <s v="Paper jump"/>
        <s v="Counter Display"/>
        <s v="Memory issue"/>
        <s v="keypad"/>
        <s v="Power supply failed"/>
        <s v="Email access issue"/>
        <s v="Encoding"/>
        <s v="UPS Failure"/>
        <s v="Collect parts"/>
        <s v="Login"/>
        <s v="Office work"/>
        <s v="Monitor issue"/>
        <s v="Training"/>
        <s v="Configuration"/>
        <s v="Stock Count"/>
        <s v="Installation"/>
        <s v="Commissioning"/>
        <s v="Embosser"/>
      </sharedItems>
    </cacheField>
    <cacheField name="Technician" numFmtId="0">
      <sharedItems count="46">
        <s v="Jose"/>
        <s v="Jean Paul"/>
        <s v="Jean Bernard"/>
        <s v="michel"/>
        <s v="Gaspard"/>
        <s v="Joevani"/>
        <s v="Daniel"/>
        <s v="Burty"/>
        <s v="Francois"/>
        <s v="Jean Jacques"/>
        <s v="Antoine"/>
        <s v="Zaid"/>
        <s v="Alvin"/>
        <s v="Ghislain"/>
        <s v="Chrisler"/>
        <s v="Yoven"/>
        <s v="Gaspard Eli Emmanuel" u="1"/>
        <s v="Shashi Agasing" u="1"/>
        <s v="Ghislain Dercy" u="1"/>
        <s v="Ashley Manu" u="1"/>
        <s v="Jean-François Tonta" u="1"/>
        <s v="Chrisler Moignon" u="1"/>
        <s v="Joevani Paletemps" u="1"/>
        <s v="Jean Jacques Felix" u="1"/>
        <s v="Alvin Isnard" u="1"/>
        <s v="Nevin Chokupermal" u="1"/>
        <s v="Francois Lacreole" u="1"/>
        <s v="Burty Celine" u="1"/>
        <s v="Jean Bernard Huet" u="1"/>
        <s v="Olivier Magny" u="1"/>
        <s v="michel manique" u="1"/>
        <s v="Jeff Nany" u="1"/>
        <s v="Philip Gebert" u="1"/>
        <s v="Daniel Lauricourt" u="1"/>
        <s v="Goparlen Mathuvirin" u="1"/>
        <s v="François Lacréole" u="1"/>
        <s v="Manoj Isari" u="1"/>
        <s v="Zaid Toorabally" u="1"/>
        <s v="Vivessen Govindan" u="1"/>
        <s v="Andry Fidintsoa RAMAROVONJY" u="1"/>
        <s v="ANTSO HERIZO ANDRIAMBELOSON" u="1"/>
        <s v="Avishak Chinniah" u="1"/>
        <s v="Jose Oudin" u="1"/>
        <s v="Antoine Leon" u="1"/>
        <s v="Jean Paul Jean Louis" u="1"/>
        <s v="Ally Ozeer" u="1"/>
      </sharedItems>
    </cacheField>
    <cacheField name="Item Id" numFmtId="0">
      <sharedItems containsBlank="1" containsMixedTypes="1" containsNumber="1" containsInteger="1" minValue="1461" maxValue="5141"/>
    </cacheField>
    <cacheField name="Incident Summary" numFmtId="0">
      <sharedItems containsBlank="1"/>
    </cacheField>
    <cacheField name="Resolution Summary" numFmtId="0">
      <sharedItems containsBlank="1"/>
    </cacheField>
    <cacheField name="Task Summary" numFmtId="0">
      <sharedItems containsBlank="1" longText="1"/>
    </cacheField>
    <cacheField name="Model No" numFmtId="0">
      <sharedItems containsBlank="1" containsMixedTypes="1" containsNumber="1" containsInteger="1" minValue="6626" maxValue="6626" count="137">
        <m/>
        <s v=""/>
        <s v="AMANO TIME RECORDER"/>
        <s v="FOCUS BANKER MONEY COUNTER"/>
        <s v="MP 2501 MFD DUPLEX"/>
        <s v="NASHUATEC MULTIFUNCTION NUMERIC MACHINE"/>
        <s v="COPIER MP2001L"/>
        <s v="INTIMUS SHREDER 120 SC 2"/>
        <s v="NASHUATEC PHOTOCOPYING MACHINE"/>
        <s v="EMBOSSER"/>
        <s v="RICOH PHOTOCOPY MACHINE"/>
        <s v="RISO DIGITAL PRINTER"/>
        <s v="NASHUATEC MP 2001"/>
        <s v="PITNEY BOWE INSERTING MACHINE"/>
        <s v="RICOH AFICIO MP 3555SP"/>
        <s v="DATACARD EMBOSSER"/>
        <s v="NASHUATEC COPYPRINTER MACHINE"/>
        <s v="DUPLO DP A100"/>
        <s v="DATACARD COLOR PRINTER MACHINE"/>
        <s v="COPY PRINTER DP-A100"/>
        <s v="NASHUATEC PHOTOCOPY MACHINE"/>
        <s v="PRINTER DUPLEX SD 360"/>
        <s v="RICOH MP 3352"/>
        <s v="DATACARD PRINTER SP 75"/>
        <s v="COPYPRINTER DX 4545"/>
        <s v="NASHUATEC COPIER DIGITAL MACHINE"/>
        <s v="NASHUATEC COPY PRINTER MACHINE"/>
        <s v="MUTIFUNCTION NMP1900"/>
        <s v="RICOH MP 2001L"/>
        <s v="NASHUATEC MP 2000"/>
        <s v="NASHUATEC MP 2501 MFP"/>
        <s v="NASHUATEC COPIER"/>
        <s v="RICOH SP 277"/>
        <s v="AFICIO NASHUATEC PHOTOCOPY MACHINE"/>
        <s v="DUPLO DP-A100"/>
        <s v="RICOH MP2852 SP"/>
        <s v="DUPLO DP-A-100"/>
        <s v="RICOH AFICIO SP211SF"/>
        <s v="RICOH DX 2430"/>
        <s v="DATACARD PRINTER SD 160"/>
        <s v="RISO CR 1610"/>
        <s v="RICOH SPC330SFN"/>
        <s v="RICOH AFICIO MP 2501SP"/>
        <s v="SMAPLUS SYNTERA CS HOSTED SC"/>
        <s v="MUTIFONCTION RICOH AFICIO SP 3610SF"/>
        <s v="SD460 PRINTER DUPLEX"/>
        <s v="HP PC"/>
        <s v="COPY PRINTER DD5450"/>
        <s v="NASHUATEC MULTIFUNCTION MACHINE"/>
        <s v="RICOH/MP 3353SP"/>
        <s v="CD800 PRINTER DUPLEX"/>
        <s v="AMANO ELECTRONIC TIME RECORDER MACHINE"/>
        <s v="NASHUATEC MP 2501 SP"/>
        <s v="NASHUATEC MP 2001L"/>
        <s v="MX 300 AMANO RECORDER"/>
        <s v="MICR TS 240 &amp; CONNEXPRESS NETWORK BOX-50 DPM"/>
        <s v="TIME RECORDER MACHINE"/>
        <s v="COPIER MP 2001L"/>
        <s v="AMANO TIME RECORDER MACHINE"/>
        <s v="NASHUATEC PRINTER WITH DUPLEX UNIT MACHINE"/>
        <s v="RICOH PHOTOCOPYING MACHINE"/>
        <s v="MULTIFONCTION RICOH AFICIO SP 3610SF"/>
        <s v="RISO COPYPRINTER MACHINE"/>
        <s v="MULTIFONCTION NMP 1900"/>
        <s v="RISO/RN 2000"/>
        <s v="VISCON QUEUE PROCESSOR SYSTEM + LCD KIOSK"/>
        <s v="RICOH MULTIFONCTION "/>
        <s v="PRINTER DUPLEX"/>
        <s v="AFICIO NASHUATEC PHOTOCOPYING MACHINE"/>
        <s v="RICOH 3053SP"/>
        <s v="IMPRIMANTE LASER RICOH SP4520DN"/>
        <s v="COPIER MPC2504EX"/>
        <s v="COPIEUR COULEUR RICOH"/>
        <s v="PRINTER SIMPLEX"/>
        <s v="MP 2501 MFP DUPLEX"/>
        <s v="DUPLO DP A-100"/>
        <s v="KOBELL CHEQUE PROTECTOR"/>
        <s v="AMANO BX 6400"/>
        <s v="FLOOR BANKNOTE COUNTER"/>
        <s v="FOT MATRIX COSEC TIME ATTENDANCE"/>
        <s v="RICOH PHOTOCOPIER MP 1900"/>
        <s v="WEB BASED EMBEDED QUEUE PROCESSOR"/>
        <s v="MUTIFONCTION RICOH A4"/>
        <s v="CHECK WRITER BC-CW310"/>
        <s v="SIGMA PRINTER"/>
        <s v="COPIER SPC 840DN"/>
        <s v="COPIER MP9003"/>
        <s v="NASHUATEC MUTIFOUNCTION MACHINE"/>
        <s v="OKI MICRO LINE 5590 "/>
        <s v="PAPER SHREDDER"/>
        <s v="COPY PRINTER"/>
        <s v="OLIVETTI PRINTER PR2"/>
        <s v="QUEING SYSTEM"/>
        <s v="INTIMUS STRIP CUT SHREDDER MACHINE"/>
        <s v="FLOOR TYPE BANKNOTE COUNTER"/>
        <s v="PITNEY BOWES INSERTING MACHINE"/>
        <s v="INTIMUS SHREDDER 32 SC 2"/>
        <s v="ATM MODEL 6627"/>
        <s v="DATACARD PRINTER SD 460"/>
        <s v="RICOH MP2501SP"/>
        <s v="VISCON QUEUE PROCESSOR SYTEM+LCD KIOSK"/>
        <s v="DS-6505R-B 12P/24P 16GB RTF BASE SWITCH"/>
        <s v="VNX5200 DPE 25X2.5DR-25X900G10K-FLD I"/>
        <s v="MANAO TIME RECORDER MACHINE "/>
        <s v="NMP 1900"/>
        <s v="COSEC VEGA V3"/>
        <s v="ENTRUST CE 840"/>
        <s v="AMANO TIME AND ATTENDANCE WITH CAMERA"/>
        <s v="NASHUATEC COPIER AND FINISHER"/>
        <s v="CARD ISSUANCE SYSTEM"/>
        <s v="COINS SORTER"/>
        <s v="DX 2330 A4"/>
        <s v="DELL POWEREDGE T 440 SERVER"/>
        <s v="COPIER MP 1600"/>
        <s v="A4 DIGITAL DUPLICATOR"/>
        <s v="SP 1200 SF"/>
        <s v="RICOH JP750"/>
        <s v="COMBO FAX"/>
        <s v="OLIVETTI ELECTRONIC TYPEWRITER"/>
        <s v="RICOH AFICIO LASER PRINTER"/>
        <s v="AMANO TIME &amp; ATTENDANCE WITH CAMERA"/>
        <s v="AMANO TIME ELECTRONIC RECORDER MACHINE"/>
        <s v="EPSON DOT MATRIX PRINTER"/>
        <s v="HWMA STORAGE TS3100 TAPE LIBRARY MODEL L2U"/>
        <s v="ENTRUST SD 160"/>
        <s v="ENTRUST SD 360 "/>
        <s v="AFICIO NASHUATEC MACHINE"/>
        <n v="6626"/>
        <s v="HARDWARE TS 240 &amp; CONNEXPRESS NETWORK BOX-50 DPM(QTY 50)"/>
        <s v="COPIER MP2001"/>
        <s v="RICOH SP 330SFN MULTIFUNCTIONAL PRINTER"/>
        <s v="RICOH MPC3504"/>
        <s v="MATRIX COSEC VEGA FAX INCLUDING COSEC CPM EM PROX"/>
        <s v="SOFTWARE MAINTENANCE AGREEMENT CDI RELEASE SOLUTION"/>
        <s v="COSEC TIME ATTENDANCE"/>
        <s v="MAINTENANCE ON 7 X TS 240 SCANNERS AND NETWORK BOX"/>
        <s v="PC"/>
      </sharedItems>
    </cacheField>
    <cacheField name="Serial No" numFmtId="0">
      <sharedItems containsBlank="1" containsMixedTypes="1" containsNumber="1" containsInteger="1" minValue="67764" maxValue="708194108821" count="582">
        <m/>
        <s v="BB1312670"/>
        <s v="BBW672K500539"/>
        <s v="BB13526"/>
        <s v="BB137118"/>
        <n v="7071537572"/>
        <s v="BB82767"/>
        <s v="BBM7700"/>
        <s v="BB08029469"/>
        <s v="BBE337MX20600"/>
        <s v="BBV6913100110"/>
        <s v="E344MB20010"/>
        <s v="BB227A31-00576-M25"/>
        <s v="BBXM31M960284"/>
        <s v="BB82749"/>
        <s v="BBL708716058"/>
        <n v="70816839512"/>
        <n v="70813418832"/>
        <s v="BBE344MC20541"/>
        <s v="BB81271910"/>
        <s v="BBE327MC20074"/>
        <s v="BBF7AO2201702"/>
        <s v="BBMX110323"/>
        <n v="70715737692"/>
        <n v="70716836259"/>
        <s v="BB417753"/>
        <s v="BB507556-006"/>
        <n v="70715737365"/>
        <s v="BBF3160337022"/>
        <s v="BB130380594"/>
        <s v="BBN101401"/>
        <n v="70816839486"/>
        <s v="BBG12675"/>
        <s v="BB190280475"/>
        <n v="70813418471"/>
        <s v="BBK857211296"/>
        <s v="BBD218Z800071"/>
        <s v="J13059"/>
        <s v="J13062"/>
        <s v="BB08029191"/>
        <s v="BBB46193"/>
        <s v="BB08029192"/>
        <s v="BB08027124"/>
        <s v="BBW683K701143"/>
        <n v="70813418795"/>
        <s v="BBE343M520072"/>
        <s v="BBN96390"/>
        <s v="BBV8826310713"/>
        <n v="70816839435"/>
        <n v="71220555506"/>
        <s v="BBN96586"/>
        <s v="BBN6900400063"/>
        <s v="BBV8900170036"/>
        <s v="BBM6483901786"/>
        <s v="BBN2660370115"/>
        <s v="BBBIOSLDE1-001"/>
        <s v="BBD211Z600931"/>
        <s v="BBV8826310715"/>
        <n v="70715737596"/>
        <s v="BBN8900570028"/>
        <s v="BB17097160668"/>
        <n v="70816839487"/>
        <s v="BBE338M120078"/>
        <s v="BBL7066200285"/>
        <n v="70715737614"/>
        <s v="BBY907M100434"/>
        <s v="BB001B090363A4"/>
        <s v="BBAN023"/>
        <s v="BB121182108"/>
        <s v="BBG43785"/>
        <s v="A31523"/>
        <n v="70716836210"/>
        <s v="BB140881863"/>
        <s v="BBAN106"/>
        <n v="70813418822"/>
        <s v="BBL6877160739"/>
        <s v="BBE363M920520"/>
        <s v="BBXM31M920284"/>
        <n v="70715737569"/>
        <s v="BBD211Z102144"/>
        <s v="BBN100592"/>
        <s v="BBD218Z400151"/>
        <s v="BBE343MA20093"/>
        <s v="BBN268097000"/>
        <s v="BB151182370"/>
        <n v="70715737691"/>
        <s v="BB81205478"/>
        <n v="70715737601"/>
        <s v="BBL21629"/>
        <s v="BBL6676362579"/>
        <s v="BBL22731"/>
        <n v="70813418814"/>
        <n v="70816839416"/>
        <n v="71220255597"/>
        <n v="70813418827"/>
        <n v="70813418770"/>
        <n v="70813418793"/>
        <n v="701133734610"/>
        <n v="70813418820"/>
        <n v="70813418861"/>
        <n v="70813418458"/>
        <s v="BB81270051"/>
        <s v="BB5159ZA30165"/>
        <n v="70813418809"/>
        <n v="705112323300"/>
        <s v="BBE338M421312"/>
        <s v="BB001B090363CC"/>
        <n v="70813418843"/>
        <n v="70813418480"/>
        <s v="BBE324MC20185"/>
        <s v="BBNCB-021"/>
        <s v="BBJ9056110109"/>
        <n v="70118958712"/>
        <s v="BBFPA7-002"/>
        <s v="BBT626HB00297"/>
        <n v="70317885859"/>
        <n v="70813418980"/>
        <s v="BB140881866"/>
        <n v="70813418773"/>
        <n v="70715737620"/>
        <n v="70816839504"/>
        <s v=""/>
        <n v="70414474662"/>
        <n v="70813418905"/>
        <s v="BBJ14243"/>
        <s v="BMSCZC5340RWZ"/>
        <s v="BBF314057039"/>
        <s v="BMSCZC5340RWV"/>
        <s v="D287X7300"/>
        <n v="70715737669"/>
        <s v="BBE754K400411"/>
        <s v="BMSCZC5340RXZ"/>
        <n v="70715737594"/>
        <n v="70715737683"/>
        <n v="70813418785"/>
        <s v="BB00856"/>
        <n v="70715737663"/>
        <s v="BB08029385"/>
        <n v="70715737555"/>
        <n v="70715757706"/>
        <s v="BMSCZC5340RX4"/>
        <s v="BMSCZC5372YVS"/>
        <n v="70813418797"/>
        <n v="70813418860"/>
        <n v="70813418836"/>
        <s v="BB2881270010"/>
        <s v="BMSCZC5340RX3"/>
        <s v="BMSCZC5372YV8"/>
        <n v="70813418756"/>
        <s v="BBV8806510069"/>
        <s v="E765K150076"/>
        <n v="70715737583"/>
        <n v="70715737607"/>
        <n v="70816839420"/>
        <n v="70813418066"/>
        <n v="70913418972"/>
        <n v="70813418871"/>
        <s v="BMSCZC5340RXQ"/>
        <n v="70314471062"/>
        <n v="70715737885"/>
        <n v="70715737637"/>
        <n v="71715737622"/>
        <s v="BMSCZC5340RXT"/>
        <n v="70813418779"/>
        <n v="70813418840"/>
        <s v="70813418066*"/>
        <n v="70813418788"/>
        <s v="BMSCZC5372YVK"/>
        <s v="BMSCZC5372YW4"/>
        <n v="70715737331"/>
        <s v="BBAN020"/>
        <s v="C79063"/>
        <s v="BBF3160370012"/>
        <n v="70813418765"/>
        <n v="70813418790"/>
        <s v="BBN268127004"/>
        <s v="BMSCZC5340RY4"/>
        <s v="BMSCZC5340RYL"/>
        <s v="BMSCZC5340RXR"/>
        <s v="BMSCZC5340RY5"/>
        <n v="708194108821"/>
        <s v="BB352174073"/>
        <n v="70715737118"/>
        <s v="BBD21021300811"/>
        <n v="70715737636"/>
        <n v="70118958679"/>
        <s v="BMSCZC5340RX0"/>
        <s v="BMSCZC5340RXC"/>
        <s v="BMSCZC5340RXN"/>
        <n v="70813418461"/>
        <n v="70813418466"/>
        <n v="70813418807"/>
        <s v="BBE33M220478P"/>
        <n v="70813418859"/>
        <n v="70813418851"/>
        <s v="BMSCZC5340RX2"/>
        <s v="BMSCZC5340RXW"/>
        <s v="BMSCZC5340RX8"/>
        <s v="BMSCZC5340RXF"/>
        <s v="BB130981834"/>
        <n v="70813418443"/>
        <n v="70813419002"/>
        <s v="BMSCZC5340RYC"/>
        <s v="BMSCZC5340RYH"/>
        <n v="70414471357"/>
        <s v="BBE343M2201371"/>
        <n v="70715737577"/>
        <n v="70715737565"/>
        <s v="BB1097"/>
        <s v="BBQFE1-001"/>
        <s v="ATSBM-018"/>
        <n v="70715737578"/>
        <s v="BMSCZC5340RY3"/>
        <s v="BMSCZC5372YTZ"/>
        <s v="BMSCZC5340RXB"/>
        <s v="BMSCZC5340RXY"/>
        <s v="BB170780929"/>
        <s v="BMSCZC5340RXG"/>
        <s v="BMSCZC5340RXK"/>
        <s v="BBN2660370016"/>
        <s v="BB10470"/>
        <s v="BBK267027001"/>
        <n v="50511147173"/>
        <s v="BB138661"/>
        <s v="BBN2690170001"/>
        <s v="BBJ9246100241"/>
        <s v="BMSCZC5340RWT"/>
        <s v="BMSCZC5340RWW"/>
        <s v="BBS5718800875"/>
        <s v="BMSCZC5340RYO"/>
        <n v="70715737701"/>
        <s v="BBF3140870012"/>
        <s v="BMSCZC5340RWY"/>
        <n v="70715737653"/>
        <n v="70715737566"/>
        <n v="70715737602"/>
        <n v="70715737608"/>
        <n v="707157333205"/>
        <n v="70715737719"/>
        <n v="70715737624"/>
        <n v="70715737723"/>
        <n v="70715735398"/>
        <n v="70715737584"/>
        <n v="70414471233"/>
        <n v="70715767628"/>
        <n v="70715735895"/>
        <n v="70715737389"/>
        <s v="BMSCZC5340RXP"/>
        <s v="BMSCZC5340RY2"/>
        <s v="BMSCZC5372YVM"/>
        <s v="BMSCZC5372YW3"/>
        <s v="BBN93718"/>
        <s v="BMSCZC5340RX9"/>
        <s v="BBE324M920786"/>
        <s v="BMSCZC5340RYN"/>
        <s v="BBAN087"/>
        <s v="BMSCZC5340RYB"/>
        <s v="BBT6264100260"/>
        <n v="70816839473"/>
        <s v="BB81148532"/>
        <s v="BBN2681270066"/>
        <s v="BB85702880"/>
        <s v="E363M920520"/>
        <s v="BBJPC7CC2"/>
        <s v="E765K150074"/>
        <s v="BB150781548"/>
        <s v="BBAN128"/>
        <n v="70813418864"/>
        <n v="70813418868"/>
        <s v="BBR6649600138"/>
        <s v="BB138678"/>
        <s v="BBB47998"/>
        <s v="BBL688706050"/>
        <s v="BB151282627"/>
        <s v="BBT585HB01776"/>
        <n v="70813418977"/>
        <s v="BBC778R820173"/>
        <s v="BB150781538"/>
        <s v="BBRK0093"/>
        <s v="BBE165JC00078"/>
        <n v="70813418799"/>
        <s v="BBY907M3601578"/>
        <s v="BBD10479"/>
        <s v="BBAN082"/>
        <n v="70716836268"/>
        <s v="BB00000013"/>
        <s v="BB45358"/>
        <s v="BBE337MC20594"/>
        <n v="70816839394"/>
        <s v="BB140881856"/>
        <s v="BB041179"/>
        <n v="70813418774"/>
        <s v="BB75714"/>
        <s v="BB142799"/>
        <s v="BB45360"/>
        <s v="BBE337CMC20600"/>
        <s v="BB041172"/>
        <s v="BB1505087"/>
        <s v="BBL6806560358"/>
        <s v="BBU8806110099"/>
        <s v="BB45368"/>
        <n v="70813418834"/>
        <s v="BB1535242"/>
        <s v="BB-SY-001"/>
        <s v="BBN268097001"/>
        <n v="70715737580"/>
        <s v="BBV8826220434"/>
        <s v="LMA7-001"/>
        <s v="BBY969P901021A"/>
        <n v="70314471057"/>
        <s v="BB0041171"/>
        <s v="BB0390189"/>
        <s v="BB0166158"/>
        <s v="BB0041205"/>
        <s v="BB0166260"/>
        <n v="70813418842"/>
        <s v="BB45366"/>
        <s v="BB45365"/>
        <s v="XA14193"/>
        <s v="BB041173"/>
        <s v="BB45359"/>
        <s v="BB001B09041C59"/>
        <s v="BB0248250"/>
        <s v="BBY228MA20030"/>
        <s v="BB55378"/>
        <s v="BB60703"/>
        <s v="BB0041175"/>
        <s v="BB352174108"/>
        <s v="BBG678J700003"/>
        <s v="BB138625"/>
        <s v="BBV8826220501"/>
        <s v="AK3004051"/>
        <s v="XA14189"/>
        <s v="BBK8357211616"/>
        <s v="G12525/G12521"/>
        <s v="67764"/>
        <s v="BB191282957"/>
        <s v="XA14192"/>
        <s v="BBTP2106B"/>
        <s v="BB1529335"/>
        <s v="BBFPI2-0001"/>
        <s v="BB3103911"/>
        <s v="BB0041176"/>
        <s v="BB1803048"/>
        <s v="BB1505088"/>
        <s v="BBV8827120135"/>
        <s v="BB277A01 03324"/>
        <n v="50299510"/>
        <s v="BBJ10870"/>
        <s v="XA14187"/>
        <s v="BB0447685"/>
        <s v="BB041177"/>
        <s v="E338M720649"/>
        <s v="BB0447686"/>
        <n v="70813418487"/>
        <s v="BB0041201"/>
        <s v="BB45364"/>
        <s v="BB0074010"/>
        <s v="BB0248249"/>
        <s v="BRCCCD1935M05V"/>
        <s v="CKM00163801228"/>
        <s v="BB69306"/>
        <s v="BB3103921"/>
        <s v="BB3103915"/>
        <s v="BB352174106"/>
        <s v="BB61358"/>
        <n v="70813418867"/>
        <s v="BB1706223"/>
        <s v="BB352174104"/>
        <s v="00:1B:09:06:76:9E        "/>
        <s v="BBO8029469"/>
        <s v="G12525"/>
        <s v="BBFTAB61703066115"/>
        <s v="BB1708075"/>
        <s v="E765KC50160"/>
        <s v="XA14186"/>
        <s v="BB186259"/>
        <s v="BB45362"/>
        <s v="G12521"/>
        <s v="BB60704"/>
        <n v="70816839534"/>
        <s v="BBK4452800421"/>
        <n v="70716836295"/>
        <s v="BB889999"/>
        <s v="XA14188"/>
        <s v="XA14191"/>
        <s v="BB40250"/>
        <s v="BB45363"/>
        <s v="BB16796210146"/>
        <s v="XA14182"/>
        <s v="BB081200242"/>
        <s v="BB0041174"/>
        <n v="70716836177"/>
        <s v="BB0041204"/>
        <n v="70317886191"/>
        <s v="BBF313127384"/>
        <s v="BBFOJ2GV2"/>
        <s v="XA14195"/>
        <s v="E764KC50164"/>
        <s v="BBL6876362579"/>
        <s v="BB101414"/>
        <s v="BBN95141"/>
        <n v="34969728"/>
        <s v="BB1535486"/>
        <s v="BBN2670270009"/>
        <s v="BMSCZC5340RX1"/>
        <s v="BMSCZC5340RX6"/>
        <s v="BMSCZC5340RXL"/>
        <s v="90-40461439"/>
        <s v="BMSCZC5372YWO"/>
        <s v="BMSCZC5340RX7"/>
        <s v="BMSCZC5340RYG"/>
        <s v="BMSCZC5340RXD"/>
        <s v="BMSCZC5340RXJ"/>
        <s v="BBD218Z600205"/>
        <s v="BBT072902857"/>
        <s v="BBF3140370123"/>
        <s v="BB10000017"/>
        <s v="BB3100799"/>
        <s v="BB3103912"/>
        <s v="BB5208862"/>
        <s v="AT71220555506"/>
        <s v="BBX036A900249X"/>
        <s v="AT70813418458"/>
        <s v="BB1708076"/>
        <s v="BBFTAB7121501663"/>
        <s v="AT70816839435"/>
        <s v="AT70715737692"/>
        <s v="AT70716836177"/>
        <s v="BB3103908"/>
        <s v="BBCZC0117C3J"/>
        <s v="AT70715737719"/>
        <s v="BBFTAB5160325706"/>
        <s v="BB064847"/>
        <s v="AT70715737601"/>
        <s v="BB121182118"/>
        <n v="67764"/>
        <s v="AT70813418066*"/>
        <s v="AT70813418797"/>
        <s v="AT70314471057"/>
        <s v="AT70414471357"/>
        <s v="AT70715737701"/>
        <s v="AT70715737653"/>
        <s v="AT70715737594"/>
        <s v="AT70715737566"/>
        <s v="AT70715737331"/>
        <s v="AT70715737583"/>
        <s v="AT70715737608"/>
        <s v="AT70715737683"/>
        <s v="AT70715737602"/>
        <s v="AT70715737596"/>
        <s v="AT70715737607"/>
        <s v="AT70716836210"/>
        <s v="AT70715737578"/>
        <s v="AT70715737624"/>
        <s v="AT707157333205"/>
        <s v="AT70715737663"/>
        <s v="AT70314471062"/>
        <s v="AT70414471233"/>
        <s v="AT70715737365"/>
        <s v="X4SA000505"/>
        <s v="AT70816839512"/>
        <s v="AT70813418487"/>
        <s v="78CD579"/>
        <s v="AT70715767628"/>
        <s v="AT70715737885"/>
        <s v="AT70715737577"/>
        <s v="AT70715737118"/>
        <s v="AT70118958712"/>
        <s v="AT70715737636"/>
        <s v="AT70715737723"/>
        <s v="AT70118958679"/>
        <s v="AT7071537572"/>
        <s v="AT70715735398"/>
        <s v="AT70715737569"/>
        <s v="AT70715737555"/>
        <s v="AT70715737637"/>
        <s v="AT71715737622"/>
        <s v="AT70715735895"/>
        <s v="AT70715737389"/>
        <s v="AT70715737584"/>
        <s v="AT70715757706"/>
        <s v="AT70414474662"/>
        <s v="AT70715737565"/>
        <s v="AT70715737580"/>
        <s v="AT70715737620"/>
        <s v="AT70715737691"/>
        <s v="L18569"/>
        <s v="B50898"/>
        <s v="AT71220255597"/>
        <s v="AT70813418774"/>
        <s v="AT70813418066"/>
        <s v="BBFTAB5160325717"/>
        <s v="AT70813418788"/>
        <s v="AT70813418867"/>
        <s v="AT70813418843"/>
        <s v="AT70813418471"/>
        <s v="AT70813418480"/>
        <s v="AT70813418799"/>
        <s v="AT70813418756"/>
        <s v="AT70813418980"/>
        <s v="AT70813418461"/>
        <s v="AT70813418814"/>
        <s v="AT70813418827"/>
        <s v="AT70813418466"/>
        <s v="AT70813418822"/>
        <s v="AT70813418807"/>
        <s v="AT70813418859"/>
        <s v="AT70913418972"/>
        <s v="AT70813418864"/>
        <s v="AT70813418770"/>
        <s v="AT701133734610"/>
        <s v="AT70813418773"/>
        <s v="AT70813418871"/>
        <s v="AT70813418842"/>
        <s v="AT70813418785"/>
        <s v="AT70813418868"/>
        <s v="AT70813418851"/>
        <s v="AT70813418820"/>
        <s v="AT708194108821"/>
        <s v="AT70813418836"/>
        <s v="AT70813418861"/>
        <s v="AT70813418832"/>
        <s v="AT70813418793"/>
        <s v="AT70813418790"/>
        <s v="AT70813418977"/>
        <s v="AT70813418834"/>
        <s v="AT70813418779"/>
        <s v="AT70813418443"/>
        <s v="AT70813418765"/>
        <s v="AT70813418809"/>
        <s v="AT70813418840"/>
        <s v="AT70813418795"/>
        <s v="AT70813418905"/>
        <s v="AT705112323300"/>
        <s v="AT70813418860"/>
        <s v="AT70813419002"/>
        <s v="AT0050299513"/>
        <s v="BBCZC0228C4F"/>
        <s v="BB30830"/>
        <s v="AT70816839486"/>
        <s v="AT70816839416"/>
        <s v="AT70816839420"/>
        <s v="AT70816839394"/>
        <s v="AT70716836295"/>
        <s v="AT70715737669"/>
        <s v="AT70716836268"/>
        <s v="AT70816839427"/>
        <s v="AT70816839487"/>
        <s v="XA14183"/>
        <s v="XA10778"/>
        <s v="AT70317885859"/>
        <s v="BB001B09041C58"/>
        <s v="BBN2680970024"/>
        <s v="C360P200111"/>
        <s v="C360P200109"/>
        <s v="C360P200144"/>
        <s v="ATSBM-0008"/>
        <s v="BB1805016"/>
        <s v="BB1708077"/>
        <s v="C360P200078"/>
        <s v="XA14180"/>
        <s v="C360P200125"/>
        <s v="C360P200147"/>
        <s v="BBFTAB5160325728"/>
        <n v="408263"/>
        <s v="AT70715737614"/>
        <s v="BBC728R110012"/>
        <s v="BB-0001"/>
        <n v="1272515"/>
        <s v="AT-00016"/>
        <s v="BBCZC6031BRS"/>
        <s v="BBCZC6031BRZ"/>
        <s v="BBCZC6031BS5"/>
        <s v="BBCZC6031BS7"/>
        <s v="BBCZC6031BSR"/>
        <s v="BBCZC6031BST"/>
        <s v="BBCZC6031BSV"/>
        <s v="BBCZC6031BT1"/>
        <s v="BBCZC6031BTW"/>
        <s v="BBCZC6031BV4"/>
        <s v="BBCZCC6031BT2"/>
      </sharedItems>
    </cacheField>
    <cacheField name="Unit ID" numFmtId="0">
      <sharedItems containsBlank="1"/>
    </cacheField>
    <cacheField name="Part Number" numFmtId="0">
      <sharedItems containsBlank="1" containsMixedTypes="1" containsNumber="1" containsInteger="1" minValue="5590" maxValue="6627" count="137">
        <m/>
        <s v="PR2E"/>
        <s v="MP2852 SP"/>
        <s v="BX 1500"/>
        <s v="TS240"/>
        <s v="MX 1000"/>
        <s v="FB 502"/>
        <s v="MP 2501"/>
        <s v="MP 6001+SR 4030"/>
        <s v="MP 2001L"/>
        <s v="INT-120SC2"/>
        <s v="SP211SF"/>
        <s v="MP 2000"/>
        <s v="MP 2001"/>
        <s v="CR 1610 A4"/>
        <s v="DI900"/>
        <s v="MX1100"/>
        <s v="MP 3555SP"/>
        <s v="CE 840"/>
        <s v="CP 6123"/>
        <s v="DP A100"/>
        <s v="SP 75"/>
        <s v="DP-A100"/>
        <s v="DSM 616"/>
        <s v="DX 2430"/>
        <s v="SD 460"/>
        <s v="SD 360"/>
        <s v="MP 3352"/>
        <s v="NMP 1900"/>
        <s v="SP 75 PLUS"/>
        <s v="DX 4545"/>
        <s v="DX 2330 A4"/>
        <s v="MP 2550B"/>
        <s v="CP 6123 A4"/>
        <s v="SD 260"/>
        <s v="DX 2330"/>
        <s v="NMP1900"/>
        <s v="SP 277"/>
        <s v="DOOR V3"/>
        <s v="MP 1600"/>
        <s v="SP 35"/>
        <s v="DP A-100"/>
        <s v="CR 1610"/>
        <s v="SD 160"/>
        <s v="SP 330SFN"/>
        <s v="MP 2501 SP"/>
        <s v="MX110323"/>
        <s v="DSM 615"/>
        <s v="SMAPLUS SYNTERA"/>
        <s v="SP 3610SF"/>
        <s v=""/>
        <s v="SD460"/>
        <s v="DD5450"/>
        <s v="MP 3053SP"/>
        <s v="45SC2"/>
        <s v="FB-502"/>
        <s v="MP 1900"/>
        <s v="MP-3353SP"/>
        <s v="RICOH 1015"/>
        <s v="CD800"/>
        <s v="PIX3000NT"/>
        <s v="DP-A-100"/>
        <s v="MX 300"/>
        <s v="TS 240"/>
        <s v="EX 9300"/>
        <s v="TS4120"/>
        <s v="DSM 618D"/>
        <s v="SP 3400N"/>
        <s v="CP 6123 B4"/>
        <s v="EX 9000"/>
        <s v="RN 2000"/>
        <s v="MP2001"/>
        <s v="T440"/>
        <s v="VSQ3010"/>
        <s v="SG 3110"/>
        <s v=" DP A100"/>
        <s v="SP4520DN"/>
        <s v="MPC2504EX"/>
        <s v="MPC 3503SP"/>
        <s v="SD 260L"/>
        <s v="MP 2501 MFP"/>
        <s v="NS 5100"/>
        <s v="MP 2501MFP"/>
        <s v="CW-16"/>
        <s v="BX 6400"/>
        <s v="810F"/>
        <s v="PR2"/>
        <s v="FOT MATRIX"/>
        <s v="QUEUE PROCESSOR"/>
        <s v="SPC 261 SFNW"/>
        <s v="BC-CW 310"/>
        <s v="SIGMA DS1"/>
        <s v="SPC 840DN"/>
        <s v="MP 9003"/>
        <s v="5590"/>
        <s v="DSM 620"/>
        <s v="NS 5001"/>
        <s v="DUPLO A100"/>
        <s v="TP2106B"/>
        <s v="INT-20SC2"/>
        <s v="CCM 818F"/>
        <s v="DI 900"/>
        <s v="INT-32SC2"/>
        <s v="6627"/>
        <s v="MP2501SP"/>
        <s v="DS-6505R-B"/>
        <s v="VNX52DP92510F"/>
        <s v="VEGA V3"/>
        <s v="T8"/>
        <s v="DSM 651,SR850"/>
        <s v="MX 1100"/>
        <s v="MP 6001 + SR 4030"/>
        <s v="MP 1500"/>
        <s v="JH 1800"/>
        <s v="SP 3610 SF"/>
        <s v="T 440"/>
        <s v="7780-7211-4301"/>
        <s v="8000"/>
        <s v="DX 2330CN"/>
        <s v="SP 1200 SF"/>
        <s v="JP750"/>
        <s v="COMBO FAX"/>
        <s v="ET 2450"/>
        <s v="SP C352DN"/>
        <n v="5590"/>
        <s v="HP"/>
        <s v="LQ 2090"/>
        <s v="TS3100"/>
        <n v="6627"/>
        <s v="NDLPC01"/>
        <s v="MP3555"/>
        <s v="HARDWARE TS 240 "/>
        <s v="MPC3504EX"/>
        <s v="MATRIX COSEC"/>
        <s v="LOG601-010"/>
        <s v="MAINTENANCE ON TS 240"/>
        <s v="NDPLC01"/>
      </sharedItems>
    </cacheField>
    <cacheField name="Service Report No" numFmtId="0">
      <sharedItems containsBlank="1" containsMixedTypes="1" containsNumber="1" containsInteger="1" minValue="123456789" maxValue="123456789"/>
    </cacheField>
    <cacheField name="Task ID" numFmtId="0">
      <sharedItems containsBlank="1" containsMixedTypes="1" containsNumber="1" containsInteger="1" minValue="13098" maxValue="18741"/>
    </cacheField>
    <cacheField name="Task Description" numFmtId="0">
      <sharedItems containsBlank="1" longText="1"/>
    </cacheField>
    <cacheField name="Task Type" numFmtId="0">
      <sharedItems containsBlank="1"/>
    </cacheField>
    <cacheField name="Task Status" numFmtId="0">
      <sharedItems containsBlank="1"/>
    </cacheField>
    <cacheField name="Hours to be Billed" numFmtId="0">
      <sharedItems containsBlank="1" containsMixedTypes="1" containsNumber="1" containsInteger="1" minValue="0" maxValue="43290"/>
    </cacheField>
    <cacheField name="Status" numFmtId="0">
      <sharedItems count="5">
        <s v="Closed"/>
        <s v="Assigned"/>
        <s v="Resolution Rejected"/>
        <s v="InProgress"/>
        <s v="Resolved - Notified"/>
      </sharedItems>
    </cacheField>
    <cacheField name="Contact Person" numFmtId="0">
      <sharedItems/>
    </cacheField>
    <cacheField name="Geo" numFmtId="167">
      <sharedItems containsBlank="1" count="5">
        <s v="Mauritius"/>
        <s v="Rodrigues"/>
        <s v="Seychelles"/>
        <m u="1"/>
        <s v="MRU" u="1"/>
      </sharedItems>
    </cacheField>
    <cacheField name="Assignment Type" numFmtId="167">
      <sharedItems count="5">
        <s v="Servicing"/>
        <s v="Intervention"/>
        <s v="Parts collection"/>
        <s v="Repairs"/>
        <s v="Training"/>
      </sharedItems>
    </cacheField>
    <cacheField name="Day of the Week" numFmtId="167">
      <sharedItems count="7">
        <s v="Wed"/>
        <s v="Tue"/>
        <s v="Mon"/>
        <s v="Sat"/>
        <s v="Sun"/>
        <s v="Thu"/>
        <s v="Fri"/>
      </sharedItems>
    </cacheField>
    <cacheField name="MONTH" numFmtId="167">
      <sharedItems count="12">
        <s v="Jan"/>
        <s v="Feb"/>
        <s v="Mar"/>
        <s v="Apr"/>
        <s v="May"/>
        <s v="Jun"/>
        <s v="Jul"/>
        <s v="Aug"/>
        <s v="Sep"/>
        <s v="Oct"/>
        <s v="Nov"/>
        <s v="Dec"/>
      </sharedItems>
    </cacheField>
    <cacheField name="YEAR" numFmtId="167">
      <sharedItems count="2">
        <s v="2022"/>
        <s v="2023"/>
      </sharedItems>
    </cacheField>
    <cacheField name="Time Taken" numFmtId="166">
      <sharedItems containsSemiMixedTypes="0" containsDate="1" containsString="0" containsMixedTypes="1" minDate="1900-01-09T14:52:11" maxDate="1899-12-30T09:10:00"/>
    </cacheField>
    <cacheField name="Months" numFmtId="0" databaseField="0">
      <fieldGroup base="2">
        <rangePr groupBy="months" startDate="2022-01-04T00:00:00" endDate="2023-08-24T00:00:00"/>
        <groupItems count="14">
          <s v="&lt;04/01/2022"/>
          <s v="Jan"/>
          <s v="Feb"/>
          <s v="Mar"/>
          <s v="Apr"/>
          <s v="May"/>
          <s v="Jun"/>
          <s v="Jul"/>
          <s v="Aug"/>
          <s v="Sep"/>
          <s v="Oct"/>
          <s v="Nov"/>
          <s v="Dec"/>
          <s v="&gt;24/08/2023"/>
        </groupItems>
      </fieldGroup>
    </cacheField>
    <cacheField name="Quarters" numFmtId="0" databaseField="0">
      <fieldGroup base="3">
        <rangePr groupBy="quarters" startDate="2021-12-21T00:00:00" endDate="2023-08-22T00:00:00"/>
        <groupItems count="6">
          <s v="&lt;21/12/2021"/>
          <s v="Qtr1"/>
          <s v="Qtr2"/>
          <s v="Qtr3"/>
          <s v="Qtr4"/>
          <s v="&gt;22/08/2023"/>
        </groupItems>
      </fieldGroup>
    </cacheField>
    <cacheField name="Years" numFmtId="0" databaseField="0">
      <fieldGroup base="3">
        <rangePr groupBy="years" startDate="2021-12-21T00:00:00" endDate="2023-08-22T00:00:00"/>
        <groupItems count="5">
          <s v="&lt;21/12/2021"/>
          <s v="2021"/>
          <s v="2022"/>
          <s v="2023"/>
          <s v="&gt;22/08/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42">
  <r>
    <s v="Rakesh"/>
    <m/>
    <x v="0"/>
    <x v="0"/>
    <s v="09:15"/>
    <d v="2022-01-12T00:00:00"/>
    <s v="10:40"/>
    <s v="0:0:0"/>
    <s v="103360"/>
    <x v="0"/>
    <x v="0"/>
    <s v="2021-03-printer-1"/>
    <m/>
    <m/>
    <s v="BITS Technicians"/>
    <s v="Hardware - BITS Technicians"/>
    <x v="0"/>
    <x v="0"/>
    <x v="0"/>
    <m/>
    <s v="PM ON PRINTER"/>
    <s v="Servicing ."/>
    <s v="Servicing ."/>
    <x v="0"/>
    <x v="0"/>
    <m/>
    <x v="0"/>
    <s v="LABOUR, TRANSPORT &amp; 4 YEARLY SERVICING"/>
    <s v="4353"/>
    <s v="Servicing ."/>
    <s v="Work Request"/>
    <s v="Closed"/>
    <s v="85"/>
    <x v="0"/>
    <s v="EMILIE ."/>
    <x v="0"/>
    <x v="0"/>
    <x v="0"/>
    <x v="0"/>
    <x v="0"/>
    <d v="1899-12-30T01:25:00"/>
  </r>
  <r>
    <s v="Rakesh"/>
    <m/>
    <x v="0"/>
    <x v="1"/>
    <s v="10:00"/>
    <d v="2021-12-21T00:00:00"/>
    <s v="12:00"/>
    <s v="0:0:0"/>
    <s v="103362"/>
    <x v="1"/>
    <x v="1"/>
    <s v="2021-07-printer-1"/>
    <m/>
    <m/>
    <s v="BITS Technicians"/>
    <s v="Hardware - BITS Technicians"/>
    <x v="1"/>
    <x v="0"/>
    <x v="1"/>
    <m/>
    <s v="pm on mp2501"/>
    <s v="pm done"/>
    <s v="pm"/>
    <x v="0"/>
    <x v="0"/>
    <m/>
    <x v="0"/>
    <s v="LABOUR, TRANSPORT &amp; 4 YEARLY SERVICING"/>
    <s v="4035"/>
    <s v="pm"/>
    <s v="Work Request"/>
    <s v="Closed"/>
    <s v="120"/>
    <x v="0"/>
    <s v="RODNEY CASTEL"/>
    <x v="1"/>
    <x v="0"/>
    <x v="1"/>
    <x v="0"/>
    <x v="0"/>
    <d v="1899-12-30T02:00:00"/>
  </r>
  <r>
    <s v="Rakesh"/>
    <m/>
    <x v="1"/>
    <x v="2"/>
    <s v="10:00"/>
    <d v="2022-01-04T00:00:00"/>
    <s v="10:45"/>
    <s v="0:0:0"/>
    <s v="103324"/>
    <x v="2"/>
    <x v="2"/>
    <s v="2021-01-passbook_printer"/>
    <m/>
    <s v="99 Days SLA"/>
    <s v="BITS Technicians"/>
    <s v="Hardware - BITS Technicians"/>
    <x v="1"/>
    <x v="1"/>
    <x v="2"/>
    <s v="1462"/>
    <s v="printer faulty"/>
    <s v="PR 2 E OLIVETTI BRING TO W/SHOP FOR SERVICING"/>
    <s v="BRING TO W/SHOP FOR SERVICING"/>
    <x v="1"/>
    <x v="1"/>
    <m/>
    <x v="1"/>
    <s v="LABOUR AND TRANSPORT 8:45 to 16:30 mon to fri"/>
    <s v="4071"/>
    <s v="BRING TO W/SHOP FOR SERVICING"/>
    <s v="Work Request"/>
    <s v="Closed"/>
    <s v="45"/>
    <x v="0"/>
    <s v="Elodie Elodie"/>
    <x v="0"/>
    <x v="1"/>
    <x v="1"/>
    <x v="0"/>
    <x v="0"/>
    <d v="1899-12-30T00:45:00"/>
  </r>
  <r>
    <s v="Rakesh"/>
    <m/>
    <x v="0"/>
    <x v="3"/>
    <s v="09:00"/>
    <d v="2022-01-05T00:00:00"/>
    <s v="10:30"/>
    <s v="0:0:0"/>
    <s v="103355"/>
    <x v="3"/>
    <x v="3"/>
    <s v="2021-06-notes_counter-1"/>
    <m/>
    <m/>
    <s v="BITS Technicians"/>
    <s v="Hardware - BITS Technicians"/>
    <x v="2"/>
    <x v="2"/>
    <x v="3"/>
    <m/>
    <s v="NOTES JAMMED ON FB 500 - TRIOLET"/>
    <s v="CLEANED ROLLER AND SENSOR"/>
    <s v="CLEANED ROLLER AND SENSOR"/>
    <x v="0"/>
    <x v="0"/>
    <m/>
    <x v="0"/>
    <s v="LABOUR, TRANSPORT &amp; 4 YEARLY SERVICING"/>
    <s v="8213"/>
    <s v="CLEANED ROLLER AND SENSOR"/>
    <s v="Work Request"/>
    <s v="Closed"/>
    <s v="90"/>
    <x v="0"/>
    <s v="CUNNAH ."/>
    <x v="0"/>
    <x v="1"/>
    <x v="0"/>
    <x v="0"/>
    <x v="0"/>
    <d v="1899-12-30T01:30:00"/>
  </r>
  <r>
    <s v="Rakesh"/>
    <m/>
    <x v="0"/>
    <x v="4"/>
    <s v="10:00"/>
    <d v="2021-12-28T00:00:00"/>
    <s v="12:00"/>
    <s v="0:0:0"/>
    <s v="103374"/>
    <x v="4"/>
    <x v="1"/>
    <s v="2020-09-copier-1"/>
    <m/>
    <m/>
    <s v="BITS Technicians"/>
    <s v="Hardware - BITS Technicians"/>
    <x v="1"/>
    <x v="3"/>
    <x v="4"/>
    <m/>
    <s v="Item delivery"/>
    <s v="Item delivery"/>
    <s v="Delivered toner Mp 3555"/>
    <x v="0"/>
    <x v="0"/>
    <m/>
    <x v="0"/>
    <s v="BB UNDER WTY FOR SPECIFIED PERIOD"/>
    <s v="4046"/>
    <s v="Delivered toner Mp 3555"/>
    <s v="Work Request"/>
    <s v="Closed"/>
    <s v="120"/>
    <x v="0"/>
    <s v="EVENOR ."/>
    <x v="1"/>
    <x v="2"/>
    <x v="1"/>
    <x v="0"/>
    <x v="0"/>
    <d v="1899-12-30T02:00:00"/>
  </r>
  <r>
    <s v="Rakesh"/>
    <m/>
    <x v="0"/>
    <x v="5"/>
    <s v="10:00"/>
    <d v="2021-12-22T00:00:00"/>
    <s v="12:00"/>
    <s v="0:0:0"/>
    <s v="103367"/>
    <x v="4"/>
    <x v="1"/>
    <s v="2020-09-copier-1"/>
    <m/>
    <m/>
    <s v="BITS Technicians"/>
    <s v="Hardware - BITS Technicians"/>
    <x v="1"/>
    <x v="3"/>
    <x v="4"/>
    <m/>
    <s v="Delivered item to redco"/>
    <s v="Item delivery"/>
    <s v="Delivered item to redco"/>
    <x v="0"/>
    <x v="0"/>
    <m/>
    <x v="0"/>
    <s v="BB UNDER WTY FOR SPECIFIED PERIOD"/>
    <s v="4040"/>
    <s v="Delivered item to redco"/>
    <s v="Work Request"/>
    <s v="Closed"/>
    <s v="120"/>
    <x v="0"/>
    <s v="EVENOR ."/>
    <x v="1"/>
    <x v="2"/>
    <x v="0"/>
    <x v="0"/>
    <x v="0"/>
    <d v="1899-12-30T02:00:00"/>
  </r>
  <r>
    <s v="Rakesh"/>
    <m/>
    <x v="0"/>
    <x v="6"/>
    <s v="10:00"/>
    <d v="2021-12-27T00:00:00"/>
    <s v="12:00"/>
    <s v="0:0:0"/>
    <s v="103369"/>
    <x v="5"/>
    <x v="1"/>
    <s v="2021-03-copy_printer-1"/>
    <s v="Priority 5"/>
    <m/>
    <s v="BITS Technicians"/>
    <s v="Hardware - BITS Technicians"/>
    <x v="1"/>
    <x v="3"/>
    <x v="1"/>
    <m/>
    <s v="delivered master and ink duplo"/>
    <s v="delivered master and ink duplo"/>
    <s v="delivered master and ink duplo"/>
    <x v="0"/>
    <x v="0"/>
    <m/>
    <x v="0"/>
    <s v="LABOUR, TRANSPORT &amp; 4 YEARLY SERVICING"/>
    <s v="4041"/>
    <s v="delivered master and ink duplo"/>
    <s v="Work Request"/>
    <s v="Closed"/>
    <s v="120"/>
    <x v="0"/>
    <s v="Jean Paul Jean Louis"/>
    <x v="1"/>
    <x v="2"/>
    <x v="2"/>
    <x v="0"/>
    <x v="0"/>
    <d v="1899-12-30T02:00:00"/>
  </r>
  <r>
    <s v="Rakesh"/>
    <m/>
    <x v="2"/>
    <x v="7"/>
    <m/>
    <m/>
    <m/>
    <s v="0:0:0"/>
    <s v="103419"/>
    <x v="6"/>
    <x v="4"/>
    <m/>
    <m/>
    <m/>
    <s v="NS Engineers"/>
    <s v="Network"/>
    <x v="3"/>
    <x v="4"/>
    <x v="5"/>
    <m/>
    <s v="ELECTRICAL INSTALLATION - DONE ON 17/12/21"/>
    <m/>
    <m/>
    <x v="0"/>
    <x v="0"/>
    <m/>
    <x v="0"/>
    <m/>
    <m/>
    <m/>
    <m/>
    <m/>
    <m/>
    <x v="0"/>
    <s v="SANDEEP ."/>
    <x v="0"/>
    <x v="1"/>
    <x v="3"/>
    <x v="0"/>
    <x v="0"/>
    <d v="1899-12-30T00:00:00"/>
  </r>
  <r>
    <s v="Rakesh"/>
    <m/>
    <x v="2"/>
    <x v="8"/>
    <s v="09:00"/>
    <d v="2022-02-06T00:00:00"/>
    <s v="09:05"/>
    <s v="0:0:0"/>
    <s v="103428"/>
    <x v="7"/>
    <x v="2"/>
    <s v="2021-01-copy_printer-1"/>
    <m/>
    <m/>
    <s v="BITS Technicians"/>
    <s v="Hardware - BITS Technicians"/>
    <x v="4"/>
    <x v="0"/>
    <x v="2"/>
    <m/>
    <s v="PM ON CP 6123"/>
    <m/>
    <s v="POSTPONED"/>
    <x v="0"/>
    <x v="0"/>
    <m/>
    <x v="0"/>
    <s v="LABOUR, TRANSPORT &amp; 4 YEARLY SERVICING"/>
    <s v="5139"/>
    <s v="POSTPONED"/>
    <s v="Work Request"/>
    <s v="Closed"/>
    <s v="5"/>
    <x v="0"/>
    <s v="ABEDEEN ."/>
    <x v="0"/>
    <x v="0"/>
    <x v="4"/>
    <x v="0"/>
    <x v="0"/>
    <d v="1899-12-30T00:05:00"/>
  </r>
  <r>
    <s v="Rakesh"/>
    <m/>
    <x v="2"/>
    <x v="7"/>
    <m/>
    <m/>
    <m/>
    <s v="0:0:0"/>
    <s v="103451"/>
    <x v="8"/>
    <x v="2"/>
    <s v="2021-02-printer-1"/>
    <m/>
    <m/>
    <s v="BITS Technicians"/>
    <s v="Hardware - BITS Technicians"/>
    <x v="0"/>
    <x v="0"/>
    <x v="6"/>
    <m/>
    <s v="PM ON MP 171"/>
    <m/>
    <m/>
    <x v="0"/>
    <x v="0"/>
    <m/>
    <x v="0"/>
    <s v="LABOUR, TRANSPORT &amp; 4 YEARLY SERVICING"/>
    <m/>
    <m/>
    <m/>
    <m/>
    <m/>
    <x v="1"/>
    <s v="Urmila Mawooa"/>
    <x v="0"/>
    <x v="0"/>
    <x v="3"/>
    <x v="0"/>
    <x v="0"/>
    <d v="1899-12-30T00:00:00"/>
  </r>
  <r>
    <s v="Rakesh"/>
    <m/>
    <x v="2"/>
    <x v="9"/>
    <s v="09:00"/>
    <d v="2022-01-06T00:00:00"/>
    <s v="09:05"/>
    <s v="0:0:0"/>
    <s v="103453"/>
    <x v="9"/>
    <x v="2"/>
    <s v="2021-06-printer-1"/>
    <m/>
    <m/>
    <s v="BITS Technicians"/>
    <s v="Hardware - BITS Technicians"/>
    <x v="4"/>
    <x v="0"/>
    <x v="7"/>
    <m/>
    <s v="PM ON RN 2000"/>
    <m/>
    <s v="PM POSTPONED"/>
    <x v="0"/>
    <x v="0"/>
    <m/>
    <x v="0"/>
    <s v="LABOUR, TRANSPORT &amp; 4 YEARLY SERVICING"/>
    <s v="5093"/>
    <s v="PM POSTPONED"/>
    <s v="Work Request"/>
    <s v="Closed"/>
    <s v="5"/>
    <x v="0"/>
    <s v="SEETHUL ."/>
    <x v="0"/>
    <x v="0"/>
    <x v="5"/>
    <x v="0"/>
    <x v="0"/>
    <d v="1899-12-30T00:05:00"/>
  </r>
  <r>
    <s v="Rakesh"/>
    <m/>
    <x v="0"/>
    <x v="10"/>
    <s v="10:00"/>
    <d v="2021-12-29T00:00:00"/>
    <s v="12:00"/>
    <s v="0:0:0"/>
    <s v="103378"/>
    <x v="10"/>
    <x v="1"/>
    <s v="2021-05-printer-2"/>
    <m/>
    <m/>
    <s v="BITS Technicians"/>
    <s v="Hardware - BITS Technicians"/>
    <x v="1"/>
    <x v="0"/>
    <x v="4"/>
    <m/>
    <s v="Servicing on SP330"/>
    <s v="Servicing"/>
    <s v="Servicing on Sp330"/>
    <x v="0"/>
    <x v="0"/>
    <m/>
    <x v="0"/>
    <s v="LABOUR, TRANSPORT &amp; 4 YEARLY SERVICING"/>
    <s v="4047"/>
    <s v="Servicing on Sp330"/>
    <s v="Work Request"/>
    <s v="Closed"/>
    <s v="120"/>
    <x v="0"/>
    <s v="NICOLE SPEVILLE"/>
    <x v="1"/>
    <x v="0"/>
    <x v="0"/>
    <x v="0"/>
    <x v="0"/>
    <d v="1899-12-30T02:00:00"/>
  </r>
  <r>
    <s v="Rakesh"/>
    <m/>
    <x v="0"/>
    <x v="11"/>
    <s v="14:50"/>
    <d v="2022-01-10T00:00:00"/>
    <s v="15:55"/>
    <s v="0:0:0"/>
    <s v="103403"/>
    <x v="11"/>
    <x v="5"/>
    <s v="2020-11-copier-1"/>
    <m/>
    <s v="99 Days SLA"/>
    <s v="BITS Technicians"/>
    <s v="Hardware - BITS Technicians"/>
    <x v="0"/>
    <x v="0"/>
    <x v="0"/>
    <s v="2219"/>
    <s v="PM ON MP 2852"/>
    <s v="Servicing ."/>
    <s v="Servicing ."/>
    <x v="1"/>
    <x v="2"/>
    <m/>
    <x v="2"/>
    <s v="LABOUR, TRANSPORT &amp; 4 YEARLY SERVICING"/>
    <s v="4173"/>
    <s v="Servicing ."/>
    <s v="Work Request"/>
    <s v="Closed"/>
    <s v="65"/>
    <x v="0"/>
    <s v="WENDY ."/>
    <x v="0"/>
    <x v="0"/>
    <x v="2"/>
    <x v="0"/>
    <x v="0"/>
    <d v="1899-12-30T01:05:00"/>
  </r>
  <r>
    <s v="Rakesh"/>
    <m/>
    <x v="0"/>
    <x v="7"/>
    <m/>
    <m/>
    <m/>
    <s v="0:0:0"/>
    <s v="103410"/>
    <x v="9"/>
    <x v="2"/>
    <m/>
    <m/>
    <m/>
    <s v="NS Engineers"/>
    <s v="Network"/>
    <x v="3"/>
    <x v="4"/>
    <x v="5"/>
    <m/>
    <s v="INSTALLATION POLYCAM &amp; TV - DONE ON 10/12/21"/>
    <m/>
    <m/>
    <x v="0"/>
    <x v="0"/>
    <m/>
    <x v="0"/>
    <m/>
    <m/>
    <m/>
    <m/>
    <m/>
    <m/>
    <x v="0"/>
    <s v="SEETHUL ."/>
    <x v="0"/>
    <x v="1"/>
    <x v="3"/>
    <x v="0"/>
    <x v="0"/>
    <d v="1899-12-30T00:00:00"/>
  </r>
  <r>
    <s v="Rakesh"/>
    <m/>
    <x v="0"/>
    <x v="7"/>
    <m/>
    <m/>
    <m/>
    <s v="0:0:0"/>
    <s v="103412"/>
    <x v="6"/>
    <x v="4"/>
    <m/>
    <m/>
    <m/>
    <s v="NS Engineers"/>
    <s v="Network"/>
    <x v="3"/>
    <x v="4"/>
    <x v="5"/>
    <m/>
    <s v="CABLING - DONE ON 14/12/21"/>
    <m/>
    <m/>
    <x v="0"/>
    <x v="0"/>
    <m/>
    <x v="0"/>
    <m/>
    <m/>
    <m/>
    <m/>
    <m/>
    <m/>
    <x v="0"/>
    <s v="SANDEEP ."/>
    <x v="0"/>
    <x v="1"/>
    <x v="3"/>
    <x v="0"/>
    <x v="0"/>
    <d v="1899-12-30T00:00:00"/>
  </r>
  <r>
    <s v="Rakesh"/>
    <m/>
    <x v="0"/>
    <x v="3"/>
    <s v="13:00"/>
    <d v="2022-01-05T00:00:00"/>
    <s v="13:45"/>
    <s v="0:0:0"/>
    <s v="103357"/>
    <x v="12"/>
    <x v="2"/>
    <m/>
    <m/>
    <m/>
    <s v="BITS Technicians"/>
    <s v="Hardware - BITS Technicians"/>
    <x v="5"/>
    <x v="2"/>
    <x v="2"/>
    <m/>
    <s v="REPAIR CHAIR AT ESS FOR YASSIN"/>
    <s v="REPAIR ON MID BACK CHAIR ARM DAMAGE"/>
    <s v="MID BACK CHAIR ARM DAMAGE"/>
    <x v="0"/>
    <x v="0"/>
    <m/>
    <x v="0"/>
    <m/>
    <s v="4070"/>
    <s v="MID BACK CHAIR ARM DAMAGE"/>
    <s v="Work Request"/>
    <s v="Closed"/>
    <s v="45"/>
    <x v="0"/>
    <s v="gilberte ip"/>
    <x v="0"/>
    <x v="1"/>
    <x v="0"/>
    <x v="0"/>
    <x v="0"/>
    <d v="1899-12-30T00:45:00"/>
  </r>
  <r>
    <s v="Rakesh"/>
    <m/>
    <x v="0"/>
    <x v="9"/>
    <s v="10:45"/>
    <d v="2022-01-06T00:00:00"/>
    <s v="11:15"/>
    <s v="0:0:0"/>
    <s v="103358"/>
    <x v="13"/>
    <x v="6"/>
    <s v="2021-02-time_recorder-1"/>
    <m/>
    <m/>
    <s v="BITS Technicians"/>
    <s v="Hardware - BITS Technicians"/>
    <x v="6"/>
    <x v="0"/>
    <x v="0"/>
    <m/>
    <s v="PM ON BX 1500"/>
    <s v="Servicing ."/>
    <s v="Servicing ."/>
    <x v="0"/>
    <x v="0"/>
    <m/>
    <x v="0"/>
    <s v="LABOUR, TRANSPORT &amp; 4 YEARLY SERVICING"/>
    <s v="4160"/>
    <s v="Servicing ."/>
    <s v="Work Request"/>
    <s v="Closed"/>
    <s v="30"/>
    <x v="0"/>
    <s v="SHEILA ."/>
    <x v="0"/>
    <x v="0"/>
    <x v="5"/>
    <x v="0"/>
    <x v="0"/>
    <d v="1899-12-30T00:30:00"/>
  </r>
  <r>
    <s v="Rakesh"/>
    <m/>
    <x v="0"/>
    <x v="0"/>
    <s v="11:15"/>
    <d v="2022-01-12T00:00:00"/>
    <s v="12:20"/>
    <s v="0:0:0"/>
    <s v="103406"/>
    <x v="14"/>
    <x v="7"/>
    <s v="2021-08-copy_printer-1"/>
    <m/>
    <m/>
    <s v="BITS Technicians"/>
    <s v="Hardware - BITS Technicians"/>
    <x v="4"/>
    <x v="0"/>
    <x v="0"/>
    <m/>
    <s v="PM ON DX 4545"/>
    <s v="Servicing ."/>
    <s v="Servicing ."/>
    <x v="0"/>
    <x v="0"/>
    <m/>
    <x v="0"/>
    <s v="LABOUR,TRANSPORT &amp; 4 YEARLY SERVICING"/>
    <s v="4345"/>
    <s v="Servicing ."/>
    <s v="Work Request"/>
    <s v="Closed"/>
    <s v="65"/>
    <x v="0"/>
    <s v="Joanne Azageer"/>
    <x v="0"/>
    <x v="0"/>
    <x v="0"/>
    <x v="0"/>
    <x v="0"/>
    <d v="1899-12-30T01:05:00"/>
  </r>
  <r>
    <s v="Rakesh"/>
    <m/>
    <x v="2"/>
    <x v="7"/>
    <m/>
    <m/>
    <m/>
    <s v="0:0:0"/>
    <s v="103424"/>
    <x v="9"/>
    <x v="2"/>
    <m/>
    <m/>
    <m/>
    <s v="NS Engineers"/>
    <s v="Network"/>
    <x v="3"/>
    <x v="4"/>
    <x v="5"/>
    <m/>
    <s v="CABLING - DONE ON 27/12/21"/>
    <m/>
    <m/>
    <x v="0"/>
    <x v="0"/>
    <m/>
    <x v="0"/>
    <m/>
    <m/>
    <m/>
    <m/>
    <m/>
    <m/>
    <x v="0"/>
    <s v="SEETHUL ."/>
    <x v="0"/>
    <x v="1"/>
    <x v="3"/>
    <x v="0"/>
    <x v="0"/>
    <d v="1899-12-30T00:00:00"/>
  </r>
  <r>
    <s v="Rakesh"/>
    <m/>
    <x v="0"/>
    <x v="9"/>
    <s v="12:50"/>
    <d v="2022-01-06T00:00:00"/>
    <s v="13:55"/>
    <s v="0:0:0"/>
    <s v="103359"/>
    <x v="15"/>
    <x v="2"/>
    <s v="2021-01-time_recorder-1"/>
    <m/>
    <s v="99 Days SLA"/>
    <s v="BITS Technicians"/>
    <s v="Hardware - BITS Technicians"/>
    <x v="6"/>
    <x v="0"/>
    <x v="0"/>
    <s v="2647"/>
    <s v="PM ON BX 1500"/>
    <s v="Servicing ."/>
    <s v="Servicing ."/>
    <x v="2"/>
    <x v="3"/>
    <s v=""/>
    <x v="3"/>
    <s v="LABOUR, TRANSPORT &amp; 4 YEARLY SERVICING"/>
    <s v="4161"/>
    <s v="Servicing ."/>
    <s v="Work Request"/>
    <s v="Closed"/>
    <s v="65"/>
    <x v="0"/>
    <s v="CAROLINE ."/>
    <x v="0"/>
    <x v="0"/>
    <x v="5"/>
    <x v="0"/>
    <x v="0"/>
    <d v="1899-12-30T01:05:00"/>
  </r>
  <r>
    <s v="Rakesh"/>
    <m/>
    <x v="0"/>
    <x v="10"/>
    <s v="10:00"/>
    <d v="2021-12-29T00:00:00"/>
    <s v="12:00"/>
    <s v="0:0:0"/>
    <s v="103377"/>
    <x v="10"/>
    <x v="1"/>
    <s v="2021-05-printer-2"/>
    <m/>
    <m/>
    <s v="BITS Technicians"/>
    <s v="Hardware - BITS Technicians"/>
    <x v="1"/>
    <x v="0"/>
    <x v="1"/>
    <m/>
    <s v="pm on sp330"/>
    <s v="pm on sp330"/>
    <s v="pm on sp330"/>
    <x v="0"/>
    <x v="0"/>
    <m/>
    <x v="0"/>
    <s v="LABOUR, TRANSPORT &amp; 4 YEARLY SERVICING"/>
    <s v="4048"/>
    <s v="pm on sp330"/>
    <s v="Work Request"/>
    <s v="Closed"/>
    <s v="120"/>
    <x v="0"/>
    <s v="NICOLE SPEVILLE"/>
    <x v="1"/>
    <x v="0"/>
    <x v="0"/>
    <x v="0"/>
    <x v="0"/>
    <d v="1899-12-30T02:00:00"/>
  </r>
  <r>
    <s v="Rakesh"/>
    <m/>
    <x v="0"/>
    <x v="7"/>
    <m/>
    <m/>
    <m/>
    <s v="0:0:0"/>
    <s v="103354"/>
    <x v="3"/>
    <x v="3"/>
    <s v="2021-06-notes_counter-1"/>
    <m/>
    <m/>
    <s v="BITS Technicians"/>
    <s v="Hardware - BITS Technicians"/>
    <x v="2"/>
    <x v="2"/>
    <x v="6"/>
    <m/>
    <s v="NOTES JAMMED ON FB 500 - TRIOLET"/>
    <m/>
    <m/>
    <x v="0"/>
    <x v="0"/>
    <m/>
    <x v="0"/>
    <s v="LABOUR, TRANSPORT &amp; 4 YEARLY SERVICING"/>
    <m/>
    <m/>
    <m/>
    <m/>
    <m/>
    <x v="1"/>
    <s v="CUNNAH ."/>
    <x v="0"/>
    <x v="1"/>
    <x v="3"/>
    <x v="0"/>
    <x v="0"/>
    <d v="1899-12-30T00:00:00"/>
  </r>
  <r>
    <s v="Rakesh"/>
    <m/>
    <x v="0"/>
    <x v="12"/>
    <s v="11:00"/>
    <d v="2022-01-11T00:00:00"/>
    <s v="11:55"/>
    <s v="0:0:0"/>
    <s v="103361"/>
    <x v="16"/>
    <x v="2"/>
    <s v="2021-08-time_recorder-1"/>
    <m/>
    <s v="99 Days SLA"/>
    <s v="BITS Technicians"/>
    <s v="Hardware - BITS Technicians"/>
    <x v="6"/>
    <x v="0"/>
    <x v="0"/>
    <s v="2470"/>
    <s v="PM ON BX 1500"/>
    <s v="Servicing ."/>
    <s v="Servicing ."/>
    <x v="0"/>
    <x v="4"/>
    <m/>
    <x v="3"/>
    <s v="LABOUR, TRANSPORT &amp; 4 YEARLY SERVICING"/>
    <s v="4352"/>
    <s v="Servicing ."/>
    <s v="Work Request"/>
    <s v="Closed"/>
    <s v="55"/>
    <x v="0"/>
    <s v="ALLISON ."/>
    <x v="0"/>
    <x v="0"/>
    <x v="1"/>
    <x v="0"/>
    <x v="0"/>
    <d v="1899-12-30T00:55:00"/>
  </r>
  <r>
    <s v="Rakesh"/>
    <m/>
    <x v="0"/>
    <x v="6"/>
    <s v="10:00"/>
    <d v="2021-12-27T00:00:00"/>
    <s v="12:00"/>
    <s v="0:0:0"/>
    <s v="103368"/>
    <x v="17"/>
    <x v="1"/>
    <m/>
    <m/>
    <m/>
    <s v="BITS Technicians"/>
    <s v="Hardware - BITS Technicians"/>
    <x v="1"/>
    <x v="3"/>
    <x v="4"/>
    <m/>
    <s v="Item delivery"/>
    <s v="Item delivery"/>
    <s v="Deliverd ink duplo"/>
    <x v="0"/>
    <x v="0"/>
    <m/>
    <x v="0"/>
    <m/>
    <s v="4042"/>
    <s v="Deliverd ink duplo"/>
    <s v="Work Request"/>
    <s v="Closed"/>
    <s v="120"/>
    <x v="0"/>
    <s v="FRANCOIS ."/>
    <x v="1"/>
    <x v="2"/>
    <x v="2"/>
    <x v="0"/>
    <x v="0"/>
    <d v="1899-12-30T02:00:00"/>
  </r>
  <r>
    <s v="Rakesh"/>
    <m/>
    <x v="0"/>
    <x v="3"/>
    <s v="09:00"/>
    <d v="2022-01-05T00:00:00"/>
    <s v="11:00"/>
    <s v="0:0:0"/>
    <s v="103381"/>
    <x v="10"/>
    <x v="1"/>
    <s v="2021-05-printer-2"/>
    <m/>
    <m/>
    <s v="BITS Technicians"/>
    <s v="Hardware - BITS Technicians"/>
    <x v="1"/>
    <x v="3"/>
    <x v="4"/>
    <m/>
    <s v="Delivered one tone SP330L"/>
    <s v="Item delivery"/>
    <s v="Item delivery"/>
    <x v="0"/>
    <x v="0"/>
    <m/>
    <x v="0"/>
    <s v="LABOUR, TRANSPORT &amp; 4 YEARLY SERVICING"/>
    <s v="4051"/>
    <s v="Item delivery"/>
    <s v="Work Request"/>
    <s v="Closed"/>
    <s v="120"/>
    <x v="0"/>
    <s v="NICOLE SPEVILLE"/>
    <x v="1"/>
    <x v="2"/>
    <x v="0"/>
    <x v="0"/>
    <x v="0"/>
    <d v="1899-12-30T02:00:00"/>
  </r>
  <r>
    <s v="Rakesh"/>
    <m/>
    <x v="0"/>
    <x v="13"/>
    <s v="10:40"/>
    <d v="2022-01-03T00:00:00"/>
    <s v="16:15"/>
    <s v="0:0:0"/>
    <s v="103400"/>
    <x v="18"/>
    <x v="8"/>
    <s v="2021-07-KDS-1"/>
    <s v="Priority 5"/>
    <m/>
    <s v="BITS Technicians"/>
    <s v="Software - BITS Technicians"/>
    <x v="1"/>
    <x v="5"/>
    <x v="8"/>
    <m/>
    <s v="KFC RHILL today to replace hdd as I have already given spare HDD 1000 SERIES to Francois , and reconfigure DT POS 5 date 4/1/22"/>
    <s v="REPLACED HARD DISK DRIVE ,RECONFIGURATION DONE ,TROUBLESHOOTED POS 2"/>
    <s v="REPLACED HARD DISK DRIVE ,RECONFIGURATION DONE ,TROUBLESHOOTED POS 2"/>
    <x v="0"/>
    <x v="0"/>
    <m/>
    <x v="0"/>
    <s v="48 HRS PER YEAR"/>
    <s v="4063"/>
    <s v="REPLACED HARD DISK DRIVE ,RECONFIGURATION DONE ,TROUBLESHOOTED POS 2"/>
    <s v="Work Request"/>
    <s v="Closed"/>
    <s v="335"/>
    <x v="0"/>
    <s v="Abdullah Motala"/>
    <x v="0"/>
    <x v="1"/>
    <x v="2"/>
    <x v="0"/>
    <x v="0"/>
    <d v="1899-12-30T05:35:00"/>
  </r>
  <r>
    <s v="Rakesh"/>
    <m/>
    <x v="2"/>
    <x v="14"/>
    <s v="09:00"/>
    <d v="2022-06-14T00:00:00"/>
    <s v="09:05"/>
    <s v="0:0:0"/>
    <s v="103413"/>
    <x v="19"/>
    <x v="9"/>
    <s v="2021-01-cheque_scanner-2"/>
    <s v="Priority 5"/>
    <s v="99 Days SLA"/>
    <s v="BITS Technicians"/>
    <s v="Hardware - BITS Technicians"/>
    <x v="7"/>
    <x v="2"/>
    <x v="9"/>
    <s v="2303"/>
    <s v="TS 240 - JAMMING - ROSE - BELLE"/>
    <m/>
    <s v="HAS BEEN POSTPONED"/>
    <x v="1"/>
    <x v="5"/>
    <m/>
    <x v="4"/>
    <s v="Cheque scanner - SBM SLA"/>
    <s v="7781"/>
    <s v="HAS BEEN POSTPONED"/>
    <s v="Work Request"/>
    <s v="Closed"/>
    <s v="5"/>
    <x v="0"/>
    <s v="Nirmal Sepaul"/>
    <x v="0"/>
    <x v="1"/>
    <x v="1"/>
    <x v="0"/>
    <x v="0"/>
    <d v="1899-12-30T00:05:00"/>
  </r>
  <r>
    <s v="Rakesh"/>
    <m/>
    <x v="2"/>
    <x v="0"/>
    <s v="14:45"/>
    <d v="2022-01-12T00:00:00"/>
    <s v="15:20"/>
    <s v="0:0:0"/>
    <s v="103430"/>
    <x v="20"/>
    <x v="2"/>
    <s v="2021-08-time_recorder-1"/>
    <m/>
    <s v="99 Days SLA"/>
    <s v="BITS Technicians"/>
    <s v="Hardware - BITS Technicians"/>
    <x v="6"/>
    <x v="0"/>
    <x v="2"/>
    <s v="2836"/>
    <s v="PM ON BX 1500"/>
    <s v="SERVICING ON A M A N O BX 1500"/>
    <s v="SERVICING ON A M A N O BX 1500"/>
    <x v="2"/>
    <x v="6"/>
    <s v=""/>
    <x v="3"/>
    <s v="LABOUR,TRANSPORT &amp; 4 YEARLY SERVICING"/>
    <s v="4243"/>
    <s v="SERVICING ON A M A N O BX 1500"/>
    <s v="Work Request"/>
    <s v="Assigned"/>
    <s v="35"/>
    <x v="0"/>
    <s v="JESSICA ."/>
    <x v="0"/>
    <x v="0"/>
    <x v="0"/>
    <x v="0"/>
    <x v="0"/>
    <d v="1899-12-30T00:35:00"/>
  </r>
  <r>
    <s v="Rakesh"/>
    <m/>
    <x v="3"/>
    <x v="11"/>
    <s v="13:00"/>
    <d v="2022-01-10T00:00:00"/>
    <s v="16:00"/>
    <s v="0:0:0"/>
    <s v="103494"/>
    <x v="19"/>
    <x v="10"/>
    <s v="2021-09-card_embosser-1"/>
    <m/>
    <s v="99 Days SLA"/>
    <s v="BITS Technicians"/>
    <s v="Hardware - BITS Technicians"/>
    <x v="8"/>
    <x v="2"/>
    <x v="3"/>
    <s v="1461"/>
    <s v="CONFIG &amp; SETTING ON MX 1000 - TOWER - PL"/>
    <s v="CONFIGURATION AND SETUP"/>
    <s v="CONFIGURATION AND SETUP"/>
    <x v="1"/>
    <x v="7"/>
    <m/>
    <x v="5"/>
    <s v="LABOUR, TRANSPORT &amp; ONE SERVICING ONLY"/>
    <s v="8218"/>
    <s v="CONFIGURATION AND SETUP"/>
    <s v="Work Request"/>
    <s v="Closed"/>
    <s v="180"/>
    <x v="0"/>
    <s v="Nirmal Sepaul"/>
    <x v="0"/>
    <x v="1"/>
    <x v="2"/>
    <x v="0"/>
    <x v="0"/>
    <d v="1899-12-30T03:00:00"/>
  </r>
  <r>
    <s v="Rakesh"/>
    <m/>
    <x v="0"/>
    <x v="1"/>
    <s v="10:00"/>
    <d v="2021-12-21T00:00:00"/>
    <s v="12:00"/>
    <s v="0:0:0"/>
    <s v="103363"/>
    <x v="1"/>
    <x v="1"/>
    <s v="2021-07-printer-1"/>
    <m/>
    <m/>
    <s v="BITS Technicians"/>
    <s v="Hardware - BITS Technicians"/>
    <x v="1"/>
    <x v="0"/>
    <x v="4"/>
    <m/>
    <s v="Servicing"/>
    <s v="Servicing"/>
    <s v="Servicing"/>
    <x v="0"/>
    <x v="0"/>
    <m/>
    <x v="0"/>
    <s v="LABOUR, TRANSPORT &amp; 4 YEARLY SERVICING"/>
    <s v="4036"/>
    <s v="Servicing"/>
    <s v="Work Request"/>
    <s v="Closed"/>
    <s v="120"/>
    <x v="0"/>
    <s v="RODNEY CASTEL"/>
    <x v="1"/>
    <x v="0"/>
    <x v="1"/>
    <x v="0"/>
    <x v="0"/>
    <d v="1899-12-30T02:00:00"/>
  </r>
  <r>
    <s v="Rakesh"/>
    <m/>
    <x v="0"/>
    <x v="5"/>
    <s v="10:00"/>
    <d v="2021-12-22T00:00:00"/>
    <s v="12:00"/>
    <s v="0:0:0"/>
    <s v="103365"/>
    <x v="4"/>
    <x v="1"/>
    <m/>
    <m/>
    <m/>
    <s v="BITS Technicians"/>
    <s v="Hardware - BITS Technicians"/>
    <x v="1"/>
    <x v="3"/>
    <x v="1"/>
    <m/>
    <s v="delivered master and ink duplo"/>
    <s v="delivered master and ink duplo"/>
    <s v="delivered master and ink duplo"/>
    <x v="0"/>
    <x v="0"/>
    <m/>
    <x v="0"/>
    <m/>
    <s v="4038"/>
    <s v="delivered master and ink duplo"/>
    <s v="Work Request"/>
    <s v="Closed"/>
    <s v="120"/>
    <x v="0"/>
    <s v="EVENOR ."/>
    <x v="1"/>
    <x v="2"/>
    <x v="0"/>
    <x v="0"/>
    <x v="0"/>
    <d v="1899-12-30T02:00:00"/>
  </r>
  <r>
    <s v="Rakesh"/>
    <m/>
    <x v="0"/>
    <x v="15"/>
    <s v="10:00"/>
    <d v="2021-12-30T00:00:00"/>
    <s v="12:00"/>
    <s v="0:0:0"/>
    <s v="103380"/>
    <x v="21"/>
    <x v="1"/>
    <s v="2020-09-printer-1"/>
    <m/>
    <m/>
    <s v="BITS Technicians"/>
    <s v="Hardware - BITS Technicians"/>
    <x v="1"/>
    <x v="0"/>
    <x v="4"/>
    <m/>
    <s v="Servicing on SP3610"/>
    <s v="Pm"/>
    <s v="Servicing"/>
    <x v="0"/>
    <x v="0"/>
    <m/>
    <x v="0"/>
    <s v="LABOUR, TRANSPORT &amp; 4 YEARLY SERVICING"/>
    <s v="4050"/>
    <s v="Servicing"/>
    <s v="Work Request"/>
    <s v="Closed"/>
    <s v="120"/>
    <x v="0"/>
    <s v="BEGUE ."/>
    <x v="1"/>
    <x v="0"/>
    <x v="5"/>
    <x v="0"/>
    <x v="0"/>
    <d v="1899-12-30T02:00:00"/>
  </r>
  <r>
    <s v="Rakesh"/>
    <m/>
    <x v="0"/>
    <x v="0"/>
    <s v="14:05"/>
    <d v="2022-01-12T00:00:00"/>
    <s v="15:35"/>
    <s v="0:0:0"/>
    <s v="103408"/>
    <x v="22"/>
    <x v="11"/>
    <s v="2021-10-money_counter-1"/>
    <m/>
    <s v="99 Days SLA"/>
    <s v="BITS Technicians"/>
    <s v="Hardware - BITS Technicians"/>
    <x v="2"/>
    <x v="0"/>
    <x v="0"/>
    <s v="2727"/>
    <s v="PM ON FB 502 - MER ROUGE"/>
    <s v="Servicing ."/>
    <s v="Servicing ."/>
    <x v="3"/>
    <x v="8"/>
    <s v=""/>
    <x v="6"/>
    <s v="LABOUR,TRANSPORT &amp; 4 YEARLY SERVICING"/>
    <s v="4344"/>
    <s v="Servicing ."/>
    <s v="Work Request"/>
    <s v="Closed"/>
    <s v="90"/>
    <x v="0"/>
    <s v="sadna ."/>
    <x v="0"/>
    <x v="0"/>
    <x v="0"/>
    <x v="0"/>
    <x v="0"/>
    <d v="1899-12-30T01:30:00"/>
  </r>
  <r>
    <s v="Rakesh"/>
    <m/>
    <x v="2"/>
    <x v="7"/>
    <m/>
    <m/>
    <m/>
    <s v="0:0:0"/>
    <s v="103422"/>
    <x v="6"/>
    <x v="4"/>
    <m/>
    <m/>
    <m/>
    <s v="NS Engineers"/>
    <s v="Network"/>
    <x v="3"/>
    <x v="4"/>
    <x v="5"/>
    <m/>
    <s v="CABLING - DONE ON 21/12/21"/>
    <m/>
    <m/>
    <x v="0"/>
    <x v="0"/>
    <m/>
    <x v="0"/>
    <m/>
    <m/>
    <m/>
    <m/>
    <m/>
    <m/>
    <x v="0"/>
    <s v="SANDEEP ."/>
    <x v="0"/>
    <x v="1"/>
    <x v="3"/>
    <x v="0"/>
    <x v="0"/>
    <d v="1899-12-30T00:00:00"/>
  </r>
  <r>
    <s v="Rakesh"/>
    <m/>
    <x v="2"/>
    <x v="16"/>
    <s v="13:21"/>
    <d v="2022-01-19T00:00:00"/>
    <s v="14:25"/>
    <s v="0:0:0"/>
    <s v="103455"/>
    <x v="23"/>
    <x v="2"/>
    <s v="2021-04-copier-1"/>
    <m/>
    <m/>
    <s v="BITS Technicians"/>
    <s v="Hardware - BITS Technicians"/>
    <x v="4"/>
    <x v="0"/>
    <x v="7"/>
    <m/>
    <s v="PM ON DD 5450"/>
    <m/>
    <s v="servicing done."/>
    <x v="0"/>
    <x v="0"/>
    <m/>
    <x v="0"/>
    <s v="LABOUR, TRANSPORT &amp; 4 YEARLY SERVICING"/>
    <s v="4420"/>
    <s v="servicing done."/>
    <s v="Work Request"/>
    <s v="Closed"/>
    <s v="64"/>
    <x v="0"/>
    <s v="MAYA ."/>
    <x v="0"/>
    <x v="0"/>
    <x v="0"/>
    <x v="0"/>
    <x v="0"/>
    <d v="1899-12-30T01:04:00"/>
  </r>
  <r>
    <s v="Rakesh"/>
    <m/>
    <x v="2"/>
    <x v="12"/>
    <s v="09:40"/>
    <d v="2022-01-11T00:00:00"/>
    <s v="10:35"/>
    <s v="0:0:0"/>
    <s v="103456"/>
    <x v="24"/>
    <x v="12"/>
    <s v="2021-06-printer-1"/>
    <m/>
    <s v="99 Days SLA"/>
    <s v="BITS Technicians"/>
    <s v="Hardware - BITS Technicians"/>
    <x v="0"/>
    <x v="0"/>
    <x v="0"/>
    <s v="2850"/>
    <s v="PM ON MP 2501"/>
    <s v="Servicing ."/>
    <s v="Servicing ."/>
    <x v="4"/>
    <x v="9"/>
    <s v=""/>
    <x v="7"/>
    <s v="LABOUR, TRANSPORT &amp; 4 YEARLY SERVICING"/>
    <s v="4170"/>
    <s v="Servicing ."/>
    <s v="Work Request"/>
    <s v="Closed"/>
    <s v="55"/>
    <x v="0"/>
    <s v="SANDYA ."/>
    <x v="0"/>
    <x v="0"/>
    <x v="1"/>
    <x v="0"/>
    <x v="0"/>
    <d v="1899-12-30T00:55:00"/>
  </r>
  <r>
    <s v="Rakesh"/>
    <m/>
    <x v="0"/>
    <x v="11"/>
    <s v="10:05"/>
    <d v="2022-01-10T00:00:00"/>
    <s v="11:35"/>
    <s v="0:0:0"/>
    <s v="103409"/>
    <x v="25"/>
    <x v="13"/>
    <s v="2021-03-copy_printer-1"/>
    <m/>
    <m/>
    <s v="BITS Technicians"/>
    <s v="Hardware - BITS Technicians"/>
    <x v="4"/>
    <x v="0"/>
    <x v="0"/>
    <m/>
    <s v="PM ON CP 6123"/>
    <s v="Servicing ."/>
    <s v="Servicing ."/>
    <x v="0"/>
    <x v="0"/>
    <m/>
    <x v="0"/>
    <s v="BB LABOUR, TRANSPORT &amp; 4 YEARLY SERVICING"/>
    <s v="4171"/>
    <s v="Servicing ."/>
    <s v="Work Request"/>
    <s v="Closed"/>
    <s v="90"/>
    <x v="0"/>
    <s v="THEODORE ."/>
    <x v="0"/>
    <x v="0"/>
    <x v="2"/>
    <x v="0"/>
    <x v="0"/>
    <d v="1899-12-30T01:30:00"/>
  </r>
  <r>
    <s v="Rakesh"/>
    <m/>
    <x v="2"/>
    <x v="7"/>
    <m/>
    <m/>
    <m/>
    <s v="0:0:0"/>
    <s v="103420"/>
    <x v="6"/>
    <x v="4"/>
    <m/>
    <m/>
    <m/>
    <s v="NS Engineers"/>
    <s v="Network"/>
    <x v="3"/>
    <x v="4"/>
    <x v="5"/>
    <m/>
    <s v="CABLING - DONE ON 20/12/21"/>
    <m/>
    <m/>
    <x v="0"/>
    <x v="0"/>
    <m/>
    <x v="0"/>
    <m/>
    <m/>
    <m/>
    <m/>
    <m/>
    <m/>
    <x v="0"/>
    <s v="SANDEEP ."/>
    <x v="0"/>
    <x v="1"/>
    <x v="3"/>
    <x v="0"/>
    <x v="0"/>
    <d v="1899-12-30T00:00:00"/>
  </r>
  <r>
    <s v="Rakesh"/>
    <m/>
    <x v="2"/>
    <x v="17"/>
    <s v="15:30"/>
    <d v="2022-02-17T00:00:00"/>
    <s v="16:25"/>
    <s v="0:0:0"/>
    <s v="103445"/>
    <x v="26"/>
    <x v="2"/>
    <s v="2021-06-copy_printer-1"/>
    <m/>
    <m/>
    <s v="BITS Technicians"/>
    <s v="Hardware - BITS Technicians"/>
    <x v="4"/>
    <x v="0"/>
    <x v="2"/>
    <m/>
    <s v="PM ON CP 6123"/>
    <s v="SERVICING ON PRINTER C P 6123"/>
    <s v="C P 6123 PRINTER"/>
    <x v="0"/>
    <x v="0"/>
    <m/>
    <x v="0"/>
    <s v="LABOUR, TRANSPORT &amp; 4 YEARLY SERVICING"/>
    <s v="5023"/>
    <s v="C P 6123 PRINTER"/>
    <s v="Work Request"/>
    <s v="Closed"/>
    <s v="55"/>
    <x v="0"/>
    <s v="NAIKEN ."/>
    <x v="0"/>
    <x v="0"/>
    <x v="5"/>
    <x v="0"/>
    <x v="0"/>
    <d v="1899-12-30T00:55:00"/>
  </r>
  <r>
    <s v="Rakesh"/>
    <m/>
    <x v="2"/>
    <x v="7"/>
    <m/>
    <m/>
    <m/>
    <s v="0:0:0"/>
    <s v="103452"/>
    <x v="27"/>
    <x v="5"/>
    <s v="2021-09-printer-1"/>
    <m/>
    <s v="99 Days SLA"/>
    <s v="BITS Technicians"/>
    <s v="Hardware - BITS Technicians"/>
    <x v="0"/>
    <x v="0"/>
    <x v="6"/>
    <s v="2965"/>
    <s v="PM ON MP 6001"/>
    <m/>
    <m/>
    <x v="5"/>
    <x v="10"/>
    <s v=""/>
    <x v="8"/>
    <s v="LABOUR,TRANSPORT &amp; 4 YEARLY SERVICING"/>
    <m/>
    <m/>
    <m/>
    <m/>
    <m/>
    <x v="1"/>
    <s v="Sharmila Gopaul"/>
    <x v="0"/>
    <x v="0"/>
    <x v="3"/>
    <x v="0"/>
    <x v="0"/>
    <d v="1899-12-30T00:00:00"/>
  </r>
  <r>
    <s v="Rakesh"/>
    <m/>
    <x v="2"/>
    <x v="18"/>
    <s v="15:00"/>
    <d v="2022-01-24T00:00:00"/>
    <s v="15:30"/>
    <s v="0:0:0"/>
    <s v="103432"/>
    <x v="28"/>
    <x v="2"/>
    <s v="2021-05-copier-1"/>
    <m/>
    <s v="99 Days SLA"/>
    <s v="BITS Technicians"/>
    <s v="Hardware - BITS Technicians"/>
    <x v="0"/>
    <x v="0"/>
    <x v="2"/>
    <s v="3111"/>
    <s v="PM ON MP 2001"/>
    <s v="SERVICING ON MP 2001"/>
    <s v="MP 2001"/>
    <x v="6"/>
    <x v="11"/>
    <s v=""/>
    <x v="9"/>
    <s v="LABOUR, TRANSPORT &amp; 4 YEARLY SERVICING"/>
    <s v="4550"/>
    <s v="MP 2001"/>
    <s v="Work Request"/>
    <s v="Closed"/>
    <s v="30"/>
    <x v="0"/>
    <s v="VERONIQUE ."/>
    <x v="0"/>
    <x v="0"/>
    <x v="2"/>
    <x v="0"/>
    <x v="0"/>
    <d v="1899-12-30T00:30:00"/>
  </r>
  <r>
    <s v="Rakesh"/>
    <m/>
    <x v="2"/>
    <x v="19"/>
    <s v="10:00"/>
    <d v="2022-02-07T00:00:00"/>
    <s v="10:45"/>
    <s v="0:0:0"/>
    <s v="103447"/>
    <x v="29"/>
    <x v="2"/>
    <s v="2021-08-shredder-1"/>
    <m/>
    <s v="99 Days SLA"/>
    <s v="BITS Technicians"/>
    <s v="Hardware - BITS Technicians"/>
    <x v="9"/>
    <x v="0"/>
    <x v="2"/>
    <s v="2969"/>
    <s v="PM ON INT. 120 SC2"/>
    <s v="SERVICING ON SHREDDER 120 SC2"/>
    <s v="shredder"/>
    <x v="7"/>
    <x v="12"/>
    <s v=""/>
    <x v="10"/>
    <s v="LABOUR,TRANSPORT &amp; 4 YEARLY SERVICING"/>
    <s v="4719"/>
    <s v="shredder"/>
    <s v="Work Request"/>
    <s v="Closed"/>
    <s v="45"/>
    <x v="0"/>
    <s v="corinne elsa"/>
    <x v="0"/>
    <x v="0"/>
    <x v="2"/>
    <x v="0"/>
    <x v="0"/>
    <d v="1899-12-30T00:45:00"/>
  </r>
  <r>
    <s v="Rakesh"/>
    <m/>
    <x v="2"/>
    <x v="18"/>
    <s v="13:40"/>
    <d v="2022-01-24T00:00:00"/>
    <s v="14:50"/>
    <s v="0:0:0"/>
    <s v="103449"/>
    <x v="30"/>
    <x v="2"/>
    <s v="2020-09-copier-1"/>
    <m/>
    <m/>
    <s v="BITS Technicians"/>
    <s v="Hardware - BITS Technicians"/>
    <x v="0"/>
    <x v="0"/>
    <x v="2"/>
    <m/>
    <s v="PM ON DSM 618"/>
    <s v="SERVICING ON D S M 651-S R 850"/>
    <s v="D S M 651-S R 850"/>
    <x v="0"/>
    <x v="0"/>
    <m/>
    <x v="0"/>
    <s v="LABOUR, TRANSPORT &amp; 4 YEARLY SERVICING"/>
    <s v="4548"/>
    <s v="D S M 651-S R 850"/>
    <s v="Work Request"/>
    <s v="Closed"/>
    <s v="70"/>
    <x v="0"/>
    <s v="Karoo ."/>
    <x v="0"/>
    <x v="0"/>
    <x v="2"/>
    <x v="0"/>
    <x v="0"/>
    <d v="1899-12-30T01:10:00"/>
  </r>
  <r>
    <s v="Rakesh"/>
    <m/>
    <x v="2"/>
    <x v="18"/>
    <s v="13:40"/>
    <d v="2022-01-24T00:00:00"/>
    <s v="14:50"/>
    <s v="0:0:0"/>
    <s v="103449"/>
    <x v="30"/>
    <x v="2"/>
    <s v="2020-09-copier-1"/>
    <m/>
    <m/>
    <s v="BITS Technicians"/>
    <s v="Hardware - BITS Technicians"/>
    <x v="0"/>
    <x v="0"/>
    <x v="2"/>
    <m/>
    <s v="PM ON DSM 618"/>
    <s v="SERVICING ON D S M 651-S R 850"/>
    <s v="SERVICING ON D S M 651-S R 850"/>
    <x v="0"/>
    <x v="0"/>
    <m/>
    <x v="0"/>
    <s v="LABOUR, TRANSPORT &amp; 4 YEARLY SERVICING"/>
    <s v="4549"/>
    <s v="SERVICING ON D S M 651-S R 850"/>
    <s v="Work Request"/>
    <s v="Closed"/>
    <s v="70"/>
    <x v="0"/>
    <s v="Karoo ."/>
    <x v="0"/>
    <x v="0"/>
    <x v="2"/>
    <x v="0"/>
    <x v="0"/>
    <d v="1899-12-30T01:10:00"/>
  </r>
  <r>
    <s v="Rakesh"/>
    <m/>
    <x v="4"/>
    <x v="7"/>
    <m/>
    <m/>
    <m/>
    <s v="0:0:0"/>
    <s v="103464"/>
    <x v="19"/>
    <x v="10"/>
    <s v="2021-09-card_embosser-1"/>
    <m/>
    <s v="99 Days SLA"/>
    <s v="BITS Technicians"/>
    <s v="Hardware - BITS Technicians"/>
    <x v="8"/>
    <x v="6"/>
    <x v="6"/>
    <s v="1461"/>
    <s v="REPLACE PARTS ON MX 1000 - TOWER"/>
    <m/>
    <m/>
    <x v="1"/>
    <x v="7"/>
    <m/>
    <x v="5"/>
    <s v="LABOUR, TRANSPORT &amp; ONE SERVICING ONLY"/>
    <m/>
    <m/>
    <m/>
    <m/>
    <m/>
    <x v="1"/>
    <s v="Nirmal Sepaul"/>
    <x v="0"/>
    <x v="1"/>
    <x v="3"/>
    <x v="0"/>
    <x v="0"/>
    <d v="1899-12-30T00:00:00"/>
  </r>
  <r>
    <s v="Rakesh"/>
    <m/>
    <x v="0"/>
    <x v="4"/>
    <s v="10:00"/>
    <d v="2021-12-28T00:00:00"/>
    <s v="12:00"/>
    <s v="0:0:0"/>
    <s v="103375"/>
    <x v="4"/>
    <x v="1"/>
    <s v="2020-09-copier-1"/>
    <m/>
    <m/>
    <s v="BITS Technicians"/>
    <s v="Hardware - BITS Technicians"/>
    <x v="1"/>
    <x v="3"/>
    <x v="1"/>
    <m/>
    <s v="delivered toner mp3555"/>
    <s v="delivered toner mp3555"/>
    <s v="delivered toner mp3555"/>
    <x v="0"/>
    <x v="0"/>
    <m/>
    <x v="0"/>
    <s v="BB UNDER WTY FOR SPECIFIED PERIOD"/>
    <s v="4045"/>
    <s v="delivered toner mp3555"/>
    <s v="Work Request"/>
    <s v="Closed"/>
    <s v="120"/>
    <x v="0"/>
    <s v="EVENOR ."/>
    <x v="1"/>
    <x v="2"/>
    <x v="1"/>
    <x v="0"/>
    <x v="0"/>
    <d v="1899-12-30T02:00:00"/>
  </r>
  <r>
    <s v="Rakesh"/>
    <m/>
    <x v="0"/>
    <x v="15"/>
    <s v="10:00"/>
    <d v="2021-12-30T00:00:00"/>
    <s v="12:00"/>
    <s v="0:0:0"/>
    <s v="103379"/>
    <x v="21"/>
    <x v="1"/>
    <s v="2020-09-printer-1"/>
    <m/>
    <m/>
    <s v="BITS Technicians"/>
    <s v="Hardware - BITS Technicians"/>
    <x v="1"/>
    <x v="0"/>
    <x v="1"/>
    <m/>
    <s v="pm on sp3610"/>
    <s v="pm on sp3610"/>
    <s v="pm on sp3610"/>
    <x v="0"/>
    <x v="0"/>
    <m/>
    <x v="0"/>
    <s v="LABOUR, TRANSPORT &amp; 4 YEARLY SERVICING"/>
    <s v="4049"/>
    <s v="pm on sp3610"/>
    <s v="Work Request"/>
    <s v="Closed"/>
    <s v="120"/>
    <x v="0"/>
    <s v="BEGUE ."/>
    <x v="1"/>
    <x v="0"/>
    <x v="5"/>
    <x v="0"/>
    <x v="0"/>
    <d v="1899-12-30T02:00:00"/>
  </r>
  <r>
    <s v="Rakesh"/>
    <m/>
    <x v="0"/>
    <x v="11"/>
    <s v="13:25"/>
    <d v="2022-01-10T00:00:00"/>
    <s v="14:45"/>
    <s v="0:0:0"/>
    <s v="103404"/>
    <x v="11"/>
    <x v="5"/>
    <s v="2020-11-copier-1"/>
    <m/>
    <s v="99 Days SLA"/>
    <s v="BITS Technicians"/>
    <s v="Hardware - BITS Technicians"/>
    <x v="0"/>
    <x v="0"/>
    <x v="0"/>
    <s v="2220"/>
    <s v="PM ON SP 211"/>
    <s v="Servicing ."/>
    <s v="Servicing ."/>
    <x v="1"/>
    <x v="13"/>
    <m/>
    <x v="11"/>
    <s v="LABOUR, TRANSPORT &amp; 4 YEARLY SERVICING"/>
    <s v="4172"/>
    <s v="Servicing ."/>
    <s v="Work Request"/>
    <s v="Closed"/>
    <s v="80"/>
    <x v="0"/>
    <s v="WENDY ."/>
    <x v="0"/>
    <x v="0"/>
    <x v="2"/>
    <x v="0"/>
    <x v="0"/>
    <d v="1899-12-30T01:20:00"/>
  </r>
  <r>
    <s v="Rakesh"/>
    <m/>
    <x v="0"/>
    <x v="7"/>
    <m/>
    <m/>
    <m/>
    <s v="0:0:0"/>
    <s v="103411"/>
    <x v="9"/>
    <x v="2"/>
    <m/>
    <m/>
    <m/>
    <s v="NS Engineers"/>
    <s v="Network"/>
    <x v="3"/>
    <x v="4"/>
    <x v="5"/>
    <m/>
    <s v="CABLING - DONE ON 13/12/21"/>
    <m/>
    <m/>
    <x v="0"/>
    <x v="0"/>
    <m/>
    <x v="0"/>
    <m/>
    <m/>
    <m/>
    <m/>
    <m/>
    <m/>
    <x v="0"/>
    <s v="SEETHUL ."/>
    <x v="0"/>
    <x v="1"/>
    <x v="3"/>
    <x v="0"/>
    <x v="0"/>
    <d v="1899-12-30T00:00:00"/>
  </r>
  <r>
    <s v="Rakesh"/>
    <m/>
    <x v="2"/>
    <x v="9"/>
    <s v="11:00"/>
    <d v="2022-01-06T00:00:00"/>
    <s v="15:30"/>
    <s v="0:0:0"/>
    <s v="103418"/>
    <x v="19"/>
    <x v="10"/>
    <s v="2021-09-card_embosser-1"/>
    <m/>
    <s v="99 Days SLA"/>
    <s v="BITS Technicians"/>
    <s v="Hardware - BITS Technicians"/>
    <x v="8"/>
    <x v="6"/>
    <x v="3"/>
    <s v="1461"/>
    <s v="REPLACE PARTS ON MX 1000 - TOWER"/>
    <s v="REPLACED PARTS AND ADJUSTMENT"/>
    <s v="REPLACED PARTS AND ADJUSTMENT"/>
    <x v="1"/>
    <x v="7"/>
    <m/>
    <x v="5"/>
    <s v="LABOUR, TRANSPORT &amp; ONE SERVICING ONLY"/>
    <s v="8215"/>
    <s v="REPLACED PARTS AND ADJUSTMENT"/>
    <s v="Work Request"/>
    <s v="Closed"/>
    <s v="270"/>
    <x v="0"/>
    <s v="Nirmal Sepaul"/>
    <x v="0"/>
    <x v="1"/>
    <x v="5"/>
    <x v="0"/>
    <x v="0"/>
    <d v="1899-12-30T04:30:00"/>
  </r>
  <r>
    <s v="Rakesh"/>
    <m/>
    <x v="2"/>
    <x v="20"/>
    <s v="09:00"/>
    <d v="2022-01-07T00:00:00"/>
    <s v="09:05"/>
    <s v="0:0:0"/>
    <s v="103429"/>
    <x v="31"/>
    <x v="2"/>
    <s v="2021-08-time_recorder-1"/>
    <m/>
    <s v="99 Days SLA"/>
    <s v="BITS Technicians"/>
    <s v="Hardware - BITS Technicians"/>
    <x v="6"/>
    <x v="0"/>
    <x v="2"/>
    <s v="2834"/>
    <s v="PM ON BX 1500"/>
    <s v="NO-LONGER ON M.A"/>
    <s v="NO-LONGER ON M.A"/>
    <x v="2"/>
    <x v="14"/>
    <s v=""/>
    <x v="3"/>
    <s v="LABOUR,TRANSPORT &amp; 4 YEARLY SERVICING"/>
    <s v="4244"/>
    <s v="NO-LONGER ON M.A"/>
    <s v="Work Request"/>
    <s v="Assigned"/>
    <s v="5"/>
    <x v="0"/>
    <s v="SHANI ."/>
    <x v="0"/>
    <x v="0"/>
    <x v="6"/>
    <x v="0"/>
    <x v="0"/>
    <d v="1899-12-30T00:05:00"/>
  </r>
  <r>
    <s v="Rakesh"/>
    <m/>
    <x v="0"/>
    <x v="3"/>
    <s v="09:00"/>
    <d v="2022-01-05T00:00:00"/>
    <s v="11:00"/>
    <s v="0:0:0"/>
    <s v="103382"/>
    <x v="10"/>
    <x v="1"/>
    <s v="2021-05-printer-2"/>
    <m/>
    <m/>
    <s v="BITS Technicians"/>
    <s v="Hardware - BITS Technicians"/>
    <x v="1"/>
    <x v="3"/>
    <x v="1"/>
    <m/>
    <s v="deliver toner sp330"/>
    <s v="deliver toner sp330"/>
    <s v="deliver toner sp330"/>
    <x v="0"/>
    <x v="0"/>
    <m/>
    <x v="0"/>
    <s v="LABOUR, TRANSPORT &amp; 4 YEARLY SERVICING"/>
    <s v="4052"/>
    <s v="deliver toner sp330"/>
    <s v="Work Request"/>
    <s v="Closed"/>
    <s v="120"/>
    <x v="0"/>
    <s v="NICOLE SPEVILLE"/>
    <x v="1"/>
    <x v="2"/>
    <x v="0"/>
    <x v="0"/>
    <x v="0"/>
    <d v="1899-12-30T02:00:00"/>
  </r>
  <r>
    <s v="Rakesh"/>
    <m/>
    <x v="2"/>
    <x v="7"/>
    <m/>
    <m/>
    <m/>
    <s v="0:0:0"/>
    <s v="103414"/>
    <x v="6"/>
    <x v="4"/>
    <m/>
    <m/>
    <m/>
    <s v="NS Engineers"/>
    <s v="Network"/>
    <x v="3"/>
    <x v="4"/>
    <x v="5"/>
    <m/>
    <s v="INSTALLATION - DONE ON 15/12/21"/>
    <m/>
    <m/>
    <x v="0"/>
    <x v="0"/>
    <m/>
    <x v="0"/>
    <m/>
    <m/>
    <m/>
    <m/>
    <m/>
    <m/>
    <x v="0"/>
    <s v="SANDEEP ."/>
    <x v="0"/>
    <x v="1"/>
    <x v="3"/>
    <x v="0"/>
    <x v="0"/>
    <d v="1899-12-30T00:00:00"/>
  </r>
  <r>
    <s v="Rakesh"/>
    <m/>
    <x v="2"/>
    <x v="20"/>
    <s v="11:00"/>
    <d v="2022-01-07T00:00:00"/>
    <s v="11:10"/>
    <s v="0:0:0"/>
    <s v="103431"/>
    <x v="32"/>
    <x v="2"/>
    <s v="2021-03-copier-1"/>
    <m/>
    <s v="99 Days SLA"/>
    <s v="BITS Technicians"/>
    <s v="Hardware - BITS Technicians"/>
    <x v="0"/>
    <x v="0"/>
    <x v="2"/>
    <s v="2655"/>
    <s v="PM ON MP 2000"/>
    <s v="UNAVAILABLE FOR SERVICING REPLACE BY NEW PHOTOCOPY"/>
    <s v="UNAVAILABLE FOR SERVICING REPLACE BY NEW PHOTOCOPY"/>
    <x v="8"/>
    <x v="15"/>
    <s v=""/>
    <x v="12"/>
    <s v="BB LABOUR, TRANSPORT &amp; 4 YEARLY SERVICING"/>
    <s v="4245"/>
    <s v="UNAVAILABLE FOR SERVICING REPLACE BY NEW PHOTOCOPY"/>
    <s v="Work Request"/>
    <s v="Assigned"/>
    <s v="10"/>
    <x v="0"/>
    <s v="ANOUSHA ."/>
    <x v="0"/>
    <x v="0"/>
    <x v="6"/>
    <x v="0"/>
    <x v="0"/>
    <d v="1899-12-30T00:10:00"/>
  </r>
  <r>
    <s v="Rakesh"/>
    <m/>
    <x v="3"/>
    <x v="7"/>
    <m/>
    <m/>
    <m/>
    <s v="0:0:0"/>
    <s v="103495"/>
    <x v="19"/>
    <x v="10"/>
    <s v="2021-09-card_embosser-1"/>
    <m/>
    <s v="99 Days SLA"/>
    <s v="BITS Technicians"/>
    <s v="Hardware - BITS Technicians"/>
    <x v="8"/>
    <x v="2"/>
    <x v="6"/>
    <s v="1461"/>
    <s v="CONFIG &amp; SETTING ON MX 1000 - TOWER - PL"/>
    <m/>
    <m/>
    <x v="1"/>
    <x v="7"/>
    <m/>
    <x v="5"/>
    <s v="LABOUR, TRANSPORT &amp; ONE SERVICING ONLY"/>
    <m/>
    <m/>
    <m/>
    <m/>
    <m/>
    <x v="1"/>
    <s v="Nirmal Sepaul"/>
    <x v="0"/>
    <x v="1"/>
    <x v="3"/>
    <x v="0"/>
    <x v="0"/>
    <d v="1899-12-30T00:00:00"/>
  </r>
  <r>
    <s v="Rakesh"/>
    <m/>
    <x v="3"/>
    <x v="7"/>
    <m/>
    <m/>
    <m/>
    <s v="0:0:0"/>
    <s v="103523"/>
    <x v="12"/>
    <x v="2"/>
    <m/>
    <m/>
    <m/>
    <s v="BITS Technicians"/>
    <s v="Hardware - BITS Technicians"/>
    <x v="0"/>
    <x v="6"/>
    <x v="6"/>
    <m/>
    <s v="REPLACE PARTS ON PRINTER AT PRISCILLA OFFICE - TO BE DONE ON TUESDAY MORNING - 11/01/22"/>
    <m/>
    <m/>
    <x v="0"/>
    <x v="0"/>
    <m/>
    <x v="0"/>
    <m/>
    <m/>
    <m/>
    <m/>
    <m/>
    <m/>
    <x v="1"/>
    <s v="gilberte ip"/>
    <x v="0"/>
    <x v="1"/>
    <x v="3"/>
    <x v="0"/>
    <x v="0"/>
    <d v="1899-12-30T00:00:00"/>
  </r>
  <r>
    <s v="Rakesh"/>
    <m/>
    <x v="3"/>
    <x v="11"/>
    <s v="11:00"/>
    <d v="2022-01-10T00:00:00"/>
    <s v="11:30"/>
    <s v="0:0:0"/>
    <s v="103503"/>
    <x v="33"/>
    <x v="14"/>
    <s v="2021-04-cheque_scanner-1"/>
    <m/>
    <s v="99 Days SLA"/>
    <s v="BITS Technicians"/>
    <s v="Hardware - BITS Technicians"/>
    <x v="1"/>
    <x v="1"/>
    <x v="2"/>
    <s v="2362"/>
    <s v="scanner TS 240 faulty @ plouis main branch"/>
    <s v="GENERAL CHECK AND TEST ON SCANNER TS 240"/>
    <s v="GENERAL CHECK ON SCANNER AND TEST"/>
    <x v="1"/>
    <x v="16"/>
    <m/>
    <x v="4"/>
    <s v="Cheque scanner - SBI SLA"/>
    <s v="4239"/>
    <s v="GENERAL CHECK ON SCANNER AND TEST"/>
    <s v="Work Request"/>
    <s v="Assigned"/>
    <s v="30"/>
    <x v="0"/>
    <s v="Sachin Gouriah"/>
    <x v="0"/>
    <x v="1"/>
    <x v="2"/>
    <x v="0"/>
    <x v="0"/>
    <d v="1899-12-30T00:30:00"/>
  </r>
  <r>
    <s v="Rakesh"/>
    <m/>
    <x v="5"/>
    <x v="7"/>
    <m/>
    <m/>
    <m/>
    <s v="0:0:0"/>
    <s v="103591"/>
    <x v="34"/>
    <x v="2"/>
    <m/>
    <m/>
    <m/>
    <s v="BITS Technicians"/>
    <s v="Hardware - BITS Technicians"/>
    <x v="8"/>
    <x v="6"/>
    <x v="3"/>
    <m/>
    <s v="REPLACE PARTS ON SD 360 AT OFFICE - PL"/>
    <m/>
    <m/>
    <x v="0"/>
    <x v="0"/>
    <m/>
    <x v="0"/>
    <m/>
    <m/>
    <m/>
    <m/>
    <m/>
    <m/>
    <x v="1"/>
    <s v="MELISSA QUIRIN"/>
    <x v="0"/>
    <x v="1"/>
    <x v="3"/>
    <x v="0"/>
    <x v="0"/>
    <d v="1899-12-30T00:00:00"/>
  </r>
  <r>
    <s v="Rakesh"/>
    <m/>
    <x v="5"/>
    <x v="7"/>
    <m/>
    <m/>
    <m/>
    <s v="0:0:0"/>
    <s v="103592"/>
    <x v="19"/>
    <x v="15"/>
    <s v="2021-09-card_embosser-1"/>
    <m/>
    <s v="99 Days SLA"/>
    <s v="BITS Technicians"/>
    <s v="Hardware - BITS Technicians"/>
    <x v="8"/>
    <x v="2"/>
    <x v="3"/>
    <s v="2999"/>
    <s v="CONFIG &amp; SETTING ON MX 1000 - TOWER"/>
    <m/>
    <m/>
    <x v="9"/>
    <x v="7"/>
    <s v=""/>
    <x v="5"/>
    <s v="LABOUR,TRANSPORT &amp; 2 YEARLY SERVICING"/>
    <m/>
    <m/>
    <m/>
    <m/>
    <m/>
    <x v="1"/>
    <s v="Nirmal Sepaul"/>
    <x v="0"/>
    <x v="1"/>
    <x v="3"/>
    <x v="0"/>
    <x v="0"/>
    <d v="1899-12-30T00:00:00"/>
  </r>
  <r>
    <s v="Rakesh"/>
    <m/>
    <x v="6"/>
    <x v="21"/>
    <s v="10:00"/>
    <d v="2022-01-14T00:00:00"/>
    <s v="11:00"/>
    <s v="0:0:0"/>
    <s v="103605"/>
    <x v="35"/>
    <x v="4"/>
    <s v="2021-08-cheque_scanner-1"/>
    <m/>
    <s v="99 Days SLA"/>
    <s v="BITS Technicians"/>
    <s v="Hardware - BITS Technicians"/>
    <x v="7"/>
    <x v="2"/>
    <x v="2"/>
    <s v="2271"/>
    <s v="TS 240 - JAMMING - EBENE"/>
    <s v="SERVICING AND REPLACE PARTS"/>
    <s v="CHECK SCANNER"/>
    <x v="1"/>
    <x v="17"/>
    <m/>
    <x v="4"/>
    <s v="Cheque scanner - MCB SLA"/>
    <s v="4272"/>
    <s v="CHECK SCANNER"/>
    <s v="Work Request"/>
    <s v="Assigned"/>
    <s v="60"/>
    <x v="0"/>
    <s v="ashfak saib"/>
    <x v="0"/>
    <x v="1"/>
    <x v="6"/>
    <x v="0"/>
    <x v="0"/>
    <d v="1899-12-30T01:00:00"/>
  </r>
  <r>
    <s v="Rakesh"/>
    <m/>
    <x v="2"/>
    <x v="9"/>
    <s v="13:32"/>
    <d v="2022-01-06T00:00:00"/>
    <s v="14:30"/>
    <s v="0:0:0"/>
    <s v="103458"/>
    <x v="36"/>
    <x v="16"/>
    <s v="2021-02-copier-1"/>
    <m/>
    <s v="99 Days SLA"/>
    <s v="BITS Technicians"/>
    <s v="Hardware - BITS Technicians"/>
    <x v="0"/>
    <x v="2"/>
    <x v="7"/>
    <s v="2920"/>
    <s v="PAPER JAMMING ON MP 2001"/>
    <s v="PAPER JAMMING"/>
    <s v="adjusted paper settings."/>
    <x v="10"/>
    <x v="18"/>
    <s v=""/>
    <x v="13"/>
    <s v="LABOUR, TRANSPORT &amp; 4 YEARLY SERVICING"/>
    <s v="4137"/>
    <s v="adjusted paper settings."/>
    <s v="Work Request"/>
    <s v="Closed"/>
    <s v="58"/>
    <x v="0"/>
    <s v="DUSSOYE ."/>
    <x v="0"/>
    <x v="1"/>
    <x v="5"/>
    <x v="0"/>
    <x v="0"/>
    <d v="1899-12-30T00:58:00"/>
  </r>
  <r>
    <s v="Rakesh"/>
    <m/>
    <x v="3"/>
    <x v="22"/>
    <s v="08:40"/>
    <d v="2022-01-08T00:00:00"/>
    <s v="11:15"/>
    <s v="0:0:0"/>
    <s v="103489"/>
    <x v="18"/>
    <x v="17"/>
    <s v="2021-07-POS-1"/>
    <s v="Priority 5"/>
    <m/>
    <s v="BITS Technicians"/>
    <s v="Software - BITS Technicians"/>
    <x v="1"/>
    <x v="5"/>
    <x v="8"/>
    <m/>
    <s v="kfc phoenix pos 1 faulty date 8/1/22"/>
    <s v="RECONFIGURATION OF POS1"/>
    <s v="RECONFIGURATION OF POS1"/>
    <x v="0"/>
    <x v="0"/>
    <m/>
    <x v="0"/>
    <s v="48 HRS PER YEAR"/>
    <s v="4087"/>
    <s v="RECONFIGURATION OF POS1"/>
    <s v="Work Request"/>
    <s v="Closed"/>
    <s v="155"/>
    <x v="0"/>
    <s v="Abdullah Motala"/>
    <x v="0"/>
    <x v="1"/>
    <x v="3"/>
    <x v="0"/>
    <x v="0"/>
    <d v="1899-12-30T02:35:00"/>
  </r>
  <r>
    <s v="Rakesh"/>
    <m/>
    <x v="5"/>
    <x v="7"/>
    <m/>
    <m/>
    <m/>
    <s v="0:0:0"/>
    <s v="103594"/>
    <x v="19"/>
    <x v="15"/>
    <s v="2021-09-card_embosser-1"/>
    <m/>
    <s v="99 Days SLA"/>
    <s v="BITS Technicians"/>
    <s v="Hardware - BITS Technicians"/>
    <x v="8"/>
    <x v="2"/>
    <x v="6"/>
    <s v="2999"/>
    <s v="CONFIG &amp; SETTING ON MX 1000 - TOWER"/>
    <m/>
    <m/>
    <x v="9"/>
    <x v="7"/>
    <s v=""/>
    <x v="5"/>
    <s v="LABOUR,TRANSPORT &amp; 2 YEARLY SERVICING"/>
    <m/>
    <m/>
    <m/>
    <m/>
    <m/>
    <x v="1"/>
    <s v="Nirmal Sepaul"/>
    <x v="0"/>
    <x v="1"/>
    <x v="3"/>
    <x v="0"/>
    <x v="0"/>
    <d v="1899-12-30T00:00:00"/>
  </r>
  <r>
    <s v="Rakesh"/>
    <m/>
    <x v="6"/>
    <x v="21"/>
    <s v="10:10"/>
    <d v="2022-01-14T00:00:00"/>
    <s v="11:50"/>
    <s v="0:0:0"/>
    <s v="103626"/>
    <x v="37"/>
    <x v="18"/>
    <s v="2021-12-copy_printer-1"/>
    <m/>
    <s v="99 Days SLA"/>
    <s v="BITS Technicians"/>
    <s v="Hardware - BITS Technicians"/>
    <x v="1"/>
    <x v="6"/>
    <x v="0"/>
    <s v="3016"/>
    <s v="parts replacement"/>
    <s v="Fit drum unit ,replaced one DC motor &amp; one ink sensor .Invoice No 60576 ."/>
    <s v="Fit drum unit +test .Replaced one DC motor &amp; one ink sensor .Invoice No 60576"/>
    <x v="11"/>
    <x v="19"/>
    <s v=""/>
    <x v="14"/>
    <s v="LABOUR,TRANSPORT &amp; 4 YEARLY SERVICING"/>
    <s v="4341"/>
    <s v="Fit drum unit +test .Replaced one DC motor &amp; one ink sensor .Invoice No 60576"/>
    <s v="Work Request"/>
    <s v="Closed"/>
    <s v="100"/>
    <x v="0"/>
    <s v="SEEBALUCK ."/>
    <x v="0"/>
    <x v="1"/>
    <x v="6"/>
    <x v="0"/>
    <x v="0"/>
    <d v="1899-12-30T01:40:00"/>
  </r>
  <r>
    <s v="Rakesh"/>
    <m/>
    <x v="2"/>
    <x v="16"/>
    <s v="12:30"/>
    <d v="2022-01-19T00:00:00"/>
    <s v="13:20"/>
    <s v="0:0:0"/>
    <s v="103454"/>
    <x v="38"/>
    <x v="2"/>
    <s v="2021-03-copier-1"/>
    <m/>
    <s v="99 Days SLA"/>
    <s v="BITS Technicians"/>
    <s v="Hardware - BITS Technicians"/>
    <x v="4"/>
    <x v="0"/>
    <x v="7"/>
    <s v="2857"/>
    <s v="PM ON MP 2001"/>
    <s v="PM CALL"/>
    <s v="servicing done."/>
    <x v="12"/>
    <x v="20"/>
    <s v=""/>
    <x v="13"/>
    <s v="LABOUR, TRANSPORT &amp; 4 YEARLY SERVICING"/>
    <s v="4417"/>
    <s v="servicing done."/>
    <s v="Work Request"/>
    <s v="Closed"/>
    <s v="50"/>
    <x v="0"/>
    <s v="Seepaul ."/>
    <x v="0"/>
    <x v="0"/>
    <x v="0"/>
    <x v="0"/>
    <x v="0"/>
    <d v="1899-12-30T00:50:00"/>
  </r>
  <r>
    <s v="Rakesh"/>
    <m/>
    <x v="2"/>
    <x v="0"/>
    <s v="10:00"/>
    <d v="2022-01-12T00:00:00"/>
    <s v="10:30"/>
    <s v="0:0:0"/>
    <s v="103446"/>
    <x v="9"/>
    <x v="2"/>
    <s v="2021-06-printer-1"/>
    <m/>
    <m/>
    <s v="BITS Technicians"/>
    <s v="Hardware - BITS Technicians"/>
    <x v="0"/>
    <x v="0"/>
    <x v="2"/>
    <m/>
    <s v="PM ON DSM 620"/>
    <s v="SERVICING ON D S M 620"/>
    <s v="D S M 620 PHOTOCOPY"/>
    <x v="0"/>
    <x v="0"/>
    <m/>
    <x v="0"/>
    <s v="LABOUR, TRANSPORT &amp; 4 YEARLY SERVICING"/>
    <s v="4242"/>
    <s v="D S M 620 PHOTOCOPY"/>
    <s v="Work Request"/>
    <s v="Closed"/>
    <s v="30"/>
    <x v="0"/>
    <s v="SEETHUL ."/>
    <x v="0"/>
    <x v="0"/>
    <x v="0"/>
    <x v="0"/>
    <x v="0"/>
    <d v="1899-12-30T00:30:00"/>
  </r>
  <r>
    <s v="Rakesh"/>
    <m/>
    <x v="2"/>
    <x v="0"/>
    <s v="11:00"/>
    <d v="2022-01-12T00:00:00"/>
    <s v="11:35"/>
    <s v="0:0:0"/>
    <s v="103448"/>
    <x v="39"/>
    <x v="2"/>
    <s v="2021-02-copier-1"/>
    <m/>
    <m/>
    <s v="BITS Technicians"/>
    <s v="Hardware - BITS Technicians"/>
    <x v="0"/>
    <x v="0"/>
    <x v="2"/>
    <m/>
    <s v="PM ON MP 2000"/>
    <s v="SERVICING ON MP 2000 PHOTOCOPY"/>
    <s v="MP 2000 PHOTOCOPY"/>
    <x v="0"/>
    <x v="0"/>
    <m/>
    <x v="0"/>
    <s v="LABOUR, TRANSPORT &amp; 4 YEARLY SERVICING"/>
    <s v="4241"/>
    <s v="MP 2000 PHOTOCOPY"/>
    <s v="Work Request"/>
    <s v="Closed"/>
    <s v="35"/>
    <x v="0"/>
    <s v="LINDSAY ."/>
    <x v="0"/>
    <x v="0"/>
    <x v="0"/>
    <x v="0"/>
    <x v="0"/>
    <d v="1899-12-30T00:35:00"/>
  </r>
  <r>
    <s v="Rakesh"/>
    <m/>
    <x v="2"/>
    <x v="7"/>
    <m/>
    <m/>
    <m/>
    <s v="0:0:0"/>
    <s v="103450"/>
    <x v="29"/>
    <x v="2"/>
    <s v="2020-10-inserter-1"/>
    <m/>
    <s v="99 Days SLA"/>
    <s v="BITS Technicians"/>
    <s v="Hardware - BITS Technicians"/>
    <x v="10"/>
    <x v="0"/>
    <x v="6"/>
    <s v="2967"/>
    <s v="PM ON DI 900"/>
    <m/>
    <m/>
    <x v="13"/>
    <x v="21"/>
    <s v=""/>
    <x v="15"/>
    <s v="LABOUR,TRANSPORT &amp; 4 YEARLY SERVICING"/>
    <m/>
    <m/>
    <m/>
    <m/>
    <m/>
    <x v="1"/>
    <s v="corinne elsa"/>
    <x v="0"/>
    <x v="0"/>
    <x v="3"/>
    <x v="0"/>
    <x v="0"/>
    <d v="1899-12-30T00:00:00"/>
  </r>
  <r>
    <s v="Rakesh"/>
    <m/>
    <x v="4"/>
    <x v="20"/>
    <s v="10:00"/>
    <d v="2022-01-07T00:00:00"/>
    <s v="14:45"/>
    <s v="0:0:0"/>
    <s v="103463"/>
    <x v="19"/>
    <x v="10"/>
    <s v="2021-09-card_embosser-1"/>
    <m/>
    <s v="99 Days SLA"/>
    <s v="BITS Technicians"/>
    <s v="Hardware - BITS Technicians"/>
    <x v="8"/>
    <x v="6"/>
    <x v="3"/>
    <s v="1461"/>
    <s v="REPLACE PARTS ON MX 1000 - TOWER"/>
    <s v="CONFIGURATION AND ADJUSTMENT"/>
    <s v="CONFIGURATION AND ADJUSTMENT"/>
    <x v="1"/>
    <x v="7"/>
    <m/>
    <x v="5"/>
    <s v="LABOUR, TRANSPORT &amp; ONE SERVICING ONLY"/>
    <s v="8216"/>
    <s v="CONFIGURATION AND ADJUSTMENT"/>
    <s v="Work Request"/>
    <s v="Closed"/>
    <s v="285"/>
    <x v="0"/>
    <s v="Nirmal Sepaul"/>
    <x v="0"/>
    <x v="1"/>
    <x v="6"/>
    <x v="0"/>
    <x v="0"/>
    <d v="1899-12-30T04:45:00"/>
  </r>
  <r>
    <s v="Rakesh"/>
    <m/>
    <x v="6"/>
    <x v="7"/>
    <m/>
    <m/>
    <m/>
    <s v="0:0:0"/>
    <s v="103610"/>
    <x v="40"/>
    <x v="4"/>
    <s v="2020-08-card_embosser-1"/>
    <m/>
    <s v="99 Days SLA"/>
    <s v="BITS Technicians"/>
    <s v="Hardware - BITS Technicians"/>
    <x v="8"/>
    <x v="0"/>
    <x v="6"/>
    <s v="2445"/>
    <s v="PM ON MX 1100"/>
    <m/>
    <m/>
    <x v="1"/>
    <x v="22"/>
    <m/>
    <x v="16"/>
    <s v="INCLUDING LABOUR,TRANSPORT AND 2 YRLY SERVICING"/>
    <m/>
    <m/>
    <m/>
    <m/>
    <m/>
    <x v="1"/>
    <s v="Danesh Bonead"/>
    <x v="0"/>
    <x v="0"/>
    <x v="3"/>
    <x v="0"/>
    <x v="0"/>
    <d v="1899-12-30T00:00:00"/>
  </r>
  <r>
    <s v="Rakesh"/>
    <m/>
    <x v="3"/>
    <x v="11"/>
    <s v="09:15"/>
    <d v="2022-01-10T00:00:00"/>
    <s v="09:40"/>
    <s v="0:0:0"/>
    <s v="103490"/>
    <x v="19"/>
    <x v="19"/>
    <s v="2021-01-cheque_scanner-2"/>
    <m/>
    <s v="99 Days SLA"/>
    <s v="BITS Technicians"/>
    <s v="Hardware - BITS Technicians"/>
    <x v="7"/>
    <x v="2"/>
    <x v="2"/>
    <s v="2335"/>
    <s v="TS 240 FAULTY - LABOURDONNAIS - PL"/>
    <s v="BRING NET WORK BOX TS 240 SCANNER FOR REPAIRS IN W/SHOP"/>
    <s v="BRING TO W/SHOP FOR REPAIRS"/>
    <x v="1"/>
    <x v="23"/>
    <m/>
    <x v="4"/>
    <s v="Cheque scanner - SBM SLA"/>
    <s v="4238"/>
    <s v="BRING TO W/SHOP FOR REPAIRS"/>
    <s v="Work Request"/>
    <s v="Assigned"/>
    <s v="25"/>
    <x v="0"/>
    <s v="Nirmal Sepaul"/>
    <x v="0"/>
    <x v="1"/>
    <x v="2"/>
    <x v="0"/>
    <x v="0"/>
    <d v="1899-12-30T00:25:00"/>
  </r>
  <r>
    <s v="Rakesh"/>
    <m/>
    <x v="7"/>
    <x v="7"/>
    <m/>
    <m/>
    <m/>
    <s v="0:0:0"/>
    <s v="103536"/>
    <x v="2"/>
    <x v="20"/>
    <s v="2021-01-cheque_scanner-1"/>
    <m/>
    <s v="99 Days SLA"/>
    <s v="BITS Technicians"/>
    <s v="Hardware - BITS Technicians"/>
    <x v="1"/>
    <x v="7"/>
    <x v="6"/>
    <s v="2391"/>
    <s v="Jamming @ plouis branch"/>
    <m/>
    <m/>
    <x v="1"/>
    <x v="24"/>
    <m/>
    <x v="4"/>
    <s v="Cheque scanner - Bank One SLA"/>
    <m/>
    <m/>
    <m/>
    <m/>
    <m/>
    <x v="1"/>
    <s v="Elodie Elodie"/>
    <x v="0"/>
    <x v="1"/>
    <x v="3"/>
    <x v="0"/>
    <x v="0"/>
    <d v="1899-12-30T00:00:00"/>
  </r>
  <r>
    <s v="Rakesh"/>
    <m/>
    <x v="6"/>
    <x v="21"/>
    <s v="10:00"/>
    <d v="2022-01-14T00:00:00"/>
    <s v="12:00"/>
    <s v="0:0:0"/>
    <s v="103641"/>
    <x v="4"/>
    <x v="1"/>
    <s v="2021-12-copier-1"/>
    <s v="Priority 5"/>
    <m/>
    <s v="BITS Technicians"/>
    <s v="Hardware - BITS Technicians"/>
    <x v="1"/>
    <x v="6"/>
    <x v="1"/>
    <m/>
    <s v="replace parts on mp3555 @ la ferme"/>
    <s v="replace parts on mp3555"/>
    <s v="replace parts on mp3555"/>
    <x v="0"/>
    <x v="0"/>
    <m/>
    <x v="0"/>
    <s v="LABOUR,TRANSPORT &amp; 4 YEARLY SERVICING"/>
    <s v="4269"/>
    <s v="replace parts on mp3555"/>
    <s v="Work Request"/>
    <s v="Closed"/>
    <s v="120"/>
    <x v="0"/>
    <s v="EVENOR ."/>
    <x v="1"/>
    <x v="1"/>
    <x v="6"/>
    <x v="0"/>
    <x v="0"/>
    <d v="1899-12-30T02:00:00"/>
  </r>
  <r>
    <s v="Rakesh"/>
    <m/>
    <x v="6"/>
    <x v="21"/>
    <s v="10:00"/>
    <d v="2022-01-14T00:00:00"/>
    <s v="12:00"/>
    <s v="0:0:0"/>
    <s v="103642"/>
    <x v="4"/>
    <x v="1"/>
    <s v="2021-12-copier-1"/>
    <m/>
    <m/>
    <s v="BITS Technicians"/>
    <s v="Hardware - BITS Technicians"/>
    <x v="1"/>
    <x v="6"/>
    <x v="4"/>
    <m/>
    <s v="replaced parts on MP3555( LA FREME COLLEGE)"/>
    <s v="Changed parts"/>
    <s v="Changed parts"/>
    <x v="0"/>
    <x v="0"/>
    <m/>
    <x v="0"/>
    <s v="LABOUR,TRANSPORT &amp; 4 YEARLY SERVICING"/>
    <s v="4271"/>
    <s v="Changed parts"/>
    <s v="Work Request"/>
    <s v="Closed"/>
    <s v="120"/>
    <x v="0"/>
    <s v="EVENOR ."/>
    <x v="1"/>
    <x v="1"/>
    <x v="6"/>
    <x v="0"/>
    <x v="0"/>
    <d v="1899-12-30T02:00:00"/>
  </r>
  <r>
    <s v="Rakesh"/>
    <m/>
    <x v="8"/>
    <x v="7"/>
    <m/>
    <m/>
    <m/>
    <s v="0:0:0"/>
    <s v="103659"/>
    <x v="19"/>
    <x v="10"/>
    <s v="2021-09-card_embosser-1"/>
    <m/>
    <s v="99 Days SLA"/>
    <s v="BITS Technicians"/>
    <s v="Software - BITS Technicians"/>
    <x v="11"/>
    <x v="5"/>
    <x v="3"/>
    <s v="1461"/>
    <s v="Upgradeon MX 1000"/>
    <m/>
    <m/>
    <x v="1"/>
    <x v="7"/>
    <m/>
    <x v="5"/>
    <s v="LABOUR, TRANSPORT &amp; ONE SERVICING ONLY"/>
    <m/>
    <m/>
    <m/>
    <m/>
    <m/>
    <x v="1"/>
    <s v="Nirmal Sepaul"/>
    <x v="0"/>
    <x v="1"/>
    <x v="3"/>
    <x v="0"/>
    <x v="0"/>
    <d v="1899-12-30T00:00:00"/>
  </r>
  <r>
    <s v="Rakesh"/>
    <m/>
    <x v="5"/>
    <x v="7"/>
    <m/>
    <m/>
    <m/>
    <s v="0:0:0"/>
    <s v="103599"/>
    <x v="19"/>
    <x v="21"/>
    <s v="2021-09-card_embosser-1"/>
    <m/>
    <s v="99 Days SLA"/>
    <s v="BITS Technicians"/>
    <s v="Hardware - BITS Technicians"/>
    <x v="8"/>
    <x v="2"/>
    <x v="3"/>
    <s v="2999"/>
    <s v="CONFIG &amp; SETTING ON MX 1000 - DONE ON 12/01/22"/>
    <m/>
    <m/>
    <x v="9"/>
    <x v="7"/>
    <s v=""/>
    <x v="5"/>
    <s v="LABOUR,TRANSPORT &amp; 2 YEARLY SERVICING"/>
    <m/>
    <m/>
    <m/>
    <m/>
    <m/>
    <x v="1"/>
    <s v="Nirmal Sepaul"/>
    <x v="0"/>
    <x v="1"/>
    <x v="3"/>
    <x v="0"/>
    <x v="0"/>
    <d v="1899-12-30T00:00:00"/>
  </r>
  <r>
    <s v="Rakesh"/>
    <m/>
    <x v="6"/>
    <x v="12"/>
    <s v="10:00"/>
    <d v="2022-01-11T00:00:00"/>
    <s v="12:00"/>
    <s v="0:0:0"/>
    <s v="103635"/>
    <x v="4"/>
    <x v="1"/>
    <s v="2021-12-copier-1"/>
    <m/>
    <s v="99 Days SLA"/>
    <s v="BITS Technicians"/>
    <s v="Hardware - BITS Technicians"/>
    <x v="1"/>
    <x v="6"/>
    <x v="1"/>
    <s v="3133"/>
    <s v="replace parts on mp3555 @ Le chou"/>
    <s v="replace parts on mp3555"/>
    <s v="replace parts on mp3555"/>
    <x v="14"/>
    <x v="25"/>
    <s v=""/>
    <x v="17"/>
    <s v="LABOUR,TRANSPORT &amp; 4 YEARLY SERVICING"/>
    <s v="4264"/>
    <s v="replace parts on mp3555"/>
    <s v="Work Request"/>
    <s v="Assigned"/>
    <s v="120"/>
    <x v="0"/>
    <s v="EVENOR ."/>
    <x v="1"/>
    <x v="1"/>
    <x v="1"/>
    <x v="0"/>
    <x v="0"/>
    <d v="1899-12-30T02:00:00"/>
  </r>
  <r>
    <s v="Rakesh"/>
    <m/>
    <x v="6"/>
    <x v="23"/>
    <s v="10:00"/>
    <d v="2022-01-13T00:00:00"/>
    <s v="12:00"/>
    <s v="0:0:0"/>
    <s v="103637"/>
    <x v="4"/>
    <x v="1"/>
    <s v="2021-12-copier-1"/>
    <m/>
    <m/>
    <s v="BITS Technicians"/>
    <s v="Hardware - BITS Technicians"/>
    <x v="1"/>
    <x v="6"/>
    <x v="4"/>
    <m/>
    <s v="replace parts on MP 3555 (Marechal college)"/>
    <s v="Changed parts"/>
    <s v="Changed parts"/>
    <x v="0"/>
    <x v="0"/>
    <m/>
    <x v="0"/>
    <s v="LABOUR,TRANSPORT &amp; 4 YEARLY SERVICING"/>
    <s v="4270"/>
    <s v="Changed parts"/>
    <s v="Work Request"/>
    <s v="Closed"/>
    <s v="120"/>
    <x v="0"/>
    <s v="EVENOR ."/>
    <x v="1"/>
    <x v="1"/>
    <x v="5"/>
    <x v="0"/>
    <x v="0"/>
    <d v="1899-12-30T02:00:00"/>
  </r>
  <r>
    <s v="Rakesh"/>
    <m/>
    <x v="8"/>
    <x v="7"/>
    <m/>
    <m/>
    <m/>
    <s v="0:0:0"/>
    <s v="103662"/>
    <x v="41"/>
    <x v="4"/>
    <s v="2020-12-card_embosser-1"/>
    <m/>
    <s v="99 Days SLA"/>
    <s v="BITS Technicians"/>
    <s v="Hardware - BITS Technicians"/>
    <x v="11"/>
    <x v="1"/>
    <x v="3"/>
    <s v="2624"/>
    <s v="Magstripe error"/>
    <m/>
    <m/>
    <x v="15"/>
    <x v="26"/>
    <s v=""/>
    <x v="18"/>
    <s v="LABOUR TRANSPORT SW SUPP AND 2 YEARLY SERVICING"/>
    <m/>
    <m/>
    <m/>
    <m/>
    <m/>
    <x v="1"/>
    <s v="Jean Marc Bruget"/>
    <x v="0"/>
    <x v="1"/>
    <x v="3"/>
    <x v="0"/>
    <x v="0"/>
    <d v="1899-12-30T00:00:00"/>
  </r>
  <r>
    <s v="Rakesh"/>
    <m/>
    <x v="8"/>
    <x v="16"/>
    <s v="10:15"/>
    <d v="2022-01-19T00:00:00"/>
    <s v="10:50"/>
    <s v="0:0:0"/>
    <s v="103685"/>
    <x v="35"/>
    <x v="22"/>
    <s v="2021-07-time_recorder-1"/>
    <m/>
    <m/>
    <s v="BITS Technicians"/>
    <s v="Hardware - BITS Technicians"/>
    <x v="6"/>
    <x v="2"/>
    <x v="2"/>
    <m/>
    <s v="ST JEAN ADJUST TIME ON AMANO NS 5100 CONTACT GERVAIS 7TH FLOOR ON DATE 19/1/22"/>
    <s v="ADJUSTMENT OF TIME ON A M A N O NS-5100"/>
    <s v="ADJUSTMENT OF TIME"/>
    <x v="0"/>
    <x v="0"/>
    <m/>
    <x v="0"/>
    <s v="LABOUR, TRANSPORT &amp; 4 YEARLY SERVICING"/>
    <s v="4387"/>
    <s v="ADJUSTMENT OF TIME"/>
    <s v="Work Request"/>
    <s v="Closed"/>
    <s v="35"/>
    <x v="0"/>
    <s v="ashfak saib"/>
    <x v="0"/>
    <x v="1"/>
    <x v="0"/>
    <x v="0"/>
    <x v="0"/>
    <d v="1899-12-30T00:35:00"/>
  </r>
  <r>
    <s v="Rakesh"/>
    <m/>
    <x v="9"/>
    <x v="0"/>
    <s v="13:20"/>
    <d v="2022-01-12T00:00:00"/>
    <s v="13:40"/>
    <s v="0:0:0"/>
    <s v="103558"/>
    <x v="19"/>
    <x v="23"/>
    <s v="2021-01-cheque_scanner-2"/>
    <m/>
    <s v="99 Days SLA"/>
    <s v="BITS Technicians"/>
    <s v="Hardware - BITS Technicians"/>
    <x v="7"/>
    <x v="1"/>
    <x v="2"/>
    <s v="2309"/>
    <s v="Jamming @ plaine verte"/>
    <s v="REPLACE PARTS ON TS 240 SCANNER"/>
    <s v="REPLACE PARTS ON SCANNER TS 240"/>
    <x v="1"/>
    <x v="27"/>
    <m/>
    <x v="4"/>
    <s v="Cheque scanner - SBM SLA"/>
    <s v="4237"/>
    <s v="REPLACE PARTS ON SCANNER TS 240"/>
    <s v="Work Request"/>
    <s v="Assigned"/>
    <s v="20"/>
    <x v="0"/>
    <s v="Nirmal Sepaul"/>
    <x v="0"/>
    <x v="1"/>
    <x v="0"/>
    <x v="0"/>
    <x v="0"/>
    <d v="1899-12-30T00:20:00"/>
  </r>
  <r>
    <s v="Rakesh"/>
    <m/>
    <x v="6"/>
    <x v="7"/>
    <m/>
    <m/>
    <m/>
    <s v="0:0:0"/>
    <s v="103607"/>
    <x v="40"/>
    <x v="4"/>
    <s v="2020-08-card_embosser-1"/>
    <m/>
    <s v="99 Days SLA"/>
    <s v="BITS Technicians"/>
    <s v="Hardware - BITS Technicians"/>
    <x v="8"/>
    <x v="6"/>
    <x v="3"/>
    <s v="2445"/>
    <s v="REPLACE PARTS ON MX 1100"/>
    <m/>
    <m/>
    <x v="1"/>
    <x v="22"/>
    <m/>
    <x v="16"/>
    <s v="INCLUDING LABOUR,TRANSPORT AND 2 YRLY SERVICING"/>
    <m/>
    <m/>
    <m/>
    <m/>
    <m/>
    <x v="1"/>
    <s v="Danesh Bonead"/>
    <x v="0"/>
    <x v="1"/>
    <x v="3"/>
    <x v="0"/>
    <x v="0"/>
    <d v="1899-12-30T00:00:00"/>
  </r>
  <r>
    <s v="Rakesh"/>
    <m/>
    <x v="6"/>
    <x v="7"/>
    <m/>
    <m/>
    <m/>
    <s v="0:0:0"/>
    <s v="103608"/>
    <x v="40"/>
    <x v="4"/>
    <s v="2020-08-card_embosser-1"/>
    <m/>
    <s v="99 Days SLA"/>
    <s v="BITS Technicians"/>
    <s v="Hardware - BITS Technicians"/>
    <x v="8"/>
    <x v="0"/>
    <x v="3"/>
    <s v="2445"/>
    <s v="PM ON MX 1100"/>
    <m/>
    <m/>
    <x v="1"/>
    <x v="22"/>
    <m/>
    <x v="16"/>
    <s v="INCLUDING LABOUR,TRANSPORT AND 2 YRLY SERVICING"/>
    <m/>
    <m/>
    <m/>
    <m/>
    <m/>
    <x v="1"/>
    <s v="Danesh Bonead"/>
    <x v="0"/>
    <x v="0"/>
    <x v="3"/>
    <x v="0"/>
    <x v="0"/>
    <d v="1899-12-30T00:00:00"/>
  </r>
  <r>
    <s v="Rakesh"/>
    <m/>
    <x v="6"/>
    <x v="7"/>
    <m/>
    <m/>
    <m/>
    <s v="0:0:0"/>
    <s v="103622"/>
    <x v="42"/>
    <x v="2"/>
    <m/>
    <m/>
    <m/>
    <s v="BITS Technicians"/>
    <s v="Hardware - BITS Technicians"/>
    <x v="5"/>
    <x v="8"/>
    <x v="6"/>
    <m/>
    <s v="SURVEY ON SAFE MOEM - 7TH FLOOR MEDINE MEWS - PL - TO BE DONE ON MONDAY MORNING - 17/01/22"/>
    <m/>
    <m/>
    <x v="0"/>
    <x v="0"/>
    <m/>
    <x v="0"/>
    <m/>
    <m/>
    <m/>
    <m/>
    <m/>
    <m/>
    <x v="1"/>
    <s v="CUNNAH ."/>
    <x v="0"/>
    <x v="1"/>
    <x v="3"/>
    <x v="0"/>
    <x v="0"/>
    <d v="1899-12-30T00:00:00"/>
  </r>
  <r>
    <s v="Rakesh"/>
    <m/>
    <x v="10"/>
    <x v="24"/>
    <s v="09:45"/>
    <d v="2022-01-20T00:00:00"/>
    <s v="10:50"/>
    <s v="0:0:0"/>
    <s v="103701"/>
    <x v="43"/>
    <x v="24"/>
    <s v="2021-copy_printer-1"/>
    <m/>
    <s v="99 Days SLA"/>
    <s v="BITS Technicians"/>
    <s v="Hardware - BITS Technicians"/>
    <x v="4"/>
    <x v="0"/>
    <x v="0"/>
    <s v="3306"/>
    <s v="PM ON CP 6123"/>
    <s v="Servicing ."/>
    <s v="Servicing ."/>
    <x v="16"/>
    <x v="28"/>
    <s v=""/>
    <x v="19"/>
    <s v="LABOUR,TRANSPORT &amp; 4 YEARLY SERVICING"/>
    <s v="4452"/>
    <s v="Servicing ."/>
    <s v="Work Request"/>
    <s v="Closed"/>
    <s v="65"/>
    <x v="0"/>
    <s v="DUVAL ."/>
    <x v="0"/>
    <x v="0"/>
    <x v="5"/>
    <x v="0"/>
    <x v="0"/>
    <d v="1899-12-30T01:05:00"/>
  </r>
  <r>
    <s v="Rakesh"/>
    <m/>
    <x v="10"/>
    <x v="7"/>
    <m/>
    <m/>
    <m/>
    <s v="0:0:0"/>
    <s v="103710"/>
    <x v="44"/>
    <x v="4"/>
    <s v="2022-01-card_printer-1"/>
    <m/>
    <m/>
    <s v="BITS Technicians"/>
    <s v="Hardware - BITS Technicians"/>
    <x v="8"/>
    <x v="2"/>
    <x v="3"/>
    <m/>
    <s v="PRINT ISSUE ON SP 75"/>
    <m/>
    <m/>
    <x v="0"/>
    <x v="0"/>
    <m/>
    <x v="0"/>
    <s v="SOFTWARE SUPPORT"/>
    <m/>
    <m/>
    <m/>
    <m/>
    <m/>
    <x v="1"/>
    <s v="Ourvashi ."/>
    <x v="0"/>
    <x v="1"/>
    <x v="3"/>
    <x v="0"/>
    <x v="0"/>
    <d v="1899-12-30T00:00:00"/>
  </r>
  <r>
    <s v="Rakesh"/>
    <m/>
    <x v="6"/>
    <x v="12"/>
    <s v="10:00"/>
    <d v="2022-01-11T00:00:00"/>
    <s v="12:00"/>
    <s v="0:0:0"/>
    <s v="103636"/>
    <x v="4"/>
    <x v="1"/>
    <s v="2021-12-copier-1"/>
    <m/>
    <m/>
    <s v="BITS Technicians"/>
    <s v="Hardware - BITS Technicians"/>
    <x v="1"/>
    <x v="6"/>
    <x v="4"/>
    <m/>
    <s v="REPLACE PRTS ON MP3555 ( LE CHOU COLLEGE)"/>
    <s v="Changed parts"/>
    <s v="Changed parts"/>
    <x v="0"/>
    <x v="0"/>
    <m/>
    <x v="0"/>
    <s v="LABOUR,TRANSPORT &amp; 4 YEARLY SERVICING"/>
    <s v="4265"/>
    <s v="Changed parts"/>
    <s v="Work Request"/>
    <s v="Closed"/>
    <s v="120"/>
    <x v="0"/>
    <s v="EVENOR ."/>
    <x v="1"/>
    <x v="1"/>
    <x v="1"/>
    <x v="0"/>
    <x v="0"/>
    <d v="1899-12-30T02:00:00"/>
  </r>
  <r>
    <s v="Rakesh"/>
    <m/>
    <x v="8"/>
    <x v="7"/>
    <m/>
    <m/>
    <m/>
    <s v="0:0:0"/>
    <s v="103661"/>
    <x v="19"/>
    <x v="10"/>
    <s v="2021-09-card_embosser-1"/>
    <m/>
    <s v="99 Days SLA"/>
    <s v="BITS Technicians"/>
    <s v="Software - BITS Technicians"/>
    <x v="11"/>
    <x v="5"/>
    <x v="6"/>
    <s v="1461"/>
    <s v="Upgrade on MX 1000"/>
    <m/>
    <m/>
    <x v="1"/>
    <x v="7"/>
    <m/>
    <x v="5"/>
    <s v="LABOUR, TRANSPORT &amp; ONE SERVICING ONLY"/>
    <m/>
    <m/>
    <m/>
    <m/>
    <m/>
    <x v="1"/>
    <s v="Nirmal Sepaul"/>
    <x v="0"/>
    <x v="1"/>
    <x v="3"/>
    <x v="0"/>
    <x v="0"/>
    <d v="1899-12-30T00:00:00"/>
  </r>
  <r>
    <s v="Rakesh"/>
    <m/>
    <x v="10"/>
    <x v="16"/>
    <s v="13:15"/>
    <d v="2022-01-19T00:00:00"/>
    <s v="14:00"/>
    <s v="0:0:0"/>
    <s v="103706"/>
    <x v="12"/>
    <x v="2"/>
    <m/>
    <m/>
    <m/>
    <s v="BITS Technicians"/>
    <s v="Hardware - BITS Technicians"/>
    <x v="6"/>
    <x v="6"/>
    <x v="2"/>
    <m/>
    <s v="REPLACE NEW RIBBON ON EX 9000 FOR CITY CLINIC AT OFFICE"/>
    <s v="REPLACE RIBBON CARTRIDGE ON A M A N O EX9000"/>
    <s v="REPLACE RIBBON CARTRIDGE"/>
    <x v="0"/>
    <x v="0"/>
    <m/>
    <x v="0"/>
    <m/>
    <s v="4386"/>
    <s v="REPLACE RIBBON CARTRIDGE"/>
    <s v="Work Request"/>
    <s v="Closed"/>
    <s v="45"/>
    <x v="0"/>
    <s v="gilberte ip"/>
    <x v="0"/>
    <x v="1"/>
    <x v="0"/>
    <x v="0"/>
    <x v="0"/>
    <d v="1899-12-30T00:45:00"/>
  </r>
  <r>
    <s v="Rakesh"/>
    <m/>
    <x v="6"/>
    <x v="7"/>
    <m/>
    <m/>
    <m/>
    <s v="0:0:0"/>
    <s v="103609"/>
    <x v="40"/>
    <x v="4"/>
    <s v="2020-08-card_embosser-1"/>
    <m/>
    <s v="99 Days SLA"/>
    <s v="BITS Technicians"/>
    <s v="Hardware - BITS Technicians"/>
    <x v="8"/>
    <x v="6"/>
    <x v="6"/>
    <s v="2445"/>
    <s v="REPLACE PARTS ON MX 1100"/>
    <m/>
    <m/>
    <x v="1"/>
    <x v="22"/>
    <m/>
    <x v="16"/>
    <s v="INCLUDING LABOUR,TRANSPORT AND 2 YRLY SERVICING"/>
    <m/>
    <m/>
    <m/>
    <m/>
    <m/>
    <x v="1"/>
    <s v="Danesh Bonead"/>
    <x v="0"/>
    <x v="1"/>
    <x v="3"/>
    <x v="0"/>
    <x v="0"/>
    <d v="1899-12-30T00:00:00"/>
  </r>
  <r>
    <s v="Rakesh"/>
    <m/>
    <x v="6"/>
    <x v="0"/>
    <s v="10:00"/>
    <d v="2022-01-12T00:00:00"/>
    <s v="12:00"/>
    <s v="0:0:0"/>
    <s v="103638"/>
    <x v="10"/>
    <x v="1"/>
    <s v="2021-05-printer-2"/>
    <m/>
    <m/>
    <s v="BITS Technicians"/>
    <s v="Hardware - BITS Technicians"/>
    <x v="1"/>
    <x v="9"/>
    <x v="1"/>
    <m/>
    <s v="configure printer sp330@ centre carfour"/>
    <s v="config printer sp330"/>
    <s v="config printer sp330"/>
    <x v="0"/>
    <x v="0"/>
    <m/>
    <x v="0"/>
    <s v="LABOUR, TRANSPORT &amp; 4 YEARLY SERVICING"/>
    <s v="4266"/>
    <s v="config printer sp330"/>
    <s v="Work Request"/>
    <s v="Closed"/>
    <s v="120"/>
    <x v="0"/>
    <s v="NICOLE SPEVILLE"/>
    <x v="1"/>
    <x v="1"/>
    <x v="0"/>
    <x v="0"/>
    <x v="0"/>
    <d v="1899-12-30T02:00:00"/>
  </r>
  <r>
    <s v="Rakesh"/>
    <m/>
    <x v="6"/>
    <x v="21"/>
    <s v="13:10"/>
    <d v="2022-01-14T00:00:00"/>
    <s v="15:25"/>
    <s v="0:0:0"/>
    <s v="103625"/>
    <x v="35"/>
    <x v="18"/>
    <s v="2019-07-cheque_protector-1"/>
    <m/>
    <m/>
    <s v="BITS Technicians"/>
    <s v="Hardware - BITS Technicians"/>
    <x v="1"/>
    <x v="6"/>
    <x v="0"/>
    <m/>
    <s v="Parts replacement @ mcb bel air"/>
    <s v="Replaced one step motor &amp; test ."/>
    <s v="Check machine ,replaced one step motor &amp; test ."/>
    <x v="0"/>
    <x v="0"/>
    <m/>
    <x v="0"/>
    <s v="LABOUR, TRANSPORT &amp; 4 YEARLY SERVICING"/>
    <s v="4342"/>
    <s v="Check machine ,replaced one step motor &amp; test ."/>
    <s v="Work Request"/>
    <s v="Closed"/>
    <s v="135"/>
    <x v="0"/>
    <s v="ashfak saib"/>
    <x v="0"/>
    <x v="1"/>
    <x v="6"/>
    <x v="0"/>
    <x v="0"/>
    <d v="1899-12-30T02:15:00"/>
  </r>
  <r>
    <s v="Rakesh"/>
    <m/>
    <x v="6"/>
    <x v="0"/>
    <s v="10:00"/>
    <d v="2022-01-12T00:00:00"/>
    <s v="12:00"/>
    <s v="0:0:0"/>
    <s v="103639"/>
    <x v="10"/>
    <x v="1"/>
    <s v="2021-05-printer-2"/>
    <m/>
    <m/>
    <s v="BITS Technicians"/>
    <s v="Software - BITS Technicians"/>
    <x v="1"/>
    <x v="5"/>
    <x v="4"/>
    <m/>
    <s v="config software"/>
    <s v="Config software"/>
    <s v="Config software"/>
    <x v="0"/>
    <x v="0"/>
    <m/>
    <x v="0"/>
    <s v="LABOUR, TRANSPORT &amp; 4 YEARLY SERVICING"/>
    <s v="4267"/>
    <s v="Config software"/>
    <s v="Work Request"/>
    <s v="Closed"/>
    <s v="120"/>
    <x v="0"/>
    <s v="NICOLE SPEVILLE"/>
    <x v="1"/>
    <x v="1"/>
    <x v="0"/>
    <x v="0"/>
    <x v="0"/>
    <d v="1899-12-30T02:00:00"/>
  </r>
  <r>
    <s v="Rakesh"/>
    <m/>
    <x v="6"/>
    <x v="23"/>
    <s v="10:00"/>
    <d v="2022-01-13T00:00:00"/>
    <s v="12:00"/>
    <s v="0:0:0"/>
    <s v="103640"/>
    <x v="4"/>
    <x v="1"/>
    <s v="2021-12-copier-1"/>
    <m/>
    <m/>
    <s v="BITS Technicians"/>
    <s v="Hardware - BITS Technicians"/>
    <x v="1"/>
    <x v="6"/>
    <x v="1"/>
    <s v="3133"/>
    <s v="replace parts on mp3555 @ marechal"/>
    <s v="replace parts on mp3555"/>
    <s v="replace parts on mp3555"/>
    <x v="14"/>
    <x v="25"/>
    <s v=""/>
    <x v="17"/>
    <s v="LABOUR,TRANSPORT &amp; 4 YEARLY SERVICING"/>
    <s v="4268"/>
    <s v="replace parts on mp3555"/>
    <s v="Work Request"/>
    <s v="Closed"/>
    <s v="120"/>
    <x v="0"/>
    <s v="EVENOR ."/>
    <x v="1"/>
    <x v="1"/>
    <x v="5"/>
    <x v="0"/>
    <x v="0"/>
    <d v="1899-12-30T02:00:00"/>
  </r>
  <r>
    <s v="Rakesh"/>
    <m/>
    <x v="6"/>
    <x v="23"/>
    <s v="10:00"/>
    <d v="2022-01-13T00:00:00"/>
    <s v="12:00"/>
    <s v="0:0:0"/>
    <s v="103640"/>
    <x v="4"/>
    <x v="1"/>
    <s v="2021-12-copier-1"/>
    <m/>
    <m/>
    <s v="BITS Technicians"/>
    <s v="Hardware - BITS Technicians"/>
    <x v="1"/>
    <x v="6"/>
    <x v="1"/>
    <s v="3133"/>
    <s v="replace parts on mp3555 @ marechal"/>
    <s v="replace parts on mp3555"/>
    <s v="replace parts on mp3555"/>
    <x v="14"/>
    <x v="25"/>
    <s v=""/>
    <x v="17"/>
    <s v="LABOUR,TRANSPORT &amp; 4 YEARLY SERVICING"/>
    <s v="4268"/>
    <s v="replace parts on mp3555"/>
    <s v="Work Request"/>
    <s v="Closed"/>
    <s v="120"/>
    <x v="0"/>
    <s v="EVENOR ."/>
    <x v="1"/>
    <x v="1"/>
    <x v="5"/>
    <x v="0"/>
    <x v="0"/>
    <d v="1899-12-30T02:00:00"/>
  </r>
  <r>
    <s v="Rakesh"/>
    <m/>
    <x v="10"/>
    <x v="23"/>
    <s v="11:20"/>
    <d v="2022-01-13T00:00:00"/>
    <s v="11:40"/>
    <s v="0:0:0"/>
    <s v="103704"/>
    <x v="12"/>
    <x v="17"/>
    <m/>
    <m/>
    <m/>
    <s v="BITS Technicians"/>
    <s v="Hardware - BITS Technicians"/>
    <x v="12"/>
    <x v="3"/>
    <x v="0"/>
    <m/>
    <s v="DELIVER TECHNICIAN REPORTS FOR MCB AT GATE PHOENIX - DONE ON 13/01/21"/>
    <s v="Delivered MCB tec report ."/>
    <s v="DELIVERED MCB tec report ."/>
    <x v="0"/>
    <x v="0"/>
    <m/>
    <x v="0"/>
    <m/>
    <s v="4445"/>
    <s v="DELIVERED MCB tec report ."/>
    <s v="Work Request"/>
    <s v="Closed"/>
    <s v="20"/>
    <x v="0"/>
    <s v="gilberte ip"/>
    <x v="0"/>
    <x v="2"/>
    <x v="5"/>
    <x v="0"/>
    <x v="0"/>
    <d v="1899-12-30T00:20:00"/>
  </r>
  <r>
    <s v="Rakesh"/>
    <m/>
    <x v="10"/>
    <x v="7"/>
    <m/>
    <m/>
    <m/>
    <s v="0:0:0"/>
    <s v="103711"/>
    <x v="19"/>
    <x v="10"/>
    <s v="2021-09-card_embosser-1"/>
    <m/>
    <s v="99 Days SLA"/>
    <s v="BITS Technicians"/>
    <s v="Hardware - BITS Technicians"/>
    <x v="8"/>
    <x v="2"/>
    <x v="3"/>
    <s v="1461"/>
    <s v="CONFIG &amp; SETTING ON MX 1000 - TOWER"/>
    <m/>
    <m/>
    <x v="1"/>
    <x v="7"/>
    <m/>
    <x v="5"/>
    <s v="LABOUR, TRANSPORT &amp; ONE SERVICING ONLY"/>
    <m/>
    <m/>
    <m/>
    <m/>
    <m/>
    <x v="1"/>
    <s v="Nirmal Sepaul"/>
    <x v="0"/>
    <x v="1"/>
    <x v="3"/>
    <x v="0"/>
    <x v="0"/>
    <d v="1899-12-30T00:00:00"/>
  </r>
  <r>
    <s v="Rakesh"/>
    <m/>
    <x v="11"/>
    <x v="24"/>
    <s v="10:15"/>
    <d v="2022-01-20T00:00:00"/>
    <s v="12:30"/>
    <s v="0:0:0"/>
    <s v="103729"/>
    <x v="2"/>
    <x v="20"/>
    <s v="2021-01-cheque_scanner-1"/>
    <m/>
    <s v="99 Days SLA"/>
    <s v="BITS Technicians"/>
    <s v="Hardware - BITS Technicians"/>
    <x v="1"/>
    <x v="1"/>
    <x v="7"/>
    <s v="2391"/>
    <s v="TS 240 Faulty @ plouis"/>
    <s v="cheque scanner faulty."/>
    <s v="removed staple from the scanner + adjustments."/>
    <x v="1"/>
    <x v="24"/>
    <m/>
    <x v="4"/>
    <s v="Cheque scanner - Bank One SLA"/>
    <s v="4425"/>
    <s v="removed staple from the scanner + adjustments."/>
    <s v="Work Request"/>
    <s v="Closed"/>
    <s v="135"/>
    <x v="0"/>
    <s v="Elodie Elodie"/>
    <x v="0"/>
    <x v="1"/>
    <x v="5"/>
    <x v="0"/>
    <x v="0"/>
    <d v="1899-12-30T02:15:00"/>
  </r>
  <r>
    <s v="Rakesh"/>
    <m/>
    <x v="6"/>
    <x v="21"/>
    <s v="10:20"/>
    <d v="2022-01-14T00:00:00"/>
    <s v="13:15"/>
    <s v="0:0:0"/>
    <s v="103616"/>
    <x v="24"/>
    <x v="12"/>
    <s v="2021-06-printer-1"/>
    <m/>
    <s v="99 Days SLA"/>
    <s v="BITS Technicians"/>
    <s v="Hardware - BITS Technicians"/>
    <x v="0"/>
    <x v="2"/>
    <x v="7"/>
    <s v="2850"/>
    <s v="PAPER JAMMING ON MP 2501"/>
    <s v="PAPER JAMMING"/>
    <s v="removed paper jam on fusing unit &amp; servicing on PCU. Should replace drum,developer,c/blade,charge roller,charge roller cleaner+ transfer roller,quotation will be follow by email."/>
    <x v="4"/>
    <x v="9"/>
    <s v=""/>
    <x v="7"/>
    <s v="LABOUR, TRANSPORT &amp; 4 YEARLY SERVICING"/>
    <s v="4308"/>
    <s v="removed paper jam on fusing unit &amp; servicing on PCU. Should replace drum,developer,c/blade,charge roller,charge roller cleaner+ transfer roller,quotation will be follow by email."/>
    <s v="Work Request"/>
    <s v="Closed"/>
    <s v="175"/>
    <x v="0"/>
    <s v="SANDYA ."/>
    <x v="0"/>
    <x v="1"/>
    <x v="6"/>
    <x v="0"/>
    <x v="0"/>
    <d v="1899-12-30T02:55:00"/>
  </r>
  <r>
    <s v="Rakesh"/>
    <m/>
    <x v="6"/>
    <x v="11"/>
    <s v="10:00"/>
    <d v="2022-01-10T00:00:00"/>
    <s v="12:00"/>
    <s v="0:0:0"/>
    <s v="103633"/>
    <x v="4"/>
    <x v="1"/>
    <s v="2021-12-copier-1"/>
    <m/>
    <m/>
    <s v="BITS Technicians"/>
    <s v="Hardware - BITS Technicians"/>
    <x v="1"/>
    <x v="6"/>
    <x v="4"/>
    <m/>
    <s v="Replace parts on MP3555 GMC"/>
    <s v="Changed parts"/>
    <s v="Changed parts"/>
    <x v="0"/>
    <x v="0"/>
    <m/>
    <x v="0"/>
    <s v="LABOUR,TRANSPORT &amp; 4 YEARLY SERVICING"/>
    <s v="4263"/>
    <s v="Changed parts"/>
    <s v="Work Request"/>
    <s v="Closed"/>
    <s v="120"/>
    <x v="0"/>
    <s v="EVENOR ."/>
    <x v="1"/>
    <x v="1"/>
    <x v="2"/>
    <x v="0"/>
    <x v="0"/>
    <d v="1899-12-30T02:00:00"/>
  </r>
  <r>
    <s v="Rakesh"/>
    <m/>
    <x v="8"/>
    <x v="7"/>
    <m/>
    <m/>
    <m/>
    <s v="0:0:0"/>
    <s v="103665"/>
    <x v="45"/>
    <x v="2"/>
    <m/>
    <m/>
    <m/>
    <s v="BITS Technicians"/>
    <s v="Hardware - BITS Technicians"/>
    <x v="11"/>
    <x v="1"/>
    <x v="3"/>
    <m/>
    <s v="issue with datacard printer"/>
    <m/>
    <m/>
    <x v="0"/>
    <x v="0"/>
    <m/>
    <x v="0"/>
    <m/>
    <m/>
    <m/>
    <m/>
    <m/>
    <m/>
    <x v="1"/>
    <s v="SIVA ."/>
    <x v="0"/>
    <x v="1"/>
    <x v="3"/>
    <x v="0"/>
    <x v="0"/>
    <d v="1899-12-30T00:00:00"/>
  </r>
  <r>
    <s v="Rakesh"/>
    <m/>
    <x v="8"/>
    <x v="16"/>
    <s v="09:30"/>
    <d v="2022-01-19T00:00:00"/>
    <s v="11:30"/>
    <s v="0:0:0"/>
    <s v="103667"/>
    <x v="46"/>
    <x v="2"/>
    <s v="2021-08-copy_printer-1"/>
    <m/>
    <s v="99 Days SLA"/>
    <s v="BITS Technicians"/>
    <s v="Hardware - BITS Technicians"/>
    <x v="4"/>
    <x v="2"/>
    <x v="7"/>
    <s v="2903"/>
    <s v="bad copies-scheduled for 19.01.22"/>
    <s v="bad copies."/>
    <s v="servicing on pcu, laser, fusing unit + adjustments."/>
    <x v="17"/>
    <x v="29"/>
    <s v=""/>
    <x v="20"/>
    <s v="LABOUR,TRANSPORT &amp; 4 YEARLY SERVICING"/>
    <s v="4415"/>
    <s v="servicing on pcu, laser, fusing unit + adjustments."/>
    <s v="Work Request"/>
    <s v="Closed"/>
    <s v="120"/>
    <x v="0"/>
    <s v="POINEN ."/>
    <x v="0"/>
    <x v="1"/>
    <x v="0"/>
    <x v="0"/>
    <x v="0"/>
    <d v="1899-12-30T02:00:00"/>
  </r>
  <r>
    <s v="Rakesh"/>
    <m/>
    <x v="12"/>
    <x v="18"/>
    <s v="13:30"/>
    <d v="2022-01-24T00:00:00"/>
    <s v="15:05"/>
    <s v="0:0:0"/>
    <s v="103786"/>
    <x v="19"/>
    <x v="9"/>
    <s v="2021-01-cheque_scanner-2"/>
    <m/>
    <s v="99 Days SLA"/>
    <s v="BITS Technicians"/>
    <s v="Hardware - BITS Technicians"/>
    <x v="7"/>
    <x v="6"/>
    <x v="7"/>
    <s v="2303"/>
    <s v="TS 240 - REPLACE NETWORK BOX - ROSE-BELLE"/>
    <s v="REPLACE NETWORK BOX"/>
    <s v="replaced new network box + config ,with support of Nivesh."/>
    <x v="1"/>
    <x v="5"/>
    <m/>
    <x v="4"/>
    <s v="Cheque scanner - SBM SLA"/>
    <s v="4650"/>
    <s v="replaced new network box + config ,with support of Nivesh."/>
    <s v="Work Request"/>
    <s v="Closed"/>
    <s v="95"/>
    <x v="0"/>
    <s v="Nirmal Sepaul"/>
    <x v="0"/>
    <x v="1"/>
    <x v="2"/>
    <x v="0"/>
    <x v="0"/>
    <d v="1899-12-30T01:35:00"/>
  </r>
  <r>
    <s v="Rakesh"/>
    <m/>
    <x v="11"/>
    <x v="25"/>
    <s v="10:00"/>
    <d v="2022-01-21T00:00:00"/>
    <s v="12:00"/>
    <s v="0:0:0"/>
    <s v="103742"/>
    <x v="47"/>
    <x v="25"/>
    <m/>
    <s v="Priority 5"/>
    <m/>
    <s v="BITS Technicians"/>
    <s v="Hardware - BITS Technicians"/>
    <x v="1"/>
    <x v="1"/>
    <x v="7"/>
    <m/>
    <s v="Configuration and set up of printer SPC840DN schedule 21.01.22"/>
    <s v="installation of copier."/>
    <s v="installed and checked printer and it is working properly."/>
    <x v="0"/>
    <x v="0"/>
    <m/>
    <x v="0"/>
    <m/>
    <s v="4426"/>
    <s v="installed and checked printer and it is working properly."/>
    <s v="Work Request"/>
    <s v="Closed"/>
    <s v="120"/>
    <x v="0"/>
    <s v="LALITA ."/>
    <x v="0"/>
    <x v="1"/>
    <x v="6"/>
    <x v="0"/>
    <x v="0"/>
    <d v="1899-12-30T02:00:00"/>
  </r>
  <r>
    <s v="Rakesh"/>
    <m/>
    <x v="12"/>
    <x v="7"/>
    <m/>
    <m/>
    <m/>
    <s v="0:0:0"/>
    <s v="103805"/>
    <x v="19"/>
    <x v="10"/>
    <s v="2021-09-card_embosser-1"/>
    <m/>
    <s v="99 Days SLA"/>
    <s v="BITS Technicians"/>
    <s v="Hardware - BITS Technicians"/>
    <x v="8"/>
    <x v="2"/>
    <x v="6"/>
    <s v="1461"/>
    <s v="TESTING ON MX 1000 - TOWER"/>
    <m/>
    <m/>
    <x v="1"/>
    <x v="7"/>
    <m/>
    <x v="5"/>
    <s v="LABOUR, TRANSPORT &amp; ONE SERVICING ONLY"/>
    <m/>
    <m/>
    <m/>
    <m/>
    <m/>
    <x v="1"/>
    <s v="Nirmal Sepaul"/>
    <x v="0"/>
    <x v="1"/>
    <x v="3"/>
    <x v="0"/>
    <x v="0"/>
    <d v="1899-12-30T00:00:00"/>
  </r>
  <r>
    <s v="Rakesh"/>
    <m/>
    <x v="12"/>
    <x v="18"/>
    <s v="15:00"/>
    <d v="2022-01-24T00:00:00"/>
    <s v="15:30"/>
    <s v="0:0:0"/>
    <s v="103810"/>
    <x v="48"/>
    <x v="2"/>
    <s v="2021-10-card_printer-1"/>
    <m/>
    <s v="99 Days SLA"/>
    <s v="BITS Technicians"/>
    <s v="Hardware - BITS Technicians"/>
    <x v="8"/>
    <x v="3"/>
    <x v="3"/>
    <s v="2844"/>
    <s v="COLLECT FAULTY SP 75 FOR REPAIR AT OFFICE - PL"/>
    <s v="COLLECT FAULTY SP 75 FOR REPAIR AT OFFICE"/>
    <s v="COLLECT FAULTY SP 75 FOR REPAIR AT OFFICE"/>
    <x v="18"/>
    <x v="30"/>
    <s v=""/>
    <x v="21"/>
    <s v="LABOUR,TRANSPORT &amp; 2 YEARLY SERVICING"/>
    <s v="8001"/>
    <s v="COLLECT FAULTY SP 75 FOR REPAIR AT OFFICE"/>
    <s v="Work Request"/>
    <s v="Closed"/>
    <s v="30"/>
    <x v="0"/>
    <s v="TACOOR ."/>
    <x v="0"/>
    <x v="2"/>
    <x v="2"/>
    <x v="0"/>
    <x v="0"/>
    <d v="1899-12-30T00:30:00"/>
  </r>
  <r>
    <s v="Rakesh"/>
    <m/>
    <x v="13"/>
    <x v="7"/>
    <m/>
    <m/>
    <m/>
    <s v="0:0:0"/>
    <s v="103835"/>
    <x v="19"/>
    <x v="10"/>
    <s v="2021-09-card_embosser-1"/>
    <m/>
    <s v="99 Days SLA"/>
    <s v="BITS Technicians"/>
    <s v="Hardware - BITS Technicians"/>
    <x v="8"/>
    <x v="2"/>
    <x v="6"/>
    <s v="1461"/>
    <s v="TESTING MX 1000"/>
    <m/>
    <m/>
    <x v="1"/>
    <x v="7"/>
    <m/>
    <x v="5"/>
    <s v="LABOUR, TRANSPORT &amp; ONE SERVICING ONLY"/>
    <m/>
    <m/>
    <m/>
    <m/>
    <m/>
    <x v="1"/>
    <s v="Nirmal Sepaul"/>
    <x v="0"/>
    <x v="1"/>
    <x v="3"/>
    <x v="0"/>
    <x v="0"/>
    <d v="1899-12-30T00:00:00"/>
  </r>
  <r>
    <s v="Rakesh"/>
    <m/>
    <x v="13"/>
    <x v="7"/>
    <m/>
    <m/>
    <m/>
    <s v="0:0:0"/>
    <s v="103837"/>
    <x v="40"/>
    <x v="4"/>
    <s v="2020-08-card_printer-1"/>
    <m/>
    <m/>
    <s v="BITS Technicians"/>
    <s v="Hardware - BITS Technicians"/>
    <x v="8"/>
    <x v="2"/>
    <x v="6"/>
    <m/>
    <s v="INSTALLATION &amp; TESTING CE 840"/>
    <m/>
    <m/>
    <x v="0"/>
    <x v="0"/>
    <m/>
    <x v="0"/>
    <s v="LABOUR,TRANSPORT &amp; SOFTWARE SUPPORT"/>
    <m/>
    <m/>
    <m/>
    <m/>
    <m/>
    <x v="1"/>
    <s v="Danesh Bonead"/>
    <x v="0"/>
    <x v="1"/>
    <x v="3"/>
    <x v="0"/>
    <x v="0"/>
    <d v="1899-12-30T00:00:00"/>
  </r>
  <r>
    <s v="Rakesh"/>
    <m/>
    <x v="8"/>
    <x v="26"/>
    <s v="10:00"/>
    <d v="2022-01-17T00:00:00"/>
    <s v="10:30"/>
    <s v="0:0:0"/>
    <s v="103684"/>
    <x v="33"/>
    <x v="8"/>
    <s v="2021-04-cheque_scanner-1"/>
    <m/>
    <s v="99 Days SLA"/>
    <s v="BITS Technicians"/>
    <s v="Hardware - BITS Technicians"/>
    <x v="7"/>
    <x v="2"/>
    <x v="2"/>
    <s v="2361"/>
    <s v="R HILL CHEQUE SCANNER FAULTY CONTACT SIVEN"/>
    <s v="ADJUSTMENT OF PLASTIC GUIDE ON SCANNER TS 240"/>
    <s v="ADJUSTMENT OF PLASTIC GUIDE"/>
    <x v="0"/>
    <x v="31"/>
    <m/>
    <x v="4"/>
    <s v="Cheque scanner - SBI SLA"/>
    <s v="4388"/>
    <s v="ADJUSTMENT OF PLASTIC GUIDE"/>
    <s v="Work Request"/>
    <s v="Closed"/>
    <s v="30"/>
    <x v="0"/>
    <s v="Sachin Gouriah"/>
    <x v="0"/>
    <x v="1"/>
    <x v="2"/>
    <x v="0"/>
    <x v="0"/>
    <d v="1899-12-30T00:30:00"/>
  </r>
  <r>
    <s v="Rakesh"/>
    <m/>
    <x v="13"/>
    <x v="7"/>
    <m/>
    <m/>
    <m/>
    <s v="0:0:0"/>
    <s v="103836"/>
    <x v="44"/>
    <x v="4"/>
    <s v="2021-07-card_printer-2"/>
    <m/>
    <s v="99 Days SLA"/>
    <s v="BITS Technicians"/>
    <s v="Hardware - BITS Technicians"/>
    <x v="8"/>
    <x v="6"/>
    <x v="6"/>
    <s v="2631"/>
    <s v="REPLACE PARTS ON CE 840"/>
    <m/>
    <m/>
    <x v="15"/>
    <x v="32"/>
    <s v=""/>
    <x v="18"/>
    <s v="LABOUR, TRANSPORT &amp; 2 YEARLY SERVICING"/>
    <m/>
    <m/>
    <m/>
    <m/>
    <m/>
    <x v="1"/>
    <s v="Ourvashi ."/>
    <x v="0"/>
    <x v="1"/>
    <x v="3"/>
    <x v="0"/>
    <x v="0"/>
    <d v="1899-12-30T00:00:00"/>
  </r>
  <r>
    <s v="Rakesh"/>
    <m/>
    <x v="13"/>
    <x v="27"/>
    <s v="11:00"/>
    <d v="2022-01-25T00:00:00"/>
    <s v="11:55"/>
    <s v="0:0:0"/>
    <s v="103843"/>
    <x v="36"/>
    <x v="16"/>
    <s v="2021-12-copy_printer-1"/>
    <m/>
    <s v="99 Days SLA"/>
    <s v="BITS Technicians"/>
    <s v="Hardware - BITS Technicians"/>
    <x v="4"/>
    <x v="0"/>
    <x v="0"/>
    <s v="3020"/>
    <s v="PM ON DP - A100"/>
    <s v="Servicing ."/>
    <s v="Servicing ."/>
    <x v="19"/>
    <x v="33"/>
    <s v=""/>
    <x v="22"/>
    <s v="LABOUR,TRANSPORT &amp; 4 YEARLY SERVICING"/>
    <s v="4517"/>
    <s v="Servicing ."/>
    <s v="Work Request"/>
    <s v="Closed"/>
    <s v="55"/>
    <x v="0"/>
    <s v="DUSSOYE ."/>
    <x v="0"/>
    <x v="0"/>
    <x v="1"/>
    <x v="0"/>
    <x v="0"/>
    <d v="1899-12-30T00:55:00"/>
  </r>
  <r>
    <s v="Rakesh"/>
    <m/>
    <x v="13"/>
    <x v="26"/>
    <s v="11:00"/>
    <d v="2022-01-17T00:00:00"/>
    <s v="12:00"/>
    <s v="0:0:0"/>
    <s v="103854"/>
    <x v="49"/>
    <x v="1"/>
    <s v="2021-06-money_counter-1"/>
    <m/>
    <m/>
    <s v="BITS Technicians"/>
    <s v="Hardware - BITS Technicians"/>
    <x v="2"/>
    <x v="0"/>
    <x v="4"/>
    <m/>
    <s v="servicing"/>
    <s v="Roler damage"/>
    <s v="Should replace part. Roler focus banker damage"/>
    <x v="0"/>
    <x v="0"/>
    <m/>
    <x v="0"/>
    <s v="LABOUR,TRANSPORT &amp; 4 YEARLY SERVICING"/>
    <s v="4480"/>
    <s v="Should replace part. Roler focus banker damage"/>
    <s v="Work Request"/>
    <s v="Closed"/>
    <s v="60"/>
    <x v="0"/>
    <s v="BEGUE ."/>
    <x v="1"/>
    <x v="0"/>
    <x v="2"/>
    <x v="0"/>
    <x v="0"/>
    <d v="1899-12-30T01:00:00"/>
  </r>
  <r>
    <s v="Rakesh"/>
    <m/>
    <x v="12"/>
    <x v="18"/>
    <s v="12:10"/>
    <d v="2022-01-24T00:00:00"/>
    <s v="13:15"/>
    <s v="0:0:0"/>
    <s v="103806"/>
    <x v="34"/>
    <x v="26"/>
    <m/>
    <m/>
    <m/>
    <s v="BITS Technicians"/>
    <s v="Hardware - BITS Technicians"/>
    <x v="8"/>
    <x v="3"/>
    <x v="3"/>
    <m/>
    <s v="DELIVER REPAIRED SD 360 &amp; TESTING"/>
    <s v="DELIVER REPAIRED SD 360 &amp; TESTING"/>
    <s v="DELIVER REPAIRED SD 360 &amp; TESTING"/>
    <x v="0"/>
    <x v="0"/>
    <m/>
    <x v="0"/>
    <m/>
    <s v="7999"/>
    <s v="DELIVER REPAIRED SD 360 &amp; TESTING"/>
    <s v="Work Request"/>
    <s v="Closed"/>
    <s v="65"/>
    <x v="0"/>
    <s v="MELISSA QUIRIN"/>
    <x v="0"/>
    <x v="2"/>
    <x v="2"/>
    <x v="0"/>
    <x v="0"/>
    <d v="1899-12-30T01:05:00"/>
  </r>
  <r>
    <s v="Rakesh"/>
    <m/>
    <x v="13"/>
    <x v="26"/>
    <s v="11:00"/>
    <d v="2022-01-17T00:00:00"/>
    <s v="12:00"/>
    <s v="0:0:0"/>
    <s v="103861"/>
    <x v="49"/>
    <x v="1"/>
    <s v="2021-06-money_counter-1"/>
    <m/>
    <s v="99 Days SLA"/>
    <s v="BITS Technicians"/>
    <s v="Hardware - BITS Technicians"/>
    <x v="2"/>
    <x v="0"/>
    <x v="1"/>
    <m/>
    <s v="pm @ UDCCU"/>
    <s v="should replace part"/>
    <s v="should replace part.roller focus banker damaged."/>
    <x v="0"/>
    <x v="0"/>
    <m/>
    <x v="0"/>
    <s v="LABOUR,TRANSPORT &amp; 4 YEARLY SERVICING"/>
    <s v="4479"/>
    <s v="should replace part.roller focus banker damaged."/>
    <s v="Work Request"/>
    <s v="Closed"/>
    <s v="60"/>
    <x v="0"/>
    <s v="BEGUE ."/>
    <x v="1"/>
    <x v="0"/>
    <x v="2"/>
    <x v="0"/>
    <x v="0"/>
    <d v="1899-12-30T01:00:00"/>
  </r>
  <r>
    <s v="Rakesh"/>
    <m/>
    <x v="13"/>
    <x v="27"/>
    <s v="13:30"/>
    <d v="2022-01-25T00:00:00"/>
    <s v="15:00"/>
    <s v="0:0:0"/>
    <s v="103868"/>
    <x v="2"/>
    <x v="20"/>
    <s v="2021-01-cheque_scanner-1"/>
    <m/>
    <s v="99 Days SLA"/>
    <s v="BITS Technicians"/>
    <s v="Hardware - BITS Technicians"/>
    <x v="1"/>
    <x v="7"/>
    <x v="7"/>
    <s v="2391"/>
    <s v="PLOUIS CHEQUE SCANNER FAULTY"/>
    <s v="Dear Ishsanee, The maintenance agreement is Rs 4500 +vat yearly. Dear Ishsanee, The maintenance agreement is Rs 4500 +vat yearly. cheque scanner faulty"/>
    <s v="adjusted belt and sensors."/>
    <x v="1"/>
    <x v="24"/>
    <m/>
    <x v="4"/>
    <s v="Cheque scanner - Bank One SLA"/>
    <s v="4654"/>
    <s v="adjusted belt and sensors."/>
    <s v="Work Request"/>
    <s v="Closed"/>
    <s v="90"/>
    <x v="0"/>
    <s v="Elodie Elodie"/>
    <x v="0"/>
    <x v="1"/>
    <x v="1"/>
    <x v="0"/>
    <x v="0"/>
    <d v="1899-12-30T01:30:00"/>
  </r>
  <r>
    <s v="Rakesh"/>
    <m/>
    <x v="13"/>
    <x v="28"/>
    <s v="10:00"/>
    <d v="2022-01-26T00:00:00"/>
    <s v="11:00"/>
    <s v="0:0:0"/>
    <s v="103879"/>
    <x v="35"/>
    <x v="5"/>
    <s v="2021-08-cheque_scanner-1"/>
    <m/>
    <s v="99 Days SLA"/>
    <s v="BITS Technicians"/>
    <s v="Hardware - BITS Technicians"/>
    <x v="1"/>
    <x v="7"/>
    <x v="2"/>
    <s v="2250"/>
    <s v="Q BORNES CHEQUE SCANNER FAULTY DATE 26/1/22"/>
    <s v="GENERAL CHECKUP ON TWO SCANNERS TS 240"/>
    <s v="TWO SCANNERS TS 240"/>
    <x v="1"/>
    <x v="34"/>
    <m/>
    <x v="4"/>
    <s v="Cheque scanner - MCB SLA"/>
    <s v="4553"/>
    <s v="TWO SCANNERS TS 240"/>
    <s v="Work Request"/>
    <s v="Closed"/>
    <s v="60"/>
    <x v="0"/>
    <s v="ashfak saib"/>
    <x v="0"/>
    <x v="1"/>
    <x v="0"/>
    <x v="0"/>
    <x v="0"/>
    <d v="1899-12-30T01:00:00"/>
  </r>
  <r>
    <s v="Rakesh"/>
    <m/>
    <x v="13"/>
    <x v="28"/>
    <s v="10:00"/>
    <d v="2022-01-26T00:00:00"/>
    <s v="11:00"/>
    <s v="0:0:0"/>
    <s v="103879"/>
    <x v="35"/>
    <x v="5"/>
    <s v="2021-08-cheque_scanner-1"/>
    <m/>
    <s v="99 Days SLA"/>
    <s v="BITS Technicians"/>
    <s v="Hardware - BITS Technicians"/>
    <x v="1"/>
    <x v="7"/>
    <x v="2"/>
    <s v="2250"/>
    <s v="Q BORNES CHEQUE SCANNER FAULTY DATE 26/1/22"/>
    <s v="GENERAL CHECKUP ON TWO SCANNERS TS 240"/>
    <s v="ON TWO SCANNERS TS 240"/>
    <x v="1"/>
    <x v="34"/>
    <m/>
    <x v="4"/>
    <s v="Cheque scanner - MCB SLA"/>
    <s v="4554"/>
    <s v="ON TWO SCANNERS TS 240"/>
    <s v="Work Request"/>
    <s v="Closed"/>
    <s v="60"/>
    <x v="0"/>
    <s v="ashfak saib"/>
    <x v="0"/>
    <x v="1"/>
    <x v="0"/>
    <x v="0"/>
    <x v="0"/>
    <d v="1899-12-30T01:00:00"/>
  </r>
  <r>
    <s v="Rakesh"/>
    <m/>
    <x v="14"/>
    <x v="24"/>
    <s v="14:15"/>
    <d v="2022-01-20T00:00:00"/>
    <s v="15:35"/>
    <s v="0:0:0"/>
    <s v="103897"/>
    <x v="50"/>
    <x v="2"/>
    <s v="2020-08-copier-1"/>
    <m/>
    <m/>
    <s v="BITS Technicians"/>
    <s v="Hardware - BITS Technicians"/>
    <x v="4"/>
    <x v="0"/>
    <x v="0"/>
    <m/>
    <s v="PM ON CP 6123 - DONE ON 19/01/22"/>
    <s v="Servicing ."/>
    <s v="Servicing ."/>
    <x v="0"/>
    <x v="0"/>
    <m/>
    <x v="0"/>
    <s v="LABOUR, TRANSPORT &amp; 4 YEARLY SERVICING"/>
    <s v="4518"/>
    <s v="Servicing ."/>
    <s v="Work Request"/>
    <s v="Closed"/>
    <s v="80"/>
    <x v="0"/>
    <s v="RIOUX ."/>
    <x v="0"/>
    <x v="0"/>
    <x v="5"/>
    <x v="0"/>
    <x v="0"/>
    <d v="1899-12-30T01:20:00"/>
  </r>
  <r>
    <s v="Rakesh"/>
    <m/>
    <x v="13"/>
    <x v="25"/>
    <s v="11:00"/>
    <d v="2022-01-21T00:00:00"/>
    <s v="13:00"/>
    <s v="0:0:0"/>
    <s v="103869"/>
    <x v="51"/>
    <x v="1"/>
    <s v="2020-08-copier-1"/>
    <m/>
    <m/>
    <s v="BITS Technicians"/>
    <s v="Hardware - BITS Technicians"/>
    <x v="1"/>
    <x v="0"/>
    <x v="1"/>
    <m/>
    <s v="pm on dpa100"/>
    <s v="pm"/>
    <s v="pm"/>
    <x v="0"/>
    <x v="0"/>
    <m/>
    <x v="0"/>
    <s v="LABOUR, TRANSPORT &amp; 4 YEARLY SERVICING"/>
    <s v="4491"/>
    <s v="pm"/>
    <s v="Work Request"/>
    <s v="Closed"/>
    <s v="120"/>
    <x v="0"/>
    <s v="MARILINE ."/>
    <x v="1"/>
    <x v="0"/>
    <x v="6"/>
    <x v="0"/>
    <x v="0"/>
    <d v="1899-12-30T02:00:00"/>
  </r>
  <r>
    <s v="Rakesh"/>
    <m/>
    <x v="13"/>
    <x v="25"/>
    <s v="11:00"/>
    <d v="2022-01-21T00:00:00"/>
    <s v="13:00"/>
    <s v="0:0:0"/>
    <s v="103871"/>
    <x v="51"/>
    <x v="1"/>
    <s v="2020-08-copier-1"/>
    <m/>
    <m/>
    <s v="BITS Technicians"/>
    <s v="Hardware - BITS Technicians"/>
    <x v="4"/>
    <x v="0"/>
    <x v="4"/>
    <m/>
    <s v="Servicing"/>
    <s v="Servicing"/>
    <s v="Pm"/>
    <x v="0"/>
    <x v="0"/>
    <m/>
    <x v="0"/>
    <s v="LABOUR, TRANSPORT &amp; 4 YEARLY SERVICING"/>
    <s v="4492"/>
    <s v="Pm"/>
    <s v="Work Request"/>
    <s v="Closed"/>
    <s v="120"/>
    <x v="0"/>
    <s v="MARILINE ."/>
    <x v="1"/>
    <x v="0"/>
    <x v="6"/>
    <x v="0"/>
    <x v="0"/>
    <d v="1899-12-30T02:00:00"/>
  </r>
  <r>
    <s v="Rakesh"/>
    <m/>
    <x v="14"/>
    <x v="7"/>
    <m/>
    <m/>
    <m/>
    <s v="0:0:0"/>
    <s v="103903"/>
    <x v="52"/>
    <x v="4"/>
    <s v="2021-03-copy_printer-1"/>
    <m/>
    <m/>
    <s v="BITS Technicians"/>
    <s v="Hardware - BITS Technicians"/>
    <x v="4"/>
    <x v="0"/>
    <x v="0"/>
    <m/>
    <s v="PM ON CP 6123"/>
    <m/>
    <m/>
    <x v="0"/>
    <x v="0"/>
    <m/>
    <x v="0"/>
    <s v="LABOUR, TRANSPORT &amp; 4 YEARLY SERVICING"/>
    <m/>
    <m/>
    <m/>
    <m/>
    <m/>
    <x v="1"/>
    <s v="Geraldine ."/>
    <x v="0"/>
    <x v="0"/>
    <x v="3"/>
    <x v="0"/>
    <x v="0"/>
    <d v="1899-12-30T00:00:00"/>
  </r>
  <r>
    <s v="Rakesh"/>
    <m/>
    <x v="8"/>
    <x v="7"/>
    <m/>
    <m/>
    <m/>
    <s v="0:0:0"/>
    <s v="103663"/>
    <x v="41"/>
    <x v="4"/>
    <s v="2020-12-card_embosser-1"/>
    <m/>
    <s v="99 Days SLA"/>
    <s v="BITS Technicians"/>
    <s v="Hardware - BITS Technicians"/>
    <x v="11"/>
    <x v="1"/>
    <x v="6"/>
    <s v="2624"/>
    <s v="Magstripe error"/>
    <m/>
    <m/>
    <x v="15"/>
    <x v="26"/>
    <s v=""/>
    <x v="18"/>
    <s v="LABOUR TRANSPORT SW SUPP AND 2 YEARLY SERVICING"/>
    <m/>
    <m/>
    <m/>
    <m/>
    <m/>
    <x v="1"/>
    <s v="Jean Marc Bruget"/>
    <x v="0"/>
    <x v="1"/>
    <x v="3"/>
    <x v="0"/>
    <x v="0"/>
    <d v="1899-12-30T00:00:00"/>
  </r>
  <r>
    <s v="Rakesh"/>
    <m/>
    <x v="10"/>
    <x v="24"/>
    <s v="13:15"/>
    <d v="2022-01-20T00:00:00"/>
    <s v="14:10"/>
    <s v="0:0:0"/>
    <s v="103702"/>
    <x v="50"/>
    <x v="2"/>
    <s v="2021-08-copier-1"/>
    <m/>
    <s v="99 Days SLA"/>
    <s v="BITS Technicians"/>
    <s v="Hardware - BITS Technicians"/>
    <x v="0"/>
    <x v="0"/>
    <x v="0"/>
    <s v="2838"/>
    <s v="PM ON DSM 616"/>
    <s v="Servicing ."/>
    <s v="Servicing ."/>
    <x v="20"/>
    <x v="35"/>
    <s v=""/>
    <x v="23"/>
    <s v="LABOUR,TRANSPORT &amp; 4 YEARLY SERVICING"/>
    <s v="4450"/>
    <s v="Servicing ."/>
    <s v="Work Request"/>
    <s v="Closed"/>
    <s v="55"/>
    <x v="0"/>
    <s v="RIOUX ."/>
    <x v="0"/>
    <x v="0"/>
    <x v="5"/>
    <x v="0"/>
    <x v="0"/>
    <d v="1899-12-30T00:55:00"/>
  </r>
  <r>
    <s v="Rakesh"/>
    <m/>
    <x v="13"/>
    <x v="24"/>
    <s v="11:00"/>
    <d v="2022-01-20T00:00:00"/>
    <s v="13:00"/>
    <s v="0:0:0"/>
    <s v="103856"/>
    <x v="4"/>
    <x v="1"/>
    <s v="2021-12-copier-1"/>
    <m/>
    <m/>
    <s v="BITS Technicians"/>
    <s v="Hardware - BITS Technicians"/>
    <x v="1"/>
    <x v="6"/>
    <x v="4"/>
    <m/>
    <s v="FFC cable damaged"/>
    <s v="FFC cable damage"/>
    <s v="Sc 670-01. FFC damage. Mort test to be done"/>
    <x v="0"/>
    <x v="0"/>
    <m/>
    <x v="0"/>
    <s v="LABOUR,TRANSPORT &amp; 4 YEARLY SERVICING"/>
    <s v="4488"/>
    <s v="Sc 670-01. FFC damage. Mort test to be done"/>
    <s v="Work Request"/>
    <s v="Closed"/>
    <s v="120"/>
    <x v="0"/>
    <s v="EVENOR ."/>
    <x v="1"/>
    <x v="1"/>
    <x v="5"/>
    <x v="0"/>
    <x v="0"/>
    <d v="1899-12-30T02:00:00"/>
  </r>
  <r>
    <s v="Rakesh"/>
    <m/>
    <x v="13"/>
    <x v="16"/>
    <s v="12:00"/>
    <d v="2022-01-19T00:00:00"/>
    <s v="14:00"/>
    <s v="0:0:0"/>
    <s v="103859"/>
    <x v="4"/>
    <x v="1"/>
    <s v="2021-12-copier-1"/>
    <m/>
    <s v="99 Days SLA"/>
    <s v="BITS Technicians"/>
    <s v="Hardware - BITS Technicians"/>
    <x v="1"/>
    <x v="6"/>
    <x v="1"/>
    <s v="3133"/>
    <s v="Replace parts mt lubin"/>
    <s v="changed parts"/>
    <s v="changed parts"/>
    <x v="14"/>
    <x v="25"/>
    <s v=""/>
    <x v="17"/>
    <s v="LABOUR,TRANSPORT &amp; 4 YEARLY SERVICING"/>
    <s v="4485"/>
    <s v="changed parts"/>
    <s v="Work Request"/>
    <s v="Closed"/>
    <s v="120"/>
    <x v="0"/>
    <s v="EVENOR ."/>
    <x v="1"/>
    <x v="1"/>
    <x v="0"/>
    <x v="0"/>
    <x v="0"/>
    <d v="1899-12-30T02:00:00"/>
  </r>
  <r>
    <s v="Rakesh"/>
    <m/>
    <x v="13"/>
    <x v="24"/>
    <s v="13:00"/>
    <d v="2022-01-20T00:00:00"/>
    <s v="15:00"/>
    <s v="0:0:0"/>
    <s v="103873"/>
    <x v="4"/>
    <x v="1"/>
    <s v="2021-12-copier-1"/>
    <m/>
    <m/>
    <s v="BITS Technicians"/>
    <s v="Hardware - BITS Technicians"/>
    <x v="1"/>
    <x v="2"/>
    <x v="1"/>
    <m/>
    <s v="repairs on DX2330"/>
    <s v="machine cannot de repaired"/>
    <s v="machine out of order. cannot de repaired..."/>
    <x v="0"/>
    <x v="0"/>
    <m/>
    <x v="0"/>
    <s v="LABOUR,TRANSPORT &amp; 4 YEARLY SERVICING"/>
    <s v="4489"/>
    <s v="machine out of order. cannot de repaired..."/>
    <s v="Work Request"/>
    <s v="Closed"/>
    <s v="120"/>
    <x v="0"/>
    <s v="EVENOR ."/>
    <x v="1"/>
    <x v="1"/>
    <x v="5"/>
    <x v="0"/>
    <x v="0"/>
    <d v="1899-12-30T02:00:00"/>
  </r>
  <r>
    <s v="Rakesh"/>
    <m/>
    <x v="14"/>
    <x v="28"/>
    <s v="11:13"/>
    <d v="2022-01-26T00:00:00"/>
    <s v="12:05"/>
    <s v="0:0:0"/>
    <s v="103891"/>
    <x v="53"/>
    <x v="8"/>
    <s v="2021-08-copy_printer-1"/>
    <m/>
    <s v="99 Days SLA"/>
    <s v="BITS Technicians"/>
    <s v="Hardware - BITS Technicians"/>
    <x v="4"/>
    <x v="0"/>
    <x v="0"/>
    <s v="2909"/>
    <s v="PM ON DX 2430"/>
    <s v="Servicing ."/>
    <s v="Servicing ."/>
    <x v="16"/>
    <x v="36"/>
    <s v=""/>
    <x v="24"/>
    <s v="LABOUR,TRANSPORT &amp; 4 YEARLY SERVICING"/>
    <s v="4514"/>
    <s v="Servicing ."/>
    <s v="Work Request"/>
    <s v="Closed"/>
    <s v="52"/>
    <x v="0"/>
    <s v="MEENA ."/>
    <x v="0"/>
    <x v="0"/>
    <x v="0"/>
    <x v="0"/>
    <x v="0"/>
    <d v="1899-12-30T00:52:00"/>
  </r>
  <r>
    <s v="Rakesh"/>
    <m/>
    <x v="14"/>
    <x v="28"/>
    <s v="13:00"/>
    <d v="2022-01-26T00:00:00"/>
    <s v="15:40"/>
    <s v="0:0:0"/>
    <s v="103911"/>
    <x v="44"/>
    <x v="4"/>
    <s v="2022-01-card_printer-1"/>
    <m/>
    <m/>
    <s v="BITS Technicians"/>
    <s v="Hardware - BITS Technicians"/>
    <x v="8"/>
    <x v="2"/>
    <x v="3"/>
    <m/>
    <s v="TROUBLE SHOOTING ON SP 75"/>
    <s v="SERVICING"/>
    <s v="SERVICING AND ADJUSTMENT"/>
    <x v="0"/>
    <x v="0"/>
    <m/>
    <x v="0"/>
    <s v="SOFTWARE SUPPORT"/>
    <s v="10372"/>
    <s v="SERVICING AND ADJUSTMENT"/>
    <s v="Work Request"/>
    <s v="Closed"/>
    <s v="160"/>
    <x v="0"/>
    <s v="Ourvashi ."/>
    <x v="0"/>
    <x v="1"/>
    <x v="0"/>
    <x v="0"/>
    <x v="0"/>
    <d v="1899-12-30T02:40:00"/>
  </r>
  <r>
    <s v="Rakesh"/>
    <m/>
    <x v="14"/>
    <x v="7"/>
    <m/>
    <m/>
    <m/>
    <s v="0:0:0"/>
    <s v="103922"/>
    <x v="54"/>
    <x v="27"/>
    <s v="2021-07-card _printer-1"/>
    <m/>
    <s v="99 Days SLA"/>
    <s v="BITS Technicians"/>
    <s v="Hardware - BITS Technicians"/>
    <x v="8"/>
    <x v="0"/>
    <x v="10"/>
    <s v="2754"/>
    <s v="PM ON SD 460"/>
    <m/>
    <m/>
    <x v="18"/>
    <x v="37"/>
    <s v=""/>
    <x v="25"/>
    <s v="LABOUR,LOCAL TRANSPORT AND 2 YRLY SERVICING"/>
    <m/>
    <m/>
    <m/>
    <m/>
    <m/>
    <x v="1"/>
    <s v="Sonia Ernesta"/>
    <x v="2"/>
    <x v="0"/>
    <x v="3"/>
    <x v="0"/>
    <x v="0"/>
    <d v="1899-12-30T00:00:00"/>
  </r>
  <r>
    <s v="Rakesh"/>
    <m/>
    <x v="10"/>
    <x v="7"/>
    <m/>
    <m/>
    <m/>
    <s v="0:0:0"/>
    <s v="103707"/>
    <x v="19"/>
    <x v="10"/>
    <s v="2021-09-card_embosser-1"/>
    <m/>
    <s v="99 Days SLA"/>
    <s v="BITS Technicians"/>
    <s v="Hardware - BITS Technicians"/>
    <x v="8"/>
    <x v="2"/>
    <x v="6"/>
    <s v="1461"/>
    <s v="CONFIG &amp; SETTING ON MX 1000 - TOWER"/>
    <m/>
    <m/>
    <x v="1"/>
    <x v="7"/>
    <m/>
    <x v="5"/>
    <s v="LABOUR, TRANSPORT &amp; ONE SERVICING ONLY"/>
    <m/>
    <m/>
    <m/>
    <m/>
    <m/>
    <x v="1"/>
    <s v="Nirmal Sepaul"/>
    <x v="0"/>
    <x v="1"/>
    <x v="3"/>
    <x v="0"/>
    <x v="0"/>
    <d v="1899-12-30T00:00:00"/>
  </r>
  <r>
    <s v="Rakesh"/>
    <m/>
    <x v="10"/>
    <x v="24"/>
    <s v="10:25"/>
    <d v="2022-01-20T00:00:00"/>
    <s v="11:00"/>
    <s v="0:0:0"/>
    <s v="103725"/>
    <x v="35"/>
    <x v="4"/>
    <s v="2021-08-cheque_scanner-1"/>
    <m/>
    <s v="99 Days SLA"/>
    <s v="BITS Technicians"/>
    <s v="Hardware - BITS Technicians"/>
    <x v="1"/>
    <x v="10"/>
    <x v="2"/>
    <s v="2271"/>
    <s v="Jamming on TS 240 @ Ebene"/>
    <s v="REPLACE PARTS ON SCANNER TS 240"/>
    <s v="REPLACE PARTS"/>
    <x v="1"/>
    <x v="17"/>
    <m/>
    <x v="4"/>
    <s v="Cheque scanner - MCB SLA"/>
    <s v="4385"/>
    <s v="REPLACE PARTS"/>
    <s v="Work Request"/>
    <s v="Closed"/>
    <s v="35"/>
    <x v="0"/>
    <s v="ashfak saib"/>
    <x v="0"/>
    <x v="1"/>
    <x v="5"/>
    <x v="0"/>
    <x v="0"/>
    <d v="1899-12-30T00:35:00"/>
  </r>
  <r>
    <s v="Rakesh"/>
    <m/>
    <x v="14"/>
    <x v="7"/>
    <m/>
    <m/>
    <m/>
    <s v="0:0:0"/>
    <s v="103923"/>
    <x v="54"/>
    <x v="27"/>
    <s v="2021-07-card _printer-1"/>
    <m/>
    <s v="99 Days SLA"/>
    <s v="BITS Technicians"/>
    <s v="Hardware - BITS Technicians"/>
    <x v="8"/>
    <x v="0"/>
    <x v="10"/>
    <s v="2755"/>
    <s v="PM ON SD 460"/>
    <m/>
    <m/>
    <x v="18"/>
    <x v="38"/>
    <s v=""/>
    <x v="25"/>
    <s v="LABOUR,LOCAL TRANSPORT AND 2 YRLY SERVICING"/>
    <m/>
    <m/>
    <m/>
    <m/>
    <m/>
    <x v="1"/>
    <s v="Sonia Ernesta"/>
    <x v="2"/>
    <x v="0"/>
    <x v="3"/>
    <x v="0"/>
    <x v="0"/>
    <d v="1899-12-30T00:00:00"/>
  </r>
  <r>
    <s v="Rakesh"/>
    <m/>
    <x v="15"/>
    <x v="7"/>
    <m/>
    <m/>
    <m/>
    <s v="0:0:0"/>
    <s v="103942"/>
    <x v="55"/>
    <x v="28"/>
    <s v="2020-11-money_counter-1"/>
    <m/>
    <s v="99 Days SLA"/>
    <s v="BITS Technicians"/>
    <s v="Hardware - BITS Technicians"/>
    <x v="2"/>
    <x v="2"/>
    <x v="7"/>
    <s v="2881"/>
    <s v="FB 502 - JAMMING"/>
    <s v="JAMMING"/>
    <m/>
    <x v="3"/>
    <x v="39"/>
    <s v=""/>
    <x v="6"/>
    <s v="LABOUR, TRANSPORT &amp; 4 YEARLY SERVICING"/>
    <m/>
    <m/>
    <m/>
    <m/>
    <m/>
    <x v="0"/>
    <s v="CYNTIAH ."/>
    <x v="0"/>
    <x v="1"/>
    <x v="3"/>
    <x v="0"/>
    <x v="0"/>
    <d v="1899-12-30T00:00:00"/>
  </r>
  <r>
    <s v="Rakesh"/>
    <m/>
    <x v="16"/>
    <x v="29"/>
    <s v="11:35"/>
    <d v="2022-01-28T00:00:00"/>
    <s v="13:00"/>
    <s v="0:0:0"/>
    <s v="103997"/>
    <x v="56"/>
    <x v="29"/>
    <m/>
    <m/>
    <m/>
    <s v="BITS Technicians"/>
    <s v="Hardware - BITS Technicians"/>
    <x v="4"/>
    <x v="6"/>
    <x v="7"/>
    <m/>
    <s v="REPLACE PARTS ON COPYPRINTER"/>
    <s v="REPLACE PARTS"/>
    <s v="replaced three paper feed rings,one separator base unit,two paper stripper, one paper stripper pawl + adjustments + servicing."/>
    <x v="0"/>
    <x v="0"/>
    <m/>
    <x v="0"/>
    <m/>
    <s v="4639"/>
    <s v="replaced three paper feed rings,one separator base unit,two paper stripper, one paper stripper pawl + adjustments + servicing."/>
    <s v="Work Request"/>
    <s v="Closed"/>
    <s v="85"/>
    <x v="0"/>
    <s v="PASCALINE DENIS"/>
    <x v="0"/>
    <x v="1"/>
    <x v="6"/>
    <x v="0"/>
    <x v="0"/>
    <d v="1899-12-30T01:25:00"/>
  </r>
  <r>
    <s v="Rakesh"/>
    <m/>
    <x v="16"/>
    <x v="29"/>
    <s v="10:00"/>
    <d v="2022-01-28T00:00:00"/>
    <s v="11:15"/>
    <s v="0:0:0"/>
    <s v="104004"/>
    <x v="57"/>
    <x v="8"/>
    <s v="2021-01-card_printer-1"/>
    <m/>
    <s v="99 Days SLA"/>
    <s v="BITS Technicians"/>
    <s v="Hardware - BITS Technicians"/>
    <x v="8"/>
    <x v="2"/>
    <x v="3"/>
    <s v="2897"/>
    <s v="SD 360 - RIBBON ISSUE"/>
    <s v="COMFIGURATION AND SETUP"/>
    <s v="COMFIGURATION AND SETUP"/>
    <x v="21"/>
    <x v="40"/>
    <s v=""/>
    <x v="26"/>
    <s v="LABOUR,TRANSPORT &amp; 2 YEARLY SERVICING"/>
    <s v="7989"/>
    <s v="COMFIGURATION AND SETUP"/>
    <s v="Work Request"/>
    <s v="Closed"/>
    <s v="75"/>
    <x v="0"/>
    <s v="NANCY TOOLEE"/>
    <x v="0"/>
    <x v="1"/>
    <x v="6"/>
    <x v="0"/>
    <x v="0"/>
    <d v="1899-12-30T01:15:00"/>
  </r>
  <r>
    <s v="Rakesh"/>
    <m/>
    <x v="15"/>
    <x v="30"/>
    <s v="10:30"/>
    <d v="2022-01-27T00:00:00"/>
    <s v="11:30"/>
    <s v="0:0:0"/>
    <s v="103991"/>
    <x v="55"/>
    <x v="28"/>
    <s v="2021-11-money_counter-1"/>
    <m/>
    <s v="99 Days SLA"/>
    <s v="BITS Technicians"/>
    <s v="Hardware - BITS Technicians"/>
    <x v="2"/>
    <x v="2"/>
    <x v="0"/>
    <s v="2885"/>
    <s v="REPAIRS &amp; SERVICING ON FB 502"/>
    <s v="Full servicing ,adjustment &amp; test ."/>
    <s v="Full servicing ,adjustment &amp; test .Job done with Burty ."/>
    <x v="3"/>
    <x v="41"/>
    <s v=""/>
    <x v="6"/>
    <s v="LABOUR,TRANSPORT &amp; 4 YEARLY SERVICING"/>
    <s v="4635"/>
    <s v="Full servicing ,adjustment &amp; test .Job done with Burty ."/>
    <s v="Work Request"/>
    <s v="Closed"/>
    <s v="60"/>
    <x v="0"/>
    <s v="CYNTIAH ."/>
    <x v="0"/>
    <x v="1"/>
    <x v="5"/>
    <x v="0"/>
    <x v="0"/>
    <d v="1899-12-30T01:00:00"/>
  </r>
  <r>
    <s v="Rakesh"/>
    <m/>
    <x v="15"/>
    <x v="30"/>
    <s v="14:15"/>
    <d v="2022-01-27T00:00:00"/>
    <s v="15:30"/>
    <s v="0:0:0"/>
    <s v="103992"/>
    <x v="58"/>
    <x v="30"/>
    <s v="2021-10-money_counter-1"/>
    <m/>
    <s v="99 Days SLA"/>
    <s v="BITS Technicians"/>
    <s v="Hardware - BITS Technicians"/>
    <x v="2"/>
    <x v="2"/>
    <x v="7"/>
    <s v="2725"/>
    <s v="REPAIRS &amp; SERVICING ON FB 502"/>
    <s v="REPAIRS &amp; SERVICING"/>
    <s v="checked machine. taken it to w/shop for repairs."/>
    <x v="3"/>
    <x v="42"/>
    <s v=""/>
    <x v="6"/>
    <s v="LABOUR,TRANSPORT &amp; 4 YEARLY SERVICING"/>
    <s v="4641"/>
    <s v="checked machine. taken it to w/shop for repairs."/>
    <s v="Work Request"/>
    <s v="Closed"/>
    <s v="75"/>
    <x v="0"/>
    <s v="VIVIAN ."/>
    <x v="0"/>
    <x v="1"/>
    <x v="5"/>
    <x v="0"/>
    <x v="0"/>
    <d v="1899-12-30T01:15:00"/>
  </r>
  <r>
    <s v="Rakesh"/>
    <m/>
    <x v="15"/>
    <x v="30"/>
    <s v="10:30"/>
    <d v="2022-01-27T00:00:00"/>
    <s v="11:30"/>
    <s v="0:0:0"/>
    <s v="103992"/>
    <x v="58"/>
    <x v="30"/>
    <s v="2021-10-money_counter-1"/>
    <m/>
    <s v="99 Days SLA"/>
    <s v="BITS Technicians"/>
    <s v="Hardware - BITS Technicians"/>
    <x v="2"/>
    <x v="2"/>
    <x v="7"/>
    <s v="2725"/>
    <s v="REPAIRS &amp; SERVICING ON FB 502"/>
    <s v="REPAIRS &amp; SERVICING"/>
    <s v="Full servicing ,adjustment &amp; test .Job done with Burty ."/>
    <x v="3"/>
    <x v="42"/>
    <s v=""/>
    <x v="6"/>
    <s v="LABOUR,TRANSPORT &amp; 4 YEARLY SERVICING"/>
    <s v="4634"/>
    <s v="Full servicing ,adjustment &amp; test .Job done with Burty ."/>
    <s v="Work Request"/>
    <s v="Closed"/>
    <s v="60"/>
    <x v="0"/>
    <s v="VIVIAN ."/>
    <x v="0"/>
    <x v="1"/>
    <x v="5"/>
    <x v="0"/>
    <x v="0"/>
    <d v="1899-12-30T01:00:00"/>
  </r>
  <r>
    <s v="Rakesh"/>
    <m/>
    <x v="16"/>
    <x v="29"/>
    <s v="09:00"/>
    <d v="2022-01-28T00:00:00"/>
    <s v="09:05"/>
    <s v="0:0:0"/>
    <s v="104009"/>
    <x v="59"/>
    <x v="31"/>
    <s v="2021-02-printer-1"/>
    <m/>
    <s v="99 Days SLA"/>
    <s v="BITS Technicians"/>
    <s v="Hardware - BITS Technicians"/>
    <x v="0"/>
    <x v="0"/>
    <x v="0"/>
    <s v="2657"/>
    <s v="PM ON MP 3352"/>
    <m/>
    <s v="PM POSTPONED"/>
    <x v="22"/>
    <x v="43"/>
    <s v=""/>
    <x v="27"/>
    <s v="LABOUR, TRANSPORT &amp; 4 YEARLY SERVICING"/>
    <s v="5352"/>
    <s v="PM POSTPONED"/>
    <s v="Work Request"/>
    <s v="Closed"/>
    <s v="5"/>
    <x v="0"/>
    <s v="NASSEER ."/>
    <x v="0"/>
    <x v="0"/>
    <x v="6"/>
    <x v="0"/>
    <x v="0"/>
    <d v="1899-12-30T00:05:00"/>
  </r>
  <r>
    <s v="Rakesh"/>
    <m/>
    <x v="17"/>
    <x v="25"/>
    <s v="13:15"/>
    <d v="2022-02-21T00:00:00"/>
    <s v="15:20"/>
    <s v="0:0:0"/>
    <s v="103775"/>
    <x v="19"/>
    <x v="9"/>
    <s v="2021-01-cheque_scanner-2"/>
    <m/>
    <s v="99 Days SLA"/>
    <s v="BITS Technicians"/>
    <s v="Hardware - BITS Technicians"/>
    <x v="1"/>
    <x v="1"/>
    <x v="7"/>
    <s v="2303"/>
    <s v="Scanner faulty @ rbelle"/>
    <s v="DELIVER &amp; COLLECT M.C."/>
    <s v="adjusted main and sensors. should replace a network box."/>
    <x v="1"/>
    <x v="5"/>
    <m/>
    <x v="4"/>
    <s v="Cheque scanner - SBM SLA"/>
    <s v="4649"/>
    <s v="adjusted main and sensors. should replace a network box."/>
    <s v="Work Request"/>
    <s v="Closed"/>
    <s v="44765"/>
    <x v="0"/>
    <s v="Nirmal Sepaul"/>
    <x v="0"/>
    <x v="1"/>
    <x v="6"/>
    <x v="0"/>
    <x v="0"/>
    <d v="1899-12-30T02:05:00"/>
  </r>
  <r>
    <s v="Rakesh"/>
    <m/>
    <x v="12"/>
    <x v="18"/>
    <s v="10:30"/>
    <d v="2022-01-24T00:00:00"/>
    <s v="11:30"/>
    <s v="0:0:0"/>
    <s v="103790"/>
    <x v="19"/>
    <x v="19"/>
    <s v="2021-01-cheque_scanner-2"/>
    <m/>
    <s v="99 Days SLA"/>
    <s v="BITS Technicians"/>
    <s v="Hardware - BITS Technicians"/>
    <x v="7"/>
    <x v="2"/>
    <x v="2"/>
    <s v="2335"/>
    <s v="TS 240 FAULTY - NETWORK BOX ISSUE - LABOURDONNAIS - PL"/>
    <s v="REPLACE NET-WORK BOX FOR SCANNER TS 240"/>
    <s v="REPLACE NET-WORK BOX TS 240 SCANNER"/>
    <x v="1"/>
    <x v="23"/>
    <m/>
    <x v="4"/>
    <s v="Cheque scanner - SBM SLA"/>
    <s v="4551"/>
    <s v="REPLACE NET-WORK BOX TS 240 SCANNER"/>
    <s v="Work Request"/>
    <s v="Closed"/>
    <s v="60"/>
    <x v="0"/>
    <s v="Nirmal Sepaul"/>
    <x v="0"/>
    <x v="1"/>
    <x v="2"/>
    <x v="0"/>
    <x v="0"/>
    <d v="1899-12-30T01:00:00"/>
  </r>
  <r>
    <s v="Rakesh"/>
    <m/>
    <x v="15"/>
    <x v="19"/>
    <s v="13:15"/>
    <d v="2022-02-07T00:00:00"/>
    <s v="13:40"/>
    <s v="0:0:0"/>
    <s v="103969"/>
    <x v="46"/>
    <x v="2"/>
    <s v="2021-08-copy_printer-1"/>
    <m/>
    <s v="99 Days SLA"/>
    <s v="BITS Technicians"/>
    <s v="Hardware - BITS Technicians"/>
    <x v="4"/>
    <x v="0"/>
    <x v="2"/>
    <s v="2903"/>
    <s v="PM ON DP - A100"/>
    <s v="SERVICING ON PRINTER DP A 100"/>
    <s v="DP A 100 PRINTER"/>
    <x v="17"/>
    <x v="29"/>
    <s v=""/>
    <x v="20"/>
    <s v="LABOUR,TRANSPORT &amp; 4 YEARLY SERVICING"/>
    <s v="4720"/>
    <s v="DP A 100 PRINTER"/>
    <s v="Work Request"/>
    <s v="Closed"/>
    <s v="25"/>
    <x v="0"/>
    <s v="POINEN ."/>
    <x v="0"/>
    <x v="0"/>
    <x v="2"/>
    <x v="0"/>
    <x v="0"/>
    <d v="1899-12-30T00:25:00"/>
  </r>
  <r>
    <s v="Rakesh"/>
    <m/>
    <x v="15"/>
    <x v="7"/>
    <m/>
    <m/>
    <m/>
    <s v="0:0:0"/>
    <s v="103971"/>
    <x v="29"/>
    <x v="2"/>
    <s v="2020-10-inserter-1"/>
    <m/>
    <s v="99 Days SLA"/>
    <s v="BITS Technicians"/>
    <s v="Hardware - BITS Technicians"/>
    <x v="10"/>
    <x v="0"/>
    <x v="6"/>
    <s v="2967"/>
    <s v="PM ON DI 900"/>
    <m/>
    <m/>
    <x v="13"/>
    <x v="21"/>
    <s v=""/>
    <x v="15"/>
    <s v="LABOUR,TRANSPORT &amp; 4 YEARLY SERVICING"/>
    <m/>
    <m/>
    <m/>
    <m/>
    <m/>
    <x v="1"/>
    <s v="corinne elsa"/>
    <x v="0"/>
    <x v="0"/>
    <x v="3"/>
    <x v="0"/>
    <x v="0"/>
    <d v="1899-12-30T00:00:00"/>
  </r>
  <r>
    <s v="Rakesh"/>
    <m/>
    <x v="16"/>
    <x v="29"/>
    <s v="13:15"/>
    <d v="2022-01-28T00:00:00"/>
    <s v="15:30"/>
    <s v="0:0:0"/>
    <s v="104005"/>
    <x v="40"/>
    <x v="4"/>
    <s v="2020-08-card_embosser-1"/>
    <m/>
    <s v="99 Days SLA"/>
    <s v="BITS Technicians"/>
    <s v="Hardware - BITS Technicians"/>
    <x v="8"/>
    <x v="2"/>
    <x v="3"/>
    <s v="2445"/>
    <s v="MX 1100 - CONFIG &amp; SETTING"/>
    <s v="CONFIGURATION AND SETUP"/>
    <s v="CONFIGURATION AND SETUP"/>
    <x v="1"/>
    <x v="22"/>
    <m/>
    <x v="16"/>
    <s v="INCLUDING LABOUR,TRANSPORT AND 2 YRLY SERVICING"/>
    <s v="7990"/>
    <s v="CONFIGURATION AND SETUP"/>
    <s v="Work Request"/>
    <s v="Closed"/>
    <s v="135"/>
    <x v="0"/>
    <s v="Danesh Bonead"/>
    <x v="0"/>
    <x v="1"/>
    <x v="6"/>
    <x v="0"/>
    <x v="0"/>
    <d v="1899-12-30T02:15:00"/>
  </r>
  <r>
    <s v="Rakesh"/>
    <m/>
    <x v="16"/>
    <x v="29"/>
    <s v="09:00"/>
    <d v="2022-01-28T00:00:00"/>
    <s v="09:05"/>
    <s v="0:0:0"/>
    <s v="104012"/>
    <x v="59"/>
    <x v="31"/>
    <s v="2021-05-printer-1"/>
    <m/>
    <m/>
    <s v="BITS Technicians"/>
    <s v="Hardware - BITS Technicians"/>
    <x v="0"/>
    <x v="0"/>
    <x v="0"/>
    <m/>
    <s v="PM ON MP 3353"/>
    <m/>
    <s v="PM POSTPONED"/>
    <x v="0"/>
    <x v="0"/>
    <m/>
    <x v="0"/>
    <s v="LABOUR, TRANSPORT &amp; 4 YEARLY SERVICING"/>
    <s v="5351"/>
    <s v="PM POSTPONED"/>
    <s v="Work Request"/>
    <s v="Closed"/>
    <s v="5"/>
    <x v="0"/>
    <s v="NASSEER ."/>
    <x v="0"/>
    <x v="0"/>
    <x v="6"/>
    <x v="0"/>
    <x v="0"/>
    <d v="1899-12-30T00:05:00"/>
  </r>
  <r>
    <s v="Rakesh"/>
    <m/>
    <x v="16"/>
    <x v="29"/>
    <s v="09:00"/>
    <d v="2022-01-28T00:00:00"/>
    <s v="09:05"/>
    <s v="0:0:0"/>
    <s v="104014"/>
    <x v="59"/>
    <x v="31"/>
    <s v="2021-05-printer-1"/>
    <m/>
    <m/>
    <s v="BITS Technicians"/>
    <s v="Hardware - BITS Technicians"/>
    <x v="0"/>
    <x v="0"/>
    <x v="0"/>
    <m/>
    <s v="PM ON MP 3353"/>
    <m/>
    <s v="PM POSTPONED"/>
    <x v="0"/>
    <x v="0"/>
    <m/>
    <x v="0"/>
    <s v="LABOUR, TRANSPORT &amp; 4 YEARLY SERVICING"/>
    <s v="5349"/>
    <s v="PM POSTPONED"/>
    <s v="Work Request"/>
    <s v="Closed"/>
    <s v="5"/>
    <x v="0"/>
    <s v="NASSEER ."/>
    <x v="0"/>
    <x v="0"/>
    <x v="6"/>
    <x v="0"/>
    <x v="0"/>
    <d v="1899-12-30T00:05:00"/>
  </r>
  <r>
    <s v="Rakesh"/>
    <m/>
    <x v="16"/>
    <x v="29"/>
    <s v="12:10"/>
    <d v="2022-01-28T00:00:00"/>
    <s v="15:38"/>
    <s v="0:0:0"/>
    <s v="104039"/>
    <x v="60"/>
    <x v="2"/>
    <m/>
    <m/>
    <m/>
    <s v="BITS Technicians"/>
    <s v="Software - BITS Technicians"/>
    <x v="1"/>
    <x v="5"/>
    <x v="8"/>
    <m/>
    <s v="COLLECT AND CONFIGURATION ON KDS FOR FLOREAL 28/1/22"/>
    <s v="COLLECT KDS FOR REPLACEMENT"/>
    <s v="COLLECT KDS FOR REPLACEMENT"/>
    <x v="0"/>
    <x v="0"/>
    <m/>
    <x v="0"/>
    <m/>
    <s v="4579"/>
    <s v="COLLECT KDS FOR REPLACEMENT"/>
    <s v="Work Request"/>
    <s v="Closed"/>
    <s v="208"/>
    <x v="0"/>
    <s v="Pressley Pavaday"/>
    <x v="0"/>
    <x v="1"/>
    <x v="6"/>
    <x v="0"/>
    <x v="0"/>
    <d v="1899-12-30T03:28:00"/>
  </r>
  <r>
    <s v="Rakesh"/>
    <m/>
    <x v="16"/>
    <x v="7"/>
    <m/>
    <m/>
    <m/>
    <s v="0:0:0"/>
    <s v="104044"/>
    <x v="61"/>
    <x v="32"/>
    <m/>
    <m/>
    <m/>
    <s v="BITS Technicians"/>
    <s v="Hardware - BITS Technicians"/>
    <x v="13"/>
    <x v="2"/>
    <x v="5"/>
    <m/>
    <s v="ACCESS CONTROL INSTALLATION WITH ZAID - DONE ON 27/01/22"/>
    <m/>
    <m/>
    <x v="0"/>
    <x v="0"/>
    <m/>
    <x v="0"/>
    <m/>
    <m/>
    <m/>
    <m/>
    <m/>
    <m/>
    <x v="0"/>
    <s v="NAVIN ."/>
    <x v="0"/>
    <x v="1"/>
    <x v="3"/>
    <x v="0"/>
    <x v="0"/>
    <d v="1899-12-30T00:00:00"/>
  </r>
  <r>
    <s v="Rakesh"/>
    <m/>
    <x v="18"/>
    <x v="31"/>
    <s v="13:00"/>
    <d v="2022-02-04T00:00:00"/>
    <s v="14:00"/>
    <s v="0:0:0"/>
    <s v="104080"/>
    <x v="12"/>
    <x v="2"/>
    <m/>
    <m/>
    <m/>
    <s v="BITS Technicians"/>
    <s v="Hardware - BITS Technicians"/>
    <x v="6"/>
    <x v="8"/>
    <x v="2"/>
    <m/>
    <s v="TWO BX 1500 FOR GAMMA CONSTRUCTION - GENERAL CHECKUP AT OFFICE"/>
    <s v="SURVEY ON TWO BX 1500 QUOTATION TO BE DONE"/>
    <s v="TWO A M A N O BX 1500"/>
    <x v="0"/>
    <x v="0"/>
    <m/>
    <x v="0"/>
    <m/>
    <s v="4724"/>
    <s v="TWO A M A N O BX 1500"/>
    <s v="Work Request"/>
    <s v="Closed"/>
    <s v="60"/>
    <x v="0"/>
    <s v="gilberte ip"/>
    <x v="0"/>
    <x v="1"/>
    <x v="6"/>
    <x v="0"/>
    <x v="0"/>
    <d v="1899-12-30T01:00:00"/>
  </r>
  <r>
    <s v="Rakesh"/>
    <m/>
    <x v="17"/>
    <x v="25"/>
    <s v="14:50"/>
    <d v="2022-01-21T00:00:00"/>
    <s v="15:55"/>
    <s v="0:0:0"/>
    <s v="103767"/>
    <x v="35"/>
    <x v="33"/>
    <s v="2021-08-cheque_scanner-1"/>
    <s v="Priority 5"/>
    <s v="99 Days SLA"/>
    <s v="BITS Technicians"/>
    <s v="Hardware - BITS Technicians"/>
    <x v="1"/>
    <x v="1"/>
    <x v="0"/>
    <s v="2282"/>
    <s v="Scanner faulty @ bel air"/>
    <s v="Check scanner &amp; replaced one net work box +test ."/>
    <s v="Check scanner &amp; replaced one net work box +test ."/>
    <x v="1"/>
    <x v="44"/>
    <m/>
    <x v="4"/>
    <s v="Cheque scanner - MCB SLA"/>
    <s v="4457"/>
    <s v="Check scanner &amp; replaced one net work box +test ."/>
    <s v="Work Request"/>
    <s v="Closed"/>
    <s v="65"/>
    <x v="0"/>
    <s v="ashfak saib"/>
    <x v="0"/>
    <x v="1"/>
    <x v="6"/>
    <x v="0"/>
    <x v="0"/>
    <d v="1899-12-30T01:05:00"/>
  </r>
  <r>
    <s v="Rakesh"/>
    <m/>
    <x v="12"/>
    <x v="18"/>
    <s v="11:30"/>
    <d v="2022-01-24T00:00:00"/>
    <s v="13:30"/>
    <s v="0:0:0"/>
    <s v="103782"/>
    <x v="35"/>
    <x v="33"/>
    <s v="2021-08-cheque_scanner-1"/>
    <m/>
    <s v="99 Days SLA"/>
    <s v="BITS Technicians"/>
    <s v="Hardware - BITS Technicians"/>
    <x v="1"/>
    <x v="1"/>
    <x v="0"/>
    <s v="2282"/>
    <s v="TS 240 faulty @ bel air"/>
    <s v="Check scanner ,replaced one feed roller &amp; servicing .Net work should be check by MCB it unit .Job done with Nivesh ."/>
    <s v="Check scanner ,replaced one feed roller + servicing in machine + test ,net work should be check by MCB it unit .Job done with Nivesh ."/>
    <x v="1"/>
    <x v="44"/>
    <m/>
    <x v="4"/>
    <s v="Cheque scanner - MCB SLA"/>
    <s v="4460"/>
    <s v="Check scanner ,replaced one feed roller + servicing in machine + test ,net work should be check by MCB it unit .Job done with Nivesh ."/>
    <s v="Work Request"/>
    <s v="Closed"/>
    <s v="120"/>
    <x v="0"/>
    <s v="ashfak saib"/>
    <x v="0"/>
    <x v="1"/>
    <x v="2"/>
    <x v="0"/>
    <x v="0"/>
    <d v="1899-12-30T02:00:00"/>
  </r>
  <r>
    <s v="Rakesh"/>
    <m/>
    <x v="10"/>
    <x v="16"/>
    <s v="10:25"/>
    <d v="2022-01-19T00:00:00"/>
    <s v="11:30"/>
    <s v="0:0:0"/>
    <s v="103719"/>
    <x v="46"/>
    <x v="2"/>
    <s v="2020-08-copier-1"/>
    <m/>
    <s v="99 Days SLA"/>
    <s v="BITS Technicians"/>
    <s v="Hardware - BITS Technicians"/>
    <x v="0"/>
    <x v="2"/>
    <x v="0"/>
    <s v="2432"/>
    <s v="LASER ISSUE ON MP 2001"/>
    <s v="Adjustment &amp; servicing in laser unit +test ."/>
    <s v="Adjustment &amp; servicing in lazer unit + test ."/>
    <x v="1"/>
    <x v="45"/>
    <m/>
    <x v="9"/>
    <s v="LABOUR, TRANSPORT &amp; 4 YEARLY SERVICING"/>
    <s v="4446"/>
    <s v="Adjustment &amp; servicing in lazer unit + test ."/>
    <s v="Work Request"/>
    <s v="Closed"/>
    <s v="65"/>
    <x v="0"/>
    <s v="POINEN ."/>
    <x v="0"/>
    <x v="1"/>
    <x v="0"/>
    <x v="0"/>
    <x v="0"/>
    <d v="1899-12-30T01:05:00"/>
  </r>
  <r>
    <s v="Rakesh"/>
    <m/>
    <x v="10"/>
    <x v="16"/>
    <s v="15:00"/>
    <d v="2022-01-19T00:00:00"/>
    <s v="15:45"/>
    <s v="0:0:0"/>
    <s v="103721"/>
    <x v="15"/>
    <x v="2"/>
    <s v="2021-01-time_recorder-1"/>
    <m/>
    <s v="99 Days SLA"/>
    <s v="BITS Technicians"/>
    <s v="Hardware - BITS Technicians"/>
    <x v="6"/>
    <x v="6"/>
    <x v="0"/>
    <s v="2647"/>
    <s v="REPLACE NEW RIBBON ON BX 1500"/>
    <s v="Replaced one ribbon &amp; test ."/>
    <s v="Replaced one ribbon &amp; test ."/>
    <x v="2"/>
    <x v="3"/>
    <s v=""/>
    <x v="3"/>
    <s v="LABOUR, TRANSPORT &amp; 4 YEARLY SERVICING"/>
    <s v="4449"/>
    <s v="Replaced one ribbon &amp; test ."/>
    <s v="Work Request"/>
    <s v="Closed"/>
    <s v="45"/>
    <x v="0"/>
    <s v="CAROLINE ."/>
    <x v="0"/>
    <x v="1"/>
    <x v="0"/>
    <x v="0"/>
    <x v="0"/>
    <d v="1899-12-30T00:45:00"/>
  </r>
  <r>
    <s v="Rakesh"/>
    <m/>
    <x v="10"/>
    <x v="24"/>
    <s v="10:00"/>
    <d v="2022-01-20T00:00:00"/>
    <s v="10:25"/>
    <s v="0:0:0"/>
    <s v="103726"/>
    <x v="35"/>
    <x v="4"/>
    <s v="2021-08-cheque_scanner-1"/>
    <m/>
    <s v="99 Days SLA"/>
    <s v="BITS Technicians"/>
    <s v="Hardware - BITS Technicians"/>
    <x v="1"/>
    <x v="10"/>
    <x v="2"/>
    <s v="2271"/>
    <s v="Jamming on TS 240 @ Ebene"/>
    <s v="ADJUSTMENT OF PLASTIC GUIDE"/>
    <s v="ADJUSTMENT OF PLASTIC GUIDE"/>
    <x v="1"/>
    <x v="17"/>
    <m/>
    <x v="4"/>
    <s v="Cheque scanner - MCB SLA"/>
    <s v="4384"/>
    <s v="ADJUSTMENT OF PLASTIC GUIDE"/>
    <s v="Work Request"/>
    <s v="Closed"/>
    <s v="25"/>
    <x v="0"/>
    <s v="ashfak saib"/>
    <x v="0"/>
    <x v="1"/>
    <x v="5"/>
    <x v="0"/>
    <x v="0"/>
    <d v="1899-12-30T00:25:00"/>
  </r>
  <r>
    <s v="Rakesh"/>
    <m/>
    <x v="12"/>
    <x v="18"/>
    <s v="13:40"/>
    <d v="2022-01-24T00:00:00"/>
    <s v="14:45"/>
    <s v="0:0:0"/>
    <s v="103807"/>
    <x v="48"/>
    <x v="34"/>
    <s v="2021-03-card_printer-1"/>
    <m/>
    <s v="99 Days SLA"/>
    <s v="BITS Technicians"/>
    <s v="Hardware - BITS Technicians"/>
    <x v="8"/>
    <x v="2"/>
    <x v="3"/>
    <s v="2848"/>
    <s v="LAMINATING ISSUE ON SP 75+"/>
    <s v="ADJUSTED LAMINATION MODULE"/>
    <s v="ADJUSTED LAMINATION MODULE"/>
    <x v="23"/>
    <x v="46"/>
    <s v=""/>
    <x v="21"/>
    <s v="LABOUR, TRANSPORT &amp; 2 YEARLY SERVICING"/>
    <s v="8000"/>
    <s v="ADJUSTED LAMINATION MODULE"/>
    <s v="Work Request"/>
    <s v="Closed"/>
    <s v="65"/>
    <x v="0"/>
    <s v="TACOOR ."/>
    <x v="0"/>
    <x v="1"/>
    <x v="2"/>
    <x v="0"/>
    <x v="0"/>
    <d v="1899-12-30T01:05:00"/>
  </r>
  <r>
    <s v="Rakesh"/>
    <m/>
    <x v="12"/>
    <x v="18"/>
    <s v="09:00"/>
    <d v="2022-01-24T00:00:00"/>
    <s v="11:00"/>
    <s v="0:0:0"/>
    <s v="103808"/>
    <x v="44"/>
    <x v="4"/>
    <s v="2021-07-card_printer-2"/>
    <m/>
    <s v="99 Days SLA"/>
    <s v="BITS Technicians"/>
    <s v="Hardware - BITS Technicians"/>
    <x v="8"/>
    <x v="2"/>
    <x v="3"/>
    <s v="2631"/>
    <s v="CE 840 - PRINT ISSUE ON CARDS"/>
    <s v="SERVICING AND ADJUSTMENT"/>
    <s v="SERVICING AND ADJUSTMENT"/>
    <x v="15"/>
    <x v="32"/>
    <s v=""/>
    <x v="18"/>
    <s v="LABOUR, TRANSPORT &amp; 2 YEARLY SERVICING"/>
    <s v="7998"/>
    <s v="SERVICING AND ADJUSTMENT"/>
    <s v="Work Request"/>
    <s v="Closed"/>
    <s v="120"/>
    <x v="0"/>
    <s v="Ourvashi ."/>
    <x v="0"/>
    <x v="1"/>
    <x v="2"/>
    <x v="0"/>
    <x v="0"/>
    <d v="1899-12-30T02:00:00"/>
  </r>
  <r>
    <s v="Rakesh"/>
    <m/>
    <x v="13"/>
    <x v="32"/>
    <s v="10:00"/>
    <d v="2022-01-18T00:00:00"/>
    <s v="12:00"/>
    <s v="0:0:0"/>
    <s v="103857"/>
    <x v="4"/>
    <x v="1"/>
    <s v="2021-06-time_recorder-1"/>
    <m/>
    <m/>
    <s v="BITS Technicians"/>
    <s v="Software - BITS Technicians"/>
    <x v="13"/>
    <x v="5"/>
    <x v="4"/>
    <m/>
    <s v="adjust time attendance"/>
    <s v="Add staff"/>
    <s v="Add staff and adjust pass word"/>
    <x v="0"/>
    <x v="0"/>
    <m/>
    <x v="0"/>
    <s v="LABOUR,TRANSPORT &amp; SOFTWARE SUPPORT"/>
    <s v="4484"/>
    <s v="Add staff and adjust pass word"/>
    <s v="Work Request"/>
    <s v="Closed"/>
    <s v="120"/>
    <x v="0"/>
    <s v="EVENOR ."/>
    <x v="1"/>
    <x v="1"/>
    <x v="1"/>
    <x v="0"/>
    <x v="0"/>
    <d v="1899-12-30T02:00:00"/>
  </r>
  <r>
    <s v="Rakesh"/>
    <m/>
    <x v="19"/>
    <x v="31"/>
    <s v="14:00"/>
    <d v="2022-02-04T00:00:00"/>
    <s v="16:00"/>
    <s v="0:0:0"/>
    <s v="104146"/>
    <x v="40"/>
    <x v="4"/>
    <s v="2020-08-card_embosser-1"/>
    <m/>
    <s v="99 Days SLA"/>
    <s v="BITS Technicians"/>
    <s v="Software - BITS Technicians"/>
    <x v="11"/>
    <x v="5"/>
    <x v="3"/>
    <s v="2445"/>
    <s v="issue with chips"/>
    <s v="ADJUSTED CHIP MODULE AND CONFIGURATION"/>
    <s v="ADJUSTED CHIP MODULE AND CONFIGURATION"/>
    <x v="1"/>
    <x v="22"/>
    <m/>
    <x v="16"/>
    <s v="INCLUDING LABOUR,TRANSPORT AND 2 YRLY SERVICING"/>
    <s v="7997"/>
    <s v="ADJUSTED CHIP MODULE AND CONFIGURATION"/>
    <s v="Work Request"/>
    <s v="Closed"/>
    <s v="120"/>
    <x v="0"/>
    <s v="Danesh Bonead"/>
    <x v="0"/>
    <x v="1"/>
    <x v="6"/>
    <x v="1"/>
    <x v="0"/>
    <d v="1899-12-30T02:00:00"/>
  </r>
  <r>
    <s v="Rakesh"/>
    <m/>
    <x v="20"/>
    <x v="33"/>
    <s v="10:35"/>
    <d v="2022-02-03T00:00:00"/>
    <s v="10:55"/>
    <s v="0:0:0"/>
    <s v="104169"/>
    <x v="12"/>
    <x v="2"/>
    <m/>
    <m/>
    <m/>
    <s v="BITS Technicians"/>
    <s v="Hardware - BITS Technicians"/>
    <x v="7"/>
    <x v="3"/>
    <x v="0"/>
    <m/>
    <s v="COLLECT NETWORK BOX WITH NIVESH - DONE ON 03/02/22"/>
    <s v="Collect net work box with Nivesh for MCB G Bay ."/>
    <s v="Collect net work box with Nivesh for MCB G Bay ."/>
    <x v="0"/>
    <x v="0"/>
    <m/>
    <x v="0"/>
    <m/>
    <s v="4941"/>
    <s v="Collect net work box with Nivesh for MCB G Bay ."/>
    <s v="Work Request"/>
    <s v="Closed"/>
    <s v="20"/>
    <x v="0"/>
    <s v="gilberte ip"/>
    <x v="0"/>
    <x v="2"/>
    <x v="5"/>
    <x v="1"/>
    <x v="0"/>
    <d v="1899-12-30T00:20:00"/>
  </r>
  <r>
    <s v="Rakesh"/>
    <m/>
    <x v="20"/>
    <x v="19"/>
    <s v="13:10"/>
    <d v="2022-02-07T00:00:00"/>
    <s v="14:05"/>
    <s v="0:0:0"/>
    <s v="104171"/>
    <x v="62"/>
    <x v="35"/>
    <s v="2021-10-copier-1"/>
    <m/>
    <s v="99 Days SLA"/>
    <s v="BITS Technicians"/>
    <s v="Hardware - BITS Technicians"/>
    <x v="0"/>
    <x v="0"/>
    <x v="0"/>
    <s v="2771"/>
    <s v="PM CALL ON MP 1900"/>
    <s v="Servicing ."/>
    <s v="Servicing ."/>
    <x v="0"/>
    <x v="47"/>
    <s v=""/>
    <x v="28"/>
    <s v="LABOUR,TRANSPORT &amp; 4 YEARLY SERVICING"/>
    <s v="4939"/>
    <s v="Servicing ."/>
    <s v="Work Request"/>
    <s v="Closed"/>
    <s v="55"/>
    <x v="0"/>
    <s v="GUNPUT ."/>
    <x v="0"/>
    <x v="0"/>
    <x v="2"/>
    <x v="1"/>
    <x v="0"/>
    <d v="1899-12-30T00:55:00"/>
  </r>
  <r>
    <s v="Rakesh"/>
    <m/>
    <x v="20"/>
    <x v="17"/>
    <s v="10:00"/>
    <d v="2022-02-17T00:00:00"/>
    <s v="10:30"/>
    <s v="0:0:0"/>
    <s v="104203"/>
    <x v="63"/>
    <x v="5"/>
    <s v="2021-07-printer-1"/>
    <m/>
    <m/>
    <s v="BITS Technicians"/>
    <s v="Hardware - BITS Technicians"/>
    <x v="0"/>
    <x v="0"/>
    <x v="2"/>
    <m/>
    <s v="PM ON SP 277"/>
    <s v="SERVICING ON PRINTER SP 277"/>
    <s v="servicing"/>
    <x v="0"/>
    <x v="0"/>
    <m/>
    <x v="0"/>
    <s v="LABOUR, TRANSPORT &amp; 4 YEARLY SERVICING"/>
    <s v="5015"/>
    <s v="servicing"/>
    <s v="Work Request"/>
    <s v="Closed"/>
    <s v="30"/>
    <x v="0"/>
    <s v="BIBI ."/>
    <x v="0"/>
    <x v="0"/>
    <x v="5"/>
    <x v="1"/>
    <x v="0"/>
    <d v="1899-12-30T00:30:00"/>
  </r>
  <r>
    <s v="Rakesh"/>
    <m/>
    <x v="12"/>
    <x v="27"/>
    <s v="10:00"/>
    <d v="2022-01-25T00:00:00"/>
    <s v="10:30"/>
    <s v="0:0:0"/>
    <s v="103820"/>
    <x v="33"/>
    <x v="4"/>
    <s v="2021-04-cheque_scanner-1"/>
    <m/>
    <s v="99 Days SLA"/>
    <s v="BITS Technicians"/>
    <s v="Hardware - BITS Technicians"/>
    <x v="1"/>
    <x v="1"/>
    <x v="2"/>
    <s v="2352"/>
    <s v="TS 240 faulty @ ebene"/>
    <s v="GENERAL CHECKUP ON TS 240 SCANNER"/>
    <s v="SCANNER TS 240"/>
    <x v="0"/>
    <x v="48"/>
    <m/>
    <x v="4"/>
    <s v="Cheque scanner - SBI SLA"/>
    <s v="4552"/>
    <s v="SCANNER TS 240"/>
    <s v="Work Request"/>
    <s v="Closed"/>
    <s v="30"/>
    <x v="0"/>
    <s v="Sachin Gouriah"/>
    <x v="0"/>
    <x v="1"/>
    <x v="1"/>
    <x v="0"/>
    <x v="0"/>
    <d v="1899-12-30T00:30:00"/>
  </r>
  <r>
    <s v="Rakesh"/>
    <m/>
    <x v="16"/>
    <x v="29"/>
    <s v="09:50"/>
    <d v="2022-01-28T00:00:00"/>
    <s v="17:35"/>
    <s v="0:0:0"/>
    <s v="104041"/>
    <x v="18"/>
    <x v="36"/>
    <m/>
    <s v="Priority 5"/>
    <m/>
    <s v="BITS Technicians"/>
    <s v="Software - BITS Technicians"/>
    <x v="1"/>
    <x v="5"/>
    <x v="8"/>
    <m/>
    <s v="KFC FLOREAL CONFIGURATION OF KDS DATE 28/1/22"/>
    <s v="REPLACED KDS &amp; CONFIGURATION DONE"/>
    <s v="REPLACED KDS &amp; CONFIGURATION DONE"/>
    <x v="0"/>
    <x v="0"/>
    <m/>
    <x v="0"/>
    <m/>
    <s v="4581"/>
    <s v="REPLACED KDS &amp; CONFIGURATION DONE"/>
    <s v="Work Request"/>
    <s v="Closed"/>
    <s v="465"/>
    <x v="0"/>
    <s v="Abdullah Motala"/>
    <x v="0"/>
    <x v="1"/>
    <x v="6"/>
    <x v="0"/>
    <x v="0"/>
    <d v="1899-12-30T07:45:00"/>
  </r>
  <r>
    <s v="Rakesh"/>
    <m/>
    <x v="18"/>
    <x v="34"/>
    <s v="13:00"/>
    <d v="2022-01-31T00:00:00"/>
    <s v="16:00"/>
    <s v="0:0:0"/>
    <s v="104056"/>
    <x v="40"/>
    <x v="4"/>
    <s v="2020-08-card_embosser-1"/>
    <m/>
    <s v="99 Days SLA"/>
    <s v="BITS Technicians"/>
    <s v="Hardware - BITS Technicians"/>
    <x v="8"/>
    <x v="2"/>
    <x v="3"/>
    <s v="2445"/>
    <s v="CONFIGURATION &amp; SETTING ON MX 1100"/>
    <s v="CONFIGURATION AND SETUP"/>
    <s v="CONFIGURATION AND SETUP"/>
    <x v="1"/>
    <x v="22"/>
    <m/>
    <x v="16"/>
    <s v="INCLUDING LABOUR,TRANSPORT AND 2 YRLY SERVICING"/>
    <s v="7992"/>
    <s v="CONFIGURATION AND SETUP"/>
    <s v="Work Request"/>
    <s v="Closed"/>
    <s v="180"/>
    <x v="0"/>
    <s v="Danesh Bonead"/>
    <x v="0"/>
    <x v="1"/>
    <x v="2"/>
    <x v="0"/>
    <x v="0"/>
    <d v="1899-12-30T03:00:00"/>
  </r>
  <r>
    <s v="Rakesh"/>
    <m/>
    <x v="20"/>
    <x v="19"/>
    <s v="16:20"/>
    <d v="2022-02-07T00:00:00"/>
    <s v="17:00"/>
    <s v="0:0:0"/>
    <s v="104205"/>
    <x v="18"/>
    <x v="37"/>
    <m/>
    <s v="Priority 5"/>
    <m/>
    <s v="BITS Technicians"/>
    <s v="Software - BITS Technicians"/>
    <x v="1"/>
    <x v="5"/>
    <x v="8"/>
    <m/>
    <s v="SUPER U FLACQ POS ISSUE DATE 7/2/22"/>
    <s v="REPLACED HDD ,CONFIGURATION DONE"/>
    <s v="REPLACED HDD ,CONFIGURATION DONE"/>
    <x v="0"/>
    <x v="0"/>
    <m/>
    <x v="0"/>
    <m/>
    <s v="4781"/>
    <s v="REPLACED HDD ,CONFIGURATION DONE"/>
    <s v="Work Request"/>
    <s v="Closed"/>
    <s v="115"/>
    <x v="0"/>
    <s v="Abdullah Motala"/>
    <x v="0"/>
    <x v="1"/>
    <x v="2"/>
    <x v="1"/>
    <x v="0"/>
    <d v="1899-12-30T00:40:00"/>
  </r>
  <r>
    <s v="Rakesh"/>
    <m/>
    <x v="21"/>
    <x v="35"/>
    <s v="09:30"/>
    <d v="2022-02-09T00:00:00"/>
    <s v="12:30"/>
    <s v="0:0:0"/>
    <s v="104239"/>
    <x v="38"/>
    <x v="2"/>
    <m/>
    <m/>
    <m/>
    <s v="BITS Technicians"/>
    <s v="Hardware - BITS Technicians"/>
    <x v="4"/>
    <x v="6"/>
    <x v="7"/>
    <m/>
    <s v="REPLACE PARTS ON DP -A100 - TO BE DONE ON WEDNESDAY MORNING - 09/02/22"/>
    <s v="REPLACE PARTS"/>
    <s v="replaced thermal head, adjusted paper settings &amp; master guide."/>
    <x v="0"/>
    <x v="0"/>
    <m/>
    <x v="0"/>
    <m/>
    <s v="4786"/>
    <s v="replaced thermal head, adjusted paper settings &amp; master guide."/>
    <s v="Work Request"/>
    <s v="Closed"/>
    <s v="180"/>
    <x v="0"/>
    <s v="Seepaul ."/>
    <x v="0"/>
    <x v="1"/>
    <x v="0"/>
    <x v="1"/>
    <x v="0"/>
    <d v="1899-12-30T03:00:00"/>
  </r>
  <r>
    <s v="Rakesh"/>
    <m/>
    <x v="13"/>
    <x v="27"/>
    <s v="14:00"/>
    <d v="2022-01-25T00:00:00"/>
    <s v="16:00"/>
    <s v="0:0:0"/>
    <s v="103831"/>
    <x v="44"/>
    <x v="4"/>
    <s v="2021-07-card_printer-2"/>
    <m/>
    <s v="99 Days SLA"/>
    <s v="BITS Technicians"/>
    <s v="Hardware - BITS Technicians"/>
    <x v="8"/>
    <x v="6"/>
    <x v="3"/>
    <s v="2631"/>
    <s v="REPLACE PARTS ON CE 840"/>
    <s v="REPLACED PARTS AND ADJUSTMENT"/>
    <s v="REPLACED PARTS AND ADJUSTMENT"/>
    <x v="15"/>
    <x v="32"/>
    <s v=""/>
    <x v="18"/>
    <s v="LABOUR, TRANSPORT &amp; 2 YEARLY SERVICING"/>
    <s v="8002"/>
    <s v="REPLACED PARTS AND ADJUSTMENT"/>
    <s v="Work Request"/>
    <s v="Closed"/>
    <s v="120"/>
    <x v="0"/>
    <s v="Ourvashi ."/>
    <x v="0"/>
    <x v="1"/>
    <x v="1"/>
    <x v="0"/>
    <x v="0"/>
    <d v="1899-12-30T02:00:00"/>
  </r>
  <r>
    <s v="Rakesh"/>
    <m/>
    <x v="13"/>
    <x v="27"/>
    <s v="13:20"/>
    <d v="2022-01-25T00:00:00"/>
    <s v="13:40"/>
    <s v="0:0:0"/>
    <s v="103833"/>
    <x v="40"/>
    <x v="4"/>
    <s v="2020-08-card_embosser-1"/>
    <m/>
    <s v="99 Days SLA"/>
    <s v="BITS Technicians"/>
    <s v="Hardware - BITS Technicians"/>
    <x v="8"/>
    <x v="3"/>
    <x v="3"/>
    <s v="2445"/>
    <s v="DELIVER REPAIRED CE 840 - INSTALL &amp; TEST"/>
    <s v="DELIVER REPAIRED CE 840 - INSTALL &amp; TEST"/>
    <s v="DELIVER REPAIRED CE 840 - INSTALL &amp; TEST"/>
    <x v="1"/>
    <x v="22"/>
    <m/>
    <x v="16"/>
    <s v="INCLUDING LABOUR,TRANSPORT AND 2 YRLY SERVICING"/>
    <s v="8006"/>
    <s v="DELIVER REPAIRED CE 840 - INSTALL &amp; TEST"/>
    <s v="Work Request"/>
    <s v="Closed"/>
    <s v="20"/>
    <x v="0"/>
    <s v="Danesh Bonead"/>
    <x v="0"/>
    <x v="2"/>
    <x v="1"/>
    <x v="0"/>
    <x v="0"/>
    <d v="1899-12-30T00:20:00"/>
  </r>
  <r>
    <s v="Rakesh"/>
    <m/>
    <x v="18"/>
    <x v="36"/>
    <s v="09:20"/>
    <d v="2022-02-02T00:00:00"/>
    <s v="11:00"/>
    <s v="0:0:0"/>
    <s v="104086"/>
    <x v="57"/>
    <x v="8"/>
    <s v="2021-01-card_printer-1"/>
    <m/>
    <s v="99 Days SLA"/>
    <s v="BITS Technicians"/>
    <s v="Hardware - BITS Technicians"/>
    <x v="8"/>
    <x v="6"/>
    <x v="3"/>
    <s v="2897"/>
    <s v="REPLACE PARTS ON SD 360 - TO BE DONE ON WEDNESDAY - 02/02/22"/>
    <s v="REPLACED PARTS AND ADJUSTMENT"/>
    <s v="REPLACED PARTS AND ADJUSTMENT"/>
    <x v="21"/>
    <x v="40"/>
    <s v=""/>
    <x v="26"/>
    <s v="LABOUR,TRANSPORT &amp; 2 YEARLY SERVICING"/>
    <s v="7993"/>
    <s v="REPLACED PARTS AND ADJUSTMENT"/>
    <s v="Work Request"/>
    <s v="Closed"/>
    <s v="100"/>
    <x v="0"/>
    <s v="NANCY TOOLEE"/>
    <x v="0"/>
    <x v="1"/>
    <x v="0"/>
    <x v="0"/>
    <x v="0"/>
    <d v="1899-12-30T01:40:00"/>
  </r>
  <r>
    <s v="Rakesh"/>
    <m/>
    <x v="20"/>
    <x v="37"/>
    <s v="14:40"/>
    <d v="2022-02-14T00:00:00"/>
    <s v="15:15"/>
    <s v="0:0:0"/>
    <s v="104173"/>
    <x v="64"/>
    <x v="3"/>
    <m/>
    <m/>
    <m/>
    <s v="BITS Technicians"/>
    <s v="Hardware - BITS Technicians"/>
    <x v="4"/>
    <x v="0"/>
    <x v="0"/>
    <m/>
    <s v="PM ON DP - A100"/>
    <s v="Servicing not done .Parts out of stock ."/>
    <s v="Servicing not done ,waiting for one part.Out of stock ."/>
    <x v="0"/>
    <x v="0"/>
    <m/>
    <x v="0"/>
    <m/>
    <s v="4938"/>
    <s v="Servicing not done ,waiting for one part.Out of stock ."/>
    <s v="Work Request"/>
    <s v="Closed"/>
    <s v="35"/>
    <x v="0"/>
    <s v="RAMOO ."/>
    <x v="0"/>
    <x v="0"/>
    <x v="2"/>
    <x v="1"/>
    <x v="0"/>
    <d v="1899-12-30T00:35:00"/>
  </r>
  <r>
    <s v="Rakesh"/>
    <m/>
    <x v="13"/>
    <x v="27"/>
    <s v="09:50"/>
    <d v="2022-01-25T00:00:00"/>
    <s v="10:55"/>
    <s v="0:0:0"/>
    <s v="103845"/>
    <x v="36"/>
    <x v="16"/>
    <s v="2021-02-copier-1"/>
    <m/>
    <s v="99 Days SLA"/>
    <s v="BITS Technicians"/>
    <s v="Hardware - BITS Technicians"/>
    <x v="0"/>
    <x v="0"/>
    <x v="0"/>
    <s v="2920"/>
    <s v="PM ON MP 2001"/>
    <s v="Servicing ."/>
    <s v="Servicing ."/>
    <x v="10"/>
    <x v="18"/>
    <s v=""/>
    <x v="13"/>
    <s v="LABOUR, TRANSPORT &amp; 4 YEARLY SERVICING"/>
    <s v="4516"/>
    <s v="Servicing ."/>
    <s v="Work Request"/>
    <s v="Closed"/>
    <s v="65"/>
    <x v="0"/>
    <s v="DUSSOYE ."/>
    <x v="0"/>
    <x v="0"/>
    <x v="1"/>
    <x v="0"/>
    <x v="0"/>
    <d v="1899-12-30T01:05:00"/>
  </r>
  <r>
    <s v="Rakesh"/>
    <m/>
    <x v="13"/>
    <x v="32"/>
    <s v="10:00"/>
    <d v="2022-01-18T00:00:00"/>
    <s v="12:00"/>
    <s v="0:0:0"/>
    <s v="103863"/>
    <x v="4"/>
    <x v="1"/>
    <s v="2021-05-time_recorder-1"/>
    <m/>
    <m/>
    <s v="BITS Technicians"/>
    <s v="Software - BITS Technicians"/>
    <x v="13"/>
    <x v="5"/>
    <x v="1"/>
    <m/>
    <s v="config amano T8"/>
    <s v="tested ok"/>
    <s v="add staff+schedule+ config password"/>
    <x v="0"/>
    <x v="0"/>
    <m/>
    <x v="0"/>
    <s v="LAB, TRANS &amp; 2 YRLY SERVICING 08:45 to 16:30"/>
    <s v="4483"/>
    <s v="add staff+schedule+ config password"/>
    <s v="Work Request"/>
    <s v="Closed"/>
    <s v="120"/>
    <x v="0"/>
    <s v="EVENOR ."/>
    <x v="1"/>
    <x v="1"/>
    <x v="1"/>
    <x v="0"/>
    <x v="0"/>
    <d v="1899-12-30T02:00:00"/>
  </r>
  <r>
    <s v="Rakesh"/>
    <m/>
    <x v="13"/>
    <x v="24"/>
    <s v="11:00"/>
    <d v="2022-01-20T00:00:00"/>
    <s v="13:00"/>
    <s v="0:0:0"/>
    <s v="103870"/>
    <x v="4"/>
    <x v="1"/>
    <m/>
    <s v="Priority 5"/>
    <m/>
    <s v="BITS Technicians"/>
    <s v="Hardware - BITS Technicians"/>
    <x v="1"/>
    <x v="0"/>
    <x v="1"/>
    <m/>
    <s v="pm @ Terre rouge"/>
    <s v="more test to be done"/>
    <s v="sc 670-01.FFC damaged.more test to be done"/>
    <x v="0"/>
    <x v="0"/>
    <m/>
    <x v="0"/>
    <m/>
    <s v="4487"/>
    <s v="sc 670-01.FFC damaged.more test to be done"/>
    <s v="Work Request"/>
    <s v="Closed"/>
    <s v="7320"/>
    <x v="0"/>
    <s v="EVENOR ."/>
    <x v="1"/>
    <x v="0"/>
    <x v="5"/>
    <x v="0"/>
    <x v="0"/>
    <d v="1899-12-30T02:00:00"/>
  </r>
  <r>
    <s v="Rakesh"/>
    <m/>
    <x v="22"/>
    <x v="7"/>
    <m/>
    <m/>
    <m/>
    <s v="0:0:0"/>
    <s v="104337"/>
    <x v="47"/>
    <x v="25"/>
    <m/>
    <m/>
    <m/>
    <s v="BITS Technicians"/>
    <s v="Hardware - BITS Technicians"/>
    <x v="0"/>
    <x v="2"/>
    <x v="11"/>
    <m/>
    <s v="MPC 2500 - LINES ON COPY"/>
    <m/>
    <m/>
    <x v="0"/>
    <x v="0"/>
    <m/>
    <x v="0"/>
    <m/>
    <m/>
    <m/>
    <m/>
    <m/>
    <m/>
    <x v="1"/>
    <s v="LALITA ."/>
    <x v="0"/>
    <x v="1"/>
    <x v="3"/>
    <x v="1"/>
    <x v="0"/>
    <d v="1899-12-30T00:00:00"/>
  </r>
  <r>
    <s v="Rakesh"/>
    <m/>
    <x v="23"/>
    <x v="37"/>
    <s v="11:00"/>
    <d v="2022-02-14T00:00:00"/>
    <s v="12:00"/>
    <s v="0:0:0"/>
    <s v="104371"/>
    <x v="35"/>
    <x v="38"/>
    <s v="2021-08-cheque_scanner-1"/>
    <m/>
    <s v="99 Days SLA"/>
    <s v="BITS Technicians"/>
    <s v="Hardware - BITS Technicians"/>
    <x v="7"/>
    <x v="2"/>
    <x v="7"/>
    <s v="2230"/>
    <s v="TS 240 - JAMMING - SN : 71220555506 - BEAU PLAN"/>
    <s v="JAMMING"/>
    <s v="check the cheque scanner the issue is on the network confirm by Nivesh."/>
    <x v="1"/>
    <x v="49"/>
    <m/>
    <x v="4"/>
    <s v="Cheque scanner - MCB SLA"/>
    <s v="4839"/>
    <s v="check the cheque scanner the issue is on the network confirm by Nivesh."/>
    <s v="Work Request"/>
    <s v="Closed"/>
    <s v="60"/>
    <x v="0"/>
    <s v="ashfak saib"/>
    <x v="0"/>
    <x v="1"/>
    <x v="2"/>
    <x v="1"/>
    <x v="0"/>
    <d v="1899-12-30T01:00:00"/>
  </r>
  <r>
    <s v="Rakesh"/>
    <m/>
    <x v="14"/>
    <x v="28"/>
    <s v="09:20"/>
    <d v="2022-01-26T00:00:00"/>
    <s v="11:30"/>
    <s v="0:0:0"/>
    <s v="103884"/>
    <x v="19"/>
    <x v="10"/>
    <s v="2021-09-card_embosser-1"/>
    <m/>
    <s v="99 Days SLA"/>
    <s v="BITS Technicians"/>
    <s v="Hardware - BITS Technicians"/>
    <x v="8"/>
    <x v="2"/>
    <x v="3"/>
    <s v="1461"/>
    <s v="COMMISSIONING ON MX 1000 - TOWER"/>
    <s v="CHECKED EMBOSSER"/>
    <s v="CHECKED EMBOSSER"/>
    <x v="1"/>
    <x v="7"/>
    <m/>
    <x v="5"/>
    <s v="LABOUR, TRANSPORT &amp; ONE SERVICING ONLY"/>
    <s v="10371"/>
    <s v="CHECKED EMBOSSER"/>
    <s v="Work Request"/>
    <s v="Closed"/>
    <s v="130"/>
    <x v="0"/>
    <s v="Nirmal Sepaul"/>
    <x v="0"/>
    <x v="1"/>
    <x v="0"/>
    <x v="0"/>
    <x v="0"/>
    <d v="1899-12-30T02:10:00"/>
  </r>
  <r>
    <s v="Rakesh"/>
    <m/>
    <x v="14"/>
    <x v="28"/>
    <s v="09:00"/>
    <d v="2022-01-26T00:00:00"/>
    <s v="09:05"/>
    <s v="0:0:0"/>
    <s v="103899"/>
    <x v="65"/>
    <x v="2"/>
    <s v="2021-04-copy_printer-01"/>
    <m/>
    <m/>
    <s v="BITS Technicians"/>
    <s v="Hardware - BITS Technicians"/>
    <x v="4"/>
    <x v="0"/>
    <x v="2"/>
    <m/>
    <s v="PM ON CP 6123"/>
    <m/>
    <s v="POSTPONED"/>
    <x v="0"/>
    <x v="0"/>
    <m/>
    <x v="0"/>
    <s v="LABOUR, TRANSPORT &amp; 4 YEARLY SERVICING"/>
    <s v="5142"/>
    <s v="POSTPONED"/>
    <s v="Work Request"/>
    <s v="Closed"/>
    <s v="5"/>
    <x v="0"/>
    <s v="ANOOR ."/>
    <x v="0"/>
    <x v="0"/>
    <x v="0"/>
    <x v="0"/>
    <x v="0"/>
    <d v="1899-12-30T00:05:00"/>
  </r>
  <r>
    <s v="Rakesh"/>
    <m/>
    <x v="14"/>
    <x v="17"/>
    <s v="14:50"/>
    <d v="2022-02-17T00:00:00"/>
    <s v="15:15"/>
    <s v="0:0:0"/>
    <s v="103901"/>
    <x v="66"/>
    <x v="2"/>
    <s v="2021-06-printer-1"/>
    <m/>
    <m/>
    <s v="BITS Technicians"/>
    <s v="Hardware - BITS Technicians"/>
    <x v="0"/>
    <x v="0"/>
    <x v="2"/>
    <m/>
    <s v="PM ON MP 1900"/>
    <s v="SERVICING ON PHOTOCOPY MP 1900"/>
    <s v="MP 1900 PHOTOCOPY"/>
    <x v="0"/>
    <x v="0"/>
    <m/>
    <x v="0"/>
    <s v="LABOUR, TRANSPORT &amp; 4 YEARLY SERVICING"/>
    <s v="5020"/>
    <s v="MP 1900 PHOTOCOPY"/>
    <s v="Work Request"/>
    <s v="Closed"/>
    <s v="25"/>
    <x v="0"/>
    <s v="MAMODE ."/>
    <x v="0"/>
    <x v="0"/>
    <x v="5"/>
    <x v="0"/>
    <x v="0"/>
    <d v="1899-12-30T00:25:00"/>
  </r>
  <r>
    <s v="Rakesh"/>
    <m/>
    <x v="14"/>
    <x v="7"/>
    <m/>
    <m/>
    <m/>
    <s v="0:0:0"/>
    <s v="103918"/>
    <x v="54"/>
    <x v="39"/>
    <s v="2021-07-card _printer-1"/>
    <m/>
    <s v="99 Days SLA"/>
    <s v="BITS Technicians"/>
    <s v="Hardware - BITS Technicians"/>
    <x v="8"/>
    <x v="0"/>
    <x v="12"/>
    <s v="2750"/>
    <s v="PM ON SP 75+ - OCEAN GATE"/>
    <m/>
    <m/>
    <x v="18"/>
    <x v="50"/>
    <s v=""/>
    <x v="29"/>
    <s v="LABOUR,LOCAL TRANSPORT AND 2 YRLY SERVICING"/>
    <m/>
    <m/>
    <m/>
    <m/>
    <m/>
    <x v="1"/>
    <s v="Sonia Ernesta"/>
    <x v="2"/>
    <x v="0"/>
    <x v="3"/>
    <x v="0"/>
    <x v="0"/>
    <d v="1899-12-30T00:00:00"/>
  </r>
  <r>
    <s v="Rakesh"/>
    <m/>
    <x v="14"/>
    <x v="28"/>
    <s v="14:45"/>
    <d v="2022-01-26T00:00:00"/>
    <s v="16:30"/>
    <s v="0:0:0"/>
    <s v="103931"/>
    <x v="14"/>
    <x v="7"/>
    <s v="2021-08-copy_printer-1"/>
    <m/>
    <s v="99 Days SLA"/>
    <s v="BITS Technicians"/>
    <s v="Hardware - BITS Technicians"/>
    <x v="1"/>
    <x v="7"/>
    <x v="7"/>
    <s v="2961"/>
    <s v="PAPER JAMMED CONTACT JOANNE 2122949"/>
    <s v="paper jammed"/>
    <s v="adjustments &amp; settings"/>
    <x v="24"/>
    <x v="51"/>
    <s v=""/>
    <x v="30"/>
    <s v="LABOUR,TRANSPORT &amp; 4 YEARLY SERVICING"/>
    <s v="4662"/>
    <s v="adjustments &amp; settings"/>
    <s v="Work Request"/>
    <s v="Closed"/>
    <s v="105"/>
    <x v="0"/>
    <s v="Joanne Azageer"/>
    <x v="0"/>
    <x v="1"/>
    <x v="0"/>
    <x v="0"/>
    <x v="0"/>
    <d v="1899-12-30T01:45:00"/>
  </r>
  <r>
    <s v="Rakesh"/>
    <m/>
    <x v="20"/>
    <x v="37"/>
    <s v="13:30"/>
    <d v="2022-02-14T00:00:00"/>
    <s v="14:30"/>
    <s v="0:0:0"/>
    <s v="104174"/>
    <x v="67"/>
    <x v="3"/>
    <s v="2020-10-printer-1"/>
    <m/>
    <s v="99 Days SLA"/>
    <s v="BITS Technicians"/>
    <s v="Hardware - BITS Technicians"/>
    <x v="4"/>
    <x v="0"/>
    <x v="0"/>
    <s v="2720"/>
    <s v="PM ON DX 2330"/>
    <s v="Servicing ."/>
    <s v="Servicing ."/>
    <x v="16"/>
    <x v="52"/>
    <s v=""/>
    <x v="31"/>
    <s v="LABOUR,TRANSPORT &amp; 4 YEARLY SERVICING "/>
    <s v="4937"/>
    <s v="Servicing ."/>
    <s v="Work Request"/>
    <s v="Closed"/>
    <s v="60"/>
    <x v="0"/>
    <s v="ANOUSHA ."/>
    <x v="0"/>
    <x v="0"/>
    <x v="2"/>
    <x v="1"/>
    <x v="0"/>
    <d v="1899-12-30T01:00:00"/>
  </r>
  <r>
    <s v="Rakesh"/>
    <m/>
    <x v="21"/>
    <x v="7"/>
    <m/>
    <m/>
    <m/>
    <s v="0:0:0"/>
    <s v="104224"/>
    <x v="47"/>
    <x v="25"/>
    <m/>
    <m/>
    <m/>
    <s v="BITS Technicians"/>
    <s v="Hardware - BITS Technicians"/>
    <x v="0"/>
    <x v="6"/>
    <x v="6"/>
    <m/>
    <s v="REPLACE PARTS ON MPC 2504 - DONE ON MONDAY - 07/02/22"/>
    <m/>
    <m/>
    <x v="0"/>
    <x v="0"/>
    <m/>
    <x v="0"/>
    <m/>
    <m/>
    <m/>
    <m/>
    <m/>
    <m/>
    <x v="1"/>
    <s v="LALITA ."/>
    <x v="0"/>
    <x v="1"/>
    <x v="3"/>
    <x v="1"/>
    <x v="0"/>
    <d v="1899-12-30T00:00:00"/>
  </r>
  <r>
    <s v="Rakesh"/>
    <m/>
    <x v="21"/>
    <x v="35"/>
    <s v="09:30"/>
    <d v="2022-02-09T00:00:00"/>
    <s v="12:30"/>
    <s v="0:0:0"/>
    <s v="104241"/>
    <x v="38"/>
    <x v="2"/>
    <m/>
    <m/>
    <m/>
    <s v="BITS Technicians"/>
    <s v="Hardware - BITS Technicians"/>
    <x v="4"/>
    <x v="6"/>
    <x v="0"/>
    <m/>
    <s v="REPLACE PARTS ON DP - A100 - TO BE DONE ON WEDNESDAY MORNING - 09/02/22"/>
    <s v="Full servicing &amp; replaced one thermal head +adjustment &amp; test .Invoice No 60608"/>
    <s v="Full servicing &amp; replaced one thermal head + adjustment &amp; test .Invoice No 60608"/>
    <x v="0"/>
    <x v="0"/>
    <m/>
    <x v="0"/>
    <m/>
    <s v="4930"/>
    <s v="Full servicing &amp; replaced one thermal head + adjustment &amp; test .Invoice No 60608"/>
    <s v="Work Request"/>
    <s v="Closed"/>
    <s v="180"/>
    <x v="0"/>
    <s v="Seepaul ."/>
    <x v="0"/>
    <x v="1"/>
    <x v="0"/>
    <x v="1"/>
    <x v="0"/>
    <d v="1899-12-30T03:00:00"/>
  </r>
  <r>
    <s v="Rakesh"/>
    <m/>
    <x v="14"/>
    <x v="28"/>
    <s v="08:45"/>
    <d v="2022-01-26T00:00:00"/>
    <s v="09:30"/>
    <s v="0:0:0"/>
    <s v="103888"/>
    <x v="43"/>
    <x v="2"/>
    <s v="2021-copy_printer-1"/>
    <m/>
    <m/>
    <s v="BITS Technicians"/>
    <s v="Software - BITS Technicians"/>
    <x v="1"/>
    <x v="5"/>
    <x v="7"/>
    <m/>
    <s v="check scanner fc3100 date 26/1/22"/>
    <s v="DELIVER &amp; COLLECT M.C."/>
    <s v="printer is working properly &amp; hand over m.contract."/>
    <x v="0"/>
    <x v="0"/>
    <m/>
    <x v="0"/>
    <s v="LABOUR, TRANSPORT &amp; 4 YEARLY SERVICING"/>
    <s v="4657"/>
    <s v="printer is working properly &amp; hand over m.contract."/>
    <s v="Work Request"/>
    <s v="Closed"/>
    <s v="45"/>
    <x v="0"/>
    <s v="DUVAL ."/>
    <x v="0"/>
    <x v="1"/>
    <x v="0"/>
    <x v="0"/>
    <x v="0"/>
    <d v="1899-12-30T00:45:00"/>
  </r>
  <r>
    <s v="Rakesh"/>
    <m/>
    <x v="14"/>
    <x v="28"/>
    <s v="09:45"/>
    <d v="2022-01-26T00:00:00"/>
    <s v="10:30"/>
    <s v="0:0:0"/>
    <s v="103888"/>
    <x v="43"/>
    <x v="2"/>
    <s v="2021-copy_printer-1"/>
    <m/>
    <m/>
    <s v="BITS Technicians"/>
    <s v="Software - BITS Technicians"/>
    <x v="1"/>
    <x v="5"/>
    <x v="7"/>
    <m/>
    <s v="check scanner fc3100 date 26/1/22"/>
    <s v="DELIVER &amp; COLLECT M.C."/>
    <s v="handover m.contract."/>
    <x v="0"/>
    <x v="0"/>
    <m/>
    <x v="0"/>
    <s v="LABOUR, TRANSPORT &amp; 4 YEARLY SERVICING"/>
    <s v="4658"/>
    <s v="handover m.contract."/>
    <s v="Work Request"/>
    <s v="Closed"/>
    <s v="45"/>
    <x v="0"/>
    <s v="DUVAL ."/>
    <x v="0"/>
    <x v="1"/>
    <x v="0"/>
    <x v="0"/>
    <x v="0"/>
    <d v="1899-12-30T00:45:00"/>
  </r>
  <r>
    <s v="Rakesh"/>
    <m/>
    <x v="14"/>
    <x v="7"/>
    <m/>
    <m/>
    <m/>
    <s v="0:0:0"/>
    <s v="103895"/>
    <x v="68"/>
    <x v="8"/>
    <s v="2021-07-copier-1"/>
    <m/>
    <s v="99 Days SLA"/>
    <s v="BITS Technicians"/>
    <s v="Hardware - BITS Technicians"/>
    <x v="0"/>
    <x v="0"/>
    <x v="0"/>
    <s v="2988"/>
    <s v="PM ON MP 2550"/>
    <m/>
    <m/>
    <x v="25"/>
    <x v="53"/>
    <s v=""/>
    <x v="32"/>
    <s v="LABOUR, TRANSPORT &amp; 4 YEARLY SERVICING"/>
    <m/>
    <m/>
    <m/>
    <m/>
    <m/>
    <x v="1"/>
    <s v="SUKHI ."/>
    <x v="0"/>
    <x v="0"/>
    <x v="3"/>
    <x v="0"/>
    <x v="0"/>
    <d v="1899-12-30T00:00:00"/>
  </r>
  <r>
    <s v="Rakesh"/>
    <m/>
    <x v="14"/>
    <x v="34"/>
    <s v="09:30"/>
    <d v="2022-01-31T00:00:00"/>
    <s v="09:40"/>
    <s v="0:0:0"/>
    <s v="103902"/>
    <x v="69"/>
    <x v="5"/>
    <s v="2021-01-copy_printer-1"/>
    <m/>
    <s v="99 Days SLA"/>
    <s v="BITS Technicians"/>
    <s v="Hardware - BITS Technicians"/>
    <x v="4"/>
    <x v="0"/>
    <x v="2"/>
    <s v="2994"/>
    <s v="PM ON CP 6123"/>
    <s v="UNAVAILABLE FOR SERVICING PRINTER TRANSFER TO L O R E T O ST PIERRE"/>
    <s v="C P 6123 PRINTER"/>
    <x v="16"/>
    <x v="54"/>
    <s v=""/>
    <x v="33"/>
    <s v="LABOUR, TRANSPORT &amp; 4 YEARLY SERVICING"/>
    <s v="4723"/>
    <s v="C P 6123 PRINTER"/>
    <s v="Work Request"/>
    <s v="Closed"/>
    <s v="10"/>
    <x v="0"/>
    <s v="EUGENIE ."/>
    <x v="0"/>
    <x v="0"/>
    <x v="2"/>
    <x v="0"/>
    <x v="0"/>
    <d v="1899-12-30T00:10:00"/>
  </r>
  <r>
    <s v="Rakesh"/>
    <m/>
    <x v="14"/>
    <x v="7"/>
    <m/>
    <m/>
    <m/>
    <s v="0:0:0"/>
    <s v="103920"/>
    <x v="54"/>
    <x v="27"/>
    <s v="2021-07-card _printer-1"/>
    <m/>
    <s v="99 Days SLA"/>
    <s v="BITS Technicians"/>
    <s v="Hardware - BITS Technicians"/>
    <x v="8"/>
    <x v="0"/>
    <x v="10"/>
    <s v="2752"/>
    <s v="PM ON SD 260"/>
    <m/>
    <m/>
    <x v="18"/>
    <x v="55"/>
    <s v=""/>
    <x v="34"/>
    <s v="LABOUR,LOCAL TRANSPORT AND 2 YRLY SERVICING"/>
    <m/>
    <m/>
    <m/>
    <m/>
    <m/>
    <x v="1"/>
    <s v="Sonia Ernesta"/>
    <x v="2"/>
    <x v="0"/>
    <x v="3"/>
    <x v="0"/>
    <x v="0"/>
    <d v="1899-12-30T00:00:00"/>
  </r>
  <r>
    <s v="Rakesh"/>
    <m/>
    <x v="13"/>
    <x v="32"/>
    <s v="10:00"/>
    <d v="2022-01-18T00:00:00"/>
    <s v="12:00"/>
    <s v="0:0:0"/>
    <s v="103858"/>
    <x v="4"/>
    <x v="1"/>
    <s v="2021-06-time_recorder-1"/>
    <m/>
    <m/>
    <s v="BITS Technicians"/>
    <s v="Software - BITS Technicians"/>
    <x v="13"/>
    <x v="5"/>
    <x v="4"/>
    <m/>
    <s v="adjust time attendance"/>
    <s v="Add staff"/>
    <s v="Add staff, and adjust password"/>
    <x v="0"/>
    <x v="0"/>
    <m/>
    <x v="0"/>
    <s v="LABOUR,TRANSPORT &amp; SOFTWARE SUPPORT"/>
    <s v="4493"/>
    <s v="Add staff, and adjust password"/>
    <s v="Work Request"/>
    <s v="Closed"/>
    <s v="120"/>
    <x v="0"/>
    <s v="EVENOR ."/>
    <x v="1"/>
    <x v="1"/>
    <x v="1"/>
    <x v="0"/>
    <x v="0"/>
    <d v="1899-12-30T02:00:00"/>
  </r>
  <r>
    <s v="Rakesh"/>
    <m/>
    <x v="14"/>
    <x v="28"/>
    <s v="10:10"/>
    <d v="2022-01-26T00:00:00"/>
    <s v="11:00"/>
    <s v="0:0:0"/>
    <s v="103889"/>
    <x v="53"/>
    <x v="8"/>
    <s v="2021-09-copy_printer-1"/>
    <m/>
    <s v="99 Days SLA"/>
    <s v="BITS Technicians"/>
    <s v="Hardware - BITS Technicians"/>
    <x v="4"/>
    <x v="0"/>
    <x v="0"/>
    <s v="2907"/>
    <s v="PM ON DX 2330"/>
    <s v="Servicing."/>
    <s v="Servicing ."/>
    <x v="26"/>
    <x v="56"/>
    <s v=""/>
    <x v="35"/>
    <s v="LABOUR,TRANSPORT &amp; 4 YEARLY SERVICING"/>
    <s v="4513"/>
    <s v="Servicing ."/>
    <s v="Work Request"/>
    <s v="Closed"/>
    <s v="50"/>
    <x v="0"/>
    <s v="MEENA ."/>
    <x v="0"/>
    <x v="0"/>
    <x v="0"/>
    <x v="0"/>
    <x v="0"/>
    <d v="1899-12-30T00:50:00"/>
  </r>
  <r>
    <s v="Rakesh"/>
    <m/>
    <x v="14"/>
    <x v="27"/>
    <s v="14:25"/>
    <d v="2022-01-25T00:00:00"/>
    <s v="15:40"/>
    <s v="0:0:0"/>
    <s v="103893"/>
    <x v="70"/>
    <x v="40"/>
    <s v="2021-03-printer-1"/>
    <m/>
    <s v="99 Days SLA"/>
    <s v="BITS Technicians"/>
    <s v="Hardware - BITS Technicians"/>
    <x v="0"/>
    <x v="0"/>
    <x v="0"/>
    <s v="2661"/>
    <s v="PM ON MP 1900 - DONE ON 25/01/22"/>
    <s v="Servicing ."/>
    <s v="Servicing ."/>
    <x v="27"/>
    <x v="57"/>
    <s v=""/>
    <x v="36"/>
    <s v="LABOUR, TRANSPORT &amp; 4 YEARLY SERVICING"/>
    <s v="4519"/>
    <s v="Servicing ."/>
    <s v="Work Request"/>
    <s v="Closed"/>
    <s v="75"/>
    <x v="0"/>
    <s v="DOMINIQUE ."/>
    <x v="0"/>
    <x v="0"/>
    <x v="1"/>
    <x v="0"/>
    <x v="0"/>
    <d v="1899-12-30T01:15:00"/>
  </r>
  <r>
    <s v="Rakesh"/>
    <m/>
    <x v="23"/>
    <x v="37"/>
    <s v="07:00"/>
    <d v="2022-02-14T00:00:00"/>
    <s v="07:00"/>
    <s v="0:0:0"/>
    <s v="104378"/>
    <x v="19"/>
    <x v="41"/>
    <s v="2021-01-cheque_scanner-2"/>
    <m/>
    <s v="99 Days SLA"/>
    <s v="BITS Technicians"/>
    <s v="Hardware - BITS Technicians"/>
    <x v="7"/>
    <x v="2"/>
    <x v="7"/>
    <s v="2321"/>
    <s v="TS 240 - PRINT ISSUE - LALLMATIE"/>
    <s v="PRINT ISSUE"/>
    <s v="checked &amp; adjusted cartridge unit."/>
    <x v="1"/>
    <x v="58"/>
    <m/>
    <x v="4"/>
    <s v="Cheque scanner - SBM SLA"/>
    <s v="4841"/>
    <s v="checked &amp; adjusted cartridge unit."/>
    <s v="Work Request"/>
    <s v="Closed"/>
    <s v="0"/>
    <x v="0"/>
    <s v="Nirmal Sepaul"/>
    <x v="0"/>
    <x v="1"/>
    <x v="2"/>
    <x v="1"/>
    <x v="0"/>
    <d v="1899-12-30T00:00:00"/>
  </r>
  <r>
    <s v="Rakesh"/>
    <m/>
    <x v="15"/>
    <x v="29"/>
    <s v="11:32"/>
    <d v="2022-01-28T00:00:00"/>
    <s v="12:40"/>
    <s v="0:0:0"/>
    <s v="103943"/>
    <x v="55"/>
    <x v="28"/>
    <s v="2020-11-money_counter-1"/>
    <m/>
    <s v="99 Days SLA"/>
    <s v="BITS Technicians"/>
    <s v="Hardware - BITS Technicians"/>
    <x v="2"/>
    <x v="2"/>
    <x v="7"/>
    <s v="2882"/>
    <s v="FB 502 - JAMMING"/>
    <s v="JAMMING"/>
    <s v="adjustments &amp; servicing."/>
    <x v="3"/>
    <x v="41"/>
    <s v=""/>
    <x v="6"/>
    <s v="LABOUR, TRANSPORT &amp; 4 YEARLY SERVICING"/>
    <s v="4645"/>
    <s v="adjustments &amp; servicing."/>
    <s v="Work Request"/>
    <s v="Closed"/>
    <s v="68"/>
    <x v="0"/>
    <s v="CYNTIAH ."/>
    <x v="0"/>
    <x v="1"/>
    <x v="6"/>
    <x v="0"/>
    <x v="0"/>
    <d v="1899-12-30T01:08:00"/>
  </r>
  <r>
    <s v="Rakesh"/>
    <m/>
    <x v="20"/>
    <x v="19"/>
    <s v="14:10"/>
    <d v="2022-02-07T00:00:00"/>
    <s v="15:35"/>
    <s v="0:0:0"/>
    <s v="104172"/>
    <x v="62"/>
    <x v="35"/>
    <s v="2021-04-copy_printer-1"/>
    <m/>
    <m/>
    <s v="BITS Technicians"/>
    <s v="Hardware - BITS Technicians"/>
    <x v="4"/>
    <x v="0"/>
    <x v="0"/>
    <m/>
    <s v="PM ON CP 6123"/>
    <s v="Servicing ."/>
    <s v="Servicing ."/>
    <x v="0"/>
    <x v="0"/>
    <m/>
    <x v="0"/>
    <s v="LABOUR,TRANSPORT &amp; 4 YEARLY SERVICING"/>
    <s v="4940"/>
    <s v="Servicing ."/>
    <s v="Work Request"/>
    <s v="Closed"/>
    <s v="85"/>
    <x v="0"/>
    <s v="GUNPUT ."/>
    <x v="0"/>
    <x v="0"/>
    <x v="2"/>
    <x v="1"/>
    <x v="0"/>
    <d v="1899-12-30T01:25:00"/>
  </r>
  <r>
    <s v="Rakesh"/>
    <m/>
    <x v="20"/>
    <x v="38"/>
    <s v="11:05"/>
    <d v="2022-02-08T00:00:00"/>
    <s v="12:45"/>
    <s v="0:0:0"/>
    <s v="104211"/>
    <x v="46"/>
    <x v="2"/>
    <s v="2021-08-copier-1"/>
    <m/>
    <s v="99 Days SLA"/>
    <s v="BITS Technicians"/>
    <s v="Hardware - BITS Technicians"/>
    <x v="0"/>
    <x v="6"/>
    <x v="0"/>
    <s v="2840"/>
    <s v="REPLACE PARTS ON MP 2001 - TO BE DONE ON TUESDAY MORNING - 08/02/21"/>
    <s v="Replaced one transfer roller ,adjustment servicing &amp; test .Invoice No 60606 ."/>
    <s v="Replaced on transfer roller ,adjustment servicing &amp; test . Invoice No 60606"/>
    <x v="28"/>
    <x v="45"/>
    <s v=""/>
    <x v="9"/>
    <s v="LABOUR,TRANSPORT &amp; 4 YEARLY SERVICING"/>
    <s v="4935"/>
    <s v="Replaced on transfer roller ,adjustment servicing &amp; test . Invoice No 60606"/>
    <s v="Work Request"/>
    <s v="Closed"/>
    <s v="100"/>
    <x v="0"/>
    <s v="POINEN ."/>
    <x v="0"/>
    <x v="1"/>
    <x v="1"/>
    <x v="1"/>
    <x v="0"/>
    <d v="1899-12-30T01:40:00"/>
  </r>
  <r>
    <s v="Rakesh"/>
    <m/>
    <x v="11"/>
    <x v="24"/>
    <s v="11:00"/>
    <d v="2022-01-20T00:00:00"/>
    <s v="11:55"/>
    <s v="0:0:0"/>
    <s v="103762"/>
    <x v="71"/>
    <x v="2"/>
    <s v="2021-03-copy_printer-1"/>
    <m/>
    <s v="99 Days SLA"/>
    <s v="BITS Technicians"/>
    <s v="Hardware - BITS Technicians"/>
    <x v="4"/>
    <x v="0"/>
    <x v="0"/>
    <s v="2653"/>
    <s v="PM ON DX 2330"/>
    <s v="Servicing ."/>
    <s v="Servicing ."/>
    <x v="16"/>
    <x v="59"/>
    <s v=""/>
    <x v="31"/>
    <s v="BB LABOUR, TRANSPORT &amp; 4 YEARLY SERVICING"/>
    <s v="4454"/>
    <s v="Servicing ."/>
    <s v="Work Request"/>
    <s v="Closed"/>
    <s v="55"/>
    <x v="0"/>
    <s v="BAICHOO ."/>
    <x v="0"/>
    <x v="0"/>
    <x v="5"/>
    <x v="0"/>
    <x v="0"/>
    <d v="1899-12-30T00:55:00"/>
  </r>
  <r>
    <s v="Rakesh"/>
    <m/>
    <x v="15"/>
    <x v="7"/>
    <m/>
    <m/>
    <m/>
    <s v="0:0:0"/>
    <s v="103970"/>
    <x v="72"/>
    <x v="2"/>
    <s v="2021-09-copier-1"/>
    <s v="Priority 5"/>
    <s v="3 Hours SLA"/>
    <s v="BITS Technicians"/>
    <s v="Hardware - BITS Technicians"/>
    <x v="0"/>
    <x v="0"/>
    <x v="6"/>
    <s v="2915"/>
    <s v="PM ON MP 2000 - DONE ON 16/02/22"/>
    <m/>
    <m/>
    <x v="29"/>
    <x v="60"/>
    <s v=""/>
    <x v="12"/>
    <s v="LABOUR,TRANSPORT &amp; 4 YEARLY SERVICING"/>
    <m/>
    <m/>
    <m/>
    <m/>
    <m/>
    <x v="1"/>
    <s v="PATTEN ."/>
    <x v="0"/>
    <x v="0"/>
    <x v="3"/>
    <x v="0"/>
    <x v="0"/>
    <d v="1899-12-30T00:00:00"/>
  </r>
  <r>
    <s v="Rakesh"/>
    <m/>
    <x v="15"/>
    <x v="29"/>
    <s v="11:00"/>
    <d v="2022-01-28T00:00:00"/>
    <s v="14:00"/>
    <s v="0:0:0"/>
    <s v="103988"/>
    <x v="33"/>
    <x v="42"/>
    <s v="2021-04-cheque_scanner-1"/>
    <m/>
    <s v="99 Days SLA"/>
    <s v="BITS Technicians"/>
    <s v="Hardware - BITS Technicians"/>
    <x v="7"/>
    <x v="2"/>
    <x v="0"/>
    <s v="2359"/>
    <s v="TS 240 - JAMMING - MAHEBOURG - TO BE DONE ON FRIDAY MORNING - 28/01/22"/>
    <s v="Check scanner replaced one feed roller + adjustment &amp;test .Still some jamming .Problem with connection ,should be check by SBI it unit .Job done with J B Huet &amp; Nivesh ."/>
    <s v="Check scanner ,adjustment &amp; replaced one feed roller +test .Still some jamming .Problem with connection .Should be check by SBI it unit .Job done with J B Huet &amp; Nivesh ."/>
    <x v="1"/>
    <x v="61"/>
    <m/>
    <x v="4"/>
    <s v="Cheque scanner - SBI SLA"/>
    <s v="4636"/>
    <s v="Check scanner ,adjustment &amp; replaced one feed roller +test .Still some jamming .Problem with connection .Should be check by SBI it unit .Job done with J B Huet &amp; Nivesh ."/>
    <s v="Work Request"/>
    <s v="Closed"/>
    <s v="180"/>
    <x v="0"/>
    <s v="Sachin Gouriah"/>
    <x v="0"/>
    <x v="1"/>
    <x v="6"/>
    <x v="0"/>
    <x v="0"/>
    <d v="1899-12-30T03:00:00"/>
  </r>
  <r>
    <s v="Rakesh"/>
    <m/>
    <x v="24"/>
    <x v="39"/>
    <s v="14:10"/>
    <d v="2022-02-10T00:00:00"/>
    <s v="15:35"/>
    <s v="0:0:0"/>
    <s v="104260"/>
    <x v="73"/>
    <x v="43"/>
    <s v="2021-06-printer-1"/>
    <m/>
    <s v="99 Days SLA"/>
    <s v="BITS Technicians"/>
    <s v="Hardware - BITS Technicians"/>
    <x v="0"/>
    <x v="0"/>
    <x v="0"/>
    <s v="2858"/>
    <s v="PM ON MP 2501"/>
    <s v="Servicing ."/>
    <s v="Servicing ."/>
    <x v="30"/>
    <x v="62"/>
    <s v=""/>
    <x v="7"/>
    <s v="LABOUR, TRANSPORT &amp; 4 YEARLY SERVICING"/>
    <s v="4926"/>
    <s v="Servicing ."/>
    <s v="Work Request"/>
    <s v="Closed"/>
    <s v="85"/>
    <x v="0"/>
    <s v="MEEDOO ."/>
    <x v="0"/>
    <x v="0"/>
    <x v="5"/>
    <x v="1"/>
    <x v="0"/>
    <d v="1899-12-30T01:25:00"/>
  </r>
  <r>
    <s v="Rakesh"/>
    <m/>
    <x v="25"/>
    <x v="40"/>
    <s v="09:30"/>
    <d v="2022-02-16T00:00:00"/>
    <s v="11:00"/>
    <s v="0:0:0"/>
    <s v="104437"/>
    <x v="12"/>
    <x v="44"/>
    <m/>
    <m/>
    <m/>
    <s v="BITS Technicians"/>
    <s v="Hardware - BITS Technicians"/>
    <x v="14"/>
    <x v="6"/>
    <x v="7"/>
    <m/>
    <s v="REPLACE PARTS ON WATER PURIFIER AT MR HAREL PREMISES - TO BE DONE ON WEDNESDAY MORNING - 16/02/22"/>
    <s v="REPLACE PARTS ON WATER PURIFIER"/>
    <s v="Replaced housing membrane,one set filter. water purifier is working properly."/>
    <x v="0"/>
    <x v="0"/>
    <m/>
    <x v="0"/>
    <m/>
    <s v="4990"/>
    <s v="Replaced housing membrane,one set filter. water purifier is working properly."/>
    <s v="Work Request"/>
    <s v="Closed"/>
    <s v="90"/>
    <x v="0"/>
    <s v="gilberte ip"/>
    <x v="0"/>
    <x v="1"/>
    <x v="0"/>
    <x v="1"/>
    <x v="0"/>
    <d v="1899-12-30T01:30:00"/>
  </r>
  <r>
    <s v="Rakesh"/>
    <m/>
    <x v="26"/>
    <x v="40"/>
    <s v="13:00"/>
    <d v="2022-02-16T00:00:00"/>
    <s v="14:05"/>
    <s v="0:0:0"/>
    <s v="104448"/>
    <x v="39"/>
    <x v="2"/>
    <s v="2022-02-copier-1"/>
    <m/>
    <s v="99 Days SLA"/>
    <s v="BITS Technicians"/>
    <s v="Hardware - BITS Technicians"/>
    <x v="0"/>
    <x v="0"/>
    <x v="0"/>
    <s v="3464"/>
    <s v="PM ON MP 2000"/>
    <s v="Servicing ."/>
    <s v="Servicing ."/>
    <x v="31"/>
    <x v="63"/>
    <s v=""/>
    <x v="12"/>
    <s v="LABOUR,TRANSPORT &amp; 4 YEARLY SERVICING"/>
    <s v="4945"/>
    <s v="Servicing ."/>
    <s v="Work Request"/>
    <s v="Closed"/>
    <s v="65"/>
    <x v="0"/>
    <s v="LINDSAY ."/>
    <x v="0"/>
    <x v="0"/>
    <x v="0"/>
    <x v="1"/>
    <x v="0"/>
    <d v="1899-12-30T01:05:00"/>
  </r>
  <r>
    <s v="Rakesh"/>
    <m/>
    <x v="12"/>
    <x v="18"/>
    <s v="14:55"/>
    <d v="2022-01-24T00:00:00"/>
    <s v="15:50"/>
    <s v="0:0:0"/>
    <s v="103819"/>
    <x v="74"/>
    <x v="45"/>
    <s v="2020-10-copier-1"/>
    <s v="Priority 5"/>
    <m/>
    <s v="BITS Technicians"/>
    <s v="Hardware - BITS Technicians"/>
    <x v="0"/>
    <x v="0"/>
    <x v="0"/>
    <m/>
    <s v="PM ON MP 1505"/>
    <s v="Servicing ."/>
    <s v="Servicing ."/>
    <x v="0"/>
    <x v="0"/>
    <m/>
    <x v="0"/>
    <s v="LABOUR, TRANSPORT &amp; 2 YEARLY SERVICING"/>
    <s v="4463"/>
    <s v="Servicing ."/>
    <s v="Work Request"/>
    <s v="Closed"/>
    <s v="55"/>
    <x v="0"/>
    <s v="ASHWIN ."/>
    <x v="0"/>
    <x v="0"/>
    <x v="2"/>
    <x v="0"/>
    <x v="0"/>
    <d v="1899-12-30T00:55:00"/>
  </r>
  <r>
    <s v="Rakesh"/>
    <m/>
    <x v="13"/>
    <x v="27"/>
    <s v="10:00"/>
    <d v="2022-01-25T00:00:00"/>
    <s v="11:45"/>
    <s v="0:0:0"/>
    <s v="103828"/>
    <x v="19"/>
    <x v="10"/>
    <s v="2021-09-card_embosser-1"/>
    <m/>
    <s v="99 Days SLA"/>
    <s v="BITS Technicians"/>
    <s v="Hardware - BITS Technicians"/>
    <x v="8"/>
    <x v="2"/>
    <x v="3"/>
    <s v="1461"/>
    <s v="TESTING MX 1000 - TOWER"/>
    <s v="TESTING NEW TEMPLATES"/>
    <s v="TESTING NEW TEMPLATES"/>
    <x v="1"/>
    <x v="7"/>
    <m/>
    <x v="5"/>
    <s v="LABOUR, TRANSPORT &amp; ONE SERVICING ONLY"/>
    <s v="8004"/>
    <s v="TESTING NEW TEMPLATES"/>
    <s v="Work Request"/>
    <s v="Closed"/>
    <s v="105"/>
    <x v="0"/>
    <s v="Nirmal Sepaul"/>
    <x v="0"/>
    <x v="1"/>
    <x v="1"/>
    <x v="0"/>
    <x v="0"/>
    <d v="1899-12-30T01:45:00"/>
  </r>
  <r>
    <s v="Rakesh"/>
    <m/>
    <x v="13"/>
    <x v="27"/>
    <s v="12:25"/>
    <d v="2022-01-25T00:00:00"/>
    <s v="12:50"/>
    <s v="0:0:0"/>
    <s v="103830"/>
    <x v="75"/>
    <x v="0"/>
    <s v="2021-06-printer-1"/>
    <m/>
    <m/>
    <s v="BITS Technicians"/>
    <s v="Hardware - BITS Technicians"/>
    <x v="8"/>
    <x v="2"/>
    <x v="3"/>
    <m/>
    <s v="ERROR MESSAGE ON SD 360"/>
    <s v="CHECKED PRINTER"/>
    <s v="CHECKED PRINTER"/>
    <x v="0"/>
    <x v="0"/>
    <m/>
    <x v="0"/>
    <s v="INCLUDING LABOUR,TRANSPOR AND 2 YEARLY SERVICING"/>
    <s v="8005"/>
    <s v="CHECKED PRINTER"/>
    <s v="Work Request"/>
    <s v="Closed"/>
    <s v="25"/>
    <x v="0"/>
    <s v="IRSHAD ."/>
    <x v="0"/>
    <x v="1"/>
    <x v="1"/>
    <x v="0"/>
    <x v="0"/>
    <d v="1899-12-30T00:25:00"/>
  </r>
  <r>
    <s v="Rakesh"/>
    <m/>
    <x v="13"/>
    <x v="26"/>
    <s v="12:00"/>
    <d v="2022-01-17T00:00:00"/>
    <s v="14:00"/>
    <s v="0:0:0"/>
    <s v="103853"/>
    <x v="49"/>
    <x v="1"/>
    <s v="2021-05-copier-1"/>
    <m/>
    <m/>
    <s v="BITS Technicians"/>
    <s v="Hardware - BITS Technicians"/>
    <x v="1"/>
    <x v="0"/>
    <x v="4"/>
    <m/>
    <s v="Servicing on Mp1600"/>
    <s v="Bad copies"/>
    <s v="Bad copies, paper jam. Quotation sent"/>
    <x v="0"/>
    <x v="0"/>
    <m/>
    <x v="0"/>
    <s v="LABOUR, TRANSPORT &amp; 4 YEARLY SERVICING"/>
    <s v="4482"/>
    <s v="Bad copies, paper jam. Quotation sent"/>
    <s v="Work Request"/>
    <s v="Closed"/>
    <s v="120"/>
    <x v="0"/>
    <s v="BEGUE ."/>
    <x v="1"/>
    <x v="0"/>
    <x v="2"/>
    <x v="0"/>
    <x v="0"/>
    <d v="1899-12-30T02:00:00"/>
  </r>
  <r>
    <s v="Rakesh"/>
    <m/>
    <x v="13"/>
    <x v="16"/>
    <s v="12:00"/>
    <d v="2022-01-19T00:00:00"/>
    <s v="14:00"/>
    <s v="0:0:0"/>
    <s v="103855"/>
    <x v="4"/>
    <x v="1"/>
    <s v="2020-09-copier-1"/>
    <m/>
    <m/>
    <s v="BITS Technicians"/>
    <s v="Hardware - BITS Technicians"/>
    <x v="1"/>
    <x v="6"/>
    <x v="4"/>
    <m/>
    <s v="Changed part on MP3555 (Mt Lubin)"/>
    <s v="Changed parts"/>
    <s v="Changed parts"/>
    <x v="0"/>
    <x v="0"/>
    <m/>
    <x v="0"/>
    <s v="BB UNDER WTY FOR SPECIFIED PERIOD"/>
    <s v="4486"/>
    <s v="Changed parts"/>
    <s v="Work Request"/>
    <s v="Closed"/>
    <s v="120"/>
    <x v="0"/>
    <s v="EVENOR ."/>
    <x v="1"/>
    <x v="1"/>
    <x v="0"/>
    <x v="0"/>
    <x v="0"/>
    <d v="1899-12-30T02:00:00"/>
  </r>
  <r>
    <s v="Rakesh"/>
    <m/>
    <x v="13"/>
    <x v="24"/>
    <s v="13:00"/>
    <d v="2022-01-20T00:00:00"/>
    <s v="15:00"/>
    <s v="0:0:0"/>
    <s v="103860"/>
    <x v="4"/>
    <x v="1"/>
    <s v="2021-06-copier-1"/>
    <m/>
    <m/>
    <s v="BITS Technicians"/>
    <s v="Hardware - BITS Technicians"/>
    <x v="4"/>
    <x v="2"/>
    <x v="4"/>
    <m/>
    <s v="Machine out of order"/>
    <s v="Machine out of order"/>
    <s v="To many test. Machine out of order. Cannot be repared"/>
    <x v="0"/>
    <x v="0"/>
    <m/>
    <x v="0"/>
    <s v="LABOUR, TRANSPORT &amp; 4 YEARLY SERVICING"/>
    <s v="4490"/>
    <s v="To many test. Machine out of order. Cannot be repared"/>
    <s v="Work Request"/>
    <s v="Closed"/>
    <s v="120"/>
    <x v="0"/>
    <s v="EVENOR ."/>
    <x v="1"/>
    <x v="1"/>
    <x v="5"/>
    <x v="0"/>
    <x v="0"/>
    <d v="1899-12-30T02:00:00"/>
  </r>
  <r>
    <s v="Rakesh"/>
    <m/>
    <x v="24"/>
    <x v="39"/>
    <s v="12:50"/>
    <d v="2022-02-10T00:00:00"/>
    <s v="13:55"/>
    <s v="0:0:0"/>
    <s v="104261"/>
    <x v="73"/>
    <x v="43"/>
    <s v="2020-10-copy_printer-1"/>
    <m/>
    <m/>
    <s v="BITS Technicians"/>
    <s v="Hardware - BITS Technicians"/>
    <x v="4"/>
    <x v="0"/>
    <x v="0"/>
    <m/>
    <s v="PM ON DP - A100"/>
    <s v="Servicing ."/>
    <s v="Servicing ."/>
    <x v="0"/>
    <x v="0"/>
    <m/>
    <x v="0"/>
    <s v="LABOUR, TRANSPORT &amp; 4 YEARLY SERVICING"/>
    <s v="4924"/>
    <s v="Servicing ."/>
    <s v="Work Request"/>
    <s v="Closed"/>
    <s v="65"/>
    <x v="0"/>
    <s v="MEEDOO ."/>
    <x v="0"/>
    <x v="0"/>
    <x v="5"/>
    <x v="1"/>
    <x v="0"/>
    <d v="1899-12-30T01:05:00"/>
  </r>
  <r>
    <s v="Rakesh"/>
    <m/>
    <x v="24"/>
    <x v="35"/>
    <s v="10:00"/>
    <d v="2022-02-09T00:00:00"/>
    <s v="11:00"/>
    <s v="0:0:0"/>
    <s v="104272"/>
    <x v="19"/>
    <x v="46"/>
    <s v="2021-01-cheque_scanner-2"/>
    <m/>
    <s v="99 Days SLA"/>
    <s v="BITS Technicians"/>
    <s v="Hardware - BITS Technicians"/>
    <x v="7"/>
    <x v="2"/>
    <x v="2"/>
    <s v="2326"/>
    <s v="TS 240 Faulty @ curepipe"/>
    <s v="install scanner ts 240 on new p c and replace parts"/>
    <s v="install scanner on new p c and replace parts"/>
    <x v="1"/>
    <x v="64"/>
    <m/>
    <x v="4"/>
    <s v="Cheque scanner - SBM SLA"/>
    <s v="4942"/>
    <s v="install scanner on new p c and replace parts"/>
    <s v="Work Request"/>
    <s v="Closed"/>
    <s v="60"/>
    <x v="0"/>
    <s v="Nirmal Sepaul"/>
    <x v="0"/>
    <x v="1"/>
    <x v="0"/>
    <x v="1"/>
    <x v="0"/>
    <d v="1899-12-30T01:00:00"/>
  </r>
  <r>
    <s v="Rakesh"/>
    <m/>
    <x v="15"/>
    <x v="30"/>
    <s v="11:32"/>
    <d v="2022-01-27T00:00:00"/>
    <s v="12:40"/>
    <s v="0:0:0"/>
    <s v="103990"/>
    <x v="55"/>
    <x v="28"/>
    <s v="2021-11-money_counter-1"/>
    <m/>
    <s v="99 Days SLA"/>
    <s v="BITS Technicians"/>
    <s v="Hardware - BITS Technicians"/>
    <x v="2"/>
    <x v="2"/>
    <x v="0"/>
    <s v="2884"/>
    <s v="REPAIRS &amp; SERVICING ON FB 502"/>
    <s v="Full servicing ,adjustment &amp; test ."/>
    <s v="Full servicing &amp; adjustment + test .Job done with Burty ."/>
    <x v="3"/>
    <x v="39"/>
    <s v=""/>
    <x v="6"/>
    <s v="LABOUR,TRANSPORT &amp; 4 YEARLY SERVICING"/>
    <s v="4633"/>
    <s v="Full servicing &amp; adjustment + test .Job done with Burty ."/>
    <s v="Work Request"/>
    <s v="Closed"/>
    <s v="68"/>
    <x v="0"/>
    <s v="CYNTIAH ."/>
    <x v="0"/>
    <x v="1"/>
    <x v="5"/>
    <x v="0"/>
    <x v="0"/>
    <d v="1899-12-30T01:08:00"/>
  </r>
  <r>
    <s v="Rakesh"/>
    <m/>
    <x v="15"/>
    <x v="30"/>
    <s v="14:15"/>
    <d v="2022-01-27T00:00:00"/>
    <s v="15:30"/>
    <s v="0:0:0"/>
    <s v="103993"/>
    <x v="58"/>
    <x v="30"/>
    <s v="2021-10-money_counter-1"/>
    <m/>
    <s v="99 Days SLA"/>
    <s v="BITS Technicians"/>
    <s v="Hardware - BITS Technicians"/>
    <x v="2"/>
    <x v="2"/>
    <x v="0"/>
    <s v="2725"/>
    <s v="REPAIRS &amp; SERVICING ON FB 502"/>
    <s v="Full servicing &amp; adjustment +test .Still jamming ,should bring to w/shop to repair .Job done with Burty ."/>
    <s v="Check machine &amp; servicing +adjustment .Still jamming ,should bring to w/shop to repair ."/>
    <x v="3"/>
    <x v="42"/>
    <s v=""/>
    <x v="6"/>
    <s v="LABOUR,TRANSPORT &amp; 4 YEARLY SERVICING"/>
    <s v="4632"/>
    <s v="Check machine &amp; servicing +adjustment .Still jamming ,should bring to w/shop to repair ."/>
    <s v="Work Request"/>
    <s v="Closed"/>
    <s v="75"/>
    <x v="0"/>
    <s v="VIVIAN ."/>
    <x v="0"/>
    <x v="1"/>
    <x v="5"/>
    <x v="0"/>
    <x v="0"/>
    <d v="1899-12-30T01:15:00"/>
  </r>
  <r>
    <s v="Rakesh"/>
    <m/>
    <x v="16"/>
    <x v="7"/>
    <m/>
    <m/>
    <m/>
    <s v="0:0:0"/>
    <s v="104007"/>
    <x v="76"/>
    <x v="31"/>
    <s v="2020-08-time_recorder-1"/>
    <m/>
    <m/>
    <s v="BITS Technicians"/>
    <s v="Hardware - BITS Technicians"/>
    <x v="6"/>
    <x v="0"/>
    <x v="0"/>
    <m/>
    <s v="PM ON BX 1500"/>
    <m/>
    <m/>
    <x v="0"/>
    <x v="0"/>
    <m/>
    <x v="0"/>
    <s v="LABOUR, TRANSPORT &amp; 4 YEARLY SERVICING"/>
    <m/>
    <m/>
    <m/>
    <m/>
    <m/>
    <x v="1"/>
    <s v="VIRGINIE ."/>
    <x v="0"/>
    <x v="0"/>
    <x v="3"/>
    <x v="0"/>
    <x v="0"/>
    <d v="1899-12-30T00:00:00"/>
  </r>
  <r>
    <s v="Rakesh"/>
    <m/>
    <x v="16"/>
    <x v="7"/>
    <m/>
    <m/>
    <m/>
    <s v="0:0:0"/>
    <s v="104008"/>
    <x v="77"/>
    <x v="31"/>
    <s v="2021-03-printer-1"/>
    <m/>
    <s v="99 Days SLA"/>
    <s v="BITS Technicians"/>
    <s v="Hardware - BITS Technicians"/>
    <x v="0"/>
    <x v="0"/>
    <x v="0"/>
    <s v="2651"/>
    <s v="PM ON SP 277"/>
    <m/>
    <m/>
    <x v="32"/>
    <x v="65"/>
    <s v=""/>
    <x v="37"/>
    <s v="LABOUR, TRANSPORT &amp; 4 YEARLY SERVICING"/>
    <m/>
    <m/>
    <m/>
    <m/>
    <m/>
    <x v="1"/>
    <s v="LINDA ."/>
    <x v="0"/>
    <x v="0"/>
    <x v="3"/>
    <x v="0"/>
    <x v="0"/>
    <d v="1899-12-30T00:00:00"/>
  </r>
  <r>
    <s v="Rakesh"/>
    <m/>
    <x v="16"/>
    <x v="7"/>
    <m/>
    <m/>
    <m/>
    <s v="0:0:0"/>
    <s v="104025"/>
    <x v="78"/>
    <x v="2"/>
    <s v="2020-09-access control-1"/>
    <m/>
    <s v="99 Days SLA"/>
    <s v="BITS Technicians"/>
    <s v="Hardware - BITS Technicians"/>
    <x v="13"/>
    <x v="2"/>
    <x v="5"/>
    <s v="2567"/>
    <s v="INTERVENTION ON ACCESS CONTROL - DONE ON 20/01/22"/>
    <m/>
    <m/>
    <x v="1"/>
    <x v="66"/>
    <s v="B1-F8-HR"/>
    <x v="38"/>
    <s v="SUPPORT ONLY,WEEKDAYS FROM 8:45 TO 16:30"/>
    <m/>
    <m/>
    <m/>
    <m/>
    <m/>
    <x v="0"/>
    <s v="Jeevan Boodhoo"/>
    <x v="0"/>
    <x v="1"/>
    <x v="3"/>
    <x v="0"/>
    <x v="0"/>
    <d v="1899-12-30T00:00:00"/>
  </r>
  <r>
    <s v="Rakesh"/>
    <m/>
    <x v="18"/>
    <x v="34"/>
    <s v="10:30"/>
    <d v="2022-01-31T00:00:00"/>
    <s v="11:00"/>
    <s v="0:0:0"/>
    <s v="104058"/>
    <x v="79"/>
    <x v="2"/>
    <m/>
    <m/>
    <m/>
    <s v="BITS Technicians"/>
    <s v="Hardware - BITS Technicians"/>
    <x v="14"/>
    <x v="2"/>
    <x v="2"/>
    <m/>
    <s v="WATER LEAKAGE ON EC 106 AT 2ND FLOOR - PL"/>
    <s v="replace w.tubing on water purifier system 2 floor"/>
    <s v="water purifier system on 2 floor"/>
    <x v="0"/>
    <x v="0"/>
    <m/>
    <x v="0"/>
    <m/>
    <s v="4642"/>
    <s v="water purifier system on 2 floor"/>
    <s v="Work Request"/>
    <s v="Closed"/>
    <s v="30"/>
    <x v="0"/>
    <s v="ROOKAYA ."/>
    <x v="0"/>
    <x v="1"/>
    <x v="2"/>
    <x v="0"/>
    <x v="0"/>
    <d v="1899-12-30T00:30:00"/>
  </r>
  <r>
    <s v="Rakesh"/>
    <m/>
    <x v="15"/>
    <x v="30"/>
    <s v="09:00"/>
    <d v="2022-01-27T00:00:00"/>
    <s v="09:05"/>
    <s v="0:0:0"/>
    <s v="103967"/>
    <x v="20"/>
    <x v="2"/>
    <s v="2021-08-time_recorder-1"/>
    <m/>
    <s v="99 Days SLA"/>
    <s v="BITS Technicians"/>
    <s v="Hardware - BITS Technicians"/>
    <x v="6"/>
    <x v="0"/>
    <x v="2"/>
    <s v="2836"/>
    <s v="PM ON BX 1500"/>
    <m/>
    <s v="POSTPONED"/>
    <x v="2"/>
    <x v="6"/>
    <s v=""/>
    <x v="3"/>
    <s v="LABOUR,TRANSPORT &amp; 4 YEARLY SERVICING"/>
    <s v="5140"/>
    <s v="POSTPONED"/>
    <s v="Work Request"/>
    <s v="Closed"/>
    <s v="5"/>
    <x v="0"/>
    <s v="JESSICA ."/>
    <x v="0"/>
    <x v="0"/>
    <x v="5"/>
    <x v="0"/>
    <x v="0"/>
    <d v="1899-12-30T00:05:00"/>
  </r>
  <r>
    <s v="Rakesh"/>
    <m/>
    <x v="15"/>
    <x v="29"/>
    <s v="09:30"/>
    <d v="2022-01-28T00:00:00"/>
    <s v="10:00"/>
    <s v="0:0:0"/>
    <s v="103982"/>
    <x v="35"/>
    <x v="4"/>
    <s v="2021-08-cheque_scanner-1"/>
    <m/>
    <s v="99 Days SLA"/>
    <s v="BITS Technicians"/>
    <s v="Hardware - BITS Technicians"/>
    <x v="1"/>
    <x v="9"/>
    <x v="2"/>
    <s v="2271"/>
    <s v="EBENE CHEQUE SCANNER FAULTY CONTACT BALRAM 4072254 DATE 28/1/22"/>
    <s v="ADJUSTMENT OF PLASTIC GUIDE ON SCANNER TS 240"/>
    <s v="scanner ts 240"/>
    <x v="1"/>
    <x v="17"/>
    <m/>
    <x v="4"/>
    <s v="Cheque scanner - MCB SLA"/>
    <s v="4560"/>
    <s v="scanner ts 240"/>
    <s v="Work Request"/>
    <s v="Closed"/>
    <s v="30"/>
    <x v="0"/>
    <s v="ashfak saib"/>
    <x v="0"/>
    <x v="1"/>
    <x v="6"/>
    <x v="0"/>
    <x v="0"/>
    <d v="1899-12-30T00:30:00"/>
  </r>
  <r>
    <s v="Rakesh"/>
    <m/>
    <x v="15"/>
    <x v="29"/>
    <s v="09:30"/>
    <d v="2022-01-28T00:00:00"/>
    <s v="10:00"/>
    <s v="0:0:0"/>
    <s v="103982"/>
    <x v="35"/>
    <x v="4"/>
    <s v="2021-08-cheque_scanner-1"/>
    <m/>
    <s v="99 Days SLA"/>
    <s v="BITS Technicians"/>
    <s v="Hardware - BITS Technicians"/>
    <x v="1"/>
    <x v="9"/>
    <x v="2"/>
    <s v="2271"/>
    <s v="EBENE CHEQUE SCANNER FAULTY CONTACT BALRAM 4072254 DATE 28/1/22"/>
    <s v="ADJUSTMENT OF PLASTIC GUIDE ON SCANNER TS 240"/>
    <s v="SCANNER TS 240"/>
    <x v="1"/>
    <x v="17"/>
    <m/>
    <x v="4"/>
    <s v="Cheque scanner - MCB SLA"/>
    <s v="4561"/>
    <s v="SCANNER TS 240"/>
    <s v="Work Request"/>
    <s v="Closed"/>
    <s v="30"/>
    <x v="0"/>
    <s v="ashfak saib"/>
    <x v="0"/>
    <x v="1"/>
    <x v="6"/>
    <x v="0"/>
    <x v="0"/>
    <d v="1899-12-30T00:30:00"/>
  </r>
  <r>
    <s v="Rakesh"/>
    <m/>
    <x v="13"/>
    <x v="26"/>
    <s v="12:00"/>
    <d v="2022-01-17T00:00:00"/>
    <s v="14:00"/>
    <s v="0:0:0"/>
    <s v="103862"/>
    <x v="49"/>
    <x v="1"/>
    <s v="2021-05-copier-1"/>
    <m/>
    <s v="99 Days SLA"/>
    <s v="BITS Technicians"/>
    <s v="Hardware - BITS Technicians"/>
    <x v="1"/>
    <x v="0"/>
    <x v="1"/>
    <s v="2987"/>
    <s v="pm @ UDDCU on mp1600"/>
    <s v="quote sent"/>
    <s v="badcopies +paper jamming.Quotation sent"/>
    <x v="33"/>
    <x v="67"/>
    <s v=""/>
    <x v="39"/>
    <s v="LABOUR, TRANSPORT &amp; 4 YEARLY SERVICING"/>
    <s v="4481"/>
    <s v="badcopies +paper jamming.Quotation sent"/>
    <s v="Work Request"/>
    <s v="Closed"/>
    <s v="120"/>
    <x v="0"/>
    <s v="BEGUE ."/>
    <x v="1"/>
    <x v="0"/>
    <x v="2"/>
    <x v="0"/>
    <x v="0"/>
    <d v="1899-12-30T02:00:00"/>
  </r>
  <r>
    <s v="Rakesh"/>
    <m/>
    <x v="14"/>
    <x v="28"/>
    <s v="14:15"/>
    <d v="2022-01-26T00:00:00"/>
    <s v="15:35"/>
    <s v="0:0:0"/>
    <s v="103885"/>
    <x v="80"/>
    <x v="8"/>
    <s v="2021-04-copy_printer-01"/>
    <m/>
    <m/>
    <s v="BITS Technicians"/>
    <s v="Hardware - BITS Technicians"/>
    <x v="4"/>
    <x v="0"/>
    <x v="0"/>
    <m/>
    <s v="PM ON CP 6123"/>
    <s v="Servicing ."/>
    <s v="Servicing ."/>
    <x v="0"/>
    <x v="0"/>
    <m/>
    <x v="0"/>
    <s v="LABOUR, TRANSPORT &amp; 4 YEARLY SERVICING"/>
    <s v="4510"/>
    <s v="Servicing ."/>
    <s v="Work Request"/>
    <s v="Closed"/>
    <s v="80"/>
    <x v="0"/>
    <s v="MARLENE CHANG"/>
    <x v="0"/>
    <x v="0"/>
    <x v="0"/>
    <x v="0"/>
    <x v="0"/>
    <d v="1899-12-30T01:20:00"/>
  </r>
  <r>
    <s v="Rakesh"/>
    <m/>
    <x v="14"/>
    <x v="28"/>
    <s v="14:15"/>
    <d v="2022-01-26T00:00:00"/>
    <s v="15:35"/>
    <s v="0:0:0"/>
    <s v="103885"/>
    <x v="80"/>
    <x v="8"/>
    <s v="2021-04-copy_printer-01"/>
    <m/>
    <m/>
    <s v="BITS Technicians"/>
    <s v="Hardware - BITS Technicians"/>
    <x v="4"/>
    <x v="0"/>
    <x v="0"/>
    <m/>
    <s v="PM ON CP 6123"/>
    <s v="Servicing ."/>
    <s v="Servicing ."/>
    <x v="0"/>
    <x v="0"/>
    <m/>
    <x v="0"/>
    <s v="LABOUR, TRANSPORT &amp; 4 YEARLY SERVICING"/>
    <s v="4511"/>
    <s v="Servicing ."/>
    <s v="Work Request"/>
    <s v="Closed"/>
    <s v="80"/>
    <x v="0"/>
    <s v="MARLENE CHANG"/>
    <x v="0"/>
    <x v="0"/>
    <x v="0"/>
    <x v="0"/>
    <x v="0"/>
    <d v="1899-12-30T01:20:00"/>
  </r>
  <r>
    <s v="Rakesh"/>
    <m/>
    <x v="14"/>
    <x v="28"/>
    <s v="13:15"/>
    <d v="2022-01-26T00:00:00"/>
    <s v="14:05"/>
    <s v="0:0:0"/>
    <s v="103887"/>
    <x v="81"/>
    <x v="8"/>
    <s v="2021-07-copy_printer-1"/>
    <m/>
    <s v="99 Days SLA"/>
    <s v="BITS Technicians"/>
    <s v="Hardware - BITS Technicians"/>
    <x v="4"/>
    <x v="0"/>
    <x v="0"/>
    <s v="2911"/>
    <s v="PM ON DP - A100"/>
    <s v="Servicing ."/>
    <s v="Servicing ."/>
    <x v="34"/>
    <x v="68"/>
    <s v=""/>
    <x v="22"/>
    <s v="LABOUR, TRANSPORT &amp; 4 YEARLY SERVICING"/>
    <s v="4512"/>
    <s v="Servicing ."/>
    <s v="Work Request"/>
    <s v="Closed"/>
    <s v="50"/>
    <x v="0"/>
    <s v="COLETTE ."/>
    <x v="0"/>
    <x v="0"/>
    <x v="0"/>
    <x v="0"/>
    <x v="0"/>
    <d v="1899-12-30T00:50:00"/>
  </r>
  <r>
    <s v="Rakesh"/>
    <m/>
    <x v="14"/>
    <x v="7"/>
    <m/>
    <m/>
    <m/>
    <s v="0:0:0"/>
    <s v="103919"/>
    <x v="54"/>
    <x v="27"/>
    <s v="2021-07-card _printer-1"/>
    <m/>
    <s v="99 Days SLA"/>
    <s v="BITS Technicians"/>
    <s v="Hardware - BITS Technicians"/>
    <x v="4"/>
    <x v="0"/>
    <x v="12"/>
    <s v="2751"/>
    <s v="PM ON SP 35"/>
    <m/>
    <m/>
    <x v="18"/>
    <x v="69"/>
    <s v=""/>
    <x v="40"/>
    <s v="LABOUR,LOCAL TRANSPORT AND 2 YRLY SERVICING"/>
    <m/>
    <m/>
    <m/>
    <m/>
    <m/>
    <x v="1"/>
    <s v="Sonia Ernesta"/>
    <x v="2"/>
    <x v="0"/>
    <x v="3"/>
    <x v="0"/>
    <x v="0"/>
    <d v="1899-12-30T00:00:00"/>
  </r>
  <r>
    <s v="Rakesh"/>
    <m/>
    <x v="14"/>
    <x v="7"/>
    <m/>
    <m/>
    <m/>
    <s v="0:0:0"/>
    <s v="103921"/>
    <x v="54"/>
    <x v="27"/>
    <s v="2021-07-card _printer-1"/>
    <m/>
    <s v="99 Days SLA"/>
    <s v="BITS Technicians"/>
    <s v="Hardware - BITS Technicians"/>
    <x v="8"/>
    <x v="0"/>
    <x v="10"/>
    <s v="2753"/>
    <s v="PM ON SD 260"/>
    <m/>
    <m/>
    <x v="18"/>
    <x v="70"/>
    <s v=""/>
    <x v="34"/>
    <s v="LABOUR,LOCAL TRANSPORT AND 2 YRLY SERVICING"/>
    <m/>
    <m/>
    <m/>
    <m/>
    <m/>
    <x v="1"/>
    <s v="Sonia Ernesta"/>
    <x v="2"/>
    <x v="0"/>
    <x v="3"/>
    <x v="0"/>
    <x v="0"/>
    <d v="1899-12-30T00:00:00"/>
  </r>
  <r>
    <s v="Rakesh"/>
    <m/>
    <x v="16"/>
    <x v="29"/>
    <s v="09:00"/>
    <d v="2022-01-28T00:00:00"/>
    <s v="09:05"/>
    <s v="0:0:0"/>
    <s v="104013"/>
    <x v="59"/>
    <x v="31"/>
    <s v="2021-02-printer-1"/>
    <m/>
    <m/>
    <s v="BITS Technicians"/>
    <s v="Hardware - BITS Technicians"/>
    <x v="0"/>
    <x v="0"/>
    <x v="0"/>
    <m/>
    <s v="PM ON MP 3353"/>
    <m/>
    <s v="PM POSTPONED"/>
    <x v="0"/>
    <x v="0"/>
    <m/>
    <x v="0"/>
    <s v="LABOUR, TRANSPORT &amp; 4 YEARLY SERVICING"/>
    <s v="5350"/>
    <s v="PM POSTPONED"/>
    <s v="Work Request"/>
    <s v="Closed"/>
    <s v="5"/>
    <x v="0"/>
    <s v="NASSEER ."/>
    <x v="0"/>
    <x v="0"/>
    <x v="6"/>
    <x v="0"/>
    <x v="0"/>
    <d v="1899-12-30T00:05:00"/>
  </r>
  <r>
    <s v="Rakesh"/>
    <m/>
    <x v="16"/>
    <x v="7"/>
    <m/>
    <m/>
    <m/>
    <s v="0:0:0"/>
    <s v="104020"/>
    <x v="61"/>
    <x v="32"/>
    <m/>
    <m/>
    <m/>
    <s v="NOC Support"/>
    <s v="Hardware - NOC Support"/>
    <x v="15"/>
    <x v="11"/>
    <x v="5"/>
    <m/>
    <s v="SURVEY ON ACCESS CONTROL WITH ZAID - DONE ON 19/01/22"/>
    <m/>
    <m/>
    <x v="0"/>
    <x v="0"/>
    <m/>
    <x v="0"/>
    <m/>
    <m/>
    <m/>
    <m/>
    <m/>
    <m/>
    <x v="0"/>
    <s v="NAVIN ."/>
    <x v="0"/>
    <x v="1"/>
    <x v="3"/>
    <x v="0"/>
    <x v="0"/>
    <d v="1899-12-30T00:00:00"/>
  </r>
  <r>
    <s v="Rakesh"/>
    <m/>
    <x v="16"/>
    <x v="7"/>
    <m/>
    <m/>
    <m/>
    <s v="0:0:0"/>
    <s v="104038"/>
    <x v="61"/>
    <x v="32"/>
    <m/>
    <m/>
    <m/>
    <s v="BITS Technicians"/>
    <s v="Hardware - BITS Technicians"/>
    <x v="13"/>
    <x v="3"/>
    <x v="5"/>
    <m/>
    <s v="DELIVER &amp; INSTALL 1 PC WITH ZAID - DONE ON 24/01/21"/>
    <m/>
    <m/>
    <x v="0"/>
    <x v="0"/>
    <m/>
    <x v="0"/>
    <m/>
    <m/>
    <m/>
    <m/>
    <m/>
    <m/>
    <x v="0"/>
    <s v="NAVIN ."/>
    <x v="0"/>
    <x v="2"/>
    <x v="3"/>
    <x v="0"/>
    <x v="0"/>
    <d v="1899-12-30T00:00:00"/>
  </r>
  <r>
    <s v="Rakesh"/>
    <m/>
    <x v="27"/>
    <x v="7"/>
    <m/>
    <m/>
    <m/>
    <s v="0:0:0"/>
    <s v="104478"/>
    <x v="47"/>
    <x v="25"/>
    <m/>
    <m/>
    <m/>
    <s v="BITS Technicians"/>
    <s v="Hardware - BITS Technicians"/>
    <x v="0"/>
    <x v="6"/>
    <x v="6"/>
    <m/>
    <s v="REPLACE PARTS ON SPC 840"/>
    <m/>
    <m/>
    <x v="0"/>
    <x v="0"/>
    <m/>
    <x v="0"/>
    <m/>
    <m/>
    <m/>
    <m/>
    <m/>
    <m/>
    <x v="1"/>
    <s v="LALITA ."/>
    <x v="0"/>
    <x v="1"/>
    <x v="3"/>
    <x v="1"/>
    <x v="0"/>
    <d v="1899-12-30T00:00:00"/>
  </r>
  <r>
    <s v="Rakesh"/>
    <m/>
    <x v="27"/>
    <x v="17"/>
    <s v="15:20"/>
    <d v="2022-02-17T00:00:00"/>
    <s v="16:30"/>
    <s v="0:0:0"/>
    <s v="104482"/>
    <x v="78"/>
    <x v="2"/>
    <m/>
    <m/>
    <m/>
    <s v="BITS Technicians"/>
    <s v="Hardware - BITS Technicians"/>
    <x v="4"/>
    <x v="6"/>
    <x v="7"/>
    <m/>
    <s v="REPLACE PARTS ON CR 1610"/>
    <s v="REPLACE PARTS"/>
    <s v="replaced 12 transfer belts + adjustments."/>
    <x v="0"/>
    <x v="0"/>
    <m/>
    <x v="0"/>
    <m/>
    <s v="5022"/>
    <s v="replaced 12 transfer belts + adjustments."/>
    <s v="Work Request"/>
    <s v="Closed"/>
    <s v="70"/>
    <x v="0"/>
    <s v="Jeevan Boodhoo"/>
    <x v="0"/>
    <x v="1"/>
    <x v="5"/>
    <x v="1"/>
    <x v="0"/>
    <d v="1899-12-30T01:10:00"/>
  </r>
  <r>
    <s v="Rakesh"/>
    <m/>
    <x v="27"/>
    <x v="41"/>
    <s v="09:30"/>
    <d v="2022-02-18T00:00:00"/>
    <s v="10:45"/>
    <s v="0:0:0"/>
    <s v="104512"/>
    <x v="33"/>
    <x v="4"/>
    <s v="2021-04-cheque_scanner-1"/>
    <m/>
    <s v="99 Days SLA"/>
    <s v="BITS Technicians"/>
    <s v="Hardware - BITS Technicians"/>
    <x v="1"/>
    <x v="2"/>
    <x v="2"/>
    <s v="2352"/>
    <s v="EBENE CHEQUE SCANNER FAULTY CONTACT MRS NELLY DATE 18/2/22"/>
    <s v="GENERAL CHECK AND SERVICING AND TEST"/>
    <s v="SCANNER TS 240"/>
    <x v="0"/>
    <x v="48"/>
    <m/>
    <x v="4"/>
    <s v="Cheque scanner - SBI SLA"/>
    <s v="5018"/>
    <s v="SCANNER TS 240"/>
    <s v="Work Request"/>
    <s v="Closed"/>
    <s v="75"/>
    <x v="0"/>
    <s v="Sachin Gouriah"/>
    <x v="0"/>
    <x v="1"/>
    <x v="6"/>
    <x v="1"/>
    <x v="0"/>
    <d v="1899-12-30T01:15:00"/>
  </r>
  <r>
    <s v="Rakesh"/>
    <m/>
    <x v="23"/>
    <x v="37"/>
    <s v="10:05"/>
    <d v="2022-02-14T00:00:00"/>
    <s v="12:30"/>
    <s v="0:0:0"/>
    <s v="104374"/>
    <x v="48"/>
    <x v="34"/>
    <s v="2021-03-card_printer-1"/>
    <m/>
    <s v="99 Days SLA"/>
    <s v="BITS Technicians"/>
    <s v="Hardware - BITS Technicians"/>
    <x v="8"/>
    <x v="2"/>
    <x v="3"/>
    <s v="2848"/>
    <s v="SP 75 - LAMINATING ISSUE - SN : 96390"/>
    <s v="SERVICING"/>
    <s v="SERVICING"/>
    <x v="23"/>
    <x v="46"/>
    <s v=""/>
    <x v="21"/>
    <s v="LABOUR, TRANSPORT &amp; 2 YEARLY SERVICING"/>
    <s v="5258"/>
    <s v="SERVICING"/>
    <s v="Work Request"/>
    <s v="Closed"/>
    <s v="145"/>
    <x v="0"/>
    <s v="TACOOR ."/>
    <x v="0"/>
    <x v="1"/>
    <x v="2"/>
    <x v="1"/>
    <x v="0"/>
    <d v="1899-12-30T02:25:00"/>
  </r>
  <r>
    <s v="Rakesh"/>
    <m/>
    <x v="23"/>
    <x v="7"/>
    <m/>
    <m/>
    <m/>
    <s v="0:0:0"/>
    <s v="104377"/>
    <x v="47"/>
    <x v="25"/>
    <m/>
    <m/>
    <m/>
    <s v="BITS Technicians"/>
    <s v="Hardware - BITS Technicians"/>
    <x v="0"/>
    <x v="2"/>
    <x v="6"/>
    <m/>
    <s v="MPC 2504 - TONER ISSUE"/>
    <m/>
    <m/>
    <x v="0"/>
    <x v="0"/>
    <m/>
    <x v="0"/>
    <m/>
    <m/>
    <m/>
    <m/>
    <m/>
    <m/>
    <x v="1"/>
    <s v="LALITA ."/>
    <x v="0"/>
    <x v="1"/>
    <x v="3"/>
    <x v="1"/>
    <x v="0"/>
    <d v="1899-12-30T00:00:00"/>
  </r>
  <r>
    <s v="Rakesh"/>
    <m/>
    <x v="22"/>
    <x v="42"/>
    <s v="15:15"/>
    <d v="2022-02-11T00:00:00"/>
    <s v="15:45"/>
    <s v="0:0:0"/>
    <s v="104347"/>
    <x v="19"/>
    <x v="46"/>
    <s v="2021-01-cheque_scanner-2"/>
    <m/>
    <s v="99 Days SLA"/>
    <s v="BITS Technicians"/>
    <s v="Hardware - BITS Technicians"/>
    <x v="7"/>
    <x v="2"/>
    <x v="2"/>
    <s v="2326"/>
    <s v="TS 240 - JAMMING - CUREPIPE"/>
    <s v="REPAIRS SCANNER TS240 NET-WORK BOX"/>
    <s v="NET-WORK BOX"/>
    <x v="1"/>
    <x v="64"/>
    <m/>
    <x v="4"/>
    <s v="Cheque scanner - SBM SLA"/>
    <s v="4948"/>
    <s v="NET-WORK BOX"/>
    <s v="Work Request"/>
    <s v="Closed"/>
    <s v="30"/>
    <x v="0"/>
    <s v="Nirmal Sepaul"/>
    <x v="0"/>
    <x v="1"/>
    <x v="6"/>
    <x v="1"/>
    <x v="0"/>
    <d v="1899-12-30T00:30:00"/>
  </r>
  <r>
    <s v="Rakesh"/>
    <m/>
    <x v="22"/>
    <x v="42"/>
    <s v="09:00"/>
    <d v="2022-02-11T00:00:00"/>
    <s v="12:10"/>
    <s v="0:0:0"/>
    <s v="104354"/>
    <x v="44"/>
    <x v="4"/>
    <s v="2021-07-card_printer-2"/>
    <m/>
    <s v="99 Days SLA"/>
    <s v="BITS Technicians"/>
    <s v="Hardware - BITS Technicians"/>
    <x v="11"/>
    <x v="1"/>
    <x v="3"/>
    <s v="2631"/>
    <s v="Lines on card"/>
    <s v="SERVICING"/>
    <s v="SERVICING AND ADJUSTMENT"/>
    <x v="15"/>
    <x v="32"/>
    <s v=""/>
    <x v="18"/>
    <s v="LABOUR, TRANSPORT &amp; 2 YEARLY SERVICING"/>
    <s v="5255"/>
    <s v="SERVICING AND ADJUSTMENT"/>
    <s v="Work Request"/>
    <s v="Closed"/>
    <s v="190"/>
    <x v="0"/>
    <s v="Ourvashi ."/>
    <x v="0"/>
    <x v="1"/>
    <x v="6"/>
    <x v="1"/>
    <x v="0"/>
    <d v="1899-12-30T03:10:00"/>
  </r>
  <r>
    <s v="Rakesh"/>
    <m/>
    <x v="28"/>
    <x v="34"/>
    <s v="10:00"/>
    <d v="2022-01-31T00:00:00"/>
    <s v="12:00"/>
    <s v="0:0:0"/>
    <s v="104102"/>
    <x v="78"/>
    <x v="1"/>
    <s v="2020-09-access control-1"/>
    <m/>
    <m/>
    <s v="BITS Technicians"/>
    <s v="Hardware - BITS Technicians"/>
    <x v="4"/>
    <x v="3"/>
    <x v="4"/>
    <m/>
    <s v="Sell item"/>
    <s v="Sell item"/>
    <s v="Sell and delivered one master and one CPI10"/>
    <x v="0"/>
    <x v="0"/>
    <m/>
    <x v="0"/>
    <s v="SUPPORT ONLY,WEEKDAYS FROM 8:45 TO 16:30"/>
    <s v="4617"/>
    <s v="Sell and delivered one master and one CPI10"/>
    <s v="Work Request"/>
    <s v="Closed"/>
    <s v="120"/>
    <x v="0"/>
    <s v="Jeevan Boodhoo"/>
    <x v="1"/>
    <x v="2"/>
    <x v="2"/>
    <x v="1"/>
    <x v="0"/>
    <d v="1899-12-30T02:00:00"/>
  </r>
  <r>
    <s v="Rakesh"/>
    <m/>
    <x v="18"/>
    <x v="34"/>
    <s v="10:00"/>
    <d v="2022-01-31T00:00:00"/>
    <s v="07:00"/>
    <s v="0:0:0"/>
    <s v="104058"/>
    <x v="79"/>
    <x v="2"/>
    <m/>
    <m/>
    <m/>
    <s v="BITS Technicians"/>
    <s v="Hardware - BITS Technicians"/>
    <x v="14"/>
    <x v="2"/>
    <x v="2"/>
    <m/>
    <s v="WATER LEAKAGE ON EC 106 AT 2ND FLOOR - PL"/>
    <s v="replace w.tubing on water purifier system 2 floor"/>
    <s v=""/>
    <x v="0"/>
    <x v="0"/>
    <m/>
    <x v="0"/>
    <m/>
    <s v="4643"/>
    <s v=""/>
    <s v="Work Request"/>
    <s v="Closed"/>
    <s v="1260"/>
    <x v="0"/>
    <s v="ROOKAYA ."/>
    <x v="0"/>
    <x v="1"/>
    <x v="2"/>
    <x v="0"/>
    <x v="0"/>
    <n v="-0.125"/>
  </r>
  <r>
    <s v="Rakesh"/>
    <m/>
    <x v="18"/>
    <x v="34"/>
    <s v="10:30"/>
    <d v="2022-01-31T00:00:00"/>
    <s v="11:00"/>
    <s v="0:0:0"/>
    <s v="104058"/>
    <x v="79"/>
    <x v="2"/>
    <m/>
    <m/>
    <m/>
    <s v="BITS Technicians"/>
    <s v="Hardware - BITS Technicians"/>
    <x v="14"/>
    <x v="2"/>
    <x v="2"/>
    <m/>
    <s v="WATER LEAKAGE ON EC 106 AT 2ND FLOOR - PL"/>
    <s v="replace w.tubing on water purifier system 2 floor"/>
    <s v="water purifier system"/>
    <x v="0"/>
    <x v="0"/>
    <m/>
    <x v="0"/>
    <m/>
    <s v="4644"/>
    <s v="water purifier system"/>
    <s v="Work Request"/>
    <s v="Closed"/>
    <s v="30"/>
    <x v="0"/>
    <s v="ROOKAYA ."/>
    <x v="0"/>
    <x v="1"/>
    <x v="2"/>
    <x v="0"/>
    <x v="0"/>
    <d v="1899-12-30T00:30:00"/>
  </r>
  <r>
    <s v="Rakesh"/>
    <m/>
    <x v="29"/>
    <x v="43"/>
    <s v="09:55"/>
    <d v="2022-02-21T00:00:00"/>
    <s v="11:15"/>
    <s v="0:0:0"/>
    <s v="104539"/>
    <x v="11"/>
    <x v="4"/>
    <s v="2021-11-copier-1"/>
    <m/>
    <s v="99 Days SLA"/>
    <s v="BITS Technicians"/>
    <s v="Hardware - BITS Technicians"/>
    <x v="0"/>
    <x v="0"/>
    <x v="0"/>
    <s v="2887"/>
    <s v="PM ON MP 2852"/>
    <s v="Servicing in scanner unit ,adjustment &amp; test machine ."/>
    <s v="Servicing in scanner +adjustment &amp; test machine ."/>
    <x v="35"/>
    <x v="2"/>
    <s v=""/>
    <x v="2"/>
    <s v="LABOUR,TRANSPORT &amp; 4 YEARLY SERVICING"/>
    <s v="5201"/>
    <s v="Servicing in scanner +adjustment &amp; test machine ."/>
    <s v="Work Request"/>
    <s v="Closed"/>
    <s v="80"/>
    <x v="0"/>
    <s v="WENDY ."/>
    <x v="0"/>
    <x v="0"/>
    <x v="2"/>
    <x v="1"/>
    <x v="0"/>
    <d v="1899-12-30T01:20:00"/>
  </r>
  <r>
    <s v="Rakesh"/>
    <m/>
    <x v="29"/>
    <x v="40"/>
    <s v="10:00"/>
    <d v="2022-02-16T00:00:00"/>
    <s v="12:00"/>
    <s v="0:0:0"/>
    <s v="104546"/>
    <x v="82"/>
    <x v="1"/>
    <s v="2021-05-copier-1"/>
    <m/>
    <m/>
    <s v="BITS Technicians"/>
    <s v="Hardware - BITS Technicians"/>
    <x v="1"/>
    <x v="7"/>
    <x v="4"/>
    <m/>
    <m/>
    <s v="Bad copies"/>
    <s v="Bad copies, drum damaged. Should replaced parts"/>
    <x v="0"/>
    <x v="0"/>
    <m/>
    <x v="0"/>
    <s v="LABOUR, TRANSPORT &amp; 4 YEARLY SERVICING"/>
    <s v="4992"/>
    <s v="Bad copies, drum damaged. Should replaced parts"/>
    <s v="Work Request"/>
    <s v="Closed"/>
    <s v="120"/>
    <x v="0"/>
    <s v="Gaspard Eli Emmanuel"/>
    <x v="1"/>
    <x v="1"/>
    <x v="0"/>
    <x v="1"/>
    <x v="0"/>
    <d v="1899-12-30T02:00:00"/>
  </r>
  <r>
    <s v="Rakesh"/>
    <m/>
    <x v="30"/>
    <x v="44"/>
    <s v="10:45"/>
    <d v="2022-03-23T00:00:00"/>
    <s v="16:20"/>
    <s v="0:0:0"/>
    <s v="104580"/>
    <x v="33"/>
    <x v="3"/>
    <s v="2021-04-cheque_scanner-1"/>
    <m/>
    <s v="99 Days SLA"/>
    <s v="BITS Technicians"/>
    <s v="Hardware - BITS Technicians"/>
    <x v="7"/>
    <x v="1"/>
    <x v="7"/>
    <s v="2353"/>
    <s v="scanner faulty @ triolet"/>
    <s v="issue on network system."/>
    <s v="checked cheque scanner, issue on the network, Nivesh will do needful."/>
    <x v="1"/>
    <x v="71"/>
    <m/>
    <x v="4"/>
    <s v="Cheque scanner - SBI SLA"/>
    <s v="5325"/>
    <s v="checked cheque scanner, issue on the network, Nivesh will do needful."/>
    <s v="Work Request"/>
    <s v="Closed"/>
    <s v="40655"/>
    <x v="0"/>
    <s v="Sachin Gouriah"/>
    <x v="0"/>
    <x v="1"/>
    <x v="0"/>
    <x v="1"/>
    <x v="0"/>
    <d v="1899-12-30T05:35:00"/>
  </r>
  <r>
    <s v="Rakesh"/>
    <m/>
    <x v="30"/>
    <x v="44"/>
    <s v="13:20"/>
    <d v="2022-02-23T00:00:00"/>
    <s v="14:55"/>
    <s v="0:0:0"/>
    <s v="104605"/>
    <x v="33"/>
    <x v="42"/>
    <s v="2021-04-cheque_scanner-1"/>
    <m/>
    <s v="99 Days SLA"/>
    <s v="BITS Technicians"/>
    <s v="Hardware - BITS Technicians"/>
    <x v="7"/>
    <x v="2"/>
    <x v="0"/>
    <s v="2359"/>
    <s v="TS 240 - GENERAL REVISION &amp; SERVICING - MAHEBOURG"/>
    <s v="Check scanner + adjustment &amp; test ."/>
    <s v="Check scanner + adjustment &amp; test ."/>
    <x v="1"/>
    <x v="61"/>
    <m/>
    <x v="4"/>
    <s v="Cheque scanner - SBI SLA"/>
    <s v="5207"/>
    <s v="Check scanner + adjustment &amp; test ."/>
    <s v="Work Request"/>
    <s v="Closed"/>
    <s v="95"/>
    <x v="0"/>
    <s v="Sachin Gouriah"/>
    <x v="0"/>
    <x v="1"/>
    <x v="0"/>
    <x v="1"/>
    <x v="0"/>
    <d v="1899-12-30T01:35:00"/>
  </r>
  <r>
    <s v="Rakesh"/>
    <m/>
    <x v="26"/>
    <x v="7"/>
    <m/>
    <m/>
    <m/>
    <s v="0:0:0"/>
    <s v="104442"/>
    <x v="47"/>
    <x v="25"/>
    <m/>
    <m/>
    <m/>
    <s v="BITS Technicians"/>
    <s v="Hardware - BITS Technicians"/>
    <x v="0"/>
    <x v="6"/>
    <x v="6"/>
    <m/>
    <s v="REPLACE PARTS ON SPC 840"/>
    <m/>
    <m/>
    <x v="0"/>
    <x v="0"/>
    <m/>
    <x v="0"/>
    <m/>
    <m/>
    <m/>
    <m/>
    <m/>
    <m/>
    <x v="1"/>
    <s v="LALITA ."/>
    <x v="0"/>
    <x v="1"/>
    <x v="3"/>
    <x v="1"/>
    <x v="0"/>
    <d v="1899-12-30T00:00:00"/>
  </r>
  <r>
    <s v="Rakesh"/>
    <m/>
    <x v="23"/>
    <x v="37"/>
    <s v="08:30"/>
    <d v="2022-02-14T00:00:00"/>
    <s v="10:00"/>
    <s v="0:0:0"/>
    <s v="104372"/>
    <x v="48"/>
    <x v="47"/>
    <s v="2021-10-card_printer-1"/>
    <m/>
    <s v="99 Days SLA"/>
    <s v="BITS Technicians"/>
    <s v="Hardware - BITS Technicians"/>
    <x v="8"/>
    <x v="2"/>
    <x v="3"/>
    <s v="2844"/>
    <s v="SP 75 - LAMINATING ISSUE - SN : 101401"/>
    <s v="SERVICING AND ADJUSTMENT"/>
    <s v="SERVICING AND ADJUSTMENT"/>
    <x v="18"/>
    <x v="30"/>
    <s v=""/>
    <x v="21"/>
    <s v="LABOUR,TRANSPORT &amp; 2 YEARLY SERVICING"/>
    <s v="5257"/>
    <s v="SERVICING AND ADJUSTMENT"/>
    <s v="Work Request"/>
    <s v="Closed"/>
    <s v="90"/>
    <x v="0"/>
    <s v="TACOOR ."/>
    <x v="0"/>
    <x v="1"/>
    <x v="2"/>
    <x v="1"/>
    <x v="0"/>
    <d v="1899-12-30T01:30:00"/>
  </r>
  <r>
    <s v="Rakesh"/>
    <m/>
    <x v="25"/>
    <x v="45"/>
    <s v="09:10"/>
    <d v="2022-02-15T00:00:00"/>
    <s v="13:00"/>
    <s v="0:0:0"/>
    <s v="104404"/>
    <x v="44"/>
    <x v="4"/>
    <s v="2021-07-card_printer-2"/>
    <m/>
    <s v="99 Days SLA"/>
    <s v="BITS Technicians"/>
    <s v="Hardware - BITS Technicians"/>
    <x v="8"/>
    <x v="2"/>
    <x v="3"/>
    <s v="2631"/>
    <s v="CE 840 - CONFIGURE &amp; SETTING"/>
    <s v="CONFIGURATION OF CDI TEMPLATES"/>
    <s v="CONFIGURATION CDI TEMPLATES"/>
    <x v="15"/>
    <x v="32"/>
    <s v=""/>
    <x v="18"/>
    <s v="LABOUR, TRANSPORT &amp; 2 YEARLY SERVICING"/>
    <s v="5260"/>
    <s v="CONFIGURATION CDI TEMPLATES"/>
    <s v="Work Request"/>
    <s v="Closed"/>
    <s v="230"/>
    <x v="0"/>
    <s v="Ourvashi ."/>
    <x v="0"/>
    <x v="1"/>
    <x v="1"/>
    <x v="1"/>
    <x v="0"/>
    <d v="1899-12-30T03:50:00"/>
  </r>
  <r>
    <s v="Rakesh"/>
    <m/>
    <x v="26"/>
    <x v="45"/>
    <s v="14:23"/>
    <d v="2022-02-15T00:00:00"/>
    <s v="15:35"/>
    <s v="0:0:0"/>
    <s v="104447"/>
    <x v="62"/>
    <x v="35"/>
    <s v="2021-04-copy_printer-1"/>
    <s v="Priority 5"/>
    <s v="99 Days SLA"/>
    <s v="BITS Technicians"/>
    <s v="Hardware - BITS Technicians"/>
    <x v="4"/>
    <x v="0"/>
    <x v="0"/>
    <s v="2955"/>
    <s v="PM ON DP - A100 AT HIGHLANDS - DONE ON 15/02/22"/>
    <s v="Servicing ."/>
    <s v="Servicing ."/>
    <x v="36"/>
    <x v="72"/>
    <s v=""/>
    <x v="41"/>
    <s v="LABOUR,TRANSPORT &amp; 4 YEARLY SERVICING"/>
    <s v="4933"/>
    <s v="Servicing ."/>
    <s v="Work Request"/>
    <s v="Closed"/>
    <s v="72"/>
    <x v="0"/>
    <s v="GUNPUT ."/>
    <x v="0"/>
    <x v="0"/>
    <x v="1"/>
    <x v="1"/>
    <x v="0"/>
    <d v="1899-12-30T01:12:00"/>
  </r>
  <r>
    <s v="Rakesh"/>
    <m/>
    <x v="16"/>
    <x v="29"/>
    <s v="09:50"/>
    <d v="2022-01-28T00:00:00"/>
    <s v="17:35"/>
    <s v="0:0:0"/>
    <s v="103999"/>
    <x v="18"/>
    <x v="36"/>
    <s v="2021-07-KDS-1"/>
    <m/>
    <m/>
    <s v="BITS Technicians"/>
    <s v="Software - BITS Technicians"/>
    <x v="1"/>
    <x v="5"/>
    <x v="8"/>
    <m/>
    <s v="Presenter KDS at KFC Floreal is not working fine"/>
    <s v="REPLACED KDS &amp; CONFIGURATION DONE"/>
    <s v="REPLACED KDS &amp; CONFIGURATION DONE"/>
    <x v="0"/>
    <x v="0"/>
    <m/>
    <x v="0"/>
    <s v="48 HRS PER YEAR"/>
    <s v="4582"/>
    <s v="REPLACED KDS &amp; CONFIGURATION DONE"/>
    <s v="Work Request"/>
    <s v="Closed"/>
    <s v="465"/>
    <x v="0"/>
    <s v="Abdullah Motala"/>
    <x v="0"/>
    <x v="1"/>
    <x v="6"/>
    <x v="0"/>
    <x v="0"/>
    <d v="1899-12-30T07:45:00"/>
  </r>
  <r>
    <s v="Rakesh"/>
    <m/>
    <x v="16"/>
    <x v="30"/>
    <s v="09:30"/>
    <d v="2022-01-27T00:00:00"/>
    <s v="10:00"/>
    <s v="0:0:0"/>
    <s v="104018"/>
    <x v="35"/>
    <x v="4"/>
    <s v="2021-08-cheque_scanner-1"/>
    <m/>
    <s v="99 Days SLA"/>
    <s v="BITS Technicians"/>
    <s v="Hardware - BITS Technicians"/>
    <x v="7"/>
    <x v="2"/>
    <x v="0"/>
    <s v="2271"/>
    <s v="REPAIRS TS 240 WITH J.B.HUET - EBENE"/>
    <s v="Check scanner &amp; adjusted guide +test ."/>
    <s v="Check scanner &amp; adjusted guide + test ."/>
    <x v="1"/>
    <x v="17"/>
    <m/>
    <x v="4"/>
    <s v="Cheque scanner - MCB SLA"/>
    <s v="4631"/>
    <s v="Check scanner &amp; adjusted guide + test ."/>
    <s v="Work Request"/>
    <s v="Closed"/>
    <s v="30"/>
    <x v="0"/>
    <s v="ashfak saib"/>
    <x v="0"/>
    <x v="1"/>
    <x v="5"/>
    <x v="0"/>
    <x v="0"/>
    <d v="1899-12-30T00:30:00"/>
  </r>
  <r>
    <s v="Rakesh"/>
    <m/>
    <x v="16"/>
    <x v="7"/>
    <m/>
    <m/>
    <m/>
    <s v="0:0:0"/>
    <s v="104033"/>
    <x v="83"/>
    <x v="8"/>
    <s v="2021-10-time_attendance-1"/>
    <m/>
    <m/>
    <s v="BITS Technicians"/>
    <s v="Hardware - BITS Technicians"/>
    <x v="16"/>
    <x v="2"/>
    <x v="11"/>
    <m/>
    <s v="BLANK REPORT FOR MATRIX SYSTEM"/>
    <m/>
    <m/>
    <x v="0"/>
    <x v="0"/>
    <m/>
    <x v="0"/>
    <s v="TECHNICAL SUPPORT ONLY"/>
    <m/>
    <m/>
    <m/>
    <m/>
    <m/>
    <x v="1"/>
    <s v="COLETTE ."/>
    <x v="0"/>
    <x v="1"/>
    <x v="3"/>
    <x v="0"/>
    <x v="0"/>
    <d v="1899-12-30T00:00:00"/>
  </r>
  <r>
    <s v="Rakesh"/>
    <m/>
    <x v="16"/>
    <x v="7"/>
    <m/>
    <m/>
    <m/>
    <s v="0:0:0"/>
    <s v="104035"/>
    <x v="61"/>
    <x v="32"/>
    <m/>
    <m/>
    <m/>
    <s v="BITS Technicians"/>
    <s v="Hardware - BITS Technicians"/>
    <x v="13"/>
    <x v="2"/>
    <x v="11"/>
    <m/>
    <s v="CONFIGURATION OF PAXTON"/>
    <m/>
    <m/>
    <x v="0"/>
    <x v="0"/>
    <m/>
    <x v="0"/>
    <m/>
    <m/>
    <m/>
    <m/>
    <m/>
    <m/>
    <x v="1"/>
    <s v="NAVIN ."/>
    <x v="0"/>
    <x v="1"/>
    <x v="3"/>
    <x v="0"/>
    <x v="0"/>
    <d v="1899-12-30T00:00:00"/>
  </r>
  <r>
    <s v="Rakesh"/>
    <m/>
    <x v="28"/>
    <x v="29"/>
    <s v="10:00"/>
    <d v="2022-01-28T00:00:00"/>
    <s v="12:00"/>
    <s v="0:0:0"/>
    <s v="104099"/>
    <x v="12"/>
    <x v="1"/>
    <s v="2020-11-PC-1"/>
    <m/>
    <m/>
    <s v="BITS Technicians"/>
    <s v="Hardware - BITS Technicians"/>
    <x v="1"/>
    <x v="3"/>
    <x v="1"/>
    <m/>
    <s v="sales supplies to imprimerie le solitaire"/>
    <s v="sales supplies to imprimerie le solitaire"/>
    <s v="sales da14,master dra116,toner mpc2503"/>
    <x v="0"/>
    <x v="0"/>
    <m/>
    <x v="0"/>
    <s v="MON-FRI 9:00 AM TO 16:30 PM"/>
    <s v="4619"/>
    <s v="sales da14,master dra116,toner mpc2503"/>
    <s v="Work Request"/>
    <s v="Closed"/>
    <s v="120"/>
    <x v="0"/>
    <s v="gilberte ip"/>
    <x v="1"/>
    <x v="2"/>
    <x v="6"/>
    <x v="1"/>
    <x v="0"/>
    <d v="1899-12-30T02:00:00"/>
  </r>
  <r>
    <s v="Rakesh"/>
    <m/>
    <x v="20"/>
    <x v="35"/>
    <s v="14:15"/>
    <d v="2022-02-09T00:00:00"/>
    <s v="15:50"/>
    <s v="0:0:0"/>
    <s v="104175"/>
    <x v="84"/>
    <x v="48"/>
    <s v="2021-02-copy_printer-1"/>
    <m/>
    <s v="99 Days SLA"/>
    <s v="BITS Technicians"/>
    <s v="Hardware - BITS Technicians"/>
    <x v="4"/>
    <x v="0"/>
    <x v="0"/>
    <s v="2600"/>
    <s v="PM ON CP 6123"/>
    <s v="Servicing ."/>
    <s v="Servicing ."/>
    <x v="1"/>
    <x v="73"/>
    <s v=""/>
    <x v="33"/>
    <s v="LABOUR, TRANSPORT &amp; 4 YEARLY SERVICING"/>
    <s v="4936"/>
    <s v="Servicing ."/>
    <s v="Work Request"/>
    <s v="Closed"/>
    <s v="95"/>
    <x v="0"/>
    <s v="Soobrayen Soobrayen"/>
    <x v="0"/>
    <x v="0"/>
    <x v="0"/>
    <x v="1"/>
    <x v="0"/>
    <d v="1899-12-30T01:35:00"/>
  </r>
  <r>
    <s v="Rakesh"/>
    <m/>
    <x v="20"/>
    <x v="38"/>
    <s v="14:55"/>
    <d v="2022-02-08T00:00:00"/>
    <s v="16:05"/>
    <s v="0:0:0"/>
    <s v="104207"/>
    <x v="33"/>
    <x v="4"/>
    <m/>
    <m/>
    <m/>
    <s v="BITS Technicians"/>
    <s v="Hardware - BITS Technicians"/>
    <x v="2"/>
    <x v="8"/>
    <x v="7"/>
    <m/>
    <s v="SURVEY ON TWO FC 500 AT EBENE - TO BE DONE ON TUESDAY - 08/02/22"/>
    <s v="SURVEY ON TWO NOTES COUNTING MACHINES - MODEL : FC 500"/>
    <s v="survey has been done, quotation will be follow by email."/>
    <x v="0"/>
    <x v="0"/>
    <m/>
    <x v="0"/>
    <m/>
    <s v="4785"/>
    <s v="survey has been done, quotation will be follow by email."/>
    <s v="Work Request"/>
    <s v="Closed"/>
    <s v="70"/>
    <x v="0"/>
    <s v="Sachin Gouriah"/>
    <x v="0"/>
    <x v="1"/>
    <x v="1"/>
    <x v="1"/>
    <x v="0"/>
    <d v="1899-12-30T01:10:00"/>
  </r>
  <r>
    <s v="Rakesh"/>
    <m/>
    <x v="21"/>
    <x v="7"/>
    <m/>
    <m/>
    <m/>
    <s v="0:0:0"/>
    <s v="104225"/>
    <x v="47"/>
    <x v="25"/>
    <m/>
    <m/>
    <m/>
    <s v="BITS Technicians"/>
    <s v="Hardware - BITS Technicians"/>
    <x v="0"/>
    <x v="6"/>
    <x v="6"/>
    <m/>
    <s v="REPLACE PARTS ON SPC 840"/>
    <m/>
    <m/>
    <x v="0"/>
    <x v="0"/>
    <m/>
    <x v="0"/>
    <m/>
    <m/>
    <m/>
    <m/>
    <m/>
    <m/>
    <x v="1"/>
    <s v="LALITA ."/>
    <x v="0"/>
    <x v="1"/>
    <x v="3"/>
    <x v="1"/>
    <x v="0"/>
    <d v="1899-12-30T00:00:00"/>
  </r>
  <r>
    <s v="Rakesh"/>
    <m/>
    <x v="31"/>
    <x v="46"/>
    <s v="14:00"/>
    <d v="2022-02-24T00:00:00"/>
    <s v="15:30"/>
    <s v="0:0:0"/>
    <s v="104646"/>
    <x v="33"/>
    <x v="3"/>
    <s v="2021-04-cheque_scanner-1"/>
    <m/>
    <s v="99 Days SLA"/>
    <s v="BITS Technicians"/>
    <s v="Hardware - BITS Technicians"/>
    <x v="7"/>
    <x v="2"/>
    <x v="7"/>
    <s v="2353"/>
    <s v="REPAIRS TS 240 WITH NIVESH AT TRIOLET"/>
    <s v="REPAIRS TS 240 WITH NIVESH AT TRIOLET"/>
    <s v="taken cheque scanner to w/shop for repairs."/>
    <x v="1"/>
    <x v="71"/>
    <m/>
    <x v="4"/>
    <s v="Cheque scanner - SBI SLA"/>
    <s v="5342"/>
    <s v="taken cheque scanner to w/shop for repairs."/>
    <s v="Work Request"/>
    <s v="Closed"/>
    <s v="90"/>
    <x v="0"/>
    <s v="Sachin Gouriah"/>
    <x v="0"/>
    <x v="1"/>
    <x v="5"/>
    <x v="1"/>
    <x v="0"/>
    <d v="1899-12-30T01:30:00"/>
  </r>
  <r>
    <s v="Rakesh"/>
    <m/>
    <x v="31"/>
    <x v="46"/>
    <s v="15:45"/>
    <d v="2022-02-24T00:00:00"/>
    <s v="16:10"/>
    <s v="0:0:0"/>
    <s v="104627"/>
    <x v="19"/>
    <x v="23"/>
    <s v="2021-01-cheque_scanner-2"/>
    <m/>
    <s v="99 Days SLA"/>
    <s v="BITS Technicians"/>
    <s v="Hardware - BITS Technicians"/>
    <x v="7"/>
    <x v="2"/>
    <x v="2"/>
    <s v="2309"/>
    <s v="TS 240 - JAMMING AT PLAINE VERTE"/>
    <s v="SERVICING AND GENERAL CHECK ON TS 240 SCANNER"/>
    <s v="SCANNER TS 240"/>
    <x v="1"/>
    <x v="27"/>
    <m/>
    <x v="4"/>
    <s v="Cheque scanner - SBM SLA"/>
    <s v="5184"/>
    <s v="SCANNER TS 240"/>
    <s v="Work Request"/>
    <s v="Closed"/>
    <s v="25"/>
    <x v="0"/>
    <s v="Nirmal Sepaul"/>
    <x v="0"/>
    <x v="1"/>
    <x v="5"/>
    <x v="1"/>
    <x v="0"/>
    <d v="1899-12-30T00:25:00"/>
  </r>
  <r>
    <s v="Rakesh"/>
    <m/>
    <x v="28"/>
    <x v="34"/>
    <s v="10:00"/>
    <d v="2022-01-31T00:00:00"/>
    <s v="12:00"/>
    <s v="0:0:0"/>
    <s v="104101"/>
    <x v="78"/>
    <x v="1"/>
    <s v="2020-09-access control-1"/>
    <m/>
    <m/>
    <s v="BITS Technicians"/>
    <s v="Hardware - BITS Technicians"/>
    <x v="1"/>
    <x v="3"/>
    <x v="1"/>
    <m/>
    <s v="sales supplies to mutual aid rodrigues"/>
    <s v="sales supplies to mutual aid rodrigues"/>
    <s v="sales master and cpi10"/>
    <x v="0"/>
    <x v="0"/>
    <m/>
    <x v="0"/>
    <s v="SUPPORT ONLY,WEEKDAYS FROM 8:45 TO 16:30"/>
    <s v="4618"/>
    <s v="sales master and cpi10"/>
    <s v="Work Request"/>
    <s v="Closed"/>
    <s v="120"/>
    <x v="0"/>
    <s v="Jeevan Boodhoo"/>
    <x v="1"/>
    <x v="2"/>
    <x v="2"/>
    <x v="1"/>
    <x v="0"/>
    <d v="1899-12-30T02:00:00"/>
  </r>
  <r>
    <s v="Rakesh"/>
    <m/>
    <x v="32"/>
    <x v="33"/>
    <s v="11:25"/>
    <d v="2022-02-03T00:00:00"/>
    <s v="13:50"/>
    <s v="0:0:0"/>
    <s v="104118"/>
    <x v="35"/>
    <x v="31"/>
    <s v="2021-08-cheque_scanner-1"/>
    <m/>
    <s v="99 Days SLA"/>
    <s v="BITS Technicians"/>
    <s v="Software - BITS Technicians"/>
    <x v="1"/>
    <x v="5"/>
    <x v="0"/>
    <s v="2264"/>
    <s v="La Croisette CHEQUE SCANNER FAULTY DATE 3/2/22"/>
    <s v="Check scanner ,problem with net work box .Replaced one net work ,adjustment + test ."/>
    <s v="Check scanner ,problem with net work box .Replaced one net work box ,adjustment + test ."/>
    <x v="1"/>
    <x v="74"/>
    <m/>
    <x v="4"/>
    <s v="Cheque scanner - MCB SLA"/>
    <s v="4679"/>
    <s v="Check scanner ,problem with net work box .Replaced one net work box ,adjustment + test ."/>
    <s v="Work Request"/>
    <s v="Closed"/>
    <s v="145"/>
    <x v="0"/>
    <s v="ashfak saib"/>
    <x v="0"/>
    <x v="1"/>
    <x v="5"/>
    <x v="1"/>
    <x v="0"/>
    <d v="1899-12-30T02:25:00"/>
  </r>
  <r>
    <s v="Rakesh"/>
    <m/>
    <x v="32"/>
    <x v="33"/>
    <s v="11:25"/>
    <d v="2022-02-03T00:00:00"/>
    <s v="13:50"/>
    <s v="0:0:0"/>
    <s v="104118"/>
    <x v="35"/>
    <x v="31"/>
    <s v="2021-08-cheque_scanner-1"/>
    <m/>
    <s v="99 Days SLA"/>
    <s v="BITS Technicians"/>
    <s v="Software - BITS Technicians"/>
    <x v="1"/>
    <x v="5"/>
    <x v="0"/>
    <s v="2264"/>
    <s v="La Croisette CHEQUE SCANNER FAULTY DATE 3/2/22"/>
    <s v="Check scanner ,problem with net work box .Replaced one net work ,adjustment + test ."/>
    <s v="Check scanner ,problem with net work box .Replaced one net work box ,adjustment + test ."/>
    <x v="1"/>
    <x v="74"/>
    <m/>
    <x v="4"/>
    <s v="Cheque scanner - MCB SLA"/>
    <s v="4680"/>
    <s v="Check scanner ,problem with net work box .Replaced one net work box ,adjustment + test ."/>
    <s v="Work Request"/>
    <s v="Closed"/>
    <s v="145"/>
    <x v="0"/>
    <s v="ashfak saib"/>
    <x v="0"/>
    <x v="1"/>
    <x v="5"/>
    <x v="1"/>
    <x v="0"/>
    <d v="1899-12-30T02:25:00"/>
  </r>
  <r>
    <s v="Rakesh"/>
    <m/>
    <x v="27"/>
    <x v="17"/>
    <s v="14:45"/>
    <d v="2022-02-17T00:00:00"/>
    <s v="15:55"/>
    <s v="0:0:0"/>
    <s v="104490"/>
    <x v="85"/>
    <x v="36"/>
    <s v="2021-11-copier-1"/>
    <m/>
    <s v="99 Days SLA"/>
    <s v="BITS Technicians"/>
    <s v="Hardware - BITS Technicians"/>
    <x v="0"/>
    <x v="0"/>
    <x v="0"/>
    <s v="2877"/>
    <s v="PM ON MP 1600"/>
    <s v="Servicing ."/>
    <s v="Servicing ."/>
    <x v="0"/>
    <x v="75"/>
    <s v=""/>
    <x v="39"/>
    <s v="LABOUR,TRANSPORT &amp; 4 YEARLY SERVICING"/>
    <s v="4970"/>
    <s v="Servicing ."/>
    <s v="Work Request"/>
    <s v="Closed"/>
    <s v="70"/>
    <x v="0"/>
    <s v="KARINE ."/>
    <x v="0"/>
    <x v="0"/>
    <x v="5"/>
    <x v="1"/>
    <x v="0"/>
    <d v="1899-12-30T01:10:00"/>
  </r>
  <r>
    <s v="Rakesh"/>
    <m/>
    <x v="33"/>
    <x v="41"/>
    <s v="10:00"/>
    <d v="2022-02-18T00:00:00"/>
    <s v="11:05"/>
    <s v="0:0:0"/>
    <s v="104529"/>
    <x v="86"/>
    <x v="46"/>
    <s v="2021-05-copier-1"/>
    <m/>
    <s v="99 Days SLA"/>
    <s v="BITS Technicians"/>
    <s v="Hardware - BITS Technicians"/>
    <x v="0"/>
    <x v="0"/>
    <x v="0"/>
    <s v="2854"/>
    <s v="PM ON MP 2001"/>
    <s v="Servicing &amp; should replace drum+c blade .Waiting for PO ."/>
    <s v="Servicing &amp; should replace drum +c blade .Waiting for PO ."/>
    <x v="12"/>
    <x v="76"/>
    <s v=""/>
    <x v="13"/>
    <s v="LABOUR, TRANSPORT &amp; 4 YEARLY SERVICING"/>
    <s v="4971"/>
    <s v="Servicing &amp; should replace drum +c blade .Waiting for PO ."/>
    <s v="Work Request"/>
    <s v="Closed"/>
    <s v="65"/>
    <x v="0"/>
    <s v="VERONIQUE .."/>
    <x v="0"/>
    <x v="0"/>
    <x v="6"/>
    <x v="1"/>
    <x v="0"/>
    <d v="1899-12-30T01:05:00"/>
  </r>
  <r>
    <s v="Rakesh"/>
    <m/>
    <x v="29"/>
    <x v="43"/>
    <s v="11:25"/>
    <d v="2022-02-21T00:00:00"/>
    <s v="12:35"/>
    <s v="0:0:0"/>
    <s v="104540"/>
    <x v="11"/>
    <x v="4"/>
    <s v="2021-11-copier-1"/>
    <m/>
    <s v="99 Days SLA"/>
    <s v="BITS Technicians"/>
    <s v="Hardware - BITS Technicians"/>
    <x v="0"/>
    <x v="0"/>
    <x v="0"/>
    <s v="2888"/>
    <s v="PM ON SP 211"/>
    <s v="Servicing ."/>
    <s v="Servicing ."/>
    <x v="37"/>
    <x v="77"/>
    <s v=""/>
    <x v="11"/>
    <s v="LABOUR,TRANSPORT &amp; 4 YEARLY SERVICING"/>
    <s v="5203"/>
    <s v="Servicing ."/>
    <s v="Work Request"/>
    <s v="Closed"/>
    <s v="70"/>
    <x v="0"/>
    <s v="WENDY ."/>
    <x v="0"/>
    <x v="0"/>
    <x v="2"/>
    <x v="1"/>
    <x v="0"/>
    <d v="1899-12-30T01:10:00"/>
  </r>
  <r>
    <s v="Rakesh"/>
    <m/>
    <x v="34"/>
    <x v="47"/>
    <s v="13:00"/>
    <d v="2022-02-25T00:00:00"/>
    <s v="16:10"/>
    <s v="0:0:0"/>
    <s v="104648"/>
    <x v="41"/>
    <x v="4"/>
    <s v="2020-12-card_embosser-1"/>
    <m/>
    <s v="99 Days SLA"/>
    <s v="BITS Technicians"/>
    <s v="Hardware - BITS Technicians"/>
    <x v="8"/>
    <x v="2"/>
    <x v="3"/>
    <s v="2624"/>
    <s v="UPGRADE CDI ON CE 840"/>
    <s v="CONFIGURATION OF NEW CDI SOFTWARE"/>
    <s v="CONFIGURATION OF NEW CDI SOFTWARE"/>
    <x v="15"/>
    <x v="26"/>
    <s v=""/>
    <x v="18"/>
    <s v="LABOUR TRANSPORT SW SUPP AND 2 YEARLY SERVICING"/>
    <s v="5280"/>
    <s v="CONFIGURATION OF NEW CDI SOFTWARE"/>
    <s v="Work Request"/>
    <s v="Closed"/>
    <s v="190"/>
    <x v="0"/>
    <s v="Jean Marc Bruget"/>
    <x v="0"/>
    <x v="1"/>
    <x v="6"/>
    <x v="1"/>
    <x v="0"/>
    <d v="1899-12-30T03:10:00"/>
  </r>
  <r>
    <s v="Rakesh"/>
    <m/>
    <x v="35"/>
    <x v="44"/>
    <s v="11:00"/>
    <d v="2022-02-23T00:00:00"/>
    <s v="12:05"/>
    <s v="0:0:0"/>
    <s v="104678"/>
    <x v="19"/>
    <x v="42"/>
    <s v="2021-01-cheque_scanner-2"/>
    <m/>
    <s v="99 Days SLA"/>
    <s v="BITS Technicians"/>
    <s v="Hardware - BITS Technicians"/>
    <x v="7"/>
    <x v="0"/>
    <x v="0"/>
    <s v="2314"/>
    <s v="GENERAL REVISION &amp; SERVICING AT MAHEBOURG - DONE ON 23/02/22"/>
    <s v="Check scanner ,adjustment +servicing &amp; test ."/>
    <s v="Check scanner ,adjustment +servicing &amp; test ."/>
    <x v="1"/>
    <x v="78"/>
    <m/>
    <x v="4"/>
    <s v="Cheque scanner - SBM SLA"/>
    <s v="5304"/>
    <s v="Check scanner ,adjustment +servicing &amp; test ."/>
    <s v="Work Request"/>
    <s v="Closed"/>
    <s v="65"/>
    <x v="0"/>
    <s v="Nirmal Sepaul"/>
    <x v="0"/>
    <x v="0"/>
    <x v="0"/>
    <x v="1"/>
    <x v="0"/>
    <d v="1899-12-30T01:05:00"/>
  </r>
  <r>
    <s v="Rakesh"/>
    <m/>
    <x v="20"/>
    <x v="38"/>
    <s v="13:00"/>
    <d v="2022-02-08T00:00:00"/>
    <s v="14:05"/>
    <s v="0:0:0"/>
    <s v="104206"/>
    <x v="66"/>
    <x v="2"/>
    <s v="2021-06-printer-1"/>
    <m/>
    <m/>
    <s v="BITS Technicians"/>
    <s v="Hardware - BITS Technicians"/>
    <x v="0"/>
    <x v="2"/>
    <x v="7"/>
    <m/>
    <s v="MP 2501 - LINES ON COPY - TO BE DONE ON TUESDAY MORNING - 08/02/22"/>
    <s v="lines on copies."/>
    <s v="servicing on laser, Pcu,toner unit."/>
    <x v="0"/>
    <x v="0"/>
    <m/>
    <x v="0"/>
    <s v="LABOUR, TRANSPORT &amp; 4 YEARLY SERVICING"/>
    <s v="4776"/>
    <s v="servicing on laser, Pcu,toner unit."/>
    <s v="Work Request"/>
    <s v="Closed"/>
    <s v="65"/>
    <x v="0"/>
    <s v="MAMODE ."/>
    <x v="0"/>
    <x v="1"/>
    <x v="1"/>
    <x v="1"/>
    <x v="0"/>
    <d v="1899-12-30T01:05:00"/>
  </r>
  <r>
    <s v="Rakesh"/>
    <m/>
    <x v="21"/>
    <x v="7"/>
    <m/>
    <m/>
    <m/>
    <s v="0:0:0"/>
    <s v="104231"/>
    <x v="27"/>
    <x v="5"/>
    <s v="2021-09-printer-1"/>
    <m/>
    <s v="99 Days SLA"/>
    <s v="BITS Technicians"/>
    <s v="Hardware - BITS Technicians"/>
    <x v="0"/>
    <x v="2"/>
    <x v="6"/>
    <s v="2965"/>
    <s v="MP 6001 - CODE ISSUE &amp; NO PRINT"/>
    <m/>
    <m/>
    <x v="5"/>
    <x v="10"/>
    <s v=""/>
    <x v="8"/>
    <s v="LABOUR,TRANSPORT &amp; 4 YEARLY SERVICING"/>
    <m/>
    <m/>
    <m/>
    <m/>
    <m/>
    <x v="1"/>
    <s v="Sharmila Gopaul"/>
    <x v="0"/>
    <x v="1"/>
    <x v="3"/>
    <x v="1"/>
    <x v="0"/>
    <d v="1899-12-30T00:00:00"/>
  </r>
  <r>
    <s v="Rakesh"/>
    <m/>
    <x v="36"/>
    <x v="48"/>
    <s v="15:20"/>
    <d v="2022-03-03T00:00:00"/>
    <s v="15:50"/>
    <s v="0:0:0"/>
    <s v="104746"/>
    <x v="66"/>
    <x v="2"/>
    <s v="2021-06-printer-1"/>
    <m/>
    <m/>
    <s v="BITS Technicians"/>
    <s v="Hardware - BITS Technicians"/>
    <x v="1"/>
    <x v="1"/>
    <x v="7"/>
    <m/>
    <s v="Black lines on copies"/>
    <s v="bad copie."/>
    <s v="checked copier, should replace all s.parts on pcu."/>
    <x v="0"/>
    <x v="0"/>
    <m/>
    <x v="0"/>
    <s v="LABOUR, TRANSPORT &amp; 4 YEARLY SERVICING"/>
    <s v="5502"/>
    <s v="checked copier, should replace all s.parts on pcu."/>
    <s v="Work Request"/>
    <s v="Closed"/>
    <s v="30"/>
    <x v="0"/>
    <s v="MAMODE ."/>
    <x v="0"/>
    <x v="1"/>
    <x v="5"/>
    <x v="2"/>
    <x v="0"/>
    <d v="1899-12-30T00:30:00"/>
  </r>
  <r>
    <s v="Rakesh"/>
    <m/>
    <x v="36"/>
    <x v="49"/>
    <s v="13:20"/>
    <d v="2022-03-04T00:00:00"/>
    <s v="15:35"/>
    <s v="0:0:0"/>
    <s v="104742"/>
    <x v="87"/>
    <x v="3"/>
    <s v="2022-02-copy_printer-1"/>
    <m/>
    <s v="99 Days SLA"/>
    <s v="BITS Technicians"/>
    <s v="Hardware - BITS Technicians"/>
    <x v="4"/>
    <x v="2"/>
    <x v="0"/>
    <s v="3458"/>
    <s v="Black lines on copies"/>
    <s v="Remove paper on drum unit ,adjustment &amp; test ."/>
    <s v="Remove paper on drum unit ,adjustment &amp; test ."/>
    <x v="38"/>
    <x v="79"/>
    <s v=""/>
    <x v="24"/>
    <s v="LABOUR,TRANSPORT &amp; 4 YEARLY SERVICING"/>
    <s v="5423"/>
    <s v="Remove paper on drum unit ,adjustment &amp; test ."/>
    <s v="Work Request"/>
    <s v="Closed"/>
    <s v="135"/>
    <x v="0"/>
    <s v="MOOTOO ."/>
    <x v="0"/>
    <x v="1"/>
    <x v="6"/>
    <x v="2"/>
    <x v="0"/>
    <d v="1899-12-30T02:15:00"/>
  </r>
  <r>
    <s v="Rakesh"/>
    <m/>
    <x v="24"/>
    <x v="7"/>
    <m/>
    <m/>
    <m/>
    <s v="0:0:0"/>
    <s v="104256"/>
    <x v="38"/>
    <x v="2"/>
    <m/>
    <m/>
    <m/>
    <s v="BITS Technicians"/>
    <s v="Hardware - BITS Technicians"/>
    <x v="4"/>
    <x v="0"/>
    <x v="0"/>
    <m/>
    <s v="PM ON DP -A100"/>
    <m/>
    <m/>
    <x v="0"/>
    <x v="0"/>
    <m/>
    <x v="0"/>
    <m/>
    <m/>
    <m/>
    <m/>
    <m/>
    <m/>
    <x v="1"/>
    <s v="Seepaul ."/>
    <x v="0"/>
    <x v="0"/>
    <x v="3"/>
    <x v="1"/>
    <x v="0"/>
    <d v="1899-12-30T00:00:00"/>
  </r>
  <r>
    <s v="Rakesh"/>
    <m/>
    <x v="37"/>
    <x v="39"/>
    <s v="12:30"/>
    <d v="2022-02-10T00:00:00"/>
    <s v="16:15"/>
    <s v="0:0:0"/>
    <s v="104295"/>
    <x v="88"/>
    <x v="8"/>
    <s v="2021-04-card_printer-1"/>
    <m/>
    <s v="99 Days SLA"/>
    <s v="BITS Technicians"/>
    <s v="Hardware - BITS Technicians"/>
    <x v="8"/>
    <x v="0"/>
    <x v="3"/>
    <s v="2549"/>
    <s v="GENERAL REVISION &amp; SERVICING ON SP 75 FOR SOCO - ROSE - HILL"/>
    <s v="CONFIGURATION AND SETUP"/>
    <s v="CONFIGURATION AND SETUP"/>
    <x v="1"/>
    <x v="80"/>
    <s v=""/>
    <x v="29"/>
    <s v="LABOUR, TRANSPORT &amp; 2 YEARLY SERVICING"/>
    <s v="5254"/>
    <s v="CONFIGURATION AND SETUP"/>
    <s v="Work Request"/>
    <s v="Closed"/>
    <s v="225"/>
    <x v="0"/>
    <s v="DOWLUT ."/>
    <x v="0"/>
    <x v="0"/>
    <x v="5"/>
    <x v="1"/>
    <x v="0"/>
    <d v="1899-12-30T03:45:00"/>
  </r>
  <r>
    <s v="Rakesh"/>
    <m/>
    <x v="38"/>
    <x v="7"/>
    <m/>
    <m/>
    <m/>
    <s v="0:0:0"/>
    <s v="104771"/>
    <x v="12"/>
    <x v="2"/>
    <m/>
    <s v="Priority 5"/>
    <m/>
    <s v="BITS Technicians"/>
    <s v="Hardware - BITS Technicians"/>
    <x v="11"/>
    <x v="1"/>
    <x v="6"/>
    <m/>
    <s v="to process 5 x ID cards for Ministry of Foreign Affairs.scheduled 03.03.22"/>
    <m/>
    <m/>
    <x v="0"/>
    <x v="0"/>
    <m/>
    <x v="0"/>
    <m/>
    <m/>
    <m/>
    <m/>
    <m/>
    <m/>
    <x v="1"/>
    <s v="gilberte ip"/>
    <x v="0"/>
    <x v="1"/>
    <x v="3"/>
    <x v="2"/>
    <x v="0"/>
    <d v="1899-12-30T00:00:00"/>
  </r>
  <r>
    <s v="Rakesh"/>
    <m/>
    <x v="38"/>
    <x v="50"/>
    <s v="12:00"/>
    <d v="2022-03-02T00:00:00"/>
    <s v="13:00"/>
    <s v="0:0:0"/>
    <s v="104805"/>
    <x v="89"/>
    <x v="1"/>
    <s v="2021-05-printer-1"/>
    <m/>
    <m/>
    <s v="BITS Technicians"/>
    <s v="Hardware - BITS Technicians"/>
    <x v="1"/>
    <x v="3"/>
    <x v="4"/>
    <m/>
    <m/>
    <s v="Delivered toner"/>
    <s v="Delivered toner pmc3053 black"/>
    <x v="0"/>
    <x v="0"/>
    <m/>
    <x v="0"/>
    <s v="LABOUR, TRANSPORT &amp; 4 YEARLY SERVICING"/>
    <s v="5360"/>
    <s v="Delivered toner pmc3053 black"/>
    <s v="Work Request"/>
    <s v="Closed"/>
    <s v="60"/>
    <x v="0"/>
    <s v="Gaspard Eli Emmanuel"/>
    <x v="1"/>
    <x v="2"/>
    <x v="0"/>
    <x v="2"/>
    <x v="0"/>
    <d v="1899-12-30T01:00:00"/>
  </r>
  <r>
    <s v="Rakesh"/>
    <m/>
    <x v="38"/>
    <x v="50"/>
    <s v="12:00"/>
    <d v="2022-03-02T00:00:00"/>
    <s v="13:00"/>
    <s v="0:0:0"/>
    <s v="104807"/>
    <x v="89"/>
    <x v="1"/>
    <s v="2021-05-printer-1"/>
    <m/>
    <m/>
    <s v="BITS Technicians"/>
    <s v="Hardware - BITS Technicians"/>
    <x v="1"/>
    <x v="3"/>
    <x v="4"/>
    <m/>
    <m/>
    <s v="Delivered toner"/>
    <s v="Delivered one toner MPC 3053 BLACK"/>
    <x v="0"/>
    <x v="0"/>
    <m/>
    <x v="0"/>
    <s v="LABOUR, TRANSPORT &amp; 4 YEARLY SERVICING"/>
    <s v="5358"/>
    <s v="Delivered one toner MPC 3053 BLACK"/>
    <s v="Work Request"/>
    <s v="Closed"/>
    <s v="60"/>
    <x v="0"/>
    <s v="Gaspard Eli Emmanuel"/>
    <x v="1"/>
    <x v="2"/>
    <x v="0"/>
    <x v="2"/>
    <x v="0"/>
    <d v="1899-12-30T01:00:00"/>
  </r>
  <r>
    <s v="Rakesh"/>
    <m/>
    <x v="24"/>
    <x v="39"/>
    <s v="11:00"/>
    <d v="2022-02-10T00:00:00"/>
    <s v="12:00"/>
    <s v="0:0:0"/>
    <s v="104257"/>
    <x v="73"/>
    <x v="43"/>
    <s v="2021-10-copy_printer-1"/>
    <m/>
    <s v="99 Days SLA"/>
    <s v="BITS Technicians"/>
    <s v="Hardware - BITS Technicians"/>
    <x v="4"/>
    <x v="0"/>
    <x v="0"/>
    <s v="2773"/>
    <s v="PM ON DX 2330"/>
    <s v="Servicing ."/>
    <s v="Servicing ."/>
    <x v="0"/>
    <x v="81"/>
    <s v=""/>
    <x v="31"/>
    <s v="LABOUR,TRANSPORT &amp; 4 YEARLY SERVICING"/>
    <s v="4923"/>
    <s v="Servicing ."/>
    <s v="Work Request"/>
    <s v="Closed"/>
    <s v="60"/>
    <x v="0"/>
    <s v="MEEDOO ."/>
    <x v="0"/>
    <x v="0"/>
    <x v="5"/>
    <x v="1"/>
    <x v="0"/>
    <d v="1899-12-30T01:00:00"/>
  </r>
  <r>
    <s v="Rakesh"/>
    <m/>
    <x v="24"/>
    <x v="39"/>
    <s v="09:55"/>
    <d v="2022-02-10T00:00:00"/>
    <s v="10:50"/>
    <s v="0:0:0"/>
    <s v="104258"/>
    <x v="73"/>
    <x v="43"/>
    <s v="2021-06-copier-1"/>
    <m/>
    <s v="99 Days SLA"/>
    <s v="BITS Technicians"/>
    <s v="Hardware - BITS Technicians"/>
    <x v="0"/>
    <x v="0"/>
    <x v="0"/>
    <s v="2860"/>
    <s v="PM ON MP 2001"/>
    <s v="Servicing ."/>
    <s v="Servicing ."/>
    <x v="12"/>
    <x v="82"/>
    <s v=""/>
    <x v="13"/>
    <s v="LABOUR, TRANSPORT &amp; 4 YEARLY SERVICING"/>
    <s v="4922"/>
    <s v="Servicing ."/>
    <s v="Work Request"/>
    <s v="Closed"/>
    <s v="55"/>
    <x v="0"/>
    <s v="MEEDOO ."/>
    <x v="0"/>
    <x v="0"/>
    <x v="5"/>
    <x v="1"/>
    <x v="0"/>
    <d v="1899-12-30T00:55:00"/>
  </r>
  <r>
    <s v="Rakesh"/>
    <m/>
    <x v="24"/>
    <x v="35"/>
    <s v="13:30"/>
    <d v="2022-02-09T00:00:00"/>
    <s v="14:45"/>
    <s v="0:0:0"/>
    <s v="104275"/>
    <x v="90"/>
    <x v="2"/>
    <s v="2021-03-copy_printer-1"/>
    <m/>
    <s v="99 Days SLA"/>
    <s v="BITS Technicians"/>
    <s v="Hardware - BITS Technicians"/>
    <x v="4"/>
    <x v="6"/>
    <x v="7"/>
    <s v="2629"/>
    <s v="REPLACE PARTS ON CP 6123"/>
    <s v="REPLACE PARTS"/>
    <s v="Replaced transfer belts +adjustments"/>
    <x v="16"/>
    <x v="83"/>
    <s v=""/>
    <x v="19"/>
    <s v="BB LABOUR, TRANSPORT &amp; 4 YEARLY SERVICING"/>
    <s v="4787"/>
    <s v="Replaced transfer belts +adjustments"/>
    <s v="Work Request"/>
    <s v="Closed"/>
    <s v="75"/>
    <x v="0"/>
    <s v="Belinda ."/>
    <x v="0"/>
    <x v="1"/>
    <x v="0"/>
    <x v="1"/>
    <x v="0"/>
    <d v="1899-12-30T01:15:00"/>
  </r>
  <r>
    <s v="Rakesh"/>
    <m/>
    <x v="29"/>
    <x v="17"/>
    <s v="07:00"/>
    <d v="2022-02-17T00:00:00"/>
    <s v="07:00"/>
    <s v="0:0:0"/>
    <s v="104554"/>
    <x v="91"/>
    <x v="46"/>
    <s v="2021-08-copy_printer-1"/>
    <m/>
    <s v="99 Days SLA"/>
    <s v="BITS Technicians"/>
    <s v="Hardware - BITS Technicians"/>
    <x v="4"/>
    <x v="2"/>
    <x v="7"/>
    <s v="2842"/>
    <s v="ADJUSTMENT &amp; SETTING ON DP- A100 - DONE ON THURSDAY - 17/02/22"/>
    <s v="ADJUSTMENT &amp; SETTING"/>
    <s v="duplicate task."/>
    <x v="34"/>
    <x v="84"/>
    <s v=""/>
    <x v="22"/>
    <s v="LABOUR,TRANSPORT &amp; 4 YEARLY SERVICING"/>
    <s v="5024"/>
    <s v="duplicate task."/>
    <s v="Work Request"/>
    <s v="Closed"/>
    <s v="0"/>
    <x v="0"/>
    <s v="BONOMALLY ."/>
    <x v="0"/>
    <x v="1"/>
    <x v="5"/>
    <x v="1"/>
    <x v="0"/>
    <d v="1899-12-30T00:00:00"/>
  </r>
  <r>
    <s v="Rakesh"/>
    <m/>
    <x v="39"/>
    <x v="51"/>
    <s v="11:10"/>
    <d v="2022-02-22T00:00:00"/>
    <s v="15:50"/>
    <s v="0:0:0"/>
    <s v="104565"/>
    <x v="61"/>
    <x v="32"/>
    <m/>
    <m/>
    <m/>
    <s v="BITS Technicians"/>
    <s v="Hardware - BITS Technicians"/>
    <x v="8"/>
    <x v="2"/>
    <x v="3"/>
    <m/>
    <s v="CONFIGURE &amp; SETTING ON SD 160"/>
    <s v="CONFIGURATION AND SETUP"/>
    <s v="CONFIGURATION AND SETUP"/>
    <x v="0"/>
    <x v="0"/>
    <m/>
    <x v="0"/>
    <m/>
    <s v="5273"/>
    <s v="CONFIGURATION AND SETUP"/>
    <s v="Work Request"/>
    <s v="Closed"/>
    <s v="280"/>
    <x v="0"/>
    <s v="NAVIN ."/>
    <x v="0"/>
    <x v="1"/>
    <x v="1"/>
    <x v="1"/>
    <x v="0"/>
    <d v="1899-12-30T04:40:00"/>
  </r>
  <r>
    <s v="Rakesh"/>
    <m/>
    <x v="30"/>
    <x v="7"/>
    <m/>
    <m/>
    <m/>
    <s v="0:0:0"/>
    <s v="104597"/>
    <x v="12"/>
    <x v="49"/>
    <m/>
    <m/>
    <m/>
    <s v="BITS Technicians"/>
    <s v="Hardware - BITS Technicians"/>
    <x v="17"/>
    <x v="8"/>
    <x v="6"/>
    <m/>
    <s v="SURVEY FOR DELOCATION OF 6 PCS FOR DR JOOSEERY AT GRNW"/>
    <m/>
    <m/>
    <x v="0"/>
    <x v="0"/>
    <m/>
    <x v="0"/>
    <m/>
    <m/>
    <m/>
    <m/>
    <m/>
    <m/>
    <x v="1"/>
    <s v="gilberte ip"/>
    <x v="0"/>
    <x v="1"/>
    <x v="3"/>
    <x v="1"/>
    <x v="0"/>
    <d v="1899-12-30T00:00:00"/>
  </r>
  <r>
    <s v="Rakesh"/>
    <m/>
    <x v="16"/>
    <x v="29"/>
    <s v="07:00"/>
    <d v="2022-01-28T00:00:00"/>
    <s v="07:00"/>
    <s v="0:0:0"/>
    <s v="103996"/>
    <x v="19"/>
    <x v="50"/>
    <s v="2021-01-cheque_scanner-2"/>
    <m/>
    <s v="99 Days SLA"/>
    <s v="BITS Technicians"/>
    <s v="Hardware - BITS Technicians"/>
    <x v="7"/>
    <x v="2"/>
    <x v="7"/>
    <s v="2334"/>
    <s v="TS 240 - PRINT ISSUE - SAINT PIERRE"/>
    <s v="PRINT ISSUE"/>
    <s v="machine is working properly. should replace ink cartridge."/>
    <x v="1"/>
    <x v="85"/>
    <m/>
    <x v="4"/>
    <s v="Cheque scanner - SBM SLA"/>
    <s v="4640"/>
    <s v="machine is working properly. should replace ink cartridge."/>
    <s v="Work Request"/>
    <s v="Closed"/>
    <s v="0"/>
    <x v="0"/>
    <s v="Nirmal Sepaul"/>
    <x v="0"/>
    <x v="1"/>
    <x v="6"/>
    <x v="0"/>
    <x v="0"/>
    <d v="1899-12-30T00:00:00"/>
  </r>
  <r>
    <s v="Rakesh"/>
    <m/>
    <x v="16"/>
    <x v="7"/>
    <m/>
    <m/>
    <m/>
    <s v="0:0:0"/>
    <s v="104028"/>
    <x v="47"/>
    <x v="25"/>
    <m/>
    <m/>
    <m/>
    <s v="BITS Technicians"/>
    <s v="Hardware - BITS Technicians"/>
    <x v="0"/>
    <x v="3"/>
    <x v="5"/>
    <m/>
    <s v="DELIVER PRINTER SPC 840 WITH GEEAN - DONE ON 21/01/22"/>
    <m/>
    <m/>
    <x v="0"/>
    <x v="0"/>
    <m/>
    <x v="0"/>
    <m/>
    <m/>
    <m/>
    <m/>
    <m/>
    <m/>
    <x v="0"/>
    <s v="LALITA ."/>
    <x v="0"/>
    <x v="2"/>
    <x v="3"/>
    <x v="0"/>
    <x v="0"/>
    <d v="1899-12-30T00:00:00"/>
  </r>
  <r>
    <s v="Rakesh"/>
    <m/>
    <x v="38"/>
    <x v="49"/>
    <s v="13:00"/>
    <d v="2022-03-04T00:00:00"/>
    <s v="14:00"/>
    <s v="0:0:0"/>
    <s v="104778"/>
    <x v="23"/>
    <x v="2"/>
    <s v="2021-04-copier-1"/>
    <m/>
    <m/>
    <s v="BITS Technicians"/>
    <s v="Hardware - BITS Technicians"/>
    <x v="4"/>
    <x v="2"/>
    <x v="7"/>
    <m/>
    <s v="DD 5450 - MASTER ISSUE"/>
    <s v="MASTER ISSUE"/>
    <s v="Removed master jam from the master unit + set the drum unit to the home position."/>
    <x v="0"/>
    <x v="0"/>
    <m/>
    <x v="0"/>
    <s v="LABOUR, TRANSPORT &amp; 4 YEARLY SERVICING"/>
    <s v="5504"/>
    <s v="Removed master jam from the master unit + set the drum unit to the home position."/>
    <s v="Work Request"/>
    <s v="Closed"/>
    <s v="60"/>
    <x v="0"/>
    <s v="MAYA ."/>
    <x v="0"/>
    <x v="1"/>
    <x v="6"/>
    <x v="2"/>
    <x v="0"/>
    <d v="1899-12-30T01:00:00"/>
  </r>
  <r>
    <s v="Rakesh"/>
    <m/>
    <x v="38"/>
    <x v="48"/>
    <s v="09:00"/>
    <d v="2022-03-03T00:00:00"/>
    <s v="10:00"/>
    <s v="0:0:0"/>
    <s v="104809"/>
    <x v="92"/>
    <x v="1"/>
    <m/>
    <m/>
    <m/>
    <s v="BITS Technicians"/>
    <s v="Hardware - BITS Technicians"/>
    <x v="1"/>
    <x v="7"/>
    <x v="1"/>
    <m/>
    <s v="paper jam in RPSWU"/>
    <s v="spring damaged .should replace"/>
    <s v="spring damaged .should replace"/>
    <x v="0"/>
    <x v="0"/>
    <m/>
    <x v="0"/>
    <m/>
    <s v="8657"/>
    <s v="spring damaged .should replace"/>
    <s v="Work Request"/>
    <s v="Closed"/>
    <s v="60"/>
    <x v="0"/>
    <s v="LALANE ."/>
    <x v="1"/>
    <x v="1"/>
    <x v="5"/>
    <x v="2"/>
    <x v="0"/>
    <d v="1899-12-30T01:00:00"/>
  </r>
  <r>
    <s v="Rakesh"/>
    <m/>
    <x v="38"/>
    <x v="49"/>
    <s v="10:00"/>
    <d v="2022-03-04T00:00:00"/>
    <s v="11:00"/>
    <s v="0:0:0"/>
    <s v="104810"/>
    <x v="12"/>
    <x v="1"/>
    <s v="2020-11-PC-1"/>
    <m/>
    <m/>
    <s v="BITS Technicians"/>
    <s v="Hardware - BITS Technicians"/>
    <x v="0"/>
    <x v="3"/>
    <x v="4"/>
    <m/>
    <s v="Item delivery"/>
    <s v="Delivered ink CPI10"/>
    <s v="Delivered 3ink CPI10 Imprimery le Solitaire"/>
    <x v="0"/>
    <x v="0"/>
    <m/>
    <x v="0"/>
    <s v="MON-FRI 9:00 AM TO 16:30 PM"/>
    <s v="5356"/>
    <s v="Delivered 3ink CPI10 Imprimery le Solitaire"/>
    <s v="Work Request"/>
    <s v="Closed"/>
    <s v="60"/>
    <x v="0"/>
    <s v="gilberte ip"/>
    <x v="1"/>
    <x v="2"/>
    <x v="6"/>
    <x v="2"/>
    <x v="0"/>
    <d v="1899-12-30T01:00:00"/>
  </r>
  <r>
    <s v="Rakesh"/>
    <m/>
    <x v="24"/>
    <x v="39"/>
    <s v="08:50"/>
    <d v="2022-02-10T00:00:00"/>
    <s v="13:15"/>
    <s v="0:0:0"/>
    <s v="104290"/>
    <x v="18"/>
    <x v="51"/>
    <s v="2021-07-POS-1"/>
    <s v="Priority 5"/>
    <m/>
    <s v="BITS Technicians"/>
    <s v="Software - BITS Technicians"/>
    <x v="1"/>
    <x v="5"/>
    <x v="8"/>
    <m/>
    <s v="R DU REMPART POS 1 CRASH DATE 10/2/22"/>
    <s v="REPLACED HDD ,CONFIGURATION DONE"/>
    <s v="REPLACED HDD ,CONFIGURATION DONE"/>
    <x v="0"/>
    <x v="0"/>
    <m/>
    <x v="0"/>
    <s v="48 HRS PER YEAR"/>
    <s v="4888"/>
    <s v="REPLACED HDD ,CONFIGURATION DONE"/>
    <s v="Work Request"/>
    <s v="Closed"/>
    <s v="265"/>
    <x v="0"/>
    <s v="Abdullah Motala"/>
    <x v="0"/>
    <x v="1"/>
    <x v="5"/>
    <x v="1"/>
    <x v="0"/>
    <d v="1899-12-30T04:25:00"/>
  </r>
  <r>
    <s v="Rakesh"/>
    <m/>
    <x v="37"/>
    <x v="39"/>
    <s v="10:30"/>
    <d v="2022-02-10T00:00:00"/>
    <s v="11:00"/>
    <s v="0:0:0"/>
    <s v="104293"/>
    <x v="12"/>
    <x v="2"/>
    <m/>
    <m/>
    <m/>
    <s v="BITS Technicians"/>
    <s v="Hardware - BITS Technicians"/>
    <x v="6"/>
    <x v="6"/>
    <x v="2"/>
    <m/>
    <s v="REPLACE PARTS / GENERAL REVISION &amp; SERVICING ON BX 6400 FOR TERRAGRI AT OFFICE"/>
    <s v="REPLACE ONE RIBBON GENERAL SERVICING ADJUSTMENT AND LABOUR ON A M A N O BX 600"/>
    <s v="REPLACE ONE RIBBON GENERAL SERVICING ADJUSTMENT AND LABOUR"/>
    <x v="0"/>
    <x v="0"/>
    <m/>
    <x v="0"/>
    <m/>
    <s v="4943"/>
    <s v="REPLACE ONE RIBBON GENERAL SERVICING ADJUSTMENT AND LABOUR"/>
    <s v="Work Request"/>
    <s v="Closed"/>
    <s v="30"/>
    <x v="0"/>
    <s v="gilberte ip"/>
    <x v="0"/>
    <x v="1"/>
    <x v="5"/>
    <x v="1"/>
    <x v="0"/>
    <d v="1899-12-30T00:30:00"/>
  </r>
  <r>
    <s v="Rakesh"/>
    <m/>
    <x v="37"/>
    <x v="39"/>
    <s v="09:00"/>
    <d v="2022-02-10T00:00:00"/>
    <s v="11:45"/>
    <s v="0:0:0"/>
    <s v="104294"/>
    <x v="12"/>
    <x v="52"/>
    <m/>
    <m/>
    <m/>
    <s v="BITS Technicians"/>
    <s v="Hardware - BITS Technicians"/>
    <x v="8"/>
    <x v="0"/>
    <x v="3"/>
    <m/>
    <s v="GENERAL REVISION &amp; SERVICING ON SD 160 FOR C.W.A. ST PAUL"/>
    <s v="SERVICING AND ADJUSTMENT TESTED OK"/>
    <s v="SERVICING AND ADJUSTMENT"/>
    <x v="0"/>
    <x v="0"/>
    <m/>
    <x v="0"/>
    <m/>
    <s v="5253"/>
    <s v="SERVICING AND ADJUSTMENT"/>
    <s v="Work Request"/>
    <s v="Closed"/>
    <s v="165"/>
    <x v="0"/>
    <s v="gilberte ip"/>
    <x v="0"/>
    <x v="0"/>
    <x v="5"/>
    <x v="1"/>
    <x v="0"/>
    <d v="1899-12-30T02:45:00"/>
  </r>
  <r>
    <s v="Rakesh"/>
    <m/>
    <x v="31"/>
    <x v="7"/>
    <m/>
    <m/>
    <m/>
    <s v="0:0:0"/>
    <s v="104629"/>
    <x v="47"/>
    <x v="25"/>
    <m/>
    <m/>
    <m/>
    <s v="BITS Technicians"/>
    <s v="Hardware - BITS Technicians"/>
    <x v="0"/>
    <x v="6"/>
    <x v="6"/>
    <m/>
    <s v="REPLACE PARTS ON MP 9001"/>
    <m/>
    <m/>
    <x v="0"/>
    <x v="0"/>
    <m/>
    <x v="0"/>
    <m/>
    <m/>
    <m/>
    <m/>
    <m/>
    <m/>
    <x v="1"/>
    <s v="LALITA ."/>
    <x v="0"/>
    <x v="1"/>
    <x v="3"/>
    <x v="1"/>
    <x v="0"/>
    <d v="1899-12-30T00:00:00"/>
  </r>
  <r>
    <s v="Rakesh"/>
    <m/>
    <x v="34"/>
    <x v="47"/>
    <s v="10:15"/>
    <d v="2022-02-25T00:00:00"/>
    <s v="11:50"/>
    <s v="0:0:0"/>
    <s v="104647"/>
    <x v="93"/>
    <x v="8"/>
    <s v="2022-01-card_printer-2"/>
    <m/>
    <m/>
    <s v="BITS Technicians"/>
    <s v="Hardware - BITS Technicians"/>
    <x v="8"/>
    <x v="2"/>
    <x v="3"/>
    <m/>
    <s v="PRINT ISSUE ON SP 35 AT ROSE-HILL"/>
    <s v="CHECKED PRINTER ROLLERS FAULTY"/>
    <s v="CHECKED PRINTER ROLLERS FAULTY"/>
    <x v="0"/>
    <x v="0"/>
    <m/>
    <x v="0"/>
    <s v="LABOUR,TRANSPORT &amp; 2 YEARLY SERVICING"/>
    <s v="5279"/>
    <s v="CHECKED PRINTER ROLLERS FAULTY"/>
    <s v="Work Request"/>
    <s v="Closed"/>
    <s v="95"/>
    <x v="0"/>
    <s v="Neetish Appadu"/>
    <x v="0"/>
    <x v="1"/>
    <x v="6"/>
    <x v="1"/>
    <x v="0"/>
    <d v="1899-12-30T01:35:00"/>
  </r>
  <r>
    <s v="Rakesh"/>
    <m/>
    <x v="37"/>
    <x v="35"/>
    <s v="09:00"/>
    <d v="2022-02-09T00:00:00"/>
    <s v="09:00"/>
    <s v="0:0:0"/>
    <s v="104320"/>
    <x v="7"/>
    <x v="2"/>
    <s v="2022-01-copy_printer-1"/>
    <m/>
    <s v="99 Days SLA"/>
    <s v="BITS Technicians"/>
    <s v="Hardware - BITS Technicians"/>
    <x v="4"/>
    <x v="6"/>
    <x v="7"/>
    <s v="3304"/>
    <s v="REPLACE PARTS ON CR 1610 - DONE ON 09/02/22"/>
    <s v="REPLACE PARTS"/>
    <s v="replaced 12 transfer belts + adjustments."/>
    <x v="11"/>
    <x v="86"/>
    <s v=""/>
    <x v="42"/>
    <s v="LABOUR,TRANSPORT &amp; 4 YEARLY SERVICING"/>
    <s v="4788"/>
    <s v="replaced 12 transfer belts + adjustments."/>
    <s v="Work Request"/>
    <s v="Closed"/>
    <s v="0"/>
    <x v="0"/>
    <s v="ABEDEEN ."/>
    <x v="0"/>
    <x v="1"/>
    <x v="0"/>
    <x v="1"/>
    <x v="0"/>
    <d v="1899-12-30T00:00:00"/>
  </r>
  <r>
    <s v="Rakesh"/>
    <m/>
    <x v="18"/>
    <x v="7"/>
    <m/>
    <m/>
    <m/>
    <s v="0:0:0"/>
    <s v="104064"/>
    <x v="47"/>
    <x v="25"/>
    <m/>
    <m/>
    <m/>
    <s v="BITS Technicians"/>
    <s v="Hardware - BITS Technicians"/>
    <x v="0"/>
    <x v="6"/>
    <x v="6"/>
    <m/>
    <s v="REPLACE PARTS ON MPC 2504"/>
    <m/>
    <m/>
    <x v="0"/>
    <x v="0"/>
    <m/>
    <x v="0"/>
    <m/>
    <m/>
    <m/>
    <m/>
    <m/>
    <m/>
    <x v="1"/>
    <s v="LALITA ."/>
    <x v="0"/>
    <x v="1"/>
    <x v="3"/>
    <x v="0"/>
    <x v="0"/>
    <d v="1899-12-30T00:00:00"/>
  </r>
  <r>
    <s v="Rakesh"/>
    <m/>
    <x v="18"/>
    <x v="7"/>
    <m/>
    <m/>
    <m/>
    <s v="0:0:0"/>
    <s v="104087"/>
    <x v="12"/>
    <x v="2"/>
    <m/>
    <m/>
    <m/>
    <s v="BITS Technicians"/>
    <s v="Hardware - BITS Technicians"/>
    <x v="0"/>
    <x v="2"/>
    <x v="6"/>
    <m/>
    <s v="REPAIRS FAULTY PRINTER AT VALERIE OFFICE - TO BE DONE ON WEDNESDAY - 02/02/22"/>
    <m/>
    <m/>
    <x v="0"/>
    <x v="0"/>
    <m/>
    <x v="0"/>
    <m/>
    <m/>
    <m/>
    <m/>
    <m/>
    <m/>
    <x v="1"/>
    <s v="gilberte ip"/>
    <x v="0"/>
    <x v="1"/>
    <x v="3"/>
    <x v="0"/>
    <x v="0"/>
    <d v="1899-12-30T00:00:00"/>
  </r>
  <r>
    <s v="Rakesh"/>
    <m/>
    <x v="40"/>
    <x v="52"/>
    <s v="10:00"/>
    <d v="2022-03-08T00:00:00"/>
    <s v="10:45"/>
    <s v="0:0:0"/>
    <s v="104871"/>
    <x v="35"/>
    <x v="29"/>
    <s v="2019-07-cheque_protector-1"/>
    <m/>
    <m/>
    <s v="BITS Technicians"/>
    <s v="Hardware - BITS Technicians"/>
    <x v="12"/>
    <x v="2"/>
    <x v="2"/>
    <m/>
    <s v="KOBELL - PRINT ISSUE AT VACOAS"/>
    <s v="SERVICING AND REPLACE PARTS ON SCANNER TS 240"/>
    <s v="CHECK SCANNER TS 240"/>
    <x v="0"/>
    <x v="0"/>
    <m/>
    <x v="0"/>
    <s v="LABOUR, TRANSPORT &amp; 4 YEARLY SERVICING"/>
    <s v="5472"/>
    <s v="CHECK SCANNER TS 240"/>
    <s v="Work Request"/>
    <s v="Closed"/>
    <s v="45"/>
    <x v="0"/>
    <s v="ashfak saib"/>
    <x v="0"/>
    <x v="1"/>
    <x v="1"/>
    <x v="2"/>
    <x v="0"/>
    <d v="1899-12-30T00:45:00"/>
  </r>
  <r>
    <s v="Rakesh"/>
    <m/>
    <x v="40"/>
    <x v="52"/>
    <s v="11:45"/>
    <d v="2022-03-08T00:00:00"/>
    <s v="16:15"/>
    <s v="0:0:0"/>
    <s v="104873"/>
    <x v="29"/>
    <x v="2"/>
    <s v="2020-10-inserter-1"/>
    <m/>
    <s v="99 Days SLA"/>
    <s v="BITS Technicians"/>
    <s v="Hardware - BITS Technicians"/>
    <x v="10"/>
    <x v="6"/>
    <x v="3"/>
    <s v="2967"/>
    <s v="REPLACE PARTS ON DI 900 WITH DANIEL"/>
    <s v="REPLACED PARTS ON INSERTING MACHINE"/>
    <s v="REPLACED PARTS ON INSERTING MACHINE"/>
    <x v="13"/>
    <x v="21"/>
    <s v=""/>
    <x v="15"/>
    <s v="LABOUR,TRANSPORT &amp; 4 YEARLY SERVICING"/>
    <s v="5652"/>
    <s v="REPLACED PARTS ON INSERTING MACHINE"/>
    <s v="Work Request"/>
    <s v="Closed"/>
    <s v="270"/>
    <x v="0"/>
    <s v="corinne elsa"/>
    <x v="0"/>
    <x v="1"/>
    <x v="1"/>
    <x v="2"/>
    <x v="0"/>
    <d v="1899-12-30T04:30:00"/>
  </r>
  <r>
    <s v="Rakesh"/>
    <m/>
    <x v="35"/>
    <x v="53"/>
    <s v="13:25"/>
    <d v="2022-02-28T00:00:00"/>
    <s v="15:05"/>
    <s v="0:0:0"/>
    <s v="104679"/>
    <x v="35"/>
    <x v="3"/>
    <s v="2019-07-cheque_protector-1"/>
    <m/>
    <m/>
    <s v="BITS Technicians"/>
    <s v="Hardware - BITS Technicians"/>
    <x v="12"/>
    <x v="2"/>
    <x v="0"/>
    <m/>
    <s v="PRINT ISSUE ON CHEQUE WRITER AT TRIOLET"/>
    <s v="Check machine ,adjusted irk roller &amp; test ."/>
    <s v="Check machine ,adjusted in roller +test ."/>
    <x v="0"/>
    <x v="0"/>
    <m/>
    <x v="0"/>
    <s v="LABOUR, TRANSPORT &amp; 4 YEARLY SERVICING"/>
    <s v="5306"/>
    <s v="Check machine ,adjusted in roller +test ."/>
    <s v="Work Request"/>
    <s v="Closed"/>
    <s v="100"/>
    <x v="0"/>
    <s v="ashfak saib"/>
    <x v="0"/>
    <x v="1"/>
    <x v="2"/>
    <x v="1"/>
    <x v="0"/>
    <d v="1899-12-30T01:40:00"/>
  </r>
  <r>
    <s v="Rakesh"/>
    <m/>
    <x v="41"/>
    <x v="50"/>
    <s v="13:00"/>
    <d v="2022-03-02T00:00:00"/>
    <s v="15:10"/>
    <s v="0:0:0"/>
    <s v="104704"/>
    <x v="41"/>
    <x v="4"/>
    <s v="2020-12-card_embosser-1"/>
    <m/>
    <s v="99 Days SLA"/>
    <s v="BITS Technicians"/>
    <s v="Hardware - BITS Technicians"/>
    <x v="8"/>
    <x v="2"/>
    <x v="3"/>
    <s v="2624"/>
    <s v="UPGRADE CDI ON CE 840"/>
    <s v="CONFIGURATION AND SETUP"/>
    <s v="CONFIGURATION AND SETUP"/>
    <x v="15"/>
    <x v="26"/>
    <s v=""/>
    <x v="18"/>
    <s v="LABOUR TRANSPORT SW SUPP AND 2 YEARLY SERVICING"/>
    <s v="5283"/>
    <s v="CONFIGURATION AND SETUP"/>
    <s v="Work Request"/>
    <s v="Closed"/>
    <s v="130"/>
    <x v="0"/>
    <s v="Jean Marc Bruget"/>
    <x v="0"/>
    <x v="1"/>
    <x v="0"/>
    <x v="2"/>
    <x v="0"/>
    <d v="1899-12-30T02:10:00"/>
  </r>
  <r>
    <s v="Rakesh"/>
    <m/>
    <x v="41"/>
    <x v="7"/>
    <m/>
    <m/>
    <m/>
    <s v="0:0:0"/>
    <s v="104715"/>
    <x v="29"/>
    <x v="2"/>
    <s v="2020-10-inserter-1"/>
    <m/>
    <s v="99 Days SLA"/>
    <s v="BITS Technicians"/>
    <s v="Hardware - BITS Technicians"/>
    <x v="10"/>
    <x v="2"/>
    <x v="6"/>
    <s v="2967"/>
    <s v="ENVELOPE ISSUE ON DI 900"/>
    <m/>
    <m/>
    <x v="13"/>
    <x v="21"/>
    <s v=""/>
    <x v="15"/>
    <s v="LABOUR,TRANSPORT &amp; 4 YEARLY SERVICING"/>
    <m/>
    <m/>
    <m/>
    <m/>
    <m/>
    <x v="1"/>
    <s v="corinne elsa"/>
    <x v="0"/>
    <x v="1"/>
    <x v="3"/>
    <x v="2"/>
    <x v="0"/>
    <d v="1899-12-30T00:00:00"/>
  </r>
  <r>
    <s v="Rakesh"/>
    <d v="2022-03-09T00:00:00"/>
    <x v="42"/>
    <x v="54"/>
    <s v="09:00"/>
    <d v="2022-03-09T00:00:00"/>
    <s v="13:00"/>
    <s v="0:0:0"/>
    <s v="104927"/>
    <x v="29"/>
    <x v="2"/>
    <s v="2020-10-inserter-1"/>
    <m/>
    <s v="99 Days SLA"/>
    <s v="BITS Technicians"/>
    <s v="Hardware - BITS Technicians"/>
    <x v="10"/>
    <x v="6"/>
    <x v="3"/>
    <s v="2967"/>
    <s v="REPLACE PARTS ON DI 900 WITH DANIEL"/>
    <s v="REPLACED PARTS ON INSERTING MACHINE"/>
    <s v="REPLACED PARTS ON INSERTING MACHINE"/>
    <x v="13"/>
    <x v="21"/>
    <s v=""/>
    <x v="15"/>
    <s v="LABOUR,TRANSPORT &amp; 4 YEARLY SERVICING"/>
    <s v="5653"/>
    <s v="REPLACED PARTS ON INSERTING MACHINE"/>
    <s v="Work Request"/>
    <s v="Closed"/>
    <s v="240"/>
    <x v="0"/>
    <s v="corinne elsa"/>
    <x v="0"/>
    <x v="1"/>
    <x v="0"/>
    <x v="2"/>
    <x v="0"/>
    <d v="1899-12-30T04:00:00"/>
  </r>
  <r>
    <s v="Rakesh"/>
    <m/>
    <x v="38"/>
    <x v="49"/>
    <s v="09:00"/>
    <d v="2022-03-04T00:00:00"/>
    <s v="09:30"/>
    <s v="0:0:0"/>
    <s v="104804"/>
    <x v="89"/>
    <x v="1"/>
    <s v="2021-05-printer-1"/>
    <m/>
    <m/>
    <s v="BITS Technicians"/>
    <s v="Hardware - BITS Technicians"/>
    <x v="1"/>
    <x v="3"/>
    <x v="4"/>
    <m/>
    <m/>
    <s v="Delivered toner"/>
    <s v="DELIVER TONER"/>
    <x v="0"/>
    <x v="0"/>
    <m/>
    <x v="0"/>
    <s v="LABOUR, TRANSPORT &amp; 4 YEARLY SERVICING"/>
    <s v="5756"/>
    <s v="DELIVER TONER"/>
    <s v="Work Request"/>
    <s v="Closed"/>
    <s v="30"/>
    <x v="0"/>
    <s v="Gaspard Eli Emmanuel"/>
    <x v="1"/>
    <x v="2"/>
    <x v="6"/>
    <x v="2"/>
    <x v="0"/>
    <d v="1899-12-30T00:30:00"/>
  </r>
  <r>
    <s v="Rakesh"/>
    <d v="2022-03-09T00:00:00"/>
    <x v="42"/>
    <x v="55"/>
    <s v="08:45"/>
    <d v="2022-03-10T00:00:00"/>
    <s v="09:55"/>
    <s v="0:0:0"/>
    <s v="104907"/>
    <x v="46"/>
    <x v="2"/>
    <s v="2021-08-copier-1"/>
    <m/>
    <s v="99 Days SLA"/>
    <s v="BITS Technicians"/>
    <s v="Hardware - BITS Technicians"/>
    <x v="1"/>
    <x v="7"/>
    <x v="7"/>
    <s v="2840"/>
    <s v="Paper jam"/>
    <s v="Jamming"/>
    <s v="Adusted strippers &amp; springs on fusing unit + servicing on adf unit."/>
    <x v="28"/>
    <x v="45"/>
    <s v=""/>
    <x v="9"/>
    <s v="LABOUR,TRANSPORT &amp; 4 YEARLY SERVICING"/>
    <s v="5531"/>
    <s v="Adusted strippers &amp; springs on fusing unit + servicing on adf unit."/>
    <s v="Work Request"/>
    <s v="Closed"/>
    <s v="70"/>
    <x v="0"/>
    <s v="POINEN ."/>
    <x v="0"/>
    <x v="1"/>
    <x v="5"/>
    <x v="2"/>
    <x v="0"/>
    <d v="1899-12-30T01:10:00"/>
  </r>
  <r>
    <s v="Rakesh"/>
    <m/>
    <x v="42"/>
    <x v="54"/>
    <s v="13:15"/>
    <d v="2022-03-09T00:00:00"/>
    <s v="13:50"/>
    <s v="0:0:0"/>
    <s v="104914"/>
    <x v="35"/>
    <x v="2"/>
    <s v="2021-07-time_recorder-1"/>
    <m/>
    <m/>
    <s v="BITS Technicians"/>
    <s v="Hardware - BITS Technicians"/>
    <x v="6"/>
    <x v="2"/>
    <x v="2"/>
    <m/>
    <s v="AMANO NS 5100 FAULTY AT 4TH FLOOR - HEAD OFFICE - PL"/>
    <s v="REPLACE RIBBON CARTRIDGE ON TWO A M A N O NS-5100"/>
    <s v="ON TWO A M A N O NS -5100"/>
    <x v="0"/>
    <x v="0"/>
    <m/>
    <x v="0"/>
    <s v="LABOUR, TRANSPORT &amp; 4 YEARLY SERVICING"/>
    <s v="5473"/>
    <s v="ON TWO A M A N O NS -5100"/>
    <s v="Work Request"/>
    <s v="Closed"/>
    <s v="35"/>
    <x v="0"/>
    <s v="ashfak saib"/>
    <x v="0"/>
    <x v="1"/>
    <x v="0"/>
    <x v="2"/>
    <x v="0"/>
    <d v="1899-12-30T00:35:00"/>
  </r>
  <r>
    <s v="Rakesh"/>
    <m/>
    <x v="20"/>
    <x v="34"/>
    <s v="09:05"/>
    <d v="2022-01-31T00:00:00"/>
    <s v="12:40"/>
    <s v="0:0:0"/>
    <s v="104165"/>
    <x v="18"/>
    <x v="53"/>
    <s v="2021-07-POS-1"/>
    <s v="Priority 5"/>
    <m/>
    <s v="BITS Technicians"/>
    <s v="Software - BITS Technicians"/>
    <x v="1"/>
    <x v="5"/>
    <x v="8"/>
    <m/>
    <s v="La Croisette KFC POS 3 ISSUE DONE 31/1/22"/>
    <s v="REPLACED HARD DISK CONFIGURATION DONE"/>
    <s v="REPLACED HARD DISK CONFIGURATION DONE"/>
    <x v="0"/>
    <x v="0"/>
    <m/>
    <x v="0"/>
    <s v="48 HRS PER YEAR"/>
    <s v="4709"/>
    <s v="REPLACED HARD DISK CONFIGURATION DONE"/>
    <s v="Work Request"/>
    <s v="Closed"/>
    <s v="215"/>
    <x v="0"/>
    <s v="Abdullah Motala"/>
    <x v="0"/>
    <x v="1"/>
    <x v="2"/>
    <x v="1"/>
    <x v="0"/>
    <d v="1899-12-30T03:35:00"/>
  </r>
  <r>
    <s v="Rakesh"/>
    <m/>
    <x v="23"/>
    <x v="37"/>
    <s v="13:40"/>
    <d v="2022-02-14T00:00:00"/>
    <s v="16:30"/>
    <s v="0:0:0"/>
    <s v="104375"/>
    <x v="40"/>
    <x v="4"/>
    <s v="2020-08-card_embosser-1"/>
    <m/>
    <s v="99 Days SLA"/>
    <s v="BITS Technicians"/>
    <s v="Hardware - BITS Technicians"/>
    <x v="8"/>
    <x v="2"/>
    <x v="3"/>
    <s v="2445"/>
    <s v="MX 1100 - CHIP ISSUE"/>
    <s v="ADJUSTED CHIP MODULE TESTED OK"/>
    <s v="ADJUSTED CHIP MODULE"/>
    <x v="1"/>
    <x v="22"/>
    <m/>
    <x v="16"/>
    <s v="INCLUDING LABOUR,TRANSPORT AND 2 YRLY SERVICING"/>
    <s v="5259"/>
    <s v="ADJUSTED CHIP MODULE"/>
    <s v="Work Request"/>
    <s v="Closed"/>
    <s v="170"/>
    <x v="0"/>
    <s v="Danesh Bonead"/>
    <x v="0"/>
    <x v="1"/>
    <x v="2"/>
    <x v="1"/>
    <x v="0"/>
    <d v="1899-12-30T02:50:00"/>
  </r>
  <r>
    <s v="Rakesh"/>
    <m/>
    <x v="23"/>
    <x v="7"/>
    <m/>
    <m/>
    <m/>
    <s v="0:0:0"/>
    <s v="104376"/>
    <x v="75"/>
    <x v="0"/>
    <s v="2021-06-printer-1"/>
    <m/>
    <m/>
    <s v="BITS Technicians"/>
    <s v="Hardware - BITS Technicians"/>
    <x v="8"/>
    <x v="2"/>
    <x v="6"/>
    <m/>
    <s v="SD 360 - PRINTING ISSUE ON CARDS"/>
    <m/>
    <m/>
    <x v="0"/>
    <x v="0"/>
    <m/>
    <x v="0"/>
    <s v="INCLUDING LABOUR,TRANSPOR AND 2 YEARLY SERVICING"/>
    <m/>
    <m/>
    <m/>
    <m/>
    <m/>
    <x v="1"/>
    <s v="IRSHAD ."/>
    <x v="0"/>
    <x v="1"/>
    <x v="3"/>
    <x v="1"/>
    <x v="0"/>
    <d v="1899-12-30T00:00:00"/>
  </r>
  <r>
    <s v="Rakesh"/>
    <m/>
    <x v="40"/>
    <x v="7"/>
    <m/>
    <m/>
    <m/>
    <s v="0:0:0"/>
    <s v="104872"/>
    <x v="29"/>
    <x v="2"/>
    <s v="2020-10-inserter-1"/>
    <m/>
    <s v="99 Days SLA"/>
    <s v="BITS Technicians"/>
    <s v="Hardware - BITS Technicians"/>
    <x v="10"/>
    <x v="6"/>
    <x v="6"/>
    <s v="2967"/>
    <s v="REPLACE PARTS ON DI 900"/>
    <m/>
    <m/>
    <x v="13"/>
    <x v="21"/>
    <s v=""/>
    <x v="15"/>
    <s v="LABOUR,TRANSPORT &amp; 4 YEARLY SERVICING"/>
    <m/>
    <m/>
    <m/>
    <m/>
    <m/>
    <x v="1"/>
    <s v="corinne elsa"/>
    <x v="0"/>
    <x v="1"/>
    <x v="3"/>
    <x v="2"/>
    <x v="0"/>
    <d v="1899-12-30T00:00:00"/>
  </r>
  <r>
    <s v="Rakesh"/>
    <m/>
    <x v="25"/>
    <x v="40"/>
    <s v="09:15"/>
    <d v="2022-02-16T00:00:00"/>
    <s v="10:00"/>
    <s v="0:0:0"/>
    <s v="104438"/>
    <x v="93"/>
    <x v="8"/>
    <s v="2021-01-card_printer-2"/>
    <s v="Priority 5"/>
    <m/>
    <s v="BITS Technicians"/>
    <s v="Hardware - BITS Technicians"/>
    <x v="8"/>
    <x v="2"/>
    <x v="3"/>
    <m/>
    <s v="SP 35 - SN : G73842 RIBBON ISSUE - ROSE - HILL - TO BE DONE ON WEDNESDAY MORNING - 16/02/22"/>
    <s v="CHECKED PRINTER AND CONFIGURED DRIVER"/>
    <s v="CONFIGURATION"/>
    <x v="0"/>
    <x v="0"/>
    <m/>
    <x v="0"/>
    <s v="LABOUR, TRANSPORT &amp; 2 YEARLY SERVICING"/>
    <s v="5262"/>
    <s v="CONFIGURATION"/>
    <s v="Work Request"/>
    <s v="Closed"/>
    <s v="45"/>
    <x v="0"/>
    <s v="Neetish Appadu"/>
    <x v="0"/>
    <x v="1"/>
    <x v="0"/>
    <x v="1"/>
    <x v="0"/>
    <d v="1899-12-30T00:45:00"/>
  </r>
  <r>
    <s v="Rakesh"/>
    <m/>
    <x v="26"/>
    <x v="17"/>
    <s v="11:25"/>
    <d v="2022-02-17T00:00:00"/>
    <s v="13:35"/>
    <s v="0:0:0"/>
    <s v="104456"/>
    <x v="91"/>
    <x v="46"/>
    <s v="2021-08-copy_printer-1"/>
    <m/>
    <s v="99 Days SLA"/>
    <s v="BITS Technicians"/>
    <s v="Hardware - BITS Technicians"/>
    <x v="4"/>
    <x v="2"/>
    <x v="7"/>
    <s v="2842"/>
    <s v="Jamming-schedule for 17.02.22"/>
    <s v="Dear Manuella, Please find attached m.contract , could you invoice. Thanks &amp; Best Regards​ ​ paper jammed ​"/>
    <s v="unblocked drum unit,adjusted paper settings."/>
    <x v="34"/>
    <x v="84"/>
    <s v=""/>
    <x v="22"/>
    <s v="LABOUR,TRANSPORT &amp; 4 YEARLY SERVICING"/>
    <s v="5021"/>
    <s v="unblocked drum unit,adjusted paper settings."/>
    <s v="Work Request"/>
    <s v="Closed"/>
    <s v="130"/>
    <x v="0"/>
    <s v="BONOMALLY ."/>
    <x v="0"/>
    <x v="1"/>
    <x v="5"/>
    <x v="1"/>
    <x v="0"/>
    <d v="1899-12-30T02:10:00"/>
  </r>
  <r>
    <s v="Rakesh"/>
    <m/>
    <x v="26"/>
    <x v="40"/>
    <s v="14:55"/>
    <d v="2022-02-16T00:00:00"/>
    <s v="15:30"/>
    <s v="0:0:0"/>
    <s v="104463"/>
    <x v="19"/>
    <x v="8"/>
    <s v="2021-01-cheque_scanner-2"/>
    <m/>
    <s v="99 Days SLA"/>
    <s v="BITS Technicians"/>
    <s v="Hardware - BITS Technicians"/>
    <x v="7"/>
    <x v="2"/>
    <x v="2"/>
    <s v="2322"/>
    <s v="TS 240 - POWER SUPPLY ISSUE - ROSE - HILL"/>
    <s v="POWER ADAPTER SCANNER UN PLUG"/>
    <s v="POWER ADAPTER SCANNER UN PLUG"/>
    <x v="1"/>
    <x v="87"/>
    <m/>
    <x v="4"/>
    <s v="Cheque scanner - SBM SLA"/>
    <s v="4954"/>
    <s v="POWER ADAPTER SCANNER UN PLUG"/>
    <s v="Work Request"/>
    <s v="Closed"/>
    <s v="35"/>
    <x v="0"/>
    <s v="Nirmal Sepaul"/>
    <x v="0"/>
    <x v="1"/>
    <x v="0"/>
    <x v="1"/>
    <x v="0"/>
    <d v="1899-12-30T00:35:00"/>
  </r>
  <r>
    <s v="Rakesh"/>
    <m/>
    <x v="20"/>
    <x v="19"/>
    <s v="09:00"/>
    <d v="2022-02-07T00:00:00"/>
    <s v="09:05"/>
    <s v="0:0:0"/>
    <s v="104201"/>
    <x v="46"/>
    <x v="2"/>
    <s v="2021-08-copy_printer-1"/>
    <m/>
    <s v="99 Days SLA"/>
    <s v="BITS Technicians"/>
    <s v="Hardware - BITS Technicians"/>
    <x v="4"/>
    <x v="0"/>
    <x v="2"/>
    <s v="2903"/>
    <s v="PM ON DP - A100"/>
    <m/>
    <s v="POSTPONED"/>
    <x v="17"/>
    <x v="29"/>
    <s v=""/>
    <x v="20"/>
    <s v="LABOUR,TRANSPORT &amp; 4 YEARLY SERVICING"/>
    <s v="5137"/>
    <s v="POSTPONED"/>
    <s v="Work Request"/>
    <s v="Closed"/>
    <s v="5"/>
    <x v="0"/>
    <s v="POINEN ."/>
    <x v="0"/>
    <x v="0"/>
    <x v="2"/>
    <x v="1"/>
    <x v="0"/>
    <d v="1899-12-30T00:05:00"/>
  </r>
  <r>
    <s v="Rakesh"/>
    <m/>
    <x v="21"/>
    <x v="19"/>
    <s v="09:50"/>
    <d v="2022-02-07T00:00:00"/>
    <s v="11:40"/>
    <s v="0:0:0"/>
    <s v="104233"/>
    <x v="87"/>
    <x v="3"/>
    <s v="2021-02-copy_printer-1"/>
    <m/>
    <s v="99 Days SLA"/>
    <s v="BITS Technicians"/>
    <s v="Hardware - BITS Technicians"/>
    <x v="4"/>
    <x v="0"/>
    <x v="0"/>
    <s v="2901"/>
    <s v="PM ON DX 2430 - DONE ON 07/02/22"/>
    <s v="Servicing &amp; adjustment ."/>
    <s v="Servicing ."/>
    <x v="38"/>
    <x v="79"/>
    <s v=""/>
    <x v="24"/>
    <s v="LABOUR, TRANSPORT &amp; 4 YEARLY SERVICING"/>
    <s v="4932"/>
    <s v="Servicing ."/>
    <s v="Work Request"/>
    <s v="Closed"/>
    <s v="110"/>
    <x v="0"/>
    <s v="MOOTOO ."/>
    <x v="0"/>
    <x v="0"/>
    <x v="2"/>
    <x v="1"/>
    <x v="0"/>
    <d v="1899-12-30T01:50:00"/>
  </r>
  <r>
    <s v="Rakesh"/>
    <m/>
    <x v="27"/>
    <x v="41"/>
    <s v="10:15"/>
    <d v="2022-02-18T00:00:00"/>
    <s v="11:30"/>
    <s v="0:0:0"/>
    <s v="104495"/>
    <x v="93"/>
    <x v="2"/>
    <s v="2022-01-card_printer-2"/>
    <m/>
    <s v="99 Days SLA"/>
    <s v="BITS Technicians"/>
    <s v="Hardware - BITS Technicians"/>
    <x v="8"/>
    <x v="2"/>
    <x v="3"/>
    <s v="3137"/>
    <s v="SD 160 - RIBBON ISSUE AT MAIN BRANCH - PORT-LOUIS - TO BE DONE ON FRIDAY MORNING - 18/02/22"/>
    <s v="CLEANED PRINT HEAD AND CONFIGURATION"/>
    <s v="CLEANED PRINTHEAD"/>
    <x v="39"/>
    <x v="88"/>
    <s v=""/>
    <x v="43"/>
    <s v="LABOUR,TRANSPORT &amp; 2 YEARLY SERVICING"/>
    <s v="5268"/>
    <s v="CLEANED PRINTHEAD"/>
    <s v="Work Request"/>
    <s v="Closed"/>
    <s v="75"/>
    <x v="0"/>
    <s v="Neetish Appadu"/>
    <x v="0"/>
    <x v="1"/>
    <x v="6"/>
    <x v="1"/>
    <x v="0"/>
    <d v="1899-12-30T01:15:00"/>
  </r>
  <r>
    <s v="Rakesh"/>
    <m/>
    <x v="27"/>
    <x v="41"/>
    <s v="09:30"/>
    <d v="2022-02-18T00:00:00"/>
    <s v="10:45"/>
    <s v="0:0:0"/>
    <s v="104513"/>
    <x v="33"/>
    <x v="4"/>
    <s v="2021-04-cheque_scanner-1"/>
    <m/>
    <s v="99 Days SLA"/>
    <s v="BITS Technicians"/>
    <s v="Hardware - BITS Technicians"/>
    <x v="7"/>
    <x v="2"/>
    <x v="2"/>
    <s v="2352"/>
    <s v="TS 240 FAULTY - EBENE - TO BE DONE ON FRIDAY MORNING - 18/02/22"/>
    <s v="GENERAL CHECK AND SERVICING AND TEST"/>
    <s v="GENERAL CHECK AND SERVICING TEST"/>
    <x v="0"/>
    <x v="48"/>
    <m/>
    <x v="4"/>
    <s v="Cheque scanner - SBI SLA"/>
    <s v="5017"/>
    <s v="GENERAL CHECK AND SERVICING TEST"/>
    <s v="Work Request"/>
    <s v="Closed"/>
    <s v="75"/>
    <x v="0"/>
    <s v="Sachin Gouriah"/>
    <x v="0"/>
    <x v="1"/>
    <x v="6"/>
    <x v="1"/>
    <x v="0"/>
    <d v="1899-12-30T01:15:00"/>
  </r>
  <r>
    <s v="Rakesh"/>
    <m/>
    <x v="33"/>
    <x v="41"/>
    <s v="14:55"/>
    <d v="2022-02-18T00:00:00"/>
    <s v="15:40"/>
    <s v="0:0:0"/>
    <s v="104531"/>
    <x v="94"/>
    <x v="46"/>
    <s v="2022-02-copier-1"/>
    <m/>
    <s v="99 Days SLA"/>
    <s v="BITS Technicians"/>
    <s v="Hardware - BITS Technicians"/>
    <x v="0"/>
    <x v="0"/>
    <x v="0"/>
    <s v="3404"/>
    <s v="PM ON MP 1600"/>
    <s v="Servicing ."/>
    <s v="Servicing ."/>
    <x v="8"/>
    <x v="89"/>
    <s v=""/>
    <x v="39"/>
    <s v="LABOUR,TRANSPORT &amp; 4 YEARLY SERVICING"/>
    <s v="4974"/>
    <s v="Servicing ."/>
    <s v="Work Request"/>
    <s v="Closed"/>
    <s v="45"/>
    <x v="0"/>
    <s v="LINCOLM ."/>
    <x v="0"/>
    <x v="0"/>
    <x v="6"/>
    <x v="1"/>
    <x v="0"/>
    <d v="1899-12-30T00:45:00"/>
  </r>
  <r>
    <s v="Rakesh"/>
    <m/>
    <x v="29"/>
    <x v="43"/>
    <s v="09:55"/>
    <d v="2022-02-21T00:00:00"/>
    <s v="11:15"/>
    <s v="0:0:0"/>
    <s v="104538"/>
    <x v="11"/>
    <x v="4"/>
    <s v="2021-11-copier-1"/>
    <m/>
    <s v="99 Days SLA"/>
    <s v="BITS Technicians"/>
    <s v="Hardware - BITS Technicians"/>
    <x v="0"/>
    <x v="2"/>
    <x v="0"/>
    <s v="2887"/>
    <s v="MP 2852 - LINES ON COPY"/>
    <s v="Servicing in scanner unit ,adjustment &amp; test ."/>
    <s v="Servicing in scanner unit, adjustment &amp; test ."/>
    <x v="35"/>
    <x v="2"/>
    <s v=""/>
    <x v="2"/>
    <s v="LABOUR,TRANSPORT &amp; 4 YEARLY SERVICING"/>
    <s v="5202"/>
    <s v="Servicing in scanner unit, adjustment &amp; test ."/>
    <s v="Work Request"/>
    <s v="Closed"/>
    <s v="80"/>
    <x v="0"/>
    <s v="WENDY ."/>
    <x v="0"/>
    <x v="1"/>
    <x v="2"/>
    <x v="1"/>
    <x v="0"/>
    <d v="1899-12-30T01:20:00"/>
  </r>
  <r>
    <s v="Rakesh"/>
    <m/>
    <x v="42"/>
    <x v="54"/>
    <s v="13:15"/>
    <d v="2022-03-09T00:00:00"/>
    <s v="14:20"/>
    <s v="0:0:0"/>
    <s v="104922"/>
    <x v="95"/>
    <x v="46"/>
    <s v="2021-02-copier-1"/>
    <m/>
    <m/>
    <s v="BITS Technicians"/>
    <s v="Hardware - BITS Technicians"/>
    <x v="0"/>
    <x v="0"/>
    <x v="0"/>
    <m/>
    <s v="PM ON DP - A100"/>
    <s v="Servicing ."/>
    <s v="Servicing ."/>
    <x v="0"/>
    <x v="0"/>
    <m/>
    <x v="0"/>
    <s v="LABOUR, TRANSPORT &amp; 4 YEARLY SERVICING"/>
    <s v="5558"/>
    <s v="Servicing ."/>
    <s v="Work Request"/>
    <s v="Closed"/>
    <s v="65"/>
    <x v="0"/>
    <s v="Siddick Coowar"/>
    <x v="0"/>
    <x v="0"/>
    <x v="0"/>
    <x v="2"/>
    <x v="0"/>
    <d v="1899-12-30T01:05:00"/>
  </r>
  <r>
    <s v="Rakesh"/>
    <m/>
    <x v="20"/>
    <x v="56"/>
    <s v="08:50"/>
    <d v="2022-02-05T00:00:00"/>
    <s v="12:25"/>
    <s v="0:0:0"/>
    <s v="104164"/>
    <x v="18"/>
    <x v="54"/>
    <s v="2020-11-HME-1"/>
    <s v="Priority 5"/>
    <m/>
    <s v="BITS Technicians"/>
    <s v="Software - BITS Technicians"/>
    <x v="1"/>
    <x v="5"/>
    <x v="8"/>
    <m/>
    <s v="KFC FSQ to replace and configure hdd DONE ON 5/2/22"/>
    <s v="REPLACED HARD DISK CONFIGURATION DONE"/>
    <s v="REPLACED HARD DISK CONFIGURATION DONE"/>
    <x v="0"/>
    <x v="0"/>
    <m/>
    <x v="0"/>
    <s v="LABOUR TRANSPORT SW SUPPORT AND 2 YEARLY SERVICING"/>
    <s v="4711"/>
    <s v="REPLACED HARD DISK CONFIGURATION DONE"/>
    <s v="Work Request"/>
    <s v="Closed"/>
    <s v="215"/>
    <x v="0"/>
    <s v="Abdullah Motala"/>
    <x v="0"/>
    <x v="1"/>
    <x v="3"/>
    <x v="1"/>
    <x v="0"/>
    <d v="1899-12-30T03:35:00"/>
  </r>
  <r>
    <s v="Rakesh"/>
    <d v="2022-03-10T00:00:00"/>
    <x v="43"/>
    <x v="55"/>
    <s v="12:30"/>
    <d v="2022-03-10T00:00:00"/>
    <s v="16:00"/>
    <s v="0:0:0"/>
    <s v="104947"/>
    <x v="40"/>
    <x v="4"/>
    <s v="2020-08-card_embosser-1"/>
    <m/>
    <s v="99 Days SLA"/>
    <s v="BITS Technicians"/>
    <s v="Hardware - BITS Technicians"/>
    <x v="8"/>
    <x v="2"/>
    <x v="3"/>
    <s v="2445"/>
    <s v="CONFIG &amp; SETUP ON MX 1100"/>
    <s v="CONFIGURATION AND SETUP"/>
    <s v="CONFIGURATION AND SETUP"/>
    <x v="1"/>
    <x v="22"/>
    <m/>
    <x v="16"/>
    <s v="INCLUDING LABOUR,TRANSPORT AND 2 YRLY SERVICING"/>
    <s v="5656"/>
    <s v="CONFIGURATION AND SETUP"/>
    <s v="Work Request"/>
    <s v="Closed"/>
    <s v="210"/>
    <x v="0"/>
    <s v="Danesh Bonead"/>
    <x v="0"/>
    <x v="1"/>
    <x v="5"/>
    <x v="2"/>
    <x v="0"/>
    <d v="1899-12-30T03:30:00"/>
  </r>
  <r>
    <s v="Rakesh"/>
    <m/>
    <x v="43"/>
    <x v="55"/>
    <s v="10:30"/>
    <d v="2022-03-10T00:00:00"/>
    <s v="11:50"/>
    <s v="0:0:0"/>
    <s v="104972"/>
    <x v="96"/>
    <x v="55"/>
    <s v="2021-06-printer-1"/>
    <m/>
    <m/>
    <s v="BITS Technicians"/>
    <s v="Hardware - BITS Technicians"/>
    <x v="4"/>
    <x v="0"/>
    <x v="0"/>
    <m/>
    <s v="PM ON JP 750"/>
    <s v="Servicing ."/>
    <s v="Servicing ."/>
    <x v="0"/>
    <x v="0"/>
    <m/>
    <x v="0"/>
    <s v="LABOUR, TRANSPORT &amp; 4 YEARLY SERVICING"/>
    <s v="5560"/>
    <s v="Servicing ."/>
    <s v="Work Request"/>
    <s v="Closed"/>
    <s v="80"/>
    <x v="0"/>
    <s v="STEVEN ."/>
    <x v="0"/>
    <x v="0"/>
    <x v="5"/>
    <x v="2"/>
    <x v="0"/>
    <d v="1899-12-30T01:20:00"/>
  </r>
  <r>
    <s v="Rakesh"/>
    <m/>
    <x v="29"/>
    <x v="51"/>
    <s v="08:30"/>
    <d v="2022-02-22T00:00:00"/>
    <s v="10:00"/>
    <s v="0:0:0"/>
    <s v="104556"/>
    <x v="19"/>
    <x v="10"/>
    <s v="2021-09-card_embosser-1"/>
    <m/>
    <s v="99 Days SLA"/>
    <s v="BITS Technicians"/>
    <s v="Hardware - BITS Technicians"/>
    <x v="8"/>
    <x v="2"/>
    <x v="3"/>
    <s v="1461"/>
    <s v="DISMANTLE OF PCFOR MX 1000 AT TOWER -PL TO BE DONE ON TUESDAY MORNING - 22/02/22"/>
    <s v="CHECKED SSD ON MX1000 NEW PC"/>
    <s v="CHECKED SSD ON NEW MX1000 PC"/>
    <x v="1"/>
    <x v="7"/>
    <m/>
    <x v="5"/>
    <s v="LABOUR, TRANSPORT &amp; ONE SERVICING ONLY"/>
    <s v="5272"/>
    <s v="CHECKED SSD ON NEW MX1000 PC"/>
    <s v="Work Request"/>
    <s v="Closed"/>
    <s v="90"/>
    <x v="0"/>
    <s v="Nirmal Sepaul"/>
    <x v="0"/>
    <x v="1"/>
    <x v="1"/>
    <x v="1"/>
    <x v="0"/>
    <d v="1899-12-30T01:30:00"/>
  </r>
  <r>
    <s v="Rakesh"/>
    <m/>
    <x v="39"/>
    <x v="51"/>
    <s v="11:00"/>
    <d v="2022-02-22T00:00:00"/>
    <s v="11:35"/>
    <s v="0:0:0"/>
    <s v="104563"/>
    <x v="35"/>
    <x v="31"/>
    <s v="2021-08-cheque_scanner-1"/>
    <m/>
    <s v="99 Days SLA"/>
    <s v="BITS Technicians"/>
    <s v="Hardware - BITS Technicians"/>
    <x v="7"/>
    <x v="6"/>
    <x v="7"/>
    <s v="2264"/>
    <s v="REPLACE NETWORK BOX FOR TS 240 &amp; TESTING"/>
    <s v="REPLACE NETWORK BOX"/>
    <s v="Replaced new network box, cheque scanner is working properly."/>
    <x v="1"/>
    <x v="74"/>
    <m/>
    <x v="4"/>
    <s v="Cheque scanner - MCB SLA"/>
    <s v="5320"/>
    <s v="Replaced new network box, cheque scanner is working properly."/>
    <s v="Work Request"/>
    <s v="Closed"/>
    <s v="35"/>
    <x v="0"/>
    <s v="ashfak saib"/>
    <x v="0"/>
    <x v="1"/>
    <x v="1"/>
    <x v="1"/>
    <x v="0"/>
    <d v="1899-12-30T00:35:00"/>
  </r>
  <r>
    <s v="Rakesh"/>
    <m/>
    <x v="30"/>
    <x v="7"/>
    <m/>
    <m/>
    <m/>
    <s v="0:0:0"/>
    <s v="104581"/>
    <x v="47"/>
    <x v="25"/>
    <m/>
    <m/>
    <m/>
    <s v="BITS Technicians"/>
    <s v="Hardware - BITS Technicians"/>
    <x v="0"/>
    <x v="2"/>
    <x v="6"/>
    <m/>
    <s v="MP 9001 - PALE COPY"/>
    <m/>
    <m/>
    <x v="0"/>
    <x v="0"/>
    <m/>
    <x v="0"/>
    <m/>
    <m/>
    <m/>
    <m/>
    <m/>
    <m/>
    <x v="1"/>
    <s v="LALITA ."/>
    <x v="0"/>
    <x v="1"/>
    <x v="3"/>
    <x v="1"/>
    <x v="0"/>
    <d v="1899-12-30T00:00:00"/>
  </r>
  <r>
    <s v="Rakesh"/>
    <m/>
    <x v="44"/>
    <x v="57"/>
    <s v="13:25"/>
    <d v="2022-03-14T00:00:00"/>
    <s v="15:35"/>
    <s v="0:0:0"/>
    <s v="105027"/>
    <x v="12"/>
    <x v="36"/>
    <m/>
    <m/>
    <m/>
    <s v="BITS Technicians"/>
    <s v="Hardware - BITS Technicians"/>
    <x v="14"/>
    <x v="6"/>
    <x v="0"/>
    <m/>
    <s v="REPLACE PARTS ON WATER PURIFIER AT MRS LALLAH PREMISES / FLOREAL WITH J.B.HUET"/>
    <s v="Replaced parts on water purifier &amp; test .Job done with Jean Bernard ."/>
    <s v="Replaced parts on water purifier &amp; test . Job done with Jean Bernard ."/>
    <x v="0"/>
    <x v="0"/>
    <m/>
    <x v="0"/>
    <m/>
    <s v="5566"/>
    <s v="Replaced parts on water purifier &amp; test . Job done with Jean Bernard ."/>
    <s v="Work Request"/>
    <s v="Closed"/>
    <s v="130"/>
    <x v="0"/>
    <s v="gilberte ip"/>
    <x v="0"/>
    <x v="1"/>
    <x v="2"/>
    <x v="2"/>
    <x v="0"/>
    <d v="1899-12-30T02:10:00"/>
  </r>
  <r>
    <s v="Rakesh"/>
    <m/>
    <x v="44"/>
    <x v="57"/>
    <s v="10:00"/>
    <d v="2022-03-14T00:00:00"/>
    <s v="13:00"/>
    <s v="0:0:0"/>
    <s v="105028"/>
    <x v="47"/>
    <x v="25"/>
    <m/>
    <s v="Priority 5"/>
    <m/>
    <s v="BITS Technicians"/>
    <s v="Hardware - BITS Technicians"/>
    <x v="0"/>
    <x v="6"/>
    <x v="6"/>
    <m/>
    <s v="REPLACE PARTS ON MP 9003"/>
    <s v="replaced charge corona wire,grid and servicing."/>
    <s v="replaced charge corona wire,grid and servicing."/>
    <x v="0"/>
    <x v="0"/>
    <m/>
    <x v="0"/>
    <m/>
    <s v="5965"/>
    <s v="replaced charge corona wire,grid and servicing."/>
    <s v="Work Request"/>
    <s v="Closed"/>
    <s v="180"/>
    <x v="0"/>
    <s v="LALITA ."/>
    <x v="0"/>
    <x v="1"/>
    <x v="2"/>
    <x v="2"/>
    <x v="0"/>
    <d v="1899-12-30T03:00:00"/>
  </r>
  <r>
    <s v="Rakesh"/>
    <m/>
    <x v="45"/>
    <x v="58"/>
    <s v="09:55"/>
    <d v="2022-03-15T00:00:00"/>
    <s v="12:15"/>
    <s v="0:0:0"/>
    <s v="105078"/>
    <x v="97"/>
    <x v="46"/>
    <s v="2020-07-copier-1"/>
    <m/>
    <m/>
    <s v="BITS Technicians"/>
    <s v="Hardware - BITS Technicians"/>
    <x v="0"/>
    <x v="2"/>
    <x v="0"/>
    <m/>
    <s v="PRINT ISSUE ON MP 1900 - DONE ON 15/03/22"/>
    <s v="Check machine ,servicing &amp; adjustment in fusing unit .Still SC 552 .Should replace parts in fusing unit .Quotation will follow ."/>
    <s v="Check machine &amp; servicing +adjustment in fusing unit ,still SC 552 .Should replace in fusing unit .Quotation will follow ."/>
    <x v="0"/>
    <x v="0"/>
    <m/>
    <x v="0"/>
    <s v="BB UNDER WTY FOR SPECIFIED PERIOD"/>
    <s v="5746"/>
    <s v="Check machine &amp; servicing +adjustment in fusing unit ,still SC 552 .Should replace in fusing unit .Quotation will follow ."/>
    <s v="Work Request"/>
    <s v="Closed"/>
    <s v="140"/>
    <x v="0"/>
    <s v="Marie Helene"/>
    <x v="0"/>
    <x v="1"/>
    <x v="1"/>
    <x v="2"/>
    <x v="0"/>
    <d v="1899-12-30T02:20:00"/>
  </r>
  <r>
    <s v="Rakesh"/>
    <m/>
    <x v="21"/>
    <x v="7"/>
    <m/>
    <m/>
    <m/>
    <s v="0:0:0"/>
    <s v="104223"/>
    <x v="29"/>
    <x v="2"/>
    <s v="2020-10-inserter-1"/>
    <m/>
    <s v="99 Days SLA"/>
    <s v="BITS Technicians"/>
    <s v="Hardware - BITS Technicians"/>
    <x v="10"/>
    <x v="2"/>
    <x v="6"/>
    <s v="2967"/>
    <s v="ENVELOPE JAMMING ON DI 900"/>
    <m/>
    <m/>
    <x v="13"/>
    <x v="21"/>
    <s v=""/>
    <x v="15"/>
    <s v="LABOUR,TRANSPORT &amp; 4 YEARLY SERVICING"/>
    <m/>
    <m/>
    <m/>
    <m/>
    <m/>
    <x v="1"/>
    <s v="corinne elsa"/>
    <x v="0"/>
    <x v="1"/>
    <x v="3"/>
    <x v="1"/>
    <x v="0"/>
    <d v="1899-12-30T00:00:00"/>
  </r>
  <r>
    <s v="Rakesh"/>
    <m/>
    <x v="21"/>
    <x v="7"/>
    <m/>
    <m/>
    <m/>
    <s v="0:0:0"/>
    <s v="104230"/>
    <x v="12"/>
    <x v="2"/>
    <m/>
    <m/>
    <m/>
    <s v="BITS Technicians"/>
    <s v="Hardware - BITS Technicians"/>
    <x v="0"/>
    <x v="2"/>
    <x v="6"/>
    <m/>
    <s v="ERROR CODE : SC 899 ON IMC 2500 FOR BUSINESS AT WORK - MOKA"/>
    <m/>
    <m/>
    <x v="0"/>
    <x v="0"/>
    <m/>
    <x v="0"/>
    <m/>
    <m/>
    <m/>
    <m/>
    <m/>
    <m/>
    <x v="1"/>
    <s v="gilberte ip"/>
    <x v="0"/>
    <x v="1"/>
    <x v="3"/>
    <x v="1"/>
    <x v="0"/>
    <d v="1899-12-30T00:00:00"/>
  </r>
  <r>
    <s v="Rakesh"/>
    <m/>
    <x v="24"/>
    <x v="7"/>
    <m/>
    <m/>
    <m/>
    <s v="0:0:0"/>
    <s v="104253"/>
    <x v="12"/>
    <x v="2"/>
    <m/>
    <m/>
    <m/>
    <s v="BITS Technicians"/>
    <s v="Hardware - BITS Technicians"/>
    <x v="0"/>
    <x v="2"/>
    <x v="6"/>
    <m/>
    <s v="CONFIGURE &amp; SETTING ON IMC 2500 FOR BUSINESS AT WORK - MOKA"/>
    <m/>
    <m/>
    <x v="0"/>
    <x v="0"/>
    <m/>
    <x v="0"/>
    <m/>
    <m/>
    <m/>
    <m/>
    <m/>
    <m/>
    <x v="1"/>
    <s v="gilberte ip"/>
    <x v="0"/>
    <x v="1"/>
    <x v="3"/>
    <x v="1"/>
    <x v="0"/>
    <d v="1899-12-30T00:00:00"/>
  </r>
  <r>
    <s v="Rakesh"/>
    <m/>
    <x v="24"/>
    <x v="38"/>
    <s v="14:10"/>
    <d v="2022-02-08T00:00:00"/>
    <s v="15:40"/>
    <s v="0:0:0"/>
    <s v="104255"/>
    <x v="23"/>
    <x v="2"/>
    <s v="2021-04-copier-1"/>
    <m/>
    <m/>
    <s v="BITS Technicians"/>
    <s v="Hardware - BITS Technicians"/>
    <x v="0"/>
    <x v="0"/>
    <x v="0"/>
    <m/>
    <s v="PM ON MP 2001"/>
    <s v="Servicing ."/>
    <s v="Servicing ."/>
    <x v="0"/>
    <x v="0"/>
    <m/>
    <x v="0"/>
    <s v="LABOUR, TRANSPORT &amp; 4 YEARLY SERVICING"/>
    <s v="4928"/>
    <s v="Servicing ."/>
    <s v="Work Request"/>
    <s v="Closed"/>
    <s v="90"/>
    <x v="0"/>
    <s v="MAYA ."/>
    <x v="0"/>
    <x v="0"/>
    <x v="1"/>
    <x v="1"/>
    <x v="0"/>
    <d v="1899-12-30T01:30:00"/>
  </r>
  <r>
    <s v="Rakesh"/>
    <d v="2022-03-16T00:00:00"/>
    <x v="45"/>
    <x v="58"/>
    <s v="15:00"/>
    <d v="2022-03-15T00:00:00"/>
    <s v="15:45"/>
    <s v="0:0:0"/>
    <s v="105083"/>
    <x v="2"/>
    <x v="8"/>
    <s v="2021-01-passbook_printer"/>
    <m/>
    <s v="99 Days SLA"/>
    <s v="BITS Technicians"/>
    <s v="Hardware - BITS Technicians"/>
    <x v="0"/>
    <x v="2"/>
    <x v="2"/>
    <s v="1462"/>
    <s v="REPAIRS PR 2 AT ROSE-HILL - DONE ON 15/03/22"/>
    <s v="GENERAL CHECK AND TESTING ON PR 2 E PRINTER"/>
    <s v="GENERAL CHECK AND TESTING"/>
    <x v="1"/>
    <x v="1"/>
    <m/>
    <x v="1"/>
    <s v="LABOUR AND TRANSPORT 8:45 to 16:30 mon to fri"/>
    <s v="5623"/>
    <s v="GENERAL CHECK AND TESTING"/>
    <s v="Work Request"/>
    <s v="Assigned"/>
    <s v="45"/>
    <x v="0"/>
    <s v="Elodie Elodie"/>
    <x v="0"/>
    <x v="1"/>
    <x v="1"/>
    <x v="2"/>
    <x v="0"/>
    <d v="1899-12-30T00:45:00"/>
  </r>
  <r>
    <s v="Rakesh"/>
    <d v="2022-03-17T00:00:00"/>
    <x v="46"/>
    <x v="59"/>
    <s v="09:30"/>
    <d v="2022-03-17T00:00:00"/>
    <s v="12:00"/>
    <s v="0:0:0"/>
    <s v="105108"/>
    <x v="98"/>
    <x v="2"/>
    <s v="2021-07-card _printer-1"/>
    <m/>
    <s v="99 Days SLA"/>
    <s v="BITS Technicians"/>
    <s v="Hardware - BITS Technicians"/>
    <x v="8"/>
    <x v="0"/>
    <x v="3"/>
    <s v="2757"/>
    <s v="PM ON SD 160"/>
    <s v="SERVICING AND ADJUSTMENT"/>
    <s v="SERVICING AND ADJUSTMENT"/>
    <x v="18"/>
    <x v="90"/>
    <s v=""/>
    <x v="43"/>
    <s v="LABOUR,TRANSPORT &amp; 2 YEARLY SERVICING "/>
    <s v="5666"/>
    <s v="SERVICING AND ADJUSTMENT"/>
    <s v="Work Request"/>
    <s v="Closed"/>
    <s v="150"/>
    <x v="0"/>
    <s v="SHEKAR ."/>
    <x v="0"/>
    <x v="0"/>
    <x v="5"/>
    <x v="2"/>
    <x v="0"/>
    <d v="1899-12-30T02:30:00"/>
  </r>
  <r>
    <s v="Rakesh"/>
    <m/>
    <x v="22"/>
    <x v="7"/>
    <m/>
    <m/>
    <m/>
    <s v="0:0:0"/>
    <s v="104333"/>
    <x v="12"/>
    <x v="50"/>
    <m/>
    <m/>
    <m/>
    <s v="BITS Technicians"/>
    <s v="Hardware - BITS Technicians"/>
    <x v="0"/>
    <x v="2"/>
    <x v="11"/>
    <m/>
    <s v="FIRMWARE INSTALLATION ON IMC 2500 FOR BUSINESS AT WORK - SAINT PIERRE"/>
    <m/>
    <m/>
    <x v="0"/>
    <x v="0"/>
    <m/>
    <x v="0"/>
    <m/>
    <m/>
    <m/>
    <m/>
    <m/>
    <m/>
    <x v="1"/>
    <s v="gilberte ip"/>
    <x v="0"/>
    <x v="1"/>
    <x v="3"/>
    <x v="1"/>
    <x v="0"/>
    <d v="1899-12-30T00:00:00"/>
  </r>
  <r>
    <s v="Rakesh"/>
    <m/>
    <x v="22"/>
    <x v="7"/>
    <m/>
    <m/>
    <m/>
    <s v="0:0:0"/>
    <s v="104335"/>
    <x v="47"/>
    <x v="25"/>
    <m/>
    <m/>
    <m/>
    <s v="BITS Technicians"/>
    <s v="Hardware - BITS Technicians"/>
    <x v="0"/>
    <x v="2"/>
    <x v="6"/>
    <m/>
    <s v="MPC 2500 - LINES ON COPY"/>
    <m/>
    <m/>
    <x v="0"/>
    <x v="0"/>
    <m/>
    <x v="0"/>
    <m/>
    <m/>
    <m/>
    <m/>
    <m/>
    <m/>
    <x v="1"/>
    <s v="LALITA ."/>
    <x v="0"/>
    <x v="1"/>
    <x v="3"/>
    <x v="1"/>
    <x v="0"/>
    <d v="1899-12-30T00:00:00"/>
  </r>
  <r>
    <s v="Rakesh"/>
    <m/>
    <x v="43"/>
    <x v="55"/>
    <s v="09:00"/>
    <d v="2022-03-10T00:00:00"/>
    <s v="11:40"/>
    <s v="0:0:0"/>
    <s v="104946"/>
    <x v="61"/>
    <x v="32"/>
    <m/>
    <m/>
    <m/>
    <s v="BITS Technicians"/>
    <s v="Hardware - BITS Technicians"/>
    <x v="13"/>
    <x v="2"/>
    <x v="3"/>
    <m/>
    <s v="CHECK &amp; TEST ACCESS CONTROL PAXTON"/>
    <s v="CONFIGURATION AND SETUP"/>
    <s v="CONFIGURATION AND SETUP"/>
    <x v="0"/>
    <x v="0"/>
    <m/>
    <x v="0"/>
    <m/>
    <s v="5655"/>
    <s v="CONFIGURATION AND SETUP"/>
    <s v="Work Request"/>
    <s v="Closed"/>
    <s v="160"/>
    <x v="0"/>
    <s v="NAVIN ."/>
    <x v="0"/>
    <x v="1"/>
    <x v="5"/>
    <x v="2"/>
    <x v="0"/>
    <d v="1899-12-30T02:40:00"/>
  </r>
  <r>
    <s v="Rakesh"/>
    <d v="2022-03-10T00:00:00"/>
    <x v="43"/>
    <x v="55"/>
    <s v="11:40"/>
    <d v="2022-03-10T00:00:00"/>
    <s v="14:00"/>
    <s v="0:0:0"/>
    <s v="104948"/>
    <x v="78"/>
    <x v="2"/>
    <s v="2020-09-access control-1"/>
    <s v="Priority 5"/>
    <s v="99 Days SLA"/>
    <s v="BITS Technicians"/>
    <s v="Hardware - BITS Technicians"/>
    <x v="13"/>
    <x v="2"/>
    <x v="6"/>
    <s v="2567"/>
    <s v="INSTALLATION / SETUP &amp; TESTING"/>
    <s v="testing and configuration"/>
    <s v="testing and configuration"/>
    <x v="1"/>
    <x v="66"/>
    <s v="B1-F8-HR"/>
    <x v="38"/>
    <s v="SUPPORT ONLY,WEEKDAYS FROM 8:45 TO 16:30"/>
    <s v="5966"/>
    <s v="testing and configuration"/>
    <s v="Work Request"/>
    <s v="Closed"/>
    <s v="140"/>
    <x v="0"/>
    <s v="Jeevan Boodhoo"/>
    <x v="0"/>
    <x v="1"/>
    <x v="5"/>
    <x v="2"/>
    <x v="0"/>
    <d v="1899-12-30T02:20:00"/>
  </r>
  <r>
    <s v="Rakesh"/>
    <d v="2022-03-10T00:00:00"/>
    <x v="43"/>
    <x v="55"/>
    <s v="14:05"/>
    <d v="2022-03-10T00:00:00"/>
    <s v="15:25"/>
    <s v="0:0:0"/>
    <s v="104973"/>
    <x v="53"/>
    <x v="8"/>
    <s v="2021-08-copy_printer-1"/>
    <m/>
    <s v="99 Days SLA"/>
    <s v="BITS Technicians"/>
    <s v="Hardware - BITS Technicians"/>
    <x v="4"/>
    <x v="0"/>
    <x v="0"/>
    <s v="2909"/>
    <s v="PM ON DX 2430"/>
    <s v="Servicing ."/>
    <s v="Servicing ."/>
    <x v="16"/>
    <x v="36"/>
    <s v=""/>
    <x v="24"/>
    <s v="LABOUR,TRANSPORT &amp; 4 YEARLY SERVICING"/>
    <s v="5562"/>
    <s v="Servicing ."/>
    <s v="Work Request"/>
    <s v="Closed"/>
    <s v="80"/>
    <x v="0"/>
    <s v="MEENA ."/>
    <x v="0"/>
    <x v="0"/>
    <x v="5"/>
    <x v="2"/>
    <x v="0"/>
    <d v="1899-12-30T01:20:00"/>
  </r>
  <r>
    <s v="Rakesh"/>
    <d v="2022-03-10T00:00:00"/>
    <x v="43"/>
    <x v="60"/>
    <s v="12:45"/>
    <d v="2022-03-11T00:00:00"/>
    <s v="14:10"/>
    <s v="0:0:0"/>
    <s v="104980"/>
    <x v="44"/>
    <x v="4"/>
    <s v="2021-07-card_printer-2"/>
    <m/>
    <s v="99 Days SLA"/>
    <s v="BITS Technicians"/>
    <s v="Hardware - BITS Technicians"/>
    <x v="8"/>
    <x v="2"/>
    <x v="3"/>
    <s v="2631"/>
    <s v="CHIP ISSUE ON CE 840 - TO BE DONE ON FRIDAY MORNING - 11/03/22"/>
    <s v="CONFIGURATION AND ADJUSTMENT"/>
    <s v="CONFIGURATION AND ADJUSTMENT"/>
    <x v="15"/>
    <x v="32"/>
    <s v=""/>
    <x v="18"/>
    <s v="LABOUR, TRANSPORT &amp; 2 YEARLY SERVICING"/>
    <s v="5659"/>
    <s v="CONFIGURATION AND ADJUSTMENT"/>
    <s v="Work Request"/>
    <s v="Closed"/>
    <s v="85"/>
    <x v="0"/>
    <s v="Ourvashi ."/>
    <x v="0"/>
    <x v="1"/>
    <x v="6"/>
    <x v="2"/>
    <x v="0"/>
    <d v="1899-12-30T01:25:00"/>
  </r>
  <r>
    <s v="Rakesh"/>
    <m/>
    <x v="22"/>
    <x v="42"/>
    <s v="10:55"/>
    <d v="2022-02-11T00:00:00"/>
    <s v="14:30"/>
    <s v="0:0:0"/>
    <s v="104328"/>
    <x v="35"/>
    <x v="33"/>
    <s v="2021-08-cheque_scanner-1"/>
    <m/>
    <s v="99 Days SLA"/>
    <s v="BITS Technicians"/>
    <s v="Hardware - BITS Technicians"/>
    <x v="7"/>
    <x v="2"/>
    <x v="0"/>
    <s v="2282"/>
    <s v="TS 240 - JAMMING - BEL AIR"/>
    <s v="Check machine ,adjustment &amp; replaced feed roller + test ."/>
    <s v="Check machine ,adjustment &amp; replaced feed roller &amp; test ."/>
    <x v="1"/>
    <x v="44"/>
    <m/>
    <x v="4"/>
    <s v="Cheque scanner - MCB SLA"/>
    <s v="4919"/>
    <s v="Check machine ,adjustment &amp; replaced feed roller &amp; test ."/>
    <s v="Work Request"/>
    <s v="Closed"/>
    <s v="215"/>
    <x v="0"/>
    <s v="ashfak saib"/>
    <x v="0"/>
    <x v="1"/>
    <x v="6"/>
    <x v="1"/>
    <x v="0"/>
    <d v="1899-12-30T03:35:00"/>
  </r>
  <r>
    <s v="Rakesh"/>
    <d v="2022-03-17T00:00:00"/>
    <x v="46"/>
    <x v="61"/>
    <s v="13:25"/>
    <d v="2022-03-21T00:00:00"/>
    <s v="13:50"/>
    <s v="0:0:0"/>
    <s v="105147"/>
    <x v="35"/>
    <x v="5"/>
    <s v="2021-08-cheque_scanner-1"/>
    <m/>
    <s v="99 Days SLA"/>
    <s v="BITS Technicians"/>
    <s v="Hardware - BITS Technicians"/>
    <x v="7"/>
    <x v="0"/>
    <x v="2"/>
    <s v="2250"/>
    <s v="PM ON TS 240 AT QUATRE BORNES TO BE DONE ON 21/03/22"/>
    <s v="SERVICING ON CHECK SCANNER TS 240"/>
    <s v="CHECK SCANNER TS 240"/>
    <x v="1"/>
    <x v="34"/>
    <m/>
    <x v="4"/>
    <s v="Cheque scanner - MCB SLA"/>
    <s v="5967"/>
    <s v="CHECK SCANNER TS 240"/>
    <s v="Work Request"/>
    <s v="Closed"/>
    <s v="25"/>
    <x v="0"/>
    <s v="ashfak saib"/>
    <x v="0"/>
    <x v="0"/>
    <x v="2"/>
    <x v="2"/>
    <x v="0"/>
    <d v="1899-12-30T00:25:00"/>
  </r>
  <r>
    <s v="Rakesh"/>
    <m/>
    <x v="46"/>
    <x v="62"/>
    <s v="12:35"/>
    <d v="2022-03-25T00:00:00"/>
    <s v="13:10"/>
    <s v="0:0:0"/>
    <s v="105158"/>
    <x v="35"/>
    <x v="47"/>
    <s v="2019-07-cheque_protector-1"/>
    <m/>
    <m/>
    <s v="BITS Technicians"/>
    <s v="Hardware - BITS Technicians"/>
    <x v="12"/>
    <x v="0"/>
    <x v="0"/>
    <m/>
    <s v="PM ON KOBELL AT PLAINE MAGNIEN TO BE DONE ON 21/03/22"/>
    <s v="Servicing ."/>
    <s v="Servicing ."/>
    <x v="0"/>
    <x v="0"/>
    <m/>
    <x v="0"/>
    <s v="LABOUR, TRANSPORT &amp; 4 YEARLY SERVICING"/>
    <s v="5936"/>
    <s v="Servicing ."/>
    <s v="Work Request"/>
    <s v="Closed"/>
    <s v="35"/>
    <x v="0"/>
    <s v="ashfak saib"/>
    <x v="0"/>
    <x v="0"/>
    <x v="6"/>
    <x v="2"/>
    <x v="0"/>
    <d v="1899-12-30T00:35:00"/>
  </r>
  <r>
    <s v="Rakesh"/>
    <m/>
    <x v="46"/>
    <x v="61"/>
    <s v="15:36"/>
    <d v="2022-03-21T00:00:00"/>
    <s v="16:10"/>
    <s v="0:0:0"/>
    <s v="105165"/>
    <x v="35"/>
    <x v="31"/>
    <s v="2019-07-cheque_protector-1"/>
    <m/>
    <m/>
    <s v="BITS Technicians"/>
    <s v="Hardware - BITS Technicians"/>
    <x v="12"/>
    <x v="0"/>
    <x v="7"/>
    <m/>
    <s v="PM ON KOBELL AT GRAND BAIE TO BE DONE ON 21/03/22"/>
    <s v="PM CALL"/>
    <s v="servicing done, should replace ink cartridge."/>
    <x v="0"/>
    <x v="0"/>
    <m/>
    <x v="0"/>
    <s v="LABOUR, TRANSPORT &amp; 4 YEARLY SERVICING"/>
    <s v="6030"/>
    <s v="servicing done, should replace ink cartridge."/>
    <s v="Work Request"/>
    <s v="Closed"/>
    <s v="34"/>
    <x v="0"/>
    <s v="ashfak saib"/>
    <x v="0"/>
    <x v="0"/>
    <x v="2"/>
    <x v="2"/>
    <x v="0"/>
    <d v="1899-12-30T00:34:00"/>
  </r>
  <r>
    <s v="Rakesh"/>
    <m/>
    <x v="31"/>
    <x v="46"/>
    <s v="11:40"/>
    <d v="2022-02-24T00:00:00"/>
    <s v="16:00"/>
    <s v="0:0:0"/>
    <s v="104631"/>
    <x v="41"/>
    <x v="4"/>
    <s v="2020-12-card_embosser-1"/>
    <m/>
    <s v="99 Days SLA"/>
    <s v="BITS Technicians"/>
    <s v="Hardware - BITS Technicians"/>
    <x v="8"/>
    <x v="2"/>
    <x v="3"/>
    <s v="2624"/>
    <s v="UPGRADE CDI ON CE 840"/>
    <s v="CONFIGURATION OF NEW CDI SOFTWARE"/>
    <s v="CONFIGURATION OF NEW CDI SOFTWARE"/>
    <x v="15"/>
    <x v="26"/>
    <s v=""/>
    <x v="18"/>
    <s v="LABOUR TRANSPORT SW SUPP AND 2 YEARLY SERVICING"/>
    <s v="5277"/>
    <s v="CONFIGURATION OF NEW CDI SOFTWARE"/>
    <s v="Work Request"/>
    <s v="Closed"/>
    <s v="260"/>
    <x v="0"/>
    <s v="Jean Marc Bruget"/>
    <x v="0"/>
    <x v="1"/>
    <x v="5"/>
    <x v="1"/>
    <x v="0"/>
    <d v="1899-12-30T04:20:00"/>
  </r>
  <r>
    <s v="Rakesh"/>
    <d v="2022-03-17T00:00:00"/>
    <x v="46"/>
    <x v="63"/>
    <s v="13:15"/>
    <d v="2022-03-16T00:00:00"/>
    <s v="14:10"/>
    <s v="0:0:0"/>
    <s v="105110"/>
    <x v="16"/>
    <x v="2"/>
    <s v="2021-08-time_recorder-1"/>
    <s v="Priority 5"/>
    <s v="99 Days SLA"/>
    <s v="BITS Technicians"/>
    <s v="Hardware - BITS Technicians"/>
    <x v="6"/>
    <x v="0"/>
    <x v="0"/>
    <s v="2470"/>
    <s v="PM ON BX 1500 - DONE ON 16/03/22"/>
    <s v="Servicing ."/>
    <s v="Servicing ."/>
    <x v="0"/>
    <x v="4"/>
    <m/>
    <x v="3"/>
    <s v="LABOUR, TRANSPORT &amp; 4 YEARLY SERVICING"/>
    <s v="5751"/>
    <s v="Servicing ."/>
    <s v="Work Request"/>
    <s v="Closed"/>
    <s v="55"/>
    <x v="0"/>
    <s v="ALLISON ."/>
    <x v="0"/>
    <x v="0"/>
    <x v="0"/>
    <x v="2"/>
    <x v="0"/>
    <d v="1899-12-30T00:55:00"/>
  </r>
  <r>
    <s v="Rakesh"/>
    <m/>
    <x v="46"/>
    <x v="59"/>
    <s v="09:00"/>
    <d v="2022-03-17T00:00:00"/>
    <s v="10:05"/>
    <s v="0:0:0"/>
    <s v="105113"/>
    <x v="47"/>
    <x v="25"/>
    <m/>
    <s v="Priority 5"/>
    <m/>
    <s v="BITS Technicians"/>
    <s v="Hardware - BITS Technicians"/>
    <x v="0"/>
    <x v="6"/>
    <x v="6"/>
    <m/>
    <s v="REPLACE PARTS ON MP 9003"/>
    <s v="replaced developer"/>
    <s v="replaced developer"/>
    <x v="0"/>
    <x v="0"/>
    <m/>
    <x v="0"/>
    <m/>
    <s v="5960"/>
    <s v="replaced developer"/>
    <s v="Work Request"/>
    <s v="Closed"/>
    <s v="65"/>
    <x v="0"/>
    <s v="LALITA ."/>
    <x v="0"/>
    <x v="1"/>
    <x v="5"/>
    <x v="2"/>
    <x v="0"/>
    <d v="1899-12-30T01:05:00"/>
  </r>
  <r>
    <s v="Rakesh"/>
    <d v="2022-03-17T00:00:00"/>
    <x v="46"/>
    <x v="62"/>
    <s v="11:07"/>
    <d v="2022-03-25T00:00:00"/>
    <s v="11:55"/>
    <s v="0:0:0"/>
    <s v="105160"/>
    <x v="35"/>
    <x v="9"/>
    <s v="2021-08-cheque_scanner-1"/>
    <m/>
    <s v="99 Days SLA"/>
    <s v="BITS Technicians"/>
    <s v="Hardware - BITS Technicians"/>
    <x v="7"/>
    <x v="0"/>
    <x v="0"/>
    <s v="2245"/>
    <s v="PM ON TS 240 AT ROSE-BELLE TO BE DONE ON 21/03/22"/>
    <s v="Servicing ."/>
    <s v="Servicing ."/>
    <x v="1"/>
    <x v="91"/>
    <m/>
    <x v="4"/>
    <s v="Cheque scanner - MCB SLA"/>
    <s v="5935"/>
    <s v="Servicing ."/>
    <s v="Work Request"/>
    <s v="Closed"/>
    <s v="48"/>
    <x v="0"/>
    <s v="ashfak saib"/>
    <x v="0"/>
    <x v="0"/>
    <x v="6"/>
    <x v="2"/>
    <x v="0"/>
    <d v="1899-12-30T00:48:00"/>
  </r>
  <r>
    <s v="Rakesh"/>
    <m/>
    <x v="22"/>
    <x v="37"/>
    <s v="10:00"/>
    <d v="2022-02-14T00:00:00"/>
    <s v="10:45"/>
    <s v="0:0:0"/>
    <s v="104352"/>
    <x v="33"/>
    <x v="5"/>
    <s v="2021-04-cheque_scanner-1"/>
    <m/>
    <s v="99 Days SLA"/>
    <s v="BITS Technicians"/>
    <s v="Hardware - BITS Technicians"/>
    <x v="7"/>
    <x v="2"/>
    <x v="2"/>
    <s v="2354"/>
    <s v="TS 240 FAULTY - RED LIGHT ISSUE - QUATRE - BORNES - TO BE DONE ON MONDAY MORNING - 14/02/22"/>
    <s v="GENERAL CHECKUP AND SERVICING ON SCANNER TS 240"/>
    <s v="SCANNER TS 240"/>
    <x v="1"/>
    <x v="92"/>
    <m/>
    <x v="4"/>
    <s v="Cheque scanner - SBI SLA"/>
    <s v="4949"/>
    <s v="SCANNER TS 240"/>
    <s v="Work Request"/>
    <s v="Closed"/>
    <s v="45"/>
    <x v="0"/>
    <s v="Sachin Gouriah"/>
    <x v="0"/>
    <x v="1"/>
    <x v="2"/>
    <x v="1"/>
    <x v="0"/>
    <d v="1899-12-30T00:45:00"/>
  </r>
  <r>
    <s v="Rakesh"/>
    <m/>
    <x v="25"/>
    <x v="45"/>
    <s v="10:30"/>
    <d v="2022-02-15T00:00:00"/>
    <s v="11:10"/>
    <s v="0:0:0"/>
    <s v="104399"/>
    <x v="18"/>
    <x v="25"/>
    <s v="2021-07-copier-1"/>
    <m/>
    <m/>
    <s v="BITS Technicians"/>
    <s v="Hardware - BITS Technicians"/>
    <x v="0"/>
    <x v="0"/>
    <x v="0"/>
    <m/>
    <s v="PM ON MP 2000"/>
    <s v="Servicing ."/>
    <s v="Servicing ."/>
    <x v="0"/>
    <x v="0"/>
    <m/>
    <x v="0"/>
    <s v="LABOUR, TRANSPORT &amp; 4 YEARLY SERVICING"/>
    <s v="4914"/>
    <s v="Servicing ."/>
    <s v="Work Request"/>
    <s v="Closed"/>
    <s v="40"/>
    <x v="0"/>
    <s v="Abdullah Motala"/>
    <x v="0"/>
    <x v="0"/>
    <x v="1"/>
    <x v="1"/>
    <x v="0"/>
    <d v="1899-12-30T00:40:00"/>
  </r>
  <r>
    <s v="Rakesh"/>
    <m/>
    <x v="22"/>
    <x v="42"/>
    <s v="16:25"/>
    <d v="2022-02-11T00:00:00"/>
    <s v="17:10"/>
    <s v="0:0:0"/>
    <s v="104353"/>
    <x v="35"/>
    <x v="38"/>
    <s v="2021-08-cheque_scanner-1"/>
    <m/>
    <s v="99 Days SLA"/>
    <s v="BITS Technicians"/>
    <s v="Hardware - BITS Technicians"/>
    <x v="7"/>
    <x v="2"/>
    <x v="7"/>
    <s v="2229"/>
    <s v="Scanner faulty @ beau plan"/>
    <s v="cheque scanner faulty."/>
    <s v="checked two cheque scanners,problemis on your network. pls do needful."/>
    <x v="1"/>
    <x v="93"/>
    <m/>
    <x v="4"/>
    <s v="Cheque scanner - MCB SLA"/>
    <s v="4810"/>
    <s v="checked two cheque scanners,problemis on your network. pls do needful."/>
    <s v="Work Request"/>
    <s v="Closed"/>
    <s v="45"/>
    <x v="0"/>
    <s v="ashfak saib"/>
    <x v="0"/>
    <x v="1"/>
    <x v="6"/>
    <x v="1"/>
    <x v="0"/>
    <d v="1899-12-30T00:45:00"/>
  </r>
  <r>
    <s v="Rakesh"/>
    <m/>
    <x v="22"/>
    <x v="42"/>
    <s v="13:00"/>
    <d v="2022-02-11T00:00:00"/>
    <s v="16:10"/>
    <s v="0:0:0"/>
    <s v="104355"/>
    <x v="88"/>
    <x v="8"/>
    <s v="2021-04-card_printer-1"/>
    <m/>
    <s v="99 Days SLA"/>
    <s v="BITS Technicians"/>
    <s v="Hardware - BITS Technicians"/>
    <x v="11"/>
    <x v="1"/>
    <x v="3"/>
    <s v="2549"/>
    <s v="Lamination issue"/>
    <s v="CONFIGURATION AND ADJUSTMENT"/>
    <s v="CONFIGURATION"/>
    <x v="1"/>
    <x v="80"/>
    <s v=""/>
    <x v="29"/>
    <s v="LABOUR, TRANSPORT &amp; 2 YEARLY SERVICING"/>
    <s v="5256"/>
    <s v="CONFIGURATION"/>
    <s v="Work Request"/>
    <s v="Closed"/>
    <s v="190"/>
    <x v="0"/>
    <s v="Caporal Iyaloo"/>
    <x v="0"/>
    <x v="1"/>
    <x v="6"/>
    <x v="1"/>
    <x v="0"/>
    <d v="1899-12-30T03:10:00"/>
  </r>
  <r>
    <s v="Rakesh"/>
    <d v="2022-03-10T00:00:00"/>
    <x v="43"/>
    <x v="60"/>
    <s v="14:30"/>
    <d v="2022-03-11T00:00:00"/>
    <s v="16:30"/>
    <s v="0:0:0"/>
    <s v="104982"/>
    <x v="44"/>
    <x v="4"/>
    <s v="2021-07-card_printer-2"/>
    <m/>
    <s v="99 Days SLA"/>
    <s v="BITS Technicians"/>
    <s v="Hardware - BITS Technicians"/>
    <x v="8"/>
    <x v="2"/>
    <x v="3"/>
    <s v="2631"/>
    <s v="MAGSTRIPE ISSUE ON CE 840 - TO BE DONE ON FRIDAY MORNING - 11/03/22"/>
    <s v="ADJUSTED AND SETUP MAGSTRIPE MODULE"/>
    <s v="ADJUSTED AND SETUP MAGSTRIPE MODULE"/>
    <x v="15"/>
    <x v="32"/>
    <s v=""/>
    <x v="18"/>
    <s v="LABOUR, TRANSPORT &amp; 2 YEARLY SERVICING"/>
    <s v="5660"/>
    <s v="ADJUSTED AND SETUP MAGSTRIPE MODULE"/>
    <s v="Work Request"/>
    <s v="Closed"/>
    <s v="120"/>
    <x v="0"/>
    <s v="Ourvashi ."/>
    <x v="0"/>
    <x v="1"/>
    <x v="6"/>
    <x v="2"/>
    <x v="0"/>
    <d v="1899-12-30T02:00:00"/>
  </r>
  <r>
    <s v="Rakesh"/>
    <m/>
    <x v="47"/>
    <x v="57"/>
    <s v="08:30"/>
    <d v="2022-03-14T00:00:00"/>
    <s v="11:20"/>
    <s v="0:0:0"/>
    <s v="105005"/>
    <x v="75"/>
    <x v="0"/>
    <s v="2021-06-printer-1"/>
    <m/>
    <m/>
    <s v="BITS Technicians"/>
    <s v="Hardware - BITS Technicians"/>
    <x v="8"/>
    <x v="6"/>
    <x v="3"/>
    <m/>
    <s v="REPLACE PARTS ON SD 360"/>
    <s v="REPLACED PRINT HEAD AND SERVICING"/>
    <s v="REPLACED PRINT HEAD AND SERVICING"/>
    <x v="0"/>
    <x v="0"/>
    <m/>
    <x v="0"/>
    <s v="INCLUDING LABOUR,TRANSPOR AND 2 YEARLY SERVICING"/>
    <s v="5661"/>
    <s v="REPLACED PRINT HEAD AND SERVICING"/>
    <s v="Work Request"/>
    <s v="Closed"/>
    <s v="170"/>
    <x v="0"/>
    <s v="IRSHAD ."/>
    <x v="0"/>
    <x v="1"/>
    <x v="2"/>
    <x v="2"/>
    <x v="0"/>
    <d v="1899-12-30T02:50:00"/>
  </r>
  <r>
    <s v="Rakesh"/>
    <d v="2022-03-17T00:00:00"/>
    <x v="46"/>
    <x v="61"/>
    <s v="10:50"/>
    <d v="2022-03-21T00:00:00"/>
    <s v="11:35"/>
    <s v="0:0:0"/>
    <s v="105163"/>
    <x v="35"/>
    <x v="3"/>
    <s v="2021-08-cheque_scanner-1"/>
    <m/>
    <s v="99 Days SLA"/>
    <s v="BITS Technicians"/>
    <s v="Hardware - BITS Technicians"/>
    <x v="7"/>
    <x v="0"/>
    <x v="7"/>
    <s v="2237"/>
    <s v="PM ON TS 240 AT TRIOLET TO BE DONE ON 21/03/22"/>
    <s v="PM CALL"/>
    <s v="servicing done."/>
    <x v="1"/>
    <x v="94"/>
    <m/>
    <x v="4"/>
    <s v="Cheque scanner - MCB SLA"/>
    <s v="5915"/>
    <s v="servicing done."/>
    <s v="Work Request"/>
    <s v="Closed"/>
    <s v="45"/>
    <x v="0"/>
    <s v="ashfak saib"/>
    <x v="0"/>
    <x v="0"/>
    <x v="2"/>
    <x v="2"/>
    <x v="0"/>
    <d v="1899-12-30T00:45:00"/>
  </r>
  <r>
    <s v="Rakesh"/>
    <m/>
    <x v="48"/>
    <x v="64"/>
    <s v="10:00"/>
    <d v="2022-03-18T00:00:00"/>
    <s v="10:30"/>
    <s v="0:0:0"/>
    <s v="105178"/>
    <x v="79"/>
    <x v="2"/>
    <m/>
    <m/>
    <m/>
    <s v="BITS Technicians"/>
    <s v="Hardware - BITS Technicians"/>
    <x v="14"/>
    <x v="2"/>
    <x v="2"/>
    <m/>
    <s v="WATER PURIFIER ISSUE DATE 18/3/22"/>
    <s v="WATER L I K A G E W.TUBING BROKEN"/>
    <s v="w.tubing broken"/>
    <x v="0"/>
    <x v="0"/>
    <m/>
    <x v="0"/>
    <m/>
    <s v="5941"/>
    <s v="w.tubing broken"/>
    <s v="Work Request"/>
    <s v="Closed"/>
    <s v="30"/>
    <x v="0"/>
    <s v="ROOKAYA ."/>
    <x v="0"/>
    <x v="1"/>
    <x v="6"/>
    <x v="2"/>
    <x v="0"/>
    <d v="1899-12-30T00:30:00"/>
  </r>
  <r>
    <s v="Rakesh"/>
    <m/>
    <x v="26"/>
    <x v="40"/>
    <s v="12:15"/>
    <d v="2022-02-16T00:00:00"/>
    <s v="16:30"/>
    <s v="0:0:0"/>
    <s v="104444"/>
    <x v="40"/>
    <x v="4"/>
    <s v="2020-08-card_embosser-1"/>
    <m/>
    <s v="99 Days SLA"/>
    <s v="BITS Technicians"/>
    <s v="Hardware - BITS Technicians"/>
    <x v="8"/>
    <x v="2"/>
    <x v="3"/>
    <s v="2445"/>
    <s v="CONFIGURE &amp; SETTING MX 1100"/>
    <s v="CONFIGURATION AND SETUP"/>
    <s v="CONFIGURATION AND ADJUSTMENT"/>
    <x v="1"/>
    <x v="22"/>
    <m/>
    <x v="16"/>
    <s v="INCLUDING LABOUR,TRANSPORT AND 2 YRLY SERVICING"/>
    <s v="5265"/>
    <s v="CONFIGURATION AND ADJUSTMENT"/>
    <s v="Work Request"/>
    <s v="Closed"/>
    <s v="255"/>
    <x v="0"/>
    <s v="Danesh Bonead"/>
    <x v="0"/>
    <x v="1"/>
    <x v="0"/>
    <x v="1"/>
    <x v="0"/>
    <d v="1899-12-30T04:15:00"/>
  </r>
  <r>
    <s v="Rakesh"/>
    <m/>
    <x v="49"/>
    <x v="65"/>
    <s v="11:30"/>
    <d v="2022-03-22T00:00:00"/>
    <s v="11:50"/>
    <s v="0:0:0"/>
    <s v="105233"/>
    <x v="35"/>
    <x v="2"/>
    <s v="2019-07-cheque_protector-1"/>
    <m/>
    <m/>
    <s v="BITS Technicians"/>
    <s v="Hardware - BITS Technicians"/>
    <x v="12"/>
    <x v="0"/>
    <x v="2"/>
    <m/>
    <s v="PM ON KOBELL AT HEAD OFFICE TO BE DONE ON 22/03/22"/>
    <s v="SERVICING ON CHECK WRITER"/>
    <s v="CHECK WRITER"/>
    <x v="0"/>
    <x v="0"/>
    <m/>
    <x v="0"/>
    <s v="LABOUR, TRANSPORT &amp; 4 YEARLY SERVICING"/>
    <s v="6082"/>
    <s v="CHECK WRITER"/>
    <s v="Work Request"/>
    <s v="Closed"/>
    <s v="20"/>
    <x v="0"/>
    <s v="ashfak saib"/>
    <x v="0"/>
    <x v="0"/>
    <x v="1"/>
    <x v="2"/>
    <x v="0"/>
    <d v="1899-12-30T00:20:00"/>
  </r>
  <r>
    <s v="Rakesh"/>
    <d v="2022-03-21T00:00:00"/>
    <x v="49"/>
    <x v="66"/>
    <s v="14:30"/>
    <d v="2022-03-24T00:00:00"/>
    <s v="15:35"/>
    <s v="0:0:0"/>
    <s v="105240"/>
    <x v="35"/>
    <x v="56"/>
    <s v="2021-08-cheque_scanner-1"/>
    <m/>
    <s v="99 Days SLA"/>
    <s v="BITS Technicians"/>
    <s v="Hardware - BITS Technicians"/>
    <x v="7"/>
    <x v="0"/>
    <x v="0"/>
    <s v="2249"/>
    <s v="PM ON TS 240 AT Rivière des Anguilles TO BE DONE ON 22/03/22"/>
    <s v="Servicing ."/>
    <s v="Servicing ."/>
    <x v="1"/>
    <x v="95"/>
    <m/>
    <x v="4"/>
    <s v="Cheque scanner - MCB SLA"/>
    <s v="5931"/>
    <s v="Servicing ."/>
    <s v="Work Request"/>
    <s v="Closed"/>
    <s v="65"/>
    <x v="0"/>
    <s v="ashfak saib"/>
    <x v="0"/>
    <x v="0"/>
    <x v="5"/>
    <x v="2"/>
    <x v="0"/>
    <d v="1899-12-30T01:05:00"/>
  </r>
  <r>
    <s v="Rakesh"/>
    <m/>
    <x v="49"/>
    <x v="67"/>
    <s v="10:46"/>
    <d v="2022-03-23T00:00:00"/>
    <s v="11:25"/>
    <s v="0:0:0"/>
    <s v="105258"/>
    <x v="35"/>
    <x v="57"/>
    <s v="2019-07-cheque_protector-1"/>
    <m/>
    <m/>
    <s v="BITS Technicians"/>
    <s v="Hardware - BITS Technicians"/>
    <x v="12"/>
    <x v="0"/>
    <x v="7"/>
    <m/>
    <s v="PM ON KOBELL AT PLAINE VERTE TO BE DONE ON 23/03/22"/>
    <s v="PM CALL"/>
    <s v="servicing done."/>
    <x v="0"/>
    <x v="0"/>
    <m/>
    <x v="0"/>
    <s v="LABOUR, TRANSPORT &amp; 4 YEARLY SERVICING"/>
    <s v="6063"/>
    <s v="servicing done."/>
    <s v="Work Request"/>
    <s v="Closed"/>
    <s v="39"/>
    <x v="0"/>
    <s v="ashfak saib"/>
    <x v="0"/>
    <x v="0"/>
    <x v="0"/>
    <x v="2"/>
    <x v="0"/>
    <d v="1899-12-30T00:39:00"/>
  </r>
  <r>
    <s v="Rakesh"/>
    <d v="2022-03-21T00:00:00"/>
    <x v="49"/>
    <x v="61"/>
    <s v="12:57"/>
    <d v="2022-03-21T00:00:00"/>
    <s v="13:45"/>
    <s v="0:0:0"/>
    <s v="105265"/>
    <x v="35"/>
    <x v="4"/>
    <s v="2021-08-cheque_scanner-1"/>
    <m/>
    <s v="99 Days SLA"/>
    <s v="BITS Technicians"/>
    <s v="Hardware - BITS Technicians"/>
    <x v="7"/>
    <x v="0"/>
    <x v="0"/>
    <s v="2272"/>
    <s v="PM ON TS 240 AT EBENE TO BE DONE ON 23/03/22"/>
    <s v="Servicing ."/>
    <s v="Servicing ."/>
    <x v="1"/>
    <x v="96"/>
    <m/>
    <x v="4"/>
    <s v="Cheque scanner - MCB SLA"/>
    <s v="5770"/>
    <s v="Servicing ."/>
    <s v="Work Request"/>
    <s v="Closed"/>
    <s v="48"/>
    <x v="0"/>
    <s v="ashfak saib"/>
    <x v="0"/>
    <x v="0"/>
    <x v="2"/>
    <x v="2"/>
    <x v="0"/>
    <d v="1899-12-30T00:48:00"/>
  </r>
  <r>
    <s v="Rakesh"/>
    <m/>
    <x v="50"/>
    <x v="68"/>
    <s v="14:10"/>
    <d v="2022-04-01T00:00:00"/>
    <s v="14:45"/>
    <s v="0:0:0"/>
    <s v="105283"/>
    <x v="35"/>
    <x v="2"/>
    <s v="2021-07-time_recorder-1"/>
    <m/>
    <m/>
    <s v="BITS Technicians"/>
    <s v="Hardware - BITS Technicians"/>
    <x v="6"/>
    <x v="0"/>
    <x v="2"/>
    <m/>
    <s v="PM ON NS 5100 AT REGISTRY &amp; SECURITIES TO BE DONE ON 24/03/22"/>
    <s v="SERVICING ON NS-5100 A M A N O"/>
    <s v="SERVICING ON NS-5100 A M A N O"/>
    <x v="0"/>
    <x v="0"/>
    <m/>
    <x v="0"/>
    <s v="LABOUR, TRANSPORT &amp; 4 YEARLY SERVICING"/>
    <s v="6113"/>
    <s v="SERVICING ON NS-5100 A M A N O"/>
    <s v="Work Request"/>
    <s v="Closed"/>
    <s v="35"/>
    <x v="0"/>
    <s v="ashfak saib"/>
    <x v="0"/>
    <x v="0"/>
    <x v="6"/>
    <x v="2"/>
    <x v="0"/>
    <d v="1899-12-30T00:35:00"/>
  </r>
  <r>
    <s v="Rakesh"/>
    <m/>
    <x v="25"/>
    <x v="45"/>
    <s v="09:35"/>
    <d v="2022-02-15T00:00:00"/>
    <s v="10:25"/>
    <s v="0:0:0"/>
    <s v="104399"/>
    <x v="18"/>
    <x v="25"/>
    <s v="2021-07-copier-1"/>
    <m/>
    <m/>
    <s v="BITS Technicians"/>
    <s v="Hardware - BITS Technicians"/>
    <x v="0"/>
    <x v="0"/>
    <x v="0"/>
    <m/>
    <s v="PM ON MP 2000"/>
    <s v="Servicing ."/>
    <s v="Servicing ."/>
    <x v="0"/>
    <x v="0"/>
    <m/>
    <x v="0"/>
    <s v="LABOUR, TRANSPORT &amp; 4 YEARLY SERVICING"/>
    <s v="4916"/>
    <s v="Servicing ."/>
    <s v="Work Request"/>
    <s v="Closed"/>
    <s v="50"/>
    <x v="0"/>
    <s v="Abdullah Motala"/>
    <x v="0"/>
    <x v="0"/>
    <x v="1"/>
    <x v="1"/>
    <x v="0"/>
    <d v="1899-12-30T00:50:00"/>
  </r>
  <r>
    <s v="Rakesh"/>
    <m/>
    <x v="25"/>
    <x v="45"/>
    <s v="11:13"/>
    <d v="2022-02-15T00:00:00"/>
    <s v="12:00"/>
    <s v="0:0:0"/>
    <s v="104401"/>
    <x v="18"/>
    <x v="25"/>
    <s v="2021-07-shredder-1"/>
    <m/>
    <m/>
    <s v="BITS Technicians"/>
    <s v="Hardware - BITS Technicians"/>
    <x v="9"/>
    <x v="0"/>
    <x v="0"/>
    <m/>
    <s v="PM ON INT 32 SC2"/>
    <s v="Servicing ,"/>
    <s v="Servicing ."/>
    <x v="0"/>
    <x v="0"/>
    <m/>
    <x v="0"/>
    <s v="LABOUR,TRANSPORT &amp; 2 YEARLY SERVICING"/>
    <s v="4911"/>
    <s v="Servicing ."/>
    <s v="Work Request"/>
    <s v="Closed"/>
    <s v="47"/>
    <x v="0"/>
    <s v="Abdullah Motala"/>
    <x v="0"/>
    <x v="0"/>
    <x v="1"/>
    <x v="1"/>
    <x v="0"/>
    <d v="1899-12-30T00:47:00"/>
  </r>
  <r>
    <s v="Rakesh"/>
    <m/>
    <x v="25"/>
    <x v="45"/>
    <s v="15:15"/>
    <d v="2022-02-15T00:00:00"/>
    <s v="15:55"/>
    <s v="0:0:0"/>
    <s v="104433"/>
    <x v="12"/>
    <x v="2"/>
    <m/>
    <m/>
    <m/>
    <s v="BITS Technicians"/>
    <s v="Hardware - BITS Technicians"/>
    <x v="14"/>
    <x v="8"/>
    <x v="2"/>
    <m/>
    <s v="CHECK WATER PURIFIER FOR AHRIM"/>
    <s v="SURVEY ON ASTRO BOY PURIFIER SYSTEM BRING TO W/SHOP FOR REPAIR"/>
    <s v="BRING TO W/SHOP FOR REPAIR"/>
    <x v="0"/>
    <x v="0"/>
    <m/>
    <x v="0"/>
    <m/>
    <s v="4953"/>
    <s v="BRING TO W/SHOP FOR REPAIR"/>
    <s v="Work Request"/>
    <s v="Closed"/>
    <s v="40"/>
    <x v="0"/>
    <s v="gilberte ip"/>
    <x v="0"/>
    <x v="1"/>
    <x v="1"/>
    <x v="1"/>
    <x v="0"/>
    <d v="1899-12-30T00:40:00"/>
  </r>
  <r>
    <s v="Rakesh"/>
    <m/>
    <x v="26"/>
    <x v="40"/>
    <s v="10:35"/>
    <d v="2022-02-16T00:00:00"/>
    <s v="10:40"/>
    <s v="0:0:0"/>
    <s v="104452"/>
    <x v="93"/>
    <x v="8"/>
    <s v="2021-01-card_printer-1"/>
    <m/>
    <m/>
    <s v="BITS Technicians"/>
    <s v="Hardware - BITS Technicians"/>
    <x v="8"/>
    <x v="2"/>
    <x v="3"/>
    <m/>
    <s v="SP 30 - SN : PRINT ISSUE - ROSE-HILL"/>
    <s v="PRINTER OK"/>
    <s v="PRINTER OK"/>
    <x v="0"/>
    <x v="0"/>
    <m/>
    <x v="0"/>
    <s v="LABOUR TRANSPORT AND 2 YEARLY SERVICINGS"/>
    <s v="5264"/>
    <s v="PRINTER OK"/>
    <s v="Work Request"/>
    <s v="Closed"/>
    <s v="5"/>
    <x v="0"/>
    <s v="Neetish Appadu"/>
    <x v="0"/>
    <x v="1"/>
    <x v="0"/>
    <x v="1"/>
    <x v="0"/>
    <d v="1899-12-30T00:05:00"/>
  </r>
  <r>
    <s v="Rakesh"/>
    <m/>
    <x v="49"/>
    <x v="65"/>
    <s v="09:45"/>
    <d v="2022-03-22T00:00:00"/>
    <s v="10:05"/>
    <s v="0:0:0"/>
    <s v="105228"/>
    <x v="35"/>
    <x v="2"/>
    <s v="2021-07-time_recorder-1"/>
    <m/>
    <m/>
    <s v="BITS Technicians"/>
    <s v="Hardware - BITS Technicians"/>
    <x v="6"/>
    <x v="0"/>
    <x v="2"/>
    <m/>
    <s v="PM ON NS 5100 AT TRADE FINANCE TO BE DONE ON 22/03/22"/>
    <s v="SERVICING ON A M A N O NS-5100"/>
    <s v="NS-5100 A M A N O"/>
    <x v="0"/>
    <x v="0"/>
    <m/>
    <x v="0"/>
    <s v="LABOUR, TRANSPORT &amp; 4 YEARLY SERVICING"/>
    <s v="6076"/>
    <s v="NS-5100 A M A N O"/>
    <s v="Work Request"/>
    <s v="Closed"/>
    <s v="20"/>
    <x v="0"/>
    <s v="ashfak saib"/>
    <x v="0"/>
    <x v="0"/>
    <x v="1"/>
    <x v="2"/>
    <x v="0"/>
    <d v="1899-12-30T00:20:00"/>
  </r>
  <r>
    <s v="Rakesh"/>
    <d v="2022-03-21T00:00:00"/>
    <x v="49"/>
    <x v="65"/>
    <s v="09:30"/>
    <d v="2022-03-22T00:00:00"/>
    <s v="10:30"/>
    <s v="0:0:0"/>
    <s v="105245"/>
    <x v="35"/>
    <x v="58"/>
    <s v="2021-08-cheque_scanner-1"/>
    <m/>
    <s v="99 Days SLA"/>
    <s v="BITS Technicians"/>
    <s v="Hardware - BITS Technicians"/>
    <x v="7"/>
    <x v="0"/>
    <x v="7"/>
    <s v="2233"/>
    <s v="PM ON TS 240 AT GOODLANDS TO BE DONE ON 22/03/22"/>
    <s v="PM CALL"/>
    <s v="servicing done."/>
    <x v="1"/>
    <x v="97"/>
    <m/>
    <x v="4"/>
    <s v="Cheque scanner - MCB SLA"/>
    <s v="6031"/>
    <s v="servicing done."/>
    <s v="Work Request"/>
    <s v="Closed"/>
    <s v="60"/>
    <x v="0"/>
    <s v="ashfak saib"/>
    <x v="0"/>
    <x v="0"/>
    <x v="1"/>
    <x v="2"/>
    <x v="0"/>
    <d v="1899-12-30T01:00:00"/>
  </r>
  <r>
    <s v="Rakesh"/>
    <m/>
    <x v="49"/>
    <x v="65"/>
    <s v="12:12"/>
    <d v="2022-03-22T00:00:00"/>
    <s v="12:40"/>
    <s v="0:0:0"/>
    <s v="105246"/>
    <x v="35"/>
    <x v="51"/>
    <s v="2019-07-cheque_protector-1"/>
    <m/>
    <m/>
    <s v="BITS Technicians"/>
    <s v="Hardware - BITS Technicians"/>
    <x v="7"/>
    <x v="0"/>
    <x v="7"/>
    <m/>
    <s v="PM ON KOBELL AT RIVIERE DU REMPART TO BE DONE ON 22/03/22"/>
    <s v="PM CALL"/>
    <s v="servicing done."/>
    <x v="0"/>
    <x v="0"/>
    <m/>
    <x v="0"/>
    <s v="LABOUR, TRANSPORT &amp; 4 YEARLY SERVICING"/>
    <s v="6034"/>
    <s v="servicing done."/>
    <s v="Work Request"/>
    <s v="Closed"/>
    <s v="28"/>
    <x v="0"/>
    <s v="ashfak saib"/>
    <x v="0"/>
    <x v="0"/>
    <x v="1"/>
    <x v="2"/>
    <x v="0"/>
    <d v="1899-12-30T00:28:00"/>
  </r>
  <r>
    <s v="Rakesh"/>
    <d v="2022-03-21T00:00:00"/>
    <x v="49"/>
    <x v="67"/>
    <s v="13:55"/>
    <d v="2022-03-23T00:00:00"/>
    <s v="14:45"/>
    <s v="0:0:0"/>
    <s v="105260"/>
    <x v="35"/>
    <x v="7"/>
    <s v="2021-08-cheque_scanner-1"/>
    <m/>
    <s v="99 Days SLA"/>
    <s v="BITS Technicians"/>
    <s v="Hardware - BITS Technicians"/>
    <x v="7"/>
    <x v="0"/>
    <x v="7"/>
    <s v="2280"/>
    <s v="PM ON TS 240 AT BELL VILLAGE TO BE DONE ON 23/03/22"/>
    <s v="PM CALL"/>
    <s v="servicing done."/>
    <x v="1"/>
    <x v="98"/>
    <m/>
    <x v="4"/>
    <s v="Cheque scanner - MCB SLA"/>
    <s v="6064"/>
    <s v="servicing done."/>
    <s v="Work Request"/>
    <s v="Closed"/>
    <s v="50"/>
    <x v="0"/>
    <s v="ashfak saib"/>
    <x v="0"/>
    <x v="0"/>
    <x v="0"/>
    <x v="2"/>
    <x v="0"/>
    <d v="1899-12-30T00:50:00"/>
  </r>
  <r>
    <s v="Rakesh"/>
    <d v="2022-03-21T00:00:00"/>
    <x v="49"/>
    <x v="61"/>
    <s v="09:35"/>
    <d v="2022-03-21T00:00:00"/>
    <s v="10:10"/>
    <s v="0:0:0"/>
    <s v="105263"/>
    <x v="35"/>
    <x v="59"/>
    <s v="2021-08-cheque_scanner-1"/>
    <m/>
    <s v="99 Days SLA"/>
    <s v="BITS Technicians"/>
    <s v="Hardware - BITS Technicians"/>
    <x v="7"/>
    <x v="0"/>
    <x v="0"/>
    <s v="2239"/>
    <s v="PM ON TS 240 AT STANLEY TO BE DONE ON 23/03/22"/>
    <s v="Servicing ."/>
    <s v="Servicing ."/>
    <x v="1"/>
    <x v="99"/>
    <m/>
    <x v="4"/>
    <s v="Cheque scanner - MCB SLA"/>
    <s v="5766"/>
    <s v="Servicing ."/>
    <s v="Work Request"/>
    <s v="Closed"/>
    <s v="35"/>
    <x v="0"/>
    <s v="ashfak saib"/>
    <x v="0"/>
    <x v="0"/>
    <x v="2"/>
    <x v="2"/>
    <x v="0"/>
    <d v="1899-12-30T00:35:00"/>
  </r>
  <r>
    <s v="Rakesh"/>
    <m/>
    <x v="50"/>
    <x v="66"/>
    <s v="10:15"/>
    <d v="2022-03-24T00:00:00"/>
    <s v="10:30"/>
    <s v="0:0:0"/>
    <s v="105277"/>
    <x v="35"/>
    <x v="2"/>
    <s v="2021-07-time_recorder-1"/>
    <m/>
    <m/>
    <s v="BITS Technicians"/>
    <s v="Hardware - BITS Technicians"/>
    <x v="6"/>
    <x v="0"/>
    <x v="2"/>
    <m/>
    <s v="PM ON NS 5100 AT GLOBAL BUSINESS TO BE DONE ON 24/03/22"/>
    <s v="SERVICING ON NS-5100 A M A N O"/>
    <s v="SERVICING ON NS-5100 A M A N O"/>
    <x v="0"/>
    <x v="0"/>
    <m/>
    <x v="0"/>
    <s v="LABOUR, TRANSPORT &amp; 4 YEARLY SERVICING"/>
    <s v="6108"/>
    <s v="SERVICING ON NS-5100 A M A N O"/>
    <s v="Work Request"/>
    <s v="Closed"/>
    <s v="15"/>
    <x v="0"/>
    <s v="ashfak saib"/>
    <x v="0"/>
    <x v="0"/>
    <x v="5"/>
    <x v="2"/>
    <x v="0"/>
    <d v="1899-12-30T00:15:00"/>
  </r>
  <r>
    <s v="Rakesh"/>
    <m/>
    <x v="50"/>
    <x v="66"/>
    <s v="10:00"/>
    <d v="2022-03-24T00:00:00"/>
    <s v="10:15"/>
    <s v="0:0:0"/>
    <s v="105278"/>
    <x v="35"/>
    <x v="2"/>
    <s v="2021-07-time_recorder-1"/>
    <m/>
    <m/>
    <s v="BITS Technicians"/>
    <s v="Hardware - BITS Technicians"/>
    <x v="6"/>
    <x v="0"/>
    <x v="2"/>
    <m/>
    <s v="PM ON NS 5100 AT GLOBAL BUSINESS TO BE DONE ON 24/03/22"/>
    <s v="SERVICING ON NS-5100 A M A N O"/>
    <s v="NS-5100 A M A N O"/>
    <x v="0"/>
    <x v="0"/>
    <m/>
    <x v="0"/>
    <s v="LABOUR, TRANSPORT &amp; 4 YEARLY SERVICING"/>
    <s v="6107"/>
    <s v="NS-5100 A M A N O"/>
    <s v="Work Request"/>
    <s v="Closed"/>
    <s v="15"/>
    <x v="0"/>
    <s v="ashfak saib"/>
    <x v="0"/>
    <x v="0"/>
    <x v="5"/>
    <x v="2"/>
    <x v="0"/>
    <d v="1899-12-30T00:15:00"/>
  </r>
  <r>
    <s v="Rakesh"/>
    <d v="2022-03-22T00:00:00"/>
    <x v="50"/>
    <x v="65"/>
    <s v="12:52"/>
    <d v="2022-03-22T00:00:00"/>
    <s v="13:45"/>
    <s v="0:0:0"/>
    <s v="105290"/>
    <x v="35"/>
    <x v="36"/>
    <s v="2021-08-cheque_scanner-1"/>
    <m/>
    <s v="99 Days SLA"/>
    <s v="BITS Technicians"/>
    <s v="Hardware - BITS Technicians"/>
    <x v="7"/>
    <x v="0"/>
    <x v="0"/>
    <s v="2266"/>
    <s v="PM ON TS 240 AT FLOREAL TO BE DONE ON 24/03/22"/>
    <s v="Servicing ."/>
    <s v="Servicing ."/>
    <x v="1"/>
    <x v="100"/>
    <m/>
    <x v="4"/>
    <s v="Cheque scanner - MCB SLA"/>
    <s v="5799"/>
    <s v="Servicing ."/>
    <s v="Work Request"/>
    <s v="Closed"/>
    <s v="53"/>
    <x v="0"/>
    <s v="ashfak saib"/>
    <x v="0"/>
    <x v="0"/>
    <x v="1"/>
    <x v="2"/>
    <x v="0"/>
    <d v="1899-12-30T00:53:00"/>
  </r>
  <r>
    <s v="Rakesh"/>
    <m/>
    <x v="50"/>
    <x v="66"/>
    <s v="14:36"/>
    <d v="2022-03-24T00:00:00"/>
    <s v="15:15"/>
    <s v="0:0:0"/>
    <s v="105301"/>
    <x v="35"/>
    <x v="41"/>
    <s v="2019-07-cheque_protector-1"/>
    <m/>
    <m/>
    <s v="BITS Technicians"/>
    <s v="Hardware - BITS Technicians"/>
    <x v="12"/>
    <x v="0"/>
    <x v="7"/>
    <m/>
    <s v="PM ON KOBELL AT LALLMATIE TO BE DONE ON 24/03/22"/>
    <s v="PM CALL"/>
    <s v="servicing done."/>
    <x v="0"/>
    <x v="0"/>
    <m/>
    <x v="0"/>
    <s v="LABOUR, TRANSPORT &amp; 4 YEARLY SERVICING"/>
    <s v="6073"/>
    <s v="servicing done."/>
    <s v="Work Request"/>
    <s v="Closed"/>
    <s v="39"/>
    <x v="0"/>
    <s v="ashfak saib"/>
    <x v="0"/>
    <x v="0"/>
    <x v="5"/>
    <x v="2"/>
    <x v="0"/>
    <d v="1899-12-30T00:39:00"/>
  </r>
  <r>
    <s v="Rakesh"/>
    <m/>
    <x v="50"/>
    <x v="66"/>
    <s v="10:11"/>
    <d v="2022-03-24T00:00:00"/>
    <s v="10:25"/>
    <s v="0:0:0"/>
    <s v="105308"/>
    <x v="35"/>
    <x v="28"/>
    <s v="2019-07-cheque_protector-1"/>
    <m/>
    <m/>
    <s v="BITS Technicians"/>
    <s v="Hardware - BITS Technicians"/>
    <x v="12"/>
    <x v="0"/>
    <x v="7"/>
    <m/>
    <s v="PM ON KOBELL AT FLACQ TO BE DONE ON 24/03/22"/>
    <s v="PM CALL"/>
    <s v="servicing done."/>
    <x v="0"/>
    <x v="0"/>
    <m/>
    <x v="0"/>
    <s v="LABOUR, TRANSPORT &amp; 4 YEARLY SERVICING"/>
    <s v="6068"/>
    <s v="servicing done."/>
    <s v="Work Request"/>
    <s v="Closed"/>
    <s v="14"/>
    <x v="0"/>
    <s v="ashfak saib"/>
    <x v="0"/>
    <x v="0"/>
    <x v="5"/>
    <x v="2"/>
    <x v="0"/>
    <d v="1899-12-30T00:14:00"/>
  </r>
  <r>
    <s v="Rakesh"/>
    <m/>
    <x v="50"/>
    <x v="69"/>
    <s v="14:52"/>
    <d v="2022-03-28T00:00:00"/>
    <s v="15:50"/>
    <s v="0:0:0"/>
    <s v="105322"/>
    <x v="35"/>
    <x v="60"/>
    <s v="2019-07-cheque_protector-1"/>
    <m/>
    <m/>
    <s v="BITS Technicians"/>
    <s v="Hardware - BITS Technicians"/>
    <x v="12"/>
    <x v="0"/>
    <x v="0"/>
    <m/>
    <s v="PM ON KOBELL AT RIVIERE NOIRE TO BE DONE ON 25/03/22"/>
    <s v="Servicing ."/>
    <s v="Servicing ."/>
    <x v="0"/>
    <x v="0"/>
    <m/>
    <x v="0"/>
    <s v="LABOUR, TRANSPORT &amp; 4 YEARLY SERVICING"/>
    <s v="6164"/>
    <s v="Servicing ."/>
    <s v="Work Request"/>
    <s v="Closed"/>
    <s v="58"/>
    <x v="0"/>
    <s v="ashfak saib"/>
    <x v="0"/>
    <x v="0"/>
    <x v="2"/>
    <x v="2"/>
    <x v="0"/>
    <d v="1899-12-30T00:58:00"/>
  </r>
  <r>
    <s v="Rakesh"/>
    <m/>
    <x v="25"/>
    <x v="39"/>
    <s v="10:00"/>
    <d v="2022-02-10T00:00:00"/>
    <s v="10:30"/>
    <s v="0:0:0"/>
    <s v="104396"/>
    <x v="33"/>
    <x v="8"/>
    <s v="2021-04-cheque_scanner-1"/>
    <m/>
    <s v="99 Days SLA"/>
    <s v="BITS Technicians"/>
    <s v="Hardware - BITS Technicians"/>
    <x v="7"/>
    <x v="2"/>
    <x v="2"/>
    <s v="2361"/>
    <s v="TS 240 - JAMMING - ROSE-HILL"/>
    <s v="POWER ADAPTER SCANNER TS 240 UN PLUG"/>
    <s v="POWER ADAPTER UN PLUG"/>
    <x v="0"/>
    <x v="31"/>
    <m/>
    <x v="4"/>
    <s v="Cheque scanner - SBI SLA"/>
    <s v="4951"/>
    <s v="POWER ADAPTER UN PLUG"/>
    <s v="Work Request"/>
    <s v="Closed"/>
    <s v="30"/>
    <x v="0"/>
    <s v="Sachin Gouriah"/>
    <x v="0"/>
    <x v="1"/>
    <x v="5"/>
    <x v="1"/>
    <x v="0"/>
    <d v="1899-12-30T00:30:00"/>
  </r>
  <r>
    <s v="Rakesh"/>
    <m/>
    <x v="25"/>
    <x v="45"/>
    <s v="12:30"/>
    <d v="2022-02-15T00:00:00"/>
    <s v="12:50"/>
    <s v="0:0:0"/>
    <s v="104398"/>
    <x v="99"/>
    <x v="50"/>
    <s v="2021-08-copy_printer-1"/>
    <m/>
    <s v="99 Days SLA"/>
    <s v="BITS Technicians"/>
    <s v="Hardware - BITS Technicians"/>
    <x v="4"/>
    <x v="0"/>
    <x v="0"/>
    <s v="2832"/>
    <s v="PM ON CR 1610"/>
    <s v="Should replace set of belt .Parts out of stock .Servicing not done ."/>
    <s v="Should replace set of belt .Parts out of stock . Servicing not done ."/>
    <x v="40"/>
    <x v="101"/>
    <s v=""/>
    <x v="42"/>
    <s v="LABOUR,TRANSPORT &amp; 4 YEARLY SERVICING"/>
    <s v="4909"/>
    <s v="Should replace set of belt .Parts out of stock . Servicing not done ."/>
    <s v="Work Request"/>
    <s v="Closed"/>
    <s v="20"/>
    <x v="0"/>
    <s v="LUCIANO ."/>
    <x v="0"/>
    <x v="0"/>
    <x v="1"/>
    <x v="1"/>
    <x v="0"/>
    <d v="1899-12-30T00:20:00"/>
  </r>
  <r>
    <s v="Rakesh"/>
    <m/>
    <x v="25"/>
    <x v="40"/>
    <s v="13:50"/>
    <d v="2022-02-16T00:00:00"/>
    <s v="15:15"/>
    <s v="0:0:0"/>
    <s v="104432"/>
    <x v="38"/>
    <x v="2"/>
    <s v="2021-03-copier-1"/>
    <m/>
    <s v="99 Days SLA"/>
    <s v="BITS Technicians"/>
    <s v="Hardware - BITS Technicians"/>
    <x v="1"/>
    <x v="2"/>
    <x v="7"/>
    <s v="2857"/>
    <s v="COLLEGE DAV MORCELLEMENT ST ANDRE DUPLO A100 MOTOR ISSUE CONTACT MAHEN 2617790 DATE 16/2/22"/>
    <s v="MOTOR ISSUE"/>
    <s v="unblocked drum unit, removed master jam on it + reset machine."/>
    <x v="12"/>
    <x v="20"/>
    <s v=""/>
    <x v="13"/>
    <s v="LABOUR, TRANSPORT &amp; 4 YEARLY SERVICING"/>
    <s v="4997"/>
    <s v="unblocked drum unit, removed master jam on it + reset machine."/>
    <s v="Work Request"/>
    <s v="Closed"/>
    <s v="85"/>
    <x v="0"/>
    <s v="Seepaul ."/>
    <x v="0"/>
    <x v="1"/>
    <x v="0"/>
    <x v="1"/>
    <x v="0"/>
    <d v="1899-12-30T01:25:00"/>
  </r>
  <r>
    <s v="Rakesh"/>
    <d v="2022-03-23T00:00:00"/>
    <x v="51"/>
    <x v="67"/>
    <s v="09:00"/>
    <d v="2022-03-23T00:00:00"/>
    <s v="10:00"/>
    <s v="0:0:0"/>
    <s v="105383"/>
    <x v="10"/>
    <x v="1"/>
    <s v="2022-02-printer-1"/>
    <m/>
    <s v="99 Days SLA"/>
    <s v="BITS Technicians"/>
    <s v="Hardware - BITS Technicians"/>
    <x v="0"/>
    <x v="0"/>
    <x v="4"/>
    <s v="3440"/>
    <s v="PM ON SP 330"/>
    <s v="pm"/>
    <s v="pm"/>
    <x v="41"/>
    <x v="102"/>
    <s v=""/>
    <x v="44"/>
    <s v="LABOUR,TRANSPORT &amp; 4 YEARLY SERVICING"/>
    <s v="8661"/>
    <s v="pm"/>
    <s v="Work Request"/>
    <s v="Closed"/>
    <s v="60"/>
    <x v="0"/>
    <s v="NICOLE SPEVILLE"/>
    <x v="1"/>
    <x v="0"/>
    <x v="0"/>
    <x v="2"/>
    <x v="0"/>
    <d v="1899-12-30T01:00:00"/>
  </r>
  <r>
    <s v="Rakesh"/>
    <m/>
    <x v="51"/>
    <x v="70"/>
    <s v="09:00"/>
    <d v="2022-04-11T00:00:00"/>
    <s v="10:30"/>
    <s v="0:0:0"/>
    <s v="105390"/>
    <x v="100"/>
    <x v="1"/>
    <s v="2021-05-copier-1"/>
    <m/>
    <m/>
    <s v="BITS Technicians"/>
    <s v="Hardware - BITS Technicians"/>
    <x v="0"/>
    <x v="0"/>
    <x v="4"/>
    <m/>
    <s v="PM ON MP 1900"/>
    <s v="PM"/>
    <s v="PM"/>
    <x v="0"/>
    <x v="0"/>
    <m/>
    <x v="0"/>
    <s v="LABOUR, TRANSPORT &amp; 4 YEARLY SERVICING"/>
    <s v="8669"/>
    <s v="PM"/>
    <s v="Work Request"/>
    <s v="Closed"/>
    <s v="90"/>
    <x v="0"/>
    <s v="LEOPOLD ."/>
    <x v="1"/>
    <x v="0"/>
    <x v="2"/>
    <x v="2"/>
    <x v="0"/>
    <d v="1899-12-30T01:30:00"/>
  </r>
  <r>
    <s v="Rakesh"/>
    <d v="2022-03-22T00:00:00"/>
    <x v="50"/>
    <x v="65"/>
    <s v="09:41"/>
    <d v="2022-03-22T00:00:00"/>
    <s v="10:15"/>
    <s v="0:0:0"/>
    <s v="105295"/>
    <x v="35"/>
    <x v="29"/>
    <s v="2021-08-cheque_scanner-1"/>
    <m/>
    <s v="99 Days SLA"/>
    <s v="BITS Technicians"/>
    <s v="Hardware - BITS Technicians"/>
    <x v="7"/>
    <x v="0"/>
    <x v="0"/>
    <s v="2236"/>
    <s v="PM ON TS 240 AT VACOAS TO BE DONE ON 24/03/22"/>
    <s v="Servicing ."/>
    <s v="Servicing ."/>
    <x v="1"/>
    <x v="103"/>
    <m/>
    <x v="4"/>
    <s v="Cheque scanner - MCB SLA"/>
    <s v="5795"/>
    <s v="Servicing ."/>
    <s v="Work Request"/>
    <s v="Closed"/>
    <s v="34"/>
    <x v="0"/>
    <s v="ashfak saib"/>
    <x v="0"/>
    <x v="0"/>
    <x v="1"/>
    <x v="2"/>
    <x v="0"/>
    <d v="1899-12-30T00:34:00"/>
  </r>
  <r>
    <s v="Rakesh"/>
    <d v="2022-03-22T00:00:00"/>
    <x v="50"/>
    <x v="66"/>
    <s v="09:15"/>
    <d v="2022-03-24T00:00:00"/>
    <s v="09:35"/>
    <s v="0:0:0"/>
    <s v="105310"/>
    <x v="35"/>
    <x v="28"/>
    <s v="2021-08-cheque_scanner-1"/>
    <m/>
    <s v="99 Days SLA"/>
    <s v="BITS Technicians"/>
    <s v="Hardware - BITS Technicians"/>
    <x v="7"/>
    <x v="0"/>
    <x v="7"/>
    <s v="2234"/>
    <s v="PM ON TS 240 AT FLACQ TO BE DONE ON 24/03/22"/>
    <s v="PM CALL"/>
    <s v="servicing done."/>
    <x v="1"/>
    <x v="104"/>
    <m/>
    <x v="4"/>
    <s v="Cheque scanner - MCB SLA"/>
    <s v="6066"/>
    <s v="servicing done."/>
    <s v="Work Request"/>
    <s v="Closed"/>
    <s v="20"/>
    <x v="0"/>
    <s v="ashfak saib"/>
    <x v="0"/>
    <x v="0"/>
    <x v="5"/>
    <x v="2"/>
    <x v="0"/>
    <d v="1899-12-30T00:20:00"/>
  </r>
  <r>
    <s v="Rakesh"/>
    <m/>
    <x v="27"/>
    <x v="17"/>
    <s v="14:00"/>
    <d v="2022-02-17T00:00:00"/>
    <s v="16:30"/>
    <s v="0:0:0"/>
    <s v="104469"/>
    <x v="40"/>
    <x v="4"/>
    <s v="2020-08-card_embosser-1"/>
    <m/>
    <s v="99 Days SLA"/>
    <s v="BITS Technicians"/>
    <s v="Hardware - BITS Technicians"/>
    <x v="8"/>
    <x v="2"/>
    <x v="3"/>
    <s v="2445"/>
    <s v="CONFIGURE &amp; SETTING MX 1100"/>
    <s v="CONFIGURATION AND SETUP"/>
    <s v="CONFIGURATION"/>
    <x v="1"/>
    <x v="22"/>
    <m/>
    <x v="16"/>
    <s v="INCLUDING LABOUR,TRANSPORT AND 2 YRLY SERVICING"/>
    <s v="5267"/>
    <s v="CONFIGURATION"/>
    <s v="Work Request"/>
    <s v="Closed"/>
    <s v="150"/>
    <x v="0"/>
    <s v="Danesh Bonead"/>
    <x v="0"/>
    <x v="1"/>
    <x v="5"/>
    <x v="1"/>
    <x v="0"/>
    <d v="1899-12-30T02:30:00"/>
  </r>
  <r>
    <s v="Rakesh"/>
    <m/>
    <x v="27"/>
    <x v="41"/>
    <s v="11:35"/>
    <d v="2022-02-18T00:00:00"/>
    <s v="12:40"/>
    <s v="0:0:0"/>
    <s v="104484"/>
    <x v="101"/>
    <x v="46"/>
    <s v="2021-06-copier-1"/>
    <m/>
    <m/>
    <s v="BITS Technicians"/>
    <s v="Hardware - BITS Technicians"/>
    <x v="0"/>
    <x v="0"/>
    <x v="0"/>
    <m/>
    <s v="PM ON MP 1900"/>
    <s v="Servicing ."/>
    <s v="Servicing ."/>
    <x v="0"/>
    <x v="0"/>
    <m/>
    <x v="0"/>
    <s v="LABOUR, TRANSPORT &amp; 4 YEARLY SERVICING"/>
    <s v="4972"/>
    <s v="Servicing ."/>
    <s v="Work Request"/>
    <s v="Closed"/>
    <s v="65"/>
    <x v="0"/>
    <s v="PYANDEE ."/>
    <x v="0"/>
    <x v="0"/>
    <x v="6"/>
    <x v="1"/>
    <x v="0"/>
    <d v="1899-12-30T01:05:00"/>
  </r>
  <r>
    <s v="Rakesh"/>
    <m/>
    <x v="27"/>
    <x v="17"/>
    <s v="09:40"/>
    <d v="2022-02-17T00:00:00"/>
    <s v="10:50"/>
    <s v="0:0:0"/>
    <s v="104486"/>
    <x v="97"/>
    <x v="46"/>
    <s v="2021-08-copier-1"/>
    <m/>
    <s v="99 Days SLA"/>
    <s v="BITS Technicians"/>
    <s v="Hardware - BITS Technicians"/>
    <x v="0"/>
    <x v="0"/>
    <x v="0"/>
    <s v="2905"/>
    <s v="PM ON MP 2501"/>
    <s v="Servicing ."/>
    <s v="Servicing ."/>
    <x v="42"/>
    <x v="105"/>
    <s v=""/>
    <x v="45"/>
    <s v="LABOUR,TRANSPORT &amp; 4 YEARLY SERVICING"/>
    <s v="4956"/>
    <s v="Servicing ."/>
    <s v="Work Request"/>
    <s v="Closed"/>
    <s v="70"/>
    <x v="0"/>
    <s v="Marie Helene"/>
    <x v="0"/>
    <x v="0"/>
    <x v="5"/>
    <x v="1"/>
    <x v="0"/>
    <d v="1899-12-30T01:10:00"/>
  </r>
  <r>
    <s v="Rakesh"/>
    <m/>
    <x v="33"/>
    <x v="41"/>
    <s v="08:30"/>
    <d v="2022-02-18T00:00:00"/>
    <s v="09:45"/>
    <s v="0:0:0"/>
    <s v="104516"/>
    <x v="12"/>
    <x v="2"/>
    <m/>
    <m/>
    <m/>
    <s v="BITS Technicians"/>
    <s v="Software - BITS Technicians"/>
    <x v="11"/>
    <x v="5"/>
    <x v="3"/>
    <m/>
    <s v="Conf call with UDCCU of rodrigues"/>
    <s v="CHECKED CONFIGURATION AND SETUP FOR UDCCU"/>
    <s v="CONFIGURATION"/>
    <x v="0"/>
    <x v="0"/>
    <m/>
    <x v="0"/>
    <m/>
    <s v="5269"/>
    <s v="CONFIGURATION"/>
    <s v="Work Request"/>
    <s v="Closed"/>
    <s v="75"/>
    <x v="0"/>
    <s v="gilberte ip"/>
    <x v="0"/>
    <x v="1"/>
    <x v="6"/>
    <x v="1"/>
    <x v="0"/>
    <d v="1899-12-30T01:15:00"/>
  </r>
  <r>
    <s v="Rakesh"/>
    <m/>
    <x v="29"/>
    <x v="40"/>
    <s v="10:00"/>
    <d v="2022-02-16T00:00:00"/>
    <s v="12:00"/>
    <s v="0:0:0"/>
    <s v="104544"/>
    <x v="82"/>
    <x v="1"/>
    <s v="2021-05-copier-1"/>
    <s v="Priority 5"/>
    <m/>
    <s v="BITS Technicians"/>
    <s v="Hardware - BITS Technicians"/>
    <x v="1"/>
    <x v="8"/>
    <x v="1"/>
    <m/>
    <s v="BAD COPIES ON MP2001 @ BOM"/>
    <s v="SHOULD REPLACE PARTS"/>
    <s v="BAD COPIES SHOULD REPALCE PARTS"/>
    <x v="0"/>
    <x v="0"/>
    <m/>
    <x v="0"/>
    <s v="LABOUR, TRANSPORT &amp; 4 YEARLY SERVICING"/>
    <s v="4993"/>
    <s v="BAD COPIES SHOULD REPALCE PARTS"/>
    <s v="Work Request"/>
    <s v="Closed"/>
    <s v="120"/>
    <x v="0"/>
    <s v="Jean Paul Jean Louis"/>
    <x v="1"/>
    <x v="1"/>
    <x v="0"/>
    <x v="1"/>
    <x v="0"/>
    <d v="1899-12-30T02:00:00"/>
  </r>
  <r>
    <s v="Rakesh"/>
    <m/>
    <x v="29"/>
    <x v="44"/>
    <s v="10:05"/>
    <d v="2022-02-23T00:00:00"/>
    <s v="11:55"/>
    <s v="0:0:0"/>
    <s v="104558"/>
    <x v="35"/>
    <x v="4"/>
    <s v="2021-08-cheque_scanner-1"/>
    <s v="Priority 5"/>
    <s v="3 Hours SLA"/>
    <s v="BITS Technicians"/>
    <s v="Hardware - BITS Technicians"/>
    <x v="7"/>
    <x v="2"/>
    <x v="0"/>
    <s v="2271"/>
    <s v="TS 240 - JAMMING AT EBENE - TO BE DONE ON TUESDAY MORNING - 22/02/22"/>
    <s v="Check scanner ,replaced one feed +adjustment &amp; test ."/>
    <s v="Check scanner ,replaced one feed roller + adjustment &amp; test ."/>
    <x v="1"/>
    <x v="17"/>
    <m/>
    <x v="4"/>
    <s v="Cheque scanner - MCB SLA"/>
    <s v="5204"/>
    <s v="Check scanner ,replaced one feed roller + adjustment &amp; test ."/>
    <s v="Work Request"/>
    <s v="Closed"/>
    <s v="110"/>
    <x v="0"/>
    <s v="ashfak saib"/>
    <x v="0"/>
    <x v="1"/>
    <x v="0"/>
    <x v="1"/>
    <x v="0"/>
    <d v="1899-12-30T01:50:00"/>
  </r>
  <r>
    <s v="Rakesh"/>
    <m/>
    <x v="39"/>
    <x v="44"/>
    <s v="09:40"/>
    <d v="2022-02-23T00:00:00"/>
    <s v="10:55"/>
    <s v="0:0:0"/>
    <s v="104576"/>
    <x v="19"/>
    <x v="42"/>
    <s v="2021-01-cheque_scanner-2"/>
    <m/>
    <m/>
    <s v="BITS Technicians"/>
    <s v="Hardware - BITS Technicians"/>
    <x v="7"/>
    <x v="3"/>
    <x v="0"/>
    <m/>
    <s v="DELIVER / INSTALL &amp; TEST NEW TS 240 FOR MAHEBOURG - ON WEDNESDAY - 23/02/22"/>
    <s v="Delivered one new scanner +one net work box .Installation will be done later ."/>
    <s v="Delivered one scanner+one net work box .Installation will be done later ."/>
    <x v="0"/>
    <x v="0"/>
    <m/>
    <x v="0"/>
    <s v="Cheque scanner - SBM SLA"/>
    <s v="5206"/>
    <s v="Delivered one scanner+one net work box .Installation will be done later ."/>
    <s v="Work Request"/>
    <s v="Closed"/>
    <s v="75"/>
    <x v="0"/>
    <s v="Nirmal Sepaul"/>
    <x v="0"/>
    <x v="2"/>
    <x v="0"/>
    <x v="1"/>
    <x v="0"/>
    <d v="1899-12-30T01:15:00"/>
  </r>
  <r>
    <s v="Rakesh"/>
    <m/>
    <x v="30"/>
    <x v="44"/>
    <s v="09:00"/>
    <d v="2022-02-23T00:00:00"/>
    <s v="12:15"/>
    <s v="0:0:0"/>
    <s v="104593"/>
    <x v="61"/>
    <x v="32"/>
    <m/>
    <m/>
    <m/>
    <s v="BITS Technicians"/>
    <s v="Hardware - BITS Technicians"/>
    <x v="8"/>
    <x v="2"/>
    <x v="3"/>
    <m/>
    <s v="CONFIGURE &amp; SETTING ON SD 160"/>
    <s v="CONFIGURATION AND SETUP NEW TEMPLATES"/>
    <s v="CONFIGURATION AND SETUP NEW TEMPLATES"/>
    <x v="0"/>
    <x v="0"/>
    <m/>
    <x v="0"/>
    <m/>
    <s v="5274"/>
    <s v="CONFIGURATION AND SETUP NEW TEMPLATES"/>
    <s v="Work Request"/>
    <s v="Closed"/>
    <s v="195"/>
    <x v="0"/>
    <s v="NAVIN ."/>
    <x v="0"/>
    <x v="1"/>
    <x v="0"/>
    <x v="1"/>
    <x v="0"/>
    <d v="1899-12-30T03:15:00"/>
  </r>
  <r>
    <s v="Rakesh"/>
    <m/>
    <x v="30"/>
    <x v="44"/>
    <s v="13:20"/>
    <d v="2022-02-23T00:00:00"/>
    <s v="16:10"/>
    <s v="0:0:0"/>
    <s v="104594"/>
    <x v="40"/>
    <x v="4"/>
    <s v="2020-08-card_embosser-1"/>
    <m/>
    <s v="99 Days SLA"/>
    <s v="BITS Technicians"/>
    <s v="Hardware - BITS Technicians"/>
    <x v="8"/>
    <x v="2"/>
    <x v="3"/>
    <s v="2445"/>
    <s v="MX 1100 - CHIP ISSUE"/>
    <s v="ADJUSTED CHIP MODULE AND CONFIGURATION"/>
    <s v="ADJUSTED CHIP MODULE AND CONFIGURATION"/>
    <x v="1"/>
    <x v="22"/>
    <m/>
    <x v="16"/>
    <s v="INCLUDING LABOUR,TRANSPORT AND 2 YRLY SERVICING"/>
    <s v="5275"/>
    <s v="ADJUSTED CHIP MODULE AND CONFIGURATION"/>
    <s v="Work Request"/>
    <s v="Closed"/>
    <s v="170"/>
    <x v="0"/>
    <s v="Danesh Bonead"/>
    <x v="0"/>
    <x v="1"/>
    <x v="0"/>
    <x v="1"/>
    <x v="0"/>
    <d v="1899-12-30T02:50:00"/>
  </r>
  <r>
    <s v="Rakesh"/>
    <d v="2022-03-16T00:00:00"/>
    <x v="45"/>
    <x v="58"/>
    <s v="09:20"/>
    <d v="2022-03-15T00:00:00"/>
    <s v="15:30"/>
    <s v="0:0:0"/>
    <s v="105080"/>
    <x v="40"/>
    <x v="4"/>
    <s v="2020-08-card_embosser-1"/>
    <m/>
    <s v="99 Days SLA"/>
    <s v="BITS Technicians"/>
    <s v="Hardware - BITS Technicians"/>
    <x v="8"/>
    <x v="2"/>
    <x v="3"/>
    <s v="2445"/>
    <s v="CONFIG &amp; SETUP ON MX 1100 - DONE ON 15/3/22"/>
    <s v="CONFIGURATION AND ADJUSTMENT"/>
    <s v="CONFIGURATION AND ADJUSTMENT"/>
    <x v="1"/>
    <x v="22"/>
    <m/>
    <x v="16"/>
    <s v="INCLUDING LABOUR,TRANSPORT AND 2 YRLY SERVICING"/>
    <s v="5663"/>
    <s v="CONFIGURATION AND ADJUSTMENT"/>
    <s v="Work Request"/>
    <s v="Closed"/>
    <s v="370"/>
    <x v="0"/>
    <s v="Danesh Bonead"/>
    <x v="0"/>
    <x v="1"/>
    <x v="1"/>
    <x v="2"/>
    <x v="0"/>
    <d v="1899-12-30T06:10:00"/>
  </r>
  <r>
    <s v="Rakesh"/>
    <m/>
    <x v="45"/>
    <x v="58"/>
    <s v="10:00"/>
    <d v="2022-03-15T00:00:00"/>
    <s v="12:45"/>
    <s v="0:0:0"/>
    <s v="105082"/>
    <x v="102"/>
    <x v="2"/>
    <s v="2020-08-coins_sorter-1"/>
    <s v="Priority 5"/>
    <m/>
    <s v="BITS Technicians"/>
    <s v="Hardware - BITS Technicians"/>
    <x v="18"/>
    <x v="3"/>
    <x v="6"/>
    <m/>
    <s v="INSTALL / SETUP &amp; TEST NEW JH 1800 - DONE ON 15/03/22"/>
    <s v="INSTALL / SETUP &amp; TEST NEW JH 1800"/>
    <s v="INSTALL / SETUP &amp; TEST NEW JH 1800"/>
    <x v="0"/>
    <x v="0"/>
    <m/>
    <x v="0"/>
    <s v="LABOUR, TRANSPORT &amp; 4 YEARLY SERVICING"/>
    <s v="5964"/>
    <s v="INSTALL / SETUP &amp; TEST NEW JH 1800"/>
    <s v="Work Request"/>
    <s v="Closed"/>
    <s v="165"/>
    <x v="0"/>
    <s v="RAMSOHOK ."/>
    <x v="0"/>
    <x v="2"/>
    <x v="1"/>
    <x v="2"/>
    <x v="0"/>
    <d v="1899-12-30T02:45:00"/>
  </r>
  <r>
    <s v="Rakesh"/>
    <d v="2022-03-17T00:00:00"/>
    <x v="46"/>
    <x v="63"/>
    <s v="11:50"/>
    <d v="2022-03-16T00:00:00"/>
    <s v="15:00"/>
    <s v="0:0:0"/>
    <s v="105105"/>
    <x v="48"/>
    <x v="34"/>
    <s v="2021-03-card_printer-1"/>
    <m/>
    <s v="99 Days SLA"/>
    <s v="BITS Technicians"/>
    <s v="Hardware - BITS Technicians"/>
    <x v="8"/>
    <x v="2"/>
    <x v="3"/>
    <s v="2848"/>
    <s v="SP 75 - LAMINATING ISSUE - DONE ON 16/03/22"/>
    <s v="CONFIGURATION AND SETUP"/>
    <s v="CONFIGURATION AND SETUP + MEETING"/>
    <x v="23"/>
    <x v="46"/>
    <s v=""/>
    <x v="21"/>
    <s v="LABOUR, TRANSPORT &amp; 2 YEARLY SERVICING"/>
    <s v="5665"/>
    <s v="CONFIGURATION AND SETUP + MEETING"/>
    <s v="Work Request"/>
    <s v="Closed"/>
    <s v="190"/>
    <x v="0"/>
    <s v="TACOOR ."/>
    <x v="0"/>
    <x v="1"/>
    <x v="0"/>
    <x v="2"/>
    <x v="0"/>
    <d v="1899-12-30T03:10:00"/>
  </r>
  <r>
    <s v="Rakesh"/>
    <m/>
    <x v="34"/>
    <x v="7"/>
    <m/>
    <m/>
    <m/>
    <s v="0:0:0"/>
    <s v="104661"/>
    <x v="33"/>
    <x v="3"/>
    <s v="2021-04-cheque_scanner-1"/>
    <m/>
    <s v="99 Days SLA"/>
    <s v="BITS Technicians"/>
    <s v="Hardware - BITS Technicians"/>
    <x v="7"/>
    <x v="3"/>
    <x v="7"/>
    <s v="2353"/>
    <s v="DELIVER REPAIRED TS 240 &amp; TESTING - TRIOLET"/>
    <m/>
    <m/>
    <x v="1"/>
    <x v="71"/>
    <m/>
    <x v="4"/>
    <s v="Cheque scanner - SBI SLA"/>
    <m/>
    <m/>
    <m/>
    <m/>
    <m/>
    <x v="1"/>
    <s v="Sachin Gouriah"/>
    <x v="0"/>
    <x v="2"/>
    <x v="3"/>
    <x v="1"/>
    <x v="0"/>
    <d v="1899-12-30T00:00:00"/>
  </r>
  <r>
    <s v="Rakesh"/>
    <m/>
    <x v="26"/>
    <x v="7"/>
    <m/>
    <m/>
    <m/>
    <s v="0:0:0"/>
    <s v="104457"/>
    <x v="72"/>
    <x v="2"/>
    <s v="2021-09-copier-1"/>
    <m/>
    <s v="99 Days SLA"/>
    <s v="BITS Technicians"/>
    <s v="Hardware - BITS Technicians"/>
    <x v="1"/>
    <x v="1"/>
    <x v="6"/>
    <s v="2915"/>
    <s v="Black Lines on copies-schedule for 17.02.22"/>
    <m/>
    <m/>
    <x v="29"/>
    <x v="60"/>
    <s v=""/>
    <x v="12"/>
    <s v="LABOUR,TRANSPORT &amp; 4 YEARLY SERVICING"/>
    <m/>
    <m/>
    <m/>
    <m/>
    <m/>
    <x v="1"/>
    <s v="PATTEN ."/>
    <x v="0"/>
    <x v="1"/>
    <x v="3"/>
    <x v="1"/>
    <x v="0"/>
    <d v="1899-12-30T00:00:00"/>
  </r>
  <r>
    <s v="Rakesh"/>
    <m/>
    <x v="26"/>
    <x v="40"/>
    <s v="11:25"/>
    <d v="2022-02-16T00:00:00"/>
    <s v="12:05"/>
    <s v="0:0:0"/>
    <s v="104464"/>
    <x v="12"/>
    <x v="2"/>
    <m/>
    <m/>
    <m/>
    <s v="BITS Technicians"/>
    <s v="Hardware - BITS Technicians"/>
    <x v="7"/>
    <x v="3"/>
    <x v="0"/>
    <m/>
    <s v="DELIVER NETWORK BOX TS 240"/>
    <s v="Delivered one net work box from MCB G Bay ."/>
    <s v="Delivered one net work box from MCB G bay ."/>
    <x v="0"/>
    <x v="0"/>
    <m/>
    <x v="0"/>
    <m/>
    <s v="4944"/>
    <s v="Delivered one net work box from MCB G bay ."/>
    <s v="Work Request"/>
    <s v="Closed"/>
    <s v="40"/>
    <x v="0"/>
    <s v="gilberte ip"/>
    <x v="0"/>
    <x v="2"/>
    <x v="0"/>
    <x v="1"/>
    <x v="0"/>
    <d v="1899-12-30T00:40:00"/>
  </r>
  <r>
    <s v="Rakesh"/>
    <m/>
    <x v="27"/>
    <x v="17"/>
    <s v="11:38"/>
    <d v="2022-02-17T00:00:00"/>
    <s v="12:40"/>
    <s v="0:0:0"/>
    <s v="104487"/>
    <x v="97"/>
    <x v="46"/>
    <s v="2020-07-copier-1"/>
    <m/>
    <m/>
    <s v="BITS Technicians"/>
    <s v="Hardware - BITS Technicians"/>
    <x v="0"/>
    <x v="0"/>
    <x v="0"/>
    <m/>
    <s v="PM ON MP 1900"/>
    <s v="Servicing ."/>
    <s v="Servicing ."/>
    <x v="0"/>
    <x v="0"/>
    <m/>
    <x v="0"/>
    <s v="BB UNDER WTY FOR SPECIFIED PERIOD"/>
    <s v="4968"/>
    <s v="Servicing ."/>
    <s v="Work Request"/>
    <s v="Closed"/>
    <s v="62"/>
    <x v="0"/>
    <s v="Marie Helene"/>
    <x v="0"/>
    <x v="0"/>
    <x v="5"/>
    <x v="1"/>
    <x v="0"/>
    <d v="1899-12-30T01:02:00"/>
  </r>
  <r>
    <s v="Rakesh"/>
    <d v="2022-03-17T00:00:00"/>
    <x v="46"/>
    <x v="59"/>
    <s v="09:30"/>
    <d v="2022-03-17T00:00:00"/>
    <s v="12:00"/>
    <s v="0:0:0"/>
    <s v="105107"/>
    <x v="98"/>
    <x v="2"/>
    <s v="2021-07-card _printer-1"/>
    <m/>
    <s v="99 Days SLA"/>
    <s v="BITS Technicians"/>
    <s v="Hardware - BITS Technicians"/>
    <x v="8"/>
    <x v="2"/>
    <x v="3"/>
    <s v="2757"/>
    <s v="SD 160 - PRINT ISSUE"/>
    <s v="SERVICING AND ADJUSTMENT"/>
    <s v="SERVICING AND ADJUSTMENT"/>
    <x v="18"/>
    <x v="90"/>
    <s v=""/>
    <x v="43"/>
    <s v="LABOUR,TRANSPORT &amp; 2 YEARLY SERVICING "/>
    <s v="5667"/>
    <s v="SERVICING AND ADJUSTMENT"/>
    <s v="Work Request"/>
    <s v="Closed"/>
    <s v="150"/>
    <x v="0"/>
    <s v="SHEKAR ."/>
    <x v="0"/>
    <x v="1"/>
    <x v="5"/>
    <x v="2"/>
    <x v="0"/>
    <d v="1899-12-30T02:30:00"/>
  </r>
  <r>
    <s v="Rakesh"/>
    <d v="2022-03-17T00:00:00"/>
    <x v="46"/>
    <x v="59"/>
    <s v="13:00"/>
    <d v="2022-03-17T00:00:00"/>
    <s v="17:00"/>
    <s v="0:0:0"/>
    <s v="105114"/>
    <x v="78"/>
    <x v="2"/>
    <s v="2020-09-access control-1"/>
    <s v="Priority 5"/>
    <s v="99 Days SLA"/>
    <s v="BITS Technicians"/>
    <s v="Hardware - BITS Technicians"/>
    <x v="13"/>
    <x v="2"/>
    <x v="6"/>
    <s v="2568"/>
    <s v="INSTALLATION OF MATRIX SYSTEM"/>
    <s v="installation"/>
    <s v="installation"/>
    <x v="1"/>
    <x v="106"/>
    <s v="B1-F7-ITM"/>
    <x v="38"/>
    <s v="SUPPORT ONLY,WEEKDAYS FROM 8:45 TO 16:30"/>
    <s v="5962"/>
    <s v="installation"/>
    <s v="Work Request"/>
    <s v="Closed"/>
    <s v="240"/>
    <x v="0"/>
    <s v="Jeevan Boodhoo"/>
    <x v="0"/>
    <x v="1"/>
    <x v="5"/>
    <x v="2"/>
    <x v="0"/>
    <d v="1899-12-30T04:00:00"/>
  </r>
  <r>
    <s v="Rakesh"/>
    <d v="2022-03-17T00:00:00"/>
    <x v="46"/>
    <x v="61"/>
    <s v="09:55"/>
    <d v="2022-03-21T00:00:00"/>
    <s v="10:20"/>
    <s v="0:0:0"/>
    <s v="105141"/>
    <x v="35"/>
    <x v="17"/>
    <s v="2021-08-cheque_scanner-1"/>
    <m/>
    <s v="99 Days SLA"/>
    <s v="BITS Technicians"/>
    <s v="Hardware - BITS Technicians"/>
    <x v="7"/>
    <x v="0"/>
    <x v="2"/>
    <s v="2255"/>
    <s v="PM ON TS 240 AT PHOENIX TO BE DONE ON 21/03/22"/>
    <s v="SERVICING ON CHECK SCANNER TS 240"/>
    <s v="CHECK SCANNER TS 240"/>
    <x v="1"/>
    <x v="107"/>
    <m/>
    <x v="4"/>
    <s v="Cheque scanner - MCB SLA"/>
    <s v="5954"/>
    <s v="CHECK SCANNER TS 240"/>
    <s v="Work Request"/>
    <s v="Closed"/>
    <s v="25"/>
    <x v="0"/>
    <s v="ashfak saib"/>
    <x v="0"/>
    <x v="0"/>
    <x v="2"/>
    <x v="2"/>
    <x v="0"/>
    <d v="1899-12-30T00:25:00"/>
  </r>
  <r>
    <s v="Rakesh"/>
    <d v="2022-03-17T00:00:00"/>
    <x v="46"/>
    <x v="61"/>
    <s v="13:50"/>
    <d v="2022-03-21T00:00:00"/>
    <s v="14:30"/>
    <s v="0:0:0"/>
    <s v="105148"/>
    <x v="35"/>
    <x v="5"/>
    <s v="2021-08-cheque_scanner-1"/>
    <m/>
    <s v="99 Days SLA"/>
    <s v="BITS Technicians"/>
    <s v="Hardware - BITS Technicians"/>
    <x v="7"/>
    <x v="0"/>
    <x v="2"/>
    <s v="2251"/>
    <s v="PM ON TS 240 AT QUATRE BORNES TO BE DONE ON 21/03/22"/>
    <s v="SERVICING ON CHECK SCANNER TS 240"/>
    <s v="CHECK SCANNER TS 240"/>
    <x v="1"/>
    <x v="108"/>
    <m/>
    <x v="4"/>
    <s v="Cheque scanner - MCB SLA"/>
    <s v="5968"/>
    <s v="CHECK SCANNER TS 240"/>
    <s v="Work Request"/>
    <s v="Closed"/>
    <s v="40"/>
    <x v="0"/>
    <s v="ashfak saib"/>
    <x v="0"/>
    <x v="0"/>
    <x v="2"/>
    <x v="2"/>
    <x v="0"/>
    <d v="1899-12-30T00:40:00"/>
  </r>
  <r>
    <s v="Rakesh"/>
    <m/>
    <x v="52"/>
    <x v="21"/>
    <s v="14:00"/>
    <d v="2022-01-14T00:00:00"/>
    <s v="15:00"/>
    <s v="0:0:0"/>
    <s v="105408"/>
    <x v="4"/>
    <x v="1"/>
    <s v="2020-09-copier-1"/>
    <m/>
    <m/>
    <s v="BITS Technicians"/>
    <s v="Hardware - BITS Technicians"/>
    <x v="4"/>
    <x v="0"/>
    <x v="1"/>
    <m/>
    <s v="PM ON DX 2330"/>
    <s v="pm"/>
    <s v="pm."/>
    <x v="0"/>
    <x v="0"/>
    <m/>
    <x v="0"/>
    <s v="BB UNDER WTY FOR SPECIFIED PERIOD"/>
    <s v="8670"/>
    <s v="pm."/>
    <s v="Work Request"/>
    <s v="Closed"/>
    <s v="60"/>
    <x v="0"/>
    <s v="EVENOR ."/>
    <x v="1"/>
    <x v="0"/>
    <x v="6"/>
    <x v="2"/>
    <x v="0"/>
    <d v="1899-12-30T01:00:00"/>
  </r>
  <r>
    <s v="Rakesh"/>
    <d v="2022-03-24T00:00:00"/>
    <x v="52"/>
    <x v="66"/>
    <s v="09:00"/>
    <d v="2022-03-24T00:00:00"/>
    <s v="10:00"/>
    <s v="0:0:0"/>
    <s v="105415"/>
    <x v="103"/>
    <x v="61"/>
    <s v="2021-12-copier-1"/>
    <m/>
    <s v="99 Days SLA"/>
    <s v="BITS Technicians"/>
    <s v="Hardware - BITS Technicians"/>
    <x v="0"/>
    <x v="0"/>
    <x v="4"/>
    <s v="3003"/>
    <s v="1ST PM ON MP 2001"/>
    <s v="machine out of order"/>
    <s v="machnine out of order"/>
    <x v="10"/>
    <x v="109"/>
    <s v=""/>
    <x v="13"/>
    <s v="LABOUR,TRANSPORT &amp; 4 YEARLY SERVICING"/>
    <s v="8681"/>
    <s v="machnine out of order"/>
    <s v="Work Request"/>
    <s v="Closed"/>
    <s v="60"/>
    <x v="0"/>
    <s v="BEGUE ."/>
    <x v="1"/>
    <x v="0"/>
    <x v="5"/>
    <x v="2"/>
    <x v="0"/>
    <d v="1899-12-30T01:00:00"/>
  </r>
  <r>
    <s v="Rakesh"/>
    <d v="2022-03-25T00:00:00"/>
    <x v="53"/>
    <x v="62"/>
    <s v="09:10"/>
    <d v="2022-03-25T00:00:00"/>
    <s v="10:00"/>
    <s v="0:0:0"/>
    <s v="105440"/>
    <x v="24"/>
    <x v="12"/>
    <s v="2021-06-printer-1"/>
    <m/>
    <s v="99 Days SLA"/>
    <s v="BITS Technicians"/>
    <s v="Hardware - BITS Technicians"/>
    <x v="1"/>
    <x v="7"/>
    <x v="0"/>
    <s v="2850"/>
    <s v="Jamming"/>
    <s v="Servicing in scanner unit &amp; test ."/>
    <s v="Check machine &amp; servicing in scanner unit + test ."/>
    <x v="4"/>
    <x v="9"/>
    <s v=""/>
    <x v="7"/>
    <s v="LABOUR, TRANSPORT &amp; 4 YEARLY SERVICING"/>
    <s v="5933"/>
    <s v="Check machine &amp; servicing in scanner unit + test ."/>
    <s v="Work Request"/>
    <s v="Closed"/>
    <s v="50"/>
    <x v="0"/>
    <s v="SANDYA ."/>
    <x v="0"/>
    <x v="1"/>
    <x v="6"/>
    <x v="2"/>
    <x v="0"/>
    <d v="1899-12-30T00:50:00"/>
  </r>
  <r>
    <s v="Rakesh"/>
    <m/>
    <x v="41"/>
    <x v="49"/>
    <s v="09:50"/>
    <d v="2022-03-04T00:00:00"/>
    <s v="10:20"/>
    <s v="0:0:0"/>
    <s v="104731"/>
    <x v="12"/>
    <x v="2"/>
    <m/>
    <m/>
    <m/>
    <s v="BITS Technicians"/>
    <s v="Hardware - BITS Technicians"/>
    <x v="7"/>
    <x v="3"/>
    <x v="0"/>
    <m/>
    <s v="COLLECT NETWORK BOX FOR SBM LABOURDONNAIS WITH NIVESH ON THURSDAY - 03/03/22"/>
    <s v="Collect net work box with Nivesh for SBM ."/>
    <s v="Collect net work box with Nivesh for SBM ."/>
    <x v="0"/>
    <x v="0"/>
    <m/>
    <x v="0"/>
    <m/>
    <s v="5421"/>
    <s v="Collect net work box with Nivesh for SBM ."/>
    <s v="Work Request"/>
    <s v="Closed"/>
    <s v="30"/>
    <x v="0"/>
    <s v="gilberte ip"/>
    <x v="0"/>
    <x v="2"/>
    <x v="6"/>
    <x v="2"/>
    <x v="0"/>
    <d v="1899-12-30T00:30:00"/>
  </r>
  <r>
    <s v="Rakesh"/>
    <m/>
    <x v="29"/>
    <x v="43"/>
    <s v="09:00"/>
    <d v="2022-02-21T00:00:00"/>
    <s v="15:30"/>
    <s v="0:0:0"/>
    <s v="104535"/>
    <x v="61"/>
    <x v="32"/>
    <m/>
    <m/>
    <m/>
    <s v="BITS Technicians"/>
    <s v="Hardware - BITS Technicians"/>
    <x v="8"/>
    <x v="2"/>
    <x v="3"/>
    <m/>
    <s v="CONFIGURE &amp; SETTING ON SD 160"/>
    <s v="INSTALLATION AND CONFIGURATION"/>
    <s v="CONFIGURATION"/>
    <x v="0"/>
    <x v="0"/>
    <m/>
    <x v="0"/>
    <m/>
    <s v="5271"/>
    <s v="CONFIGURATION"/>
    <s v="Work Request"/>
    <s v="Closed"/>
    <s v="390"/>
    <x v="0"/>
    <s v="NAVIN ."/>
    <x v="0"/>
    <x v="1"/>
    <x v="2"/>
    <x v="1"/>
    <x v="0"/>
    <d v="1899-12-30T06:30:00"/>
  </r>
  <r>
    <s v="Rakesh"/>
    <m/>
    <x v="29"/>
    <x v="40"/>
    <s v="11:02"/>
    <d v="2022-02-16T00:00:00"/>
    <s v="12:20"/>
    <s v="0:0:0"/>
    <s v="104552"/>
    <x v="12"/>
    <x v="44"/>
    <m/>
    <m/>
    <m/>
    <s v="BITS Technicians"/>
    <s v="Hardware - BITS Technicians"/>
    <x v="14"/>
    <x v="6"/>
    <x v="7"/>
    <m/>
    <s v="REPLACE PARTS ON M300 AT MR HAREL PREMISES - DONE ON WEDNESDAY - 16/02/22"/>
    <s v="REPLACE PARTS ON WATER PURIFIER"/>
    <s v="Replaced one set of filter. water purifier is working properly."/>
    <x v="0"/>
    <x v="0"/>
    <m/>
    <x v="0"/>
    <m/>
    <s v="5016"/>
    <s v="Replaced one set of filter. water purifier is working properly."/>
    <s v="Work Request"/>
    <s v="Closed"/>
    <s v="78"/>
    <x v="0"/>
    <s v="gilberte ip"/>
    <x v="0"/>
    <x v="1"/>
    <x v="0"/>
    <x v="1"/>
    <x v="0"/>
    <d v="1899-12-30T01:18:00"/>
  </r>
  <r>
    <s v="Rakesh"/>
    <m/>
    <x v="38"/>
    <x v="50"/>
    <s v="12:00"/>
    <d v="2022-03-02T00:00:00"/>
    <s v="13:00"/>
    <s v="0:0:0"/>
    <s v="104806"/>
    <x v="89"/>
    <x v="1"/>
    <m/>
    <m/>
    <m/>
    <s v="BITS Technicians"/>
    <s v="Hardware - BITS Technicians"/>
    <x v="1"/>
    <x v="3"/>
    <x v="1"/>
    <m/>
    <s v="toner delivery to RCEA"/>
    <s v="delivered one toner mpc30353 blck"/>
    <s v="delivered one toner mpc3053 blck"/>
    <x v="0"/>
    <x v="0"/>
    <m/>
    <x v="0"/>
    <m/>
    <s v="5357"/>
    <s v="delivered one toner mpc3053 blck"/>
    <s v="Work Request"/>
    <s v="Closed"/>
    <s v="60"/>
    <x v="0"/>
    <s v="TOLBIZE ."/>
    <x v="1"/>
    <x v="2"/>
    <x v="0"/>
    <x v="2"/>
    <x v="0"/>
    <d v="1899-12-30T01:00:00"/>
  </r>
  <r>
    <s v="Rakesh"/>
    <m/>
    <x v="33"/>
    <x v="41"/>
    <s v="13:15"/>
    <d v="2022-02-18T00:00:00"/>
    <s v="16:30"/>
    <s v="0:0:0"/>
    <s v="104521"/>
    <x v="40"/>
    <x v="4"/>
    <s v="2020-08-Card printer"/>
    <m/>
    <s v="99 Days SLA"/>
    <s v="BITS Technicians"/>
    <s v="Hardware - BITS Technicians"/>
    <x v="11"/>
    <x v="1"/>
    <x v="3"/>
    <s v="2442"/>
    <s v="Replace parts on MX 1100"/>
    <s v="CONFIGURATION"/>
    <s v="CONFIGURATION"/>
    <x v="1"/>
    <x v="110"/>
    <m/>
    <x v="46"/>
    <m/>
    <s v="5270"/>
    <s v="CONFIGURATION"/>
    <s v="Work Request"/>
    <s v="Closed"/>
    <s v="195"/>
    <x v="0"/>
    <s v="Danesh Bonead"/>
    <x v="0"/>
    <x v="1"/>
    <x v="6"/>
    <x v="1"/>
    <x v="0"/>
    <d v="1899-12-30T03:15:00"/>
  </r>
  <r>
    <s v="Rakesh"/>
    <m/>
    <x v="33"/>
    <x v="41"/>
    <s v="13:35"/>
    <d v="2022-02-18T00:00:00"/>
    <s v="14:25"/>
    <s v="0:0:0"/>
    <s v="104530"/>
    <x v="104"/>
    <x v="46"/>
    <s v="2021-03-copier-1"/>
    <m/>
    <s v="99 Days SLA"/>
    <s v="BITS Technicians"/>
    <s v="Hardware - BITS Technicians"/>
    <x v="0"/>
    <x v="0"/>
    <x v="0"/>
    <s v="2645"/>
    <s v="PM ON DSM 615"/>
    <s v="Servicing ."/>
    <s v="Servicing ."/>
    <x v="8"/>
    <x v="111"/>
    <s v=""/>
    <x v="47"/>
    <s v="LABOUR, TRANSPORT &amp; 4 YEARLY SERVICING"/>
    <s v="4973"/>
    <s v="Servicing ."/>
    <s v="Work Request"/>
    <s v="Closed"/>
    <s v="50"/>
    <x v="0"/>
    <s v="SOODEVI ."/>
    <x v="0"/>
    <x v="0"/>
    <x v="6"/>
    <x v="1"/>
    <x v="0"/>
    <d v="1899-12-30T00:50:00"/>
  </r>
  <r>
    <s v="Rakesh"/>
    <m/>
    <x v="29"/>
    <x v="43"/>
    <s v="15:35"/>
    <d v="2022-02-21T00:00:00"/>
    <s v="16:20"/>
    <s v="0:0:0"/>
    <s v="104555"/>
    <x v="19"/>
    <x v="15"/>
    <s v="2021-01-cheque_scanner-2"/>
    <m/>
    <s v="99 Days SLA"/>
    <s v="BITS Technicians"/>
    <s v="Hardware - BITS Technicians"/>
    <x v="7"/>
    <x v="2"/>
    <x v="2"/>
    <s v="2296"/>
    <s v="TS 240 - JAMMING - TOWER - PL LEVEL 4"/>
    <s v="SERVICING AND REPLACE PARTS ON SCANNER TS 240"/>
    <s v="SCANNER TS 240"/>
    <x v="1"/>
    <x v="112"/>
    <m/>
    <x v="4"/>
    <s v="Cheque scanner - SBM SLA"/>
    <s v="5186"/>
    <s v="SCANNER TS 240"/>
    <s v="Work Request"/>
    <s v="Closed"/>
    <s v="45"/>
    <x v="0"/>
    <s v="Nirmal Sepaul"/>
    <x v="0"/>
    <x v="1"/>
    <x v="2"/>
    <x v="1"/>
    <x v="0"/>
    <d v="1899-12-30T00:45:00"/>
  </r>
  <r>
    <s v="Rakesh"/>
    <m/>
    <x v="29"/>
    <x v="7"/>
    <m/>
    <m/>
    <m/>
    <s v="0:0:0"/>
    <s v="104557"/>
    <x v="19"/>
    <x v="10"/>
    <s v="2021-09-card_embosser-1"/>
    <m/>
    <s v="99 Days SLA"/>
    <s v="BITS Technicians"/>
    <s v="Hardware - BITS Technicians"/>
    <x v="8"/>
    <x v="2"/>
    <x v="6"/>
    <s v="1461"/>
    <s v="DISMANTLE OF PC FOR MX 1000 AT TOWER - PL- TO BE DONE ON TUESDAY MORNING - 22/02/22"/>
    <m/>
    <m/>
    <x v="1"/>
    <x v="7"/>
    <m/>
    <x v="5"/>
    <s v="LABOUR, TRANSPORT &amp; ONE SERVICING ONLY"/>
    <m/>
    <m/>
    <m/>
    <m/>
    <m/>
    <x v="1"/>
    <s v="Nirmal Sepaul"/>
    <x v="0"/>
    <x v="1"/>
    <x v="3"/>
    <x v="1"/>
    <x v="0"/>
    <d v="1899-12-30T00:00:00"/>
  </r>
  <r>
    <s v="Rakesh"/>
    <m/>
    <x v="31"/>
    <x v="46"/>
    <s v="09:00"/>
    <d v="2022-02-24T00:00:00"/>
    <s v="09:50"/>
    <s v="0:0:0"/>
    <s v="104620"/>
    <x v="33"/>
    <x v="14"/>
    <s v="2021-04-cheque_scanner-1"/>
    <m/>
    <s v="99 Days SLA"/>
    <s v="BITS Technicians"/>
    <s v="Hardware - BITS Technicians"/>
    <x v="7"/>
    <x v="2"/>
    <x v="2"/>
    <s v="2362"/>
    <s v="TS 240 - GENERAL REVISION &amp; SERVICING AT MAIN BRANCH - PL"/>
    <s v="SERVICING AND GENERAL CHECK ON TWO SCANNERS TS 240"/>
    <s v="SCANNER TS 240"/>
    <x v="1"/>
    <x v="16"/>
    <m/>
    <x v="4"/>
    <s v="Cheque scanner - SBI SLA"/>
    <s v="5185"/>
    <s v="SCANNER TS 240"/>
    <s v="Work Request"/>
    <s v="Closed"/>
    <s v="50"/>
    <x v="0"/>
    <s v="Sachin Gouriah"/>
    <x v="0"/>
    <x v="1"/>
    <x v="5"/>
    <x v="1"/>
    <x v="0"/>
    <d v="1899-12-30T00:50:00"/>
  </r>
  <r>
    <s v="Rakesh"/>
    <m/>
    <x v="31"/>
    <x v="46"/>
    <s v="13:00"/>
    <d v="2022-02-24T00:00:00"/>
    <s v="14:00"/>
    <s v="0:0:0"/>
    <s v="104633"/>
    <x v="19"/>
    <x v="62"/>
    <s v="2021-01-cheque_scanner-2"/>
    <m/>
    <m/>
    <s v="BITS Technicians"/>
    <s v="Hardware - BITS Technicians"/>
    <x v="7"/>
    <x v="3"/>
    <x v="2"/>
    <m/>
    <s v="DELIVER / INSTALL &amp; TEST NEW TS 240 AT POPE HENNESSY"/>
    <s v="DELIVER NEW TS 240 CHECK SCANNER AND NETWORK BOX TESTING"/>
    <s v="NEW TS 240 CHECK SCANNER AND NET -WORK BOX TESTING"/>
    <x v="0"/>
    <x v="0"/>
    <m/>
    <x v="0"/>
    <s v="Cheque scanner - SBM SLA"/>
    <s v="5180"/>
    <s v="NEW TS 240 CHECK SCANNER AND NET -WORK BOX TESTING"/>
    <s v="Work Request"/>
    <s v="Closed"/>
    <s v="60"/>
    <x v="0"/>
    <s v="Nirmal Sepaul"/>
    <x v="0"/>
    <x v="2"/>
    <x v="5"/>
    <x v="1"/>
    <x v="0"/>
    <d v="1899-12-30T01:00:00"/>
  </r>
  <r>
    <s v="Rakesh"/>
    <d v="2022-03-29T00:00:00"/>
    <x v="54"/>
    <x v="71"/>
    <s v="13:00"/>
    <d v="2022-03-29T00:00:00"/>
    <s v="16:00"/>
    <s v="0:0:0"/>
    <s v="105526"/>
    <x v="40"/>
    <x v="4"/>
    <s v="2020-08-card_embosser-1"/>
    <s v="Priority 5"/>
    <s v="99 Days SLA"/>
    <s v="BITS Technicians"/>
    <s v="Hardware - BITS Technicians"/>
    <x v="8"/>
    <x v="2"/>
    <x v="6"/>
    <s v="2445"/>
    <s v="CHIP MODULE ISSUE ON MX 1100"/>
    <s v="configuration and set-up"/>
    <s v="configuration and set-up"/>
    <x v="1"/>
    <x v="22"/>
    <m/>
    <x v="16"/>
    <s v="INCLUDING LABOUR,TRANSPORT AND 2 YRLY SERVICING"/>
    <s v="5943"/>
    <s v="configuration and set-up"/>
    <s v="Work Request"/>
    <s v="Closed"/>
    <s v="180"/>
    <x v="0"/>
    <s v="Danesh Bonead"/>
    <x v="0"/>
    <x v="1"/>
    <x v="1"/>
    <x v="2"/>
    <x v="0"/>
    <d v="1899-12-30T03:00:00"/>
  </r>
  <r>
    <s v="Rakesh"/>
    <d v="2022-03-23T00:00:00"/>
    <x v="51"/>
    <x v="67"/>
    <s v="09:15"/>
    <d v="2022-03-28T00:00:00"/>
    <s v="11:45"/>
    <s v="0:0:0"/>
    <s v="105360"/>
    <x v="44"/>
    <x v="4"/>
    <s v="2022-01-card_printer-1"/>
    <m/>
    <s v="99 Days SLA"/>
    <s v="BITS Technicians"/>
    <s v="Hardware - BITS Technicians"/>
    <x v="8"/>
    <x v="2"/>
    <x v="3"/>
    <s v="2899"/>
    <s v="SP 75 - LAMINATING ISSUE"/>
    <s v="CONFIGURATION AND ADJUSTMENT"/>
    <s v="CONFIGURATION AND ADJUSTMENT"/>
    <x v="43"/>
    <x v="113"/>
    <s v=""/>
    <x v="48"/>
    <s v="SOFTWARE SUPPORT"/>
    <s v="5879"/>
    <s v="CONFIGURATION AND ADJUSTMENT"/>
    <s v="Work Request"/>
    <s v="Closed"/>
    <s v="7350"/>
    <x v="0"/>
    <s v="Ourvashi ."/>
    <x v="0"/>
    <x v="1"/>
    <x v="0"/>
    <x v="2"/>
    <x v="0"/>
    <d v="1899-12-30T02:30:00"/>
  </r>
  <r>
    <s v="Rakesh"/>
    <d v="2022-03-18T00:00:00"/>
    <x v="51"/>
    <x v="64"/>
    <s v="10:00"/>
    <d v="2022-03-18T00:00:00"/>
    <s v="14:00"/>
    <s v="0:0:0"/>
    <s v="105363"/>
    <x v="21"/>
    <x v="1"/>
    <s v="2020-09-printer-1"/>
    <m/>
    <m/>
    <s v="BITS Technicians"/>
    <s v="Hardware - BITS Technicians"/>
    <x v="1"/>
    <x v="7"/>
    <x v="1"/>
    <s v="2746"/>
    <s v="paper jam on sp3610"/>
    <s v="removed jammed paper"/>
    <s v="removed jammed paper"/>
    <x v="44"/>
    <x v="114"/>
    <s v=""/>
    <x v="49"/>
    <s v="LABOUR, TRANSPORT &amp; 4 YEARLY SERVICING"/>
    <s v="5773"/>
    <s v="removed jammed paper"/>
    <s v="Work Request"/>
    <s v="Closed"/>
    <s v="240"/>
    <x v="0"/>
    <s v="BEGUE ."/>
    <x v="1"/>
    <x v="1"/>
    <x v="6"/>
    <x v="2"/>
    <x v="0"/>
    <d v="1899-12-30T04:00:00"/>
  </r>
  <r>
    <s v="Rakesh"/>
    <m/>
    <x v="46"/>
    <x v="61"/>
    <s v="11:00"/>
    <d v="2022-03-21T00:00:00"/>
    <s v="11:15"/>
    <s v="0:0:0"/>
    <s v="105150"/>
    <x v="35"/>
    <x v="8"/>
    <s v="2019-07-cheque_protector-1"/>
    <m/>
    <m/>
    <s v="BITS Technicians"/>
    <s v="Hardware - BITS Technicians"/>
    <x v="12"/>
    <x v="0"/>
    <x v="2"/>
    <m/>
    <s v="PM ON KOBELL AT ROSE-HILL TO BE DONE ON 21/03/22"/>
    <s v="SERVICING ON C H E Q U E WRITER"/>
    <s v="C H E Q U E WRITER"/>
    <x v="0"/>
    <x v="0"/>
    <m/>
    <x v="0"/>
    <s v="LABOUR, TRANSPORT &amp; 4 YEARLY SERVICING"/>
    <s v="5955"/>
    <s v="C H E Q U E WRITER"/>
    <s v="Work Request"/>
    <s v="Closed"/>
    <s v="15"/>
    <x v="0"/>
    <s v="ashfak saib"/>
    <x v="0"/>
    <x v="0"/>
    <x v="2"/>
    <x v="2"/>
    <x v="0"/>
    <d v="1899-12-30T00:15:00"/>
  </r>
  <r>
    <s v="Rakesh"/>
    <m/>
    <x v="38"/>
    <x v="52"/>
    <s v="09:50"/>
    <d v="2022-03-08T00:00:00"/>
    <s v="11:15"/>
    <s v="0:0:0"/>
    <s v="104813"/>
    <x v="86"/>
    <x v="46"/>
    <s v="2021-05-copier-1"/>
    <m/>
    <s v="99 Days SLA"/>
    <s v="BITS Technicians"/>
    <s v="Hardware - BITS Technicians"/>
    <x v="0"/>
    <x v="6"/>
    <x v="0"/>
    <s v="2854"/>
    <s v="REPLACE PARTS ON MP 2001 - TO BE DONE ON MONDAY MORNING - 07/03/22"/>
    <s v="Servicing &amp; replaced drum &amp; cleaning +test .Invoice No 60644"/>
    <s v="Servicing &amp; replaced one drum +one cleaning blade + test . Invoice No 60644"/>
    <x v="12"/>
    <x v="76"/>
    <s v=""/>
    <x v="13"/>
    <s v="LABOUR, TRANSPORT &amp; 4 YEARLY SERVICING"/>
    <s v="5438"/>
    <s v="Servicing &amp; replaced one drum +one cleaning blade + test . Invoice No 60644"/>
    <s v="Work Request"/>
    <s v="Closed"/>
    <s v="85"/>
    <x v="0"/>
    <s v="VERONIQUE .."/>
    <x v="0"/>
    <x v="1"/>
    <x v="1"/>
    <x v="2"/>
    <x v="0"/>
    <d v="1899-12-30T01:25:00"/>
  </r>
  <r>
    <s v="Rakesh"/>
    <m/>
    <x v="55"/>
    <x v="72"/>
    <s v="09:50"/>
    <d v="2022-03-07T00:00:00"/>
    <s v="10:55"/>
    <s v="0:0:0"/>
    <s v="104824"/>
    <x v="36"/>
    <x v="16"/>
    <s v="2022-02-copier-1"/>
    <m/>
    <s v="99 Days SLA"/>
    <s v="BITS Technicians"/>
    <s v="Hardware - BITS Technicians"/>
    <x v="0"/>
    <x v="0"/>
    <x v="0"/>
    <s v="3448"/>
    <s v="PM ON MP 2001"/>
    <s v="Servicing ."/>
    <s v="Servicing ."/>
    <x v="10"/>
    <x v="18"/>
    <s v=""/>
    <x v="13"/>
    <s v="LABOUR,TRANSPORT &amp; 4 YEARLY SERVICING"/>
    <s v="5430"/>
    <s v="Servicing ."/>
    <s v="Work Request"/>
    <s v="Closed"/>
    <s v="65"/>
    <x v="0"/>
    <s v="DUSSOYE ."/>
    <x v="0"/>
    <x v="0"/>
    <x v="2"/>
    <x v="2"/>
    <x v="0"/>
    <d v="1899-12-30T01:05:00"/>
  </r>
  <r>
    <s v="Rakesh"/>
    <m/>
    <x v="55"/>
    <x v="7"/>
    <m/>
    <m/>
    <m/>
    <s v="0:0:0"/>
    <s v="104831"/>
    <x v="12"/>
    <x v="49"/>
    <m/>
    <m/>
    <m/>
    <s v="BITS Technicians"/>
    <s v="Hardware - BITS Technicians"/>
    <x v="17"/>
    <x v="8"/>
    <x v="6"/>
    <m/>
    <s v="SURVEY ON NETWORK CABLING AT DR JOOSEERY - GRNW WITH CHESTER"/>
    <m/>
    <m/>
    <x v="0"/>
    <x v="0"/>
    <m/>
    <x v="0"/>
    <m/>
    <m/>
    <m/>
    <m/>
    <m/>
    <m/>
    <x v="1"/>
    <s v="gilberte ip"/>
    <x v="0"/>
    <x v="1"/>
    <x v="3"/>
    <x v="2"/>
    <x v="0"/>
    <d v="1899-12-30T00:00:00"/>
  </r>
  <r>
    <s v="Rakesh"/>
    <m/>
    <x v="35"/>
    <x v="53"/>
    <s v="09:30"/>
    <d v="2022-02-28T00:00:00"/>
    <s v="15:15"/>
    <s v="0:0:0"/>
    <s v="104684"/>
    <x v="41"/>
    <x v="4"/>
    <s v="2020-12-card_embosser-1"/>
    <m/>
    <s v="99 Days SLA"/>
    <s v="BITS Technicians"/>
    <s v="Hardware - BITS Technicians"/>
    <x v="8"/>
    <x v="2"/>
    <x v="3"/>
    <s v="2624"/>
    <s v="UPGRADE CDI ON CE 840"/>
    <s v="CONFIGURATION AND SETUP"/>
    <s v="CONFIGURATION OF CDI SOFTWARE"/>
    <x v="15"/>
    <x v="26"/>
    <s v=""/>
    <x v="18"/>
    <s v="LABOUR TRANSPORT SW SUPP AND 2 YEARLY SERVICING"/>
    <s v="5281"/>
    <s v="CONFIGURATION OF CDI SOFTWARE"/>
    <s v="Work Request"/>
    <s v="Closed"/>
    <s v="345"/>
    <x v="0"/>
    <s v="Jean Marc Bruget"/>
    <x v="0"/>
    <x v="1"/>
    <x v="2"/>
    <x v="1"/>
    <x v="0"/>
    <d v="1899-12-30T05:45:00"/>
  </r>
  <r>
    <s v="Rakesh"/>
    <m/>
    <x v="36"/>
    <x v="7"/>
    <m/>
    <m/>
    <m/>
    <s v="0:0:0"/>
    <s v="104743"/>
    <x v="105"/>
    <x v="2"/>
    <s v="2021-01-cheque_scanner-2"/>
    <m/>
    <s v="99 Days SLA"/>
    <s v="BITS Technicians"/>
    <s v="Hardware - BITS Technicians"/>
    <x v="7"/>
    <x v="1"/>
    <x v="6"/>
    <s v="2365"/>
    <s v="Issue: scanning cheque but no display available."/>
    <m/>
    <m/>
    <x v="1"/>
    <x v="115"/>
    <m/>
    <x v="4"/>
    <s v="Cheque scanner - BCP SLA"/>
    <m/>
    <m/>
    <m/>
    <m/>
    <m/>
    <x v="1"/>
    <s v="Salma Cader"/>
    <x v="0"/>
    <x v="1"/>
    <x v="3"/>
    <x v="2"/>
    <x v="0"/>
    <d v="1899-12-30T00:00:00"/>
  </r>
  <r>
    <s v="Rakesh"/>
    <d v="2022-03-30T00:00:00"/>
    <x v="56"/>
    <x v="7"/>
    <m/>
    <m/>
    <m/>
    <s v="0:0:0"/>
    <s v="105565"/>
    <x v="35"/>
    <x v="42"/>
    <s v="2021-08-cheque_scanner-1"/>
    <m/>
    <s v="99 Days SLA"/>
    <s v="BITS Technicians"/>
    <s v="Hardware - BITS Technicians"/>
    <x v="1"/>
    <x v="9"/>
    <x v="7"/>
    <s v="2258"/>
    <s v="MCB MHG CHEQUE SCANNER FAULTY CONTACT JEROME 4072402 DATE 30/3/22"/>
    <s v="CHEQUE SCANNER FAULTY"/>
    <m/>
    <x v="1"/>
    <x v="116"/>
    <m/>
    <x v="4"/>
    <s v="Cheque scanner - MCB SLA"/>
    <m/>
    <m/>
    <m/>
    <m/>
    <m/>
    <x v="0"/>
    <s v="ashfak saib"/>
    <x v="0"/>
    <x v="1"/>
    <x v="3"/>
    <x v="2"/>
    <x v="0"/>
    <d v="1899-12-30T00:00:00"/>
  </r>
  <r>
    <s v="Rakesh"/>
    <d v="2022-03-08T00:00:00"/>
    <x v="40"/>
    <x v="52"/>
    <s v="13:31"/>
    <d v="2022-03-08T00:00:00"/>
    <s v="14:05"/>
    <s v="0:0:0"/>
    <s v="104888"/>
    <x v="106"/>
    <x v="46"/>
    <s v="2021-07-copier-1"/>
    <m/>
    <s v="99 Days SLA"/>
    <s v="BITS Technicians"/>
    <s v="Hardware - BITS Technicians"/>
    <x v="4"/>
    <x v="0"/>
    <x v="0"/>
    <s v="3489"/>
    <s v="PM ON DP - A100"/>
    <s v="Servicing ."/>
    <s v="Servicing."/>
    <x v="34"/>
    <x v="117"/>
    <s v=""/>
    <x v="22"/>
    <s v="LABOUR, TRANSPORT &amp; 4 YEARLY SERVICING"/>
    <s v="5440"/>
    <s v="Servicing."/>
    <s v="Work Request"/>
    <s v="Closed"/>
    <s v="34"/>
    <x v="0"/>
    <s v="JOELLE ."/>
    <x v="0"/>
    <x v="0"/>
    <x v="1"/>
    <x v="2"/>
    <x v="0"/>
    <d v="1899-12-30T00:34:00"/>
  </r>
  <r>
    <s v="Rakesh"/>
    <m/>
    <x v="41"/>
    <x v="50"/>
    <s v="09:15"/>
    <d v="2022-03-02T00:00:00"/>
    <s v="11:00"/>
    <s v="0:0:0"/>
    <s v="104703"/>
    <x v="57"/>
    <x v="8"/>
    <s v="2021-01-card_printer-1"/>
    <m/>
    <s v="99 Days SLA"/>
    <s v="BITS Technicians"/>
    <s v="Hardware - BITS Technicians"/>
    <x v="8"/>
    <x v="2"/>
    <x v="3"/>
    <s v="2897"/>
    <s v="SD 360 - RIBBON ISSUE"/>
    <s v="INSTALLED NEW DRIVER VERSION AND CONFIGURATION TESTED OK"/>
    <s v="INSTALLED NEW DRIVER AND CONFIGURATION. TESTED OK"/>
    <x v="21"/>
    <x v="40"/>
    <s v=""/>
    <x v="26"/>
    <s v="LABOUR,TRANSPORT &amp; 2 YEARLY SERVICING"/>
    <s v="5282"/>
    <s v="INSTALLED NEW DRIVER AND CONFIGURATION. TESTED OK"/>
    <s v="Work Request"/>
    <s v="Closed"/>
    <s v="105"/>
    <x v="0"/>
    <s v="NANCY TOOLEE"/>
    <x v="0"/>
    <x v="1"/>
    <x v="0"/>
    <x v="2"/>
    <x v="0"/>
    <d v="1899-12-30T01:45:00"/>
  </r>
  <r>
    <s v="Rakesh"/>
    <m/>
    <x v="49"/>
    <x v="66"/>
    <s v="15:37"/>
    <d v="2022-03-24T00:00:00"/>
    <s v="15:50"/>
    <s v="0:0:0"/>
    <s v="105239"/>
    <x v="35"/>
    <x v="56"/>
    <s v="2019-07-cheque_protector-1"/>
    <m/>
    <m/>
    <s v="BITS Technicians"/>
    <s v="Hardware - BITS Technicians"/>
    <x v="12"/>
    <x v="0"/>
    <x v="0"/>
    <m/>
    <s v="PM ON KOBELL AT Rivière des Anguilles TO BE DONE ON 22/03/22"/>
    <s v="Machine out of service ."/>
    <s v="Machine no more on service"/>
    <x v="0"/>
    <x v="0"/>
    <m/>
    <x v="0"/>
    <s v="LABOUR, TRANSPORT &amp; 4 YEARLY SERVICING"/>
    <s v="5932"/>
    <s v="Machine no more on service"/>
    <s v="Work Request"/>
    <s v="Closed"/>
    <s v="13"/>
    <x v="0"/>
    <s v="ashfak saib"/>
    <x v="0"/>
    <x v="0"/>
    <x v="5"/>
    <x v="2"/>
    <x v="0"/>
    <d v="1899-12-30T00:13:00"/>
  </r>
  <r>
    <s v="Rakesh"/>
    <m/>
    <x v="49"/>
    <x v="73"/>
    <s v="14:00"/>
    <d v="2022-04-22T00:00:00"/>
    <s v="14:40"/>
    <s v="0:0:0"/>
    <s v="105241"/>
    <x v="35"/>
    <x v="38"/>
    <s v="2019-07-cheque_protector-1"/>
    <m/>
    <m/>
    <s v="BITS Technicians"/>
    <s v="Hardware - BITS Technicians"/>
    <x v="12"/>
    <x v="0"/>
    <x v="7"/>
    <m/>
    <s v="PM ON KOBELL AT BEAU PLAN TO BE DONE ON 22/03/22"/>
    <s v="PM CALL"/>
    <s v="servicing done."/>
    <x v="0"/>
    <x v="0"/>
    <m/>
    <x v="0"/>
    <s v="LABOUR, TRANSPORT &amp; 4 YEARLY SERVICING"/>
    <s v="6059"/>
    <s v="servicing done."/>
    <s v="Work Request"/>
    <s v="Closed"/>
    <s v="40"/>
    <x v="0"/>
    <s v="ashfak saib"/>
    <x v="0"/>
    <x v="0"/>
    <x v="6"/>
    <x v="2"/>
    <x v="0"/>
    <d v="1899-12-30T00:40:00"/>
  </r>
  <r>
    <s v="Rakesh"/>
    <d v="2022-03-21T00:00:00"/>
    <x v="49"/>
    <x v="65"/>
    <s v="11:30"/>
    <d v="2022-03-22T00:00:00"/>
    <s v="12:10"/>
    <s v="0:0:0"/>
    <s v="105248"/>
    <x v="35"/>
    <x v="51"/>
    <s v="2021-08-cheque_scanner-1"/>
    <m/>
    <s v="99 Days SLA"/>
    <s v="BITS Technicians"/>
    <s v="Hardware - BITS Technicians"/>
    <x v="7"/>
    <x v="0"/>
    <x v="7"/>
    <s v="2248"/>
    <s v="PM ON TS 240 AT RIVIERE DU REMPART TO BE DONE ON 22/03/22"/>
    <s v="PM CALL"/>
    <s v="servicing done."/>
    <x v="1"/>
    <x v="118"/>
    <m/>
    <x v="4"/>
    <s v="Cheque scanner - MCB SLA"/>
    <s v="6033"/>
    <s v="servicing done."/>
    <s v="Work Request"/>
    <s v="Closed"/>
    <s v="40"/>
    <x v="0"/>
    <s v="ashfak saib"/>
    <x v="0"/>
    <x v="0"/>
    <x v="1"/>
    <x v="2"/>
    <x v="0"/>
    <d v="1899-12-30T00:40:00"/>
  </r>
  <r>
    <s v="Rakesh"/>
    <m/>
    <x v="52"/>
    <x v="62"/>
    <s v="11:00"/>
    <d v="2022-03-25T00:00:00"/>
    <s v="13:00"/>
    <s v="0:0:0"/>
    <s v="105410"/>
    <x v="4"/>
    <x v="1"/>
    <s v="2021-05-time_recorder-1"/>
    <m/>
    <m/>
    <s v="BITS Technicians"/>
    <s v="Hardware - BITS Technicians"/>
    <x v="6"/>
    <x v="0"/>
    <x v="1"/>
    <m/>
    <s v="PM ON AMANO T 8"/>
    <s v="pm"/>
    <s v="pm."/>
    <x v="0"/>
    <x v="0"/>
    <m/>
    <x v="0"/>
    <s v="LAB, TRANS &amp; 2 YRLY SERVICING 08:45 to 16:30"/>
    <s v="5863"/>
    <s v="pm."/>
    <s v="Work Request"/>
    <s v="Closed"/>
    <s v="120"/>
    <x v="0"/>
    <s v="EVENOR ."/>
    <x v="1"/>
    <x v="0"/>
    <x v="6"/>
    <x v="2"/>
    <x v="0"/>
    <d v="1899-12-30T02:00:00"/>
  </r>
  <r>
    <s v="Rakesh"/>
    <d v="2022-03-24T00:00:00"/>
    <x v="52"/>
    <x v="66"/>
    <s v="14:30"/>
    <d v="2022-03-24T00:00:00"/>
    <s v="15:35"/>
    <s v="0:0:0"/>
    <s v="105427"/>
    <x v="19"/>
    <x v="63"/>
    <s v="2021-01-cheque_scanner-2"/>
    <m/>
    <s v="99 Days SLA"/>
    <s v="BITS Technicians"/>
    <s v="Hardware - BITS Technicians"/>
    <x v="7"/>
    <x v="2"/>
    <x v="3"/>
    <s v="2327"/>
    <s v="TS 240 - PRINT ISSUE AT REDUIT"/>
    <s v="ADJUDTMENT AND INSTALLED NEW INK"/>
    <s v="ADJUDTMENT AND INSTALLED NEW INK"/>
    <x v="1"/>
    <x v="119"/>
    <m/>
    <x v="4"/>
    <s v="Cheque scanner - SBM SLA"/>
    <s v="5884"/>
    <s v="ADJUDTMENT AND INSTALLED NEW INK"/>
    <s v="Work Request"/>
    <s v="Closed"/>
    <s v="65"/>
    <x v="0"/>
    <s v="Nirmal Sepaul"/>
    <x v="0"/>
    <x v="1"/>
    <x v="5"/>
    <x v="2"/>
    <x v="0"/>
    <d v="1899-12-30T01:05:00"/>
  </r>
  <r>
    <s v="Rakesh"/>
    <d v="2022-03-24T00:00:00"/>
    <x v="52"/>
    <x v="62"/>
    <s v="12:30"/>
    <d v="2022-03-25T00:00:00"/>
    <s v="16:00"/>
    <s v="0:0:0"/>
    <s v="105428"/>
    <x v="44"/>
    <x v="4"/>
    <s v="2021-07-card_printer-2"/>
    <m/>
    <s v="99 Days SLA"/>
    <s v="BITS Technicians"/>
    <s v="Hardware - BITS Technicians"/>
    <x v="8"/>
    <x v="2"/>
    <x v="3"/>
    <s v="2631"/>
    <s v="TOPPING ISSUE ON CE 840 - TO BE DONE ON FRIDAY - 25/03/22"/>
    <s v="REPAIRS AND ADJUSTMENT"/>
    <s v="REPAIRS AND ADJUSTMENT"/>
    <x v="15"/>
    <x v="32"/>
    <s v=""/>
    <x v="18"/>
    <s v="LABOUR, TRANSPORT &amp; 2 YEARLY SERVICING"/>
    <s v="5885"/>
    <s v="REPAIRS AND ADJUSTMENT"/>
    <s v="Work Request"/>
    <s v="Closed"/>
    <s v="210"/>
    <x v="0"/>
    <s v="Ourvashi ."/>
    <x v="0"/>
    <x v="1"/>
    <x v="6"/>
    <x v="2"/>
    <x v="0"/>
    <d v="1899-12-30T03:30:00"/>
  </r>
  <r>
    <s v="Rakesh"/>
    <d v="2022-03-25T00:00:00"/>
    <x v="53"/>
    <x v="62"/>
    <s v="13:45"/>
    <d v="2022-03-25T00:00:00"/>
    <s v="14:20"/>
    <s v="0:0:0"/>
    <s v="105445"/>
    <x v="2"/>
    <x v="29"/>
    <s v="2021-01-cheque_scanner-1"/>
    <s v="Priority 5"/>
    <s v="99 Days SLA"/>
    <s v="BITS Technicians"/>
    <s v="Hardware - BITS Technicians"/>
    <x v="7"/>
    <x v="1"/>
    <x v="2"/>
    <s v="2401"/>
    <s v="scanner faulty @ vacoas"/>
    <s v="GENERAL CHECK AND TESTING ON SCANNER TS 240"/>
    <s v="SCANNER TS 240"/>
    <x v="1"/>
    <x v="120"/>
    <m/>
    <x v="4"/>
    <s v="Cheque scanner - Bank One SLA"/>
    <s v="6121"/>
    <s v="SCANNER TS 240"/>
    <s v="Work Request"/>
    <s v="Assigned"/>
    <s v="35"/>
    <x v="0"/>
    <s v="Elodie Elodie"/>
    <x v="0"/>
    <x v="1"/>
    <x v="6"/>
    <x v="2"/>
    <x v="0"/>
    <d v="1899-12-30T00:35:00"/>
  </r>
  <r>
    <s v="Rakesh"/>
    <d v="2022-03-09T00:00:00"/>
    <x v="42"/>
    <x v="7"/>
    <m/>
    <m/>
    <m/>
    <s v="0:0:0"/>
    <s v="104924"/>
    <x v="29"/>
    <x v="2"/>
    <s v="2020-10-inserter-1"/>
    <m/>
    <s v="99 Days SLA"/>
    <s v="BITS Technicians"/>
    <s v="Hardware - BITS Technicians"/>
    <x v="10"/>
    <x v="6"/>
    <x v="6"/>
    <s v="2967"/>
    <s v="REPLACE PARTS ON DI 900"/>
    <m/>
    <m/>
    <x v="13"/>
    <x v="21"/>
    <s v=""/>
    <x v="15"/>
    <s v="LABOUR,TRANSPORT &amp; 4 YEARLY SERVICING"/>
    <m/>
    <m/>
    <m/>
    <m/>
    <m/>
    <x v="1"/>
    <s v="corinne elsa"/>
    <x v="0"/>
    <x v="1"/>
    <x v="3"/>
    <x v="2"/>
    <x v="0"/>
    <d v="1899-12-30T00:00:00"/>
  </r>
  <r>
    <s v="Rakesh"/>
    <m/>
    <x v="42"/>
    <x v="72"/>
    <s v="10:00"/>
    <d v="2022-03-07T00:00:00"/>
    <s v="10:45"/>
    <s v="0:0:0"/>
    <s v="104931"/>
    <x v="65"/>
    <x v="2"/>
    <s v="2021-04-copy_printer-01"/>
    <m/>
    <m/>
    <s v="BITS Technicians"/>
    <s v="Hardware - BITS Technicians"/>
    <x v="4"/>
    <x v="0"/>
    <x v="2"/>
    <m/>
    <s v="PM ON CP 6123"/>
    <s v="SERVICING ON PRINTER C P 6123"/>
    <s v="PRINTER C P 6123"/>
    <x v="0"/>
    <x v="0"/>
    <m/>
    <x v="0"/>
    <s v="LABOUR, TRANSPORT &amp; 4 YEARLY SERVICING"/>
    <s v="5474"/>
    <s v="PRINTER C P 6123"/>
    <s v="Work Request"/>
    <s v="Closed"/>
    <s v="45"/>
    <x v="0"/>
    <s v="ANOOR ."/>
    <x v="0"/>
    <x v="0"/>
    <x v="2"/>
    <x v="2"/>
    <x v="0"/>
    <d v="1899-12-30T00:45:00"/>
  </r>
  <r>
    <s v="Rakesh"/>
    <d v="2022-03-10T00:00:00"/>
    <x v="43"/>
    <x v="55"/>
    <s v="13:00"/>
    <d v="2022-03-10T00:00:00"/>
    <s v="14:00"/>
    <s v="0:0:0"/>
    <s v="104974"/>
    <x v="53"/>
    <x v="8"/>
    <s v="2021-09-copy_printer-1"/>
    <m/>
    <s v="99 Days SLA"/>
    <s v="BITS Technicians"/>
    <s v="Hardware - BITS Technicians"/>
    <x v="4"/>
    <x v="0"/>
    <x v="0"/>
    <s v="2907"/>
    <s v="PM ON DX 2330"/>
    <s v="Servicing ."/>
    <s v="Servicing ."/>
    <x v="26"/>
    <x v="56"/>
    <s v=""/>
    <x v="35"/>
    <s v="LABOUR,TRANSPORT &amp; 4 YEARLY SERVICING"/>
    <s v="5561"/>
    <s v="Servicing ."/>
    <s v="Work Request"/>
    <s v="Closed"/>
    <s v="60"/>
    <x v="0"/>
    <s v="MEENA ."/>
    <x v="0"/>
    <x v="0"/>
    <x v="5"/>
    <x v="2"/>
    <x v="0"/>
    <d v="1899-12-30T01:00:00"/>
  </r>
  <r>
    <s v="Rakesh"/>
    <m/>
    <x v="57"/>
    <x v="66"/>
    <s v="10:00"/>
    <d v="2022-03-24T00:00:00"/>
    <s v="12:00"/>
    <s v="0:0:0"/>
    <s v="105626"/>
    <x v="92"/>
    <x v="1"/>
    <s v="2021-05-copier-1"/>
    <m/>
    <m/>
    <s v="BITS Technicians"/>
    <s v="Hardware - BITS Technicians"/>
    <x v="1"/>
    <x v="7"/>
    <x v="4"/>
    <m/>
    <s v="Fusing unit error"/>
    <s v="Adjust fusing unit"/>
    <s v="Adjust fusing unit"/>
    <x v="0"/>
    <x v="0"/>
    <m/>
    <x v="0"/>
    <s v="LABOUR, TRANSPORT &amp; 4 YEARLY SERVICING"/>
    <s v="6134"/>
    <s v="Adjust fusing unit"/>
    <s v="Work Request"/>
    <s v="Closed"/>
    <s v="120"/>
    <x v="0"/>
    <s v="LALANE ."/>
    <x v="1"/>
    <x v="1"/>
    <x v="5"/>
    <x v="3"/>
    <x v="0"/>
    <d v="1899-12-30T02:00:00"/>
  </r>
  <r>
    <s v="Rakesh"/>
    <m/>
    <x v="31"/>
    <x v="46"/>
    <s v="09:00"/>
    <d v="2022-02-24T00:00:00"/>
    <s v="10:45"/>
    <s v="0:0:0"/>
    <s v="104630"/>
    <x v="61"/>
    <x v="32"/>
    <m/>
    <m/>
    <m/>
    <s v="BITS Technicians"/>
    <s v="Hardware - BITS Technicians"/>
    <x v="8"/>
    <x v="2"/>
    <x v="3"/>
    <m/>
    <s v="CONFIGURE &amp; SETTING ON SD 160"/>
    <s v="CONFIGURATION AND TRAINING"/>
    <s v="CONFIGURATION AND TRAINING"/>
    <x v="0"/>
    <x v="0"/>
    <m/>
    <x v="0"/>
    <m/>
    <s v="5276"/>
    <s v="CONFIGURATION AND TRAINING"/>
    <s v="Work Request"/>
    <s v="Closed"/>
    <s v="105"/>
    <x v="0"/>
    <s v="NAVIN ."/>
    <x v="0"/>
    <x v="1"/>
    <x v="5"/>
    <x v="1"/>
    <x v="0"/>
    <d v="1899-12-30T01:45:00"/>
  </r>
  <r>
    <s v="Rakesh"/>
    <m/>
    <x v="31"/>
    <x v="46"/>
    <s v="14:35"/>
    <d v="2022-02-24T00:00:00"/>
    <s v="15:45"/>
    <s v="0:0:0"/>
    <s v="104632"/>
    <x v="19"/>
    <x v="57"/>
    <s v="2021-01-cheque_scanner-2"/>
    <m/>
    <m/>
    <s v="BITS Technicians"/>
    <s v="Hardware - BITS Technicians"/>
    <x v="7"/>
    <x v="3"/>
    <x v="2"/>
    <m/>
    <s v="DELIVER / INSTALL &amp; TEST NEW TS 240 AT PLAINE VERTE"/>
    <s v="DELIVER NEW CHECK SCANNER AND NETWORK BOX AND TESTING"/>
    <s v="NEW CHECK SCANNER AND NETWORK BOX AND TESTING"/>
    <x v="0"/>
    <x v="0"/>
    <m/>
    <x v="0"/>
    <s v="Cheque scanner - SBM SLA"/>
    <s v="5181"/>
    <s v="NEW CHECK SCANNER AND NETWORK BOX AND TESTING"/>
    <s v="Work Request"/>
    <s v="Closed"/>
    <s v="70"/>
    <x v="0"/>
    <s v="Nirmal Sepaul"/>
    <x v="0"/>
    <x v="2"/>
    <x v="5"/>
    <x v="1"/>
    <x v="0"/>
    <d v="1899-12-30T01:10:00"/>
  </r>
  <r>
    <s v="Rakesh"/>
    <m/>
    <x v="34"/>
    <x v="53"/>
    <s v="09:50"/>
    <d v="2022-02-28T00:00:00"/>
    <s v="11:25"/>
    <s v="0:0:0"/>
    <s v="104655"/>
    <x v="73"/>
    <x v="43"/>
    <s v="2021-06-copier-1"/>
    <s v="Priority 5"/>
    <s v="3 Hours SLA"/>
    <s v="BITS Technicians"/>
    <s v="Hardware - BITS Technicians"/>
    <x v="1"/>
    <x v="2"/>
    <x v="0"/>
    <s v="2860"/>
    <s v="COPY PALE DATE 28/2/22"/>
    <s v="Check machine ,servicing in scanner &amp; should repair parts in tray unit .Quotation will follow ."/>
    <s v="Check machine ,full servicing in scanner unit + should replace parts in paper unit &amp; test .Quotation will follow ."/>
    <x v="12"/>
    <x v="82"/>
    <s v=""/>
    <x v="13"/>
    <s v="LABOUR, TRANSPORT &amp; 4 YEARLY SERVICING"/>
    <s v="5305"/>
    <s v="Check machine ,full servicing in scanner unit + should replace parts in paper unit &amp; test .Quotation will follow ."/>
    <s v="Work Request"/>
    <s v="Closed"/>
    <s v="95"/>
    <x v="0"/>
    <s v="MEEDOO ."/>
    <x v="0"/>
    <x v="1"/>
    <x v="2"/>
    <x v="1"/>
    <x v="0"/>
    <d v="1899-12-30T01:35:00"/>
  </r>
  <r>
    <s v="Rakesh"/>
    <m/>
    <x v="34"/>
    <x v="47"/>
    <s v="12:35"/>
    <d v="2022-02-25T00:00:00"/>
    <s v="13:30"/>
    <s v="0:0:0"/>
    <s v="104662"/>
    <x v="33"/>
    <x v="3"/>
    <s v="2021-04-cheque_scanner-1"/>
    <m/>
    <s v="99 Days SLA"/>
    <s v="BITS Technicians"/>
    <s v="Hardware - BITS Technicians"/>
    <x v="7"/>
    <x v="3"/>
    <x v="2"/>
    <s v="2353"/>
    <s v="DELIVER REPAIRED TS 240 &amp; TESTING WITH BURTY AT TRIOLET"/>
    <s v="DELIVER REPAIRED TS 240 SCANNER AND TESTING WITH B U R T Y"/>
    <s v="REPAIRED TS 240 SCANNER AND TESTING WITH BURTY"/>
    <x v="1"/>
    <x v="71"/>
    <m/>
    <x v="4"/>
    <s v="Cheque scanner - SBI SLA"/>
    <s v="5179"/>
    <s v="REPAIRED TS 240 SCANNER AND TESTING WITH BURTY"/>
    <s v="Work Request"/>
    <s v="Closed"/>
    <s v="55"/>
    <x v="0"/>
    <s v="Sachin Gouriah"/>
    <x v="0"/>
    <x v="2"/>
    <x v="6"/>
    <x v="1"/>
    <x v="0"/>
    <d v="1899-12-30T00:55:00"/>
  </r>
  <r>
    <s v="Rakesh"/>
    <m/>
    <x v="36"/>
    <x v="48"/>
    <s v="14:25"/>
    <d v="2022-03-03T00:00:00"/>
    <s v="15:10"/>
    <s v="0:0:0"/>
    <s v="104769"/>
    <x v="19"/>
    <x v="23"/>
    <s v="2021-01-cheque_scanner-2"/>
    <m/>
    <s v="99 Days SLA"/>
    <s v="BITS Technicians"/>
    <s v="Hardware - BITS Technicians"/>
    <x v="7"/>
    <x v="1"/>
    <x v="7"/>
    <s v="2309"/>
    <s v="Machines not endorsing cheques though correct ink has been replaced."/>
    <s v="Machines not endorsing cheques though correct ink has been replaced."/>
    <s v="issue with the ink cartridge, replaced a new one."/>
    <x v="1"/>
    <x v="27"/>
    <m/>
    <x v="4"/>
    <s v="Cheque scanner - SBM SLA"/>
    <s v="5498"/>
    <s v="issue with the ink cartridge, replaced a new one."/>
    <s v="Work Request"/>
    <s v="Closed"/>
    <s v="45"/>
    <x v="0"/>
    <s v="Nirmal Sepaul"/>
    <x v="0"/>
    <x v="1"/>
    <x v="5"/>
    <x v="2"/>
    <x v="0"/>
    <d v="1899-12-30T00:45:00"/>
  </r>
  <r>
    <s v="Rakesh"/>
    <m/>
    <x v="38"/>
    <x v="49"/>
    <s v="13:15"/>
    <d v="2022-03-04T00:00:00"/>
    <s v="14:05"/>
    <s v="0:0:0"/>
    <s v="104784"/>
    <x v="59"/>
    <x v="31"/>
    <s v="2022-02-printer-1"/>
    <m/>
    <s v="99 Days SLA"/>
    <s v="BITS Technicians"/>
    <s v="Hardware - BITS Technicians"/>
    <x v="0"/>
    <x v="0"/>
    <x v="0"/>
    <s v="3452"/>
    <s v="PM CALL ON MP 3352"/>
    <s v="Servicing ."/>
    <s v="Servicing ."/>
    <x v="22"/>
    <x v="43"/>
    <s v=""/>
    <x v="27"/>
    <s v="LABOUR,TRANSPORT &amp; 4 YEARLY SERVICING"/>
    <s v="5427"/>
    <s v="Servicing ."/>
    <s v="Work Request"/>
    <s v="Closed"/>
    <s v="50"/>
    <x v="0"/>
    <s v="NASSEER ."/>
    <x v="0"/>
    <x v="0"/>
    <x v="6"/>
    <x v="2"/>
    <x v="0"/>
    <d v="1899-12-30T00:50:00"/>
  </r>
  <r>
    <s v="Rakesh"/>
    <m/>
    <x v="38"/>
    <x v="49"/>
    <s v="13:15"/>
    <d v="2022-03-04T00:00:00"/>
    <s v="16:30"/>
    <s v="0:0:0"/>
    <s v="104776"/>
    <x v="41"/>
    <x v="4"/>
    <s v="2020-12-card_embosser-1"/>
    <m/>
    <s v="99 Days SLA"/>
    <s v="BITS Technicians"/>
    <s v="Hardware - BITS Technicians"/>
    <x v="8"/>
    <x v="2"/>
    <x v="3"/>
    <s v="2624"/>
    <s v="CDI UPGRADE ON CE 840"/>
    <s v="CONFIGURATION"/>
    <s v="CONFIGURATION"/>
    <x v="15"/>
    <x v="26"/>
    <s v=""/>
    <x v="18"/>
    <s v="LABOUR TRANSPORT SW SUPP AND 2 YEARLY SERVICING"/>
    <s v="5648"/>
    <s v="CONFIGURATION"/>
    <s v="Work Request"/>
    <s v="Closed"/>
    <s v="195"/>
    <x v="0"/>
    <s v="Jean Marc Bruget"/>
    <x v="0"/>
    <x v="1"/>
    <x v="6"/>
    <x v="2"/>
    <x v="0"/>
    <d v="1899-12-30T03:15:00"/>
  </r>
  <r>
    <s v="Rakesh"/>
    <m/>
    <x v="38"/>
    <x v="48"/>
    <s v="09:00"/>
    <d v="2022-03-03T00:00:00"/>
    <s v="10:00"/>
    <s v="0:0:0"/>
    <s v="104812"/>
    <x v="92"/>
    <x v="1"/>
    <s v="2021-05-copier-1"/>
    <m/>
    <m/>
    <s v="BITS Technicians"/>
    <s v="Hardware - BITS Technicians"/>
    <x v="1"/>
    <x v="7"/>
    <x v="4"/>
    <m/>
    <s v="Fusing unit error"/>
    <s v="Spring damaged"/>
    <s v="Spring damaged. Should replace"/>
    <x v="0"/>
    <x v="0"/>
    <m/>
    <x v="0"/>
    <s v="LABOUR, TRANSPORT &amp; 4 YEARLY SERVICING"/>
    <s v="8658"/>
    <s v="Spring damaged. Should replace"/>
    <s v="Work Request"/>
    <s v="Closed"/>
    <s v="60"/>
    <x v="0"/>
    <s v="LALANE ."/>
    <x v="1"/>
    <x v="1"/>
    <x v="5"/>
    <x v="2"/>
    <x v="0"/>
    <d v="1899-12-30T01:00:00"/>
  </r>
  <r>
    <s v="Rakesh"/>
    <m/>
    <x v="55"/>
    <x v="72"/>
    <s v="11:00"/>
    <d v="2022-03-07T00:00:00"/>
    <s v="11:50"/>
    <s v="0:0:0"/>
    <s v="104825"/>
    <x v="36"/>
    <x v="16"/>
    <s v="2021-12-copy_printer-1"/>
    <m/>
    <s v="99 Days SLA"/>
    <s v="BITS Technicians"/>
    <s v="Hardware - BITS Technicians"/>
    <x v="4"/>
    <x v="0"/>
    <x v="0"/>
    <s v="3020"/>
    <s v="PM ON DP - A100"/>
    <s v="Servicing ."/>
    <s v="Servicing ."/>
    <x v="19"/>
    <x v="33"/>
    <s v=""/>
    <x v="22"/>
    <s v="LABOUR,TRANSPORT &amp; 4 YEARLY SERVICING"/>
    <s v="5432"/>
    <s v="Servicing ."/>
    <s v="Work Request"/>
    <s v="Closed"/>
    <s v="50"/>
    <x v="0"/>
    <s v="DUSSOYE ."/>
    <x v="0"/>
    <x v="0"/>
    <x v="2"/>
    <x v="2"/>
    <x v="0"/>
    <d v="1899-12-30T00:50:00"/>
  </r>
  <r>
    <s v="Rakesh"/>
    <m/>
    <x v="55"/>
    <x v="72"/>
    <s v="11:00"/>
    <d v="2022-03-07T00:00:00"/>
    <s v="11:50"/>
    <s v="0:0:0"/>
    <s v="104825"/>
    <x v="36"/>
    <x v="16"/>
    <s v="2021-12-copy_printer-1"/>
    <m/>
    <s v="99 Days SLA"/>
    <s v="BITS Technicians"/>
    <s v="Hardware - BITS Technicians"/>
    <x v="4"/>
    <x v="0"/>
    <x v="0"/>
    <s v="3020"/>
    <s v="PM ON DP - A100"/>
    <s v="Servicing ."/>
    <s v="Servicing ."/>
    <x v="19"/>
    <x v="33"/>
    <s v=""/>
    <x v="22"/>
    <s v="LABOUR,TRANSPORT &amp; 4 YEARLY SERVICING"/>
    <s v="5433"/>
    <s v="Servicing ."/>
    <s v="Work Request"/>
    <s v="Closed"/>
    <s v="50"/>
    <x v="0"/>
    <s v="DUSSOYE ."/>
    <x v="0"/>
    <x v="0"/>
    <x v="2"/>
    <x v="2"/>
    <x v="0"/>
    <d v="1899-12-30T00:50:00"/>
  </r>
  <r>
    <s v="Rakesh"/>
    <m/>
    <x v="58"/>
    <x v="74"/>
    <s v="10:00"/>
    <d v="2022-03-31T00:00:00"/>
    <s v="12:00"/>
    <s v="0:0:0"/>
    <s v="105690"/>
    <x v="10"/>
    <x v="1"/>
    <s v="2021-05-printer-2"/>
    <m/>
    <m/>
    <s v="BITS Technicians"/>
    <s v="Hardware - BITS Technicians"/>
    <x v="1"/>
    <x v="0"/>
    <x v="1"/>
    <s v="3441"/>
    <s v="pm"/>
    <s v="pm to replace yellow devlopment unit soon"/>
    <s v="pm"/>
    <x v="1"/>
    <x v="121"/>
    <s v=""/>
    <x v="50"/>
    <s v="LABOUR, TRANSPORT &amp; 4 YEARLY SERVICING"/>
    <s v="6173"/>
    <s v="pm"/>
    <s v="Work Request"/>
    <s v="Closed"/>
    <s v="120"/>
    <x v="0"/>
    <s v="NICOLE SPEVILLE"/>
    <x v="1"/>
    <x v="0"/>
    <x v="5"/>
    <x v="3"/>
    <x v="0"/>
    <d v="1899-12-30T02:00:00"/>
  </r>
  <r>
    <s v="Rakesh"/>
    <d v="2022-03-25T00:00:00"/>
    <x v="53"/>
    <x v="62"/>
    <s v="13:45"/>
    <d v="2022-03-25T00:00:00"/>
    <s v="14:20"/>
    <s v="0:0:0"/>
    <s v="105445"/>
    <x v="2"/>
    <x v="29"/>
    <s v="2021-01-cheque_scanner-1"/>
    <s v="Priority 5"/>
    <s v="99 Days SLA"/>
    <s v="BITS Technicians"/>
    <s v="Hardware - BITS Technicians"/>
    <x v="7"/>
    <x v="1"/>
    <x v="2"/>
    <s v="2401"/>
    <s v="scanner faulty @ vacoas"/>
    <s v="GENERAL CHECK AND TESTING ON SCANNER TS 240"/>
    <s v="SCANNER TS 240"/>
    <x v="1"/>
    <x v="120"/>
    <m/>
    <x v="4"/>
    <s v="Cheque scanner - Bank One SLA"/>
    <s v="6122"/>
    <s v="SCANNER TS 240"/>
    <s v="Work Request"/>
    <s v="Assigned"/>
    <s v="35"/>
    <x v="0"/>
    <s v="Elodie Elodie"/>
    <x v="0"/>
    <x v="1"/>
    <x v="6"/>
    <x v="2"/>
    <x v="0"/>
    <d v="1899-12-30T00:35:00"/>
  </r>
  <r>
    <s v="Rakesh"/>
    <d v="2022-03-25T00:00:00"/>
    <x v="53"/>
    <x v="62"/>
    <s v="16:00"/>
    <d v="2022-03-25T00:00:00"/>
    <s v="16:50"/>
    <s v="0:0:0"/>
    <s v="105460"/>
    <x v="19"/>
    <x v="64"/>
    <s v="2021-01-cheque_scanner-2"/>
    <s v="Priority 5"/>
    <s v="99 Days SLA"/>
    <s v="BITS Technicians"/>
    <s v="Hardware - BITS Technicians"/>
    <x v="7"/>
    <x v="1"/>
    <x v="2"/>
    <s v="2302"/>
    <s v="scanner taking 1 cheque at a time @ bbassin"/>
    <s v="SERVICING AND REPLACE PARTS TESTING"/>
    <s v="SCANNER TS 240"/>
    <x v="1"/>
    <x v="122"/>
    <m/>
    <x v="4"/>
    <s v="Cheque scanner - SBM SLA"/>
    <s v="6124"/>
    <s v="SCANNER TS 240"/>
    <s v="Work Request"/>
    <s v="Assigned"/>
    <s v="50"/>
    <x v="0"/>
    <s v="Nirmal Sepaul"/>
    <x v="0"/>
    <x v="1"/>
    <x v="6"/>
    <x v="2"/>
    <x v="0"/>
    <d v="1899-12-30T00:50:00"/>
  </r>
  <r>
    <s v="Rakesh"/>
    <m/>
    <x v="55"/>
    <x v="52"/>
    <s v="11:30"/>
    <d v="2022-03-08T00:00:00"/>
    <s v="13:00"/>
    <s v="0:0:0"/>
    <s v="104861"/>
    <x v="37"/>
    <x v="18"/>
    <s v="2021-12-copy_printer-1"/>
    <m/>
    <s v="99 Days SLA"/>
    <s v="BITS Technicians"/>
    <s v="Hardware - BITS Technicians"/>
    <x v="4"/>
    <x v="6"/>
    <x v="7"/>
    <s v="3016"/>
    <s v="REPLACE PARTS ON CR 1610 - TO BE DONE ON TUESDAY MORNING - 08/03/22"/>
    <s v="REPLACE PARTS"/>
    <s v="Replaced Two pick-up rollers, one Stripper pad &amp; base + Adjusted Paper settings."/>
    <x v="11"/>
    <x v="19"/>
    <s v=""/>
    <x v="14"/>
    <s v="LABOUR,TRANSPORT &amp; 4 YEARLY SERVICING"/>
    <s v="5524"/>
    <s v="Replaced Two pick-up rollers, one Stripper pad &amp; base + Adjusted Paper settings."/>
    <s v="Work Request"/>
    <s v="Closed"/>
    <s v="90"/>
    <x v="0"/>
    <s v="SEEBALUCK ."/>
    <x v="0"/>
    <x v="1"/>
    <x v="1"/>
    <x v="2"/>
    <x v="0"/>
    <d v="1899-12-30T01:30:00"/>
  </r>
  <r>
    <s v="Rakesh"/>
    <m/>
    <x v="34"/>
    <x v="47"/>
    <s v="13:50"/>
    <d v="2022-02-25T00:00:00"/>
    <s v="14:20"/>
    <s v="0:0:0"/>
    <s v="104666"/>
    <x v="35"/>
    <x v="38"/>
    <s v="2021-08-cheque_scanner-1"/>
    <m/>
    <s v="99 Days SLA"/>
    <s v="BITS Technicians"/>
    <s v="Hardware - BITS Technicians"/>
    <x v="1"/>
    <x v="2"/>
    <x v="7"/>
    <s v="2229"/>
    <s v="BEAU PLAN CHEQUE SCANNER FAULTY CONTACT DAVID 4072993 DATE 25/2/22"/>
    <s v="CHEQUE SCANNER FAULTY"/>
    <s v="replaced memory card."/>
    <x v="1"/>
    <x v="93"/>
    <m/>
    <x v="4"/>
    <s v="Cheque scanner - MCB SLA"/>
    <s v="5493"/>
    <s v="replaced memory card."/>
    <s v="Work Request"/>
    <s v="Closed"/>
    <s v="30"/>
    <x v="0"/>
    <s v="ashfak saib"/>
    <x v="0"/>
    <x v="1"/>
    <x v="6"/>
    <x v="1"/>
    <x v="0"/>
    <d v="1899-12-30T00:30:00"/>
  </r>
  <r>
    <s v="Rakesh"/>
    <m/>
    <x v="50"/>
    <x v="66"/>
    <s v="13:40"/>
    <d v="2022-03-24T00:00:00"/>
    <s v="14:00"/>
    <s v="0:0:0"/>
    <s v="105282"/>
    <x v="35"/>
    <x v="2"/>
    <s v="2021-07-time_recorder-1"/>
    <m/>
    <m/>
    <s v="BITS Technicians"/>
    <s v="Hardware - BITS Technicians"/>
    <x v="6"/>
    <x v="0"/>
    <x v="2"/>
    <m/>
    <s v="PM ON NS 5100 AT PRIVATE BANKING TO BE DONE ON 24/03/22"/>
    <s v="SERVICING ON NS-5100 A M A N O"/>
    <s v="SERVICING ON NS-5100 A M A N O"/>
    <x v="0"/>
    <x v="0"/>
    <m/>
    <x v="0"/>
    <s v="LABOUR, TRANSPORT &amp; 4 YEARLY SERVICING"/>
    <s v="6112"/>
    <s v="SERVICING ON NS-5100 A M A N O"/>
    <s v="Work Request"/>
    <s v="Closed"/>
    <s v="20"/>
    <x v="0"/>
    <s v="ashfak saib"/>
    <x v="0"/>
    <x v="0"/>
    <x v="5"/>
    <x v="2"/>
    <x v="0"/>
    <d v="1899-12-30T00:20:00"/>
  </r>
  <r>
    <s v="Rakesh"/>
    <m/>
    <x v="50"/>
    <x v="66"/>
    <s v="09:30"/>
    <d v="2022-03-24T00:00:00"/>
    <s v="09:45"/>
    <s v="0:0:0"/>
    <s v="105284"/>
    <x v="35"/>
    <x v="2"/>
    <s v="2021-07-time_recorder-1"/>
    <m/>
    <m/>
    <s v="BITS Technicians"/>
    <s v="Hardware - BITS Technicians"/>
    <x v="6"/>
    <x v="0"/>
    <x v="2"/>
    <m/>
    <s v="PM ON NS 5100 AT SECRETARIAT TO BE DONE ON 24/03/22"/>
    <s v="SERVICING ON NS-5100 A M A N O"/>
    <s v="NS-5100 A M A N O"/>
    <x v="0"/>
    <x v="0"/>
    <m/>
    <x v="0"/>
    <s v="LABOUR, TRANSPORT &amp; 4 YEARLY SERVICING"/>
    <s v="6106"/>
    <s v="NS-5100 A M A N O"/>
    <s v="Work Request"/>
    <s v="Closed"/>
    <s v="15"/>
    <x v="0"/>
    <s v="ashfak saib"/>
    <x v="0"/>
    <x v="0"/>
    <x v="5"/>
    <x v="2"/>
    <x v="0"/>
    <d v="1899-12-30T00:15:00"/>
  </r>
  <r>
    <s v="Rakesh"/>
    <d v="2022-03-22T00:00:00"/>
    <x v="50"/>
    <x v="66"/>
    <s v="11:06"/>
    <d v="2022-03-24T00:00:00"/>
    <s v="11:40"/>
    <s v="0:0:0"/>
    <s v="105307"/>
    <x v="35"/>
    <x v="33"/>
    <s v="2021-08-cheque_scanner-1"/>
    <m/>
    <s v="99 Days SLA"/>
    <s v="BITS Technicians"/>
    <s v="Hardware - BITS Technicians"/>
    <x v="7"/>
    <x v="0"/>
    <x v="7"/>
    <s v="2282"/>
    <s v="PM ON TS 240 AT BEL AIR TO BE DONE ON 24/03/22"/>
    <s v="PM CALL"/>
    <s v="servicing done."/>
    <x v="1"/>
    <x v="44"/>
    <m/>
    <x v="4"/>
    <s v="Cheque scanner - MCB SLA"/>
    <s v="6070"/>
    <s v="servicing done."/>
    <s v="Work Request"/>
    <s v="Closed"/>
    <s v="34"/>
    <x v="0"/>
    <s v="ashfak saib"/>
    <x v="0"/>
    <x v="0"/>
    <x v="5"/>
    <x v="2"/>
    <x v="0"/>
    <d v="1899-12-30T00:34:00"/>
  </r>
  <r>
    <s v="Rakesh"/>
    <d v="2022-03-22T00:00:00"/>
    <x v="50"/>
    <x v="66"/>
    <s v="09:36"/>
    <d v="2022-03-24T00:00:00"/>
    <s v="10:10"/>
    <s v="0:0:0"/>
    <s v="105309"/>
    <x v="35"/>
    <x v="28"/>
    <s v="2021-08-cheque_scanner-1"/>
    <m/>
    <s v="99 Days SLA"/>
    <s v="BITS Technicians"/>
    <s v="Hardware - BITS Technicians"/>
    <x v="7"/>
    <x v="0"/>
    <x v="7"/>
    <s v="2268"/>
    <s v="PM ON TS 240 AT FLACQ TO BE DONE ON 24/03/22"/>
    <s v="PM CALL"/>
    <s v="servicing done."/>
    <x v="1"/>
    <x v="123"/>
    <m/>
    <x v="4"/>
    <s v="Cheque scanner - MCB SLA"/>
    <s v="6067"/>
    <s v="servicing done."/>
    <s v="Work Request"/>
    <s v="Closed"/>
    <s v="34"/>
    <x v="0"/>
    <s v="ashfak saib"/>
    <x v="0"/>
    <x v="0"/>
    <x v="5"/>
    <x v="2"/>
    <x v="0"/>
    <d v="1899-12-30T00:34:00"/>
  </r>
  <r>
    <s v="Rakesh"/>
    <m/>
    <x v="50"/>
    <x v="62"/>
    <s v="11:30"/>
    <d v="2022-03-25T00:00:00"/>
    <s v="11:55"/>
    <s v="0:0:0"/>
    <s v="105316"/>
    <x v="35"/>
    <x v="22"/>
    <s v="2021-07-time_recorder-1"/>
    <m/>
    <m/>
    <s v="BITS Technicians"/>
    <s v="Hardware - BITS Technicians"/>
    <x v="6"/>
    <x v="0"/>
    <x v="2"/>
    <m/>
    <s v="PM ON NS 5001 AT ST JEAN TO BE DONE ON 25/03/22"/>
    <s v="SERVICING ON NS-5100 A M A N O"/>
    <s v="NS-5100 A M A N O"/>
    <x v="0"/>
    <x v="0"/>
    <m/>
    <x v="0"/>
    <s v="LABOUR, TRANSPORT &amp; 4 YEARLY SERVICING"/>
    <s v="6116"/>
    <s v="NS-5100 A M A N O"/>
    <s v="Work Request"/>
    <s v="Closed"/>
    <s v="25"/>
    <x v="0"/>
    <s v="ashfak saib"/>
    <x v="0"/>
    <x v="0"/>
    <x v="6"/>
    <x v="2"/>
    <x v="0"/>
    <d v="1899-12-30T00:25:00"/>
  </r>
  <r>
    <s v="Rakesh"/>
    <m/>
    <x v="58"/>
    <x v="75"/>
    <s v="08:00"/>
    <d v="2022-04-06T00:00:00"/>
    <s v="10:20"/>
    <s v="0:0:0"/>
    <s v="105708"/>
    <x v="18"/>
    <x v="18"/>
    <s v="2021-07-server-1"/>
    <s v="Priority 5"/>
    <m/>
    <s v="BITS Technicians"/>
    <s v="Hardware - BITS Technicians"/>
    <x v="17"/>
    <x v="2"/>
    <x v="8"/>
    <m/>
    <s v="KFC BEL AIR INSTALLED HP SWITCH DATE 06/4/22"/>
    <s v="INSTALLED HP SWITCH"/>
    <s v="INSTALLED HP SWITCH"/>
    <x v="0"/>
    <x v="0"/>
    <m/>
    <x v="0"/>
    <s v="MON- SUN &amp; PH 8:00 TO 20:00"/>
    <s v="6234"/>
    <s v="INSTALLED HP SWITCH"/>
    <s v="Work Request"/>
    <s v="Closed"/>
    <s v="140"/>
    <x v="0"/>
    <s v="Abdullah Motala"/>
    <x v="0"/>
    <x v="1"/>
    <x v="0"/>
    <x v="3"/>
    <x v="0"/>
    <d v="1899-12-30T02:20:00"/>
  </r>
  <r>
    <s v="Rakesh"/>
    <d v="2022-04-06T00:00:00"/>
    <x v="59"/>
    <x v="76"/>
    <s v="13:00"/>
    <d v="2022-04-28T00:00:00"/>
    <s v="13:35"/>
    <s v="0:0:0"/>
    <s v="105733"/>
    <x v="39"/>
    <x v="2"/>
    <s v="2022-02-copier-1"/>
    <m/>
    <s v="99 Days SLA"/>
    <s v="BITS Technicians"/>
    <s v="Hardware - BITS Technicians"/>
    <x v="0"/>
    <x v="0"/>
    <x v="2"/>
    <s v="3464"/>
    <s v="PM ON MP 2000"/>
    <s v="SERVICING ON M P 2000"/>
    <s v="M P 2000"/>
    <x v="31"/>
    <x v="63"/>
    <s v=""/>
    <x v="12"/>
    <s v="LABOUR,TRANSPORT &amp; 4 YEARLY SERVICING"/>
    <s v="6785"/>
    <s v="M P 2000"/>
    <s v="Work Request"/>
    <s v="Closed"/>
    <s v="35"/>
    <x v="0"/>
    <s v="LINDSAY ."/>
    <x v="0"/>
    <x v="0"/>
    <x v="5"/>
    <x v="3"/>
    <x v="0"/>
    <d v="1899-12-30T00:35:00"/>
  </r>
  <r>
    <s v="Rakesh"/>
    <d v="2022-04-06T00:00:00"/>
    <x v="59"/>
    <x v="77"/>
    <s v="11:10"/>
    <d v="2022-04-07T00:00:00"/>
    <s v="11:15"/>
    <s v="0:0:0"/>
    <s v="105751"/>
    <x v="107"/>
    <x v="11"/>
    <s v="2021-12-card_printer-1"/>
    <s v="Priority 5"/>
    <s v="99 Days SLA"/>
    <s v="BITS Technicians"/>
    <s v="Hardware - BITS Technicians"/>
    <x v="8"/>
    <x v="8"/>
    <x v="3"/>
    <s v="3018"/>
    <s v="SURVEY ON SD 460 AT MER ROUGE - ON THURSDAY - 07/04/22"/>
    <s v="POSTPONE FOR NEXT WEEK"/>
    <s v="POSTPONE"/>
    <x v="45"/>
    <x v="124"/>
    <s v=""/>
    <x v="51"/>
    <s v="LABOUR,TRANSPORT &amp; 2 YEARLY SERVICING"/>
    <s v="6361"/>
    <s v="POSTPONE"/>
    <s v="Work Request"/>
    <s v="Closed"/>
    <s v="5"/>
    <x v="0"/>
    <s v="Vikash Rampadaruth"/>
    <x v="0"/>
    <x v="1"/>
    <x v="5"/>
    <x v="3"/>
    <x v="0"/>
    <d v="1899-12-30T00:05:00"/>
  </r>
  <r>
    <s v="Rakesh"/>
    <m/>
    <x v="38"/>
    <x v="49"/>
    <s v="10:28"/>
    <d v="2022-03-04T00:00:00"/>
    <s v="11:20"/>
    <s v="0:0:0"/>
    <s v="104786"/>
    <x v="59"/>
    <x v="31"/>
    <s v="2022-02-printer-1"/>
    <m/>
    <s v="99 Days SLA"/>
    <s v="BITS Technicians"/>
    <s v="Hardware - BITS Technicians"/>
    <x v="0"/>
    <x v="0"/>
    <x v="0"/>
    <s v="3452"/>
    <s v="PM ON MP 3352"/>
    <s v="Servicing ."/>
    <s v="Servicing ."/>
    <x v="22"/>
    <x v="43"/>
    <s v=""/>
    <x v="27"/>
    <s v="LABOUR,TRANSPORT &amp; 4 YEARLY SERVICING"/>
    <s v="5425"/>
    <s v="Servicing ."/>
    <s v="Work Request"/>
    <s v="Closed"/>
    <s v="52"/>
    <x v="0"/>
    <s v="NASSEER ."/>
    <x v="0"/>
    <x v="0"/>
    <x v="6"/>
    <x v="2"/>
    <x v="0"/>
    <d v="1899-12-30T00:52:00"/>
  </r>
  <r>
    <s v="Rakesh"/>
    <m/>
    <x v="38"/>
    <x v="48"/>
    <s v="10:00"/>
    <d v="2022-03-03T00:00:00"/>
    <s v="11:00"/>
    <s v="0:0:0"/>
    <s v="104803"/>
    <x v="12"/>
    <x v="1"/>
    <s v="2020-11-PC-1"/>
    <s v="Priority 5"/>
    <m/>
    <s v="BITS Technicians"/>
    <s v="Hardware - BITS Technicians"/>
    <x v="1"/>
    <x v="3"/>
    <x v="1"/>
    <m/>
    <s v="Ink delivery to imprimerie le solitaire"/>
    <s v="delivered 3 cpi10"/>
    <s v="delivered 3 cpi10"/>
    <x v="0"/>
    <x v="0"/>
    <m/>
    <x v="0"/>
    <s v="MON-FRI 9:00 AM TO 16:30 PM"/>
    <s v="5355"/>
    <s v="delivered 3 cpi10"/>
    <s v="Work Request"/>
    <s v="Closed"/>
    <s v="60"/>
    <x v="0"/>
    <s v="gilberte ip"/>
    <x v="1"/>
    <x v="2"/>
    <x v="5"/>
    <x v="2"/>
    <x v="0"/>
    <d v="1899-12-30T01:00:00"/>
  </r>
  <r>
    <s v="Rakesh"/>
    <m/>
    <x v="55"/>
    <x v="72"/>
    <s v="09:00"/>
    <d v="2022-03-07T00:00:00"/>
    <s v="13:00"/>
    <s v="0:0:0"/>
    <s v="104835"/>
    <x v="12"/>
    <x v="2"/>
    <m/>
    <m/>
    <m/>
    <s v="BITS Technicians"/>
    <s v="Hardware - BITS Technicians"/>
    <x v="8"/>
    <x v="2"/>
    <x v="3"/>
    <m/>
    <s v="CREATE NEW TEMPLATE ON SD 460 AT SERVICE BUREAU"/>
    <s v="CREATES NEW TEMPLATES FOR MAURITIUS UNION"/>
    <s v="CONFIGURATION NEW TEMPLATES"/>
    <x v="0"/>
    <x v="0"/>
    <m/>
    <x v="0"/>
    <m/>
    <s v="5649"/>
    <s v="CONFIGURATION NEW TEMPLATES"/>
    <s v="Work Request"/>
    <s v="Closed"/>
    <s v="240"/>
    <x v="0"/>
    <s v="gilberte ip"/>
    <x v="0"/>
    <x v="1"/>
    <x v="2"/>
    <x v="2"/>
    <x v="0"/>
    <d v="1899-12-30T04:00:00"/>
  </r>
  <r>
    <s v="Rakesh"/>
    <m/>
    <x v="55"/>
    <x v="72"/>
    <s v="13:40"/>
    <d v="2022-03-07T00:00:00"/>
    <s v="16:30"/>
    <s v="0:0:0"/>
    <s v="104837"/>
    <x v="40"/>
    <x v="4"/>
    <s v="2020-08-card_embosser-1"/>
    <m/>
    <s v="99 Days SLA"/>
    <s v="BITS Technicians"/>
    <s v="Hardware - BITS Technicians"/>
    <x v="8"/>
    <x v="2"/>
    <x v="3"/>
    <s v="2445"/>
    <s v="CHIP ISSUE ON MX 1100"/>
    <s v="CONFIGURATION AND ADJUSTMENT"/>
    <s v="CONFIGURATION AND ADJUSTMENT"/>
    <x v="1"/>
    <x v="22"/>
    <m/>
    <x v="16"/>
    <s v="INCLUDING LABOUR,TRANSPORT AND 2 YRLY SERVICING"/>
    <s v="5650"/>
    <s v="CONFIGURATION AND ADJUSTMENT"/>
    <s v="Work Request"/>
    <s v="Closed"/>
    <s v="170"/>
    <x v="0"/>
    <s v="Danesh Bonead"/>
    <x v="0"/>
    <x v="1"/>
    <x v="2"/>
    <x v="2"/>
    <x v="0"/>
    <d v="1899-12-30T02:50:00"/>
  </r>
  <r>
    <s v="Rakesh"/>
    <m/>
    <x v="45"/>
    <x v="58"/>
    <s v="10:30"/>
    <d v="2022-03-15T00:00:00"/>
    <s v="12:00"/>
    <s v="0:0:0"/>
    <s v="105092"/>
    <x v="63"/>
    <x v="5"/>
    <s v="2021-07-printer-1"/>
    <m/>
    <m/>
    <s v="BITS Technicians"/>
    <s v="Hardware - BITS Technicians"/>
    <x v="0"/>
    <x v="2"/>
    <x v="7"/>
    <m/>
    <s v="PRINT ISSUE ON PRINTER - DONE ON 15/03/2"/>
    <s v="PRINT ISSUE"/>
    <s v="Cleaned &amp; adjusted friction pad &amp; paper feed roller. should replace these s.parts, quotation has been issue."/>
    <x v="0"/>
    <x v="0"/>
    <m/>
    <x v="0"/>
    <s v="LABOUR, TRANSPORT &amp; 4 YEARLY SERVICING"/>
    <s v="5634"/>
    <s v="Cleaned &amp; adjusted friction pad &amp; paper feed roller. should replace these s.parts, quotation has been issue."/>
    <s v="Work Request"/>
    <s v="Closed"/>
    <s v="90"/>
    <x v="0"/>
    <s v="BIBI ."/>
    <x v="0"/>
    <x v="1"/>
    <x v="1"/>
    <x v="2"/>
    <x v="0"/>
    <d v="1899-12-30T01:30:00"/>
  </r>
  <r>
    <s v="Rakesh"/>
    <m/>
    <x v="42"/>
    <x v="54"/>
    <s v="11:25"/>
    <d v="2022-03-09T00:00:00"/>
    <s v="14:00"/>
    <s v="0:0:0"/>
    <s v="104912"/>
    <x v="93"/>
    <x v="31"/>
    <m/>
    <m/>
    <m/>
    <s v="BITS Technicians"/>
    <s v="Hardware - BITS Technicians"/>
    <x v="7"/>
    <x v="2"/>
    <x v="7"/>
    <m/>
    <s v="TS 240 - GENERAL CHECKUP &amp; SERVICING AT GRAND BAY"/>
    <s v="GENERAL CHECKUP &amp; SERVICING"/>
    <s v="Replaced four rollers,problem still persist,taken cheque scanner to w/shop for repairs"/>
    <x v="0"/>
    <x v="0"/>
    <m/>
    <x v="0"/>
    <m/>
    <s v="5529"/>
    <s v="Replaced four rollers,problem still persist,taken cheque scanner to w/shop for repairs"/>
    <s v="Work Request"/>
    <s v="Closed"/>
    <s v="155"/>
    <x v="0"/>
    <s v="Neetish Appadu"/>
    <x v="0"/>
    <x v="1"/>
    <x v="0"/>
    <x v="2"/>
    <x v="0"/>
    <d v="1899-12-30T02:35:00"/>
  </r>
  <r>
    <s v="Rakesh"/>
    <d v="2022-03-09T00:00:00"/>
    <x v="42"/>
    <x v="54"/>
    <s v="13:45"/>
    <d v="2022-03-09T00:00:00"/>
    <s v="16:15"/>
    <s v="0:0:0"/>
    <s v="104929"/>
    <x v="40"/>
    <x v="4"/>
    <s v="2020-08-card_embosser-1"/>
    <m/>
    <s v="99 Days SLA"/>
    <s v="BITS Technicians"/>
    <s v="Hardware - BITS Technicians"/>
    <x v="8"/>
    <x v="2"/>
    <x v="3"/>
    <s v="2445"/>
    <s v="CONFIGURE &amp; SETTING ON MX 1100"/>
    <s v="CONFIGURATION AND SETUP"/>
    <s v="CONFIGURATION AND SETUP"/>
    <x v="1"/>
    <x v="22"/>
    <m/>
    <x v="16"/>
    <s v="INCLUDING LABOUR,TRANSPORT AND 2 YRLY SERVICING"/>
    <s v="5654"/>
    <s v="CONFIGURATION AND SETUP"/>
    <s v="Work Request"/>
    <s v="Closed"/>
    <s v="150"/>
    <x v="0"/>
    <s v="Danesh Bonead"/>
    <x v="0"/>
    <x v="1"/>
    <x v="0"/>
    <x v="2"/>
    <x v="0"/>
    <d v="1899-12-30T02:30:00"/>
  </r>
  <r>
    <s v="Rakesh"/>
    <m/>
    <x v="41"/>
    <x v="50"/>
    <s v="14:55"/>
    <d v="2022-03-02T00:00:00"/>
    <s v="15:50"/>
    <s v="0:0:0"/>
    <s v="104723"/>
    <x v="105"/>
    <x v="2"/>
    <s v="2021-01-cheque_scanner-2"/>
    <m/>
    <s v="99 Days SLA"/>
    <s v="BITS Technicians"/>
    <s v="Hardware - BITS Technicians"/>
    <x v="7"/>
    <x v="2"/>
    <x v="0"/>
    <s v="2365"/>
    <s v="TS 240 - JAMMING AT PLACE D'ARMES - PL"/>
    <s v="Check scanner ,adjustment + servicing &amp; test ."/>
    <s v="Check scanner ,adjustment + servicing &amp; test ."/>
    <x v="1"/>
    <x v="115"/>
    <m/>
    <x v="4"/>
    <s v="Cheque scanner - BCP SLA"/>
    <s v="5307"/>
    <s v="Check scanner ,adjustment + servicing &amp; test ."/>
    <s v="Work Request"/>
    <s v="Closed"/>
    <s v="55"/>
    <x v="0"/>
    <s v="Salma Cader"/>
    <x v="0"/>
    <x v="1"/>
    <x v="0"/>
    <x v="2"/>
    <x v="0"/>
    <d v="1899-12-30T00:55:00"/>
  </r>
  <r>
    <s v="Rakesh"/>
    <m/>
    <x v="41"/>
    <x v="48"/>
    <s v="09:00"/>
    <d v="2022-03-03T00:00:00"/>
    <s v="12:30"/>
    <s v="0:0:0"/>
    <s v="104730"/>
    <x v="12"/>
    <x v="8"/>
    <m/>
    <m/>
    <m/>
    <s v="BITS Technicians"/>
    <s v="Hardware - BITS Technicians"/>
    <x v="0"/>
    <x v="0"/>
    <x v="3"/>
    <m/>
    <s v="GENERAL REVISION AND SERVICING ON MP 2501 FOR MACOSCLE - ROSE-HILL - TO BE DONE ON THURSDAY MORNING - 03/03/22"/>
    <s v="SERVICING AND ADJUSTMENT"/>
    <s v="SERVICING AND ADJUSTMENT"/>
    <x v="0"/>
    <x v="0"/>
    <m/>
    <x v="0"/>
    <m/>
    <s v="5646"/>
    <s v="SERVICING AND ADJUSTMENT"/>
    <s v="Work Request"/>
    <s v="Closed"/>
    <s v="210"/>
    <x v="0"/>
    <s v="gilberte ip"/>
    <x v="0"/>
    <x v="0"/>
    <x v="5"/>
    <x v="2"/>
    <x v="0"/>
    <d v="1899-12-30T03:30:00"/>
  </r>
  <r>
    <s v="Rakesh"/>
    <m/>
    <x v="41"/>
    <x v="49"/>
    <s v="10:45"/>
    <d v="2022-03-04T00:00:00"/>
    <s v="11:55"/>
    <s v="0:0:0"/>
    <s v="104732"/>
    <x v="19"/>
    <x v="19"/>
    <s v="2021-01-cheque_scanner-2"/>
    <m/>
    <s v="99 Days SLA"/>
    <s v="BITS Technicians"/>
    <s v="Hardware - BITS Technicians"/>
    <x v="7"/>
    <x v="2"/>
    <x v="0"/>
    <s v="2335"/>
    <s v="REPLACE NETWORK BOX FOR TS 240 AND TESTING AT LABOURDONNAIS - PL - ON THURSDAY - 03/03/22"/>
    <s v="Return net work box fit adjustment &amp; test ."/>
    <s v="Return net work box fit adjustment &amp; test ."/>
    <x v="1"/>
    <x v="23"/>
    <m/>
    <x v="4"/>
    <s v="Cheque scanner - SBM SLA"/>
    <s v="5422"/>
    <s v="Return net work box fit adjustment &amp; test ."/>
    <s v="Work Request"/>
    <s v="Closed"/>
    <s v="70"/>
    <x v="0"/>
    <s v="Nirmal Sepaul"/>
    <x v="0"/>
    <x v="1"/>
    <x v="6"/>
    <x v="2"/>
    <x v="0"/>
    <d v="1899-12-30T01:10:00"/>
  </r>
  <r>
    <s v="Rakesh"/>
    <d v="2022-04-07T00:00:00"/>
    <x v="60"/>
    <x v="70"/>
    <s v="11:00"/>
    <d v="2022-04-11T00:00:00"/>
    <s v="12:00"/>
    <s v="0:0:0"/>
    <s v="105769"/>
    <x v="89"/>
    <x v="65"/>
    <s v="2022-01-PC-1"/>
    <m/>
    <s v="99 Days SLA"/>
    <s v="BITS Technicians"/>
    <s v="Hardware - BITS Technicians"/>
    <x v="0"/>
    <x v="0"/>
    <x v="1"/>
    <s v="3215"/>
    <s v="PM ON PC HP AT SAINTE FAMILLE"/>
    <s v="pm"/>
    <s v="pm"/>
    <x v="46"/>
    <x v="125"/>
    <s v="APSFPC07"/>
    <x v="50"/>
    <s v="LABOUR TRANSPORT SW SUPP AND 2 YEARLY SERVICING"/>
    <s v="6541"/>
    <s v="pm"/>
    <s v="Work Request"/>
    <s v="Assigned"/>
    <s v="60"/>
    <x v="0"/>
    <s v="TOLBIZE ."/>
    <x v="1"/>
    <x v="0"/>
    <x v="2"/>
    <x v="3"/>
    <x v="0"/>
    <d v="1899-12-30T01:00:00"/>
  </r>
  <r>
    <s v="Rakesh"/>
    <d v="2022-04-07T00:00:00"/>
    <x v="60"/>
    <x v="77"/>
    <s v="11:20"/>
    <d v="2022-04-07T00:00:00"/>
    <s v="12:30"/>
    <s v="0:0:0"/>
    <s v="105783"/>
    <x v="52"/>
    <x v="66"/>
    <s v="2022-03-copy_printer-1"/>
    <m/>
    <s v="99 Days SLA"/>
    <s v="BITS Technicians"/>
    <s v="Hardware - BITS Technicians"/>
    <x v="4"/>
    <x v="2"/>
    <x v="7"/>
    <s v="3529"/>
    <s v="ERROR CODE : E 12 ON CP 6123"/>
    <s v="ERROR CODE : E 12 ON CP 6123"/>
    <s v="checked c/printer, should replace one pressure plate,two springs+ two transfer belts, quotation will be follow by email."/>
    <x v="16"/>
    <x v="126"/>
    <s v=""/>
    <x v="33"/>
    <s v=""/>
    <s v="6588"/>
    <s v="checked c/printer, should replace one pressure plate,two springs+ two transfer belts, quotation will be follow by email."/>
    <s v="Work Request"/>
    <s v="Closed"/>
    <s v="70"/>
    <x v="0"/>
    <s v="Geraldine ."/>
    <x v="0"/>
    <x v="1"/>
    <x v="5"/>
    <x v="3"/>
    <x v="0"/>
    <d v="1899-12-30T01:10:00"/>
  </r>
  <r>
    <s v="Rakesh"/>
    <d v="2022-04-08T00:00:00"/>
    <x v="61"/>
    <x v="78"/>
    <s v="07:00"/>
    <d v="2022-04-15T00:00:00"/>
    <s v="07:00"/>
    <s v="0:0:0"/>
    <s v="105801"/>
    <x v="89"/>
    <x v="67"/>
    <s v="2022-01-PC-1"/>
    <m/>
    <s v="99 Days SLA"/>
    <s v="BITS Technicians"/>
    <s v="Hardware - BITS Technicians"/>
    <x v="0"/>
    <x v="0"/>
    <x v="1"/>
    <s v="3212"/>
    <s v="PM ON PC HP AT NOTRE DAME DE LOURDES"/>
    <s v="pm"/>
    <s v="pm"/>
    <x v="46"/>
    <x v="127"/>
    <s v="NDLPC04"/>
    <x v="50"/>
    <s v="LABOUR TRANSPORT SW SUPP AND 2 YEARLY SERVICING"/>
    <s v="6571"/>
    <s v="pm"/>
    <s v="Work Request"/>
    <s v="Assigned"/>
    <s v="0"/>
    <x v="0"/>
    <s v="TOLBIZE ."/>
    <x v="1"/>
    <x v="0"/>
    <x v="6"/>
    <x v="3"/>
    <x v="0"/>
    <d v="1899-12-30T00:00:00"/>
  </r>
  <r>
    <s v="Rakesh"/>
    <m/>
    <x v="51"/>
    <x v="65"/>
    <s v="13:30"/>
    <d v="2022-03-22T00:00:00"/>
    <s v="16:00"/>
    <s v="0:0:0"/>
    <s v="105350"/>
    <x v="47"/>
    <x v="25"/>
    <m/>
    <m/>
    <m/>
    <s v="BITS Technicians"/>
    <s v="Hardware - BITS Technicians"/>
    <x v="0"/>
    <x v="2"/>
    <x v="3"/>
    <m/>
    <s v="PRINT ISSUE ON MP 9003 - DONE ON 22/03/22"/>
    <s v="REPLACED TRANSFER UNIT AND SERVICING"/>
    <s v="REPLACED TRANSFER UNIT AND SERVICING"/>
    <x v="0"/>
    <x v="0"/>
    <m/>
    <x v="0"/>
    <m/>
    <s v="5878"/>
    <s v="REPLACED TRANSFER UNIT AND SERVICING"/>
    <s v="Work Request"/>
    <s v="Closed"/>
    <s v="150"/>
    <x v="0"/>
    <s v="LALITA ."/>
    <x v="0"/>
    <x v="1"/>
    <x v="1"/>
    <x v="2"/>
    <x v="0"/>
    <d v="1899-12-30T02:30:00"/>
  </r>
  <r>
    <s v="Rakesh"/>
    <m/>
    <x v="40"/>
    <x v="52"/>
    <s v="12:35"/>
    <d v="2022-03-08T00:00:00"/>
    <s v="13:30"/>
    <s v="0:0:0"/>
    <s v="104867"/>
    <x v="106"/>
    <x v="46"/>
    <s v="2021-07-copier-1"/>
    <m/>
    <s v="99 Days SLA"/>
    <s v="BITS Technicians"/>
    <s v="Hardware - BITS Technicians"/>
    <x v="4"/>
    <x v="2"/>
    <x v="0"/>
    <s v="3489"/>
    <s v="Jamming"/>
    <s v="Adjustment in master unit &amp; test ."/>
    <s v="Check machine ,adjustment in master unit +test ."/>
    <x v="34"/>
    <x v="117"/>
    <s v=""/>
    <x v="22"/>
    <s v="LABOUR, TRANSPORT &amp; 4 YEARLY SERVICING"/>
    <s v="5439"/>
    <s v="Check machine ,adjustment in master unit +test ."/>
    <s v="Work Request"/>
    <s v="Closed"/>
    <s v="55"/>
    <x v="0"/>
    <s v="JOELLE ."/>
    <x v="0"/>
    <x v="1"/>
    <x v="1"/>
    <x v="2"/>
    <x v="0"/>
    <d v="1899-12-30T00:55:00"/>
  </r>
  <r>
    <s v="Rakesh"/>
    <d v="2022-03-17T00:00:00"/>
    <x v="46"/>
    <x v="59"/>
    <s v="13:15"/>
    <d v="2022-03-17T00:00:00"/>
    <s v="15:40"/>
    <s v="0:0:0"/>
    <s v="105106"/>
    <x v="44"/>
    <x v="4"/>
    <s v="2021-07-card_printer-2"/>
    <m/>
    <s v="99 Days SLA"/>
    <s v="BITS Technicians"/>
    <s v="Hardware - BITS Technicians"/>
    <x v="8"/>
    <x v="2"/>
    <x v="3"/>
    <s v="2631"/>
    <s v="CE 840 - PRINT ISSUE"/>
    <s v="CONFIGURATION AND ADJUSTMENT"/>
    <s v="CONFIGURATION AND ADJUSTMENT"/>
    <x v="15"/>
    <x v="32"/>
    <s v=""/>
    <x v="18"/>
    <s v="LABOUR, TRANSPORT &amp; 2 YEARLY SERVICING"/>
    <s v="5668"/>
    <s v="CONFIGURATION AND ADJUSTMENT"/>
    <s v="Work Request"/>
    <s v="Closed"/>
    <s v="145"/>
    <x v="0"/>
    <s v="Ourvashi ."/>
    <x v="0"/>
    <x v="1"/>
    <x v="5"/>
    <x v="2"/>
    <x v="0"/>
    <d v="1899-12-30T02:25:00"/>
  </r>
  <r>
    <s v="Rakesh"/>
    <d v="2022-03-17T00:00:00"/>
    <x v="46"/>
    <x v="59"/>
    <s v="10:10"/>
    <d v="2022-03-17T00:00:00"/>
    <s v="11:30"/>
    <s v="0:0:0"/>
    <s v="105117"/>
    <x v="56"/>
    <x v="29"/>
    <s v="2022-02-copy_printer-1"/>
    <m/>
    <s v="99 Days SLA"/>
    <s v="BITS Technicians"/>
    <s v="Hardware - BITS Technicians"/>
    <x v="4"/>
    <x v="0"/>
    <x v="7"/>
    <s v="3402"/>
    <s v="PM ON DD 5450"/>
    <s v="PM CALL"/>
    <s v="servicing + demo."/>
    <x v="47"/>
    <x v="128"/>
    <s v=""/>
    <x v="52"/>
    <s v="LABOUR,TRANSPORT &amp; 4 YEARLY SERVICING"/>
    <s v="5725"/>
    <s v="servicing + demo."/>
    <s v="Work Request"/>
    <s v="Closed"/>
    <s v="80"/>
    <x v="0"/>
    <s v="PASCALINE DENIS"/>
    <x v="0"/>
    <x v="0"/>
    <x v="5"/>
    <x v="2"/>
    <x v="0"/>
    <d v="1899-12-30T01:20:00"/>
  </r>
  <r>
    <s v="Rakesh"/>
    <m/>
    <x v="46"/>
    <x v="61"/>
    <s v="09:30"/>
    <d v="2022-03-21T00:00:00"/>
    <s v="09:55"/>
    <s v="0:0:0"/>
    <s v="105142"/>
    <x v="35"/>
    <x v="17"/>
    <s v="2019-07-cheque_protector-1"/>
    <m/>
    <m/>
    <s v="BITS Technicians"/>
    <s v="Hardware - BITS Technicians"/>
    <x v="12"/>
    <x v="0"/>
    <x v="2"/>
    <m/>
    <s v="PM ON KOBELL AT PHOENIX TO BE DONE ON 21/03/22"/>
    <s v="SERVICING ON C H E Q U E WRITER"/>
    <s v="C H E Q U E WRITER"/>
    <x v="0"/>
    <x v="0"/>
    <m/>
    <x v="0"/>
    <s v="LABOUR, TRANSPORT &amp; 4 YEARLY SERVICING"/>
    <s v="5951"/>
    <s v="C H E Q U E WRITER"/>
    <s v="Work Request"/>
    <s v="Closed"/>
    <s v="25"/>
    <x v="0"/>
    <s v="ashfak saib"/>
    <x v="0"/>
    <x v="0"/>
    <x v="2"/>
    <x v="2"/>
    <x v="0"/>
    <d v="1899-12-30T00:25:00"/>
  </r>
  <r>
    <s v="Rakesh"/>
    <m/>
    <x v="38"/>
    <x v="7"/>
    <m/>
    <m/>
    <m/>
    <s v="0:0:0"/>
    <s v="104789"/>
    <x v="19"/>
    <x v="29"/>
    <s v="2021-01-cheque_scanner-2"/>
    <m/>
    <m/>
    <s v="BITS Technicians"/>
    <s v="Hardware - BITS Technicians"/>
    <x v="7"/>
    <x v="3"/>
    <x v="7"/>
    <m/>
    <s v="DELIVER / INSTALL &amp; TEST2ND NEW TS 240 AT VACOAS - DONE ON 24/02/22"/>
    <m/>
    <m/>
    <x v="0"/>
    <x v="0"/>
    <m/>
    <x v="0"/>
    <s v="Cheque scanner - SBM SLA"/>
    <m/>
    <m/>
    <m/>
    <m/>
    <m/>
    <x v="1"/>
    <s v="Nirmal Sepaul"/>
    <x v="0"/>
    <x v="2"/>
    <x v="3"/>
    <x v="2"/>
    <x v="0"/>
    <d v="1899-12-30T00:00:00"/>
  </r>
  <r>
    <s v="Rakesh"/>
    <m/>
    <x v="55"/>
    <x v="72"/>
    <s v="13:15"/>
    <d v="2022-03-07T00:00:00"/>
    <s v="14:10"/>
    <s v="0:0:0"/>
    <s v="104823"/>
    <x v="108"/>
    <x v="68"/>
    <s v="2021-02-printer-1"/>
    <m/>
    <m/>
    <s v="BITS Technicians"/>
    <s v="Hardware - BITS Technicians"/>
    <x v="0"/>
    <x v="0"/>
    <x v="0"/>
    <m/>
    <s v="PM ON SP 3400"/>
    <s v="Servicing ."/>
    <s v="Servicing ."/>
    <x v="0"/>
    <x v="0"/>
    <m/>
    <x v="0"/>
    <s v="LABOUR, TRANSPORT &amp; 4 YEARLY SERVICING"/>
    <s v="5434"/>
    <s v="Servicing ."/>
    <s v="Work Request"/>
    <s v="Closed"/>
    <s v="55"/>
    <x v="0"/>
    <s v="JULIE ."/>
    <x v="0"/>
    <x v="0"/>
    <x v="2"/>
    <x v="2"/>
    <x v="0"/>
    <d v="1899-12-30T00:55:00"/>
  </r>
  <r>
    <s v="Rakesh"/>
    <m/>
    <x v="55"/>
    <x v="7"/>
    <m/>
    <m/>
    <m/>
    <s v="0:0:0"/>
    <s v="104832"/>
    <x v="29"/>
    <x v="2"/>
    <s v="2020-10-inserter-1"/>
    <m/>
    <s v="99 Days SLA"/>
    <s v="BITS Technicians"/>
    <s v="Hardware - BITS Technicians"/>
    <x v="10"/>
    <x v="2"/>
    <x v="6"/>
    <s v="2967"/>
    <s v="INSERT ISSUE IN DI 900"/>
    <m/>
    <m/>
    <x v="13"/>
    <x v="21"/>
    <s v=""/>
    <x v="15"/>
    <s v="LABOUR,TRANSPORT &amp; 4 YEARLY SERVICING"/>
    <m/>
    <m/>
    <m/>
    <m/>
    <m/>
    <x v="1"/>
    <s v="corinne elsa"/>
    <x v="0"/>
    <x v="1"/>
    <x v="3"/>
    <x v="2"/>
    <x v="0"/>
    <d v="1899-12-30T00:00:00"/>
  </r>
  <r>
    <s v="Rakesh"/>
    <d v="2022-03-17T00:00:00"/>
    <x v="46"/>
    <x v="61"/>
    <s v="14:50"/>
    <d v="2022-03-21T00:00:00"/>
    <s v="15:35"/>
    <s v="0:0:0"/>
    <s v="105167"/>
    <x v="35"/>
    <x v="31"/>
    <s v="2021-08-cheque_scanner-1"/>
    <m/>
    <s v="99 Days SLA"/>
    <s v="BITS Technicians"/>
    <s v="Hardware - BITS Technicians"/>
    <x v="7"/>
    <x v="0"/>
    <x v="7"/>
    <s v="2264"/>
    <s v="PM ON TS 240 AT GRAND BAIE TO BE DONE ON 21/03/22"/>
    <s v="PM CALL"/>
    <s v="servicing done."/>
    <x v="1"/>
    <x v="74"/>
    <m/>
    <x v="4"/>
    <s v="Cheque scanner - MCB SLA"/>
    <s v="6029"/>
    <s v="servicing done."/>
    <s v="Work Request"/>
    <s v="Closed"/>
    <s v="45"/>
    <x v="0"/>
    <s v="ashfak saib"/>
    <x v="0"/>
    <x v="0"/>
    <x v="2"/>
    <x v="2"/>
    <x v="0"/>
    <d v="1899-12-30T00:45:00"/>
  </r>
  <r>
    <s v="Rakesh"/>
    <m/>
    <x v="49"/>
    <x v="61"/>
    <s v="09:00"/>
    <d v="2022-03-21T00:00:00"/>
    <s v="15:20"/>
    <s v="0:0:0"/>
    <s v="105199"/>
    <x v="61"/>
    <x v="32"/>
    <m/>
    <m/>
    <m/>
    <s v="BITS Technicians"/>
    <s v="Hardware - BITS Technicians"/>
    <x v="8"/>
    <x v="2"/>
    <x v="3"/>
    <m/>
    <s v="SD 160 - CARD ISSUE"/>
    <s v="CONFIGURATION OF NEW TEMPLATES INSTALLED DRIVER ON WINS10 PC TESTED OK"/>
    <s v="CONFIGURATION OF NEW TEMPLATES INSTALLED DRIVER ON WINS10 PC TESTED OK"/>
    <x v="0"/>
    <x v="0"/>
    <m/>
    <x v="0"/>
    <m/>
    <s v="5875"/>
    <s v="CONFIGURATION OF NEW TEMPLATES INSTALLED DRIVER ON WINS10 PC TESTED OK"/>
    <s v="Work Request"/>
    <s v="Closed"/>
    <s v="380"/>
    <x v="0"/>
    <s v="NAVIN ."/>
    <x v="0"/>
    <x v="1"/>
    <x v="2"/>
    <x v="2"/>
    <x v="0"/>
    <d v="1899-12-30T06:20:00"/>
  </r>
  <r>
    <s v="Rakesh"/>
    <m/>
    <x v="57"/>
    <x v="67"/>
    <s v="09:00"/>
    <d v="2022-03-23T00:00:00"/>
    <s v="12:00"/>
    <s v="0:0:0"/>
    <s v="105627"/>
    <x v="4"/>
    <x v="1"/>
    <s v="2021-06-time_recorder-1"/>
    <m/>
    <m/>
    <s v="BITS Technicians"/>
    <s v="Software - BITS Technicians"/>
    <x v="13"/>
    <x v="5"/>
    <x v="4"/>
    <m/>
    <s v="Installed applications Mt Lubin college"/>
    <s v="Installed application Ts240"/>
    <s v="Installed application, config card and password"/>
    <x v="0"/>
    <x v="0"/>
    <m/>
    <x v="0"/>
    <s v="LABOUR,TRANSPORT &amp; SOFTWARE SUPPORT"/>
    <s v="6133"/>
    <s v="Installed application, config card and password"/>
    <s v="Work Request"/>
    <s v="Closed"/>
    <s v="180"/>
    <x v="0"/>
    <s v="EVENOR ."/>
    <x v="1"/>
    <x v="1"/>
    <x v="0"/>
    <x v="3"/>
    <x v="0"/>
    <d v="1899-12-30T03:00:00"/>
  </r>
  <r>
    <s v="Rakesh"/>
    <m/>
    <x v="55"/>
    <x v="52"/>
    <s v="09:00"/>
    <d v="2022-03-08T00:00:00"/>
    <s v="10:00"/>
    <s v="0:0:0"/>
    <s v="104864"/>
    <x v="33"/>
    <x v="1"/>
    <s v="2021-04-cheque_scanner-1"/>
    <m/>
    <s v="99 Days SLA"/>
    <s v="BITS Technicians"/>
    <s v="Hardware - BITS Technicians"/>
    <x v="7"/>
    <x v="2"/>
    <x v="1"/>
    <s v="2356"/>
    <s v="TS 240 - JAMMING AT RODRIGUES - TO BE DONE ON TUESDAY MORNING - 08/03/22"/>
    <s v="pm"/>
    <s v="pm"/>
    <x v="1"/>
    <x v="129"/>
    <m/>
    <x v="4"/>
    <s v="Cheque scanner - SBI SLA"/>
    <s v="8659"/>
    <s v="pm"/>
    <s v="Work Request"/>
    <s v="Closed"/>
    <s v="60"/>
    <x v="0"/>
    <s v="Sachin Gouriah"/>
    <x v="1"/>
    <x v="1"/>
    <x v="1"/>
    <x v="2"/>
    <x v="0"/>
    <d v="1899-12-30T01:00:00"/>
  </r>
  <r>
    <s v="Rakesh"/>
    <m/>
    <x v="40"/>
    <x v="52"/>
    <s v="14:10"/>
    <d v="2022-03-08T00:00:00"/>
    <s v="15:35"/>
    <s v="0:0:0"/>
    <s v="104889"/>
    <x v="109"/>
    <x v="46"/>
    <s v="2021-03-copier-1"/>
    <m/>
    <m/>
    <s v="BITS Technicians"/>
    <s v="Hardware - BITS Technicians"/>
    <x v="4"/>
    <x v="0"/>
    <x v="0"/>
    <m/>
    <s v="PM ON DP - A100"/>
    <s v="Servicing ."/>
    <s v="Servicing ."/>
    <x v="0"/>
    <x v="0"/>
    <m/>
    <x v="0"/>
    <s v="LABOUR, TRANSPORT &amp; 4 YEARLY SERVICING"/>
    <s v="5441"/>
    <s v="Servicing ."/>
    <s v="Work Request"/>
    <s v="Closed"/>
    <s v="85"/>
    <x v="0"/>
    <s v="NASH ."/>
    <x v="0"/>
    <x v="0"/>
    <x v="1"/>
    <x v="2"/>
    <x v="0"/>
    <d v="1899-12-30T01:25:00"/>
  </r>
  <r>
    <s v="Rakesh"/>
    <m/>
    <x v="51"/>
    <x v="68"/>
    <s v="09:00"/>
    <d v="2022-04-01T00:00:00"/>
    <s v="10:00"/>
    <s v="0:0:0"/>
    <s v="105384"/>
    <x v="10"/>
    <x v="1"/>
    <s v="2020-10-printer-1"/>
    <m/>
    <m/>
    <s v="BITS Technicians"/>
    <s v="Hardware - BITS Technicians"/>
    <x v="0"/>
    <x v="0"/>
    <x v="1"/>
    <m/>
    <s v="PM ON MPC 3504"/>
    <s v="should replace yellow development unit"/>
    <s v="should replace yellow development unit"/>
    <x v="0"/>
    <x v="0"/>
    <m/>
    <x v="0"/>
    <s v="LABOUR, TRANSPORT &amp; 4 YEARLY SERVICING"/>
    <s v="8660"/>
    <s v="should replace yellow development unit"/>
    <s v="Work Request"/>
    <s v="Closed"/>
    <s v="60"/>
    <x v="0"/>
    <s v="NICOLE SPEVILLE"/>
    <x v="1"/>
    <x v="0"/>
    <x v="6"/>
    <x v="2"/>
    <x v="0"/>
    <d v="1899-12-30T01:00:00"/>
  </r>
  <r>
    <s v="Rakesh"/>
    <d v="2022-03-24T00:00:00"/>
    <x v="52"/>
    <x v="79"/>
    <s v="10:00"/>
    <d v="2022-04-18T00:00:00"/>
    <s v="12:00"/>
    <s v="0:0:0"/>
    <s v="105407"/>
    <x v="110"/>
    <x v="1"/>
    <s v="2021-05-printer-1"/>
    <m/>
    <s v="99 Days SLA"/>
    <s v="BITS Technicians"/>
    <s v="Hardware - BITS Technicians"/>
    <x v="0"/>
    <x v="0"/>
    <x v="1"/>
    <s v="2560"/>
    <s v="PM ON MP 3053"/>
    <s v="pm"/>
    <s v="pm"/>
    <x v="1"/>
    <x v="130"/>
    <s v=""/>
    <x v="53"/>
    <s v="LABOUR, TRANSPORT &amp; 4 YEARLY SERVICING"/>
    <s v="8668"/>
    <s v="pm"/>
    <s v="Work Request"/>
    <s v="Closed"/>
    <s v="120"/>
    <x v="0"/>
    <s v="BRUNEAU AGATHE"/>
    <x v="1"/>
    <x v="0"/>
    <x v="2"/>
    <x v="2"/>
    <x v="0"/>
    <d v="1899-12-30T02:00:00"/>
  </r>
  <r>
    <s v="Rakesh"/>
    <d v="2022-03-25T00:00:00"/>
    <x v="53"/>
    <x v="62"/>
    <s v="12:00"/>
    <d v="2022-03-25T00:00:00"/>
    <s v="12:40"/>
    <s v="0:0:0"/>
    <s v="105439"/>
    <x v="33"/>
    <x v="3"/>
    <s v="2021-04-cheque_scanner-1"/>
    <m/>
    <s v="99 Days SLA"/>
    <s v="BITS Technicians"/>
    <s v="Hardware - BITS Technicians"/>
    <x v="7"/>
    <x v="2"/>
    <x v="7"/>
    <s v="2353"/>
    <s v="Do not accept cheque"/>
    <s v="Do not accept cheque"/>
    <s v="checked cheque scanner, replaced ink cartridge properly &amp; cheque scanner is working."/>
    <x v="1"/>
    <x v="71"/>
    <m/>
    <x v="4"/>
    <s v="Cheque scanner - SBI SLA"/>
    <s v="6075"/>
    <s v="checked cheque scanner, replaced ink cartridge properly &amp; cheque scanner is working."/>
    <s v="Work Request"/>
    <s v="Closed"/>
    <s v="40"/>
    <x v="0"/>
    <s v="Sachin Gouriah"/>
    <x v="0"/>
    <x v="1"/>
    <x v="6"/>
    <x v="2"/>
    <x v="0"/>
    <d v="1899-12-30T00:40:00"/>
  </r>
  <r>
    <s v="Rakesh"/>
    <d v="2022-04-08T00:00:00"/>
    <x v="61"/>
    <x v="78"/>
    <s v="10:00"/>
    <d v="2022-04-15T00:00:00"/>
    <s v="11:00"/>
    <s v="0:0:0"/>
    <s v="105808"/>
    <x v="89"/>
    <x v="67"/>
    <s v="2022-01-PC-1"/>
    <m/>
    <s v="99 Days SLA"/>
    <s v="BITS Technicians"/>
    <s v="Hardware - BITS Technicians"/>
    <x v="0"/>
    <x v="0"/>
    <x v="4"/>
    <s v="3240"/>
    <s v="PM ON PC HP AT NOTRE DAMES DE LOURDES"/>
    <s v="PM"/>
    <s v="Servicing"/>
    <x v="46"/>
    <x v="131"/>
    <s v="NDLPC09"/>
    <x v="50"/>
    <s v="LABOUR TRANSPORT SW SUPP AND 2 YEARLY SERVICING"/>
    <s v="6584"/>
    <s v="Servicing"/>
    <s v="Work Request"/>
    <s v="Assigned"/>
    <s v="60"/>
    <x v="0"/>
    <s v="TOLBIZE ."/>
    <x v="1"/>
    <x v="0"/>
    <x v="6"/>
    <x v="3"/>
    <x v="0"/>
    <d v="1899-12-30T01:00:00"/>
  </r>
  <r>
    <s v="Rakesh"/>
    <d v="2022-04-08T00:00:00"/>
    <x v="61"/>
    <x v="70"/>
    <s v="11:00"/>
    <d v="2022-04-11T00:00:00"/>
    <s v="11:30"/>
    <s v="0:0:0"/>
    <s v="105826"/>
    <x v="19"/>
    <x v="5"/>
    <s v="2021-01-cheque_scanner-2"/>
    <m/>
    <s v="99 Days SLA"/>
    <s v="BITS Technicians"/>
    <s v="Hardware - BITS Technicians"/>
    <x v="7"/>
    <x v="0"/>
    <x v="2"/>
    <s v="2320"/>
    <s v="PM TS 240 AT QUATRE BORNES - PLAN ON 11/04/22"/>
    <s v="SERVICING ON SCANNER TS 240"/>
    <s v="SCANNER TS 240"/>
    <x v="1"/>
    <x v="132"/>
    <m/>
    <x v="4"/>
    <s v="Cheque scanner - SBM SLA"/>
    <s v="6425"/>
    <s v="SCANNER TS 240"/>
    <s v="Work Request"/>
    <s v="Assigned"/>
    <s v="30"/>
    <x v="0"/>
    <s v="Nirmal Sepaul"/>
    <x v="0"/>
    <x v="0"/>
    <x v="2"/>
    <x v="3"/>
    <x v="0"/>
    <d v="1899-12-30T00:30:00"/>
  </r>
  <r>
    <s v="Rakesh"/>
    <d v="2022-04-08T00:00:00"/>
    <x v="61"/>
    <x v="7"/>
    <m/>
    <m/>
    <m/>
    <s v="0:0:0"/>
    <s v="105833"/>
    <x v="19"/>
    <x v="18"/>
    <s v="2021-01-cheque_scanner-2"/>
    <m/>
    <s v="99 Days SLA"/>
    <s v="BITS Technicians"/>
    <s v="Hardware - BITS Technicians"/>
    <x v="7"/>
    <x v="0"/>
    <x v="6"/>
    <s v="2333"/>
    <s v="PM TS 240 AT BEL AIR - PLAN ON 11/04/22"/>
    <m/>
    <m/>
    <x v="1"/>
    <x v="133"/>
    <m/>
    <x v="4"/>
    <s v="Cheque scanner - SBM SLA"/>
    <m/>
    <m/>
    <m/>
    <m/>
    <m/>
    <x v="1"/>
    <s v="Nirmal Sepaul"/>
    <x v="0"/>
    <x v="0"/>
    <x v="3"/>
    <x v="3"/>
    <x v="0"/>
    <d v="1899-12-30T00:00:00"/>
  </r>
  <r>
    <s v="Rakesh"/>
    <m/>
    <x v="43"/>
    <x v="7"/>
    <m/>
    <m/>
    <m/>
    <s v="0:0:0"/>
    <s v="104962"/>
    <x v="91"/>
    <x v="46"/>
    <m/>
    <m/>
    <m/>
    <s v="BITS Technicians"/>
    <s v="Hardware - BITS Technicians"/>
    <x v="16"/>
    <x v="6"/>
    <x v="11"/>
    <m/>
    <s v="REPLACE PARTS ON MATRIX SYSTEM - DONE ON 09/03/22"/>
    <m/>
    <m/>
    <x v="0"/>
    <x v="0"/>
    <m/>
    <x v="0"/>
    <m/>
    <m/>
    <m/>
    <m/>
    <m/>
    <m/>
    <x v="1"/>
    <s v="BONOMALLY ."/>
    <x v="0"/>
    <x v="1"/>
    <x v="3"/>
    <x v="2"/>
    <x v="0"/>
    <d v="1899-12-30T00:00:00"/>
  </r>
  <r>
    <s v="Rakesh"/>
    <m/>
    <x v="57"/>
    <x v="65"/>
    <s v="09:00"/>
    <d v="2022-03-22T00:00:00"/>
    <s v="12:00"/>
    <s v="0:0:0"/>
    <s v="105628"/>
    <x v="4"/>
    <x v="1"/>
    <s v="2021-06-time_recorder-1"/>
    <m/>
    <m/>
    <s v="BITS Technicians"/>
    <s v="Software - BITS Technicians"/>
    <x v="13"/>
    <x v="5"/>
    <x v="4"/>
    <m/>
    <s v="Installed application Grande Montagne college"/>
    <s v="Installed application Ts240"/>
    <s v="Installed application"/>
    <x v="0"/>
    <x v="0"/>
    <m/>
    <x v="0"/>
    <s v="LABOUR,TRANSPORT &amp; SOFTWARE SUPPORT"/>
    <s v="6132"/>
    <s v="Installed application"/>
    <s v="Work Request"/>
    <s v="Closed"/>
    <s v="180"/>
    <x v="0"/>
    <s v="EVENOR ."/>
    <x v="1"/>
    <x v="1"/>
    <x v="1"/>
    <x v="3"/>
    <x v="0"/>
    <d v="1899-12-30T03:00:00"/>
  </r>
  <r>
    <s v="Rakesh"/>
    <d v="2022-04-05T00:00:00"/>
    <x v="58"/>
    <x v="80"/>
    <s v="13:00"/>
    <d v="2022-04-04T00:00:00"/>
    <s v="16:00"/>
    <s v="0:0:0"/>
    <s v="105678"/>
    <x v="41"/>
    <x v="4"/>
    <s v="2020-12-card_embosser-1"/>
    <s v="Priority 5"/>
    <s v="99 Days SLA"/>
    <s v="BITS Technicians"/>
    <s v="Hardware - BITS Technicians"/>
    <x v="8"/>
    <x v="0"/>
    <x v="3"/>
    <s v="2624"/>
    <s v="PM ON CE 840 - DONE ON 04/04/22"/>
    <s v="SERVICING AND ADJUSTMENT"/>
    <s v="SERVICING AND ADJUSTMENT"/>
    <x v="15"/>
    <x v="26"/>
    <s v=""/>
    <x v="18"/>
    <s v="LABOUR TRANSPORT SW SUPP AND 2 YEARLY SERVICING"/>
    <s v="7801"/>
    <s v="SERVICING AND ADJUSTMENT"/>
    <s v="Work Request"/>
    <s v="Closed"/>
    <s v="180"/>
    <x v="0"/>
    <s v="Jean Marc Bruget"/>
    <x v="0"/>
    <x v="0"/>
    <x v="2"/>
    <x v="3"/>
    <x v="0"/>
    <d v="1899-12-30T03:00:00"/>
  </r>
  <r>
    <s v="Rakesh"/>
    <m/>
    <x v="49"/>
    <x v="65"/>
    <s v="10:40"/>
    <d v="2022-03-22T00:00:00"/>
    <s v="11:00"/>
    <s v="0:0:0"/>
    <s v="105231"/>
    <x v="35"/>
    <x v="2"/>
    <s v="2021-07-time_recorder-1"/>
    <m/>
    <m/>
    <s v="BITS Technicians"/>
    <s v="Hardware - BITS Technicians"/>
    <x v="6"/>
    <x v="0"/>
    <x v="2"/>
    <m/>
    <s v="PM ON NS 5100 AT TRADE FINANCE TO BE DONE ON 22/03/22"/>
    <s v="SERVICING ON NS-5100 A M A N O"/>
    <s v="NS-5100 A M A N O"/>
    <x v="0"/>
    <x v="0"/>
    <m/>
    <x v="0"/>
    <s v="LABOUR, TRANSPORT &amp; 4 YEARLY SERVICING"/>
    <s v="6079"/>
    <s v="NS-5100 A M A N O"/>
    <s v="Work Request"/>
    <s v="Closed"/>
    <s v="20"/>
    <x v="0"/>
    <s v="ashfak saib"/>
    <x v="0"/>
    <x v="0"/>
    <x v="1"/>
    <x v="2"/>
    <x v="0"/>
    <d v="1899-12-30T00:20:00"/>
  </r>
  <r>
    <s v="Rakesh"/>
    <d v="2022-03-21T00:00:00"/>
    <x v="49"/>
    <x v="65"/>
    <s v="14:42"/>
    <d v="2022-03-22T00:00:00"/>
    <s v="15:25"/>
    <s v="0:0:0"/>
    <s v="105242"/>
    <x v="35"/>
    <x v="38"/>
    <s v="2021-08-cheque_scanner-1"/>
    <m/>
    <s v="99 Days SLA"/>
    <s v="BITS Technicians"/>
    <s v="Hardware - BITS Technicians"/>
    <x v="7"/>
    <x v="0"/>
    <x v="7"/>
    <s v="2230"/>
    <s v="PM ON TS 240 AT BEAU PLAN TO BE DONE ON 22/03/22"/>
    <s v="PM CALL"/>
    <s v="servicing done."/>
    <x v="1"/>
    <x v="49"/>
    <m/>
    <x v="4"/>
    <s v="Cheque scanner - MCB SLA"/>
    <s v="6060"/>
    <s v="servicing done."/>
    <s v="Work Request"/>
    <s v="Closed"/>
    <s v="43"/>
    <x v="0"/>
    <s v="ashfak saib"/>
    <x v="0"/>
    <x v="0"/>
    <x v="1"/>
    <x v="2"/>
    <x v="0"/>
    <d v="1899-12-30T00:43:00"/>
  </r>
  <r>
    <s v="Rakesh"/>
    <m/>
    <x v="49"/>
    <x v="67"/>
    <s v="10:00"/>
    <d v="2022-03-23T00:00:00"/>
    <s v="10:20"/>
    <s v="0:0:0"/>
    <s v="105249"/>
    <x v="35"/>
    <x v="69"/>
    <s v="2019-07-cheque_protector-1"/>
    <m/>
    <m/>
    <s v="BITS Technicians"/>
    <s v="Hardware - BITS Technicians"/>
    <x v="12"/>
    <x v="0"/>
    <x v="2"/>
    <m/>
    <s v="PM ON KOBELL AT EDITH CAVELL TO BE DONE ON 23/03/22"/>
    <s v="SERVICING ON CHECK SCANNER TS 240"/>
    <s v="check scanner ts 240"/>
    <x v="0"/>
    <x v="0"/>
    <m/>
    <x v="0"/>
    <s v="LABOUR, TRANSPORT &amp; 4 YEARLY SERVICING"/>
    <s v="6092"/>
    <s v="check scanner ts 240"/>
    <s v="Work Request"/>
    <s v="Closed"/>
    <s v="20"/>
    <x v="0"/>
    <s v="ashfak saib"/>
    <x v="0"/>
    <x v="0"/>
    <x v="0"/>
    <x v="2"/>
    <x v="0"/>
    <d v="1899-12-30T00:20:00"/>
  </r>
  <r>
    <s v="Rakesh"/>
    <d v="2022-03-21T00:00:00"/>
    <x v="49"/>
    <x v="67"/>
    <s v="13:45"/>
    <d v="2022-03-23T00:00:00"/>
    <s v="14:10"/>
    <s v="0:0:0"/>
    <s v="105256"/>
    <x v="35"/>
    <x v="70"/>
    <s v="2021-08-cheque_scanner-1"/>
    <m/>
    <s v="99 Days SLA"/>
    <s v="BITS Technicians"/>
    <s v="Hardware - BITS Technicians"/>
    <x v="7"/>
    <x v="0"/>
    <x v="2"/>
    <s v="2241"/>
    <s v="PM ON TS 240 AT SSR -PL TO BE DONE ON 23/03/22"/>
    <s v="SERVICING ON CHECK SCANNER TS 240"/>
    <s v="CHECK SCANNER TS 240"/>
    <x v="1"/>
    <x v="134"/>
    <m/>
    <x v="4"/>
    <s v="Cheque scanner - MCB SLA"/>
    <s v="6098"/>
    <s v="CHECK SCANNER TS 240"/>
    <s v="Work Request"/>
    <s v="Assigned"/>
    <s v="25"/>
    <x v="0"/>
    <s v="ashfak saib"/>
    <x v="0"/>
    <x v="0"/>
    <x v="0"/>
    <x v="2"/>
    <x v="0"/>
    <d v="1899-12-30T00:25:00"/>
  </r>
  <r>
    <s v="Rakesh"/>
    <m/>
    <x v="49"/>
    <x v="61"/>
    <s v="12:57"/>
    <d v="2022-03-21T00:00:00"/>
    <s v="13:45"/>
    <s v="0:0:0"/>
    <s v="105267"/>
    <x v="35"/>
    <x v="4"/>
    <s v="2021-08-cheque_scanner-1"/>
    <m/>
    <m/>
    <s v="BITS Technicians"/>
    <s v="Hardware - BITS Technicians"/>
    <x v="7"/>
    <x v="0"/>
    <x v="0"/>
    <m/>
    <s v="PM ON TS 240 AT EBENE TO BE DONE ON 23/03/22"/>
    <s v="Servicing ."/>
    <s v="Servicing ."/>
    <x v="0"/>
    <x v="0"/>
    <m/>
    <x v="0"/>
    <s v="Cheque scanner - MCB SLA"/>
    <s v="5769"/>
    <s v="Servicing ."/>
    <s v="Work Request"/>
    <s v="Closed"/>
    <s v="48"/>
    <x v="0"/>
    <s v="ashfak saib"/>
    <x v="0"/>
    <x v="0"/>
    <x v="2"/>
    <x v="2"/>
    <x v="0"/>
    <d v="1899-12-30T00:48:00"/>
  </r>
  <r>
    <s v="Rakesh"/>
    <d v="2022-03-09T00:00:00"/>
    <x v="42"/>
    <x v="54"/>
    <s v="14:45"/>
    <d v="2022-03-09T00:00:00"/>
    <s v="16:10"/>
    <s v="0:0:0"/>
    <s v="104921"/>
    <x v="85"/>
    <x v="36"/>
    <s v="2021-11-copier-1"/>
    <m/>
    <s v="99 Days SLA"/>
    <s v="BITS Technicians"/>
    <s v="Hardware - BITS Technicians"/>
    <x v="0"/>
    <x v="6"/>
    <x v="0"/>
    <s v="2877"/>
    <s v="REPLACE PARTS ON MP 1600"/>
    <s v="Servicing ,replaced one transfer roller adjustment &amp; test .Invoice No 60650"/>
    <s v="Servicing &amp; replaced one transfer roller ,adjustment + test .Invoice No 60650 ."/>
    <x v="0"/>
    <x v="75"/>
    <s v=""/>
    <x v="39"/>
    <s v="LABOUR,TRANSPORT &amp; 4 YEARLY SERVICING"/>
    <s v="5559"/>
    <s v="Servicing &amp; replaced one transfer roller ,adjustment + test .Invoice No 60650 ."/>
    <s v="Work Request"/>
    <s v="Closed"/>
    <s v="85"/>
    <x v="0"/>
    <s v="KARINE ."/>
    <x v="0"/>
    <x v="1"/>
    <x v="0"/>
    <x v="2"/>
    <x v="0"/>
    <d v="1899-12-30T01:25:00"/>
  </r>
  <r>
    <s v="Rakesh"/>
    <m/>
    <x v="42"/>
    <x v="54"/>
    <s v="11:00"/>
    <d v="2022-03-09T00:00:00"/>
    <s v="12:15"/>
    <s v="0:0:0"/>
    <s v="104923"/>
    <x v="35"/>
    <x v="29"/>
    <s v="2019-07-cheque_protector-1"/>
    <m/>
    <m/>
    <s v="BITS Technicians"/>
    <s v="Hardware - BITS Technicians"/>
    <x v="12"/>
    <x v="2"/>
    <x v="0"/>
    <m/>
    <s v="TROUBLE SHOOTING ON CHEQUE WRITER AT VACOAS"/>
    <s v="Check machine , adjustment in ink unit &amp; servicing + test ."/>
    <s v="Check machine ,adjustment in ink unit &amp; servicing +test ."/>
    <x v="0"/>
    <x v="0"/>
    <m/>
    <x v="0"/>
    <s v="LABOUR, TRANSPORT &amp; 4 YEARLY SERVICING"/>
    <s v="5557"/>
    <s v="Check machine ,adjustment in ink unit &amp; servicing +test ."/>
    <s v="Work Request"/>
    <s v="Closed"/>
    <s v="75"/>
    <x v="0"/>
    <s v="ashfak saib"/>
    <x v="0"/>
    <x v="1"/>
    <x v="0"/>
    <x v="2"/>
    <x v="0"/>
    <d v="1899-12-30T01:15:00"/>
  </r>
  <r>
    <s v="Rakesh"/>
    <d v="2022-03-09T00:00:00"/>
    <x v="42"/>
    <x v="54"/>
    <s v="10:00"/>
    <d v="2022-03-09T00:00:00"/>
    <s v="10:35"/>
    <s v="0:0:0"/>
    <s v="104930"/>
    <x v="111"/>
    <x v="2"/>
    <s v="2021-07-shredder-1"/>
    <m/>
    <s v="99 Days SLA"/>
    <s v="BITS Technicians"/>
    <s v="Hardware - BITS Technicians"/>
    <x v="9"/>
    <x v="0"/>
    <x v="2"/>
    <s v="1460"/>
    <s v="PM ON INT 45 SC2"/>
    <s v="SERVICING ON SHREDDER 45 SC2"/>
    <s v="SHREDDER 45 SC2"/>
    <x v="1"/>
    <x v="135"/>
    <m/>
    <x v="54"/>
    <s v="LABOUR, TRANSPORT &amp; 4 YEARLY SERVICING"/>
    <s v="5475"/>
    <s v="SHREDDER 45 SC2"/>
    <s v="Work Request"/>
    <s v="Closed"/>
    <s v="35"/>
    <x v="0"/>
    <s v="NADIA ."/>
    <x v="0"/>
    <x v="0"/>
    <x v="0"/>
    <x v="2"/>
    <x v="0"/>
    <d v="1899-12-30T00:35:00"/>
  </r>
  <r>
    <s v="Rakesh"/>
    <d v="2022-03-09T00:00:00"/>
    <x v="42"/>
    <x v="54"/>
    <s v="10:50"/>
    <d v="2022-03-09T00:00:00"/>
    <s v="11:10"/>
    <s v="0:0:0"/>
    <s v="104932"/>
    <x v="20"/>
    <x v="2"/>
    <s v="2021-08-time_recorder-1"/>
    <m/>
    <s v="99 Days SLA"/>
    <s v="BITS Technicians"/>
    <s v="Hardware - BITS Technicians"/>
    <x v="6"/>
    <x v="0"/>
    <x v="2"/>
    <s v="2836"/>
    <s v="PM ON BX 1500"/>
    <s v="SERVICING ON A M A N O BX 1500"/>
    <s v="A M A N O BX 1500"/>
    <x v="2"/>
    <x v="6"/>
    <s v=""/>
    <x v="3"/>
    <s v="LABOUR,TRANSPORT &amp; 4 YEARLY SERVICING"/>
    <s v="5476"/>
    <s v="A M A N O BX 1500"/>
    <s v="Work Request"/>
    <s v="Closed"/>
    <s v="20"/>
    <x v="0"/>
    <s v="JESSICA ."/>
    <x v="0"/>
    <x v="0"/>
    <x v="0"/>
    <x v="2"/>
    <x v="0"/>
    <d v="1899-12-30T00:20:00"/>
  </r>
  <r>
    <s v="Rakesh"/>
    <d v="2022-03-28T00:00:00"/>
    <x v="62"/>
    <x v="69"/>
    <s v="10:45"/>
    <d v="2022-03-28T00:00:00"/>
    <s v="14:00"/>
    <s v="0:0:0"/>
    <s v="105473"/>
    <x v="44"/>
    <x v="4"/>
    <s v="2021-07-card_printer-2"/>
    <m/>
    <s v="99 Days SLA"/>
    <s v="BITS Technicians"/>
    <s v="Hardware - BITS Technicians"/>
    <x v="8"/>
    <x v="6"/>
    <x v="3"/>
    <s v="2631"/>
    <s v="REPLACE PARTS ON CE 840"/>
    <s v="REPLACED PARTS AND ADJUSTMENT"/>
    <s v="REPLACED PARTS AND ADJUSTMENT"/>
    <x v="15"/>
    <x v="32"/>
    <s v=""/>
    <x v="18"/>
    <s v="LABOUR, TRANSPORT &amp; 2 YEARLY SERVICING"/>
    <s v="7946"/>
    <s v="REPLACED PARTS AND ADJUSTMENT"/>
    <s v="Work Request"/>
    <s v="Closed"/>
    <s v="195"/>
    <x v="0"/>
    <s v="Ourvashi ."/>
    <x v="0"/>
    <x v="1"/>
    <x v="2"/>
    <x v="2"/>
    <x v="0"/>
    <d v="1899-12-30T03:15:00"/>
  </r>
  <r>
    <s v="Rakesh"/>
    <d v="2022-04-11T00:00:00"/>
    <x v="63"/>
    <x v="81"/>
    <s v="10:15"/>
    <d v="2022-04-12T00:00:00"/>
    <s v="11:05"/>
    <s v="0:0:0"/>
    <s v="105858"/>
    <x v="19"/>
    <x v="71"/>
    <s v="2021-01-cheque_scanner-2"/>
    <m/>
    <s v="99 Days SLA"/>
    <s v="BITS Technicians"/>
    <s v="Hardware - BITS Technicians"/>
    <x v="7"/>
    <x v="0"/>
    <x v="0"/>
    <s v="2332"/>
    <s v="PM TS 240 AT GRAND BOIS - PLAN ON 12/04/22"/>
    <s v="Servicing &amp; replaced one feed roller + test ."/>
    <s v="Servicing &amp; replaced one feed roller + test ."/>
    <x v="1"/>
    <x v="136"/>
    <m/>
    <x v="4"/>
    <s v="Cheque scanner - SBM SLA"/>
    <s v="6394"/>
    <s v="Servicing &amp; replaced one feed roller + test ."/>
    <s v="Work Request"/>
    <s v="Closed"/>
    <s v="50"/>
    <x v="0"/>
    <s v="Nirmal Sepaul"/>
    <x v="0"/>
    <x v="0"/>
    <x v="1"/>
    <x v="3"/>
    <x v="0"/>
    <d v="1899-12-30T00:50:00"/>
  </r>
  <r>
    <s v="Rakesh"/>
    <d v="2022-04-05T00:00:00"/>
    <x v="63"/>
    <x v="75"/>
    <s v="10:00"/>
    <d v="2022-04-06T00:00:00"/>
    <s v="12:00"/>
    <s v="0:0:0"/>
    <s v="105869"/>
    <x v="49"/>
    <x v="1"/>
    <s v="2021-06-money_counter-1"/>
    <m/>
    <s v="99 Days SLA"/>
    <s v="BITS Technicians"/>
    <s v="Hardware - BITS Technicians"/>
    <x v="2"/>
    <x v="0"/>
    <x v="1"/>
    <s v="2627"/>
    <s v="part damaged on FB502"/>
    <s v="should replace part.pm"/>
    <s v="should replace part."/>
    <x v="3"/>
    <x v="137"/>
    <s v=""/>
    <x v="55"/>
    <s v="LABOUR,TRANSPORT &amp; 4 YEARLY SERVICING"/>
    <s v="6256"/>
    <s v="should replace part."/>
    <s v="Work Request"/>
    <s v="Closed"/>
    <s v="120"/>
    <x v="0"/>
    <s v="BEGUE ."/>
    <x v="1"/>
    <x v="0"/>
    <x v="0"/>
    <x v="3"/>
    <x v="0"/>
    <d v="1899-12-30T02:00:00"/>
  </r>
  <r>
    <s v="Rakesh"/>
    <m/>
    <x v="63"/>
    <x v="61"/>
    <s v="09:00"/>
    <d v="2022-03-21T00:00:00"/>
    <s v="10:00"/>
    <s v="0:0:0"/>
    <s v="105876"/>
    <x v="19"/>
    <x v="1"/>
    <s v="2021-01-check_scanner-1"/>
    <m/>
    <m/>
    <s v="BITS Technicians"/>
    <s v="Hardware - BITS Technicians"/>
    <x v="7"/>
    <x v="0"/>
    <x v="4"/>
    <m/>
    <s v="Servicing"/>
    <s v="Servicing"/>
    <s v="Pm"/>
    <x v="0"/>
    <x v="0"/>
    <m/>
    <x v="0"/>
    <s v="AT COMPREHENSIVE,EXTENDED FROM 4.30 TO 19.00"/>
    <s v="6260"/>
    <s v="Pm"/>
    <s v="Work Request"/>
    <s v="Closed"/>
    <s v="60"/>
    <x v="0"/>
    <s v="Nirmal Sepaul"/>
    <x v="1"/>
    <x v="0"/>
    <x v="2"/>
    <x v="3"/>
    <x v="0"/>
    <d v="1899-12-30T01:00:00"/>
  </r>
  <r>
    <s v="Rakesh"/>
    <d v="2022-04-11T00:00:00"/>
    <x v="63"/>
    <x v="82"/>
    <s v="09:30"/>
    <d v="2022-04-13T00:00:00"/>
    <s v="10:00"/>
    <s v="0:0:0"/>
    <s v="105883"/>
    <x v="19"/>
    <x v="15"/>
    <s v="2021-01-cheque_scanner-2"/>
    <m/>
    <s v="99 Days SLA"/>
    <s v="BITS Technicians"/>
    <s v="Hardware - BITS Technicians"/>
    <x v="7"/>
    <x v="0"/>
    <x v="2"/>
    <s v="2296"/>
    <s v="PM TS 240 AT TOWER 1 - PLAN ON 13/04/22"/>
    <s v="SERVICING ON SCANNER TS 240"/>
    <s v="scanner ts 240"/>
    <x v="1"/>
    <x v="112"/>
    <m/>
    <x v="4"/>
    <s v="Cheque scanner - SBM SLA"/>
    <s v="6370"/>
    <s v="scanner ts 240"/>
    <s v="Work Request"/>
    <s v="Closed"/>
    <s v="30"/>
    <x v="0"/>
    <s v="Nirmal Sepaul"/>
    <x v="0"/>
    <x v="0"/>
    <x v="0"/>
    <x v="3"/>
    <x v="0"/>
    <d v="1899-12-30T00:30:00"/>
  </r>
  <r>
    <s v="Rakesh"/>
    <d v="2022-04-11T00:00:00"/>
    <x v="63"/>
    <x v="7"/>
    <m/>
    <m/>
    <m/>
    <s v="0:0:0"/>
    <s v="105894"/>
    <x v="19"/>
    <x v="51"/>
    <s v="2021-01-cheque_scanner-2"/>
    <m/>
    <s v="99 Days SLA"/>
    <s v="BITS Technicians"/>
    <s v="Hardware - BITS Technicians"/>
    <x v="7"/>
    <x v="0"/>
    <x v="6"/>
    <s v="2311"/>
    <s v="PM TS 240 AT RIVIERE DU REMPART - PLAN ON 14/04/22"/>
    <m/>
    <m/>
    <x v="1"/>
    <x v="138"/>
    <m/>
    <x v="4"/>
    <s v="Cheque scanner - SBM SLA"/>
    <m/>
    <m/>
    <m/>
    <m/>
    <m/>
    <x v="1"/>
    <s v="Nirmal Sepaul"/>
    <x v="0"/>
    <x v="0"/>
    <x v="3"/>
    <x v="3"/>
    <x v="0"/>
    <d v="1899-12-30T00:00:00"/>
  </r>
  <r>
    <s v="Rakesh"/>
    <d v="2022-04-11T00:00:00"/>
    <x v="63"/>
    <x v="83"/>
    <s v="14:00"/>
    <d v="2022-04-14T00:00:00"/>
    <s v="14:05"/>
    <s v="0:0:0"/>
    <s v="105901"/>
    <x v="19"/>
    <x v="59"/>
    <s v="2021-01-cheque_scanner-2"/>
    <m/>
    <s v="99 Days SLA"/>
    <s v="BITS Technicians"/>
    <s v="Hardware - BITS Technicians"/>
    <x v="7"/>
    <x v="0"/>
    <x v="2"/>
    <s v="2340"/>
    <s v="PM TS 240 AT STANLEY - PLAN ON 14/04/22"/>
    <s v="SERVICING UNAVAILABLE REASON BANK OFFICE IN RESTORATION"/>
    <s v="REASON BANK OFFICE IN RESTORATION"/>
    <x v="1"/>
    <x v="139"/>
    <m/>
    <x v="4"/>
    <s v="Cheque scanner - SBM SLA"/>
    <s v="6419"/>
    <s v="REASON BANK OFFICE IN RESTORATION"/>
    <s v="Work Request"/>
    <s v="Assigned"/>
    <s v="5"/>
    <x v="0"/>
    <s v="Nirmal Sepaul"/>
    <x v="0"/>
    <x v="0"/>
    <x v="5"/>
    <x v="3"/>
    <x v="0"/>
    <d v="1899-12-30T00:05:00"/>
  </r>
  <r>
    <s v="Rakesh"/>
    <d v="2022-04-11T00:00:00"/>
    <x v="63"/>
    <x v="83"/>
    <s v="12:00"/>
    <d v="2022-04-14T00:00:00"/>
    <s v="13:00"/>
    <s v="0:0:0"/>
    <s v="105908"/>
    <x v="89"/>
    <x v="72"/>
    <s v="2022-01-PC-1"/>
    <m/>
    <s v="99 Days SLA"/>
    <s v="BITS Technicians"/>
    <s v="Hardware - BITS Technicians"/>
    <x v="0"/>
    <x v="0"/>
    <x v="1"/>
    <s v="3220"/>
    <s v="PM ON PC HP AT SAINT ESPRIT"/>
    <s v="pm"/>
    <s v="pm"/>
    <x v="46"/>
    <x v="140"/>
    <s v="STEPC05"/>
    <x v="50"/>
    <s v="LABOUR TRANSPORT SW SUPP AND 2 YEARLY SERVICING"/>
    <s v="6566"/>
    <s v="pm"/>
    <s v="Work Request"/>
    <s v="Assigned"/>
    <s v="60"/>
    <x v="0"/>
    <s v="TOLBIZE ."/>
    <x v="1"/>
    <x v="0"/>
    <x v="5"/>
    <x v="3"/>
    <x v="0"/>
    <d v="1899-12-30T01:00:00"/>
  </r>
  <r>
    <s v="Rakesh"/>
    <d v="2022-04-11T00:00:00"/>
    <x v="63"/>
    <x v="83"/>
    <s v="12:00"/>
    <d v="2022-04-14T00:00:00"/>
    <s v="13:00"/>
    <s v="0:0:0"/>
    <s v="105919"/>
    <x v="89"/>
    <x v="73"/>
    <s v="2022-01-PC-1"/>
    <m/>
    <s v="99 Days SLA"/>
    <s v="BITS Technicians"/>
    <s v="Hardware - BITS Technicians"/>
    <x v="0"/>
    <x v="0"/>
    <x v="0"/>
    <s v="3256"/>
    <s v="PM ON PC HP AT SAINT ESPRIT"/>
    <s v="PM"/>
    <s v="Servicing"/>
    <x v="46"/>
    <x v="141"/>
    <s v="STEPC08"/>
    <x v="50"/>
    <s v="LABOUR TRANSPORT SW SUPP AND 2 YEARLY SERVICING"/>
    <s v="6581"/>
    <s v="Servicing"/>
    <s v="Work Request"/>
    <s v="Assigned"/>
    <s v="60"/>
    <x v="0"/>
    <s v="TOLBIZE ."/>
    <x v="0"/>
    <x v="0"/>
    <x v="5"/>
    <x v="3"/>
    <x v="0"/>
    <d v="1899-12-30T01:00:00"/>
  </r>
  <r>
    <s v="Rakesh"/>
    <m/>
    <x v="49"/>
    <x v="61"/>
    <s v="13:47"/>
    <d v="2022-03-21T00:00:00"/>
    <s v="14:35"/>
    <s v="0:0:0"/>
    <s v="105267"/>
    <x v="35"/>
    <x v="4"/>
    <s v="2021-08-cheque_scanner-1"/>
    <m/>
    <m/>
    <s v="BITS Technicians"/>
    <s v="Hardware - BITS Technicians"/>
    <x v="7"/>
    <x v="0"/>
    <x v="0"/>
    <m/>
    <s v="PM ON TS 240 AT EBENE TO BE DONE ON 23/03/22"/>
    <s v="Servicing ."/>
    <s v="Servicing ."/>
    <x v="0"/>
    <x v="0"/>
    <m/>
    <x v="0"/>
    <s v="Cheque scanner - MCB SLA"/>
    <s v="5771"/>
    <s v="Servicing ."/>
    <s v="Work Request"/>
    <s v="Closed"/>
    <s v="48"/>
    <x v="0"/>
    <s v="ashfak saib"/>
    <x v="0"/>
    <x v="0"/>
    <x v="2"/>
    <x v="2"/>
    <x v="0"/>
    <d v="1899-12-30T00:48:00"/>
  </r>
  <r>
    <s v="Rakesh"/>
    <m/>
    <x v="50"/>
    <x v="66"/>
    <s v="13:15"/>
    <d v="2022-03-24T00:00:00"/>
    <s v="13:30"/>
    <s v="0:0:0"/>
    <s v="105281"/>
    <x v="35"/>
    <x v="2"/>
    <s v="2021-07-time_recorder-1"/>
    <m/>
    <m/>
    <s v="BITS Technicians"/>
    <s v="Hardware - BITS Technicians"/>
    <x v="6"/>
    <x v="0"/>
    <x v="2"/>
    <m/>
    <s v="PM ON NS 5100 AT CORPORATE DOCUMENTATION TO BE DONE ON 24/03/22"/>
    <s v="SERVICING ON NS-5100 A M A N O"/>
    <s v="SERVICING ON NS-5100 A M A N O"/>
    <x v="0"/>
    <x v="0"/>
    <m/>
    <x v="0"/>
    <s v="LABOUR, TRANSPORT &amp; 4 YEARLY SERVICING"/>
    <s v="6111"/>
    <s v="SERVICING ON NS-5100 A M A N O"/>
    <s v="Work Request"/>
    <s v="Closed"/>
    <s v="15"/>
    <x v="0"/>
    <s v="ashfak saib"/>
    <x v="0"/>
    <x v="0"/>
    <x v="5"/>
    <x v="2"/>
    <x v="0"/>
    <d v="1899-12-30T00:15:00"/>
  </r>
  <r>
    <s v="Rakesh"/>
    <m/>
    <x v="50"/>
    <x v="65"/>
    <s v="09:05"/>
    <d v="2022-03-22T00:00:00"/>
    <s v="09:40"/>
    <s v="0:0:0"/>
    <s v="105292"/>
    <x v="35"/>
    <x v="29"/>
    <s v="2019-07-cheque_protector-1"/>
    <m/>
    <m/>
    <s v="BITS Technicians"/>
    <s v="Hardware - BITS Technicians"/>
    <x v="12"/>
    <x v="0"/>
    <x v="0"/>
    <m/>
    <s v="PM ON KOBELL AT VACOAS TO BE DONE ON 24/03/22"/>
    <s v="Servicing ."/>
    <s v="Servicing ."/>
    <x v="0"/>
    <x v="0"/>
    <m/>
    <x v="0"/>
    <s v="LABOUR, TRANSPORT &amp; 4 YEARLY SERVICING"/>
    <s v="5794"/>
    <s v="Servicing ."/>
    <s v="Work Request"/>
    <s v="Closed"/>
    <s v="35"/>
    <x v="0"/>
    <s v="ashfak saib"/>
    <x v="0"/>
    <x v="0"/>
    <x v="1"/>
    <x v="2"/>
    <x v="0"/>
    <d v="1899-12-30T00:35:00"/>
  </r>
  <r>
    <s v="Rakesh"/>
    <m/>
    <x v="50"/>
    <x v="66"/>
    <s v="10:45"/>
    <d v="2022-03-24T00:00:00"/>
    <s v="11:05"/>
    <s v="0:0:0"/>
    <s v="105306"/>
    <x v="35"/>
    <x v="18"/>
    <s v="2019-07-cheque_protector-1"/>
    <m/>
    <m/>
    <s v="BITS Technicians"/>
    <s v="Hardware - BITS Technicians"/>
    <x v="12"/>
    <x v="0"/>
    <x v="7"/>
    <m/>
    <s v="PM ON KOBELL AT BEL AIR TO BE DONE ON 24/03/22"/>
    <s v="PM CALL"/>
    <s v="servicing done."/>
    <x v="0"/>
    <x v="0"/>
    <m/>
    <x v="0"/>
    <s v="LABOUR, TRANSPORT &amp; 4 YEARLY SERVICING"/>
    <s v="6069"/>
    <s v="servicing done."/>
    <s v="Work Request"/>
    <s v="Closed"/>
    <s v="20"/>
    <x v="0"/>
    <s v="ashfak saib"/>
    <x v="0"/>
    <x v="0"/>
    <x v="5"/>
    <x v="2"/>
    <x v="0"/>
    <d v="1899-12-30T00:20:00"/>
  </r>
  <r>
    <s v="Rakesh"/>
    <d v="2022-03-22T00:00:00"/>
    <x v="50"/>
    <x v="62"/>
    <s v="11:55"/>
    <d v="2022-03-25T00:00:00"/>
    <s v="12:25"/>
    <s v="0:0:0"/>
    <s v="105317"/>
    <x v="35"/>
    <x v="74"/>
    <s v="2021-08-cheque_scanner-1"/>
    <m/>
    <s v="99 Days SLA"/>
    <s v="BITS Technicians"/>
    <s v="Hardware - BITS Technicians"/>
    <x v="7"/>
    <x v="0"/>
    <x v="2"/>
    <s v="2274"/>
    <s v="PM ON TS 240 AT ST JEAN TO BE DONE ON 25/03/22"/>
    <s v="SERVICING ON CHECK SCANNER TS 240"/>
    <s v="CHECK SCANNER TS 240"/>
    <x v="1"/>
    <x v="142"/>
    <m/>
    <x v="4"/>
    <s v="Cheque scanner - MCB SLA"/>
    <s v="6117"/>
    <s v="CHECK SCANNER TS 240"/>
    <s v="Work Request"/>
    <s v="Assigned"/>
    <s v="30"/>
    <x v="0"/>
    <s v="ashfak saib"/>
    <x v="0"/>
    <x v="0"/>
    <x v="6"/>
    <x v="2"/>
    <x v="0"/>
    <d v="1899-12-30T00:30:00"/>
  </r>
  <r>
    <s v="Rakesh"/>
    <d v="2022-03-22T00:00:00"/>
    <x v="50"/>
    <x v="69"/>
    <s v="13:05"/>
    <d v="2022-03-28T00:00:00"/>
    <s v="13:55"/>
    <s v="0:0:0"/>
    <s v="105324"/>
    <x v="35"/>
    <x v="60"/>
    <s v="2021-08-cheque_scanner-1"/>
    <m/>
    <s v="99 Days SLA"/>
    <s v="BITS Technicians"/>
    <s v="Hardware - BITS Technicians"/>
    <x v="7"/>
    <x v="0"/>
    <x v="0"/>
    <s v="2246"/>
    <s v="PM ON TS 240 AT RIVIERE NOIRE TO BE DONE ON 25/03/22"/>
    <s v="Servicing ."/>
    <s v="Servicing ."/>
    <x v="1"/>
    <x v="143"/>
    <m/>
    <x v="4"/>
    <s v="Cheque scanner - MCB SLA"/>
    <s v="6162"/>
    <s v="Servicing ."/>
    <s v="Work Request"/>
    <s v="Closed"/>
    <s v="50"/>
    <x v="0"/>
    <s v="ashfak saib"/>
    <x v="0"/>
    <x v="0"/>
    <x v="2"/>
    <x v="2"/>
    <x v="0"/>
    <d v="1899-12-30T00:50:00"/>
  </r>
  <r>
    <s v="Rakesh"/>
    <d v="2022-04-05T00:00:00"/>
    <x v="58"/>
    <x v="80"/>
    <s v="14:20"/>
    <d v="2022-04-04T00:00:00"/>
    <s v="15:45"/>
    <s v="0:0:0"/>
    <s v="105681"/>
    <x v="35"/>
    <x v="64"/>
    <s v="2021-08-cheque_scanner-1"/>
    <m/>
    <s v="99 Days SLA"/>
    <s v="BITS Technicians"/>
    <s v="Hardware - BITS Technicians"/>
    <x v="7"/>
    <x v="2"/>
    <x v="0"/>
    <s v="2283"/>
    <s v="TS 240 - JAMMING AT BEAU BASSIN - DONE ON 04/04/22"/>
    <s v="Check scanner ,replaced feed .Still jamming problem ,should take to w/shop to repair ."/>
    <s v="Check scanner replaced feed roller ,still jamming problem ,should take to w/shop to repair ."/>
    <x v="1"/>
    <x v="144"/>
    <m/>
    <x v="4"/>
    <s v="Cheque scanner - MCB SLA"/>
    <s v="6299"/>
    <s v="Check scanner replaced feed roller ,still jamming problem ,should take to w/shop to repair ."/>
    <s v="Work Request"/>
    <s v="Closed"/>
    <s v="85"/>
    <x v="0"/>
    <s v="ashfak saib"/>
    <x v="0"/>
    <x v="1"/>
    <x v="2"/>
    <x v="3"/>
    <x v="0"/>
    <d v="1899-12-30T01:25:00"/>
  </r>
  <r>
    <s v="Rakesh"/>
    <m/>
    <x v="58"/>
    <x v="74"/>
    <s v="07:00"/>
    <d v="2022-03-31T00:00:00"/>
    <s v="07:00"/>
    <s v="0:0:0"/>
    <s v="105695"/>
    <x v="10"/>
    <x v="1"/>
    <s v="2022-02-printer-1"/>
    <m/>
    <m/>
    <s v="BITS Technicians"/>
    <s v="Hardware - BITS Technicians"/>
    <x v="1"/>
    <x v="10"/>
    <x v="4"/>
    <m/>
    <s v="Developer unit error"/>
    <s v="Servicing"/>
    <s v="Servicing Should replace development unit soon"/>
    <x v="0"/>
    <x v="0"/>
    <m/>
    <x v="0"/>
    <s v="LABOUR,TRANSPORT &amp; 4 YEARLY SERVICING"/>
    <s v="6174"/>
    <s v="Servicing Should replace development unit soon"/>
    <s v="Work Request"/>
    <s v="Closed"/>
    <s v="0"/>
    <x v="0"/>
    <s v="NICOLE SPEVILLE"/>
    <x v="1"/>
    <x v="1"/>
    <x v="5"/>
    <x v="3"/>
    <x v="0"/>
    <d v="1899-12-30T00:00:00"/>
  </r>
  <r>
    <s v="Rakesh"/>
    <d v="2022-04-06T00:00:00"/>
    <x v="59"/>
    <x v="84"/>
    <s v="11:30"/>
    <d v="2022-05-05T00:00:00"/>
    <s v="12:15"/>
    <s v="0:0:0"/>
    <s v="105728"/>
    <x v="46"/>
    <x v="2"/>
    <s v="2021-08-copier-1"/>
    <m/>
    <s v="99 Days SLA"/>
    <s v="BITS Technicians"/>
    <s v="Hardware - BITS Technicians"/>
    <x v="0"/>
    <x v="0"/>
    <x v="2"/>
    <s v="2840"/>
    <s v="PM ON MP 2001"/>
    <s v="SERVICING ON PRINTER M P 2001"/>
    <s v="PRINTER M P 2001"/>
    <x v="28"/>
    <x v="45"/>
    <s v=""/>
    <x v="9"/>
    <s v="LABOUR,TRANSPORT &amp; 4 YEARLY SERVICING"/>
    <s v="6810"/>
    <s v="PRINTER M P 2001"/>
    <s v="Work Request"/>
    <s v="Closed"/>
    <s v="45"/>
    <x v="0"/>
    <s v="POINEN ."/>
    <x v="0"/>
    <x v="0"/>
    <x v="5"/>
    <x v="3"/>
    <x v="0"/>
    <d v="1899-12-30T00:45:00"/>
  </r>
  <r>
    <s v="Rakesh"/>
    <m/>
    <x v="59"/>
    <x v="75"/>
    <s v="13:45"/>
    <d v="2022-04-06T00:00:00"/>
    <s v="15:10"/>
    <s v="0:0:0"/>
    <s v="105731"/>
    <x v="59"/>
    <x v="31"/>
    <s v="2021-05-printer-1"/>
    <m/>
    <m/>
    <s v="BITS Technicians"/>
    <s v="Hardware - BITS Technicians"/>
    <x v="0"/>
    <x v="2"/>
    <x v="0"/>
    <m/>
    <s v="PRINT ISSUE ON MP 3353 / SN : E765K150076"/>
    <s v="Check machine ,adjusted paper tray &amp; sp mode setting +test ."/>
    <s v="Check machine ,adjusted paper tray &amp; sp mode setting + test ."/>
    <x v="0"/>
    <x v="0"/>
    <m/>
    <x v="0"/>
    <s v="LABOUR, TRANSPORT &amp; 4 YEARLY SERVICING"/>
    <s v="6304"/>
    <s v="Check machine ,adjusted paper tray &amp; sp mode setting + test ."/>
    <s v="Work Request"/>
    <s v="Closed"/>
    <s v="85"/>
    <x v="0"/>
    <s v="NASSEER ."/>
    <x v="0"/>
    <x v="1"/>
    <x v="0"/>
    <x v="3"/>
    <x v="0"/>
    <d v="1899-12-30T01:25:00"/>
  </r>
  <r>
    <s v="Rakesh"/>
    <d v="2022-03-23T00:00:00"/>
    <x v="51"/>
    <x v="67"/>
    <s v="09:40"/>
    <d v="2022-03-23T00:00:00"/>
    <s v="11:05"/>
    <s v="0:0:0"/>
    <s v="105349"/>
    <x v="19"/>
    <x v="46"/>
    <s v="2021-01-cheque_scanner-2"/>
    <m/>
    <s v="99 Days SLA"/>
    <s v="BITS Technicians"/>
    <s v="Hardware - BITS Technicians"/>
    <x v="7"/>
    <x v="2"/>
    <x v="0"/>
    <s v="2326"/>
    <s v="TS 240 - JAMMING AT CUREPIPE"/>
    <s v="Check scanner ,replaced two feed roller ,adjustment &amp; test ."/>
    <s v="Check scanner ,servicing +replaced two feed roller ,adjustment &amp; test ."/>
    <x v="1"/>
    <x v="64"/>
    <m/>
    <x v="4"/>
    <s v="Cheque scanner - SBM SLA"/>
    <s v="5804"/>
    <s v="Check scanner ,servicing +replaced two feed roller ,adjustment &amp; test ."/>
    <s v="Work Request"/>
    <s v="Closed"/>
    <s v="85"/>
    <x v="0"/>
    <s v="Nirmal Sepaul"/>
    <x v="0"/>
    <x v="1"/>
    <x v="0"/>
    <x v="2"/>
    <x v="0"/>
    <d v="1899-12-30T01:25:00"/>
  </r>
  <r>
    <s v="Rakesh"/>
    <m/>
    <x v="45"/>
    <x v="58"/>
    <s v="13:00"/>
    <d v="2022-03-15T00:00:00"/>
    <s v="14:00"/>
    <s v="0:0:0"/>
    <s v="105084"/>
    <x v="12"/>
    <x v="2"/>
    <m/>
    <m/>
    <m/>
    <s v="BITS Technicians"/>
    <s v="Hardware - BITS Technicians"/>
    <x v="7"/>
    <x v="2"/>
    <x v="2"/>
    <m/>
    <s v="REPAIRS TS 240 FOR ABSA - DONE ON 15/03/22"/>
    <s v="GENERAL CHECK AND TESTING ON TS 240 SCANNER"/>
    <s v="TS 240 SCANNER"/>
    <x v="0"/>
    <x v="0"/>
    <m/>
    <x v="0"/>
    <m/>
    <s v="5633"/>
    <s v="TS 240 SCANNER"/>
    <s v="Work Request"/>
    <s v="Closed"/>
    <s v="60"/>
    <x v="0"/>
    <s v="gilberte ip"/>
    <x v="0"/>
    <x v="1"/>
    <x v="1"/>
    <x v="2"/>
    <x v="0"/>
    <d v="1899-12-30T01:00:00"/>
  </r>
  <r>
    <s v="Rakesh"/>
    <d v="2022-03-17T00:00:00"/>
    <x v="46"/>
    <x v="59"/>
    <s v="12:00"/>
    <d v="2022-03-17T00:00:00"/>
    <s v="12:45"/>
    <s v="0:0:0"/>
    <s v="105118"/>
    <x v="112"/>
    <x v="29"/>
    <s v="2022-03-copy_printer-1"/>
    <m/>
    <s v="99 Days SLA"/>
    <s v="BITS Technicians"/>
    <s v="Hardware - BITS Technicians"/>
    <x v="4"/>
    <x v="0"/>
    <x v="7"/>
    <s v="3511"/>
    <s v="PM ON CP 6123"/>
    <s v="PM CALL"/>
    <s v="servicing done."/>
    <x v="16"/>
    <x v="145"/>
    <s v=""/>
    <x v="19"/>
    <s v="LABOUR,TRANSPORT &amp; 4 YEARLY SERVICING"/>
    <s v="5726"/>
    <s v="servicing done."/>
    <s v="Work Request"/>
    <s v="Closed"/>
    <s v="45"/>
    <x v="0"/>
    <s v="Merriline Pitchee"/>
    <x v="0"/>
    <x v="0"/>
    <x v="5"/>
    <x v="2"/>
    <x v="0"/>
    <d v="1899-12-30T00:45:00"/>
  </r>
  <r>
    <s v="Rakesh"/>
    <m/>
    <x v="64"/>
    <x v="81"/>
    <s v="09:00"/>
    <d v="2022-04-12T00:00:00"/>
    <s v="11:15"/>
    <s v="0:0:0"/>
    <s v="105944"/>
    <x v="44"/>
    <x v="4"/>
    <s v="2022-01-card_printer-1"/>
    <m/>
    <m/>
    <s v="BITS Technicians"/>
    <s v="Hardware - BITS Technicians"/>
    <x v="8"/>
    <x v="0"/>
    <x v="3"/>
    <m/>
    <s v="PM ON SP 75"/>
    <s v="SERVICING AND ADJUSTMENT"/>
    <s v="SERVICING AND ADJUSTMENT"/>
    <x v="0"/>
    <x v="0"/>
    <m/>
    <x v="0"/>
    <s v="SOFTWARE SUPPORT"/>
    <s v="7792"/>
    <s v="SERVICING AND ADJUSTMENT"/>
    <s v="Work Request"/>
    <s v="Closed"/>
    <s v="135"/>
    <x v="0"/>
    <s v="Ourvashi ."/>
    <x v="0"/>
    <x v="0"/>
    <x v="1"/>
    <x v="3"/>
    <x v="0"/>
    <d v="1899-12-30T02:15:00"/>
  </r>
  <r>
    <s v="Rakesh"/>
    <m/>
    <x v="64"/>
    <x v="81"/>
    <s v="10:40"/>
    <d v="2022-04-12T00:00:00"/>
    <s v="11:00"/>
    <s v="0:0:0"/>
    <s v="105951"/>
    <x v="12"/>
    <x v="2"/>
    <m/>
    <m/>
    <m/>
    <s v="BITS Technicians"/>
    <s v="Hardware - BITS Technicians"/>
    <x v="6"/>
    <x v="2"/>
    <x v="2"/>
    <m/>
    <s v="GENERAL CHECKUP ON PIX 3000 FOR MCB / SECURITIES &amp; SERVICES"/>
    <s v="BATTERY FAULTY QUOTATION TO BE DONE"/>
    <s v="BATTERY FAULTY QUOTATION TO BE DONE"/>
    <x v="0"/>
    <x v="0"/>
    <m/>
    <x v="0"/>
    <m/>
    <s v="6376"/>
    <s v="BATTERY FAULTY QUOTATION TO BE DONE"/>
    <s v="Work Request"/>
    <s v="Closed"/>
    <s v="20"/>
    <x v="0"/>
    <s v="gilberte ip"/>
    <x v="0"/>
    <x v="1"/>
    <x v="1"/>
    <x v="3"/>
    <x v="0"/>
    <d v="1899-12-30T00:20:00"/>
  </r>
  <r>
    <s v="Rakesh"/>
    <d v="2022-04-12T00:00:00"/>
    <x v="64"/>
    <x v="82"/>
    <s v="09:00"/>
    <d v="2022-04-13T00:00:00"/>
    <s v="10:00"/>
    <s v="0:0:0"/>
    <s v="105969"/>
    <x v="89"/>
    <x v="75"/>
    <s v="2022-01-PC-1"/>
    <m/>
    <s v="99 Days SLA"/>
    <s v="BITS Technicians"/>
    <s v="Hardware - BITS Technicians"/>
    <x v="0"/>
    <x v="0"/>
    <x v="1"/>
    <s v="3219"/>
    <s v="PM ON PC HP AT SAINTE THERESE"/>
    <s v="pm"/>
    <s v="pm"/>
    <x v="46"/>
    <x v="146"/>
    <s v="STLJPC01"/>
    <x v="50"/>
    <s v="LABOUR TRANSPORT SW SUPP AND 2 YEARLY SERVICING"/>
    <s v="6554"/>
    <s v="pm"/>
    <s v="Work Request"/>
    <s v="Assigned"/>
    <s v="60"/>
    <x v="0"/>
    <s v="TOLBIZE ."/>
    <x v="1"/>
    <x v="0"/>
    <x v="0"/>
    <x v="3"/>
    <x v="0"/>
    <d v="1899-12-30T01:00:00"/>
  </r>
  <r>
    <s v="Rakesh"/>
    <d v="2022-04-12T00:00:00"/>
    <x v="64"/>
    <x v="85"/>
    <s v="09:00"/>
    <d v="2022-04-26T00:00:00"/>
    <s v="13:00"/>
    <s v="0:0:0"/>
    <s v="105976"/>
    <x v="89"/>
    <x v="76"/>
    <s v="2022-01-PC-1"/>
    <m/>
    <s v="99 Days SLA"/>
    <s v="BITS Technicians"/>
    <s v="Hardware - BITS Technicians"/>
    <x v="0"/>
    <x v="0"/>
    <x v="4"/>
    <s v="3253"/>
    <s v="PM ON PC HP AT SAINTE THERESE"/>
    <s v="pm"/>
    <s v="servicing on all HP computer"/>
    <x v="46"/>
    <x v="147"/>
    <s v="STLJPC02"/>
    <x v="50"/>
    <s v="LABOUR TRANSPORT SW SUPP AND 2 YEARLY SERVICING"/>
    <s v="8676"/>
    <s v="servicing on all HP computer"/>
    <s v="Work Request"/>
    <s v="Closed"/>
    <s v="240"/>
    <x v="0"/>
    <s v="TOLBIZE ."/>
    <x v="1"/>
    <x v="0"/>
    <x v="1"/>
    <x v="3"/>
    <x v="0"/>
    <d v="1899-12-30T04:00:00"/>
  </r>
  <r>
    <s v="Rakesh"/>
    <m/>
    <x v="54"/>
    <x v="86"/>
    <s v="09:55"/>
    <d v="2022-03-30T00:00:00"/>
    <s v="12:35"/>
    <s v="0:0:0"/>
    <s v="105541"/>
    <x v="59"/>
    <x v="31"/>
    <s v="2021-05-printer-1"/>
    <m/>
    <m/>
    <s v="BITS Technicians"/>
    <s v="Hardware - BITS Technicians"/>
    <x v="0"/>
    <x v="2"/>
    <x v="0"/>
    <m/>
    <s v="PAPER JAMMING ON MP 3353 - SN : E765K150076 AT 1ST FLOOR - CHEMIN VINGT PIEDS - TO BE DONE ON WEDNESDAY MORNING - 30/03/22"/>
    <s v="Servicing in fusing ,adjustment &amp; reset paper setting mode +test ."/>
    <s v="Check machine ,adjustment +servicing in fusing unit &amp; reset mode for paper tray &amp; test ."/>
    <x v="0"/>
    <x v="0"/>
    <m/>
    <x v="0"/>
    <s v="LABOUR, TRANSPORT &amp; 4 YEARLY SERVICING"/>
    <s v="6169"/>
    <s v="Check machine ,adjustment +servicing in fusing unit &amp; reset mode for paper tray &amp; test ."/>
    <s v="Work Request"/>
    <s v="Closed"/>
    <s v="160"/>
    <x v="0"/>
    <s v="NASSEER ."/>
    <x v="0"/>
    <x v="1"/>
    <x v="0"/>
    <x v="2"/>
    <x v="0"/>
    <d v="1899-12-30T02:40:00"/>
  </r>
  <r>
    <s v="Rakesh"/>
    <d v="2022-03-17T00:00:00"/>
    <x v="46"/>
    <x v="61"/>
    <s v="11:20"/>
    <d v="2022-03-21T00:00:00"/>
    <s v="11:45"/>
    <s v="0:0:0"/>
    <s v="105152"/>
    <x v="35"/>
    <x v="8"/>
    <s v="2021-08-cheque_scanner-1"/>
    <m/>
    <s v="99 Days SLA"/>
    <s v="BITS Technicians"/>
    <s v="Hardware - BITS Technicians"/>
    <x v="7"/>
    <x v="0"/>
    <x v="2"/>
    <s v="2244"/>
    <s v="PM ON TS 240 AT ROSE-HILL TO BE DONE ON 21/03/22"/>
    <s v="SERVICING ON CHECK SCANNER TS 240"/>
    <s v="CHECK SCANNER TS 240"/>
    <x v="1"/>
    <x v="148"/>
    <m/>
    <x v="4"/>
    <s v="Cheque scanner - MCB SLA"/>
    <s v="5956"/>
    <s v="CHECK SCANNER TS 240"/>
    <s v="Work Request"/>
    <s v="Closed"/>
    <s v="25"/>
    <x v="0"/>
    <s v="ashfak saib"/>
    <x v="0"/>
    <x v="0"/>
    <x v="2"/>
    <x v="2"/>
    <x v="0"/>
    <d v="1899-12-30T00:25:00"/>
  </r>
  <r>
    <s v="Rakesh"/>
    <m/>
    <x v="46"/>
    <x v="62"/>
    <s v="15:07"/>
    <d v="2022-03-25T00:00:00"/>
    <s v="16:05"/>
    <s v="0:0:0"/>
    <s v="105154"/>
    <x v="35"/>
    <x v="42"/>
    <s v="2019-07-cheque_protector-1"/>
    <m/>
    <m/>
    <s v="BITS Technicians"/>
    <s v="Hardware - BITS Technicians"/>
    <x v="12"/>
    <x v="0"/>
    <x v="0"/>
    <m/>
    <s v="PM ON KOBELL AT MAHEBOURG TO BE DONE ON 21/03/22"/>
    <s v="Servicing ."/>
    <s v="Servicing ."/>
    <x v="0"/>
    <x v="0"/>
    <m/>
    <x v="0"/>
    <s v="LABOUR, TRANSPORT &amp; 4 YEARLY SERVICING"/>
    <s v="5939"/>
    <s v="Servicing ."/>
    <s v="Work Request"/>
    <s v="Closed"/>
    <s v="58"/>
    <x v="0"/>
    <s v="ashfak saib"/>
    <x v="0"/>
    <x v="0"/>
    <x v="6"/>
    <x v="2"/>
    <x v="0"/>
    <d v="1899-12-30T00:58:00"/>
  </r>
  <r>
    <s v="Rakesh"/>
    <d v="2022-03-17T00:00:00"/>
    <x v="46"/>
    <x v="63"/>
    <s v="10:40"/>
    <d v="2022-03-16T00:00:00"/>
    <s v="12:00"/>
    <s v="0:0:0"/>
    <s v="105169"/>
    <x v="113"/>
    <x v="3"/>
    <s v="2022-02-copier-1"/>
    <m/>
    <s v="99 Days SLA"/>
    <s v="BITS Technicians"/>
    <s v="Hardware - BITS Technicians"/>
    <x v="0"/>
    <x v="2"/>
    <x v="7"/>
    <s v="3442"/>
    <s v="BAD COPIES ON MP 1900 - DONE ON 15/03/22"/>
    <s v="BAD COPIES"/>
    <s v="servicing on scanner &amp; adf pcu unit, problem still persist taken laser unit for repairs."/>
    <x v="48"/>
    <x v="149"/>
    <s v=""/>
    <x v="56"/>
    <s v="LABOUR,TRANSPORT &amp; 4 YEARLY SERVICING"/>
    <s v="6027"/>
    <s v="servicing on scanner &amp; adf pcu unit, problem still persist taken laser unit for repairs."/>
    <s v="Work Request"/>
    <s v="Closed"/>
    <s v="80"/>
    <x v="0"/>
    <s v="MELANIE ."/>
    <x v="0"/>
    <x v="1"/>
    <x v="0"/>
    <x v="2"/>
    <x v="0"/>
    <d v="1899-12-30T01:20:00"/>
  </r>
  <r>
    <s v="Rakesh"/>
    <m/>
    <x v="44"/>
    <x v="57"/>
    <s v="13:25"/>
    <d v="2022-03-14T00:00:00"/>
    <s v="15:35"/>
    <s v="0:0:0"/>
    <s v="105026"/>
    <x v="12"/>
    <x v="36"/>
    <m/>
    <m/>
    <m/>
    <s v="BITS Technicians"/>
    <s v="Hardware - BITS Technicians"/>
    <x v="14"/>
    <x v="6"/>
    <x v="2"/>
    <m/>
    <s v="REPLACE PARTS O WATER PURIFIER AT MRS LALLAH PREMISES / FLOREAL WITH JOSE"/>
    <s v="REPLACE ONE SET OF FILTER ON DISPENSER CW929 AND TESTING"/>
    <s v="ON WATER DISPENSER CW929"/>
    <x v="0"/>
    <x v="0"/>
    <m/>
    <x v="0"/>
    <m/>
    <s v="5625"/>
    <s v="ON WATER DISPENSER CW929"/>
    <s v="Work Request"/>
    <s v="Closed"/>
    <s v="130"/>
    <x v="0"/>
    <s v="gilberte ip"/>
    <x v="0"/>
    <x v="1"/>
    <x v="2"/>
    <x v="2"/>
    <x v="0"/>
    <d v="1899-12-30T02:10:00"/>
  </r>
  <r>
    <s v="Rakesh"/>
    <d v="2022-03-14T00:00:00"/>
    <x v="44"/>
    <x v="57"/>
    <s v="13:00"/>
    <d v="2022-03-14T00:00:00"/>
    <s v="16:20"/>
    <s v="0:0:0"/>
    <s v="105029"/>
    <x v="44"/>
    <x v="4"/>
    <s v="2021-07-card_printer-2"/>
    <m/>
    <s v="99 Days SLA"/>
    <s v="BITS Technicians"/>
    <s v="Hardware - BITS Technicians"/>
    <x v="8"/>
    <x v="2"/>
    <x v="3"/>
    <s v="2631"/>
    <s v="INPUT CARD ERROR ON CE 840"/>
    <s v="REPAIRS AND ADJUSTED CARD INPUT MODULE"/>
    <s v="REPAIRS AND ADJUSTED CARD INPUT MODULE"/>
    <x v="15"/>
    <x v="32"/>
    <s v=""/>
    <x v="18"/>
    <s v="LABOUR, TRANSPORT &amp; 2 YEARLY SERVICING"/>
    <s v="5662"/>
    <s v="REPAIRS AND ADJUSTED CARD INPUT MODULE"/>
    <s v="Work Request"/>
    <s v="Closed"/>
    <s v="200"/>
    <x v="0"/>
    <s v="Ourvashi ."/>
    <x v="0"/>
    <x v="1"/>
    <x v="2"/>
    <x v="2"/>
    <x v="0"/>
    <d v="1899-12-30T03:20:00"/>
  </r>
  <r>
    <s v="Rakesh"/>
    <d v="2022-04-08T00:00:00"/>
    <x v="61"/>
    <x v="7"/>
    <m/>
    <m/>
    <m/>
    <s v="0:0:0"/>
    <s v="105796"/>
    <x v="59"/>
    <x v="31"/>
    <s v="2022-05-printer-1"/>
    <m/>
    <s v="99 Days SLA"/>
    <s v="BITS Technicians"/>
    <s v="Hardware - BITS Technicians"/>
    <x v="0"/>
    <x v="2"/>
    <x v="6"/>
    <s v="3656"/>
    <s v="PRINT ISSUE ON MP 3353"/>
    <m/>
    <m/>
    <x v="49"/>
    <x v="150"/>
    <s v=""/>
    <x v="57"/>
    <s v="LABOUR,TRANSPORT &amp; 4 YEARLY SERVICING"/>
    <m/>
    <m/>
    <m/>
    <m/>
    <m/>
    <x v="1"/>
    <s v="NASSEER ."/>
    <x v="0"/>
    <x v="1"/>
    <x v="3"/>
    <x v="3"/>
    <x v="0"/>
    <d v="1899-12-30T00:00:00"/>
  </r>
  <r>
    <s v="Rakesh"/>
    <d v="2022-04-08T00:00:00"/>
    <x v="61"/>
    <x v="70"/>
    <s v="09:55"/>
    <d v="2022-04-11T00:00:00"/>
    <s v="10:50"/>
    <s v="0:0:0"/>
    <s v="105828"/>
    <x v="19"/>
    <x v="77"/>
    <s v="2021-01-cheque_scanner-2"/>
    <m/>
    <s v="99 Days SLA"/>
    <s v="BITS Technicians"/>
    <s v="Hardware - BITS Technicians"/>
    <x v="7"/>
    <x v="0"/>
    <x v="0"/>
    <s v="2318"/>
    <s v="PM TS 240 AT BAMBOUS - PLAN ON 11/04/22"/>
    <s v="Servicing &amp; replaced one feed roller +test ."/>
    <s v="Servicing &amp; replaced one feed roller +test ."/>
    <x v="1"/>
    <x v="151"/>
    <m/>
    <x v="4"/>
    <s v="Cheque scanner - SBM SLA"/>
    <s v="6387"/>
    <s v="Servicing &amp; replaced one feed roller +test ."/>
    <s v="Work Request"/>
    <s v="Closed"/>
    <s v="55"/>
    <x v="0"/>
    <s v="Nirmal Sepaul"/>
    <x v="0"/>
    <x v="0"/>
    <x v="2"/>
    <x v="3"/>
    <x v="0"/>
    <d v="1899-12-30T00:55:00"/>
  </r>
  <r>
    <s v="Rakesh"/>
    <d v="2022-04-08T00:00:00"/>
    <x v="61"/>
    <x v="7"/>
    <m/>
    <m/>
    <m/>
    <s v="0:0:0"/>
    <s v="105831"/>
    <x v="19"/>
    <x v="78"/>
    <s v="2021-01-cheque_scanner-2"/>
    <m/>
    <s v="99 Days SLA"/>
    <s v="BITS Technicians"/>
    <s v="Hardware - BITS Technicians"/>
    <x v="7"/>
    <x v="0"/>
    <x v="6"/>
    <s v="2324"/>
    <s v="PM TS 240 AT QUARTIER MILITAIRE - PLAN ON 11/04/22"/>
    <m/>
    <m/>
    <x v="1"/>
    <x v="152"/>
    <m/>
    <x v="4"/>
    <s v="Cheque scanner - SBM SLA"/>
    <m/>
    <m/>
    <m/>
    <m/>
    <m/>
    <x v="1"/>
    <s v="Nirmal Sepaul"/>
    <x v="0"/>
    <x v="0"/>
    <x v="3"/>
    <x v="3"/>
    <x v="0"/>
    <d v="1899-12-30T00:00:00"/>
  </r>
  <r>
    <s v="Rakesh"/>
    <m/>
    <x v="51"/>
    <x v="11"/>
    <s v="13:00"/>
    <d v="2022-01-10T00:00:00"/>
    <s v="14:00"/>
    <s v="0:0:0"/>
    <s v="105392"/>
    <x v="114"/>
    <x v="1"/>
    <s v="2021-05-printer-1"/>
    <m/>
    <m/>
    <s v="BITS Technicians"/>
    <s v="Hardware - BITS Technicians"/>
    <x v="0"/>
    <x v="0"/>
    <x v="1"/>
    <m/>
    <s v="PM ON SP 1200sf"/>
    <s v="pm"/>
    <s v="pm"/>
    <x v="0"/>
    <x v="0"/>
    <m/>
    <x v="0"/>
    <s v="LABOUR, TRANSPORT &amp; 4 YEARLY SERVICING"/>
    <s v="8675"/>
    <s v="pm"/>
    <s v="Work Request"/>
    <s v="Closed"/>
    <s v="60"/>
    <x v="0"/>
    <s v="ROUSSETY ."/>
    <x v="1"/>
    <x v="0"/>
    <x v="2"/>
    <x v="2"/>
    <x v="0"/>
    <d v="1899-12-30T01:00:00"/>
  </r>
  <r>
    <s v="Rakesh"/>
    <m/>
    <x v="52"/>
    <x v="76"/>
    <s v="13:00"/>
    <d v="2022-04-28T00:00:00"/>
    <s v="15:00"/>
    <s v="0:0:0"/>
    <s v="105406"/>
    <x v="115"/>
    <x v="1"/>
    <s v="2021-05-copy_printer-1"/>
    <m/>
    <m/>
    <s v="BITS Technicians"/>
    <s v="Hardware - BITS Technicians"/>
    <x v="4"/>
    <x v="0"/>
    <x v="4"/>
    <m/>
    <s v="PM ON CP 6123"/>
    <s v="PM"/>
    <s v="servicing"/>
    <x v="0"/>
    <x v="0"/>
    <m/>
    <x v="0"/>
    <s v="LABOUR, TRANSPORT &amp; 4 YEARLY SERVICING"/>
    <s v="8683"/>
    <s v="servicing"/>
    <s v="Work Request"/>
    <s v="Closed"/>
    <s v="120"/>
    <x v="0"/>
    <s v="CASMIR ."/>
    <x v="1"/>
    <x v="0"/>
    <x v="5"/>
    <x v="2"/>
    <x v="0"/>
    <d v="1899-12-30T02:00:00"/>
  </r>
  <r>
    <s v="Rakesh"/>
    <d v="2022-03-24T00:00:00"/>
    <x v="52"/>
    <x v="21"/>
    <s v="07:00"/>
    <d v="2022-01-14T00:00:00"/>
    <s v="07:00"/>
    <s v="0:0:0"/>
    <s v="105417"/>
    <x v="4"/>
    <x v="1"/>
    <s v="2021-12-copier-1"/>
    <m/>
    <s v="99 Days SLA"/>
    <s v="BITS Technicians"/>
    <s v="Hardware - BITS Technicians"/>
    <x v="0"/>
    <x v="0"/>
    <x v="1"/>
    <s v="3133"/>
    <s v="1ST PM ON MP 3555"/>
    <s v="pm..sc670-01...quoted ffc cable"/>
    <s v="pm..sc670-01...quoted ffc cable"/>
    <x v="14"/>
    <x v="25"/>
    <s v=""/>
    <x v="17"/>
    <s v="LABOUR,TRANSPORT &amp; 4 YEARLY SERVICING"/>
    <s v="8672"/>
    <s v="pm..sc670-01...quoted ffc cable"/>
    <s v="Work Request"/>
    <s v="Assigned"/>
    <s v="0"/>
    <x v="0"/>
    <s v="EVENOR ."/>
    <x v="1"/>
    <x v="0"/>
    <x v="6"/>
    <x v="2"/>
    <x v="0"/>
    <d v="1899-12-30T00:00:00"/>
  </r>
  <r>
    <s v="Rakesh"/>
    <d v="2022-03-24T00:00:00"/>
    <x v="52"/>
    <x v="66"/>
    <s v="13:30"/>
    <d v="2022-03-24T00:00:00"/>
    <s v="14:00"/>
    <s v="0:0:0"/>
    <s v="105424"/>
    <x v="33"/>
    <x v="29"/>
    <s v="2021-04-cheque_scanner-1"/>
    <m/>
    <s v="99 Days SLA"/>
    <s v="BITS Technicians"/>
    <s v="Hardware - BITS Technicians"/>
    <x v="7"/>
    <x v="2"/>
    <x v="2"/>
    <s v="2357"/>
    <s v="TS 240 - JAMMING AT VACOAS"/>
    <s v="REPAIRS ON SCANNER TS 240"/>
    <s v="SCANNER TS 240"/>
    <x v="1"/>
    <x v="153"/>
    <m/>
    <x v="4"/>
    <s v="Cheque scanner - SBI SLA"/>
    <s v="6120"/>
    <s v="SCANNER TS 240"/>
    <s v="Work Request"/>
    <s v="Assigned"/>
    <s v="30"/>
    <x v="0"/>
    <s v="Sachin Gouriah"/>
    <x v="0"/>
    <x v="1"/>
    <x v="5"/>
    <x v="2"/>
    <x v="0"/>
    <d v="1899-12-30T00:30:00"/>
  </r>
  <r>
    <s v="Rakesh"/>
    <d v="2022-03-21T00:00:00"/>
    <x v="49"/>
    <x v="5"/>
    <s v="11:00"/>
    <d v="2021-12-22T00:00:00"/>
    <s v="12:00"/>
    <s v="0:0:0"/>
    <s v="105203"/>
    <x v="35"/>
    <x v="61"/>
    <s v="2021-08-cheque_scanner-1"/>
    <m/>
    <s v="99 Days SLA"/>
    <s v="BITS Technicians"/>
    <s v="Hardware - BITS Technicians"/>
    <x v="7"/>
    <x v="0"/>
    <x v="1"/>
    <s v="2232"/>
    <s v="PM ON TS 240 AT PORT MATHURIN"/>
    <s v="Pm done"/>
    <s v="pm"/>
    <x v="1"/>
    <x v="154"/>
    <m/>
    <x v="4"/>
    <s v="Cheque scanner - MCB SLA"/>
    <s v="8680"/>
    <s v="pm"/>
    <s v="Work Request"/>
    <s v="Assigned"/>
    <s v="60"/>
    <x v="0"/>
    <s v="ashfak saib"/>
    <x v="1"/>
    <x v="0"/>
    <x v="0"/>
    <x v="2"/>
    <x v="0"/>
    <d v="1899-12-30T01:00:00"/>
  </r>
  <r>
    <s v="Rakesh"/>
    <d v="2022-03-21T00:00:00"/>
    <x v="49"/>
    <x v="65"/>
    <s v="13:35"/>
    <d v="2022-03-22T00:00:00"/>
    <s v="14:00"/>
    <s v="0:0:0"/>
    <s v="105235"/>
    <x v="35"/>
    <x v="20"/>
    <s v="2021-08-cheque_scanner-1"/>
    <m/>
    <s v="99 Days SLA"/>
    <s v="BITS Technicians"/>
    <s v="Hardware - BITS Technicians"/>
    <x v="7"/>
    <x v="0"/>
    <x v="2"/>
    <s v="2261"/>
    <s v="PM ON TS 240 AT LA CAISSE H.O. TO BE DONE ON 22/03/22"/>
    <s v="SERVICING ON CHECK SCANNER TS 240"/>
    <s v="CHECK SCANNER TS 240"/>
    <x v="0"/>
    <x v="155"/>
    <m/>
    <x v="4"/>
    <s v="Cheque scanner - MCB SLA"/>
    <s v="6088"/>
    <s v="CHECK SCANNER TS 240"/>
    <s v="Work Request"/>
    <s v="Closed"/>
    <s v="25"/>
    <x v="0"/>
    <s v="ashfak saib"/>
    <x v="0"/>
    <x v="0"/>
    <x v="1"/>
    <x v="2"/>
    <x v="0"/>
    <d v="1899-12-30T00:25:00"/>
  </r>
  <r>
    <s v="Rakesh"/>
    <d v="2022-03-21T00:00:00"/>
    <x v="49"/>
    <x v="67"/>
    <s v="10:45"/>
    <d v="2022-03-23T00:00:00"/>
    <s v="11:10"/>
    <s v="0:0:0"/>
    <s v="105252"/>
    <x v="35"/>
    <x v="69"/>
    <s v="2021-08-cheque_scanner-1"/>
    <m/>
    <s v="99 Days SLA"/>
    <s v="BITS Technicians"/>
    <s v="Hardware - BITS Technicians"/>
    <x v="7"/>
    <x v="0"/>
    <x v="2"/>
    <s v="2269"/>
    <s v="PM ON TS 240 AT EDITH CAVELL TO BE DONE ON 23/03/22"/>
    <s v="SERVICING ON CHECK SCANNER TS 240"/>
    <s v="CHECK SCANNER TS 240"/>
    <x v="1"/>
    <x v="156"/>
    <m/>
    <x v="4"/>
    <s v="Cheque scanner - MCB SLA"/>
    <s v="6094"/>
    <s v="CHECK SCANNER TS 240"/>
    <s v="Work Request"/>
    <s v="Closed"/>
    <s v="25"/>
    <x v="0"/>
    <s v="ashfak saib"/>
    <x v="0"/>
    <x v="0"/>
    <x v="0"/>
    <x v="2"/>
    <x v="0"/>
    <d v="1899-12-30T00:25:00"/>
  </r>
  <r>
    <s v="Rakesh"/>
    <m/>
    <x v="65"/>
    <x v="82"/>
    <s v="11:30"/>
    <d v="2022-04-13T00:00:00"/>
    <s v="13:00"/>
    <s v="0:0:0"/>
    <s v="105994"/>
    <x v="34"/>
    <x v="26"/>
    <m/>
    <m/>
    <m/>
    <s v="BITS Technicians"/>
    <s v="Hardware - BITS Technicians"/>
    <x v="8"/>
    <x v="3"/>
    <x v="3"/>
    <m/>
    <s v="DELIVER &amp; TEST CARDS ON GFI READER"/>
    <s v="DELIVERED CARDS FOR TESTING"/>
    <s v="DELIVERED CARDS FOR TESTING"/>
    <x v="0"/>
    <x v="0"/>
    <m/>
    <x v="0"/>
    <m/>
    <s v="7790"/>
    <s v="DELIVERED CARDS FOR TESTING"/>
    <s v="Work Request"/>
    <s v="Closed"/>
    <s v="90"/>
    <x v="0"/>
    <s v="MELISSA QUIRIN"/>
    <x v="0"/>
    <x v="2"/>
    <x v="0"/>
    <x v="3"/>
    <x v="0"/>
    <d v="1899-12-30T01:30:00"/>
  </r>
  <r>
    <s v="Rakesh"/>
    <m/>
    <x v="65"/>
    <x v="7"/>
    <m/>
    <m/>
    <m/>
    <s v="0:0:0"/>
    <s v="106001"/>
    <x v="3"/>
    <x v="3"/>
    <s v="2021-06-notes_counter-1"/>
    <m/>
    <m/>
    <s v="BITS Technicians"/>
    <s v="Hardware - BITS Technicians"/>
    <x v="2"/>
    <x v="2"/>
    <x v="6"/>
    <m/>
    <s v="GENERAL REVISION &amp; SERVICING ON FB 502 AT TRIOLET"/>
    <m/>
    <m/>
    <x v="0"/>
    <x v="0"/>
    <m/>
    <x v="0"/>
    <s v="LABOUR, TRANSPORT &amp; 4 YEARLY SERVICING"/>
    <m/>
    <m/>
    <m/>
    <m/>
    <m/>
    <x v="1"/>
    <s v="MODI ."/>
    <x v="0"/>
    <x v="1"/>
    <x v="3"/>
    <x v="3"/>
    <x v="0"/>
    <d v="1899-12-30T00:00:00"/>
  </r>
  <r>
    <s v="Rakesh"/>
    <d v="2022-04-13T00:00:00"/>
    <x v="65"/>
    <x v="81"/>
    <s v="09:00"/>
    <d v="2022-04-12T00:00:00"/>
    <s v="10:00"/>
    <s v="0:0:0"/>
    <s v="106008"/>
    <x v="89"/>
    <x v="79"/>
    <s v="2022-01-PC-1"/>
    <m/>
    <s v="99 Days SLA"/>
    <s v="BITS Technicians"/>
    <s v="Hardware - BITS Technicians"/>
    <x v="0"/>
    <x v="0"/>
    <x v="4"/>
    <s v="3235"/>
    <s v="PM ON PC HP AT FARTHER RONALD CANGY"/>
    <s v="PM"/>
    <s v="Servicing"/>
    <x v="46"/>
    <x v="157"/>
    <s v="FRCPC10"/>
    <x v="50"/>
    <s v="LABOUR TRANSPORT SW SUPP AND 2 YEARLY SERVICING"/>
    <s v="6555"/>
    <s v="Servicing"/>
    <s v="Work Request"/>
    <s v="Assigned"/>
    <s v="60"/>
    <x v="0"/>
    <s v="TOLBIZE ."/>
    <x v="1"/>
    <x v="0"/>
    <x v="1"/>
    <x v="3"/>
    <x v="0"/>
    <d v="1899-12-30T01:00:00"/>
  </r>
  <r>
    <s v="Rakesh"/>
    <d v="2022-04-14T00:00:00"/>
    <x v="66"/>
    <x v="83"/>
    <s v="14:30"/>
    <d v="2022-04-14T00:00:00"/>
    <s v="15:35"/>
    <s v="0:0:0"/>
    <s v="106044"/>
    <x v="104"/>
    <x v="46"/>
    <s v="2022-03-copier-1"/>
    <m/>
    <s v="99 Days SLA"/>
    <s v="BITS Technicians"/>
    <s v="Hardware - BITS Technicians"/>
    <x v="1"/>
    <x v="2"/>
    <x v="0"/>
    <s v="3528"/>
    <s v="photocopy malfunction date 14/3/22"/>
    <s v="Check machine adjustment +reset sc code .Still problem ,should return with parts to repair ."/>
    <s v="Check machine adjustment +reset sc code .Still problem ,should return with parts to repair ."/>
    <x v="1"/>
    <x v="121"/>
    <s v=""/>
    <x v="50"/>
    <s v="LABOUR,TRANSPORT &amp; 4 YEARLY SERVICING"/>
    <s v="6422"/>
    <s v="Check machine adjustment +reset sc code .Still problem ,should return with parts to repair ."/>
    <s v="Work Request"/>
    <s v="Closed"/>
    <s v="65"/>
    <x v="0"/>
    <s v="SOODEVI ."/>
    <x v="0"/>
    <x v="1"/>
    <x v="5"/>
    <x v="3"/>
    <x v="0"/>
    <d v="1899-12-30T01:05:00"/>
  </r>
  <r>
    <s v="Rakesh"/>
    <d v="2022-04-11T00:00:00"/>
    <x v="63"/>
    <x v="81"/>
    <s v="14:15"/>
    <d v="2022-04-12T00:00:00"/>
    <s v="14:40"/>
    <s v="0:0:0"/>
    <s v="105863"/>
    <x v="19"/>
    <x v="23"/>
    <s v="2021-01-cheque_scanner-2"/>
    <m/>
    <s v="99 Days SLA"/>
    <s v="BITS Technicians"/>
    <s v="Hardware - BITS Technicians"/>
    <x v="7"/>
    <x v="0"/>
    <x v="2"/>
    <s v="2309"/>
    <s v="PM TS 240 AT PLAINE VERTE - PLAN ON 12/04/22"/>
    <s v="SERVICING ON SCANNER TS 240"/>
    <s v="SCANNER TS 240"/>
    <x v="1"/>
    <x v="27"/>
    <m/>
    <x v="4"/>
    <s v="Cheque scanner - SBM SLA"/>
    <s v="6378"/>
    <s v="SCANNER TS 240"/>
    <s v="Work Request"/>
    <s v="Closed"/>
    <s v="25"/>
    <x v="0"/>
    <s v="Nirmal Sepaul"/>
    <x v="0"/>
    <x v="0"/>
    <x v="1"/>
    <x v="3"/>
    <x v="0"/>
    <d v="1899-12-30T00:25:00"/>
  </r>
  <r>
    <s v="Rakesh"/>
    <d v="2022-04-11T00:00:00"/>
    <x v="63"/>
    <x v="81"/>
    <s v="14:55"/>
    <d v="2022-04-12T00:00:00"/>
    <s v="15:30"/>
    <s v="0:0:0"/>
    <s v="105864"/>
    <x v="19"/>
    <x v="2"/>
    <s v="2021-01-cheque_scanner-2"/>
    <m/>
    <s v="99 Days SLA"/>
    <s v="BITS Technicians"/>
    <s v="Hardware - BITS Technicians"/>
    <x v="7"/>
    <x v="0"/>
    <x v="2"/>
    <s v="2298"/>
    <s v="PM TS 240 AT ROYAL ROAD - PL - PLAN ON 12/04/22"/>
    <s v="SERVICING ON TWO SCANNER TS 240"/>
    <s v="SERVICING ON TWO SCANNER TS 240"/>
    <x v="1"/>
    <x v="158"/>
    <m/>
    <x v="4"/>
    <s v="Cheque scanner - SBM SLA"/>
    <s v="6379"/>
    <s v="SERVICING ON TWO SCANNER TS 240"/>
    <s v="Work Request"/>
    <s v="Closed"/>
    <s v="35"/>
    <x v="0"/>
    <s v="Nirmal Sepaul"/>
    <x v="0"/>
    <x v="0"/>
    <x v="1"/>
    <x v="3"/>
    <x v="0"/>
    <d v="1899-12-30T00:35:00"/>
  </r>
  <r>
    <s v="Rakesh"/>
    <m/>
    <x v="63"/>
    <x v="62"/>
    <s v="07:00"/>
    <d v="2022-03-25T00:00:00"/>
    <s v="07:00"/>
    <s v="0:0:0"/>
    <s v="105878"/>
    <x v="19"/>
    <x v="1"/>
    <m/>
    <m/>
    <m/>
    <s v="BITS Technicians"/>
    <s v="Hardware - BITS Technicians"/>
    <x v="7"/>
    <x v="0"/>
    <x v="4"/>
    <m/>
    <s v="Servicing"/>
    <s v="PM"/>
    <s v="servicing"/>
    <x v="0"/>
    <x v="0"/>
    <m/>
    <x v="0"/>
    <m/>
    <s v="8678"/>
    <s v="servicing"/>
    <s v="Work Request"/>
    <s v="Closed"/>
    <s v="0"/>
    <x v="0"/>
    <s v="Nirmal Sepaul"/>
    <x v="1"/>
    <x v="0"/>
    <x v="6"/>
    <x v="3"/>
    <x v="0"/>
    <d v="1899-12-30T00:00:00"/>
  </r>
  <r>
    <s v="Rakesh"/>
    <d v="2022-04-11T00:00:00"/>
    <x v="63"/>
    <x v="7"/>
    <m/>
    <m/>
    <m/>
    <s v="0:0:0"/>
    <s v="105881"/>
    <x v="19"/>
    <x v="48"/>
    <s v="2021-01-cheque_scanner-2"/>
    <m/>
    <s v="99 Days SLA"/>
    <s v="BITS Technicians"/>
    <s v="Hardware - BITS Technicians"/>
    <x v="7"/>
    <x v="0"/>
    <x v="6"/>
    <s v="2339"/>
    <s v="PM TS 240 AT SSRN HOSPITAL - PLAN ON 13/04/22"/>
    <m/>
    <m/>
    <x v="1"/>
    <x v="159"/>
    <m/>
    <x v="4"/>
    <s v="Cheque scanner - SBM SLA"/>
    <m/>
    <m/>
    <m/>
    <m/>
    <m/>
    <x v="1"/>
    <s v="Nirmal Sepaul"/>
    <x v="0"/>
    <x v="0"/>
    <x v="3"/>
    <x v="3"/>
    <x v="0"/>
    <d v="1899-12-30T00:00:00"/>
  </r>
  <r>
    <s v="Rakesh"/>
    <d v="2022-04-11T00:00:00"/>
    <x v="63"/>
    <x v="7"/>
    <m/>
    <m/>
    <m/>
    <s v="0:0:0"/>
    <s v="105895"/>
    <x v="19"/>
    <x v="58"/>
    <s v="2021-01-cheque_scanner-2"/>
    <m/>
    <s v="99 Days SLA"/>
    <s v="BITS Technicians"/>
    <s v="Hardware - BITS Technicians"/>
    <x v="7"/>
    <x v="0"/>
    <x v="6"/>
    <s v="2330"/>
    <s v="PM TS 240 AT GOODLANDS - PLAN ON 14/04/22"/>
    <m/>
    <m/>
    <x v="1"/>
    <x v="160"/>
    <m/>
    <x v="4"/>
    <s v="Cheque scanner - SBM SLA"/>
    <m/>
    <m/>
    <m/>
    <m/>
    <m/>
    <x v="1"/>
    <s v="Nirmal Sepaul"/>
    <x v="0"/>
    <x v="0"/>
    <x v="3"/>
    <x v="3"/>
    <x v="0"/>
    <d v="1899-12-30T00:00:00"/>
  </r>
  <r>
    <s v="Rakesh"/>
    <d v="2022-04-11T00:00:00"/>
    <x v="63"/>
    <x v="83"/>
    <s v="09:50"/>
    <d v="2022-04-14T00:00:00"/>
    <s v="10:45"/>
    <s v="0:0:0"/>
    <s v="105896"/>
    <x v="19"/>
    <x v="80"/>
    <s v="2021-01-cheque_scanner-2"/>
    <m/>
    <s v="99 Days SLA"/>
    <s v="BITS Technicians"/>
    <s v="Hardware - BITS Technicians"/>
    <x v="7"/>
    <x v="0"/>
    <x v="0"/>
    <s v="2342"/>
    <s v="PM ON TS 240 AT MESNIL - PLAN ON 14/04/22"/>
    <s v="Servicing &amp; replaced one feed roller + test ."/>
    <s v="Servicing &amp; replaced one feed roller + test ."/>
    <x v="1"/>
    <x v="161"/>
    <m/>
    <x v="4"/>
    <s v="Cheque scanner - SBM SLA"/>
    <s v="6413"/>
    <s v="Servicing &amp; replaced one feed roller + test ."/>
    <s v="Work Request"/>
    <s v="Closed"/>
    <s v="55"/>
    <x v="0"/>
    <s v="Nirmal Sepaul"/>
    <x v="0"/>
    <x v="0"/>
    <x v="5"/>
    <x v="3"/>
    <x v="0"/>
    <d v="1899-12-30T00:55:00"/>
  </r>
  <r>
    <s v="Rakesh"/>
    <d v="2022-04-11T00:00:00"/>
    <x v="63"/>
    <x v="83"/>
    <s v="09:00"/>
    <d v="2022-04-14T00:00:00"/>
    <s v="10:00"/>
    <s v="0:0:0"/>
    <s v="105913"/>
    <x v="89"/>
    <x v="72"/>
    <s v="2022-01-PC-1"/>
    <m/>
    <s v="99 Days SLA"/>
    <s v="BITS Technicians"/>
    <s v="Hardware - BITS Technicians"/>
    <x v="0"/>
    <x v="0"/>
    <x v="4"/>
    <s v="3237"/>
    <s v="PM ON PC HP AT SAINT ESPRIT"/>
    <s v="PM"/>
    <s v="Servicing"/>
    <x v="46"/>
    <x v="162"/>
    <s v="STEPC10"/>
    <x v="50"/>
    <s v="LABOUR TRANSPORT SW SUPP AND 2 YEARLY SERVICING"/>
    <s v="6576"/>
    <s v="Servicing"/>
    <s v="Work Request"/>
    <s v="Assigned"/>
    <s v="60"/>
    <x v="0"/>
    <s v="TOLBIZE ."/>
    <x v="1"/>
    <x v="0"/>
    <x v="5"/>
    <x v="3"/>
    <x v="0"/>
    <d v="1899-12-30T01:00:00"/>
  </r>
  <r>
    <s v="Rakesh"/>
    <m/>
    <x v="50"/>
    <x v="65"/>
    <s v="15:12"/>
    <d v="2022-03-22T00:00:00"/>
    <s v="15:55"/>
    <s v="0:0:0"/>
    <s v="105286"/>
    <x v="35"/>
    <x v="46"/>
    <s v="2019-07-cheque_protector-1"/>
    <m/>
    <m/>
    <s v="BITS Technicians"/>
    <s v="Hardware - BITS Technicians"/>
    <x v="12"/>
    <x v="0"/>
    <x v="0"/>
    <m/>
    <s v="PM ON KOBELL AT CUREPIPE TO BE DONE ON 24/03/22"/>
    <s v="Servicing ."/>
    <s v="Servicing ."/>
    <x v="0"/>
    <x v="0"/>
    <m/>
    <x v="0"/>
    <s v="LABOUR, TRANSPORT &amp; 4 YEARLY SERVICING"/>
    <s v="5802"/>
    <s v="Servicing ."/>
    <s v="Work Request"/>
    <s v="Closed"/>
    <s v="43"/>
    <x v="0"/>
    <s v="ashfak saib"/>
    <x v="0"/>
    <x v="0"/>
    <x v="1"/>
    <x v="2"/>
    <x v="0"/>
    <d v="1899-12-30T00:43:00"/>
  </r>
  <r>
    <s v="Rakesh"/>
    <d v="2022-03-22T00:00:00"/>
    <x v="50"/>
    <x v="65"/>
    <s v="14:00"/>
    <d v="2022-03-22T00:00:00"/>
    <s v="14:35"/>
    <s v="0:0:0"/>
    <s v="105288"/>
    <x v="35"/>
    <x v="46"/>
    <s v="2021-08-cheque_scanner-1"/>
    <m/>
    <s v="99 Days SLA"/>
    <s v="BITS Technicians"/>
    <s v="Hardware - BITS Technicians"/>
    <x v="7"/>
    <x v="0"/>
    <x v="0"/>
    <s v="2275"/>
    <s v="PM ON TS 240 AT CUREPIPE TO BE DONE ON 24/03/22"/>
    <s v="Servicing ."/>
    <s v="Servicing ."/>
    <x v="1"/>
    <x v="163"/>
    <m/>
    <x v="4"/>
    <s v="Cheque scanner - MCB SLA"/>
    <s v="5800"/>
    <s v="Servicing ."/>
    <s v="Work Request"/>
    <s v="Closed"/>
    <s v="35"/>
    <x v="0"/>
    <s v="ashfak saib"/>
    <x v="0"/>
    <x v="0"/>
    <x v="1"/>
    <x v="2"/>
    <x v="0"/>
    <d v="1899-12-30T00:35:00"/>
  </r>
  <r>
    <s v="Rakesh"/>
    <d v="2022-03-25T00:00:00"/>
    <x v="53"/>
    <x v="62"/>
    <s v="09:40"/>
    <d v="2022-03-25T00:00:00"/>
    <s v="11:20"/>
    <s v="0:0:0"/>
    <s v="105442"/>
    <x v="19"/>
    <x v="63"/>
    <s v="2021-01-cheque_scanner-2"/>
    <m/>
    <s v="99 Days SLA"/>
    <s v="BITS Technicians"/>
    <s v="Hardware - BITS Technicians"/>
    <x v="7"/>
    <x v="1"/>
    <x v="3"/>
    <s v="2327"/>
    <s v="issue with ink"/>
    <s v="GENERAL CHECKED PROBLEM WITH INK CARTRIDGE"/>
    <s v="GENERAL CHECKED PROBLEM WITH INK CARTRIDGE"/>
    <x v="1"/>
    <x v="119"/>
    <m/>
    <x v="4"/>
    <s v="Cheque scanner - SBM SLA"/>
    <s v="5888"/>
    <s v="GENERAL CHECKED PROBLEM WITH INK CARTRIDGE"/>
    <s v="Work Request"/>
    <s v="Closed"/>
    <s v="100"/>
    <x v="0"/>
    <s v="Nirmal Sepaul"/>
    <x v="0"/>
    <x v="1"/>
    <x v="6"/>
    <x v="2"/>
    <x v="0"/>
    <d v="1899-12-30T01:40:00"/>
  </r>
  <r>
    <s v="Rakesh"/>
    <d v="2022-04-12T00:00:00"/>
    <x v="64"/>
    <x v="82"/>
    <s v="13:45"/>
    <d v="2022-04-13T00:00:00"/>
    <s v="14:10"/>
    <s v="0:0:0"/>
    <s v="105928"/>
    <x v="33"/>
    <x v="8"/>
    <s v="2021-04-cheque_scanner-1"/>
    <m/>
    <s v="99 Days SLA"/>
    <s v="BITS Technicians"/>
    <s v="Hardware - BITS Technicians"/>
    <x v="7"/>
    <x v="1"/>
    <x v="2"/>
    <s v="2361"/>
    <s v="Jamming @ rose hill"/>
    <s v="ADJUSTMENT OF SENSOR ON SCANNER TS 240"/>
    <s v="SCANNER TS 240 ADJUSTMENT OF SENSOR"/>
    <x v="0"/>
    <x v="31"/>
    <m/>
    <x v="4"/>
    <s v="Cheque scanner - SBI SLA"/>
    <s v="6374"/>
    <s v="SCANNER TS 240 ADJUSTMENT OF SENSOR"/>
    <s v="Work Request"/>
    <s v="Closed"/>
    <s v="25"/>
    <x v="0"/>
    <s v="Sachin Gouriah"/>
    <x v="0"/>
    <x v="1"/>
    <x v="0"/>
    <x v="3"/>
    <x v="0"/>
    <d v="1899-12-30T00:25:00"/>
  </r>
  <r>
    <s v="Rakesh"/>
    <d v="2022-03-22T00:00:00"/>
    <x v="50"/>
    <x v="66"/>
    <s v="13:00"/>
    <d v="2022-03-24T00:00:00"/>
    <s v="13:40"/>
    <s v="0:0:0"/>
    <s v="105305"/>
    <x v="35"/>
    <x v="45"/>
    <s v="2021-08-cheque_scanner-1"/>
    <m/>
    <s v="99 Days SLA"/>
    <s v="BITS Technicians"/>
    <s v="Hardware - BITS Technicians"/>
    <x v="7"/>
    <x v="0"/>
    <x v="7"/>
    <s v="2257"/>
    <s v="PM ON TS 240 AT MONTAGNE BLANCHE TO BE DONE ON 24/03/22"/>
    <s v="PM CALL"/>
    <s v="servicing done."/>
    <x v="1"/>
    <x v="164"/>
    <m/>
    <x v="4"/>
    <s v="Cheque scanner - MCB SLA"/>
    <s v="6071"/>
    <s v="servicing done."/>
    <s v="Work Request"/>
    <s v="Closed"/>
    <s v="40"/>
    <x v="0"/>
    <s v="ashfak saib"/>
    <x v="0"/>
    <x v="0"/>
    <x v="5"/>
    <x v="2"/>
    <x v="0"/>
    <d v="1899-12-30T00:40:00"/>
  </r>
  <r>
    <s v="Rakesh"/>
    <d v="2022-03-22T00:00:00"/>
    <x v="50"/>
    <x v="62"/>
    <s v="12:25"/>
    <d v="2022-03-25T00:00:00"/>
    <s v="12:35"/>
    <s v="0:0:0"/>
    <s v="105318"/>
    <x v="35"/>
    <x v="74"/>
    <s v="2021-08-cheque_scanner-1"/>
    <m/>
    <s v="99 Days SLA"/>
    <s v="BITS Technicians"/>
    <s v="Hardware - BITS Technicians"/>
    <x v="7"/>
    <x v="0"/>
    <x v="2"/>
    <s v="2273"/>
    <s v="PM ON TS 240 AT ST JEAN TO BE DONE ON 25/03/22"/>
    <s v="SCANNER UNAVAILABLE FOR SERVICING"/>
    <s v="SCANNER UNAVAILABLE FOR SERVICING"/>
    <x v="1"/>
    <x v="165"/>
    <m/>
    <x v="4"/>
    <s v="Cheque scanner - MCB SLA"/>
    <s v="6118"/>
    <s v="SCANNER UNAVAILABLE FOR SERVICING"/>
    <s v="Work Request"/>
    <s v="Assigned"/>
    <s v="10"/>
    <x v="0"/>
    <s v="ashfak saib"/>
    <x v="0"/>
    <x v="0"/>
    <x v="6"/>
    <x v="2"/>
    <x v="0"/>
    <d v="1899-12-30T00:10:00"/>
  </r>
  <r>
    <s v="Rakesh"/>
    <d v="2022-03-22T00:00:00"/>
    <x v="50"/>
    <x v="69"/>
    <s v="11:17"/>
    <d v="2022-03-28T00:00:00"/>
    <s v="12:10"/>
    <s v="0:0:0"/>
    <s v="105320"/>
    <x v="35"/>
    <x v="81"/>
    <s v="2021-08-cheque_scanner-1"/>
    <m/>
    <s v="99 Days SLA"/>
    <s v="BITS Technicians"/>
    <s v="Hardware - BITS Technicians"/>
    <x v="7"/>
    <x v="0"/>
    <x v="0"/>
    <s v="2278"/>
    <s v="PM ON TS 240 AT CASCAVELLE TO BE DONE ON 25/03/22"/>
    <s v="servicing ."/>
    <s v="Servicing ."/>
    <x v="1"/>
    <x v="166"/>
    <m/>
    <x v="4"/>
    <s v="Cheque scanner - MCB SLA"/>
    <s v="6161"/>
    <s v="Servicing ."/>
    <s v="Work Request"/>
    <s v="Closed"/>
    <s v="53"/>
    <x v="0"/>
    <s v="ashfak saib"/>
    <x v="0"/>
    <x v="0"/>
    <x v="2"/>
    <x v="2"/>
    <x v="0"/>
    <d v="1899-12-30T00:53:00"/>
  </r>
  <r>
    <s v="Rakesh"/>
    <m/>
    <x v="51"/>
    <x v="65"/>
    <s v="11:15"/>
    <d v="2022-03-22T00:00:00"/>
    <s v="13:00"/>
    <s v="0:0:0"/>
    <s v="105352"/>
    <x v="12"/>
    <x v="8"/>
    <m/>
    <m/>
    <m/>
    <s v="BITS Technicians"/>
    <s v="Hardware - BITS Technicians"/>
    <x v="0"/>
    <x v="3"/>
    <x v="3"/>
    <m/>
    <s v="DELIVER PRINTER FOR MACOSCLE AT ROSE-HILL - DONE ON 22/03/22"/>
    <s v="PICKUP AND DELIVERED PRINTER"/>
    <s v="DELIVERED PRINTER"/>
    <x v="0"/>
    <x v="0"/>
    <m/>
    <x v="0"/>
    <m/>
    <s v="5877"/>
    <s v="DELIVERED PRINTER"/>
    <s v="Work Request"/>
    <s v="Closed"/>
    <s v="105"/>
    <x v="0"/>
    <s v="gilberte ip"/>
    <x v="0"/>
    <x v="2"/>
    <x v="1"/>
    <x v="2"/>
    <x v="0"/>
    <d v="1899-12-30T01:45:00"/>
  </r>
  <r>
    <s v="Rakesh"/>
    <d v="2022-04-12T00:00:00"/>
    <x v="64"/>
    <x v="82"/>
    <s v="09:00"/>
    <d v="2022-04-13T00:00:00"/>
    <s v="10:00"/>
    <s v="0:0:0"/>
    <s v="105978"/>
    <x v="89"/>
    <x v="76"/>
    <s v="2022-01-PC-1"/>
    <m/>
    <s v="99 Days SLA"/>
    <s v="BITS Technicians"/>
    <s v="Hardware - BITS Technicians"/>
    <x v="0"/>
    <x v="0"/>
    <x v="4"/>
    <s v="3254"/>
    <s v="PM ON PC HP AT SAINTE THERESE"/>
    <s v="PM"/>
    <s v="Servicing"/>
    <x v="46"/>
    <x v="167"/>
    <s v="STLJPC09"/>
    <x v="50"/>
    <s v="LABOUR TRANSPORT SW SUPP AND 2 YEARLY SERVICING"/>
    <s v="6568"/>
    <s v="Servicing"/>
    <s v="Work Request"/>
    <s v="Assigned"/>
    <s v="60"/>
    <x v="0"/>
    <s v="TOLBIZE ."/>
    <x v="1"/>
    <x v="0"/>
    <x v="0"/>
    <x v="3"/>
    <x v="0"/>
    <d v="1899-12-30T01:00:00"/>
  </r>
  <r>
    <s v="Rakesh"/>
    <d v="2022-04-12T00:00:00"/>
    <x v="64"/>
    <x v="82"/>
    <s v="13:00"/>
    <d v="2022-04-13T00:00:00"/>
    <s v="14:00"/>
    <s v="0:0:0"/>
    <s v="105981"/>
    <x v="89"/>
    <x v="76"/>
    <s v="2022-01-PC-1"/>
    <m/>
    <s v="99 Days SLA"/>
    <s v="BITS Technicians"/>
    <s v="Hardware - BITS Technicians"/>
    <x v="0"/>
    <x v="0"/>
    <x v="4"/>
    <s v="3258"/>
    <s v="PM ON PC HP AT SAINTE THERESE"/>
    <s v="Servicing"/>
    <s v="Servicing"/>
    <x v="46"/>
    <x v="168"/>
    <s v="STLJPC03"/>
    <x v="50"/>
    <s v="LABOUR TRANSPORT SW SUPP AND 2 YEARLY SERVICING"/>
    <s v="6573"/>
    <s v="Servicing"/>
    <s v="Work Request"/>
    <s v="Assigned"/>
    <s v="60"/>
    <x v="0"/>
    <s v="TOLBIZE ."/>
    <x v="1"/>
    <x v="0"/>
    <x v="0"/>
    <x v="3"/>
    <x v="0"/>
    <d v="1899-12-30T01:00:00"/>
  </r>
  <r>
    <s v="Rakesh"/>
    <d v="2022-04-12T00:00:00"/>
    <x v="64"/>
    <x v="82"/>
    <s v="10:00"/>
    <d v="2022-04-13T00:00:00"/>
    <s v="10:35"/>
    <s v="0:0:0"/>
    <s v="105982"/>
    <x v="19"/>
    <x v="82"/>
    <s v="2021-01-cheque_scanner-2"/>
    <m/>
    <s v="99 Days SLA"/>
    <s v="BITS Technicians"/>
    <s v="Hardware - BITS Technicians"/>
    <x v="7"/>
    <x v="2"/>
    <x v="7"/>
    <s v="2308"/>
    <s v="TS 240 - JAMMING AT CASSIS - PLAN ON 13/04/22"/>
    <s v="- JAMMING"/>
    <s v="Checked Cheque Scanner,it is working properly."/>
    <x v="1"/>
    <x v="169"/>
    <m/>
    <x v="4"/>
    <s v="Cheque scanner - SBM SLA"/>
    <s v="6650"/>
    <s v="Checked Cheque Scanner,it is working properly."/>
    <s v="Work Request"/>
    <s v="Closed"/>
    <s v="35"/>
    <x v="0"/>
    <s v="Nirmal Sepaul"/>
    <x v="0"/>
    <x v="1"/>
    <x v="0"/>
    <x v="3"/>
    <x v="0"/>
    <d v="1899-12-30T00:35:00"/>
  </r>
  <r>
    <s v="Rakesh"/>
    <d v="2022-04-13T00:00:00"/>
    <x v="65"/>
    <x v="82"/>
    <s v="14:15"/>
    <d v="2022-04-13T00:00:00"/>
    <s v="16:10"/>
    <s v="0:0:0"/>
    <s v="105995"/>
    <x v="57"/>
    <x v="8"/>
    <s v="2021-01-card_printer-1"/>
    <m/>
    <s v="99 Days SLA"/>
    <s v="BITS Technicians"/>
    <s v="Hardware - BITS Technicians"/>
    <x v="8"/>
    <x v="2"/>
    <x v="3"/>
    <s v="2897"/>
    <s v="UPGRADE FIRMWARE &amp; DRIVER ON SD 360"/>
    <s v="UPDATE DRIVER AND CONFIGURATION"/>
    <s v="UPDATE DRIVER AND CONFIGURATION"/>
    <x v="21"/>
    <x v="40"/>
    <s v=""/>
    <x v="26"/>
    <s v="LABOUR,TRANSPORT &amp; 2 YEARLY SERVICING"/>
    <s v="7791"/>
    <s v="UPDATE DRIVER AND CONFIGURATION"/>
    <s v="Work Request"/>
    <s v="Closed"/>
    <s v="115"/>
    <x v="0"/>
    <s v="NANCY TOOLEE"/>
    <x v="0"/>
    <x v="1"/>
    <x v="0"/>
    <x v="3"/>
    <x v="0"/>
    <d v="1899-12-30T01:55:00"/>
  </r>
  <r>
    <s v="Rakesh"/>
    <m/>
    <x v="65"/>
    <x v="81"/>
    <s v="15:50"/>
    <d v="2022-04-12T00:00:00"/>
    <s v="16:15"/>
    <s v="0:0:0"/>
    <s v="105996"/>
    <x v="3"/>
    <x v="2"/>
    <s v="2021-06-notes_counter-1"/>
    <m/>
    <m/>
    <s v="BITS Technicians"/>
    <s v="Hardware - BITS Technicians"/>
    <x v="2"/>
    <x v="2"/>
    <x v="2"/>
    <m/>
    <s v="GENERAL REVISION &amp; SERVICING ON CCM 810 - DONE ON 12/04/22"/>
    <s v="SERVICING ON BANK NOTE COUNTING MACHINE C C M 810"/>
    <s v="BANK NOTE COUNTING MACHINE C C M 810"/>
    <x v="0"/>
    <x v="0"/>
    <m/>
    <x v="0"/>
    <s v="LABOUR, TRANSPORT &amp; 4 YEARLY SERVICING"/>
    <s v="6380"/>
    <s v="BANK NOTE COUNTING MACHINE C C M 810"/>
    <s v="Work Request"/>
    <s v="Closed"/>
    <s v="25"/>
    <x v="0"/>
    <s v="MODI ."/>
    <x v="0"/>
    <x v="1"/>
    <x v="1"/>
    <x v="3"/>
    <x v="0"/>
    <d v="1899-12-30T00:25:00"/>
  </r>
  <r>
    <s v="Rakesh"/>
    <m/>
    <x v="54"/>
    <x v="71"/>
    <s v="12:35"/>
    <d v="2022-03-29T00:00:00"/>
    <s v="13:50"/>
    <s v="0:0:0"/>
    <s v="105517"/>
    <x v="97"/>
    <x v="46"/>
    <s v="2021-08-copier-1"/>
    <m/>
    <m/>
    <s v="BITS Technicians"/>
    <s v="Hardware - BITS Technicians"/>
    <x v="0"/>
    <x v="6"/>
    <x v="0"/>
    <m/>
    <s v="REPLACE PARTS ON MP 1900"/>
    <s v="Replaced parts in fusing unit &amp; toner +test .Invoice No 60688 ."/>
    <s v="Replaced parts in fusing &amp; toner unit +test . Invoice No 60688 ."/>
    <x v="0"/>
    <x v="0"/>
    <m/>
    <x v="0"/>
    <s v="LABOUR,TRANSPORT &amp; 4 YEARLY SERVICING"/>
    <s v="6167"/>
    <s v="Replaced parts in fusing &amp; toner unit +test . Invoice No 60688 ."/>
    <s v="Work Request"/>
    <s v="Closed"/>
    <s v="75"/>
    <x v="0"/>
    <s v="Marie Helene"/>
    <x v="0"/>
    <x v="1"/>
    <x v="1"/>
    <x v="2"/>
    <x v="0"/>
    <d v="1899-12-30T01:15:00"/>
  </r>
  <r>
    <s v="Rakesh"/>
    <m/>
    <x v="54"/>
    <x v="71"/>
    <s v="10:00"/>
    <d v="2022-03-29T00:00:00"/>
    <s v="11:00"/>
    <s v="0:0:0"/>
    <s v="105524"/>
    <x v="47"/>
    <x v="25"/>
    <m/>
    <s v="Priority 5"/>
    <m/>
    <s v="BITS Technicians"/>
    <s v="Hardware - BITS Technicians"/>
    <x v="0"/>
    <x v="6"/>
    <x v="6"/>
    <m/>
    <s v="REPLACE PARTS ON MPC 840 (2)"/>
    <s v="servicing and replaced color PCDU's."/>
    <s v="servicing and replaced color PCDU's."/>
    <x v="0"/>
    <x v="0"/>
    <m/>
    <x v="0"/>
    <m/>
    <s v="5940"/>
    <s v="servicing and replaced color PCDU's."/>
    <s v="Work Request"/>
    <s v="Closed"/>
    <s v="60"/>
    <x v="0"/>
    <s v="LALITA ."/>
    <x v="0"/>
    <x v="1"/>
    <x v="1"/>
    <x v="2"/>
    <x v="0"/>
    <d v="1899-12-30T01:00:00"/>
  </r>
  <r>
    <s v="Rakesh"/>
    <d v="2022-03-29T00:00:00"/>
    <x v="54"/>
    <x v="71"/>
    <s v="13:55"/>
    <d v="2022-03-29T00:00:00"/>
    <s v="15:35"/>
    <s v="0:0:0"/>
    <s v="105542"/>
    <x v="97"/>
    <x v="46"/>
    <s v="2021-08-copier-1"/>
    <m/>
    <s v="99 Days SLA"/>
    <s v="BITS Technicians"/>
    <s v="Hardware - BITS Technicians"/>
    <x v="0"/>
    <x v="2"/>
    <x v="0"/>
    <s v="2905"/>
    <s v="MP 2501 - BAD COPY"/>
    <s v="Full servicing in pcu adjustment &amp; test ."/>
    <s v="Full servicing in pcu +adjustment &amp; test ."/>
    <x v="42"/>
    <x v="105"/>
    <s v=""/>
    <x v="45"/>
    <s v="LABOUR,TRANSPORT &amp; 4 YEARLY SERVICING"/>
    <s v="6168"/>
    <s v="Full servicing in pcu +adjustment &amp; test ."/>
    <s v="Work Request"/>
    <s v="Closed"/>
    <s v="100"/>
    <x v="0"/>
    <s v="Marie Helene"/>
    <x v="0"/>
    <x v="1"/>
    <x v="1"/>
    <x v="2"/>
    <x v="0"/>
    <d v="1899-12-30T01:40:00"/>
  </r>
  <r>
    <s v="Rakesh"/>
    <d v="2022-03-16T00:00:00"/>
    <x v="45"/>
    <x v="58"/>
    <s v="13:50"/>
    <d v="2022-03-15T00:00:00"/>
    <s v="15:20"/>
    <s v="0:0:0"/>
    <s v="105076"/>
    <x v="19"/>
    <x v="78"/>
    <s v="2021-01-cheque_scanner-2"/>
    <m/>
    <s v="99 Days SLA"/>
    <s v="BITS Technicians"/>
    <s v="Hardware - BITS Technicians"/>
    <x v="7"/>
    <x v="2"/>
    <x v="0"/>
    <s v="2324"/>
    <s v="TS 240 - JAMMING AT QUARTIER MILITAIRE - DONE ON 15/03/22"/>
    <s v="Check scanner ,servicing &amp; adjustment +replaced one feed roller &amp; test ."/>
    <s v="Check scanner ,servicing &amp; adjustment +replaced one feed roller &amp; test ."/>
    <x v="1"/>
    <x v="152"/>
    <m/>
    <x v="4"/>
    <s v="Cheque scanner - SBM SLA"/>
    <s v="5747"/>
    <s v="Check scanner ,servicing &amp; adjustment +replaced one feed roller &amp; test ."/>
    <s v="Work Request"/>
    <s v="Closed"/>
    <s v="90"/>
    <x v="0"/>
    <s v="Nirmal Sepaul"/>
    <x v="0"/>
    <x v="1"/>
    <x v="1"/>
    <x v="2"/>
    <x v="0"/>
    <d v="1899-12-30T01:30:00"/>
  </r>
  <r>
    <s v="Rakesh"/>
    <d v="2022-03-16T00:00:00"/>
    <x v="45"/>
    <x v="58"/>
    <s v="13:30"/>
    <d v="2022-03-15T00:00:00"/>
    <s v="14:35"/>
    <s v="0:0:0"/>
    <s v="105093"/>
    <x v="81"/>
    <x v="8"/>
    <s v="2021-07-copy_printer-1"/>
    <m/>
    <s v="99 Days SLA"/>
    <s v="BITS Technicians"/>
    <s v="Hardware - BITS Technicians"/>
    <x v="4"/>
    <x v="2"/>
    <x v="7"/>
    <s v="2911"/>
    <s v="PRINT ISSUE ON DP - A100 - DONE ON 15/03/22"/>
    <s v="PRINT ISSUE"/>
    <s v="Cleaned &amp; adjusted paper feed roller &amp; separation pad"/>
    <x v="34"/>
    <x v="68"/>
    <s v=""/>
    <x v="22"/>
    <s v="LABOUR, TRANSPORT &amp; 4 YEARLY SERVICING"/>
    <s v="5635"/>
    <s v="Cleaned &amp; adjusted paper feed roller &amp; separation pad"/>
    <s v="Work Request"/>
    <s v="Closed"/>
    <s v="65"/>
    <x v="0"/>
    <s v="COLETTE ."/>
    <x v="0"/>
    <x v="1"/>
    <x v="1"/>
    <x v="2"/>
    <x v="0"/>
    <d v="1899-12-30T01:05:00"/>
  </r>
  <r>
    <s v="Rakesh"/>
    <d v="2022-03-16T00:00:00"/>
    <x v="45"/>
    <x v="63"/>
    <s v="09:00"/>
    <d v="2022-03-16T00:00:00"/>
    <s v="17:00"/>
    <s v="0:0:0"/>
    <s v="105094"/>
    <x v="78"/>
    <x v="2"/>
    <s v="2020-09-access control-1"/>
    <s v="Priority 5"/>
    <s v="99 Days SLA"/>
    <s v="BITS Technicians"/>
    <s v="Hardware - BITS Technicians"/>
    <x v="13"/>
    <x v="2"/>
    <x v="6"/>
    <s v="2567"/>
    <s v="TO COMPLETE INSTALLATION WITH CHESTER"/>
    <s v="installation"/>
    <s v="installation"/>
    <x v="1"/>
    <x v="66"/>
    <s v="B1-F8-HR"/>
    <x v="38"/>
    <s v="SUPPORT ONLY,WEEKDAYS FROM 8:45 TO 16:30"/>
    <s v="5963"/>
    <s v="installation"/>
    <s v="Work Request"/>
    <s v="Closed"/>
    <s v="480"/>
    <x v="0"/>
    <s v="Jeevan Boodhoo"/>
    <x v="0"/>
    <x v="1"/>
    <x v="0"/>
    <x v="2"/>
    <x v="0"/>
    <d v="1899-12-30T08:00:00"/>
  </r>
  <r>
    <s v="Rakesh"/>
    <d v="2022-03-17T00:00:00"/>
    <x v="46"/>
    <x v="65"/>
    <s v="07:00"/>
    <d v="2022-03-22T00:00:00"/>
    <s v="07:00"/>
    <s v="0:0:0"/>
    <s v="105111"/>
    <x v="15"/>
    <x v="49"/>
    <s v="2022-01-time_recorder-1"/>
    <m/>
    <s v="99 Days SLA"/>
    <s v="BITS Technicians"/>
    <s v="Hardware - BITS Technicians"/>
    <x v="6"/>
    <x v="0"/>
    <x v="0"/>
    <s v="3115"/>
    <s v="PM ON BX 1500 - DONE ON 16/03/22"/>
    <s v="Servicing ."/>
    <s v="Servicing ."/>
    <x v="2"/>
    <x v="3"/>
    <s v=""/>
    <x v="3"/>
    <s v="LABOUR,TRANSPORT &amp; 4 YEARLY SERVICING"/>
    <s v="5749"/>
    <s v="Servicing ."/>
    <s v="Work Request"/>
    <s v="Closed"/>
    <s v="0"/>
    <x v="0"/>
    <s v="CAROLINE ."/>
    <x v="0"/>
    <x v="0"/>
    <x v="1"/>
    <x v="2"/>
    <x v="0"/>
    <d v="1899-12-30T00:00:00"/>
  </r>
  <r>
    <s v="Rakesh"/>
    <d v="2022-04-05T00:00:00"/>
    <x v="58"/>
    <x v="87"/>
    <s v="13:50"/>
    <d v="2022-04-05T00:00:00"/>
    <s v="14:40"/>
    <s v="0:0:0"/>
    <s v="105641"/>
    <x v="97"/>
    <x v="46"/>
    <s v="2021-08-copier-1"/>
    <m/>
    <s v="99 Days SLA"/>
    <s v="BITS Technicians"/>
    <s v="Hardware - BITS Technicians"/>
    <x v="0"/>
    <x v="2"/>
    <x v="7"/>
    <s v="2905"/>
    <s v="MP 2501 - NOISY &amp; PALE COPY"/>
    <s v="NOISY &amp; PALE COPY"/>
    <s v="servicing on pcu and adjusted waste toner roller &amp; gears."/>
    <x v="42"/>
    <x v="105"/>
    <s v=""/>
    <x v="45"/>
    <s v="LABOUR,TRANSPORT &amp; 4 YEARLY SERVICING"/>
    <s v="6470"/>
    <s v="servicing on pcu and adjusted waste toner roller &amp; gears."/>
    <s v="Work Request"/>
    <s v="Closed"/>
    <s v="50"/>
    <x v="0"/>
    <s v="Marie Helene"/>
    <x v="0"/>
    <x v="1"/>
    <x v="1"/>
    <x v="3"/>
    <x v="0"/>
    <d v="1899-12-30T00:50:00"/>
  </r>
  <r>
    <s v="Rakesh"/>
    <d v="2022-04-05T00:00:00"/>
    <x v="58"/>
    <x v="87"/>
    <s v="13:00"/>
    <d v="2022-04-05T00:00:00"/>
    <s v="16:30"/>
    <s v="0:0:0"/>
    <s v="105650"/>
    <x v="44"/>
    <x v="4"/>
    <s v="2021-07-card_printer-2"/>
    <m/>
    <s v="99 Days SLA"/>
    <s v="BITS Technicians"/>
    <s v="Hardware - BITS Technicians"/>
    <x v="8"/>
    <x v="2"/>
    <x v="3"/>
    <s v="2631"/>
    <s v="PRINT ISSUE ON CE 840"/>
    <s v="CONFIGURATION AND ADJUSTMENT"/>
    <s v="CONFIGURATION AND ADJUSTMENT"/>
    <x v="15"/>
    <x v="32"/>
    <s v=""/>
    <x v="18"/>
    <s v="LABOUR, TRANSPORT &amp; 2 YEARLY SERVICING"/>
    <s v="7799"/>
    <s v="CONFIGURATION AND ADJUSTMENT"/>
    <s v="Work Request"/>
    <s v="Closed"/>
    <s v="210"/>
    <x v="0"/>
    <s v="Ourvashi ."/>
    <x v="0"/>
    <x v="1"/>
    <x v="1"/>
    <x v="3"/>
    <x v="0"/>
    <d v="1899-12-30T03:30:00"/>
  </r>
  <r>
    <s v="Rakesh"/>
    <m/>
    <x v="67"/>
    <x v="7"/>
    <m/>
    <m/>
    <m/>
    <s v="0:0:0"/>
    <s v="106063"/>
    <x v="47"/>
    <x v="25"/>
    <m/>
    <m/>
    <m/>
    <s v="BITS Technicians"/>
    <s v="Hardware - BITS Technicians"/>
    <x v="0"/>
    <x v="2"/>
    <x v="6"/>
    <m/>
    <s v="PRINT ISSUE ON SPC 840 (1)"/>
    <m/>
    <m/>
    <x v="0"/>
    <x v="0"/>
    <m/>
    <x v="0"/>
    <m/>
    <m/>
    <m/>
    <m/>
    <m/>
    <m/>
    <x v="1"/>
    <s v="LALITA ."/>
    <x v="0"/>
    <x v="1"/>
    <x v="3"/>
    <x v="3"/>
    <x v="0"/>
    <d v="1899-12-30T00:00:00"/>
  </r>
  <r>
    <s v="Rakesh"/>
    <m/>
    <x v="67"/>
    <x v="7"/>
    <m/>
    <m/>
    <m/>
    <s v="0:0:0"/>
    <s v="106064"/>
    <x v="47"/>
    <x v="25"/>
    <m/>
    <m/>
    <m/>
    <s v="BITS Technicians"/>
    <s v="Hardware - BITS Technicians"/>
    <x v="0"/>
    <x v="2"/>
    <x v="6"/>
    <m/>
    <s v="PRINT ISSUE ON SPC 840 (2)"/>
    <m/>
    <m/>
    <x v="0"/>
    <x v="0"/>
    <m/>
    <x v="0"/>
    <m/>
    <m/>
    <m/>
    <m/>
    <m/>
    <m/>
    <x v="1"/>
    <s v="LALITA ."/>
    <x v="0"/>
    <x v="1"/>
    <x v="3"/>
    <x v="3"/>
    <x v="0"/>
    <d v="1899-12-30T00:00:00"/>
  </r>
  <r>
    <s v="Rakesh"/>
    <d v="2022-04-15T00:00:00"/>
    <x v="67"/>
    <x v="7"/>
    <m/>
    <m/>
    <m/>
    <s v="0:0:0"/>
    <s v="106081"/>
    <x v="2"/>
    <x v="20"/>
    <s v="2021-01-cheque_scanner-1"/>
    <m/>
    <s v="99 Days SLA"/>
    <s v="BITS Technicians"/>
    <s v="Hardware - BITS Technicians"/>
    <x v="7"/>
    <x v="2"/>
    <x v="6"/>
    <s v="2391"/>
    <s v="REPAIRS FAULTY TS 240 ATMAIN BRANCH - PL -PLAN ON 18/04/22"/>
    <m/>
    <m/>
    <x v="1"/>
    <x v="24"/>
    <m/>
    <x v="4"/>
    <s v="Cheque scanner - Bank One SLA"/>
    <m/>
    <m/>
    <m/>
    <m/>
    <m/>
    <x v="1"/>
    <s v="Elodie Elodie"/>
    <x v="0"/>
    <x v="1"/>
    <x v="3"/>
    <x v="3"/>
    <x v="0"/>
    <d v="1899-12-30T00:00:00"/>
  </r>
  <r>
    <s v="Rakesh"/>
    <m/>
    <x v="51"/>
    <x v="68"/>
    <s v="10:00"/>
    <d v="2022-04-01T00:00:00"/>
    <s v="11:00"/>
    <s v="0:0:0"/>
    <s v="105386"/>
    <x v="10"/>
    <x v="1"/>
    <s v="2021-05-printer-1"/>
    <m/>
    <m/>
    <s v="BITS Technicians"/>
    <s v="Hardware - BITS Technicians"/>
    <x v="0"/>
    <x v="0"/>
    <x v="4"/>
    <m/>
    <s v="PM ON SP 4520"/>
    <s v="pm"/>
    <s v="pm"/>
    <x v="0"/>
    <x v="0"/>
    <m/>
    <x v="0"/>
    <s v="LABOUR, TRANSPORT &amp; 4 YEARLY SERVICING"/>
    <s v="8662"/>
    <s v="pm"/>
    <s v="Work Request"/>
    <s v="Closed"/>
    <s v="60"/>
    <x v="0"/>
    <s v="NICOLE SPEVILLE"/>
    <x v="1"/>
    <x v="0"/>
    <x v="6"/>
    <x v="2"/>
    <x v="0"/>
    <d v="1899-12-30T01:00:00"/>
  </r>
  <r>
    <s v="Rakesh"/>
    <m/>
    <x v="51"/>
    <x v="50"/>
    <s v="10:00"/>
    <d v="2022-03-02T00:00:00"/>
    <s v="13:00"/>
    <s v="0:0:0"/>
    <s v="105388"/>
    <x v="89"/>
    <x v="1"/>
    <s v="2021-05-printer-1"/>
    <m/>
    <m/>
    <s v="BITS Technicians"/>
    <s v="Hardware - BITS Technicians"/>
    <x v="0"/>
    <x v="0"/>
    <x v="4"/>
    <m/>
    <s v="PM ON MPC 3503"/>
    <s v="PM"/>
    <s v="SERVICING"/>
    <x v="0"/>
    <x v="0"/>
    <m/>
    <x v="0"/>
    <s v="LABOUR, TRANSPORT &amp; 4 YEARLY SERVICING"/>
    <s v="8685"/>
    <s v="SERVICING"/>
    <s v="Work Request"/>
    <s v="Closed"/>
    <s v="180"/>
    <x v="0"/>
    <s v="BEGUE ."/>
    <x v="1"/>
    <x v="0"/>
    <x v="0"/>
    <x v="2"/>
    <x v="0"/>
    <d v="1899-12-30T03:00:00"/>
  </r>
  <r>
    <s v="Rakesh"/>
    <d v="2022-03-24T00:00:00"/>
    <x v="52"/>
    <x v="66"/>
    <s v="09:00"/>
    <d v="2022-03-24T00:00:00"/>
    <s v="10:00"/>
    <s v="0:0:0"/>
    <s v="105405"/>
    <x v="92"/>
    <x v="1"/>
    <s v="2021-05-copier-1"/>
    <m/>
    <s v="99 Days SLA"/>
    <s v="BITS Technicians"/>
    <s v="Hardware - BITS Technicians"/>
    <x v="0"/>
    <x v="0"/>
    <x v="4"/>
    <s v="2990"/>
    <s v="PM ON MP 1015"/>
    <s v="PM"/>
    <s v="SERVICING"/>
    <x v="10"/>
    <x v="170"/>
    <s v=""/>
    <x v="58"/>
    <s v="LABOUR, TRANSPORT &amp; 4 YEARLY SERVICING"/>
    <s v="8684"/>
    <s v="SERVICING"/>
    <s v="Work Request"/>
    <s v="Closed"/>
    <s v="60"/>
    <x v="0"/>
    <s v="LALANE ."/>
    <x v="1"/>
    <x v="0"/>
    <x v="5"/>
    <x v="2"/>
    <x v="0"/>
    <d v="1899-12-30T01:00:00"/>
  </r>
  <r>
    <s v="Rakesh"/>
    <d v="2022-03-24T00:00:00"/>
    <x v="52"/>
    <x v="87"/>
    <s v="09:00"/>
    <d v="2022-04-05T00:00:00"/>
    <s v="10:00"/>
    <s v="0:0:0"/>
    <s v="105420"/>
    <x v="49"/>
    <x v="1"/>
    <s v="2021-12-card_printer-1"/>
    <m/>
    <s v="99 Days SLA"/>
    <s v="BITS Technicians"/>
    <s v="Hardware - BITS Technicians"/>
    <x v="8"/>
    <x v="0"/>
    <x v="1"/>
    <s v="3026"/>
    <s v="1ST PM ON CD 800"/>
    <s v="pm"/>
    <s v="pm"/>
    <x v="50"/>
    <x v="171"/>
    <s v=""/>
    <x v="59"/>
    <s v="LABOUR,TRANSPORT &amp; 2 YEARLY SERVICING"/>
    <s v="8663"/>
    <s v="pm"/>
    <s v="Work Request"/>
    <s v="Closed"/>
    <s v="60"/>
    <x v="0"/>
    <s v="BEGUE ."/>
    <x v="1"/>
    <x v="0"/>
    <x v="1"/>
    <x v="2"/>
    <x v="0"/>
    <d v="1899-12-30T01:00:00"/>
  </r>
  <r>
    <s v="Rakesh"/>
    <d v="2022-04-20T00:00:00"/>
    <x v="68"/>
    <x v="88"/>
    <s v="09:00"/>
    <d v="2022-04-20T00:00:00"/>
    <s v="10:30"/>
    <s v="0:0:0"/>
    <s v="106133"/>
    <x v="72"/>
    <x v="2"/>
    <s v="2021-09-copier-1"/>
    <s v="Priority 5"/>
    <s v="99 Days SLA"/>
    <s v="BITS Technicians"/>
    <s v="Hardware - BITS Technicians"/>
    <x v="0"/>
    <x v="6"/>
    <x v="3"/>
    <s v="2915"/>
    <s v="REPLACE PARTS ON MP 2000"/>
    <s v="REPLACED PARTS AND ADJUSTMENT"/>
    <s v="REPLACED PARTS AND ADJUSTMENT"/>
    <x v="29"/>
    <x v="60"/>
    <s v=""/>
    <x v="12"/>
    <s v="LABOUR,TRANSPORT &amp; 4 YEARLY SERVICING"/>
    <s v="7712"/>
    <s v="REPLACED PARTS AND ADJUSTMENT"/>
    <s v="Work Request"/>
    <s v="Closed"/>
    <s v="90"/>
    <x v="0"/>
    <s v="PATTEN ."/>
    <x v="0"/>
    <x v="1"/>
    <x v="0"/>
    <x v="3"/>
    <x v="0"/>
    <d v="1899-12-30T01:30:00"/>
  </r>
  <r>
    <s v="Rakesh"/>
    <d v="2022-04-05T00:00:00"/>
    <x v="58"/>
    <x v="80"/>
    <s v="13:00"/>
    <d v="2022-04-04T00:00:00"/>
    <s v="16:00"/>
    <s v="0:0:0"/>
    <s v="105677"/>
    <x v="41"/>
    <x v="4"/>
    <s v="2020-12-card_embosser-1"/>
    <m/>
    <s v="99 Days SLA"/>
    <s v="BITS Technicians"/>
    <s v="Hardware - BITS Technicians"/>
    <x v="8"/>
    <x v="2"/>
    <x v="3"/>
    <s v="2624"/>
    <s v="MAGSTRIPE ISSUE ON CE 840 - DONE ON 04/04/22"/>
    <s v="SERVICING AND ADJUSTMENT"/>
    <s v="SERVICING AND ADJUSTMENT"/>
    <x v="15"/>
    <x v="26"/>
    <s v=""/>
    <x v="18"/>
    <s v="LABOUR TRANSPORT SW SUPP AND 2 YEARLY SERVICING"/>
    <s v="7802"/>
    <s v="SERVICING AND ADJUSTMENT"/>
    <s v="Work Request"/>
    <s v="Closed"/>
    <s v="180"/>
    <x v="0"/>
    <s v="Jean Marc Bruget"/>
    <x v="0"/>
    <x v="1"/>
    <x v="2"/>
    <x v="3"/>
    <x v="0"/>
    <d v="1899-12-30T03:00:00"/>
  </r>
  <r>
    <s v="Rakesh"/>
    <m/>
    <x v="58"/>
    <x v="80"/>
    <s v="11:35"/>
    <d v="2022-04-04T00:00:00"/>
    <s v="12:55"/>
    <s v="0:0:0"/>
    <s v="105682"/>
    <x v="12"/>
    <x v="50"/>
    <m/>
    <m/>
    <m/>
    <s v="BITS Technicians"/>
    <s v="Hardware - BITS Technicians"/>
    <x v="7"/>
    <x v="2"/>
    <x v="2"/>
    <m/>
    <s v="REPAIRS TS 240 FOR MCB - ST PIERRE - DONE ON 04/04/22"/>
    <s v="REPAIR SCANNER TS 240 FOR M C B ST P I E R R E"/>
    <s v="SCANNER TS 240"/>
    <x v="0"/>
    <x v="0"/>
    <m/>
    <x v="0"/>
    <m/>
    <s v="6444"/>
    <s v="SCANNER TS 240"/>
    <s v="Work Request"/>
    <s v="Closed"/>
    <s v="80"/>
    <x v="0"/>
    <s v="gilberte ip"/>
    <x v="0"/>
    <x v="1"/>
    <x v="2"/>
    <x v="3"/>
    <x v="0"/>
    <d v="1899-12-30T01:20:00"/>
  </r>
  <r>
    <s v="Rakesh"/>
    <d v="2022-04-05T00:00:00"/>
    <x v="58"/>
    <x v="75"/>
    <s v="10:15"/>
    <d v="2022-04-06T00:00:00"/>
    <s v="11:50"/>
    <s v="0:0:0"/>
    <s v="105707"/>
    <x v="73"/>
    <x v="43"/>
    <s v="2021-06-printer-1"/>
    <m/>
    <s v="99 Days SLA"/>
    <s v="BITS Technicians"/>
    <s v="Hardware - BITS Technicians"/>
    <x v="0"/>
    <x v="2"/>
    <x v="0"/>
    <s v="2858"/>
    <s v="PRINT ISSUE ON MP 2501 - TO BE DONE ON WED - 06/04/22"/>
    <s v="Check machine ,servicing in scanner unit &amp; pcu + test ."/>
    <s v="Check machine ,servicing in scanner unit +pcu &amp; test ."/>
    <x v="30"/>
    <x v="62"/>
    <s v=""/>
    <x v="7"/>
    <s v="LABOUR, TRANSPORT &amp; 4 YEARLY SERVICING"/>
    <s v="6303"/>
    <s v="Check machine ,servicing in scanner unit +pcu &amp; test ."/>
    <s v="Work Request"/>
    <s v="Closed"/>
    <s v="95"/>
    <x v="0"/>
    <s v="MEEDOO ."/>
    <x v="0"/>
    <x v="1"/>
    <x v="0"/>
    <x v="3"/>
    <x v="0"/>
    <d v="1899-12-30T01:35:00"/>
  </r>
  <r>
    <s v="Rakesh"/>
    <d v="2022-03-25T00:00:00"/>
    <x v="53"/>
    <x v="62"/>
    <s v="11:00"/>
    <d v="2022-03-25T00:00:00"/>
    <s v="11:20"/>
    <s v="0:0:0"/>
    <s v="105454"/>
    <x v="19"/>
    <x v="63"/>
    <s v="2021-01-cheque_scanner-2"/>
    <m/>
    <s v="99 Days SLA"/>
    <s v="BITS Technicians"/>
    <s v="Hardware - BITS Technicians"/>
    <x v="7"/>
    <x v="1"/>
    <x v="2"/>
    <s v="2327"/>
    <s v="Ink issue @ reduit"/>
    <s v="GENERAL CHECK ON SCANNER TS 240"/>
    <s v="SCANNER TS 240"/>
    <x v="1"/>
    <x v="119"/>
    <m/>
    <x v="4"/>
    <s v="Cheque scanner - SBM SLA"/>
    <s v="6115"/>
    <s v="SCANNER TS 240"/>
    <s v="Work Request"/>
    <s v="Assigned"/>
    <s v="20"/>
    <x v="0"/>
    <s v="Nirmal Sepaul"/>
    <x v="0"/>
    <x v="1"/>
    <x v="6"/>
    <x v="2"/>
    <x v="0"/>
    <d v="1899-12-30T00:20:00"/>
  </r>
  <r>
    <s v="Rakesh"/>
    <d v="2022-03-28T00:00:00"/>
    <x v="62"/>
    <x v="66"/>
    <s v="07:00"/>
    <d v="2022-03-24T00:00:00"/>
    <s v="07:00"/>
    <s v="0:0:0"/>
    <s v="105469"/>
    <x v="37"/>
    <x v="18"/>
    <s v="2022-02-copy_printer-1"/>
    <m/>
    <s v="99 Days SLA"/>
    <s v="BITS Technicians"/>
    <s v="Hardware - BITS Technicians"/>
    <x v="4"/>
    <x v="2"/>
    <x v="7"/>
    <s v="3450"/>
    <s v="PAPER JAMMING DONE ON 24/03/22"/>
    <s v="PAPER JAMMING"/>
    <s v="adjusted paper settings."/>
    <x v="16"/>
    <x v="172"/>
    <s v=""/>
    <x v="33"/>
    <s v="LABOUR,TRANSPORT &amp; 4 YEARLY SERVICING"/>
    <s v="6080"/>
    <s v="adjusted paper settings."/>
    <s v="Work Request"/>
    <s v="Closed"/>
    <s v="0"/>
    <x v="0"/>
    <s v="SEEBALUCK ."/>
    <x v="0"/>
    <x v="1"/>
    <x v="5"/>
    <x v="2"/>
    <x v="0"/>
    <d v="1899-12-30T00:00:00"/>
  </r>
  <r>
    <s v="Rakesh"/>
    <m/>
    <x v="69"/>
    <x v="89"/>
    <s v="14:05"/>
    <d v="2022-04-21T00:00:00"/>
    <s v="15:00"/>
    <s v="0:0:0"/>
    <s v="106183"/>
    <x v="12"/>
    <x v="2"/>
    <m/>
    <m/>
    <m/>
    <s v="BITS Technicians"/>
    <s v="Hardware - BITS Technicians"/>
    <x v="8"/>
    <x v="2"/>
    <x v="2"/>
    <m/>
    <s v="FAULT FINDING ON SCANNERS FOR ABSA"/>
    <s v="REPAIRS SCANNER TS 240 SERVICING AND LABOUR"/>
    <s v="REPLACE PARTS AND SERVICING L A B O U R"/>
    <x v="0"/>
    <x v="0"/>
    <m/>
    <x v="0"/>
    <m/>
    <s v="6792"/>
    <s v="REPLACE PARTS AND SERVICING L A B O U R"/>
    <s v="Work Request"/>
    <s v="Closed"/>
    <s v="55"/>
    <x v="0"/>
    <s v="gilberte ip"/>
    <x v="0"/>
    <x v="1"/>
    <x v="5"/>
    <x v="3"/>
    <x v="0"/>
    <d v="1899-12-30T00:55:00"/>
  </r>
  <r>
    <s v="Rakesh"/>
    <d v="2022-04-22T00:00:00"/>
    <x v="69"/>
    <x v="90"/>
    <s v="09:51"/>
    <d v="2022-04-25T00:00:00"/>
    <s v="10:50"/>
    <s v="0:0:0"/>
    <s v="106208"/>
    <x v="53"/>
    <x v="8"/>
    <s v="2021-09-copy_printer-1"/>
    <m/>
    <s v="99 Days SLA"/>
    <s v="BITS Technicians"/>
    <s v="Hardware - BITS Technicians"/>
    <x v="4"/>
    <x v="0"/>
    <x v="0"/>
    <s v="2907"/>
    <s v="PM ON DX 2330"/>
    <s v="Servicing &amp; should replaced two transfer belt .Quotation will follow ."/>
    <s v="Servicing &amp; should replaced two transfer belt .Quotation will follow ."/>
    <x v="26"/>
    <x v="56"/>
    <s v=""/>
    <x v="35"/>
    <s v="LABOUR,TRANSPORT &amp; 4 YEARLY SERVICING"/>
    <s v="6624"/>
    <s v="Servicing &amp; should replaced two transfer belt .Quotation will follow ."/>
    <s v="Work Request"/>
    <s v="Closed"/>
    <s v="59"/>
    <x v="0"/>
    <s v="MEENA ."/>
    <x v="0"/>
    <x v="0"/>
    <x v="2"/>
    <x v="3"/>
    <x v="0"/>
    <d v="1899-12-30T00:59:00"/>
  </r>
  <r>
    <s v="Rakesh"/>
    <m/>
    <x v="69"/>
    <x v="76"/>
    <s v="11:20"/>
    <d v="2022-04-28T00:00:00"/>
    <s v="12:00"/>
    <s v="0:0:0"/>
    <s v="106219"/>
    <x v="66"/>
    <x v="2"/>
    <s v="2021-06-printer-1"/>
    <m/>
    <m/>
    <s v="BITS Technicians"/>
    <s v="Hardware - BITS Technicians"/>
    <x v="0"/>
    <x v="0"/>
    <x v="2"/>
    <m/>
    <s v="PM ON MP 2001"/>
    <s v="SERVICING ON PRINTER M P 2501"/>
    <s v="PRINTER M P 2501"/>
    <x v="0"/>
    <x v="0"/>
    <m/>
    <x v="0"/>
    <s v="LABOUR, TRANSPORT &amp; 4 YEARLY SERVICING"/>
    <s v="6806"/>
    <s v="PRINTER M P 2501"/>
    <s v="Work Request"/>
    <s v="Closed"/>
    <s v="40"/>
    <x v="0"/>
    <s v="MAMODE ."/>
    <x v="0"/>
    <x v="0"/>
    <x v="5"/>
    <x v="3"/>
    <x v="0"/>
    <d v="1899-12-30T00:40:00"/>
  </r>
  <r>
    <s v="Rakesh"/>
    <d v="2022-03-17T00:00:00"/>
    <x v="46"/>
    <x v="63"/>
    <s v="14:35"/>
    <d v="2022-03-16T00:00:00"/>
    <s v="15:40"/>
    <s v="0:0:0"/>
    <s v="105111"/>
    <x v="15"/>
    <x v="49"/>
    <s v="2022-01-time_recorder-1"/>
    <m/>
    <s v="99 Days SLA"/>
    <s v="BITS Technicians"/>
    <s v="Hardware - BITS Technicians"/>
    <x v="6"/>
    <x v="0"/>
    <x v="0"/>
    <s v="3115"/>
    <s v="PM ON BX 1500 - DONE ON 16/03/22"/>
    <s v="Servicing ."/>
    <s v="Servicing ."/>
    <x v="2"/>
    <x v="3"/>
    <s v=""/>
    <x v="3"/>
    <s v="LABOUR,TRANSPORT &amp; 4 YEARLY SERVICING"/>
    <s v="5750"/>
    <s v="Servicing ."/>
    <s v="Work Request"/>
    <s v="Closed"/>
    <s v="65"/>
    <x v="0"/>
    <s v="CAROLINE ."/>
    <x v="0"/>
    <x v="0"/>
    <x v="0"/>
    <x v="2"/>
    <x v="0"/>
    <d v="1899-12-30T01:05:00"/>
  </r>
  <r>
    <s v="Rakesh"/>
    <d v="2022-03-17T00:00:00"/>
    <x v="46"/>
    <x v="59"/>
    <s v="09:50"/>
    <d v="2022-03-17T00:00:00"/>
    <s v="12:40"/>
    <s v="0:0:0"/>
    <s v="105112"/>
    <x v="97"/>
    <x v="46"/>
    <s v="2021-08-copier-1"/>
    <m/>
    <s v="99 Days SLA"/>
    <s v="BITS Technicians"/>
    <s v="Hardware - BITS Technicians"/>
    <x v="0"/>
    <x v="6"/>
    <x v="0"/>
    <s v="2905"/>
    <s v="REPLACE PARTS ON MP 2501"/>
    <s v="Full servicing &amp; adjustment + replaced drum ,developer ,cleaning blade ,charge roller ,charge roller cleaner &amp; transfer roller + test .Invoice No 60673 ."/>
    <s v="Full servicing + adjustment &amp; replaced drum ,developer ,cleaning blade ,charge roller ,charge roller cleaner &amp; transfer roller + test . Invoice No 60673"/>
    <x v="42"/>
    <x v="105"/>
    <s v=""/>
    <x v="45"/>
    <s v="LABOUR,TRANSPORT &amp; 4 YEARLY SERVICING"/>
    <s v="5752"/>
    <s v="Full servicing + adjustment &amp; replaced drum ,developer ,cleaning blade ,charge roller ,charge roller cleaner &amp; transfer roller + test . Invoice No 60673"/>
    <s v="Work Request"/>
    <s v="Closed"/>
    <s v="170"/>
    <x v="0"/>
    <s v="Marie Helene"/>
    <x v="0"/>
    <x v="1"/>
    <x v="5"/>
    <x v="2"/>
    <x v="0"/>
    <d v="1899-12-30T02:50:00"/>
  </r>
  <r>
    <s v="Rakesh"/>
    <m/>
    <x v="46"/>
    <x v="61"/>
    <s v="13:10"/>
    <d v="2022-03-21T00:00:00"/>
    <s v="13:25"/>
    <s v="0:0:0"/>
    <s v="105144"/>
    <x v="35"/>
    <x v="5"/>
    <s v="2019-07-cheque_protector-1"/>
    <m/>
    <m/>
    <s v="BITS Technicians"/>
    <s v="Hardware - BITS Technicians"/>
    <x v="12"/>
    <x v="0"/>
    <x v="2"/>
    <m/>
    <s v="PM ON KOBELL AT QUATRE BORNES TO BE DONE ON 21/03/22"/>
    <s v="SERVICING ON C H E Q U E WRITER"/>
    <s v="C H E Q U E WRITER"/>
    <x v="0"/>
    <x v="0"/>
    <m/>
    <x v="0"/>
    <s v="LABOUR, TRANSPORT &amp; 4 YEARLY SERVICING"/>
    <s v="5959"/>
    <s v="C H E Q U E WRITER"/>
    <s v="Work Request"/>
    <s v="Closed"/>
    <s v="15"/>
    <x v="0"/>
    <s v="ashfak saib"/>
    <x v="0"/>
    <x v="0"/>
    <x v="2"/>
    <x v="2"/>
    <x v="0"/>
    <d v="1899-12-30T00:15:00"/>
  </r>
  <r>
    <s v="Rakesh"/>
    <m/>
    <x v="46"/>
    <x v="62"/>
    <s v="10:20"/>
    <d v="2022-03-25T00:00:00"/>
    <s v="11:05"/>
    <s v="0:0:0"/>
    <s v="105161"/>
    <x v="35"/>
    <x v="9"/>
    <s v="2019-07-cheque_protector-1"/>
    <m/>
    <m/>
    <s v="BITS Technicians"/>
    <s v="Hardware - BITS Technicians"/>
    <x v="12"/>
    <x v="0"/>
    <x v="0"/>
    <m/>
    <s v="PM ON KOBELL AT ROSE-BELLE TO BE DONE ON 21/03/22"/>
    <s v="Servicing ."/>
    <s v="Servicing ."/>
    <x v="0"/>
    <x v="0"/>
    <m/>
    <x v="0"/>
    <s v="LABOUR, TRANSPORT &amp; 4 YEARLY SERVICING"/>
    <s v="5934"/>
    <s v="Servicing ."/>
    <s v="Work Request"/>
    <s v="Closed"/>
    <s v="45"/>
    <x v="0"/>
    <s v="ashfak saib"/>
    <x v="0"/>
    <x v="0"/>
    <x v="6"/>
    <x v="2"/>
    <x v="0"/>
    <d v="1899-12-30T00:45:00"/>
  </r>
  <r>
    <s v="Rakesh"/>
    <d v="2022-04-18T00:00:00"/>
    <x v="70"/>
    <x v="91"/>
    <s v="10:48"/>
    <d v="2022-04-19T00:00:00"/>
    <s v="11:50"/>
    <s v="0:0:0"/>
    <s v="106099"/>
    <x v="35"/>
    <x v="29"/>
    <s v="2021-08-cheque_scanner-1"/>
    <m/>
    <s v="99 Days SLA"/>
    <s v="BITS Technicians"/>
    <s v="Hardware - BITS Technicians"/>
    <x v="7"/>
    <x v="1"/>
    <x v="0"/>
    <s v="2235"/>
    <s v="Jamming @ vacoas"/>
    <s v="Check scanner ,replaced three feed roller ,adjustment &amp; test ."/>
    <s v="Check scanner ,replaced three feed roller + adjustment &amp; test ."/>
    <x v="1"/>
    <x v="173"/>
    <m/>
    <x v="4"/>
    <s v="Cheque scanner - MCB SLA"/>
    <s v="6617"/>
    <s v="Check scanner ,replaced three feed roller + adjustment &amp; test ."/>
    <s v="Work Request"/>
    <s v="Closed"/>
    <s v="62"/>
    <x v="0"/>
    <s v="ashfak saib"/>
    <x v="0"/>
    <x v="1"/>
    <x v="1"/>
    <x v="3"/>
    <x v="0"/>
    <d v="1899-12-30T01:02:00"/>
  </r>
  <r>
    <s v="Rakesh"/>
    <d v="2022-04-19T00:00:00"/>
    <x v="71"/>
    <x v="91"/>
    <s v="09:30"/>
    <d v="2022-04-19T00:00:00"/>
    <s v="10:45"/>
    <s v="0:0:0"/>
    <s v="106113"/>
    <x v="35"/>
    <x v="29"/>
    <s v="2021-08-cheque_scanner-1"/>
    <m/>
    <s v="99 Days SLA"/>
    <s v="BITS Technicians"/>
    <s v="Hardware - BITS Technicians"/>
    <x v="7"/>
    <x v="2"/>
    <x v="0"/>
    <s v="2236"/>
    <s v="TS 240 (2) - JAMMING AT VACOAS"/>
    <s v="Check scanner ,replaced two feed roller &amp; test ."/>
    <s v="Check scanner ,replaced two feed roller &amp; test ."/>
    <x v="1"/>
    <x v="103"/>
    <m/>
    <x v="4"/>
    <s v="Cheque scanner - MCB SLA"/>
    <s v="6616"/>
    <s v="Check scanner ,replaced two feed roller &amp; test ."/>
    <s v="Work Request"/>
    <s v="Closed"/>
    <s v="75"/>
    <x v="0"/>
    <s v="Vincent ELYSEE"/>
    <x v="0"/>
    <x v="1"/>
    <x v="1"/>
    <x v="3"/>
    <x v="0"/>
    <d v="1899-12-30T01:15:00"/>
  </r>
  <r>
    <s v="Rakesh"/>
    <d v="2022-04-19T00:00:00"/>
    <x v="71"/>
    <x v="91"/>
    <s v="12:45"/>
    <d v="2022-04-19T00:00:00"/>
    <s v="14:05"/>
    <s v="0:0:0"/>
    <s v="106114"/>
    <x v="35"/>
    <x v="50"/>
    <s v="2021-08-cheque_scanner-1"/>
    <m/>
    <s v="99 Days SLA"/>
    <s v="BITS Technicians"/>
    <s v="Hardware - BITS Technicians"/>
    <x v="7"/>
    <x v="2"/>
    <x v="0"/>
    <s v="2240"/>
    <s v="TS 240 - JAMMING AT ST PIERRE"/>
    <s v="Check scanner ,replaced one feed roller + adjustment &amp; test ."/>
    <s v="Check scanner ,replaced one feed roller + adjustment &amp; test ."/>
    <x v="1"/>
    <x v="174"/>
    <m/>
    <x v="4"/>
    <s v="Cheque scanner - MCB SLA"/>
    <s v="6619"/>
    <s v="Check scanner ,replaced one feed roller + adjustment &amp; test ."/>
    <s v="Work Request"/>
    <s v="Closed"/>
    <s v="80"/>
    <x v="0"/>
    <s v="Vincent ELYSEE"/>
    <x v="0"/>
    <x v="1"/>
    <x v="1"/>
    <x v="3"/>
    <x v="0"/>
    <d v="1899-12-30T01:20:00"/>
  </r>
  <r>
    <s v="Rakesh"/>
    <m/>
    <x v="72"/>
    <x v="91"/>
    <s v="10:00"/>
    <d v="2022-04-19T00:00:00"/>
    <s v="12:00"/>
    <s v="0:0:0"/>
    <s v="106276"/>
    <x v="103"/>
    <x v="1"/>
    <s v="2020-11-copy_printer-1"/>
    <s v="Priority 5"/>
    <m/>
    <s v="BITS Technicians"/>
    <s v="Hardware - BITS Technicians"/>
    <x v="4"/>
    <x v="2"/>
    <x v="4"/>
    <m/>
    <s v="Thermal head damaged"/>
    <s v="Thermal head damaged"/>
    <s v="Should adjust thermal head voltage. Many testing to be done"/>
    <x v="0"/>
    <x v="0"/>
    <m/>
    <x v="0"/>
    <s v="LABOUR, TRANSPORT &amp; 4 YEARLY SERVICING"/>
    <s v="6528"/>
    <s v="Should adjust thermal head voltage. Many testing to be done"/>
    <s v="Work Request"/>
    <s v="Closed"/>
    <s v="120"/>
    <x v="0"/>
    <s v="Gaspard Eli Emmanuel"/>
    <x v="1"/>
    <x v="1"/>
    <x v="1"/>
    <x v="3"/>
    <x v="0"/>
    <d v="1899-12-30T02:00:00"/>
  </r>
  <r>
    <s v="Rakesh"/>
    <m/>
    <x v="46"/>
    <x v="61"/>
    <s v="11:40"/>
    <d v="2022-03-21T00:00:00"/>
    <s v="12:15"/>
    <s v="0:0:0"/>
    <s v="105162"/>
    <x v="35"/>
    <x v="3"/>
    <s v="2019-07-cheque_protector-1"/>
    <m/>
    <m/>
    <s v="BITS Technicians"/>
    <s v="Hardware - BITS Technicians"/>
    <x v="12"/>
    <x v="0"/>
    <x v="7"/>
    <m/>
    <s v="PM ON KOBELL AT TRIOLET TO BE DONE ON 21/03/22"/>
    <s v="PM CALL"/>
    <s v="servicing done."/>
    <x v="0"/>
    <x v="0"/>
    <m/>
    <x v="0"/>
    <s v="LABOUR, TRANSPORT &amp; 4 YEARLY SERVICING"/>
    <s v="5916"/>
    <s v="servicing done."/>
    <s v="Work Request"/>
    <s v="Closed"/>
    <s v="35"/>
    <x v="0"/>
    <s v="ashfak saib"/>
    <x v="0"/>
    <x v="0"/>
    <x v="2"/>
    <x v="2"/>
    <x v="0"/>
    <d v="1899-12-30T00:35:00"/>
  </r>
  <r>
    <s v="Rakesh"/>
    <d v="2022-04-06T00:00:00"/>
    <x v="59"/>
    <x v="77"/>
    <s v="15:00"/>
    <d v="2022-04-07T00:00:00"/>
    <s v="16:10"/>
    <s v="0:0:0"/>
    <s v="105750"/>
    <x v="14"/>
    <x v="7"/>
    <s v="2021-08-copy_printer-1"/>
    <m/>
    <s v="99 Days SLA"/>
    <s v="BITS Technicians"/>
    <s v="Hardware - BITS Technicians"/>
    <x v="4"/>
    <x v="0"/>
    <x v="7"/>
    <s v="2961"/>
    <s v="GENERAL REVISION &amp; SERVICING ON DX 4545 - ON THURSDAY - 07/04/22"/>
    <s v="GENERAL REVISION &amp; SERVICING"/>
    <s v="Adjusted paper settings + servicing."/>
    <x v="24"/>
    <x v="51"/>
    <s v=""/>
    <x v="30"/>
    <s v="LABOUR,TRANSPORT &amp; 4 YEARLY SERVICING"/>
    <s v="6590"/>
    <s v="Adjusted paper settings + servicing."/>
    <s v="Work Request"/>
    <s v="Closed"/>
    <s v="70"/>
    <x v="0"/>
    <s v="Joanne Azageer"/>
    <x v="0"/>
    <x v="0"/>
    <x v="5"/>
    <x v="3"/>
    <x v="0"/>
    <d v="1899-12-30T01:10:00"/>
  </r>
  <r>
    <s v="Rakesh"/>
    <d v="2022-04-06T00:00:00"/>
    <x v="59"/>
    <x v="7"/>
    <m/>
    <m/>
    <m/>
    <s v="0:0:0"/>
    <s v="105752"/>
    <x v="107"/>
    <x v="11"/>
    <s v="2021-12-card_printer-1"/>
    <m/>
    <s v="99 Days SLA"/>
    <s v="BITS Technicians"/>
    <s v="Hardware - BITS Technicians"/>
    <x v="8"/>
    <x v="8"/>
    <x v="6"/>
    <s v="3018"/>
    <s v="SURVEY ON SD 460 - ON THURSDAY - 07/04/22"/>
    <m/>
    <m/>
    <x v="45"/>
    <x v="124"/>
    <s v=""/>
    <x v="51"/>
    <s v="LABOUR,TRANSPORT &amp; 2 YEARLY SERVICING"/>
    <m/>
    <m/>
    <m/>
    <m/>
    <m/>
    <x v="1"/>
    <s v="Vikash Rampadaruth"/>
    <x v="0"/>
    <x v="1"/>
    <x v="3"/>
    <x v="3"/>
    <x v="0"/>
    <d v="1899-12-30T00:00:00"/>
  </r>
  <r>
    <s v="Rakesh"/>
    <m/>
    <x v="54"/>
    <x v="71"/>
    <s v="15:10"/>
    <d v="2022-03-29T00:00:00"/>
    <s v="15:30"/>
    <s v="0:0:0"/>
    <s v="105522"/>
    <x v="47"/>
    <x v="25"/>
    <m/>
    <m/>
    <m/>
    <s v="BITS Technicians"/>
    <s v="Hardware - BITS Technicians"/>
    <x v="0"/>
    <x v="6"/>
    <x v="3"/>
    <m/>
    <s v="REPLACE PARTS ON MPC 840 (2)"/>
    <s v="REPLACED ROLLERS"/>
    <s v="REPLACED ROLLERS"/>
    <x v="0"/>
    <x v="0"/>
    <m/>
    <x v="0"/>
    <m/>
    <s v="10278"/>
    <s v="REPLACED ROLLERS"/>
    <s v="Work Request"/>
    <s v="Closed"/>
    <s v="20"/>
    <x v="0"/>
    <s v="LALITA ."/>
    <x v="0"/>
    <x v="1"/>
    <x v="1"/>
    <x v="2"/>
    <x v="0"/>
    <d v="1899-12-30T00:20:00"/>
  </r>
  <r>
    <s v="Rakesh"/>
    <d v="2022-03-30T00:00:00"/>
    <x v="56"/>
    <x v="86"/>
    <s v="13:15"/>
    <d v="2022-03-30T00:00:00"/>
    <s v="15:30"/>
    <s v="0:0:0"/>
    <s v="105552"/>
    <x v="40"/>
    <x v="4"/>
    <s v="2020-08-card_embosser-1"/>
    <m/>
    <s v="99 Days SLA"/>
    <s v="BITS Technicians"/>
    <s v="Hardware - BITS Technicians"/>
    <x v="8"/>
    <x v="2"/>
    <x v="3"/>
    <s v="2445"/>
    <s v="GENERAL REVISION &amp; TESTING MX 1100"/>
    <s v="GENERAL CHECKED AND ADJUSTMENT"/>
    <s v="GENERAL CHECKED AND ADJUSTMENT"/>
    <x v="1"/>
    <x v="22"/>
    <m/>
    <x v="16"/>
    <s v="INCLUDING LABOUR,TRANSPORT AND 2 YRLY SERVICING"/>
    <s v="7988"/>
    <s v="GENERAL CHECKED AND ADJUSTMENT"/>
    <s v="Work Request"/>
    <s v="Closed"/>
    <s v="135"/>
    <x v="0"/>
    <s v="Danesh Bonead"/>
    <x v="0"/>
    <x v="1"/>
    <x v="0"/>
    <x v="2"/>
    <x v="0"/>
    <d v="1899-12-30T02:15:00"/>
  </r>
  <r>
    <s v="Rakesh"/>
    <d v="2022-04-27T00:00:00"/>
    <x v="73"/>
    <x v="90"/>
    <s v="14:20"/>
    <d v="2022-04-25T00:00:00"/>
    <s v="15:35"/>
    <s v="0:0:0"/>
    <s v="106312"/>
    <x v="80"/>
    <x v="8"/>
    <s v="2022-04-copy_printer-01"/>
    <m/>
    <s v="99 Days SLA"/>
    <s v="BITS Technicians"/>
    <s v="Hardware - BITS Technicians"/>
    <x v="4"/>
    <x v="0"/>
    <x v="0"/>
    <s v="3582"/>
    <s v="PM ON CP 6123 - DONE ON 25/04/22"/>
    <s v="Servicing ."/>
    <s v="Servicing ."/>
    <x v="16"/>
    <x v="175"/>
    <s v=""/>
    <x v="33"/>
    <s v="BB Labour,Transport &amp; 4 Yearly Servicing"/>
    <s v="6818"/>
    <s v="Servicing ."/>
    <s v="Work Request"/>
    <s v="Closed"/>
    <s v="75"/>
    <x v="0"/>
    <s v="MARLENE CHANG"/>
    <x v="0"/>
    <x v="0"/>
    <x v="2"/>
    <x v="3"/>
    <x v="0"/>
    <d v="1899-12-30T01:15:00"/>
  </r>
  <r>
    <s v="Rakesh"/>
    <d v="2022-04-07T00:00:00"/>
    <x v="60"/>
    <x v="70"/>
    <s v="12:00"/>
    <d v="2022-04-11T00:00:00"/>
    <s v="13:00"/>
    <s v="0:0:0"/>
    <s v="105775"/>
    <x v="89"/>
    <x v="65"/>
    <s v="2022-01-PC-1"/>
    <m/>
    <s v="99 Days SLA"/>
    <s v="BITS Technicians"/>
    <s v="Hardware - BITS Technicians"/>
    <x v="0"/>
    <x v="0"/>
    <x v="4"/>
    <s v="3243"/>
    <s v="PM ON PC HP AT SAINTE FAMILLE"/>
    <s v="Servicing"/>
    <s v="Servicing"/>
    <x v="46"/>
    <x v="176"/>
    <s v="APSFPC03"/>
    <x v="50"/>
    <s v="LABOUR TRANSPORT SW SUPP AND 2 YEARLY SERVICING"/>
    <s v="6547"/>
    <s v="Servicing"/>
    <s v="Work Request"/>
    <s v="Assigned"/>
    <s v="60"/>
    <x v="0"/>
    <s v="TOLBIZE ."/>
    <x v="1"/>
    <x v="0"/>
    <x v="2"/>
    <x v="3"/>
    <x v="0"/>
    <d v="1899-12-30T01:00:00"/>
  </r>
  <r>
    <s v="Rakesh"/>
    <d v="2022-04-07T00:00:00"/>
    <x v="60"/>
    <x v="70"/>
    <s v="13:00"/>
    <d v="2022-04-11T00:00:00"/>
    <s v="14:00"/>
    <s v="0:0:0"/>
    <s v="105777"/>
    <x v="89"/>
    <x v="65"/>
    <s v="2022-01-PC-1"/>
    <m/>
    <s v="99 Days SLA"/>
    <s v="BITS Technicians"/>
    <s v="Hardware - BITS Technicians"/>
    <x v="0"/>
    <x v="0"/>
    <x v="4"/>
    <s v="3249"/>
    <s v="PM ON PC HP AT SAINTE FAMILLE"/>
    <s v="PM"/>
    <s v="Servicing"/>
    <x v="46"/>
    <x v="177"/>
    <s v="APSFPC06"/>
    <x v="50"/>
    <s v="LABOUR TRANSPORT SW SUPP AND 2 YEARLY SERVICING"/>
    <s v="6549"/>
    <s v="Servicing"/>
    <s v="Work Request"/>
    <s v="Assigned"/>
    <s v="60"/>
    <x v="0"/>
    <s v="TOLBIZE ."/>
    <x v="1"/>
    <x v="0"/>
    <x v="2"/>
    <x v="3"/>
    <x v="0"/>
    <d v="1899-12-30T01:00:00"/>
  </r>
  <r>
    <s v="Rakesh"/>
    <m/>
    <x v="60"/>
    <x v="77"/>
    <s v="13:50"/>
    <d v="2022-04-07T00:00:00"/>
    <s v="14:15"/>
    <s v="0:0:0"/>
    <s v="105782"/>
    <x v="12"/>
    <x v="2"/>
    <m/>
    <m/>
    <m/>
    <s v="BITS Technicians"/>
    <s v="Hardware - BITS Technicians"/>
    <x v="6"/>
    <x v="2"/>
    <x v="2"/>
    <m/>
    <s v="ADJUST TIME ON PIX 3000 AT MCB / SECURITIES &amp; SERVICES"/>
    <s v="REPAIR CLOCK PIX 3000 ON TEST"/>
    <s v="CLOCK PIX 3000 ON TEST"/>
    <x v="0"/>
    <x v="0"/>
    <m/>
    <x v="0"/>
    <m/>
    <s v="6434"/>
    <s v="CLOCK PIX 3000 ON TEST"/>
    <s v="Work Request"/>
    <s v="Closed"/>
    <s v="25"/>
    <x v="0"/>
    <s v="gilberte ip"/>
    <x v="0"/>
    <x v="1"/>
    <x v="5"/>
    <x v="3"/>
    <x v="0"/>
    <d v="1899-12-30T00:25:00"/>
  </r>
  <r>
    <s v="Rakesh"/>
    <d v="2022-04-07T00:00:00"/>
    <x v="60"/>
    <x v="77"/>
    <s v="13:40"/>
    <d v="2022-04-07T00:00:00"/>
    <s v="14:30"/>
    <s v="0:0:0"/>
    <s v="105784"/>
    <x v="80"/>
    <x v="8"/>
    <s v="2022-04-copy_printer-01"/>
    <m/>
    <s v="99 Days SLA"/>
    <s v="BITS Technicians"/>
    <s v="Hardware - BITS Technicians"/>
    <x v="4"/>
    <x v="2"/>
    <x v="7"/>
    <s v="3582"/>
    <s v="PAPER JAMMING ON CP 6123"/>
    <s v="jamming"/>
    <s v="Adjusted paper settings."/>
    <x v="16"/>
    <x v="175"/>
    <s v=""/>
    <x v="33"/>
    <s v="BB Labour,Transport &amp; 4 Yearly Servicing"/>
    <s v="6589"/>
    <s v="Adjusted paper settings."/>
    <s v="Work Request"/>
    <s v="In Progress"/>
    <s v="50"/>
    <x v="0"/>
    <s v="MARLENE CHANG"/>
    <x v="0"/>
    <x v="1"/>
    <x v="5"/>
    <x v="3"/>
    <x v="0"/>
    <d v="1899-12-30T00:50:00"/>
  </r>
  <r>
    <s v="Rakesh"/>
    <d v="2022-04-08T00:00:00"/>
    <x v="61"/>
    <x v="78"/>
    <s v="09:00"/>
    <d v="2022-04-15T00:00:00"/>
    <s v="10:00"/>
    <s v="0:0:0"/>
    <s v="105807"/>
    <x v="89"/>
    <x v="67"/>
    <s v="2022-01-PC-1"/>
    <m/>
    <s v="99 Days SLA"/>
    <s v="BITS Technicians"/>
    <s v="Hardware - BITS Technicians"/>
    <x v="0"/>
    <x v="0"/>
    <x v="4"/>
    <s v="3236"/>
    <s v="PM ON PC HP AT NOTRE DAMES DE LOURDES"/>
    <s v="Pm"/>
    <s v="Servicing"/>
    <x v="46"/>
    <x v="178"/>
    <s v="NDLPC03"/>
    <x v="50"/>
    <s v="LABOUR TRANSPORT SW SUPP AND 2 YEARLY SERVICING"/>
    <s v="6583"/>
    <s v="Servicing"/>
    <s v="Work Request"/>
    <s v="Assigned"/>
    <s v="60"/>
    <x v="0"/>
    <s v="TOLBIZE ."/>
    <x v="1"/>
    <x v="0"/>
    <x v="6"/>
    <x v="3"/>
    <x v="0"/>
    <d v="1899-12-30T01:00:00"/>
  </r>
  <r>
    <s v="Rakesh"/>
    <d v="2022-04-08T00:00:00"/>
    <x v="61"/>
    <x v="78"/>
    <s v="11:00"/>
    <d v="2022-04-15T00:00:00"/>
    <s v="12:00"/>
    <s v="0:0:0"/>
    <s v="105809"/>
    <x v="89"/>
    <x v="67"/>
    <s v="2022-01-PC-1"/>
    <m/>
    <s v="99 Days SLA"/>
    <s v="BITS Technicians"/>
    <s v="Hardware - BITS Technicians"/>
    <x v="0"/>
    <x v="0"/>
    <x v="4"/>
    <s v="3244"/>
    <s v="PM ON PC HP AT NOTRE DAMES DE LOURDES"/>
    <s v="PM"/>
    <s v="Servicing"/>
    <x v="46"/>
    <x v="179"/>
    <s v="NDLPC05"/>
    <x v="50"/>
    <s v="LABOUR TRANSPORT SW SUPP AND 2 YEARLY SERVICING"/>
    <s v="6585"/>
    <s v="Servicing"/>
    <s v="Work Request"/>
    <s v="Assigned"/>
    <s v="60"/>
    <x v="0"/>
    <s v="TOLBIZE ."/>
    <x v="1"/>
    <x v="0"/>
    <x v="6"/>
    <x v="3"/>
    <x v="0"/>
    <d v="1899-12-30T01:00:00"/>
  </r>
  <r>
    <s v="Rakesh"/>
    <d v="2022-04-20T00:00:00"/>
    <x v="68"/>
    <x v="7"/>
    <m/>
    <m/>
    <m/>
    <s v="0:0:0"/>
    <s v="106149"/>
    <x v="59"/>
    <x v="31"/>
    <s v="2022-05-printer-1"/>
    <m/>
    <s v="99 Days SLA"/>
    <s v="BITS Technicians"/>
    <s v="Hardware - BITS Technicians"/>
    <x v="0"/>
    <x v="2"/>
    <x v="6"/>
    <s v="3656"/>
    <s v="PRINT ISSUE ON MP 3353 - PLAN ON 21/04/22"/>
    <m/>
    <m/>
    <x v="49"/>
    <x v="150"/>
    <s v=""/>
    <x v="57"/>
    <s v="LABOUR,TRANSPORT &amp; 4 YEARLY SERVICING"/>
    <m/>
    <m/>
    <m/>
    <m/>
    <m/>
    <x v="1"/>
    <s v="NASSEER ."/>
    <x v="0"/>
    <x v="1"/>
    <x v="3"/>
    <x v="3"/>
    <x v="0"/>
    <d v="1899-12-30T00:00:00"/>
  </r>
  <r>
    <s v="Rakesh"/>
    <m/>
    <x v="68"/>
    <x v="88"/>
    <s v="15:55"/>
    <d v="2022-04-20T00:00:00"/>
    <s v="17:15"/>
    <s v="0:0:0"/>
    <s v="106163"/>
    <x v="18"/>
    <x v="18"/>
    <s v="2021-07-KDS-1"/>
    <s v="Priority 5"/>
    <m/>
    <s v="BITS Technicians"/>
    <s v="Hardware - BITS Technicians"/>
    <x v="17"/>
    <x v="2"/>
    <x v="8"/>
    <m/>
    <s v="REPLACE KDS SCREEN @ BEL AIR DATE 20/4/22"/>
    <s v="REPLACED KDS LCD MONITOR"/>
    <s v="REPLACED KDS LCD MONITOR"/>
    <x v="0"/>
    <x v="0"/>
    <m/>
    <x v="0"/>
    <s v="48 HRS PER YEAR"/>
    <s v="6498"/>
    <s v="REPLACED KDS LCD MONITOR"/>
    <s v="Work Request"/>
    <s v="Closed"/>
    <s v="80"/>
    <x v="0"/>
    <s v="Abdullah Motala"/>
    <x v="0"/>
    <x v="1"/>
    <x v="0"/>
    <x v="3"/>
    <x v="0"/>
    <d v="1899-12-30T01:20:00"/>
  </r>
  <r>
    <s v="Rakesh"/>
    <d v="2022-04-22T00:00:00"/>
    <x v="69"/>
    <x v="73"/>
    <s v="09:00"/>
    <d v="2022-04-22T00:00:00"/>
    <s v="13:00"/>
    <s v="0:0:0"/>
    <s v="106181"/>
    <x v="19"/>
    <x v="10"/>
    <s v="2021-09-card_embosser-1"/>
    <m/>
    <s v="99 Days SLA"/>
    <s v="BITS Technicians"/>
    <s v="Hardware - BITS Technicians"/>
    <x v="8"/>
    <x v="0"/>
    <x v="3"/>
    <s v="1461"/>
    <s v="PM ON MX 1000 AT TOWER - PL"/>
    <s v="SERVICING"/>
    <s v="SERVICING"/>
    <x v="1"/>
    <x v="7"/>
    <m/>
    <x v="5"/>
    <s v="LABOUR, TRANSPORT &amp; ONE SERVICING ONLY"/>
    <s v="7708"/>
    <s v="SERVICING"/>
    <s v="Work Request"/>
    <s v="Closed"/>
    <s v="240"/>
    <x v="0"/>
    <s v="Nirmal Sepaul"/>
    <x v="0"/>
    <x v="0"/>
    <x v="6"/>
    <x v="3"/>
    <x v="0"/>
    <d v="1899-12-30T04:00:00"/>
  </r>
  <r>
    <s v="Rakesh"/>
    <d v="2022-04-22T00:00:00"/>
    <x v="69"/>
    <x v="7"/>
    <m/>
    <m/>
    <m/>
    <s v="0:0:0"/>
    <s v="106182"/>
    <x v="19"/>
    <x v="21"/>
    <s v="2021-09-card_embosser-1"/>
    <m/>
    <s v="99 Days SLA"/>
    <s v="BITS Technicians"/>
    <s v="Hardware - BITS Technicians"/>
    <x v="8"/>
    <x v="0"/>
    <x v="6"/>
    <s v="2999"/>
    <s v="PM MX 1000 AT TOWER - PL"/>
    <m/>
    <m/>
    <x v="9"/>
    <x v="7"/>
    <s v=""/>
    <x v="5"/>
    <s v="LABOUR,TRANSPORT &amp; 2 YEARLY SERVICING"/>
    <m/>
    <m/>
    <m/>
    <m/>
    <m/>
    <x v="1"/>
    <s v="Nirmal Sepaul"/>
    <x v="0"/>
    <x v="0"/>
    <x v="3"/>
    <x v="3"/>
    <x v="0"/>
    <d v="1899-12-30T00:00:00"/>
  </r>
  <r>
    <s v="Rakesh"/>
    <m/>
    <x v="49"/>
    <x v="65"/>
    <s v="10:05"/>
    <d v="2022-03-22T00:00:00"/>
    <s v="10:20"/>
    <s v="0:0:0"/>
    <s v="105229"/>
    <x v="35"/>
    <x v="45"/>
    <s v="2021-07-time_recorder-1"/>
    <m/>
    <m/>
    <s v="BITS Technicians"/>
    <s v="Hardware - BITS Technicians"/>
    <x v="6"/>
    <x v="0"/>
    <x v="2"/>
    <m/>
    <s v="PM ON NS 5100 AT TRADE FINANCE TO BE DONE ON 22/03/22"/>
    <s v="SERVICING ON NS-5100 A M A N O"/>
    <s v="NS-5100 A M A N O"/>
    <x v="0"/>
    <x v="0"/>
    <m/>
    <x v="0"/>
    <s v="LABOUR, TRANSPORT &amp; 4 YEARLY SERVICING"/>
    <s v="6077"/>
    <s v="NS-5100 A M A N O"/>
    <s v="Work Request"/>
    <s v="Closed"/>
    <s v="15"/>
    <x v="0"/>
    <s v="ashfak saib"/>
    <x v="0"/>
    <x v="0"/>
    <x v="1"/>
    <x v="2"/>
    <x v="0"/>
    <d v="1899-12-30T00:15:00"/>
  </r>
  <r>
    <s v="Rakesh"/>
    <m/>
    <x v="49"/>
    <x v="65"/>
    <s v="10:20"/>
    <d v="2022-03-22T00:00:00"/>
    <s v="10:40"/>
    <s v="0:0:0"/>
    <s v="105230"/>
    <x v="35"/>
    <x v="2"/>
    <s v="2021-07-time_recorder-1"/>
    <m/>
    <m/>
    <s v="BITS Technicians"/>
    <s v="Hardware - BITS Technicians"/>
    <x v="6"/>
    <x v="0"/>
    <x v="2"/>
    <m/>
    <s v="PM ON NS 5100 AT TRADE FINANCE TO BE DONE ON 22/03/22"/>
    <s v="SERVICING ON NS-5100 A M A N O"/>
    <s v="NS-5100 A M A N O"/>
    <x v="0"/>
    <x v="0"/>
    <m/>
    <x v="0"/>
    <s v="LABOUR, TRANSPORT &amp; 4 YEARLY SERVICING"/>
    <s v="6078"/>
    <s v="NS-5100 A M A N O"/>
    <s v="Work Request"/>
    <s v="Closed"/>
    <s v="20"/>
    <x v="0"/>
    <s v="ashfak saib"/>
    <x v="0"/>
    <x v="0"/>
    <x v="1"/>
    <x v="2"/>
    <x v="0"/>
    <d v="1899-12-30T00:20:00"/>
  </r>
  <r>
    <s v="Rakesh"/>
    <d v="2022-03-21T00:00:00"/>
    <x v="49"/>
    <x v="65"/>
    <s v="15:26"/>
    <d v="2022-03-22T00:00:00"/>
    <s v="16:15"/>
    <s v="0:0:0"/>
    <s v="105243"/>
    <x v="35"/>
    <x v="38"/>
    <s v="2021-08-cheque_scanner-1"/>
    <m/>
    <s v="99 Days SLA"/>
    <s v="BITS Technicians"/>
    <s v="Hardware - BITS Technicians"/>
    <x v="7"/>
    <x v="0"/>
    <x v="7"/>
    <s v="2229"/>
    <s v="PM ON TS 240 AT BEAU PLAN TO BE DONE ON 22/03/22"/>
    <s v="PM CALL"/>
    <s v="servicing done."/>
    <x v="1"/>
    <x v="93"/>
    <m/>
    <x v="4"/>
    <s v="Cheque scanner - MCB SLA"/>
    <s v="6061"/>
    <s v="servicing done."/>
    <s v="Work Request"/>
    <s v="Closed"/>
    <s v="49"/>
    <x v="0"/>
    <s v="ashfak saib"/>
    <x v="0"/>
    <x v="0"/>
    <x v="1"/>
    <x v="2"/>
    <x v="0"/>
    <d v="1899-12-30T00:49:00"/>
  </r>
  <r>
    <s v="Rakesh"/>
    <m/>
    <x v="49"/>
    <x v="65"/>
    <s v="10:32"/>
    <d v="2022-03-22T00:00:00"/>
    <s v="11:05"/>
    <s v="0:0:0"/>
    <s v="105244"/>
    <x v="35"/>
    <x v="58"/>
    <s v="2019-07-cheque_protector-1"/>
    <m/>
    <m/>
    <s v="BITS Technicians"/>
    <s v="Hardware - BITS Technicians"/>
    <x v="12"/>
    <x v="0"/>
    <x v="7"/>
    <m/>
    <s v="PM ON KOBELL AT GOODLANDS TO BE DONE ON 22/03/22"/>
    <s v="PM CALL"/>
    <s v="servicing done."/>
    <x v="0"/>
    <x v="0"/>
    <m/>
    <x v="0"/>
    <s v="LABOUR, TRANSPORT &amp; 4 YEARLY SERVICING"/>
    <s v="6032"/>
    <s v="servicing done."/>
    <s v="Work Request"/>
    <s v="Closed"/>
    <s v="33"/>
    <x v="0"/>
    <s v="ashfak saib"/>
    <x v="0"/>
    <x v="0"/>
    <x v="1"/>
    <x v="2"/>
    <x v="0"/>
    <d v="1899-12-30T00:33:00"/>
  </r>
  <r>
    <s v="Rakesh"/>
    <d v="2022-03-21T00:00:00"/>
    <x v="49"/>
    <x v="67"/>
    <s v="14:46"/>
    <d v="2022-03-23T00:00:00"/>
    <s v="15:35"/>
    <s v="0:0:0"/>
    <s v="105261"/>
    <x v="35"/>
    <x v="7"/>
    <s v="2021-08-cheque_scanner-1"/>
    <m/>
    <s v="99 Days SLA"/>
    <s v="BITS Technicians"/>
    <s v="Hardware - BITS Technicians"/>
    <x v="7"/>
    <x v="0"/>
    <x v="7"/>
    <s v="2281"/>
    <s v="PM ON TS 240 AT BELL VILLAGE TO BE DONE ON 23/03/22"/>
    <s v="Servicing ."/>
    <s v="servicing done."/>
    <x v="1"/>
    <x v="180"/>
    <m/>
    <x v="4"/>
    <s v="Cheque scanner - MCB SLA"/>
    <s v="6065"/>
    <s v="servicing done."/>
    <s v="Work Request"/>
    <s v="Closed"/>
    <s v="49"/>
    <x v="0"/>
    <s v="ashfak saib"/>
    <x v="0"/>
    <x v="0"/>
    <x v="0"/>
    <x v="2"/>
    <x v="0"/>
    <d v="1899-12-30T00:49:00"/>
  </r>
  <r>
    <s v="Rakesh"/>
    <d v="2022-03-21T00:00:00"/>
    <x v="49"/>
    <x v="61"/>
    <s v="10:30"/>
    <d v="2022-03-21T00:00:00"/>
    <s v="11:15"/>
    <s v="0:0:0"/>
    <s v="105262"/>
    <x v="35"/>
    <x v="64"/>
    <s v="2021-08-cheque_scanner-1"/>
    <m/>
    <s v="99 Days SLA"/>
    <s v="BITS Technicians"/>
    <s v="Hardware - BITS Technicians"/>
    <x v="7"/>
    <x v="0"/>
    <x v="0"/>
    <s v="2283"/>
    <s v="PM ON TS 240 AT BEAU BASSIN TO BE DONE ON 23/03/22"/>
    <s v="servicing ."/>
    <s v="Servicing,"/>
    <x v="1"/>
    <x v="144"/>
    <m/>
    <x v="4"/>
    <s v="Cheque scanner - MCB SLA"/>
    <s v="5767"/>
    <s v="Servicing,"/>
    <s v="Work Request"/>
    <s v="Closed"/>
    <s v="45"/>
    <x v="0"/>
    <s v="ashfak saib"/>
    <x v="0"/>
    <x v="0"/>
    <x v="2"/>
    <x v="2"/>
    <x v="0"/>
    <d v="1899-12-30T00:45:00"/>
  </r>
  <r>
    <s v="Rakesh"/>
    <m/>
    <x v="50"/>
    <x v="66"/>
    <s v="10:40"/>
    <d v="2022-03-24T00:00:00"/>
    <s v="11:00"/>
    <s v="0:0:0"/>
    <s v="105279"/>
    <x v="35"/>
    <x v="2"/>
    <s v="2021-07-time_recorder-1"/>
    <m/>
    <m/>
    <s v="BITS Technicians"/>
    <s v="Hardware - BITS Technicians"/>
    <x v="6"/>
    <x v="0"/>
    <x v="2"/>
    <m/>
    <s v="PM ON NS 5100 AT CORPORATE BANKING TO BE DONE ON 24/03/22"/>
    <s v="SERVICING ON NS-5100 A M A N O"/>
    <s v="NS-5100 A M A N O"/>
    <x v="0"/>
    <x v="0"/>
    <m/>
    <x v="0"/>
    <s v="LABOUR, TRANSPORT &amp; 4 YEARLY SERVICING"/>
    <s v="6109"/>
    <s v="NS-5100 A M A N O"/>
    <s v="Work Request"/>
    <s v="Closed"/>
    <s v="20"/>
    <x v="0"/>
    <s v="ashfak saib"/>
    <x v="0"/>
    <x v="0"/>
    <x v="5"/>
    <x v="2"/>
    <x v="0"/>
    <d v="1899-12-30T00:20:00"/>
  </r>
  <r>
    <s v="Rakesh"/>
    <m/>
    <x v="50"/>
    <x v="66"/>
    <s v="11:00"/>
    <d v="2022-03-24T00:00:00"/>
    <s v="11:20"/>
    <s v="0:0:0"/>
    <s v="105280"/>
    <x v="35"/>
    <x v="2"/>
    <s v="2021-07-time_recorder-1"/>
    <m/>
    <m/>
    <s v="BITS Technicians"/>
    <s v="Hardware - BITS Technicians"/>
    <x v="6"/>
    <x v="0"/>
    <x v="2"/>
    <m/>
    <s v="PM ON NS 5100 AT CORPORATE BANKING TO BE DONE ON 24/03/22"/>
    <s v="SERVICING ON NS-5100 A M A N O"/>
    <s v="SERVICING ON NS-5100 A M A N O"/>
    <x v="0"/>
    <x v="0"/>
    <m/>
    <x v="0"/>
    <s v="LABOUR, TRANSPORT &amp; 4 YEARLY SERVICING"/>
    <s v="6110"/>
    <s v="SERVICING ON NS-5100 A M A N O"/>
    <s v="Work Request"/>
    <s v="Closed"/>
    <s v="20"/>
    <x v="0"/>
    <s v="ashfak saib"/>
    <x v="0"/>
    <x v="0"/>
    <x v="5"/>
    <x v="2"/>
    <x v="0"/>
    <d v="1899-12-30T00:20:00"/>
  </r>
  <r>
    <s v="Rakesh"/>
    <d v="2022-03-22T00:00:00"/>
    <x v="50"/>
    <x v="65"/>
    <s v="10:17"/>
    <d v="2022-03-22T00:00:00"/>
    <s v="11:00"/>
    <s v="0:0:0"/>
    <s v="105294"/>
    <x v="35"/>
    <x v="29"/>
    <s v="2021-08-cheque_scanner-1"/>
    <m/>
    <s v="99 Days SLA"/>
    <s v="BITS Technicians"/>
    <s v="Hardware - BITS Technicians"/>
    <x v="7"/>
    <x v="0"/>
    <x v="0"/>
    <s v="2235"/>
    <s v="PM ON TS 240 AT VACOAS TO BE DONE ON 24/03/22"/>
    <s v="Servicing ."/>
    <s v="Servicing ."/>
    <x v="1"/>
    <x v="173"/>
    <m/>
    <x v="4"/>
    <s v="Cheque scanner - MCB SLA"/>
    <s v="5796"/>
    <s v="Servicing ."/>
    <s v="Work Request"/>
    <s v="Closed"/>
    <s v="43"/>
    <x v="0"/>
    <s v="ashfak saib"/>
    <x v="0"/>
    <x v="0"/>
    <x v="1"/>
    <x v="2"/>
    <x v="0"/>
    <d v="1899-12-30T00:43:00"/>
  </r>
  <r>
    <s v="Rakesh"/>
    <m/>
    <x v="50"/>
    <x v="65"/>
    <s v="10:00"/>
    <d v="2022-03-22T00:00:00"/>
    <s v="12:00"/>
    <s v="0:0:0"/>
    <s v="105330"/>
    <x v="47"/>
    <x v="25"/>
    <m/>
    <s v="Priority 5"/>
    <m/>
    <s v="BITS Technicians"/>
    <s v="Hardware - BITS Technicians"/>
    <x v="0"/>
    <x v="2"/>
    <x v="6"/>
    <m/>
    <s v="PRINT ISSUE ON MP 9003"/>
    <s v="replaced transfer unit"/>
    <s v="replaced transfer unit"/>
    <x v="0"/>
    <x v="0"/>
    <m/>
    <x v="0"/>
    <m/>
    <s v="5949"/>
    <s v="replaced transfer unit"/>
    <s v="Work Request"/>
    <s v="Closed"/>
    <s v="120"/>
    <x v="0"/>
    <s v="LALITA ."/>
    <x v="0"/>
    <x v="1"/>
    <x v="1"/>
    <x v="2"/>
    <x v="0"/>
    <d v="1899-12-30T02:00:00"/>
  </r>
  <r>
    <s v="Rakesh"/>
    <d v="2022-03-31T00:00:00"/>
    <x v="74"/>
    <x v="74"/>
    <s v="13:30"/>
    <d v="2022-03-31T00:00:00"/>
    <s v="14:20"/>
    <s v="0:0:0"/>
    <s v="105588"/>
    <x v="116"/>
    <x v="2"/>
    <s v="2021-07-time_recorder-1"/>
    <s v="Priority 5"/>
    <s v="99 Days SLA"/>
    <s v="BITS Technicians"/>
    <s v="Hardware - BITS Technicians"/>
    <x v="6"/>
    <x v="3"/>
    <x v="2"/>
    <s v="2979"/>
    <s v="DELIVER REPAIRED PIX 3000 &amp; TESTING"/>
    <s v="DELIVER REPAIR CLOCK A M A N O PIX 3000 FOR M C B BROKERS"/>
    <s v="REPAIR CLOCK A M A N O PIX 3000"/>
    <x v="51"/>
    <x v="181"/>
    <s v=""/>
    <x v="60"/>
    <s v="LABOUR, TRANSPORT &amp; 4 YEARLY SERVICING"/>
    <s v="6150"/>
    <s v="REPAIR CLOCK A M A N O PIX 3000"/>
    <s v="Work Request"/>
    <s v="Assigned"/>
    <s v="50"/>
    <x v="0"/>
    <s v="NADIA ."/>
    <x v="0"/>
    <x v="2"/>
    <x v="5"/>
    <x v="2"/>
    <x v="0"/>
    <d v="1899-12-30T00:50:00"/>
  </r>
  <r>
    <s v="Rakesh"/>
    <d v="2022-03-23T00:00:00"/>
    <x v="51"/>
    <x v="67"/>
    <s v="12:45"/>
    <d v="2022-03-23T00:00:00"/>
    <s v="16:15"/>
    <s v="0:0:0"/>
    <s v="105361"/>
    <x v="40"/>
    <x v="4"/>
    <s v="2020-08-card_embosser-1"/>
    <m/>
    <s v="99 Days SLA"/>
    <s v="BITS Technicians"/>
    <s v="Hardware - BITS Technicians"/>
    <x v="8"/>
    <x v="2"/>
    <x v="3"/>
    <s v="2445"/>
    <s v="CONFIG &amp; SETUP ON MX 1100"/>
    <s v="CONFIGURATION ON CHIP MODULE"/>
    <s v="CONFIGURATION ON CHIP MODULE"/>
    <x v="1"/>
    <x v="22"/>
    <m/>
    <x v="16"/>
    <s v="INCLUDING LABOUR,TRANSPORT AND 2 YRLY SERVICING"/>
    <s v="5880"/>
    <s v="CONFIGURATION ON CHIP MODULE"/>
    <s v="Work Request"/>
    <s v="Closed"/>
    <s v="210"/>
    <x v="0"/>
    <s v="Danesh Bonead"/>
    <x v="0"/>
    <x v="1"/>
    <x v="0"/>
    <x v="2"/>
    <x v="0"/>
    <d v="1899-12-30T03:30:00"/>
  </r>
  <r>
    <s v="Rakesh"/>
    <m/>
    <x v="63"/>
    <x v="62"/>
    <s v="09:00"/>
    <d v="2022-03-25T00:00:00"/>
    <s v="10:00"/>
    <s v="0:0:0"/>
    <s v="105877"/>
    <x v="19"/>
    <x v="1"/>
    <m/>
    <m/>
    <m/>
    <s v="BITS Technicians"/>
    <s v="Hardware - BITS Technicians"/>
    <x v="7"/>
    <x v="0"/>
    <x v="4"/>
    <m/>
    <s v="Servicing"/>
    <s v="Servicing"/>
    <s v="Servicing"/>
    <x v="0"/>
    <x v="0"/>
    <m/>
    <x v="0"/>
    <m/>
    <s v="6263"/>
    <s v="Servicing"/>
    <s v="Work Request"/>
    <s v="Closed"/>
    <s v="60"/>
    <x v="0"/>
    <s v="Nirmal Sepaul"/>
    <x v="1"/>
    <x v="0"/>
    <x v="6"/>
    <x v="3"/>
    <x v="0"/>
    <d v="1899-12-30T01:00:00"/>
  </r>
  <r>
    <s v="Rakesh"/>
    <d v="2022-04-11T00:00:00"/>
    <x v="63"/>
    <x v="7"/>
    <m/>
    <m/>
    <m/>
    <s v="0:0:0"/>
    <s v="105882"/>
    <x v="19"/>
    <x v="83"/>
    <s v="2021-01-cheque_scanner-2"/>
    <m/>
    <s v="99 Days SLA"/>
    <s v="BITS Technicians"/>
    <s v="Hardware - BITS Technicians"/>
    <x v="7"/>
    <x v="0"/>
    <x v="6"/>
    <s v="2307"/>
    <s v="PM TS 240 AT MONTAGNE LONGUE - PLAN ON 13/04/22"/>
    <m/>
    <m/>
    <x v="1"/>
    <x v="182"/>
    <m/>
    <x v="4"/>
    <s v="Cheque scanner - SBM SLA"/>
    <m/>
    <m/>
    <m/>
    <m/>
    <m/>
    <x v="1"/>
    <s v="Nirmal Sepaul"/>
    <x v="0"/>
    <x v="0"/>
    <x v="3"/>
    <x v="3"/>
    <x v="0"/>
    <d v="1899-12-30T00:00:00"/>
  </r>
  <r>
    <s v="Rakesh"/>
    <m/>
    <x v="75"/>
    <x v="7"/>
    <m/>
    <m/>
    <m/>
    <s v="0:0:0"/>
    <s v="106401"/>
    <x v="3"/>
    <x v="3"/>
    <s v="2021-06-notes_counter-1"/>
    <s v="Priority 5"/>
    <m/>
    <s v="BITS Technicians"/>
    <s v="Hardware - BITS Technicians"/>
    <x v="2"/>
    <x v="2"/>
    <x v="6"/>
    <m/>
    <s v="NOTES JAMMED ON FB 502 AT TRIOLET - PLAN ON FRIDAY - 06/05/22"/>
    <m/>
    <m/>
    <x v="0"/>
    <x v="0"/>
    <m/>
    <x v="0"/>
    <s v="LABOUR, TRANSPORT &amp; 4 YEARLY SERVICING"/>
    <m/>
    <m/>
    <m/>
    <m/>
    <m/>
    <x v="1"/>
    <s v="MODI ."/>
    <x v="0"/>
    <x v="1"/>
    <x v="3"/>
    <x v="4"/>
    <x v="0"/>
    <d v="1899-12-30T00:00:00"/>
  </r>
  <r>
    <s v="Rakesh"/>
    <d v="2022-04-01T00:00:00"/>
    <x v="76"/>
    <x v="7"/>
    <m/>
    <m/>
    <m/>
    <s v="0:0:0"/>
    <s v="105620"/>
    <x v="72"/>
    <x v="2"/>
    <s v="2021-09-copier-1"/>
    <m/>
    <s v="99 Days SLA"/>
    <s v="BITS Technicians"/>
    <s v="Hardware - BITS Technicians"/>
    <x v="1"/>
    <x v="2"/>
    <x v="6"/>
    <s v="2915"/>
    <s v="MAURITIUS BAR COUNCIL BAD COPIES ON COPY MODEL MP 2001 CONTACT ANTISH 2139130 DATE 4/4/22"/>
    <m/>
    <m/>
    <x v="29"/>
    <x v="60"/>
    <s v=""/>
    <x v="12"/>
    <s v="LABOUR,TRANSPORT &amp; 4 YEARLY SERVICING"/>
    <m/>
    <m/>
    <m/>
    <m/>
    <m/>
    <x v="1"/>
    <s v="PATTEN ."/>
    <x v="0"/>
    <x v="1"/>
    <x v="3"/>
    <x v="3"/>
    <x v="0"/>
    <d v="1899-12-30T00:00:00"/>
  </r>
  <r>
    <s v="Rakesh"/>
    <d v="2022-03-23T00:00:00"/>
    <x v="51"/>
    <x v="67"/>
    <s v="11:08"/>
    <d v="2022-03-23T00:00:00"/>
    <s v="12:45"/>
    <s v="0:0:0"/>
    <s v="105393"/>
    <x v="19"/>
    <x v="46"/>
    <s v="2021-01-cheque_scanner-2"/>
    <m/>
    <s v="99 Days SLA"/>
    <s v="BITS Technicians"/>
    <s v="Hardware - BITS Technicians"/>
    <x v="7"/>
    <x v="2"/>
    <x v="0"/>
    <s v="2326"/>
    <s v="TS 240 (2) FAULTY AT CUREPIPE"/>
    <s v="Check scanner ,servicing +replaced one feed roller ,adjustment &amp; test ."/>
    <s v="Check scanner ,replaced one feed roller + adjustment &amp; test ."/>
    <x v="1"/>
    <x v="64"/>
    <m/>
    <x v="4"/>
    <s v="Cheque scanner - SBM SLA"/>
    <s v="5803"/>
    <s v="Check scanner ,replaced one feed roller + adjustment &amp; test ."/>
    <s v="Work Request"/>
    <s v="Closed"/>
    <s v="97"/>
    <x v="0"/>
    <s v="Nirmal Sepaul"/>
    <x v="0"/>
    <x v="1"/>
    <x v="0"/>
    <x v="2"/>
    <x v="0"/>
    <d v="1899-12-30T01:37:00"/>
  </r>
  <r>
    <s v="Rakesh"/>
    <m/>
    <x v="51"/>
    <x v="67"/>
    <s v="13:15"/>
    <d v="2022-03-23T00:00:00"/>
    <s v="15:25"/>
    <s v="0:0:0"/>
    <s v="105394"/>
    <x v="97"/>
    <x v="46"/>
    <s v="2020-07-copier-1"/>
    <m/>
    <m/>
    <s v="BITS Technicians"/>
    <s v="Hardware - BITS Technicians"/>
    <x v="0"/>
    <x v="6"/>
    <x v="0"/>
    <m/>
    <s v="REPLACE PARTS ON MP 1900"/>
    <s v="Replaced parts in fusing unit &amp; toner unit .Still problem .Should return to repair ."/>
    <s v="Replaced parts in fusing unit &amp; toner unit .Still problem .Should return to repair ."/>
    <x v="0"/>
    <x v="0"/>
    <m/>
    <x v="0"/>
    <s v="BB UNDER WTY FOR SPECIFIED PERIOD"/>
    <s v="5805"/>
    <s v="Replaced parts in fusing unit &amp; toner unit .Still problem .Should return to repair ."/>
    <s v="Work Request"/>
    <s v="Closed"/>
    <s v="130"/>
    <x v="0"/>
    <s v="Marie Helene"/>
    <x v="0"/>
    <x v="1"/>
    <x v="0"/>
    <x v="2"/>
    <x v="0"/>
    <d v="1899-12-30T02:10:00"/>
  </r>
  <r>
    <s v="Rakesh"/>
    <d v="2022-03-24T00:00:00"/>
    <x v="52"/>
    <x v="66"/>
    <s v="13:10"/>
    <d v="2022-03-24T00:00:00"/>
    <s v="14:15"/>
    <s v="0:0:0"/>
    <s v="105397"/>
    <x v="41"/>
    <x v="4"/>
    <s v="2020-12-card_embosser-1"/>
    <m/>
    <s v="99 Days SLA"/>
    <s v="BITS Technicians"/>
    <s v="Hardware - BITS Technicians"/>
    <x v="8"/>
    <x v="2"/>
    <x v="3"/>
    <s v="2624"/>
    <s v="CONFIG &amp; SETUP ON CE 840"/>
    <s v="CONFIGURATION AND SETUP"/>
    <s v="CONFIGURATION AND SETUP"/>
    <x v="15"/>
    <x v="26"/>
    <s v=""/>
    <x v="18"/>
    <s v="LABOUR TRANSPORT SW SUPP AND 2 YEARLY SERVICING"/>
    <s v="5883"/>
    <s v="CONFIGURATION AND SETUP"/>
    <s v="Work Request"/>
    <s v="Closed"/>
    <s v="65"/>
    <x v="0"/>
    <s v="Jean Marc Bruget"/>
    <x v="0"/>
    <x v="1"/>
    <x v="5"/>
    <x v="2"/>
    <x v="0"/>
    <d v="1899-12-30T01:05:00"/>
  </r>
  <r>
    <s v="Rakesh"/>
    <d v="2022-03-24T00:00:00"/>
    <x v="52"/>
    <x v="70"/>
    <s v="09:00"/>
    <d v="2022-04-11T00:00:00"/>
    <s v="10:00"/>
    <s v="0:0:0"/>
    <s v="105412"/>
    <x v="103"/>
    <x v="1"/>
    <s v="2022-05-copier-1"/>
    <m/>
    <s v="99 Days SLA"/>
    <s v="BITS Technicians"/>
    <s v="Hardware - BITS Technicians"/>
    <x v="4"/>
    <x v="0"/>
    <x v="4"/>
    <s v="3297"/>
    <s v="1ST PM ON DX 2330"/>
    <s v="should adjust thermal head voltaged"/>
    <s v="Shuld replace adjust thermal head voltage and thever testing to be done"/>
    <x v="16"/>
    <x v="183"/>
    <s v=""/>
    <x v="31"/>
    <s v="LABOUR,TRANSPORT &amp; 4 YEARLY SERVICING"/>
    <s v="8665"/>
    <s v="Shuld replace adjust thermal head voltage and thever testing to be done"/>
    <s v="Work Request"/>
    <s v="Closed"/>
    <s v="60"/>
    <x v="0"/>
    <s v="BEGUE ."/>
    <x v="1"/>
    <x v="0"/>
    <x v="2"/>
    <x v="2"/>
    <x v="0"/>
    <d v="1899-12-30T01:00:00"/>
  </r>
  <r>
    <s v="Rakesh"/>
    <d v="2022-04-11T00:00:00"/>
    <x v="63"/>
    <x v="82"/>
    <s v="10:00"/>
    <d v="2022-04-13T00:00:00"/>
    <s v="10:20"/>
    <s v="0:0:0"/>
    <s v="105884"/>
    <x v="19"/>
    <x v="15"/>
    <s v="2021-01-cheque_scanner-2"/>
    <m/>
    <s v="99 Days SLA"/>
    <s v="BITS Technicians"/>
    <s v="Hardware - BITS Technicians"/>
    <x v="7"/>
    <x v="0"/>
    <x v="2"/>
    <s v="2329"/>
    <s v="PM TS 240 AT TOWER 2 - PLAN ON 13/04/22"/>
    <s v="SERVICING ON SCANNER TS 240"/>
    <s v="SCANNER TS 240"/>
    <x v="1"/>
    <x v="184"/>
    <m/>
    <x v="4"/>
    <s v="Cheque scanner - SBM SLA"/>
    <s v="6371"/>
    <s v="SCANNER TS 240"/>
    <s v="Work Request"/>
    <s v="Closed"/>
    <s v="20"/>
    <x v="0"/>
    <s v="Nirmal Sepaul"/>
    <x v="0"/>
    <x v="0"/>
    <x v="0"/>
    <x v="3"/>
    <x v="0"/>
    <d v="1899-12-30T00:20:00"/>
  </r>
  <r>
    <s v="Rakesh"/>
    <d v="2022-04-11T00:00:00"/>
    <x v="63"/>
    <x v="82"/>
    <s v="10:45"/>
    <d v="2022-04-13T00:00:00"/>
    <s v="11:10"/>
    <s v="0:0:0"/>
    <s v="105886"/>
    <x v="19"/>
    <x v="15"/>
    <s v="2021-01-cheque_scanner-2"/>
    <m/>
    <s v="99 Days SLA"/>
    <s v="BITS Technicians"/>
    <s v="Hardware - BITS Technicians"/>
    <x v="7"/>
    <x v="0"/>
    <x v="2"/>
    <s v="2295"/>
    <s v="PM TS 240 AT TOWER 4 - PLAN ON 13/04/22"/>
    <s v="SERVICING ON SCANNER TS 240"/>
    <s v="SCANNER TS 240"/>
    <x v="1"/>
    <x v="185"/>
    <m/>
    <x v="4"/>
    <s v="Cheque scanner - SBM SLA"/>
    <s v="6373"/>
    <s v="SCANNER TS 240"/>
    <s v="Work Request"/>
    <s v="Closed"/>
    <s v="25"/>
    <x v="0"/>
    <s v="Nirmal Sepaul"/>
    <x v="0"/>
    <x v="0"/>
    <x v="0"/>
    <x v="3"/>
    <x v="0"/>
    <d v="1899-12-30T00:25:00"/>
  </r>
  <r>
    <s v="Rakesh"/>
    <d v="2022-04-11T00:00:00"/>
    <x v="63"/>
    <x v="83"/>
    <s v="13:00"/>
    <d v="2022-04-14T00:00:00"/>
    <s v="14:00"/>
    <s v="0:0:0"/>
    <s v="105907"/>
    <x v="89"/>
    <x v="72"/>
    <s v="2022-01-PC-1"/>
    <m/>
    <s v="99 Days SLA"/>
    <s v="BITS Technicians"/>
    <s v="Hardware - BITS Technicians"/>
    <x v="0"/>
    <x v="0"/>
    <x v="1"/>
    <s v="3216"/>
    <s v="PM ON PC HP AT SAINT ESPRIT"/>
    <s v="pm"/>
    <s v="pm"/>
    <x v="46"/>
    <x v="186"/>
    <s v="STEPC01"/>
    <x v="50"/>
    <s v="LABOUR TRANSPORT SW SUPP AND 2 YEARLY SERVICING"/>
    <s v="6567"/>
    <s v="pm"/>
    <s v="Work Request"/>
    <s v="Assigned"/>
    <s v="60"/>
    <x v="0"/>
    <s v="TOLBIZE ."/>
    <x v="1"/>
    <x v="0"/>
    <x v="5"/>
    <x v="3"/>
    <x v="0"/>
    <d v="1899-12-30T01:00:00"/>
  </r>
  <r>
    <s v="Rakesh"/>
    <d v="2022-04-11T00:00:00"/>
    <x v="63"/>
    <x v="83"/>
    <s v="11:00"/>
    <d v="2022-04-14T00:00:00"/>
    <s v="12:00"/>
    <s v="0:0:0"/>
    <s v="105909"/>
    <x v="89"/>
    <x v="72"/>
    <s v="2022-01-PC-1"/>
    <m/>
    <s v="99 Days SLA"/>
    <s v="BITS Technicians"/>
    <s v="Hardware - BITS Technicians"/>
    <x v="0"/>
    <x v="0"/>
    <x v="1"/>
    <s v="3226"/>
    <s v="PM ON PC HP AT SAINT ESPRIT"/>
    <s v="pm"/>
    <s v="pm"/>
    <x v="46"/>
    <x v="187"/>
    <s v="STEPC04"/>
    <x v="50"/>
    <s v="LABOUR TRANSPORT SW SUPP AND 2 YEARLY SERVICING"/>
    <s v="6565"/>
    <s v="pm"/>
    <s v="Work Request"/>
    <s v="Assigned"/>
    <s v="60"/>
    <x v="0"/>
    <s v="TOLBIZE ."/>
    <x v="1"/>
    <x v="0"/>
    <x v="5"/>
    <x v="3"/>
    <x v="0"/>
    <d v="1899-12-30T01:00:00"/>
  </r>
  <r>
    <s v="Rakesh"/>
    <d v="2022-04-11T00:00:00"/>
    <x v="63"/>
    <x v="83"/>
    <s v="10:00"/>
    <d v="2022-04-14T00:00:00"/>
    <s v="11:00"/>
    <s v="0:0:0"/>
    <s v="105911"/>
    <x v="89"/>
    <x v="72"/>
    <s v="2022-01-PC-1"/>
    <m/>
    <s v="99 Days SLA"/>
    <s v="BITS Technicians"/>
    <s v="Hardware - BITS Technicians"/>
    <x v="0"/>
    <x v="0"/>
    <x v="1"/>
    <s v="3233"/>
    <s v="PM ON PC HP AT SAINT ESPRIT"/>
    <s v="pm"/>
    <s v=""/>
    <x v="46"/>
    <x v="188"/>
    <s v="STEPC09"/>
    <x v="50"/>
    <s v="LABOUR TRANSPORT SW SUPP AND 2 YEARLY SERVICING"/>
    <s v="6563"/>
    <s v=""/>
    <s v="Work Request"/>
    <s v="Assigned"/>
    <s v="60"/>
    <x v="0"/>
    <s v="TOLBIZE ."/>
    <x v="1"/>
    <x v="0"/>
    <x v="5"/>
    <x v="3"/>
    <x v="0"/>
    <d v="1899-12-30T01:00:00"/>
  </r>
  <r>
    <s v="Rakesh"/>
    <m/>
    <x v="77"/>
    <x v="92"/>
    <s v="09:55"/>
    <d v="2022-05-04T00:00:00"/>
    <s v="13:40"/>
    <s v="0:0:0"/>
    <s v="106462"/>
    <x v="18"/>
    <x v="25"/>
    <s v="2021-07-KDS-1"/>
    <s v="Priority 5"/>
    <m/>
    <s v="BITS Technicians"/>
    <s v="Software - BITS Technicians"/>
    <x v="1"/>
    <x v="5"/>
    <x v="8"/>
    <m/>
    <s v="KFC ST INSTALLATION OF NEW SYSTEM DATE 4/5/22"/>
    <s v="INSTALLATION OF GAAP SYSTEM AT OFFICE"/>
    <s v="INSTALLATION OF GAAP SYSTEM AT OFFICE"/>
    <x v="0"/>
    <x v="0"/>
    <m/>
    <x v="0"/>
    <s v="48 HRS PER YEAR"/>
    <s v="6835"/>
    <s v="INSTALLATION OF GAAP SYSTEM AT OFFICE"/>
    <s v="Work Request"/>
    <s v="Closed"/>
    <s v="225"/>
    <x v="0"/>
    <s v="Abdullah Motala"/>
    <x v="0"/>
    <x v="1"/>
    <x v="0"/>
    <x v="4"/>
    <x v="0"/>
    <d v="1899-12-30T03:45:00"/>
  </r>
  <r>
    <s v="Rakesh"/>
    <d v="2022-05-05T00:00:00"/>
    <x v="78"/>
    <x v="84"/>
    <s v="11:05"/>
    <d v="2022-05-05T00:00:00"/>
    <s v="12:10"/>
    <s v="0:0:0"/>
    <s v="106476"/>
    <x v="62"/>
    <x v="35"/>
    <s v="2021-04-copy_printer-1"/>
    <m/>
    <s v="99 Days SLA"/>
    <s v="BITS Technicians"/>
    <s v="Hardware - BITS Technicians"/>
    <x v="4"/>
    <x v="0"/>
    <x v="0"/>
    <s v="2955"/>
    <s v="PM ON DP - A100 AT HIGHLANDS"/>
    <s v="Servicing ."/>
    <s v="Servicing ."/>
    <x v="36"/>
    <x v="72"/>
    <s v=""/>
    <x v="41"/>
    <s v="LABOUR,TRANSPORT &amp; 4 YEARLY SERVICING"/>
    <s v="6899"/>
    <s v="Servicing ."/>
    <s v="Work Request"/>
    <s v="Closed"/>
    <s v="65"/>
    <x v="0"/>
    <s v="GUNPUT ."/>
    <x v="0"/>
    <x v="0"/>
    <x v="5"/>
    <x v="4"/>
    <x v="0"/>
    <d v="1899-12-30T01:05:00"/>
  </r>
  <r>
    <s v="Rakesh"/>
    <d v="2022-03-28T00:00:00"/>
    <x v="62"/>
    <x v="69"/>
    <s v="10:20"/>
    <d v="2022-03-28T00:00:00"/>
    <s v="11:45"/>
    <s v="0:0:0"/>
    <s v="105479"/>
    <x v="29"/>
    <x v="2"/>
    <s v="2020-10-inserter-1"/>
    <s v="Priority 5"/>
    <s v="99 Days SLA"/>
    <s v="BITS Technicians"/>
    <s v="Hardware - BITS Technicians"/>
    <x v="10"/>
    <x v="2"/>
    <x v="6"/>
    <s v="2967"/>
    <s v="PAPER JAMMING INTO FOLDER"/>
    <s v="ADJUSTMENTS"/>
    <s v="ADJUSTMENTS"/>
    <x v="13"/>
    <x v="21"/>
    <s v=""/>
    <x v="15"/>
    <s v="LABOUR,TRANSPORT &amp; 4 YEARLY SERVICING"/>
    <s v="5945"/>
    <s v="ADJUSTMENTS"/>
    <s v="Work Request"/>
    <s v="Closed"/>
    <s v="85"/>
    <x v="0"/>
    <s v="corinne elsa"/>
    <x v="0"/>
    <x v="1"/>
    <x v="2"/>
    <x v="2"/>
    <x v="0"/>
    <d v="1899-12-30T01:25:00"/>
  </r>
  <r>
    <s v="Rakesh"/>
    <d v="2022-04-27T00:00:00"/>
    <x v="73"/>
    <x v="93"/>
    <s v="13:00"/>
    <d v="2022-04-27T00:00:00"/>
    <s v="16:00"/>
    <s v="0:0:0"/>
    <s v="106313"/>
    <x v="44"/>
    <x v="4"/>
    <s v="2021-07-card_printer-2"/>
    <m/>
    <s v="99 Days SLA"/>
    <s v="BITS Technicians"/>
    <s v="Hardware - BITS Technicians"/>
    <x v="8"/>
    <x v="2"/>
    <x v="3"/>
    <s v="2631"/>
    <s v="CONFIG &amp; SETUP ON CE 840 (1)"/>
    <s v="CONFIGURATION AND SETUP"/>
    <s v="CONFIGURATION AND SETUP"/>
    <x v="15"/>
    <x v="32"/>
    <s v=""/>
    <x v="18"/>
    <s v="LABOUR, TRANSPORT &amp; 2 YEARLY SERVICING"/>
    <s v="7703"/>
    <s v="CONFIGURATION AND SETUP"/>
    <s v="Work Request"/>
    <s v="Closed"/>
    <s v="180"/>
    <x v="0"/>
    <s v="Ourvashi ."/>
    <x v="0"/>
    <x v="1"/>
    <x v="0"/>
    <x v="3"/>
    <x v="0"/>
    <d v="1899-12-30T03:00:00"/>
  </r>
  <r>
    <s v="Rakesh"/>
    <m/>
    <x v="73"/>
    <x v="93"/>
    <s v="09:00"/>
    <d v="2022-04-27T00:00:00"/>
    <s v="11:15"/>
    <s v="0:0:0"/>
    <s v="106314"/>
    <x v="44"/>
    <x v="4"/>
    <s v="2021-07-card_printer-2"/>
    <m/>
    <m/>
    <s v="BITS Technicians"/>
    <s v="Hardware - BITS Technicians"/>
    <x v="8"/>
    <x v="2"/>
    <x v="3"/>
    <m/>
    <s v="CONFIG &amp; SETUP OM CE 840 (2)"/>
    <s v="CONFIGURATION AND SETUP"/>
    <s v="CONFIGURATION AND SETUP"/>
    <x v="0"/>
    <x v="0"/>
    <m/>
    <x v="0"/>
    <s v="LABOUR, TRANSPORT &amp; 2 YEARLY SERVICING"/>
    <s v="7702"/>
    <s v="CONFIGURATION AND SETUP"/>
    <s v="Work Request"/>
    <s v="Closed"/>
    <s v="135"/>
    <x v="0"/>
    <s v="Ourvashi ."/>
    <x v="0"/>
    <x v="1"/>
    <x v="0"/>
    <x v="3"/>
    <x v="0"/>
    <d v="1899-12-30T02:15:00"/>
  </r>
  <r>
    <s v="Rakesh"/>
    <m/>
    <x v="46"/>
    <x v="65"/>
    <s v="13:00"/>
    <d v="2022-03-22T00:00:00"/>
    <s v="15:20"/>
    <s v="0:0:0"/>
    <s v="105130"/>
    <x v="35"/>
    <x v="2"/>
    <s v="2021-07-time_recorder-1"/>
    <m/>
    <m/>
    <s v="BITS Technicians"/>
    <s v="Hardware - BITS Technicians"/>
    <x v="6"/>
    <x v="2"/>
    <x v="2"/>
    <m/>
    <s v="MCB STOCK BROKERS RAYMOND LAMUSSE 1ST FL AMANO PIX 3000 FAULTY CONTACT MR GOOLAMHOSSEN DATE 18/3/22"/>
    <s v="REPAIRS AND ADJUSTMENT OF DATE - TIME ON PIX 3000 A M A N O"/>
    <s v="ADJUSTMENT OF DATE AND TIME"/>
    <x v="0"/>
    <x v="0"/>
    <m/>
    <x v="0"/>
    <s v="LABOUR, TRANSPORT &amp; 4 YEARLY SERVICING"/>
    <s v="5948"/>
    <s v="ADJUSTMENT OF DATE AND TIME"/>
    <s v="Work Request"/>
    <s v="Closed"/>
    <s v="140"/>
    <x v="0"/>
    <s v="ashfak saib"/>
    <x v="0"/>
    <x v="1"/>
    <x v="1"/>
    <x v="2"/>
    <x v="0"/>
    <d v="1899-12-30T02:20:00"/>
  </r>
  <r>
    <s v="Rakesh"/>
    <d v="2022-03-17T00:00:00"/>
    <x v="46"/>
    <x v="62"/>
    <s v="14:15"/>
    <d v="2022-03-25T00:00:00"/>
    <s v="15:05"/>
    <s v="0:0:0"/>
    <s v="105155"/>
    <x v="35"/>
    <x v="42"/>
    <s v="2021-08-cheque_scanner-1"/>
    <m/>
    <s v="99 Days SLA"/>
    <s v="BITS Technicians"/>
    <s v="Hardware - BITS Technicians"/>
    <x v="7"/>
    <x v="0"/>
    <x v="0"/>
    <s v="2258"/>
    <s v="PM ON TS 240 AT MAHEBOURG TO BE DONE ON 21/03/22"/>
    <s v="Servicing &amp; replaced one feed roller + test ."/>
    <s v="Servicing &amp; replaced one feed roller + test ."/>
    <x v="1"/>
    <x v="116"/>
    <m/>
    <x v="4"/>
    <s v="Cheque scanner - MCB SLA"/>
    <s v="5938"/>
    <s v="Servicing &amp; replaced one feed roller + test ."/>
    <s v="Work Request"/>
    <s v="Closed"/>
    <s v="50"/>
    <x v="0"/>
    <s v="ashfak saib"/>
    <x v="0"/>
    <x v="0"/>
    <x v="6"/>
    <x v="2"/>
    <x v="0"/>
    <d v="1899-12-30T00:50:00"/>
  </r>
  <r>
    <s v="Rakesh"/>
    <d v="2022-03-17T00:00:00"/>
    <x v="46"/>
    <x v="62"/>
    <s v="13:12"/>
    <d v="2022-03-25T00:00:00"/>
    <s v="13:55"/>
    <s v="0:0:0"/>
    <s v="105157"/>
    <x v="35"/>
    <x v="47"/>
    <s v="2021-08-cheque_scanner-1"/>
    <m/>
    <s v="99 Days SLA"/>
    <s v="BITS Technicians"/>
    <s v="Hardware - BITS Technicians"/>
    <x v="7"/>
    <x v="0"/>
    <x v="0"/>
    <s v="2253"/>
    <s v="PM ON TS 240 AT PLAINE MAGNIEN TO BE DONE ON 21/03/22"/>
    <s v="Servicing ."/>
    <s v="Servicing."/>
    <x v="1"/>
    <x v="189"/>
    <m/>
    <x v="4"/>
    <s v="Cheque scanner - MCB SLA"/>
    <s v="5937"/>
    <s v="Servicing."/>
    <s v="Work Request"/>
    <s v="Closed"/>
    <s v="43"/>
    <x v="0"/>
    <s v="ashfak saib"/>
    <x v="0"/>
    <x v="0"/>
    <x v="6"/>
    <x v="2"/>
    <x v="0"/>
    <d v="1899-12-30T00:43:00"/>
  </r>
  <r>
    <s v="Rakesh"/>
    <d v="2022-04-12T00:00:00"/>
    <x v="64"/>
    <x v="81"/>
    <s v="13:00"/>
    <d v="2022-04-12T00:00:00"/>
    <s v="15:30"/>
    <s v="0:0:0"/>
    <s v="105943"/>
    <x v="44"/>
    <x v="4"/>
    <s v="2021-07-card_printer-2"/>
    <m/>
    <s v="99 Days SLA"/>
    <s v="BITS Technicians"/>
    <s v="Hardware - BITS Technicians"/>
    <x v="8"/>
    <x v="0"/>
    <x v="3"/>
    <s v="2631"/>
    <s v="PM ON CE 840"/>
    <s v="SERVICING AND ADJUSTMENT"/>
    <s v="SERVICING AND ADJUSTMENT"/>
    <x v="15"/>
    <x v="32"/>
    <s v=""/>
    <x v="18"/>
    <s v="LABOUR, TRANSPORT &amp; 2 YEARLY SERVICING"/>
    <s v="7793"/>
    <s v="SERVICING AND ADJUSTMENT"/>
    <s v="Work Request"/>
    <s v="Closed"/>
    <s v="150"/>
    <x v="0"/>
    <s v="Ourvashi ."/>
    <x v="0"/>
    <x v="0"/>
    <x v="1"/>
    <x v="3"/>
    <x v="0"/>
    <d v="1899-12-30T02:30:00"/>
  </r>
  <r>
    <s v="Rakesh"/>
    <d v="2022-03-17T00:00:00"/>
    <x v="46"/>
    <x v="61"/>
    <s v="07:00"/>
    <d v="2022-03-21T00:00:00"/>
    <s v="07:00"/>
    <s v="0:0:0"/>
    <s v="105164"/>
    <x v="35"/>
    <x v="43"/>
    <s v="2021-08-cheque_scanner-1"/>
    <m/>
    <s v="99 Days SLA"/>
    <s v="BITS Technicians"/>
    <s v="Hardware - BITS Technicians"/>
    <x v="7"/>
    <x v="0"/>
    <x v="7"/>
    <s v="2254"/>
    <s v="PM ON TS 240 AT PLAINE DES PAPAYES TO BE DONE ON 21/03/22"/>
    <s v="PM CALL"/>
    <s v="servicing done."/>
    <x v="1"/>
    <x v="190"/>
    <m/>
    <x v="4"/>
    <s v="Cheque scanner - MCB SLA"/>
    <s v="5914"/>
    <s v="servicing done."/>
    <s v="Work Request"/>
    <s v="Closed"/>
    <s v="0"/>
    <x v="0"/>
    <s v="ashfak saib"/>
    <x v="0"/>
    <x v="0"/>
    <x v="2"/>
    <x v="2"/>
    <x v="0"/>
    <d v="1899-12-30T00:00:00"/>
  </r>
  <r>
    <s v="Rakesh"/>
    <d v="2022-03-17T00:00:00"/>
    <x v="46"/>
    <x v="61"/>
    <s v="14:05"/>
    <d v="2022-03-21T00:00:00"/>
    <s v="14:45"/>
    <s v="0:0:0"/>
    <s v="105166"/>
    <x v="35"/>
    <x v="31"/>
    <s v="2021-08-cheque_scanner-1"/>
    <m/>
    <s v="99 Days SLA"/>
    <s v="BITS Technicians"/>
    <s v="Hardware - BITS Technicians"/>
    <x v="7"/>
    <x v="0"/>
    <x v="7"/>
    <s v="2265"/>
    <s v="PM ON TS 240 AT GRAND BAIE TO BE DONE ON 21/03/22"/>
    <s v="PM CALL"/>
    <s v="servicing done."/>
    <x v="1"/>
    <x v="191"/>
    <m/>
    <x v="4"/>
    <s v="Cheque scanner - MCB SLA"/>
    <s v="6028"/>
    <s v="servicing done."/>
    <s v="Work Request"/>
    <s v="Closed"/>
    <s v="40"/>
    <x v="0"/>
    <s v="ashfak saib"/>
    <x v="0"/>
    <x v="0"/>
    <x v="2"/>
    <x v="2"/>
    <x v="0"/>
    <d v="1899-12-30T00:40:00"/>
  </r>
  <r>
    <s v="Rakesh"/>
    <m/>
    <x v="58"/>
    <x v="86"/>
    <s v="10:00"/>
    <d v="2022-03-30T00:00:00"/>
    <s v="11:00"/>
    <s v="0:0:0"/>
    <s v="105688"/>
    <x v="12"/>
    <x v="1"/>
    <s v="2020-11-PC-1"/>
    <m/>
    <m/>
    <s v="BITS Technicians"/>
    <s v="Hardware - BITS Technicians"/>
    <x v="1"/>
    <x v="3"/>
    <x v="4"/>
    <m/>
    <s v="Delivered one toner black Imprimery le Solitaire"/>
    <s v="Item delivery"/>
    <s v="Delivered toner black MPC 2503"/>
    <x v="0"/>
    <x v="0"/>
    <m/>
    <x v="0"/>
    <s v="MON-FRI 9:00 AM TO 16:30 PM"/>
    <s v="6170"/>
    <s v="Delivered toner black MPC 2503"/>
    <s v="Work Request"/>
    <s v="Closed"/>
    <s v="60"/>
    <x v="0"/>
    <s v="gilberte ip"/>
    <x v="1"/>
    <x v="2"/>
    <x v="0"/>
    <x v="3"/>
    <x v="0"/>
    <d v="1899-12-30T01:00:00"/>
  </r>
  <r>
    <s v="Rakesh"/>
    <d v="2022-05-09T00:00:00"/>
    <x v="79"/>
    <x v="94"/>
    <s v="11:15"/>
    <d v="2022-05-09T00:00:00"/>
    <s v="12:05"/>
    <s v="0:0:0"/>
    <s v="106562"/>
    <x v="112"/>
    <x v="29"/>
    <s v="2022-03-copy_printer-1"/>
    <m/>
    <s v="99 Days SLA"/>
    <s v="BITS Technicians"/>
    <s v="Hardware - BITS Technicians"/>
    <x v="4"/>
    <x v="0"/>
    <x v="0"/>
    <s v="3511"/>
    <s v="PM ON CP 6123"/>
    <s v="Servicing ."/>
    <s v="Servicing ."/>
    <x v="16"/>
    <x v="145"/>
    <s v=""/>
    <x v="19"/>
    <s v="LABOUR,TRANSPORT &amp; 4 YEARLY SERVICING"/>
    <s v="6914"/>
    <s v="Servicing ."/>
    <s v="Work Request"/>
    <s v="Closed"/>
    <s v="50"/>
    <x v="0"/>
    <s v="Merriline Pitchee"/>
    <x v="0"/>
    <x v="0"/>
    <x v="2"/>
    <x v="4"/>
    <x v="0"/>
    <d v="1899-12-30T00:50:00"/>
  </r>
  <r>
    <s v="Rakesh"/>
    <d v="2022-05-09T00:00:00"/>
    <x v="79"/>
    <x v="95"/>
    <s v="09:35"/>
    <d v="2022-05-10T00:00:00"/>
    <s v="10:25"/>
    <s v="0:0:0"/>
    <s v="106569"/>
    <x v="97"/>
    <x v="46"/>
    <s v="2021-08-copier-1"/>
    <m/>
    <s v="99 Days SLA"/>
    <s v="BITS Technicians"/>
    <s v="Hardware - BITS Technicians"/>
    <x v="0"/>
    <x v="0"/>
    <x v="0"/>
    <s v="2905"/>
    <s v="PM ON MP 2501"/>
    <s v="Servicing ."/>
    <s v="Servicing ."/>
    <x v="42"/>
    <x v="105"/>
    <s v=""/>
    <x v="45"/>
    <s v="LABOUR,TRANSPORT &amp; 4 YEARLY SERVICING"/>
    <s v="6920"/>
    <s v="Servicing ."/>
    <s v="Work Request"/>
    <s v="Closed"/>
    <s v="50"/>
    <x v="0"/>
    <s v="Marie Helene"/>
    <x v="0"/>
    <x v="0"/>
    <x v="1"/>
    <x v="4"/>
    <x v="0"/>
    <d v="1899-12-30T00:50:00"/>
  </r>
  <r>
    <s v="Rakesh"/>
    <d v="2022-05-09T00:00:00"/>
    <x v="79"/>
    <x v="95"/>
    <s v="09:45"/>
    <d v="2022-05-10T00:00:00"/>
    <s v="10:30"/>
    <s v="0:0:0"/>
    <s v="106594"/>
    <x v="90"/>
    <x v="2"/>
    <s v="2022-03-copy_printer-1"/>
    <m/>
    <s v="99 Days SLA"/>
    <s v="BITS Technicians"/>
    <s v="Hardware - BITS Technicians"/>
    <x v="4"/>
    <x v="2"/>
    <x v="7"/>
    <s v="3521"/>
    <s v="DRUM UNIT FAULTY - PLAN ON TUESDAY MORNING - 10/05/22"/>
    <s v="DRUM UNIT FAULTY"/>
    <s v="Unblocked drum unit,removed master jam + reset machine."/>
    <x v="16"/>
    <x v="83"/>
    <s v=""/>
    <x v="19"/>
    <s v="LABOUR,TRANSPORT &amp; 4 YEARLY SERVICING"/>
    <s v="7251"/>
    <s v="Unblocked drum unit,removed master jam + reset machine."/>
    <s v="Work Request"/>
    <s v="Closed"/>
    <s v="45"/>
    <x v="0"/>
    <s v="Belinda ."/>
    <x v="0"/>
    <x v="1"/>
    <x v="1"/>
    <x v="4"/>
    <x v="0"/>
    <d v="1899-12-30T00:45:00"/>
  </r>
  <r>
    <s v="Rakesh"/>
    <d v="2022-05-09T00:00:00"/>
    <x v="79"/>
    <x v="93"/>
    <s v="13:00"/>
    <d v="2022-04-27T00:00:00"/>
    <s v="14:00"/>
    <s v="0:0:0"/>
    <s v="106601"/>
    <x v="1"/>
    <x v="84"/>
    <s v="2022-07-printer-1"/>
    <m/>
    <s v="99 Days SLA"/>
    <s v="BITS Technicians"/>
    <s v="Hardware - BITS Technicians"/>
    <x v="1"/>
    <x v="0"/>
    <x v="1"/>
    <s v="3610"/>
    <s v="pm on mp2501"/>
    <s v="pm on mp2501"/>
    <s v="pm on mp2501"/>
    <x v="52"/>
    <x v="192"/>
    <s v=""/>
    <x v="45"/>
    <s v="LABOUR,TRANSPORT &amp; 4 YEARLY SERVICING"/>
    <s v="6845"/>
    <s v="pm on mp2501"/>
    <s v="Work Request"/>
    <s v="Closed"/>
    <s v="60"/>
    <x v="0"/>
    <s v="RODNEY CASTEL"/>
    <x v="1"/>
    <x v="0"/>
    <x v="0"/>
    <x v="4"/>
    <x v="0"/>
    <d v="1899-12-30T01:00:00"/>
  </r>
  <r>
    <s v="Rakesh"/>
    <d v="2022-04-06T00:00:00"/>
    <x v="59"/>
    <x v="68"/>
    <s v="11:00"/>
    <d v="2022-04-01T00:00:00"/>
    <s v="12:00"/>
    <s v="0:0:0"/>
    <s v="105739"/>
    <x v="10"/>
    <x v="1"/>
    <s v="2022-02-printer-1"/>
    <m/>
    <s v="99 Days SLA"/>
    <s v="BITS Technicians"/>
    <s v="Hardware - BITS Technicians"/>
    <x v="0"/>
    <x v="0"/>
    <x v="1"/>
    <s v="3440"/>
    <s v="PM ON SP 330sfn"/>
    <s v="pm on sp330"/>
    <s v="pm"/>
    <x v="41"/>
    <x v="102"/>
    <s v=""/>
    <x v="44"/>
    <s v="LABOUR,TRANSPORT &amp; 4 YEARLY SERVICING"/>
    <s v="6195"/>
    <s v="pm"/>
    <s v="Work Request"/>
    <s v="Closed"/>
    <s v="60"/>
    <x v="0"/>
    <s v="NICOLE SPEVILLE"/>
    <x v="1"/>
    <x v="0"/>
    <x v="6"/>
    <x v="3"/>
    <x v="0"/>
    <d v="1899-12-30T01:00:00"/>
  </r>
  <r>
    <s v="Rakesh"/>
    <m/>
    <x v="59"/>
    <x v="77"/>
    <s v="09:50"/>
    <d v="2022-04-07T00:00:00"/>
    <s v="10:30"/>
    <s v="0:0:0"/>
    <s v="105754"/>
    <x v="12"/>
    <x v="2"/>
    <m/>
    <m/>
    <m/>
    <s v="BITS Technicians"/>
    <s v="Hardware - BITS Technicians"/>
    <x v="7"/>
    <x v="2"/>
    <x v="0"/>
    <m/>
    <s v="REPAIRS TS 240 FOR MCB / B.BASSIN ON THURSDAY - 07/04/22"/>
    <s v="Replaced feed roller ,adjustment + test .Job done with J Bernard ."/>
    <s v="Repair scanner ,replaced feed roller + adjustment &amp; test .Job done with J Bernard ."/>
    <x v="0"/>
    <x v="0"/>
    <m/>
    <x v="0"/>
    <m/>
    <s v="6305"/>
    <s v="Repair scanner ,replaced feed roller + adjustment &amp; test .Job done with J Bernard ."/>
    <s v="Work Request"/>
    <s v="Closed"/>
    <s v="40"/>
    <x v="0"/>
    <s v="gilberte ip"/>
    <x v="0"/>
    <x v="1"/>
    <x v="5"/>
    <x v="3"/>
    <x v="0"/>
    <d v="1899-12-30T00:40:00"/>
  </r>
  <r>
    <s v="Rakesh"/>
    <m/>
    <x v="60"/>
    <x v="77"/>
    <s v="11:05"/>
    <d v="2022-04-07T00:00:00"/>
    <s v="13:25"/>
    <s v="0:0:0"/>
    <s v="105756"/>
    <x v="12"/>
    <x v="2"/>
    <m/>
    <m/>
    <m/>
    <s v="BITS Technicians"/>
    <s v="Hardware - BITS Technicians"/>
    <x v="7"/>
    <x v="2"/>
    <x v="2"/>
    <m/>
    <s v="REPAIRS TS 240 FOR MCB / RIV.NOIRE"/>
    <s v="REPAIR SCANNER TS 240 FOR M C B RIV N O I R"/>
    <s v="SCANNER TS 240 FOR RIV N O I R"/>
    <x v="0"/>
    <x v="0"/>
    <m/>
    <x v="0"/>
    <m/>
    <s v="6443"/>
    <s v="SCANNER TS 240 FOR RIV N O I R"/>
    <s v="Work Request"/>
    <s v="Closed"/>
    <s v="140"/>
    <x v="0"/>
    <s v="gilberte ip"/>
    <x v="0"/>
    <x v="1"/>
    <x v="5"/>
    <x v="3"/>
    <x v="0"/>
    <d v="1899-12-30T02:20:00"/>
  </r>
  <r>
    <s v="Rakesh"/>
    <d v="2022-03-21T00:00:00"/>
    <x v="49"/>
    <x v="61"/>
    <s v="08:30"/>
    <d v="2022-03-21T00:00:00"/>
    <s v="16:30"/>
    <s v="0:0:0"/>
    <s v="105200"/>
    <x v="78"/>
    <x v="2"/>
    <s v="2020-09-access control-1"/>
    <s v="Priority 5"/>
    <s v="99 Days SLA"/>
    <s v="BITS Technicians"/>
    <s v="Hardware - BITS Technicians"/>
    <x v="19"/>
    <x v="2"/>
    <x v="6"/>
    <s v="2567"/>
    <s v="INSTALLATION OF MATRIX SYSTEM WITH CHESTER"/>
    <s v="INSTALLATION OF MATRIX SYSTEM WITH CHESTER"/>
    <s v="INSTALLATION OF MATRIX SYSTEM WITH CHESTER"/>
    <x v="1"/>
    <x v="66"/>
    <s v="B1-F8-HR"/>
    <x v="38"/>
    <s v="SUPPORT ONLY,WEEKDAYS FROM 8:45 TO 16:30"/>
    <s v="5958"/>
    <s v="INSTALLATION OF MATRIX SYSTEM WITH CHESTER"/>
    <s v="Work Request"/>
    <s v="Closed"/>
    <s v="480"/>
    <x v="0"/>
    <s v="Jeevan Boodhoo"/>
    <x v="0"/>
    <x v="1"/>
    <x v="2"/>
    <x v="2"/>
    <x v="0"/>
    <d v="1899-12-30T08:00:00"/>
  </r>
  <r>
    <s v="Rakesh"/>
    <m/>
    <x v="49"/>
    <x v="65"/>
    <s v="11:00"/>
    <d v="2022-03-22T00:00:00"/>
    <s v="11:20"/>
    <s v="0:0:0"/>
    <s v="105232"/>
    <x v="35"/>
    <x v="2"/>
    <s v="2021-07-time_recorder-1"/>
    <m/>
    <m/>
    <s v="BITS Technicians"/>
    <s v="Hardware - BITS Technicians"/>
    <x v="6"/>
    <x v="0"/>
    <x v="2"/>
    <m/>
    <s v="PM ON NS 5100 AT TRADE FINANCE TO BE DONE ON 22/03/22"/>
    <s v="SERVICING ON NS-5100 A M A N O"/>
    <s v="SERVICING ON NS-5100 A M A N O"/>
    <x v="0"/>
    <x v="0"/>
    <m/>
    <x v="0"/>
    <s v="LABOUR, TRANSPORT &amp; 4 YEARLY SERVICING"/>
    <s v="6101"/>
    <s v="SERVICING ON NS-5100 A M A N O"/>
    <s v="Work Request"/>
    <s v="Closed"/>
    <s v="20"/>
    <x v="0"/>
    <s v="ashfak saib"/>
    <x v="0"/>
    <x v="0"/>
    <x v="1"/>
    <x v="2"/>
    <x v="0"/>
    <d v="1899-12-30T00:20:00"/>
  </r>
  <r>
    <s v="Rakesh"/>
    <d v="2022-03-21T00:00:00"/>
    <x v="49"/>
    <x v="65"/>
    <s v="13:15"/>
    <d v="2022-03-22T00:00:00"/>
    <s v="13:35"/>
    <s v="0:0:0"/>
    <s v="105234"/>
    <x v="35"/>
    <x v="20"/>
    <s v="2021-08-cheque_scanner-1"/>
    <m/>
    <s v="99 Days SLA"/>
    <s v="BITS Technicians"/>
    <s v="Hardware - BITS Technicians"/>
    <x v="7"/>
    <x v="0"/>
    <x v="2"/>
    <s v="2259"/>
    <s v="PM ON TS 240 AT LA CAISSE H.O. TO BE DONE ON 22/03/22"/>
    <s v="SERVICING ON CHECK SCANNER"/>
    <s v="CHECK SCANNER TS 240"/>
    <x v="1"/>
    <x v="193"/>
    <m/>
    <x v="4"/>
    <s v="Cheque scanner - MCB SLA"/>
    <s v="6085"/>
    <s v="CHECK SCANNER TS 240"/>
    <s v="Work Request"/>
    <s v="Closed"/>
    <s v="20"/>
    <x v="0"/>
    <s v="ashfak saib"/>
    <x v="0"/>
    <x v="0"/>
    <x v="1"/>
    <x v="2"/>
    <x v="0"/>
    <d v="1899-12-30T00:20:00"/>
  </r>
  <r>
    <s v="Rakesh"/>
    <d v="2022-03-21T00:00:00"/>
    <x v="49"/>
    <x v="67"/>
    <s v="10:00"/>
    <d v="2022-03-23T00:00:00"/>
    <s v="10:45"/>
    <s v="0:0:0"/>
    <s v="105259"/>
    <x v="35"/>
    <x v="23"/>
    <s v="2021-08-cheque_scanner-1"/>
    <m/>
    <s v="99 Days SLA"/>
    <s v="BITS Technicians"/>
    <s v="Hardware - BITS Technicians"/>
    <x v="7"/>
    <x v="0"/>
    <x v="7"/>
    <s v="2252"/>
    <s v="PM ON TS 240 AT PLAINE VERTE TO BE DONE ON 23/03/22"/>
    <s v="PM CALL"/>
    <s v="servicing done."/>
    <x v="1"/>
    <x v="194"/>
    <m/>
    <x v="4"/>
    <s v="Cheque scanner - MCB SLA"/>
    <s v="6062"/>
    <s v="servicing done."/>
    <s v="Work Request"/>
    <s v="Closed"/>
    <s v="45"/>
    <x v="0"/>
    <s v="ashfak saib"/>
    <x v="0"/>
    <x v="0"/>
    <x v="0"/>
    <x v="2"/>
    <x v="0"/>
    <d v="1899-12-30T00:45:00"/>
  </r>
  <r>
    <s v="Rakesh"/>
    <d v="2022-04-28T00:00:00"/>
    <x v="80"/>
    <x v="96"/>
    <s v="10:00"/>
    <d v="2022-04-29T00:00:00"/>
    <s v="12:30"/>
    <s v="0:0:0"/>
    <s v="106346"/>
    <x v="46"/>
    <x v="2"/>
    <s v="2021-08-copier-1"/>
    <m/>
    <s v="99 Days SLA"/>
    <s v="BITS Technicians"/>
    <s v="Hardware - BITS Technicians"/>
    <x v="1"/>
    <x v="1"/>
    <x v="7"/>
    <s v="2840"/>
    <s v="Black stripes on copies schedule for 29.04.22"/>
    <s v="Black stripes on copies"/>
    <s v="Servicing on pcu ,laser ,target glass unit."/>
    <x v="28"/>
    <x v="45"/>
    <s v=""/>
    <x v="9"/>
    <s v="LABOUR,TRANSPORT &amp; 4 YEARLY SERVICING"/>
    <s v="7165"/>
    <s v="Servicing on pcu ,laser ,target glass unit."/>
    <s v="Work Request"/>
    <s v="Closed"/>
    <s v="150"/>
    <x v="0"/>
    <s v="POINEN ."/>
    <x v="0"/>
    <x v="1"/>
    <x v="6"/>
    <x v="3"/>
    <x v="0"/>
    <d v="1899-12-30T02:30:00"/>
  </r>
  <r>
    <s v="Rakesh"/>
    <d v="2022-04-29T00:00:00"/>
    <x v="81"/>
    <x v="96"/>
    <s v="13:00"/>
    <d v="2022-04-29T00:00:00"/>
    <s v="15:15"/>
    <s v="0:0:0"/>
    <s v="106363"/>
    <x v="40"/>
    <x v="4"/>
    <s v="2020-08-card_embosser-1"/>
    <m/>
    <s v="99 Days SLA"/>
    <s v="BITS Technicians"/>
    <s v="Hardware - BITS Technicians"/>
    <x v="8"/>
    <x v="6"/>
    <x v="3"/>
    <s v="2445"/>
    <s v="parts replacement on MX 1100"/>
    <s v="REPLACED GUIDE AND CONFIGURATION"/>
    <s v="REPLACED PARTS AND ADJUSTMENT"/>
    <x v="1"/>
    <x v="22"/>
    <m/>
    <x v="16"/>
    <s v="INCLUDING LABOUR,TRANSPORT AND 2 YRLY SERVICING"/>
    <s v="7717"/>
    <s v="REPLACED PARTS AND ADJUSTMENT"/>
    <s v="Work Request"/>
    <s v="Closed"/>
    <s v="135"/>
    <x v="0"/>
    <s v="Danesh Bonead"/>
    <x v="0"/>
    <x v="1"/>
    <x v="6"/>
    <x v="3"/>
    <x v="0"/>
    <d v="1899-12-30T02:15:00"/>
  </r>
  <r>
    <s v="Rakesh"/>
    <m/>
    <x v="79"/>
    <x v="84"/>
    <s v="09:00"/>
    <d v="2022-05-05T00:00:00"/>
    <s v="11:00"/>
    <s v="0:0:0"/>
    <s v="106612"/>
    <x v="1"/>
    <x v="1"/>
    <s v="2022-07-printer-1"/>
    <m/>
    <m/>
    <s v="BITS Technicians"/>
    <s v="Hardware - BITS Technicians"/>
    <x v="1"/>
    <x v="6"/>
    <x v="4"/>
    <m/>
    <s v="Replaced parts"/>
    <s v="Replaced parts"/>
    <s v="Replaced parts"/>
    <x v="0"/>
    <x v="0"/>
    <m/>
    <x v="0"/>
    <s v="LABOUR,TRANSPORT &amp; 4 YEARLY SERVICING"/>
    <s v="6854"/>
    <s v="Replaced parts"/>
    <s v="Work Request"/>
    <s v="Closed"/>
    <s v="120"/>
    <x v="0"/>
    <s v="RODNEY CASTEL"/>
    <x v="1"/>
    <x v="1"/>
    <x v="5"/>
    <x v="4"/>
    <x v="0"/>
    <d v="1899-12-30T02:00:00"/>
  </r>
  <r>
    <s v="Rakesh"/>
    <d v="2022-04-07T00:00:00"/>
    <x v="60"/>
    <x v="70"/>
    <s v="09:00"/>
    <d v="2022-04-11T00:00:00"/>
    <s v="10:00"/>
    <s v="0:0:0"/>
    <s v="105771"/>
    <x v="89"/>
    <x v="65"/>
    <s v="2022-01-PC-1"/>
    <m/>
    <s v="99 Days SLA"/>
    <s v="BITS Technicians"/>
    <s v="Hardware - BITS Technicians"/>
    <x v="0"/>
    <x v="0"/>
    <x v="1"/>
    <s v="3218"/>
    <s v="PM ON PC HP AT SAINTE FAMILLE"/>
    <s v="pm"/>
    <s v="pm"/>
    <x v="46"/>
    <x v="195"/>
    <s v="APSFPC09"/>
    <x v="50"/>
    <s v="LABOUR TRANSPORT SW SUPP AND 2 YEARLY SERVICING"/>
    <s v="6539"/>
    <s v="pm"/>
    <s v="Work Request"/>
    <s v="Assigned"/>
    <s v="60"/>
    <x v="0"/>
    <s v="TOLBIZE ."/>
    <x v="1"/>
    <x v="0"/>
    <x v="2"/>
    <x v="3"/>
    <x v="0"/>
    <d v="1899-12-30T01:00:00"/>
  </r>
  <r>
    <s v="Rakesh"/>
    <d v="2022-04-07T00:00:00"/>
    <x v="60"/>
    <x v="70"/>
    <s v="10:00"/>
    <d v="2022-04-11T00:00:00"/>
    <s v="11:00"/>
    <s v="0:0:0"/>
    <s v="105773"/>
    <x v="89"/>
    <x v="65"/>
    <s v="2022-01-PC-1"/>
    <m/>
    <s v="99 Days SLA"/>
    <s v="BITS Technicians"/>
    <s v="Hardware - BITS Technicians"/>
    <x v="0"/>
    <x v="0"/>
    <x v="4"/>
    <s v="3238"/>
    <s v="PM ON PC HP AT SAINTE FAMILLE"/>
    <s v="Servicing"/>
    <s v="Servicing"/>
    <x v="46"/>
    <x v="196"/>
    <s v="APSFPC05"/>
    <x v="50"/>
    <s v="LABOUR TRANSPORT SW SUPP AND 2 YEARLY SERVICING"/>
    <s v="6542"/>
    <s v="Servicing"/>
    <s v="Work Request"/>
    <s v="Assigned"/>
    <s v="60"/>
    <x v="0"/>
    <s v="TOLBIZE ."/>
    <x v="1"/>
    <x v="0"/>
    <x v="2"/>
    <x v="3"/>
    <x v="0"/>
    <d v="1899-12-30T01:00:00"/>
  </r>
  <r>
    <s v="Rakesh"/>
    <m/>
    <x v="60"/>
    <x v="77"/>
    <s v="16:20"/>
    <d v="2022-04-07T00:00:00"/>
    <s v="17:40"/>
    <s v="0:0:0"/>
    <s v="105786"/>
    <x v="18"/>
    <x v="18"/>
    <s v="2021-07-KDS-1"/>
    <s v="Priority 5"/>
    <m/>
    <s v="BITS Technicians"/>
    <s v="Hardware - BITS Technicians"/>
    <x v="1"/>
    <x v="2"/>
    <x v="8"/>
    <m/>
    <s v="KFC BEL AIR. Issues with KDS system DATE 7/4/22"/>
    <s v="CHECKED KDS PROBLEM WITH VGA .FLICKERING"/>
    <s v="CHECKED KDS PROBLEM WITH VGA .FLICKERING"/>
    <x v="0"/>
    <x v="0"/>
    <m/>
    <x v="0"/>
    <s v="48 HRS PER YEAR"/>
    <s v="6228"/>
    <s v="CHECKED KDS PROBLEM WITH VGA .FLICKERING"/>
    <s v="Work Request"/>
    <s v="Closed"/>
    <s v="80"/>
    <x v="0"/>
    <s v="Abdullah Motala"/>
    <x v="0"/>
    <x v="1"/>
    <x v="5"/>
    <x v="3"/>
    <x v="0"/>
    <d v="1899-12-30T01:20:00"/>
  </r>
  <r>
    <s v="Rakesh"/>
    <d v="2022-04-08T00:00:00"/>
    <x v="61"/>
    <x v="78"/>
    <s v="07:00"/>
    <d v="2022-04-15T00:00:00"/>
    <s v="07:00"/>
    <s v="0:0:0"/>
    <s v="105803"/>
    <x v="89"/>
    <x v="67"/>
    <s v="2022-01-PC-1"/>
    <m/>
    <s v="99 Days SLA"/>
    <s v="BITS Technicians"/>
    <s v="Hardware - BITS Technicians"/>
    <x v="0"/>
    <x v="0"/>
    <x v="1"/>
    <s v="3223"/>
    <s v="PM ON PC HP AT NOTRE DAMES DE LOURDES"/>
    <s v="pm"/>
    <s v="pm"/>
    <x v="46"/>
    <x v="197"/>
    <s v="NDLPC02"/>
    <x v="50"/>
    <s v="LABOUR TRANSPORT SW SUPP AND 2 YEARLY SERVICING"/>
    <s v="6574"/>
    <s v="pm"/>
    <s v="Work Request"/>
    <s v="Assigned"/>
    <s v="0"/>
    <x v="0"/>
    <s v="TOLBIZE ."/>
    <x v="1"/>
    <x v="0"/>
    <x v="6"/>
    <x v="3"/>
    <x v="0"/>
    <d v="1899-12-30T00:00:00"/>
  </r>
  <r>
    <s v="Rakesh"/>
    <d v="2022-04-08T00:00:00"/>
    <x v="61"/>
    <x v="78"/>
    <s v="12:00"/>
    <d v="2022-04-15T00:00:00"/>
    <s v="13:00"/>
    <s v="0:0:0"/>
    <s v="105805"/>
    <x v="89"/>
    <x v="67"/>
    <s v="2022-01-PC-1"/>
    <m/>
    <s v="99 Days SLA"/>
    <s v="BITS Technicians"/>
    <s v="Hardware - BITS Technicians"/>
    <x v="0"/>
    <x v="0"/>
    <x v="1"/>
    <s v="3228"/>
    <s v="PM ON PC HP AT NOTRE DAMES DE LOURDES"/>
    <s v="pm"/>
    <s v="pm"/>
    <x v="46"/>
    <x v="198"/>
    <s v="NDLPC01"/>
    <x v="50"/>
    <s v="LABOUR TRANSPORT SW SUPP AND 2 YEARLY SERVICING"/>
    <s v="6575"/>
    <s v="pm"/>
    <s v="Work Request"/>
    <s v="Assigned"/>
    <s v="60"/>
    <x v="0"/>
    <s v="TOLBIZE ."/>
    <x v="1"/>
    <x v="0"/>
    <x v="6"/>
    <x v="3"/>
    <x v="0"/>
    <d v="1899-12-30T01:00:00"/>
  </r>
  <r>
    <s v="Rakesh"/>
    <d v="2022-04-05T00:00:00"/>
    <x v="58"/>
    <x v="87"/>
    <s v="15:00"/>
    <d v="2022-04-05T00:00:00"/>
    <s v="16:00"/>
    <s v="0:0:0"/>
    <s v="105642"/>
    <x v="95"/>
    <x v="46"/>
    <s v="2022-02-copier-1"/>
    <m/>
    <s v="99 Days SLA"/>
    <s v="BITS Technicians"/>
    <s v="Hardware - BITS Technicians"/>
    <x v="4"/>
    <x v="2"/>
    <x v="7"/>
    <s v="3578"/>
    <s v="MASTER ISSUE ON DP - A100"/>
    <s v="MASTER ISSUE"/>
    <s v="Adjusted mylar on the master unit &amp; paper unit"/>
    <x v="36"/>
    <x v="199"/>
    <s v=""/>
    <x v="61"/>
    <s v="LABOUR,TRANSPORT &amp; 4 YEARLY SERVICING"/>
    <s v="6471"/>
    <s v="Adjusted mylar on the master unit &amp; paper unit"/>
    <s v="Work Request"/>
    <s v="Closed"/>
    <s v="60"/>
    <x v="0"/>
    <s v="Siddick Coowar"/>
    <x v="0"/>
    <x v="1"/>
    <x v="1"/>
    <x v="3"/>
    <x v="0"/>
    <d v="1899-12-30T01:00:00"/>
  </r>
  <r>
    <s v="Rakesh"/>
    <m/>
    <x v="49"/>
    <x v="61"/>
    <s v="12:05"/>
    <d v="2022-03-21T00:00:00"/>
    <s v="12:55"/>
    <s v="0:0:0"/>
    <s v="105264"/>
    <x v="35"/>
    <x v="4"/>
    <s v="2019-07-cheque_protector-1"/>
    <m/>
    <m/>
    <s v="BITS Technicians"/>
    <s v="Hardware - BITS Technicians"/>
    <x v="12"/>
    <x v="0"/>
    <x v="0"/>
    <m/>
    <s v="PM ON KOBELL AT EBENE TO BE DONE ON 23/3/22"/>
    <s v="Servicing ."/>
    <s v="Servicing ."/>
    <x v="0"/>
    <x v="0"/>
    <m/>
    <x v="0"/>
    <s v="LABOUR, TRANSPORT &amp; 4 YEARLY SERVICING"/>
    <s v="5768"/>
    <s v="Servicing ."/>
    <s v="Work Request"/>
    <s v="Closed"/>
    <s v="50"/>
    <x v="0"/>
    <s v="ashfak saib"/>
    <x v="0"/>
    <x v="0"/>
    <x v="2"/>
    <x v="2"/>
    <x v="0"/>
    <d v="1899-12-30T00:50:00"/>
  </r>
  <r>
    <s v="Rakesh"/>
    <m/>
    <x v="50"/>
    <x v="65"/>
    <s v="11:30"/>
    <d v="2022-03-22T00:00:00"/>
    <s v="12:10"/>
    <s v="0:0:0"/>
    <s v="105289"/>
    <x v="35"/>
    <x v="36"/>
    <s v="2019-07-cheque_protector-1"/>
    <m/>
    <m/>
    <s v="BITS Technicians"/>
    <s v="Hardware - BITS Technicians"/>
    <x v="12"/>
    <x v="0"/>
    <x v="0"/>
    <m/>
    <s v="PM ON KOBELL AT FLOREAL TO BE DONE ON 24/03/22"/>
    <s v="Servicing ."/>
    <s v="Check machine ,servicing +test ."/>
    <x v="0"/>
    <x v="0"/>
    <m/>
    <x v="0"/>
    <s v="LABOUR, TRANSPORT &amp; 4 YEARLY SERVICING"/>
    <s v="5797"/>
    <s v="Check machine ,servicing +test ."/>
    <s v="Work Request"/>
    <s v="Closed"/>
    <s v="40"/>
    <x v="0"/>
    <s v="ashfak saib"/>
    <x v="0"/>
    <x v="0"/>
    <x v="1"/>
    <x v="2"/>
    <x v="0"/>
    <d v="1899-12-30T00:40:00"/>
  </r>
  <r>
    <s v="Rakesh"/>
    <d v="2022-03-22T00:00:00"/>
    <x v="50"/>
    <x v="65"/>
    <s v="12:12"/>
    <d v="2022-03-22T00:00:00"/>
    <s v="12:50"/>
    <s v="0:0:0"/>
    <s v="105291"/>
    <x v="35"/>
    <x v="36"/>
    <s v="2021-08-cheque_scanner-1"/>
    <m/>
    <s v="99 Days SLA"/>
    <s v="BITS Technicians"/>
    <s v="Hardware - BITS Technicians"/>
    <x v="7"/>
    <x v="0"/>
    <x v="0"/>
    <s v="2267"/>
    <s v="PM ON TS 240 AT FLOREAL TO BE DONE ON 24/03/22"/>
    <s v="Servicing &amp; replaced one feed roller + test ."/>
    <s v="Servicing &amp; replaced one feed roller + test ."/>
    <x v="1"/>
    <x v="200"/>
    <m/>
    <x v="4"/>
    <s v="Cheque scanner - MCB SLA"/>
    <s v="5798"/>
    <s v="Servicing &amp; replaced one feed roller + test ."/>
    <s v="Work Request"/>
    <s v="Closed"/>
    <s v="38"/>
    <x v="0"/>
    <s v="ashfak saib"/>
    <x v="0"/>
    <x v="0"/>
    <x v="1"/>
    <x v="2"/>
    <x v="0"/>
    <d v="1899-12-30T00:38:00"/>
  </r>
  <r>
    <s v="Rakesh"/>
    <d v="2022-03-22T00:00:00"/>
    <x v="50"/>
    <x v="69"/>
    <s v="13:56"/>
    <d v="2022-03-28T00:00:00"/>
    <s v="14:50"/>
    <s v="0:0:0"/>
    <s v="105323"/>
    <x v="35"/>
    <x v="60"/>
    <s v="2021-08-cheque_scanner-1"/>
    <m/>
    <s v="99 Days SLA"/>
    <s v="BITS Technicians"/>
    <s v="Hardware - BITS Technicians"/>
    <x v="7"/>
    <x v="0"/>
    <x v="0"/>
    <s v="2247"/>
    <s v="PM ON TS 240 AT RIVIERE NOIRE TO BE DONE ON 25/03/22"/>
    <s v="Servicing ."/>
    <s v="Servicing ."/>
    <x v="1"/>
    <x v="201"/>
    <m/>
    <x v="4"/>
    <s v="Cheque scanner - MCB SLA"/>
    <s v="6163"/>
    <s v="Servicing ."/>
    <s v="Work Request"/>
    <s v="Closed"/>
    <s v="54"/>
    <x v="0"/>
    <s v="ashfak saib"/>
    <x v="0"/>
    <x v="0"/>
    <x v="2"/>
    <x v="2"/>
    <x v="0"/>
    <d v="1899-12-30T00:54:00"/>
  </r>
  <r>
    <s v="Rakesh"/>
    <d v="2022-04-13T00:00:00"/>
    <x v="65"/>
    <x v="81"/>
    <s v="10:00"/>
    <d v="2022-04-12T00:00:00"/>
    <s v="11:00"/>
    <s v="0:0:0"/>
    <s v="106009"/>
    <x v="89"/>
    <x v="79"/>
    <s v="2022-01-PC-1"/>
    <m/>
    <s v="99 Days SLA"/>
    <s v="BITS Technicians"/>
    <s v="Hardware - BITS Technicians"/>
    <x v="0"/>
    <x v="0"/>
    <x v="4"/>
    <s v="3246"/>
    <s v="PM ON PC HP AT FATHER RONALD CANGY"/>
    <s v="PM"/>
    <s v="SERVICING"/>
    <x v="46"/>
    <x v="202"/>
    <s v="FRCPC09"/>
    <x v="50"/>
    <s v="LABOUR TRANSPORT SW SUPP AND 2 YEARLY SERVICING"/>
    <s v="6557"/>
    <s v="SERVICING"/>
    <s v="Work Request"/>
    <s v="Assigned"/>
    <s v="60"/>
    <x v="0"/>
    <s v="TOLBIZE ."/>
    <x v="1"/>
    <x v="0"/>
    <x v="1"/>
    <x v="3"/>
    <x v="0"/>
    <d v="1899-12-30T01:00:00"/>
  </r>
  <r>
    <s v="Rakesh"/>
    <d v="2022-04-13T00:00:00"/>
    <x v="65"/>
    <x v="81"/>
    <s v="11:00"/>
    <d v="2022-04-12T00:00:00"/>
    <s v="12:00"/>
    <s v="0:0:0"/>
    <s v="106011"/>
    <x v="89"/>
    <x v="79"/>
    <s v="2022-01-PC-1"/>
    <m/>
    <s v="99 Days SLA"/>
    <s v="BITS Technicians"/>
    <s v="Hardware - BITS Technicians"/>
    <x v="0"/>
    <x v="0"/>
    <x v="4"/>
    <s v="3248"/>
    <s v="PM ON PC HP AT FATHER RONALD CANGY"/>
    <s v="PM"/>
    <s v="Servicing"/>
    <x v="46"/>
    <x v="203"/>
    <s v="FRCPC07"/>
    <x v="50"/>
    <s v="LABOUR TRANSPORT SW SUPP AND 2 YEARLY SERVICING"/>
    <s v="6560"/>
    <s v="Servicing"/>
    <s v="Work Request"/>
    <s v="Assigned"/>
    <s v="60"/>
    <x v="0"/>
    <s v="TOLBIZE ."/>
    <x v="1"/>
    <x v="0"/>
    <x v="1"/>
    <x v="3"/>
    <x v="0"/>
    <d v="1899-12-30T01:00:00"/>
  </r>
  <r>
    <s v="Rakesh"/>
    <d v="2022-04-08T00:00:00"/>
    <x v="61"/>
    <x v="61"/>
    <s v="09:00"/>
    <d v="2022-03-21T00:00:00"/>
    <s v="09:30"/>
    <s v="0:0:0"/>
    <s v="105822"/>
    <x v="19"/>
    <x v="1"/>
    <s v="2021-01-cheque_scanner-2"/>
    <m/>
    <s v="99 Days SLA"/>
    <s v="BITS Technicians"/>
    <s v="Hardware - BITS Technicians"/>
    <x v="7"/>
    <x v="0"/>
    <x v="1"/>
    <s v="2301"/>
    <s v="PM ON TS 240 AT RODRIGUES - PLAN ON 11/4/22"/>
    <s v="pm"/>
    <s v="pm."/>
    <x v="1"/>
    <x v="204"/>
    <m/>
    <x v="4"/>
    <s v="Cheque scanner - SBM SLA"/>
    <s v="6261"/>
    <s v="pm."/>
    <s v="Work Request"/>
    <s v="Closed"/>
    <s v="30"/>
    <x v="0"/>
    <s v="Nirmal Sepaul"/>
    <x v="1"/>
    <x v="0"/>
    <x v="2"/>
    <x v="3"/>
    <x v="0"/>
    <d v="1899-12-30T00:30:00"/>
  </r>
  <r>
    <s v="Rakesh"/>
    <m/>
    <x v="61"/>
    <x v="70"/>
    <s v="10:41"/>
    <d v="2022-04-11T00:00:00"/>
    <s v="11:20"/>
    <s v="0:0:0"/>
    <s v="105837"/>
    <x v="117"/>
    <x v="51"/>
    <s v="2021-05-copy_printer-1"/>
    <m/>
    <m/>
    <s v="BITS Technicians"/>
    <s v="Hardware - BITS Technicians"/>
    <x v="4"/>
    <x v="0"/>
    <x v="7"/>
    <m/>
    <s v="PM ON NEW DP -A100 - PLAN ON 11/04/22"/>
    <s v="PM Call"/>
    <s v="Servicing done."/>
    <x v="0"/>
    <x v="0"/>
    <m/>
    <x v="0"/>
    <s v="BB UNDER WTY FOR SPECIFIED PERIOD"/>
    <s v="6640"/>
    <s v="Servicing done."/>
    <s v="Work Request"/>
    <s v="Closed"/>
    <s v="39"/>
    <x v="0"/>
    <s v="VIRAJ ."/>
    <x v="0"/>
    <x v="0"/>
    <x v="2"/>
    <x v="3"/>
    <x v="0"/>
    <d v="1899-12-30T00:39:00"/>
  </r>
  <r>
    <s v="Rakesh"/>
    <m/>
    <x v="50"/>
    <x v="65"/>
    <s v="13:00"/>
    <d v="2022-03-22T00:00:00"/>
    <s v="14:00"/>
    <s v="0:0:0"/>
    <s v="105332"/>
    <x v="12"/>
    <x v="8"/>
    <m/>
    <s v="Priority 5"/>
    <m/>
    <s v="BITS Technicians"/>
    <s v="Hardware - BITS Technicians"/>
    <x v="0"/>
    <x v="3"/>
    <x v="6"/>
    <m/>
    <s v="DELIVER PRINTER WITH MICHEL FOR MACOSCLE AT ROSE-HILL"/>
    <s v="delivery and configuration"/>
    <s v="delivery and configuration"/>
    <x v="0"/>
    <x v="0"/>
    <m/>
    <x v="0"/>
    <m/>
    <s v="5950"/>
    <s v="delivery and configuration"/>
    <s v="Work Request"/>
    <s v="Closed"/>
    <s v="60"/>
    <x v="0"/>
    <s v="gilberte ip"/>
    <x v="0"/>
    <x v="2"/>
    <x v="1"/>
    <x v="2"/>
    <x v="0"/>
    <d v="1899-12-30T01:00:00"/>
  </r>
  <r>
    <s v="Rakesh"/>
    <d v="2022-03-22T00:00:00"/>
    <x v="50"/>
    <x v="65"/>
    <s v="15:15"/>
    <d v="2022-03-22T00:00:00"/>
    <s v="16:20"/>
    <s v="0:0:0"/>
    <s v="105334"/>
    <x v="28"/>
    <x v="2"/>
    <s v="2021-05-copier-1"/>
    <s v="Priority 5"/>
    <s v="99 Days SLA"/>
    <s v="BITS Technicians"/>
    <s v="Hardware - BITS Technicians"/>
    <x v="0"/>
    <x v="6"/>
    <x v="6"/>
    <s v="3111"/>
    <s v="REPLACE PARTS ON MP 2001"/>
    <s v="replaced drum,developer,cleaning blade,charge roller,charge roller cleaner,transfer roller and servicing."/>
    <s v="replaced drum,developer,cleaning blade,charge roller,charge roller cleaner,transfer roller and servicing."/>
    <x v="6"/>
    <x v="11"/>
    <s v=""/>
    <x v="9"/>
    <s v="LABOUR, TRANSPORT &amp; 4 YEARLY SERVICING"/>
    <s v="5953"/>
    <s v="replaced drum,developer,cleaning blade,charge roller,charge roller cleaner,transfer roller and servicing."/>
    <s v="Work Request"/>
    <s v="Closed"/>
    <s v="65"/>
    <x v="0"/>
    <s v="VERONIQUE ."/>
    <x v="0"/>
    <x v="1"/>
    <x v="1"/>
    <x v="2"/>
    <x v="0"/>
    <d v="1899-12-30T01:05:00"/>
  </r>
  <r>
    <s v="Rakesh"/>
    <m/>
    <x v="51"/>
    <x v="61"/>
    <s v="11:00"/>
    <d v="2022-03-21T00:00:00"/>
    <s v="14:00"/>
    <s v="0:0:0"/>
    <s v="105364"/>
    <x v="4"/>
    <x v="1"/>
    <s v="2021-05-time_recorder-1"/>
    <m/>
    <m/>
    <s v="BITS Technicians"/>
    <s v="Software - BITS Technicians"/>
    <x v="13"/>
    <x v="5"/>
    <x v="1"/>
    <m/>
    <s v="reinstall software + config"/>
    <s v="reinstall sotfware + config"/>
    <s v="reinstall software + config"/>
    <x v="0"/>
    <x v="0"/>
    <m/>
    <x v="0"/>
    <s v="LAB, TRANS &amp; 2 YRLY SERVICING 08:45 to 16:30"/>
    <s v="5774"/>
    <s v="reinstall software + config"/>
    <s v="Work Request"/>
    <s v="Closed"/>
    <s v="180"/>
    <x v="0"/>
    <s v="EVENOR ."/>
    <x v="1"/>
    <x v="1"/>
    <x v="2"/>
    <x v="2"/>
    <x v="0"/>
    <d v="1899-12-30T03:00:00"/>
  </r>
  <r>
    <s v="Rakesh"/>
    <m/>
    <x v="58"/>
    <x v="87"/>
    <s v="07:00"/>
    <d v="2022-04-05T00:00:00"/>
    <s v="07:00"/>
    <s v="0:0:0"/>
    <s v="105685"/>
    <x v="12"/>
    <x v="1"/>
    <m/>
    <s v="Priority 5"/>
    <m/>
    <s v="BITS Technicians"/>
    <s v="Hardware - BITS Technicians"/>
    <x v="1"/>
    <x v="12"/>
    <x v="1"/>
    <m/>
    <s v="delivered toner mpc 2003 black to imprimerie le solitaire."/>
    <s v="delivered toner mpc 2003 black to imprimerie le solitaire."/>
    <s v="delivered toner mpc2503"/>
    <x v="0"/>
    <x v="0"/>
    <m/>
    <x v="0"/>
    <m/>
    <s v="6171"/>
    <s v="delivered toner mpc2503"/>
    <s v="Work Request"/>
    <s v="Closed"/>
    <s v="0"/>
    <x v="0"/>
    <s v="Jean Paul Jean Louis"/>
    <x v="1"/>
    <x v="1"/>
    <x v="1"/>
    <x v="3"/>
    <x v="0"/>
    <d v="1899-12-30T00:00:00"/>
  </r>
  <r>
    <s v="Rakesh"/>
    <m/>
    <x v="58"/>
    <x v="68"/>
    <s v="11:00"/>
    <d v="2022-04-01T00:00:00"/>
    <s v="12:00"/>
    <s v="0:0:0"/>
    <s v="105692"/>
    <x v="10"/>
    <x v="1"/>
    <s v="2022-02-printer-1"/>
    <s v="Priority 5"/>
    <m/>
    <s v="BITS Technicians"/>
    <s v="Hardware - BITS Technicians"/>
    <x v="1"/>
    <x v="0"/>
    <x v="4"/>
    <m/>
    <s v="Servicing on SP330"/>
    <s v="Servicing"/>
    <s v="Servicing on SP330"/>
    <x v="0"/>
    <x v="0"/>
    <m/>
    <x v="0"/>
    <s v="LABOUR,TRANSPORT &amp; 4 YEARLY SERVICING"/>
    <s v="6176"/>
    <s v="Servicing on SP330"/>
    <s v="Work Request"/>
    <s v="Closed"/>
    <s v="60"/>
    <x v="0"/>
    <s v="NICOLE SPEVILLE"/>
    <x v="1"/>
    <x v="0"/>
    <x v="6"/>
    <x v="3"/>
    <x v="0"/>
    <d v="1899-12-30T01:00:00"/>
  </r>
  <r>
    <s v="Rakesh"/>
    <d v="2022-05-12T00:00:00"/>
    <x v="82"/>
    <x v="7"/>
    <m/>
    <m/>
    <m/>
    <s v="0:0:0"/>
    <s v="106726"/>
    <x v="112"/>
    <x v="29"/>
    <s v="2022-03-copy_printer-1"/>
    <m/>
    <s v="99 Days SLA"/>
    <s v="BITS Technicians"/>
    <s v="Hardware - BITS Technicians"/>
    <x v="4"/>
    <x v="2"/>
    <x v="7"/>
    <s v="3511"/>
    <s v="PAPER JAMMING ON CP 6123"/>
    <m/>
    <m/>
    <x v="16"/>
    <x v="145"/>
    <s v=""/>
    <x v="19"/>
    <s v="LABOUR,TRANSPORT &amp; 4 YEARLY SERVICING"/>
    <m/>
    <m/>
    <m/>
    <m/>
    <m/>
    <x v="1"/>
    <s v="Merriline Pitchee"/>
    <x v="0"/>
    <x v="1"/>
    <x v="3"/>
    <x v="4"/>
    <x v="0"/>
    <d v="1899-12-30T00:00:00"/>
  </r>
  <r>
    <s v="Rakesh"/>
    <m/>
    <x v="83"/>
    <x v="7"/>
    <m/>
    <m/>
    <m/>
    <s v="0:0:0"/>
    <s v="106744"/>
    <x v="47"/>
    <x v="25"/>
    <m/>
    <s v="Priority 5"/>
    <m/>
    <s v="BITS Technicians"/>
    <s v="Hardware - BITS Technicians"/>
    <x v="1"/>
    <x v="1"/>
    <x v="6"/>
    <m/>
    <s v="issue with finisher on mp 9001"/>
    <m/>
    <m/>
    <x v="0"/>
    <x v="0"/>
    <m/>
    <x v="0"/>
    <m/>
    <m/>
    <m/>
    <m/>
    <m/>
    <m/>
    <x v="1"/>
    <s v="LALITA ."/>
    <x v="0"/>
    <x v="1"/>
    <x v="3"/>
    <x v="4"/>
    <x v="0"/>
    <d v="1899-12-30T00:00:00"/>
  </r>
  <r>
    <s v="Rakesh"/>
    <d v="2022-03-23T00:00:00"/>
    <x v="51"/>
    <x v="65"/>
    <s v="12:00"/>
    <d v="2022-03-22T00:00:00"/>
    <s v="14:00"/>
    <s v="0:0:0"/>
    <s v="105366"/>
    <x v="19"/>
    <x v="1"/>
    <s v="2022-01-cheque_scanner-1"/>
    <m/>
    <m/>
    <s v="BITS Technicians"/>
    <s v="Software - BITS Technicians"/>
    <x v="20"/>
    <x v="5"/>
    <x v="1"/>
    <s v="2924"/>
    <s v="software freeze for TS 240 cheque scanner 2"/>
    <s v="software freeze for TS 240 cheque scanner 2.called nivesh"/>
    <s v="software freeze for TS 240 cheque scanner 2"/>
    <x v="1"/>
    <x v="121"/>
    <s v=""/>
    <x v="50"/>
    <s v="AT COMPREHENSIVE,WEEKDAYS FROM 08:00 TO 16:30"/>
    <s v="5776"/>
    <s v="software freeze for TS 240 cheque scanner 2"/>
    <s v="Work Request"/>
    <s v="Closed"/>
    <s v="120"/>
    <x v="0"/>
    <s v="Manuella Chooramen (Hubert)"/>
    <x v="1"/>
    <x v="1"/>
    <x v="1"/>
    <x v="2"/>
    <x v="0"/>
    <d v="1899-12-30T02:00:00"/>
  </r>
  <r>
    <s v="Rakesh"/>
    <m/>
    <x v="51"/>
    <x v="97"/>
    <s v="11:00"/>
    <d v="2022-05-19T00:00:00"/>
    <s v="12:00"/>
    <s v="0:0:0"/>
    <s v="105389"/>
    <x v="82"/>
    <x v="1"/>
    <s v="2021-05-copier-1"/>
    <m/>
    <m/>
    <s v="BITS Technicians"/>
    <s v="Hardware - BITS Technicians"/>
    <x v="0"/>
    <x v="0"/>
    <x v="1"/>
    <m/>
    <s v="PM ON MP 2001"/>
    <s v="pm"/>
    <s v="pm"/>
    <x v="0"/>
    <x v="0"/>
    <m/>
    <x v="0"/>
    <s v="LABOUR, TRANSPORT &amp; 4 YEARLY SERVICING"/>
    <s v="8667"/>
    <s v="pm"/>
    <s v="Work Request"/>
    <s v="Closed"/>
    <s v="60"/>
    <x v="0"/>
    <s v="BEGUE ."/>
    <x v="1"/>
    <x v="0"/>
    <x v="5"/>
    <x v="2"/>
    <x v="0"/>
    <d v="1899-12-30T01:00:00"/>
  </r>
  <r>
    <s v="Rakesh"/>
    <d v="2022-03-24T00:00:00"/>
    <x v="52"/>
    <x v="62"/>
    <s v="10:25"/>
    <d v="2022-03-25T00:00:00"/>
    <s v="11:20"/>
    <s v="0:0:0"/>
    <s v="105425"/>
    <x v="90"/>
    <x v="2"/>
    <s v="2022-03-copy_printer-1"/>
    <m/>
    <s v="99 Days SLA"/>
    <s v="BITS Technicians"/>
    <s v="Hardware - BITS Technicians"/>
    <x v="1"/>
    <x v="13"/>
    <x v="7"/>
    <s v="3521"/>
    <s v="NO PRINT ON CP 6123 CONTACT MRS BELINDA DATE 25/3/22"/>
    <s v="No print drum unit."/>
    <s v="Adjusted ink &amp; paper settings."/>
    <x v="16"/>
    <x v="83"/>
    <s v=""/>
    <x v="19"/>
    <s v="LABOUR,TRANSPORT &amp; 4 YEARLY SERVICING"/>
    <s v="6074"/>
    <s v="Adjusted ink &amp; paper settings."/>
    <s v="Work Request"/>
    <s v="Closed"/>
    <s v="55"/>
    <x v="0"/>
    <s v="Belinda ."/>
    <x v="0"/>
    <x v="1"/>
    <x v="6"/>
    <x v="2"/>
    <x v="0"/>
    <d v="1899-12-30T00:55:00"/>
  </r>
  <r>
    <s v="Rakesh"/>
    <d v="2022-05-04T00:00:00"/>
    <x v="77"/>
    <x v="92"/>
    <s v="13:30"/>
    <d v="2022-05-04T00:00:00"/>
    <s v="15:25"/>
    <s v="0:0:0"/>
    <s v="106446"/>
    <x v="118"/>
    <x v="40"/>
    <s v="2022-04-printer-1"/>
    <m/>
    <s v="99 Days SLA"/>
    <s v="BITS Technicians"/>
    <s v="Hardware - BITS Technicians"/>
    <x v="0"/>
    <x v="2"/>
    <x v="0"/>
    <s v="3586"/>
    <s v="LASER SCAN ISSUE ON MP 2001 AT PAILLES"/>
    <s v="Full servicing in scanner unit &amp; laser unit + adjustment &amp; test ."/>
    <s v="Full servicing in scanner unit &amp; laser unit + adjustment &amp; test ."/>
    <x v="53"/>
    <x v="205"/>
    <s v=""/>
    <x v="9"/>
    <s v="BB Labour,Transport &amp; 4 Yearly Servicing"/>
    <s v="6897"/>
    <s v="Full servicing in scanner unit &amp; laser unit + adjustment &amp; test ."/>
    <s v="Work Request"/>
    <s v="Closed"/>
    <s v="115"/>
    <x v="0"/>
    <s v=". parvadee"/>
    <x v="0"/>
    <x v="1"/>
    <x v="0"/>
    <x v="4"/>
    <x v="0"/>
    <d v="1899-12-30T01:55:00"/>
  </r>
  <r>
    <s v="Rakesh"/>
    <d v="2022-03-28T00:00:00"/>
    <x v="62"/>
    <x v="69"/>
    <s v="11:40"/>
    <d v="2022-03-28T00:00:00"/>
    <s v="12:30"/>
    <s v="0:0:0"/>
    <s v="105468"/>
    <x v="35"/>
    <x v="42"/>
    <s v="2021-08-cheque_scanner-1"/>
    <m/>
    <s v="99 Days SLA"/>
    <s v="BITS Technicians"/>
    <s v="Hardware - BITS Technicians"/>
    <x v="7"/>
    <x v="2"/>
    <x v="7"/>
    <s v="2258"/>
    <s v="TS 240 - JAMMING AT MAHEBOURG"/>
    <s v="JAMMING"/>
    <s v="Adjusted sensors &amp; pick up rollers."/>
    <x v="1"/>
    <x v="116"/>
    <m/>
    <x v="4"/>
    <s v="Cheque scanner - MCB SLA"/>
    <s v="6081"/>
    <s v="Adjusted sensors &amp; pick up rollers."/>
    <s v="Work Request"/>
    <s v="Closed"/>
    <s v="50"/>
    <x v="0"/>
    <s v="ashfak saib"/>
    <x v="0"/>
    <x v="1"/>
    <x v="2"/>
    <x v="2"/>
    <x v="0"/>
    <d v="1899-12-30T00:50:00"/>
  </r>
  <r>
    <s v="Rakesh"/>
    <d v="2022-04-11T00:00:00"/>
    <x v="63"/>
    <x v="7"/>
    <m/>
    <m/>
    <m/>
    <s v="0:0:0"/>
    <s v="105890"/>
    <x v="19"/>
    <x v="85"/>
    <s v="2021-01-cheque_scanner-2"/>
    <m/>
    <s v="99 Days SLA"/>
    <s v="BITS Technicians"/>
    <s v="Hardware - BITS Technicians"/>
    <x v="7"/>
    <x v="0"/>
    <x v="6"/>
    <s v="2315"/>
    <s v="PM TS 240 - PAMPLEMOUSSES MOVE TO TRIOLET - PLAN ON 13/04/22"/>
    <m/>
    <m/>
    <x v="1"/>
    <x v="206"/>
    <m/>
    <x v="4"/>
    <s v="Cheque scanner - SBM SLA"/>
    <m/>
    <m/>
    <m/>
    <m/>
    <m/>
    <x v="1"/>
    <s v="Nirmal Sepaul"/>
    <x v="0"/>
    <x v="0"/>
    <x v="3"/>
    <x v="3"/>
    <x v="0"/>
    <d v="1899-12-30T00:00:00"/>
  </r>
  <r>
    <s v="Rakesh"/>
    <d v="2022-04-11T00:00:00"/>
    <x v="63"/>
    <x v="7"/>
    <m/>
    <m/>
    <m/>
    <s v="0:0:0"/>
    <s v="105903"/>
    <x v="19"/>
    <x v="31"/>
    <s v="2021-01-cheque_scanner-2"/>
    <m/>
    <s v="99 Days SLA"/>
    <s v="BITS Technicians"/>
    <s v="Hardware - BITS Technicians"/>
    <x v="7"/>
    <x v="0"/>
    <x v="6"/>
    <s v="2312"/>
    <s v="PM TS 240 AT GRAND BAY - PLAN ON 15/04/22"/>
    <m/>
    <m/>
    <x v="1"/>
    <x v="207"/>
    <m/>
    <x v="4"/>
    <s v="Cheque scanner - SBM SLA"/>
    <m/>
    <m/>
    <m/>
    <m/>
    <m/>
    <x v="1"/>
    <s v="Nirmal Sepaul"/>
    <x v="0"/>
    <x v="0"/>
    <x v="3"/>
    <x v="3"/>
    <x v="0"/>
    <d v="1899-12-30T00:00:00"/>
  </r>
  <r>
    <s v="Rakesh"/>
    <d v="2022-04-11T00:00:00"/>
    <x v="63"/>
    <x v="78"/>
    <s v="10:55"/>
    <d v="2022-04-15T00:00:00"/>
    <s v="11:40"/>
    <s v="0:0:0"/>
    <s v="105905"/>
    <x v="19"/>
    <x v="63"/>
    <s v="2021-01-cheque_scanner-2"/>
    <m/>
    <s v="99 Days SLA"/>
    <s v="BITS Technicians"/>
    <s v="Hardware - BITS Technicians"/>
    <x v="7"/>
    <x v="0"/>
    <x v="0"/>
    <s v="2327"/>
    <s v="PM TS 240 AT REDUIT - PLAN ON 15/04/22"/>
    <s v="Servicing ."/>
    <s v="Servicing ."/>
    <x v="1"/>
    <x v="119"/>
    <m/>
    <x v="4"/>
    <s v="Cheque scanner - SBM SLA"/>
    <s v="6430"/>
    <s v="Servicing ."/>
    <s v="Work Request"/>
    <s v="Closed"/>
    <s v="45"/>
    <x v="0"/>
    <s v="Nirmal Sepaul"/>
    <x v="0"/>
    <x v="0"/>
    <x v="6"/>
    <x v="3"/>
    <x v="0"/>
    <d v="1899-12-30T00:45:00"/>
  </r>
  <r>
    <s v="Rakesh"/>
    <d v="2022-03-31T00:00:00"/>
    <x v="74"/>
    <x v="74"/>
    <s v="09:00"/>
    <d v="2022-03-31T00:00:00"/>
    <s v="12:00"/>
    <s v="0:0:0"/>
    <s v="105579"/>
    <x v="57"/>
    <x v="8"/>
    <s v="2021-01-card_printer-1"/>
    <m/>
    <s v="99 Days SLA"/>
    <s v="BITS Technicians"/>
    <s v="Hardware - BITS Technicians"/>
    <x v="8"/>
    <x v="2"/>
    <x v="3"/>
    <s v="2897"/>
    <s v="RIBBON ISSUE ON SD 360"/>
    <s v="CONFIGURATION AND SETUP"/>
    <s v="CONFIGURATION AND SETUP"/>
    <x v="21"/>
    <x v="40"/>
    <s v=""/>
    <x v="26"/>
    <s v="LABOUR,TRANSPORT &amp; 2 YEARLY SERVICING"/>
    <s v="7951"/>
    <s v="CONFIGURATION AND SETUP"/>
    <s v="Work Request"/>
    <s v="Closed"/>
    <s v="180"/>
    <x v="0"/>
    <s v="NANCY TOOLEE"/>
    <x v="0"/>
    <x v="1"/>
    <x v="5"/>
    <x v="2"/>
    <x v="0"/>
    <d v="1899-12-30T03:00:00"/>
  </r>
  <r>
    <s v="Rakesh"/>
    <d v="2022-03-31T00:00:00"/>
    <x v="74"/>
    <x v="74"/>
    <s v="13:00"/>
    <d v="2022-03-31T00:00:00"/>
    <s v="16:00"/>
    <s v="0:0:0"/>
    <s v="105580"/>
    <x v="40"/>
    <x v="4"/>
    <s v="2020-08-card_embosser-1"/>
    <m/>
    <s v="99 Days SLA"/>
    <s v="BITS Technicians"/>
    <s v="Hardware - BITS Technicians"/>
    <x v="8"/>
    <x v="2"/>
    <x v="3"/>
    <s v="2445"/>
    <s v="CONFIG &amp; SETUP ON MX 1100"/>
    <s v="CONFIG &amp; SETUP ON MX 1100"/>
    <s v="CONFIG &amp; SETUP ON MX 1100"/>
    <x v="1"/>
    <x v="22"/>
    <m/>
    <x v="16"/>
    <s v="INCLUDING LABOUR,TRANSPORT AND 2 YRLY SERVICING"/>
    <s v="7952"/>
    <s v="CONFIG &amp; SETUP ON MX 1100"/>
    <s v="Work Request"/>
    <s v="Closed"/>
    <s v="180"/>
    <x v="0"/>
    <s v="Danesh Bonead"/>
    <x v="0"/>
    <x v="1"/>
    <x v="5"/>
    <x v="2"/>
    <x v="0"/>
    <d v="1899-12-30T03:00:00"/>
  </r>
  <r>
    <s v="Rakesh"/>
    <d v="2022-05-16T00:00:00"/>
    <x v="84"/>
    <x v="98"/>
    <s v="11:35"/>
    <d v="2022-05-13T00:00:00"/>
    <s v="12:25"/>
    <s v="0:0:0"/>
    <s v="106780"/>
    <x v="67"/>
    <x v="3"/>
    <s v="2020-10-printer-1"/>
    <m/>
    <s v="99 Days SLA"/>
    <s v="BITS Technicians"/>
    <s v="Hardware - BITS Technicians"/>
    <x v="4"/>
    <x v="0"/>
    <x v="0"/>
    <s v="2720"/>
    <s v="PM ON DX 2330 - DONE ON 13/05/22"/>
    <s v="Servicing"/>
    <s v="Servicing ."/>
    <x v="16"/>
    <x v="52"/>
    <s v=""/>
    <x v="31"/>
    <s v="LABOUR,TRANSPORT &amp; 4 YEARLY SERVICING "/>
    <s v="7087"/>
    <s v="Servicing ."/>
    <s v="Work Request"/>
    <s v="Closed"/>
    <s v="50"/>
    <x v="0"/>
    <s v="HASSAM ."/>
    <x v="0"/>
    <x v="0"/>
    <x v="6"/>
    <x v="4"/>
    <x v="0"/>
    <d v="1899-12-30T00:50:00"/>
  </r>
  <r>
    <s v="Rakesh"/>
    <d v="2022-05-16T00:00:00"/>
    <x v="84"/>
    <x v="99"/>
    <s v="13:15"/>
    <d v="2022-05-17T00:00:00"/>
    <s v="15:30"/>
    <s v="0:0:0"/>
    <s v="106794"/>
    <x v="107"/>
    <x v="11"/>
    <s v="2021-12-card_printer-1"/>
    <m/>
    <s v="99 Days SLA"/>
    <s v="BITS Technicians"/>
    <s v="Hardware - BITS Technicians"/>
    <x v="8"/>
    <x v="6"/>
    <x v="3"/>
    <s v="3018"/>
    <s v="TRAINING ON SD 460 - PLAN ON TUESDAY - 17/05/22"/>
    <s v="TRAINING WITH MRA STAFF"/>
    <s v="Full servicing &amp; replaced drum ,developer ,cleaning blade ,charge roller &amp; charge roller cleaner +repair side door + test .Invoice 30444"/>
    <x v="45"/>
    <x v="124"/>
    <s v=""/>
    <x v="51"/>
    <s v="LABOUR,TRANSPORT &amp; 2 YEARLY SERVICING"/>
    <s v="7095"/>
    <s v="Full servicing &amp; replaced drum ,developer ,cleaning blade ,charge roller &amp; charge roller cleaner +repair side door + test .Invoice 30444"/>
    <s v="Work Request"/>
    <s v="Closed"/>
    <s v="135"/>
    <x v="0"/>
    <s v="Vikash Rampadaruth"/>
    <x v="0"/>
    <x v="1"/>
    <x v="1"/>
    <x v="4"/>
    <x v="0"/>
    <d v="1899-12-30T02:15:00"/>
  </r>
  <r>
    <s v="Rakesh"/>
    <d v="2022-05-16T00:00:00"/>
    <x v="84"/>
    <x v="99"/>
    <s v="09:30"/>
    <d v="2022-05-17T00:00:00"/>
    <s v="14:30"/>
    <s v="0:0:0"/>
    <s v="106794"/>
    <x v="107"/>
    <x v="11"/>
    <s v="2021-12-card_printer-1"/>
    <m/>
    <s v="99 Days SLA"/>
    <s v="BITS Technicians"/>
    <s v="Hardware - BITS Technicians"/>
    <x v="8"/>
    <x v="6"/>
    <x v="3"/>
    <s v="3018"/>
    <s v="TRAINING ON SD 460 - PLAN ON TUESDAY - 17/05/22"/>
    <s v="TRAINING WITH MRA STAFF"/>
    <s v="TRAINING WITH MRA STAFF"/>
    <x v="45"/>
    <x v="124"/>
    <s v=""/>
    <x v="51"/>
    <s v="LABOUR,TRANSPORT &amp; 2 YEARLY SERVICING"/>
    <s v="7218"/>
    <s v="TRAINING WITH MRA STAFF"/>
    <s v="Work Request"/>
    <s v="Closed"/>
    <s v="300"/>
    <x v="0"/>
    <s v="Vikash Rampadaruth"/>
    <x v="0"/>
    <x v="1"/>
    <x v="1"/>
    <x v="4"/>
    <x v="0"/>
    <d v="1899-12-30T05:00:00"/>
  </r>
  <r>
    <s v="Rakesh"/>
    <m/>
    <x v="71"/>
    <x v="70"/>
    <s v="14:53"/>
    <d v="2022-04-11T00:00:00"/>
    <s v="15:40"/>
    <s v="0:0:0"/>
    <s v="106116"/>
    <x v="19"/>
    <x v="19"/>
    <s v="2021-01-cheque_scanner-2"/>
    <m/>
    <m/>
    <s v="BITS Technicians"/>
    <s v="Hardware - BITS Technicians"/>
    <x v="7"/>
    <x v="0"/>
    <x v="0"/>
    <m/>
    <s v="PM TS 240 (2) AT LABOURDONNAIS - PL - DONE ON 11/04/22"/>
    <s v="Servicing ."/>
    <s v="Servicing ."/>
    <x v="0"/>
    <x v="0"/>
    <m/>
    <x v="0"/>
    <s v="Cheque scanner - SBM SLA"/>
    <s v="6618"/>
    <s v="Servicing ."/>
    <s v="Work Request"/>
    <s v="Closed"/>
    <s v="47"/>
    <x v="0"/>
    <s v="NITISH ASYRIGADOO"/>
    <x v="0"/>
    <x v="0"/>
    <x v="2"/>
    <x v="3"/>
    <x v="0"/>
    <d v="1899-12-30T00:47:00"/>
  </r>
  <r>
    <s v="Rakesh"/>
    <d v="2022-04-20T00:00:00"/>
    <x v="68"/>
    <x v="7"/>
    <m/>
    <m/>
    <m/>
    <s v="0:0:0"/>
    <s v="106141"/>
    <x v="29"/>
    <x v="2"/>
    <s v="2020-10-inserter-1"/>
    <m/>
    <s v="99 Days SLA"/>
    <s v="BITS Technicians"/>
    <s v="Hardware - BITS Technicians"/>
    <x v="10"/>
    <x v="0"/>
    <x v="6"/>
    <s v="2967"/>
    <s v="PM ON DI 900"/>
    <m/>
    <m/>
    <x v="13"/>
    <x v="21"/>
    <s v=""/>
    <x v="15"/>
    <s v="LABOUR,TRANSPORT &amp; 4 YEARLY SERVICING"/>
    <m/>
    <m/>
    <m/>
    <m/>
    <m/>
    <x v="1"/>
    <s v="corinne elsa"/>
    <x v="0"/>
    <x v="0"/>
    <x v="3"/>
    <x v="3"/>
    <x v="0"/>
    <d v="1899-12-30T00:00:00"/>
  </r>
  <r>
    <s v="Rakesh"/>
    <d v="2022-04-20T00:00:00"/>
    <x v="68"/>
    <x v="7"/>
    <m/>
    <m/>
    <m/>
    <s v="0:0:0"/>
    <s v="106143"/>
    <x v="119"/>
    <x v="70"/>
    <s v="2021-12-time_recorder-1"/>
    <m/>
    <s v="99 Days SLA"/>
    <s v="BITS Technicians"/>
    <s v="Hardware - BITS Technicians"/>
    <x v="6"/>
    <x v="0"/>
    <x v="6"/>
    <s v="3022"/>
    <s v="PM ON MX 300"/>
    <m/>
    <m/>
    <x v="54"/>
    <x v="208"/>
    <s v=""/>
    <x v="62"/>
    <s v="LABOUR,TRANSPORT &amp; 4 YEARLY SERVICING"/>
    <m/>
    <m/>
    <m/>
    <m/>
    <m/>
    <x v="1"/>
    <s v="HASSAM ."/>
    <x v="0"/>
    <x v="0"/>
    <x v="3"/>
    <x v="3"/>
    <x v="0"/>
    <d v="1899-12-30T00:00:00"/>
  </r>
  <r>
    <s v="Rakesh"/>
    <d v="2022-05-04T00:00:00"/>
    <x v="77"/>
    <x v="92"/>
    <s v="09:00"/>
    <d v="2022-05-04T00:00:00"/>
    <s v="11:15"/>
    <s v="0:0:0"/>
    <s v="106449"/>
    <x v="57"/>
    <x v="8"/>
    <s v="2021-01-card_printer-1"/>
    <m/>
    <s v="99 Days SLA"/>
    <s v="BITS Technicians"/>
    <s v="Hardware - BITS Technicians"/>
    <x v="8"/>
    <x v="0"/>
    <x v="3"/>
    <s v="2897"/>
    <s v="PM ON SD 360"/>
    <s v="SERVICING"/>
    <s v="SERVICING"/>
    <x v="21"/>
    <x v="40"/>
    <s v=""/>
    <x v="26"/>
    <s v="LABOUR,TRANSPORT &amp; 2 YEARLY SERVICING"/>
    <s v="7694"/>
    <s v="SERVICING"/>
    <s v="Work Request"/>
    <s v="Closed"/>
    <s v="135"/>
    <x v="0"/>
    <s v="NANCY TOOLEE"/>
    <x v="0"/>
    <x v="0"/>
    <x v="0"/>
    <x v="4"/>
    <x v="0"/>
    <d v="1899-12-30T02:15:00"/>
  </r>
  <r>
    <s v="Rakesh"/>
    <d v="2022-05-05T00:00:00"/>
    <x v="78"/>
    <x v="76"/>
    <s v="10:14"/>
    <d v="2022-04-28T00:00:00"/>
    <s v="11:25"/>
    <s v="0:0:0"/>
    <s v="106481"/>
    <x v="118"/>
    <x v="8"/>
    <s v="2022-04-printer-1"/>
    <m/>
    <s v="99 Days SLA"/>
    <s v="BITS Technicians"/>
    <s v="Hardware - BITS Technicians"/>
    <x v="0"/>
    <x v="0"/>
    <x v="0"/>
    <s v="3586"/>
    <s v="PM ON MP 2001 - DONE ON 28/04/22"/>
    <s v="Servicing ."/>
    <s v="Servicing ."/>
    <x v="53"/>
    <x v="205"/>
    <s v=""/>
    <x v="9"/>
    <s v="BB Labour,Transport &amp; 4 Yearly Servicing"/>
    <s v="6891"/>
    <s v="Servicing ."/>
    <s v="Work Request"/>
    <s v="Closed"/>
    <s v="71"/>
    <x v="0"/>
    <s v=". parvadee"/>
    <x v="0"/>
    <x v="0"/>
    <x v="5"/>
    <x v="4"/>
    <x v="0"/>
    <d v="1899-12-30T01:11:00"/>
  </r>
  <r>
    <s v="Rakesh"/>
    <d v="2022-05-05T00:00:00"/>
    <x v="78"/>
    <x v="76"/>
    <s v="12:40"/>
    <d v="2022-04-28T00:00:00"/>
    <s v="13:45"/>
    <s v="0:0:0"/>
    <s v="106482"/>
    <x v="25"/>
    <x v="13"/>
    <s v="2022-03-copy_printer-1"/>
    <m/>
    <s v="99 Days SLA"/>
    <s v="BITS Technicians"/>
    <s v="Hardware - BITS Technicians"/>
    <x v="4"/>
    <x v="0"/>
    <x v="0"/>
    <s v="3491"/>
    <s v="PM ON CP 6123 - DONE ON 28/04/22"/>
    <s v="Servicing ."/>
    <s v="Servicing ."/>
    <x v="16"/>
    <x v="209"/>
    <s v=""/>
    <x v="33"/>
    <s v="LABOUR,TRANSPORT &amp; 4 YEARLY SERVICING"/>
    <s v="6892"/>
    <s v="Servicing ."/>
    <s v="Work Request"/>
    <s v="Closed"/>
    <s v="65"/>
    <x v="0"/>
    <s v="THEODORE ."/>
    <x v="0"/>
    <x v="0"/>
    <x v="5"/>
    <x v="4"/>
    <x v="0"/>
    <d v="1899-12-30T01:05:00"/>
  </r>
  <r>
    <s v="Rakesh"/>
    <d v="2022-03-28T00:00:00"/>
    <x v="62"/>
    <x v="65"/>
    <s v="14:00"/>
    <d v="2022-03-22T00:00:00"/>
    <s v="16:00"/>
    <s v="0:0:0"/>
    <s v="105498"/>
    <x v="19"/>
    <x v="1"/>
    <s v="2022-01-cheque_scanner-3"/>
    <m/>
    <s v="99 Days SLA"/>
    <s v="BITS Technicians"/>
    <s v="Software - BITS Technicians"/>
    <x v="20"/>
    <x v="5"/>
    <x v="1"/>
    <s v="2930"/>
    <s v="ts240 error software @ SBM rodrigues"/>
    <s v="thin client scannner TS240 freezing issue. called nivesh.further investigation done."/>
    <s v="thin client scannner TS240 freezing issue. called nivesh.further investigation done."/>
    <x v="55"/>
    <x v="210"/>
    <s v=""/>
    <x v="63"/>
    <s v="AT COMPREHENSIVE,WEEKDAYS FROM 08:00 TO 16:30"/>
    <s v="5857"/>
    <s v="thin client scannner TS240 freezing issue. called nivesh.further investigation done."/>
    <s v="Work Request"/>
    <s v="Closed"/>
    <s v="120"/>
    <x v="0"/>
    <s v="Manuella Chooramen (Hubert)"/>
    <x v="1"/>
    <x v="1"/>
    <x v="1"/>
    <x v="2"/>
    <x v="0"/>
    <d v="1899-12-30T02:00:00"/>
  </r>
  <r>
    <s v="Rakesh"/>
    <d v="2022-03-24T00:00:00"/>
    <x v="62"/>
    <x v="66"/>
    <s v="11:00"/>
    <d v="2022-03-24T00:00:00"/>
    <s v="12:00"/>
    <s v="0:0:0"/>
    <s v="105500"/>
    <x v="10"/>
    <x v="1"/>
    <s v="2022-02-printer-1"/>
    <m/>
    <m/>
    <s v="BITS Technicians"/>
    <s v="Hardware - BITS Technicians"/>
    <x v="1"/>
    <x v="12"/>
    <x v="1"/>
    <s v="3440"/>
    <s v="PO 3850. toner issue"/>
    <s v="delivere one toner...missing one toner to deliver.P.O 3850"/>
    <s v="delivered one toner...missing one toner to deliver.P.O 3850"/>
    <x v="41"/>
    <x v="102"/>
    <s v=""/>
    <x v="44"/>
    <s v="LABOUR,TRANSPORT &amp; 4 YEARLY SERVICING"/>
    <s v="5862"/>
    <s v="delivered one toner...missing one toner to deliver.P.O 3850"/>
    <s v="Work Request"/>
    <s v="Closed"/>
    <s v="60"/>
    <x v="0"/>
    <s v="NICOLE SPEVILLE"/>
    <x v="1"/>
    <x v="1"/>
    <x v="5"/>
    <x v="2"/>
    <x v="0"/>
    <d v="1899-12-30T01:00:00"/>
  </r>
  <r>
    <s v="Rakesh"/>
    <m/>
    <x v="54"/>
    <x v="71"/>
    <s v="11:05"/>
    <d v="2022-03-29T00:00:00"/>
    <s v="12:30"/>
    <s v="0:0:0"/>
    <s v="105523"/>
    <x v="47"/>
    <x v="25"/>
    <m/>
    <s v="Priority 5"/>
    <m/>
    <s v="BITS Technicians"/>
    <s v="Hardware - BITS Technicians"/>
    <x v="0"/>
    <x v="6"/>
    <x v="6"/>
    <m/>
    <s v="REPLACE PARTS ON MPC 840 (1)"/>
    <s v="servicing"/>
    <s v="servicing"/>
    <x v="0"/>
    <x v="0"/>
    <m/>
    <x v="0"/>
    <m/>
    <s v="5942"/>
    <s v="servicing"/>
    <s v="Work Request"/>
    <s v="Closed"/>
    <s v="85"/>
    <x v="0"/>
    <s v="LALITA ."/>
    <x v="0"/>
    <x v="1"/>
    <x v="1"/>
    <x v="2"/>
    <x v="0"/>
    <d v="1899-12-30T01:25:00"/>
  </r>
  <r>
    <s v="Rakesh"/>
    <d v="2022-03-29T00:00:00"/>
    <x v="54"/>
    <x v="71"/>
    <s v="15:55"/>
    <d v="2022-03-29T00:00:00"/>
    <s v="16:30"/>
    <s v="0:0:0"/>
    <s v="105525"/>
    <x v="40"/>
    <x v="4"/>
    <s v="2020-08-card_embosser-1"/>
    <m/>
    <s v="99 Days SLA"/>
    <s v="BITS Technicians"/>
    <s v="Hardware - BITS Technicians"/>
    <x v="8"/>
    <x v="2"/>
    <x v="3"/>
    <s v="2445"/>
    <s v="CHIP MODULE ISSUE ON MX 1100"/>
    <s v="CHECKED EMBOSSER TESTED OK"/>
    <s v="CHECKED EMBOSSER TESTED OK"/>
    <x v="1"/>
    <x v="22"/>
    <m/>
    <x v="16"/>
    <s v="INCLUDING LABOUR,TRANSPORT AND 2 YRLY SERVICING"/>
    <s v="7948"/>
    <s v="CHECKED EMBOSSER TESTED OK"/>
    <s v="Work Request"/>
    <s v="Closed"/>
    <s v="35"/>
    <x v="0"/>
    <s v="Danesh Bonead"/>
    <x v="0"/>
    <x v="1"/>
    <x v="1"/>
    <x v="2"/>
    <x v="0"/>
    <d v="1899-12-30T00:35:00"/>
  </r>
  <r>
    <s v="Rakesh"/>
    <d v="2022-04-01T00:00:00"/>
    <x v="76"/>
    <x v="68"/>
    <s v="13:00"/>
    <d v="2022-04-01T00:00:00"/>
    <s v="16:00"/>
    <s v="0:0:0"/>
    <s v="105611"/>
    <x v="40"/>
    <x v="4"/>
    <s v="2020-08-card_embosser-1"/>
    <m/>
    <s v="99 Days SLA"/>
    <s v="BITS Technicians"/>
    <s v="Hardware - BITS Technicians"/>
    <x v="8"/>
    <x v="2"/>
    <x v="3"/>
    <s v="2445"/>
    <s v="CONFIG &amp; SETUP ON MX 1100"/>
    <s v="CONFIG &amp; SETUP ON MX 1100"/>
    <s v="CONFIG &amp; SETUP ON MX 1100"/>
    <x v="1"/>
    <x v="22"/>
    <m/>
    <x v="16"/>
    <s v="INCLUDING LABOUR,TRANSPORT AND 2 YRLY SERVICING"/>
    <s v="7950"/>
    <s v="CONFIG &amp; SETUP ON MX 1100"/>
    <s v="Work Request"/>
    <s v="Closed"/>
    <s v="180"/>
    <x v="0"/>
    <s v="Danesh Bonead"/>
    <x v="0"/>
    <x v="1"/>
    <x v="6"/>
    <x v="3"/>
    <x v="0"/>
    <d v="1899-12-30T03:00:00"/>
  </r>
  <r>
    <s v="Rakesh"/>
    <m/>
    <x v="76"/>
    <x v="7"/>
    <m/>
    <m/>
    <m/>
    <s v="0:0:0"/>
    <s v="105612"/>
    <x v="76"/>
    <x v="31"/>
    <m/>
    <m/>
    <m/>
    <s v="BITS Technicians"/>
    <s v="Hardware - BITS Technicians"/>
    <x v="16"/>
    <x v="8"/>
    <x v="6"/>
    <m/>
    <s v="SURVEY FOR MATRIX SYSTEM"/>
    <m/>
    <m/>
    <x v="0"/>
    <x v="0"/>
    <m/>
    <x v="0"/>
    <m/>
    <m/>
    <m/>
    <m/>
    <m/>
    <m/>
    <x v="1"/>
    <s v="VIRGINIE ."/>
    <x v="0"/>
    <x v="1"/>
    <x v="3"/>
    <x v="3"/>
    <x v="0"/>
    <d v="1899-12-30T00:00:00"/>
  </r>
  <r>
    <s v="Rakesh"/>
    <d v="2022-04-05T00:00:00"/>
    <x v="58"/>
    <x v="87"/>
    <s v="10:25"/>
    <d v="2022-04-05T00:00:00"/>
    <s v="11:50"/>
    <s v="0:0:0"/>
    <s v="105644"/>
    <x v="19"/>
    <x v="86"/>
    <s v="2021-01-cheque_scanner-2"/>
    <m/>
    <s v="99 Days SLA"/>
    <s v="BITS Technicians"/>
    <s v="Hardware - BITS Technicians"/>
    <x v="7"/>
    <x v="2"/>
    <x v="0"/>
    <s v="2316"/>
    <s v="TS 240 - JAMMING AT CHEMIN GRENIER"/>
    <s v="Check scanner ,servicing +replaced three feed roller &amp; test scanner ."/>
    <s v="Check scanner ,servicing +replaced three feed roller &amp; test scanner ."/>
    <x v="1"/>
    <x v="211"/>
    <m/>
    <x v="4"/>
    <s v="Cheque scanner - SBM SLA"/>
    <s v="6301"/>
    <s v="Check scanner ,servicing +replaced three feed roller &amp; test scanner ."/>
    <s v="Work Request"/>
    <s v="Closed"/>
    <s v="85"/>
    <x v="0"/>
    <s v="Nirmal Sepaul"/>
    <x v="0"/>
    <x v="1"/>
    <x v="1"/>
    <x v="3"/>
    <x v="0"/>
    <d v="1899-12-30T01:25:00"/>
  </r>
  <r>
    <s v="Rakesh"/>
    <d v="2022-04-12T00:00:00"/>
    <x v="64"/>
    <x v="82"/>
    <s v="12:00"/>
    <d v="2022-04-13T00:00:00"/>
    <s v="13:00"/>
    <s v="0:0:0"/>
    <s v="105971"/>
    <x v="89"/>
    <x v="75"/>
    <s v="2022-01-PC-1"/>
    <m/>
    <s v="99 Days SLA"/>
    <s v="BITS Technicians"/>
    <s v="Hardware - BITS Technicians"/>
    <x v="0"/>
    <x v="0"/>
    <x v="1"/>
    <s v="3242"/>
    <s v="PM ON PC HP AT SAINTE THERESE"/>
    <s v="pm"/>
    <s v="pm"/>
    <x v="46"/>
    <x v="212"/>
    <s v="STLJPC05"/>
    <x v="50"/>
    <s v="LABOUR TRANSPORT SW SUPP AND 2 YEARLY SERVICING"/>
    <s v="6558"/>
    <s v="pm"/>
    <s v="Work Request"/>
    <s v="Assigned"/>
    <s v="60"/>
    <x v="0"/>
    <s v="TOLBIZE ."/>
    <x v="1"/>
    <x v="0"/>
    <x v="0"/>
    <x v="3"/>
    <x v="0"/>
    <d v="1899-12-30T01:00:00"/>
  </r>
  <r>
    <s v="Rakesh"/>
    <d v="2022-04-12T00:00:00"/>
    <x v="64"/>
    <x v="82"/>
    <s v="14:00"/>
    <d v="2022-04-13T00:00:00"/>
    <s v="15:00"/>
    <s v="0:0:0"/>
    <s v="105973"/>
    <x v="89"/>
    <x v="75"/>
    <s v="2022-01-PC-1"/>
    <m/>
    <s v="99 Days SLA"/>
    <s v="BITS Technicians"/>
    <s v="Hardware - BITS Technicians"/>
    <x v="0"/>
    <x v="0"/>
    <x v="1"/>
    <s v="3252"/>
    <s v="PM ON PC HP AT SAINTE THERESE"/>
    <s v="pm"/>
    <s v="pm"/>
    <x v="46"/>
    <x v="213"/>
    <s v="STLJPC08"/>
    <x v="50"/>
    <s v="LABOUR TRANSPORT SW SUPP AND 2 YEARLY SERVICING"/>
    <s v="6561"/>
    <s v="pm"/>
    <s v="Work Request"/>
    <s v="Assigned"/>
    <s v="60"/>
    <x v="0"/>
    <s v="TOLBIZE ."/>
    <x v="1"/>
    <x v="0"/>
    <x v="0"/>
    <x v="3"/>
    <x v="0"/>
    <d v="1899-12-30T01:00:00"/>
  </r>
  <r>
    <s v="Rakesh"/>
    <d v="2022-04-13T00:00:00"/>
    <x v="65"/>
    <x v="81"/>
    <s v="10:00"/>
    <d v="2022-04-12T00:00:00"/>
    <s v="11:00"/>
    <s v="0:0:0"/>
    <s v="106003"/>
    <x v="89"/>
    <x v="87"/>
    <s v="2022-01-PC-1"/>
    <m/>
    <s v="99 Days SLA"/>
    <s v="BITS Technicians"/>
    <s v="Hardware - BITS Technicians"/>
    <x v="0"/>
    <x v="0"/>
    <x v="1"/>
    <s v="3225"/>
    <s v="PM ON PC HP AT FATHER RONALD CANGY"/>
    <s v="pm"/>
    <s v="pm"/>
    <x v="46"/>
    <x v="214"/>
    <s v="FRCPC05"/>
    <x v="50"/>
    <s v="LABOUR TRANSPORT SW SUPP AND 2 YEARLY SERVICING"/>
    <s v="6548"/>
    <s v="pm"/>
    <s v="Work Request"/>
    <s v="Assigned"/>
    <s v="60"/>
    <x v="0"/>
    <s v="TOLBIZE ."/>
    <x v="1"/>
    <x v="0"/>
    <x v="1"/>
    <x v="3"/>
    <x v="0"/>
    <d v="1899-12-30T01:00:00"/>
  </r>
  <r>
    <s v="Rakesh"/>
    <m/>
    <x v="59"/>
    <x v="75"/>
    <s v="09:00"/>
    <d v="2022-04-06T00:00:00"/>
    <s v="11:20"/>
    <s v="0:0:0"/>
    <s v="105724"/>
    <x v="93"/>
    <x v="46"/>
    <s v="2021-01-card_printer-1"/>
    <m/>
    <m/>
    <s v="BITS Technicians"/>
    <s v="Hardware - BITS Technicians"/>
    <x v="8"/>
    <x v="2"/>
    <x v="3"/>
    <m/>
    <s v="DEMO &amp; TESTING NEW DS1 AT CUREPIPE"/>
    <s v="DEMO AND CONFIGURATION"/>
    <s v="DEMO AND CONFIGURATION"/>
    <x v="0"/>
    <x v="0"/>
    <m/>
    <x v="0"/>
    <s v="LABOUR TRANSPORT AND 2 YEARLY SERVICINGS"/>
    <s v="6357"/>
    <s v="DEMO AND CONFIGURATION"/>
    <s v="Work Request"/>
    <s v="Closed"/>
    <s v="140"/>
    <x v="0"/>
    <s v="Neetish Appadu"/>
    <x v="0"/>
    <x v="1"/>
    <x v="0"/>
    <x v="3"/>
    <x v="0"/>
    <d v="1899-12-30T02:20:00"/>
  </r>
  <r>
    <s v="Rakesh"/>
    <d v="2022-04-06T00:00:00"/>
    <x v="59"/>
    <x v="94"/>
    <s v="10:00"/>
    <d v="2022-05-09T00:00:00"/>
    <s v="10:45"/>
    <s v="0:0:0"/>
    <s v="105735"/>
    <x v="29"/>
    <x v="2"/>
    <s v="2021-08-shredder-1"/>
    <m/>
    <s v="99 Days SLA"/>
    <s v="BITS Technicians"/>
    <s v="Hardware - BITS Technicians"/>
    <x v="9"/>
    <x v="0"/>
    <x v="2"/>
    <s v="2969"/>
    <s v="PM ON INT 120 SC2"/>
    <s v="servicing on shredder 120 s c 2"/>
    <s v="shredder 120 s c 2"/>
    <x v="7"/>
    <x v="12"/>
    <s v=""/>
    <x v="10"/>
    <s v="LABOUR,TRANSPORT &amp; 4 YEARLY SERVICING"/>
    <s v="6888"/>
    <s v="shredder 120 s c 2"/>
    <s v="Work Request"/>
    <s v="Assigned"/>
    <s v="45"/>
    <x v="0"/>
    <s v="corinne elsa"/>
    <x v="0"/>
    <x v="0"/>
    <x v="2"/>
    <x v="3"/>
    <x v="0"/>
    <d v="1899-12-30T00:45:00"/>
  </r>
  <r>
    <s v="Rakesh"/>
    <d v="2022-04-07T00:00:00"/>
    <x v="60"/>
    <x v="70"/>
    <s v="11:00"/>
    <d v="2022-04-11T00:00:00"/>
    <s v="12:00"/>
    <s v="0:0:0"/>
    <s v="105774"/>
    <x v="89"/>
    <x v="65"/>
    <s v="2022-01-PC-1"/>
    <m/>
    <s v="99 Days SLA"/>
    <s v="BITS Technicians"/>
    <s v="Hardware - BITS Technicians"/>
    <x v="0"/>
    <x v="0"/>
    <x v="4"/>
    <s v="3239"/>
    <s v="PM ON PC HP AT SAINTE FAMILLE"/>
    <s v="Pm"/>
    <s v="Servicing"/>
    <x v="46"/>
    <x v="215"/>
    <s v="APSFPC10"/>
    <x v="50"/>
    <s v="LABOUR TRANSPORT SW SUPP AND 2 YEARLY SERVICING"/>
    <s v="6545"/>
    <s v="Servicing"/>
    <s v="Work Request"/>
    <s v="Assigned"/>
    <s v="60"/>
    <x v="0"/>
    <s v="TOLBIZE ."/>
    <x v="1"/>
    <x v="0"/>
    <x v="2"/>
    <x v="3"/>
    <x v="0"/>
    <d v="1899-12-30T01:00:00"/>
  </r>
  <r>
    <s v="Rakesh"/>
    <d v="2022-04-22T00:00:00"/>
    <x v="69"/>
    <x v="73"/>
    <s v="11:45"/>
    <d v="2022-04-22T00:00:00"/>
    <s v="12:30"/>
    <s v="0:0:0"/>
    <s v="106177"/>
    <x v="109"/>
    <x v="46"/>
    <s v="2022-03-copy_printer-1"/>
    <m/>
    <s v="99 Days SLA"/>
    <s v="BITS Technicians"/>
    <s v="Hardware - BITS Technicians"/>
    <x v="4"/>
    <x v="2"/>
    <x v="7"/>
    <s v="3515"/>
    <s v="ERROR CODE : E 08 ON DP -A100"/>
    <s v="ERROR CODE : E 08 ON DP -A100"/>
    <s v="Ajusted master settings."/>
    <x v="34"/>
    <x v="216"/>
    <s v=""/>
    <x v="22"/>
    <s v="LABOUR,TRANSPORT &amp; 4 YEARLY SERVICING"/>
    <s v="6749"/>
    <s v="Ajusted master settings."/>
    <s v="Work Request"/>
    <s v="Closed"/>
    <s v="45"/>
    <x v="0"/>
    <s v="JULIE ."/>
    <x v="0"/>
    <x v="1"/>
    <x v="6"/>
    <x v="3"/>
    <x v="0"/>
    <d v="1899-12-30T00:45:00"/>
  </r>
  <r>
    <s v="Rakesh"/>
    <m/>
    <x v="69"/>
    <x v="89"/>
    <s v="13:30"/>
    <d v="2022-04-21T00:00:00"/>
    <s v="16:15"/>
    <s v="0:0:0"/>
    <s v="106186"/>
    <x v="61"/>
    <x v="32"/>
    <m/>
    <m/>
    <m/>
    <s v="BITS Technicians"/>
    <s v="Hardware - BITS Technicians"/>
    <x v="8"/>
    <x v="2"/>
    <x v="3"/>
    <m/>
    <s v="CONFIG &amp; SETUP ON SD 160 - DONE ON 21/04/22"/>
    <s v="CONFIGURATION"/>
    <s v="CONFIGURATION AND SETUP"/>
    <x v="0"/>
    <x v="0"/>
    <m/>
    <x v="0"/>
    <m/>
    <s v="7711"/>
    <s v="CONFIGURATION AND SETUP"/>
    <s v="Work Request"/>
    <s v="Closed"/>
    <s v="165"/>
    <x v="0"/>
    <s v="NAVIN ."/>
    <x v="0"/>
    <x v="1"/>
    <x v="5"/>
    <x v="3"/>
    <x v="0"/>
    <d v="1899-12-30T02:45:00"/>
  </r>
  <r>
    <s v="Rakesh"/>
    <d v="2022-04-22T00:00:00"/>
    <x v="69"/>
    <x v="90"/>
    <s v="10:53"/>
    <d v="2022-04-25T00:00:00"/>
    <s v="11:55"/>
    <s v="0:0:0"/>
    <s v="106209"/>
    <x v="53"/>
    <x v="8"/>
    <s v="2021-08-copy_printer-1"/>
    <m/>
    <s v="99 Days SLA"/>
    <s v="BITS Technicians"/>
    <s v="Hardware - BITS Technicians"/>
    <x v="4"/>
    <x v="0"/>
    <x v="0"/>
    <s v="2909"/>
    <s v="PM ON DX 2430"/>
    <s v="Servicing ."/>
    <s v="Servicing ."/>
    <x v="16"/>
    <x v="36"/>
    <s v=""/>
    <x v="24"/>
    <s v="LABOUR,TRANSPORT &amp; 4 YEARLY SERVICING"/>
    <s v="6625"/>
    <s v="Servicing ."/>
    <s v="Work Request"/>
    <s v="Closed"/>
    <s v="62"/>
    <x v="0"/>
    <s v="MEENA ."/>
    <x v="0"/>
    <x v="0"/>
    <x v="2"/>
    <x v="3"/>
    <x v="0"/>
    <d v="1899-12-30T01:02:00"/>
  </r>
  <r>
    <s v="Rakesh"/>
    <d v="2022-04-22T00:00:00"/>
    <x v="69"/>
    <x v="85"/>
    <s v="09:40"/>
    <d v="2022-04-26T00:00:00"/>
    <s v="10:45"/>
    <s v="0:0:0"/>
    <s v="106211"/>
    <x v="52"/>
    <x v="66"/>
    <s v="2022-03-copy_printer-1"/>
    <m/>
    <s v="99 Days SLA"/>
    <s v="BITS Technicians"/>
    <s v="Hardware - BITS Technicians"/>
    <x v="4"/>
    <x v="0"/>
    <x v="0"/>
    <s v="3529"/>
    <s v="PM ON CP 6123"/>
    <s v="Servicing ."/>
    <s v="Servicing ."/>
    <x v="16"/>
    <x v="126"/>
    <s v=""/>
    <x v="33"/>
    <s v=""/>
    <s v="6627"/>
    <s v="Servicing ."/>
    <s v="Work Request"/>
    <s v="Closed"/>
    <s v="65"/>
    <x v="0"/>
    <s v="Geraldine ."/>
    <x v="0"/>
    <x v="0"/>
    <x v="1"/>
    <x v="3"/>
    <x v="0"/>
    <d v="1899-12-30T01:05:00"/>
  </r>
  <r>
    <s v="Rakesh"/>
    <m/>
    <x v="69"/>
    <x v="96"/>
    <s v="10:15"/>
    <d v="2022-04-29T00:00:00"/>
    <s v="11:00"/>
    <s v="0:0:0"/>
    <s v="106218"/>
    <x v="26"/>
    <x v="2"/>
    <s v="2021-06-copy_printer-1"/>
    <m/>
    <m/>
    <s v="BITS Technicians"/>
    <s v="Hardware - BITS Technicians"/>
    <x v="4"/>
    <x v="0"/>
    <x v="2"/>
    <m/>
    <s v="PM ON CP 6123"/>
    <s v="SERVICING ON C P 6123"/>
    <s v="C P 6123"/>
    <x v="0"/>
    <x v="0"/>
    <m/>
    <x v="0"/>
    <s v="LABOUR, TRANSPORT &amp; 4 YEARLY SERVICING"/>
    <s v="6799"/>
    <s v="C P 6123"/>
    <s v="Work Request"/>
    <s v="Closed"/>
    <s v="45"/>
    <x v="0"/>
    <s v="NAIKEN ."/>
    <x v="0"/>
    <x v="0"/>
    <x v="6"/>
    <x v="3"/>
    <x v="0"/>
    <d v="1899-12-30T00:45:00"/>
  </r>
  <r>
    <s v="Rakesh"/>
    <m/>
    <x v="69"/>
    <x v="92"/>
    <s v="10:00"/>
    <d v="2022-05-04T00:00:00"/>
    <s v="10:25"/>
    <s v="0:0:0"/>
    <s v="106220"/>
    <x v="63"/>
    <x v="5"/>
    <s v="2021-07-printer-1"/>
    <m/>
    <m/>
    <s v="BITS Technicians"/>
    <s v="Hardware - BITS Technicians"/>
    <x v="0"/>
    <x v="0"/>
    <x v="2"/>
    <m/>
    <s v="PM ON SP 277"/>
    <s v="SERVICING ON PRINTER S P 277"/>
    <s v="PRINTER S P 277"/>
    <x v="0"/>
    <x v="0"/>
    <m/>
    <x v="0"/>
    <s v="LABOUR, TRANSPORT &amp; 4 YEARLY SERVICING"/>
    <s v="6807"/>
    <s v="PRINTER S P 277"/>
    <s v="Work Request"/>
    <s v="Closed"/>
    <s v="25"/>
    <x v="0"/>
    <s v="BIBI ."/>
    <x v="0"/>
    <x v="0"/>
    <x v="0"/>
    <x v="3"/>
    <x v="0"/>
    <d v="1899-12-30T00:25:00"/>
  </r>
  <r>
    <s v="Rakesh"/>
    <d v="2022-04-13T00:00:00"/>
    <x v="65"/>
    <x v="81"/>
    <s v="12:00"/>
    <d v="2022-04-12T00:00:00"/>
    <s v="13:00"/>
    <s v="0:0:0"/>
    <s v="106005"/>
    <x v="89"/>
    <x v="87"/>
    <s v="2022-01-PC-1"/>
    <m/>
    <s v="99 Days SLA"/>
    <s v="BITS Technicians"/>
    <s v="Hardware - BITS Technicians"/>
    <x v="0"/>
    <x v="0"/>
    <x v="1"/>
    <s v="3229"/>
    <s v="PM ON PC HP AT FATHER RONALD CANGY"/>
    <s v="pm"/>
    <s v="pm"/>
    <x v="46"/>
    <x v="217"/>
    <s v="FRCPC04"/>
    <x v="50"/>
    <s v="LABOUR TRANSPORT SW SUPP AND 2 YEARLY SERVICING"/>
    <s v="6551"/>
    <s v="pm"/>
    <s v="Work Request"/>
    <s v="Assigned"/>
    <s v="60"/>
    <x v="0"/>
    <s v="TOLBIZE ."/>
    <x v="1"/>
    <x v="0"/>
    <x v="1"/>
    <x v="3"/>
    <x v="0"/>
    <d v="1899-12-30T01:00:00"/>
  </r>
  <r>
    <s v="Rakesh"/>
    <d v="2022-04-13T00:00:00"/>
    <x v="65"/>
    <x v="81"/>
    <s v="08:00"/>
    <d v="2022-04-12T00:00:00"/>
    <s v="09:00"/>
    <s v="0:0:0"/>
    <s v="106007"/>
    <x v="89"/>
    <x v="79"/>
    <s v="2022-01-PC-1"/>
    <m/>
    <s v="99 Days SLA"/>
    <s v="BITS Technicians"/>
    <s v="Hardware - BITS Technicians"/>
    <x v="0"/>
    <x v="0"/>
    <x v="4"/>
    <s v="3231"/>
    <s v="PM ON PC HP AT FATHER RONALD CANGY"/>
    <s v="PM"/>
    <s v="Servicing"/>
    <x v="46"/>
    <x v="218"/>
    <s v="FRCPC01"/>
    <x v="50"/>
    <s v="LABOUR TRANSPORT SW SUPP AND 2 YEARLY SERVICING"/>
    <s v="6553"/>
    <s v="Servicing"/>
    <s v="Work Request"/>
    <s v="Assigned"/>
    <s v="60"/>
    <x v="0"/>
    <s v="TOLBIZE ."/>
    <x v="1"/>
    <x v="0"/>
    <x v="1"/>
    <x v="3"/>
    <x v="0"/>
    <d v="1899-12-30T01:00:00"/>
  </r>
  <r>
    <s v="Rakesh"/>
    <m/>
    <x v="66"/>
    <x v="83"/>
    <s v="14:15"/>
    <d v="2022-04-14T00:00:00"/>
    <s v="15:40"/>
    <s v="0:0:0"/>
    <s v="106037"/>
    <x v="47"/>
    <x v="25"/>
    <m/>
    <m/>
    <m/>
    <s v="BITS Technicians"/>
    <s v="Hardware - BITS Technicians"/>
    <x v="1"/>
    <x v="7"/>
    <x v="7"/>
    <m/>
    <s v="Jamming"/>
    <s v="Jamming"/>
    <s v="Cleaned pick up roller on by pass unit. should replace pick roller"/>
    <x v="0"/>
    <x v="0"/>
    <m/>
    <x v="0"/>
    <m/>
    <s v="6740"/>
    <s v="Cleaned pick up roller on by pass unit. should replace pick roller"/>
    <s v="Work Request"/>
    <s v="Closed"/>
    <s v="85"/>
    <x v="0"/>
    <s v="LALITA ."/>
    <x v="0"/>
    <x v="1"/>
    <x v="5"/>
    <x v="3"/>
    <x v="0"/>
    <d v="1899-12-30T01:25:00"/>
  </r>
  <r>
    <s v="Rakesh"/>
    <m/>
    <x v="85"/>
    <x v="100"/>
    <s v="12:00"/>
    <d v="2022-05-06T00:00:00"/>
    <s v="12:30"/>
    <s v="0:0:0"/>
    <s v="106514"/>
    <x v="93"/>
    <x v="4"/>
    <s v="2021-01-card_printer-1"/>
    <m/>
    <m/>
    <s v="BITS Technicians"/>
    <s v="Hardware - BITS Technicians"/>
    <x v="8"/>
    <x v="8"/>
    <x v="3"/>
    <m/>
    <s v="TO CHECK CONFIGURATION FOR NEW CARD PRINTER AT EBENE"/>
    <s v="CHECKED CONFIGURATION BY TEAM VIEWER"/>
    <s v="CHECKED CONFIGURATION BY TEAM VIEWER"/>
    <x v="0"/>
    <x v="0"/>
    <m/>
    <x v="0"/>
    <s v="LABOUR TRANSPORT AND 2 YEARLY SERVICINGS"/>
    <s v="7986"/>
    <s v="CHECKED CONFIGURATION BY TEAM VIEWER"/>
    <s v="Work Request"/>
    <s v="Closed"/>
    <s v="30"/>
    <x v="0"/>
    <s v="Neetish Appadu"/>
    <x v="0"/>
    <x v="1"/>
    <x v="6"/>
    <x v="4"/>
    <x v="0"/>
    <d v="1899-12-30T00:30:00"/>
  </r>
  <r>
    <s v="Rakesh"/>
    <m/>
    <x v="58"/>
    <x v="80"/>
    <s v="09:15"/>
    <d v="2022-04-04T00:00:00"/>
    <s v="11:00"/>
    <s v="0:0:0"/>
    <s v="105679"/>
    <x v="12"/>
    <x v="2"/>
    <m/>
    <m/>
    <m/>
    <s v="BITS Technicians"/>
    <s v="Hardware - BITS Technicians"/>
    <x v="7"/>
    <x v="2"/>
    <x v="0"/>
    <m/>
    <s v="REPAIRS TS 240 FOR MCB - ST PIERRE - DONE ON 04/04/22"/>
    <s v="Repair scanner for MCB St Pierre .Job done with J Bernard ."/>
    <s v="Repair scanner for MCB St Pierre .Job done with J Bernard ."/>
    <x v="0"/>
    <x v="0"/>
    <m/>
    <x v="0"/>
    <m/>
    <s v="6297"/>
    <s v="Repair scanner for MCB St Pierre .Job done with J Bernard ."/>
    <s v="Work Request"/>
    <s v="Closed"/>
    <s v="105"/>
    <x v="0"/>
    <s v="gilberte ip"/>
    <x v="0"/>
    <x v="1"/>
    <x v="2"/>
    <x v="3"/>
    <x v="0"/>
    <d v="1899-12-30T01:45:00"/>
  </r>
  <r>
    <s v="Rakesh"/>
    <d v="2022-04-05T00:00:00"/>
    <x v="58"/>
    <x v="80"/>
    <s v="11:35"/>
    <d v="2022-04-04T00:00:00"/>
    <s v="12:55"/>
    <s v="0:0:0"/>
    <s v="105680"/>
    <x v="35"/>
    <x v="50"/>
    <s v="2021-08-cheque_scanner-1"/>
    <m/>
    <s v="99 Days SLA"/>
    <s v="BITS Technicians"/>
    <s v="Hardware - BITS Technicians"/>
    <x v="7"/>
    <x v="3"/>
    <x v="0"/>
    <s v="2240"/>
    <s v="DELIVER REPAIRED TS 240 &amp; TEST AT SAINT PIERRE- DONE ON 04/04/22"/>
    <s v="Return repair scanner ,replaced two feed roller + adjustment &amp; test scanner ."/>
    <s v="Return repair scanner ,replaced two feed roller + adjustment &amp; test scanner ."/>
    <x v="1"/>
    <x v="174"/>
    <m/>
    <x v="4"/>
    <s v="Cheque scanner - MCB SLA"/>
    <s v="6298"/>
    <s v="Return repair scanner ,replaced two feed roller + adjustment &amp; test scanner ."/>
    <s v="Work Request"/>
    <s v="Closed"/>
    <s v="80"/>
    <x v="0"/>
    <s v="ashfak saib"/>
    <x v="0"/>
    <x v="2"/>
    <x v="2"/>
    <x v="3"/>
    <x v="0"/>
    <d v="1899-12-30T01:20:00"/>
  </r>
  <r>
    <s v="Rakesh"/>
    <m/>
    <x v="58"/>
    <x v="68"/>
    <s v="12:00"/>
    <d v="2022-04-01T00:00:00"/>
    <s v="13:00"/>
    <s v="0:0:0"/>
    <s v="105694"/>
    <x v="10"/>
    <x v="1"/>
    <s v="2022-02-printer-1"/>
    <m/>
    <m/>
    <s v="BITS Technicians"/>
    <s v="Hardware - BITS Technicians"/>
    <x v="1"/>
    <x v="0"/>
    <x v="1"/>
    <m/>
    <s v="pm on sp4520"/>
    <s v="pcu damamged"/>
    <s v="pcu damaged"/>
    <x v="0"/>
    <x v="0"/>
    <m/>
    <x v="0"/>
    <s v="LABOUR,TRANSPORT &amp; 4 YEARLY SERVICING"/>
    <s v="6177"/>
    <s v="pcu damaged"/>
    <s v="Work Request"/>
    <s v="Closed"/>
    <s v="60"/>
    <x v="0"/>
    <s v="NICOLE SPEVILLE"/>
    <x v="1"/>
    <x v="0"/>
    <x v="6"/>
    <x v="3"/>
    <x v="0"/>
    <d v="1899-12-30T01:00:00"/>
  </r>
  <r>
    <s v="Rakesh"/>
    <m/>
    <x v="86"/>
    <x v="98"/>
    <s v="11:35"/>
    <d v="2022-05-13T00:00:00"/>
    <s v="14:40"/>
    <s v="0:0:0"/>
    <s v="106830"/>
    <x v="18"/>
    <x v="88"/>
    <s v="2021-07-POS-1"/>
    <m/>
    <m/>
    <s v="BITS Technicians"/>
    <s v="Software - BITS Technicians"/>
    <x v="1"/>
    <x v="5"/>
    <x v="8"/>
    <m/>
    <s v="SO FLO INSTALLATION OF POS DATE 13/5/22"/>
    <s v="REPLACED HDD CONFIGURATION DONE"/>
    <s v="REPLACED HDD CONFIGURATION DONE"/>
    <x v="0"/>
    <x v="0"/>
    <m/>
    <x v="0"/>
    <s v="48 HRS PER YEAR"/>
    <s v="7077"/>
    <s v="REPLACED HDD CONFIGURATION DONE"/>
    <s v="Work Request"/>
    <s v="Closed"/>
    <s v="185"/>
    <x v="0"/>
    <s v="Abdullah Motala"/>
    <x v="0"/>
    <x v="1"/>
    <x v="6"/>
    <x v="4"/>
    <x v="0"/>
    <d v="1899-12-30T03:05:00"/>
  </r>
  <r>
    <s v="Rakesh"/>
    <d v="2022-05-06T00:00:00"/>
    <x v="85"/>
    <x v="94"/>
    <s v="10:10"/>
    <d v="2022-05-09T00:00:00"/>
    <s v="11:30"/>
    <s v="0:0:0"/>
    <s v="106550"/>
    <x v="73"/>
    <x v="43"/>
    <s v="2021-06-copier-1"/>
    <m/>
    <s v="99 Days SLA"/>
    <s v="BITS Technicians"/>
    <s v="Hardware - BITS Technicians"/>
    <x v="0"/>
    <x v="2"/>
    <x v="7"/>
    <s v="2860"/>
    <s v="MP 2001 - NOISY - PLAN ON MONDAY MORNING - 09/05/22"/>
    <s v="NOISY"/>
    <s v="Adjusted paper settings + servicing on fan &amp; paper tray."/>
    <x v="12"/>
    <x v="82"/>
    <s v=""/>
    <x v="13"/>
    <s v="LABOUR, TRANSPORT &amp; 4 YEARLY SERVICING"/>
    <s v="7249"/>
    <s v="Adjusted paper settings + servicing on fan &amp; paper tray."/>
    <s v="Work Request"/>
    <s v="Closed"/>
    <s v="80"/>
    <x v="0"/>
    <s v="MEEDOO ."/>
    <x v="0"/>
    <x v="1"/>
    <x v="2"/>
    <x v="4"/>
    <x v="0"/>
    <d v="1899-12-30T01:20:00"/>
  </r>
  <r>
    <s v="Rakesh"/>
    <d v="2022-05-09T00:00:00"/>
    <x v="79"/>
    <x v="94"/>
    <s v="09:50"/>
    <d v="2022-05-09T00:00:00"/>
    <s v="11:00"/>
    <s v="0:0:0"/>
    <s v="106564"/>
    <x v="56"/>
    <x v="29"/>
    <s v="2022-02-copy_printer-1"/>
    <m/>
    <s v="99 Days SLA"/>
    <s v="BITS Technicians"/>
    <s v="Hardware - BITS Technicians"/>
    <x v="4"/>
    <x v="0"/>
    <x v="0"/>
    <s v="3402"/>
    <s v="PM ON DD 5450"/>
    <s v="Servicing ."/>
    <s v="Servicing ."/>
    <x v="47"/>
    <x v="128"/>
    <s v=""/>
    <x v="52"/>
    <s v="LABOUR,TRANSPORT &amp; 4 YEARLY SERVICING"/>
    <s v="6913"/>
    <s v="Servicing ."/>
    <s v="Work Request"/>
    <s v="Closed"/>
    <s v="70"/>
    <x v="0"/>
    <s v="PASCALINE DENIS"/>
    <x v="0"/>
    <x v="0"/>
    <x v="2"/>
    <x v="4"/>
    <x v="0"/>
    <d v="1899-12-30T01:10:00"/>
  </r>
  <r>
    <s v="Rakesh"/>
    <d v="2022-05-09T00:00:00"/>
    <x v="79"/>
    <x v="7"/>
    <m/>
    <m/>
    <m/>
    <s v="0:0:0"/>
    <s v="106567"/>
    <x v="97"/>
    <x v="46"/>
    <s v="2021-09-copy_printer-1"/>
    <m/>
    <s v="99 Days SLA"/>
    <s v="BITS Technicians"/>
    <s v="Hardware - BITS Technicians"/>
    <x v="4"/>
    <x v="0"/>
    <x v="0"/>
    <s v="2996"/>
    <s v="PM ON CP 6123"/>
    <s v="Servicing ."/>
    <m/>
    <x v="16"/>
    <x v="219"/>
    <s v=""/>
    <x v="33"/>
    <s v="LABOUR,TRANSPORT &amp; 4 YEARLY SERVICING"/>
    <m/>
    <m/>
    <m/>
    <m/>
    <m/>
    <x v="0"/>
    <s v="Marie Helene"/>
    <x v="0"/>
    <x v="0"/>
    <x v="3"/>
    <x v="4"/>
    <x v="0"/>
    <d v="1899-12-30T00:00:00"/>
  </r>
  <r>
    <s v="Rakesh"/>
    <d v="2022-05-09T00:00:00"/>
    <x v="79"/>
    <x v="95"/>
    <s v="14:30"/>
    <d v="2022-05-10T00:00:00"/>
    <s v="15:35"/>
    <s v="0:0:0"/>
    <s v="106582"/>
    <x v="120"/>
    <x v="46"/>
    <s v="2022-02-time_recorder-1"/>
    <m/>
    <s v="99 Days SLA"/>
    <s v="BITS Technicians"/>
    <s v="Hardware - BITS Technicians"/>
    <x v="6"/>
    <x v="0"/>
    <x v="0"/>
    <s v="3428"/>
    <s v="PM ON EX 9300"/>
    <s v="Servicing ."/>
    <s v="Servicing ."/>
    <x v="56"/>
    <x v="220"/>
    <s v=""/>
    <x v="64"/>
    <s v="LABOUR,TRANSPORT &amp; 4 YEARLY SERVICING"/>
    <s v="6917"/>
    <s v="Servicing ."/>
    <s v="Work Request"/>
    <s v="Closed"/>
    <s v="65"/>
    <x v="0"/>
    <s v="NAZIMA ."/>
    <x v="0"/>
    <x v="0"/>
    <x v="1"/>
    <x v="4"/>
    <x v="0"/>
    <d v="1899-12-30T01:05:00"/>
  </r>
  <r>
    <s v="Rakesh"/>
    <d v="2022-05-09T00:00:00"/>
    <x v="79"/>
    <x v="85"/>
    <s v="14:00"/>
    <d v="2022-04-26T00:00:00"/>
    <s v="15:00"/>
    <s v="0:0:0"/>
    <s v="106599"/>
    <x v="115"/>
    <x v="1"/>
    <s v="2022-05-copy_printer-1"/>
    <m/>
    <s v="99 Days SLA"/>
    <s v="BITS Technicians"/>
    <s v="Hardware - BITS Technicians"/>
    <x v="1"/>
    <x v="0"/>
    <x v="1"/>
    <s v="3641"/>
    <s v="pm on 6123"/>
    <s v="pm on 6123"/>
    <s v="pm on 6123"/>
    <x v="16"/>
    <x v="221"/>
    <s v=""/>
    <x v="33"/>
    <s v="LABOUR,TRANSPORT &amp; 4 YEARLY SERVICING"/>
    <s v="6843"/>
    <s v="pm on 6123"/>
    <s v="Work Request"/>
    <s v="Closed"/>
    <s v="60"/>
    <x v="0"/>
    <s v="CASMIR ."/>
    <x v="1"/>
    <x v="0"/>
    <x v="1"/>
    <x v="4"/>
    <x v="0"/>
    <d v="1899-12-30T01:00:00"/>
  </r>
  <r>
    <s v="Rakesh"/>
    <d v="2022-05-19T00:00:00"/>
    <x v="87"/>
    <x v="97"/>
    <s v="09:45"/>
    <d v="2022-05-19T00:00:00"/>
    <s v="10:15"/>
    <s v="0:0:0"/>
    <s v="106887"/>
    <x v="42"/>
    <x v="4"/>
    <s v="2020-12-cheque_scanner-1"/>
    <m/>
    <s v="99 Days SLA"/>
    <s v="BITS Technicians"/>
    <s v="Hardware - BITS Technicians"/>
    <x v="7"/>
    <x v="3"/>
    <x v="2"/>
    <s v="2403"/>
    <s v="DELIVER REPAIRED SCANNER &amp; TESTING - PICKUP BACKUP SCANNER"/>
    <s v="DELIVERY CHECK SCANNER TS 4120 AND TESTING"/>
    <s v="CHECK SCANNER TS 4120 AND TESTING"/>
    <x v="1"/>
    <x v="222"/>
    <m/>
    <x v="65"/>
    <s v="Cheque scanner - Standard Bank SLA"/>
    <s v="7134"/>
    <s v="CHECK SCANNER TS 4120 AND TESTING"/>
    <s v="Work Request"/>
    <s v="Closed"/>
    <s v="30"/>
    <x v="0"/>
    <s v="Arvesh Gutteea"/>
    <x v="0"/>
    <x v="2"/>
    <x v="5"/>
    <x v="4"/>
    <x v="0"/>
    <d v="1899-12-30T00:30:00"/>
  </r>
  <r>
    <s v="Rakesh"/>
    <m/>
    <x v="76"/>
    <x v="69"/>
    <s v="14:30"/>
    <d v="2022-03-28T00:00:00"/>
    <s v="16:30"/>
    <s v="0:0:0"/>
    <s v="105623"/>
    <x v="12"/>
    <x v="2"/>
    <m/>
    <m/>
    <m/>
    <s v="BITS Technicians"/>
    <s v="Hardware - BITS Technicians"/>
    <x v="17"/>
    <x v="3"/>
    <x v="7"/>
    <m/>
    <s v="DELVER &amp; COLLECT M.C. DONE ON 28/03/22"/>
    <s v="DELIVER &amp; COLLECT M.C."/>
    <s v="call clients &amp; sent emails."/>
    <x v="0"/>
    <x v="0"/>
    <m/>
    <x v="0"/>
    <m/>
    <s v="6105"/>
    <s v="call clients &amp; sent emails."/>
    <s v="Work Request"/>
    <s v="Closed"/>
    <s v="120"/>
    <x v="0"/>
    <s v="gilberte ip"/>
    <x v="0"/>
    <x v="2"/>
    <x v="2"/>
    <x v="3"/>
    <x v="0"/>
    <d v="1899-12-30T02:00:00"/>
  </r>
  <r>
    <s v="Rakesh"/>
    <m/>
    <x v="76"/>
    <x v="69"/>
    <s v="08:45"/>
    <d v="2022-04-01T00:00:00"/>
    <s v="11:00"/>
    <s v="0:0:0"/>
    <s v="105623"/>
    <x v="12"/>
    <x v="2"/>
    <m/>
    <m/>
    <m/>
    <s v="BITS Technicians"/>
    <s v="Hardware - BITS Technicians"/>
    <x v="17"/>
    <x v="3"/>
    <x v="7"/>
    <m/>
    <s v="DELVER &amp; COLLECT M.C. DONE ON 28/03/22"/>
    <s v="DELIVER &amp; COLLECT M.C."/>
    <s v="sent emails &amp; call clients."/>
    <x v="0"/>
    <x v="0"/>
    <m/>
    <x v="0"/>
    <m/>
    <s v="6104"/>
    <s v="sent emails &amp; call clients."/>
    <s v="Work Request"/>
    <s v="Closed"/>
    <s v="5895"/>
    <x v="0"/>
    <s v="gilberte ip"/>
    <x v="0"/>
    <x v="2"/>
    <x v="2"/>
    <x v="3"/>
    <x v="0"/>
    <d v="1899-12-30T02:15:00"/>
  </r>
  <r>
    <s v="Rakesh"/>
    <m/>
    <x v="57"/>
    <x v="62"/>
    <s v="10:00"/>
    <d v="2022-03-25T00:00:00"/>
    <s v="12:00"/>
    <s v="0:0:0"/>
    <s v="105625"/>
    <x v="19"/>
    <x v="1"/>
    <s v="2021-01-cheque_scanner-2"/>
    <m/>
    <m/>
    <s v="BITS Technicians"/>
    <s v="Software - BITS Technicians"/>
    <x v="13"/>
    <x v="5"/>
    <x v="4"/>
    <m/>
    <s v="Setting adjusment"/>
    <s v="Adjust setting"/>
    <s v="Adjust setting Ts240"/>
    <x v="0"/>
    <x v="0"/>
    <m/>
    <x v="0"/>
    <s v="Cheque scanner - SBM SLA"/>
    <s v="6136"/>
    <s v="Adjust setting Ts240"/>
    <s v="Work Request"/>
    <s v="Closed"/>
    <s v="120"/>
    <x v="0"/>
    <s v="Nirmal Sepaul"/>
    <x v="1"/>
    <x v="1"/>
    <x v="6"/>
    <x v="3"/>
    <x v="0"/>
    <d v="1899-12-30T02:00:00"/>
  </r>
  <r>
    <s v="Rakesh"/>
    <m/>
    <x v="79"/>
    <x v="85"/>
    <s v="14:00"/>
    <d v="2022-04-26T00:00:00"/>
    <s v="15:00"/>
    <s v="0:0:0"/>
    <s v="106600"/>
    <x v="115"/>
    <x v="1"/>
    <s v="2022-05-copy_printer-1"/>
    <m/>
    <m/>
    <s v="BITS Technicians"/>
    <s v="Hardware - BITS Technicians"/>
    <x v="4"/>
    <x v="0"/>
    <x v="4"/>
    <m/>
    <s v="Servicing"/>
    <s v="Servicing"/>
    <s v="Servicing"/>
    <x v="0"/>
    <x v="0"/>
    <m/>
    <x v="0"/>
    <s v="LABOUR,TRANSPORT &amp; 4 YEARLY SERVICING"/>
    <s v="6844"/>
    <s v="Servicing"/>
    <s v="Work Request"/>
    <s v="Closed"/>
    <s v="60"/>
    <x v="0"/>
    <s v="CASMIR ."/>
    <x v="1"/>
    <x v="0"/>
    <x v="1"/>
    <x v="4"/>
    <x v="0"/>
    <d v="1899-12-30T01:00:00"/>
  </r>
  <r>
    <s v="Rakesh"/>
    <m/>
    <x v="79"/>
    <x v="100"/>
    <s v="09:00"/>
    <d v="2022-05-06T00:00:00"/>
    <s v="11:00"/>
    <s v="0:0:0"/>
    <s v="106617"/>
    <x v="10"/>
    <x v="1"/>
    <s v="2022-05-printer-2"/>
    <m/>
    <m/>
    <s v="BITS Technicians"/>
    <s v="Hardware - BITS Technicians"/>
    <x v="1"/>
    <x v="8"/>
    <x v="4"/>
    <m/>
    <s v="Should replace parts"/>
    <s v="Should replaced parts"/>
    <s v="Should replace toner hopper and development unit yellow"/>
    <x v="0"/>
    <x v="0"/>
    <m/>
    <x v="0"/>
    <s v="LABOUR,TRANSPORT &amp; 4 YEARLY SERVICING"/>
    <s v="6856"/>
    <s v="Should replace toner hopper and development unit yellow"/>
    <s v="Work Request"/>
    <s v="Closed"/>
    <s v="120"/>
    <x v="0"/>
    <s v="NICOLE SPEVILLE"/>
    <x v="1"/>
    <x v="1"/>
    <x v="6"/>
    <x v="4"/>
    <x v="0"/>
    <d v="1899-12-30T02:00:00"/>
  </r>
  <r>
    <s v="Rakesh"/>
    <m/>
    <x v="88"/>
    <x v="95"/>
    <s v="13:30"/>
    <d v="2022-05-10T00:00:00"/>
    <s v="14:00"/>
    <s v="0:0:0"/>
    <s v="106649"/>
    <x v="35"/>
    <x v="7"/>
    <s v="2019-07-cheque_protector-1"/>
    <m/>
    <m/>
    <s v="BITS Technicians"/>
    <s v="Hardware - BITS Technicians"/>
    <x v="12"/>
    <x v="2"/>
    <x v="2"/>
    <m/>
    <s v="PRINT ISSUE ON CHEQUE WRITER AT BELL VILLAGE"/>
    <s v="REPAIRS ON CHECK SCANNER AND TESTING"/>
    <s v="CHECK SCANNER AND TESTING"/>
    <x v="0"/>
    <x v="0"/>
    <m/>
    <x v="0"/>
    <s v="LABOUR, TRANSPORT &amp; 4 YEARLY SERVICING"/>
    <s v="7126"/>
    <s v="CHECK SCANNER AND TESTING"/>
    <s v="Work Request"/>
    <s v="Closed"/>
    <s v="30"/>
    <x v="0"/>
    <s v="ashfak saib"/>
    <x v="0"/>
    <x v="1"/>
    <x v="1"/>
    <x v="4"/>
    <x v="0"/>
    <d v="1899-12-30T00:30:00"/>
  </r>
  <r>
    <s v="Rakesh"/>
    <d v="2022-05-23T00:00:00"/>
    <x v="89"/>
    <x v="101"/>
    <s v="09:30"/>
    <d v="2022-05-23T00:00:00"/>
    <s v="13:30"/>
    <s v="0:0:0"/>
    <s v="106937"/>
    <x v="107"/>
    <x v="11"/>
    <s v="2021-12-card_printer-1"/>
    <s v="Priority 5"/>
    <s v="99 Days SLA"/>
    <s v="BITS Technicians"/>
    <s v="Hardware - BITS Technicians"/>
    <x v="8"/>
    <x v="2"/>
    <x v="6"/>
    <s v="3018"/>
    <s v="DATABASE FAULTY ON SD 460"/>
    <s v="ADJUSTMENTS AND CONFIGURATION"/>
    <s v="ADJUSTMENTS AND CONFIGURATION"/>
    <x v="45"/>
    <x v="124"/>
    <s v=""/>
    <x v="51"/>
    <s v="LABOUR,TRANSPORT &amp; 2 YEARLY SERVICING"/>
    <s v="7235"/>
    <s v="ADJUSTMENTS AND CONFIGURATION"/>
    <s v="Work Request"/>
    <s v="Closed"/>
    <s v="240"/>
    <x v="0"/>
    <s v="Vikash Rampadaruth"/>
    <x v="0"/>
    <x v="1"/>
    <x v="2"/>
    <x v="4"/>
    <x v="0"/>
    <d v="1899-12-30T04:00:00"/>
  </r>
  <r>
    <s v="Rakesh"/>
    <d v="2022-05-23T00:00:00"/>
    <x v="89"/>
    <x v="97"/>
    <s v="14:25"/>
    <d v="2022-05-19T00:00:00"/>
    <s v="15:35"/>
    <s v="0:0:0"/>
    <s v="106944"/>
    <x v="35"/>
    <x v="9"/>
    <s v="2021-08-cheque_scanner-1"/>
    <s v="Priority 5"/>
    <s v="99 Days SLA"/>
    <s v="BITS Technicians"/>
    <s v="Hardware - BITS Technicians"/>
    <x v="7"/>
    <x v="3"/>
    <x v="2"/>
    <s v="2245"/>
    <s v="TESTING REPAIRED TS 240 WITH JOSE - DONE ON 19/05/22"/>
    <s v="TESTING REPAIRED TS 240 SCANNER WITH JOSE FOR M C B R.BELLE"/>
    <s v="REPAIRED TS 240 SCANNER WITH JOSE"/>
    <x v="1"/>
    <x v="91"/>
    <m/>
    <x v="4"/>
    <s v="Cheque scanner - MCB SLA"/>
    <s v="7455"/>
    <s v="REPAIRED TS 240 SCANNER WITH JOSE"/>
    <s v="Work Request"/>
    <s v="Closed"/>
    <s v="70"/>
    <x v="0"/>
    <s v="ashfak saib"/>
    <x v="0"/>
    <x v="2"/>
    <x v="5"/>
    <x v="4"/>
    <x v="0"/>
    <d v="1899-12-30T01:10:00"/>
  </r>
  <r>
    <s v="Rakesh"/>
    <m/>
    <x v="89"/>
    <x v="102"/>
    <s v="10:55"/>
    <d v="2022-05-24T00:00:00"/>
    <s v="11:30"/>
    <s v="0:0:0"/>
    <s v="106962"/>
    <x v="93"/>
    <x v="8"/>
    <m/>
    <m/>
    <m/>
    <s v="BITS Technicians"/>
    <s v="Hardware - BITS Technicians"/>
    <x v="7"/>
    <x v="2"/>
    <x v="2"/>
    <m/>
    <s v="TO INSTALL NEW NETWORK BOX ON TS 240 &amp; TEST AT ROSE-HILL - PLAN ON TUESDAY - 24/05/22"/>
    <s v="INSTALL NEW SECURE LINK DIGITAL CHECK FAULTY"/>
    <s v="INSTALL NEW SECURE LINK DIGITAL CHECK FAULTY"/>
    <x v="0"/>
    <x v="0"/>
    <m/>
    <x v="0"/>
    <m/>
    <s v="7459"/>
    <s v="INSTALL NEW SECURE LINK DIGITAL CHECK FAULTY"/>
    <s v="Work Request"/>
    <s v="Closed"/>
    <s v="35"/>
    <x v="0"/>
    <s v="Neetish Appadu"/>
    <x v="0"/>
    <x v="1"/>
    <x v="1"/>
    <x v="4"/>
    <x v="0"/>
    <d v="1899-12-30T00:35:00"/>
  </r>
  <r>
    <s v="Rakesh"/>
    <m/>
    <x v="89"/>
    <x v="103"/>
    <s v="10:00"/>
    <d v="2022-05-18T00:00:00"/>
    <s v="11:00"/>
    <s v="0:0:0"/>
    <s v="106969"/>
    <x v="82"/>
    <x v="1"/>
    <s v="2022-05-copier-1"/>
    <s v="Priority 5"/>
    <m/>
    <s v="BITS Technicians"/>
    <s v="Hardware - BITS Technicians"/>
    <x v="1"/>
    <x v="0"/>
    <x v="4"/>
    <m/>
    <s v="Servicing"/>
    <s v="Servicing"/>
    <s v="Servicing on mp2001"/>
    <x v="0"/>
    <x v="0"/>
    <m/>
    <x v="0"/>
    <s v="LABOUR,TRANSPORT &amp; 4 YEARLY SERVICING"/>
    <s v="7179"/>
    <s v="Servicing on mp2001"/>
    <s v="Work Request"/>
    <s v="Closed"/>
    <s v="60"/>
    <x v="0"/>
    <s v="Gaspard Eli Emmanuel"/>
    <x v="1"/>
    <x v="0"/>
    <x v="0"/>
    <x v="4"/>
    <x v="0"/>
    <d v="1899-12-30T01:00:00"/>
  </r>
  <r>
    <s v="Rakesh"/>
    <d v="2022-04-06T00:00:00"/>
    <x v="59"/>
    <x v="80"/>
    <s v="13:25"/>
    <d v="2022-04-04T00:00:00"/>
    <s v="14:15"/>
    <s v="0:0:0"/>
    <s v="105729"/>
    <x v="7"/>
    <x v="2"/>
    <s v="2022-01-copy_printer-1"/>
    <m/>
    <s v="99 Days SLA"/>
    <s v="BITS Technicians"/>
    <s v="Hardware - BITS Technicians"/>
    <x v="4"/>
    <x v="0"/>
    <x v="2"/>
    <s v="3304"/>
    <s v="PM ON CR 1610"/>
    <s v="SERVICING ON PRINTER C R 1610"/>
    <s v="PRINTER C R 1610"/>
    <x v="11"/>
    <x v="86"/>
    <s v=""/>
    <x v="42"/>
    <s v="LABOUR,TRANSPORT &amp; 4 YEARLY SERVICING"/>
    <s v="6809"/>
    <s v="PRINTER C R 1610"/>
    <s v="Work Request"/>
    <s v="Closed"/>
    <s v="50"/>
    <x v="0"/>
    <s v="ABEDEEN ."/>
    <x v="0"/>
    <x v="0"/>
    <x v="2"/>
    <x v="3"/>
    <x v="0"/>
    <d v="1899-12-30T00:50:00"/>
  </r>
  <r>
    <s v="Rakesh"/>
    <m/>
    <x v="60"/>
    <x v="77"/>
    <s v="13:00"/>
    <d v="2022-04-07T00:00:00"/>
    <s v="16:15"/>
    <s v="0:0:0"/>
    <s v="105762"/>
    <x v="61"/>
    <x v="32"/>
    <m/>
    <m/>
    <m/>
    <s v="BITS Technicians"/>
    <s v="Hardware - BITS Technicians"/>
    <x v="8"/>
    <x v="2"/>
    <x v="3"/>
    <m/>
    <s v="CONFIG &amp; SETUP ON SD 160"/>
    <s v="CONFIGURATION AND SETUP"/>
    <s v="CONFIGURATION AND SETUP"/>
    <x v="0"/>
    <x v="0"/>
    <m/>
    <x v="0"/>
    <m/>
    <s v="6362"/>
    <s v="CONFIGURATION AND SETUP"/>
    <s v="Work Request"/>
    <s v="Closed"/>
    <s v="195"/>
    <x v="0"/>
    <s v="NAVIN ."/>
    <x v="0"/>
    <x v="1"/>
    <x v="5"/>
    <x v="3"/>
    <x v="0"/>
    <d v="1899-12-30T03:15:00"/>
  </r>
  <r>
    <s v="Rakesh"/>
    <d v="2022-04-25T00:00:00"/>
    <x v="90"/>
    <x v="7"/>
    <m/>
    <m/>
    <m/>
    <s v="0:0:0"/>
    <s v="106243"/>
    <x v="40"/>
    <x v="4"/>
    <s v="2020-08-card_embosser-1"/>
    <m/>
    <s v="99 Days SLA"/>
    <s v="BITS Technicians"/>
    <s v="Software - BITS Technicians"/>
    <x v="11"/>
    <x v="5"/>
    <x v="6"/>
    <s v="2445"/>
    <s v="Configuaration"/>
    <m/>
    <m/>
    <x v="1"/>
    <x v="22"/>
    <m/>
    <x v="16"/>
    <s v="INCLUDING LABOUR,TRANSPORT AND 2 YRLY SERVICING"/>
    <m/>
    <m/>
    <m/>
    <m/>
    <m/>
    <x v="1"/>
    <s v="Danesh Bonead"/>
    <x v="0"/>
    <x v="1"/>
    <x v="3"/>
    <x v="3"/>
    <x v="0"/>
    <d v="1899-12-30T00:00:00"/>
  </r>
  <r>
    <s v="Rakesh"/>
    <m/>
    <x v="72"/>
    <x v="88"/>
    <s v="10:00"/>
    <d v="2022-04-20T00:00:00"/>
    <s v="12:00"/>
    <s v="0:0:0"/>
    <s v="106275"/>
    <x v="33"/>
    <x v="1"/>
    <s v="2021-04-cheque_scanner-1"/>
    <m/>
    <m/>
    <s v="BITS Technicians"/>
    <s v="Hardware - BITS Technicians"/>
    <x v="7"/>
    <x v="0"/>
    <x v="4"/>
    <m/>
    <s v="PM"/>
    <s v="Servicing"/>
    <s v="Servicing"/>
    <x v="0"/>
    <x v="0"/>
    <m/>
    <x v="0"/>
    <s v="Cheque scanner - SBI SLA"/>
    <s v="6526"/>
    <s v="Servicing"/>
    <s v="Work Request"/>
    <s v="Closed"/>
    <s v="120"/>
    <x v="0"/>
    <s v="Sachin Gouriah"/>
    <x v="1"/>
    <x v="0"/>
    <x v="0"/>
    <x v="3"/>
    <x v="0"/>
    <d v="1899-12-30T02:00:00"/>
  </r>
  <r>
    <s v="Rakesh"/>
    <m/>
    <x v="72"/>
    <x v="91"/>
    <s v="10:00"/>
    <d v="2022-04-19T00:00:00"/>
    <s v="12:00"/>
    <s v="0:0:0"/>
    <s v="106277"/>
    <x v="5"/>
    <x v="1"/>
    <s v="2021-03-copy_printer-1"/>
    <s v="Priority 5"/>
    <m/>
    <s v="BITS Technicians"/>
    <s v="Hardware - BITS Technicians"/>
    <x v="1"/>
    <x v="1"/>
    <x v="1"/>
    <m/>
    <s v="hardware failure on dx2330"/>
    <s v="adjust thermal head and more testing to be done"/>
    <s v=""/>
    <x v="0"/>
    <x v="0"/>
    <m/>
    <x v="0"/>
    <s v="LABOUR, TRANSPORT &amp; 4 YEARLY SERVICING"/>
    <s v="6527"/>
    <s v=""/>
    <s v="Work Request"/>
    <s v="Closed"/>
    <s v="120"/>
    <x v="0"/>
    <s v="Jean Paul Jean Louis"/>
    <x v="1"/>
    <x v="1"/>
    <x v="1"/>
    <x v="3"/>
    <x v="0"/>
    <d v="1899-12-30T02:00:00"/>
  </r>
  <r>
    <s v="Rakesh"/>
    <d v="2022-05-24T00:00:00"/>
    <x v="91"/>
    <x v="7"/>
    <m/>
    <m/>
    <m/>
    <s v="0:0:0"/>
    <s v="106987"/>
    <x v="35"/>
    <x v="9"/>
    <s v="2021-08-cheque_scanner-1"/>
    <m/>
    <s v="99 Days SLA"/>
    <s v="BITS Technicians"/>
    <s v="Hardware - BITS Technicians"/>
    <x v="7"/>
    <x v="2"/>
    <x v="0"/>
    <s v="2245"/>
    <s v="POWER SUPPLY ISSUE ON TS 240 AT ROSE-BELLE - DONE ON 19/05/22"/>
    <m/>
    <m/>
    <x v="1"/>
    <x v="91"/>
    <m/>
    <x v="4"/>
    <s v="Cheque scanner - MCB SLA"/>
    <m/>
    <m/>
    <m/>
    <m/>
    <m/>
    <x v="1"/>
    <s v="ashfak saib"/>
    <x v="0"/>
    <x v="1"/>
    <x v="3"/>
    <x v="4"/>
    <x v="0"/>
    <d v="1899-12-30T00:00:00"/>
  </r>
  <r>
    <s v="Rakesh"/>
    <d v="2022-05-24T00:00:00"/>
    <x v="91"/>
    <x v="7"/>
    <m/>
    <m/>
    <m/>
    <s v="0:0:0"/>
    <s v="106994"/>
    <x v="72"/>
    <x v="2"/>
    <s v="2021-09-copier-1"/>
    <m/>
    <s v="99 Days SLA"/>
    <s v="BITS Technicians"/>
    <s v="Hardware - BITS Technicians"/>
    <x v="1"/>
    <x v="2"/>
    <x v="6"/>
    <s v="2915"/>
    <s v="mauritius bar council plouis bad copies model mp 2000 contact antish 2139130 date 24/5/22"/>
    <m/>
    <m/>
    <x v="29"/>
    <x v="60"/>
    <s v=""/>
    <x v="12"/>
    <s v="LABOUR,TRANSPORT &amp; 4 YEARLY SERVICING"/>
    <m/>
    <m/>
    <m/>
    <m/>
    <m/>
    <x v="1"/>
    <s v="PATTEN ."/>
    <x v="0"/>
    <x v="1"/>
    <x v="3"/>
    <x v="4"/>
    <x v="0"/>
    <d v="1899-12-30T00:00:00"/>
  </r>
  <r>
    <s v="Rakesh"/>
    <m/>
    <x v="91"/>
    <x v="7"/>
    <m/>
    <m/>
    <m/>
    <s v="0:0:0"/>
    <s v="107019"/>
    <x v="47"/>
    <x v="25"/>
    <m/>
    <s v="Priority 5"/>
    <m/>
    <s v="BITS Technicians"/>
    <s v="Hardware - BITS Technicians"/>
    <x v="0"/>
    <x v="2"/>
    <x v="6"/>
    <m/>
    <s v="TO CHECK PRINTER MPC 2504 WITH ZAID - RESCHEDULE ON MONDAY MORNING - 30/05/22"/>
    <m/>
    <m/>
    <x v="0"/>
    <x v="0"/>
    <m/>
    <x v="0"/>
    <m/>
    <m/>
    <m/>
    <m/>
    <m/>
    <m/>
    <x v="1"/>
    <s v="LALITA ."/>
    <x v="0"/>
    <x v="1"/>
    <x v="3"/>
    <x v="4"/>
    <x v="0"/>
    <d v="1899-12-30T00:00:00"/>
  </r>
  <r>
    <s v="Rakesh"/>
    <d v="2022-05-11T00:00:00"/>
    <x v="92"/>
    <x v="7"/>
    <m/>
    <m/>
    <m/>
    <s v="0:0:0"/>
    <s v="106667"/>
    <x v="29"/>
    <x v="2"/>
    <s v="2020-10-inserter-1"/>
    <m/>
    <s v="99 Days SLA"/>
    <s v="BITS Technicians"/>
    <s v="Hardware - BITS Technicians"/>
    <x v="10"/>
    <x v="2"/>
    <x v="6"/>
    <s v="2967"/>
    <s v="INSERTING ISSUE ON DI 900"/>
    <m/>
    <m/>
    <x v="13"/>
    <x v="21"/>
    <s v=""/>
    <x v="15"/>
    <s v="LABOUR,TRANSPORT &amp; 4 YEARLY SERVICING"/>
    <m/>
    <m/>
    <m/>
    <m/>
    <m/>
    <x v="1"/>
    <s v="corinne elsa"/>
    <x v="0"/>
    <x v="1"/>
    <x v="3"/>
    <x v="4"/>
    <x v="0"/>
    <d v="1899-12-30T00:00:00"/>
  </r>
  <r>
    <s v="Rakesh"/>
    <m/>
    <x v="92"/>
    <x v="7"/>
    <m/>
    <m/>
    <m/>
    <s v="0:0:0"/>
    <s v="106681"/>
    <x v="47"/>
    <x v="25"/>
    <m/>
    <m/>
    <m/>
    <s v="BITS Technicians"/>
    <s v="Hardware - BITS Technicians"/>
    <x v="0"/>
    <x v="2"/>
    <x v="6"/>
    <m/>
    <s v="PRINT ISSUE ON SPC 2504 - DONE ON 10/05/22"/>
    <m/>
    <m/>
    <x v="0"/>
    <x v="0"/>
    <m/>
    <x v="0"/>
    <m/>
    <m/>
    <m/>
    <m/>
    <m/>
    <m/>
    <x v="1"/>
    <s v="LALITA ."/>
    <x v="0"/>
    <x v="1"/>
    <x v="3"/>
    <x v="4"/>
    <x v="0"/>
    <d v="1899-12-30T00:00:00"/>
  </r>
  <r>
    <s v="Rakesh"/>
    <d v="2022-05-12T00:00:00"/>
    <x v="82"/>
    <x v="104"/>
    <s v="11:00"/>
    <d v="2022-05-11T00:00:00"/>
    <s v="14:30"/>
    <s v="0:0:0"/>
    <s v="106714"/>
    <x v="91"/>
    <x v="46"/>
    <s v="2021-08-copy_printer-1"/>
    <m/>
    <s v="99 Days SLA"/>
    <s v="BITS Technicians"/>
    <s v="Hardware - BITS Technicians"/>
    <x v="4"/>
    <x v="2"/>
    <x v="7"/>
    <s v="2842"/>
    <s v="DRUM UNIT FAULTY ON DP - A100 - DONE ON 11/05/22"/>
    <s v="DRUM UNIT FAULTY"/>
    <s v="unblocked drum unit,adjusted on pressure unit, machine is working properly."/>
    <x v="34"/>
    <x v="84"/>
    <s v=""/>
    <x v="22"/>
    <s v="LABOUR,TRANSPORT &amp; 4 YEARLY SERVICING"/>
    <s v="7484"/>
    <s v="unblocked drum unit,adjusted on pressure unit, machine is working properly."/>
    <s v="Work Request"/>
    <s v="Closed"/>
    <s v="210"/>
    <x v="0"/>
    <s v="BONOMALLY ."/>
    <x v="0"/>
    <x v="1"/>
    <x v="0"/>
    <x v="4"/>
    <x v="0"/>
    <d v="1899-12-30T03:30:00"/>
  </r>
  <r>
    <s v="Rakesh"/>
    <d v="2022-04-22T00:00:00"/>
    <x v="69"/>
    <x v="73"/>
    <s v="14:00"/>
    <d v="2022-04-22T00:00:00"/>
    <s v="16:30"/>
    <s v="0:0:0"/>
    <s v="106188"/>
    <x v="44"/>
    <x v="4"/>
    <s v="2021-07-card_printer-2"/>
    <m/>
    <s v="99 Days SLA"/>
    <s v="BITS Technicians"/>
    <s v="Hardware - BITS Technicians"/>
    <x v="8"/>
    <x v="2"/>
    <x v="3"/>
    <s v="2631"/>
    <s v="CONFIG &amp; SETUP ON CE 840"/>
    <s v="CONFIGURATION AND SETUP"/>
    <s v="CONFIGURATION AND SETUP"/>
    <x v="15"/>
    <x v="32"/>
    <s v=""/>
    <x v="18"/>
    <s v="LABOUR, TRANSPORT &amp; 2 YEARLY SERVICING"/>
    <s v="7709"/>
    <s v="CONFIGURATION AND SETUP"/>
    <s v="Work Request"/>
    <s v="Closed"/>
    <s v="150"/>
    <x v="0"/>
    <s v="Ourvashi ."/>
    <x v="0"/>
    <x v="1"/>
    <x v="6"/>
    <x v="3"/>
    <x v="0"/>
    <d v="1899-12-30T02:30:00"/>
  </r>
  <r>
    <s v="Rakesh"/>
    <m/>
    <x v="69"/>
    <x v="89"/>
    <s v="11:30"/>
    <d v="2022-04-21T00:00:00"/>
    <s v="13:40"/>
    <s v="0:0:0"/>
    <s v="106190"/>
    <x v="35"/>
    <x v="60"/>
    <s v="2021-08-cheque_scanner-1"/>
    <s v="Priority 5"/>
    <m/>
    <s v="BITS Technicians"/>
    <s v="Hardware - BITS Technicians"/>
    <x v="7"/>
    <x v="2"/>
    <x v="0"/>
    <m/>
    <s v="INK ISSUE ON TS 240 (2) AT RIVIERE NOIRE - DONE ON 21/04/22"/>
    <s v="Check scanner ,adjustment in ink unit ,servicing &amp; test"/>
    <s v="Check scanner ,adjustment in ink unit ,servicing &amp; test ."/>
    <x v="0"/>
    <x v="0"/>
    <m/>
    <x v="0"/>
    <s v="Cheque scanner - MCB SLA"/>
    <s v="6622"/>
    <s v="Check scanner ,adjustment in ink unit ,servicing &amp; test ."/>
    <s v="Work Request"/>
    <s v="Closed"/>
    <s v="130"/>
    <x v="0"/>
    <s v="ashfak saib"/>
    <x v="0"/>
    <x v="1"/>
    <x v="5"/>
    <x v="3"/>
    <x v="0"/>
    <d v="1899-12-30T02:10:00"/>
  </r>
  <r>
    <s v="Rakesh"/>
    <d v="2022-04-22T00:00:00"/>
    <x v="69"/>
    <x v="85"/>
    <s v="14:30"/>
    <d v="2022-04-26T00:00:00"/>
    <s v="15:25"/>
    <s v="0:0:0"/>
    <s v="106205"/>
    <x v="11"/>
    <x v="4"/>
    <s v="2021-11-copier-1"/>
    <m/>
    <s v="99 Days SLA"/>
    <s v="BITS Technicians"/>
    <s v="Hardware - BITS Technicians"/>
    <x v="0"/>
    <x v="0"/>
    <x v="0"/>
    <s v="2888"/>
    <s v="PM ON SP 211"/>
    <s v="Servicing ."/>
    <s v="Servicing ."/>
    <x v="37"/>
    <x v="77"/>
    <s v=""/>
    <x v="11"/>
    <s v="LABOUR,TRANSPORT &amp; 4 YEARLY SERVICING"/>
    <s v="6630"/>
    <s v="Servicing ."/>
    <s v="Work Request"/>
    <s v="Closed"/>
    <s v="55"/>
    <x v="0"/>
    <s v="WENDY ."/>
    <x v="0"/>
    <x v="0"/>
    <x v="1"/>
    <x v="3"/>
    <x v="0"/>
    <d v="1899-12-30T00:55:00"/>
  </r>
  <r>
    <s v="Rakesh"/>
    <d v="2022-04-22T00:00:00"/>
    <x v="69"/>
    <x v="90"/>
    <s v="13:05"/>
    <d v="2022-04-25T00:00:00"/>
    <s v="14:00"/>
    <s v="0:0:0"/>
    <s v="106207"/>
    <x v="81"/>
    <x v="8"/>
    <s v="2021-07-copy_printer-1"/>
    <m/>
    <s v="99 Days SLA"/>
    <s v="BITS Technicians"/>
    <s v="Hardware - BITS Technicians"/>
    <x v="4"/>
    <x v="0"/>
    <x v="0"/>
    <s v="2911"/>
    <s v="PM ON DP - A100"/>
    <s v="Servicing ."/>
    <s v="Servicing ."/>
    <x v="34"/>
    <x v="68"/>
    <s v=""/>
    <x v="22"/>
    <s v="LABOUR, TRANSPORT &amp; 4 YEARLY SERVICING"/>
    <s v="6626"/>
    <s v="Servicing ."/>
    <s v="Work Request"/>
    <s v="Closed"/>
    <s v="55"/>
    <x v="0"/>
    <s v="COLETTE ."/>
    <x v="0"/>
    <x v="0"/>
    <x v="2"/>
    <x v="3"/>
    <x v="0"/>
    <d v="1899-12-30T00:55:00"/>
  </r>
  <r>
    <s v="Rakesh"/>
    <d v="2022-04-22T00:00:00"/>
    <x v="69"/>
    <x v="96"/>
    <s v="11:20"/>
    <d v="2022-04-29T00:00:00"/>
    <s v="12:00"/>
    <s v="0:0:0"/>
    <s v="106222"/>
    <x v="28"/>
    <x v="2"/>
    <s v="2022-05-copier-1"/>
    <m/>
    <s v="99 Days SLA"/>
    <s v="BITS Technicians"/>
    <s v="Hardware - BITS Technicians"/>
    <x v="0"/>
    <x v="0"/>
    <x v="2"/>
    <s v="3649"/>
    <s v="PM ON MP 2001"/>
    <s v="SERVICING ON M P 2001"/>
    <s v="M P 2001"/>
    <x v="57"/>
    <x v="11"/>
    <s v=""/>
    <x v="9"/>
    <s v="LABOUR,TRANSPORT &amp; 4 YEARLY SERVICING"/>
    <s v="6802"/>
    <s v="M P 2001"/>
    <s v="Work Request"/>
    <s v="Closed"/>
    <s v="40"/>
    <x v="0"/>
    <s v="VERONIQUE ."/>
    <x v="0"/>
    <x v="0"/>
    <x v="6"/>
    <x v="3"/>
    <x v="0"/>
    <d v="1899-12-30T00:40:00"/>
  </r>
  <r>
    <s v="Rakesh"/>
    <m/>
    <x v="58"/>
    <x v="68"/>
    <s v="12:00"/>
    <d v="2022-04-01T00:00:00"/>
    <s v="13:00"/>
    <s v="0:0:0"/>
    <s v="105691"/>
    <x v="10"/>
    <x v="1"/>
    <s v="2022-02-printer-1"/>
    <s v="Priority 5"/>
    <m/>
    <s v="BITS Technicians"/>
    <s v="Hardware - BITS Technicians"/>
    <x v="1"/>
    <x v="0"/>
    <x v="4"/>
    <m/>
    <s v="Servicing on MP 4520"/>
    <s v="PUS sp4520 damaged"/>
    <s v="PCU damaged"/>
    <x v="0"/>
    <x v="0"/>
    <m/>
    <x v="0"/>
    <s v="LABOUR,TRANSPORT &amp; 4 YEARLY SERVICING"/>
    <s v="6178"/>
    <s v="PCU damaged"/>
    <s v="Work Request"/>
    <s v="Closed"/>
    <s v="60"/>
    <x v="0"/>
    <s v="NICOLE SPEVILLE"/>
    <x v="1"/>
    <x v="0"/>
    <x v="6"/>
    <x v="3"/>
    <x v="0"/>
    <d v="1899-12-30T01:00:00"/>
  </r>
  <r>
    <s v="Rakesh"/>
    <d v="2022-04-05T00:00:00"/>
    <x v="58"/>
    <x v="68"/>
    <s v="11:00"/>
    <d v="2022-04-01T00:00:00"/>
    <s v="12:00"/>
    <s v="0:0:0"/>
    <s v="105693"/>
    <x v="10"/>
    <x v="1"/>
    <s v="2021-05-printer-1"/>
    <m/>
    <s v="99 Days SLA"/>
    <s v="BITS Technicians"/>
    <s v="Hardware - BITS Technicians"/>
    <x v="1"/>
    <x v="0"/>
    <x v="1"/>
    <s v="3440"/>
    <s v="pm"/>
    <s v="pm"/>
    <s v="pm"/>
    <x v="41"/>
    <x v="102"/>
    <s v=""/>
    <x v="44"/>
    <s v="LABOUR, TRANSPORT &amp; 4 YEARLY SERVICING"/>
    <s v="6175"/>
    <s v="pm"/>
    <s v="Work Request"/>
    <s v="Closed"/>
    <s v="60"/>
    <x v="0"/>
    <s v="NICOLE SPEVILLE"/>
    <x v="1"/>
    <x v="0"/>
    <x v="6"/>
    <x v="3"/>
    <x v="0"/>
    <d v="1899-12-30T01:00:00"/>
  </r>
  <r>
    <s v="Rakesh"/>
    <m/>
    <x v="58"/>
    <x v="80"/>
    <s v="13:50"/>
    <d v="2022-04-04T00:00:00"/>
    <s v="15:30"/>
    <s v="0:0:0"/>
    <s v="105698"/>
    <x v="66"/>
    <x v="2"/>
    <s v="2021-06-printer-1"/>
    <m/>
    <m/>
    <s v="BITS Technicians"/>
    <s v="Hardware - BITS Technicians"/>
    <x v="0"/>
    <x v="6"/>
    <x v="7"/>
    <m/>
    <s v="REPLACE PARTS ON MP 1900 - DONE ON 04/04/22"/>
    <s v="REPLACE PARTS"/>
    <s v="replaced drum,developer,c/blade,charge roller,charge roller cleaner + transfer roller,servicing,adjusted paper settings"/>
    <x v="0"/>
    <x v="0"/>
    <m/>
    <x v="0"/>
    <s v="LABOUR, TRANSPORT &amp; 4 YEARLY SERVICING"/>
    <s v="6472"/>
    <s v="replaced drum,developer,c/blade,charge roller,charge roller cleaner + transfer roller,servicing,adjusted paper settings"/>
    <s v="Work Request"/>
    <s v="Closed"/>
    <s v="100"/>
    <x v="0"/>
    <s v="MAMODE ."/>
    <x v="0"/>
    <x v="1"/>
    <x v="2"/>
    <x v="3"/>
    <x v="0"/>
    <d v="1899-12-30T01:40:00"/>
  </r>
  <r>
    <s v="Rakesh"/>
    <d v="2022-04-05T00:00:00"/>
    <x v="58"/>
    <x v="87"/>
    <s v="14:05"/>
    <d v="2022-04-05T00:00:00"/>
    <s v="15:15"/>
    <s v="0:0:0"/>
    <s v="105702"/>
    <x v="121"/>
    <x v="89"/>
    <s v="2022-02-time_recorder-1"/>
    <m/>
    <s v="99 Days SLA"/>
    <s v="BITS Technicians"/>
    <s v="Hardware - BITS Technicians"/>
    <x v="6"/>
    <x v="0"/>
    <x v="0"/>
    <s v="3456"/>
    <s v="PM ON BX 1500"/>
    <s v="Servicing ."/>
    <s v="Servicing ."/>
    <x v="58"/>
    <x v="223"/>
    <s v=""/>
    <x v="3"/>
    <s v="LABOUR,TRANSPORT &amp; 4 YEARLY SERVICING"/>
    <s v="6302"/>
    <s v="Servicing ."/>
    <s v="Work Request"/>
    <s v="Closed"/>
    <s v="70"/>
    <x v="0"/>
    <s v="GEEANEE GUCKHOOL"/>
    <x v="0"/>
    <x v="0"/>
    <x v="1"/>
    <x v="3"/>
    <x v="0"/>
    <d v="1899-12-30T01:10:00"/>
  </r>
  <r>
    <s v="Rakesh"/>
    <m/>
    <x v="59"/>
    <x v="75"/>
    <s v="12:50"/>
    <d v="2022-04-06T00:00:00"/>
    <s v="15:40"/>
    <s v="0:0:0"/>
    <s v="105725"/>
    <x v="88"/>
    <x v="90"/>
    <s v="2022-04-card_printer-1"/>
    <s v="Priority 5"/>
    <m/>
    <s v="BITS Technicians"/>
    <s v="Hardware - BITS Technicians"/>
    <x v="8"/>
    <x v="6"/>
    <x v="3"/>
    <s v="3462"/>
    <s v="REPLACE PARTS ON SP 75"/>
    <s v="REPLACED ROLLERS AND ADJUSTMENT"/>
    <s v="R3PLACED ROLLERS AND ADJUSTMENT"/>
    <x v="18"/>
    <x v="80"/>
    <s v=""/>
    <x v="29"/>
    <s v="LABOUR,TRANSPORT &amp; 2 YEARLY SERVICING"/>
    <s v="6358"/>
    <s v="R3PLACED ROLLERS AND ADJUSTMENT"/>
    <s v="Work Request"/>
    <s v="Closed"/>
    <s v="170"/>
    <x v="0"/>
    <s v="DOWLUT ."/>
    <x v="0"/>
    <x v="1"/>
    <x v="0"/>
    <x v="3"/>
    <x v="0"/>
    <d v="1899-12-30T02:50:00"/>
  </r>
  <r>
    <s v="Rakesh"/>
    <d v="2022-04-06T00:00:00"/>
    <x v="59"/>
    <x v="84"/>
    <s v="12:15"/>
    <d v="2022-05-05T00:00:00"/>
    <s v="13:00"/>
    <s v="0:0:0"/>
    <s v="105727"/>
    <x v="46"/>
    <x v="2"/>
    <s v="2021-08-copy_printer-1"/>
    <m/>
    <s v="99 Days SLA"/>
    <s v="BITS Technicians"/>
    <s v="Hardware - BITS Technicians"/>
    <x v="4"/>
    <x v="0"/>
    <x v="2"/>
    <s v="2903"/>
    <s v="PM ON DP - A100"/>
    <s v="SERVICING ON PRINTER D P-A100"/>
    <s v="PRINTER DP A100"/>
    <x v="17"/>
    <x v="29"/>
    <s v=""/>
    <x v="20"/>
    <s v="LABOUR,TRANSPORT &amp; 4 YEARLY SERVICING"/>
    <s v="6811"/>
    <s v="PRINTER DP A100"/>
    <s v="Work Request"/>
    <s v="Closed"/>
    <s v="45"/>
    <x v="0"/>
    <s v="POINEN ."/>
    <x v="0"/>
    <x v="0"/>
    <x v="5"/>
    <x v="3"/>
    <x v="0"/>
    <d v="1899-12-30T00:45:00"/>
  </r>
  <r>
    <s v="Rakesh"/>
    <d v="2022-04-06T00:00:00"/>
    <x v="59"/>
    <x v="92"/>
    <s v="13:00"/>
    <d v="2022-05-04T00:00:00"/>
    <s v="13:30"/>
    <s v="0:0:0"/>
    <s v="105732"/>
    <x v="122"/>
    <x v="91"/>
    <s v="2022-02-copy_printer-1"/>
    <m/>
    <s v="99 Days SLA"/>
    <s v="BITS Technicians"/>
    <s v="Hardware - BITS Technicians"/>
    <x v="4"/>
    <x v="0"/>
    <x v="2"/>
    <s v="3444"/>
    <s v="PM ON CP 6123"/>
    <s v="SERVICING ON C P 6123"/>
    <s v="C P 6123"/>
    <x v="16"/>
    <x v="224"/>
    <s v=""/>
    <x v="33"/>
    <s v="LABOUR,TRANSPORT &amp; 4 YEARLY SERVICING"/>
    <s v="6786"/>
    <s v="C P 6123"/>
    <s v="Work Request"/>
    <s v="Closed"/>
    <s v="30"/>
    <x v="0"/>
    <s v="VIVIAN ."/>
    <x v="0"/>
    <x v="0"/>
    <x v="0"/>
    <x v="3"/>
    <x v="0"/>
    <d v="1899-12-30T00:30:00"/>
  </r>
  <r>
    <s v="Rakesh"/>
    <d v="2022-04-06T00:00:00"/>
    <x v="59"/>
    <x v="76"/>
    <s v="10:00"/>
    <d v="2022-04-28T00:00:00"/>
    <s v="10:50"/>
    <s v="0:0:0"/>
    <s v="105734"/>
    <x v="123"/>
    <x v="2"/>
    <s v="2022-02-copier-1"/>
    <m/>
    <s v="99 Days SLA"/>
    <s v="BITS Technicians"/>
    <s v="Hardware - BITS Technicians"/>
    <x v="0"/>
    <x v="0"/>
    <x v="2"/>
    <s v="3434"/>
    <s v="PM ON DSM 618"/>
    <s v="SERVICING ON D S M 618"/>
    <s v="D S M 618"/>
    <x v="8"/>
    <x v="225"/>
    <s v=""/>
    <x v="66"/>
    <s v="LABOUR,TRANSPORT &amp; 4 YEARLY SERVICING"/>
    <s v="6784"/>
    <s v="D S M 618"/>
    <s v="Work Request"/>
    <s v="Closed"/>
    <s v="50"/>
    <x v="0"/>
    <s v="MOCUDE ."/>
    <x v="0"/>
    <x v="0"/>
    <x v="5"/>
    <x v="3"/>
    <x v="0"/>
    <d v="1899-12-30T00:50:00"/>
  </r>
  <r>
    <s v="Rakesh"/>
    <m/>
    <x v="60"/>
    <x v="77"/>
    <s v="09:50"/>
    <d v="2022-04-07T00:00:00"/>
    <s v="13:25"/>
    <s v="0:0:0"/>
    <s v="105757"/>
    <x v="12"/>
    <x v="2"/>
    <m/>
    <m/>
    <m/>
    <s v="BITS Technicians"/>
    <s v="Hardware - BITS Technicians"/>
    <x v="7"/>
    <x v="2"/>
    <x v="2"/>
    <m/>
    <s v="REPAIRS TS 240 FOR MCB / BEAU BASSIN"/>
    <s v="REPAIR SCANNER TS 240 FOR M C B B B A S S I N"/>
    <s v="SCANNER TS 240 FOR M C B B A S S I N"/>
    <x v="0"/>
    <x v="0"/>
    <m/>
    <x v="0"/>
    <m/>
    <s v="6441"/>
    <s v="SCANNER TS 240 FOR M C B B A S S I N"/>
    <s v="Work Request"/>
    <s v="Closed"/>
    <s v="215"/>
    <x v="0"/>
    <s v="gilberte ip"/>
    <x v="0"/>
    <x v="1"/>
    <x v="5"/>
    <x v="3"/>
    <x v="0"/>
    <d v="1899-12-30T03:35:00"/>
  </r>
  <r>
    <s v="Rakesh"/>
    <m/>
    <x v="60"/>
    <x v="77"/>
    <s v="09:50"/>
    <d v="2022-04-07T00:00:00"/>
    <s v="11:00"/>
    <s v="0:0:0"/>
    <s v="105757"/>
    <x v="12"/>
    <x v="2"/>
    <m/>
    <m/>
    <m/>
    <s v="BITS Technicians"/>
    <s v="Hardware - BITS Technicians"/>
    <x v="7"/>
    <x v="2"/>
    <x v="2"/>
    <m/>
    <s v="REPAIRS TS 240 FOR MCB / BEAU BASSIN"/>
    <s v="REPAIR SCANNER TS 240 FOR M C B B B A S S I N"/>
    <s v="SCANNER TS 240 FOR M C B B B A S S I N"/>
    <x v="0"/>
    <x v="0"/>
    <m/>
    <x v="0"/>
    <m/>
    <s v="6442"/>
    <s v="SCANNER TS 240 FOR M C B B B A S S I N"/>
    <s v="Work Request"/>
    <s v="Closed"/>
    <s v="70"/>
    <x v="0"/>
    <s v="gilberte ip"/>
    <x v="0"/>
    <x v="1"/>
    <x v="5"/>
    <x v="3"/>
    <x v="0"/>
    <d v="1899-12-30T01:10:00"/>
  </r>
  <r>
    <s v="Rakesh"/>
    <m/>
    <x v="60"/>
    <x v="77"/>
    <s v="14:20"/>
    <d v="2022-04-07T00:00:00"/>
    <s v="15:45"/>
    <s v="0:0:0"/>
    <s v="105759"/>
    <x v="18"/>
    <x v="25"/>
    <s v="2021-07-copier-1"/>
    <m/>
    <m/>
    <s v="BITS Technicians"/>
    <s v="Hardware - BITS Technicians"/>
    <x v="1"/>
    <x v="2"/>
    <x v="0"/>
    <m/>
    <s v="PICK &amp; EAT MOKA NO PRINT ON MACHINE MODEL MP 2000 CONTACT SUZANNA 4321600 DATE 7/4/22"/>
    <s v="Check machine ,remove paper in fusing unit ,adjustment +servicing in scanner unit &amp; test ."/>
    <s v="Check machine ,remove paper in fusing unit adjustment + servicing in scanner unit &amp; test"/>
    <x v="0"/>
    <x v="0"/>
    <m/>
    <x v="0"/>
    <s v="LABOUR, TRANSPORT &amp; 4 YEARLY SERVICING"/>
    <s v="6307"/>
    <s v="Check machine ,remove paper in fusing unit adjustment + servicing in scanner unit &amp; test"/>
    <s v="Work Request"/>
    <s v="Closed"/>
    <s v="85"/>
    <x v="0"/>
    <s v="Abdullah Motala"/>
    <x v="0"/>
    <x v="1"/>
    <x v="5"/>
    <x v="3"/>
    <x v="0"/>
    <d v="1899-12-30T01:25:00"/>
  </r>
  <r>
    <s v="Rakesh"/>
    <d v="2022-04-07T00:00:00"/>
    <x v="60"/>
    <x v="70"/>
    <s v="13:00"/>
    <d v="2022-04-11T00:00:00"/>
    <s v="14:00"/>
    <s v="0:0:0"/>
    <s v="105766"/>
    <x v="89"/>
    <x v="65"/>
    <s v="2022-01-PC-1"/>
    <m/>
    <s v="99 Days SLA"/>
    <s v="BITS Technicians"/>
    <s v="Hardware - BITS Technicians"/>
    <x v="0"/>
    <x v="0"/>
    <x v="1"/>
    <s v="3211"/>
    <s v="PM ON PC HP AT SAINTE FAMILLE"/>
    <s v="pm"/>
    <s v="pm"/>
    <x v="46"/>
    <x v="226"/>
    <s v="APSFPC08"/>
    <x v="50"/>
    <s v="LABOUR TRANSPORT SW SUPP AND 2 YEARLY SERVICING"/>
    <s v="6544"/>
    <s v="pm"/>
    <s v="Work Request"/>
    <s v="Assigned"/>
    <s v="60"/>
    <x v="0"/>
    <s v="TOLBIZE ."/>
    <x v="1"/>
    <x v="0"/>
    <x v="2"/>
    <x v="3"/>
    <x v="0"/>
    <d v="1899-12-30T01:00:00"/>
  </r>
  <r>
    <s v="Rakesh"/>
    <d v="2022-04-07T00:00:00"/>
    <x v="60"/>
    <x v="70"/>
    <s v="12:00"/>
    <d v="2022-04-11T00:00:00"/>
    <s v="13:00"/>
    <s v="0:0:0"/>
    <s v="105768"/>
    <x v="89"/>
    <x v="65"/>
    <s v="2022-01-PC-1"/>
    <m/>
    <s v="99 Days SLA"/>
    <s v="BITS Technicians"/>
    <s v="Hardware - BITS Technicians"/>
    <x v="0"/>
    <x v="0"/>
    <x v="1"/>
    <s v="3213"/>
    <s v="PM ON PC HP AT SAINTE FAMILLE"/>
    <s v="pm"/>
    <s v="pm"/>
    <x v="46"/>
    <x v="227"/>
    <s v="APSFPC02"/>
    <x v="50"/>
    <s v="LABOUR TRANSPORT SW SUPP AND 2 YEARLY SERVICING"/>
    <s v="6543"/>
    <s v="pm"/>
    <s v="Work Request"/>
    <s v="Assigned"/>
    <s v="60"/>
    <x v="0"/>
    <s v="TOLBIZE ."/>
    <x v="1"/>
    <x v="0"/>
    <x v="2"/>
    <x v="3"/>
    <x v="0"/>
    <d v="1899-12-30T01:00:00"/>
  </r>
  <r>
    <s v="Rakesh"/>
    <d v="2022-04-07T00:00:00"/>
    <x v="60"/>
    <x v="105"/>
    <s v="09:00"/>
    <d v="2022-04-08T00:00:00"/>
    <s v="10:40"/>
    <s v="0:0:0"/>
    <s v="105791"/>
    <x v="90"/>
    <x v="2"/>
    <s v="2022-03-copy_printer-1"/>
    <s v="Priority 5"/>
    <s v="99 Days SLA"/>
    <s v="BITS Technicians"/>
    <s v="Hardware - BITS Technicians"/>
    <x v="4"/>
    <x v="2"/>
    <x v="7"/>
    <s v="3521"/>
    <s v="Jamming-scheduled 08.04.22"/>
    <s v="Jamming"/>
    <s v="adjusted margin &amp; paper settings"/>
    <x v="16"/>
    <x v="83"/>
    <s v=""/>
    <x v="19"/>
    <s v="LABOUR,TRANSPORT &amp; 4 YEARLY SERVICING"/>
    <s v="6638"/>
    <s v="adjusted margin &amp; paper settings"/>
    <s v="Work Request"/>
    <s v="Closed"/>
    <s v="100"/>
    <x v="0"/>
    <s v="Belinda ."/>
    <x v="0"/>
    <x v="1"/>
    <x v="6"/>
    <x v="3"/>
    <x v="0"/>
    <d v="1899-12-30T01:40:00"/>
  </r>
  <r>
    <s v="Rakesh"/>
    <d v="2022-05-12T00:00:00"/>
    <x v="82"/>
    <x v="7"/>
    <m/>
    <m/>
    <m/>
    <s v="0:0:0"/>
    <s v="106731"/>
    <x v="108"/>
    <x v="92"/>
    <s v="2022-02-printer-1"/>
    <m/>
    <s v="99 Days SLA"/>
    <s v="BITS Technicians"/>
    <s v="Hardware - BITS Technicians"/>
    <x v="0"/>
    <x v="0"/>
    <x v="0"/>
    <s v="3533"/>
    <s v="PM ON SP 3400"/>
    <m/>
    <m/>
    <x v="59"/>
    <x v="228"/>
    <s v=""/>
    <x v="67"/>
    <s v="LABOUR,TRANSPORT &amp; 4 YEARLY SERVICING"/>
    <m/>
    <m/>
    <m/>
    <m/>
    <m/>
    <x v="1"/>
    <s v="CYNTIAH ."/>
    <x v="0"/>
    <x v="0"/>
    <x v="3"/>
    <x v="4"/>
    <x v="0"/>
    <d v="1899-12-30T00:00:00"/>
  </r>
  <r>
    <s v="Rakesh"/>
    <d v="2022-05-12T00:00:00"/>
    <x v="82"/>
    <x v="106"/>
    <s v="11:00"/>
    <d v="2022-05-12T00:00:00"/>
    <s v="11:55"/>
    <s v="0:0:0"/>
    <s v="106732"/>
    <x v="43"/>
    <x v="24"/>
    <s v="2021-copy_printer-1"/>
    <m/>
    <s v="99 Days SLA"/>
    <s v="BITS Technicians"/>
    <s v="Hardware - BITS Technicians"/>
    <x v="4"/>
    <x v="0"/>
    <x v="0"/>
    <s v="3306"/>
    <s v="PM ON CP 6123"/>
    <s v="Servicing ."/>
    <s v="Servicing ."/>
    <x v="16"/>
    <x v="28"/>
    <s v=""/>
    <x v="19"/>
    <s v="LABOUR,TRANSPORT &amp; 4 YEARLY SERVICING"/>
    <s v="7083"/>
    <s v="Servicing ."/>
    <s v="Work Request"/>
    <s v="Closed"/>
    <s v="55"/>
    <x v="0"/>
    <s v="DUVAL ."/>
    <x v="0"/>
    <x v="0"/>
    <x v="5"/>
    <x v="4"/>
    <x v="0"/>
    <d v="1899-12-30T00:55:00"/>
  </r>
  <r>
    <s v="Rakesh"/>
    <m/>
    <x v="84"/>
    <x v="98"/>
    <s v="13:15"/>
    <d v="2022-05-13T00:00:00"/>
    <s v="14:05"/>
    <s v="0:0:0"/>
    <s v="106781"/>
    <x v="62"/>
    <x v="3"/>
    <s v="2022-04-copier-1"/>
    <m/>
    <m/>
    <s v="BITS Technicians"/>
    <s v="Hardware - BITS Technicians"/>
    <x v="4"/>
    <x v="0"/>
    <x v="0"/>
    <m/>
    <s v="PM ON CP 6123 AT TRIOLET - DONE ON 13/05/22"/>
    <s v="Servicing &amp; should replace feed roller &amp; friction pad .Quotation will follow ."/>
    <s v="Servicing &amp; should replace feed roller &amp; friction pad .Quotation will follow ."/>
    <x v="0"/>
    <x v="0"/>
    <m/>
    <x v="0"/>
    <s v="BB Labour,Transport &amp; 4 Yearly Servicing"/>
    <s v="7088"/>
    <s v="Servicing &amp; should replace feed roller &amp; friction pad .Quotation will follow ."/>
    <s v="Work Request"/>
    <s v="Closed"/>
    <s v="50"/>
    <x v="0"/>
    <s v="GUNPUT ."/>
    <x v="0"/>
    <x v="0"/>
    <x v="6"/>
    <x v="4"/>
    <x v="0"/>
    <d v="1899-12-30T00:50:00"/>
  </r>
  <r>
    <s v="Rakesh"/>
    <d v="2022-04-08T00:00:00"/>
    <x v="61"/>
    <x v="78"/>
    <s v="12:00"/>
    <d v="2022-04-15T00:00:00"/>
    <s v="13:00"/>
    <s v="0:0:0"/>
    <s v="105810"/>
    <x v="89"/>
    <x v="67"/>
    <s v="2022-01-PC-1"/>
    <m/>
    <s v="99 Days SLA"/>
    <s v="BITS Technicians"/>
    <s v="Hardware - BITS Technicians"/>
    <x v="0"/>
    <x v="0"/>
    <x v="4"/>
    <s v="3251"/>
    <s v="PM ON PC HP AT NOTRE DAMES DE LOURDES"/>
    <s v="PM"/>
    <s v="Servicing"/>
    <x v="46"/>
    <x v="229"/>
    <s v="NDLPC07"/>
    <x v="50"/>
    <s v="LABOUR TRANSPORT SW SUPP AND 2 YEARLY SERVICING"/>
    <s v="6586"/>
    <s v="Servicing"/>
    <s v="Work Request"/>
    <s v="Assigned"/>
    <s v="60"/>
    <x v="0"/>
    <s v="TOLBIZE ."/>
    <x v="1"/>
    <x v="0"/>
    <x v="6"/>
    <x v="3"/>
    <x v="0"/>
    <d v="1899-12-30T01:00:00"/>
  </r>
  <r>
    <s v="Rakesh"/>
    <d v="2022-04-08T00:00:00"/>
    <x v="61"/>
    <x v="70"/>
    <s v="14:30"/>
    <d v="2022-04-11T00:00:00"/>
    <s v="15:00"/>
    <s v="0:0:0"/>
    <s v="105824"/>
    <x v="19"/>
    <x v="8"/>
    <s v="2021-01-cheque_scanner-2"/>
    <m/>
    <s v="99 Days SLA"/>
    <s v="BITS Technicians"/>
    <s v="Hardware - BITS Technicians"/>
    <x v="7"/>
    <x v="0"/>
    <x v="2"/>
    <s v="2336"/>
    <s v="PM TS 240 AT ROSE-HILL - PLAN ON 11/04/22"/>
    <s v="SERVICING ON SCANNER TS 240"/>
    <s v="SCANNER TS 240"/>
    <x v="1"/>
    <x v="230"/>
    <m/>
    <x v="4"/>
    <s v="Cheque scanner - SBM SLA"/>
    <s v="6431"/>
    <s v="SCANNER TS 240"/>
    <s v="Work Request"/>
    <s v="Closed"/>
    <s v="30"/>
    <x v="0"/>
    <s v="Nirmal Sepaul"/>
    <x v="0"/>
    <x v="0"/>
    <x v="2"/>
    <x v="3"/>
    <x v="0"/>
    <d v="1899-12-30T00:30:00"/>
  </r>
  <r>
    <s v="Rakesh"/>
    <d v="2022-04-08T00:00:00"/>
    <x v="61"/>
    <x v="70"/>
    <s v="10:00"/>
    <d v="2022-04-11T00:00:00"/>
    <s v="10:40"/>
    <s v="0:0:0"/>
    <s v="105835"/>
    <x v="117"/>
    <x v="51"/>
    <s v="2021-07-copy_printer"/>
    <m/>
    <s v="99 Days SLA"/>
    <s v="BITS Technicians"/>
    <s v="Hardware - BITS Technicians"/>
    <x v="4"/>
    <x v="6"/>
    <x v="7"/>
    <s v="3024"/>
    <s v="REPLACE PARTS ON CP 6123 - PLAN ON 11/04/22"/>
    <s v="survey"/>
    <s v="checked c/printer, should replace p.f clutch quotation will be follow by email."/>
    <x v="26"/>
    <x v="231"/>
    <s v=""/>
    <x v="68"/>
    <s v="LABOUR, TRANSPORT &amp; 4 YEARLY SERVICING"/>
    <s v="6639"/>
    <s v="checked c/printer, should replace p.f clutch quotation will be follow by email."/>
    <s v="Work Request"/>
    <s v="Closed"/>
    <s v="40"/>
    <x v="0"/>
    <s v="VIRAJ ."/>
    <x v="0"/>
    <x v="1"/>
    <x v="2"/>
    <x v="3"/>
    <x v="0"/>
    <d v="1899-12-30T00:40:00"/>
  </r>
  <r>
    <s v="Rakesh"/>
    <d v="2022-04-08T00:00:00"/>
    <x v="61"/>
    <x v="78"/>
    <s v="07:00"/>
    <d v="2022-04-15T00:00:00"/>
    <s v="07:00"/>
    <s v="0:0:0"/>
    <s v="105802"/>
    <x v="89"/>
    <x v="67"/>
    <s v="2022-01-PC-1"/>
    <m/>
    <s v="99 Days SLA"/>
    <s v="BITS Technicians"/>
    <s v="Hardware - BITS Technicians"/>
    <x v="0"/>
    <x v="0"/>
    <x v="1"/>
    <s v="3214"/>
    <s v="PM ON PC HP AT NOTRE DAMES DE LOURDES"/>
    <s v="pm"/>
    <s v="pm"/>
    <x v="46"/>
    <x v="232"/>
    <s v="NDLPC10"/>
    <x v="50"/>
    <s v="LABOUR TRANSPORT SW SUPP AND 2 YEARLY SERVICING"/>
    <s v="6572"/>
    <s v="pm"/>
    <s v="Work Request"/>
    <s v="Assigned"/>
    <s v="0"/>
    <x v="0"/>
    <s v="TOLBIZE ."/>
    <x v="1"/>
    <x v="0"/>
    <x v="6"/>
    <x v="3"/>
    <x v="0"/>
    <d v="1899-12-30T00:00:00"/>
  </r>
  <r>
    <s v="Rakesh"/>
    <d v="2022-04-08T00:00:00"/>
    <x v="61"/>
    <x v="70"/>
    <s v="11:30"/>
    <d v="2022-04-11T00:00:00"/>
    <s v="12:00"/>
    <s v="0:0:0"/>
    <s v="105825"/>
    <x v="19"/>
    <x v="5"/>
    <s v="2021-01-cheque_scanner-2"/>
    <m/>
    <s v="99 Days SLA"/>
    <s v="BITS Technicians"/>
    <s v="Hardware - BITS Technicians"/>
    <x v="7"/>
    <x v="0"/>
    <x v="2"/>
    <s v="2331"/>
    <s v="PM TS 240 AT QUATRE BORNES - PLAN ON 11/04/22"/>
    <s v="SERVICING ON SCANNER TS 240"/>
    <s v="SCANNER TS 240"/>
    <x v="0"/>
    <x v="233"/>
    <m/>
    <x v="4"/>
    <s v="Cheque scanner - SBM SLA"/>
    <s v="6427"/>
    <s v="SCANNER TS 240"/>
    <s v="Work Request"/>
    <s v="Assigned"/>
    <s v="30"/>
    <x v="0"/>
    <s v="Nirmal Sepaul"/>
    <x v="0"/>
    <x v="0"/>
    <x v="2"/>
    <x v="3"/>
    <x v="0"/>
    <d v="1899-12-30T00:30:00"/>
  </r>
  <r>
    <s v="Rakesh"/>
    <d v="2022-04-08T00:00:00"/>
    <x v="61"/>
    <x v="70"/>
    <s v="10:00"/>
    <d v="2022-04-11T00:00:00"/>
    <s v="10:35"/>
    <s v="0:0:0"/>
    <s v="105827"/>
    <x v="19"/>
    <x v="93"/>
    <s v="2021-01-cheque_scanner-2"/>
    <m/>
    <s v="99 Days SLA"/>
    <s v="BITS Technicians"/>
    <s v="Hardware - BITS Technicians"/>
    <x v="7"/>
    <x v="0"/>
    <x v="2"/>
    <s v="2313"/>
    <s v="PM TS 240 AT CANDOS - PLAN ON 11/04/22"/>
    <s v="SERVICING ON SCANNER TS 240"/>
    <s v="SCANNER TS 240"/>
    <x v="1"/>
    <x v="234"/>
    <m/>
    <x v="4"/>
    <s v="Cheque scanner - SBM SLA"/>
    <s v="6423"/>
    <s v="SCANNER TS 240"/>
    <s v="Work Request"/>
    <s v="Assigned"/>
    <s v="35"/>
    <x v="0"/>
    <s v="Nirmal Sepaul"/>
    <x v="0"/>
    <x v="0"/>
    <x v="2"/>
    <x v="3"/>
    <x v="0"/>
    <d v="1899-12-30T00:35:00"/>
  </r>
  <r>
    <s v="Rakesh"/>
    <d v="2022-04-08T00:00:00"/>
    <x v="61"/>
    <x v="7"/>
    <m/>
    <m/>
    <m/>
    <s v="0:0:0"/>
    <s v="105832"/>
    <x v="19"/>
    <x v="45"/>
    <s v="2021-01-cheque_scanner-2"/>
    <m/>
    <s v="99 Days SLA"/>
    <s v="BITS Technicians"/>
    <s v="Hardware - BITS Technicians"/>
    <x v="7"/>
    <x v="0"/>
    <x v="6"/>
    <s v="2323"/>
    <s v="PM TS 240 AT MONTAGNE BLANCHE - PLAN ON 11/04/22"/>
    <m/>
    <m/>
    <x v="1"/>
    <x v="235"/>
    <m/>
    <x v="4"/>
    <s v="Cheque scanner - SBM SLA"/>
    <m/>
    <m/>
    <m/>
    <m/>
    <m/>
    <x v="1"/>
    <s v="Nirmal Sepaul"/>
    <x v="0"/>
    <x v="0"/>
    <x v="3"/>
    <x v="3"/>
    <x v="0"/>
    <d v="1899-12-30T00:00:00"/>
  </r>
  <r>
    <s v="Rakesh"/>
    <d v="2022-04-08T00:00:00"/>
    <x v="61"/>
    <x v="7"/>
    <m/>
    <m/>
    <m/>
    <s v="0:0:0"/>
    <s v="105834"/>
    <x v="19"/>
    <x v="28"/>
    <s v="2021-01-cheque_scanner-2"/>
    <m/>
    <s v="99 Days SLA"/>
    <s v="BITS Technicians"/>
    <s v="Hardware - BITS Technicians"/>
    <x v="7"/>
    <x v="0"/>
    <x v="6"/>
    <s v="2325"/>
    <s v="PM TS 240 AT FLACQ - PLAN ON 11/04/22"/>
    <m/>
    <m/>
    <x v="1"/>
    <x v="236"/>
    <m/>
    <x v="4"/>
    <s v="Cheque scanner - SBM SLA"/>
    <m/>
    <m/>
    <m/>
    <m/>
    <m/>
    <x v="1"/>
    <s v="Nirmal Sepaul"/>
    <x v="0"/>
    <x v="0"/>
    <x v="3"/>
    <x v="3"/>
    <x v="0"/>
    <d v="1899-12-30T00:00:00"/>
  </r>
  <r>
    <s v="Rakesh"/>
    <d v="2022-04-11T00:00:00"/>
    <x v="63"/>
    <x v="70"/>
    <s v="13:00"/>
    <d v="2022-04-11T00:00:00"/>
    <s v="13:45"/>
    <s v="0:0:0"/>
    <s v="105857"/>
    <x v="33"/>
    <x v="5"/>
    <s v="2021-04-cheque_scanner-1"/>
    <m/>
    <s v="99 Days SLA"/>
    <s v="BITS Technicians"/>
    <s v="Hardware - BITS Technicians"/>
    <x v="7"/>
    <x v="2"/>
    <x v="2"/>
    <s v="2354"/>
    <s v="TS 240 - JAMMING AT QUATRE BORNES"/>
    <s v="SERVICING ON SCANNER TS 240"/>
    <s v="SCANNER TS 240"/>
    <x v="1"/>
    <x v="92"/>
    <m/>
    <x v="4"/>
    <s v="Cheque scanner - SBI SLA"/>
    <s v="6428"/>
    <s v="SCANNER TS 240"/>
    <s v="Work Request"/>
    <s v="Closed"/>
    <s v="45"/>
    <x v="0"/>
    <s v="Sachin Gouriah"/>
    <x v="0"/>
    <x v="1"/>
    <x v="2"/>
    <x v="3"/>
    <x v="0"/>
    <d v="1899-12-30T00:45:00"/>
  </r>
  <r>
    <s v="Rakesh"/>
    <d v="2022-04-11T00:00:00"/>
    <x v="63"/>
    <x v="81"/>
    <s v="12:35"/>
    <d v="2022-04-12T00:00:00"/>
    <s v="13:30"/>
    <s v="0:0:0"/>
    <s v="105859"/>
    <x v="19"/>
    <x v="56"/>
    <s v="2021-01-cheque_scanner-2"/>
    <m/>
    <s v="99 Days SLA"/>
    <s v="BITS Technicians"/>
    <s v="Hardware - BITS Technicians"/>
    <x v="7"/>
    <x v="0"/>
    <x v="0"/>
    <s v="2304"/>
    <s v="PM TS 240 AT Rivière des Anguilles - PLAN ON 12/04/22"/>
    <s v="Servicing ."/>
    <s v="Servicing ."/>
    <x v="1"/>
    <x v="237"/>
    <m/>
    <x v="4"/>
    <s v="Cheque scanner - SBM SLA"/>
    <s v="6392"/>
    <s v="Servicing ."/>
    <s v="Work Request"/>
    <s v="Closed"/>
    <s v="55"/>
    <x v="0"/>
    <s v="Nirmal Sepaul"/>
    <x v="0"/>
    <x v="0"/>
    <x v="1"/>
    <x v="3"/>
    <x v="0"/>
    <d v="1899-12-30T00:55:00"/>
  </r>
  <r>
    <s v="Rakesh"/>
    <d v="2022-04-27T00:00:00"/>
    <x v="73"/>
    <x v="7"/>
    <m/>
    <m/>
    <m/>
    <s v="0:0:0"/>
    <s v="106318"/>
    <x v="29"/>
    <x v="2"/>
    <s v="2020-10-inserter-1"/>
    <m/>
    <s v="99 Days SLA"/>
    <s v="BITS Technicians"/>
    <s v="Hardware - BITS Technicians"/>
    <x v="10"/>
    <x v="2"/>
    <x v="6"/>
    <s v="2967"/>
    <s v="ENVELOPE ISSUE ON DI 900"/>
    <m/>
    <m/>
    <x v="13"/>
    <x v="21"/>
    <s v=""/>
    <x v="15"/>
    <s v="LABOUR,TRANSPORT &amp; 4 YEARLY SERVICING"/>
    <m/>
    <m/>
    <m/>
    <m/>
    <m/>
    <x v="1"/>
    <s v="corinne elsa"/>
    <x v="0"/>
    <x v="1"/>
    <x v="3"/>
    <x v="3"/>
    <x v="0"/>
    <d v="1899-12-30T00:00:00"/>
  </r>
  <r>
    <s v="Rakesh"/>
    <m/>
    <x v="69"/>
    <x v="7"/>
    <m/>
    <m/>
    <m/>
    <s v="0:0:0"/>
    <s v="106224"/>
    <x v="66"/>
    <x v="2"/>
    <s v="2021-06-printer-1"/>
    <m/>
    <m/>
    <s v="BITS Technicians"/>
    <s v="Hardware - BITS Technicians"/>
    <x v="0"/>
    <x v="0"/>
    <x v="2"/>
    <m/>
    <s v="PM ON MP 1900"/>
    <m/>
    <m/>
    <x v="0"/>
    <x v="0"/>
    <m/>
    <x v="0"/>
    <s v="LABOUR, TRANSPORT &amp; 4 YEARLY SERVICING"/>
    <m/>
    <m/>
    <m/>
    <m/>
    <m/>
    <x v="1"/>
    <s v="MAMODE ."/>
    <x v="0"/>
    <x v="0"/>
    <x v="3"/>
    <x v="3"/>
    <x v="0"/>
    <d v="1899-12-30T00:00:00"/>
  </r>
  <r>
    <s v="Rakesh"/>
    <d v="2022-04-25T00:00:00"/>
    <x v="90"/>
    <x v="7"/>
    <m/>
    <m/>
    <m/>
    <s v="0:0:0"/>
    <s v="106254"/>
    <x v="19"/>
    <x v="82"/>
    <s v="2021-01-cheque_scanner-2"/>
    <m/>
    <s v="99 Days SLA"/>
    <s v="BITS Technicians"/>
    <s v="Hardware - BITS Technicians"/>
    <x v="7"/>
    <x v="1"/>
    <x v="6"/>
    <s v="2308"/>
    <s v="To replace network box @ cassis"/>
    <m/>
    <m/>
    <x v="1"/>
    <x v="169"/>
    <m/>
    <x v="4"/>
    <s v="Cheque scanner - SBM SLA"/>
    <m/>
    <m/>
    <m/>
    <m/>
    <m/>
    <x v="1"/>
    <s v="Nirmal Sepaul"/>
    <x v="0"/>
    <x v="1"/>
    <x v="3"/>
    <x v="3"/>
    <x v="0"/>
    <d v="1899-12-30T00:00:00"/>
  </r>
  <r>
    <s v="Rakesh"/>
    <d v="2022-05-26T00:00:00"/>
    <x v="93"/>
    <x v="107"/>
    <s v="09:00"/>
    <d v="2022-05-27T00:00:00"/>
    <s v="15:00"/>
    <s v="0:0:0"/>
    <s v="107094"/>
    <x v="19"/>
    <x v="10"/>
    <s v="2021-09-card_embosser-1"/>
    <m/>
    <s v="99 Days SLA"/>
    <s v="BITS Technicians"/>
    <s v="Hardware - BITS Technicians"/>
    <x v="8"/>
    <x v="2"/>
    <x v="3"/>
    <s v="1461"/>
    <s v="CONFIGURATION &amp; SETTING ON MX 1000 - PLAN ON FRIDAY -27/05/22"/>
    <s v="CONFIGURATION AND ADJUSTMENT"/>
    <s v="CONFIGURATION AND ADJUSTMENT"/>
    <x v="1"/>
    <x v="7"/>
    <m/>
    <x v="5"/>
    <s v="LABOUR, TRANSPORT &amp; ONE SERVICING ONLY"/>
    <s v="7654"/>
    <s v="CONFIGURATION AND ADJUSTMENT"/>
    <s v="Work Request"/>
    <s v="Closed"/>
    <s v="360"/>
    <x v="0"/>
    <s v="Nirmal Sepaul"/>
    <x v="0"/>
    <x v="1"/>
    <x v="6"/>
    <x v="4"/>
    <x v="0"/>
    <d v="1899-12-30T06:00:00"/>
  </r>
  <r>
    <s v="Rakesh"/>
    <d v="2022-05-16T00:00:00"/>
    <x v="84"/>
    <x v="108"/>
    <s v="12:50"/>
    <d v="2022-05-16T00:00:00"/>
    <s v="13:55"/>
    <s v="0:0:0"/>
    <s v="106782"/>
    <x v="81"/>
    <x v="8"/>
    <s v="2021-07-copy_printer-1"/>
    <m/>
    <s v="99 Days SLA"/>
    <s v="BITS Technicians"/>
    <s v="Hardware - BITS Technicians"/>
    <x v="1"/>
    <x v="13"/>
    <x v="0"/>
    <s v="2911"/>
    <s v="ST MARYS COLLEGE DPA100 FAULTY CONTACT NICHOLAS 4542198 DATE 16/5/22"/>
    <s v="Check machine ,servicing in paper feed unit , drum unit + adjustment .Still jamming .Should replace feed roller &amp; f pad .Quotation will follow ."/>
    <s v="Check machine ,servicing &amp; adjustment in paper feed unit &amp; drum unit .Still jamming .Should replace paper feed roller &amp; f pad .Quotation will follow ."/>
    <x v="34"/>
    <x v="68"/>
    <s v=""/>
    <x v="22"/>
    <s v="LABOUR, TRANSPORT &amp; 4 YEARLY SERVICING"/>
    <s v="7092"/>
    <s v="Check machine ,servicing &amp; adjustment in paper feed unit &amp; drum unit .Still jamming .Should replace paper feed roller &amp; f pad .Quotation will follow ."/>
    <s v="Work Request"/>
    <s v="Closed"/>
    <s v="65"/>
    <x v="0"/>
    <s v="COLETTE ."/>
    <x v="0"/>
    <x v="1"/>
    <x v="2"/>
    <x v="4"/>
    <x v="0"/>
    <d v="1899-12-30T01:05:00"/>
  </r>
  <r>
    <s v="Rakesh"/>
    <m/>
    <x v="84"/>
    <x v="95"/>
    <s v="10:00"/>
    <d v="2022-05-10T00:00:00"/>
    <s v="13:00"/>
    <s v="0:0:0"/>
    <s v="106799"/>
    <x v="10"/>
    <x v="1"/>
    <m/>
    <m/>
    <m/>
    <s v="BITS Technicians"/>
    <s v="Hardware - BITS Technicians"/>
    <x v="1"/>
    <x v="1"/>
    <x v="1"/>
    <m/>
    <s v="toner yellow error"/>
    <s v="adjust toner hopper yellow"/>
    <s v="adjust yellow toner hopper.quote sent to client"/>
    <x v="0"/>
    <x v="0"/>
    <m/>
    <x v="0"/>
    <m/>
    <s v="7000"/>
    <s v="adjust yellow toner hopper.quote sent to client"/>
    <s v="Work Request"/>
    <s v="Closed"/>
    <s v="180"/>
    <x v="0"/>
    <s v="NICOLE SPEVILLE"/>
    <x v="1"/>
    <x v="1"/>
    <x v="1"/>
    <x v="4"/>
    <x v="0"/>
    <d v="1899-12-30T03:00:00"/>
  </r>
  <r>
    <s v="Rakesh"/>
    <m/>
    <x v="84"/>
    <x v="104"/>
    <s v="13:00"/>
    <d v="2022-05-11T00:00:00"/>
    <s v="15:00"/>
    <s v="0:0:0"/>
    <s v="106800"/>
    <x v="4"/>
    <x v="1"/>
    <m/>
    <m/>
    <m/>
    <s v="BITS Technicians"/>
    <s v="Hardware - BITS Technicians"/>
    <x v="1"/>
    <x v="3"/>
    <x v="1"/>
    <m/>
    <s v="deliver ink DA14 to REDCO"/>
    <s v="deliver ink DA14 to REDCO"/>
    <s v="delivered 10 ink da14"/>
    <x v="0"/>
    <x v="0"/>
    <m/>
    <x v="0"/>
    <m/>
    <s v="7002"/>
    <s v="delivered 10 ink da14"/>
    <s v="Work Request"/>
    <s v="Closed"/>
    <s v="120"/>
    <x v="0"/>
    <s v="EVENOR ."/>
    <x v="1"/>
    <x v="2"/>
    <x v="0"/>
    <x v="4"/>
    <x v="0"/>
    <d v="1899-12-30T02:00:00"/>
  </r>
  <r>
    <s v="Rakesh"/>
    <m/>
    <x v="86"/>
    <x v="99"/>
    <s v="13:00"/>
    <d v="2022-05-17T00:00:00"/>
    <s v="16:00"/>
    <s v="0:0:0"/>
    <s v="106831"/>
    <x v="124"/>
    <x v="27"/>
    <m/>
    <s v="Priority 1"/>
    <m/>
    <s v="ESS Engineers"/>
    <s v="Infrastructure - ESS Engineers"/>
    <x v="21"/>
    <x v="1"/>
    <x v="10"/>
    <m/>
    <s v="Server not booting"/>
    <s v="Server not Booting Up"/>
    <s v="Replaced Hard Drive. Power On, Load UEFI but did not load Operating System. Need to order sata dom."/>
    <x v="0"/>
    <x v="0"/>
    <m/>
    <x v="0"/>
    <m/>
    <s v="10418"/>
    <s v="Replaced Hard Drive. Power On, Load UEFI but did not load Operating System. Need to order sata dom."/>
    <s v="Work Request"/>
    <s v="Closed"/>
    <s v="180"/>
    <x v="0"/>
    <s v="Dominique de Commarmond"/>
    <x v="2"/>
    <x v="1"/>
    <x v="1"/>
    <x v="4"/>
    <x v="0"/>
    <d v="1899-12-30T03:00:00"/>
  </r>
  <r>
    <s v="Rakesh"/>
    <m/>
    <x v="94"/>
    <x v="103"/>
    <s v="09:45"/>
    <d v="2022-05-18T00:00:00"/>
    <s v="11:15"/>
    <s v="0:0:0"/>
    <s v="106849"/>
    <x v="30"/>
    <x v="2"/>
    <s v="2020-09-copier-1"/>
    <m/>
    <m/>
    <s v="BITS Technicians"/>
    <s v="Hardware - BITS Technicians"/>
    <x v="0"/>
    <x v="3"/>
    <x v="3"/>
    <m/>
    <s v="PICKUP PRINTER &amp; BRING TO OFFICE FOR REPAIRS"/>
    <s v="PICKUP PRINTER &amp; BRING TO OFFICE FOR REPAIRS"/>
    <s v="PICKUP PRINTER &amp; BRING TO OFFICE FOR REPAIRS"/>
    <x v="0"/>
    <x v="0"/>
    <m/>
    <x v="0"/>
    <s v="LABOUR, TRANSPORT &amp; 4 YEARLY SERVICING"/>
    <s v="7220"/>
    <s v="PICKUP PRINTER &amp; BRING TO OFFICE FOR REPAIRS"/>
    <s v="Work Request"/>
    <s v="Closed"/>
    <s v="90"/>
    <x v="0"/>
    <s v="BHAWON ."/>
    <x v="0"/>
    <x v="2"/>
    <x v="0"/>
    <x v="4"/>
    <x v="0"/>
    <d v="1899-12-30T01:30:00"/>
  </r>
  <r>
    <s v="Rakesh"/>
    <m/>
    <x v="61"/>
    <x v="78"/>
    <s v="13:00"/>
    <d v="2022-04-15T00:00:00"/>
    <s v="14:00"/>
    <s v="0:0:0"/>
    <s v="105811"/>
    <x v="89"/>
    <x v="1"/>
    <s v="2022-01-PC-1"/>
    <m/>
    <m/>
    <s v="BITS Technicians"/>
    <s v="Hardware - BITS Technicians"/>
    <x v="0"/>
    <x v="0"/>
    <x v="4"/>
    <m/>
    <s v="PM ON PC HP AT NOTRE DAMES DE LOURDES"/>
    <s v="PM"/>
    <s v="Servicing"/>
    <x v="0"/>
    <x v="0"/>
    <m/>
    <x v="0"/>
    <s v="LABOUR TRANSPORT SW SUPP AND 2 YEARLY SERVICING"/>
    <s v="6587"/>
    <s v="Servicing"/>
    <s v="Work Request"/>
    <s v="Closed"/>
    <s v="60"/>
    <x v="0"/>
    <s v="TOLBIZE ."/>
    <x v="1"/>
    <x v="0"/>
    <x v="6"/>
    <x v="3"/>
    <x v="0"/>
    <d v="1899-12-30T01:00:00"/>
  </r>
  <r>
    <s v="Rakesh"/>
    <m/>
    <x v="94"/>
    <x v="103"/>
    <s v="09:45"/>
    <d v="2022-05-18T00:00:00"/>
    <s v="11:30"/>
    <s v="0:0:0"/>
    <s v="106850"/>
    <x v="30"/>
    <x v="2"/>
    <s v="2020-09-copier-1"/>
    <s v="Priority 5"/>
    <m/>
    <s v="BITS Technicians"/>
    <s v="Hardware - BITS Technicians"/>
    <x v="0"/>
    <x v="3"/>
    <x v="6"/>
    <m/>
    <s v="PICKUP PRINTER &amp; BRING TO OFFICE FOR REPAIRS"/>
    <s v="PICKUP PRINTER &amp; BRING TO OFFICE FOR REPAIRS"/>
    <s v="PICKUP PRINTER &amp; BRING TO OFFICE FOR REPAIRS"/>
    <x v="0"/>
    <x v="0"/>
    <m/>
    <x v="0"/>
    <s v="LABOUR, TRANSPORT &amp; 4 YEARLY SERVICING"/>
    <s v="7233"/>
    <s v="PICKUP PRINTER &amp; BRING TO OFFICE FOR REPAIRS"/>
    <s v="Work Request"/>
    <s v="Closed"/>
    <s v="105"/>
    <x v="0"/>
    <s v="BHAWON ."/>
    <x v="0"/>
    <x v="2"/>
    <x v="0"/>
    <x v="4"/>
    <x v="0"/>
    <d v="1899-12-30T01:45:00"/>
  </r>
  <r>
    <s v="Rakesh"/>
    <m/>
    <x v="94"/>
    <x v="103"/>
    <s v="10:30"/>
    <d v="2022-05-18T00:00:00"/>
    <s v="10:55"/>
    <s v="0:0:0"/>
    <s v="106864"/>
    <x v="12"/>
    <x v="2"/>
    <m/>
    <s v="Priority 5"/>
    <m/>
    <s v="BITS Technicians"/>
    <s v="Hardware - BITS Technicians"/>
    <x v="6"/>
    <x v="3"/>
    <x v="2"/>
    <m/>
    <s v="PICKUP FAULTY PIX 3000 AT MCB SECURITIES SERVICES &amp; BRING TO OFFICE FOR REPAIRS"/>
    <s v="COLLECT A M A N O PIX 3000X FOR REPAIRS IN OFFICE P.LOUIS"/>
    <s v="REPAIRS IN OFFICE P.LOUIS"/>
    <x v="0"/>
    <x v="0"/>
    <m/>
    <x v="0"/>
    <m/>
    <s v="7133"/>
    <s v="REPAIRS IN OFFICE P.LOUIS"/>
    <s v="Work Request"/>
    <s v="Closed"/>
    <s v="25"/>
    <x v="0"/>
    <s v="gilberte ip"/>
    <x v="0"/>
    <x v="2"/>
    <x v="0"/>
    <x v="4"/>
    <x v="0"/>
    <d v="1899-12-30T00:25:00"/>
  </r>
  <r>
    <s v="Rakesh"/>
    <d v="2022-05-18T00:00:00"/>
    <x v="94"/>
    <x v="97"/>
    <s v="09:00"/>
    <d v="2022-05-19T00:00:00"/>
    <s v="09:05"/>
    <s v="0:0:0"/>
    <s v="106882"/>
    <x v="19"/>
    <x v="9"/>
    <s v="2021-01-cheque_scanner-2"/>
    <m/>
    <s v="99 Days SLA"/>
    <s v="BITS Technicians"/>
    <s v="Hardware - BITS Technicians"/>
    <x v="7"/>
    <x v="2"/>
    <x v="0"/>
    <s v="2303"/>
    <s v="TS 240 FAULTY AT ROSE-BELLE - PLAN ON THURSDAY MORNING - 19/05/22"/>
    <m/>
    <s v="IN FACT FAULTY TS 240 WAS AT MCB / ROSE-BELLE NOT SBM."/>
    <x v="1"/>
    <x v="5"/>
    <m/>
    <x v="4"/>
    <s v="Cheque scanner - SBM SLA"/>
    <s v="7230"/>
    <s v="IN FACT FAULTY TS 240 WAS AT MCB / ROSE-BELLE NOT SBM."/>
    <s v="Work Request"/>
    <s v="Closed"/>
    <s v="5"/>
    <x v="0"/>
    <s v="Nirmal Sepaul"/>
    <x v="0"/>
    <x v="1"/>
    <x v="5"/>
    <x v="4"/>
    <x v="0"/>
    <d v="1899-12-30T00:05:00"/>
  </r>
  <r>
    <s v="Rakesh"/>
    <d v="2022-04-08T00:00:00"/>
    <x v="61"/>
    <x v="70"/>
    <s v="11:30"/>
    <d v="2022-04-11T00:00:00"/>
    <s v="12:25"/>
    <s v="0:0:0"/>
    <s v="105829"/>
    <x v="19"/>
    <x v="82"/>
    <s v="2021-01-cheque_scanner-2"/>
    <m/>
    <s v="99 Days SLA"/>
    <s v="BITS Technicians"/>
    <s v="Hardware - BITS Technicians"/>
    <x v="7"/>
    <x v="0"/>
    <x v="0"/>
    <s v="2308"/>
    <s v="PM TS 240 AT CASSIS - PLAN ON 11/04/22"/>
    <s v="Servicing ."/>
    <s v="Servicing ."/>
    <x v="1"/>
    <x v="169"/>
    <m/>
    <x v="4"/>
    <s v="Cheque scanner - SBM SLA"/>
    <s v="6389"/>
    <s v="Servicing ."/>
    <s v="Work Request"/>
    <s v="Closed"/>
    <s v="55"/>
    <x v="0"/>
    <s v="Nirmal Sepaul"/>
    <x v="0"/>
    <x v="0"/>
    <x v="2"/>
    <x v="3"/>
    <x v="0"/>
    <d v="1899-12-30T00:55:00"/>
  </r>
  <r>
    <s v="Rakesh"/>
    <d v="2022-04-08T00:00:00"/>
    <x v="61"/>
    <x v="70"/>
    <s v="13:55"/>
    <d v="2022-04-11T00:00:00"/>
    <s v="14:50"/>
    <s v="0:0:0"/>
    <s v="105830"/>
    <x v="19"/>
    <x v="19"/>
    <s v="2021-01-cheque_scanner-2"/>
    <m/>
    <s v="99 Days SLA"/>
    <s v="BITS Technicians"/>
    <s v="Hardware - BITS Technicians"/>
    <x v="7"/>
    <x v="0"/>
    <x v="0"/>
    <s v="2335"/>
    <s v="PM TS 240 AT LABOURDONNAIS - PL - PLAN ON 11/04/22"/>
    <s v="Servicing ."/>
    <s v="Servicing ."/>
    <x v="1"/>
    <x v="23"/>
    <m/>
    <x v="4"/>
    <s v="Cheque scanner - SBM SLA"/>
    <s v="6390"/>
    <s v="Servicing ."/>
    <s v="Work Request"/>
    <s v="Closed"/>
    <s v="55"/>
    <x v="0"/>
    <s v="Nirmal Sepaul"/>
    <x v="0"/>
    <x v="0"/>
    <x v="2"/>
    <x v="3"/>
    <x v="0"/>
    <d v="1899-12-30T00:55:00"/>
  </r>
  <r>
    <s v="Rakesh"/>
    <d v="2022-04-11T00:00:00"/>
    <x v="63"/>
    <x v="87"/>
    <s v="10:25"/>
    <d v="2022-04-05T00:00:00"/>
    <s v="11:50"/>
    <s v="0:0:0"/>
    <s v="105862"/>
    <x v="19"/>
    <x v="86"/>
    <s v="2021-01-cheque_scanner-2"/>
    <m/>
    <s v="99 Days SLA"/>
    <s v="BITS Technicians"/>
    <s v="Hardware - BITS Technicians"/>
    <x v="7"/>
    <x v="0"/>
    <x v="0"/>
    <s v="2316"/>
    <s v="PM TS 240 AT CHEMIN GRENIER - PLAN ON 12/04/22"/>
    <s v="Servicing ."/>
    <s v="Servicing ."/>
    <x v="1"/>
    <x v="211"/>
    <m/>
    <x v="4"/>
    <s v="Cheque scanner - SBM SLA"/>
    <s v="6300"/>
    <s v="Servicing ."/>
    <s v="Work Request"/>
    <s v="Closed"/>
    <s v="85"/>
    <x v="0"/>
    <s v="Nirmal Sepaul"/>
    <x v="0"/>
    <x v="0"/>
    <x v="1"/>
    <x v="3"/>
    <x v="0"/>
    <d v="1899-12-30T01:25:00"/>
  </r>
  <r>
    <s v="Rakesh"/>
    <m/>
    <x v="63"/>
    <x v="87"/>
    <s v="09:00"/>
    <d v="2022-04-05T00:00:00"/>
    <s v="12:00"/>
    <s v="0:0:0"/>
    <s v="105866"/>
    <x v="49"/>
    <x v="1"/>
    <s v="2021-12-card_printer-1"/>
    <m/>
    <m/>
    <s v="BITS Technicians"/>
    <s v="Hardware - BITS Technicians"/>
    <x v="8"/>
    <x v="0"/>
    <x v="4"/>
    <m/>
    <s v="Servicing"/>
    <s v="Servicing"/>
    <s v="Servicing"/>
    <x v="0"/>
    <x v="0"/>
    <m/>
    <x v="0"/>
    <s v="LABOUR,TRANSPORT &amp; 2 YEARLY SERVICING"/>
    <s v="6255"/>
    <s v="Servicing"/>
    <s v="Work Request"/>
    <s v="Closed"/>
    <s v="180"/>
    <x v="0"/>
    <s v="BEGUE ."/>
    <x v="1"/>
    <x v="0"/>
    <x v="1"/>
    <x v="3"/>
    <x v="0"/>
    <d v="1899-12-30T03:00:00"/>
  </r>
  <r>
    <s v="Rakesh"/>
    <d v="2022-04-05T00:00:00"/>
    <x v="63"/>
    <x v="87"/>
    <s v="09:00"/>
    <d v="2022-04-05T00:00:00"/>
    <s v="12:00"/>
    <s v="0:0:0"/>
    <s v="105868"/>
    <x v="49"/>
    <x v="1"/>
    <s v="2021-12-card_printer-1"/>
    <m/>
    <s v="99 Days SLA"/>
    <s v="BITS Technicians"/>
    <s v="Hardware - BITS Technicians"/>
    <x v="8"/>
    <x v="0"/>
    <x v="1"/>
    <s v="3026"/>
    <s v="pm on CD800 + configure with michel manique via teamviewer"/>
    <s v="pm on CD800 + configure with michel manique via teamviewer"/>
    <s v="pm + configure with michel manique via teamviewer"/>
    <x v="50"/>
    <x v="171"/>
    <s v=""/>
    <x v="59"/>
    <s v="LABOUR,TRANSPORT &amp; 2 YEARLY SERVICING"/>
    <s v="6254"/>
    <s v="pm + configure with michel manique via teamviewer"/>
    <s v="Work Request"/>
    <s v="Closed"/>
    <s v="180"/>
    <x v="0"/>
    <s v="BEGUE ."/>
    <x v="1"/>
    <x v="0"/>
    <x v="1"/>
    <x v="3"/>
    <x v="0"/>
    <d v="1899-12-30T03:00:00"/>
  </r>
  <r>
    <s v="Rakesh"/>
    <d v="2022-04-11T00:00:00"/>
    <x v="63"/>
    <x v="82"/>
    <s v="10:10"/>
    <d v="2022-04-13T00:00:00"/>
    <s v="11:00"/>
    <s v="0:0:0"/>
    <s v="105891"/>
    <x v="19"/>
    <x v="9"/>
    <s v="2021-01-cheque_scanner-2"/>
    <m/>
    <s v="99 Days SLA"/>
    <s v="BITS Technicians"/>
    <s v="Hardware - BITS Technicians"/>
    <x v="7"/>
    <x v="0"/>
    <x v="0"/>
    <s v="2303"/>
    <s v="PM TS 240 AT ROSE-BELLE - PLAN ON 13/04/22"/>
    <s v="Servicing ."/>
    <s v="Servicing ."/>
    <x v="1"/>
    <x v="5"/>
    <m/>
    <x v="4"/>
    <s v="Cheque scanner - SBM SLA"/>
    <s v="6398"/>
    <s v="Servicing ."/>
    <s v="Work Request"/>
    <s v="Closed"/>
    <s v="50"/>
    <x v="0"/>
    <s v="Nirmal Sepaul"/>
    <x v="0"/>
    <x v="0"/>
    <x v="0"/>
    <x v="3"/>
    <x v="0"/>
    <d v="1899-12-30T00:50:00"/>
  </r>
  <r>
    <s v="Rakesh"/>
    <d v="2022-04-11T00:00:00"/>
    <x v="63"/>
    <x v="82"/>
    <s v="14:05"/>
    <d v="2022-04-13T00:00:00"/>
    <s v="15:10"/>
    <s v="0:0:0"/>
    <s v="105893"/>
    <x v="19"/>
    <x v="42"/>
    <s v="2021-01-cheque_scanner-2"/>
    <m/>
    <s v="99 Days SLA"/>
    <s v="BITS Technicians"/>
    <s v="Hardware - BITS Technicians"/>
    <x v="7"/>
    <x v="0"/>
    <x v="0"/>
    <s v="2314"/>
    <s v="PM TS 240 AT MAHEBOURG - PLAN ON 13/04/22"/>
    <s v="Servicing ."/>
    <s v="Servicing ."/>
    <x v="1"/>
    <x v="78"/>
    <m/>
    <x v="4"/>
    <s v="Cheque scanner - SBM SLA"/>
    <s v="6395"/>
    <s v="Servicing ."/>
    <s v="Work Request"/>
    <s v="Closed"/>
    <s v="65"/>
    <x v="0"/>
    <s v="Nirmal Sepaul"/>
    <x v="0"/>
    <x v="0"/>
    <x v="0"/>
    <x v="3"/>
    <x v="0"/>
    <d v="1899-12-30T01:05:00"/>
  </r>
  <r>
    <s v="Rakesh"/>
    <d v="2022-04-11T00:00:00"/>
    <x v="63"/>
    <x v="83"/>
    <s v="11:35"/>
    <d v="2022-04-14T00:00:00"/>
    <s v="12:30"/>
    <s v="0:0:0"/>
    <s v="105900"/>
    <x v="19"/>
    <x v="46"/>
    <s v="2021-01-cheque_scanner-2"/>
    <m/>
    <s v="99 Days SLA"/>
    <s v="BITS Technicians"/>
    <s v="Hardware - BITS Technicians"/>
    <x v="7"/>
    <x v="0"/>
    <x v="0"/>
    <s v="2326"/>
    <s v="PM TS 240 (2) AT CUREPIPE I PLAN ON 14/04/22"/>
    <s v="Servicing ."/>
    <s v="Servicing ."/>
    <x v="1"/>
    <x v="64"/>
    <m/>
    <x v="4"/>
    <s v="Cheque scanner - SBM SLA"/>
    <s v="6420"/>
    <s v="Servicing ."/>
    <s v="Work Request"/>
    <s v="Closed"/>
    <s v="55"/>
    <x v="0"/>
    <s v="Nirmal Sepaul"/>
    <x v="0"/>
    <x v="0"/>
    <x v="5"/>
    <x v="3"/>
    <x v="0"/>
    <d v="1899-12-30T00:55:00"/>
  </r>
  <r>
    <s v="Rakesh"/>
    <d v="2022-04-11T00:00:00"/>
    <x v="63"/>
    <x v="7"/>
    <m/>
    <m/>
    <m/>
    <s v="0:0:0"/>
    <s v="105902"/>
    <x v="19"/>
    <x v="94"/>
    <s v="2021-01-cheque_scanner-2"/>
    <m/>
    <s v="99 Days SLA"/>
    <s v="BITS Technicians"/>
    <s v="Hardware - BITS Technicians"/>
    <x v="7"/>
    <x v="0"/>
    <x v="6"/>
    <s v="2337"/>
    <s v="PM TS 240 AT FOND DU SAC - PLAN ON 15/04/22"/>
    <m/>
    <m/>
    <x v="1"/>
    <x v="238"/>
    <m/>
    <x v="4"/>
    <s v="Cheque scanner - SBM SLA"/>
    <m/>
    <m/>
    <m/>
    <m/>
    <m/>
    <x v="1"/>
    <s v="Nirmal Sepaul"/>
    <x v="0"/>
    <x v="0"/>
    <x v="3"/>
    <x v="3"/>
    <x v="0"/>
    <d v="1899-12-30T00:00:00"/>
  </r>
  <r>
    <s v="Rakesh"/>
    <d v="2022-04-11T00:00:00"/>
    <x v="63"/>
    <x v="81"/>
    <s v="14:20"/>
    <d v="2022-04-12T00:00:00"/>
    <s v="15:30"/>
    <s v="0:0:0"/>
    <s v="105860"/>
    <x v="19"/>
    <x v="95"/>
    <s v="2021-01-cheque_scanner-2"/>
    <m/>
    <s v="99 Days SLA"/>
    <s v="BITS Technicians"/>
    <s v="Hardware - BITS Technicians"/>
    <x v="7"/>
    <x v="0"/>
    <x v="0"/>
    <s v="2328"/>
    <s v="PM TS 240 AT SURINAM - PLAN ON 12/04/22"/>
    <s v="Servicing ."/>
    <s v="Servicing ."/>
    <x v="1"/>
    <x v="239"/>
    <m/>
    <x v="4"/>
    <s v="Cheque scanner - SBM SLA"/>
    <s v="6391"/>
    <s v="Servicing ."/>
    <s v="Work Request"/>
    <s v="Closed"/>
    <s v="70"/>
    <x v="0"/>
    <s v="Nirmal Sepaul"/>
    <x v="0"/>
    <x v="0"/>
    <x v="1"/>
    <x v="3"/>
    <x v="0"/>
    <d v="1899-12-30T01:10:00"/>
  </r>
  <r>
    <s v="Rakesh"/>
    <m/>
    <x v="63"/>
    <x v="75"/>
    <s v="10:00"/>
    <d v="2022-04-06T00:00:00"/>
    <s v="12:00"/>
    <s v="0:0:0"/>
    <s v="105867"/>
    <x v="49"/>
    <x v="1"/>
    <s v="2021-06-money_counter-1"/>
    <m/>
    <m/>
    <s v="BITS Technicians"/>
    <s v="Hardware - BITS Technicians"/>
    <x v="2"/>
    <x v="2"/>
    <x v="4"/>
    <m/>
    <s v="Parts damaged"/>
    <s v="Should replace parts"/>
    <s v="Should replac parts"/>
    <x v="0"/>
    <x v="0"/>
    <m/>
    <x v="0"/>
    <s v="LABOUR,TRANSPORT &amp; 4 YEARLY SERVICING"/>
    <s v="6257"/>
    <s v="Should replac parts"/>
    <s v="Work Request"/>
    <s v="Closed"/>
    <s v="120"/>
    <x v="0"/>
    <s v="BEGUE ."/>
    <x v="1"/>
    <x v="1"/>
    <x v="0"/>
    <x v="3"/>
    <x v="0"/>
    <d v="1899-12-30T02:00:00"/>
  </r>
  <r>
    <s v="Rakesh"/>
    <d v="2022-04-11T00:00:00"/>
    <x v="63"/>
    <x v="82"/>
    <s v="10:20"/>
    <d v="2022-04-13T00:00:00"/>
    <s v="10:45"/>
    <s v="0:0:0"/>
    <s v="105885"/>
    <x v="19"/>
    <x v="15"/>
    <s v="2021-01-cheque_scanner-2"/>
    <m/>
    <s v="99 Days SLA"/>
    <s v="BITS Technicians"/>
    <s v="Hardware - BITS Technicians"/>
    <x v="7"/>
    <x v="0"/>
    <x v="2"/>
    <s v="2338"/>
    <s v="PM TS 240 AT TOWER 3 - PLAN ON 13/04/22"/>
    <s v="SERVICING ON SCANNER TS 240"/>
    <s v="SCANNER TS 240"/>
    <x v="1"/>
    <x v="240"/>
    <m/>
    <x v="4"/>
    <s v="Cheque scanner - SBM SLA"/>
    <s v="6372"/>
    <s v="SCANNER TS 240"/>
    <s v="Work Request"/>
    <s v="Closed"/>
    <s v="25"/>
    <x v="0"/>
    <s v="Nirmal Sepaul"/>
    <x v="0"/>
    <x v="0"/>
    <x v="0"/>
    <x v="3"/>
    <x v="0"/>
    <d v="1899-12-30T00:25:00"/>
  </r>
  <r>
    <s v="Rakesh"/>
    <d v="2022-04-11T00:00:00"/>
    <x v="63"/>
    <x v="82"/>
    <s v="11:55"/>
    <d v="2022-04-13T00:00:00"/>
    <s v="12:50"/>
    <s v="0:0:0"/>
    <s v="105892"/>
    <x v="19"/>
    <x v="47"/>
    <s v="2021-01-cheque_scanner-2"/>
    <m/>
    <s v="99 Days SLA"/>
    <s v="BITS Technicians"/>
    <s v="Hardware - BITS Technicians"/>
    <x v="7"/>
    <x v="0"/>
    <x v="0"/>
    <s v="2305"/>
    <s v="PM TS 240 AT PLAINE MAGNIEN - PLAN ON 13/04/22"/>
    <s v="Servicing ."/>
    <s v="Servicing ."/>
    <x v="1"/>
    <x v="241"/>
    <m/>
    <x v="4"/>
    <s v="Cheque scanner - SBM SLA"/>
    <s v="6397"/>
    <s v="Servicing ."/>
    <s v="Work Request"/>
    <s v="Closed"/>
    <s v="55"/>
    <x v="0"/>
    <s v="Nirmal Sepaul"/>
    <x v="0"/>
    <x v="0"/>
    <x v="0"/>
    <x v="3"/>
    <x v="0"/>
    <d v="1899-12-30T00:55:00"/>
  </r>
  <r>
    <s v="Rakesh"/>
    <d v="2022-04-11T00:00:00"/>
    <x v="63"/>
    <x v="83"/>
    <s v="12:33"/>
    <d v="2022-04-14T00:00:00"/>
    <s v="13:30"/>
    <s v="0:0:0"/>
    <s v="105899"/>
    <x v="19"/>
    <x v="46"/>
    <s v="2021-01-cheque_scanner-2"/>
    <m/>
    <s v="99 Days SLA"/>
    <s v="BITS Technicians"/>
    <s v="Hardware - BITS Technicians"/>
    <x v="7"/>
    <x v="0"/>
    <x v="0"/>
    <s v="2319"/>
    <s v="PM TS 240 (1) AT CUREPIPE -PLAN ON 14/04/22"/>
    <s v="Servicing ."/>
    <s v="Servicing ."/>
    <x v="1"/>
    <x v="242"/>
    <m/>
    <x v="4"/>
    <s v="Cheque scanner - SBM SLA"/>
    <s v="6421"/>
    <s v="Servicing ."/>
    <s v="Work Request"/>
    <s v="Closed"/>
    <s v="57"/>
    <x v="0"/>
    <s v="Nirmal Sepaul"/>
    <x v="0"/>
    <x v="0"/>
    <x v="5"/>
    <x v="3"/>
    <x v="0"/>
    <d v="1899-12-30T00:57:00"/>
  </r>
  <r>
    <s v="Rakesh"/>
    <m/>
    <x v="81"/>
    <x v="109"/>
    <s v="10:30"/>
    <d v="2022-05-02T00:00:00"/>
    <s v="13:45"/>
    <s v="0:0:0"/>
    <s v="106375"/>
    <x v="125"/>
    <x v="96"/>
    <m/>
    <m/>
    <m/>
    <s v="BITS Technicians"/>
    <s v="Hardware - BITS Technicians"/>
    <x v="14"/>
    <x v="6"/>
    <x v="0"/>
    <m/>
    <s v="replace filters schedule 02.05.22"/>
    <s v="Replaced one set of water filter + adjustment &amp; test .Job done with Jean Bernard ."/>
    <s v="Replaced one set of water filter ,adjustment &amp; test .Job done with Jean Bernard ."/>
    <x v="0"/>
    <x v="0"/>
    <m/>
    <x v="0"/>
    <m/>
    <s v="6771"/>
    <s v="Replaced one set of water filter ,adjustment &amp; test .Job done with Jean Bernard ."/>
    <s v="Work Request"/>
    <s v="Closed"/>
    <s v="195"/>
    <x v="0"/>
    <s v="VALETTE ."/>
    <x v="0"/>
    <x v="1"/>
    <x v="2"/>
    <x v="3"/>
    <x v="0"/>
    <d v="1899-12-30T03:15:00"/>
  </r>
  <r>
    <s v="Rakesh"/>
    <d v="2022-04-11T00:00:00"/>
    <x v="63"/>
    <x v="81"/>
    <s v="13:00"/>
    <d v="2022-04-12T00:00:00"/>
    <s v="13:25"/>
    <s v="0:0:0"/>
    <s v="105865"/>
    <x v="19"/>
    <x v="62"/>
    <s v="2021-01-cheque_scanner-2"/>
    <m/>
    <s v="99 Days SLA"/>
    <s v="BITS Technicians"/>
    <s v="Hardware - BITS Technicians"/>
    <x v="7"/>
    <x v="0"/>
    <x v="2"/>
    <s v="2300"/>
    <s v="PM TS 240 AT POPE HENNESSY ST - PL - PLAN ON 12/04/22"/>
    <s v="SERVICING ON SCANNER TS 240"/>
    <s v="SCANNER TS 240"/>
    <x v="1"/>
    <x v="243"/>
    <m/>
    <x v="4"/>
    <s v="Cheque scanner - SBM SLA"/>
    <s v="6377"/>
    <s v="SCANNER TS 240"/>
    <s v="Work Request"/>
    <s v="Closed"/>
    <s v="25"/>
    <x v="0"/>
    <s v="Nirmal Sepaul"/>
    <x v="0"/>
    <x v="0"/>
    <x v="1"/>
    <x v="3"/>
    <x v="0"/>
    <d v="1899-12-30T00:25:00"/>
  </r>
  <r>
    <s v="Rakesh"/>
    <d v="2022-04-11T00:00:00"/>
    <x v="63"/>
    <x v="7"/>
    <m/>
    <m/>
    <m/>
    <s v="0:0:0"/>
    <s v="105879"/>
    <x v="19"/>
    <x v="3"/>
    <s v="2021-01-cheque_scanner-2"/>
    <m/>
    <s v="99 Days SLA"/>
    <s v="BITS Technicians"/>
    <s v="Hardware - BITS Technicians"/>
    <x v="7"/>
    <x v="0"/>
    <x v="6"/>
    <s v="2341"/>
    <s v="PM TS 240 AT TRIOLET - PLAN ON 13/04/22"/>
    <m/>
    <m/>
    <x v="1"/>
    <x v="244"/>
    <m/>
    <x v="4"/>
    <s v="Cheque scanner - SBM SLA"/>
    <m/>
    <m/>
    <m/>
    <m/>
    <m/>
    <x v="1"/>
    <s v="Nirmal Sepaul"/>
    <x v="0"/>
    <x v="0"/>
    <x v="3"/>
    <x v="3"/>
    <x v="0"/>
    <d v="1899-12-30T00:00:00"/>
  </r>
  <r>
    <s v="Rakesh"/>
    <d v="2022-04-11T00:00:00"/>
    <x v="63"/>
    <x v="78"/>
    <s v="13:50"/>
    <d v="2022-04-15T00:00:00"/>
    <s v="14:40"/>
    <s v="0:0:0"/>
    <s v="105897"/>
    <x v="19"/>
    <x v="29"/>
    <s v="2021-01-cheque_scanner-2"/>
    <s v="Priority 5"/>
    <s v="99 Days SLA"/>
    <s v="BITS Technicians"/>
    <s v="Hardware - BITS Technicians"/>
    <x v="7"/>
    <x v="0"/>
    <x v="0"/>
    <s v="2306"/>
    <s v="PM TS 240 (1) AT VACOAS - PLAN ON 14/04/22"/>
    <s v="Servicing &amp; problem with connection .Should be check by SBM IT ."/>
    <s v="Servicing &amp; problem with connection ,should be check by SBM IT ."/>
    <x v="1"/>
    <x v="245"/>
    <m/>
    <x v="4"/>
    <s v="Cheque scanner - SBM SLA"/>
    <s v="6426"/>
    <s v="Servicing &amp; problem with connection ,should be check by SBM IT ."/>
    <s v="Work Request"/>
    <s v="Closed"/>
    <s v="50"/>
    <x v="0"/>
    <s v="Nirmal Sepaul"/>
    <x v="0"/>
    <x v="0"/>
    <x v="6"/>
    <x v="3"/>
    <x v="0"/>
    <d v="1899-12-30T00:50:00"/>
  </r>
  <r>
    <s v="Rakesh"/>
    <d v="2022-04-11T00:00:00"/>
    <x v="63"/>
    <x v="78"/>
    <s v="14:42"/>
    <d v="2022-04-15T00:00:00"/>
    <s v="15:50"/>
    <s v="0:0:0"/>
    <s v="105898"/>
    <x v="19"/>
    <x v="29"/>
    <s v="2021-01-cheque_scanner-2"/>
    <m/>
    <s v="99 Days SLA"/>
    <s v="BITS Technicians"/>
    <s v="Hardware - BITS Technicians"/>
    <x v="7"/>
    <x v="0"/>
    <x v="0"/>
    <s v="2310"/>
    <s v="PM TS 240 (2) AT VACOAS - PLAN ON 14/04/22"/>
    <s v="Servicing &amp; replaced one feed roller +test ."/>
    <s v="Servicing &amp; replaced one feed roller + test ."/>
    <x v="1"/>
    <x v="246"/>
    <m/>
    <x v="4"/>
    <s v="Cheque scanner - SBM SLA"/>
    <s v="6424"/>
    <s v="Servicing &amp; replaced one feed roller + test ."/>
    <s v="Work Request"/>
    <s v="Closed"/>
    <s v="68"/>
    <x v="0"/>
    <s v="Nirmal Sepaul"/>
    <x v="0"/>
    <x v="0"/>
    <x v="6"/>
    <x v="3"/>
    <x v="0"/>
    <d v="1899-12-30T01:08:00"/>
  </r>
  <r>
    <s v="Rakesh"/>
    <d v="2022-04-11T00:00:00"/>
    <x v="63"/>
    <x v="83"/>
    <s v="09:00"/>
    <d v="2022-04-14T00:00:00"/>
    <s v="07:00"/>
    <s v="0:0:0"/>
    <s v="105912"/>
    <x v="89"/>
    <x v="72"/>
    <s v="2022-01-PC-1"/>
    <m/>
    <s v="99 Days SLA"/>
    <s v="BITS Technicians"/>
    <s v="Hardware - BITS Technicians"/>
    <x v="0"/>
    <x v="0"/>
    <x v="1"/>
    <s v="3234"/>
    <s v="PM ON PC HP AT SAINT ESPRIT"/>
    <s v="pm"/>
    <s v="pm"/>
    <x v="46"/>
    <x v="247"/>
    <s v="STEPC02"/>
    <x v="50"/>
    <s v="LABOUR TRANSPORT SW SUPP AND 2 YEARLY SERVICING"/>
    <s v="6562"/>
    <s v="pm"/>
    <s v="Work Request"/>
    <s v="Assigned"/>
    <s v="1320"/>
    <x v="0"/>
    <s v="TOLBIZE ."/>
    <x v="1"/>
    <x v="0"/>
    <x v="5"/>
    <x v="3"/>
    <x v="0"/>
    <n v="-8.3333333333333315E-2"/>
  </r>
  <r>
    <s v="Rakesh"/>
    <d v="2022-04-11T00:00:00"/>
    <x v="63"/>
    <x v="83"/>
    <s v="10:00"/>
    <d v="2022-04-14T00:00:00"/>
    <s v="11:00"/>
    <s v="0:0:0"/>
    <s v="105915"/>
    <x v="89"/>
    <x v="72"/>
    <s v="2022-01-PC-1"/>
    <m/>
    <s v="99 Days SLA"/>
    <s v="BITS Technicians"/>
    <s v="Hardware - BITS Technicians"/>
    <x v="0"/>
    <x v="0"/>
    <x v="4"/>
    <s v="3241"/>
    <s v="PM ON PC HP AT SAINT ESPRIT"/>
    <s v="PM"/>
    <s v="Servicing"/>
    <x v="46"/>
    <x v="248"/>
    <s v="STEPC06"/>
    <x v="50"/>
    <s v="LABOUR TRANSPORT SW SUPP AND 2 YEARLY SERVICING"/>
    <s v="6577"/>
    <s v="Servicing"/>
    <s v="Work Request"/>
    <s v="Assigned"/>
    <s v="60"/>
    <x v="0"/>
    <s v="TOLBIZE ."/>
    <x v="1"/>
    <x v="0"/>
    <x v="5"/>
    <x v="3"/>
    <x v="0"/>
    <d v="1899-12-30T01:00:00"/>
  </r>
  <r>
    <s v="Rakesh"/>
    <d v="2022-04-12T00:00:00"/>
    <x v="64"/>
    <x v="81"/>
    <s v="13:40"/>
    <d v="2022-04-12T00:00:00"/>
    <s v="14:30"/>
    <s v="0:0:0"/>
    <s v="105948"/>
    <x v="109"/>
    <x v="46"/>
    <s v="2022-03-copy_printer-1"/>
    <m/>
    <s v="99 Days SLA"/>
    <s v="BITS Technicians"/>
    <s v="Hardware - BITS Technicians"/>
    <x v="4"/>
    <x v="2"/>
    <x v="7"/>
    <s v="3515"/>
    <s v="PAPER JAMMING ON DP-A100"/>
    <s v="PAPER JAMMING"/>
    <s v="Removed master jam from the drum unit + ajusted master guide."/>
    <x v="34"/>
    <x v="216"/>
    <s v=""/>
    <x v="22"/>
    <s v="LABOUR,TRANSPORT &amp; 4 YEARLY SERVICING"/>
    <s v="6648"/>
    <s v="Removed master jam from the drum unit + ajusted master guide."/>
    <s v="Work Request"/>
    <s v="Assigned"/>
    <s v="50"/>
    <x v="0"/>
    <s v="CHRISTELLE ."/>
    <x v="0"/>
    <x v="1"/>
    <x v="1"/>
    <x v="3"/>
    <x v="0"/>
    <d v="1899-12-30T00:50:00"/>
  </r>
  <r>
    <s v="Rakesh"/>
    <m/>
    <x v="64"/>
    <x v="81"/>
    <s v="16:15"/>
    <d v="2022-04-12T00:00:00"/>
    <s v="16:30"/>
    <s v="0:0:0"/>
    <s v="105962"/>
    <x v="3"/>
    <x v="2"/>
    <s v="2021-06-notes_counter-1"/>
    <m/>
    <m/>
    <s v="BITS Technicians"/>
    <s v="Hardware - BITS Technicians"/>
    <x v="2"/>
    <x v="2"/>
    <x v="2"/>
    <m/>
    <s v="GENERAL REVISION &amp; SERVICING ON CCM 810"/>
    <s v="SERVICING ON BANK NOTE COUNTING MACHINE C C M 810"/>
    <s v="BANK NOTE COUNTING MACHINE C C M 810"/>
    <x v="0"/>
    <x v="0"/>
    <m/>
    <x v="0"/>
    <s v="LABOUR, TRANSPORT &amp; 4 YEARLY SERVICING"/>
    <s v="6381"/>
    <s v="BANK NOTE COUNTING MACHINE C C M 810"/>
    <s v="Work Request"/>
    <s v="Closed"/>
    <s v="15"/>
    <x v="0"/>
    <s v="MODI ."/>
    <x v="0"/>
    <x v="1"/>
    <x v="1"/>
    <x v="3"/>
    <x v="0"/>
    <d v="1899-12-30T00:15:00"/>
  </r>
  <r>
    <s v="Rakesh"/>
    <d v="2022-04-12T00:00:00"/>
    <x v="64"/>
    <x v="82"/>
    <s v="10:00"/>
    <d v="2022-04-13T00:00:00"/>
    <s v="11:00"/>
    <s v="0:0:0"/>
    <s v="105979"/>
    <x v="89"/>
    <x v="76"/>
    <s v="2022-01-PC-1"/>
    <m/>
    <s v="99 Days SLA"/>
    <s v="BITS Technicians"/>
    <s v="Hardware - BITS Technicians"/>
    <x v="0"/>
    <x v="0"/>
    <x v="4"/>
    <s v="3255"/>
    <s v="PM ON PC HP AT SAINTE THERESE"/>
    <s v="PM"/>
    <s v="Servicing"/>
    <x v="46"/>
    <x v="249"/>
    <s v="STLJPC06"/>
    <x v="50"/>
    <s v="LABOUR TRANSPORT SW SUPP AND 2 YEARLY SERVICING"/>
    <s v="6569"/>
    <s v="Servicing"/>
    <s v="Work Request"/>
    <s v="Assigned"/>
    <s v="60"/>
    <x v="0"/>
    <s v="TOLBIZE ."/>
    <x v="1"/>
    <x v="0"/>
    <x v="0"/>
    <x v="3"/>
    <x v="0"/>
    <d v="1899-12-30T01:00:00"/>
  </r>
  <r>
    <s v="Rakesh"/>
    <d v="2022-04-12T00:00:00"/>
    <x v="64"/>
    <x v="82"/>
    <s v="12:00"/>
    <d v="2022-04-13T00:00:00"/>
    <s v="13:00"/>
    <s v="0:0:0"/>
    <s v="105980"/>
    <x v="89"/>
    <x v="76"/>
    <s v="2022-01-PC-1"/>
    <m/>
    <s v="99 Days SLA"/>
    <s v="BITS Technicians"/>
    <s v="Hardware - BITS Technicians"/>
    <x v="0"/>
    <x v="0"/>
    <x v="4"/>
    <s v="3257"/>
    <s v="PM ON PC HP AT SAINTE THERESE"/>
    <s v="PM"/>
    <s v="Servicing"/>
    <x v="46"/>
    <x v="250"/>
    <s v="STLJPC07"/>
    <x v="50"/>
    <s v="LABOUR TRANSPORT SW SUPP AND 2 YEARLY SERVICING"/>
    <s v="6570"/>
    <s v="Servicing"/>
    <s v="Work Request"/>
    <s v="Assigned"/>
    <s v="60"/>
    <x v="0"/>
    <s v="TOLBIZE ."/>
    <x v="1"/>
    <x v="0"/>
    <x v="0"/>
    <x v="3"/>
    <x v="0"/>
    <d v="1899-12-30T01:00:00"/>
  </r>
  <r>
    <s v="Rakesh"/>
    <m/>
    <x v="95"/>
    <x v="110"/>
    <s v="12:30"/>
    <d v="2022-05-30T00:00:00"/>
    <s v="16:00"/>
    <s v="0:0:0"/>
    <s v="107144"/>
    <x v="61"/>
    <x v="32"/>
    <m/>
    <m/>
    <m/>
    <s v="BITS Technicians"/>
    <s v="Hardware - BITS Technicians"/>
    <x v="8"/>
    <x v="8"/>
    <x v="3"/>
    <m/>
    <s v="SURVEY ON DATACARD PRINTER"/>
    <s v="CHECKED PRINTER AND SOFTWARE"/>
    <s v="CHECKED PRINTER AND SOFTWARE"/>
    <x v="0"/>
    <x v="0"/>
    <m/>
    <x v="0"/>
    <m/>
    <s v="7648"/>
    <s v="CHECKED PRINTER AND SOFTWARE"/>
    <s v="Work Request"/>
    <s v="Closed"/>
    <s v="210"/>
    <x v="0"/>
    <s v="NAVIN ."/>
    <x v="0"/>
    <x v="1"/>
    <x v="2"/>
    <x v="4"/>
    <x v="0"/>
    <d v="1899-12-30T03:30:00"/>
  </r>
  <r>
    <s v="Rakesh"/>
    <d v="2022-04-12T00:00:00"/>
    <x v="64"/>
    <x v="81"/>
    <s v="15:40"/>
    <d v="2022-04-12T00:00:00"/>
    <s v="16:15"/>
    <s v="0:0:0"/>
    <s v="105968"/>
    <x v="112"/>
    <x v="29"/>
    <s v="2022-03-copy_printer-1"/>
    <m/>
    <s v="99 Days SLA"/>
    <s v="BITS Technicians"/>
    <s v="Hardware - BITS Technicians"/>
    <x v="4"/>
    <x v="2"/>
    <x v="7"/>
    <s v="3511"/>
    <s v="PAPER JAMMING ON CP 6123"/>
    <s v="PAPER JAMMING"/>
    <s v="Checked C/printer &amp; adjusted master roll support."/>
    <x v="16"/>
    <x v="145"/>
    <s v=""/>
    <x v="19"/>
    <s v="LABOUR,TRANSPORT &amp; 4 YEARLY SERVICING"/>
    <s v="6649"/>
    <s v="Checked C/printer &amp; adjusted master roll support."/>
    <s v="Work Request"/>
    <s v="Closed"/>
    <s v="35"/>
    <x v="0"/>
    <s v="Merriline Pitchee"/>
    <x v="0"/>
    <x v="1"/>
    <x v="1"/>
    <x v="3"/>
    <x v="0"/>
    <d v="1899-12-30T00:35:00"/>
  </r>
  <r>
    <s v="Rakesh"/>
    <d v="2022-04-12T00:00:00"/>
    <x v="64"/>
    <x v="81"/>
    <s v="15:40"/>
    <d v="2022-04-12T00:00:00"/>
    <s v="16:15"/>
    <s v="0:0:0"/>
    <s v="105968"/>
    <x v="112"/>
    <x v="29"/>
    <s v="2022-03-copy_printer-1"/>
    <m/>
    <s v="99 Days SLA"/>
    <s v="BITS Technicians"/>
    <s v="Hardware - BITS Technicians"/>
    <x v="4"/>
    <x v="2"/>
    <x v="7"/>
    <s v="3512"/>
    <s v="PAPER JAMMING ON CP 6123"/>
    <s v="PAPER JAMMING"/>
    <s v="Checked C/printer &amp; adjusted master roll support."/>
    <x v="1"/>
    <x v="121"/>
    <s v=""/>
    <x v="50"/>
    <s v="LABOUR,TRANSPORT &amp; 4 YEARLY SERVICING"/>
    <s v="6649"/>
    <s v="Checked C/printer &amp; adjusted master roll support."/>
    <s v="Work Request"/>
    <s v="Closed"/>
    <s v="35"/>
    <x v="0"/>
    <s v="Merriline Pitchee"/>
    <x v="0"/>
    <x v="1"/>
    <x v="1"/>
    <x v="3"/>
    <x v="0"/>
    <d v="1899-12-30T00:35:00"/>
  </r>
  <r>
    <s v="Rakesh"/>
    <d v="2022-04-13T00:00:00"/>
    <x v="65"/>
    <x v="82"/>
    <s v="08:45"/>
    <d v="2022-04-13T00:00:00"/>
    <s v="11:00"/>
    <s v="0:0:0"/>
    <s v="105993"/>
    <x v="48"/>
    <x v="47"/>
    <s v="2022-06-card_printer-1"/>
    <m/>
    <s v="99 Days SLA"/>
    <s v="BITS Technicians"/>
    <s v="Hardware - BITS Technicians"/>
    <x v="8"/>
    <x v="2"/>
    <x v="3"/>
    <s v="3563"/>
    <s v="LAMINATING ISSUE ON SP 75"/>
    <s v="REPAIRS AND ADJUSTED LAMINATION MODULE AND CONFIGURATION"/>
    <s v="REPAIRS AND ADJUSTED LAMINATION MODULE AND CONFIGURATION"/>
    <x v="18"/>
    <x v="251"/>
    <s v=""/>
    <x v="29"/>
    <s v="LABOUR,TRANSPORT &amp; 2 YEARLY SERVICING"/>
    <s v="7789"/>
    <s v="REPAIRS AND ADJUSTED LAMINATION MODULE AND CONFIGURATION"/>
    <s v="Work Request"/>
    <s v="Closed"/>
    <s v="135"/>
    <x v="0"/>
    <s v="TACOOR ."/>
    <x v="0"/>
    <x v="1"/>
    <x v="0"/>
    <x v="3"/>
    <x v="0"/>
    <d v="1899-12-30T02:15:00"/>
  </r>
  <r>
    <s v="Rakesh"/>
    <d v="2022-04-13T00:00:00"/>
    <x v="65"/>
    <x v="81"/>
    <s v="09:00"/>
    <d v="2022-04-12T00:00:00"/>
    <s v="10:00"/>
    <s v="0:0:0"/>
    <s v="106002"/>
    <x v="89"/>
    <x v="87"/>
    <s v="2022-01-PC-1"/>
    <m/>
    <s v="99 Days SLA"/>
    <s v="BITS Technicians"/>
    <s v="Hardware - BITS Technicians"/>
    <x v="0"/>
    <x v="0"/>
    <x v="1"/>
    <s v="3224"/>
    <s v="PM ON PC HP AT FATHER RONALD CANGY"/>
    <s v="pm"/>
    <s v="pm"/>
    <x v="46"/>
    <x v="252"/>
    <s v="FRCPC08"/>
    <x v="50"/>
    <s v="LABOUR TRANSPORT SW SUPP AND 2 YEARLY SERVICING"/>
    <s v="6546"/>
    <s v="pm"/>
    <s v="Work Request"/>
    <s v="Assigned"/>
    <s v="60"/>
    <x v="0"/>
    <s v="TOLBIZE ."/>
    <x v="1"/>
    <x v="0"/>
    <x v="1"/>
    <x v="3"/>
    <x v="0"/>
    <d v="1899-12-30T01:00:00"/>
  </r>
  <r>
    <s v="Rakesh"/>
    <d v="2022-05-18T00:00:00"/>
    <x v="89"/>
    <x v="103"/>
    <s v="10:00"/>
    <d v="2022-05-18T00:00:00"/>
    <s v="11:00"/>
    <s v="0:0:0"/>
    <s v="106968"/>
    <x v="82"/>
    <x v="1"/>
    <s v="2022-05-copier-1"/>
    <s v="Priority 5"/>
    <s v="99 Days SLA"/>
    <s v="BITS Technicians"/>
    <s v="Hardware - BITS Technicians"/>
    <x v="1"/>
    <x v="0"/>
    <x v="1"/>
    <s v="3623"/>
    <s v="pm on mp2001"/>
    <s v="pm on mp2001"/>
    <s v="pm"/>
    <x v="60"/>
    <x v="253"/>
    <s v=""/>
    <x v="13"/>
    <s v="LABOUR,TRANSPORT &amp; 4 YEARLY SERVICING"/>
    <s v="7178"/>
    <s v="pm"/>
    <s v="Work Request"/>
    <s v="Closed"/>
    <s v="60"/>
    <x v="0"/>
    <s v="Jean Paul Jean Louis"/>
    <x v="1"/>
    <x v="0"/>
    <x v="0"/>
    <x v="4"/>
    <x v="0"/>
    <d v="1899-12-30T01:00:00"/>
  </r>
  <r>
    <s v="Rakesh"/>
    <m/>
    <x v="91"/>
    <x v="111"/>
    <s v="09:00"/>
    <d v="2022-05-25T00:00:00"/>
    <s v="16:00"/>
    <s v="0:0:0"/>
    <s v="107000"/>
    <x v="93"/>
    <x v="4"/>
    <s v="2022-01-card_printer-2"/>
    <m/>
    <m/>
    <s v="BITS Technicians"/>
    <s v="Hardware - BITS Technicians"/>
    <x v="8"/>
    <x v="2"/>
    <x v="3"/>
    <m/>
    <s v="TO CHECK CONFIGURATION &amp; SETTING FOR CARD PRINTER DS1 AT EBENE"/>
    <s v="CONFIGURATION AND SETUP"/>
    <s v="CONFIGURATION AND SETUP"/>
    <x v="0"/>
    <x v="0"/>
    <m/>
    <x v="0"/>
    <s v="LABOUR,TRANSPORT &amp; 2 YEARLY SERVICING"/>
    <s v="7691"/>
    <s v="CONFIGURATION AND SETUP"/>
    <s v="Work Request"/>
    <s v="Closed"/>
    <s v="420"/>
    <x v="0"/>
    <s v="Neetish Appadu"/>
    <x v="0"/>
    <x v="1"/>
    <x v="0"/>
    <x v="4"/>
    <x v="0"/>
    <d v="1899-12-30T07:00:00"/>
  </r>
  <r>
    <s v="Rakesh"/>
    <m/>
    <x v="65"/>
    <x v="82"/>
    <s v="10:40"/>
    <d v="2022-04-13T00:00:00"/>
    <s v="11:20"/>
    <s v="0:0:0"/>
    <s v="105998"/>
    <x v="12"/>
    <x v="82"/>
    <m/>
    <m/>
    <m/>
    <s v="BITS Technicians"/>
    <s v="Hardware - BITS Technicians"/>
    <x v="2"/>
    <x v="0"/>
    <x v="7"/>
    <m/>
    <s v="N.L.T.A. GENERAL REVISION &amp; SERVICING ON FB 502 AT CASSIS"/>
    <s v="GENERAL REVISION &amp; SERVICING"/>
    <s v="Check Up &amp; servicing. machine is working properly."/>
    <x v="0"/>
    <x v="0"/>
    <m/>
    <x v="0"/>
    <m/>
    <s v="6651"/>
    <s v="Check Up &amp; servicing. machine is working properly."/>
    <s v="Work Request"/>
    <s v="Closed"/>
    <s v="40"/>
    <x v="0"/>
    <s v="gilberte ip"/>
    <x v="0"/>
    <x v="0"/>
    <x v="0"/>
    <x v="3"/>
    <x v="0"/>
    <d v="1899-12-30T00:40:00"/>
  </r>
  <r>
    <s v="Rakesh"/>
    <d v="2022-04-13T00:00:00"/>
    <x v="65"/>
    <x v="81"/>
    <s v="12:00"/>
    <d v="2022-04-12T00:00:00"/>
    <s v="13:00"/>
    <s v="0:0:0"/>
    <s v="106015"/>
    <x v="89"/>
    <x v="79"/>
    <s v="2022-01-PC-1"/>
    <m/>
    <s v="99 Days SLA"/>
    <s v="BITS Technicians"/>
    <s v="Hardware - BITS Technicians"/>
    <x v="0"/>
    <x v="0"/>
    <x v="4"/>
    <s v="3250"/>
    <s v="PM ON PC HP AT FATHER RONALD CANGY"/>
    <s v="PM"/>
    <s v="Servicing"/>
    <x v="46"/>
    <x v="254"/>
    <s v="FRCPC06"/>
    <x v="50"/>
    <s v="LABOUR TRANSPORT SW SUPP AND 2 YEARLY SERVICING"/>
    <s v="6564"/>
    <s v="Servicing"/>
    <s v="Work Request"/>
    <s v="Assigned"/>
    <s v="60"/>
    <x v="0"/>
    <s v="TOLBIZE ."/>
    <x v="1"/>
    <x v="0"/>
    <x v="1"/>
    <x v="3"/>
    <x v="0"/>
    <d v="1899-12-30T01:00:00"/>
  </r>
  <r>
    <s v="Rakesh"/>
    <d v="2022-04-13T00:00:00"/>
    <x v="65"/>
    <x v="83"/>
    <s v="12:30"/>
    <d v="2022-04-14T00:00:00"/>
    <s v="13:15"/>
    <s v="0:0:0"/>
    <s v="106030"/>
    <x v="126"/>
    <x v="63"/>
    <s v="2022-02-time_recorder"/>
    <m/>
    <s v="99 Days SLA"/>
    <s v="BITS Technicians"/>
    <s v="Hardware - BITS Technicians"/>
    <x v="6"/>
    <x v="2"/>
    <x v="2"/>
    <s v="3438"/>
    <s v="Jamming"/>
    <s v="JAMMING CARD IN CLOCK EX 9000"/>
    <s v="A M A N O EX9000"/>
    <x v="2"/>
    <x v="255"/>
    <s v=""/>
    <x v="69"/>
    <s v="LABOUR,TRANSPORT &amp; 4 YEARLY SERVICING"/>
    <s v="6406"/>
    <s v="A M A N O EX9000"/>
    <s v="Work Request"/>
    <s v="Assigned"/>
    <s v="45"/>
    <x v="0"/>
    <s v="LOKEE ."/>
    <x v="0"/>
    <x v="1"/>
    <x v="5"/>
    <x v="3"/>
    <x v="0"/>
    <d v="1899-12-30T00:45:00"/>
  </r>
  <r>
    <s v="Rakesh"/>
    <m/>
    <x v="66"/>
    <x v="78"/>
    <s v="10:25"/>
    <d v="2022-04-15T00:00:00"/>
    <s v="10:55"/>
    <s v="0:0:0"/>
    <s v="106048"/>
    <x v="125"/>
    <x v="96"/>
    <m/>
    <s v="Priority 5"/>
    <m/>
    <s v="BITS Technicians"/>
    <s v="Hardware - BITS Technicians"/>
    <x v="14"/>
    <x v="8"/>
    <x v="7"/>
    <m/>
    <s v="3 Filter not operational To Check Water purifier filter Burty going on 15/04/22 for survey at belle mare- 10hr - 11hr"/>
    <s v="To check water purifier."/>
    <s v="checked water purifier, should replace one set of filter,quotation will be follow by email.."/>
    <x v="0"/>
    <x v="0"/>
    <m/>
    <x v="0"/>
    <m/>
    <s v="6741"/>
    <s v="checked water purifier, should replace one set of filter,quotation will be follow by email.."/>
    <s v="Work Request"/>
    <s v="Closed"/>
    <s v="30"/>
    <x v="0"/>
    <s v="VALETTE ."/>
    <x v="0"/>
    <x v="1"/>
    <x v="6"/>
    <x v="3"/>
    <x v="0"/>
    <d v="1899-12-30T00:30:00"/>
  </r>
  <r>
    <s v="Rakesh"/>
    <d v="2022-04-11T00:00:00"/>
    <x v="63"/>
    <x v="83"/>
    <s v="11:00"/>
    <d v="2022-04-14T00:00:00"/>
    <s v="12:00"/>
    <s v="0:0:0"/>
    <s v="105917"/>
    <x v="89"/>
    <x v="72"/>
    <s v="2022-01-PC-1"/>
    <m/>
    <s v="99 Days SLA"/>
    <s v="BITS Technicians"/>
    <s v="Hardware - BITS Technicians"/>
    <x v="0"/>
    <x v="0"/>
    <x v="4"/>
    <s v="3245"/>
    <s v="PM ON PC HP AT SAINT ESPRIT"/>
    <s v="Pm"/>
    <s v="Servicing"/>
    <x v="46"/>
    <x v="256"/>
    <s v="STEPC03"/>
    <x v="50"/>
    <s v="LABOUR TRANSPORT SW SUPP AND 2 YEARLY SERVICING"/>
    <s v="6579"/>
    <s v="Servicing"/>
    <s v="Work Request"/>
    <s v="Assigned"/>
    <s v="60"/>
    <x v="0"/>
    <s v="TOLBIZE ."/>
    <x v="1"/>
    <x v="0"/>
    <x v="5"/>
    <x v="3"/>
    <x v="0"/>
    <d v="1899-12-30T01:00:00"/>
  </r>
  <r>
    <s v="Rakesh"/>
    <m/>
    <x v="96"/>
    <x v="7"/>
    <m/>
    <m/>
    <m/>
    <s v="0:0:0"/>
    <s v="107187"/>
    <x v="12"/>
    <x v="2"/>
    <m/>
    <m/>
    <m/>
    <s v="BITS Technicians"/>
    <s v="Hardware - BITS Technicians"/>
    <x v="13"/>
    <x v="2"/>
    <x v="6"/>
    <m/>
    <s v="REPAIRS TURN STYLE"/>
    <m/>
    <m/>
    <x v="0"/>
    <x v="0"/>
    <m/>
    <x v="0"/>
    <m/>
    <m/>
    <m/>
    <m/>
    <m/>
    <m/>
    <x v="1"/>
    <s v="gilberte ip"/>
    <x v="0"/>
    <x v="1"/>
    <x v="3"/>
    <x v="4"/>
    <x v="0"/>
    <d v="1899-12-30T00:00:00"/>
  </r>
  <r>
    <s v="Rakesh"/>
    <m/>
    <x v="96"/>
    <x v="111"/>
    <s v="09:00"/>
    <d v="2022-05-25T00:00:00"/>
    <s v="10:05"/>
    <s v="0:0:0"/>
    <s v="107219"/>
    <x v="10"/>
    <x v="1"/>
    <s v="2022-02-printer-1"/>
    <m/>
    <m/>
    <s v="BITS Technicians"/>
    <s v="Hardware - BITS Technicians"/>
    <x v="14"/>
    <x v="6"/>
    <x v="4"/>
    <m/>
    <s v="Replaced parts"/>
    <s v="Replaced parts"/>
    <s v="Replaced parts"/>
    <x v="0"/>
    <x v="0"/>
    <m/>
    <x v="0"/>
    <s v="LABOUR,TRANSPORT &amp; 4 YEARLY SERVICING"/>
    <s v="7392"/>
    <s v="Replaced parts"/>
    <s v="Work Request"/>
    <s v="Closed"/>
    <s v="65"/>
    <x v="0"/>
    <s v="NICOLE SPEVILLE"/>
    <x v="1"/>
    <x v="1"/>
    <x v="0"/>
    <x v="4"/>
    <x v="0"/>
    <d v="1899-12-30T01:05:00"/>
  </r>
  <r>
    <s v="Rakesh"/>
    <m/>
    <x v="96"/>
    <x v="112"/>
    <s v="14:14"/>
    <d v="2022-06-03T00:00:00"/>
    <s v="16:00"/>
    <s v="0:0:0"/>
    <s v="107223"/>
    <x v="82"/>
    <x v="1"/>
    <s v="2022-05-copier-1"/>
    <m/>
    <m/>
    <s v="BITS Technicians"/>
    <s v="Hardware - BITS Technicians"/>
    <x v="1"/>
    <x v="7"/>
    <x v="4"/>
    <m/>
    <m/>
    <s v="clean paper feed sensor"/>
    <s v="adjust paper feed sensor and spring. Clean paper feed roler"/>
    <x v="0"/>
    <x v="0"/>
    <m/>
    <x v="0"/>
    <s v="LABOUR,TRANSPORT &amp; 4 YEARLY SERVICING"/>
    <s v="7478"/>
    <s v="adjust paper feed sensor and spring. Clean paper feed roler"/>
    <s v="Work Request"/>
    <s v="Closed"/>
    <s v="106"/>
    <x v="0"/>
    <s v="Gaspard Eli Emmanuel"/>
    <x v="1"/>
    <x v="1"/>
    <x v="6"/>
    <x v="4"/>
    <x v="0"/>
    <d v="1899-12-30T01:46:00"/>
  </r>
  <r>
    <s v="Rakesh"/>
    <d v="2022-05-05T00:00:00"/>
    <x v="78"/>
    <x v="84"/>
    <s v="09:50"/>
    <d v="2022-05-05T00:00:00"/>
    <s v="11:00"/>
    <s v="0:0:0"/>
    <s v="106475"/>
    <x v="62"/>
    <x v="35"/>
    <s v="2021-10-copier-1"/>
    <m/>
    <s v="99 Days SLA"/>
    <s v="BITS Technicians"/>
    <s v="Hardware - BITS Technicians"/>
    <x v="0"/>
    <x v="0"/>
    <x v="0"/>
    <s v="2771"/>
    <s v="PM ON MP 1900 AT HIGHLANDS"/>
    <s v="Servicing ."/>
    <s v="Servicing ."/>
    <x v="0"/>
    <x v="47"/>
    <s v=""/>
    <x v="28"/>
    <s v="LABOUR,TRANSPORT &amp; 4 YEARLY SERVICING"/>
    <s v="6898"/>
    <s v="Servicing ."/>
    <s v="Work Request"/>
    <s v="Closed"/>
    <s v="70"/>
    <x v="0"/>
    <s v="GUNPUT ."/>
    <x v="0"/>
    <x v="0"/>
    <x v="5"/>
    <x v="4"/>
    <x v="0"/>
    <d v="1899-12-30T01:10:00"/>
  </r>
  <r>
    <s v="Rakesh"/>
    <d v="2022-05-05T00:00:00"/>
    <x v="78"/>
    <x v="84"/>
    <s v="15:20"/>
    <d v="2022-05-05T00:00:00"/>
    <s v="16:00"/>
    <s v="0:0:0"/>
    <s v="106488"/>
    <x v="0"/>
    <x v="0"/>
    <s v="2022-03-printer-1"/>
    <m/>
    <s v="99 Days SLA"/>
    <s v="BITS Technicians"/>
    <s v="Hardware - BITS Technicians"/>
    <x v="0"/>
    <x v="0"/>
    <x v="0"/>
    <s v="3517"/>
    <s v="PM ON SP 3610"/>
    <s v="Machine no more on service ."/>
    <s v="Machine no more on service ."/>
    <x v="61"/>
    <x v="257"/>
    <s v=""/>
    <x v="49"/>
    <s v="LABOUR,TRANSPORT &amp; 4 YEARLY SERVICING"/>
    <s v="6901"/>
    <s v="Machine no more on service ."/>
    <s v="Work Request"/>
    <s v="Closed"/>
    <s v="40"/>
    <x v="0"/>
    <s v="EMILIE ."/>
    <x v="0"/>
    <x v="0"/>
    <x v="5"/>
    <x v="4"/>
    <x v="0"/>
    <d v="1899-12-30T00:40:00"/>
  </r>
  <r>
    <s v="Rakesh"/>
    <m/>
    <x v="78"/>
    <x v="7"/>
    <m/>
    <m/>
    <m/>
    <s v="0:0:0"/>
    <s v="106505"/>
    <x v="18"/>
    <x v="8"/>
    <m/>
    <m/>
    <m/>
    <s v="BITS Technicians"/>
    <s v="Hardware - BITS Technicians"/>
    <x v="1"/>
    <x v="2"/>
    <x v="8"/>
    <m/>
    <s v="SOFTWARE INSTALLATION @ R HILL DATE 6/ 5/22"/>
    <m/>
    <m/>
    <x v="0"/>
    <x v="0"/>
    <m/>
    <x v="0"/>
    <m/>
    <m/>
    <m/>
    <m/>
    <m/>
    <m/>
    <x v="1"/>
    <s v="Abdullah Motala"/>
    <x v="0"/>
    <x v="1"/>
    <x v="3"/>
    <x v="4"/>
    <x v="0"/>
    <d v="1899-12-30T00:00:00"/>
  </r>
  <r>
    <s v="Rakesh"/>
    <d v="2022-04-15T00:00:00"/>
    <x v="67"/>
    <x v="78"/>
    <s v="14:00"/>
    <d v="2022-04-15T00:00:00"/>
    <s v="16:30"/>
    <s v="0:0:0"/>
    <s v="106062"/>
    <x v="44"/>
    <x v="4"/>
    <s v="2021-07-card_printer-2"/>
    <m/>
    <s v="99 Days SLA"/>
    <s v="BITS Technicians"/>
    <s v="Hardware - BITS Technicians"/>
    <x v="8"/>
    <x v="2"/>
    <x v="3"/>
    <s v="2631"/>
    <s v="CHIP ISSUE ON CE 840"/>
    <s v="CONFIGURATION AND ADJUSTMENT"/>
    <s v="CONFIGURATION AND ADJUSTMENT"/>
    <x v="15"/>
    <x v="32"/>
    <s v=""/>
    <x v="18"/>
    <s v="LABOUR, TRANSPORT &amp; 2 YEARLY SERVICING"/>
    <s v="7787"/>
    <s v="CONFIGURATION AND ADJUSTMENT"/>
    <s v="Work Request"/>
    <s v="Closed"/>
    <s v="150"/>
    <x v="0"/>
    <s v="Ourvashi ."/>
    <x v="0"/>
    <x v="1"/>
    <x v="6"/>
    <x v="3"/>
    <x v="0"/>
    <d v="1899-12-30T02:30:00"/>
  </r>
  <r>
    <s v="Rakesh"/>
    <d v="2022-04-18T00:00:00"/>
    <x v="70"/>
    <x v="91"/>
    <s v="14:55"/>
    <d v="2022-04-19T00:00:00"/>
    <s v="16:05"/>
    <s v="0:0:0"/>
    <s v="106097"/>
    <x v="19"/>
    <x v="82"/>
    <s v="2021-01-cheque_scanner-2"/>
    <m/>
    <s v="3 Hours SLA"/>
    <s v="BITS Technicians"/>
    <s v="Hardware - BITS Technicians"/>
    <x v="7"/>
    <x v="1"/>
    <x v="0"/>
    <s v="2308"/>
    <s v="Jamming @ cassis scheduled for 19.04.22"/>
    <s v="Check scanner ,replaced three feed roller + adjustment &amp; test ."/>
    <s v="Check scanner ,replaced three feed roller + adjustment &amp; test ."/>
    <x v="1"/>
    <x v="169"/>
    <m/>
    <x v="4"/>
    <s v="Cheque scanner - SBM SLA"/>
    <s v="6620"/>
    <s v="Check scanner ,replaced three feed roller + adjustment &amp; test ."/>
    <s v="Work Request"/>
    <s v="Closed"/>
    <s v="70"/>
    <x v="0"/>
    <s v="Nirmal Sepaul"/>
    <x v="0"/>
    <x v="1"/>
    <x v="1"/>
    <x v="3"/>
    <x v="0"/>
    <d v="1899-12-30T01:10:00"/>
  </r>
  <r>
    <s v="Rakesh"/>
    <d v="2022-04-18T00:00:00"/>
    <x v="70"/>
    <x v="7"/>
    <m/>
    <m/>
    <m/>
    <s v="0:0:0"/>
    <s v="106098"/>
    <x v="72"/>
    <x v="2"/>
    <s v="2021-09-copier-1"/>
    <s v="Priority 5"/>
    <s v="99 Days SLA"/>
    <s v="BITS Technicians"/>
    <s v="Hardware - BITS Technicians"/>
    <x v="1"/>
    <x v="6"/>
    <x v="6"/>
    <s v="2915"/>
    <s v="Parts replacement scheduled 20/04/22"/>
    <m/>
    <m/>
    <x v="29"/>
    <x v="60"/>
    <s v=""/>
    <x v="12"/>
    <s v="LABOUR,TRANSPORT &amp; 4 YEARLY SERVICING"/>
    <m/>
    <m/>
    <m/>
    <m/>
    <m/>
    <x v="1"/>
    <s v="PATTEN ."/>
    <x v="0"/>
    <x v="1"/>
    <x v="3"/>
    <x v="3"/>
    <x v="0"/>
    <d v="1899-12-30T00:00:00"/>
  </r>
  <r>
    <s v="Rakesh"/>
    <m/>
    <x v="97"/>
    <x v="7"/>
    <m/>
    <m/>
    <m/>
    <s v="0:0:0"/>
    <s v="107244"/>
    <x v="127"/>
    <x v="2"/>
    <m/>
    <m/>
    <m/>
    <s v="BITS Technicians"/>
    <s v="Hardware - BITS Technicians"/>
    <x v="19"/>
    <x v="2"/>
    <x v="11"/>
    <m/>
    <s v="Issue with queing system app @ 8:30 02.06.22"/>
    <m/>
    <m/>
    <x v="0"/>
    <x v="0"/>
    <m/>
    <x v="0"/>
    <m/>
    <m/>
    <m/>
    <m/>
    <m/>
    <m/>
    <x v="1"/>
    <s v="SEEGOOLAM ."/>
    <x v="0"/>
    <x v="1"/>
    <x v="3"/>
    <x v="5"/>
    <x v="0"/>
    <d v="1899-12-30T00:00:00"/>
  </r>
  <r>
    <s v="Rakesh"/>
    <m/>
    <x v="93"/>
    <x v="7"/>
    <m/>
    <m/>
    <m/>
    <s v="0:0:0"/>
    <s v="107085"/>
    <x v="30"/>
    <x v="2"/>
    <s v="2020-09-copier-1"/>
    <s v="Priority 5"/>
    <m/>
    <s v="BITS Technicians"/>
    <s v="Hardware - BITS Technicians"/>
    <x v="0"/>
    <x v="2"/>
    <x v="6"/>
    <m/>
    <s v="REASSEMBLE PRINTER WITH MICHEL &amp; TESTING"/>
    <m/>
    <m/>
    <x v="0"/>
    <x v="0"/>
    <m/>
    <x v="0"/>
    <s v="LABOUR, TRANSPORT &amp; 4 YEARLY SERVICING"/>
    <m/>
    <m/>
    <m/>
    <m/>
    <m/>
    <x v="1"/>
    <s v="BHAWON ."/>
    <x v="0"/>
    <x v="1"/>
    <x v="3"/>
    <x v="4"/>
    <x v="0"/>
    <d v="1899-12-30T00:00:00"/>
  </r>
  <r>
    <s v="Rakesh"/>
    <m/>
    <x v="78"/>
    <x v="84"/>
    <s v="13:50"/>
    <d v="2022-05-05T00:00:00"/>
    <s v="14:55"/>
    <s v="0:0:0"/>
    <s v="106477"/>
    <x v="128"/>
    <x v="4"/>
    <m/>
    <m/>
    <m/>
    <s v="BITS Technicians"/>
    <s v="Hardware - BITS Technicians"/>
    <x v="0"/>
    <x v="0"/>
    <x v="0"/>
    <m/>
    <s v="PM ON MP 1600"/>
    <s v="Servicing &amp; should replace parts in pcu .Quotation will follow ."/>
    <s v="Servicing &amp; should replace parts in pcu .Quotation will follow ."/>
    <x v="0"/>
    <x v="0"/>
    <m/>
    <x v="0"/>
    <m/>
    <s v="6900"/>
    <s v="Servicing &amp; should replace parts in pcu .Quotation will follow ."/>
    <s v="Work Request"/>
    <s v="Closed"/>
    <s v="65"/>
    <x v="0"/>
    <s v="JULIE ."/>
    <x v="0"/>
    <x v="0"/>
    <x v="5"/>
    <x v="4"/>
    <x v="0"/>
    <d v="1899-12-30T01:05:00"/>
  </r>
  <r>
    <s v="Rakesh"/>
    <d v="2022-05-05T00:00:00"/>
    <x v="78"/>
    <x v="93"/>
    <s v="13:00"/>
    <d v="2022-04-27T00:00:00"/>
    <s v="13:55"/>
    <s v="0:0:0"/>
    <s v="106479"/>
    <x v="16"/>
    <x v="2"/>
    <s v="2021-08-time_recorder-1"/>
    <m/>
    <s v="99 Days SLA"/>
    <s v="BITS Technicians"/>
    <s v="Hardware - BITS Technicians"/>
    <x v="6"/>
    <x v="0"/>
    <x v="0"/>
    <s v="2470"/>
    <s v="PM ON BX 1500 - DONE ON 27/04/22"/>
    <s v="Servicing ."/>
    <s v="Servicing ."/>
    <x v="0"/>
    <x v="4"/>
    <m/>
    <x v="3"/>
    <s v="LABOUR, TRANSPORT &amp; 4 YEARLY SERVICING"/>
    <s v="6889"/>
    <s v="Servicing ."/>
    <s v="Work Request"/>
    <s v="Closed"/>
    <s v="55"/>
    <x v="0"/>
    <s v="ALLISON ."/>
    <x v="0"/>
    <x v="0"/>
    <x v="0"/>
    <x v="4"/>
    <x v="0"/>
    <d v="1899-12-30T00:55:00"/>
  </r>
  <r>
    <s v="Rakesh"/>
    <d v="2022-05-05T00:00:00"/>
    <x v="78"/>
    <x v="96"/>
    <s v="10:05"/>
    <d v="2022-04-29T00:00:00"/>
    <s v="11:00"/>
    <s v="0:0:0"/>
    <s v="106484"/>
    <x v="126"/>
    <x v="63"/>
    <s v="2022-02-time_recorder"/>
    <s v="Priority 5"/>
    <s v="99 Days SLA"/>
    <s v="BITS Technicians"/>
    <s v="Hardware - BITS Technicians"/>
    <x v="6"/>
    <x v="0"/>
    <x v="0"/>
    <s v="3438"/>
    <s v="PM ON EX 9000 - DONE ON 29/04/22"/>
    <s v="Servicing ."/>
    <s v="Servicing ."/>
    <x v="2"/>
    <x v="255"/>
    <s v=""/>
    <x v="69"/>
    <s v="LABOUR,TRANSPORT &amp; 4 YEARLY SERVICING"/>
    <s v="6894"/>
    <s v="Servicing ."/>
    <s v="Work Request"/>
    <s v="Closed"/>
    <s v="55"/>
    <x v="0"/>
    <s v="LOKEE ."/>
    <x v="0"/>
    <x v="0"/>
    <x v="6"/>
    <x v="4"/>
    <x v="0"/>
    <d v="1899-12-30T00:55:00"/>
  </r>
  <r>
    <s v="Rakesh"/>
    <d v="2022-05-05T00:00:00"/>
    <x v="78"/>
    <x v="96"/>
    <s v="14:15"/>
    <d v="2022-04-29T00:00:00"/>
    <s v="15:50"/>
    <s v="0:0:0"/>
    <s v="106486"/>
    <x v="2"/>
    <x v="46"/>
    <s v="2021-01-cheque_scanner-1"/>
    <m/>
    <s v="99 Days SLA"/>
    <s v="BITS Technicians"/>
    <s v="Hardware - BITS Technicians"/>
    <x v="7"/>
    <x v="2"/>
    <x v="0"/>
    <s v="2388"/>
    <s v="TS 240 - JAMMING AT CUREPIPE - DONE ON 29/04/22"/>
    <s v="Check scanner &amp; replaced one cable &amp; test ."/>
    <s v="Check scanner &amp; replaced one cable &amp; test ."/>
    <x v="1"/>
    <x v="258"/>
    <m/>
    <x v="4"/>
    <s v="Cheque scanner - Bank One SLA"/>
    <s v="6895"/>
    <s v="Check scanner &amp; replaced one cable &amp; test ."/>
    <s v="Work Request"/>
    <s v="Closed"/>
    <s v="95"/>
    <x v="0"/>
    <s v="Elodie Elodie"/>
    <x v="0"/>
    <x v="1"/>
    <x v="6"/>
    <x v="4"/>
    <x v="0"/>
    <d v="1899-12-30T01:35:00"/>
  </r>
  <r>
    <s v="Rakesh"/>
    <d v="2022-04-20T00:00:00"/>
    <x v="68"/>
    <x v="7"/>
    <m/>
    <m/>
    <m/>
    <s v="0:0:0"/>
    <s v="106148"/>
    <x v="19"/>
    <x v="3"/>
    <s v="2021-01-cheque_scanner-2"/>
    <m/>
    <s v="99 Days SLA"/>
    <s v="BITS Technicians"/>
    <s v="Hardware - BITS Technicians"/>
    <x v="7"/>
    <x v="3"/>
    <x v="6"/>
    <s v="2341"/>
    <s v="DELIVER REPAIRED TS 240 &amp; TESTING AT TRIOLET - PLAN ON 21/04/22"/>
    <m/>
    <m/>
    <x v="1"/>
    <x v="244"/>
    <m/>
    <x v="4"/>
    <s v="Cheque scanner - SBM SLA"/>
    <m/>
    <m/>
    <m/>
    <m/>
    <m/>
    <x v="1"/>
    <s v="Nirmal Sepaul"/>
    <x v="0"/>
    <x v="2"/>
    <x v="3"/>
    <x v="3"/>
    <x v="0"/>
    <d v="1899-12-30T00:00:00"/>
  </r>
  <r>
    <s v="Rakesh"/>
    <d v="2022-04-15T00:00:00"/>
    <x v="67"/>
    <x v="7"/>
    <m/>
    <m/>
    <m/>
    <s v="0:0:0"/>
    <s v="106061"/>
    <x v="107"/>
    <x v="11"/>
    <s v="2021-12-card_printer-1"/>
    <m/>
    <s v="99 Days SLA"/>
    <s v="BITS Technicians"/>
    <s v="Hardware - BITS Technicians"/>
    <x v="8"/>
    <x v="8"/>
    <x v="6"/>
    <s v="3018"/>
    <s v="SURVEY ON SD 460"/>
    <m/>
    <m/>
    <x v="45"/>
    <x v="124"/>
    <s v=""/>
    <x v="51"/>
    <s v="LABOUR,TRANSPORT &amp; 2 YEARLY SERVICING"/>
    <m/>
    <m/>
    <m/>
    <m/>
    <m/>
    <x v="1"/>
    <s v="Vikash Rampadaruth"/>
    <x v="0"/>
    <x v="1"/>
    <x v="3"/>
    <x v="3"/>
    <x v="0"/>
    <d v="1899-12-30T00:00:00"/>
  </r>
  <r>
    <s v="Rakesh"/>
    <m/>
    <x v="67"/>
    <x v="79"/>
    <s v="13:00"/>
    <d v="2022-04-18T00:00:00"/>
    <s v="15:25"/>
    <s v="0:0:0"/>
    <s v="106066"/>
    <x v="104"/>
    <x v="46"/>
    <s v="2021-03-copier-1"/>
    <m/>
    <m/>
    <s v="BITS Technicians"/>
    <s v="Hardware - BITS Technicians"/>
    <x v="0"/>
    <x v="2"/>
    <x v="0"/>
    <m/>
    <s v="PRINT ISSUE ON MP 1600"/>
    <s v="Servicing in pcu &amp; scanner unit + adjustment &amp; reset sc code + test ."/>
    <s v="Servicing in pcu &amp; scanner unit + adjustment &amp; reset sc code &amp; test ."/>
    <x v="0"/>
    <x v="0"/>
    <m/>
    <x v="0"/>
    <s v="LABOUR, TRANSPORT &amp; 4 YEARLY SERVICING"/>
    <s v="6615"/>
    <s v="Servicing in pcu &amp; scanner unit + adjustment &amp; reset sc code &amp; test ."/>
    <s v="Work Request"/>
    <s v="Closed"/>
    <s v="145"/>
    <x v="0"/>
    <s v="SOODEVI ."/>
    <x v="0"/>
    <x v="1"/>
    <x v="2"/>
    <x v="3"/>
    <x v="0"/>
    <d v="1899-12-30T02:25:00"/>
  </r>
  <r>
    <s v="Rakesh"/>
    <d v="2022-05-30T00:00:00"/>
    <x v="95"/>
    <x v="7"/>
    <m/>
    <m/>
    <m/>
    <s v="0:0:0"/>
    <s v="107167"/>
    <x v="73"/>
    <x v="43"/>
    <s v="2021-10-copy_printer-1"/>
    <m/>
    <s v="99 Days SLA"/>
    <s v="BITS Technicians"/>
    <s v="Hardware - BITS Technicians"/>
    <x v="4"/>
    <x v="0"/>
    <x v="0"/>
    <s v="2773"/>
    <s v="PM ON DP - A100"/>
    <m/>
    <m/>
    <x v="0"/>
    <x v="81"/>
    <s v=""/>
    <x v="31"/>
    <s v="LABOUR,TRANSPORT &amp; 4 YEARLY SERVICING"/>
    <m/>
    <m/>
    <m/>
    <m/>
    <m/>
    <x v="1"/>
    <s v="MEEDOO ."/>
    <x v="0"/>
    <x v="0"/>
    <x v="3"/>
    <x v="4"/>
    <x v="0"/>
    <d v="1899-12-30T00:00:00"/>
  </r>
  <r>
    <s v="Rakesh"/>
    <m/>
    <x v="68"/>
    <x v="89"/>
    <s v="09:25"/>
    <d v="2022-04-21T00:00:00"/>
    <s v="10:00"/>
    <s v="0:0:0"/>
    <s v="106162"/>
    <x v="12"/>
    <x v="2"/>
    <m/>
    <m/>
    <m/>
    <s v="BITS Technicians"/>
    <s v="Hardware - BITS Technicians"/>
    <x v="14"/>
    <x v="2"/>
    <x v="7"/>
    <m/>
    <s v="DISMANTLE WATER PURIFIER AT THOMAS BIRGER PREMISES - PLAN ON 21/04/22"/>
    <s v="DISMANTLE WATER PURIFIER AT THOMAS BIRGER PREMISES -"/>
    <s v="Dismantled water purifier and return to p.louis office on the request of mr Marc Birger."/>
    <x v="0"/>
    <x v="0"/>
    <m/>
    <x v="0"/>
    <m/>
    <s v="6746"/>
    <s v="Dismantled water purifier and return to p.louis office on the request of mr Marc Birger."/>
    <s v="Work Request"/>
    <s v="Closed"/>
    <s v="35"/>
    <x v="0"/>
    <s v="gilberte ip"/>
    <x v="0"/>
    <x v="1"/>
    <x v="5"/>
    <x v="3"/>
    <x v="0"/>
    <d v="1899-12-30T00:35:00"/>
  </r>
  <r>
    <s v="Rakesh"/>
    <d v="2022-04-22T00:00:00"/>
    <x v="69"/>
    <x v="73"/>
    <s v="10:25"/>
    <d v="2022-04-22T00:00:00"/>
    <s v="13:50"/>
    <s v="0:0:0"/>
    <s v="106180"/>
    <x v="24"/>
    <x v="12"/>
    <s v="2021-06-printer-1"/>
    <m/>
    <s v="99 Days SLA"/>
    <s v="BITS Technicians"/>
    <s v="Hardware - BITS Technicians"/>
    <x v="0"/>
    <x v="2"/>
    <x v="0"/>
    <s v="2850"/>
    <s v="MP 2501 - LINES ON COPY"/>
    <s v="Check machine ,full servicing in pcu &amp; scanner unit +test machine ."/>
    <s v="Check machine ,full servicing in pcu &amp; scanner unit +test machine ."/>
    <x v="4"/>
    <x v="9"/>
    <s v=""/>
    <x v="7"/>
    <s v="LABOUR, TRANSPORT &amp; 4 YEARLY SERVICING"/>
    <s v="6623"/>
    <s v="Check machine ,full servicing in pcu &amp; scanner unit +test machine ."/>
    <s v="Work Request"/>
    <s v="Closed"/>
    <s v="205"/>
    <x v="0"/>
    <s v="SANDYA ."/>
    <x v="0"/>
    <x v="1"/>
    <x v="6"/>
    <x v="3"/>
    <x v="0"/>
    <d v="1899-12-30T03:25:00"/>
  </r>
  <r>
    <s v="Rakesh"/>
    <d v="2022-04-15T00:00:00"/>
    <x v="67"/>
    <x v="78"/>
    <s v="11:00"/>
    <d v="2022-04-15T00:00:00"/>
    <s v="13:00"/>
    <s v="0:0:0"/>
    <s v="106060"/>
    <x v="107"/>
    <x v="11"/>
    <s v="2021-12-card_printer-1"/>
    <m/>
    <s v="99 Days SLA"/>
    <s v="BITS Technicians"/>
    <s v="Hardware - BITS Technicians"/>
    <x v="8"/>
    <x v="8"/>
    <x v="3"/>
    <s v="3018"/>
    <s v="SURVEY ON SD 460"/>
    <s v="SHOULD REPLACED PARTS IN LAMINATION MODULE AND SERVICING"/>
    <s v="SHOULD REPLACED PARTS IN LAMINATION MODULE AND SERVICING"/>
    <x v="45"/>
    <x v="124"/>
    <s v=""/>
    <x v="51"/>
    <s v="LABOUR,TRANSPORT &amp; 2 YEARLY SERVICING"/>
    <s v="7786"/>
    <s v="SHOULD REPLACED PARTS IN LAMINATION MODULE AND SERVICING"/>
    <s v="Work Request"/>
    <s v="Closed"/>
    <s v="120"/>
    <x v="0"/>
    <s v="Vikash Rampadaruth"/>
    <x v="0"/>
    <x v="1"/>
    <x v="6"/>
    <x v="3"/>
    <x v="0"/>
    <d v="1899-12-30T02:00:00"/>
  </r>
  <r>
    <s v="Rakesh"/>
    <m/>
    <x v="67"/>
    <x v="83"/>
    <s v="10:55"/>
    <d v="2022-04-14T00:00:00"/>
    <s v="11:15"/>
    <s v="0:0:0"/>
    <s v="106067"/>
    <x v="97"/>
    <x v="46"/>
    <s v="2020-07-copier-1"/>
    <m/>
    <m/>
    <s v="BITS Technicians"/>
    <s v="Hardware - BITS Technicians"/>
    <x v="0"/>
    <x v="2"/>
    <x v="0"/>
    <m/>
    <s v="REPAIRS PAPER TRAY ON MP 1600 - DONE ON 14/04/22"/>
    <s v="Repair paper tray &amp; fit .Repair done at home ."/>
    <s v="Repair paper tray &amp; fit .Repair done at home ."/>
    <x v="0"/>
    <x v="0"/>
    <m/>
    <x v="0"/>
    <s v="BB UNDER WTY FOR SPECIFIED PERIOD"/>
    <s v="6418"/>
    <s v="Repair paper tray &amp; fit .Repair done at home ."/>
    <s v="Work Request"/>
    <s v="Closed"/>
    <s v="20"/>
    <x v="0"/>
    <s v="Marie Helene"/>
    <x v="0"/>
    <x v="1"/>
    <x v="5"/>
    <x v="3"/>
    <x v="0"/>
    <d v="1899-12-30T00:20:00"/>
  </r>
  <r>
    <s v="Rakesh"/>
    <d v="2022-05-31T00:00:00"/>
    <x v="96"/>
    <x v="113"/>
    <s v="08:45"/>
    <d v="2022-05-31T00:00:00"/>
    <s v="09:30"/>
    <s v="0:0:0"/>
    <s v="107200"/>
    <x v="78"/>
    <x v="2"/>
    <s v="2022-02-copy_printer-1"/>
    <m/>
    <s v="99 Days SLA"/>
    <s v="BITS Technicians"/>
    <s v="Hardware - BITS Technicians"/>
    <x v="4"/>
    <x v="2"/>
    <x v="7"/>
    <s v="3535"/>
    <s v="REPAIRS CR 1610 WITH J.B.HUET - PAPER MISS FEED"/>
    <m/>
    <s v="call clients &amp;sent emails."/>
    <x v="62"/>
    <x v="259"/>
    <s v=""/>
    <x v="14"/>
    <s v="LABOUR,TRANSPORT &amp; 4 YEARLY SERVICING"/>
    <s v="8276"/>
    <s v="call clients &amp;sent emails."/>
    <s v="Work Request"/>
    <s v="Closed"/>
    <s v="45"/>
    <x v="0"/>
    <s v="Jeevan Boodhoo"/>
    <x v="0"/>
    <x v="1"/>
    <x v="1"/>
    <x v="4"/>
    <x v="0"/>
    <d v="1899-12-30T00:45:00"/>
  </r>
  <r>
    <s v="Rakesh"/>
    <d v="2022-05-31T00:00:00"/>
    <x v="96"/>
    <x v="113"/>
    <s v="13:30"/>
    <d v="2022-06-27T00:00:00"/>
    <s v="14:00"/>
    <s v="0:0:0"/>
    <s v="107200"/>
    <x v="78"/>
    <x v="2"/>
    <s v="2022-02-copy_printer-1"/>
    <m/>
    <s v="99 Days SLA"/>
    <s v="BITS Technicians"/>
    <s v="Hardware - BITS Technicians"/>
    <x v="4"/>
    <x v="2"/>
    <x v="7"/>
    <s v="3535"/>
    <s v="REPAIRS CR 1610 WITH J.B.HUET - PAPER MISS FEED"/>
    <m/>
    <s v="handover m.agreements to curatus,abiolab,sss palma."/>
    <x v="62"/>
    <x v="259"/>
    <s v=""/>
    <x v="14"/>
    <s v="LABOUR,TRANSPORT &amp; 4 YEARLY SERVICING"/>
    <s v="8277"/>
    <s v="handover m.agreements to curatus,abiolab,sss palma."/>
    <s v="Work Request"/>
    <s v="Closed"/>
    <s v="38910"/>
    <x v="0"/>
    <s v="Jeevan Boodhoo"/>
    <x v="0"/>
    <x v="1"/>
    <x v="1"/>
    <x v="4"/>
    <x v="0"/>
    <d v="1899-12-30T00:30:00"/>
  </r>
  <r>
    <s v="Rakesh"/>
    <d v="2022-05-31T00:00:00"/>
    <x v="96"/>
    <x v="113"/>
    <s v="14:30"/>
    <d v="2022-05-31T00:00:00"/>
    <s v="16:15"/>
    <s v="0:0:0"/>
    <s v="107200"/>
    <x v="78"/>
    <x v="2"/>
    <s v="2022-02-copy_printer-1"/>
    <m/>
    <s v="99 Days SLA"/>
    <s v="BITS Technicians"/>
    <s v="Hardware - BITS Technicians"/>
    <x v="4"/>
    <x v="2"/>
    <x v="7"/>
    <s v="3535"/>
    <s v="REPAIRS CR 1610 WITH J.B.HUET - PAPER MISS FEED"/>
    <m/>
    <s v="Helped J.Bernard on CR1610 at Mtius Mutual Aid office."/>
    <x v="62"/>
    <x v="259"/>
    <s v=""/>
    <x v="14"/>
    <s v="LABOUR,TRANSPORT &amp; 4 YEARLY SERVICING"/>
    <s v="8278"/>
    <s v="Helped J.Bernard on CR1610 at Mtius Mutual Aid office."/>
    <s v="Work Request"/>
    <s v="Closed"/>
    <s v="105"/>
    <x v="0"/>
    <s v="Jeevan Boodhoo"/>
    <x v="0"/>
    <x v="1"/>
    <x v="1"/>
    <x v="4"/>
    <x v="0"/>
    <d v="1899-12-30T01:45:00"/>
  </r>
  <r>
    <s v="Rakesh"/>
    <m/>
    <x v="96"/>
    <x v="101"/>
    <s v="11:00"/>
    <d v="2022-05-23T00:00:00"/>
    <s v="12:00"/>
    <s v="0:0:0"/>
    <s v="107217"/>
    <x v="129"/>
    <x v="1"/>
    <s v="2022-05-copier-1"/>
    <m/>
    <m/>
    <s v="BITS Technicians"/>
    <s v="Hardware - BITS Technicians"/>
    <x v="1"/>
    <x v="0"/>
    <x v="4"/>
    <m/>
    <s v="Servicing"/>
    <s v="Pm"/>
    <s v="Servicing"/>
    <x v="0"/>
    <x v="0"/>
    <m/>
    <x v="0"/>
    <s v="LABOUR,TRANSPORT &amp; 4 YEARLY SERVICING"/>
    <s v="7395"/>
    <s v="Servicing"/>
    <s v="Work Request"/>
    <s v="Closed"/>
    <s v="60"/>
    <x v="0"/>
    <s v="LEOPOLD ."/>
    <x v="1"/>
    <x v="0"/>
    <x v="2"/>
    <x v="4"/>
    <x v="0"/>
    <d v="1899-12-30T01:00:00"/>
  </r>
  <r>
    <s v="Rakesh"/>
    <d v="2022-05-09T00:00:00"/>
    <x v="79"/>
    <x v="113"/>
    <s v="10:45"/>
    <d v="2022-05-31T00:00:00"/>
    <s v="11:10"/>
    <s v="0:0:0"/>
    <s v="106622"/>
    <x v="20"/>
    <x v="2"/>
    <s v="2021-08-time_recorder-1"/>
    <m/>
    <s v="99 Days SLA"/>
    <s v="BITS Technicians"/>
    <s v="Hardware - BITS Technicians"/>
    <x v="6"/>
    <x v="0"/>
    <x v="2"/>
    <s v="2836"/>
    <s v="PM ON BX 1500"/>
    <s v="SERVICING ON BX 1500 A M A N O"/>
    <s v="BX 1500 A M A N O"/>
    <x v="2"/>
    <x v="6"/>
    <s v=""/>
    <x v="3"/>
    <s v="LABOUR,TRANSPORT &amp; 4 YEARLY SERVICING"/>
    <s v="7461"/>
    <s v="BX 1500 A M A N O"/>
    <s v="Work Request"/>
    <s v="Closed"/>
    <s v="25"/>
    <x v="0"/>
    <s v="JESSICA ."/>
    <x v="0"/>
    <x v="0"/>
    <x v="1"/>
    <x v="4"/>
    <x v="0"/>
    <d v="1899-12-30T00:25:00"/>
  </r>
  <r>
    <s v="Rakesh"/>
    <d v="2022-05-09T00:00:00"/>
    <x v="79"/>
    <x v="104"/>
    <s v="09:00"/>
    <d v="2022-05-11T00:00:00"/>
    <s v="09:05"/>
    <s v="0:0:0"/>
    <s v="106624"/>
    <x v="65"/>
    <x v="2"/>
    <s v="2022-04-copy_printer-01"/>
    <m/>
    <s v="99 Days SLA"/>
    <s v="BITS Technicians"/>
    <s v="Hardware - BITS Technicians"/>
    <x v="4"/>
    <x v="0"/>
    <x v="2"/>
    <s v="3580"/>
    <s v="PM ON CP 6123"/>
    <m/>
    <s v="COPYPRINTER NOT ON M.A."/>
    <x v="16"/>
    <x v="260"/>
    <s v=""/>
    <x v="19"/>
    <s v="LABOUR,TRANSPORT &amp; 4 YEARLY SERVICING"/>
    <s v="6921"/>
    <s v="COPYPRINTER NOT ON M.A."/>
    <s v="Work Request"/>
    <s v="Closed"/>
    <s v="5"/>
    <x v="0"/>
    <s v="ANOOR ."/>
    <x v="0"/>
    <x v="0"/>
    <x v="0"/>
    <x v="4"/>
    <x v="0"/>
    <d v="1899-12-30T00:05:00"/>
  </r>
  <r>
    <s v="Rakesh"/>
    <m/>
    <x v="70"/>
    <x v="79"/>
    <s v="15:50"/>
    <d v="2022-04-18T00:00:00"/>
    <s v="17:30"/>
    <s v="0:0:0"/>
    <s v="106091"/>
    <x v="18"/>
    <x v="18"/>
    <m/>
    <m/>
    <m/>
    <s v="BITS Technicians"/>
    <s v="Hardware - BITS Technicians"/>
    <x v="22"/>
    <x v="2"/>
    <x v="8"/>
    <m/>
    <s v="KDS issue @ Bel Air – seems issue is with the CPU itself."/>
    <s v="INTALLED &amp; CONFIGURE KDS ,PROBLEM ARISING WITH LCD"/>
    <s v="INTALLED &amp; CONFIGURE KDS ,PROBLEM ARISING WITH LCD"/>
    <x v="0"/>
    <x v="0"/>
    <m/>
    <x v="0"/>
    <m/>
    <s v="6504"/>
    <s v="INTALLED &amp; CONFIGURE KDS ,PROBLEM ARISING WITH LCD"/>
    <s v="Work Request"/>
    <s v="Closed"/>
    <s v="100"/>
    <x v="0"/>
    <s v="Abdullah Motala"/>
    <x v="0"/>
    <x v="1"/>
    <x v="2"/>
    <x v="3"/>
    <x v="0"/>
    <d v="1899-12-30T01:40:00"/>
  </r>
  <r>
    <s v="Rakesh"/>
    <m/>
    <x v="70"/>
    <x v="7"/>
    <m/>
    <m/>
    <m/>
    <s v="0:0:0"/>
    <s v="106093"/>
    <x v="35"/>
    <x v="2"/>
    <m/>
    <m/>
    <m/>
    <s v="BITS Technicians"/>
    <s v="Hardware - BITS Technicians"/>
    <x v="7"/>
    <x v="2"/>
    <x v="6"/>
    <m/>
    <s v="MCB PLMB - Scan Express - Mislead Cheque"/>
    <m/>
    <m/>
    <x v="0"/>
    <x v="0"/>
    <m/>
    <x v="0"/>
    <m/>
    <m/>
    <m/>
    <m/>
    <m/>
    <m/>
    <x v="1"/>
    <s v="RACHELLE MOOTOO"/>
    <x v="0"/>
    <x v="1"/>
    <x v="3"/>
    <x v="3"/>
    <x v="0"/>
    <d v="1899-12-30T00:00:00"/>
  </r>
  <r>
    <s v="Rakesh"/>
    <d v="2022-04-19T00:00:00"/>
    <x v="71"/>
    <x v="88"/>
    <s v="10:00"/>
    <d v="2022-04-20T00:00:00"/>
    <s v="12:00"/>
    <s v="01:0"/>
    <s v="106128"/>
    <x v="33"/>
    <x v="1"/>
    <s v="2021-04-cheque_scanner-1"/>
    <m/>
    <s v="99 Days SLA"/>
    <s v="BITS Technicians"/>
    <s v="Hardware - BITS Technicians"/>
    <x v="7"/>
    <x v="1"/>
    <x v="1"/>
    <s v="2356"/>
    <s v="Jamming + servicing @ Rodrigues"/>
    <s v="pm on TS240"/>
    <s v="pm on TS 240"/>
    <x v="1"/>
    <x v="129"/>
    <m/>
    <x v="4"/>
    <s v="Cheque scanner - SBI SLA"/>
    <s v="6525"/>
    <s v="pm on TS 240"/>
    <s v="Work Request"/>
    <s v="Assigned"/>
    <s v="120"/>
    <x v="0"/>
    <s v="Sachin Gouriah"/>
    <x v="1"/>
    <x v="1"/>
    <x v="0"/>
    <x v="3"/>
    <x v="0"/>
    <d v="1899-12-30T02:00:00"/>
  </r>
  <r>
    <s v="Rakesh"/>
    <d v="2022-04-22T00:00:00"/>
    <x v="69"/>
    <x v="93"/>
    <s v="09:55"/>
    <d v="2022-04-27T00:00:00"/>
    <s v="10:55"/>
    <s v="0:0:0"/>
    <s v="106203"/>
    <x v="22"/>
    <x v="11"/>
    <s v="2021-10-money_counter-1"/>
    <m/>
    <s v="99 Days SLA"/>
    <s v="BITS Technicians"/>
    <s v="Hardware - BITS Technicians"/>
    <x v="2"/>
    <x v="0"/>
    <x v="0"/>
    <s v="2727"/>
    <s v="PM ON FB 502 AT MER ROUGE"/>
    <s v="Servicing ."/>
    <s v="servicing ."/>
    <x v="3"/>
    <x v="8"/>
    <s v=""/>
    <x v="6"/>
    <s v="LABOUR,TRANSPORT &amp; 4 YEARLY SERVICING"/>
    <s v="6886"/>
    <s v="servicing ."/>
    <s v="Work Request"/>
    <s v="Closed"/>
    <s v="60"/>
    <x v="0"/>
    <s v="sadna ."/>
    <x v="0"/>
    <x v="0"/>
    <x v="0"/>
    <x v="3"/>
    <x v="0"/>
    <d v="1899-12-30T01:00:00"/>
  </r>
  <r>
    <s v="Rakesh"/>
    <d v="2022-04-22T00:00:00"/>
    <x v="69"/>
    <x v="85"/>
    <s v="11:00"/>
    <d v="2022-04-26T00:00:00"/>
    <s v="12:10"/>
    <s v="0:0:0"/>
    <s v="106210"/>
    <x v="68"/>
    <x v="8"/>
    <s v="2021-07-copier-1"/>
    <m/>
    <s v="99 Days SLA"/>
    <s v="BITS Technicians"/>
    <s v="Hardware - BITS Technicians"/>
    <x v="0"/>
    <x v="0"/>
    <x v="0"/>
    <s v="2988"/>
    <s v="PM ON MP 2550"/>
    <s v="Servicing ."/>
    <s v="Servicing ."/>
    <x v="25"/>
    <x v="53"/>
    <s v=""/>
    <x v="32"/>
    <s v="LABOUR, TRANSPORT &amp; 4 YEARLY SERVICING"/>
    <s v="6628"/>
    <s v="Servicing ."/>
    <s v="Work Request"/>
    <s v="Closed"/>
    <s v="70"/>
    <x v="0"/>
    <s v="SUKHI ."/>
    <x v="0"/>
    <x v="0"/>
    <x v="1"/>
    <x v="3"/>
    <x v="0"/>
    <d v="1899-12-30T01:10:00"/>
  </r>
  <r>
    <s v="Rakesh"/>
    <m/>
    <x v="69"/>
    <x v="7"/>
    <m/>
    <m/>
    <m/>
    <s v="0:0:0"/>
    <s v="106217"/>
    <x v="9"/>
    <x v="2"/>
    <s v="2022-04-copier-1"/>
    <m/>
    <m/>
    <s v="BITS Technicians"/>
    <s v="Hardware - BITS Technicians"/>
    <x v="0"/>
    <x v="0"/>
    <x v="2"/>
    <m/>
    <s v="PM ON DSM 620"/>
    <m/>
    <m/>
    <x v="0"/>
    <x v="0"/>
    <m/>
    <x v="0"/>
    <s v="BB Labour,Transport &amp; 4 Yearly Servicing"/>
    <m/>
    <m/>
    <m/>
    <m/>
    <m/>
    <x v="1"/>
    <s v="SEETHUL ."/>
    <x v="0"/>
    <x v="0"/>
    <x v="3"/>
    <x v="3"/>
    <x v="0"/>
    <d v="1899-12-30T00:00:00"/>
  </r>
  <r>
    <s v="Rakesh"/>
    <m/>
    <x v="68"/>
    <x v="88"/>
    <s v="13:00"/>
    <d v="2022-04-20T00:00:00"/>
    <s v="15:45"/>
    <s v="0:0:0"/>
    <s v="106136"/>
    <x v="93"/>
    <x v="4"/>
    <s v="2022-01-card_printer-2"/>
    <m/>
    <m/>
    <s v="BITS Technicians"/>
    <s v="Hardware - BITS Technicians"/>
    <x v="8"/>
    <x v="8"/>
    <x v="3"/>
    <m/>
    <s v="CHECK CONFIGURATION &amp; SETTING OF NEW DS 1"/>
    <s v="CHECK CONFIGURATION &amp; SETTING OF NEW DS 1"/>
    <s v="CHECK CONFIGURATION &amp; SETTING OF NEW DS 1"/>
    <x v="0"/>
    <x v="0"/>
    <m/>
    <x v="0"/>
    <s v="LABOUR,TRANSPORT &amp; 2 YEARLY SERVICING"/>
    <s v="7714"/>
    <s v="CHECK CONFIGURATION &amp; SETTING OF NEW DS 1"/>
    <s v="Work Request"/>
    <s v="Closed"/>
    <s v="165"/>
    <x v="0"/>
    <s v="Neetish Appadu"/>
    <x v="0"/>
    <x v="1"/>
    <x v="0"/>
    <x v="3"/>
    <x v="0"/>
    <d v="1899-12-30T02:45:00"/>
  </r>
  <r>
    <s v="Rakesh"/>
    <m/>
    <x v="88"/>
    <x v="104"/>
    <s v="19:40"/>
    <d v="2022-05-12T00:00:00"/>
    <s v="03:15"/>
    <s v="0:0:0"/>
    <s v="106639"/>
    <x v="18"/>
    <x v="8"/>
    <s v="2021-07-KDS-1"/>
    <m/>
    <m/>
    <s v="BITS Technicians"/>
    <s v="Software - BITS Technicians"/>
    <x v="1"/>
    <x v="5"/>
    <x v="8"/>
    <m/>
    <s v="NEW SOFTWARE INSTALLATION @ KFC R HILL DATE 11/5/22"/>
    <s v="INSTALLATION OF NEW SOFTWARE FOR GAAP @ KFC ROSE HILL"/>
    <s v="INSTALLATION OF NEW SOFTWARE FOR GAAP @ KFC ROSE HILL"/>
    <x v="0"/>
    <x v="0"/>
    <m/>
    <x v="0"/>
    <s v="48 HRS PER YEAR"/>
    <s v="7044"/>
    <s v="INSTALLATION OF NEW SOFTWARE FOR GAAP @ KFC ROSE HILL"/>
    <s v="Work Request"/>
    <s v="Closed"/>
    <s v="535"/>
    <x v="0"/>
    <s v="Abdullah Motala"/>
    <x v="0"/>
    <x v="1"/>
    <x v="0"/>
    <x v="4"/>
    <x v="0"/>
    <n v="-0.6840277777777779"/>
  </r>
  <r>
    <s v="Rakesh"/>
    <d v="2022-05-09T00:00:00"/>
    <x v="79"/>
    <x v="95"/>
    <s v="13:15"/>
    <d v="2022-05-10T00:00:00"/>
    <s v="14:10"/>
    <s v="0:0:0"/>
    <s v="106577"/>
    <x v="94"/>
    <x v="46"/>
    <s v="2022-02-copier-1"/>
    <m/>
    <s v="99 Days SLA"/>
    <s v="BITS Technicians"/>
    <s v="Hardware - BITS Technicians"/>
    <x v="0"/>
    <x v="0"/>
    <x v="0"/>
    <s v="3404"/>
    <s v="PM ON MP 1600"/>
    <s v="Servicing &amp; should replace parts in pcu .Quotation will follow ."/>
    <s v="Servicing &amp; should replace parts in pcu .Quotation will follow ."/>
    <x v="8"/>
    <x v="89"/>
    <s v=""/>
    <x v="39"/>
    <s v="LABOUR,TRANSPORT &amp; 4 YEARLY SERVICING"/>
    <s v="6918"/>
    <s v="Servicing &amp; should replace parts in pcu .Quotation will follow ."/>
    <s v="Work Request"/>
    <s v="Closed"/>
    <s v="55"/>
    <x v="0"/>
    <s v="LINCOLM ."/>
    <x v="0"/>
    <x v="0"/>
    <x v="1"/>
    <x v="4"/>
    <x v="0"/>
    <d v="1899-12-30T00:55:00"/>
  </r>
  <r>
    <s v="Rakesh"/>
    <d v="2022-04-22T00:00:00"/>
    <x v="69"/>
    <x v="7"/>
    <m/>
    <m/>
    <m/>
    <s v="0:0:0"/>
    <s v="106212"/>
    <x v="70"/>
    <x v="40"/>
    <s v="2022-03-printer-1"/>
    <m/>
    <s v="99 Days SLA"/>
    <s v="BITS Technicians"/>
    <s v="Hardware - BITS Technicians"/>
    <x v="0"/>
    <x v="0"/>
    <x v="0"/>
    <s v="3495"/>
    <s v="PM ON MP 1900"/>
    <m/>
    <m/>
    <x v="63"/>
    <x v="57"/>
    <s v=""/>
    <x v="28"/>
    <s v="LABOUR,TRANSPORT &amp; 4 YEARLY SERVICING"/>
    <m/>
    <m/>
    <m/>
    <m/>
    <m/>
    <x v="1"/>
    <s v="DOMINIQUE ."/>
    <x v="0"/>
    <x v="0"/>
    <x v="3"/>
    <x v="3"/>
    <x v="0"/>
    <d v="1899-12-30T00:00:00"/>
  </r>
  <r>
    <s v="Rakesh"/>
    <d v="2022-04-22T00:00:00"/>
    <x v="69"/>
    <x v="90"/>
    <s v="13:05"/>
    <d v="2022-04-25T00:00:00"/>
    <s v="14:20"/>
    <s v="0:0:0"/>
    <s v="106216"/>
    <x v="9"/>
    <x v="2"/>
    <s v="2022-04-copier-1"/>
    <m/>
    <s v="99 Days SLA"/>
    <s v="BITS Technicians"/>
    <s v="Hardware - BITS Technicians"/>
    <x v="4"/>
    <x v="8"/>
    <x v="7"/>
    <s v="3592"/>
    <s v="SURVEY ON RN 2000 - PLAN ON 25/04/22"/>
    <s v="SURVEY ON RN 2000"/>
    <s v="checked C/printer, should replace one set of transfer belt, one eject sensor,one stripper pad,two pick up rollers, quotation will be follow by email."/>
    <x v="64"/>
    <x v="261"/>
    <s v=""/>
    <x v="70"/>
    <s v="BB Labour,Transport &amp; 4 Yearly Servicing"/>
    <s v="6754"/>
    <s v="checked C/printer, should replace one set of transfer belt, one eject sensor,one stripper pad,two pick up rollers, quotation will be follow by email."/>
    <s v="Work Request"/>
    <s v="Closed"/>
    <s v="75"/>
    <x v="0"/>
    <s v="SEETHUL ."/>
    <x v="0"/>
    <x v="1"/>
    <x v="2"/>
    <x v="3"/>
    <x v="0"/>
    <d v="1899-12-30T01:15:00"/>
  </r>
  <r>
    <s v="Rakesh"/>
    <m/>
    <x v="90"/>
    <x v="90"/>
    <s v="11:45"/>
    <d v="2022-04-25T00:00:00"/>
    <s v="12:30"/>
    <s v="0:0:0"/>
    <s v="106248"/>
    <x v="79"/>
    <x v="2"/>
    <m/>
    <m/>
    <m/>
    <s v="BITS Technicians"/>
    <s v="Hardware - BITS Technicians"/>
    <x v="14"/>
    <x v="2"/>
    <x v="2"/>
    <m/>
    <s v="WATER LEAKAGE 1ST FLOOR DATE 25/4/22"/>
    <s v="REPLACE J A C O FITTING ON WATER PURIFIER SYSTEM EC 106"/>
    <s v="WATER PURIFIER SYSTEM EC 106"/>
    <x v="0"/>
    <x v="0"/>
    <m/>
    <x v="0"/>
    <m/>
    <s v="6783"/>
    <s v="WATER PURIFIER SYSTEM EC 106"/>
    <s v="Work Request"/>
    <s v="Closed"/>
    <s v="45"/>
    <x v="0"/>
    <s v="ROOKAYA ."/>
    <x v="0"/>
    <x v="1"/>
    <x v="2"/>
    <x v="3"/>
    <x v="0"/>
    <d v="1899-12-30T00:45:00"/>
  </r>
  <r>
    <s v="Rakesh"/>
    <m/>
    <x v="82"/>
    <x v="7"/>
    <m/>
    <m/>
    <m/>
    <s v="0:0:0"/>
    <s v="106709"/>
    <x v="30"/>
    <x v="2"/>
    <s v="2020-09-copier-1"/>
    <m/>
    <m/>
    <s v="BITS Technicians"/>
    <s v="Hardware - BITS Technicians"/>
    <x v="0"/>
    <x v="2"/>
    <x v="6"/>
    <m/>
    <s v="PRINT ISSUE ON DSM 618"/>
    <m/>
    <m/>
    <x v="0"/>
    <x v="0"/>
    <m/>
    <x v="0"/>
    <s v="LABOUR, TRANSPORT &amp; 4 YEARLY SERVICING"/>
    <m/>
    <m/>
    <m/>
    <m/>
    <m/>
    <x v="1"/>
    <s v="GOPAUL ."/>
    <x v="0"/>
    <x v="1"/>
    <x v="3"/>
    <x v="4"/>
    <x v="0"/>
    <d v="1899-12-30T00:00:00"/>
  </r>
  <r>
    <s v="Rakesh"/>
    <d v="2022-05-09T00:00:00"/>
    <x v="79"/>
    <x v="104"/>
    <s v="09:55"/>
    <d v="2022-05-11T00:00:00"/>
    <s v="10:45"/>
    <s v="0:0:0"/>
    <s v="106579"/>
    <x v="86"/>
    <x v="46"/>
    <s v="2022-05-copier-1"/>
    <m/>
    <s v="99 Days SLA"/>
    <s v="BITS Technicians"/>
    <s v="Hardware - BITS Technicians"/>
    <x v="0"/>
    <x v="0"/>
    <x v="0"/>
    <s v="3645"/>
    <s v="PM ON MP 2001"/>
    <s v="Servicing ."/>
    <s v="Servicing ."/>
    <x v="0"/>
    <x v="262"/>
    <s v=""/>
    <x v="71"/>
    <s v="LABOUR,TRANSPORT &amp; 4 YEARLY SERVICING"/>
    <s v="6927"/>
    <s v="Servicing ."/>
    <s v="Work Request"/>
    <s v="Closed"/>
    <s v="50"/>
    <x v="0"/>
    <s v="VERONIQUE .."/>
    <x v="0"/>
    <x v="0"/>
    <x v="0"/>
    <x v="4"/>
    <x v="0"/>
    <d v="1899-12-30T00:50:00"/>
  </r>
  <r>
    <s v="Rakesh"/>
    <d v="2022-05-08T00:00:00"/>
    <x v="79"/>
    <x v="114"/>
    <s v="11:15"/>
    <d v="2022-05-08T00:00:00"/>
    <s v="13:10"/>
    <s v="0:0:0"/>
    <s v="106586"/>
    <x v="18"/>
    <x v="8"/>
    <s v="2021-03-server-1"/>
    <m/>
    <s v="99 Days SLA"/>
    <s v="BITS Technicians"/>
    <s v="Software - BITS Technicians"/>
    <x v="1"/>
    <x v="5"/>
    <x v="8"/>
    <s v="3028"/>
    <s v="KFC R HILL REPAIRS ON SERVER DATE 8/5/22"/>
    <s v="FILES DELETED ON SERVER ,RECOVER ALL FILES .TEST OK"/>
    <s v="FILES DELETED ON SERVER ,RECOVER ALL FILES .TEST OK"/>
    <x v="0"/>
    <x v="263"/>
    <s v=""/>
    <x v="72"/>
    <s v="MON- SUN &amp; PH 8:00 TO 20:00"/>
    <s v="6822"/>
    <s v="FILES DELETED ON SERVER ,RECOVER ALL FILES .TEST OK"/>
    <s v="Work Request"/>
    <s v="Closed"/>
    <s v="115"/>
    <x v="0"/>
    <s v="Abdullah Motala"/>
    <x v="0"/>
    <x v="1"/>
    <x v="4"/>
    <x v="4"/>
    <x v="0"/>
    <d v="1899-12-30T01:55:00"/>
  </r>
  <r>
    <s v="Rakesh"/>
    <d v="2022-05-09T00:00:00"/>
    <x v="79"/>
    <x v="84"/>
    <s v="09:00"/>
    <d v="2022-05-05T00:00:00"/>
    <s v="11:00"/>
    <s v="0:0:0"/>
    <s v="106611"/>
    <x v="1"/>
    <x v="84"/>
    <s v="2022-07-printer-1"/>
    <m/>
    <s v="99 Days SLA"/>
    <s v="BITS Technicians"/>
    <s v="Hardware - BITS Technicians"/>
    <x v="1"/>
    <x v="2"/>
    <x v="1"/>
    <s v="3610"/>
    <s v="replace parts on mop2501"/>
    <s v="replaced parts"/>
    <s v="replaced parts"/>
    <x v="52"/>
    <x v="192"/>
    <s v=""/>
    <x v="45"/>
    <s v="LABOUR,TRANSPORT &amp; 4 YEARLY SERVICING"/>
    <s v="6853"/>
    <s v="replaced parts"/>
    <s v="Work Request"/>
    <s v="Closed"/>
    <s v="120"/>
    <x v="0"/>
    <s v="RODNEY CASTEL"/>
    <x v="1"/>
    <x v="1"/>
    <x v="5"/>
    <x v="4"/>
    <x v="0"/>
    <d v="1899-12-30T02:00:00"/>
  </r>
  <r>
    <s v="Rakesh"/>
    <d v="2022-04-25T00:00:00"/>
    <x v="90"/>
    <x v="90"/>
    <s v="09:00"/>
    <d v="2022-04-25T00:00:00"/>
    <s v="15:50"/>
    <s v="0:0:0"/>
    <s v="106242"/>
    <x v="40"/>
    <x v="4"/>
    <s v="2020-08-card_embosser-1"/>
    <m/>
    <s v="99 Days SLA"/>
    <s v="BITS Technicians"/>
    <s v="Software - BITS Technicians"/>
    <x v="11"/>
    <x v="5"/>
    <x v="3"/>
    <s v="2445"/>
    <s v="Configuration"/>
    <s v="CONFIGURATION AND ADJUSTMENT"/>
    <s v="CONFIGURATION AND ADJUSTMENT"/>
    <x v="1"/>
    <x v="22"/>
    <m/>
    <x v="16"/>
    <s v="INCLUDING LABOUR,TRANSPORT AND 2 YRLY SERVICING"/>
    <s v="7707"/>
    <s v="CONFIGURATION AND ADJUSTMENT"/>
    <s v="Work Request"/>
    <s v="Closed"/>
    <s v="410"/>
    <x v="0"/>
    <s v="Danesh Bonead"/>
    <x v="0"/>
    <x v="1"/>
    <x v="2"/>
    <x v="3"/>
    <x v="0"/>
    <d v="1899-12-30T06:50:00"/>
  </r>
  <r>
    <s v="Rakesh"/>
    <d v="2022-04-26T00:00:00"/>
    <x v="72"/>
    <x v="7"/>
    <m/>
    <m/>
    <m/>
    <s v="0:0:0"/>
    <s v="106267"/>
    <x v="19"/>
    <x v="10"/>
    <s v="2021-09-card_embosser-1"/>
    <m/>
    <s v="99 Days SLA"/>
    <s v="BITS Technicians"/>
    <s v="Hardware - BITS Technicians"/>
    <x v="8"/>
    <x v="6"/>
    <x v="6"/>
    <s v="1461"/>
    <s v="parts replacement on MX 1000"/>
    <m/>
    <m/>
    <x v="1"/>
    <x v="7"/>
    <m/>
    <x v="5"/>
    <s v="LABOUR, TRANSPORT &amp; ONE SERVICING ONLY"/>
    <m/>
    <m/>
    <m/>
    <m/>
    <m/>
    <x v="1"/>
    <s v="Nirmal Sepaul"/>
    <x v="0"/>
    <x v="1"/>
    <x v="3"/>
    <x v="3"/>
    <x v="0"/>
    <d v="1899-12-30T00:00:00"/>
  </r>
  <r>
    <s v="Rakesh"/>
    <m/>
    <x v="72"/>
    <x v="90"/>
    <s v="09:00"/>
    <d v="2022-04-25T00:00:00"/>
    <s v="11:00"/>
    <s v="0:0:0"/>
    <s v="106278"/>
    <x v="10"/>
    <x v="1"/>
    <s v="2022-02-printer-1"/>
    <m/>
    <m/>
    <s v="BITS Technicians"/>
    <s v="Software - BITS Technicians"/>
    <x v="1"/>
    <x v="5"/>
    <x v="4"/>
    <m/>
    <s v="installed driver"/>
    <s v="Installed diver SP330 sf"/>
    <s v="Installed driver on Pc"/>
    <x v="0"/>
    <x v="0"/>
    <m/>
    <x v="0"/>
    <s v="LABOUR,TRANSPORT &amp; 4 YEARLY SERVICING"/>
    <s v="6537"/>
    <s v="Installed driver on Pc"/>
    <s v="Work Request"/>
    <s v="Closed"/>
    <s v="120"/>
    <x v="0"/>
    <s v="NICOLE SPEVILLE"/>
    <x v="1"/>
    <x v="1"/>
    <x v="2"/>
    <x v="3"/>
    <x v="0"/>
    <d v="1899-12-30T02:00:00"/>
  </r>
  <r>
    <s v="Rakesh"/>
    <d v="2022-04-26T00:00:00"/>
    <x v="72"/>
    <x v="85"/>
    <s v="09:35"/>
    <d v="2022-04-26T00:00:00"/>
    <s v="12:25"/>
    <s v="0:0:0"/>
    <s v="106268"/>
    <x v="40"/>
    <x v="4"/>
    <s v="2020-08-card_embosser-1"/>
    <m/>
    <s v="99 Days SLA"/>
    <s v="BITS Technicians"/>
    <s v="Hardware - BITS Technicians"/>
    <x v="8"/>
    <x v="6"/>
    <x v="3"/>
    <s v="2445"/>
    <s v="Parts replacement on MX 1100"/>
    <s v="CONFIGURATION AND SETUP"/>
    <s v="CONFIGURATION AND SETUP"/>
    <x v="1"/>
    <x v="22"/>
    <m/>
    <x v="16"/>
    <s v="INCLUDING LABOUR,TRANSPORT AND 2 YRLY SERVICING"/>
    <s v="7705"/>
    <s v="CONFIGURATION AND SETUP"/>
    <s v="Work Request"/>
    <s v="Closed"/>
    <s v="170"/>
    <x v="0"/>
    <s v="Danesh Bonead"/>
    <x v="0"/>
    <x v="1"/>
    <x v="1"/>
    <x v="3"/>
    <x v="0"/>
    <d v="1899-12-30T02:50:00"/>
  </r>
  <r>
    <s v="Rakesh"/>
    <m/>
    <x v="84"/>
    <x v="98"/>
    <s v="09:00"/>
    <d v="2022-05-13T00:00:00"/>
    <s v="12:00"/>
    <s v="0:0:0"/>
    <s v="106775"/>
    <x v="47"/>
    <x v="25"/>
    <m/>
    <m/>
    <m/>
    <s v="BITS Technicians"/>
    <s v="Hardware - BITS Technicians"/>
    <x v="0"/>
    <x v="2"/>
    <x v="3"/>
    <m/>
    <s v="issue with finisher on mp 9001 scheduled on 13.05.22"/>
    <s v="REPAIRED FINISHER AND REPLACED ROLLERS"/>
    <s v="REPAIRED FINISHER AND REPLACED ROLLERS"/>
    <x v="0"/>
    <x v="0"/>
    <m/>
    <x v="0"/>
    <m/>
    <s v="7216"/>
    <s v="REPAIRED FINISHER AND REPLACED ROLLERS"/>
    <s v="Work Request"/>
    <s v="Closed"/>
    <s v="180"/>
    <x v="0"/>
    <s v="LALITA ."/>
    <x v="0"/>
    <x v="1"/>
    <x v="6"/>
    <x v="4"/>
    <x v="0"/>
    <d v="1899-12-30T03:00:00"/>
  </r>
  <r>
    <s v="Rakesh"/>
    <m/>
    <x v="84"/>
    <x v="108"/>
    <s v="14:25"/>
    <d v="2022-05-16T00:00:00"/>
    <s v="15:40"/>
    <s v="0:0:0"/>
    <s v="106790"/>
    <x v="2"/>
    <x v="29"/>
    <m/>
    <m/>
    <m/>
    <s v="BITS Technicians"/>
    <s v="Hardware - BITS Technicians"/>
    <x v="7"/>
    <x v="2"/>
    <x v="0"/>
    <m/>
    <s v="TS 240 FAULTY AT VACOAS"/>
    <s v="Check scanner &amp; test one back up scanner ,still problem with connection .Should be check by Bank One it unit ."/>
    <s v="Check scanner &amp; test one back scanner ,still problem with connection .should be check by Bank One it unit ."/>
    <x v="0"/>
    <x v="0"/>
    <m/>
    <x v="0"/>
    <m/>
    <s v="7093"/>
    <s v="Check scanner &amp; test one back scanner ,still problem with connection .should be check by Bank One it unit ."/>
    <s v="Work Request"/>
    <s v="Closed"/>
    <s v="75"/>
    <x v="0"/>
    <s v="KAVI ."/>
    <x v="0"/>
    <x v="1"/>
    <x v="2"/>
    <x v="4"/>
    <x v="0"/>
    <d v="1899-12-30T01:15:00"/>
  </r>
  <r>
    <s v="Rakesh"/>
    <d v="2022-06-02T00:00:00"/>
    <x v="98"/>
    <x v="112"/>
    <s v="13:10"/>
    <d v="2022-06-03T00:00:00"/>
    <s v="13:30"/>
    <s v="0:0:0"/>
    <s v="107287"/>
    <x v="19"/>
    <x v="3"/>
    <s v="2021-01-cheque_scanner-2"/>
    <m/>
    <s v="3 Hours SLA"/>
    <s v="BITS Technicians"/>
    <s v="Hardware - BITS Technicians"/>
    <x v="7"/>
    <x v="3"/>
    <x v="7"/>
    <s v="2341"/>
    <s v="DELIVER REPAIRED TS 240 &amp; TESTING AT TRIOLET - PLAN ON FRIDAY MORNING - 03/06/22"/>
    <m/>
    <s v="Return back Cheque scanner, installed &amp; checked it is working properly."/>
    <x v="1"/>
    <x v="244"/>
    <m/>
    <x v="4"/>
    <s v="Cheque scanner - SBM SLA"/>
    <s v="8480"/>
    <s v="Return back Cheque scanner, installed &amp; checked it is working properly."/>
    <s v="Work Request"/>
    <s v="Closed"/>
    <s v="20"/>
    <x v="0"/>
    <s v="Nirmal Sepaul"/>
    <x v="0"/>
    <x v="2"/>
    <x v="6"/>
    <x v="5"/>
    <x v="0"/>
    <d v="1899-12-30T00:20:00"/>
  </r>
  <r>
    <s v="Rakesh"/>
    <m/>
    <x v="99"/>
    <x v="7"/>
    <m/>
    <m/>
    <m/>
    <s v="0:0:0"/>
    <s v="107305"/>
    <x v="47"/>
    <x v="25"/>
    <m/>
    <s v="Priority 5"/>
    <m/>
    <s v="BITS Technicians"/>
    <s v="Hardware - BITS Technicians"/>
    <x v="0"/>
    <x v="6"/>
    <x v="11"/>
    <m/>
    <s v="REPLACE PARTS ON MPC 2504 WITH DANIEL"/>
    <m/>
    <m/>
    <x v="0"/>
    <x v="0"/>
    <m/>
    <x v="0"/>
    <m/>
    <m/>
    <m/>
    <m/>
    <m/>
    <m/>
    <x v="1"/>
    <s v="LALITA ."/>
    <x v="0"/>
    <x v="1"/>
    <x v="3"/>
    <x v="5"/>
    <x v="0"/>
    <d v="1899-12-30T00:00:00"/>
  </r>
  <r>
    <s v="Rakesh"/>
    <d v="2022-06-03T00:00:00"/>
    <x v="99"/>
    <x v="112"/>
    <s v="13:55"/>
    <d v="2022-06-03T00:00:00"/>
    <s v="15:50"/>
    <s v="0:0:0"/>
    <s v="107312"/>
    <x v="59"/>
    <x v="31"/>
    <s v="2022-05-printer-1"/>
    <m/>
    <s v="99 Days SLA"/>
    <s v="BITS Technicians"/>
    <s v="Hardware - BITS Technicians"/>
    <x v="0"/>
    <x v="2"/>
    <x v="7"/>
    <s v="3654"/>
    <s v="PAPER JAMMING ON MP 3353"/>
    <s v="PAPER JAMMING"/>
    <s v="Servicing on fusing unit +adjusted paper settings"/>
    <x v="49"/>
    <x v="264"/>
    <s v=""/>
    <x v="57"/>
    <s v="LABOUR,TRANSPORT &amp; 4 YEARLY SERVICING"/>
    <s v="8482"/>
    <s v="Servicing on fusing unit +adjusted paper settings"/>
    <s v="Work Request"/>
    <s v="Closed"/>
    <s v="115"/>
    <x v="0"/>
    <s v="NASSEER ."/>
    <x v="0"/>
    <x v="1"/>
    <x v="6"/>
    <x v="5"/>
    <x v="0"/>
    <d v="1899-12-30T01:55:00"/>
  </r>
  <r>
    <s v="Rakesh"/>
    <m/>
    <x v="98"/>
    <x v="7"/>
    <m/>
    <m/>
    <m/>
    <s v="0:0:0"/>
    <s v="107267"/>
    <x v="47"/>
    <x v="25"/>
    <m/>
    <m/>
    <m/>
    <s v="BITS Technicians"/>
    <s v="Hardware - BITS Technicians"/>
    <x v="0"/>
    <x v="2"/>
    <x v="11"/>
    <m/>
    <s v="REPLACE PARTS ON PRINTER WITH DANIEL"/>
    <m/>
    <m/>
    <x v="0"/>
    <x v="0"/>
    <m/>
    <x v="0"/>
    <m/>
    <m/>
    <m/>
    <m/>
    <m/>
    <m/>
    <x v="1"/>
    <s v="LALITA ."/>
    <x v="0"/>
    <x v="1"/>
    <x v="3"/>
    <x v="5"/>
    <x v="0"/>
    <d v="1899-12-30T00:00:00"/>
  </r>
  <r>
    <s v="Rakesh"/>
    <m/>
    <x v="84"/>
    <x v="98"/>
    <s v="10:00"/>
    <d v="2022-05-13T00:00:00"/>
    <s v="12:00"/>
    <s v="0:0:0"/>
    <s v="106807"/>
    <x v="4"/>
    <x v="1"/>
    <s v="2022-05-copier-1"/>
    <m/>
    <m/>
    <s v="BITS Technicians"/>
    <s v="Hardware - BITS Technicians"/>
    <x v="1"/>
    <x v="0"/>
    <x v="4"/>
    <m/>
    <s v="PM MP3555 (La Freme) college"/>
    <s v="PM"/>
    <s v="Servicing"/>
    <x v="0"/>
    <x v="0"/>
    <m/>
    <x v="0"/>
    <s v="LABOUR,TRANSPORT &amp; 4 YEARLY SERVICING"/>
    <s v="7006"/>
    <s v="Servicing"/>
    <s v="Work Request"/>
    <s v="Closed"/>
    <s v="120"/>
    <x v="0"/>
    <s v="EVENOR ."/>
    <x v="1"/>
    <x v="0"/>
    <x v="6"/>
    <x v="4"/>
    <x v="0"/>
    <d v="1899-12-30T02:00:00"/>
  </r>
  <r>
    <s v="Rakesh"/>
    <m/>
    <x v="84"/>
    <x v="98"/>
    <s v="10:00"/>
    <d v="2022-05-13T00:00:00"/>
    <s v="12:00"/>
    <s v="0:0:0"/>
    <s v="106809"/>
    <x v="4"/>
    <x v="1"/>
    <m/>
    <m/>
    <m/>
    <s v="BITS Technicians"/>
    <s v="Hardware - BITS Technicians"/>
    <x v="1"/>
    <x v="0"/>
    <x v="1"/>
    <m/>
    <s v="pm on mp3555 @ la ferme college"/>
    <s v="pm on mp3555 @ la ferme college"/>
    <s v="pm on mp3555 @ la ferme college"/>
    <x v="0"/>
    <x v="0"/>
    <m/>
    <x v="0"/>
    <m/>
    <s v="7009"/>
    <s v="pm on mp3555 @ la ferme college"/>
    <s v="Work Request"/>
    <s v="Closed"/>
    <s v="120"/>
    <x v="0"/>
    <s v="EVENOR ."/>
    <x v="1"/>
    <x v="0"/>
    <x v="6"/>
    <x v="4"/>
    <x v="0"/>
    <d v="1899-12-30T02:00:00"/>
  </r>
  <r>
    <s v="Rakesh"/>
    <d v="2022-05-17T00:00:00"/>
    <x v="86"/>
    <x v="108"/>
    <s v="10:15"/>
    <d v="2022-05-16T00:00:00"/>
    <s v="11:15"/>
    <s v="0:0:0"/>
    <s v="106822"/>
    <x v="117"/>
    <x v="51"/>
    <s v="2021-07-copy_printer"/>
    <m/>
    <s v="99 Days SLA"/>
    <s v="BITS Technicians"/>
    <s v="Hardware - BITS Technicians"/>
    <x v="4"/>
    <x v="6"/>
    <x v="7"/>
    <s v="3024"/>
    <s v="REPLACE PARTS ON CP 6123 DONE ON 16/05/22"/>
    <s v="replace s.parts"/>
    <s v="Replaced p.f clutch &amp; adjusted paper settings."/>
    <x v="26"/>
    <x v="231"/>
    <s v=""/>
    <x v="68"/>
    <s v="LABOUR, TRANSPORT &amp; 4 YEARLY SERVICING"/>
    <s v="7535"/>
    <s v="Replaced p.f clutch &amp; adjusted paper settings."/>
    <s v="Work Request"/>
    <s v="Closed"/>
    <s v="60"/>
    <x v="0"/>
    <s v="VIRAJ ."/>
    <x v="0"/>
    <x v="1"/>
    <x v="2"/>
    <x v="4"/>
    <x v="0"/>
    <d v="1899-12-30T01:00:00"/>
  </r>
  <r>
    <s v="Rakesh"/>
    <m/>
    <x v="86"/>
    <x v="108"/>
    <s v="16:45"/>
    <d v="2022-05-16T00:00:00"/>
    <s v="17:00"/>
    <s v="0:0:0"/>
    <s v="106824"/>
    <x v="18"/>
    <x v="36"/>
    <s v="2021-07-POS-1"/>
    <s v="Priority 5"/>
    <m/>
    <s v="BITS Technicians"/>
    <s v="Hardware - BITS Technicians"/>
    <x v="22"/>
    <x v="2"/>
    <x v="8"/>
    <m/>
    <s v="KFC FLOREAL POS 3 FAULTY [ GO AHEAD RECEIVED FROM PRESSLEY ] DATE 16/5/22"/>
    <s v="SWAPPED POS AND INSTALLATION DONE"/>
    <s v="SWAPPED POS AND INSTALLATION DONE"/>
    <x v="0"/>
    <x v="0"/>
    <m/>
    <x v="0"/>
    <s v="48 HRS PER YEAR"/>
    <s v="7069"/>
    <s v="SWAPPED POS AND INSTALLATION DONE"/>
    <s v="Work Request"/>
    <s v="Closed"/>
    <s v="170"/>
    <x v="0"/>
    <s v="Abdullah Motala"/>
    <x v="0"/>
    <x v="1"/>
    <x v="2"/>
    <x v="4"/>
    <x v="0"/>
    <d v="1899-12-30T00:15:00"/>
  </r>
  <r>
    <s v="Rakesh"/>
    <m/>
    <x v="86"/>
    <x v="106"/>
    <s v="11:14"/>
    <d v="2022-05-12T00:00:00"/>
    <s v="12:40"/>
    <s v="0:0:0"/>
    <s v="106824"/>
    <x v="18"/>
    <x v="36"/>
    <s v="2021-07-POS-1"/>
    <s v="Priority 5"/>
    <m/>
    <s v="BITS Technicians"/>
    <s v="Hardware - BITS Technicians"/>
    <x v="22"/>
    <x v="2"/>
    <x v="8"/>
    <m/>
    <s v="KFC FLOREAL POS 3 FAULTY [ GO AHEAD RECEIVED FROM PRESSLEY ] DATE 16/5/22"/>
    <s v="SWAPPED POS AND INSTALLATION DONE"/>
    <s v="PROVIDE ASSISTANCE TO DESINFECTION TEAM ,CLEAR NVRAM ON MCRW ,REINITIALISATION DONE"/>
    <x v="0"/>
    <x v="0"/>
    <m/>
    <x v="0"/>
    <s v="48 HRS PER YEAR"/>
    <s v="7071"/>
    <s v="PROVIDE ASSISTANCE TO DESINFECTION TEAM ,CLEAR NVRAM ON MCRW ,REINITIALISATION DONE"/>
    <s v="Work Request"/>
    <s v="Closed"/>
    <s v="86"/>
    <x v="0"/>
    <s v="Abdullah Motala"/>
    <x v="0"/>
    <x v="1"/>
    <x v="5"/>
    <x v="4"/>
    <x v="0"/>
    <d v="1899-12-30T01:26:00"/>
  </r>
  <r>
    <s v="Rakesh"/>
    <d v="2022-04-28T00:00:00"/>
    <x v="80"/>
    <x v="76"/>
    <s v="07:00"/>
    <d v="2022-04-28T00:00:00"/>
    <s v="07:00"/>
    <s v="0:0:0"/>
    <s v="106334"/>
    <x v="40"/>
    <x v="4"/>
    <s v="2020-08-card_embosser-1"/>
    <m/>
    <s v="99 Days SLA"/>
    <s v="BITS Technicians"/>
    <s v="Hardware - BITS Technicians"/>
    <x v="8"/>
    <x v="6"/>
    <x v="3"/>
    <s v="2445"/>
    <s v="replace parts"/>
    <s v="REPAIRS AND ADJUSTMENT"/>
    <s v="REPAIRS AND ADJUSTMENT"/>
    <x v="1"/>
    <x v="22"/>
    <m/>
    <x v="16"/>
    <s v="INCLUDING LABOUR,TRANSPORT AND 2 YRLY SERVICING"/>
    <s v="7700"/>
    <s v="REPAIRS AND ADJUSTMENT"/>
    <s v="Work Request"/>
    <s v="Closed"/>
    <s v="0"/>
    <x v="0"/>
    <s v="Danesh Bonead"/>
    <x v="0"/>
    <x v="1"/>
    <x v="5"/>
    <x v="3"/>
    <x v="0"/>
    <d v="1899-12-30T00:00:00"/>
  </r>
  <r>
    <s v="Rakesh"/>
    <m/>
    <x v="88"/>
    <x v="7"/>
    <m/>
    <m/>
    <m/>
    <s v="0:0:0"/>
    <s v="106652"/>
    <x v="47"/>
    <x v="25"/>
    <m/>
    <m/>
    <m/>
    <s v="BITS Technicians"/>
    <s v="Hardware - BITS Technicians"/>
    <x v="0"/>
    <x v="6"/>
    <x v="6"/>
    <m/>
    <s v="REPLACE PARTS ON SPC 840"/>
    <m/>
    <m/>
    <x v="0"/>
    <x v="0"/>
    <m/>
    <x v="0"/>
    <m/>
    <m/>
    <m/>
    <m/>
    <m/>
    <m/>
    <x v="1"/>
    <s v="LALITA ."/>
    <x v="0"/>
    <x v="1"/>
    <x v="3"/>
    <x v="4"/>
    <x v="0"/>
    <d v="1899-12-30T00:00:00"/>
  </r>
  <r>
    <s v="Rakesh"/>
    <d v="2022-05-02T00:00:00"/>
    <x v="75"/>
    <x v="109"/>
    <s v="09:00"/>
    <d v="2022-05-02T00:00:00"/>
    <s v="15:45"/>
    <s v="0:0:0"/>
    <s v="106395"/>
    <x v="40"/>
    <x v="4"/>
    <s v="2020-08-card_embosser-1"/>
    <m/>
    <s v="99 Days SLA"/>
    <s v="BITS Technicians"/>
    <s v="Hardware - BITS Technicians"/>
    <x v="8"/>
    <x v="2"/>
    <x v="3"/>
    <s v="2445"/>
    <s v="CONFIG &amp; SETUP ON MX 1100"/>
    <s v="CONFIGURATION AND SETUP"/>
    <s v="CONFIGURATION AND SETUP"/>
    <x v="1"/>
    <x v="22"/>
    <m/>
    <x v="16"/>
    <s v="INCLUDING LABOUR,TRANSPORT AND 2 YRLY SERVICING"/>
    <s v="7697"/>
    <s v="CONFIGURATION AND SETUP"/>
    <s v="Work Request"/>
    <s v="Closed"/>
    <s v="405"/>
    <x v="0"/>
    <s v="Danesh Bonead"/>
    <x v="0"/>
    <x v="1"/>
    <x v="2"/>
    <x v="4"/>
    <x v="0"/>
    <d v="1899-12-30T06:45:00"/>
  </r>
  <r>
    <s v="Rakesh"/>
    <d v="2022-05-02T00:00:00"/>
    <x v="75"/>
    <x v="7"/>
    <m/>
    <m/>
    <m/>
    <s v="0:0:0"/>
    <s v="106400"/>
    <x v="35"/>
    <x v="20"/>
    <s v="2021-08-cheque_scanner-1"/>
    <m/>
    <s v="99 Days SLA"/>
    <s v="BITS Technicians"/>
    <s v="Hardware - BITS Technicians"/>
    <x v="7"/>
    <x v="2"/>
    <x v="6"/>
    <s v="2261"/>
    <s v="TS 240 FAULTY AT LA CAISSE -H.O. -PL"/>
    <m/>
    <m/>
    <x v="0"/>
    <x v="155"/>
    <m/>
    <x v="4"/>
    <s v="Cheque scanner - MCB SLA"/>
    <m/>
    <m/>
    <m/>
    <m/>
    <m/>
    <x v="1"/>
    <s v="ashfak saib"/>
    <x v="0"/>
    <x v="1"/>
    <x v="3"/>
    <x v="4"/>
    <x v="0"/>
    <d v="1899-12-30T00:00:00"/>
  </r>
  <r>
    <s v="Rakesh"/>
    <d v="2022-06-03T00:00:00"/>
    <x v="99"/>
    <x v="112"/>
    <s v="11:10"/>
    <d v="2022-06-03T00:00:00"/>
    <s v="12:30"/>
    <s v="0:0:0"/>
    <s v="107300"/>
    <x v="73"/>
    <x v="43"/>
    <s v="2022-05-copy_printer-1"/>
    <m/>
    <s v="99 Days SLA"/>
    <s v="BITS Technicians"/>
    <s v="Hardware - BITS Technicians"/>
    <x v="4"/>
    <x v="2"/>
    <x v="7"/>
    <s v="3643"/>
    <s v="DRUM ISSUE ON DP - A100"/>
    <s v="bad copies."/>
    <s v="Unblocked drum unit, removed jam master + rest machine."/>
    <x v="34"/>
    <x v="265"/>
    <s v=""/>
    <x v="22"/>
    <s v="LABOUR,TRANSPORT &amp; 4 YEARLY SERVICING"/>
    <s v="8479"/>
    <s v="Unblocked drum unit, removed jam master + rest machine."/>
    <s v="Work Request"/>
    <s v="Closed"/>
    <s v="80"/>
    <x v="0"/>
    <s v="MEEDOO ."/>
    <x v="0"/>
    <x v="1"/>
    <x v="6"/>
    <x v="5"/>
    <x v="0"/>
    <d v="1899-12-30T01:20:00"/>
  </r>
  <r>
    <s v="Rakesh"/>
    <m/>
    <x v="99"/>
    <x v="112"/>
    <s v="10:00"/>
    <d v="2022-06-03T00:00:00"/>
    <s v="11:00"/>
    <s v="0:0:0"/>
    <s v="107317"/>
    <x v="47"/>
    <x v="25"/>
    <m/>
    <s v="Priority 5"/>
    <m/>
    <s v="BITS Technicians"/>
    <s v="Hardware - BITS Technicians"/>
    <x v="0"/>
    <x v="6"/>
    <x v="3"/>
    <m/>
    <s v="REPLACE PARTS ON MPC 2504 WITH DANIEL"/>
    <s v="REPLACED PARTS"/>
    <s v="REPLACED PARTS"/>
    <x v="0"/>
    <x v="0"/>
    <m/>
    <x v="0"/>
    <m/>
    <s v="7637"/>
    <s v="REPLACED PARTS"/>
    <s v="Work Request"/>
    <s v="Closed"/>
    <s v="60"/>
    <x v="0"/>
    <s v="LALITA ."/>
    <x v="0"/>
    <x v="1"/>
    <x v="6"/>
    <x v="5"/>
    <x v="0"/>
    <d v="1899-12-30T01:00:00"/>
  </r>
  <r>
    <s v="Rakesh"/>
    <m/>
    <x v="99"/>
    <x v="112"/>
    <s v="11:50"/>
    <d v="2022-06-03T00:00:00"/>
    <s v="14:25"/>
    <s v="0:0:0"/>
    <s v="107318"/>
    <x v="18"/>
    <x v="53"/>
    <s v="2021-07-POS-1"/>
    <m/>
    <m/>
    <s v="BITS Technicians"/>
    <s v="Hardware - BITS Technicians"/>
    <x v="22"/>
    <x v="2"/>
    <x v="8"/>
    <m/>
    <s v="TO REPLACE KEY BOARD AT GRAND BAIE La Croisette"/>
    <s v="COLLECT KEYBOARD @ PL &amp; REPLACED AT KFC GBLC"/>
    <s v="COLLECT KEYBOARD @ PL &amp; REPLACED AT KFC GBLC"/>
    <x v="0"/>
    <x v="0"/>
    <m/>
    <x v="0"/>
    <s v="48 HRS PER YEAR"/>
    <s v="7515"/>
    <s v="COLLECT KEYBOARD @ PL &amp; REPLACED AT KFC GBLC"/>
    <s v="Work Request"/>
    <s v="Closed"/>
    <s v="155"/>
    <x v="0"/>
    <s v="Abdullah Motala"/>
    <x v="0"/>
    <x v="1"/>
    <x v="6"/>
    <x v="5"/>
    <x v="0"/>
    <d v="1899-12-30T02:35:00"/>
  </r>
  <r>
    <s v="Rakesh"/>
    <d v="2022-06-06T00:00:00"/>
    <x v="100"/>
    <x v="7"/>
    <m/>
    <m/>
    <m/>
    <s v="0:0:0"/>
    <s v="107332"/>
    <x v="35"/>
    <x v="46"/>
    <s v="2021-08-cheque_scanner-1"/>
    <m/>
    <s v="99 Days SLA"/>
    <s v="BITS Technicians"/>
    <s v="Hardware - BITS Technicians"/>
    <x v="7"/>
    <x v="2"/>
    <x v="2"/>
    <s v="2275"/>
    <s v="TS 240 - INK HOLDER ISSUE AT CUREPIPE"/>
    <s v="REPAIRS SERVICING REPLACE PARTS ON SCANNER TS 240 AND TESTING"/>
    <m/>
    <x v="1"/>
    <x v="163"/>
    <m/>
    <x v="4"/>
    <s v="Cheque scanner - MCB SLA"/>
    <m/>
    <m/>
    <m/>
    <m/>
    <m/>
    <x v="0"/>
    <s v="ashfak saib"/>
    <x v="0"/>
    <x v="1"/>
    <x v="3"/>
    <x v="5"/>
    <x v="0"/>
    <d v="1899-12-30T00:00:00"/>
  </r>
  <r>
    <s v="Rakesh"/>
    <m/>
    <x v="100"/>
    <x v="115"/>
    <s v="13:00"/>
    <d v="2022-06-06T00:00:00"/>
    <s v="16:30"/>
    <s v="0:0:0"/>
    <s v="107335"/>
    <x v="93"/>
    <x v="4"/>
    <s v="2021-01-card_printer-1"/>
    <m/>
    <m/>
    <s v="BITS Technicians"/>
    <s v="Hardware - BITS Technicians"/>
    <x v="8"/>
    <x v="2"/>
    <x v="3"/>
    <m/>
    <s v="TO CHECK CONFIGURATION ON NEW CARD PRINTER"/>
    <s v="CONFIGURATION AND SETUP"/>
    <s v="CONFIGURATION AND SETUP"/>
    <x v="0"/>
    <x v="0"/>
    <m/>
    <x v="0"/>
    <s v="LABOUR TRANSPORT AND 2 YEARLY SERVICINGS"/>
    <s v="7636"/>
    <s v="CONFIGURATION AND SETUP"/>
    <s v="Work Request"/>
    <s v="Closed"/>
    <s v="210"/>
    <x v="0"/>
    <s v="Neetish Appadu"/>
    <x v="0"/>
    <x v="1"/>
    <x v="2"/>
    <x v="5"/>
    <x v="0"/>
    <d v="1899-12-30T03:30:00"/>
  </r>
  <r>
    <s v="Rakesh"/>
    <d v="2022-06-06T00:00:00"/>
    <x v="100"/>
    <x v="7"/>
    <m/>
    <m/>
    <m/>
    <s v="0:0:0"/>
    <s v="107349"/>
    <x v="127"/>
    <x v="2"/>
    <s v="2021-09-queuing_system-1"/>
    <m/>
    <s v="99 Days SLA"/>
    <s v="BITS Technicians"/>
    <s v="Hardware - BITS Technicians"/>
    <x v="13"/>
    <x v="2"/>
    <x v="11"/>
    <s v="2913"/>
    <s v="Ticket Jamming"/>
    <m/>
    <m/>
    <x v="65"/>
    <x v="266"/>
    <s v=""/>
    <x v="73"/>
    <s v="LABOUR,TRANSPORT &amp; 2 YEARLY SERVICING"/>
    <m/>
    <m/>
    <m/>
    <m/>
    <m/>
    <x v="1"/>
    <s v="SEEGOOLAM ."/>
    <x v="0"/>
    <x v="1"/>
    <x v="3"/>
    <x v="5"/>
    <x v="0"/>
    <d v="1899-12-30T00:00:00"/>
  </r>
  <r>
    <s v="Rakesh"/>
    <d v="2022-04-26T00:00:00"/>
    <x v="72"/>
    <x v="85"/>
    <s v="13:20"/>
    <d v="2022-04-26T00:00:00"/>
    <s v="16:30"/>
    <s v="0:0:0"/>
    <s v="106266"/>
    <x v="19"/>
    <x v="21"/>
    <s v="2022-01-card_embosser-1"/>
    <m/>
    <s v="99 Days SLA"/>
    <s v="BITS Technicians"/>
    <s v="Hardware - BITS Technicians"/>
    <x v="8"/>
    <x v="6"/>
    <x v="3"/>
    <s v="3468"/>
    <s v="parts replacement on MX 1000"/>
    <s v="REPLACED ROLLERS AND ADJUSTMENT"/>
    <s v="REPLACED ROLLERS AND ADJUSTMENT"/>
    <x v="9"/>
    <x v="7"/>
    <s v=""/>
    <x v="5"/>
    <s v="LABOUR,TRANSPORT &amp; 2 YEARLY SERVICING"/>
    <s v="7706"/>
    <s v="REPLACED ROLLERS AND ADJUSTMENT"/>
    <s v="Work Request"/>
    <s v="Closed"/>
    <s v="190"/>
    <x v="0"/>
    <s v="Nirmal Sepaul"/>
    <x v="0"/>
    <x v="1"/>
    <x v="1"/>
    <x v="3"/>
    <x v="0"/>
    <d v="1899-12-30T03:10:00"/>
  </r>
  <r>
    <s v="Rakesh"/>
    <m/>
    <x v="72"/>
    <x v="89"/>
    <s v="10:00"/>
    <d v="2022-04-21T00:00:00"/>
    <s v="11:00"/>
    <s v="0:0:0"/>
    <s v="106279"/>
    <x v="12"/>
    <x v="1"/>
    <s v="2020-11-PC-1"/>
    <m/>
    <m/>
    <s v="BITS Technicians"/>
    <s v="Hardware - BITS Technicians"/>
    <x v="1"/>
    <x v="3"/>
    <x v="4"/>
    <m/>
    <s v="item delivery"/>
    <s v="Item delivery"/>
    <s v="Delivered toner SP201 to la cure St Gabriel"/>
    <x v="0"/>
    <x v="0"/>
    <m/>
    <x v="0"/>
    <s v="MON-FRI 9:00 AM TO 16:30 PM"/>
    <s v="6531"/>
    <s v="Delivered toner SP201 to la cure St Gabriel"/>
    <s v="Work Request"/>
    <s v="Closed"/>
    <s v="60"/>
    <x v="0"/>
    <s v="gilberte ip"/>
    <x v="1"/>
    <x v="2"/>
    <x v="5"/>
    <x v="3"/>
    <x v="0"/>
    <d v="1899-12-30T01:00:00"/>
  </r>
  <r>
    <s v="Rakesh"/>
    <m/>
    <x v="72"/>
    <x v="89"/>
    <s v="10:00"/>
    <d v="2022-04-21T00:00:00"/>
    <s v="11:00"/>
    <s v="0:0:0"/>
    <s v="106280"/>
    <x v="12"/>
    <x v="1"/>
    <s v="2020-11-PC-1"/>
    <m/>
    <m/>
    <s v="BITS Technicians"/>
    <s v="Hardware - BITS Technicians"/>
    <x v="1"/>
    <x v="12"/>
    <x v="1"/>
    <m/>
    <s v="deliver 1 toner sp201 to cure st gabriel"/>
    <s v="deliver 1 toner sp201 to cure st gabriel"/>
    <s v="deliver 1 toner sp201 to cure st gabriel"/>
    <x v="0"/>
    <x v="0"/>
    <m/>
    <x v="0"/>
    <s v="MON-FRI 9:00 AM TO 16:30 PM"/>
    <s v="6530"/>
    <s v="deliver 1 toner sp201 to cure st gabriel"/>
    <s v="Work Request"/>
    <s v="Closed"/>
    <s v="60"/>
    <x v="0"/>
    <s v="gilberte ip"/>
    <x v="1"/>
    <x v="1"/>
    <x v="5"/>
    <x v="3"/>
    <x v="0"/>
    <d v="1899-12-30T01:00:00"/>
  </r>
  <r>
    <s v="Rakesh"/>
    <m/>
    <x v="77"/>
    <x v="7"/>
    <m/>
    <m/>
    <m/>
    <s v="0:0:0"/>
    <s v="106436"/>
    <x v="60"/>
    <x v="2"/>
    <m/>
    <m/>
    <m/>
    <s v="BITS Technicians"/>
    <s v="Hardware - BITS Technicians"/>
    <x v="1"/>
    <x v="2"/>
    <x v="8"/>
    <m/>
    <s v="KFC BENCH TEST OFFICE DATE 4/5/22"/>
    <m/>
    <m/>
    <x v="0"/>
    <x v="0"/>
    <m/>
    <x v="0"/>
    <m/>
    <m/>
    <m/>
    <m/>
    <m/>
    <m/>
    <x v="1"/>
    <s v="Pressley Pavaday"/>
    <x v="0"/>
    <x v="1"/>
    <x v="3"/>
    <x v="4"/>
    <x v="0"/>
    <d v="1899-12-30T00:00:00"/>
  </r>
  <r>
    <s v="Rakesh"/>
    <m/>
    <x v="94"/>
    <x v="103"/>
    <s v="13:55"/>
    <d v="2022-05-18T00:00:00"/>
    <s v="15:25"/>
    <s v="0:0:0"/>
    <s v="106858"/>
    <x v="18"/>
    <x v="25"/>
    <s v="2021-07-copier-1"/>
    <m/>
    <m/>
    <s v="BITS Technicians"/>
    <s v="Hardware - BITS Technicians"/>
    <x v="0"/>
    <x v="2"/>
    <x v="0"/>
    <m/>
    <s v="PRINT ISSUE ON MP 2000"/>
    <s v="Check machine &amp; repair side door damage +adjustment &amp; test"/>
    <s v="Check machine &amp; repair side door damage +adjustment &amp; test ."/>
    <x v="0"/>
    <x v="0"/>
    <m/>
    <x v="0"/>
    <s v="LABOUR, TRANSPORT &amp; 4 YEARLY SERVICING"/>
    <s v="7222"/>
    <s v="Check machine &amp; repair side door damage +adjustment &amp; test ."/>
    <s v="Work Request"/>
    <s v="Closed"/>
    <s v="90"/>
    <x v="0"/>
    <s v="Abdullah Motala"/>
    <x v="0"/>
    <x v="1"/>
    <x v="0"/>
    <x v="4"/>
    <x v="0"/>
    <d v="1899-12-30T01:30:00"/>
  </r>
  <r>
    <s v="Rakesh"/>
    <d v="2022-06-06T00:00:00"/>
    <x v="100"/>
    <x v="7"/>
    <m/>
    <m/>
    <m/>
    <s v="0:0:0"/>
    <s v="107348"/>
    <x v="78"/>
    <x v="2"/>
    <s v="2020-09-access control-1"/>
    <m/>
    <s v="99 Days SLA"/>
    <s v="BITS Technicians"/>
    <s v="Hardware - BITS Technicians"/>
    <x v="13"/>
    <x v="2"/>
    <x v="11"/>
    <s v="2567"/>
    <s v="Desynchronize"/>
    <m/>
    <m/>
    <x v="1"/>
    <x v="66"/>
    <s v="B1-F8-HR"/>
    <x v="38"/>
    <s v="SUPPORT ONLY,WEEKDAYS FROM 8:45 TO 16:30"/>
    <m/>
    <m/>
    <m/>
    <m/>
    <m/>
    <x v="1"/>
    <s v="Jeevan Boodhoo"/>
    <x v="0"/>
    <x v="1"/>
    <x v="3"/>
    <x v="5"/>
    <x v="0"/>
    <d v="1899-12-30T00:00:00"/>
  </r>
  <r>
    <s v="Rakesh"/>
    <m/>
    <x v="87"/>
    <x v="97"/>
    <s v="09:15"/>
    <d v="2022-05-19T00:00:00"/>
    <s v="13:40"/>
    <s v="0:0:0"/>
    <s v="106909"/>
    <x v="18"/>
    <x v="17"/>
    <s v="2021-07-POS-1"/>
    <m/>
    <m/>
    <s v="BITS Technicians"/>
    <s v="Software - BITS Technicians"/>
    <x v="1"/>
    <x v="5"/>
    <x v="8"/>
    <m/>
    <s v="DRIVE THRU FAULTY @ KFC PHOENIX DATE 19/5/22"/>
    <s v="REPLACED HDD ,CONFIGURATION DONE"/>
    <s v="REPLACED HDD ,CONFIGURATION DONE"/>
    <x v="0"/>
    <x v="0"/>
    <m/>
    <x v="0"/>
    <s v="48 HRS PER YEAR"/>
    <s v="7208"/>
    <s v="REPLACED HDD ,CONFIGURATION DONE"/>
    <s v="Work Request"/>
    <s v="Closed"/>
    <s v="265"/>
    <x v="0"/>
    <s v="Abdullah Motala"/>
    <x v="0"/>
    <x v="1"/>
    <x v="5"/>
    <x v="4"/>
    <x v="0"/>
    <d v="1899-12-30T04:25:00"/>
  </r>
  <r>
    <s v="Rakesh"/>
    <m/>
    <x v="101"/>
    <x v="116"/>
    <s v="11:00"/>
    <d v="2022-05-20T00:00:00"/>
    <s v="12:30"/>
    <s v="0:0:0"/>
    <s v="106926"/>
    <x v="47"/>
    <x v="25"/>
    <m/>
    <m/>
    <m/>
    <s v="BITS Technicians"/>
    <s v="Hardware - BITS Technicians"/>
    <x v="1"/>
    <x v="13"/>
    <x v="3"/>
    <m/>
    <s v="CTI HELP ZAID TO CHECK MACHINES DATE 20/5/22"/>
    <s v="CHECKED PRINTER AND CONFIGURATION"/>
    <s v="CHECKED PRINTER AND CONFIGURATION"/>
    <x v="0"/>
    <x v="0"/>
    <m/>
    <x v="0"/>
    <m/>
    <s v="7226"/>
    <s v="CHECKED PRINTER AND CONFIGURATION"/>
    <s v="Work Request"/>
    <s v="Closed"/>
    <s v="90"/>
    <x v="0"/>
    <s v="LALITA ."/>
    <x v="0"/>
    <x v="1"/>
    <x v="6"/>
    <x v="4"/>
    <x v="0"/>
    <d v="1899-12-30T01:30:00"/>
  </r>
  <r>
    <s v="Rakesh"/>
    <d v="2022-05-23T00:00:00"/>
    <x v="89"/>
    <x v="101"/>
    <s v="14:15"/>
    <d v="2022-05-23T00:00:00"/>
    <s v="16:30"/>
    <s v="0:0:0"/>
    <s v="106939"/>
    <x v="88"/>
    <x v="90"/>
    <s v="2022-04-card_printer-1"/>
    <s v="Priority 5"/>
    <s v="99 Days SLA"/>
    <s v="BITS Technicians"/>
    <s v="Hardware - BITS Technicians"/>
    <x v="8"/>
    <x v="6"/>
    <x v="3"/>
    <s v="3462"/>
    <s v="REPLACE PARTS ON SP 75 AT SOCO / ROSE-HILL"/>
    <s v="REPAIRED LAMNATION MODULE"/>
    <s v="REPAIRED LAMNATION MODULE"/>
    <x v="18"/>
    <x v="80"/>
    <s v=""/>
    <x v="29"/>
    <s v="LABOUR,TRANSPORT &amp; 2 YEARLY SERVICING"/>
    <s v="7229"/>
    <s v="REPAIRED LAMNATION MODULE"/>
    <s v="Work Request"/>
    <s v="Closed"/>
    <s v="135"/>
    <x v="0"/>
    <s v="DOWLUT ."/>
    <x v="0"/>
    <x v="1"/>
    <x v="2"/>
    <x v="4"/>
    <x v="0"/>
    <d v="1899-12-30T02:15:00"/>
  </r>
  <r>
    <s v="Rakesh"/>
    <d v="2022-05-23T00:00:00"/>
    <x v="89"/>
    <x v="97"/>
    <s v="14:25"/>
    <d v="2022-05-19T00:00:00"/>
    <s v="15:35"/>
    <s v="0:0:0"/>
    <s v="106941"/>
    <x v="35"/>
    <x v="9"/>
    <s v="2021-08-cheque_scanner-1"/>
    <s v="Priority 5"/>
    <s v="99 Days SLA"/>
    <s v="BITS Technicians"/>
    <s v="Hardware - BITS Technicians"/>
    <x v="7"/>
    <x v="3"/>
    <x v="0"/>
    <s v="2245"/>
    <s v="DELIVER REPAIRED TS 240 &amp; TESTING AT ROSE-BELLE - DONE ON 19/05/22"/>
    <s v="Return repair scanner ,replaced five feed roller &amp; one scanner adapter +fit &amp; test . Job done with Jean Bernard ."/>
    <s v="Return repair scanner ,replaced five feed roller &amp; one scanner adapter fit scanner &amp; test ."/>
    <x v="1"/>
    <x v="91"/>
    <m/>
    <x v="4"/>
    <s v="Cheque scanner - MCB SLA"/>
    <s v="7228"/>
    <s v="Return repair scanner ,replaced five feed roller &amp; one scanner adapter fit scanner &amp; test ."/>
    <s v="Work Request"/>
    <s v="Closed"/>
    <s v="70"/>
    <x v="0"/>
    <s v="ashfak saib"/>
    <x v="0"/>
    <x v="2"/>
    <x v="5"/>
    <x v="4"/>
    <x v="0"/>
    <d v="1899-12-30T01:10:00"/>
  </r>
  <r>
    <s v="Rakesh"/>
    <d v="2022-06-07T00:00:00"/>
    <x v="102"/>
    <x v="117"/>
    <s v="09:00"/>
    <d v="2022-06-07T00:00:00"/>
    <s v="11:45"/>
    <s v="0:0:0"/>
    <s v="107380"/>
    <x v="88"/>
    <x v="90"/>
    <s v="2022-04-card_printer-1"/>
    <m/>
    <s v="99 Days SLA"/>
    <s v="BITS Technicians"/>
    <s v="Hardware - BITS Technicians"/>
    <x v="8"/>
    <x v="2"/>
    <x v="3"/>
    <s v="3462"/>
    <s v="RIBBON ISSUE ON SP 75 @ SOCO / ROSE-HILL"/>
    <s v="SERVICING AND ADJUSTMENT"/>
    <s v="SERVICING AND ADJUSTMENT"/>
    <x v="18"/>
    <x v="80"/>
    <s v=""/>
    <x v="29"/>
    <s v="LABOUR,TRANSPORT &amp; 2 YEARLY SERVICING"/>
    <s v="7633"/>
    <s v="SERVICING AND ADJUSTMENT"/>
    <s v="Work Request"/>
    <s v="Closed"/>
    <s v="165"/>
    <x v="0"/>
    <s v="Caporal Iyaloo"/>
    <x v="0"/>
    <x v="1"/>
    <x v="1"/>
    <x v="5"/>
    <x v="0"/>
    <d v="1899-12-30T02:45:00"/>
  </r>
  <r>
    <s v="Rakesh"/>
    <m/>
    <x v="103"/>
    <x v="118"/>
    <s v="09:15"/>
    <d v="2022-06-08T00:00:00"/>
    <s v="15:40"/>
    <s v="0:0:0"/>
    <s v="107423"/>
    <x v="61"/>
    <x v="32"/>
    <m/>
    <m/>
    <m/>
    <s v="BITS Technicians"/>
    <s v="Hardware - BITS Technicians"/>
    <x v="8"/>
    <x v="2"/>
    <x v="3"/>
    <m/>
    <s v="CONFIGURATION &amp; SETTING ON SD 160"/>
    <s v="CONFIGURATION AND SETUP"/>
    <s v="CONFIGURATION AND SETUP"/>
    <x v="0"/>
    <x v="0"/>
    <m/>
    <x v="0"/>
    <m/>
    <s v="7632"/>
    <s v="CONFIGURATION AND SETUP"/>
    <s v="Work Request"/>
    <s v="Closed"/>
    <s v="385"/>
    <x v="0"/>
    <s v="NAVIN ."/>
    <x v="0"/>
    <x v="1"/>
    <x v="0"/>
    <x v="5"/>
    <x v="0"/>
    <d v="1899-12-30T06:25:00"/>
  </r>
  <r>
    <s v="Rakesh"/>
    <m/>
    <x v="89"/>
    <x v="101"/>
    <s v="09:40"/>
    <d v="2022-05-23T00:00:00"/>
    <s v="14:30"/>
    <s v="0:0:0"/>
    <s v="106973"/>
    <x v="18"/>
    <x v="97"/>
    <s v="2021-07-POS-1"/>
    <m/>
    <m/>
    <s v="BITS Technicians"/>
    <s v="Software - BITS Technicians"/>
    <x v="1"/>
    <x v="5"/>
    <x v="8"/>
    <m/>
    <s v="kfc gaap – new equipm config FOR JUMBO PHOENIX DATE 24/5/22"/>
    <s v="TROUBLESHOOTED POS 3 ON SERVER FOR DCR ISSUE"/>
    <s v="TROUBLESHOOTED POS 3 ON SERVER FOR DCR ISSU"/>
    <x v="0"/>
    <x v="0"/>
    <m/>
    <x v="0"/>
    <s v="48 HRS PER YEAR"/>
    <s v="7205"/>
    <s v="TROUBLESHOOTED POS 3 ON SERVER FOR DCR ISSU"/>
    <s v="Work Request"/>
    <s v="Closed"/>
    <s v="290"/>
    <x v="0"/>
    <s v="Abdullah Motala"/>
    <x v="0"/>
    <x v="1"/>
    <x v="2"/>
    <x v="4"/>
    <x v="0"/>
    <d v="1899-12-30T04:50:00"/>
  </r>
  <r>
    <s v="Rakesh"/>
    <m/>
    <x v="91"/>
    <x v="7"/>
    <m/>
    <m/>
    <m/>
    <s v="0:0:0"/>
    <s v="106992"/>
    <x v="12"/>
    <x v="2"/>
    <m/>
    <m/>
    <m/>
    <s v="BITS Technicians"/>
    <s v="Hardware - BITS Technicians"/>
    <x v="7"/>
    <x v="2"/>
    <x v="0"/>
    <m/>
    <s v="BRING &amp; REPAIRS FAULTY TS 240 FOR MCB / ROSE-BELLE - DONE ON 19/05/22"/>
    <m/>
    <m/>
    <x v="0"/>
    <x v="0"/>
    <m/>
    <x v="0"/>
    <m/>
    <m/>
    <m/>
    <m/>
    <m/>
    <m/>
    <x v="1"/>
    <s v="gilberte ip"/>
    <x v="0"/>
    <x v="1"/>
    <x v="3"/>
    <x v="4"/>
    <x v="0"/>
    <d v="1899-12-30T00:00:00"/>
  </r>
  <r>
    <s v="Rakesh"/>
    <m/>
    <x v="78"/>
    <x v="92"/>
    <s v="08:45"/>
    <d v="2022-05-04T00:00:00"/>
    <s v="17:00"/>
    <s v="0:0:0"/>
    <s v="106504"/>
    <x v="18"/>
    <x v="25"/>
    <s v="2021-07-KDS-1"/>
    <s v="Priority 5"/>
    <m/>
    <s v="BITS Technicians"/>
    <s v="Software - BITS Technicians"/>
    <x v="1"/>
    <x v="5"/>
    <x v="8"/>
    <m/>
    <s v="KFC NEW SOFTWARE INSTALLATION DATE 4/T PIERRE 5/22"/>
    <s v="INSTALLATION OF NEW SYSTEM GAAP"/>
    <s v="FILES DELETED ON SERVER ,RECOVER ALL FILES .TEST OK"/>
    <x v="0"/>
    <x v="0"/>
    <m/>
    <x v="0"/>
    <s v="48 HRS PER YEAR"/>
    <s v="6823"/>
    <s v="FILES DELETED ON SERVER ,RECOVER ALL FILES .TEST OK"/>
    <s v="Work Request"/>
    <s v="Closed"/>
    <s v="1010"/>
    <x v="0"/>
    <s v="Abdullah Motala"/>
    <x v="0"/>
    <x v="1"/>
    <x v="0"/>
    <x v="4"/>
    <x v="0"/>
    <d v="1899-12-30T08:15:00"/>
  </r>
  <r>
    <s v="Rakesh"/>
    <d v="2022-06-06T00:00:00"/>
    <x v="104"/>
    <x v="115"/>
    <s v="10:00"/>
    <d v="2022-06-06T00:00:00"/>
    <s v="11:00"/>
    <s v="0:0:0"/>
    <s v="107530"/>
    <x v="21"/>
    <x v="1"/>
    <s v="2020-09-printer-1"/>
    <m/>
    <s v="99 Days SLA"/>
    <s v="BITS Technicians"/>
    <s v="Hardware - BITS Technicians"/>
    <x v="1"/>
    <x v="3"/>
    <x v="1"/>
    <s v="2746"/>
    <s v="deliver toner"/>
    <s v="delivered supplies"/>
    <s v="delivered supplies sp4500"/>
    <x v="44"/>
    <x v="114"/>
    <s v=""/>
    <x v="49"/>
    <s v="LABOUR, TRANSPORT &amp; 4 YEARLY SERVICING"/>
    <s v="7659"/>
    <s v="delivered supplies sp4500"/>
    <s v="Work Request"/>
    <s v="Assigned"/>
    <s v="60"/>
    <x v="0"/>
    <s v="BEGUE ."/>
    <x v="1"/>
    <x v="2"/>
    <x v="2"/>
    <x v="5"/>
    <x v="0"/>
    <d v="1899-12-30T01:00:00"/>
  </r>
  <r>
    <s v="Rakesh"/>
    <m/>
    <x v="104"/>
    <x v="117"/>
    <s v="13:00"/>
    <d v="2022-06-07T00:00:00"/>
    <s v="14:00"/>
    <s v="0:0:0"/>
    <s v="107537"/>
    <x v="10"/>
    <x v="1"/>
    <s v="2022-02-printer-1"/>
    <m/>
    <m/>
    <s v="BITS Technicians"/>
    <s v="Hardware - BITS Technicians"/>
    <x v="1"/>
    <x v="3"/>
    <x v="4"/>
    <m/>
    <s v="Item delivery"/>
    <s v="Item delivery"/>
    <s v="Delivered one tone SP330 and one missing one PO"/>
    <x v="0"/>
    <x v="0"/>
    <m/>
    <x v="0"/>
    <s v="LABOUR,TRANSPORT &amp; 4 YEARLY SERVICING"/>
    <s v="7669"/>
    <s v="Delivered one tone SP330 and one missing one PO"/>
    <s v="Work Request"/>
    <s v="Closed"/>
    <s v="60"/>
    <x v="0"/>
    <s v="NICOLE SPEVILLE"/>
    <x v="1"/>
    <x v="2"/>
    <x v="1"/>
    <x v="5"/>
    <x v="0"/>
    <d v="1899-12-30T01:00:00"/>
  </r>
  <r>
    <s v="Rakesh"/>
    <d v="2022-06-14T00:00:00"/>
    <x v="105"/>
    <x v="119"/>
    <s v="10:50"/>
    <d v="2022-06-13T00:00:00"/>
    <s v="11:55"/>
    <s v="0:0:0"/>
    <s v="107562"/>
    <x v="53"/>
    <x v="8"/>
    <s v="2021-08-copy_printer-1"/>
    <m/>
    <s v="99 Days SLA"/>
    <s v="BITS Technicians"/>
    <s v="Hardware - BITS Technicians"/>
    <x v="4"/>
    <x v="0"/>
    <x v="0"/>
    <s v="2909"/>
    <s v="PM ON DX 2430 - DONE ON 13/06/22"/>
    <s v="Servicing &amp; adjustment in drum unit + test ."/>
    <s v="Servicing &amp; adjustment in drum unit + test ."/>
    <x v="16"/>
    <x v="36"/>
    <s v=""/>
    <x v="24"/>
    <s v="LABOUR,TRANSPORT &amp; 4 YEARLY SERVICING"/>
    <s v="7893"/>
    <s v="Servicing &amp; adjustment in drum unit + test ."/>
    <s v="Work Request"/>
    <s v="Closed"/>
    <s v="65"/>
    <x v="0"/>
    <s v="MEENA ."/>
    <x v="0"/>
    <x v="0"/>
    <x v="2"/>
    <x v="5"/>
    <x v="0"/>
    <d v="1899-12-30T01:05:00"/>
  </r>
  <r>
    <s v="Rakesh"/>
    <m/>
    <x v="106"/>
    <x v="120"/>
    <s v="16:00"/>
    <d v="2022-06-20T00:00:00"/>
    <s v="16:30"/>
    <s v="0:0:0"/>
    <s v="107598"/>
    <x v="35"/>
    <x v="5"/>
    <s v="2019-07-cheque_protector-1"/>
    <s v="Priority 5"/>
    <m/>
    <s v="BITS Technicians"/>
    <s v="Hardware - BITS Technicians"/>
    <x v="12"/>
    <x v="0"/>
    <x v="2"/>
    <m/>
    <s v="PM KOBELL AT QUATRE BORNES - PLAN ON 20/06/22"/>
    <s v="SERVICING ON CHECK SCANNER TS 240"/>
    <s v="CHECK SCANNER TS 240"/>
    <x v="0"/>
    <x v="0"/>
    <m/>
    <x v="0"/>
    <s v="LABOUR, TRANSPORT &amp; 4 YEARLY SERVICING"/>
    <s v="8067"/>
    <s v="CHECK SCANNER TS 240"/>
    <s v="Work Request"/>
    <s v="Closed"/>
    <s v="30"/>
    <x v="0"/>
    <s v="ashfak saib"/>
    <x v="0"/>
    <x v="0"/>
    <x v="2"/>
    <x v="5"/>
    <x v="0"/>
    <d v="1899-12-30T00:30:00"/>
  </r>
  <r>
    <s v="Rakesh"/>
    <d v="2022-06-15T00:00:00"/>
    <x v="106"/>
    <x v="121"/>
    <s v="10:00"/>
    <d v="2022-06-16T00:00:00"/>
    <s v="13:15"/>
    <s v="0:0:0"/>
    <s v="107605"/>
    <x v="97"/>
    <x v="46"/>
    <s v="2021-09-copy_printer-1"/>
    <m/>
    <s v="99 Days SLA"/>
    <s v="BITS Technicians"/>
    <s v="Hardware - BITS Technicians"/>
    <x v="4"/>
    <x v="2"/>
    <x v="0"/>
    <s v="2996"/>
    <s v="PAPER MISS FEED ON CP 6123"/>
    <s v="paper tray .One transport belt damage .Quotation will follow ."/>
    <s v="Check machine &amp; full servicing in feeding unit &amp; paper tray .One transport belt damage .Quotation will follow ."/>
    <x v="16"/>
    <x v="219"/>
    <s v=""/>
    <x v="33"/>
    <s v="LABOUR,TRANSPORT &amp; 4 YEARLY SERVICING"/>
    <s v="7886"/>
    <s v="Check machine &amp; full servicing in feeding unit &amp; paper tray .One transport belt damage .Quotation will follow ."/>
    <s v="Work Request"/>
    <s v="Closed"/>
    <s v="195"/>
    <x v="0"/>
    <s v="Marie Helene"/>
    <x v="0"/>
    <x v="1"/>
    <x v="5"/>
    <x v="5"/>
    <x v="0"/>
    <d v="1899-12-30T03:15:00"/>
  </r>
  <r>
    <s v="Rakesh"/>
    <m/>
    <x v="81"/>
    <x v="96"/>
    <s v="09:00"/>
    <d v="2022-04-29T00:00:00"/>
    <s v="10:15"/>
    <s v="0:0:0"/>
    <s v="106365"/>
    <x v="12"/>
    <x v="2"/>
    <m/>
    <m/>
    <m/>
    <s v="BITS Technicians"/>
    <s v="Hardware - BITS Technicians"/>
    <x v="8"/>
    <x v="8"/>
    <x v="3"/>
    <m/>
    <s v="Survey on SD 160 @ Ministry of Industry"/>
    <s v="SURVEY"/>
    <s v="SURVEY"/>
    <x v="0"/>
    <x v="0"/>
    <m/>
    <x v="0"/>
    <m/>
    <s v="7715"/>
    <s v="SURVEY"/>
    <s v="Work Request"/>
    <s v="Closed"/>
    <s v="75"/>
    <x v="0"/>
    <s v="gilberte ip"/>
    <x v="0"/>
    <x v="1"/>
    <x v="6"/>
    <x v="3"/>
    <x v="0"/>
    <d v="1899-12-30T01:15:00"/>
  </r>
  <r>
    <s v="Rakesh"/>
    <m/>
    <x v="79"/>
    <x v="84"/>
    <s v="13:00"/>
    <d v="2022-05-05T00:00:00"/>
    <s v="15:25"/>
    <s v="0:0:0"/>
    <s v="106602"/>
    <x v="1"/>
    <x v="1"/>
    <s v="2022-07-printer-1"/>
    <m/>
    <m/>
    <s v="BITS Technicians"/>
    <s v="Hardware - BITS Technicians"/>
    <x v="1"/>
    <x v="0"/>
    <x v="4"/>
    <m/>
    <s v="Servicing"/>
    <s v="pm"/>
    <s v="Changed parts and servicing"/>
    <x v="0"/>
    <x v="0"/>
    <m/>
    <x v="0"/>
    <s v="LABOUR,TRANSPORT &amp; 4 YEARLY SERVICING"/>
    <s v="8674"/>
    <s v="Changed parts and servicing"/>
    <s v="Work Request"/>
    <s v="Closed"/>
    <s v="145"/>
    <x v="0"/>
    <s v="RODNEY CASTEL"/>
    <x v="1"/>
    <x v="0"/>
    <x v="5"/>
    <x v="4"/>
    <x v="0"/>
    <d v="1899-12-30T02:25:00"/>
  </r>
  <r>
    <s v="Rakesh"/>
    <d v="2022-06-15T00:00:00"/>
    <x v="106"/>
    <x v="122"/>
    <s v="15:22"/>
    <d v="2022-06-22T00:00:00"/>
    <s v="16:10"/>
    <s v="0:0:0"/>
    <s v="107612"/>
    <x v="35"/>
    <x v="47"/>
    <s v="2021-08-cheque_scanner-1"/>
    <m/>
    <s v="99 Days SLA"/>
    <s v="BITS Technicians"/>
    <s v="Hardware - BITS Technicians"/>
    <x v="7"/>
    <x v="0"/>
    <x v="0"/>
    <s v="2253"/>
    <s v="PM TS 240 AT PLAINE MAGNIEN - PLAN ON 20/06/22"/>
    <s v="Servicing ."/>
    <s v="Servicing ."/>
    <x v="1"/>
    <x v="189"/>
    <m/>
    <x v="4"/>
    <s v="Cheque scanner - MCB SLA"/>
    <s v="8344"/>
    <s v="Servicing ."/>
    <s v="Work Request"/>
    <s v="Closed"/>
    <s v="48"/>
    <x v="0"/>
    <s v="ashfak saib"/>
    <x v="0"/>
    <x v="0"/>
    <x v="0"/>
    <x v="5"/>
    <x v="0"/>
    <d v="1899-12-30T00:48:00"/>
  </r>
  <r>
    <s v="Rakesh"/>
    <m/>
    <x v="106"/>
    <x v="123"/>
    <s v="13:20"/>
    <d v="2022-06-21T00:00:00"/>
    <s v="13:35"/>
    <s v="0:0:0"/>
    <s v="107630"/>
    <x v="35"/>
    <x v="2"/>
    <s v="2021-07-time_recorder-1"/>
    <m/>
    <m/>
    <s v="BITS Technicians"/>
    <s v="Hardware - BITS Technicians"/>
    <x v="6"/>
    <x v="0"/>
    <x v="2"/>
    <m/>
    <s v="PM NS 5100 AT TRADE FINANCE - PLAN ON 21/06/22"/>
    <s v="SERVICING ON NS-5100 A M A N O"/>
    <s v="NS-5100 A M A N O"/>
    <x v="0"/>
    <x v="0"/>
    <m/>
    <x v="0"/>
    <s v="LABOUR, TRANSPORT &amp; 4 YEARLY SERVICING"/>
    <s v="8053"/>
    <s v="NS-5100 A M A N O"/>
    <s v="Work Request"/>
    <s v="Closed"/>
    <s v="15"/>
    <x v="0"/>
    <s v="ashfak saib"/>
    <x v="0"/>
    <x v="0"/>
    <x v="1"/>
    <x v="5"/>
    <x v="0"/>
    <d v="1899-12-30T00:15:00"/>
  </r>
  <r>
    <s v="Rakesh"/>
    <d v="2022-06-15T00:00:00"/>
    <x v="106"/>
    <x v="123"/>
    <s v="10:10"/>
    <d v="2022-06-21T00:00:00"/>
    <s v="10:35"/>
    <s v="0:0:0"/>
    <s v="107637"/>
    <x v="35"/>
    <x v="20"/>
    <s v="2021-08-cheque_scanner-1"/>
    <m/>
    <s v="99 Days SLA"/>
    <s v="BITS Technicians"/>
    <s v="Hardware - BITS Technicians"/>
    <x v="7"/>
    <x v="0"/>
    <x v="2"/>
    <s v="2262"/>
    <s v="PM TS 240 AT LACAISSE / HEAD OFFICE - PLAN ON 21/06/22"/>
    <s v="SERVICING ON CHECK SCANNER TS 240"/>
    <s v="CHECK SCANNER TS 240"/>
    <x v="1"/>
    <x v="267"/>
    <m/>
    <x v="4"/>
    <s v="Cheque scanner - MCB SLA"/>
    <s v="8042"/>
    <s v="CHECK SCANNER TS 240"/>
    <s v="Work Request"/>
    <s v="Closed"/>
    <s v="25"/>
    <x v="0"/>
    <s v="ashfak saib"/>
    <x v="0"/>
    <x v="0"/>
    <x v="1"/>
    <x v="5"/>
    <x v="0"/>
    <d v="1899-12-30T00:25:00"/>
  </r>
  <r>
    <s v="Rakesh"/>
    <d v="2022-05-24T00:00:00"/>
    <x v="91"/>
    <x v="119"/>
    <s v="07:00"/>
    <d v="2022-06-13T00:00:00"/>
    <s v="07:00"/>
    <s v="0:0:0"/>
    <s v="107009"/>
    <x v="41"/>
    <x v="4"/>
    <s v="2020-12-card_embosser-1"/>
    <s v="Priority 5"/>
    <s v="99 Days SLA"/>
    <s v="BITS Technicians"/>
    <s v="Hardware - BITS Technicians"/>
    <x v="8"/>
    <x v="2"/>
    <x v="3"/>
    <s v="2624"/>
    <s v="CONFIGURATION &amp; SETTING ON NEW APPS FOR CE 840 - PLAN ON TUESDAY 31/05/22"/>
    <s v="CLOSED ON 31/5/2022"/>
    <s v="CLOSED ON 31/5/2022"/>
    <x v="15"/>
    <x v="26"/>
    <s v=""/>
    <x v="18"/>
    <s v="LABOUR TRANSPORT SW SUPP AND 2 YEARLY SERVICING"/>
    <s v="7686"/>
    <s v="CLOSED ON 31/5/2022"/>
    <s v="Work Request"/>
    <s v="Assigned"/>
    <s v="0"/>
    <x v="0"/>
    <s v="Jean Marc Bruget"/>
    <x v="0"/>
    <x v="1"/>
    <x v="2"/>
    <x v="4"/>
    <x v="0"/>
    <d v="1899-12-30T00:00:00"/>
  </r>
  <r>
    <s v="Rakesh"/>
    <m/>
    <x v="107"/>
    <x v="111"/>
    <s v="11:35"/>
    <d v="2022-05-25T00:00:00"/>
    <s v="12:00"/>
    <s v="0:0:0"/>
    <s v="107041"/>
    <x v="93"/>
    <x v="2"/>
    <m/>
    <m/>
    <m/>
    <s v="BITS Technicians"/>
    <s v="Hardware - BITS Technicians"/>
    <x v="7"/>
    <x v="2"/>
    <x v="2"/>
    <m/>
    <s v="TO CONNECT NETWORK BOX &amp; TS 240 &amp; TESTING AT PORT- LOUIS LOUNGE ( MAIN BRANCH 1ST FLOOR )"/>
    <s v="INSTALL SECURE LINK DIGITAL CHECK"/>
    <s v="SECURE LINK DIGITAL CHECK"/>
    <x v="0"/>
    <x v="0"/>
    <m/>
    <x v="0"/>
    <m/>
    <s v="7447"/>
    <s v="SECURE LINK DIGITAL CHECK"/>
    <s v="Work Request"/>
    <s v="Closed"/>
    <s v="25"/>
    <x v="0"/>
    <s v="Neetish Appadu"/>
    <x v="0"/>
    <x v="1"/>
    <x v="0"/>
    <x v="4"/>
    <x v="0"/>
    <d v="1899-12-30T00:25:00"/>
  </r>
  <r>
    <s v="Rakesh"/>
    <d v="2022-05-25T00:00:00"/>
    <x v="107"/>
    <x v="111"/>
    <s v="11:48"/>
    <d v="2022-05-25T00:00:00"/>
    <s v="12:40"/>
    <s v="0:0:0"/>
    <s v="107043"/>
    <x v="46"/>
    <x v="2"/>
    <s v="2021-08-copy_printer-1"/>
    <m/>
    <s v="99 Days SLA"/>
    <s v="BITS Technicians"/>
    <s v="Hardware - BITS Technicians"/>
    <x v="4"/>
    <x v="0"/>
    <x v="0"/>
    <s v="2903"/>
    <s v="PM ON DP - A100"/>
    <s v="Servicing"/>
    <s v="Servicing ."/>
    <x v="17"/>
    <x v="29"/>
    <s v=""/>
    <x v="20"/>
    <s v="LABOUR,TRANSPORT &amp; 4 YEARLY SERVICING"/>
    <s v="7365"/>
    <s v="Servicing ."/>
    <s v="Work Request"/>
    <s v="Closed"/>
    <s v="52"/>
    <x v="0"/>
    <s v="POINEN ."/>
    <x v="0"/>
    <x v="0"/>
    <x v="0"/>
    <x v="4"/>
    <x v="0"/>
    <d v="1899-12-30T00:52:00"/>
  </r>
  <r>
    <s v="Rakesh"/>
    <m/>
    <x v="107"/>
    <x v="7"/>
    <m/>
    <m/>
    <m/>
    <s v="0:0:0"/>
    <s v="107058"/>
    <x v="60"/>
    <x v="2"/>
    <m/>
    <m/>
    <m/>
    <s v="BITS Technicians"/>
    <s v="Software - BITS Technicians"/>
    <x v="1"/>
    <x v="5"/>
    <x v="8"/>
    <m/>
    <s v="survey in Port-Louis Office as from Friday 27th of May for 1 week. DATE 27/5/22"/>
    <m/>
    <m/>
    <x v="0"/>
    <x v="0"/>
    <m/>
    <x v="0"/>
    <m/>
    <m/>
    <m/>
    <m/>
    <m/>
    <m/>
    <x v="1"/>
    <s v="Pressley Pavaday"/>
    <x v="0"/>
    <x v="1"/>
    <x v="3"/>
    <x v="4"/>
    <x v="0"/>
    <d v="1899-12-30T00:00:00"/>
  </r>
  <r>
    <s v="Rakesh"/>
    <d v="2022-05-12T00:00:00"/>
    <x v="82"/>
    <x v="7"/>
    <m/>
    <m/>
    <m/>
    <s v="0:0:0"/>
    <s v="106711"/>
    <x v="29"/>
    <x v="2"/>
    <s v="2020-10-inserter-1"/>
    <m/>
    <s v="99 Days SLA"/>
    <s v="BITS Technicians"/>
    <s v="Hardware - BITS Technicians"/>
    <x v="10"/>
    <x v="2"/>
    <x v="6"/>
    <s v="2967"/>
    <s v="ENVELOPE JAMMING ON DI 900"/>
    <m/>
    <m/>
    <x v="13"/>
    <x v="21"/>
    <s v=""/>
    <x v="15"/>
    <s v="LABOUR,TRANSPORT &amp; 4 YEARLY SERVICING"/>
    <m/>
    <m/>
    <m/>
    <m/>
    <m/>
    <x v="1"/>
    <s v="corinne elsa"/>
    <x v="0"/>
    <x v="1"/>
    <x v="3"/>
    <x v="4"/>
    <x v="0"/>
    <d v="1899-12-30T00:00:00"/>
  </r>
  <r>
    <s v="Rakesh"/>
    <d v="2022-05-12T00:00:00"/>
    <x v="82"/>
    <x v="111"/>
    <s v="14:30"/>
    <d v="2022-05-25T00:00:00"/>
    <s v="15:25"/>
    <s v="0:0:0"/>
    <s v="106720"/>
    <x v="36"/>
    <x v="16"/>
    <s v="2021-02-copier-1"/>
    <m/>
    <s v="99 Days SLA"/>
    <s v="BITS Technicians"/>
    <s v="Hardware - BITS Technicians"/>
    <x v="0"/>
    <x v="0"/>
    <x v="0"/>
    <s v="2920"/>
    <s v="PM ON MP 2001"/>
    <s v="Servicing &amp; should replace parts in fusing unit &amp; pcu .Quotation will follow ."/>
    <s v="Servicing &amp; should replace parts in fusing unit &amp; pcu .Quotation will follow ."/>
    <x v="10"/>
    <x v="18"/>
    <s v=""/>
    <x v="13"/>
    <s v="LABOUR, TRANSPORT &amp; 4 YEARLY SERVICING"/>
    <s v="7367"/>
    <s v="Servicing &amp; should replace parts in fusing unit &amp; pcu .Quotation will follow ."/>
    <s v="Work Request"/>
    <s v="Closed"/>
    <s v="55"/>
    <x v="0"/>
    <s v="DUSSOYE ."/>
    <x v="0"/>
    <x v="0"/>
    <x v="0"/>
    <x v="4"/>
    <x v="0"/>
    <d v="1899-12-30T00:55:00"/>
  </r>
  <r>
    <s v="Rakesh"/>
    <d v="2022-05-13T00:00:00"/>
    <x v="83"/>
    <x v="98"/>
    <s v="13:00"/>
    <d v="2022-05-13T00:00:00"/>
    <s v="16:15"/>
    <s v="0:0:0"/>
    <s v="106743"/>
    <x v="44"/>
    <x v="4"/>
    <s v="2021-07-card_printer-2"/>
    <m/>
    <s v="99 Days SLA"/>
    <s v="BITS Technicians"/>
    <s v="Hardware - BITS Technicians"/>
    <x v="8"/>
    <x v="2"/>
    <x v="3"/>
    <s v="2631"/>
    <s v="chip issue"/>
    <s v="REPAIRED CHIP MODULE AND CONFIGURATION"/>
    <s v="REPAIRED CHIP MODULE AND CONFIGURATION"/>
    <x v="15"/>
    <x v="32"/>
    <s v=""/>
    <x v="18"/>
    <s v="LABOUR, TRANSPORT &amp; 2 YEARLY SERVICING"/>
    <s v="7215"/>
    <s v="REPAIRED CHIP MODULE AND CONFIGURATION"/>
    <s v="Work Request"/>
    <s v="Closed"/>
    <s v="195"/>
    <x v="0"/>
    <s v="Ourvashi ."/>
    <x v="0"/>
    <x v="1"/>
    <x v="6"/>
    <x v="4"/>
    <x v="0"/>
    <d v="1899-12-30T03:15:00"/>
  </r>
  <r>
    <s v="Rakesh"/>
    <d v="2022-06-07T00:00:00"/>
    <x v="102"/>
    <x v="117"/>
    <s v="15:15"/>
    <d v="2022-06-07T00:00:00"/>
    <s v="16:15"/>
    <s v="0:0:0"/>
    <s v="107399"/>
    <x v="19"/>
    <x v="78"/>
    <s v="2021-01-cheque_scanner-2"/>
    <m/>
    <s v="99 Days SLA"/>
    <s v="BITS Technicians"/>
    <s v="Hardware - BITS Technicians"/>
    <x v="7"/>
    <x v="2"/>
    <x v="7"/>
    <s v="2324"/>
    <s v="TS 240 - JAMMING AT QUARTIER MILITAIRE"/>
    <s v="JAMMING AT QUARTIER MILITAIRE"/>
    <s v="servicing on cheque scanner."/>
    <x v="1"/>
    <x v="152"/>
    <m/>
    <x v="4"/>
    <s v="Cheque scanner - SBM SLA"/>
    <s v="8438"/>
    <s v="servicing on cheque scanner."/>
    <s v="Work Request"/>
    <s v="Closed"/>
    <s v="60"/>
    <x v="0"/>
    <s v="Nirmal Sepaul"/>
    <x v="0"/>
    <x v="1"/>
    <x v="1"/>
    <x v="5"/>
    <x v="0"/>
    <d v="1899-12-30T01:00:00"/>
  </r>
  <r>
    <s v="Rakesh"/>
    <d v="2022-06-07T00:00:00"/>
    <x v="102"/>
    <x v="117"/>
    <s v="15:15"/>
    <d v="2022-06-07T00:00:00"/>
    <s v="16:15"/>
    <s v="0:0:0"/>
    <s v="107400"/>
    <x v="19"/>
    <x v="78"/>
    <s v="2021-01-cheque_scanner-2"/>
    <m/>
    <s v="99 Days SLA"/>
    <s v="BITS Technicians"/>
    <s v="Hardware - BITS Technicians"/>
    <x v="7"/>
    <x v="2"/>
    <x v="2"/>
    <s v="2324"/>
    <s v="REPAIRS FAULTY TS 240 WITH BURTY AT QUARTIER MILITAIRE"/>
    <s v="CHECKUP AND SERVICING"/>
    <s v="CHECK SCANNER TS 240"/>
    <x v="1"/>
    <x v="152"/>
    <m/>
    <x v="4"/>
    <s v="Cheque scanner - SBM SLA"/>
    <s v="8881"/>
    <s v="CHECK SCANNER TS 240"/>
    <s v="Work Request"/>
    <s v="Closed"/>
    <s v="60"/>
    <x v="0"/>
    <s v="Nirmal Sepaul"/>
    <x v="0"/>
    <x v="1"/>
    <x v="1"/>
    <x v="5"/>
    <x v="0"/>
    <d v="1899-12-30T01:00:00"/>
  </r>
  <r>
    <s v="Rakesh"/>
    <m/>
    <x v="81"/>
    <x v="96"/>
    <s v="11:00"/>
    <d v="2022-04-29T00:00:00"/>
    <s v="13:40"/>
    <s v="0:0:0"/>
    <s v="106366"/>
    <x v="18"/>
    <x v="38"/>
    <m/>
    <s v="Priority 5"/>
    <m/>
    <s v="BITS Technicians"/>
    <s v="Hardware - BITS Technicians"/>
    <x v="17"/>
    <x v="2"/>
    <x v="8"/>
    <m/>
    <s v="Drive thru POS @ Beau plan"/>
    <s v="TROUBLE SHOOTED POS 5 ON DRIVE THRU"/>
    <s v="TROUBLE SHOOTED POS 5 ON DRIVE THRU"/>
    <x v="0"/>
    <x v="0"/>
    <m/>
    <x v="0"/>
    <m/>
    <s v="6688"/>
    <s v="TROUBLE SHOOTED POS 5 ON DRIVE THRU"/>
    <s v="Work Request"/>
    <s v="Closed"/>
    <s v="160"/>
    <x v="0"/>
    <s v="Abdullah Motala"/>
    <x v="0"/>
    <x v="1"/>
    <x v="6"/>
    <x v="3"/>
    <x v="0"/>
    <d v="1899-12-30T02:40:00"/>
  </r>
  <r>
    <s v="Rakesh"/>
    <d v="2022-04-29T00:00:00"/>
    <x v="81"/>
    <x v="7"/>
    <m/>
    <m/>
    <m/>
    <s v="0:0:0"/>
    <s v="106380"/>
    <x v="78"/>
    <x v="2"/>
    <s v="2020-09-access control-1"/>
    <m/>
    <s v="99 Days SLA"/>
    <s v="BITS Technicians"/>
    <s v="Software - BITS Technicians"/>
    <x v="13"/>
    <x v="5"/>
    <x v="6"/>
    <s v="2567"/>
    <s v="To check matrix system"/>
    <s v="To check matrix system"/>
    <m/>
    <x v="1"/>
    <x v="66"/>
    <s v="B1-F8-HR"/>
    <x v="38"/>
    <s v="SUPPORT ONLY,WEEKDAYS FROM 8:45 TO 16:30"/>
    <m/>
    <m/>
    <m/>
    <m/>
    <m/>
    <x v="0"/>
    <s v="Jeevan Boodhoo"/>
    <x v="0"/>
    <x v="1"/>
    <x v="3"/>
    <x v="3"/>
    <x v="0"/>
    <d v="1899-12-30T00:00:00"/>
  </r>
  <r>
    <s v="Rakesh"/>
    <d v="2022-05-02T00:00:00"/>
    <x v="75"/>
    <x v="109"/>
    <s v="10:40"/>
    <d v="2022-05-02T00:00:00"/>
    <s v="11:45"/>
    <s v="0:0:0"/>
    <s v="106397"/>
    <x v="24"/>
    <x v="12"/>
    <s v="2021-06-printer-1"/>
    <m/>
    <s v="99 Days SLA"/>
    <s v="BITS Technicians"/>
    <s v="Hardware - BITS Technicians"/>
    <x v="0"/>
    <x v="2"/>
    <x v="7"/>
    <s v="2850"/>
    <s v="PAPER JAMMED ON MP 2501"/>
    <s v="PAPER JAMMED"/>
    <s v="Servicing on fusing unit + adjusted springs&amp; strippers."/>
    <x v="4"/>
    <x v="9"/>
    <s v=""/>
    <x v="7"/>
    <s v="LABOUR, TRANSPORT &amp; 4 YEARLY SERVICING"/>
    <s v="7167"/>
    <s v="Servicing on fusing unit + adjusted springs&amp; strippers."/>
    <s v="Work Request"/>
    <s v="Closed"/>
    <s v="65"/>
    <x v="0"/>
    <s v="SANDYA ."/>
    <x v="0"/>
    <x v="1"/>
    <x v="2"/>
    <x v="4"/>
    <x v="0"/>
    <d v="1899-12-30T01:05:00"/>
  </r>
  <r>
    <s v="Rakesh"/>
    <d v="2022-06-16T00:00:00"/>
    <x v="108"/>
    <x v="123"/>
    <s v="15:00"/>
    <d v="2022-06-21T00:00:00"/>
    <s v="15:35"/>
    <s v="0:0:0"/>
    <s v="107680"/>
    <x v="35"/>
    <x v="70"/>
    <s v="2021-08-cheque_scanner-1"/>
    <m/>
    <s v="99 Days SLA"/>
    <s v="BITS Technicians"/>
    <s v="Hardware - BITS Technicians"/>
    <x v="7"/>
    <x v="0"/>
    <x v="2"/>
    <s v="2242"/>
    <s v="PM TS 240 AT SSR - PLAN ON 22/06/22"/>
    <s v="SERVICING ON CHECK SCANNER TS 240"/>
    <s v="CHECK SCANNER TS 240"/>
    <x v="1"/>
    <x v="268"/>
    <m/>
    <x v="4"/>
    <s v="Cheque scanner - MCB SLA"/>
    <s v="8166"/>
    <s v="CHECK SCANNER TS 240"/>
    <s v="Work Request"/>
    <s v="Closed"/>
    <s v="35"/>
    <x v="0"/>
    <s v="ashfak saib"/>
    <x v="0"/>
    <x v="0"/>
    <x v="1"/>
    <x v="5"/>
    <x v="0"/>
    <d v="1899-12-30T00:35:00"/>
  </r>
  <r>
    <s v="Rakesh"/>
    <d v="2022-06-17T00:00:00"/>
    <x v="109"/>
    <x v="124"/>
    <s v="09:35"/>
    <d v="2022-06-24T00:00:00"/>
    <s v="10:20"/>
    <s v="0:0:0"/>
    <s v="107716"/>
    <x v="35"/>
    <x v="59"/>
    <s v="2021-08-cheque_scanner-1"/>
    <m/>
    <s v="99 Days SLA"/>
    <s v="BITS Technicians"/>
    <s v="Hardware - BITS Technicians"/>
    <x v="7"/>
    <x v="0"/>
    <x v="0"/>
    <s v="2239"/>
    <s v="PM TS 240 AT STANLEY - PLAN ON 22/06/22"/>
    <s v="Servicing ."/>
    <s v="Servicing ."/>
    <x v="1"/>
    <x v="99"/>
    <m/>
    <x v="4"/>
    <s v="Cheque scanner - MCB SLA"/>
    <s v="8349"/>
    <s v="Servicing ."/>
    <s v="Work Request"/>
    <s v="Closed"/>
    <s v="45"/>
    <x v="0"/>
    <s v="ashfak saib"/>
    <x v="0"/>
    <x v="0"/>
    <x v="6"/>
    <x v="5"/>
    <x v="0"/>
    <d v="1899-12-30T00:45:00"/>
  </r>
  <r>
    <s v="Rakesh"/>
    <m/>
    <x v="107"/>
    <x v="7"/>
    <m/>
    <m/>
    <m/>
    <s v="0:0:0"/>
    <s v="107060"/>
    <x v="60"/>
    <x v="2"/>
    <m/>
    <m/>
    <m/>
    <s v="BITS Technicians"/>
    <s v="Software - BITS Technicians"/>
    <x v="1"/>
    <x v="5"/>
    <x v="8"/>
    <m/>
    <s v="survey in Port-Louis Office as from Friday 27th of May for 1 week. DATE 31/5/22"/>
    <m/>
    <m/>
    <x v="0"/>
    <x v="0"/>
    <m/>
    <x v="0"/>
    <m/>
    <m/>
    <m/>
    <m/>
    <m/>
    <m/>
    <x v="1"/>
    <s v="Pressley Pavaday"/>
    <x v="0"/>
    <x v="1"/>
    <x v="3"/>
    <x v="4"/>
    <x v="0"/>
    <d v="1899-12-30T00:00:00"/>
  </r>
  <r>
    <s v="Rakesh"/>
    <d v="2022-05-26T00:00:00"/>
    <x v="93"/>
    <x v="125"/>
    <s v="12:50"/>
    <d v="2022-05-26T00:00:00"/>
    <s v="13:45"/>
    <s v="0:0:0"/>
    <s v="107092"/>
    <x v="106"/>
    <x v="46"/>
    <s v="2021-07-copier-1"/>
    <m/>
    <s v="99 Days SLA"/>
    <s v="BITS Technicians"/>
    <s v="Hardware - BITS Technicians"/>
    <x v="4"/>
    <x v="0"/>
    <x v="0"/>
    <s v="3489"/>
    <s v="PM ON DP - A100"/>
    <s v="Servicing ."/>
    <s v="Servicing ."/>
    <x v="34"/>
    <x v="117"/>
    <s v=""/>
    <x v="22"/>
    <s v="LABOUR, TRANSPORT &amp; 4 YEARLY SERVICING"/>
    <s v="7404"/>
    <s v="Servicing ."/>
    <s v="Work Request"/>
    <s v="Closed"/>
    <s v="55"/>
    <x v="0"/>
    <s v="JOELLE ."/>
    <x v="0"/>
    <x v="0"/>
    <x v="5"/>
    <x v="4"/>
    <x v="0"/>
    <d v="1899-12-30T00:55:00"/>
  </r>
  <r>
    <s v="Rakesh"/>
    <m/>
    <x v="92"/>
    <x v="7"/>
    <m/>
    <m/>
    <m/>
    <s v="0:0:0"/>
    <s v="106668"/>
    <x v="3"/>
    <x v="3"/>
    <s v="2022-06-notes_counter-1"/>
    <m/>
    <m/>
    <s v="BITS Technicians"/>
    <s v="Hardware - BITS Technicians"/>
    <x v="2"/>
    <x v="2"/>
    <x v="6"/>
    <m/>
    <s v="NOTES JAMMED ON FB 502 AT TRIOLET"/>
    <m/>
    <m/>
    <x v="0"/>
    <x v="0"/>
    <m/>
    <x v="0"/>
    <s v="LABOUR,TRANSPORT &amp; 4 YEARLY SERVICING"/>
    <m/>
    <m/>
    <m/>
    <m/>
    <m/>
    <x v="1"/>
    <s v="MODI ."/>
    <x v="0"/>
    <x v="1"/>
    <x v="3"/>
    <x v="4"/>
    <x v="0"/>
    <d v="1899-12-30T00:00:00"/>
  </r>
  <r>
    <s v="Rakesh"/>
    <m/>
    <x v="82"/>
    <x v="106"/>
    <s v="08:45"/>
    <d v="2022-05-12T00:00:00"/>
    <s v="12:40"/>
    <s v="0:0:0"/>
    <s v="106702"/>
    <x v="75"/>
    <x v="0"/>
    <s v="2021-06-printer-1"/>
    <m/>
    <m/>
    <s v="BITS Technicians"/>
    <s v="Hardware - BITS Technicians"/>
    <x v="8"/>
    <x v="2"/>
    <x v="3"/>
    <m/>
    <s v="CONFIG &amp; SETUP ON SD 360"/>
    <s v="CONFIGURATION AND SETUP"/>
    <s v="CONFIGURATION AND SETUP"/>
    <x v="0"/>
    <x v="0"/>
    <m/>
    <x v="0"/>
    <s v="INCLUDING LABOUR,TRANSPOR AND 2 YEARLY SERVICING"/>
    <s v="7212"/>
    <s v="CONFIGURATION AND SETUP"/>
    <s v="Work Request"/>
    <s v="Closed"/>
    <s v="235"/>
    <x v="0"/>
    <s v="IRSHAD ."/>
    <x v="0"/>
    <x v="1"/>
    <x v="5"/>
    <x v="4"/>
    <x v="0"/>
    <d v="1899-12-30T03:55:00"/>
  </r>
  <r>
    <s v="Rakesh"/>
    <m/>
    <x v="83"/>
    <x v="98"/>
    <s v="09:00"/>
    <d v="2022-05-13T00:00:00"/>
    <s v="12:00"/>
    <s v="0:0:0"/>
    <s v="106745"/>
    <x v="47"/>
    <x v="25"/>
    <m/>
    <m/>
    <m/>
    <s v="BITS Technicians"/>
    <s v="Hardware - BITS Technicians"/>
    <x v="0"/>
    <x v="2"/>
    <x v="3"/>
    <m/>
    <s v="issue with finisher on mp 9001"/>
    <s v="REPAIRED FINISHER AND REPLACED ROLLERS TESTED OK"/>
    <s v="REPAIRED FINISHER AND REPLACED ROLLERS TESTED OK"/>
    <x v="0"/>
    <x v="0"/>
    <m/>
    <x v="0"/>
    <m/>
    <s v="7214"/>
    <s v="REPAIRED FINISHER AND REPLACED ROLLERS TESTED OK"/>
    <s v="Work Request"/>
    <s v="Closed"/>
    <s v="180"/>
    <x v="0"/>
    <s v="ashfak saib"/>
    <x v="0"/>
    <x v="1"/>
    <x v="6"/>
    <x v="4"/>
    <x v="0"/>
    <d v="1899-12-30T03:00:00"/>
  </r>
  <r>
    <s v="Rakesh"/>
    <m/>
    <x v="84"/>
    <x v="108"/>
    <s v="09:00"/>
    <d v="2022-05-16T00:00:00"/>
    <s v="13:30"/>
    <s v="0:0:0"/>
    <s v="106777"/>
    <x v="30"/>
    <x v="2"/>
    <s v="2020-09-copier-1"/>
    <s v="Priority 5"/>
    <m/>
    <s v="BITS Technicians"/>
    <s v="Hardware - BITS Technicians"/>
    <x v="0"/>
    <x v="2"/>
    <x v="6"/>
    <m/>
    <s v="REGISTRATION ISSUE ON DSM 618"/>
    <s v="CHECKED PRINTER"/>
    <s v="CHECKED PRINTER"/>
    <x v="0"/>
    <x v="0"/>
    <m/>
    <x v="0"/>
    <s v="LABOUR, TRANSPORT &amp; 4 YEARLY SERVICING"/>
    <s v="7231"/>
    <s v="CHECKED PRINTER"/>
    <s v="Work Request"/>
    <s v="Closed"/>
    <s v="270"/>
    <x v="0"/>
    <s v="BHAWON ."/>
    <x v="0"/>
    <x v="1"/>
    <x v="2"/>
    <x v="4"/>
    <x v="0"/>
    <d v="1899-12-30T04:30:00"/>
  </r>
  <r>
    <s v="Rakesh"/>
    <d v="2022-05-16T00:00:00"/>
    <x v="84"/>
    <x v="98"/>
    <s v="09:55"/>
    <d v="2022-05-13T00:00:00"/>
    <s v="10:55"/>
    <s v="0:0:0"/>
    <s v="106779"/>
    <x v="84"/>
    <x v="85"/>
    <s v="2022-02-copy_printer-1"/>
    <m/>
    <s v="99 Days SLA"/>
    <s v="BITS Technicians"/>
    <s v="Hardware - BITS Technicians"/>
    <x v="4"/>
    <x v="0"/>
    <x v="0"/>
    <s v="3446"/>
    <s v="PM ON CP 6123 - DONE ON 13/05/22"/>
    <s v="Servicing ."/>
    <s v="Servicing ."/>
    <x v="16"/>
    <x v="73"/>
    <s v=""/>
    <x v="33"/>
    <s v="LABOUR,TRANSPORT &amp; 4 YEARLY SERVICING"/>
    <s v="7086"/>
    <s v="Servicing ."/>
    <s v="Work Request"/>
    <s v="Closed"/>
    <s v="60"/>
    <x v="0"/>
    <s v="Soobrayen Soobrayen"/>
    <x v="0"/>
    <x v="0"/>
    <x v="6"/>
    <x v="4"/>
    <x v="0"/>
    <d v="1899-12-30T01:00:00"/>
  </r>
  <r>
    <s v="Rakesh"/>
    <m/>
    <x v="109"/>
    <x v="126"/>
    <s v="07:00"/>
    <d v="2022-06-23T00:00:00"/>
    <s v="07:00"/>
    <s v="0:0:0"/>
    <s v="107730"/>
    <x v="35"/>
    <x v="2"/>
    <s v="2022-07-time_recorder-1"/>
    <s v="Priority 5"/>
    <m/>
    <s v="BITS Technicians"/>
    <s v="Hardware - BITS Technicians"/>
    <x v="6"/>
    <x v="0"/>
    <x v="2"/>
    <m/>
    <s v="PM NS 5100 AT CORPORATE BANKING - PLAN ON 23/06/22"/>
    <s v="SERVICING ON NS-5100 A M A N O"/>
    <s v="NS-5100 A M A NO"/>
    <x v="0"/>
    <x v="0"/>
    <m/>
    <x v="0"/>
    <s v="LABOUR,TRANSPORT &amp; 4 YEARLY SERVICING"/>
    <s v="8867"/>
    <s v="NS-5100 A M A NO"/>
    <s v="Work Request"/>
    <s v="Closed"/>
    <s v="0"/>
    <x v="0"/>
    <s v="ashfak saib"/>
    <x v="0"/>
    <x v="0"/>
    <x v="5"/>
    <x v="5"/>
    <x v="0"/>
    <d v="1899-12-30T00:00:00"/>
  </r>
  <r>
    <s v="Rakesh"/>
    <m/>
    <x v="109"/>
    <x v="126"/>
    <s v="10:00"/>
    <d v="2022-06-23T00:00:00"/>
    <s v="10:20"/>
    <s v="0:0:0"/>
    <s v="107730"/>
    <x v="35"/>
    <x v="2"/>
    <s v="2022-07-time_recorder-1"/>
    <s v="Priority 5"/>
    <m/>
    <s v="BITS Technicians"/>
    <s v="Hardware - BITS Technicians"/>
    <x v="6"/>
    <x v="0"/>
    <x v="2"/>
    <m/>
    <s v="PM NS 5100 AT CORPORATE BANKING - PLAN ON 23/06/22"/>
    <s v="SERVICING ON NS-5100 A M A N O"/>
    <s v="NS-5100 A M A N O"/>
    <x v="0"/>
    <x v="0"/>
    <m/>
    <x v="0"/>
    <s v="LABOUR,TRANSPORT &amp; 4 YEARLY SERVICING"/>
    <s v="8869"/>
    <s v="NS-5100 A M A N O"/>
    <s v="Work Request"/>
    <s v="Closed"/>
    <s v="20"/>
    <x v="0"/>
    <s v="ashfak saib"/>
    <x v="0"/>
    <x v="0"/>
    <x v="5"/>
    <x v="5"/>
    <x v="0"/>
    <d v="1899-12-30T00:20:00"/>
  </r>
  <r>
    <s v="Rakesh"/>
    <m/>
    <x v="109"/>
    <x v="123"/>
    <s v="14:45"/>
    <d v="2022-06-21T00:00:00"/>
    <s v="15:35"/>
    <s v="0:0:0"/>
    <s v="107737"/>
    <x v="35"/>
    <x v="46"/>
    <s v="2022-07-cheque_protector-1"/>
    <m/>
    <m/>
    <s v="BITS Technicians"/>
    <s v="Hardware - BITS Technicians"/>
    <x v="12"/>
    <x v="0"/>
    <x v="0"/>
    <m/>
    <s v="PM KOBELL AT CUREPIPE - PLAN ON 23/06/22"/>
    <s v="Servicing ."/>
    <s v="Servicing ."/>
    <x v="0"/>
    <x v="0"/>
    <m/>
    <x v="0"/>
    <s v="LABOUR,TRANSPORT &amp; 4 YEARLY SERVICING"/>
    <s v="8337"/>
    <s v="Servicing ."/>
    <s v="Work Request"/>
    <s v="Closed"/>
    <s v="50"/>
    <x v="0"/>
    <s v="ashfak saib"/>
    <x v="0"/>
    <x v="0"/>
    <x v="1"/>
    <x v="5"/>
    <x v="0"/>
    <d v="1899-12-30T00:50:00"/>
  </r>
  <r>
    <s v="Rakesh"/>
    <m/>
    <x v="109"/>
    <x v="123"/>
    <s v="14:45"/>
    <d v="2022-06-21T00:00:00"/>
    <s v="15:35"/>
    <s v="0:0:0"/>
    <s v="107741"/>
    <x v="35"/>
    <x v="36"/>
    <s v="2022-07-cheque_protector-1"/>
    <m/>
    <m/>
    <s v="BITS Technicians"/>
    <s v="Hardware - BITS Technicians"/>
    <x v="12"/>
    <x v="0"/>
    <x v="0"/>
    <m/>
    <s v="PM KOBELL AT FLOREAL - PLAN ON 23/06/22"/>
    <s v="Servicing ."/>
    <s v="Servicing ."/>
    <x v="0"/>
    <x v="0"/>
    <m/>
    <x v="0"/>
    <s v="LABOUR,TRANSPORT &amp; 4 YEARLY SERVICING"/>
    <s v="8327"/>
    <s v="Servicing ."/>
    <s v="Work Request"/>
    <s v="Closed"/>
    <s v="50"/>
    <x v="0"/>
    <s v="ashfak saib"/>
    <x v="0"/>
    <x v="0"/>
    <x v="1"/>
    <x v="5"/>
    <x v="0"/>
    <d v="1899-12-30T00:50:00"/>
  </r>
  <r>
    <s v="Rakesh"/>
    <m/>
    <x v="109"/>
    <x v="120"/>
    <s v="13:30"/>
    <d v="2022-06-20T00:00:00"/>
    <s v="14:15"/>
    <s v="0:0:0"/>
    <s v="107741"/>
    <x v="35"/>
    <x v="36"/>
    <s v="2022-07-cheque_protector-1"/>
    <m/>
    <m/>
    <s v="BITS Technicians"/>
    <s v="Hardware - BITS Technicians"/>
    <x v="12"/>
    <x v="0"/>
    <x v="0"/>
    <m/>
    <s v="PM KOBELL AT FLOREAL - PLAN ON 23/06/22"/>
    <s v="Servicing ."/>
    <s v="Servicing .TR : 030497 IS CORRECT"/>
    <x v="0"/>
    <x v="0"/>
    <m/>
    <x v="0"/>
    <s v="LABOUR,TRANSPORT &amp; 4 YEARLY SERVICING"/>
    <s v="8332"/>
    <s v="Servicing .TR : 030497 IS CORRECT"/>
    <s v="Work Request"/>
    <s v="Closed"/>
    <s v="45"/>
    <x v="0"/>
    <s v="ashfak saib"/>
    <x v="0"/>
    <x v="0"/>
    <x v="2"/>
    <x v="5"/>
    <x v="0"/>
    <d v="1899-12-30T00:45:00"/>
  </r>
  <r>
    <s v="Rakesh"/>
    <d v="2022-06-17T00:00:00"/>
    <x v="109"/>
    <x v="126"/>
    <s v="09:20"/>
    <d v="2022-06-23T00:00:00"/>
    <s v="09:50"/>
    <s v="0:0:0"/>
    <s v="107748"/>
    <x v="35"/>
    <x v="45"/>
    <s v="2021-08-cheque_scanner-1"/>
    <m/>
    <s v="99 Days SLA"/>
    <s v="BITS Technicians"/>
    <s v="Hardware - BITS Technicians"/>
    <x v="7"/>
    <x v="0"/>
    <x v="6"/>
    <s v="2257"/>
    <s v="PM TS 240 AT MONTAGNE BLANCHE - PLAN ON 23/06/22"/>
    <s v="SERVICING ON CHEQUE SCANNER"/>
    <s v="SERVICING ON CHEQUE SCANNER"/>
    <x v="1"/>
    <x v="164"/>
    <m/>
    <x v="4"/>
    <s v="Cheque scanner - MCB SLA"/>
    <s v="8361"/>
    <s v="SERVICING ON CHEQUE SCANNER"/>
    <s v="Work Request"/>
    <s v="Closed"/>
    <s v="30"/>
    <x v="0"/>
    <s v="ashfak saib"/>
    <x v="0"/>
    <x v="0"/>
    <x v="5"/>
    <x v="5"/>
    <x v="0"/>
    <d v="1899-12-30T00:30:00"/>
  </r>
  <r>
    <s v="Rakesh"/>
    <d v="2022-06-17T00:00:00"/>
    <x v="109"/>
    <x v="124"/>
    <s v="10:00"/>
    <d v="2022-06-24T00:00:00"/>
    <s v="10:30"/>
    <s v="0:0:0"/>
    <s v="107755"/>
    <x v="35"/>
    <x v="74"/>
    <s v="2021-08-cheque_scanner-1"/>
    <m/>
    <s v="99 Days SLA"/>
    <s v="BITS Technicians"/>
    <s v="Hardware - BITS Technicians"/>
    <x v="7"/>
    <x v="0"/>
    <x v="2"/>
    <s v="2274"/>
    <s v="PM TS 240 AT SAINT JEAN - PLAN ON 24/06/22"/>
    <s v="SERVICING ON CHECK SCANNER TS 240"/>
    <s v="CHECK SCANNER TS 240"/>
    <x v="1"/>
    <x v="142"/>
    <m/>
    <x v="4"/>
    <s v="Cheque scanner - MCB SLA"/>
    <s v="8713"/>
    <s v="CHECK SCANNER TS 240"/>
    <s v="Work Request"/>
    <s v="Closed"/>
    <s v="30"/>
    <x v="0"/>
    <s v="ashfak saib"/>
    <x v="0"/>
    <x v="0"/>
    <x v="6"/>
    <x v="5"/>
    <x v="0"/>
    <d v="1899-12-30T00:30:00"/>
  </r>
  <r>
    <s v="Rakesh"/>
    <m/>
    <x v="77"/>
    <x v="92"/>
    <s v="10:15"/>
    <d v="2022-05-04T00:00:00"/>
    <s v="11:10"/>
    <s v="0:0:0"/>
    <s v="106447"/>
    <x v="70"/>
    <x v="40"/>
    <s v="2022-03-printer-1"/>
    <s v="Priority 5"/>
    <m/>
    <s v="BITS Technicians"/>
    <s v="Hardware - BITS Technicians"/>
    <x v="0"/>
    <x v="0"/>
    <x v="0"/>
    <s v="3495"/>
    <s v="DELIVER TECH REPORTS &amp; PM ON MP 1900"/>
    <s v="Servicing &amp; delivered technician report ."/>
    <s v="Servicing &amp; delivered technician report ."/>
    <x v="63"/>
    <x v="57"/>
    <s v=""/>
    <x v="28"/>
    <s v="LABOUR,TRANSPORT &amp; 4 YEARLY SERVICING"/>
    <s v="6896"/>
    <s v="Servicing &amp; delivered technician report ."/>
    <s v="Work Request"/>
    <s v="Closed"/>
    <s v="55"/>
    <x v="0"/>
    <s v="DOMINIQUE ."/>
    <x v="0"/>
    <x v="0"/>
    <x v="0"/>
    <x v="4"/>
    <x v="0"/>
    <d v="1899-12-30T00:55:00"/>
  </r>
  <r>
    <s v="Rakesh"/>
    <d v="2022-05-04T00:00:00"/>
    <x v="77"/>
    <x v="92"/>
    <s v="12:30"/>
    <d v="2022-05-04T00:00:00"/>
    <s v="16:20"/>
    <s v="0:0:0"/>
    <s v="106448"/>
    <x v="41"/>
    <x v="4"/>
    <s v="2020-12-card_embosser-1"/>
    <m/>
    <s v="99 Days SLA"/>
    <s v="BITS Technicians"/>
    <s v="Hardware - BITS Technicians"/>
    <x v="8"/>
    <x v="0"/>
    <x v="3"/>
    <s v="2624"/>
    <s v="PM ON CE 840"/>
    <s v="SERCIVING"/>
    <s v="SERCIVING"/>
    <x v="15"/>
    <x v="26"/>
    <s v=""/>
    <x v="18"/>
    <s v="LABOUR TRANSPORT SW SUPP AND 2 YEARLY SERVICING"/>
    <s v="7696"/>
    <s v="SERCIVING"/>
    <s v="Work Request"/>
    <s v="Closed"/>
    <s v="230"/>
    <x v="0"/>
    <s v="Jean Marc Bruget"/>
    <x v="0"/>
    <x v="0"/>
    <x v="0"/>
    <x v="4"/>
    <x v="0"/>
    <d v="1899-12-30T03:50:00"/>
  </r>
  <r>
    <s v="Rakesh"/>
    <d v="2022-05-13T00:00:00"/>
    <x v="83"/>
    <x v="98"/>
    <s v="10:30"/>
    <d v="2022-05-13T00:00:00"/>
    <s v="11:30"/>
    <s v="0:0:0"/>
    <s v="106738"/>
    <x v="2"/>
    <x v="29"/>
    <s v="2021-01-cheque_scanner-1"/>
    <m/>
    <s v="99 Days SLA"/>
    <s v="BITS Technicians"/>
    <s v="Hardware - BITS Technicians"/>
    <x v="7"/>
    <x v="1"/>
    <x v="2"/>
    <s v="2401"/>
    <s v="Jamming +pm"/>
    <s v="SERVICING AND REPLACE PARTS ON SCANNER TS 240 AND TESTING"/>
    <s v="SCANNER TS 240 AND TESTING"/>
    <x v="1"/>
    <x v="120"/>
    <m/>
    <x v="4"/>
    <s v="Cheque scanner - Bank One SLA"/>
    <s v="7130"/>
    <s v="SCANNER TS 240 AND TESTING"/>
    <s v="Work Request"/>
    <s v="Assigned"/>
    <s v="60"/>
    <x v="0"/>
    <s v="Elodie Elodie"/>
    <x v="0"/>
    <x v="1"/>
    <x v="6"/>
    <x v="4"/>
    <x v="0"/>
    <d v="1899-12-30T01:00:00"/>
  </r>
  <r>
    <s v="Rakesh"/>
    <m/>
    <x v="95"/>
    <x v="107"/>
    <s v="13:00"/>
    <d v="2022-05-27T00:00:00"/>
    <s v="15:00"/>
    <s v="0:0:0"/>
    <s v="107158"/>
    <x v="4"/>
    <x v="1"/>
    <m/>
    <m/>
    <m/>
    <s v="BITS Technicians"/>
    <s v="Hardware - BITS Technicians"/>
    <x v="1"/>
    <x v="3"/>
    <x v="1"/>
    <m/>
    <s v="collect cheque for priscila venkatasawmy n deposit on bank account"/>
    <s v="Collect and deliver cheque on birger account"/>
    <s v="Collect and deposit xheque on birger account fron redco and rcea.."/>
    <x v="0"/>
    <x v="0"/>
    <m/>
    <x v="0"/>
    <m/>
    <s v="7382"/>
    <s v="Collect and deposit xheque on birger account fron redco and rcea.."/>
    <s v="Work Request"/>
    <s v="Closed"/>
    <s v="120"/>
    <x v="0"/>
    <s v="EVENOR ."/>
    <x v="1"/>
    <x v="2"/>
    <x v="6"/>
    <x v="4"/>
    <x v="0"/>
    <d v="1899-12-30T02:00:00"/>
  </r>
  <r>
    <s v="Rakesh"/>
    <d v="2022-05-30T00:00:00"/>
    <x v="95"/>
    <x v="101"/>
    <s v="11:00"/>
    <d v="2022-05-26T00:00:00"/>
    <s v="12:00"/>
    <s v="0:0:0"/>
    <s v="107160"/>
    <x v="129"/>
    <x v="61"/>
    <s v="2022-05-copier-1"/>
    <m/>
    <s v="99 Days SLA"/>
    <s v="BITS Technicians"/>
    <s v="Hardware - BITS Technicians"/>
    <x v="1"/>
    <x v="0"/>
    <x v="1"/>
    <s v="3617"/>
    <s v="pm on mp 1600 and asg3110"/>
    <s v="Pm"/>
    <s v="Pm"/>
    <x v="66"/>
    <x v="269"/>
    <s v=""/>
    <x v="74"/>
    <s v="LABOUR,TRANSPORT &amp; 4 YEARLY SERVICING"/>
    <s v="7381"/>
    <s v="Pm"/>
    <s v="Work Request"/>
    <s v="Closed"/>
    <s v="4380"/>
    <x v="0"/>
    <s v="LEOPOLD ."/>
    <x v="1"/>
    <x v="0"/>
    <x v="2"/>
    <x v="4"/>
    <x v="0"/>
    <d v="1899-12-30T01:00:00"/>
  </r>
  <r>
    <s v="Rakesh"/>
    <d v="2022-05-18T00:00:00"/>
    <x v="94"/>
    <x v="103"/>
    <s v="12:45"/>
    <d v="2022-05-18T00:00:00"/>
    <s v="16:00"/>
    <s v="0:0:0"/>
    <s v="106852"/>
    <x v="44"/>
    <x v="4"/>
    <s v="2021-07-card_printer-2"/>
    <m/>
    <s v="99 Days SLA"/>
    <s v="BITS Technicians"/>
    <s v="Hardware - BITS Technicians"/>
    <x v="8"/>
    <x v="6"/>
    <x v="3"/>
    <s v="2631"/>
    <s v="REPLACE PARTS ON CE 840"/>
    <s v="REPLACED PARTS AND ADJUSTMENT TESTED OK"/>
    <s v="REPLACED PARTS AND ADJUSTMENT TESTED OK"/>
    <x v="15"/>
    <x v="32"/>
    <s v=""/>
    <x v="18"/>
    <s v="LABOUR, TRANSPORT &amp; 2 YEARLY SERVICING"/>
    <s v="7221"/>
    <s v="REPLACED PARTS AND ADJUSTMENT TESTED OK"/>
    <s v="Work Request"/>
    <s v="Closed"/>
    <s v="195"/>
    <x v="0"/>
    <s v="Ourvashi ."/>
    <x v="0"/>
    <x v="1"/>
    <x v="0"/>
    <x v="4"/>
    <x v="0"/>
    <d v="1899-12-30T03:15:00"/>
  </r>
  <r>
    <s v="Rakesh"/>
    <d v="2022-05-05T00:00:00"/>
    <x v="78"/>
    <x v="93"/>
    <s v="14:20"/>
    <d v="2022-04-27T00:00:00"/>
    <s v="15:35"/>
    <s v="0:0:0"/>
    <s v="106480"/>
    <x v="15"/>
    <x v="49"/>
    <s v="2022-01-time_recorder-1"/>
    <m/>
    <s v="99 Days SLA"/>
    <s v="BITS Technicians"/>
    <s v="Hardware - BITS Technicians"/>
    <x v="6"/>
    <x v="0"/>
    <x v="0"/>
    <s v="3115"/>
    <s v="PM ON BX 1500 - DONE ON 27/04/22"/>
    <s v="Servicing ."/>
    <s v="Servicing ."/>
    <x v="2"/>
    <x v="3"/>
    <s v=""/>
    <x v="3"/>
    <s v="LABOUR,TRANSPORT &amp; 4 YEARLY SERVICING"/>
    <s v="6890"/>
    <s v="Servicing ."/>
    <s v="Work Request"/>
    <s v="Closed"/>
    <s v="75"/>
    <x v="0"/>
    <s v="CAROLINE ."/>
    <x v="0"/>
    <x v="0"/>
    <x v="0"/>
    <x v="4"/>
    <x v="0"/>
    <d v="1899-12-30T01:15:00"/>
  </r>
  <r>
    <s v="Rakesh"/>
    <d v="2022-05-05T00:00:00"/>
    <x v="78"/>
    <x v="76"/>
    <s v="14:15"/>
    <d v="2022-04-28T00:00:00"/>
    <s v="15:20"/>
    <s v="0:0:0"/>
    <s v="106483"/>
    <x v="13"/>
    <x v="6"/>
    <s v="2022-02-time_recorder-1"/>
    <m/>
    <s v="99 Days SLA"/>
    <s v="BITS Technicians"/>
    <s v="Hardware - BITS Technicians"/>
    <x v="6"/>
    <x v="0"/>
    <x v="0"/>
    <s v="3432"/>
    <s v="PM ON BX 1500 - DONE ON 28/04/22"/>
    <s v="Servicing ."/>
    <s v="Servicing ."/>
    <x v="2"/>
    <x v="270"/>
    <s v=""/>
    <x v="3"/>
    <s v="LABOUR,TRANSPORT &amp; 4 YEARLY SERVICING"/>
    <s v="6893"/>
    <s v="Servicing ."/>
    <s v="Work Request"/>
    <s v="Closed"/>
    <s v="65"/>
    <x v="0"/>
    <s v="SHEILA ."/>
    <x v="0"/>
    <x v="0"/>
    <x v="5"/>
    <x v="4"/>
    <x v="0"/>
    <d v="1899-12-30T01:05:00"/>
  </r>
  <r>
    <s v="Rakesh"/>
    <m/>
    <x v="85"/>
    <x v="100"/>
    <s v="09:10"/>
    <d v="2022-05-06T00:00:00"/>
    <s v="11:20"/>
    <s v="0:0:0"/>
    <s v="106515"/>
    <x v="44"/>
    <x v="4"/>
    <s v="2021-01-card_printer-1"/>
    <s v="Priority 5"/>
    <m/>
    <s v="BITS Technicians"/>
    <s v="Hardware - BITS Technicians"/>
    <x v="8"/>
    <x v="2"/>
    <x v="3"/>
    <m/>
    <s v="DISMANTLE WHEEL EMBOSSING &amp; DECOMMISSIONING ON SE 48 (1)"/>
    <s v="DISMANTLE WHEEL EMBOSSING &amp; DECOMMISSIONING ON SE48"/>
    <s v="DISMANTLE WHEEL EMBOSSING &amp; DECOMMISSIONING ON SE48"/>
    <x v="0"/>
    <x v="0"/>
    <m/>
    <x v="0"/>
    <s v="SOFTWARE SUPPORT"/>
    <s v="7692"/>
    <s v="DISMANTLE WHEEL EMBOSSING &amp; DECOMMISSIONING ON SE48"/>
    <s v="Work Request"/>
    <s v="Closed"/>
    <s v="130"/>
    <x v="0"/>
    <s v="Ourvashi ."/>
    <x v="0"/>
    <x v="1"/>
    <x v="6"/>
    <x v="4"/>
    <x v="0"/>
    <d v="1899-12-30T02:10:00"/>
  </r>
  <r>
    <s v="Rakesh"/>
    <d v="2022-05-06T00:00:00"/>
    <x v="85"/>
    <x v="7"/>
    <m/>
    <m/>
    <m/>
    <s v="0:0:0"/>
    <s v="106530"/>
    <x v="19"/>
    <x v="3"/>
    <s v="2021-01-cheque_scanner-2"/>
    <m/>
    <s v="99 Days SLA"/>
    <s v="BITS Technicians"/>
    <s v="Hardware - BITS Technicians"/>
    <x v="7"/>
    <x v="3"/>
    <x v="6"/>
    <s v="2341"/>
    <s v="DELIVER REPAIRED TS 240 &amp; TESTING AT TRIOLET"/>
    <m/>
    <m/>
    <x v="1"/>
    <x v="244"/>
    <m/>
    <x v="4"/>
    <s v="Cheque scanner - SBM SLA"/>
    <m/>
    <m/>
    <m/>
    <m/>
    <m/>
    <x v="1"/>
    <s v="Nirmal Sepaul"/>
    <x v="0"/>
    <x v="2"/>
    <x v="3"/>
    <x v="4"/>
    <x v="0"/>
    <d v="1899-12-30T00:00:00"/>
  </r>
  <r>
    <s v="Rakesh"/>
    <d v="2022-06-20T00:00:00"/>
    <x v="110"/>
    <x v="123"/>
    <s v="09:30"/>
    <d v="2022-06-21T00:00:00"/>
    <s v="11:05"/>
    <s v="0:0:0"/>
    <s v="107780"/>
    <x v="19"/>
    <x v="59"/>
    <s v="2021-01-cheque_scanner-2"/>
    <m/>
    <s v="3 Hours SLA"/>
    <s v="BITS Technicians"/>
    <s v="Hardware - BITS Technicians"/>
    <x v="7"/>
    <x v="1"/>
    <x v="0"/>
    <s v="2340"/>
    <s v="Poor image quality @ stanley schedule 21.06.22"/>
    <s v="Check scanner ,adjustment + servicing &amp; test ."/>
    <s v="Check scanner ,adjustment + servicing &amp; test ."/>
    <x v="1"/>
    <x v="139"/>
    <m/>
    <x v="4"/>
    <s v="Cheque scanner - SBM SLA"/>
    <s v="8334"/>
    <s v="Check scanner ,adjustment + servicing &amp; test ."/>
    <s v="Work Request"/>
    <s v="Closed"/>
    <s v="95"/>
    <x v="0"/>
    <s v="Nirmal Sepaul"/>
    <x v="0"/>
    <x v="1"/>
    <x v="1"/>
    <x v="5"/>
    <x v="0"/>
    <d v="1899-12-30T01:35:00"/>
  </r>
  <r>
    <s v="Rakesh"/>
    <d v="2022-06-21T00:00:00"/>
    <x v="111"/>
    <x v="122"/>
    <s v="14:30"/>
    <d v="2022-06-22T00:00:00"/>
    <s v="15:40"/>
    <s v="0:0:0"/>
    <s v="107798"/>
    <x v="130"/>
    <x v="98"/>
    <s v="2022-06-card_printer-1"/>
    <m/>
    <s v="99 Days SLA"/>
    <s v="BITS Technicians"/>
    <s v="Hardware - BITS Technicians"/>
    <x v="8"/>
    <x v="0"/>
    <x v="3"/>
    <s v="3756"/>
    <s v="PM ON SD 360 - PLAN ON 22/06/22"/>
    <s v="SERVICING"/>
    <s v="SERVICING"/>
    <x v="67"/>
    <x v="271"/>
    <s v=""/>
    <x v="26"/>
    <s v="LABOUR,TRANSPORT &amp; 2 YEARLY SERVICING"/>
    <s v="8083"/>
    <s v="SERVICING"/>
    <s v="Work Request"/>
    <s v="Closed"/>
    <s v="70"/>
    <x v="0"/>
    <s v="DEESHA ."/>
    <x v="0"/>
    <x v="0"/>
    <x v="0"/>
    <x v="5"/>
    <x v="0"/>
    <d v="1899-12-30T01:10:00"/>
  </r>
  <r>
    <s v="Rakesh"/>
    <d v="2022-05-19T00:00:00"/>
    <x v="87"/>
    <x v="97"/>
    <s v="13:00"/>
    <d v="2022-05-19T00:00:00"/>
    <s v="16:30"/>
    <s v="0:0:0"/>
    <s v="106886"/>
    <x v="40"/>
    <x v="4"/>
    <s v="2020-08-card_embosser-1"/>
    <m/>
    <s v="99 Days SLA"/>
    <s v="BITS Technicians"/>
    <s v="Hardware - BITS Technicians"/>
    <x v="8"/>
    <x v="0"/>
    <x v="3"/>
    <s v="2445"/>
    <s v="PM MX 1100"/>
    <s v="SERVICING AND ADJUSTMENT"/>
    <s v="SERVICING AND ADJUSTMENT"/>
    <x v="1"/>
    <x v="22"/>
    <m/>
    <x v="16"/>
    <s v="INCLUDING LABOUR,TRANSPORT AND 2 YRLY SERVICING"/>
    <s v="7224"/>
    <s v="SERVICING AND ADJUSTMENT"/>
    <s v="Work Request"/>
    <s v="Closed"/>
    <s v="210"/>
    <x v="0"/>
    <s v="Danesh Bonead"/>
    <x v="0"/>
    <x v="0"/>
    <x v="5"/>
    <x v="4"/>
    <x v="0"/>
    <d v="1899-12-30T03:30:00"/>
  </r>
  <r>
    <s v="Rakesh"/>
    <m/>
    <x v="87"/>
    <x v="101"/>
    <s v="14:25"/>
    <d v="2022-05-23T00:00:00"/>
    <s v="17:20"/>
    <s v="0:0:0"/>
    <s v="106911"/>
    <x v="18"/>
    <x v="81"/>
    <s v="2021-07-KDS-1"/>
    <m/>
    <m/>
    <s v="BITS Technicians"/>
    <s v="Software - BITS Technicians"/>
    <x v="1"/>
    <x v="5"/>
    <x v="8"/>
    <m/>
    <s v="KFC CASCAVELLE POS CRASHED DATE 19/5/22"/>
    <s v="REPLACED HDD ,CONFIGURATION DONE"/>
    <s v="REPLACED HDD ,CONFIGURATION DONE"/>
    <x v="0"/>
    <x v="0"/>
    <m/>
    <x v="0"/>
    <s v="48 HRS PER YEAR"/>
    <s v="7207"/>
    <s v="REPLACED HDD ,CONFIGURATION DONE"/>
    <s v="Work Request"/>
    <s v="Closed"/>
    <s v="175"/>
    <x v="0"/>
    <s v="Abdullah Motala"/>
    <x v="0"/>
    <x v="1"/>
    <x v="2"/>
    <x v="4"/>
    <x v="0"/>
    <d v="1899-12-30T02:55:00"/>
  </r>
  <r>
    <s v="Rakesh"/>
    <d v="2022-05-06T00:00:00"/>
    <x v="85"/>
    <x v="7"/>
    <m/>
    <m/>
    <m/>
    <s v="0:0:0"/>
    <s v="106547"/>
    <x v="107"/>
    <x v="11"/>
    <s v="2021-12-card_printer-1"/>
    <m/>
    <s v="99 Days SLA"/>
    <s v="BITS Technicians"/>
    <s v="Hardware - BITS Technicians"/>
    <x v="8"/>
    <x v="6"/>
    <x v="6"/>
    <s v="3018"/>
    <s v="REPLACE PARTS &amp; SERVICING ON SD 460 - PLAN ON MONDAY - 09/05/22"/>
    <m/>
    <m/>
    <x v="45"/>
    <x v="124"/>
    <s v=""/>
    <x v="51"/>
    <s v="LABOUR,TRANSPORT &amp; 2 YEARLY SERVICING"/>
    <m/>
    <m/>
    <m/>
    <m/>
    <m/>
    <x v="1"/>
    <s v="Vikash Rampadaruth"/>
    <x v="0"/>
    <x v="1"/>
    <x v="3"/>
    <x v="4"/>
    <x v="0"/>
    <d v="1899-12-30T00:00:00"/>
  </r>
  <r>
    <s v="Rakesh"/>
    <m/>
    <x v="85"/>
    <x v="94"/>
    <s v="13:45"/>
    <d v="2022-05-09T00:00:00"/>
    <s v="16:30"/>
    <s v="0:0:0"/>
    <s v="106548"/>
    <x v="44"/>
    <x v="4"/>
    <s v="2021-01-card_printer-1"/>
    <m/>
    <m/>
    <s v="BITS Technicians"/>
    <s v="Hardware - BITS Technicians"/>
    <x v="8"/>
    <x v="2"/>
    <x v="3"/>
    <m/>
    <s v="DISMANTLE WHEEL EMBOSSING &amp; DECOMMISSIONING ON SE 48 (2) - PLAN ON MONDAY - 09/05/22"/>
    <s v="DISCOMMISIONNING AND DISMENTLE SE48 EMBOSSER"/>
    <s v="DISCOMMISIONNING AND DISMENTLE SE48 EMBOSSER"/>
    <x v="0"/>
    <x v="0"/>
    <m/>
    <x v="0"/>
    <s v="SOFTWARE SUPPORT"/>
    <s v="7211"/>
    <s v="DISCOMMISIONNING AND DISMENTLE SE48 EMBOSSER"/>
    <s v="Work Request"/>
    <s v="Closed"/>
    <s v="165"/>
    <x v="0"/>
    <s v="Ourvashi ."/>
    <x v="0"/>
    <x v="1"/>
    <x v="2"/>
    <x v="4"/>
    <x v="0"/>
    <d v="1899-12-30T02:45:00"/>
  </r>
  <r>
    <s v="Rakesh"/>
    <d v="2022-05-09T00:00:00"/>
    <x v="79"/>
    <x v="94"/>
    <s v="14:50"/>
    <d v="2022-05-09T00:00:00"/>
    <s v="15:55"/>
    <s v="0:0:0"/>
    <s v="106565"/>
    <x v="85"/>
    <x v="36"/>
    <s v="2021-11-copier-1"/>
    <m/>
    <s v="99 Days SLA"/>
    <s v="BITS Technicians"/>
    <s v="Hardware - BITS Technicians"/>
    <x v="0"/>
    <x v="0"/>
    <x v="0"/>
    <s v="2877"/>
    <s v="PM ON MP 1600"/>
    <s v="Servicing ."/>
    <s v="Servicing ."/>
    <x v="0"/>
    <x v="75"/>
    <s v=""/>
    <x v="39"/>
    <s v="LABOUR,TRANSPORT &amp; 4 YEARLY SERVICING"/>
    <s v="6916"/>
    <s v="Servicing ."/>
    <s v="Work Request"/>
    <s v="Closed"/>
    <s v="65"/>
    <x v="0"/>
    <s v="KARINE ."/>
    <x v="0"/>
    <x v="0"/>
    <x v="2"/>
    <x v="4"/>
    <x v="0"/>
    <d v="1899-12-30T01:05:00"/>
  </r>
  <r>
    <s v="Rakesh"/>
    <d v="2022-05-09T00:00:00"/>
    <x v="79"/>
    <x v="94"/>
    <s v="13:10"/>
    <d v="2022-05-09T00:00:00"/>
    <s v="14:15"/>
    <s v="0:0:0"/>
    <s v="106566"/>
    <x v="91"/>
    <x v="46"/>
    <s v="2021-08-copy_printer-1"/>
    <m/>
    <s v="99 Days SLA"/>
    <s v="BITS Technicians"/>
    <s v="Hardware - BITS Technicians"/>
    <x v="4"/>
    <x v="0"/>
    <x v="0"/>
    <s v="2842"/>
    <s v="PM ON DP - A100"/>
    <s v="Servicing &amp; problem with pressure roller .Should return with Burty to check ."/>
    <s v="Servicing &amp; problem with pressure .Should return with Burty to check ."/>
    <x v="34"/>
    <x v="84"/>
    <s v=""/>
    <x v="22"/>
    <s v="LABOUR,TRANSPORT &amp; 4 YEARLY SERVICING"/>
    <s v="6915"/>
    <s v="Servicing &amp; problem with pressure .Should return with Burty to check ."/>
    <s v="Work Request"/>
    <s v="Closed"/>
    <s v="65"/>
    <x v="0"/>
    <s v="BONOMALLY ."/>
    <x v="0"/>
    <x v="0"/>
    <x v="2"/>
    <x v="4"/>
    <x v="0"/>
    <d v="1899-12-30T01:05:00"/>
  </r>
  <r>
    <s v="Rakesh"/>
    <m/>
    <x v="84"/>
    <x v="7"/>
    <m/>
    <m/>
    <m/>
    <s v="0:0:0"/>
    <s v="106768"/>
    <x v="79"/>
    <x v="2"/>
    <m/>
    <s v="Priority 5"/>
    <m/>
    <s v="BITS Technicians"/>
    <s v="Hardware - BITS Technicians"/>
    <x v="14"/>
    <x v="2"/>
    <x v="7"/>
    <m/>
    <s v="WATER LEAKAGE 2ND FL CONTACT MAGDA 2029839 DATE 16/5/22"/>
    <m/>
    <m/>
    <x v="0"/>
    <x v="0"/>
    <m/>
    <x v="0"/>
    <m/>
    <m/>
    <m/>
    <m/>
    <m/>
    <m/>
    <x v="1"/>
    <s v="Francine ."/>
    <x v="0"/>
    <x v="1"/>
    <x v="3"/>
    <x v="4"/>
    <x v="0"/>
    <d v="1899-12-30T00:00:00"/>
  </r>
  <r>
    <s v="Rakesh"/>
    <d v="2022-05-16T00:00:00"/>
    <x v="84"/>
    <x v="99"/>
    <s v="13:15"/>
    <d v="2022-05-17T00:00:00"/>
    <s v="15:30"/>
    <s v="0:0:0"/>
    <s v="106793"/>
    <x v="94"/>
    <x v="46"/>
    <s v="2022-02-copier-1"/>
    <m/>
    <s v="99 Days SLA"/>
    <s v="BITS Technicians"/>
    <s v="Hardware - BITS Technicians"/>
    <x v="0"/>
    <x v="6"/>
    <x v="0"/>
    <s v="3404"/>
    <s v="REPLACE PARTS ON MP 1600 - PLAN ON TUESDAY - 17/05/22"/>
    <s v="cleaning blade ,charge roller &amp; charge roller cleaner +repair side door + test .Invoice 30444"/>
    <s v="Full servicing &amp; replaced drum ,developer ,cleaning blade ,charge roller &amp; charge roller cleaner +repair side door + test .Invoice 30444"/>
    <x v="8"/>
    <x v="89"/>
    <s v=""/>
    <x v="39"/>
    <s v="LABOUR,TRANSPORT &amp; 4 YEARLY SERVICING"/>
    <s v="7096"/>
    <s v="Full servicing &amp; replaced drum ,developer ,cleaning blade ,charge roller &amp; charge roller cleaner +repair side door + test .Invoice 30444"/>
    <s v="Work Request"/>
    <s v="Closed"/>
    <s v="135"/>
    <x v="0"/>
    <s v="LINCOLM ."/>
    <x v="0"/>
    <x v="1"/>
    <x v="1"/>
    <x v="4"/>
    <x v="0"/>
    <d v="1899-12-30T02:15:00"/>
  </r>
  <r>
    <s v="Rakesh"/>
    <d v="2022-05-16T00:00:00"/>
    <x v="84"/>
    <x v="99"/>
    <s v="09:00"/>
    <d v="2022-05-17T00:00:00"/>
    <s v="13:00"/>
    <s v="0:0:0"/>
    <s v="106795"/>
    <x v="107"/>
    <x v="11"/>
    <s v="2021-12-card_printer-1"/>
    <s v="Priority 5"/>
    <s v="99 Days SLA"/>
    <s v="BITS Technicians"/>
    <s v="Hardware - BITS Technicians"/>
    <x v="8"/>
    <x v="6"/>
    <x v="6"/>
    <s v="3018"/>
    <s v="TRAINING ON SD 460 - PLAN ON TUESDAY - 17/05/22"/>
    <m/>
    <s v="TRAINING ON DATACARD SD460"/>
    <x v="45"/>
    <x v="124"/>
    <s v=""/>
    <x v="51"/>
    <s v="LABOUR,TRANSPORT &amp; 2 YEARLY SERVICING"/>
    <s v="7232"/>
    <s v="TRAINING ON DATACARD SD460"/>
    <s v="Work Request"/>
    <s v="Closed"/>
    <s v="240"/>
    <x v="0"/>
    <s v="Vikash Rampadaruth"/>
    <x v="0"/>
    <x v="1"/>
    <x v="1"/>
    <x v="4"/>
    <x v="0"/>
    <d v="1899-12-30T04:00:00"/>
  </r>
  <r>
    <s v="Rakesh"/>
    <d v="2022-05-30T00:00:00"/>
    <x v="95"/>
    <x v="101"/>
    <s v="11:00"/>
    <d v="2022-05-26T00:00:00"/>
    <s v="12:00"/>
    <s v="0:0:0"/>
    <s v="107160"/>
    <x v="129"/>
    <x v="99"/>
    <s v="2022-05-copier-1"/>
    <m/>
    <s v="99 Days SLA"/>
    <s v="BITS Technicians"/>
    <s v="Hardware - BITS Technicians"/>
    <x v="1"/>
    <x v="0"/>
    <x v="1"/>
    <s v="3616"/>
    <s v="pm on mp 1600 and asg3110"/>
    <s v="Pm"/>
    <s v="Pm"/>
    <x v="68"/>
    <x v="272"/>
    <s v=""/>
    <x v="39"/>
    <s v="LABOUR,TRANSPORT &amp; 4 YEARLY SERVICING"/>
    <s v="7381"/>
    <s v="Pm"/>
    <s v="Work Request"/>
    <s v="Closed"/>
    <s v="4380"/>
    <x v="0"/>
    <s v="LEOPOLD ."/>
    <x v="1"/>
    <x v="0"/>
    <x v="2"/>
    <x v="4"/>
    <x v="0"/>
    <d v="1899-12-30T01:00:00"/>
  </r>
  <r>
    <s v="Rakesh"/>
    <m/>
    <x v="95"/>
    <x v="110"/>
    <s v="10:00"/>
    <d v="2022-05-30T00:00:00"/>
    <s v="16:00"/>
    <s v="0:0:0"/>
    <s v="107173"/>
    <x v="47"/>
    <x v="25"/>
    <m/>
    <s v="Priority 5"/>
    <m/>
    <s v="BITS Technicians"/>
    <s v="Hardware - BITS Technicians"/>
    <x v="0"/>
    <x v="6"/>
    <x v="6"/>
    <m/>
    <s v="REPLACE DRUM ON MPC 2504 WITH ZAID - PLAN ON 31/05/22"/>
    <s v="ASSIST ZAID ON PRINTERS MPC2504 AND SPC840"/>
    <s v="ASSIST ZAID ON PRINTERS MPC2504 AND SPC840"/>
    <x v="0"/>
    <x v="0"/>
    <m/>
    <x v="0"/>
    <m/>
    <s v="7566"/>
    <s v="ASSIST ZAID ON PRINTERS MPC2504 AND SPC840"/>
    <s v="Work Request"/>
    <s v="Closed"/>
    <s v="360"/>
    <x v="0"/>
    <s v="LALITA ."/>
    <x v="0"/>
    <x v="1"/>
    <x v="2"/>
    <x v="4"/>
    <x v="0"/>
    <d v="1899-12-30T06:00:00"/>
  </r>
  <r>
    <s v="Rakesh"/>
    <m/>
    <x v="95"/>
    <x v="7"/>
    <m/>
    <m/>
    <m/>
    <s v="0:0:0"/>
    <s v="107175"/>
    <x v="47"/>
    <x v="25"/>
    <m/>
    <m/>
    <m/>
    <s v="BITS Technicians"/>
    <s v="Hardware - BITS Technicians"/>
    <x v="0"/>
    <x v="2"/>
    <x v="11"/>
    <m/>
    <s v="GENERAL CHECKUP ON MPC 2504 WITH DANIEL"/>
    <m/>
    <m/>
    <x v="0"/>
    <x v="0"/>
    <m/>
    <x v="0"/>
    <m/>
    <m/>
    <m/>
    <m/>
    <m/>
    <m/>
    <x v="1"/>
    <s v="LALITA ."/>
    <x v="0"/>
    <x v="1"/>
    <x v="3"/>
    <x v="4"/>
    <x v="0"/>
    <d v="1899-12-30T00:00:00"/>
  </r>
  <r>
    <s v="Rakesh"/>
    <m/>
    <x v="95"/>
    <x v="7"/>
    <m/>
    <m/>
    <m/>
    <s v="0:0:0"/>
    <s v="107177"/>
    <x v="47"/>
    <x v="25"/>
    <m/>
    <m/>
    <m/>
    <s v="BITS Technicians"/>
    <s v="Hardware - BITS Technicians"/>
    <x v="0"/>
    <x v="6"/>
    <x v="11"/>
    <m/>
    <s v="REPLACE DRUM ON MPC 2504 WITH DANIEL - PLAN ON 31/05/22"/>
    <m/>
    <m/>
    <x v="0"/>
    <x v="0"/>
    <m/>
    <x v="0"/>
    <m/>
    <m/>
    <m/>
    <m/>
    <m/>
    <m/>
    <x v="1"/>
    <s v="LALITA ."/>
    <x v="0"/>
    <x v="1"/>
    <x v="3"/>
    <x v="4"/>
    <x v="0"/>
    <d v="1899-12-30T00:00:00"/>
  </r>
  <r>
    <s v="Rakesh"/>
    <d v="2022-05-31T00:00:00"/>
    <x v="96"/>
    <x v="7"/>
    <m/>
    <m/>
    <m/>
    <s v="0:0:0"/>
    <s v="107190"/>
    <x v="81"/>
    <x v="8"/>
    <s v="2021-07-copy_printer-1"/>
    <m/>
    <s v="99 Days SLA"/>
    <s v="BITS Technicians"/>
    <s v="Hardware - BITS Technicians"/>
    <x v="4"/>
    <x v="2"/>
    <x v="0"/>
    <s v="2911"/>
    <s v="MASTER ISSUE ON DP - A100"/>
    <m/>
    <m/>
    <x v="34"/>
    <x v="68"/>
    <s v=""/>
    <x v="22"/>
    <s v="LABOUR, TRANSPORT &amp; 4 YEARLY SERVICING"/>
    <m/>
    <m/>
    <m/>
    <m/>
    <m/>
    <x v="1"/>
    <s v="COLETTE ."/>
    <x v="0"/>
    <x v="1"/>
    <x v="3"/>
    <x v="4"/>
    <x v="0"/>
    <d v="1899-12-30T00:00:00"/>
  </r>
  <r>
    <s v="Rakesh"/>
    <d v="2022-05-31T00:00:00"/>
    <x v="96"/>
    <x v="113"/>
    <s v="12:30"/>
    <d v="2022-05-31T00:00:00"/>
    <s v="16:30"/>
    <s v="0:0:0"/>
    <s v="107192"/>
    <x v="40"/>
    <x v="4"/>
    <s v="2020-08-card_embosser-1"/>
    <m/>
    <s v="99 Days SLA"/>
    <s v="BITS Technicians"/>
    <s v="Hardware - BITS Technicians"/>
    <x v="8"/>
    <x v="2"/>
    <x v="3"/>
    <s v="2445"/>
    <s v="CONFIGURATION &amp; SETTING"/>
    <s v="CONFIGURATION AND SETUP"/>
    <s v="CONFIGURATION AND SETUP"/>
    <x v="1"/>
    <x v="22"/>
    <m/>
    <x v="16"/>
    <s v="INCLUDING LABOUR,TRANSPORT AND 2 YRLY SERVICING"/>
    <s v="7645"/>
    <s v="CONFIGURATION AND SETUP"/>
    <s v="Work Request"/>
    <s v="Closed"/>
    <s v="240"/>
    <x v="0"/>
    <s v="Danesh Bonead"/>
    <x v="0"/>
    <x v="1"/>
    <x v="1"/>
    <x v="4"/>
    <x v="0"/>
    <d v="1899-12-30T04:00:00"/>
  </r>
  <r>
    <s v="Rakesh"/>
    <m/>
    <x v="84"/>
    <x v="106"/>
    <s v="10:00"/>
    <d v="2022-05-12T00:00:00"/>
    <s v="12:00"/>
    <s v="0:0:0"/>
    <s v="106804"/>
    <x v="4"/>
    <x v="1"/>
    <m/>
    <m/>
    <m/>
    <s v="BITS Technicians"/>
    <s v="Hardware - BITS Technicians"/>
    <x v="1"/>
    <x v="0"/>
    <x v="1"/>
    <m/>
    <s v="pm @ marechal college"/>
    <s v="pm on mp3555"/>
    <s v="pm on mp3555 @ marechal college"/>
    <x v="0"/>
    <x v="0"/>
    <m/>
    <x v="0"/>
    <m/>
    <s v="7004"/>
    <s v="pm on mp3555 @ marechal college"/>
    <s v="Work Request"/>
    <s v="Closed"/>
    <s v="120"/>
    <x v="0"/>
    <s v="EVENOR ."/>
    <x v="1"/>
    <x v="0"/>
    <x v="5"/>
    <x v="4"/>
    <x v="0"/>
    <d v="1899-12-30T02:00:00"/>
  </r>
  <r>
    <s v="Rakesh"/>
    <d v="2022-05-18T00:00:00"/>
    <x v="94"/>
    <x v="7"/>
    <m/>
    <m/>
    <m/>
    <s v="0:0:0"/>
    <s v="106861"/>
    <x v="19"/>
    <x v="10"/>
    <s v="2021-09-card_embosser-1"/>
    <m/>
    <s v="99 Days SLA"/>
    <s v="BITS Technicians"/>
    <s v="Hardware - BITS Technicians"/>
    <x v="4"/>
    <x v="2"/>
    <x v="6"/>
    <s v="1461"/>
    <s v="CONFIGURATION &amp; SETTING ON MX 1000 - PLAN ON THURSDAY - 19/05/22"/>
    <m/>
    <m/>
    <x v="1"/>
    <x v="7"/>
    <m/>
    <x v="5"/>
    <s v="LABOUR, TRANSPORT &amp; ONE SERVICING ONLY"/>
    <m/>
    <m/>
    <m/>
    <m/>
    <m/>
    <x v="1"/>
    <s v="Nirmal Sepaul"/>
    <x v="0"/>
    <x v="1"/>
    <x v="3"/>
    <x v="4"/>
    <x v="0"/>
    <d v="1899-12-30T00:00:00"/>
  </r>
  <r>
    <s v="Rakesh"/>
    <m/>
    <x v="94"/>
    <x v="7"/>
    <m/>
    <m/>
    <m/>
    <s v="0:0:0"/>
    <s v="106863"/>
    <x v="47"/>
    <x v="25"/>
    <m/>
    <m/>
    <m/>
    <s v="BITS Technicians"/>
    <s v="Hardware - BITS Technicians"/>
    <x v="0"/>
    <x v="3"/>
    <x v="6"/>
    <m/>
    <s v="DISMANTLE SPC 840 &amp; BRING TO OFFICE - PLAN ON THURSDAY MORNING - 19/05/22"/>
    <m/>
    <m/>
    <x v="0"/>
    <x v="0"/>
    <m/>
    <x v="0"/>
    <m/>
    <m/>
    <m/>
    <m/>
    <m/>
    <m/>
    <x v="1"/>
    <s v="LALITA ."/>
    <x v="0"/>
    <x v="2"/>
    <x v="3"/>
    <x v="4"/>
    <x v="0"/>
    <d v="1899-12-30T00:00:00"/>
  </r>
  <r>
    <s v="Rakesh"/>
    <m/>
    <x v="112"/>
    <x v="127"/>
    <s v="09:00"/>
    <d v="2022-06-10T00:00:00"/>
    <s v="11:00"/>
    <s v="0:0:0"/>
    <s v="107485"/>
    <x v="93"/>
    <x v="5"/>
    <s v="2022-01-card_printer-2"/>
    <m/>
    <m/>
    <s v="BITS Technicians"/>
    <s v="Hardware - BITS Technicians"/>
    <x v="8"/>
    <x v="2"/>
    <x v="3"/>
    <m/>
    <s v="INSTALLATION / SETUP &amp; TESTING ON NEW CARD PRINTER DS 1 AT QUATRE BORNES - PLAN ON FRIDAY - 10/06/22"/>
    <s v="INSTALLATION AND COMMISSIONING"/>
    <s v="INSTALLATION AND COMMISSIONING"/>
    <x v="0"/>
    <x v="0"/>
    <m/>
    <x v="0"/>
    <s v="LABOUR,TRANSPORT &amp; 2 YEARLY SERVICING"/>
    <s v="7628"/>
    <s v="INSTALLATION AND COMMISSIONING"/>
    <s v="Work Request"/>
    <s v="Closed"/>
    <s v="120"/>
    <x v="0"/>
    <s v="Neetish Appadu"/>
    <x v="0"/>
    <x v="1"/>
    <x v="6"/>
    <x v="5"/>
    <x v="0"/>
    <d v="1899-12-30T02:00:00"/>
  </r>
  <r>
    <s v="Rakesh"/>
    <d v="2022-05-05T00:00:00"/>
    <x v="78"/>
    <x v="7"/>
    <m/>
    <m/>
    <m/>
    <s v="0:0:0"/>
    <s v="106485"/>
    <x v="99"/>
    <x v="50"/>
    <s v="2021-08-copy_printer-1"/>
    <m/>
    <s v="99 Days SLA"/>
    <s v="BITS Technicians"/>
    <s v="Hardware - BITS Technicians"/>
    <x v="4"/>
    <x v="0"/>
    <x v="0"/>
    <s v="2832"/>
    <s v="PM ON CR 1610 - DONE ON 29/04/22"/>
    <s v="Machine waiting for parts .Out of stock ."/>
    <m/>
    <x v="40"/>
    <x v="101"/>
    <s v=""/>
    <x v="42"/>
    <s v="LABOUR,TRANSPORT &amp; 4 YEARLY SERVICING"/>
    <m/>
    <m/>
    <m/>
    <m/>
    <m/>
    <x v="0"/>
    <s v="LUCIANO ."/>
    <x v="0"/>
    <x v="0"/>
    <x v="3"/>
    <x v="4"/>
    <x v="0"/>
    <d v="1899-12-30T00:00:00"/>
  </r>
  <r>
    <s v="Rakesh"/>
    <d v="2022-05-05T00:00:00"/>
    <x v="78"/>
    <x v="84"/>
    <s v="10:05"/>
    <d v="2022-05-05T00:00:00"/>
    <s v="11:50"/>
    <s v="0:0:0"/>
    <s v="106510"/>
    <x v="11"/>
    <x v="4"/>
    <s v="2021-11-copier-1"/>
    <m/>
    <s v="99 Days SLA"/>
    <s v="BITS Technicians"/>
    <s v="Hardware - BITS Technicians"/>
    <x v="0"/>
    <x v="2"/>
    <x v="0"/>
    <s v="2887"/>
    <s v="MP 2852 - LINES ON COPY - PLAN ON FRIDAY MORNING - 06/05/22"/>
    <s v="Check machine ,full servicing in pcu&amp; fusing unit . Should replace parts in fusing unit .Quotation will follow ."/>
    <s v="Check machine ,full servicing in pcu &amp; fusing unit .Should replace parts in fusing unit .Quotation will follow ."/>
    <x v="35"/>
    <x v="2"/>
    <s v=""/>
    <x v="2"/>
    <s v="LABOUR,TRANSPORT &amp; 4 YEARLY SERVICING"/>
    <s v="6819"/>
    <s v="Check machine ,full servicing in pcu &amp; fusing unit .Should replace parts in fusing unit .Quotation will follow ."/>
    <s v="Work Request"/>
    <s v="Closed"/>
    <s v="105"/>
    <x v="0"/>
    <s v="WENDY ."/>
    <x v="0"/>
    <x v="1"/>
    <x v="5"/>
    <x v="4"/>
    <x v="0"/>
    <d v="1899-12-30T01:45:00"/>
  </r>
  <r>
    <s v="Rakesh"/>
    <d v="2022-06-28T00:00:00"/>
    <x v="113"/>
    <x v="128"/>
    <s v="15:10"/>
    <d v="2022-06-28T00:00:00"/>
    <s v="16:10"/>
    <s v="0:0:0"/>
    <s v="107973"/>
    <x v="48"/>
    <x v="34"/>
    <s v="2021-03-card_printer-1"/>
    <m/>
    <s v="99 Days SLA"/>
    <s v="BITS Technicians"/>
    <s v="Hardware - BITS Technicians"/>
    <x v="8"/>
    <x v="0"/>
    <x v="3"/>
    <s v="2848"/>
    <s v="PM SP 75"/>
    <s v="SERVICING"/>
    <s v="SERVICING"/>
    <x v="23"/>
    <x v="46"/>
    <s v=""/>
    <x v="21"/>
    <s v="LABOUR, TRANSPORT &amp; 2 YEARLY SERVICING"/>
    <s v="8376"/>
    <s v="SERVICING"/>
    <s v="Work Request"/>
    <s v="Closed"/>
    <s v="60"/>
    <x v="0"/>
    <s v="TACOOR ."/>
    <x v="0"/>
    <x v="0"/>
    <x v="1"/>
    <x v="5"/>
    <x v="0"/>
    <d v="1899-12-30T01:00:00"/>
  </r>
  <r>
    <s v="Rakesh"/>
    <m/>
    <x v="104"/>
    <x v="119"/>
    <s v="09:40"/>
    <d v="2022-06-13T00:00:00"/>
    <s v="11:15"/>
    <s v="0:0:0"/>
    <s v="107518"/>
    <x v="93"/>
    <x v="4"/>
    <s v="2021-01-card_printer-1"/>
    <m/>
    <m/>
    <s v="BITS Technicians"/>
    <s v="Hardware - BITS Technicians"/>
    <x v="8"/>
    <x v="2"/>
    <x v="3"/>
    <m/>
    <s v="INSTALLATION / SETUP &amp; TESTING ON NEW CARD PRINTER DS 1 AT EBENE"/>
    <s v="COMMISSIONING AND TRAINING"/>
    <s v="COMMISSIONING AND TRAINING"/>
    <x v="0"/>
    <x v="0"/>
    <m/>
    <x v="0"/>
    <s v="LABOUR TRANSPORT AND 2 YEARLY SERVICINGS"/>
    <s v="7718"/>
    <s v="COMMISSIONING AND TRAINING"/>
    <s v="Work Request"/>
    <s v="Closed"/>
    <s v="95"/>
    <x v="0"/>
    <s v="Neetish Appadu"/>
    <x v="0"/>
    <x v="1"/>
    <x v="2"/>
    <x v="5"/>
    <x v="0"/>
    <d v="1899-12-30T01:35:00"/>
  </r>
  <r>
    <s v="Rakesh"/>
    <d v="2022-06-13T00:00:00"/>
    <x v="104"/>
    <x v="117"/>
    <s v="10:00"/>
    <d v="2022-06-07T00:00:00"/>
    <s v="11:00"/>
    <s v="0:0:0"/>
    <s v="107535"/>
    <x v="10"/>
    <x v="1"/>
    <s v="2022-05-printer-2"/>
    <m/>
    <s v="99 Days SLA"/>
    <s v="BITS Technicians"/>
    <s v="Hardware - BITS Technicians"/>
    <x v="1"/>
    <x v="3"/>
    <x v="1"/>
    <s v="3626"/>
    <s v="deliver toner"/>
    <s v="deliver one sp330 and 1 sp1200 toner"/>
    <s v="deliver one sp330 and 1 sp1200 toner"/>
    <x v="1"/>
    <x v="121"/>
    <s v=""/>
    <x v="50"/>
    <s v="LABOUR,TRANSPORT &amp; 4 YEARLY SERVICING"/>
    <s v="7665"/>
    <s v="deliver one sp330 and 1 sp1200 toner"/>
    <s v="Work Request"/>
    <s v="Assigned"/>
    <s v="60"/>
    <x v="0"/>
    <s v="NICOLE SPEVILLE"/>
    <x v="1"/>
    <x v="2"/>
    <x v="1"/>
    <x v="5"/>
    <x v="0"/>
    <d v="1899-12-30T01:00:00"/>
  </r>
  <r>
    <s v="Rakesh"/>
    <d v="2022-06-07T00:00:00"/>
    <x v="104"/>
    <x v="117"/>
    <s v="13:00"/>
    <d v="2022-06-07T00:00:00"/>
    <s v="14:00"/>
    <s v="0:0:0"/>
    <s v="107536"/>
    <x v="10"/>
    <x v="1"/>
    <s v="2022-05-printer-2"/>
    <m/>
    <s v="99 Days SLA"/>
    <s v="BITS Technicians"/>
    <s v="Hardware - BITS Technicians"/>
    <x v="1"/>
    <x v="3"/>
    <x v="1"/>
    <s v="3626"/>
    <s v="deliver toner"/>
    <s v="delivered one toner sp330.one toner toner missing sp330"/>
    <s v="delivered one toner sp330.one toner toner missing sp330"/>
    <x v="1"/>
    <x v="121"/>
    <s v=""/>
    <x v="50"/>
    <s v="LABOUR,TRANSPORT &amp; 4 YEARLY SERVICING"/>
    <s v="7668"/>
    <s v="delivered one toner sp330.one toner toner missing sp330"/>
    <s v="Work Request"/>
    <s v="Assigned"/>
    <s v="60"/>
    <x v="0"/>
    <s v="NICOLE SPEVILLE"/>
    <x v="1"/>
    <x v="2"/>
    <x v="1"/>
    <x v="5"/>
    <x v="0"/>
    <d v="1899-12-30T01:00:00"/>
  </r>
  <r>
    <s v="Rakesh"/>
    <d v="2022-06-02T00:00:00"/>
    <x v="98"/>
    <x v="7"/>
    <m/>
    <m/>
    <m/>
    <s v="0:0:0"/>
    <s v="107275"/>
    <x v="95"/>
    <x v="46"/>
    <s v="2022-02-copier-1"/>
    <m/>
    <s v="99 Days SLA"/>
    <s v="BITS Technicians"/>
    <s v="Hardware - BITS Technicians"/>
    <x v="4"/>
    <x v="0"/>
    <x v="0"/>
    <s v="3578"/>
    <s v="PM ON DP - A100"/>
    <m/>
    <m/>
    <x v="36"/>
    <x v="199"/>
    <s v=""/>
    <x v="61"/>
    <s v="LABOUR,TRANSPORT &amp; 4 YEARLY SERVICING"/>
    <m/>
    <m/>
    <m/>
    <m/>
    <m/>
    <x v="1"/>
    <s v="Siddick Coowar"/>
    <x v="0"/>
    <x v="0"/>
    <x v="3"/>
    <x v="5"/>
    <x v="0"/>
    <d v="1899-12-30T00:00:00"/>
  </r>
  <r>
    <s v="Rakesh"/>
    <d v="2022-05-06T00:00:00"/>
    <x v="85"/>
    <x v="100"/>
    <s v="14:10"/>
    <d v="2022-05-06T00:00:00"/>
    <s v="16:05"/>
    <s v="0:0:0"/>
    <s v="106535"/>
    <x v="35"/>
    <x v="42"/>
    <s v="2021-08-cheque_scanner-1"/>
    <m/>
    <s v="99 Days SLA"/>
    <s v="BITS Technicians"/>
    <s v="Hardware - BITS Technicians"/>
    <x v="7"/>
    <x v="2"/>
    <x v="0"/>
    <s v="2258"/>
    <s v="MCB MHG CHEQUE SCANNER FAULTY CONTACT JEROME 4072402 DATE 6/5/22"/>
    <s v="Check scanner &amp; replaced two feed roller +adjustment &amp; test ."/>
    <s v="Check scanner &amp; replaced two feed roller +adjustment &amp; test ."/>
    <x v="1"/>
    <x v="116"/>
    <m/>
    <x v="4"/>
    <s v="Cheque scanner - MCB SLA"/>
    <s v="6820"/>
    <s v="Check scanner &amp; replaced two feed roller +adjustment &amp; test ."/>
    <s v="Work Request"/>
    <s v="Closed"/>
    <s v="115"/>
    <x v="0"/>
    <s v="ashfak saib"/>
    <x v="0"/>
    <x v="1"/>
    <x v="6"/>
    <x v="4"/>
    <x v="0"/>
    <d v="1899-12-30T01:55:00"/>
  </r>
  <r>
    <s v="Rakesh"/>
    <d v="2022-05-06T00:00:00"/>
    <x v="85"/>
    <x v="94"/>
    <s v="09:00"/>
    <d v="2022-05-09T00:00:00"/>
    <s v="13:00"/>
    <s v="0:0:0"/>
    <s v="106546"/>
    <x v="107"/>
    <x v="11"/>
    <s v="2021-12-card_printer-1"/>
    <m/>
    <s v="99 Days SLA"/>
    <s v="BITS Technicians"/>
    <s v="Hardware - BITS Technicians"/>
    <x v="8"/>
    <x v="6"/>
    <x v="3"/>
    <s v="3018"/>
    <s v="REPLACE PARTS &amp; SERVICING ON SD 460 - PLAN ON MONDAY 09/05/22"/>
    <s v="GENERAL SERVICING AND ADJUSTMENT"/>
    <s v="SERVICING AND ADJUSTMENT"/>
    <x v="45"/>
    <x v="124"/>
    <s v=""/>
    <x v="51"/>
    <s v="LABOUR,TRANSPORT &amp; 2 YEARLY SERVICING"/>
    <s v="7210"/>
    <s v="SERVICING AND ADJUSTMENT"/>
    <s v="Work Request"/>
    <s v="Closed"/>
    <s v="240"/>
    <x v="0"/>
    <s v="Vikash Rampadaruth"/>
    <x v="0"/>
    <x v="1"/>
    <x v="2"/>
    <x v="4"/>
    <x v="0"/>
    <d v="1899-12-30T04:00:00"/>
  </r>
  <r>
    <s v="Rakesh"/>
    <d v="2022-06-29T00:00:00"/>
    <x v="114"/>
    <x v="129"/>
    <s v="09:55"/>
    <d v="2022-06-30T00:00:00"/>
    <s v="11:10"/>
    <s v="0:0:0"/>
    <s v="108016"/>
    <x v="106"/>
    <x v="46"/>
    <s v="2022-07-copier-1"/>
    <m/>
    <s v="99 Days SLA"/>
    <s v="BITS Technicians"/>
    <s v="Hardware - BITS Technicians"/>
    <x v="4"/>
    <x v="2"/>
    <x v="0"/>
    <s v="3803"/>
    <s v="MASTER JAMMING ON DP - A100"/>
    <s v="Remove master on drum unit ,adjustment &amp; test ."/>
    <s v="Remove master on drum unit ,adjustment &amp; test ."/>
    <x v="34"/>
    <x v="117"/>
    <s v=""/>
    <x v="22"/>
    <s v="LABOUR,TRANSPORT &amp; 4 YEARLY SERVICING"/>
    <s v="8611"/>
    <s v="Remove master on drum unit ,adjustment &amp; test ."/>
    <s v="Work Request"/>
    <s v="Closed"/>
    <s v="75"/>
    <x v="0"/>
    <s v="JOELLE ."/>
    <x v="0"/>
    <x v="1"/>
    <x v="5"/>
    <x v="5"/>
    <x v="0"/>
    <d v="1899-12-30T01:15:00"/>
  </r>
  <r>
    <s v="Rakesh"/>
    <d v="2022-06-15T00:00:00"/>
    <x v="106"/>
    <x v="120"/>
    <s v="15:30"/>
    <d v="2022-06-20T00:00:00"/>
    <s v="15:45"/>
    <s v="0:0:0"/>
    <s v="107600"/>
    <x v="35"/>
    <x v="5"/>
    <s v="2021-08-cheque_scanner-1"/>
    <m/>
    <s v="99 Days SLA"/>
    <s v="BITS Technicians"/>
    <s v="Hardware - BITS Technicians"/>
    <x v="7"/>
    <x v="0"/>
    <x v="2"/>
    <s v="2251"/>
    <s v="PM TS 240 AT QUATRE BORNES - PLAN ON 20/06/22"/>
    <s v="SERVICING ON CHECK SCANNER TS 240"/>
    <s v="CHECK SCANNER TS 240"/>
    <x v="1"/>
    <x v="108"/>
    <m/>
    <x v="4"/>
    <s v="Cheque scanner - MCB SLA"/>
    <s v="8065"/>
    <s v="CHECK SCANNER TS 240"/>
    <s v="Work Request"/>
    <s v="Closed"/>
    <s v="15"/>
    <x v="0"/>
    <s v="ashfak saib"/>
    <x v="0"/>
    <x v="0"/>
    <x v="2"/>
    <x v="5"/>
    <x v="0"/>
    <d v="1899-12-30T00:15:00"/>
  </r>
  <r>
    <s v="Rakesh"/>
    <m/>
    <x v="106"/>
    <x v="7"/>
    <m/>
    <m/>
    <m/>
    <s v="0:0:0"/>
    <s v="107603"/>
    <x v="12"/>
    <x v="11"/>
    <m/>
    <m/>
    <m/>
    <s v="BITS Technicians"/>
    <s v="Hardware - BITS Technicians"/>
    <x v="16"/>
    <x v="2"/>
    <x v="11"/>
    <m/>
    <s v="INSTALLATION OF NEW MATRIX SYSTEM AT INNODIS / MFD"/>
    <m/>
    <m/>
    <x v="0"/>
    <x v="0"/>
    <m/>
    <x v="0"/>
    <m/>
    <m/>
    <m/>
    <m/>
    <m/>
    <m/>
    <x v="1"/>
    <s v="gilberte ip"/>
    <x v="0"/>
    <x v="1"/>
    <x v="3"/>
    <x v="5"/>
    <x v="0"/>
    <d v="1899-12-30T00:00:00"/>
  </r>
  <r>
    <s v="Rakesh"/>
    <d v="2022-05-23T00:00:00"/>
    <x v="89"/>
    <x v="101"/>
    <s v="09:00"/>
    <d v="2022-05-23T00:00:00"/>
    <s v="13:30"/>
    <s v="0:0:0"/>
    <s v="106936"/>
    <x v="107"/>
    <x v="11"/>
    <s v="2021-12-card_printer-1"/>
    <m/>
    <s v="99 Days SLA"/>
    <s v="BITS Technicians"/>
    <s v="Hardware - BITS Technicians"/>
    <x v="8"/>
    <x v="2"/>
    <x v="3"/>
    <s v="3018"/>
    <s v="DATABASE ISSUE ON SD 460"/>
    <s v="CONFIGURATION NEW TEMPLATES AND DATABASE"/>
    <s v="CONFIGURATION NEW TEMPLATES AND DATABASE"/>
    <x v="45"/>
    <x v="124"/>
    <s v=""/>
    <x v="51"/>
    <s v="LABOUR,TRANSPORT &amp; 2 YEARLY SERVICING"/>
    <s v="7227"/>
    <s v="CONFIGURATION NEW TEMPLATES AND DATABASE"/>
    <s v="Work Request"/>
    <s v="Closed"/>
    <s v="270"/>
    <x v="0"/>
    <s v="Vikash Rampadaruth"/>
    <x v="0"/>
    <x v="1"/>
    <x v="2"/>
    <x v="4"/>
    <x v="0"/>
    <d v="1899-12-30T04:30:00"/>
  </r>
  <r>
    <s v="Rakesh"/>
    <m/>
    <x v="89"/>
    <x v="101"/>
    <s v="09:40"/>
    <d v="2022-05-23T00:00:00"/>
    <s v="14:30"/>
    <s v="0:0:0"/>
    <s v="106938"/>
    <x v="18"/>
    <x v="88"/>
    <s v="2021-07-POS-1"/>
    <s v="Priority 5"/>
    <m/>
    <s v="BITS Technicians"/>
    <s v="Software - BITS Technicians"/>
    <x v="1"/>
    <x v="5"/>
    <x v="8"/>
    <m/>
    <s v="SO FLO REPAIRS ON POS DATE 23/5/22"/>
    <s v="TROUBLESHOOTED POS 3 ON SERVER FOR DCR ISSU"/>
    <s v="TROUBLESHOOTED POS 3 ON SERVER FOR DCR ISSU"/>
    <x v="0"/>
    <x v="0"/>
    <m/>
    <x v="0"/>
    <s v="48 HRS PER YEAR"/>
    <s v="7206"/>
    <s v="TROUBLESHOOTED POS 3 ON SERVER FOR DCR ISSU"/>
    <s v="Work Request"/>
    <s v="Closed"/>
    <s v="290"/>
    <x v="0"/>
    <s v="Abdullah Motala"/>
    <x v="0"/>
    <x v="1"/>
    <x v="2"/>
    <x v="4"/>
    <x v="0"/>
    <d v="1899-12-30T04:50:00"/>
  </r>
  <r>
    <s v="Rakesh"/>
    <m/>
    <x v="89"/>
    <x v="103"/>
    <s v="11:00"/>
    <d v="2022-05-18T00:00:00"/>
    <s v="12:00"/>
    <s v="0:0:0"/>
    <s v="106970"/>
    <x v="82"/>
    <x v="1"/>
    <s v="2022-05-copier-1"/>
    <s v="Priority 5"/>
    <m/>
    <s v="BITS Technicians"/>
    <s v="Hardware - BITS Technicians"/>
    <x v="1"/>
    <x v="0"/>
    <x v="4"/>
    <m/>
    <s v="Servicing GH1800"/>
    <s v="Servicing"/>
    <s v="Servicing"/>
    <x v="0"/>
    <x v="0"/>
    <m/>
    <x v="0"/>
    <s v="LABOUR,TRANSPORT &amp; 4 YEARLY SERVICING"/>
    <s v="7182"/>
    <s v="Servicing"/>
    <s v="Work Request"/>
    <s v="Closed"/>
    <s v="60"/>
    <x v="0"/>
    <s v="Gaspard Eli Emmanuel"/>
    <x v="1"/>
    <x v="0"/>
    <x v="0"/>
    <x v="4"/>
    <x v="0"/>
    <d v="1899-12-30T01:00:00"/>
  </r>
  <r>
    <s v="Rakesh"/>
    <d v="2022-05-23T00:00:00"/>
    <x v="89"/>
    <x v="101"/>
    <s v="07:00"/>
    <d v="2022-05-23T00:00:00"/>
    <s v="07:00"/>
    <s v="0:0:0"/>
    <s v="106952"/>
    <x v="35"/>
    <x v="7"/>
    <s v="2021-08-cheque_scanner-1"/>
    <m/>
    <s v="99 Days SLA"/>
    <s v="BITS Technicians"/>
    <s v="Hardware - BITS Technicians"/>
    <x v="7"/>
    <x v="2"/>
    <x v="2"/>
    <s v="2280"/>
    <s v="TS 240 (1) FAULTY AT BELL VILLAGE"/>
    <s v="CHECK INK UNIT AND TESTING ON SCANNER TS 240"/>
    <s v="CHECK INK UNIT AND TESTING"/>
    <x v="1"/>
    <x v="98"/>
    <m/>
    <x v="4"/>
    <s v="Cheque scanner - MCB SLA"/>
    <s v="7457"/>
    <s v="CHECK INK UNIT AND TESTING"/>
    <s v="Work Request"/>
    <s v="Assigned"/>
    <s v="0"/>
    <x v="0"/>
    <s v="ashfak saib"/>
    <x v="0"/>
    <x v="1"/>
    <x v="2"/>
    <x v="4"/>
    <x v="0"/>
    <d v="1899-12-30T00:00:00"/>
  </r>
  <r>
    <s v="Rakesh"/>
    <d v="2022-05-23T00:00:00"/>
    <x v="89"/>
    <x v="102"/>
    <s v="10:30"/>
    <d v="2022-05-24T00:00:00"/>
    <s v="12:30"/>
    <s v="0:0:0"/>
    <s v="106954"/>
    <x v="131"/>
    <x v="58"/>
    <s v="2021-10-copy_printer-1"/>
    <m/>
    <s v="99 Days SLA"/>
    <s v="BITS Technicians"/>
    <s v="Hardware - BITS Technicians"/>
    <x v="4"/>
    <x v="2"/>
    <x v="7"/>
    <s v="2723"/>
    <s v="PRINT ISSUE ON DP A- 100 - PLAN ON TUESDAY MORNING - 24/05/22"/>
    <s v="PRINT ISSUE"/>
    <s v="adjusted paper settings &amp; servicing."/>
    <x v="17"/>
    <x v="273"/>
    <s v=""/>
    <x v="75"/>
    <s v="LABOUR,TRANSPORT &amp; 4 YEARLY SERVICING"/>
    <s v="7687"/>
    <s v="adjusted paper settings &amp; servicing."/>
    <s v="Work Request"/>
    <s v="Closed"/>
    <s v="120"/>
    <x v="0"/>
    <s v="Gopaul ."/>
    <x v="0"/>
    <x v="1"/>
    <x v="1"/>
    <x v="4"/>
    <x v="0"/>
    <d v="1899-12-30T02:00:00"/>
  </r>
  <r>
    <s v="Rakesh"/>
    <d v="2022-06-15T00:00:00"/>
    <x v="106"/>
    <x v="124"/>
    <s v="12:40"/>
    <d v="2022-06-24T00:00:00"/>
    <s v="13:20"/>
    <s v="0:0:0"/>
    <s v="107617"/>
    <x v="35"/>
    <x v="3"/>
    <s v="2021-08-cheque_scanner-1"/>
    <m/>
    <s v="99 Days SLA"/>
    <s v="BITS Technicians"/>
    <s v="Hardware - BITS Technicians"/>
    <x v="7"/>
    <x v="0"/>
    <x v="6"/>
    <s v="2237"/>
    <s v="PM TS 240 AT TRIOLET - PLAN ON 20/06/22"/>
    <s v="SERVICING ON CHEQUE SCANNER"/>
    <s v="SERVICING ON CHEQUE SCANNER"/>
    <x v="1"/>
    <x v="94"/>
    <m/>
    <x v="4"/>
    <s v="Cheque scanner - MCB SLA"/>
    <s v="8264"/>
    <s v="SERVICING ON CHEQUE SCANNER"/>
    <s v="Work Request"/>
    <s v="Closed"/>
    <s v="40"/>
    <x v="0"/>
    <s v="ashfak saib"/>
    <x v="0"/>
    <x v="0"/>
    <x v="6"/>
    <x v="5"/>
    <x v="0"/>
    <d v="1899-12-30T00:40:00"/>
  </r>
  <r>
    <s v="Rakesh"/>
    <d v="2022-06-15T00:00:00"/>
    <x v="106"/>
    <x v="121"/>
    <s v="09:30"/>
    <d v="2022-06-16T00:00:00"/>
    <s v="10:40"/>
    <s v="0:0:0"/>
    <s v="107618"/>
    <x v="122"/>
    <x v="91"/>
    <s v="2022-02-copy_printer-1"/>
    <m/>
    <s v="99 Days SLA"/>
    <s v="BITS Technicians"/>
    <s v="Hardware - BITS Technicians"/>
    <x v="1"/>
    <x v="2"/>
    <x v="7"/>
    <s v="3444"/>
    <s v="LORETTE DE PLOUIS BAD COPIES MODEL CP 6123 CONTACT VIVIAN 2080188 DATE 16/6/22"/>
    <m/>
    <s v="Adjusted paper settings."/>
    <x v="16"/>
    <x v="224"/>
    <s v=""/>
    <x v="33"/>
    <s v="LABOUR,TRANSPORT &amp; 4 YEARLY SERVICING"/>
    <s v="8468"/>
    <s v="Adjusted paper settings."/>
    <s v="Work Request"/>
    <s v="Closed"/>
    <s v="70"/>
    <x v="0"/>
    <s v="VIVIAN ."/>
    <x v="0"/>
    <x v="1"/>
    <x v="5"/>
    <x v="5"/>
    <x v="0"/>
    <d v="1899-12-30T01:10:00"/>
  </r>
  <r>
    <s v="Rakesh"/>
    <d v="2022-06-15T00:00:00"/>
    <x v="106"/>
    <x v="123"/>
    <s v="11:05"/>
    <d v="2022-06-21T00:00:00"/>
    <s v="11:35"/>
    <s v="0:0:0"/>
    <s v="107635"/>
    <x v="35"/>
    <x v="20"/>
    <s v="2021-08-cheque_scanner-1"/>
    <m/>
    <s v="99 Days SLA"/>
    <s v="BITS Technicians"/>
    <s v="Hardware - BITS Technicians"/>
    <x v="7"/>
    <x v="0"/>
    <x v="2"/>
    <s v="2259"/>
    <s v="PM TS 240 AT LA CAISSE / HEAD OFFICE - PLAN ON 21/06/22"/>
    <s v="SERVICING ON CHECK SCANNER TS 240"/>
    <s v="CHECK SCANNER TS 240"/>
    <x v="1"/>
    <x v="193"/>
    <m/>
    <x v="4"/>
    <s v="Cheque scanner - MCB SLA"/>
    <s v="8047"/>
    <s v="CHECK SCANNER TS 240"/>
    <s v="Work Request"/>
    <s v="Closed"/>
    <s v="30"/>
    <x v="0"/>
    <s v="ashfak saib"/>
    <x v="0"/>
    <x v="0"/>
    <x v="1"/>
    <x v="5"/>
    <x v="0"/>
    <d v="1899-12-30T00:30:00"/>
  </r>
  <r>
    <s v="Rakesh"/>
    <d v="2022-06-15T00:00:00"/>
    <x v="106"/>
    <x v="123"/>
    <s v="10:35"/>
    <d v="2022-06-21T00:00:00"/>
    <s v="11:05"/>
    <s v="0:0:0"/>
    <s v="107636"/>
    <x v="35"/>
    <x v="20"/>
    <s v="2021-08-cheque_scanner-1"/>
    <m/>
    <s v="99 Days SLA"/>
    <s v="BITS Technicians"/>
    <s v="Hardware - BITS Technicians"/>
    <x v="7"/>
    <x v="0"/>
    <x v="2"/>
    <s v="2261"/>
    <s v="PM TS 240 AT LA CAISSE / HEAD OFFICE - PLAN ON 21/06/22"/>
    <s v="SERVICING ON CHECK SCANNER TS 240"/>
    <s v="CHECK SCANNER TS 240"/>
    <x v="0"/>
    <x v="155"/>
    <m/>
    <x v="4"/>
    <s v="Cheque scanner - MCB SLA"/>
    <s v="8046"/>
    <s v="CHECK SCANNER TS 240"/>
    <s v="Work Request"/>
    <s v="Closed"/>
    <s v="30"/>
    <x v="0"/>
    <s v="ashfak saib"/>
    <x v="0"/>
    <x v="0"/>
    <x v="1"/>
    <x v="5"/>
    <x v="0"/>
    <d v="1899-12-30T00:30:00"/>
  </r>
  <r>
    <s v="Rakesh"/>
    <d v="2022-06-16T00:00:00"/>
    <x v="108"/>
    <x v="123"/>
    <s v="16:05"/>
    <d v="2022-06-21T00:00:00"/>
    <s v="16:15"/>
    <s v="0:0:0"/>
    <s v="107667"/>
    <x v="35"/>
    <x v="69"/>
    <s v="2021-08-cheque_scanner-1"/>
    <m/>
    <s v="99 Days SLA"/>
    <s v="BITS Technicians"/>
    <s v="Hardware - BITS Technicians"/>
    <x v="7"/>
    <x v="0"/>
    <x v="2"/>
    <s v="2269"/>
    <s v="PM TS 240 AT EDITH CAVELL - PLAN ON 22/06/22"/>
    <s v="SERVICING ON CHECK WRITER"/>
    <s v="CHECK WRITER"/>
    <x v="1"/>
    <x v="156"/>
    <m/>
    <x v="4"/>
    <s v="Cheque scanner - MCB SLA"/>
    <s v="8879"/>
    <s v="CHECK WRITER"/>
    <s v="Work Request"/>
    <s v="Closed"/>
    <s v="10"/>
    <x v="0"/>
    <s v="ashfak saib"/>
    <x v="0"/>
    <x v="0"/>
    <x v="1"/>
    <x v="5"/>
    <x v="0"/>
    <d v="1899-12-30T00:10:00"/>
  </r>
  <r>
    <s v="Rakesh"/>
    <d v="2022-06-29T00:00:00"/>
    <x v="114"/>
    <x v="130"/>
    <s v="12:01"/>
    <d v="2022-06-29T00:00:00"/>
    <s v="12:30"/>
    <s v="0:0:0"/>
    <s v="108041"/>
    <x v="37"/>
    <x v="18"/>
    <s v="2021-12-copy_printer-1"/>
    <m/>
    <s v="99 Days SLA"/>
    <s v="BITS Technicians"/>
    <s v="Hardware - BITS Technicians"/>
    <x v="4"/>
    <x v="0"/>
    <x v="0"/>
    <s v="3016"/>
    <s v="PM ON CR 1610"/>
    <s v="Servicing ."/>
    <s v="Servicing ."/>
    <x v="11"/>
    <x v="19"/>
    <s v=""/>
    <x v="14"/>
    <s v="LABOUR,TRANSPORT &amp; 4 YEARLY SERVICING"/>
    <s v="8605"/>
    <s v="Servicing ."/>
    <s v="Work Request"/>
    <s v="Closed"/>
    <s v="29"/>
    <x v="0"/>
    <s v="SEEBALUCK ."/>
    <x v="0"/>
    <x v="0"/>
    <x v="0"/>
    <x v="5"/>
    <x v="0"/>
    <d v="1899-12-30T00:29:00"/>
  </r>
  <r>
    <s v="Rakesh"/>
    <d v="2022-06-30T00:00:00"/>
    <x v="115"/>
    <x v="121"/>
    <s v="09:30"/>
    <d v="2022-06-16T00:00:00"/>
    <s v="10:40"/>
    <s v="0:0:0"/>
    <s v="108055"/>
    <x v="122"/>
    <x v="91"/>
    <s v="2022-02-copy_printer-1"/>
    <m/>
    <s v="99 Days SLA"/>
    <s v="BITS Technicians"/>
    <s v="Hardware - BITS Technicians"/>
    <x v="4"/>
    <x v="2"/>
    <x v="7"/>
    <s v="3444"/>
    <s v="PAPER JAMMING ON CP 6123 - DONE ON 16/06/22"/>
    <m/>
    <s v="ADJUSTED PAPER SETTINGS"/>
    <x v="16"/>
    <x v="224"/>
    <s v=""/>
    <x v="33"/>
    <s v="LABOUR,TRANSPORT &amp; 4 YEARLY SERVICING"/>
    <s v="10595"/>
    <s v="ADJUSTED PAPER SETTINGS"/>
    <s v="Work Request"/>
    <s v="Closed"/>
    <s v="70"/>
    <x v="0"/>
    <s v="VIVIAN ."/>
    <x v="0"/>
    <x v="1"/>
    <x v="5"/>
    <x v="5"/>
    <x v="0"/>
    <d v="1899-12-30T01:10:00"/>
  </r>
  <r>
    <s v="Rakesh"/>
    <d v="2022-07-01T00:00:00"/>
    <x v="116"/>
    <x v="131"/>
    <s v="13:15"/>
    <d v="2022-07-06T00:00:00"/>
    <s v="13:30"/>
    <s v="0:0:0"/>
    <s v="108073"/>
    <x v="20"/>
    <x v="2"/>
    <s v="2021-08-time_recorder-1"/>
    <m/>
    <s v="99 Days SLA"/>
    <s v="BITS Technicians"/>
    <s v="Hardware - BITS Technicians"/>
    <x v="6"/>
    <x v="0"/>
    <x v="2"/>
    <s v="2836"/>
    <s v="PM BX 1500"/>
    <s v="SERVICING ON A M A N O BX 1500"/>
    <s v="A M A N O BX 1500"/>
    <x v="2"/>
    <x v="6"/>
    <s v=""/>
    <x v="3"/>
    <s v="LABOUR,TRANSPORT &amp; 4 YEARLY SERVICING"/>
    <s v="8703"/>
    <s v="A M A N O BX 1500"/>
    <s v="Work Request"/>
    <s v="Closed"/>
    <s v="15"/>
    <x v="0"/>
    <s v="JESSICA ."/>
    <x v="0"/>
    <x v="0"/>
    <x v="0"/>
    <x v="6"/>
    <x v="0"/>
    <d v="1899-12-30T00:15:00"/>
  </r>
  <r>
    <s v="Rakesh"/>
    <d v="2022-07-01T00:00:00"/>
    <x v="116"/>
    <x v="132"/>
    <s v="10:20"/>
    <d v="2022-07-04T00:00:00"/>
    <s v="12:50"/>
    <s v="0:0:0"/>
    <s v="108080"/>
    <x v="91"/>
    <x v="46"/>
    <s v="2021-08-copy_printer-1"/>
    <m/>
    <s v="99 Days SLA"/>
    <s v="BITS Technicians"/>
    <s v="Hardware - BITS Technicians"/>
    <x v="4"/>
    <x v="2"/>
    <x v="0"/>
    <s v="2842"/>
    <s v="PAPER JAMMING ON DP - A100 - PLAN ON MONDAY MORNING - 04/07/22 CNT MRS BONOMALLY - 6960016"/>
    <s v="Check machine ,servicing &amp; adjustment &amp; test ."/>
    <s v="Check machine ,servicing &amp; adjustment &amp; test ."/>
    <x v="34"/>
    <x v="84"/>
    <s v=""/>
    <x v="22"/>
    <s v="LABOUR,TRANSPORT &amp; 4 YEARLY SERVICING"/>
    <s v="8615"/>
    <s v="Check machine ,servicing &amp; adjustment &amp; test ."/>
    <s v="Work Request"/>
    <s v="Closed"/>
    <s v="150"/>
    <x v="0"/>
    <s v="BONOMALLY ."/>
    <x v="0"/>
    <x v="1"/>
    <x v="2"/>
    <x v="6"/>
    <x v="0"/>
    <d v="1899-12-30T02:30:00"/>
  </r>
  <r>
    <s v="Rakesh"/>
    <m/>
    <x v="79"/>
    <x v="104"/>
    <s v="14:55"/>
    <d v="2022-05-11T00:00:00"/>
    <s v="15:50"/>
    <s v="0:0:0"/>
    <s v="106578"/>
    <x v="101"/>
    <x v="46"/>
    <s v="2021-06-copier-1"/>
    <m/>
    <m/>
    <s v="BITS Technicians"/>
    <s v="Hardware - BITS Technicians"/>
    <x v="0"/>
    <x v="0"/>
    <x v="0"/>
    <m/>
    <s v="PM ON MP 1900"/>
    <s v="Servicing ."/>
    <s v="Servicing ."/>
    <x v="0"/>
    <x v="0"/>
    <m/>
    <x v="0"/>
    <s v="LABOUR, TRANSPORT &amp; 4 YEARLY SERVICING"/>
    <s v="6926"/>
    <s v="Servicing ."/>
    <s v="Work Request"/>
    <s v="Closed"/>
    <s v="55"/>
    <x v="0"/>
    <s v="PYANDEE ."/>
    <x v="0"/>
    <x v="0"/>
    <x v="0"/>
    <x v="4"/>
    <x v="0"/>
    <d v="1899-12-30T00:55:00"/>
  </r>
  <r>
    <s v="Rakesh"/>
    <m/>
    <x v="79"/>
    <x v="93"/>
    <s v="13:00"/>
    <d v="2022-04-27T00:00:00"/>
    <s v="14:00"/>
    <s v="0:0:0"/>
    <s v="106603"/>
    <x v="1"/>
    <x v="1"/>
    <s v="2022-07-printer-1"/>
    <m/>
    <m/>
    <s v="BITS Technicians"/>
    <s v="Hardware - BITS Technicians"/>
    <x v="1"/>
    <x v="0"/>
    <x v="4"/>
    <m/>
    <s v="Servicing"/>
    <s v="Servicing"/>
    <s v="Servicing"/>
    <x v="0"/>
    <x v="0"/>
    <m/>
    <x v="0"/>
    <s v="LABOUR,TRANSPORT &amp; 4 YEARLY SERVICING"/>
    <s v="6846"/>
    <s v="Servicing"/>
    <s v="Work Request"/>
    <s v="Closed"/>
    <s v="60"/>
    <x v="0"/>
    <s v="RODNEY CASTEL"/>
    <x v="1"/>
    <x v="0"/>
    <x v="0"/>
    <x v="4"/>
    <x v="0"/>
    <d v="1899-12-30T01:00:00"/>
  </r>
  <r>
    <s v="Rakesh"/>
    <d v="2022-05-09T00:00:00"/>
    <x v="79"/>
    <x v="113"/>
    <s v="10:00"/>
    <d v="2022-05-31T00:00:00"/>
    <s v="10:35"/>
    <s v="0:0:0"/>
    <s v="106621"/>
    <x v="78"/>
    <x v="2"/>
    <s v="2022-02-copy_printer-1"/>
    <m/>
    <s v="99 Days SLA"/>
    <s v="BITS Technicians"/>
    <s v="Hardware - BITS Technicians"/>
    <x v="4"/>
    <x v="0"/>
    <x v="2"/>
    <s v="3535"/>
    <s v="PM ON CR 1610"/>
    <s v="SERVICING ON CR 1610"/>
    <s v="CR 1610"/>
    <x v="62"/>
    <x v="259"/>
    <s v=""/>
    <x v="14"/>
    <s v="LABOUR,TRANSPORT &amp; 4 YEARLY SERVICING"/>
    <s v="7460"/>
    <s v="CR 1610"/>
    <s v="Work Request"/>
    <s v="Closed"/>
    <s v="35"/>
    <x v="0"/>
    <s v="Jeevan Boodhoo"/>
    <x v="0"/>
    <x v="0"/>
    <x v="1"/>
    <x v="4"/>
    <x v="0"/>
    <d v="1899-12-30T00:35:00"/>
  </r>
  <r>
    <s v="Rakesh"/>
    <d v="2022-05-25T00:00:00"/>
    <x v="79"/>
    <x v="90"/>
    <s v="14:00"/>
    <d v="2022-04-25T00:00:00"/>
    <s v="15:00"/>
    <s v="0:0:0"/>
    <s v="106597"/>
    <x v="110"/>
    <x v="1"/>
    <s v="2022-05-printer-1"/>
    <m/>
    <s v="99 Days SLA"/>
    <s v="BITS Technicians"/>
    <s v="Hardware - BITS Technicians"/>
    <x v="1"/>
    <x v="0"/>
    <x v="1"/>
    <s v="3621"/>
    <s v="pm on mp3053"/>
    <s v="pm"/>
    <s v="pm"/>
    <x v="69"/>
    <x v="130"/>
    <s v=""/>
    <x v="53"/>
    <s v="LABOUR,TRANSPORT &amp; 4 YEARLY SERVICING"/>
    <s v="6841"/>
    <s v="pm"/>
    <s v="Work Request"/>
    <s v="Closed"/>
    <s v="60"/>
    <x v="0"/>
    <s v="BRUNEAU AGATHE"/>
    <x v="1"/>
    <x v="0"/>
    <x v="2"/>
    <x v="4"/>
    <x v="0"/>
    <d v="1899-12-30T01:00:00"/>
  </r>
  <r>
    <s v="Rakesh"/>
    <m/>
    <x v="79"/>
    <x v="90"/>
    <s v="14:00"/>
    <d v="2022-04-25T00:00:00"/>
    <s v="15:00"/>
    <s v="0:0:0"/>
    <s v="106598"/>
    <x v="110"/>
    <x v="1"/>
    <s v="2022-05-printer-1"/>
    <m/>
    <m/>
    <s v="BITS Technicians"/>
    <s v="Hardware - BITS Technicians"/>
    <x v="1"/>
    <x v="0"/>
    <x v="4"/>
    <m/>
    <s v="Servicing"/>
    <s v="PM"/>
    <s v="Servicing"/>
    <x v="0"/>
    <x v="0"/>
    <m/>
    <x v="0"/>
    <s v="LABOUR,TRANSPORT &amp; 4 YEARLY SERVICING"/>
    <s v="6842"/>
    <s v="Servicing"/>
    <s v="Work Request"/>
    <s v="Closed"/>
    <s v="60"/>
    <x v="0"/>
    <s v="BRUNEAU AGATHE"/>
    <x v="1"/>
    <x v="0"/>
    <x v="2"/>
    <x v="4"/>
    <x v="0"/>
    <d v="1899-12-30T01:00:00"/>
  </r>
  <r>
    <s v="Rakesh"/>
    <d v="2022-05-06T00:00:00"/>
    <x v="79"/>
    <x v="100"/>
    <s v="09:00"/>
    <d v="2022-05-06T00:00:00"/>
    <s v="11:00"/>
    <s v="0:0:0"/>
    <s v="106616"/>
    <x v="10"/>
    <x v="1"/>
    <s v="2022-05-printer-2"/>
    <m/>
    <s v="99 Days SLA"/>
    <s v="BITS Technicians"/>
    <s v="Hardware - BITS Technicians"/>
    <x v="1"/>
    <x v="8"/>
    <x v="1"/>
    <s v="3625"/>
    <s v="no toner yellow"/>
    <s v="should replace toner hopper and development unit yellow"/>
    <s v="should replace development and toner hopper yellow"/>
    <x v="70"/>
    <x v="274"/>
    <s v=""/>
    <x v="76"/>
    <s v="LABOUR,TRANSPORT &amp; 4 YEARLY SERVICING"/>
    <s v="6855"/>
    <s v="should replace development and toner hopper yellow"/>
    <s v="Work Request"/>
    <s v="Closed"/>
    <s v="120"/>
    <x v="0"/>
    <s v="NICOLE SPEVILLE"/>
    <x v="1"/>
    <x v="1"/>
    <x v="6"/>
    <x v="4"/>
    <x v="0"/>
    <d v="1899-12-30T02:00:00"/>
  </r>
  <r>
    <s v="Rakesh"/>
    <d v="2022-05-10T00:00:00"/>
    <x v="88"/>
    <x v="95"/>
    <s v="13:32"/>
    <d v="2022-05-10T00:00:00"/>
    <s v="14:15"/>
    <s v="0:0:0"/>
    <s v="106647"/>
    <x v="35"/>
    <x v="31"/>
    <s v="2021-08-cheque_scanner-1"/>
    <m/>
    <s v="99 Days SLA"/>
    <s v="BITS Technicians"/>
    <s v="Hardware - BITS Technicians"/>
    <x v="7"/>
    <x v="2"/>
    <x v="7"/>
    <s v="2265"/>
    <s v="TS 240 (2) JAMMING AT GRAND BAY"/>
    <s v="JAMMING"/>
    <s v="Check-up &amp; should replace network cable by IT team."/>
    <x v="1"/>
    <x v="191"/>
    <m/>
    <x v="4"/>
    <s v="Cheque scanner - MCB SLA"/>
    <s v="7253"/>
    <s v="Check-up &amp; should replace network cable by IT team."/>
    <s v="Work Request"/>
    <s v="Closed"/>
    <s v="43"/>
    <x v="0"/>
    <s v="ashfak saib"/>
    <x v="0"/>
    <x v="1"/>
    <x v="1"/>
    <x v="4"/>
    <x v="0"/>
    <d v="1899-12-30T00:43:00"/>
  </r>
  <r>
    <s v="Rakesh"/>
    <m/>
    <x v="91"/>
    <x v="111"/>
    <s v="09:45"/>
    <d v="2022-05-25T00:00:00"/>
    <s v="10:30"/>
    <s v="0:0:0"/>
    <s v="107020"/>
    <x v="12"/>
    <x v="2"/>
    <m/>
    <m/>
    <m/>
    <s v="BITS Technicians"/>
    <s v="Hardware - BITS Technicians"/>
    <x v="14"/>
    <x v="6"/>
    <x v="7"/>
    <m/>
    <s v="REPLACE PARTS ON (1) EC 106 AT MR MARC BIRGER PREMISES - PLAN ON WEDNESDAY MORNING - 25/05/022"/>
    <s v="RTS ON REPLACE PA"/>
    <s v="replaced one setof filter."/>
    <x v="0"/>
    <x v="0"/>
    <m/>
    <x v="0"/>
    <m/>
    <s v="7688"/>
    <s v="replaced one setof filter."/>
    <s v="Work Request"/>
    <s v="Closed"/>
    <s v="45"/>
    <x v="0"/>
    <s v="gilberte ip"/>
    <x v="0"/>
    <x v="1"/>
    <x v="0"/>
    <x v="4"/>
    <x v="0"/>
    <d v="1899-12-30T00:45:00"/>
  </r>
  <r>
    <s v="Rakesh"/>
    <d v="2022-07-01T00:00:00"/>
    <x v="116"/>
    <x v="133"/>
    <s v="09:00"/>
    <d v="2022-07-20T00:00:00"/>
    <s v="11:00"/>
    <s v="0:0:0"/>
    <s v="108091"/>
    <x v="4"/>
    <x v="1"/>
    <s v="2021-12-copier-1"/>
    <m/>
    <s v="99 Days SLA"/>
    <s v="BITS Technicians"/>
    <s v="Hardware - BITS Technicians"/>
    <x v="0"/>
    <x v="0"/>
    <x v="1"/>
    <s v="3133"/>
    <s v="PM MP 3555"/>
    <s v="pm.changed parts"/>
    <s v="pm.changed parts"/>
    <x v="14"/>
    <x v="25"/>
    <s v=""/>
    <x v="17"/>
    <s v="LABOUR,TRANSPORT &amp; 4 YEARLY SERVICING"/>
    <s v="8991"/>
    <s v="pm.changed parts"/>
    <s v="Work Request"/>
    <s v="Closed"/>
    <s v="120"/>
    <x v="0"/>
    <s v="EVENOR ."/>
    <x v="1"/>
    <x v="0"/>
    <x v="0"/>
    <x v="6"/>
    <x v="0"/>
    <d v="1899-12-30T02:00:00"/>
  </r>
  <r>
    <s v="Rakesh"/>
    <d v="2022-06-06T00:00:00"/>
    <x v="100"/>
    <x v="115"/>
    <s v="13:55"/>
    <d v="2022-06-06T00:00:00"/>
    <s v="15:00"/>
    <s v="0:0:0"/>
    <s v="107341"/>
    <x v="46"/>
    <x v="2"/>
    <s v="2020-08-copier-1"/>
    <m/>
    <s v="99 Days SLA"/>
    <s v="BITS Technicians"/>
    <s v="Hardware - BITS Technicians"/>
    <x v="0"/>
    <x v="6"/>
    <x v="6"/>
    <s v="2432"/>
    <s v="REPLACE PARTS ON MP 2001"/>
    <s v="REPLACED CLEANING BLADE AND TESTED OK."/>
    <s v="REPLACED CLEANING BLADE AND TESTED OK."/>
    <x v="1"/>
    <x v="45"/>
    <m/>
    <x v="9"/>
    <s v="LABOUR, TRANSPORT &amp; 4 YEARLY SERVICING"/>
    <s v="7563"/>
    <s v="REPLACED CLEANING BLADE AND TESTED OK."/>
    <s v="Work Request"/>
    <s v="Closed"/>
    <s v="65"/>
    <x v="0"/>
    <s v="POINEN ."/>
    <x v="0"/>
    <x v="1"/>
    <x v="2"/>
    <x v="5"/>
    <x v="0"/>
    <d v="1899-12-30T01:05:00"/>
  </r>
  <r>
    <s v="Rakesh"/>
    <d v="2022-05-10T00:00:00"/>
    <x v="88"/>
    <x v="95"/>
    <s v="12:40"/>
    <d v="2022-05-10T00:00:00"/>
    <s v="13:30"/>
    <s v="0:0:0"/>
    <s v="106646"/>
    <x v="35"/>
    <x v="31"/>
    <s v="2021-08-cheque_scanner-1"/>
    <m/>
    <s v="99 Days SLA"/>
    <s v="BITS Technicians"/>
    <s v="Hardware - BITS Technicians"/>
    <x v="7"/>
    <x v="2"/>
    <x v="7"/>
    <s v="2264"/>
    <s v="TS 240 (1) JAMMING AT GRAND BAY"/>
    <s v="JAMMING"/>
    <s v="Check- up &amp; servicing on cheque scanner."/>
    <x v="1"/>
    <x v="74"/>
    <m/>
    <x v="4"/>
    <s v="Cheque scanner - MCB SLA"/>
    <s v="7252"/>
    <s v="Check- up &amp; servicing on cheque scanner."/>
    <s v="Work Request"/>
    <s v="Closed"/>
    <s v="50"/>
    <x v="0"/>
    <s v="ashfak saib"/>
    <x v="0"/>
    <x v="1"/>
    <x v="1"/>
    <x v="4"/>
    <x v="0"/>
    <d v="1899-12-30T00:50:00"/>
  </r>
  <r>
    <s v="Rakesh"/>
    <d v="2022-05-10T00:00:00"/>
    <x v="88"/>
    <x v="95"/>
    <s v="15:20"/>
    <d v="2022-05-10T00:00:00"/>
    <s v="15:45"/>
    <s v="0:0:0"/>
    <s v="106653"/>
    <x v="35"/>
    <x v="7"/>
    <s v="2021-08-cheque_scanner-1"/>
    <m/>
    <s v="99 Days SLA"/>
    <s v="BITS Technicians"/>
    <s v="Hardware - BITS Technicians"/>
    <x v="7"/>
    <x v="2"/>
    <x v="2"/>
    <s v="2280"/>
    <s v="TS 240 - PRINT ISSUE AT BELL VILLAGE"/>
    <s v="REPAIRS ON SCANNER TS 240 INK PRINTER FAULTY"/>
    <s v="INK PRINTER FAULTY ON SCANNER TS 240"/>
    <x v="1"/>
    <x v="98"/>
    <m/>
    <x v="4"/>
    <s v="Cheque scanner - MCB SLA"/>
    <s v="7127"/>
    <s v="INK PRINTER FAULTY ON SCANNER TS 240"/>
    <s v="Work Request"/>
    <s v="Assigned"/>
    <s v="25"/>
    <x v="0"/>
    <s v="ashfak saib"/>
    <x v="0"/>
    <x v="1"/>
    <x v="1"/>
    <x v="4"/>
    <x v="0"/>
    <d v="1899-12-30T00:25:00"/>
  </r>
  <r>
    <s v="Rakesh"/>
    <d v="2022-05-24T00:00:00"/>
    <x v="91"/>
    <x v="111"/>
    <s v="09:00"/>
    <d v="2022-05-25T00:00:00"/>
    <s v="16:00"/>
    <s v="0:0:0"/>
    <s v="107004"/>
    <x v="19"/>
    <x v="10"/>
    <s v="2021-09-card_embosser-1"/>
    <m/>
    <s v="99 Days SLA"/>
    <s v="BITS Technicians"/>
    <s v="Hardware - BITS Technicians"/>
    <x v="8"/>
    <x v="2"/>
    <x v="3"/>
    <s v="1461"/>
    <s v="CONFIGURATION &amp; SETTING ON MX 1000 - PLAN ON WEDNESDAY 25/05/22"/>
    <s v="CONFIGURATION AND SETUP"/>
    <s v="CONFIGURATION AND SETUP"/>
    <x v="1"/>
    <x v="7"/>
    <m/>
    <x v="5"/>
    <s v="LABOUR, TRANSPORT &amp; ONE SERVICING ONLY"/>
    <s v="7689"/>
    <s v="CONFIGURATION AND SETUP"/>
    <s v="Work Request"/>
    <s v="Closed"/>
    <s v="420"/>
    <x v="0"/>
    <s v="Nirmal Sepaul"/>
    <x v="0"/>
    <x v="1"/>
    <x v="0"/>
    <x v="4"/>
    <x v="0"/>
    <d v="1899-12-30T07:00:00"/>
  </r>
  <r>
    <s v="Rakesh"/>
    <m/>
    <x v="109"/>
    <x v="124"/>
    <s v="14:13"/>
    <d v="2022-06-24T00:00:00"/>
    <s v="14:55"/>
    <s v="0:0:0"/>
    <s v="107717"/>
    <x v="35"/>
    <x v="4"/>
    <s v="2019-07-cheque_protector-1"/>
    <m/>
    <m/>
    <s v="BITS Technicians"/>
    <s v="Hardware - BITS Technicians"/>
    <x v="12"/>
    <x v="0"/>
    <x v="0"/>
    <m/>
    <s v="PM KOBELL AT EBENE - PLAN ON 22/06/22"/>
    <s v="Servicing ."/>
    <s v="Servicing ."/>
    <x v="0"/>
    <x v="0"/>
    <m/>
    <x v="0"/>
    <s v="LABOUR, TRANSPORT &amp; 4 YEARLY SERVICING"/>
    <s v="8393"/>
    <s v="Servicing ."/>
    <s v="Work Request"/>
    <s v="Closed"/>
    <s v="42"/>
    <x v="0"/>
    <s v="ashfak saib"/>
    <x v="0"/>
    <x v="0"/>
    <x v="6"/>
    <x v="5"/>
    <x v="0"/>
    <d v="1899-12-30T00:42:00"/>
  </r>
  <r>
    <s v="Rakesh"/>
    <d v="2022-06-17T00:00:00"/>
    <x v="109"/>
    <x v="124"/>
    <s v="13:23"/>
    <d v="2022-06-24T00:00:00"/>
    <s v="14:10"/>
    <s v="0:0:0"/>
    <s v="107718"/>
    <x v="35"/>
    <x v="4"/>
    <s v="2021-08-cheque_scanner-1"/>
    <m/>
    <s v="99 Days SLA"/>
    <s v="BITS Technicians"/>
    <s v="Hardware - BITS Technicians"/>
    <x v="7"/>
    <x v="0"/>
    <x v="0"/>
    <s v="2272"/>
    <s v="PM TS 240 (1) AT EBENE - PLAN ON 22/06/22"/>
    <s v="Servicing ."/>
    <s v="Servicing ."/>
    <x v="1"/>
    <x v="96"/>
    <m/>
    <x v="4"/>
    <s v="Cheque scanner - MCB SLA"/>
    <s v="8392"/>
    <s v="Servicing ."/>
    <s v="Work Request"/>
    <s v="Closed"/>
    <s v="47"/>
    <x v="0"/>
    <s v="ashfak saib"/>
    <x v="0"/>
    <x v="0"/>
    <x v="6"/>
    <x v="5"/>
    <x v="0"/>
    <d v="1899-12-30T00:47:00"/>
  </r>
  <r>
    <s v="Rakesh"/>
    <d v="2022-06-17T00:00:00"/>
    <x v="109"/>
    <x v="117"/>
    <s v="10:00"/>
    <d v="2022-06-07T00:00:00"/>
    <s v="10:45"/>
    <s v="0:0:0"/>
    <s v="107735"/>
    <x v="35"/>
    <x v="20"/>
    <s v="2021-08-cheque_scanner-1"/>
    <m/>
    <s v="99 Days SLA"/>
    <s v="BITS Technicians"/>
    <s v="Hardware - BITS Technicians"/>
    <x v="7"/>
    <x v="0"/>
    <x v="2"/>
    <s v="2263"/>
    <s v="PM TS 240 AT MAIN VAULT / HO - PLAN ON 23/06/22"/>
    <s v="SERVICING ON CHECK SCANNER"/>
    <s v="check scanner ts 240"/>
    <x v="1"/>
    <x v="275"/>
    <m/>
    <x v="4"/>
    <s v="Cheque scanner - MCB SLA"/>
    <s v="8034"/>
    <s v="check scanner ts 240"/>
    <s v="Work Request"/>
    <s v="Closed"/>
    <s v="45"/>
    <x v="0"/>
    <s v="ashfak saib"/>
    <x v="0"/>
    <x v="0"/>
    <x v="1"/>
    <x v="5"/>
    <x v="0"/>
    <d v="1899-12-30T00:45:00"/>
  </r>
  <r>
    <s v="Rakesh"/>
    <d v="2022-05-12T00:00:00"/>
    <x v="82"/>
    <x v="106"/>
    <s v="13:30"/>
    <d v="2022-05-12T00:00:00"/>
    <s v="16:20"/>
    <s v="0:0:0"/>
    <s v="106703"/>
    <x v="88"/>
    <x v="90"/>
    <s v="2022-04-card_printer-1"/>
    <m/>
    <s v="99 Days SLA"/>
    <s v="BITS Technicians"/>
    <s v="Hardware - BITS Technicians"/>
    <x v="8"/>
    <x v="6"/>
    <x v="3"/>
    <s v="3462"/>
    <s v="REPLACE PARTS ON SP 75+"/>
    <s v="REPLACED PARTS AND SERVICING"/>
    <s v="REPLACED PARTS AND SERVICING"/>
    <x v="18"/>
    <x v="80"/>
    <s v=""/>
    <x v="29"/>
    <s v="LABOUR,TRANSPORT &amp; 2 YEARLY SERVICING"/>
    <s v="7213"/>
    <s v="REPLACED PARTS AND SERVICING"/>
    <s v="Work Request"/>
    <s v="Closed"/>
    <s v="170"/>
    <x v="0"/>
    <s v="DOWLUT ."/>
    <x v="0"/>
    <x v="1"/>
    <x v="5"/>
    <x v="4"/>
    <x v="0"/>
    <d v="1899-12-30T02:50:00"/>
  </r>
  <r>
    <s v="Rakesh"/>
    <d v="2022-05-12T00:00:00"/>
    <x v="82"/>
    <x v="111"/>
    <s v="13:30"/>
    <d v="2022-05-25T00:00:00"/>
    <s v="14:25"/>
    <s v="0:0:0"/>
    <s v="106721"/>
    <x v="36"/>
    <x v="16"/>
    <s v="2021-12-copy_printer-1"/>
    <m/>
    <s v="99 Days SLA"/>
    <s v="BITS Technicians"/>
    <s v="Hardware - BITS Technicians"/>
    <x v="4"/>
    <x v="0"/>
    <x v="0"/>
    <s v="3020"/>
    <s v="PM ON DP - A100"/>
    <s v="Servicing"/>
    <s v="Servicing"/>
    <x v="19"/>
    <x v="33"/>
    <s v=""/>
    <x v="22"/>
    <s v="LABOUR,TRANSPORT &amp; 4 YEARLY SERVICING"/>
    <s v="7366"/>
    <s v="Servicing"/>
    <s v="Work Request"/>
    <s v="Closed"/>
    <s v="55"/>
    <x v="0"/>
    <s v="DUSSOYE ."/>
    <x v="0"/>
    <x v="0"/>
    <x v="0"/>
    <x v="4"/>
    <x v="0"/>
    <d v="1899-12-30T00:55:00"/>
  </r>
  <r>
    <s v="Rakesh"/>
    <d v="2022-06-07T00:00:00"/>
    <x v="102"/>
    <x v="117"/>
    <s v="14:05"/>
    <d v="2022-06-07T00:00:00"/>
    <s v="15:45"/>
    <s v="0:0:0"/>
    <s v="107394"/>
    <x v="73"/>
    <x v="43"/>
    <s v="2021-06-printer-1"/>
    <s v="Priority 5"/>
    <s v="99 Days SLA"/>
    <s v="BITS Technicians"/>
    <s v="Hardware - BITS Technicians"/>
    <x v="0"/>
    <x v="2"/>
    <x v="6"/>
    <s v="2858"/>
    <s v="PAPER JAMMING ON MP 2501 ( BOYS )"/>
    <s v="adjustments"/>
    <s v="adjustments"/>
    <x v="30"/>
    <x v="62"/>
    <s v=""/>
    <x v="7"/>
    <s v="LABOUR, TRANSPORT &amp; 4 YEARLY SERVICING"/>
    <s v="7558"/>
    <s v="adjustments"/>
    <s v="Work Request"/>
    <s v="Closed"/>
    <s v="100"/>
    <x v="0"/>
    <s v="MEEDOO ."/>
    <x v="0"/>
    <x v="1"/>
    <x v="1"/>
    <x v="5"/>
    <x v="0"/>
    <d v="1899-12-30T01:40:00"/>
  </r>
  <r>
    <s v="Rakesh"/>
    <m/>
    <x v="102"/>
    <x v="118"/>
    <s v="09:30"/>
    <d v="2022-06-08T00:00:00"/>
    <s v="11:00"/>
    <s v="0:0:0"/>
    <s v="107407"/>
    <x v="132"/>
    <x v="31"/>
    <m/>
    <m/>
    <m/>
    <s v="BITS Technicians"/>
    <s v="Hardware - BITS Technicians"/>
    <x v="4"/>
    <x v="2"/>
    <x v="7"/>
    <m/>
    <s v="COPY PRINTER FAULTY - PLAN ON WEDNESDAY MORNING - 08/06/22"/>
    <s v="COPY PRINTER FAULTY"/>
    <s v="check up and inking drum unit by sp mode, cleaned squeegee &amp; doctor rollers."/>
    <x v="0"/>
    <x v="0"/>
    <m/>
    <x v="0"/>
    <m/>
    <s v="8439"/>
    <s v="check up and inking drum unit by sp mode, cleaned squeegee &amp; doctor rollers."/>
    <s v="Work Request"/>
    <s v="Closed"/>
    <s v="90"/>
    <x v="0"/>
    <s v="Gopaul ."/>
    <x v="0"/>
    <x v="1"/>
    <x v="0"/>
    <x v="5"/>
    <x v="0"/>
    <d v="1899-12-30T01:30:00"/>
  </r>
  <r>
    <s v="Rakesh"/>
    <m/>
    <x v="103"/>
    <x v="7"/>
    <m/>
    <m/>
    <m/>
    <s v="0:0:0"/>
    <s v="107424"/>
    <x v="12"/>
    <x v="2"/>
    <m/>
    <m/>
    <m/>
    <s v="BITS Technicians"/>
    <s v="Hardware - BITS Technicians"/>
    <x v="8"/>
    <x v="2"/>
    <x v="6"/>
    <m/>
    <s v="TROUBLE SHOOTING ON MP 2000 AT STORE"/>
    <m/>
    <m/>
    <x v="0"/>
    <x v="0"/>
    <m/>
    <x v="0"/>
    <m/>
    <m/>
    <m/>
    <m/>
    <m/>
    <m/>
    <x v="1"/>
    <s v="gilberte ip"/>
    <x v="0"/>
    <x v="1"/>
    <x v="3"/>
    <x v="5"/>
    <x v="0"/>
    <d v="1899-12-30T00:00:00"/>
  </r>
  <r>
    <s v="Rakesh"/>
    <d v="2022-07-06T00:00:00"/>
    <x v="117"/>
    <x v="134"/>
    <s v="10:30"/>
    <d v="2022-07-07T00:00:00"/>
    <s v="14:20"/>
    <s v="0:0:0"/>
    <s v="108209"/>
    <x v="81"/>
    <x v="8"/>
    <s v="2022-07-copy_printer-1"/>
    <m/>
    <s v="99 Days SLA"/>
    <s v="BITS Technicians"/>
    <s v="Hardware - BITS Technicians"/>
    <x v="4"/>
    <x v="2"/>
    <x v="0"/>
    <s v="3799"/>
    <s v="CUTTER ISSUE ON DP - A100 - PLAN ON 07/07/22 - CNT MRS LAFRANCE - 4542198"/>
    <s v="Full servicing in cutting unit + adjustment &amp; test ."/>
    <s v="Full servicing in cutting unit + adjustment &amp; test ."/>
    <x v="34"/>
    <x v="68"/>
    <s v=""/>
    <x v="22"/>
    <s v="LABOUR,TRANSPORT &amp; 4 YEARLY SERVICING"/>
    <s v="8783"/>
    <s v="Full servicing in cutting unit + adjustment &amp; test ."/>
    <s v="Work Request"/>
    <s v="Closed"/>
    <s v="230"/>
    <x v="0"/>
    <s v="COLETTE ."/>
    <x v="0"/>
    <x v="1"/>
    <x v="5"/>
    <x v="6"/>
    <x v="0"/>
    <d v="1899-12-30T03:50:00"/>
  </r>
  <r>
    <s v="Rakesh"/>
    <d v="2022-07-06T00:00:00"/>
    <x v="117"/>
    <x v="7"/>
    <m/>
    <m/>
    <m/>
    <s v="0:0:0"/>
    <s v="108216"/>
    <x v="19"/>
    <x v="45"/>
    <s v="2021-01-cheque_scanner-2"/>
    <m/>
    <s v="99 Days SLA"/>
    <s v="BITS Technicians"/>
    <s v="Hardware - BITS Technicians"/>
    <x v="7"/>
    <x v="0"/>
    <x v="6"/>
    <s v="2323"/>
    <s v="PM TS 240 AT MONTAGNE BLANCHE - PLAN ON 18/07/2"/>
    <m/>
    <m/>
    <x v="1"/>
    <x v="235"/>
    <m/>
    <x v="4"/>
    <s v="Cheque scanner - SBM SLA"/>
    <m/>
    <m/>
    <m/>
    <m/>
    <m/>
    <x v="1"/>
    <s v="Nirmal Sepaul"/>
    <x v="0"/>
    <x v="0"/>
    <x v="3"/>
    <x v="6"/>
    <x v="0"/>
    <d v="1899-12-30T00:00:00"/>
  </r>
  <r>
    <s v="Rakesh"/>
    <d v="2022-07-06T00:00:00"/>
    <x v="117"/>
    <x v="135"/>
    <s v="12:45"/>
    <d v="2022-07-21T00:00:00"/>
    <s v="13:30"/>
    <s v="0:0:0"/>
    <s v="108223"/>
    <x v="19"/>
    <x v="56"/>
    <s v="2021-01-cheque_scanner-2"/>
    <m/>
    <s v="99 Days SLA"/>
    <s v="BITS Technicians"/>
    <s v="Hardware - BITS Technicians"/>
    <x v="7"/>
    <x v="0"/>
    <x v="0"/>
    <s v="2304"/>
    <s v="PM TS 240 AT Rivière des Anguilles - PLAN ON 19/07/22"/>
    <m/>
    <s v="SERVICING"/>
    <x v="1"/>
    <x v="237"/>
    <m/>
    <x v="4"/>
    <s v="Cheque scanner - SBM SLA"/>
    <s v="9214"/>
    <s v="SERVICING"/>
    <s v="Work Request"/>
    <s v="Closed"/>
    <s v="45"/>
    <x v="0"/>
    <s v="Nirmal Sepaul"/>
    <x v="0"/>
    <x v="0"/>
    <x v="5"/>
    <x v="6"/>
    <x v="0"/>
    <d v="1899-12-30T00:45:00"/>
  </r>
  <r>
    <s v="Rakesh"/>
    <m/>
    <x v="109"/>
    <x v="126"/>
    <s v="11:30"/>
    <d v="2022-06-23T00:00:00"/>
    <s v="11:55"/>
    <s v="0:0:0"/>
    <s v="107750"/>
    <x v="35"/>
    <x v="18"/>
    <s v="2022-07-cheque_protector-1"/>
    <m/>
    <m/>
    <s v="BITS Technicians"/>
    <s v="Hardware - BITS Technicians"/>
    <x v="12"/>
    <x v="0"/>
    <x v="6"/>
    <m/>
    <s v="PM KOBELL AT BEL AIR - PLAN ON 23/06/22"/>
    <s v="SERVICING ON CHECKWRITER"/>
    <s v="SERVICING ON CHECKWRITER"/>
    <x v="0"/>
    <x v="0"/>
    <m/>
    <x v="0"/>
    <s v="LABOUR,TRANSPORT &amp; 4 YEARLY SERVICING"/>
    <s v="8363"/>
    <s v="SERVICING ON CHECKWRITER"/>
    <s v="Work Request"/>
    <s v="Closed"/>
    <s v="25"/>
    <x v="0"/>
    <s v="ashfak saib"/>
    <x v="0"/>
    <x v="0"/>
    <x v="5"/>
    <x v="5"/>
    <x v="0"/>
    <d v="1899-12-30T00:25:00"/>
  </r>
  <r>
    <s v="Rakesh"/>
    <d v="2022-06-17T00:00:00"/>
    <x v="109"/>
    <x v="126"/>
    <s v="13:15"/>
    <d v="2022-06-23T00:00:00"/>
    <s v="13:35"/>
    <s v="0:0:0"/>
    <s v="107753"/>
    <x v="35"/>
    <x v="28"/>
    <s v="2021-08-cheque_scanner-1"/>
    <m/>
    <s v="99 Days SLA"/>
    <s v="BITS Technicians"/>
    <s v="Hardware - BITS Technicians"/>
    <x v="7"/>
    <x v="0"/>
    <x v="6"/>
    <s v="2268"/>
    <s v="PM TS 240 AT FLACQ - PLAN ON 23/06/22"/>
    <s v="SERVICING ON CHEQUE SCANNER"/>
    <s v="SERVICING ON CHEQUE SCANNER"/>
    <x v="1"/>
    <x v="123"/>
    <m/>
    <x v="4"/>
    <s v="Cheque scanner - MCB SLA"/>
    <s v="8357"/>
    <s v="SERVICING ON CHEQUE SCANNER"/>
    <s v="Work Request"/>
    <s v="Closed"/>
    <s v="20"/>
    <x v="0"/>
    <s v="ashfak saib"/>
    <x v="0"/>
    <x v="0"/>
    <x v="5"/>
    <x v="5"/>
    <x v="0"/>
    <d v="1899-12-30T00:20:00"/>
  </r>
  <r>
    <s v="Rakesh"/>
    <d v="2022-06-21T00:00:00"/>
    <x v="111"/>
    <x v="123"/>
    <s v="13:10"/>
    <d v="2022-06-21T00:00:00"/>
    <s v="13:50"/>
    <s v="0:0:0"/>
    <s v="107800"/>
    <x v="14"/>
    <x v="7"/>
    <s v="2021-08-copy_printer-1"/>
    <m/>
    <s v="99 Days SLA"/>
    <s v="BITS Technicians"/>
    <s v="Hardware - BITS Technicians"/>
    <x v="4"/>
    <x v="2"/>
    <x v="7"/>
    <s v="2961"/>
    <s v="MASTER ISSUE ON DX 4545"/>
    <s v="MASTER ISSUE ON DX 4545"/>
    <s v="Servicing."/>
    <x v="24"/>
    <x v="51"/>
    <s v=""/>
    <x v="30"/>
    <s v="LABOUR,TRANSPORT &amp; 4 YEARLY SERVICING"/>
    <s v="8505"/>
    <s v="Servicing."/>
    <s v="Work Request"/>
    <s v="Closed"/>
    <s v="40"/>
    <x v="0"/>
    <s v="Joanne Azageer"/>
    <x v="0"/>
    <x v="1"/>
    <x v="1"/>
    <x v="5"/>
    <x v="0"/>
    <d v="1899-12-30T00:40:00"/>
  </r>
  <r>
    <s v="Rakesh"/>
    <d v="2022-05-25T00:00:00"/>
    <x v="107"/>
    <x v="111"/>
    <s v="15:55"/>
    <d v="2022-05-25T00:00:00"/>
    <s v="16:35"/>
    <s v="0:0:0"/>
    <s v="107052"/>
    <x v="35"/>
    <x v="4"/>
    <s v="2021-08-cheque_scanner-1"/>
    <m/>
    <s v="99 Days SLA"/>
    <s v="BITS Technicians"/>
    <s v="Hardware - BITS Technicians"/>
    <x v="7"/>
    <x v="2"/>
    <x v="0"/>
    <s v="2271"/>
    <s v="TS 240 - JAMMING AT EBENE"/>
    <s v="Check scanner &amp; problem with net work box .Should bring to w/shop to reset ."/>
    <s v="Check scanner &amp; problem with net work box .Should bring to w/shop to reset ."/>
    <x v="1"/>
    <x v="17"/>
    <m/>
    <x v="4"/>
    <s v="Cheque scanner - MCB SLA"/>
    <s v="7368"/>
    <s v="Check scanner &amp; problem with net work box .Should bring to w/shop to reset ."/>
    <s v="Work Request"/>
    <s v="Closed"/>
    <s v="40"/>
    <x v="0"/>
    <s v="ashfak saib"/>
    <x v="0"/>
    <x v="1"/>
    <x v="0"/>
    <x v="4"/>
    <x v="0"/>
    <d v="1899-12-30T00:40:00"/>
  </r>
  <r>
    <s v="Rakesh"/>
    <m/>
    <x v="93"/>
    <x v="125"/>
    <s v="09:00"/>
    <d v="2022-05-26T00:00:00"/>
    <s v="11:30"/>
    <s v="0:0:0"/>
    <s v="107086"/>
    <x v="30"/>
    <x v="2"/>
    <s v="2020-09-copier-1"/>
    <m/>
    <m/>
    <s v="BITS Technicians"/>
    <s v="Hardware - BITS Technicians"/>
    <x v="0"/>
    <x v="2"/>
    <x v="3"/>
    <m/>
    <s v="REASSEMBLE PRINTER WITH DANIEL &amp; TESTING"/>
    <s v="REASSEMBLE PRINTER WITH DANIEL &amp; TESTING"/>
    <s v="REASSEMBLE PRINTER WITH DANIEL &amp; TESTING"/>
    <x v="0"/>
    <x v="0"/>
    <m/>
    <x v="0"/>
    <s v="LABOUR, TRANSPORT &amp; 4 YEARLY SERVICING"/>
    <s v="7655"/>
    <s v="REASSEMBLE PRINTER WITH DANIEL &amp; TESTING"/>
    <s v="Work Request"/>
    <s v="Closed"/>
    <s v="150"/>
    <x v="0"/>
    <s v="BHAWON ."/>
    <x v="0"/>
    <x v="1"/>
    <x v="5"/>
    <x v="4"/>
    <x v="0"/>
    <d v="1899-12-30T02:30:00"/>
  </r>
  <r>
    <s v="Rakesh"/>
    <d v="2022-05-26T00:00:00"/>
    <x v="93"/>
    <x v="125"/>
    <s v="16:00"/>
    <d v="2022-05-26T00:00:00"/>
    <s v="16:30"/>
    <s v="0:0:0"/>
    <s v="107088"/>
    <x v="35"/>
    <x v="4"/>
    <s v="2021-08-cheque_scanner-1"/>
    <m/>
    <s v="99 Days SLA"/>
    <s v="BITS Technicians"/>
    <s v="Hardware - BITS Technicians"/>
    <x v="7"/>
    <x v="2"/>
    <x v="2"/>
    <s v="2271"/>
    <s v="DELIVER &amp; REPLACE NETWORK BOX &amp; TESTING AT EBENE"/>
    <s v="DELIVER ONE SECURE LINK DIGITAL CHECK"/>
    <s v="ONE SECURE LINK DIGITAL CHECK"/>
    <x v="1"/>
    <x v="17"/>
    <m/>
    <x v="4"/>
    <s v="Cheque scanner - MCB SLA"/>
    <s v="7444"/>
    <s v="ONE SECURE LINK DIGITAL CHECK"/>
    <s v="Work Request"/>
    <s v="Closed"/>
    <s v="30"/>
    <x v="0"/>
    <s v="ashfak saib"/>
    <x v="0"/>
    <x v="1"/>
    <x v="5"/>
    <x v="4"/>
    <x v="0"/>
    <d v="1899-12-30T00:30:00"/>
  </r>
  <r>
    <s v="Rakesh"/>
    <d v="2022-05-10T00:00:00"/>
    <x v="88"/>
    <x v="95"/>
    <s v="13:00"/>
    <d v="2022-05-10T00:00:00"/>
    <s v="13:30"/>
    <s v="0:0:0"/>
    <s v="106648"/>
    <x v="35"/>
    <x v="7"/>
    <s v="2021-08-cheque_scanner-1"/>
    <m/>
    <s v="99 Days SLA"/>
    <s v="BITS Technicians"/>
    <s v="Hardware - BITS Technicians"/>
    <x v="7"/>
    <x v="2"/>
    <x v="2"/>
    <s v="2280"/>
    <s v="TS 240 - JAMMING AT BELL VILLAGE"/>
    <s v="REPAIRS ON CHECK SCANNER AND TESTING"/>
    <s v="ON CHECK SCANNER AND TESTING"/>
    <x v="1"/>
    <x v="98"/>
    <m/>
    <x v="4"/>
    <s v="Cheque scanner - MCB SLA"/>
    <s v="7125"/>
    <s v="ON CHECK SCANNER AND TESTING"/>
    <s v="Work Request"/>
    <s v="Assigned"/>
    <s v="30"/>
    <x v="0"/>
    <s v="ashfak saib"/>
    <x v="0"/>
    <x v="1"/>
    <x v="1"/>
    <x v="4"/>
    <x v="0"/>
    <d v="1899-12-30T00:30:00"/>
  </r>
  <r>
    <s v="Rakesh"/>
    <m/>
    <x v="92"/>
    <x v="7"/>
    <m/>
    <m/>
    <m/>
    <s v="0:0:0"/>
    <s v="106680"/>
    <x v="47"/>
    <x v="25"/>
    <m/>
    <m/>
    <m/>
    <s v="BITS Technicians"/>
    <s v="Hardware - BITS Technicians"/>
    <x v="0"/>
    <x v="2"/>
    <x v="6"/>
    <m/>
    <s v="PRINT ISSUE ON MP 9003 - DONE ON 10/05/22"/>
    <m/>
    <m/>
    <x v="0"/>
    <x v="0"/>
    <m/>
    <x v="0"/>
    <m/>
    <m/>
    <m/>
    <m/>
    <m/>
    <m/>
    <x v="1"/>
    <s v="LALITA ."/>
    <x v="0"/>
    <x v="1"/>
    <x v="3"/>
    <x v="4"/>
    <x v="0"/>
    <d v="1899-12-30T00:00:00"/>
  </r>
  <r>
    <s v="Rakesh"/>
    <m/>
    <x v="103"/>
    <x v="136"/>
    <s v="10:00"/>
    <d v="2022-06-09T00:00:00"/>
    <s v="12:00"/>
    <s v="0:0:0"/>
    <s v="107443"/>
    <x v="93"/>
    <x v="5"/>
    <m/>
    <m/>
    <m/>
    <s v="BITS Technicians"/>
    <s v="Hardware - BITS Technicians"/>
    <x v="7"/>
    <x v="2"/>
    <x v="2"/>
    <m/>
    <s v="TO CONNECT NETWORK BOX FOR TS 240 &amp; TESTING AT QUATRE BORNES - PLAN ON THURSDAY MORNING - 09/06/22"/>
    <s v="INSTALL SECURE LINK DIGITAL CHECK ON SCANNER TS 240"/>
    <s v="FOR SCANNER TS 240"/>
    <x v="0"/>
    <x v="0"/>
    <m/>
    <x v="0"/>
    <m/>
    <s v="7833"/>
    <s v="FOR SCANNER TS 240"/>
    <s v="Work Request"/>
    <s v="Closed"/>
    <s v="120"/>
    <x v="0"/>
    <s v="Neetish Appadu"/>
    <x v="0"/>
    <x v="1"/>
    <x v="5"/>
    <x v="5"/>
    <x v="0"/>
    <d v="1899-12-30T02:00:00"/>
  </r>
  <r>
    <s v="Rakesh"/>
    <d v="2022-06-09T00:00:00"/>
    <x v="112"/>
    <x v="7"/>
    <m/>
    <m/>
    <m/>
    <s v="0:0:0"/>
    <s v="107477"/>
    <x v="47"/>
    <x v="25"/>
    <s v="2022-06-copier-1"/>
    <m/>
    <s v="99 Days SLA"/>
    <s v="BITS Technicians"/>
    <s v="Hardware - BITS Technicians"/>
    <x v="0"/>
    <x v="2"/>
    <x v="6"/>
    <s v="3886"/>
    <s v="PRINT ISSUE ON MPC 2504"/>
    <m/>
    <m/>
    <x v="71"/>
    <x v="276"/>
    <s v=""/>
    <x v="77"/>
    <s v="LABOUR,TRANSPORT &amp; 4 YEARLY SERVICING"/>
    <m/>
    <m/>
    <m/>
    <m/>
    <m/>
    <x v="1"/>
    <s v="LALITA ."/>
    <x v="0"/>
    <x v="1"/>
    <x v="3"/>
    <x v="5"/>
    <x v="0"/>
    <d v="1899-12-30T00:00:00"/>
  </r>
  <r>
    <s v="Rakesh"/>
    <d v="2022-06-21T00:00:00"/>
    <x v="111"/>
    <x v="123"/>
    <s v="15:00"/>
    <d v="2022-06-21T00:00:00"/>
    <s v="15:40"/>
    <s v="0:0:0"/>
    <s v="107817"/>
    <x v="35"/>
    <x v="5"/>
    <s v="2021-08-cheque_scanner-1"/>
    <m/>
    <s v="99 Days SLA"/>
    <s v="BITS Technicians"/>
    <s v="Hardware - BITS Technicians"/>
    <x v="7"/>
    <x v="2"/>
    <x v="7"/>
    <s v="2250"/>
    <s v="TS 240 FAULTY - PRINT ISSUE AT QUATRE BORNES"/>
    <s v="PRINT ISSUE"/>
    <s v="checked cheque scanner, ink cartridge faulty should repace it."/>
    <x v="1"/>
    <x v="34"/>
    <m/>
    <x v="4"/>
    <s v="Cheque scanner - MCB SLA"/>
    <s v="8508"/>
    <s v="checked cheque scanner, ink cartridge faulty should repace it."/>
    <s v="Work Request"/>
    <s v="Closed"/>
    <s v="40"/>
    <x v="0"/>
    <s v="ashfak saib"/>
    <x v="0"/>
    <x v="1"/>
    <x v="1"/>
    <x v="5"/>
    <x v="0"/>
    <d v="1899-12-30T00:40:00"/>
  </r>
  <r>
    <s v="Rakesh"/>
    <m/>
    <x v="84"/>
    <x v="108"/>
    <s v="09:30"/>
    <d v="2022-05-16T00:00:00"/>
    <s v="14:00"/>
    <s v="0:0:0"/>
    <s v="106778"/>
    <x v="30"/>
    <x v="2"/>
    <s v="2020-09-copier-1"/>
    <m/>
    <m/>
    <s v="BITS Technicians"/>
    <s v="Hardware - BITS Technicians"/>
    <x v="0"/>
    <x v="2"/>
    <x v="3"/>
    <m/>
    <s v="REGISTRATION FAULTY ON DSM 618"/>
    <s v="REPAIRS AND ADJUSTMENT MACHINE SHOULD ENTERED WORKSHOP FOR GENERAL REPAIRS"/>
    <s v="REPAIRS AND ADJUSTMENT MACHINE SHOULD ENTERED WORKSHOP FOR GENERAL REPAIRS"/>
    <x v="0"/>
    <x v="0"/>
    <m/>
    <x v="0"/>
    <s v="LABOUR, TRANSPORT &amp; 4 YEARLY SERVICING"/>
    <s v="7217"/>
    <s v="REPAIRS AND ADJUSTMENT MACHINE SHOULD ENTERED WORKSHOP FOR GENERAL REPAIRS"/>
    <s v="Work Request"/>
    <s v="Closed"/>
    <s v="270"/>
    <x v="0"/>
    <s v="BHAWON ."/>
    <x v="0"/>
    <x v="1"/>
    <x v="2"/>
    <x v="4"/>
    <x v="0"/>
    <d v="1899-12-30T04:30:00"/>
  </r>
  <r>
    <s v="Rakesh"/>
    <d v="2022-07-07T00:00:00"/>
    <x v="118"/>
    <x v="7"/>
    <m/>
    <m/>
    <m/>
    <s v="0:0:0"/>
    <s v="108241"/>
    <x v="19"/>
    <x v="3"/>
    <s v="2021-01-cheque_scanner-2"/>
    <m/>
    <s v="99 Days SLA"/>
    <s v="BITS Technicians"/>
    <s v="Hardware - BITS Technicians"/>
    <x v="7"/>
    <x v="0"/>
    <x v="6"/>
    <s v="2341"/>
    <s v="PM TS 240 AT TRIOLET - PLAN ON 20/07/22"/>
    <m/>
    <m/>
    <x v="1"/>
    <x v="244"/>
    <m/>
    <x v="4"/>
    <s v="Cheque scanner - SBM SLA"/>
    <m/>
    <m/>
    <m/>
    <m/>
    <m/>
    <x v="1"/>
    <s v="Nirmal Sepaul"/>
    <x v="0"/>
    <x v="0"/>
    <x v="3"/>
    <x v="6"/>
    <x v="0"/>
    <d v="1899-12-30T00:00:00"/>
  </r>
  <r>
    <s v="Rakesh"/>
    <d v="2022-07-07T00:00:00"/>
    <x v="118"/>
    <x v="137"/>
    <s v="12:45"/>
    <d v="2022-07-22T00:00:00"/>
    <s v="13:40"/>
    <s v="0:0:0"/>
    <s v="108259"/>
    <x v="19"/>
    <x v="47"/>
    <s v="2021-01-cheque_scanner-2"/>
    <m/>
    <s v="99 Days SLA"/>
    <s v="BITS Technicians"/>
    <s v="Hardware - BITS Technicians"/>
    <x v="7"/>
    <x v="0"/>
    <x v="0"/>
    <s v="2305"/>
    <s v="PM TS 240 AT PLAINE MAGNIEN - PLAN ON 20/07/22"/>
    <m/>
    <s v="SERVICING"/>
    <x v="1"/>
    <x v="241"/>
    <m/>
    <x v="4"/>
    <s v="Cheque scanner - SBM SLA"/>
    <s v="9211"/>
    <s v="SERVICING"/>
    <s v="Work Request"/>
    <s v="Closed"/>
    <s v="55"/>
    <x v="0"/>
    <s v="Nirmal Sepaul"/>
    <x v="0"/>
    <x v="0"/>
    <x v="6"/>
    <x v="6"/>
    <x v="0"/>
    <d v="1899-12-30T00:55:00"/>
  </r>
  <r>
    <s v="Rakesh"/>
    <d v="2022-07-07T00:00:00"/>
    <x v="118"/>
    <x v="133"/>
    <s v="12:18"/>
    <d v="2022-07-20T00:00:00"/>
    <s v="13:10"/>
    <s v="0:0:0"/>
    <s v="108266"/>
    <x v="19"/>
    <x v="46"/>
    <s v="2021-01-cheque_scanner-2"/>
    <m/>
    <s v="99 Days SLA"/>
    <s v="BITS Technicians"/>
    <s v="Hardware - BITS Technicians"/>
    <x v="7"/>
    <x v="0"/>
    <x v="0"/>
    <s v="2326"/>
    <s v="PM TS 240 AT CUREPIPE - PLAN ON 21/07/22"/>
    <m/>
    <s v="SERVICING"/>
    <x v="1"/>
    <x v="64"/>
    <m/>
    <x v="4"/>
    <s v="Cheque scanner - SBM SLA"/>
    <s v="9219"/>
    <s v="SERVICING"/>
    <s v="Work Request"/>
    <s v="Closed"/>
    <s v="52"/>
    <x v="0"/>
    <s v="Nirmal Sepaul"/>
    <x v="0"/>
    <x v="0"/>
    <x v="0"/>
    <x v="6"/>
    <x v="0"/>
    <d v="1899-12-30T00:52:00"/>
  </r>
  <r>
    <s v="Rakesh"/>
    <d v="2022-07-07T00:00:00"/>
    <x v="118"/>
    <x v="138"/>
    <s v="10:50"/>
    <d v="2022-07-18T00:00:00"/>
    <s v="11:40"/>
    <s v="0:0:0"/>
    <s v="108273"/>
    <x v="19"/>
    <x v="63"/>
    <s v="2021-01-cheque_scanner-2"/>
    <m/>
    <s v="99 Days SLA"/>
    <s v="BITS Technicians"/>
    <s v="Hardware - BITS Technicians"/>
    <x v="7"/>
    <x v="0"/>
    <x v="0"/>
    <s v="2327"/>
    <s v="PM TS 240 AT REDUIT - PLAN ON 22/07/22"/>
    <m/>
    <s v="SERVICING"/>
    <x v="1"/>
    <x v="119"/>
    <m/>
    <x v="4"/>
    <s v="Cheque scanner - SBM SLA"/>
    <s v="9226"/>
    <s v="SERVICING"/>
    <s v="Work Request"/>
    <s v="Closed"/>
    <s v="50"/>
    <x v="0"/>
    <s v="Nirmal Sepaul"/>
    <x v="0"/>
    <x v="0"/>
    <x v="2"/>
    <x v="6"/>
    <x v="0"/>
    <d v="1899-12-30T00:50:00"/>
  </r>
  <r>
    <s v="Rakesh"/>
    <m/>
    <x v="119"/>
    <x v="7"/>
    <m/>
    <m/>
    <m/>
    <s v="0:0:0"/>
    <s v="108284"/>
    <x v="133"/>
    <x v="100"/>
    <m/>
    <m/>
    <m/>
    <s v="BITS Technicians"/>
    <s v="Hardware - BITS Technicians"/>
    <x v="14"/>
    <x v="2"/>
    <x v="6"/>
    <m/>
    <s v="REPAIRS EC 106 - WATER LEAKAGE WITH JEAN BERNARD / CTN MRS RACHEL - 2833626"/>
    <m/>
    <m/>
    <x v="0"/>
    <x v="0"/>
    <m/>
    <x v="0"/>
    <m/>
    <m/>
    <m/>
    <m/>
    <m/>
    <m/>
    <x v="1"/>
    <s v="SAUZIER ."/>
    <x v="0"/>
    <x v="1"/>
    <x v="3"/>
    <x v="6"/>
    <x v="0"/>
    <d v="1899-12-30T00:00:00"/>
  </r>
  <r>
    <s v="Rakesh"/>
    <m/>
    <x v="84"/>
    <x v="104"/>
    <s v="13:00"/>
    <d v="2022-05-11T00:00:00"/>
    <s v="15:00"/>
    <s v="0:0:0"/>
    <s v="106803"/>
    <x v="4"/>
    <x v="1"/>
    <s v="2022-05-copier-1"/>
    <m/>
    <m/>
    <s v="BITS Technicians"/>
    <s v="Hardware - BITS Technicians"/>
    <x v="0"/>
    <x v="3"/>
    <x v="4"/>
    <m/>
    <s v="Deliered ink DA14"/>
    <s v="Delivered ink DA14"/>
    <s v="Delivered ink DA14"/>
    <x v="0"/>
    <x v="0"/>
    <m/>
    <x v="0"/>
    <s v="LABOUR,TRANSPORT &amp; 4 YEARLY SERVICING"/>
    <s v="7003"/>
    <s v="Delivered ink DA14"/>
    <s v="Work Request"/>
    <s v="Closed"/>
    <s v="120"/>
    <x v="0"/>
    <s v="EVENOR ."/>
    <x v="1"/>
    <x v="2"/>
    <x v="0"/>
    <x v="4"/>
    <x v="0"/>
    <d v="1899-12-30T02:00:00"/>
  </r>
  <r>
    <s v="Rakesh"/>
    <d v="2022-05-17T00:00:00"/>
    <x v="86"/>
    <x v="99"/>
    <s v="11:30"/>
    <d v="2022-05-17T00:00:00"/>
    <s v="12:30"/>
    <s v="0:0:0"/>
    <s v="106821"/>
    <x v="42"/>
    <x v="4"/>
    <s v="2020-12-cheque_scanner-1"/>
    <s v="Priority 5"/>
    <s v="99 Days SLA"/>
    <s v="BITS Technicians"/>
    <s v="Hardware - BITS Technicians"/>
    <x v="7"/>
    <x v="2"/>
    <x v="7"/>
    <s v="2403"/>
    <s v="SCANNER FAULTY AT CYBERCITY 1 / EBENE OFFICE - 9TH FLOOR - IT SPACE"/>
    <s v="SCANNER FAULTY"/>
    <s v="cheque sacnner faulty,taken it to w/shop for repairs."/>
    <x v="1"/>
    <x v="222"/>
    <m/>
    <x v="65"/>
    <s v="Cheque scanner - Standard Bank SLA"/>
    <s v="7681"/>
    <s v="cheque sacnner faulty,taken it to w/shop for repairs."/>
    <s v="Work Request"/>
    <s v="Closed"/>
    <s v="60"/>
    <x v="0"/>
    <s v="NELLY ."/>
    <x v="0"/>
    <x v="1"/>
    <x v="1"/>
    <x v="4"/>
    <x v="0"/>
    <d v="1899-12-30T01:00:00"/>
  </r>
  <r>
    <s v="Rakesh"/>
    <m/>
    <x v="86"/>
    <x v="7"/>
    <m/>
    <m/>
    <m/>
    <s v="0:0:0"/>
    <s v="106828"/>
    <x v="60"/>
    <x v="2"/>
    <m/>
    <m/>
    <m/>
    <s v="BITS Technicians"/>
    <s v="Software - BITS Technicians"/>
    <x v="1"/>
    <x v="5"/>
    <x v="8"/>
    <m/>
    <s v="GAAP FOR KFC R HILL NEW EQUIPM DATE 11/5/22"/>
    <m/>
    <m/>
    <x v="0"/>
    <x v="0"/>
    <m/>
    <x v="0"/>
    <m/>
    <m/>
    <m/>
    <m/>
    <m/>
    <m/>
    <x v="1"/>
    <s v="Pressley Pavaday"/>
    <x v="0"/>
    <x v="1"/>
    <x v="3"/>
    <x v="4"/>
    <x v="0"/>
    <d v="1899-12-30T00:00:00"/>
  </r>
  <r>
    <s v="Rakesh"/>
    <d v="2022-06-10T00:00:00"/>
    <x v="120"/>
    <x v="127"/>
    <s v="15:05"/>
    <d v="2022-06-10T00:00:00"/>
    <s v="16:20"/>
    <s v="0:0:0"/>
    <s v="107509"/>
    <x v="23"/>
    <x v="101"/>
    <s v="2022-04-copier-1"/>
    <m/>
    <s v="99 Days SLA"/>
    <s v="BITS Technicians"/>
    <s v="Hardware - BITS Technicians"/>
    <x v="4"/>
    <x v="2"/>
    <x v="7"/>
    <s v="3594"/>
    <s v="Jamming"/>
    <s v="Jamming"/>
    <s v="Adjusted settings + demo."/>
    <x v="34"/>
    <x v="277"/>
    <s v=""/>
    <x v="22"/>
    <s v="BB Labour,Transport &amp; 4 Yearly Servicing"/>
    <s v="8457"/>
    <s v="Adjusted settings + demo."/>
    <s v="Work Request"/>
    <s v="Closed"/>
    <s v="75"/>
    <x v="0"/>
    <s v="MAYA ."/>
    <x v="0"/>
    <x v="1"/>
    <x v="6"/>
    <x v="5"/>
    <x v="0"/>
    <d v="1899-12-30T01:15:00"/>
  </r>
  <r>
    <s v="Rakesh"/>
    <m/>
    <x v="104"/>
    <x v="118"/>
    <s v="13:00"/>
    <d v="2022-06-08T00:00:00"/>
    <s v="14:00"/>
    <s v="0:0:0"/>
    <s v="107541"/>
    <x v="51"/>
    <x v="1"/>
    <s v="2020-08-copier-1"/>
    <m/>
    <m/>
    <s v="BITS Technicians"/>
    <s v="Hardware - BITS Technicians"/>
    <x v="0"/>
    <x v="3"/>
    <x v="4"/>
    <m/>
    <s v="Item delivery"/>
    <s v="Item delivery"/>
    <s v="Delivered 2000 amano card, 35 DA14 and 20DRA116"/>
    <x v="0"/>
    <x v="0"/>
    <m/>
    <x v="0"/>
    <s v="LABOUR, TRANSPORT &amp; 4 YEARLY SERVICING"/>
    <s v="7675"/>
    <s v="Delivered 2000 amano card, 35 DA14 and 20DRA116"/>
    <s v="Work Request"/>
    <s v="Closed"/>
    <s v="60"/>
    <x v="0"/>
    <s v="MARILINE ."/>
    <x v="1"/>
    <x v="2"/>
    <x v="0"/>
    <x v="5"/>
    <x v="0"/>
    <d v="1899-12-30T01:00:00"/>
  </r>
  <r>
    <s v="Rakesh"/>
    <d v="2022-05-12T00:00:00"/>
    <x v="82"/>
    <x v="106"/>
    <s v="09:50"/>
    <d v="2022-05-12T00:00:00"/>
    <s v="10:40"/>
    <s v="0:0:0"/>
    <s v="106715"/>
    <x v="71"/>
    <x v="2"/>
    <s v="2022-03-copy_printer-1"/>
    <m/>
    <s v="99 Days SLA"/>
    <s v="BITS Technicians"/>
    <s v="Hardware - BITS Technicians"/>
    <x v="4"/>
    <x v="0"/>
    <x v="0"/>
    <s v="3523"/>
    <s v="PM ON DX 2330"/>
    <s v="Servicing ."/>
    <s v="Servicing ."/>
    <x v="16"/>
    <x v="59"/>
    <s v=""/>
    <x v="31"/>
    <s v="LABOUR,TRANSPORT &amp; 4 YEARLY SERVICING"/>
    <s v="7082"/>
    <s v="Servicing ."/>
    <s v="Work Request"/>
    <s v="Closed"/>
    <s v="50"/>
    <x v="0"/>
    <s v="BAICHOO ."/>
    <x v="0"/>
    <x v="0"/>
    <x v="5"/>
    <x v="4"/>
    <x v="0"/>
    <d v="1899-12-30T00:50:00"/>
  </r>
  <r>
    <s v="Rakesh"/>
    <m/>
    <x v="82"/>
    <x v="106"/>
    <s v="10:00"/>
    <d v="2022-05-12T00:00:00"/>
    <s v="10:30"/>
    <s v="0:0:0"/>
    <s v="106730"/>
    <x v="79"/>
    <x v="2"/>
    <m/>
    <m/>
    <m/>
    <s v="BITS Technicians"/>
    <s v="Hardware - BITS Technicians"/>
    <x v="14"/>
    <x v="2"/>
    <x v="2"/>
    <m/>
    <s v="EC 106 FAULTY AT 2ND FLOOR"/>
    <s v="J A C O FITTING DAMAGE ON WATER PURIFIER SYSTEM 2FLOOR"/>
    <s v="WATER PURIFIER SYSTEM EC 160 ON 2 FLOOR"/>
    <x v="0"/>
    <x v="0"/>
    <m/>
    <x v="0"/>
    <m/>
    <s v="7129"/>
    <s v="WATER PURIFIER SYSTEM EC 160 ON 2 FLOOR"/>
    <s v="Work Request"/>
    <s v="Closed"/>
    <s v="30"/>
    <x v="0"/>
    <s v="Francine ."/>
    <x v="0"/>
    <x v="1"/>
    <x v="5"/>
    <x v="4"/>
    <x v="0"/>
    <d v="1899-12-30T00:30:00"/>
  </r>
  <r>
    <s v="Rakesh"/>
    <d v="2022-05-12T00:00:00"/>
    <x v="82"/>
    <x v="106"/>
    <s v="13:05"/>
    <d v="2022-05-12T00:00:00"/>
    <s v="14:00"/>
    <s v="0:0:0"/>
    <s v="106733"/>
    <x v="50"/>
    <x v="2"/>
    <s v="2022-02-copier-1"/>
    <m/>
    <s v="99 Days SLA"/>
    <s v="BITS Technicians"/>
    <s v="Hardware - BITS Technicians"/>
    <x v="4"/>
    <x v="0"/>
    <x v="0"/>
    <s v="3600"/>
    <s v="PM ON CP 6123"/>
    <s v="Servicing ."/>
    <s v="Servicing ."/>
    <x v="16"/>
    <x v="278"/>
    <s v=""/>
    <x v="33"/>
    <s v="BB Labour,Transport &amp; 4 Yearly Servicing"/>
    <s v="7084"/>
    <s v="Servicing ."/>
    <s v="Work Request"/>
    <s v="Closed"/>
    <s v="55"/>
    <x v="0"/>
    <s v="RIOUX ."/>
    <x v="0"/>
    <x v="0"/>
    <x v="5"/>
    <x v="4"/>
    <x v="0"/>
    <d v="1899-12-30T00:55:00"/>
  </r>
  <r>
    <s v="Rakesh"/>
    <d v="2022-05-12T00:00:00"/>
    <x v="82"/>
    <x v="106"/>
    <s v="14:05"/>
    <d v="2022-05-12T00:00:00"/>
    <s v="15:20"/>
    <s v="0:0:0"/>
    <s v="106734"/>
    <x v="50"/>
    <x v="2"/>
    <s v="2021-08-copier-1"/>
    <m/>
    <s v="99 Days SLA"/>
    <s v="BITS Technicians"/>
    <s v="Hardware - BITS Technicians"/>
    <x v="0"/>
    <x v="0"/>
    <x v="0"/>
    <s v="2838"/>
    <s v="PM ON DSM 616"/>
    <s v="Servicing ."/>
    <s v="Servicing ."/>
    <x v="20"/>
    <x v="35"/>
    <s v=""/>
    <x v="23"/>
    <s v="LABOUR,TRANSPORT &amp; 4 YEARLY SERVICING"/>
    <s v="7085"/>
    <s v="Servicing ."/>
    <s v="Work Request"/>
    <s v="Closed"/>
    <s v="75"/>
    <x v="0"/>
    <s v="RIOUX ."/>
    <x v="0"/>
    <x v="0"/>
    <x v="5"/>
    <x v="4"/>
    <x v="0"/>
    <d v="1899-12-30T01:15:00"/>
  </r>
  <r>
    <s v="Rakesh"/>
    <d v="2022-05-13T00:00:00"/>
    <x v="83"/>
    <x v="98"/>
    <s v="14:25"/>
    <d v="2022-05-13T00:00:00"/>
    <s v="15:50"/>
    <s v="0:0:0"/>
    <s v="106747"/>
    <x v="35"/>
    <x v="3"/>
    <s v="2021-08-cheque_scanner-1"/>
    <m/>
    <s v="99 Days SLA"/>
    <s v="BITS Technicians"/>
    <s v="Hardware - BITS Technicians"/>
    <x v="7"/>
    <x v="1"/>
    <x v="0"/>
    <s v="2237"/>
    <s v="issue on TS 240 @ triolet"/>
    <s v="Check scanner ,remove paper in scanner +adjustment &amp; test ."/>
    <s v="Check scanner ,remove paper in scanner +adjustment &amp; test ."/>
    <x v="1"/>
    <x v="94"/>
    <m/>
    <x v="4"/>
    <s v="Cheque scanner - MCB SLA"/>
    <s v="7089"/>
    <s v="Check scanner ,remove paper in scanner +adjustment &amp; test ."/>
    <s v="Work Request"/>
    <s v="Closed"/>
    <s v="85"/>
    <x v="0"/>
    <s v="ashfak saib"/>
    <x v="0"/>
    <x v="1"/>
    <x v="6"/>
    <x v="4"/>
    <x v="0"/>
    <d v="1899-12-30T01:25:00"/>
  </r>
  <r>
    <s v="Rakesh"/>
    <d v="2022-06-24T00:00:00"/>
    <x v="121"/>
    <x v="124"/>
    <s v="09:50"/>
    <d v="2022-06-24T00:00:00"/>
    <s v="10:00"/>
    <s v="0:0:0"/>
    <s v="107903"/>
    <x v="46"/>
    <x v="2"/>
    <s v="2021-08-copy_printer-1"/>
    <m/>
    <s v="99 Days SLA"/>
    <s v="BITS Technicians"/>
    <s v="Hardware - BITS Technicians"/>
    <x v="4"/>
    <x v="2"/>
    <x v="6"/>
    <s v="2903"/>
    <s v="PRINT ISSUE ON DP - A100"/>
    <s v="ADJUSTED COPYPRINTER"/>
    <s v="ADJUSTED COPYPRINTER"/>
    <x v="17"/>
    <x v="29"/>
    <s v=""/>
    <x v="20"/>
    <s v="LABOUR,TRANSPORT &amp; 4 YEARLY SERVICING"/>
    <s v="8250"/>
    <s v="ADJUSTED COPYPRINTER"/>
    <s v="Work Request"/>
    <s v="Closed"/>
    <s v="10"/>
    <x v="0"/>
    <s v="POINEN ."/>
    <x v="0"/>
    <x v="1"/>
    <x v="6"/>
    <x v="5"/>
    <x v="0"/>
    <d v="1899-12-30T00:10:00"/>
  </r>
  <r>
    <s v="Rakesh"/>
    <d v="2022-05-18T00:00:00"/>
    <x v="94"/>
    <x v="97"/>
    <s v="09:00"/>
    <d v="2022-05-19T00:00:00"/>
    <s v="11:30"/>
    <s v="0:0:0"/>
    <s v="106860"/>
    <x v="19"/>
    <x v="10"/>
    <s v="2021-09-card_embosser-1"/>
    <m/>
    <s v="99 Days SLA"/>
    <s v="BITS Technicians"/>
    <s v="Hardware - BITS Technicians"/>
    <x v="8"/>
    <x v="2"/>
    <x v="3"/>
    <s v="1461"/>
    <s v="CONFIGURATION &amp; SETTING ON MX 1000 - PLAN ON THURSDAY - 19/05/22"/>
    <s v="CONFIGURATION AND SETUP"/>
    <s v="CONFIGURATION AND SETUP"/>
    <x v="1"/>
    <x v="7"/>
    <m/>
    <x v="5"/>
    <s v="LABOUR, TRANSPORT &amp; ONE SERVICING ONLY"/>
    <s v="7223"/>
    <s v="CONFIGURATION AND SETUP"/>
    <s v="Work Request"/>
    <s v="Closed"/>
    <s v="150"/>
    <x v="0"/>
    <s v="Nirmal Sepaul"/>
    <x v="0"/>
    <x v="1"/>
    <x v="5"/>
    <x v="4"/>
    <x v="0"/>
    <d v="1899-12-30T02:30:00"/>
  </r>
  <r>
    <s v="Rakesh"/>
    <d v="2022-05-17T00:00:00"/>
    <x v="94"/>
    <x v="99"/>
    <s v="12:00"/>
    <d v="2022-05-17T00:00:00"/>
    <s v="13:00"/>
    <s v="0:0:0"/>
    <s v="106871"/>
    <x v="89"/>
    <x v="1"/>
    <s v="2022-05-printer-1"/>
    <m/>
    <s v="99 Days SLA"/>
    <s v="BITS Technicians"/>
    <s v="Hardware - BITS Technicians"/>
    <x v="1"/>
    <x v="3"/>
    <x v="1"/>
    <s v="3647"/>
    <s v="collect cheque for BMS and deposit"/>
    <s v="collect and de[posit cheque from RCEA to BMS account bank"/>
    <s v="collect and de[posit cheque from RCEA to BMS account bank"/>
    <x v="72"/>
    <x v="279"/>
    <s v=""/>
    <x v="78"/>
    <s v="LABOUR,TRANSPORT &amp; 4 YEARLY SERVICING"/>
    <s v="7183"/>
    <s v="collect and de[posit cheque from RCEA to BMS account bank"/>
    <s v="Work Request"/>
    <s v="Assigned"/>
    <s v="60"/>
    <x v="0"/>
    <s v="TOLBIZE ."/>
    <x v="1"/>
    <x v="2"/>
    <x v="1"/>
    <x v="4"/>
    <x v="0"/>
    <d v="1899-12-30T01:00:00"/>
  </r>
  <r>
    <s v="Rakesh"/>
    <d v="2022-06-24T00:00:00"/>
    <x v="121"/>
    <x v="124"/>
    <s v="12:55"/>
    <d v="2022-06-24T00:00:00"/>
    <s v="13:45"/>
    <s v="0:0:0"/>
    <s v="107904"/>
    <x v="35"/>
    <x v="41"/>
    <s v="2021-08-cheque_scanner-1"/>
    <m/>
    <s v="99 Days SLA"/>
    <s v="BITS Technicians"/>
    <s v="Hardware - BITS Technicians"/>
    <x v="7"/>
    <x v="2"/>
    <x v="3"/>
    <s v="2260"/>
    <s v="TS 240 FAULTY AT LALLMATIE"/>
    <s v="CLEANED ROLLERS AND ADJUSTMENT"/>
    <s v="CLEANED ROLLERS AND ADJUSTMENT"/>
    <x v="1"/>
    <x v="280"/>
    <m/>
    <x v="4"/>
    <s v="Cheque scanner - MCB SLA"/>
    <s v="8211"/>
    <s v="CLEANED ROLLERS AND ADJUSTMENT"/>
    <s v="Work Request"/>
    <s v="Closed"/>
    <s v="50"/>
    <x v="0"/>
    <s v="ashfak saib"/>
    <x v="0"/>
    <x v="1"/>
    <x v="6"/>
    <x v="5"/>
    <x v="0"/>
    <d v="1899-12-30T00:50:00"/>
  </r>
  <r>
    <s v="Rakesh"/>
    <m/>
    <x v="95"/>
    <x v="110"/>
    <s v="10:30"/>
    <d v="2022-05-30T00:00:00"/>
    <s v="11:00"/>
    <s v="0:0:0"/>
    <s v="107156"/>
    <x v="79"/>
    <x v="2"/>
    <m/>
    <m/>
    <m/>
    <s v="BITS Technicians"/>
    <s v="Hardware - BITS Technicians"/>
    <x v="14"/>
    <x v="2"/>
    <x v="2"/>
    <m/>
    <s v="EC 106 FAULTY AT 5TH FLOOR"/>
    <s v="SURVEY ON WATER PURIFIER SYSTEM EC106 ON 5 FLOOR FILTER NEED TO BE REPLACE"/>
    <s v="SURVEY ON 5 FLOOR ON WATER PURIFIER SYSTEM"/>
    <x v="0"/>
    <x v="0"/>
    <m/>
    <x v="0"/>
    <m/>
    <s v="7410"/>
    <s v="SURVEY ON 5 FLOOR ON WATER PURIFIER SYSTEM"/>
    <s v="Work Request"/>
    <s v="Closed"/>
    <s v="30"/>
    <x v="0"/>
    <s v="Francine ."/>
    <x v="0"/>
    <x v="1"/>
    <x v="2"/>
    <x v="4"/>
    <x v="0"/>
    <d v="1899-12-30T00:30:00"/>
  </r>
  <r>
    <s v="Rakesh"/>
    <d v="2022-05-23T00:00:00"/>
    <x v="89"/>
    <x v="101"/>
    <s v="10:40"/>
    <d v="2022-05-23T00:00:00"/>
    <s v="11:50"/>
    <s v="0:0:0"/>
    <s v="106953"/>
    <x v="35"/>
    <x v="7"/>
    <s v="2021-08-cheque_scanner-1"/>
    <m/>
    <s v="99 Days SLA"/>
    <s v="BITS Technicians"/>
    <s v="Hardware - BITS Technicians"/>
    <x v="7"/>
    <x v="2"/>
    <x v="2"/>
    <s v="2281"/>
    <s v="TS 240 (2) PRINT ISSUE AT BELL VILLAGE"/>
    <s v="CHECK INK UNIT AND TESTING SCANNER TS 240"/>
    <s v="CHECK INK UNIT AND TESTING"/>
    <x v="1"/>
    <x v="180"/>
    <m/>
    <x v="4"/>
    <s v="Cheque scanner - MCB SLA"/>
    <s v="7456"/>
    <s v="CHECK INK UNIT AND TESTING"/>
    <s v="Work Request"/>
    <s v="Closed"/>
    <s v="70"/>
    <x v="0"/>
    <s v="ashfak saib"/>
    <x v="0"/>
    <x v="1"/>
    <x v="2"/>
    <x v="4"/>
    <x v="0"/>
    <d v="1899-12-30T01:10:00"/>
  </r>
  <r>
    <s v="Rakesh"/>
    <m/>
    <x v="89"/>
    <x v="102"/>
    <s v="09:15"/>
    <d v="2022-05-24T00:00:00"/>
    <s v="10:45"/>
    <s v="0:0:0"/>
    <s v="106960"/>
    <x v="93"/>
    <x v="5"/>
    <m/>
    <m/>
    <m/>
    <s v="BITS Technicians"/>
    <s v="Hardware - BITS Technicians"/>
    <x v="7"/>
    <x v="2"/>
    <x v="2"/>
    <m/>
    <s v="TO INSTALL NEW NETWORK BOX ON TS 240 &amp; TEST AT QUATRE BORNES - PLAN ON TUESDAY - 24/05/22"/>
    <s v="INSTALL SECURE LINK DIGITAL CHECK FAULTY"/>
    <s v="INSTALL SECURE LINK DIGITAL CHECK FAULTY"/>
    <x v="0"/>
    <x v="0"/>
    <m/>
    <x v="0"/>
    <m/>
    <s v="7458"/>
    <s v="INSTALL SECURE LINK DIGITAL CHECK FAULTY"/>
    <s v="Work Request"/>
    <s v="Closed"/>
    <s v="90"/>
    <x v="0"/>
    <s v="Neetish Appadu"/>
    <x v="0"/>
    <x v="1"/>
    <x v="1"/>
    <x v="4"/>
    <x v="0"/>
    <d v="1899-12-30T01:30:00"/>
  </r>
  <r>
    <s v="Rakesh"/>
    <d v="2022-07-12T00:00:00"/>
    <x v="122"/>
    <x v="139"/>
    <s v="12:40"/>
    <d v="2022-07-11T00:00:00"/>
    <s v="13:50"/>
    <s v="0:0:0"/>
    <s v="108341"/>
    <x v="15"/>
    <x v="49"/>
    <s v="2022-01-time_recorder-1"/>
    <m/>
    <s v="99 Days SLA"/>
    <s v="BITS Technicians"/>
    <s v="Hardware - BITS Technicians"/>
    <x v="6"/>
    <x v="0"/>
    <x v="0"/>
    <s v="3115"/>
    <s v="PM BX 1500 - DONE ON 11/07/22"/>
    <s v="Servicing ."/>
    <s v="Servicing ."/>
    <x v="2"/>
    <x v="3"/>
    <s v=""/>
    <x v="3"/>
    <s v="LABOUR,TRANSPORT &amp; 4 YEARLY SERVICING"/>
    <s v="8831"/>
    <s v="Servicing ."/>
    <s v="Work Request"/>
    <s v="Closed"/>
    <s v="70"/>
    <x v="0"/>
    <s v="CAROLINE ."/>
    <x v="0"/>
    <x v="0"/>
    <x v="2"/>
    <x v="6"/>
    <x v="0"/>
    <d v="1899-12-30T01:10:00"/>
  </r>
  <r>
    <s v="Rakesh"/>
    <d v="2022-07-12T00:00:00"/>
    <x v="122"/>
    <x v="7"/>
    <m/>
    <m/>
    <m/>
    <s v="0:0:0"/>
    <s v="108359"/>
    <x v="109"/>
    <x v="46"/>
    <s v="2022-03-copy_printer-1"/>
    <m/>
    <s v="99 Days SLA"/>
    <s v="BITS Technicians"/>
    <s v="Hardware - BITS Technicians"/>
    <x v="4"/>
    <x v="0"/>
    <x v="0"/>
    <s v="3515"/>
    <s v="PM DP - A100"/>
    <m/>
    <m/>
    <x v="34"/>
    <x v="216"/>
    <s v=""/>
    <x v="22"/>
    <s v="LABOUR,TRANSPORT &amp; 4 YEARLY SERVICING"/>
    <m/>
    <m/>
    <m/>
    <m/>
    <m/>
    <x v="1"/>
    <s v="JULIE ."/>
    <x v="0"/>
    <x v="0"/>
    <x v="3"/>
    <x v="6"/>
    <x v="0"/>
    <d v="1899-12-30T00:00:00"/>
  </r>
  <r>
    <s v="Rakesh"/>
    <d v="2022-07-12T00:00:00"/>
    <x v="122"/>
    <x v="137"/>
    <s v="13:00"/>
    <d v="2022-07-22T00:00:00"/>
    <s v="14:00"/>
    <s v="0:0:0"/>
    <s v="108366"/>
    <x v="103"/>
    <x v="1"/>
    <s v="2022-05-copier-1"/>
    <m/>
    <s v="99 Days SLA"/>
    <s v="BITS Technicians"/>
    <s v="Hardware - BITS Technicians"/>
    <x v="4"/>
    <x v="0"/>
    <x v="1"/>
    <s v="3297"/>
    <s v="PM DX 2330"/>
    <s v="machine damaged...mainboard and scanner...advise to replace machine"/>
    <s v="machine damaged...mainboard and scanner...advise to replace machine"/>
    <x v="16"/>
    <x v="183"/>
    <s v=""/>
    <x v="31"/>
    <s v="LABOUR,TRANSPORT &amp; 4 YEARLY SERVICING"/>
    <s v="9003"/>
    <s v="machine damaged...mainboard and scanner...advise to replace machine"/>
    <s v="Work Request"/>
    <s v="Closed"/>
    <s v="60"/>
    <x v="0"/>
    <s v="BEGUE ."/>
    <x v="1"/>
    <x v="0"/>
    <x v="6"/>
    <x v="6"/>
    <x v="0"/>
    <d v="1899-12-30T01:00:00"/>
  </r>
  <r>
    <s v="Rakesh"/>
    <d v="2022-05-13T00:00:00"/>
    <x v="83"/>
    <x v="108"/>
    <s v="10:10"/>
    <d v="2022-05-16T00:00:00"/>
    <s v="11:55"/>
    <s v="0:0:0"/>
    <s v="106748"/>
    <x v="53"/>
    <x v="8"/>
    <s v="2021-09-copy_printer-1"/>
    <m/>
    <s v="99 Days SLA"/>
    <s v="BITS Technicians"/>
    <s v="Hardware - BITS Technicians"/>
    <x v="4"/>
    <x v="6"/>
    <x v="0"/>
    <s v="2907"/>
    <s v="parts replacement schedule 16/05/22"/>
    <s v="Servicing &amp; replaced two transport belt ,adjustment &amp; test .Invoice No 60754"/>
    <s v="Servicing &amp; replaced two transport belt ,adjustment &amp; test .Invoice No 60754"/>
    <x v="26"/>
    <x v="56"/>
    <s v=""/>
    <x v="35"/>
    <s v="LABOUR,TRANSPORT &amp; 4 YEARLY SERVICING"/>
    <s v="7091"/>
    <s v="Servicing &amp; replaced two transport belt ,adjustment &amp; test .Invoice No 60754"/>
    <s v="Work Request"/>
    <s v="Closed"/>
    <s v="105"/>
    <x v="0"/>
    <s v="MEENA ."/>
    <x v="0"/>
    <x v="1"/>
    <x v="2"/>
    <x v="4"/>
    <x v="0"/>
    <d v="1899-12-30T01:45:00"/>
  </r>
  <r>
    <s v="Rakesh"/>
    <m/>
    <x v="84"/>
    <x v="94"/>
    <s v="11:00"/>
    <d v="2022-05-09T00:00:00"/>
    <s v="12:00"/>
    <s v="0:0:0"/>
    <s v="106797"/>
    <x v="12"/>
    <x v="1"/>
    <m/>
    <m/>
    <m/>
    <s v="BITS Technicians"/>
    <s v="Hardware - BITS Technicians"/>
    <x v="1"/>
    <x v="3"/>
    <x v="1"/>
    <m/>
    <s v="ink sales @ imprimerie le solitaire"/>
    <s v="sold 3 toners to imprimerie le solitaire CASH"/>
    <s v="sold 3 toners to imprimerie le solitaire CASH"/>
    <x v="0"/>
    <x v="0"/>
    <m/>
    <x v="0"/>
    <m/>
    <s v="6997"/>
    <s v="sold 3 toners to imprimerie le solitaire CASH"/>
    <s v="Work Request"/>
    <s v="Closed"/>
    <s v="60"/>
    <x v="0"/>
    <s v="gilberte ip"/>
    <x v="1"/>
    <x v="2"/>
    <x v="2"/>
    <x v="4"/>
    <x v="0"/>
    <d v="1899-12-30T01:00:00"/>
  </r>
  <r>
    <s v="Rakesh"/>
    <m/>
    <x v="84"/>
    <x v="94"/>
    <s v="11:00"/>
    <d v="2022-05-09T00:00:00"/>
    <s v="12:00"/>
    <s v="0:0:0"/>
    <s v="106798"/>
    <x v="12"/>
    <x v="1"/>
    <s v="2020-11-PC-1"/>
    <m/>
    <m/>
    <s v="BITS Technicians"/>
    <s v="Hardware - BITS Technicians"/>
    <x v="1"/>
    <x v="3"/>
    <x v="4"/>
    <m/>
    <s v="Delivered ink to imprimeri le solitaire"/>
    <s v="Item delivery"/>
    <s v="Delivered ink to Imprimeri le Solitaire"/>
    <x v="0"/>
    <x v="0"/>
    <m/>
    <x v="0"/>
    <s v="MON-FRI 9:00 AM TO 16:30 PM"/>
    <s v="6999"/>
    <s v="Delivered ink to Imprimeri le Solitaire"/>
    <s v="Work Request"/>
    <s v="Closed"/>
    <s v="60"/>
    <x v="0"/>
    <s v="gilberte ip"/>
    <x v="1"/>
    <x v="2"/>
    <x v="2"/>
    <x v="4"/>
    <x v="0"/>
    <d v="1899-12-30T01:00:00"/>
  </r>
  <r>
    <s v="Rakesh"/>
    <d v="2022-05-25T00:00:00"/>
    <x v="96"/>
    <x v="102"/>
    <s v="07:00"/>
    <d v="2022-05-24T00:00:00"/>
    <s v="15:00"/>
    <s v="0:0:0"/>
    <s v="107211"/>
    <x v="10"/>
    <x v="1"/>
    <s v="2022-05-printer-2"/>
    <m/>
    <s v="99 Days SLA"/>
    <s v="BITS Technicians"/>
    <s v="Hardware - BITS Technicians"/>
    <x v="1"/>
    <x v="2"/>
    <x v="1"/>
    <s v="3626"/>
    <s v="Repair on mpc3504"/>
    <s v="Changed developmnt unit and toner hopper both yellow"/>
    <s v="Changed parts"/>
    <x v="1"/>
    <x v="121"/>
    <s v=""/>
    <x v="50"/>
    <s v="LABOUR,TRANSPORT &amp; 4 YEARLY SERVICING"/>
    <s v="7387"/>
    <s v="Changed parts"/>
    <s v="Work Request"/>
    <s v="Closed"/>
    <s v="480"/>
    <x v="0"/>
    <s v="NICOLE SPEVILLE"/>
    <x v="1"/>
    <x v="1"/>
    <x v="1"/>
    <x v="4"/>
    <x v="0"/>
    <d v="1899-12-30T08:00:00"/>
  </r>
  <r>
    <s v="Rakesh"/>
    <m/>
    <x v="96"/>
    <x v="102"/>
    <s v="13:00"/>
    <d v="2022-05-24T00:00:00"/>
    <s v="15:00"/>
    <s v="0:0:0"/>
    <s v="107220"/>
    <x v="10"/>
    <x v="1"/>
    <s v="2022-05-printer-2"/>
    <m/>
    <m/>
    <s v="BITS Technicians"/>
    <s v="Hardware - BITS Technicians"/>
    <x v="1"/>
    <x v="6"/>
    <x v="4"/>
    <m/>
    <s v="Yellow unit error)"/>
    <s v="Replaced parts"/>
    <s v="Replaced parts in yellow toner supply"/>
    <x v="0"/>
    <x v="0"/>
    <m/>
    <x v="0"/>
    <s v="LABOUR,TRANSPORT &amp; 4 YEARLY SERVICING"/>
    <s v="7391"/>
    <s v="Replaced parts in yellow toner supply"/>
    <s v="Work Request"/>
    <s v="Closed"/>
    <s v="120"/>
    <x v="0"/>
    <s v="NICOLE SPEVILLE"/>
    <x v="1"/>
    <x v="1"/>
    <x v="1"/>
    <x v="4"/>
    <x v="0"/>
    <d v="1899-12-30T02:00:00"/>
  </r>
  <r>
    <s v="Rakesh"/>
    <m/>
    <x v="96"/>
    <x v="140"/>
    <s v="14:00"/>
    <d v="2022-05-22T00:00:00"/>
    <s v="15:00"/>
    <s v="0:0:0"/>
    <s v="107222"/>
    <x v="82"/>
    <x v="1"/>
    <s v="2022-05-copier-1"/>
    <s v="Priority 5"/>
    <m/>
    <s v="BITS Technicians"/>
    <s v="Hardware - BITS Technicians"/>
    <x v="1"/>
    <x v="7"/>
    <x v="4"/>
    <m/>
    <s v="paper jam"/>
    <s v="Adjust sensor on paper feed unit"/>
    <s v="Adjust sensor on paper feed unit."/>
    <x v="0"/>
    <x v="0"/>
    <m/>
    <x v="0"/>
    <s v="LABOUR,TRANSPORT &amp; 4 YEARLY SERVICING"/>
    <s v="8673"/>
    <s v="Adjust sensor on paper feed unit."/>
    <s v="Work Request"/>
    <s v="Closed"/>
    <s v="60"/>
    <x v="0"/>
    <s v="Gaspard Eli Emmanuel"/>
    <x v="1"/>
    <x v="1"/>
    <x v="4"/>
    <x v="4"/>
    <x v="0"/>
    <d v="1899-12-30T01:00:00"/>
  </r>
  <r>
    <s v="Rakesh"/>
    <d v="2022-07-13T00:00:00"/>
    <x v="123"/>
    <x v="141"/>
    <s v="09:00"/>
    <d v="2022-09-19T00:00:00"/>
    <s v="10:00"/>
    <s v="0:0:0"/>
    <s v="108409"/>
    <x v="129"/>
    <x v="61"/>
    <s v="2022-05-copier-1"/>
    <m/>
    <s v="99 Days SLA"/>
    <s v="BITS Technicians"/>
    <s v="Hardware - BITS Technicians"/>
    <x v="0"/>
    <x v="0"/>
    <x v="1"/>
    <s v="3617"/>
    <s v="PM SG 3110"/>
    <s v="pm. done by gaspard"/>
    <s v="pm. done by gaspard"/>
    <x v="66"/>
    <x v="269"/>
    <s v=""/>
    <x v="74"/>
    <s v="LABOUR,TRANSPORT &amp; 4 YEARLY SERVICING"/>
    <s v="10648"/>
    <s v="pm. done by gaspard"/>
    <s v="Work Request"/>
    <s v="Closed"/>
    <s v="60"/>
    <x v="0"/>
    <s v="LEOPOLD ."/>
    <x v="1"/>
    <x v="0"/>
    <x v="2"/>
    <x v="6"/>
    <x v="0"/>
    <d v="1899-12-30T01:00:00"/>
  </r>
  <r>
    <s v="Rakesh"/>
    <d v="2022-05-26T00:00:00"/>
    <x v="93"/>
    <x v="7"/>
    <m/>
    <m/>
    <m/>
    <s v="0:0:0"/>
    <s v="107095"/>
    <x v="19"/>
    <x v="10"/>
    <s v="2021-09-card_embosser-1"/>
    <m/>
    <s v="99 Days SLA"/>
    <s v="BITS Technicians"/>
    <s v="Hardware - BITS Technicians"/>
    <x v="8"/>
    <x v="2"/>
    <x v="6"/>
    <s v="1461"/>
    <s v="CONFIGURATION &amp; SETTING ON MX 1000 - PLAN ON FRIDAY - 27/05/22"/>
    <m/>
    <m/>
    <x v="1"/>
    <x v="7"/>
    <m/>
    <x v="5"/>
    <s v="LABOUR, TRANSPORT &amp; ONE SERVICING ONLY"/>
    <m/>
    <m/>
    <m/>
    <m/>
    <m/>
    <x v="1"/>
    <s v="Nirmal Sepaul"/>
    <x v="0"/>
    <x v="1"/>
    <x v="3"/>
    <x v="4"/>
    <x v="0"/>
    <d v="1899-12-30T00:00:00"/>
  </r>
  <r>
    <s v="Rakesh"/>
    <m/>
    <x v="113"/>
    <x v="128"/>
    <s v="09:00"/>
    <d v="2022-06-28T00:00:00"/>
    <s v="09:50"/>
    <s v="0:0:0"/>
    <s v="107967"/>
    <x v="93"/>
    <x v="46"/>
    <s v="2021-01-card_printer-1"/>
    <m/>
    <m/>
    <s v="BITS Technicians"/>
    <s v="Hardware - BITS Technicians"/>
    <x v="8"/>
    <x v="2"/>
    <x v="3"/>
    <m/>
    <s v="INSTALLATION / SETUP &amp; TESTING NEW CARD PRINTER DS 1 (1) AT CUREPIPE"/>
    <s v="COMMISSIONING AND TRAINING"/>
    <s v="COMMISSIONING AND TRAINING"/>
    <x v="0"/>
    <x v="0"/>
    <m/>
    <x v="0"/>
    <s v="LABOUR TRANSPORT AND 2 YEARLY SERVICINGS"/>
    <s v="8370"/>
    <s v="COMMISSIONING AND TRAINING"/>
    <s v="Work Request"/>
    <s v="Closed"/>
    <s v="50"/>
    <x v="0"/>
    <s v="Neetish Appadu"/>
    <x v="0"/>
    <x v="1"/>
    <x v="1"/>
    <x v="5"/>
    <x v="0"/>
    <d v="1899-12-30T00:50:00"/>
  </r>
  <r>
    <s v="Rakesh"/>
    <m/>
    <x v="113"/>
    <x v="128"/>
    <s v="10:00"/>
    <d v="2022-06-28T00:00:00"/>
    <s v="10:45"/>
    <s v="0:0:0"/>
    <s v="107968"/>
    <x v="93"/>
    <x v="46"/>
    <s v="2021-01-card_printer-1"/>
    <m/>
    <m/>
    <s v="BITS Technicians"/>
    <s v="Hardware - BITS Technicians"/>
    <x v="8"/>
    <x v="2"/>
    <x v="3"/>
    <m/>
    <s v="INSTALLATION / SETUP &amp; TESTING NEW CARD PRINTER DS 1 (2) AT CUREPIPE"/>
    <s v="COMMISSIONING AND TRAINING"/>
    <s v="COMMISSIONING AND TRAINING"/>
    <x v="0"/>
    <x v="0"/>
    <m/>
    <x v="0"/>
    <s v="LABOUR TRANSPORT AND 2 YEARLY SERVICINGS"/>
    <s v="8371"/>
    <s v="COMMISSIONING AND TRAINING"/>
    <s v="Work Request"/>
    <s v="Closed"/>
    <s v="45"/>
    <x v="0"/>
    <s v="Neetish Appadu"/>
    <x v="0"/>
    <x v="1"/>
    <x v="1"/>
    <x v="5"/>
    <x v="0"/>
    <d v="1899-12-30T00:45:00"/>
  </r>
  <r>
    <s v="Rakesh"/>
    <m/>
    <x v="113"/>
    <x v="128"/>
    <s v="13:15"/>
    <d v="2022-06-28T00:00:00"/>
    <s v="13:30"/>
    <s v="0:0:0"/>
    <s v="107985"/>
    <x v="66"/>
    <x v="2"/>
    <m/>
    <m/>
    <m/>
    <s v="BITS Technicians"/>
    <s v="Hardware - BITS Technicians"/>
    <x v="4"/>
    <x v="2"/>
    <x v="7"/>
    <m/>
    <s v="INK ISSUE ON CR 1610"/>
    <s v="Ink Issue"/>
    <s v="Flushing ink pump, cleaned Squeegee &amp; doctor rollers + adjustments."/>
    <x v="0"/>
    <x v="0"/>
    <m/>
    <x v="0"/>
    <m/>
    <s v="8518"/>
    <s v="Flushing ink pump, cleaned Squeegee &amp; doctor rollers + adjustments."/>
    <s v="Work Request"/>
    <s v="Closed"/>
    <s v="15"/>
    <x v="0"/>
    <s v="MAMODE ."/>
    <x v="0"/>
    <x v="1"/>
    <x v="1"/>
    <x v="5"/>
    <x v="0"/>
    <d v="1899-12-30T00:15:00"/>
  </r>
  <r>
    <s v="Rakesh"/>
    <d v="2022-06-30T00:00:00"/>
    <x v="115"/>
    <x v="127"/>
    <s v="13:30"/>
    <d v="2022-06-10T00:00:00"/>
    <s v="14:45"/>
    <s v="0:0:0"/>
    <s v="108054"/>
    <x v="63"/>
    <x v="5"/>
    <s v="2022-07-printer-1"/>
    <m/>
    <s v="99 Days SLA"/>
    <s v="BITS Technicians"/>
    <s v="Hardware - BITS Technicians"/>
    <x v="0"/>
    <x v="6"/>
    <x v="7"/>
    <s v="3793"/>
    <s v="REPLACE PARTS ON SP 277 - DONE ON 10/06/22"/>
    <s v="REPLACE PARTS"/>
    <s v="Replaced paper feed roller &amp; friction pad + servicing."/>
    <x v="32"/>
    <x v="281"/>
    <s v=""/>
    <x v="37"/>
    <s v="LABOUR,TRANSPORT &amp; 4 YEARLY SERVICING"/>
    <s v="8465"/>
    <s v="Replaced paper feed roller &amp; friction pad + servicing."/>
    <s v="Work Request"/>
    <s v="Closed"/>
    <s v="75"/>
    <x v="0"/>
    <s v="BIBI ."/>
    <x v="0"/>
    <x v="1"/>
    <x v="6"/>
    <x v="5"/>
    <x v="0"/>
    <d v="1899-12-30T01:15:00"/>
  </r>
  <r>
    <s v="Rakesh"/>
    <m/>
    <x v="84"/>
    <x v="95"/>
    <s v="10:00"/>
    <d v="2022-05-10T00:00:00"/>
    <s v="13:00"/>
    <s v="0:0:0"/>
    <s v="106801"/>
    <x v="10"/>
    <x v="1"/>
    <s v="2022-05-printer-2"/>
    <m/>
    <m/>
    <s v="BITS Technicians"/>
    <s v="Hardware - BITS Technicians"/>
    <x v="1"/>
    <x v="10"/>
    <x v="4"/>
    <m/>
    <s v="Yellow unit error"/>
    <s v="Toner hopper yellow"/>
    <s v="Adjust toner hppper yellow"/>
    <x v="0"/>
    <x v="0"/>
    <m/>
    <x v="0"/>
    <s v="LABOUR,TRANSPORT &amp; 4 YEARLY SERVICING"/>
    <s v="7001"/>
    <s v="Adjust toner hppper yellow"/>
    <s v="Work Request"/>
    <s v="Closed"/>
    <s v="180"/>
    <x v="0"/>
    <s v="NICOLE SPEVILLE"/>
    <x v="1"/>
    <x v="1"/>
    <x v="1"/>
    <x v="4"/>
    <x v="0"/>
    <d v="1899-12-30T03:00:00"/>
  </r>
  <r>
    <s v="Rakesh"/>
    <d v="2022-05-26T00:00:00"/>
    <x v="93"/>
    <x v="107"/>
    <s v="09:00"/>
    <d v="2022-05-27T00:00:00"/>
    <s v="11:30"/>
    <s v="0:0:0"/>
    <s v="107097"/>
    <x v="81"/>
    <x v="8"/>
    <s v="2021-07-copy_printer-1"/>
    <m/>
    <s v="99 Days SLA"/>
    <s v="BITS Technicians"/>
    <s v="Hardware - BITS Technicians"/>
    <x v="4"/>
    <x v="2"/>
    <x v="7"/>
    <s v="2911"/>
    <s v="REPAIR DP - A100 WITH JOSE - PLAN ON FRIDAY MORNING - 27/05/22"/>
    <s v="Repairs."/>
    <s v="unblocked drum unit, reset machine."/>
    <x v="34"/>
    <x v="68"/>
    <s v=""/>
    <x v="22"/>
    <s v="LABOUR, TRANSPORT &amp; 4 YEARLY SERVICING"/>
    <s v="7704"/>
    <s v="unblocked drum unit, reset machine."/>
    <s v="Work Request"/>
    <s v="Closed"/>
    <s v="150"/>
    <x v="0"/>
    <s v="COLETTE ."/>
    <x v="0"/>
    <x v="1"/>
    <x v="6"/>
    <x v="4"/>
    <x v="0"/>
    <d v="1899-12-30T02:30:00"/>
  </r>
  <r>
    <s v="Rakesh"/>
    <d v="2022-05-27T00:00:00"/>
    <x v="124"/>
    <x v="107"/>
    <s v="13:15"/>
    <d v="2022-05-27T00:00:00"/>
    <s v="14:10"/>
    <s v="0:0:0"/>
    <s v="107106"/>
    <x v="62"/>
    <x v="35"/>
    <s v="2021-10-copier-1"/>
    <m/>
    <s v="99 Days SLA"/>
    <s v="BITS Technicians"/>
    <s v="Hardware - BITS Technicians"/>
    <x v="0"/>
    <x v="2"/>
    <x v="0"/>
    <s v="2771"/>
    <s v="PAPER JAMMING ON MP 1900"/>
    <s v="Adjustment in feeding &amp; fusing unit +test ."/>
    <s v="Adjustment in feeding &amp; fusing unit +test ."/>
    <x v="0"/>
    <x v="47"/>
    <s v=""/>
    <x v="28"/>
    <s v="LABOUR,TRANSPORT &amp; 4 YEARLY SERVICING"/>
    <s v="7552"/>
    <s v="Adjustment in feeding &amp; fusing unit +test ."/>
    <s v="Work Request"/>
    <s v="Closed"/>
    <s v="55"/>
    <x v="0"/>
    <s v="GUNPUT ."/>
    <x v="0"/>
    <x v="1"/>
    <x v="6"/>
    <x v="4"/>
    <x v="0"/>
    <d v="1899-12-30T00:55:00"/>
  </r>
  <r>
    <s v="Rakesh"/>
    <d v="2022-07-01T00:00:00"/>
    <x v="116"/>
    <x v="142"/>
    <s v="13:20"/>
    <d v="2022-08-09T00:00:00"/>
    <s v="14:00"/>
    <s v="0:0:0"/>
    <s v="108071"/>
    <x v="29"/>
    <x v="2"/>
    <s v="2021-08-shredder-1"/>
    <m/>
    <s v="99 Days SLA"/>
    <s v="BITS Technicians"/>
    <s v="Hardware - BITS Technicians"/>
    <x v="9"/>
    <x v="0"/>
    <x v="2"/>
    <s v="2969"/>
    <s v="PM INT 120 SC2"/>
    <s v="SERVICING ON SHREDDER 120 SC 2"/>
    <s v="SHREDDER 120 SC 2"/>
    <x v="7"/>
    <x v="12"/>
    <s v=""/>
    <x v="10"/>
    <s v="LABOUR,TRANSPORT &amp; 4 YEARLY SERVICING"/>
    <s v="9438"/>
    <s v="SHREDDER 120 SC 2"/>
    <s v="Work Request"/>
    <s v="Closed"/>
    <s v="40"/>
    <x v="0"/>
    <s v="corinne elsa"/>
    <x v="0"/>
    <x v="0"/>
    <x v="1"/>
    <x v="6"/>
    <x v="0"/>
    <d v="1899-12-30T00:40:00"/>
  </r>
  <r>
    <s v="Rakesh"/>
    <m/>
    <x v="104"/>
    <x v="136"/>
    <s v="09:00"/>
    <d v="2022-06-09T00:00:00"/>
    <s v="10:00"/>
    <s v="0:0:0"/>
    <s v="107543"/>
    <x v="4"/>
    <x v="1"/>
    <s v="2020-09-copier-1"/>
    <m/>
    <m/>
    <s v="BITS Technicians"/>
    <s v="Hardware - BITS Technicians"/>
    <x v="1"/>
    <x v="3"/>
    <x v="1"/>
    <m/>
    <s v="deliver toner"/>
    <s v="delivered 10 toner mp3554..missing 5 according to p.o"/>
    <s v="delivered 10 toner mp3554..missing 5 according to p.o"/>
    <x v="0"/>
    <x v="0"/>
    <m/>
    <x v="0"/>
    <s v="BB UNDER WTY FOR SPECIFIED PERIOD"/>
    <s v="7676"/>
    <s v="delivered 10 toner mp3554..missing 5 according to p.o"/>
    <s v="Work Request"/>
    <s v="Closed"/>
    <s v="60"/>
    <x v="0"/>
    <s v="EVENOR ."/>
    <x v="1"/>
    <x v="2"/>
    <x v="5"/>
    <x v="5"/>
    <x v="0"/>
    <d v="1899-12-30T01:00:00"/>
  </r>
  <r>
    <s v="Rakesh"/>
    <m/>
    <x v="105"/>
    <x v="14"/>
    <s v="09:30"/>
    <d v="2022-06-14T00:00:00"/>
    <s v="12:15"/>
    <s v="0:0:0"/>
    <s v="107575"/>
    <x v="93"/>
    <x v="4"/>
    <s v="2021-01-card_printer-1"/>
    <m/>
    <m/>
    <s v="BITS Technicians"/>
    <s v="Hardware - BITS Technicians"/>
    <x v="8"/>
    <x v="2"/>
    <x v="3"/>
    <m/>
    <s v="SOFTWARE ISSUE ON NEW CARD PRINTER DS 1 AT EBENE"/>
    <s v="CONFIGURATION NEW TEMPLATES"/>
    <s v="CONFIGURATION NEW TEMPLATES"/>
    <x v="0"/>
    <x v="0"/>
    <m/>
    <x v="0"/>
    <s v="LABOUR TRANSPORT AND 2 YEARLY SERVICINGS"/>
    <s v="7783"/>
    <s v="CONFIGURATION NEW TEMPLATES"/>
    <s v="Work Request"/>
    <s v="Closed"/>
    <s v="165"/>
    <x v="0"/>
    <s v="Neetish Appadu"/>
    <x v="0"/>
    <x v="1"/>
    <x v="1"/>
    <x v="5"/>
    <x v="0"/>
    <d v="1899-12-30T02:45:00"/>
  </r>
  <r>
    <s v="Rakesh"/>
    <d v="2022-07-15T00:00:00"/>
    <x v="125"/>
    <x v="143"/>
    <s v="15:30"/>
    <d v="2022-07-15T00:00:00"/>
    <s v="16:15"/>
    <s v="0:0:0"/>
    <s v="108473"/>
    <x v="78"/>
    <x v="2"/>
    <s v="2020-09-access control-1"/>
    <s v="Priority 1"/>
    <s v="99 Days SLA"/>
    <s v="BITS Technicians"/>
    <s v="Hardware - BITS Technicians"/>
    <x v="13"/>
    <x v="2"/>
    <x v="5"/>
    <s v="2567"/>
    <s v="DISCONNECT TWO DEVICES ON GROUND FLOOR &amp; TIME ISSUE ON MATRIX ON 10TH FLOOR"/>
    <m/>
    <s v="DISCONNECTING ONE FINGER PRINT DEVICE &amp; ONE BREAKING GLASS DEVICE AT GROUND FLOOR - DEPOSIT SECTION"/>
    <x v="1"/>
    <x v="66"/>
    <s v="B1-F8-HR"/>
    <x v="38"/>
    <s v="SUPPORT ONLY,WEEKDAYS FROM 8:45 TO 16:30"/>
    <s v="8967"/>
    <s v="DISCONNECTING ONE FINGER PRINT DEVICE &amp; ONE BREAKING GLASS DEVICE AT GROUND FLOOR - DEPOSIT SECTION"/>
    <s v="Work Request"/>
    <s v="Closed"/>
    <s v="45"/>
    <x v="0"/>
    <s v="Jeevan Boodhoo"/>
    <x v="0"/>
    <x v="1"/>
    <x v="6"/>
    <x v="6"/>
    <x v="0"/>
    <d v="1899-12-30T00:45:00"/>
  </r>
  <r>
    <s v="Rakesh"/>
    <d v="2022-07-15T00:00:00"/>
    <x v="125"/>
    <x v="143"/>
    <s v="13:15"/>
    <d v="2022-07-15T00:00:00"/>
    <s v="14:40"/>
    <s v="0:0:0"/>
    <s v="108484"/>
    <x v="37"/>
    <x v="18"/>
    <s v="2022-02-copy_printer-1"/>
    <m/>
    <s v="99 Days SLA"/>
    <s v="BITS Technicians"/>
    <s v="Hardware - BITS Technicians"/>
    <x v="4"/>
    <x v="2"/>
    <x v="0"/>
    <s v="3450"/>
    <s v="DRUM ISSUE ON CP 6123"/>
    <s v="Check machine ,adjustment in drum unit &amp; reset mode + test . Job done with Jean Bernard ."/>
    <s v="Check machine ,adjustment in drum unit &amp; reset mode + test . Job done with Jean Bernard ."/>
    <x v="16"/>
    <x v="172"/>
    <s v=""/>
    <x v="33"/>
    <s v="LABOUR,TRANSPORT &amp; 4 YEARLY SERVICING"/>
    <s v="9105"/>
    <s v="Check machine ,adjustment in drum unit &amp; reset mode + test . Job done with Jean Bernard ."/>
    <s v="Work Request"/>
    <s v="Closed"/>
    <s v="85"/>
    <x v="0"/>
    <s v="SEEBALUCK ."/>
    <x v="0"/>
    <x v="1"/>
    <x v="6"/>
    <x v="6"/>
    <x v="0"/>
    <d v="1899-12-30T01:25:00"/>
  </r>
  <r>
    <s v="Rakesh"/>
    <m/>
    <x v="117"/>
    <x v="138"/>
    <s v="13:00"/>
    <d v="2022-07-18T00:00:00"/>
    <s v="13:30"/>
    <s v="0:0:0"/>
    <s v="108203"/>
    <x v="19"/>
    <x v="8"/>
    <s v="2021-01-cheque_scanner-2"/>
    <m/>
    <m/>
    <s v="BITS Technicians"/>
    <s v="Hardware - BITS Technicians"/>
    <x v="7"/>
    <x v="0"/>
    <x v="2"/>
    <m/>
    <s v="PM TS 240 AT ROSE-HILL - PLAN ON 18/07/22"/>
    <s v="SERVICING ON CHECK SCANNER TS 240"/>
    <s v="CHECK SCANNER TS 240"/>
    <x v="0"/>
    <x v="0"/>
    <m/>
    <x v="0"/>
    <s v="Cheque scanner - SBM SLA"/>
    <s v="9300"/>
    <s v="CHECK SCANNER TS 240"/>
    <s v="Work Request"/>
    <s v="Closed"/>
    <s v="30"/>
    <x v="0"/>
    <s v="Nirmal Sepaul"/>
    <x v="0"/>
    <x v="0"/>
    <x v="2"/>
    <x v="6"/>
    <x v="0"/>
    <d v="1899-12-30T00:30:00"/>
  </r>
  <r>
    <s v="Rakesh"/>
    <d v="2022-07-06T00:00:00"/>
    <x v="117"/>
    <x v="7"/>
    <m/>
    <m/>
    <m/>
    <s v="0:0:0"/>
    <s v="108218"/>
    <x v="19"/>
    <x v="41"/>
    <s v="2021-01-cheque_scanner-2"/>
    <m/>
    <s v="99 Days SLA"/>
    <s v="BITS Technicians"/>
    <s v="Hardware - BITS Technicians"/>
    <x v="7"/>
    <x v="0"/>
    <x v="6"/>
    <s v="2321"/>
    <s v="PM TS 240 AT LALLMATIE - PLAN ON 18/07/22"/>
    <m/>
    <m/>
    <x v="1"/>
    <x v="58"/>
    <m/>
    <x v="4"/>
    <s v="Cheque scanner - SBM SLA"/>
    <m/>
    <m/>
    <m/>
    <m/>
    <m/>
    <x v="1"/>
    <s v="Nirmal Sepaul"/>
    <x v="0"/>
    <x v="0"/>
    <x v="3"/>
    <x v="6"/>
    <x v="0"/>
    <d v="1899-12-30T00:00:00"/>
  </r>
  <r>
    <s v="Rakesh"/>
    <d v="2022-07-06T00:00:00"/>
    <x v="117"/>
    <x v="135"/>
    <s v="11:35"/>
    <d v="2022-07-21T00:00:00"/>
    <s v="11:55"/>
    <s v="0:0:0"/>
    <s v="108221"/>
    <x v="19"/>
    <x v="95"/>
    <s v="2021-01-cheque_scanner-2"/>
    <m/>
    <s v="99 Days SLA"/>
    <s v="BITS Technicians"/>
    <s v="Hardware - BITS Technicians"/>
    <x v="7"/>
    <x v="0"/>
    <x v="0"/>
    <s v="2328"/>
    <s v="PM TS 240 AT SURINAM - PLAN ON 19/07/22"/>
    <m/>
    <s v="BANK ON RENOVATION / SCANNER UNAVAILABLE FOR SERVICING"/>
    <x v="1"/>
    <x v="239"/>
    <m/>
    <x v="4"/>
    <s v="Cheque scanner - SBM SLA"/>
    <s v="9215"/>
    <s v="BANK ON RENOVATION / SCANNER UNAVAILABLE FOR SERVICING"/>
    <s v="Work Request"/>
    <s v="Closed"/>
    <s v="20"/>
    <x v="0"/>
    <s v="Nirmal Sepaul"/>
    <x v="0"/>
    <x v="0"/>
    <x v="5"/>
    <x v="6"/>
    <x v="0"/>
    <d v="1899-12-30T00:20:00"/>
  </r>
  <r>
    <s v="Rakesh"/>
    <d v="2022-07-07T00:00:00"/>
    <x v="118"/>
    <x v="134"/>
    <s v="09:15"/>
    <d v="2022-07-07T00:00:00"/>
    <s v="11:50"/>
    <s v="0:0:0"/>
    <s v="108235"/>
    <x v="130"/>
    <x v="98"/>
    <s v="2022-06-card_printer-1"/>
    <m/>
    <s v="99 Days SLA"/>
    <s v="BITS Technicians"/>
    <s v="Hardware - BITS Technicians"/>
    <x v="8"/>
    <x v="2"/>
    <x v="3"/>
    <s v="3755"/>
    <s v="INSTALLATION OF WINDOWS 11 FOR SD 260"/>
    <s v="CONFIGURATION AND SETUP"/>
    <s v="CONFIGURATION AND SETUP"/>
    <x v="73"/>
    <x v="282"/>
    <s v=""/>
    <x v="79"/>
    <s v="LABOUR,TRANSPORT &amp; 2 YEARLY SERVICING"/>
    <s v="8860"/>
    <s v="CONFIGURATION AND SETUP"/>
    <s v="Work Request"/>
    <s v="Closed"/>
    <s v="155"/>
    <x v="0"/>
    <s v="DEESHA ."/>
    <x v="0"/>
    <x v="1"/>
    <x v="5"/>
    <x v="6"/>
    <x v="0"/>
    <d v="1899-12-30T02:35:00"/>
  </r>
  <r>
    <s v="Rakesh"/>
    <d v="2022-07-07T00:00:00"/>
    <x v="118"/>
    <x v="134"/>
    <s v="13:00"/>
    <d v="2022-07-07T00:00:00"/>
    <s v="15:30"/>
    <s v="0:0:0"/>
    <s v="108236"/>
    <x v="130"/>
    <x v="98"/>
    <s v="2022-06-card_printer-1"/>
    <m/>
    <s v="99 Days SLA"/>
    <s v="BITS Technicians"/>
    <s v="Hardware - BITS Technicians"/>
    <x v="8"/>
    <x v="2"/>
    <x v="3"/>
    <s v="3756"/>
    <s v="INSTALLATION OF WINDOWS 11 ON SD 360"/>
    <s v="CONFIGURATION AND SETUP"/>
    <s v="CONFIGURATION AND SETUP"/>
    <x v="67"/>
    <x v="271"/>
    <s v=""/>
    <x v="26"/>
    <s v="LABOUR,TRANSPORT &amp; 2 YEARLY SERVICING"/>
    <s v="8861"/>
    <s v="CONFIGURATION AND SETUP"/>
    <s v="Work Request"/>
    <s v="Closed"/>
    <s v="150"/>
    <x v="0"/>
    <s v="DEESHA ."/>
    <x v="0"/>
    <x v="1"/>
    <x v="5"/>
    <x v="6"/>
    <x v="0"/>
    <d v="1899-12-30T02:30:00"/>
  </r>
  <r>
    <s v="Rakesh"/>
    <m/>
    <x v="106"/>
    <x v="122"/>
    <s v="10:40"/>
    <d v="2022-06-22T00:00:00"/>
    <s v="11:25"/>
    <s v="0:0:0"/>
    <s v="107609"/>
    <x v="35"/>
    <x v="9"/>
    <s v="2019-07-cheque_protector-1"/>
    <m/>
    <m/>
    <s v="BITS Technicians"/>
    <s v="Hardware - BITS Technicians"/>
    <x v="12"/>
    <x v="0"/>
    <x v="0"/>
    <m/>
    <s v="PM KOBELL AT ROSE-BELLE - PLAN ON 20/06/22"/>
    <s v="Servicing ."/>
    <s v="Servicing ."/>
    <x v="0"/>
    <x v="0"/>
    <m/>
    <x v="0"/>
    <s v="LABOUR, TRANSPORT &amp; 4 YEARLY SERVICING"/>
    <s v="8339"/>
    <s v="Servicing ."/>
    <s v="Work Request"/>
    <s v="Closed"/>
    <s v="45"/>
    <x v="0"/>
    <s v="ashfak saib"/>
    <x v="0"/>
    <x v="0"/>
    <x v="0"/>
    <x v="5"/>
    <x v="0"/>
    <d v="1899-12-30T00:45:00"/>
  </r>
  <r>
    <s v="Rakesh"/>
    <m/>
    <x v="106"/>
    <x v="122"/>
    <s v="14:40"/>
    <d v="2022-06-22T00:00:00"/>
    <s v="15:15"/>
    <s v="0:0:0"/>
    <s v="107611"/>
    <x v="35"/>
    <x v="47"/>
    <s v="2019-07-cheque_protector-1"/>
    <m/>
    <m/>
    <s v="BITS Technicians"/>
    <s v="Hardware - BITS Technicians"/>
    <x v="12"/>
    <x v="0"/>
    <x v="0"/>
    <m/>
    <s v="PM KOBELL AT PLAINE MAGNIEN - PLAN ON 20/06/22"/>
    <s v="Servicing ."/>
    <s v="Servicing ."/>
    <x v="0"/>
    <x v="0"/>
    <m/>
    <x v="0"/>
    <s v="LABOUR, TRANSPORT &amp; 4 YEARLY SERVICING"/>
    <s v="8343"/>
    <s v="Servicing ."/>
    <s v="Work Request"/>
    <s v="Closed"/>
    <s v="35"/>
    <x v="0"/>
    <s v="ashfak saib"/>
    <x v="0"/>
    <x v="0"/>
    <x v="0"/>
    <x v="5"/>
    <x v="0"/>
    <d v="1899-12-30T00:35:00"/>
  </r>
  <r>
    <s v="Rakesh"/>
    <m/>
    <x v="106"/>
    <x v="123"/>
    <s v="13:55"/>
    <d v="2022-06-21T00:00:00"/>
    <s v="14:05"/>
    <s v="0:0:0"/>
    <s v="107628"/>
    <x v="35"/>
    <x v="2"/>
    <s v="2021-07-time_recorder-1"/>
    <m/>
    <m/>
    <s v="BITS Technicians"/>
    <s v="Hardware - BITS Technicians"/>
    <x v="6"/>
    <x v="0"/>
    <x v="2"/>
    <m/>
    <s v="PM NS 5100 AT TRADE FINANCE - PLAN ON 21/06/22"/>
    <s v="SERVICING ON NS 5100 A M A N O"/>
    <s v="SERVICING ON NS-5100 A M A N O"/>
    <x v="0"/>
    <x v="0"/>
    <m/>
    <x v="0"/>
    <s v="LABOUR, TRANSPORT &amp; 4 YEARLY SERVICING"/>
    <s v="8055"/>
    <s v="SERVICING ON NS-5100 A M A N O"/>
    <s v="Work Request"/>
    <s v="Closed"/>
    <s v="10"/>
    <x v="0"/>
    <s v="ashfak saib"/>
    <x v="0"/>
    <x v="0"/>
    <x v="1"/>
    <x v="5"/>
    <x v="0"/>
    <d v="1899-12-30T00:10:00"/>
  </r>
  <r>
    <s v="Rakesh"/>
    <m/>
    <x v="106"/>
    <x v="7"/>
    <m/>
    <m/>
    <m/>
    <s v="0:0:0"/>
    <s v="107641"/>
    <x v="35"/>
    <x v="38"/>
    <s v="2019-07-cheque_protector-1"/>
    <m/>
    <m/>
    <s v="BITS Technicians"/>
    <s v="Hardware - BITS Technicians"/>
    <x v="12"/>
    <x v="0"/>
    <x v="6"/>
    <m/>
    <s v="PM KOBELL AT BEAU PLAN - PLAN ON 21/06/22"/>
    <m/>
    <m/>
    <x v="0"/>
    <x v="0"/>
    <m/>
    <x v="0"/>
    <s v="LABOUR, TRANSPORT &amp; 4 YEARLY SERVICING"/>
    <m/>
    <m/>
    <m/>
    <m/>
    <m/>
    <x v="1"/>
    <s v="ashfak saib"/>
    <x v="0"/>
    <x v="0"/>
    <x v="3"/>
    <x v="5"/>
    <x v="0"/>
    <d v="1899-12-30T00:00:00"/>
  </r>
  <r>
    <s v="Rakesh"/>
    <m/>
    <x v="106"/>
    <x v="7"/>
    <m/>
    <m/>
    <m/>
    <s v="0:0:0"/>
    <s v="107643"/>
    <x v="35"/>
    <x v="38"/>
    <s v="2021-08-cheque_scanner-1"/>
    <m/>
    <m/>
    <s v="BITS Technicians"/>
    <s v="Hardware - BITS Technicians"/>
    <x v="7"/>
    <x v="0"/>
    <x v="6"/>
    <m/>
    <s v="PM TS 240 AT BEAU PLAN - PLAN ON 21/06/22"/>
    <m/>
    <m/>
    <x v="0"/>
    <x v="0"/>
    <m/>
    <x v="0"/>
    <s v="Cheque scanner - MCB SLA"/>
    <m/>
    <m/>
    <m/>
    <m/>
    <m/>
    <x v="1"/>
    <s v="ashfak saib"/>
    <x v="0"/>
    <x v="0"/>
    <x v="3"/>
    <x v="5"/>
    <x v="0"/>
    <d v="1899-12-30T00:00:00"/>
  </r>
  <r>
    <s v="Rakesh"/>
    <m/>
    <x v="89"/>
    <x v="103"/>
    <s v="11:00"/>
    <d v="2022-05-18T00:00:00"/>
    <s v="12:00"/>
    <s v="0:0:0"/>
    <s v="106971"/>
    <x v="82"/>
    <x v="1"/>
    <m/>
    <s v="Priority 5"/>
    <m/>
    <s v="BITS Technicians"/>
    <s v="Hardware - BITS Technicians"/>
    <x v="23"/>
    <x v="0"/>
    <x v="1"/>
    <m/>
    <s v="pm on jh1800"/>
    <s v="pm on jh1800"/>
    <s v="pm on jh1800"/>
    <x v="0"/>
    <x v="0"/>
    <m/>
    <x v="0"/>
    <m/>
    <s v="7180"/>
    <s v="pm on jh1800"/>
    <s v="Work Request"/>
    <s v="Closed"/>
    <s v="60"/>
    <x v="0"/>
    <s v="Jean Paul Jean Louis"/>
    <x v="1"/>
    <x v="0"/>
    <x v="0"/>
    <x v="4"/>
    <x v="0"/>
    <d v="1899-12-30T01:00:00"/>
  </r>
  <r>
    <s v="Rakesh"/>
    <d v="2022-07-07T00:00:00"/>
    <x v="118"/>
    <x v="135"/>
    <s v="10:20"/>
    <d v="2022-07-21T00:00:00"/>
    <s v="10:55"/>
    <s v="0:0:0"/>
    <s v="108268"/>
    <x v="19"/>
    <x v="59"/>
    <s v="2021-01-cheque_scanner-2"/>
    <m/>
    <s v="99 Days SLA"/>
    <s v="BITS Technicians"/>
    <s v="Hardware - BITS Technicians"/>
    <x v="7"/>
    <x v="0"/>
    <x v="2"/>
    <s v="2340"/>
    <s v="PM TS 240 AT STANLEY - PLAN ON 21/07/22"/>
    <s v="SERVICING ON CHECK SCANNER TS 240"/>
    <s v="CHECK SCANNER TS 240"/>
    <x v="1"/>
    <x v="139"/>
    <m/>
    <x v="4"/>
    <s v="Cheque scanner - SBM SLA"/>
    <s v="9336"/>
    <s v="CHECK SCANNER TS 240"/>
    <s v="Work Request"/>
    <s v="Closed"/>
    <s v="35"/>
    <x v="0"/>
    <s v="Nirmal Sepaul"/>
    <x v="0"/>
    <x v="0"/>
    <x v="5"/>
    <x v="6"/>
    <x v="0"/>
    <d v="1899-12-30T00:35:00"/>
  </r>
  <r>
    <s v="Rakesh"/>
    <d v="2022-07-07T00:00:00"/>
    <x v="118"/>
    <x v="7"/>
    <m/>
    <m/>
    <m/>
    <s v="0:0:0"/>
    <s v="108271"/>
    <x v="19"/>
    <x v="31"/>
    <s v="2021-01-cheque_scanner-2"/>
    <m/>
    <s v="99 Days SLA"/>
    <s v="BITS Technicians"/>
    <s v="Hardware - BITS Technicians"/>
    <x v="7"/>
    <x v="0"/>
    <x v="6"/>
    <s v="2312"/>
    <s v="PM TS 240 AT GRAND BAY - PLAN ON 22/07/22"/>
    <m/>
    <m/>
    <x v="1"/>
    <x v="207"/>
    <m/>
    <x v="4"/>
    <s v="Cheque scanner - SBM SLA"/>
    <m/>
    <m/>
    <m/>
    <m/>
    <m/>
    <x v="1"/>
    <s v="Nirmal Sepaul"/>
    <x v="0"/>
    <x v="0"/>
    <x v="3"/>
    <x v="6"/>
    <x v="0"/>
    <d v="1899-12-30T00:00:00"/>
  </r>
  <r>
    <s v="Rakesh"/>
    <m/>
    <x v="119"/>
    <x v="144"/>
    <s v="11:00"/>
    <d v="2022-07-08T00:00:00"/>
    <s v="15:00"/>
    <s v="0:0:0"/>
    <s v="108285"/>
    <x v="133"/>
    <x v="100"/>
    <m/>
    <m/>
    <m/>
    <s v="BITS Technicians"/>
    <s v="Hardware - BITS Technicians"/>
    <x v="14"/>
    <x v="2"/>
    <x v="2"/>
    <m/>
    <s v="REPAIRS EC 106 WITH DANIEL"/>
    <s v="survey on water purifier system one pressure switch-one set of filter need to be replace"/>
    <s v="REPAIRED EC 106"/>
    <x v="0"/>
    <x v="0"/>
    <m/>
    <x v="0"/>
    <m/>
    <s v="9440"/>
    <s v="REPAIRED EC 106"/>
    <s v="Work Request"/>
    <s v="Closed"/>
    <s v="240"/>
    <x v="0"/>
    <s v="SAUZIER ."/>
    <x v="0"/>
    <x v="1"/>
    <x v="6"/>
    <x v="6"/>
    <x v="0"/>
    <d v="1899-12-30T04:00:00"/>
  </r>
  <r>
    <s v="Rakesh"/>
    <m/>
    <x v="126"/>
    <x v="145"/>
    <s v="16:30"/>
    <d v="2022-07-13T00:00:00"/>
    <s v="17:00"/>
    <s v="0:0:0"/>
    <s v="108573"/>
    <x v="107"/>
    <x v="2"/>
    <s v="2022-07-queue_processor-1-WTY"/>
    <m/>
    <m/>
    <s v="BITS Technicians"/>
    <s v="Hardware - BITS Technicians"/>
    <x v="19"/>
    <x v="14"/>
    <x v="5"/>
    <m/>
    <s v="INSTALLATION OF QUEUING SYSTEM AT PORT-LOUIS - DONE ON 13/07/22"/>
    <m/>
    <s v="INSTALLATION OF QUEUING SYSTEM"/>
    <x v="0"/>
    <x v="0"/>
    <m/>
    <x v="0"/>
    <s v="LABOUR TRANSPORT SOFTWARE SUPPORT"/>
    <s v="8966"/>
    <s v="INSTALLATION OF QUEUING SYSTEM"/>
    <s v="Work Request"/>
    <s v="Closed"/>
    <s v="210"/>
    <x v="0"/>
    <s v="Vikash Rampadaruth"/>
    <x v="0"/>
    <x v="1"/>
    <x v="0"/>
    <x v="6"/>
    <x v="0"/>
    <d v="1899-12-30T00:30:00"/>
  </r>
  <r>
    <s v="Rakesh"/>
    <d v="2022-05-30T00:00:00"/>
    <x v="95"/>
    <x v="7"/>
    <m/>
    <m/>
    <m/>
    <s v="0:0:0"/>
    <s v="107163"/>
    <x v="73"/>
    <x v="43"/>
    <s v="2022-06-printer-1"/>
    <m/>
    <s v="99 Days SLA"/>
    <s v="BITS Technicians"/>
    <s v="Hardware - BITS Technicians"/>
    <x v="0"/>
    <x v="2"/>
    <x v="0"/>
    <s v="3767"/>
    <s v="LINES ON COPY - MP 2501 - PLAN ON 31/05/22"/>
    <m/>
    <m/>
    <x v="74"/>
    <x v="62"/>
    <s v=""/>
    <x v="80"/>
    <s v="LABOUR,TRANSPORT &amp; 4 YEARLY SERVICING"/>
    <m/>
    <m/>
    <m/>
    <m/>
    <m/>
    <x v="1"/>
    <s v="MEEDOO ."/>
    <x v="0"/>
    <x v="1"/>
    <x v="3"/>
    <x v="4"/>
    <x v="0"/>
    <d v="1899-12-30T00:00:00"/>
  </r>
  <r>
    <s v="Rakesh"/>
    <m/>
    <x v="95"/>
    <x v="113"/>
    <s v="11:20"/>
    <d v="2022-05-31T00:00:00"/>
    <s v="12:00"/>
    <s v="0:0:0"/>
    <s v="107170"/>
    <x v="12"/>
    <x v="2"/>
    <m/>
    <m/>
    <m/>
    <s v="BITS Technicians"/>
    <s v="Hardware - BITS Technicians"/>
    <x v="24"/>
    <x v="0"/>
    <x v="2"/>
    <m/>
    <s v="GENERAL SERVICING ON PC FOR TRIDENT - PLAN ON 31/05/22"/>
    <s v="GENERAL SERVICING ON P C FOR TRIDENT"/>
    <s v="GENERAL SERVICING"/>
    <x v="0"/>
    <x v="0"/>
    <m/>
    <x v="0"/>
    <m/>
    <s v="7442"/>
    <s v="GENERAL SERVICING"/>
    <s v="Work Request"/>
    <s v="Closed"/>
    <s v="40"/>
    <x v="0"/>
    <s v="gilberte ip"/>
    <x v="0"/>
    <x v="0"/>
    <x v="1"/>
    <x v="4"/>
    <x v="0"/>
    <d v="1899-12-30T00:40:00"/>
  </r>
  <r>
    <s v="Rakesh"/>
    <m/>
    <x v="91"/>
    <x v="111"/>
    <s v="10:31"/>
    <d v="2022-05-25T00:00:00"/>
    <s v="11:15"/>
    <s v="0:0:0"/>
    <s v="107021"/>
    <x v="12"/>
    <x v="2"/>
    <m/>
    <m/>
    <m/>
    <s v="BITS Technicians"/>
    <s v="Hardware - BITS Technicians"/>
    <x v="14"/>
    <x v="6"/>
    <x v="7"/>
    <m/>
    <s v="REPLACE PARTS ON (2) EC 106 AT MR MARC BIRGER PREMISES - PLAN ON WEDNESDAY MORNING - 25/05/22"/>
    <s v="replace parts"/>
    <s v="replaced one set of filter, should replace four elbows , quotation will be follow by email."/>
    <x v="0"/>
    <x v="0"/>
    <m/>
    <x v="0"/>
    <m/>
    <s v="7690"/>
    <s v="replaced one set of filter, should replace four elbows , quotation will be follow by email."/>
    <s v="Work Request"/>
    <s v="Closed"/>
    <s v="44"/>
    <x v="0"/>
    <s v="gilberte ip"/>
    <x v="0"/>
    <x v="1"/>
    <x v="0"/>
    <x v="4"/>
    <x v="0"/>
    <d v="1899-12-30T00:44:00"/>
  </r>
  <r>
    <s v="Rakesh"/>
    <d v="2022-05-25T00:00:00"/>
    <x v="107"/>
    <x v="111"/>
    <s v="14:45"/>
    <d v="2022-05-25T00:00:00"/>
    <s v="15:30"/>
    <s v="0:0:0"/>
    <s v="107035"/>
    <x v="33"/>
    <x v="29"/>
    <s v="2021-04-cheque_scanner-1"/>
    <m/>
    <s v="99 Days SLA"/>
    <s v="BITS Technicians"/>
    <s v="Hardware - BITS Technicians"/>
    <x v="7"/>
    <x v="2"/>
    <x v="2"/>
    <s v="2357"/>
    <s v="SBI VACOAS CHEQUE SCANNER FAULTY CONTACT MRS PUJA 59258088 DATE 25/5/22"/>
    <s v="SERVICING AND REPLACE PARTS ON SCANNER TS 240 AND TESTING"/>
    <s v="SCANNER TS 240"/>
    <x v="1"/>
    <x v="153"/>
    <m/>
    <x v="4"/>
    <s v="Cheque scanner - SBI SLA"/>
    <s v="7448"/>
    <s v="SCANNER TS 240"/>
    <s v="Work Request"/>
    <s v="Closed"/>
    <s v="45"/>
    <x v="0"/>
    <s v="Sachin Gouriah"/>
    <x v="0"/>
    <x v="1"/>
    <x v="0"/>
    <x v="4"/>
    <x v="0"/>
    <d v="1899-12-30T00:45:00"/>
  </r>
  <r>
    <s v="Rakesh"/>
    <d v="2022-07-12T00:00:00"/>
    <x v="122"/>
    <x v="132"/>
    <s v="13:30"/>
    <d v="2022-07-04T00:00:00"/>
    <s v="14:10"/>
    <s v="0:0:0"/>
    <s v="108353"/>
    <x v="97"/>
    <x v="46"/>
    <s v="2021-08-copier-1"/>
    <m/>
    <s v="99 Days SLA"/>
    <s v="BITS Technicians"/>
    <s v="Hardware - BITS Technicians"/>
    <x v="0"/>
    <x v="0"/>
    <x v="0"/>
    <s v="2905"/>
    <s v="PM MP 2501 - DONE ON 01/07/22"/>
    <s v="Servicing ."/>
    <s v="Servicing ."/>
    <x v="42"/>
    <x v="105"/>
    <s v=""/>
    <x v="45"/>
    <s v="LABOUR,TRANSPORT &amp; 4 YEARLY SERVICING"/>
    <s v="8838"/>
    <s v="Servicing ."/>
    <s v="Work Request"/>
    <s v="Closed"/>
    <s v="40"/>
    <x v="0"/>
    <s v="Marie Helene"/>
    <x v="0"/>
    <x v="0"/>
    <x v="2"/>
    <x v="6"/>
    <x v="0"/>
    <d v="1899-12-30T00:40:00"/>
  </r>
  <r>
    <s v="Rakesh"/>
    <m/>
    <x v="102"/>
    <x v="117"/>
    <s v="13:00"/>
    <d v="2022-06-07T00:00:00"/>
    <s v="16:15"/>
    <s v="0:0:0"/>
    <s v="107379"/>
    <x v="93"/>
    <x v="4"/>
    <s v="2022-01-card_printer-2"/>
    <m/>
    <s v="3 Hours SLA"/>
    <s v="BITS Technicians"/>
    <s v="Hardware - BITS Technicians"/>
    <x v="8"/>
    <x v="2"/>
    <x v="3"/>
    <m/>
    <s v="CHECK CONFIGURATION &amp; SETTING FOR NEW CARD PRINTER @ EBENE"/>
    <s v="CONFIGURATION AND SETUP"/>
    <s v="CONFIGURATION AND SETUP"/>
    <x v="0"/>
    <x v="0"/>
    <m/>
    <x v="0"/>
    <s v="LABOUR,TRANSPORT &amp; 2 YEARLY SERVICING"/>
    <s v="7634"/>
    <s v="CONFIGURATION AND SETUP"/>
    <s v="Work Request"/>
    <s v="Closed"/>
    <s v="195"/>
    <x v="0"/>
    <s v="Neetish Appadu"/>
    <x v="0"/>
    <x v="1"/>
    <x v="1"/>
    <x v="5"/>
    <x v="0"/>
    <d v="1899-12-30T03:15:00"/>
  </r>
  <r>
    <s v="Rakesh"/>
    <d v="2022-06-07T00:00:00"/>
    <x v="102"/>
    <x v="117"/>
    <s v="13:45"/>
    <d v="2022-06-07T00:00:00"/>
    <s v="14:30"/>
    <s v="0:0:0"/>
    <s v="107390"/>
    <x v="134"/>
    <x v="102"/>
    <s v="2022-01-time_recorder-1"/>
    <m/>
    <s v="99 Days SLA"/>
    <s v="BITS Technicians"/>
    <s v="Hardware - BITS Technicians"/>
    <x v="6"/>
    <x v="2"/>
    <x v="7"/>
    <s v="3117"/>
    <s v="POWER ISSUE ON EX 9000 AT L'ESCALIER -CALL MRS BHAVNA - 57937496"/>
    <s v="POWER ISSUE ON EX 9000"/>
    <s v="checked Amano clock,taken it to w/shop for repairs."/>
    <x v="2"/>
    <x v="283"/>
    <s v=""/>
    <x v="69"/>
    <s v="LABOUR,TRANSPORT &amp; 4 YEARLY SERVICING"/>
    <s v="8437"/>
    <s v="checked Amano clock,taken it to w/shop for repairs."/>
    <s v="Work Request"/>
    <s v="Closed"/>
    <s v="45"/>
    <x v="0"/>
    <s v="CHRISTELLE ."/>
    <x v="0"/>
    <x v="1"/>
    <x v="1"/>
    <x v="5"/>
    <x v="0"/>
    <d v="1899-12-30T00:45:00"/>
  </r>
  <r>
    <s v="Rakesh"/>
    <m/>
    <x v="127"/>
    <x v="146"/>
    <s v="13:00"/>
    <d v="2022-07-25T00:00:00"/>
    <s v="16:15"/>
    <s v="0:0:0"/>
    <s v="108634"/>
    <x v="12"/>
    <x v="2"/>
    <m/>
    <m/>
    <m/>
    <s v="BITS Technicians"/>
    <s v="Hardware - BITS Technicians"/>
    <x v="8"/>
    <x v="6"/>
    <x v="3"/>
    <m/>
    <s v="REPLACE PARTS ON SD 360 FOR HOLDEM"/>
    <s v="FULL SERVICING AND REPLACED RIBBON AND ADJUSTMENT"/>
    <s v="FULL SERVICING AND REPLACED RIBBON AND ADJUSTMENT"/>
    <x v="0"/>
    <x v="0"/>
    <m/>
    <x v="0"/>
    <m/>
    <s v="9085"/>
    <s v="FULL SERVICING AND REPLACED RIBBON AND ADJUSTMENT"/>
    <s v="Work Request"/>
    <s v="Closed"/>
    <s v="195"/>
    <x v="0"/>
    <s v="gilberte ip"/>
    <x v="0"/>
    <x v="1"/>
    <x v="2"/>
    <x v="6"/>
    <x v="0"/>
    <d v="1899-12-30T03:15:00"/>
  </r>
  <r>
    <s v="Rakesh"/>
    <d v="2022-07-12T00:00:00"/>
    <x v="122"/>
    <x v="147"/>
    <s v="13:15"/>
    <d v="2022-07-12T00:00:00"/>
    <s v="15:20"/>
    <s v="0:0:0"/>
    <s v="108371"/>
    <x v="33"/>
    <x v="28"/>
    <s v="2021-04-cheque_scanner-1"/>
    <m/>
    <s v="99 Days SLA"/>
    <s v="BITS Technicians"/>
    <s v="Hardware - BITS Technicians"/>
    <x v="7"/>
    <x v="2"/>
    <x v="0"/>
    <s v="2360"/>
    <s v="TS 240 - JAMMED AT FLACQ - CNT MRS SAHYE - 4132110"/>
    <s v="Check scanner ,replaced two feed roller &amp; test .Still problem with connection .Net work should be check by SBI IT ."/>
    <s v="Check scanner ,replaced two feed roller &amp; test .Still problem with connection .Net work should be check by SBI IT ."/>
    <x v="0"/>
    <x v="284"/>
    <m/>
    <x v="4"/>
    <s v="Cheque scanner - SBI SLA"/>
    <s v="8823"/>
    <s v="Check scanner ,replaced two feed roller &amp; test .Still problem with connection .Net work should be check by SBI IT ."/>
    <s v="Work Request"/>
    <s v="Closed"/>
    <s v="125"/>
    <x v="0"/>
    <s v="Sachin Gouriah"/>
    <x v="0"/>
    <x v="1"/>
    <x v="1"/>
    <x v="6"/>
    <x v="0"/>
    <d v="1899-12-30T02:05:00"/>
  </r>
  <r>
    <s v="Rakesh"/>
    <d v="2022-07-13T00:00:00"/>
    <x v="123"/>
    <x v="148"/>
    <s v="13:35"/>
    <d v="2022-07-14T00:00:00"/>
    <s v="14:55"/>
    <s v="0:0:0"/>
    <s v="108418"/>
    <x v="36"/>
    <x v="16"/>
    <s v="2021-12-copy_printer-1"/>
    <m/>
    <s v="99 Days SLA"/>
    <s v="BITS Technicians"/>
    <s v="Hardware - BITS Technicians"/>
    <x v="4"/>
    <x v="2"/>
    <x v="0"/>
    <s v="3020"/>
    <s v="LINES ON COPY - DP A100 - PLAN ON 14/07/22"/>
    <s v="Adjustment in drum unit &amp; test ."/>
    <s v="Adjustment in drum unit &amp; test ."/>
    <x v="19"/>
    <x v="33"/>
    <s v=""/>
    <x v="22"/>
    <s v="LABOUR,TRANSPORT &amp; 4 YEARLY SERVICING"/>
    <s v="8855"/>
    <s v="Adjustment in drum unit &amp; test ."/>
    <s v="Work Request"/>
    <s v="Closed"/>
    <s v="80"/>
    <x v="0"/>
    <s v="DUSSOYE ."/>
    <x v="0"/>
    <x v="1"/>
    <x v="5"/>
    <x v="6"/>
    <x v="0"/>
    <d v="1899-12-30T01:20:00"/>
  </r>
  <r>
    <s v="Rakesh"/>
    <d v="2022-07-13T00:00:00"/>
    <x v="123"/>
    <x v="148"/>
    <s v="11:13"/>
    <d v="2022-07-14T00:00:00"/>
    <s v="12:15"/>
    <s v="0:0:0"/>
    <s v="108421"/>
    <x v="50"/>
    <x v="2"/>
    <s v="2022-02-copier-1"/>
    <m/>
    <s v="99 Days SLA"/>
    <s v="BITS Technicians"/>
    <s v="Hardware - BITS Technicians"/>
    <x v="4"/>
    <x v="2"/>
    <x v="0"/>
    <s v="3600"/>
    <s v="PRINT ISSUE ON CP 6123 - PLAN ON 14/07/22"/>
    <s v="Servicing &amp; test ."/>
    <s v="Servicing &amp; test ."/>
    <x v="16"/>
    <x v="278"/>
    <s v=""/>
    <x v="33"/>
    <s v="BB Labour,Transport &amp; 4 Yearly Servicing"/>
    <s v="8856"/>
    <s v="Servicing &amp; test ."/>
    <s v="Work Request"/>
    <s v="Closed"/>
    <s v="62"/>
    <x v="0"/>
    <s v="RIOUX ."/>
    <x v="0"/>
    <x v="1"/>
    <x v="5"/>
    <x v="6"/>
    <x v="0"/>
    <d v="1899-12-30T01:02:00"/>
  </r>
  <r>
    <s v="Rakesh"/>
    <d v="2022-07-26T00:00:00"/>
    <x v="128"/>
    <x v="149"/>
    <s v="10:00"/>
    <d v="2022-07-27T00:00:00"/>
    <s v="16:00"/>
    <s v="0:0:0"/>
    <s v="108698"/>
    <x v="40"/>
    <x v="4"/>
    <s v="2020-08-card_embosser-1"/>
    <m/>
    <s v="99 Days SLA"/>
    <s v="BITS Technicians"/>
    <s v="Hardware - BITS Technicians"/>
    <x v="8"/>
    <x v="2"/>
    <x v="3"/>
    <s v="2445"/>
    <s v="CONFIGURATION &amp; SETTING ON MX 1100 - PLAN ON 27/07/22"/>
    <s v="CONFIGURATION AND SETUP NEW TEMPLATES"/>
    <s v="CONFIGURATION AND SETUP NEW TEMPLATES"/>
    <x v="1"/>
    <x v="22"/>
    <m/>
    <x v="16"/>
    <s v="INCLUDING LABOUR,TRANSPORT AND 2 YRLY SERVICING"/>
    <s v="9083"/>
    <s v="CONFIGURATION AND SETUP NEW TEMPLATES"/>
    <s v="Work Request"/>
    <s v="Closed"/>
    <s v="360"/>
    <x v="0"/>
    <s v="Danesh Bonead"/>
    <x v="0"/>
    <x v="1"/>
    <x v="0"/>
    <x v="6"/>
    <x v="0"/>
    <d v="1899-12-30T06:00:00"/>
  </r>
  <r>
    <s v="Rakesh"/>
    <d v="2022-05-25T00:00:00"/>
    <x v="107"/>
    <x v="125"/>
    <s v="09:50"/>
    <d v="2022-05-26T00:00:00"/>
    <s v="11:10"/>
    <s v="0:0:0"/>
    <s v="107053"/>
    <x v="81"/>
    <x v="8"/>
    <s v="2021-07-copy_printer-1"/>
    <m/>
    <s v="99 Days SLA"/>
    <s v="BITS Technicians"/>
    <s v="Hardware - BITS Technicians"/>
    <x v="4"/>
    <x v="6"/>
    <x v="0"/>
    <s v="2911"/>
    <s v="REPLACE PARTS ON DP - A100 - PLAN ON THURSDAY MORNING - 26/05/22"/>
    <s v="placed one feed roller &amp; one separation base +adjustment &amp; test .Problem with drum unit .Should return with Burty to repair ."/>
    <s v="Replaced one feed roller &amp; one separation base +adjustment &amp; test .Problem with drum unit .Should return with Burty to repair ."/>
    <x v="34"/>
    <x v="68"/>
    <s v=""/>
    <x v="22"/>
    <s v="LABOUR, TRANSPORT &amp; 4 YEARLY SERVICING"/>
    <s v="7403"/>
    <s v="Replaced one feed roller &amp; one separation base +adjustment &amp; test .Problem with drum unit .Should return with Burty to repair ."/>
    <s v="Work Request"/>
    <s v="Closed"/>
    <s v="80"/>
    <x v="0"/>
    <s v="COLETTE ."/>
    <x v="0"/>
    <x v="1"/>
    <x v="5"/>
    <x v="4"/>
    <x v="0"/>
    <d v="1899-12-30T01:20:00"/>
  </r>
  <r>
    <s v="Rakesh"/>
    <m/>
    <x v="125"/>
    <x v="143"/>
    <s v="09:40"/>
    <d v="2022-07-15T00:00:00"/>
    <s v="11:00"/>
    <s v="0:0:0"/>
    <s v="108471"/>
    <x v="12"/>
    <x v="17"/>
    <m/>
    <m/>
    <m/>
    <s v="BITS Technicians"/>
    <s v="Hardware - BITS Technicians"/>
    <x v="8"/>
    <x v="2"/>
    <x v="3"/>
    <m/>
    <s v="CONFIGURATION &amp; SETTING ON CARD PRINTER FOR ATM / SBM AT BBPH"/>
    <s v="CHECKED PRINTER MAINBOARD FAULTY"/>
    <s v="CHECKED PRINTER MAINBOARD FAULTY"/>
    <x v="0"/>
    <x v="0"/>
    <m/>
    <x v="0"/>
    <m/>
    <s v="8872"/>
    <s v="CHECKED PRINTER MAINBOARD FAULTY"/>
    <s v="Work Request"/>
    <s v="Closed"/>
    <s v="80"/>
    <x v="0"/>
    <s v="gilberte ip"/>
    <x v="0"/>
    <x v="1"/>
    <x v="6"/>
    <x v="6"/>
    <x v="0"/>
    <d v="1899-12-30T01:20:00"/>
  </r>
  <r>
    <s v="Rakesh"/>
    <m/>
    <x v="125"/>
    <x v="143"/>
    <s v="09:40"/>
    <d v="2022-07-15T00:00:00"/>
    <s v="11:00"/>
    <s v="0:0:0"/>
    <s v="108472"/>
    <x v="12"/>
    <x v="17"/>
    <m/>
    <m/>
    <m/>
    <s v="BITS Technicians"/>
    <s v="Hardware - BITS Technicians"/>
    <x v="8"/>
    <x v="2"/>
    <x v="3"/>
    <m/>
    <s v="CONFIGURATION &amp; SETTING ON CARD PRINTER FOR ATM / SBM AT BBPH"/>
    <s v="CHECKED PRINTER MAINBOARD FAULTY"/>
    <s v="CHECKED PRINTER MAINBOARD FAULTY"/>
    <x v="0"/>
    <x v="0"/>
    <m/>
    <x v="0"/>
    <m/>
    <s v="8871"/>
    <s v="CHECKED PRINTER MAINBOARD FAULTY"/>
    <s v="Work Request"/>
    <s v="Closed"/>
    <s v="80"/>
    <x v="0"/>
    <s v="gilberte ip"/>
    <x v="0"/>
    <x v="1"/>
    <x v="6"/>
    <x v="6"/>
    <x v="0"/>
    <d v="1899-12-30T01:20:00"/>
  </r>
  <r>
    <s v="Rakesh"/>
    <d v="2022-07-15T00:00:00"/>
    <x v="125"/>
    <x v="143"/>
    <s v="13:15"/>
    <d v="2022-07-15T00:00:00"/>
    <s v="14:40"/>
    <s v="0:0:0"/>
    <s v="108485"/>
    <x v="37"/>
    <x v="18"/>
    <s v="2022-02-copy_printer-1"/>
    <s v="Priority 5"/>
    <s v="99 Days SLA"/>
    <s v="BITS Technicians"/>
    <s v="Hardware - BITS Technicians"/>
    <x v="4"/>
    <x v="2"/>
    <x v="2"/>
    <s v="3450"/>
    <s v="REPAIR DRUM UNIT WITH JOSE ON CP 6123"/>
    <s v="Check machine ,adjustment in drum unit &amp; reset mode + test . Job done with Jose ."/>
    <s v="Check machine ,adjustment in drum unit &amp; reset mode + test . Job done with Jose ."/>
    <x v="16"/>
    <x v="172"/>
    <s v=""/>
    <x v="33"/>
    <s v="LABOUR,TRANSPORT &amp; 4 YEARLY SERVICING"/>
    <s v="9107"/>
    <s v="Check machine ,adjustment in drum unit &amp; reset mode + test . Job done with Jose ."/>
    <s v="Work Request"/>
    <s v="Closed"/>
    <s v="85"/>
    <x v="0"/>
    <s v="SEEBALUCK ."/>
    <x v="0"/>
    <x v="1"/>
    <x v="6"/>
    <x v="6"/>
    <x v="0"/>
    <d v="1899-12-30T01:25:00"/>
  </r>
  <r>
    <s v="Rakesh"/>
    <d v="2022-07-28T00:00:00"/>
    <x v="129"/>
    <x v="150"/>
    <s v="10:15"/>
    <d v="2022-07-28T00:00:00"/>
    <s v="11:50"/>
    <s v="0:0:0"/>
    <s v="108741"/>
    <x v="14"/>
    <x v="7"/>
    <s v="2022-08-copy_printer-1"/>
    <m/>
    <s v="99 Days SLA"/>
    <s v="BITS Technicians"/>
    <s v="Hardware - BITS Technicians"/>
    <x v="4"/>
    <x v="2"/>
    <x v="0"/>
    <s v="4040"/>
    <s v="REPAIR DX 4545 WITH DANIEL"/>
    <s v="Repair &amp; adjustment on paper tray + should replace parts .Quotation will follow ."/>
    <s v="Repair &amp; adjustment on paper tray + should replace parts .Quotation will follow ."/>
    <x v="24"/>
    <x v="51"/>
    <s v=""/>
    <x v="30"/>
    <s v="LABOUR,TRANSPORT &amp; 4 YEARLY SERVICING"/>
    <s v="9265"/>
    <s v="Repair &amp; adjustment on paper tray + should replace parts .Quotation will follow ."/>
    <s v="Work Request"/>
    <s v="Closed"/>
    <s v="95"/>
    <x v="0"/>
    <s v="Joanne Azageer"/>
    <x v="0"/>
    <x v="1"/>
    <x v="5"/>
    <x v="6"/>
    <x v="0"/>
    <d v="1899-12-30T01:35:00"/>
  </r>
  <r>
    <s v="Rakesh"/>
    <d v="2022-07-28T00:00:00"/>
    <x v="129"/>
    <x v="7"/>
    <m/>
    <m/>
    <m/>
    <s v="0:0:0"/>
    <s v="108752"/>
    <x v="37"/>
    <x v="18"/>
    <s v="2022-02-copy_printer-1"/>
    <m/>
    <s v="99 Days SLA"/>
    <s v="BITS Technicians"/>
    <s v="Hardware - BITS Technicians"/>
    <x v="4"/>
    <x v="2"/>
    <x v="6"/>
    <s v="3450"/>
    <s v="REPAIR CP 6123 WITH JOSE"/>
    <m/>
    <m/>
    <x v="16"/>
    <x v="172"/>
    <s v=""/>
    <x v="33"/>
    <s v="LABOUR,TRANSPORT &amp; 4 YEARLY SERVICING"/>
    <m/>
    <m/>
    <m/>
    <m/>
    <m/>
    <x v="1"/>
    <s v="SEEBALUCK ."/>
    <x v="0"/>
    <x v="1"/>
    <x v="3"/>
    <x v="6"/>
    <x v="0"/>
    <d v="1899-12-30T00:00:00"/>
  </r>
  <r>
    <s v="Rakesh"/>
    <m/>
    <x v="103"/>
    <x v="136"/>
    <s v="12:16"/>
    <d v="2022-06-09T00:00:00"/>
    <s v="13:00"/>
    <s v="0:0:0"/>
    <s v="107447"/>
    <x v="66"/>
    <x v="2"/>
    <s v="2021-06-printer-1"/>
    <m/>
    <m/>
    <s v="BITS Technicians"/>
    <s v="Hardware - BITS Technicians"/>
    <x v="4"/>
    <x v="6"/>
    <x v="7"/>
    <m/>
    <s v="REPLACE PARTS ON CR 1610 - PLAN ON THURSDAY - 09/06/22"/>
    <s v="DELIVER &amp; COLLECT M.C."/>
    <s v="Servicing on fusing unit."/>
    <x v="0"/>
    <x v="0"/>
    <m/>
    <x v="0"/>
    <s v="LABOUR, TRANSPORT &amp; 4 YEARLY SERVICING"/>
    <s v="8454"/>
    <s v="Servicing on fusing unit."/>
    <s v="Work Request"/>
    <s v="Closed"/>
    <s v="44"/>
    <x v="0"/>
    <s v="MAMODE ."/>
    <x v="0"/>
    <x v="1"/>
    <x v="5"/>
    <x v="5"/>
    <x v="0"/>
    <d v="1899-12-30T00:44:00"/>
  </r>
  <r>
    <s v="Rakesh"/>
    <m/>
    <x v="98"/>
    <x v="151"/>
    <s v="13:30"/>
    <d v="2022-06-02T00:00:00"/>
    <s v="16:30"/>
    <s v="0:0:0"/>
    <s v="107295"/>
    <x v="12"/>
    <x v="2"/>
    <m/>
    <m/>
    <m/>
    <s v="BITS Technicians"/>
    <s v="Hardware - BITS Technicians"/>
    <x v="7"/>
    <x v="2"/>
    <x v="2"/>
    <m/>
    <s v="GENERAL CHECKUP ON TS 240 FOR SBM / TRIOLET"/>
    <s v="GENERAL CHECKUP ON SCANNER TS 240 FOR S B M T R I O L E T"/>
    <s v="GENERAL CHECKUP ON SCANNER TS 240"/>
    <x v="0"/>
    <x v="0"/>
    <m/>
    <x v="0"/>
    <m/>
    <s v="7452"/>
    <s v="GENERAL CHECKUP ON SCANNER TS 240"/>
    <s v="Work Request"/>
    <s v="Closed"/>
    <s v="180"/>
    <x v="0"/>
    <s v="gilberte ip"/>
    <x v="0"/>
    <x v="1"/>
    <x v="5"/>
    <x v="5"/>
    <x v="0"/>
    <d v="1899-12-30T03:00:00"/>
  </r>
  <r>
    <s v="Rakesh"/>
    <m/>
    <x v="99"/>
    <x v="112"/>
    <s v="08:45"/>
    <d v="2022-06-03T00:00:00"/>
    <s v="16:30"/>
    <s v="0:0:0"/>
    <s v="107304"/>
    <x v="47"/>
    <x v="25"/>
    <m/>
    <s v="Priority 5"/>
    <m/>
    <s v="BITS Technicians"/>
    <s v="Hardware - BITS Technicians"/>
    <x v="0"/>
    <x v="6"/>
    <x v="6"/>
    <m/>
    <s v="REPLACE PARTS ON MPC 2504 WITH ZAID"/>
    <s v="REPLACED DEVELOPMENT UNIT MAGENTA AND TESTED OK."/>
    <s v="REPLACED DEVELOPMENT UNIT MAGENTA AND TESTED OK."/>
    <x v="0"/>
    <x v="0"/>
    <m/>
    <x v="0"/>
    <m/>
    <s v="7564"/>
    <s v="REPLACED DEVELOPMENT UNIT MAGENTA AND TESTED OK."/>
    <s v="Work Request"/>
    <s v="Closed"/>
    <s v="465"/>
    <x v="0"/>
    <s v="LALITA ."/>
    <x v="0"/>
    <x v="1"/>
    <x v="6"/>
    <x v="5"/>
    <x v="0"/>
    <d v="1899-12-30T07:45:00"/>
  </r>
  <r>
    <s v="Rakesh"/>
    <d v="2022-06-17T00:00:00"/>
    <x v="109"/>
    <x v="152"/>
    <s v="09:00"/>
    <d v="2022-06-17T00:00:00"/>
    <s v="11:45"/>
    <s v="0:0:0"/>
    <s v="107694"/>
    <x v="44"/>
    <x v="4"/>
    <s v="2022-07-card_printer-1"/>
    <m/>
    <s v="99 Days SLA"/>
    <s v="BITS Technicians"/>
    <s v="Hardware - BITS Technicians"/>
    <x v="8"/>
    <x v="2"/>
    <x v="3"/>
    <s v="3805"/>
    <s v="CONFIGURATION &amp; SETTING ON CE 840 (2)"/>
    <s v="CONFIGURATION AND SETUP"/>
    <s v="CONFIGURATION AND SETUP"/>
    <x v="15"/>
    <x v="32"/>
    <s v=""/>
    <x v="18"/>
    <s v="LABOUR,TRANSPORT &amp; 2 YEARLY SERVICING"/>
    <s v="7938"/>
    <s v="CONFIGURATION AND SETUP"/>
    <s v="Work Request"/>
    <s v="Closed"/>
    <s v="165"/>
    <x v="0"/>
    <s v="Ourvashi ."/>
    <x v="0"/>
    <x v="1"/>
    <x v="6"/>
    <x v="5"/>
    <x v="0"/>
    <d v="1899-12-30T02:45:00"/>
  </r>
  <r>
    <s v="Rakesh"/>
    <d v="2022-06-17T00:00:00"/>
    <x v="109"/>
    <x v="122"/>
    <s v="11:30"/>
    <d v="2022-06-22T00:00:00"/>
    <s v="12:05"/>
    <s v="0:0:0"/>
    <s v="107711"/>
    <x v="35"/>
    <x v="23"/>
    <s v="2021-08-cheque_scanner-1"/>
    <m/>
    <s v="99 Days SLA"/>
    <s v="BITS Technicians"/>
    <s v="Hardware - BITS Technicians"/>
    <x v="7"/>
    <x v="0"/>
    <x v="6"/>
    <s v="2252"/>
    <s v="PM TS 240 AT PLAINE VERTE - PLAN ON 22/06/22"/>
    <s v="SERVICING ON CHEQUE SCANNER"/>
    <s v="SERVICING ON CHEQUE SCANNER"/>
    <x v="1"/>
    <x v="194"/>
    <m/>
    <x v="4"/>
    <s v="Cheque scanner - MCB SLA"/>
    <s v="8364"/>
    <s v="SERVICING ON CHEQUE SCANNER"/>
    <s v="Work Request"/>
    <s v="Closed"/>
    <s v="35"/>
    <x v="0"/>
    <s v="ashfak saib"/>
    <x v="0"/>
    <x v="0"/>
    <x v="0"/>
    <x v="5"/>
    <x v="0"/>
    <d v="1899-12-30T00:35:00"/>
  </r>
  <r>
    <s v="Rakesh"/>
    <d v="2022-07-15T00:00:00"/>
    <x v="125"/>
    <x v="143"/>
    <s v="10:45"/>
    <d v="2022-07-15T00:00:00"/>
    <s v="12:35"/>
    <s v="0:0:0"/>
    <s v="108486"/>
    <x v="37"/>
    <x v="18"/>
    <s v="2021-12-copy_printer-1"/>
    <m/>
    <s v="99 Days SLA"/>
    <s v="BITS Technicians"/>
    <s v="Hardware - BITS Technicians"/>
    <x v="4"/>
    <x v="2"/>
    <x v="0"/>
    <s v="3016"/>
    <s v="ERROR CODE : 07 ON CR 1610"/>
    <s v="Adjustment in exit unit + reset sc code .Job done with Jean Barnard + Burty"/>
    <s v="Adjustment in exit unit + reset sc code .Job done with Jean Barnard + Burty"/>
    <x v="11"/>
    <x v="19"/>
    <s v=""/>
    <x v="14"/>
    <s v="LABOUR,TRANSPORT &amp; 4 YEARLY SERVICING"/>
    <s v="9100"/>
    <s v="Adjustment in exit unit + reset sc code .Job done with Jean Barnard + Burty"/>
    <s v="Work Request"/>
    <s v="Closed"/>
    <s v="110"/>
    <x v="0"/>
    <s v="SEEBALUCK ."/>
    <x v="0"/>
    <x v="1"/>
    <x v="6"/>
    <x v="6"/>
    <x v="0"/>
    <d v="1899-12-30T01:50:00"/>
  </r>
  <r>
    <s v="Rakesh"/>
    <d v="2022-06-09T00:00:00"/>
    <x v="112"/>
    <x v="7"/>
    <m/>
    <m/>
    <m/>
    <s v="0:0:0"/>
    <s v="107479"/>
    <x v="47"/>
    <x v="25"/>
    <s v="2022-06-copier-1"/>
    <m/>
    <s v="99 Days SLA"/>
    <s v="BITS Technicians"/>
    <s v="Hardware - BITS Technicians"/>
    <x v="0"/>
    <x v="6"/>
    <x v="6"/>
    <s v="3886"/>
    <s v="REPLACE PARTS ON SPC 2504"/>
    <m/>
    <m/>
    <x v="71"/>
    <x v="276"/>
    <s v=""/>
    <x v="77"/>
    <s v="LABOUR,TRANSPORT &amp; 4 YEARLY SERVICING"/>
    <m/>
    <m/>
    <m/>
    <m/>
    <m/>
    <x v="1"/>
    <s v="LALITA ."/>
    <x v="0"/>
    <x v="1"/>
    <x v="3"/>
    <x v="5"/>
    <x v="0"/>
    <d v="1899-12-30T00:00:00"/>
  </r>
  <r>
    <s v="Rakesh"/>
    <m/>
    <x v="112"/>
    <x v="127"/>
    <s v="09:30"/>
    <d v="2022-06-10T00:00:00"/>
    <s v="10:15"/>
    <s v="0:0:0"/>
    <s v="107481"/>
    <x v="35"/>
    <x v="2"/>
    <s v="2021-07-time_recorder-1"/>
    <m/>
    <m/>
    <s v="BITS Technicians"/>
    <s v="Hardware - BITS Technicians"/>
    <x v="6"/>
    <x v="2"/>
    <x v="2"/>
    <m/>
    <s v="GENERAL REVISION &amp; SERVICING ON NS 5100 AT HEAD OFFICE - 4TH FLOOR - PLAN ON FRIDAY MORNING - 10/06/22"/>
    <s v="SERVICING AND REPLACE RIBBON CARTRIDGE ON A M A N O NS-5100"/>
    <s v="ON A M A N O NS-5100"/>
    <x v="0"/>
    <x v="0"/>
    <m/>
    <x v="0"/>
    <s v="LABOUR, TRANSPORT &amp; 4 YEARLY SERVICING"/>
    <s v="7835"/>
    <s v="ON A M A N O NS-5100"/>
    <s v="Work Request"/>
    <s v="Closed"/>
    <s v="45"/>
    <x v="0"/>
    <s v="ashfak saib"/>
    <x v="0"/>
    <x v="1"/>
    <x v="6"/>
    <x v="5"/>
    <x v="0"/>
    <d v="1899-12-30T00:45:00"/>
  </r>
  <r>
    <s v="Rakesh"/>
    <d v="2022-06-09T00:00:00"/>
    <x v="112"/>
    <x v="7"/>
    <m/>
    <m/>
    <m/>
    <s v="0:0:0"/>
    <s v="107488"/>
    <x v="47"/>
    <x v="25"/>
    <s v="2022-06-copier-1"/>
    <m/>
    <s v="99 Days SLA"/>
    <s v="BITS Technicians"/>
    <s v="Hardware - BITS Technicians"/>
    <x v="0"/>
    <x v="2"/>
    <x v="6"/>
    <s v="3886"/>
    <s v="REPAIRS DRUM UNIT ON MPC 2504 - PLAN ON FRIDAY - 10/06/22"/>
    <m/>
    <m/>
    <x v="71"/>
    <x v="276"/>
    <s v=""/>
    <x v="77"/>
    <s v="LABOUR,TRANSPORT &amp; 4 YEARLY SERVICING"/>
    <m/>
    <m/>
    <m/>
    <m/>
    <m/>
    <x v="1"/>
    <s v="LALITA ."/>
    <x v="0"/>
    <x v="1"/>
    <x v="3"/>
    <x v="5"/>
    <x v="0"/>
    <d v="1899-12-30T00:00:00"/>
  </r>
  <r>
    <s v="Rakesh"/>
    <d v="2022-06-06T00:00:00"/>
    <x v="100"/>
    <x v="115"/>
    <s v="13:00"/>
    <d v="2022-06-06T00:00:00"/>
    <s v="13:45"/>
    <s v="0:0:0"/>
    <s v="107338"/>
    <x v="35"/>
    <x v="4"/>
    <s v="2021-08-cheque_scanner-1"/>
    <m/>
    <s v="99 Days SLA"/>
    <s v="BITS Technicians"/>
    <s v="Hardware - BITS Technicians"/>
    <x v="7"/>
    <x v="1"/>
    <x v="2"/>
    <s v="2271"/>
    <s v="Jamming @ ebene"/>
    <s v="REPAIRS ON TWO CHECK SCANNER REPLACE PARTS AND SERVICING TESTING"/>
    <s v="ON TWO CHECK SCANNER TS 240"/>
    <x v="1"/>
    <x v="17"/>
    <m/>
    <x v="4"/>
    <s v="Cheque scanner - MCB SLA"/>
    <s v="7568"/>
    <s v="ON TWO CHECK SCANNER TS 240"/>
    <s v="Work Request"/>
    <s v="Closed"/>
    <s v="45"/>
    <x v="0"/>
    <s v="ashfak saib"/>
    <x v="0"/>
    <x v="1"/>
    <x v="2"/>
    <x v="5"/>
    <x v="0"/>
    <d v="1899-12-30T00:45:00"/>
  </r>
  <r>
    <s v="Rakesh"/>
    <d v="2022-06-06T00:00:00"/>
    <x v="100"/>
    <x v="117"/>
    <s v="09:30"/>
    <d v="2022-06-07T00:00:00"/>
    <s v="11:00"/>
    <s v="0:0:0"/>
    <s v="107361"/>
    <x v="18"/>
    <x v="25"/>
    <s v="2021-07-copier-1"/>
    <s v="Priority 5"/>
    <s v="99 Days SLA"/>
    <s v="BITS Technicians"/>
    <s v="Hardware - BITS Technicians"/>
    <x v="0"/>
    <x v="2"/>
    <x v="6"/>
    <s v="3809"/>
    <s v="PAPER JAMMING ON MP 2000 AT MOKA - PLAN ON TUESDAY MORNING - 07/06/22"/>
    <s v="CHECKED PRINTER.RIGHT DOOR GUIDE AND FUSING EXIT GUIDE BROKEN."/>
    <s v="CHECKED PRINTER.RIGHT DOOR GUIDE AND FUSING EXIT GUIDE BROKEN."/>
    <x v="8"/>
    <x v="285"/>
    <s v=""/>
    <x v="12"/>
    <s v="LABOUR, TRANSPORT &amp; 4 YEARLY SERVICING"/>
    <s v="7559"/>
    <s v="CHECKED PRINTER.RIGHT DOOR GUIDE AND FUSING EXIT GUIDE BROKEN."/>
    <s v="Work Request"/>
    <s v="Closed"/>
    <s v="90"/>
    <x v="0"/>
    <s v="Abdullah Motala"/>
    <x v="0"/>
    <x v="1"/>
    <x v="1"/>
    <x v="5"/>
    <x v="0"/>
    <d v="1899-12-30T01:30:00"/>
  </r>
  <r>
    <s v="Rakesh"/>
    <m/>
    <x v="100"/>
    <x v="110"/>
    <s v="11:00"/>
    <d v="2022-05-30T00:00:00"/>
    <s v="12:00"/>
    <s v="0:0:0"/>
    <s v="107365"/>
    <x v="12"/>
    <x v="1"/>
    <s v="2021-11-PC-1"/>
    <m/>
    <m/>
    <s v="BITS Technicians"/>
    <s v="Hardware - BITS Technicians"/>
    <x v="1"/>
    <x v="3"/>
    <x v="4"/>
    <m/>
    <s v="check deposit"/>
    <s v="deposit check to Absa bank"/>
    <s v="Deposit check to Absa bank"/>
    <x v="0"/>
    <x v="0"/>
    <m/>
    <x v="0"/>
    <s v="MON-FRI 9:00 TO 16:30 PM"/>
    <s v="7479"/>
    <s v="Deposit check to Absa bank"/>
    <s v="Work Request"/>
    <s v="Closed"/>
    <s v="60"/>
    <x v="0"/>
    <s v="gilberte ip"/>
    <x v="1"/>
    <x v="2"/>
    <x v="2"/>
    <x v="5"/>
    <x v="0"/>
    <d v="1899-12-30T01:00:00"/>
  </r>
  <r>
    <s v="Rakesh"/>
    <d v="2022-06-06T00:00:00"/>
    <x v="100"/>
    <x v="117"/>
    <s v="09:30"/>
    <d v="2022-06-07T00:00:00"/>
    <s v="10:45"/>
    <s v="0:0:0"/>
    <s v="107370"/>
    <x v="35"/>
    <x v="20"/>
    <s v="2021-08-cheque_scanner-1"/>
    <m/>
    <s v="99 Days SLA"/>
    <s v="BITS Technicians"/>
    <s v="Hardware - BITS Technicians"/>
    <x v="7"/>
    <x v="2"/>
    <x v="2"/>
    <s v="2263"/>
    <s v="TS 240 FAULTY AT HEAD OFFICE - PL - PLAN ON TUESDAY MORNING - 07/06/22 AT 9:30 AM"/>
    <s v="SERVICING ON TWO CHECK SCANNER TS 240 REPLACE PARTS AND TESTING"/>
    <s v="ON TWO CHECK SCANNER TS 240"/>
    <x v="1"/>
    <x v="275"/>
    <m/>
    <x v="4"/>
    <s v="Cheque scanner - MCB SLA"/>
    <s v="7572"/>
    <s v="ON TWO CHECK SCANNER TS 240"/>
    <s v="Work Request"/>
    <s v="Closed"/>
    <s v="75"/>
    <x v="0"/>
    <s v="ashfak saib"/>
    <x v="0"/>
    <x v="1"/>
    <x v="1"/>
    <x v="5"/>
    <x v="0"/>
    <d v="1899-12-30T01:15:00"/>
  </r>
  <r>
    <s v="Rakesh"/>
    <m/>
    <x v="109"/>
    <x v="126"/>
    <s v="10:50"/>
    <d v="2022-06-23T00:00:00"/>
    <s v="11:10"/>
    <s v="0:0:0"/>
    <s v="107728"/>
    <x v="35"/>
    <x v="2"/>
    <s v="2022-07-time_recorder-1"/>
    <s v="Priority 5"/>
    <m/>
    <s v="BITS Technicians"/>
    <s v="Hardware - BITS Technicians"/>
    <x v="6"/>
    <x v="0"/>
    <x v="2"/>
    <s v="3908"/>
    <s v="PM NS 5100 AT GLOBAL BUSINESS - PLAN ON 23/06/22"/>
    <s v="SERVICING ON NS-5100 A M A N O"/>
    <s v="NS-5100 A M A N O"/>
    <x v="58"/>
    <x v="286"/>
    <s v=""/>
    <x v="81"/>
    <s v="LABOUR,TRANSPORT &amp; 4 YEARLY SERVICING"/>
    <s v="8876"/>
    <s v="NS-5100 A M A N O"/>
    <s v="Work Request"/>
    <s v="Closed"/>
    <s v="20"/>
    <x v="0"/>
    <s v="ashfak saib"/>
    <x v="0"/>
    <x v="0"/>
    <x v="5"/>
    <x v="5"/>
    <x v="0"/>
    <d v="1899-12-30T00:20:00"/>
  </r>
  <r>
    <s v="Rakesh"/>
    <d v="2022-06-17T00:00:00"/>
    <x v="109"/>
    <x v="120"/>
    <s v="15:00"/>
    <d v="2022-06-20T00:00:00"/>
    <s v="15:45"/>
    <s v="0:0:0"/>
    <s v="107743"/>
    <x v="35"/>
    <x v="36"/>
    <s v="2021-08-cheque_scanner-1"/>
    <m/>
    <s v="99 Days SLA"/>
    <s v="BITS Technicians"/>
    <s v="Hardware - BITS Technicians"/>
    <x v="7"/>
    <x v="0"/>
    <x v="0"/>
    <s v="2267"/>
    <s v="PM TS 240 AT FLOREAL - PLAN ON 23/06/22"/>
    <s v="Servicing ."/>
    <s v="Servicing ."/>
    <x v="1"/>
    <x v="200"/>
    <m/>
    <x v="4"/>
    <s v="Cheque scanner - MCB SLA"/>
    <s v="8333"/>
    <s v="Servicing ."/>
    <s v="Work Request"/>
    <s v="Closed"/>
    <s v="45"/>
    <x v="0"/>
    <s v="ashfak saib"/>
    <x v="0"/>
    <x v="0"/>
    <x v="2"/>
    <x v="5"/>
    <x v="0"/>
    <d v="1899-12-30T00:45:00"/>
  </r>
  <r>
    <s v="Rakesh"/>
    <d v="2022-06-17T00:00:00"/>
    <x v="109"/>
    <x v="120"/>
    <s v="10:53"/>
    <d v="2022-06-20T00:00:00"/>
    <s v="11:30"/>
    <s v="0:0:0"/>
    <s v="107745"/>
    <x v="35"/>
    <x v="29"/>
    <s v="2021-08-cheque_scanner-1"/>
    <m/>
    <s v="99 Days SLA"/>
    <s v="BITS Technicians"/>
    <s v="Hardware - BITS Technicians"/>
    <x v="7"/>
    <x v="0"/>
    <x v="0"/>
    <s v="2235"/>
    <s v="PM TS 240 AT VACOAS - PLAN ON 23/06/22"/>
    <s v="Servicing ."/>
    <s v="Servicing ."/>
    <x v="1"/>
    <x v="173"/>
    <m/>
    <x v="4"/>
    <s v="Cheque scanner - MCB SLA"/>
    <s v="8330"/>
    <s v="Servicing ."/>
    <s v="Work Request"/>
    <s v="Closed"/>
    <s v="37"/>
    <x v="0"/>
    <s v="ashfak saib"/>
    <x v="0"/>
    <x v="0"/>
    <x v="2"/>
    <x v="5"/>
    <x v="0"/>
    <d v="1899-12-30T00:37:00"/>
  </r>
  <r>
    <s v="Rakesh"/>
    <m/>
    <x v="126"/>
    <x v="147"/>
    <s v="16:30"/>
    <d v="2022-07-13T00:00:00"/>
    <s v="17:00"/>
    <s v="0:0:0"/>
    <s v="108572"/>
    <x v="107"/>
    <x v="2"/>
    <s v="2022-07-queue_processor-1-WTY"/>
    <m/>
    <m/>
    <s v="BITS Technicians"/>
    <s v="Hardware - BITS Technicians"/>
    <x v="19"/>
    <x v="14"/>
    <x v="5"/>
    <m/>
    <s v="INSTALLATION OF QUEUING SYSTEM AT PORT-LOUIS - DONE ON 12/07/22"/>
    <m/>
    <s v="INSTALLATION OF QUEUING SYSTEM"/>
    <x v="0"/>
    <x v="0"/>
    <m/>
    <x v="0"/>
    <s v="LABOUR TRANSPORT SOFTWARE SUPPORT"/>
    <s v="8965"/>
    <s v="INSTALLATION OF QUEUING SYSTEM"/>
    <s v="Work Request"/>
    <s v="Closed"/>
    <s v="570"/>
    <x v="0"/>
    <s v="Vikash Rampadaruth"/>
    <x v="0"/>
    <x v="1"/>
    <x v="1"/>
    <x v="6"/>
    <x v="0"/>
    <d v="1899-12-30T00:30:00"/>
  </r>
  <r>
    <s v="Rakesh"/>
    <m/>
    <x v="130"/>
    <x v="7"/>
    <m/>
    <m/>
    <m/>
    <s v="0:0:0"/>
    <s v="108586"/>
    <x v="12"/>
    <x v="2"/>
    <m/>
    <m/>
    <m/>
    <s v="BITS Technicians"/>
    <s v="Hardware - BITS Technicians"/>
    <x v="14"/>
    <x v="6"/>
    <x v="6"/>
    <m/>
    <s v="REPLACE PARTS ON EC 106 AT MR MARC BIRGER PREMISES - PLAN ON FRIDAY - 22/07/22 WITH JEAN BERNARD"/>
    <m/>
    <m/>
    <x v="0"/>
    <x v="0"/>
    <m/>
    <x v="0"/>
    <m/>
    <m/>
    <m/>
    <m/>
    <m/>
    <m/>
    <x v="1"/>
    <s v="gilberte ip"/>
    <x v="0"/>
    <x v="1"/>
    <x v="3"/>
    <x v="6"/>
    <x v="0"/>
    <d v="1899-12-30T00:00:00"/>
  </r>
  <r>
    <s v="Rakesh"/>
    <m/>
    <x v="130"/>
    <x v="135"/>
    <s v="07:00"/>
    <d v="2022-07-21T00:00:00"/>
    <s v="07:00"/>
    <s v="0:0:0"/>
    <s v="108589"/>
    <x v="124"/>
    <x v="27"/>
    <m/>
    <s v="Priority 1"/>
    <m/>
    <s v="ESS Engineers"/>
    <s v="Hardware - ESS Engineers"/>
    <x v="25"/>
    <x v="15"/>
    <x v="10"/>
    <m/>
    <s v="Server not booting"/>
    <s v="Server not booting up"/>
    <s v="replaced Sata Dom and Memory. Power on server bootup Memory not added up to full configuration."/>
    <x v="0"/>
    <x v="0"/>
    <m/>
    <x v="0"/>
    <m/>
    <s v="8968"/>
    <s v="replaced Sata Dom and Memory. Power on server bootup Memory not added up to full configuration."/>
    <s v="Work Request"/>
    <s v="Closed"/>
    <s v="0"/>
    <x v="0"/>
    <s v="Dominique de Commarmond"/>
    <x v="2"/>
    <x v="1"/>
    <x v="5"/>
    <x v="6"/>
    <x v="0"/>
    <d v="1899-12-30T00:00:00"/>
  </r>
  <r>
    <s v="Rakesh"/>
    <m/>
    <x v="130"/>
    <x v="135"/>
    <s v="13:20"/>
    <d v="2022-07-21T00:00:00"/>
    <s v="16:30"/>
    <s v="0:0:0"/>
    <s v="108589"/>
    <x v="124"/>
    <x v="27"/>
    <m/>
    <s v="Priority 1"/>
    <m/>
    <s v="ESS Engineers"/>
    <s v="Hardware - ESS Engineers"/>
    <x v="25"/>
    <x v="15"/>
    <x v="10"/>
    <m/>
    <s v="Server not booting"/>
    <s v="Server not booting up"/>
    <s v="Replaced Sata Dom and Processor . Power on, Server boot up. Memory not added up to full configuration."/>
    <x v="0"/>
    <x v="0"/>
    <m/>
    <x v="0"/>
    <m/>
    <s v="10420"/>
    <s v="Replaced Sata Dom and Processor . Power on, Server boot up. Memory not added up to full configuration."/>
    <s v="Work Request"/>
    <s v="Closed"/>
    <s v="190"/>
    <x v="0"/>
    <s v="Dominique de Commarmond"/>
    <x v="2"/>
    <x v="1"/>
    <x v="5"/>
    <x v="6"/>
    <x v="0"/>
    <d v="1899-12-30T03:10:00"/>
  </r>
  <r>
    <s v="Rakesh"/>
    <d v="2022-05-26T00:00:00"/>
    <x v="93"/>
    <x v="107"/>
    <s v="09:25"/>
    <d v="2022-05-27T00:00:00"/>
    <s v="12:30"/>
    <s v="0:0:0"/>
    <s v="107096"/>
    <x v="81"/>
    <x v="8"/>
    <s v="2021-07-copy_printer-1"/>
    <m/>
    <s v="99 Days SLA"/>
    <s v="BITS Technicians"/>
    <s v="Hardware - BITS Technicians"/>
    <x v="4"/>
    <x v="2"/>
    <x v="0"/>
    <s v="2911"/>
    <s v="REPAIR DP - A100 WITH BURTY - PLAN ON FRIDAY MORNING - 27/05/22"/>
    <s v="Adjustment in drum unit ,reset machine &amp; test +replaced feed ,s base .Job done with Burty .Invoice No 60777 ."/>
    <s v="Adjustment in drum unit ,reset machine &amp; test +replaced feed roller&amp; separation base .New separation base damage ,should return to store .Job done with Burty .Invoice No 60777"/>
    <x v="34"/>
    <x v="68"/>
    <s v=""/>
    <x v="22"/>
    <s v="LABOUR, TRANSPORT &amp; 4 YEARLY SERVICING"/>
    <s v="7406"/>
    <s v="Adjustment in drum unit ,reset machine &amp; test +replaced feed roller&amp; separation base .New separation base damage ,should return to store .Job done with Burty .Invoice No 60777"/>
    <s v="Work Request"/>
    <s v="Closed"/>
    <s v="185"/>
    <x v="0"/>
    <s v="COLETTE ."/>
    <x v="0"/>
    <x v="1"/>
    <x v="6"/>
    <x v="4"/>
    <x v="0"/>
    <d v="1899-12-30T03:05:00"/>
  </r>
  <r>
    <s v="Rakesh"/>
    <d v="2022-05-26T00:00:00"/>
    <x v="93"/>
    <x v="125"/>
    <s v="14:33"/>
    <d v="2022-05-26T00:00:00"/>
    <s v="15:30"/>
    <s v="0:0:0"/>
    <s v="107103"/>
    <x v="73"/>
    <x v="43"/>
    <s v="2021-06-copier-1"/>
    <m/>
    <s v="99 Days SLA"/>
    <s v="BITS Technicians"/>
    <s v="Hardware - BITS Technicians"/>
    <x v="0"/>
    <x v="2"/>
    <x v="7"/>
    <s v="2860"/>
    <s v="MP 2001 - NOISY"/>
    <s v="- NOISY"/>
    <s v="Adjustments &amp; settings."/>
    <x v="12"/>
    <x v="82"/>
    <s v=""/>
    <x v="13"/>
    <s v="LABOUR, TRANSPORT &amp; 4 YEARLY SERVICING"/>
    <s v="8477"/>
    <s v="Adjustments &amp; settings."/>
    <s v="Work Request"/>
    <s v="Closed"/>
    <s v="57"/>
    <x v="0"/>
    <s v="MEEDOO ."/>
    <x v="0"/>
    <x v="1"/>
    <x v="5"/>
    <x v="4"/>
    <x v="0"/>
    <d v="1899-12-30T00:57:00"/>
  </r>
  <r>
    <s v="Rakesh"/>
    <d v="2022-08-02T00:00:00"/>
    <x v="131"/>
    <x v="153"/>
    <s v="15:15"/>
    <d v="2022-08-02T00:00:00"/>
    <s v="16:00"/>
    <s v="0:0:0"/>
    <s v="108866"/>
    <x v="19"/>
    <x v="19"/>
    <s v="2021-01-cheque_scanner-2"/>
    <m/>
    <s v="99 Days SLA"/>
    <s v="BITS Technicians"/>
    <s v="Hardware - BITS Technicians"/>
    <x v="7"/>
    <x v="1"/>
    <x v="2"/>
    <s v="2335"/>
    <s v="Cheque scanner not taking cheques X 2"/>
    <s v="GENERAL CHECK REPLACE PARTS AND TESTING ON SCANNER TS 240"/>
    <s v="GENERAL CHECK REPLACE PARTS AND TESTING"/>
    <x v="1"/>
    <x v="23"/>
    <m/>
    <x v="4"/>
    <s v="Cheque scanner - SBM SLA"/>
    <s v="9534"/>
    <s v="GENERAL CHECK REPLACE PARTS AND TESTING"/>
    <s v="Work Request"/>
    <s v="Closed"/>
    <s v="45"/>
    <x v="0"/>
    <s v="Nirmal Sepaul"/>
    <x v="0"/>
    <x v="1"/>
    <x v="1"/>
    <x v="7"/>
    <x v="0"/>
    <d v="1899-12-30T00:45:00"/>
  </r>
  <r>
    <s v="Rakesh"/>
    <m/>
    <x v="131"/>
    <x v="137"/>
    <s v="10:45"/>
    <d v="2022-07-22T00:00:00"/>
    <s v="11:00"/>
    <s v="0:0:0"/>
    <s v="108884"/>
    <x v="19"/>
    <x v="42"/>
    <s v="2021-01-cheque_scanner-2"/>
    <m/>
    <m/>
    <s v="BITS Technicians"/>
    <s v="Hardware - BITS Technicians"/>
    <x v="7"/>
    <x v="0"/>
    <x v="0"/>
    <m/>
    <s v="PM TS 240 AT MAHEBOURG - DONE ON 22/07/22"/>
    <m/>
    <s v="SCANNER STILL NOT ON SITE"/>
    <x v="0"/>
    <x v="0"/>
    <m/>
    <x v="0"/>
    <s v="Cheque scanner - SBM SLA"/>
    <s v="9229"/>
    <s v="SCANNER STILL NOT ON SITE"/>
    <s v="Work Request"/>
    <s v="Closed"/>
    <s v="15"/>
    <x v="0"/>
    <s v="Nirmal Sepaul"/>
    <x v="0"/>
    <x v="0"/>
    <x v="6"/>
    <x v="7"/>
    <x v="0"/>
    <d v="1899-12-30T00:15:00"/>
  </r>
  <r>
    <s v="Rakesh"/>
    <m/>
    <x v="103"/>
    <x v="7"/>
    <m/>
    <m/>
    <m/>
    <s v="0:0:0"/>
    <s v="107440"/>
    <x v="47"/>
    <x v="25"/>
    <m/>
    <s v="Priority 5"/>
    <m/>
    <s v="BITS Technicians"/>
    <s v="Hardware - BITS Technicians"/>
    <x v="0"/>
    <x v="6"/>
    <x v="6"/>
    <m/>
    <s v="REPLACE PARTS ON MPC 2504 - DONE ON 31/05/22"/>
    <m/>
    <m/>
    <x v="0"/>
    <x v="0"/>
    <m/>
    <x v="0"/>
    <m/>
    <m/>
    <m/>
    <m/>
    <m/>
    <m/>
    <x v="1"/>
    <s v="LALITA ."/>
    <x v="0"/>
    <x v="1"/>
    <x v="3"/>
    <x v="5"/>
    <x v="0"/>
    <d v="1899-12-30T00:00:00"/>
  </r>
  <r>
    <s v="Rakesh"/>
    <d v="2022-06-09T00:00:00"/>
    <x v="112"/>
    <x v="136"/>
    <s v="11:35"/>
    <d v="2022-06-09T00:00:00"/>
    <s v="12:15"/>
    <s v="0:0:0"/>
    <s v="107470"/>
    <x v="135"/>
    <x v="2"/>
    <s v="2022-06-printer-1"/>
    <m/>
    <s v="99 Days SLA"/>
    <s v="BITS Technicians"/>
    <s v="Hardware - BITS Technicians"/>
    <x v="0"/>
    <x v="2"/>
    <x v="7"/>
    <s v="3758"/>
    <s v="MP 2501 - PAPER JAMMING"/>
    <s v="PAPER JAMMING"/>
    <s v="Replaced one set of transfer belt + adjusted paper settings...."/>
    <x v="74"/>
    <x v="287"/>
    <s v=""/>
    <x v="82"/>
    <s v="LABOUR,TRANSPORT &amp; 4 YEARLY SERVICING"/>
    <s v="8442"/>
    <s v="Replaced one set of transfer belt + adjusted paper settings...."/>
    <s v="Work Request"/>
    <s v="Closed"/>
    <s v="40"/>
    <x v="0"/>
    <s v="Gopaul ."/>
    <x v="0"/>
    <x v="1"/>
    <x v="5"/>
    <x v="5"/>
    <x v="0"/>
    <d v="1899-12-30T00:40:00"/>
  </r>
  <r>
    <s v="Rakesh"/>
    <d v="2022-05-24T00:00:00"/>
    <x v="91"/>
    <x v="102"/>
    <s v="10:30"/>
    <d v="2022-05-24T00:00:00"/>
    <s v="14:25"/>
    <s v="0:0:0"/>
    <s v="106984"/>
    <x v="33"/>
    <x v="46"/>
    <s v="2021-04-cheque_scanner-1"/>
    <m/>
    <s v="99 Days SLA"/>
    <s v="BITS Technicians"/>
    <s v="Hardware - BITS Technicians"/>
    <x v="7"/>
    <x v="2"/>
    <x v="0"/>
    <s v="2355"/>
    <s v="TS 240 - JAMMED AT CUREPIPE"/>
    <s v="Check scanner ,full servicing +replaced three feed roller ,still problem with connection .Replace scanner &amp; same problem with connection .Should be check by SBI IT unit ."/>
    <s v="Chack scanner ,full servicing ,replaced three feed roller .Still problem with connection .Test with back up scanner ,same problem .Should be check by SBI IT unit ."/>
    <x v="0"/>
    <x v="288"/>
    <m/>
    <x v="4"/>
    <s v="Cheque scanner - SBI SLA"/>
    <s v="7271"/>
    <s v="Chack scanner ,full servicing ,replaced three feed roller .Still problem with connection .Test with back up scanner ,same problem .Should be check by SBI IT unit ."/>
    <s v="Work Request"/>
    <s v="Closed"/>
    <s v="235"/>
    <x v="0"/>
    <s v="Sachin Gouriah"/>
    <x v="0"/>
    <x v="1"/>
    <x v="1"/>
    <x v="4"/>
    <x v="0"/>
    <d v="1899-12-30T03:55:00"/>
  </r>
  <r>
    <s v="Rakesh"/>
    <d v="2022-05-30T00:00:00"/>
    <x v="95"/>
    <x v="7"/>
    <m/>
    <m/>
    <m/>
    <s v="0:0:0"/>
    <s v="107164"/>
    <x v="73"/>
    <x v="43"/>
    <s v="2022-06-printer-1"/>
    <m/>
    <s v="99 Days SLA"/>
    <s v="BITS Technicians"/>
    <s v="Hardware - BITS Technicians"/>
    <x v="0"/>
    <x v="0"/>
    <x v="0"/>
    <s v="3767"/>
    <s v="PM ON MP 2501"/>
    <m/>
    <m/>
    <x v="74"/>
    <x v="62"/>
    <s v=""/>
    <x v="80"/>
    <s v="LABOUR,TRANSPORT &amp; 4 YEARLY SERVICING"/>
    <m/>
    <m/>
    <m/>
    <m/>
    <m/>
    <x v="1"/>
    <s v="MEEDOO ."/>
    <x v="0"/>
    <x v="0"/>
    <x v="3"/>
    <x v="4"/>
    <x v="0"/>
    <d v="1899-12-30T00:00:00"/>
  </r>
  <r>
    <s v="Rakesh"/>
    <m/>
    <x v="95"/>
    <x v="113"/>
    <s v="13:30"/>
    <d v="2022-05-31T00:00:00"/>
    <s v="14:00"/>
    <s v="0:0:0"/>
    <s v="107171"/>
    <x v="79"/>
    <x v="2"/>
    <m/>
    <m/>
    <m/>
    <s v="BITS Technicians"/>
    <s v="Hardware - BITS Technicians"/>
    <x v="14"/>
    <x v="2"/>
    <x v="2"/>
    <m/>
    <s v="TO DISMANTLE EC 106 AT 4TH FL &amp; REASSEMBLE ON 5TH FL - PLAN ON 31/05/22"/>
    <s v="REPLACE FILTER ON 5 FLOOR"/>
    <s v="REPLACE FILTER ON 5 FLOOR"/>
    <x v="0"/>
    <x v="0"/>
    <m/>
    <x v="0"/>
    <m/>
    <s v="7409"/>
    <s v="REPLACE FILTER ON 5 FLOOR"/>
    <s v="Work Request"/>
    <s v="Closed"/>
    <s v="30"/>
    <x v="0"/>
    <s v="Francine ."/>
    <x v="0"/>
    <x v="1"/>
    <x v="1"/>
    <x v="4"/>
    <x v="0"/>
    <d v="1899-12-30T00:30:00"/>
  </r>
  <r>
    <s v="Rakesh"/>
    <m/>
    <x v="95"/>
    <x v="7"/>
    <m/>
    <m/>
    <m/>
    <s v="0:0:0"/>
    <s v="107178"/>
    <x v="47"/>
    <x v="25"/>
    <m/>
    <m/>
    <m/>
    <s v="BITS Technicians"/>
    <s v="Hardware - BITS Technicians"/>
    <x v="0"/>
    <x v="6"/>
    <x v="11"/>
    <m/>
    <s v="REPLACE ROLLERS ON MPC 840 WITH DANIEL - PLAN ON 31/05/22"/>
    <m/>
    <m/>
    <x v="0"/>
    <x v="0"/>
    <m/>
    <x v="0"/>
    <m/>
    <m/>
    <m/>
    <m/>
    <m/>
    <m/>
    <x v="1"/>
    <s v="LALITA ."/>
    <x v="0"/>
    <x v="1"/>
    <x v="3"/>
    <x v="4"/>
    <x v="0"/>
    <d v="1899-12-30T00:00:00"/>
  </r>
  <r>
    <s v="Rakesh"/>
    <m/>
    <x v="96"/>
    <x v="113"/>
    <s v="11:00"/>
    <d v="2022-05-31T00:00:00"/>
    <s v="11:45"/>
    <s v="0:0:0"/>
    <s v="107189"/>
    <x v="12"/>
    <x v="2"/>
    <m/>
    <m/>
    <m/>
    <s v="BITS Technicians"/>
    <s v="Hardware - BITS Technicians"/>
    <x v="7"/>
    <x v="2"/>
    <x v="2"/>
    <m/>
    <s v="REPAIRS TS 240 FOR SBM / TRIOLET"/>
    <s v="CHECK SCANNER FOR S B M T R I O L E T"/>
    <s v="FOR S B M T R I O L E T"/>
    <x v="0"/>
    <x v="0"/>
    <m/>
    <x v="0"/>
    <m/>
    <s v="7408"/>
    <s v="FOR S B M T R I O L E T"/>
    <s v="Work Request"/>
    <s v="Closed"/>
    <s v="45"/>
    <x v="0"/>
    <s v="gilberte ip"/>
    <x v="0"/>
    <x v="1"/>
    <x v="1"/>
    <x v="4"/>
    <x v="0"/>
    <d v="1899-12-30T00:45:00"/>
  </r>
  <r>
    <s v="Rakesh"/>
    <d v="2022-07-29T00:00:00"/>
    <x v="132"/>
    <x v="154"/>
    <s v="09:00"/>
    <d v="2022-08-01T00:00:00"/>
    <s v="11:00"/>
    <s v="0:0:0"/>
    <s v="108916"/>
    <x v="51"/>
    <x v="1"/>
    <s v="2022-08-copy_printer-1"/>
    <m/>
    <s v="99 Days SLA"/>
    <s v="BITS Technicians"/>
    <s v="Hardware - BITS Technicians"/>
    <x v="1"/>
    <x v="0"/>
    <x v="1"/>
    <s v="4062"/>
    <s v="pm on duplo"/>
    <s v="pm"/>
    <s v="pm"/>
    <x v="75"/>
    <x v="289"/>
    <s v=""/>
    <x v="41"/>
    <s v="LABOUR,TRANSPORT &amp; 4 YEARLY SERVICING"/>
    <s v="9318"/>
    <s v="pm"/>
    <s v="Work Request"/>
    <s v="Closed"/>
    <s v="120"/>
    <x v="0"/>
    <s v="MARILINE ."/>
    <x v="1"/>
    <x v="0"/>
    <x v="2"/>
    <x v="7"/>
    <x v="0"/>
    <d v="1899-12-30T02:00:00"/>
  </r>
  <r>
    <s v="Rakesh"/>
    <m/>
    <x v="104"/>
    <x v="14"/>
    <s v="09:00"/>
    <d v="2022-06-14T00:00:00"/>
    <s v="10:45"/>
    <s v="0:0:0"/>
    <s v="107554"/>
    <x v="66"/>
    <x v="2"/>
    <s v="2021-06-printer-1"/>
    <m/>
    <m/>
    <s v="BITS Technicians"/>
    <s v="Hardware - BITS Technicians"/>
    <x v="4"/>
    <x v="2"/>
    <x v="7"/>
    <m/>
    <s v="INK ISSUE ON CR 1610 - PLAN ON TUESDAY MORNING - 14/06/22"/>
    <s v="INK ISSUE"/>
    <s v="Flushing ink pump + servicing on inking unit."/>
    <x v="0"/>
    <x v="0"/>
    <m/>
    <x v="0"/>
    <s v="LABOUR, TRANSPORT &amp; 4 YEARLY SERVICING"/>
    <s v="8466"/>
    <s v="Flushing ink pump + servicing on inking unit."/>
    <s v="Work Request"/>
    <s v="Closed"/>
    <s v="105"/>
    <x v="0"/>
    <s v="MAMODE ."/>
    <x v="0"/>
    <x v="1"/>
    <x v="1"/>
    <x v="5"/>
    <x v="0"/>
    <d v="1899-12-30T01:45:00"/>
  </r>
  <r>
    <s v="Rakesh"/>
    <m/>
    <x v="104"/>
    <x v="14"/>
    <s v="10:15"/>
    <d v="2022-06-14T00:00:00"/>
    <s v="13:30"/>
    <s v="0:0:0"/>
    <s v="107556"/>
    <x v="12"/>
    <x v="17"/>
    <m/>
    <m/>
    <m/>
    <s v="BITS Technicians"/>
    <s v="Hardware - BITS Technicians"/>
    <x v="14"/>
    <x v="6"/>
    <x v="2"/>
    <m/>
    <s v="REPLACE PARTS ON EC 106 AT BBPH - PLAN ON TUESDAY MORNING - 14/06/22"/>
    <s v="REPLACE FILTER ON WATER PURIFIER SYSTEM EC 106 B I R G E R P H O E N I X"/>
    <s v="ON WATER PURIFIER SYSTEM EC 106"/>
    <x v="0"/>
    <x v="0"/>
    <m/>
    <x v="0"/>
    <m/>
    <s v="7820"/>
    <s v="ON WATER PURIFIER SYSTEM EC 106"/>
    <s v="Work Request"/>
    <s v="Closed"/>
    <s v="195"/>
    <x v="0"/>
    <s v="gilberte ip"/>
    <x v="0"/>
    <x v="1"/>
    <x v="1"/>
    <x v="5"/>
    <x v="0"/>
    <d v="1899-12-30T03:15:00"/>
  </r>
  <r>
    <s v="Rakesh"/>
    <m/>
    <x v="105"/>
    <x v="120"/>
    <s v="10:30"/>
    <d v="2022-06-20T00:00:00"/>
    <s v="10:55"/>
    <s v="0:0:0"/>
    <s v="107579"/>
    <x v="35"/>
    <x v="17"/>
    <s v="2019-07-cheque_protector-1"/>
    <m/>
    <m/>
    <s v="BITS Technicians"/>
    <s v="Hardware - BITS Technicians"/>
    <x v="12"/>
    <x v="0"/>
    <x v="2"/>
    <m/>
    <s v="PM KOBELL AT PHOENIX - PLAN ON 20/06/22"/>
    <s v="SERVICING ON CHECK WRITER"/>
    <s v="CHECK WRITER"/>
    <x v="0"/>
    <x v="0"/>
    <m/>
    <x v="0"/>
    <s v="LABOUR, TRANSPORT &amp; 4 YEARLY SERVICING"/>
    <s v="8058"/>
    <s v="CHECK WRITER"/>
    <s v="Work Request"/>
    <s v="Closed"/>
    <s v="25"/>
    <x v="0"/>
    <s v="ashfak saib"/>
    <x v="0"/>
    <x v="0"/>
    <x v="2"/>
    <x v="5"/>
    <x v="0"/>
    <d v="1899-12-30T00:25:00"/>
  </r>
  <r>
    <s v="Rakesh"/>
    <d v="2022-06-14T00:00:00"/>
    <x v="105"/>
    <x v="120"/>
    <s v="10:00"/>
    <d v="2022-06-20T00:00:00"/>
    <s v="10:30"/>
    <s v="0:0:0"/>
    <s v="107581"/>
    <x v="35"/>
    <x v="17"/>
    <s v="2021-08-cheque_scanner-1"/>
    <m/>
    <s v="99 Days SLA"/>
    <s v="BITS Technicians"/>
    <s v="Hardware - BITS Technicians"/>
    <x v="7"/>
    <x v="0"/>
    <x v="2"/>
    <s v="2255"/>
    <s v="PM TS 240 AT PHOENIX - PLAN ON 20/06/22"/>
    <s v="SERVICING ON CHECK SCANNER TS 240"/>
    <s v="CHECK SCANNER TS 240"/>
    <x v="1"/>
    <x v="107"/>
    <m/>
    <x v="4"/>
    <s v="Cheque scanner - MCB SLA"/>
    <s v="8057"/>
    <s v="CHECK SCANNER TS 240"/>
    <s v="Work Request"/>
    <s v="Closed"/>
    <s v="30"/>
    <x v="0"/>
    <s v="ashfak saib"/>
    <x v="0"/>
    <x v="0"/>
    <x v="2"/>
    <x v="5"/>
    <x v="0"/>
    <d v="1899-12-30T00:30:00"/>
  </r>
  <r>
    <s v="Rakesh"/>
    <m/>
    <x v="104"/>
    <x v="115"/>
    <s v="10:00"/>
    <d v="2022-06-06T00:00:00"/>
    <s v="11:00"/>
    <s v="0:0:0"/>
    <s v="107529"/>
    <x v="21"/>
    <x v="1"/>
    <s v="2020-09-printer-1"/>
    <m/>
    <m/>
    <s v="BITS Technicians"/>
    <s v="Hardware - BITS Technicians"/>
    <x v="1"/>
    <x v="3"/>
    <x v="4"/>
    <m/>
    <s v="Item delivery"/>
    <s v="Item delivery"/>
    <s v="Delivered supply SP4500"/>
    <x v="0"/>
    <x v="0"/>
    <m/>
    <x v="0"/>
    <s v="LABOUR, TRANSPORT &amp; 4 YEARLY SERVICING"/>
    <s v="7660"/>
    <s v="Delivered supply SP4500"/>
    <s v="Work Request"/>
    <s v="Closed"/>
    <s v="60"/>
    <x v="0"/>
    <s v="BEGUE ."/>
    <x v="1"/>
    <x v="2"/>
    <x v="2"/>
    <x v="5"/>
    <x v="0"/>
    <d v="1899-12-30T01:00:00"/>
  </r>
  <r>
    <s v="Rakesh"/>
    <m/>
    <x v="104"/>
    <x v="118"/>
    <s v="09:00"/>
    <d v="2022-06-08T00:00:00"/>
    <s v="10:00"/>
    <s v="0:0:0"/>
    <s v="107538"/>
    <x v="17"/>
    <x v="1"/>
    <m/>
    <m/>
    <m/>
    <s v="BITS Technicians"/>
    <s v="Hardware - BITS Technicians"/>
    <x v="1"/>
    <x v="3"/>
    <x v="1"/>
    <m/>
    <s v="deliver master dra216"/>
    <s v="deliver master dra216"/>
    <s v="deliver master dra216"/>
    <x v="0"/>
    <x v="0"/>
    <m/>
    <x v="0"/>
    <m/>
    <s v="7673"/>
    <s v="deliver master dra216"/>
    <s v="Work Request"/>
    <s v="Closed"/>
    <s v="60"/>
    <x v="0"/>
    <s v="FRANCOIS ."/>
    <x v="1"/>
    <x v="2"/>
    <x v="0"/>
    <x v="5"/>
    <x v="0"/>
    <d v="1899-12-30T01:00:00"/>
  </r>
  <r>
    <s v="Rakesh"/>
    <m/>
    <x v="104"/>
    <x v="118"/>
    <s v="09:00"/>
    <d v="2022-06-08T00:00:00"/>
    <s v="10:00"/>
    <s v="0:0:0"/>
    <s v="107540"/>
    <x v="17"/>
    <x v="1"/>
    <m/>
    <m/>
    <m/>
    <s v="BITS Technicians"/>
    <s v="Hardware - BITS Technicians"/>
    <x v="1"/>
    <x v="3"/>
    <x v="4"/>
    <m/>
    <s v="Item delivery"/>
    <s v="Item delivery"/>
    <s v="Delivered masters DRA216"/>
    <x v="0"/>
    <x v="0"/>
    <m/>
    <x v="0"/>
    <m/>
    <s v="7672"/>
    <s v="Delivered masters DRA216"/>
    <s v="Work Request"/>
    <s v="Closed"/>
    <s v="60"/>
    <x v="0"/>
    <s v="FRANCOIS ."/>
    <x v="1"/>
    <x v="2"/>
    <x v="0"/>
    <x v="5"/>
    <x v="0"/>
    <d v="1899-12-30T01:00:00"/>
  </r>
  <r>
    <s v="Rakesh"/>
    <m/>
    <x v="133"/>
    <x v="142"/>
    <s v="10:00"/>
    <d v="2022-08-09T00:00:00"/>
    <s v="11:00"/>
    <s v="0:0:0"/>
    <s v="109009"/>
    <x v="79"/>
    <x v="2"/>
    <m/>
    <m/>
    <m/>
    <s v="BITS Technicians"/>
    <s v="Hardware - BITS Technicians"/>
    <x v="14"/>
    <x v="2"/>
    <x v="2"/>
    <m/>
    <s v="To connect coffee dispenser to water purifier"/>
    <s v="TO C O N N E C COFFEE DISPENSER TO WATER FILTER SYSTEM ON 1FLOOR"/>
    <s v="WATER FILTER SYSTEM 1 FLOOR"/>
    <x v="0"/>
    <x v="0"/>
    <m/>
    <x v="0"/>
    <m/>
    <s v="9764"/>
    <s v="WATER FILTER SYSTEM 1 FLOOR"/>
    <s v="Work Request"/>
    <s v="Closed"/>
    <s v="60"/>
    <x v="0"/>
    <s v="Francine ."/>
    <x v="0"/>
    <x v="1"/>
    <x v="1"/>
    <x v="7"/>
    <x v="0"/>
    <d v="1899-12-30T01:00:00"/>
  </r>
  <r>
    <s v="Rakesh"/>
    <m/>
    <x v="111"/>
    <x v="121"/>
    <s v="12:50"/>
    <d v="2022-06-16T00:00:00"/>
    <s v="16:10"/>
    <s v="0:0:0"/>
    <s v="107794"/>
    <x v="136"/>
    <x v="11"/>
    <m/>
    <m/>
    <m/>
    <s v="BITS Technicians"/>
    <s v="Hardware - BITS Technicians"/>
    <x v="8"/>
    <x v="6"/>
    <x v="3"/>
    <m/>
    <s v="REPLACE PARTS ON SP 55 - DONE ON 16/06/22"/>
    <s v="REPLACED PRINTHEAD AND FULL SERVICING"/>
    <s v="REPLACED PRINTHEAD AND FULL SERVICING"/>
    <x v="0"/>
    <x v="0"/>
    <m/>
    <x v="0"/>
    <m/>
    <s v="7983"/>
    <s v="REPLACED PRINTHEAD AND FULL SERVICING"/>
    <s v="Work Request"/>
    <s v="Closed"/>
    <s v="200"/>
    <x v="0"/>
    <s v="DHINESH ."/>
    <x v="0"/>
    <x v="1"/>
    <x v="5"/>
    <x v="5"/>
    <x v="0"/>
    <d v="1899-12-30T03:20:00"/>
  </r>
  <r>
    <s v="Rakesh"/>
    <d v="2022-06-21T00:00:00"/>
    <x v="111"/>
    <x v="155"/>
    <s v="14:34"/>
    <d v="2022-06-27T00:00:00"/>
    <s v="15:25"/>
    <s v="0:0:0"/>
    <s v="107811"/>
    <x v="35"/>
    <x v="60"/>
    <s v="2022-07-cheque_protector-1"/>
    <m/>
    <s v="99 Days SLA"/>
    <s v="BITS Technicians"/>
    <s v="Hardware - BITS Technicians"/>
    <x v="12"/>
    <x v="0"/>
    <x v="0"/>
    <s v="3930"/>
    <s v="PM KOBELL AT RIVIERE NOIRE - PLAN ON 24/06/22"/>
    <s v="Servicing ."/>
    <s v="Servicing ."/>
    <x v="76"/>
    <x v="290"/>
    <s v=""/>
    <x v="83"/>
    <s v="LABOUR,TRANSPORT &amp; 4 YEARLY SERVICING"/>
    <s v="8399"/>
    <s v="Servicing ."/>
    <s v="Work Request"/>
    <s v="Closed"/>
    <s v="51"/>
    <x v="0"/>
    <s v="ashfak saib"/>
    <x v="0"/>
    <x v="0"/>
    <x v="2"/>
    <x v="5"/>
    <x v="0"/>
    <d v="1899-12-30T00:51:00"/>
  </r>
  <r>
    <s v="Rakesh"/>
    <d v="2022-05-31T00:00:00"/>
    <x v="96"/>
    <x v="7"/>
    <m/>
    <m/>
    <m/>
    <s v="0:0:0"/>
    <s v="107214"/>
    <x v="11"/>
    <x v="4"/>
    <s v="2021-11-copier-1"/>
    <m/>
    <s v="99 Days SLA"/>
    <s v="BITS Technicians"/>
    <s v="Hardware - BITS Technicians"/>
    <x v="0"/>
    <x v="6"/>
    <x v="0"/>
    <s v="2887"/>
    <s v="REPLACE PARTS ON MP 2852 - PLAN ON WEDNESDAY - 01/06/22"/>
    <m/>
    <m/>
    <x v="35"/>
    <x v="2"/>
    <s v=""/>
    <x v="2"/>
    <s v="LABOUR,TRANSPORT &amp; 4 YEARLY SERVICING"/>
    <m/>
    <m/>
    <m/>
    <m/>
    <m/>
    <x v="1"/>
    <s v="WENDY ."/>
    <x v="0"/>
    <x v="1"/>
    <x v="3"/>
    <x v="4"/>
    <x v="0"/>
    <d v="1899-12-30T00:00:00"/>
  </r>
  <r>
    <s v="Rakesh"/>
    <m/>
    <x v="96"/>
    <x v="107"/>
    <s v="09:09"/>
    <d v="2022-05-27T00:00:00"/>
    <s v="11:00"/>
    <s v="0:0:0"/>
    <s v="107221"/>
    <x v="82"/>
    <x v="1"/>
    <s v="2022-05-copier-1"/>
    <m/>
    <m/>
    <s v="BITS Technicians"/>
    <s v="Hardware - BITS Technicians"/>
    <x v="1"/>
    <x v="7"/>
    <x v="4"/>
    <m/>
    <m/>
    <s v="Adjust paper feed sensor"/>
    <s v="Adjust paper feed sensor"/>
    <x v="0"/>
    <x v="0"/>
    <m/>
    <x v="0"/>
    <s v="LABOUR,TRANSPORT &amp; 4 YEARLY SERVICING"/>
    <s v="7396"/>
    <s v="Adjust paper feed sensor"/>
    <s v="Work Request"/>
    <s v="Closed"/>
    <s v="111"/>
    <x v="0"/>
    <s v="Gaspard Eli Emmanuel"/>
    <x v="1"/>
    <x v="1"/>
    <x v="6"/>
    <x v="4"/>
    <x v="0"/>
    <d v="1899-12-30T01:51:00"/>
  </r>
  <r>
    <s v="Rakesh"/>
    <m/>
    <x v="97"/>
    <x v="156"/>
    <s v="09:20"/>
    <d v="2022-06-01T00:00:00"/>
    <s v="10:30"/>
    <s v="0:0:0"/>
    <s v="107239"/>
    <x v="66"/>
    <x v="2"/>
    <s v="2021-06-printer-1"/>
    <m/>
    <m/>
    <s v="BITS Technicians"/>
    <s v="Hardware - BITS Technicians"/>
    <x v="4"/>
    <x v="2"/>
    <x v="7"/>
    <m/>
    <s v="MASTER ISSUE ON CR 1610"/>
    <s v="MASTER ISSUE ON CR 1610"/>
    <s v="checked c/printer, should replace one set of transfer belt, quotation will followby email."/>
    <x v="0"/>
    <x v="0"/>
    <m/>
    <x v="0"/>
    <s v="LABOUR, TRANSPORT &amp; 4 YEARLY SERVICING"/>
    <s v="8279"/>
    <s v="checked c/printer, should replace one set of transfer belt, quotation will followby email."/>
    <s v="Work Request"/>
    <s v="Closed"/>
    <s v="70"/>
    <x v="0"/>
    <s v="MAMODE ."/>
    <x v="0"/>
    <x v="1"/>
    <x v="0"/>
    <x v="5"/>
    <x v="0"/>
    <d v="1899-12-30T01:10:00"/>
  </r>
  <r>
    <s v="Rakesh"/>
    <d v="2022-06-01T00:00:00"/>
    <x v="97"/>
    <x v="7"/>
    <m/>
    <m/>
    <m/>
    <s v="0:0:0"/>
    <s v="107253"/>
    <x v="120"/>
    <x v="46"/>
    <s v="2022-02-time_recorder-1"/>
    <m/>
    <s v="99 Days SLA"/>
    <s v="BITS Technicians"/>
    <s v="Hardware - BITS Technicians"/>
    <x v="6"/>
    <x v="6"/>
    <x v="0"/>
    <s v="3428"/>
    <s v="REPLACE RIBBON ON EX 9000 &amp; TESTING - PLAN ON 02/06/22"/>
    <m/>
    <m/>
    <x v="56"/>
    <x v="220"/>
    <s v=""/>
    <x v="64"/>
    <s v="LABOUR,TRANSPORT &amp; 4 YEARLY SERVICING"/>
    <m/>
    <m/>
    <m/>
    <m/>
    <m/>
    <x v="1"/>
    <s v="NAZIMA ."/>
    <x v="0"/>
    <x v="1"/>
    <x v="3"/>
    <x v="5"/>
    <x v="0"/>
    <d v="1899-12-30T00:00:00"/>
  </r>
  <r>
    <s v="Rakesh"/>
    <d v="2022-06-23T00:00:00"/>
    <x v="134"/>
    <x v="126"/>
    <s v="14:25"/>
    <d v="2022-06-23T00:00:00"/>
    <s v="15:30"/>
    <s v="0:0:0"/>
    <s v="107862"/>
    <x v="46"/>
    <x v="2"/>
    <s v="2021-08-copier-1"/>
    <m/>
    <s v="99 Days SLA"/>
    <s v="BITS Technicians"/>
    <s v="Hardware - BITS Technicians"/>
    <x v="0"/>
    <x v="2"/>
    <x v="3"/>
    <s v="2840"/>
    <s v="PAPER JAMMING ON MP 2001"/>
    <s v="REMOVED PAPER JAM AND ADJUSTMENT. SHOULD REPLACE PARTS IN FUSING UNIT"/>
    <s v="REMOVED PAPER JAM AND ADJUSTMENT. SHOULD REPLACE PARTS IN FUSING UNIT"/>
    <x v="28"/>
    <x v="45"/>
    <s v=""/>
    <x v="9"/>
    <s v="LABOUR,TRANSPORT &amp; 4 YEARLY SERVICING"/>
    <s v="8114"/>
    <s v="REMOVED PAPER JAM AND ADJUSTMENT. SHOULD REPLACE PARTS IN FUSING UNIT"/>
    <s v="Work Request"/>
    <s v="Closed"/>
    <s v="65"/>
    <x v="0"/>
    <s v="POINEN ."/>
    <x v="0"/>
    <x v="1"/>
    <x v="5"/>
    <x v="5"/>
    <x v="0"/>
    <d v="1899-12-30T01:05:00"/>
  </r>
  <r>
    <s v="Rakesh"/>
    <m/>
    <x v="106"/>
    <x v="157"/>
    <s v="09:30"/>
    <d v="2022-06-15T00:00:00"/>
    <s v="11:30"/>
    <s v="0:0:0"/>
    <s v="107588"/>
    <x v="132"/>
    <x v="31"/>
    <m/>
    <m/>
    <m/>
    <s v="BITS Technicians"/>
    <s v="Hardware - BITS Technicians"/>
    <x v="4"/>
    <x v="2"/>
    <x v="7"/>
    <m/>
    <s v="INK ISSUE ON COPYPRINTER"/>
    <s v="INK ISSUE ON COPYPRINTER"/>
    <s v="Flushing ink pump +servicng on inking unit."/>
    <x v="0"/>
    <x v="0"/>
    <m/>
    <x v="0"/>
    <m/>
    <s v="8467"/>
    <s v="Flushing ink pump +servicng on inking unit."/>
    <s v="Work Request"/>
    <s v="Closed"/>
    <s v="120"/>
    <x v="0"/>
    <s v="Gopaul ."/>
    <x v="0"/>
    <x v="1"/>
    <x v="0"/>
    <x v="5"/>
    <x v="0"/>
    <d v="1899-12-30T02:00:00"/>
  </r>
  <r>
    <s v="Rakesh"/>
    <m/>
    <x v="106"/>
    <x v="157"/>
    <s v="09:30"/>
    <d v="2022-06-15T00:00:00"/>
    <s v="11:30"/>
    <s v="0:0:0"/>
    <s v="107590"/>
    <x v="132"/>
    <x v="31"/>
    <m/>
    <m/>
    <m/>
    <s v="BITS Technicians"/>
    <s v="Hardware - BITS Technicians"/>
    <x v="4"/>
    <x v="2"/>
    <x v="0"/>
    <m/>
    <s v="REPAIRS COPYPRINTER WITH BURTY"/>
    <s v="Check machine ,adjustment in drum unit +servicing &amp; test ."/>
    <s v="Check machine ,adjustment in drum unit +servicing &amp; test ."/>
    <x v="0"/>
    <x v="0"/>
    <m/>
    <x v="0"/>
    <m/>
    <s v="7888"/>
    <s v="Check machine ,adjustment in drum unit +servicing &amp; test ."/>
    <s v="Work Request"/>
    <s v="Closed"/>
    <s v="120"/>
    <x v="0"/>
    <s v="Gopaul ."/>
    <x v="0"/>
    <x v="1"/>
    <x v="0"/>
    <x v="5"/>
    <x v="0"/>
    <d v="1899-12-30T02:00:00"/>
  </r>
  <r>
    <s v="Rakesh"/>
    <m/>
    <x v="106"/>
    <x v="122"/>
    <s v="13:43"/>
    <d v="2022-06-22T00:00:00"/>
    <s v="14:15"/>
    <s v="0:0:0"/>
    <s v="107613"/>
    <x v="35"/>
    <x v="42"/>
    <s v="2019-07-cheque_protector-1"/>
    <m/>
    <m/>
    <s v="BITS Technicians"/>
    <s v="Hardware - BITS Technicians"/>
    <x v="12"/>
    <x v="0"/>
    <x v="0"/>
    <m/>
    <s v="PM KOBELL AT MAHEBOURG - PLAN ON 20/06/22"/>
    <s v="Servicing ."/>
    <s v="Servicing ."/>
    <x v="0"/>
    <x v="0"/>
    <m/>
    <x v="0"/>
    <s v="LABOUR, TRANSPORT &amp; 4 YEARLY SERVICING"/>
    <s v="8342"/>
    <s v="Servicing ."/>
    <s v="Work Request"/>
    <s v="Closed"/>
    <s v="32"/>
    <x v="0"/>
    <s v="ashfak saib"/>
    <x v="0"/>
    <x v="0"/>
    <x v="0"/>
    <x v="5"/>
    <x v="0"/>
    <d v="1899-12-30T00:32:00"/>
  </r>
  <r>
    <s v="Rakesh"/>
    <m/>
    <x v="106"/>
    <x v="7"/>
    <m/>
    <m/>
    <m/>
    <s v="0:0:0"/>
    <s v="107620"/>
    <x v="35"/>
    <x v="31"/>
    <s v="2019-07-cheque_protector-1"/>
    <m/>
    <m/>
    <s v="BITS Technicians"/>
    <s v="Hardware - BITS Technicians"/>
    <x v="12"/>
    <x v="0"/>
    <x v="6"/>
    <m/>
    <s v="PM KOBELL AT GRAND BAY - PLAN ON 20/06/22"/>
    <m/>
    <m/>
    <x v="0"/>
    <x v="0"/>
    <m/>
    <x v="0"/>
    <s v="LABOUR, TRANSPORT &amp; 4 YEARLY SERVICING"/>
    <m/>
    <m/>
    <m/>
    <m/>
    <m/>
    <x v="1"/>
    <s v="ashfak saib"/>
    <x v="0"/>
    <x v="0"/>
    <x v="3"/>
    <x v="5"/>
    <x v="0"/>
    <d v="1899-12-30T00:00:00"/>
  </r>
  <r>
    <s v="Rakesh"/>
    <d v="2022-06-15T00:00:00"/>
    <x v="106"/>
    <x v="7"/>
    <m/>
    <m/>
    <m/>
    <s v="0:0:0"/>
    <s v="107622"/>
    <x v="35"/>
    <x v="31"/>
    <s v="2021-08-cheque_scanner-1"/>
    <m/>
    <s v="99 Days SLA"/>
    <s v="BITS Technicians"/>
    <s v="Hardware - BITS Technicians"/>
    <x v="7"/>
    <x v="0"/>
    <x v="6"/>
    <s v="2264"/>
    <s v="PM TS 240 AT GRAND BAY - PLAN ON 20/06/22"/>
    <m/>
    <m/>
    <x v="1"/>
    <x v="74"/>
    <m/>
    <x v="4"/>
    <s v="Cheque scanner - MCB SLA"/>
    <m/>
    <m/>
    <m/>
    <m/>
    <m/>
    <x v="1"/>
    <s v="ashfak saib"/>
    <x v="0"/>
    <x v="0"/>
    <x v="3"/>
    <x v="5"/>
    <x v="0"/>
    <d v="1899-12-30T00:00:00"/>
  </r>
  <r>
    <s v="Rakesh"/>
    <m/>
    <x v="106"/>
    <x v="7"/>
    <m/>
    <m/>
    <m/>
    <s v="0:0:0"/>
    <s v="107645"/>
    <x v="35"/>
    <x v="58"/>
    <s v="2019-07-cheque_protector-1"/>
    <m/>
    <m/>
    <s v="BITS Technicians"/>
    <s v="Hardware - BITS Technicians"/>
    <x v="12"/>
    <x v="0"/>
    <x v="6"/>
    <m/>
    <s v="PM KOBELL AT GOODLANDS - PLAN ON 21/06/22"/>
    <m/>
    <m/>
    <x v="0"/>
    <x v="0"/>
    <m/>
    <x v="0"/>
    <s v="LABOUR, TRANSPORT &amp; 4 YEARLY SERVICING"/>
    <m/>
    <m/>
    <m/>
    <m/>
    <m/>
    <x v="1"/>
    <s v="ashfak saib"/>
    <x v="0"/>
    <x v="0"/>
    <x v="3"/>
    <x v="5"/>
    <x v="0"/>
    <d v="1899-12-30T00:00:00"/>
  </r>
  <r>
    <s v="Rakesh"/>
    <d v="2022-06-14T00:00:00"/>
    <x v="105"/>
    <x v="123"/>
    <s v="09:00"/>
    <d v="2022-06-21T00:00:00"/>
    <s v="10:00"/>
    <s v="0:0:0"/>
    <s v="107572"/>
    <x v="35"/>
    <x v="61"/>
    <s v="2021-08-cheque_scanner-1"/>
    <m/>
    <s v="99 Days SLA"/>
    <s v="BITS Technicians"/>
    <s v="Hardware - BITS Technicians"/>
    <x v="7"/>
    <x v="0"/>
    <x v="1"/>
    <s v="2231"/>
    <s v="PM TS 240 AT PORT MATHURIN - PLAN ON 20/06/22"/>
    <s v="pm on ts240"/>
    <s v="pm on ts240"/>
    <x v="1"/>
    <x v="291"/>
    <m/>
    <x v="4"/>
    <s v="Cheque scanner - MCB SLA"/>
    <s v="8647"/>
    <s v="pm on ts240"/>
    <s v="Work Request"/>
    <s v="Closed"/>
    <s v="60"/>
    <x v="0"/>
    <s v="ashfak saib"/>
    <x v="1"/>
    <x v="0"/>
    <x v="1"/>
    <x v="5"/>
    <x v="0"/>
    <d v="1899-12-30T01:00:00"/>
  </r>
  <r>
    <s v="Rakesh"/>
    <d v="2022-06-15T00:00:00"/>
    <x v="106"/>
    <x v="120"/>
    <s v="15:45"/>
    <d v="2022-06-20T00:00:00"/>
    <s v="16:00"/>
    <s v="0:0:0"/>
    <s v="107599"/>
    <x v="35"/>
    <x v="5"/>
    <s v="2021-08-cheque_scanner-1"/>
    <m/>
    <s v="99 Days SLA"/>
    <s v="BITS Technicians"/>
    <s v="Hardware - BITS Technicians"/>
    <x v="7"/>
    <x v="0"/>
    <x v="2"/>
    <s v="2250"/>
    <s v="PM TS 240 AT QUATRE BORNES - PLAN ON 20/06/22"/>
    <s v="SERVICING ON CHECK SCANNER TS 240"/>
    <s v="CHECK SCANNER TS 240"/>
    <x v="1"/>
    <x v="34"/>
    <m/>
    <x v="4"/>
    <s v="Cheque scanner - MCB SLA"/>
    <s v="8066"/>
    <s v="CHECK SCANNER TS 240"/>
    <s v="Work Request"/>
    <s v="Closed"/>
    <s v="15"/>
    <x v="0"/>
    <s v="ashfak saib"/>
    <x v="0"/>
    <x v="0"/>
    <x v="2"/>
    <x v="5"/>
    <x v="0"/>
    <d v="1899-12-30T00:15:00"/>
  </r>
  <r>
    <s v="Rakesh"/>
    <m/>
    <x v="106"/>
    <x v="157"/>
    <s v="10:00"/>
    <d v="2022-06-15T00:00:00"/>
    <s v="15:30"/>
    <s v="0:0:0"/>
    <s v="107604"/>
    <x v="93"/>
    <x v="4"/>
    <s v="2021-01-card_printer-1"/>
    <m/>
    <m/>
    <s v="BITS Technicians"/>
    <s v="Hardware - BITS Technicians"/>
    <x v="8"/>
    <x v="2"/>
    <x v="3"/>
    <m/>
    <s v="CONFIGURATION &amp; SETTING ON NEW CARD PRINTER DS 1 AT EBENE"/>
    <s v="CONFIGURATION AND SETUP"/>
    <s v="CONFIGURATION AND SETUP"/>
    <x v="0"/>
    <x v="0"/>
    <m/>
    <x v="0"/>
    <s v="LABOUR TRANSPORT AND 2 YEARLY SERVICINGS"/>
    <s v="7797"/>
    <s v="CONFIGURATION AND SETUP"/>
    <s v="Work Request"/>
    <s v="Closed"/>
    <s v="330"/>
    <x v="0"/>
    <s v="Neetish Appadu"/>
    <x v="0"/>
    <x v="1"/>
    <x v="0"/>
    <x v="5"/>
    <x v="0"/>
    <d v="1899-12-30T05:30:00"/>
  </r>
  <r>
    <s v="Rakesh"/>
    <m/>
    <x v="106"/>
    <x v="120"/>
    <s v="14:05"/>
    <d v="2022-06-20T00:00:00"/>
    <s v="14:30"/>
    <s v="0:0:0"/>
    <s v="107606"/>
    <x v="35"/>
    <x v="8"/>
    <s v="2019-07-cheque_protector-1"/>
    <m/>
    <m/>
    <s v="BITS Technicians"/>
    <s v="Hardware - BITS Technicians"/>
    <x v="12"/>
    <x v="0"/>
    <x v="2"/>
    <m/>
    <s v="PM KOBELL AT ROSE-HILL - PLAN ON 20/06/22"/>
    <s v="SERVICING ON CHECK WRITER"/>
    <s v="CHECK WRITER"/>
    <x v="0"/>
    <x v="0"/>
    <m/>
    <x v="0"/>
    <s v="LABOUR, TRANSPORT &amp; 4 YEARLY SERVICING"/>
    <s v="8061"/>
    <s v="CHECK WRITER"/>
    <s v="Work Request"/>
    <s v="Closed"/>
    <s v="25"/>
    <x v="0"/>
    <s v="ashfak saib"/>
    <x v="0"/>
    <x v="0"/>
    <x v="2"/>
    <x v="5"/>
    <x v="0"/>
    <d v="1899-12-30T00:25:00"/>
  </r>
  <r>
    <s v="Rakesh"/>
    <d v="2022-08-10T00:00:00"/>
    <x v="135"/>
    <x v="158"/>
    <s v="12:40"/>
    <d v="2022-08-10T00:00:00"/>
    <s v="13:20"/>
    <s v="0:0:0"/>
    <s v="109041"/>
    <x v="137"/>
    <x v="103"/>
    <s v="2021-09-time_recorder-1"/>
    <s v="Priority 1"/>
    <s v="99 Days SLA"/>
    <s v="BITS Technicians"/>
    <s v="Hardware - BITS Technicians"/>
    <x v="6"/>
    <x v="2"/>
    <x v="0"/>
    <s v="2917"/>
    <s v="REPAIR &amp; PM ON BX 6400"/>
    <s v="Servicing &amp; adjustment + test ."/>
    <s v="Servicing &amp; adjustment + test ."/>
    <x v="77"/>
    <x v="292"/>
    <s v=""/>
    <x v="84"/>
    <s v="LABOUR,TRANSPORT &amp; 4 YEARLY SERVICING"/>
    <s v="9585"/>
    <s v="Servicing &amp; adjustment + test ."/>
    <s v="Work Request"/>
    <s v="Closed"/>
    <s v="40"/>
    <x v="0"/>
    <s v="PRISCILLA ."/>
    <x v="0"/>
    <x v="1"/>
    <x v="0"/>
    <x v="7"/>
    <x v="0"/>
    <d v="1899-12-30T00:40:00"/>
  </r>
  <r>
    <s v="Rakesh"/>
    <d v="2022-08-11T00:00:00"/>
    <x v="136"/>
    <x v="159"/>
    <s v="10:50"/>
    <d v="2022-08-08T00:00:00"/>
    <s v="11:55"/>
    <s v="0:0:0"/>
    <s v="109077"/>
    <x v="53"/>
    <x v="8"/>
    <s v="2021-08-copy_printer-1"/>
    <m/>
    <s v="99 Days SLA"/>
    <s v="BITS Technicians"/>
    <s v="Hardware - BITS Technicians"/>
    <x v="4"/>
    <x v="0"/>
    <x v="0"/>
    <s v="2909"/>
    <s v="PM DX 2430 - DONE ON 08/08/22"/>
    <s v="Servicing ."/>
    <s v="Servicing ."/>
    <x v="16"/>
    <x v="36"/>
    <s v=""/>
    <x v="24"/>
    <s v="LABOUR,TRANSPORT &amp; 4 YEARLY SERVICING"/>
    <s v="9561"/>
    <s v="Servicing ."/>
    <s v="Work Request"/>
    <s v="Closed"/>
    <s v="65"/>
    <x v="0"/>
    <s v="MEENA ."/>
    <x v="0"/>
    <x v="0"/>
    <x v="2"/>
    <x v="7"/>
    <x v="0"/>
    <d v="1899-12-30T01:05:00"/>
  </r>
  <r>
    <s v="Rakesh"/>
    <d v="2022-05-25T00:00:00"/>
    <x v="107"/>
    <x v="111"/>
    <s v="10:15"/>
    <d v="2022-05-25T00:00:00"/>
    <s v="11:00"/>
    <s v="0:0:0"/>
    <s v="107033"/>
    <x v="46"/>
    <x v="2"/>
    <s v="2021-08-copier-1"/>
    <m/>
    <s v="99 Days SLA"/>
    <s v="BITS Technicians"/>
    <s v="Hardware - BITS Technicians"/>
    <x v="0"/>
    <x v="2"/>
    <x v="0"/>
    <s v="2840"/>
    <s v="BLACK COPY ON MP 2001"/>
    <s v="Check machine ,full servicing in drum unit .Should replace parts in pcu .Quotation will follow ."/>
    <s v="Check machine ,full servicing in drum unit .Should replace parts in pcu .Quotation will follow ."/>
    <x v="28"/>
    <x v="45"/>
    <s v=""/>
    <x v="9"/>
    <s v="LABOUR,TRANSPORT &amp; 4 YEARLY SERVICING"/>
    <s v="7363"/>
    <s v="Check machine ,full servicing in drum unit .Should replace parts in pcu .Quotation will follow ."/>
    <s v="Work Request"/>
    <s v="Closed"/>
    <s v="45"/>
    <x v="0"/>
    <s v="POINEN ."/>
    <x v="0"/>
    <x v="1"/>
    <x v="0"/>
    <x v="4"/>
    <x v="0"/>
    <d v="1899-12-30T00:45:00"/>
  </r>
  <r>
    <s v="Rakesh"/>
    <d v="2022-06-15T00:00:00"/>
    <x v="106"/>
    <x v="7"/>
    <m/>
    <m/>
    <m/>
    <s v="0:0:0"/>
    <s v="107647"/>
    <x v="35"/>
    <x v="51"/>
    <s v="2021-08-cheque_scanner-1"/>
    <m/>
    <s v="99 Days SLA"/>
    <s v="BITS Technicians"/>
    <s v="Hardware - BITS Technicians"/>
    <x v="7"/>
    <x v="0"/>
    <x v="6"/>
    <s v="2248"/>
    <s v="PM TS 240 AT RIVIERE DU REMPART - PLAN ON 21/06/22"/>
    <m/>
    <m/>
    <x v="1"/>
    <x v="118"/>
    <m/>
    <x v="4"/>
    <s v="Cheque scanner - MCB SLA"/>
    <m/>
    <m/>
    <m/>
    <m/>
    <m/>
    <x v="1"/>
    <s v="ashfak saib"/>
    <x v="0"/>
    <x v="0"/>
    <x v="3"/>
    <x v="5"/>
    <x v="0"/>
    <d v="1899-12-30T00:00:00"/>
  </r>
  <r>
    <s v="Rakesh"/>
    <d v="2022-06-16T00:00:00"/>
    <x v="108"/>
    <x v="123"/>
    <s v="14:45"/>
    <d v="2022-06-21T00:00:00"/>
    <s v="15:00"/>
    <s v="0:0:0"/>
    <s v="107679"/>
    <x v="35"/>
    <x v="70"/>
    <s v="2021-08-cheque_scanner-1"/>
    <m/>
    <s v="99 Days SLA"/>
    <s v="BITS Technicians"/>
    <s v="Hardware - BITS Technicians"/>
    <x v="7"/>
    <x v="0"/>
    <x v="2"/>
    <s v="2241"/>
    <s v="PM TS 240 AT SSR - PLAN ON 22/06/22"/>
    <s v="SERVICING ON CHECK SCANNER TS 240"/>
    <s v="CHECK SCANNER TS 240"/>
    <x v="1"/>
    <x v="134"/>
    <m/>
    <x v="4"/>
    <s v="Cheque scanner - MCB SLA"/>
    <s v="8165"/>
    <s v="CHECK SCANNER TS 240"/>
    <s v="Work Request"/>
    <s v="Closed"/>
    <s v="15"/>
    <x v="0"/>
    <s v="ashfak saib"/>
    <x v="0"/>
    <x v="0"/>
    <x v="1"/>
    <x v="5"/>
    <x v="0"/>
    <d v="1899-12-30T00:15:00"/>
  </r>
  <r>
    <s v="Rakesh"/>
    <d v="2022-07-28T00:00:00"/>
    <x v="129"/>
    <x v="7"/>
    <m/>
    <m/>
    <m/>
    <s v="0:0:0"/>
    <s v="108753"/>
    <x v="37"/>
    <x v="18"/>
    <s v="2021-12-copy_printer-1"/>
    <m/>
    <s v="99 Days SLA"/>
    <s v="BITS Technicians"/>
    <s v="Hardware - BITS Technicians"/>
    <x v="4"/>
    <x v="2"/>
    <x v="6"/>
    <s v="3016"/>
    <s v="REPAIR CR 1610 WITH JOSE"/>
    <m/>
    <m/>
    <x v="11"/>
    <x v="19"/>
    <s v=""/>
    <x v="14"/>
    <s v="LABOUR,TRANSPORT &amp; 4 YEARLY SERVICING"/>
    <m/>
    <m/>
    <m/>
    <m/>
    <m/>
    <x v="1"/>
    <s v="SEEBALUCK ."/>
    <x v="0"/>
    <x v="1"/>
    <x v="3"/>
    <x v="6"/>
    <x v="0"/>
    <d v="1899-12-30T00:00:00"/>
  </r>
  <r>
    <s v="Rakesh"/>
    <d v="2022-06-03T00:00:00"/>
    <x v="99"/>
    <x v="7"/>
    <m/>
    <m/>
    <m/>
    <s v="0:0:0"/>
    <s v="107303"/>
    <x v="120"/>
    <x v="46"/>
    <s v="2022-02-time_recorder-2"/>
    <m/>
    <s v="99 Days SLA"/>
    <s v="BITS Technicians"/>
    <s v="Hardware - BITS Technicians"/>
    <x v="6"/>
    <x v="6"/>
    <x v="0"/>
    <s v="3430"/>
    <s v="REPLACE RIBBON &amp; GENERAL SERVICING ON BX 1500 AT NOUVELLE FRANCE"/>
    <m/>
    <m/>
    <x v="58"/>
    <x v="293"/>
    <s v=""/>
    <x v="3"/>
    <s v="LABOUR,TRANSPORT &amp; 4 YEARLY SERVICING"/>
    <m/>
    <m/>
    <m/>
    <m/>
    <m/>
    <x v="1"/>
    <s v="NAZIMA ."/>
    <x v="0"/>
    <x v="1"/>
    <x v="3"/>
    <x v="5"/>
    <x v="0"/>
    <d v="1899-12-30T00:00:00"/>
  </r>
  <r>
    <s v="Rakesh"/>
    <d v="2022-08-12T00:00:00"/>
    <x v="137"/>
    <x v="160"/>
    <s v="10:15"/>
    <d v="2022-08-25T00:00:00"/>
    <s v="11:05"/>
    <s v="0:0:0"/>
    <s v="109141"/>
    <x v="97"/>
    <x v="46"/>
    <s v="2021-09-copy_printer-1"/>
    <m/>
    <s v="99 Days SLA"/>
    <s v="BITS Technicians"/>
    <s v="Hardware - BITS Technicians"/>
    <x v="4"/>
    <x v="0"/>
    <x v="0"/>
    <s v="2996"/>
    <s v="PM CP 6123"/>
    <s v="Servicing ."/>
    <s v="Servicing ."/>
    <x v="16"/>
    <x v="219"/>
    <s v=""/>
    <x v="33"/>
    <s v="LABOUR,TRANSPORT &amp; 4 YEARLY SERVICING"/>
    <s v="9889"/>
    <s v="Servicing ."/>
    <s v="Work Request"/>
    <s v="Closed"/>
    <s v="50"/>
    <x v="0"/>
    <s v="Marie Helene"/>
    <x v="0"/>
    <x v="0"/>
    <x v="5"/>
    <x v="7"/>
    <x v="0"/>
    <d v="1899-12-30T00:50:00"/>
  </r>
  <r>
    <s v="Rakesh"/>
    <m/>
    <x v="138"/>
    <x v="155"/>
    <s v="14:30"/>
    <d v="2022-06-27T00:00:00"/>
    <s v="15:35"/>
    <s v="0:0:0"/>
    <s v="107943"/>
    <x v="93"/>
    <x v="2"/>
    <s v="2021-01-card_printer-1"/>
    <m/>
    <m/>
    <s v="BITS Technicians"/>
    <s v="Hardware - BITS Technicians"/>
    <x v="8"/>
    <x v="2"/>
    <x v="3"/>
    <m/>
    <s v="INSTALLATION / SETUP &amp; TESTING ON NEW DS 1 (2) AT MAIN OFFICE -PL"/>
    <s v="COMMISSIONING AND TRAINING"/>
    <s v="COMMISSIONING AND TRAINING"/>
    <x v="0"/>
    <x v="0"/>
    <m/>
    <x v="0"/>
    <s v="LABOUR TRANSPORT AND 2 YEARLY SERVICINGS"/>
    <s v="8307"/>
    <s v="COMMISSIONING AND TRAINING"/>
    <s v="Work Request"/>
    <s v="Closed"/>
    <s v="65"/>
    <x v="0"/>
    <s v="Neetish Appadu"/>
    <x v="0"/>
    <x v="1"/>
    <x v="2"/>
    <x v="5"/>
    <x v="0"/>
    <d v="1899-12-30T01:05:00"/>
  </r>
  <r>
    <s v="Rakesh"/>
    <d v="2022-06-17T00:00:00"/>
    <x v="109"/>
    <x v="122"/>
    <s v="14:30"/>
    <d v="2022-06-22T00:00:00"/>
    <s v="15:10"/>
    <s v="0:0:0"/>
    <s v="107713"/>
    <x v="35"/>
    <x v="7"/>
    <s v="2021-08-cheque_scanner-1"/>
    <s v="Priority 5"/>
    <s v="99 Days SLA"/>
    <s v="BITS Technicians"/>
    <s v="Hardware - BITS Technicians"/>
    <x v="7"/>
    <x v="0"/>
    <x v="6"/>
    <s v="2280"/>
    <s v="PM TS 240 (1) AT BELL VILLAGE - PLAN ON 22/06/22"/>
    <s v="SERVICING ON CHEQUE SCANNER"/>
    <s v="SERVICING ON CHEQUE SCANNER"/>
    <x v="1"/>
    <x v="98"/>
    <m/>
    <x v="4"/>
    <s v="Cheque scanner - MCB SLA"/>
    <s v="8367"/>
    <s v="SERVICING ON CHEQUE SCANNER"/>
    <s v="Work Request"/>
    <s v="Closed"/>
    <s v="40"/>
    <x v="0"/>
    <s v="ashfak saib"/>
    <x v="0"/>
    <x v="0"/>
    <x v="0"/>
    <x v="5"/>
    <x v="0"/>
    <d v="1899-12-30T00:40:00"/>
  </r>
  <r>
    <s v="Rakesh"/>
    <d v="2022-06-17T00:00:00"/>
    <x v="109"/>
    <x v="124"/>
    <s v="10:50"/>
    <d v="2022-06-24T00:00:00"/>
    <s v="11:35"/>
    <s v="0:0:0"/>
    <s v="107715"/>
    <x v="35"/>
    <x v="64"/>
    <s v="2021-08-cheque_scanner-1"/>
    <m/>
    <s v="99 Days SLA"/>
    <s v="BITS Technicians"/>
    <s v="Hardware - BITS Technicians"/>
    <x v="7"/>
    <x v="0"/>
    <x v="0"/>
    <s v="2283"/>
    <s v="PM TS 240 AT BEAU BASSIN - PLAN ON 22/06/22"/>
    <s v="Servicing ."/>
    <s v="Servicing ."/>
    <x v="1"/>
    <x v="144"/>
    <m/>
    <x v="4"/>
    <s v="Cheque scanner - MCB SLA"/>
    <s v="8351"/>
    <s v="Servicing ."/>
    <s v="Work Request"/>
    <s v="Closed"/>
    <s v="45"/>
    <x v="0"/>
    <s v="ashfak saib"/>
    <x v="0"/>
    <x v="0"/>
    <x v="6"/>
    <x v="5"/>
    <x v="0"/>
    <d v="1899-12-30T00:45:00"/>
  </r>
  <r>
    <s v="Rakesh"/>
    <d v="2022-06-17T00:00:00"/>
    <x v="109"/>
    <x v="126"/>
    <s v="14:55"/>
    <d v="2022-06-23T00:00:00"/>
    <s v="15:20"/>
    <s v="0:0:0"/>
    <s v="107747"/>
    <x v="35"/>
    <x v="41"/>
    <s v="2021-08-cheque_scanner-1"/>
    <s v="Priority 5"/>
    <s v="99 Days SLA"/>
    <s v="BITS Technicians"/>
    <s v="Hardware - BITS Technicians"/>
    <x v="7"/>
    <x v="0"/>
    <x v="6"/>
    <s v="2260"/>
    <s v="PM TS 240 AT LALLMATIE - PLAN ON 23/06/22"/>
    <s v="SERVICING ON CHEQUE SCANNER"/>
    <s v="SERVICING ON CHEQUE SCANNER"/>
    <x v="1"/>
    <x v="280"/>
    <m/>
    <x v="4"/>
    <s v="Cheque scanner - MCB SLA"/>
    <s v="8359"/>
    <s v="SERVICING ON CHEQUE SCANNER"/>
    <s v="Work Request"/>
    <s v="Closed"/>
    <s v="25"/>
    <x v="0"/>
    <s v="ashfak saib"/>
    <x v="0"/>
    <x v="0"/>
    <x v="5"/>
    <x v="5"/>
    <x v="0"/>
    <d v="1899-12-30T00:25:00"/>
  </r>
  <r>
    <s v="Rakesh"/>
    <m/>
    <x v="129"/>
    <x v="161"/>
    <s v="09:50"/>
    <d v="2022-07-29T00:00:00"/>
    <s v="11:30"/>
    <s v="0:0:0"/>
    <s v="108772"/>
    <x v="12"/>
    <x v="2"/>
    <m/>
    <m/>
    <m/>
    <s v="BITS Technicians"/>
    <s v="Hardware - BITS Technicians"/>
    <x v="14"/>
    <x v="6"/>
    <x v="0"/>
    <m/>
    <s v="REPLACE PARTS ON WATER PURIFIER AT SHALOM - WITH JEAN BERNARD PLAN ON 29/07/22"/>
    <s v="Replaced one set of water purifier .Job done with J Bernard ."/>
    <s v="Replaced one set of water purifier .Job done with J Bernard ."/>
    <x v="0"/>
    <x v="0"/>
    <m/>
    <x v="0"/>
    <m/>
    <s v="9491"/>
    <s v="Replaced one set of water purifier .Job done with J Bernard ."/>
    <s v="Work Request"/>
    <s v="Closed"/>
    <s v="100"/>
    <x v="0"/>
    <s v="gilberte ip"/>
    <x v="0"/>
    <x v="1"/>
    <x v="6"/>
    <x v="6"/>
    <x v="0"/>
    <d v="1899-12-30T01:40:00"/>
  </r>
  <r>
    <s v="Rakesh"/>
    <m/>
    <x v="139"/>
    <x v="161"/>
    <s v="10:00"/>
    <d v="2022-07-29T00:00:00"/>
    <s v="10:20"/>
    <s v="0:0:0"/>
    <s v="108786"/>
    <x v="12"/>
    <x v="104"/>
    <m/>
    <m/>
    <m/>
    <s v="BITS Technicians"/>
    <s v="Hardware - BITS Technicians"/>
    <x v="6"/>
    <x v="2"/>
    <x v="2"/>
    <m/>
    <s v="PM+Parts replacement @ Hatville Investment"/>
    <s v="REPLACE RIBBON CARTRIDGE ON A M A N O PIX 200"/>
    <s v="ON A M A N O PIX 200"/>
    <x v="0"/>
    <x v="0"/>
    <m/>
    <x v="0"/>
    <m/>
    <s v="9532"/>
    <s v="ON A M A N O PIX 200"/>
    <s v="Work Request"/>
    <s v="Closed"/>
    <s v="20"/>
    <x v="0"/>
    <s v="gilberte ip"/>
    <x v="0"/>
    <x v="1"/>
    <x v="6"/>
    <x v="6"/>
    <x v="0"/>
    <d v="1899-12-30T00:20:00"/>
  </r>
  <r>
    <s v="Rakesh"/>
    <d v="2022-08-01T00:00:00"/>
    <x v="140"/>
    <x v="154"/>
    <s v="10:05"/>
    <d v="2022-08-01T00:00:00"/>
    <s v="10:35"/>
    <s v="0:0:0"/>
    <s v="108821"/>
    <x v="19"/>
    <x v="46"/>
    <s v="2021-01-cheque_scanner-2"/>
    <m/>
    <s v="99 Days SLA"/>
    <s v="BITS Technicians"/>
    <s v="Hardware - BITS Technicians"/>
    <x v="7"/>
    <x v="3"/>
    <x v="0"/>
    <s v="2319"/>
    <s v="DELIVER REPAIRED TS 240 &amp; TESTING FOR CUREPIPE"/>
    <s v="Return repair scanner &amp; test ."/>
    <s v="Return repair scanner &amp; test ."/>
    <x v="1"/>
    <x v="242"/>
    <m/>
    <x v="4"/>
    <s v="Cheque scanner - SBM SLA"/>
    <s v="9441"/>
    <s v="Return repair scanner &amp; test ."/>
    <s v="Work Request"/>
    <s v="Closed"/>
    <s v="30"/>
    <x v="0"/>
    <s v="Nirmal Sepaul"/>
    <x v="0"/>
    <x v="2"/>
    <x v="2"/>
    <x v="7"/>
    <x v="0"/>
    <d v="1899-12-30T00:30:00"/>
  </r>
  <r>
    <s v="Rakesh"/>
    <d v="2022-06-03T00:00:00"/>
    <x v="100"/>
    <x v="112"/>
    <s v="14:00"/>
    <d v="2022-06-03T00:00:00"/>
    <s v="16:00"/>
    <s v="0:0:0"/>
    <s v="107364"/>
    <x v="82"/>
    <x v="1"/>
    <s v="2022-05-copier-1"/>
    <s v="Priority 5"/>
    <s v="99 Days SLA"/>
    <s v="BITS Technicians"/>
    <s v="Hardware - BITS Technicians"/>
    <x v="1"/>
    <x v="13"/>
    <x v="1"/>
    <s v="3623"/>
    <s v="paper feed error on mp2001 @ BOM"/>
    <s v="adjust paper feed sensor and spring .cleaned paper feed roller"/>
    <s v="adjust paper feed sensor and spring .cleaned paper feed roller"/>
    <x v="60"/>
    <x v="253"/>
    <s v=""/>
    <x v="13"/>
    <s v="LABOUR,TRANSPORT &amp; 4 YEARLY SERVICING"/>
    <s v="7477"/>
    <s v="adjust paper feed sensor and spring .cleaned paper feed roller"/>
    <s v="Work Request"/>
    <s v="Closed"/>
    <s v="120"/>
    <x v="0"/>
    <s v="Jean Paul Jean Louis"/>
    <x v="1"/>
    <x v="1"/>
    <x v="6"/>
    <x v="5"/>
    <x v="0"/>
    <d v="1899-12-30T02:00:00"/>
  </r>
  <r>
    <s v="Rakesh"/>
    <m/>
    <x v="93"/>
    <x v="107"/>
    <s v="09:00"/>
    <d v="2022-05-27T00:00:00"/>
    <s v="11:25"/>
    <s v="0:0:0"/>
    <s v="107101"/>
    <x v="18"/>
    <x v="88"/>
    <s v="2021-07-POS-1"/>
    <s v="Priority 5"/>
    <m/>
    <s v="BITS Technicians"/>
    <s v="Software - BITS Technicians"/>
    <x v="1"/>
    <x v="5"/>
    <x v="8"/>
    <m/>
    <s v="KFC SO FLO issues with the POS backroom offline and all KDS are appearing offline on the POS DATE 26/5/22"/>
    <s v="REPLACED FAULTY HDD ,CONFIGURATION DONE"/>
    <s v="REPLACED FAULTY HDD ,CONFIGURATION DONE"/>
    <x v="0"/>
    <x v="0"/>
    <m/>
    <x v="0"/>
    <s v="48 HRS PER YEAR"/>
    <s v="7300"/>
    <s v="REPLACED FAULTY HDD ,CONFIGURATION DONE"/>
    <s v="Work Request"/>
    <s v="Closed"/>
    <s v="145"/>
    <x v="0"/>
    <s v="Abdullah Motala"/>
    <x v="0"/>
    <x v="1"/>
    <x v="6"/>
    <x v="4"/>
    <x v="0"/>
    <d v="1899-12-30T02:25:00"/>
  </r>
  <r>
    <s v="Rakesh"/>
    <m/>
    <x v="93"/>
    <x v="107"/>
    <s v="11:50"/>
    <d v="2022-05-27T00:00:00"/>
    <s v="15:35"/>
    <s v="0:0:0"/>
    <s v="107101"/>
    <x v="18"/>
    <x v="88"/>
    <s v="2021-07-POS-1"/>
    <s v="Priority 5"/>
    <m/>
    <s v="BITS Technicians"/>
    <s v="Software - BITS Technicians"/>
    <x v="1"/>
    <x v="5"/>
    <x v="8"/>
    <m/>
    <s v="KFC SO FLO issues with the POS backroom offline and all KDS are appearing offline on the POS DATE 26/5/22"/>
    <s v="REPLACED FAULTY HDD ,CONFIGURATION DONE"/>
    <s v="SURVEY OF EQUIPMENTS FOR TRIDENT"/>
    <x v="0"/>
    <x v="0"/>
    <m/>
    <x v="0"/>
    <s v="48 HRS PER YEAR"/>
    <s v="7301"/>
    <s v="SURVEY OF EQUIPMENTS FOR TRIDENT"/>
    <s v="Work Request"/>
    <s v="Closed"/>
    <s v="225"/>
    <x v="0"/>
    <s v="Abdullah Motala"/>
    <x v="0"/>
    <x v="1"/>
    <x v="6"/>
    <x v="4"/>
    <x v="0"/>
    <d v="1899-12-30T03:45:00"/>
  </r>
  <r>
    <s v="Rakesh"/>
    <d v="2022-08-17T00:00:00"/>
    <x v="141"/>
    <x v="7"/>
    <m/>
    <m/>
    <m/>
    <s v="0:0:0"/>
    <s v="109209"/>
    <x v="33"/>
    <x v="28"/>
    <s v="2021-04-cheque_scanner-1"/>
    <m/>
    <s v="99 Days SLA"/>
    <s v="BITS Technicians"/>
    <s v="Hardware - BITS Technicians"/>
    <x v="7"/>
    <x v="3"/>
    <x v="6"/>
    <s v="2360"/>
    <s v="DELIVER REPAIRED TS 240 &amp; TESTING AT FLACQ - PLAN ON 19/08/22"/>
    <m/>
    <m/>
    <x v="0"/>
    <x v="284"/>
    <m/>
    <x v="4"/>
    <s v="Cheque scanner - SBI SLA"/>
    <m/>
    <m/>
    <m/>
    <m/>
    <m/>
    <x v="1"/>
    <s v="Sachin Gouriah"/>
    <x v="0"/>
    <x v="2"/>
    <x v="3"/>
    <x v="7"/>
    <x v="0"/>
    <d v="1899-12-30T00:00:00"/>
  </r>
  <r>
    <s v="Rakesh"/>
    <d v="2022-08-18T00:00:00"/>
    <x v="142"/>
    <x v="162"/>
    <s v="10:35"/>
    <d v="2022-08-18T00:00:00"/>
    <s v="11:50"/>
    <s v="0:0:0"/>
    <s v="109227"/>
    <x v="73"/>
    <x v="43"/>
    <s v="2022-06-printer-1"/>
    <m/>
    <s v="99 Days SLA"/>
    <s v="BITS Technicians"/>
    <s v="Hardware - BITS Technicians"/>
    <x v="0"/>
    <x v="2"/>
    <x v="0"/>
    <s v="3767"/>
    <s v="BY PASS ISSUE ON MP 2501"/>
    <s v="Check machine ,servicing &amp; adjustment in by pass tray + test ."/>
    <s v="Check machine ,servicing &amp; adjustment in by pass tray + test ."/>
    <x v="74"/>
    <x v="62"/>
    <s v=""/>
    <x v="80"/>
    <s v="LABOUR,TRANSPORT &amp; 4 YEARLY SERVICING"/>
    <s v="9602"/>
    <s v="Check machine ,servicing &amp; adjustment in by pass tray + test ."/>
    <s v="Work Request"/>
    <s v="Closed"/>
    <s v="75"/>
    <x v="0"/>
    <s v="MEEDOO ."/>
    <x v="0"/>
    <x v="1"/>
    <x v="5"/>
    <x v="7"/>
    <x v="0"/>
    <d v="1899-12-30T01:15:00"/>
  </r>
  <r>
    <s v="Rakesh"/>
    <d v="2022-08-18T00:00:00"/>
    <x v="142"/>
    <x v="162"/>
    <s v="15:00"/>
    <d v="2022-08-18T00:00:00"/>
    <s v="16:00"/>
    <s v="0:0:0"/>
    <s v="109245"/>
    <x v="33"/>
    <x v="14"/>
    <s v="2021-04-cheque_scanner-1"/>
    <s v="Priority 1"/>
    <s v="99 Days SLA"/>
    <s v="BITS Technicians"/>
    <s v="Hardware - BITS Technicians"/>
    <x v="7"/>
    <x v="2"/>
    <x v="2"/>
    <s v="2362"/>
    <s v="TS 240 - JAMMING - MAIN BRANCH - PL CNT MR CHAN - 2034911 / 52560681"/>
    <s v="SERVICING AND REPLACE PARTS TESTING"/>
    <s v="SCANNER TS 240"/>
    <x v="1"/>
    <x v="16"/>
    <m/>
    <x v="4"/>
    <s v="Cheque scanner - SBI SLA"/>
    <s v="9767"/>
    <s v="SCANNER TS 240"/>
    <s v="Work Request"/>
    <s v="Closed"/>
    <s v="60"/>
    <x v="0"/>
    <s v="Sachin Gouriah"/>
    <x v="0"/>
    <x v="1"/>
    <x v="5"/>
    <x v="7"/>
    <x v="0"/>
    <d v="1899-12-30T01:00:00"/>
  </r>
  <r>
    <s v="Rakesh"/>
    <d v="2022-08-22T00:00:00"/>
    <x v="143"/>
    <x v="163"/>
    <s v="09:50"/>
    <d v="2022-08-22T00:00:00"/>
    <s v="10:55"/>
    <s v="0:0:0"/>
    <s v="109277"/>
    <x v="19"/>
    <x v="59"/>
    <s v="2021-01-cheque_scanner-2"/>
    <s v="Priority 1"/>
    <s v="99 Days SLA"/>
    <s v="BITS Technicians"/>
    <s v="Hardware - BITS Technicians"/>
    <x v="7"/>
    <x v="2"/>
    <x v="0"/>
    <s v="2340"/>
    <s v="TS 240 - JAMMING - STANLEY - CNT MRS GERALDINE - 2028261"/>
    <s v="Servicing +adjustment &amp; replaced one feed roller &amp; test ."/>
    <s v="Servicing +adjustment &amp; replaced one feed roller &amp; test ."/>
    <x v="1"/>
    <x v="139"/>
    <m/>
    <x v="4"/>
    <s v="Cheque scanner - SBM SLA"/>
    <s v="9742"/>
    <s v="Servicing +adjustment &amp; replaced one feed roller &amp; test ."/>
    <s v="Work Request"/>
    <s v="Closed"/>
    <s v="65"/>
    <x v="0"/>
    <s v="Nirmal Sepaul"/>
    <x v="0"/>
    <x v="1"/>
    <x v="2"/>
    <x v="7"/>
    <x v="0"/>
    <d v="1899-12-30T01:05:00"/>
  </r>
  <r>
    <s v="Rakesh"/>
    <d v="2022-08-03T00:00:00"/>
    <x v="132"/>
    <x v="149"/>
    <s v="10:00"/>
    <d v="2022-07-27T00:00:00"/>
    <s v="11:00"/>
    <s v="0:0:0"/>
    <s v="108921"/>
    <x v="49"/>
    <x v="105"/>
    <s v="2022-05-copier-1"/>
    <m/>
    <s v="99 Days SLA"/>
    <s v="BITS Technicians"/>
    <s v="Hardware - BITS Technicians"/>
    <x v="1"/>
    <x v="0"/>
    <x v="1"/>
    <s v="3612"/>
    <s v="pm on mp1600"/>
    <s v="pm"/>
    <s v="pm"/>
    <x v="68"/>
    <x v="67"/>
    <s v=""/>
    <x v="39"/>
    <s v="LABOUR,TRANSPORT &amp; 4 YEARLY SERVICING"/>
    <s v="9315"/>
    <s v="pm"/>
    <s v="Work Request"/>
    <s v="Closed"/>
    <s v="60"/>
    <x v="0"/>
    <s v="BEGUE ."/>
    <x v="1"/>
    <x v="0"/>
    <x v="0"/>
    <x v="7"/>
    <x v="0"/>
    <d v="1899-12-30T01:00:00"/>
  </r>
  <r>
    <s v="Rakesh"/>
    <d v="2022-08-03T00:00:00"/>
    <x v="132"/>
    <x v="164"/>
    <s v="10:20"/>
    <d v="2022-08-04T00:00:00"/>
    <s v="11:25"/>
    <s v="0:0:0"/>
    <s v="108922"/>
    <x v="73"/>
    <x v="43"/>
    <s v="2021-06-copier-1"/>
    <s v="Priority 1"/>
    <s v="99 Days SLA"/>
    <s v="BITS Technicians"/>
    <s v="Hardware - BITS Technicians"/>
    <x v="0"/>
    <x v="2"/>
    <x v="0"/>
    <s v="2860"/>
    <s v="PRINT ISSUE ON MP 2001 - PLAN ON 04/08/22"/>
    <s v="Full servicing in pcu &amp; transfer unit + test machine ."/>
    <s v="Full servicing in pcu &amp; transfer unit + test machine ."/>
    <x v="12"/>
    <x v="82"/>
    <s v=""/>
    <x v="13"/>
    <s v="LABOUR, TRANSPORT &amp; 4 YEARLY SERVICING"/>
    <s v="9498"/>
    <s v="Full servicing in pcu &amp; transfer unit + test machine ."/>
    <s v="Work Request"/>
    <s v="Closed"/>
    <s v="65"/>
    <x v="0"/>
    <s v="MEEDOO ."/>
    <x v="0"/>
    <x v="1"/>
    <x v="5"/>
    <x v="7"/>
    <x v="0"/>
    <d v="1899-12-30T01:05:00"/>
  </r>
  <r>
    <s v="Rakesh"/>
    <m/>
    <x v="106"/>
    <x v="123"/>
    <s v="13:35"/>
    <d v="2022-06-21T00:00:00"/>
    <s v="13:55"/>
    <s v="0:0:0"/>
    <s v="107629"/>
    <x v="35"/>
    <x v="2"/>
    <s v="2021-07-time_recorder-1"/>
    <m/>
    <m/>
    <s v="BITS Technicians"/>
    <s v="Hardware - BITS Technicians"/>
    <x v="6"/>
    <x v="0"/>
    <x v="2"/>
    <m/>
    <s v="PM NS 5100 AT TRADE FINANCE - PLAN ON 21/06/22"/>
    <s v="SERVICING ON NS-5100 A M A N O"/>
    <s v="NS-5100 A M A N O"/>
    <x v="0"/>
    <x v="0"/>
    <m/>
    <x v="0"/>
    <s v="LABOUR, TRANSPORT &amp; 4 YEARLY SERVICING"/>
    <s v="8054"/>
    <s v="NS-5100 A M A N O"/>
    <s v="Work Request"/>
    <s v="Closed"/>
    <s v="20"/>
    <x v="0"/>
    <s v="ashfak saib"/>
    <x v="0"/>
    <x v="0"/>
    <x v="1"/>
    <x v="5"/>
    <x v="0"/>
    <d v="1899-12-30T00:20:00"/>
  </r>
  <r>
    <s v="Rakesh"/>
    <m/>
    <x v="106"/>
    <x v="123"/>
    <s v="07:00"/>
    <d v="2022-06-21T00:00:00"/>
    <s v="07:00"/>
    <s v="0:0:0"/>
    <s v="107631"/>
    <x v="35"/>
    <x v="2"/>
    <s v="2021-07-time_recorder-1"/>
    <m/>
    <m/>
    <s v="BITS Technicians"/>
    <s v="Hardware - BITS Technicians"/>
    <x v="6"/>
    <x v="0"/>
    <x v="2"/>
    <m/>
    <s v="PM NS 5100 AT TRADE FINANCE - PLAN ON 21/06/22"/>
    <s v="SERVICING ON NS-5100 A M A N O"/>
    <s v="NS-5100 A M A N O"/>
    <x v="0"/>
    <x v="0"/>
    <m/>
    <x v="0"/>
    <s v="LABOUR, TRANSPORT &amp; 4 YEARLY SERVICING"/>
    <s v="8048"/>
    <s v="NS-5100 A M A N O"/>
    <s v="Work Request"/>
    <s v="Closed"/>
    <s v="0"/>
    <x v="0"/>
    <s v="ashfak saib"/>
    <x v="0"/>
    <x v="0"/>
    <x v="1"/>
    <x v="5"/>
    <x v="0"/>
    <d v="1899-12-30T00:00:00"/>
  </r>
  <r>
    <s v="Rakesh"/>
    <m/>
    <x v="106"/>
    <x v="123"/>
    <s v="13:05"/>
    <d v="2022-06-21T00:00:00"/>
    <s v="13:20"/>
    <s v="0:0:0"/>
    <s v="107631"/>
    <x v="35"/>
    <x v="2"/>
    <s v="2021-07-time_recorder-1"/>
    <m/>
    <m/>
    <s v="BITS Technicians"/>
    <s v="Hardware - BITS Technicians"/>
    <x v="6"/>
    <x v="0"/>
    <x v="2"/>
    <m/>
    <s v="PM NS 5100 AT TRADE FINANCE - PLAN ON 21/06/22"/>
    <s v="SERVICING ON NS-5100 A M A N O"/>
    <s v="NS-5100 A M A N O"/>
    <x v="0"/>
    <x v="0"/>
    <m/>
    <x v="0"/>
    <s v="LABOUR, TRANSPORT &amp; 4 YEARLY SERVICING"/>
    <s v="8049"/>
    <s v="NS-5100 A M A N O"/>
    <s v="Work Request"/>
    <s v="Closed"/>
    <s v="15"/>
    <x v="0"/>
    <s v="ashfak saib"/>
    <x v="0"/>
    <x v="0"/>
    <x v="1"/>
    <x v="5"/>
    <x v="0"/>
    <d v="1899-12-30T00:15:00"/>
  </r>
  <r>
    <s v="Rakesh"/>
    <m/>
    <x v="106"/>
    <x v="7"/>
    <m/>
    <m/>
    <m/>
    <s v="0:0:0"/>
    <s v="107638"/>
    <x v="35"/>
    <x v="56"/>
    <s v="2019-07-cheque_protector-1"/>
    <m/>
    <m/>
    <s v="BITS Technicians"/>
    <s v="Hardware - BITS Technicians"/>
    <x v="12"/>
    <x v="0"/>
    <x v="0"/>
    <m/>
    <s v="PM KOBELL AT Rivière des Anguilles - PLAN ON 21/06/22"/>
    <m/>
    <m/>
    <x v="0"/>
    <x v="0"/>
    <m/>
    <x v="0"/>
    <s v="LABOUR, TRANSPORT &amp; 4 YEARLY SERVICING"/>
    <m/>
    <m/>
    <m/>
    <m/>
    <m/>
    <x v="1"/>
    <s v="ashfak saib"/>
    <x v="0"/>
    <x v="0"/>
    <x v="3"/>
    <x v="5"/>
    <x v="0"/>
    <d v="1899-12-30T00:00:00"/>
  </r>
  <r>
    <s v="Rakesh"/>
    <m/>
    <x v="106"/>
    <x v="126"/>
    <s v="14:50"/>
    <d v="2022-06-23T00:00:00"/>
    <s v="15:45"/>
    <s v="0:0:0"/>
    <s v="107640"/>
    <x v="35"/>
    <x v="86"/>
    <s v="2021-08-cheque_scanner-1"/>
    <m/>
    <m/>
    <s v="BITS Technicians"/>
    <s v="Hardware - BITS Technicians"/>
    <x v="7"/>
    <x v="0"/>
    <x v="0"/>
    <m/>
    <s v="PM TS 240 AT CHEMIN GRENIER - PLAN ON 21/06/22"/>
    <s v="Servicing ."/>
    <s v="Servicing ."/>
    <x v="0"/>
    <x v="0"/>
    <m/>
    <x v="0"/>
    <s v="Cheque scanner - MCB SLA"/>
    <s v="8348"/>
    <s v="Servicing ."/>
    <s v="Work Request"/>
    <s v="Closed"/>
    <s v="55"/>
    <x v="0"/>
    <s v="ashfak saib"/>
    <x v="0"/>
    <x v="0"/>
    <x v="5"/>
    <x v="5"/>
    <x v="0"/>
    <d v="1899-12-30T00:55:00"/>
  </r>
  <r>
    <s v="Rakesh"/>
    <m/>
    <x v="108"/>
    <x v="121"/>
    <s v="13:25"/>
    <d v="2022-06-16T00:00:00"/>
    <s v="15:00"/>
    <s v="0:0:0"/>
    <s v="107663"/>
    <x v="93"/>
    <x v="31"/>
    <m/>
    <m/>
    <m/>
    <s v="BITS Technicians"/>
    <s v="Hardware - BITS Technicians"/>
    <x v="7"/>
    <x v="2"/>
    <x v="7"/>
    <m/>
    <s v="INSTALLATION / SETUP &amp; TESTING NETWORK BOX &amp; TS 240 AT GRAND BAY"/>
    <s v="INSTALLATION / SETUP"/>
    <s v="New network box still faulty, should config at H.Office."/>
    <x v="0"/>
    <x v="0"/>
    <m/>
    <x v="0"/>
    <m/>
    <s v="8469"/>
    <s v="New network box still faulty, should config at H.Office."/>
    <s v="Work Request"/>
    <s v="Closed"/>
    <s v="95"/>
    <x v="0"/>
    <s v="Neetish Appadu"/>
    <x v="0"/>
    <x v="1"/>
    <x v="5"/>
    <x v="5"/>
    <x v="0"/>
    <d v="1899-12-30T01:35:00"/>
  </r>
  <r>
    <s v="Rakesh"/>
    <m/>
    <x v="108"/>
    <x v="123"/>
    <s v="16:05"/>
    <d v="2022-06-21T00:00:00"/>
    <s v="16:15"/>
    <s v="0:0:0"/>
    <s v="107665"/>
    <x v="35"/>
    <x v="69"/>
    <s v="2019-07-cheque_protector-1"/>
    <m/>
    <m/>
    <s v="BITS Technicians"/>
    <s v="Hardware - BITS Technicians"/>
    <x v="12"/>
    <x v="0"/>
    <x v="2"/>
    <m/>
    <s v="PM KOBELL AT EDITH CAVELL - PLAN ON 22/06/22"/>
    <s v="SERVICING ON CHECK SCANNER TS 240"/>
    <s v="check writer"/>
    <x v="0"/>
    <x v="0"/>
    <m/>
    <x v="0"/>
    <s v="LABOUR, TRANSPORT &amp; 4 YEARLY SERVICING"/>
    <s v="8912"/>
    <s v="check writer"/>
    <s v="Work Request"/>
    <s v="Closed"/>
    <s v="10"/>
    <x v="0"/>
    <s v="ashfak saib"/>
    <x v="0"/>
    <x v="0"/>
    <x v="1"/>
    <x v="5"/>
    <x v="0"/>
    <d v="1899-12-30T00:10:00"/>
  </r>
  <r>
    <s v="Rakesh"/>
    <d v="2022-08-22T00:00:00"/>
    <x v="143"/>
    <x v="7"/>
    <m/>
    <m/>
    <m/>
    <s v="0:0:0"/>
    <s v="109284"/>
    <x v="40"/>
    <x v="4"/>
    <s v="2020-08-card_embosser-1"/>
    <m/>
    <s v="99 Days SLA"/>
    <s v="BITS Technicians"/>
    <s v="Hardware - BITS Technicians"/>
    <x v="4"/>
    <x v="6"/>
    <x v="3"/>
    <s v="2445"/>
    <s v="REPLACE PARTS ON MX 1100"/>
    <s v="REPLACED PARTS AND ADJUSTMENT"/>
    <m/>
    <x v="1"/>
    <x v="22"/>
    <m/>
    <x v="16"/>
    <s v="INCLUDING LABOUR,TRANSPORT AND 2 YRLY SERVICING"/>
    <m/>
    <m/>
    <m/>
    <m/>
    <m/>
    <x v="0"/>
    <s v="Danesh Bonead"/>
    <x v="0"/>
    <x v="1"/>
    <x v="3"/>
    <x v="7"/>
    <x v="0"/>
    <d v="1899-12-30T00:00:00"/>
  </r>
  <r>
    <s v="Rakesh"/>
    <m/>
    <x v="144"/>
    <x v="165"/>
    <s v="12:00"/>
    <d v="2022-08-17T00:00:00"/>
    <s v="13:00"/>
    <s v="0:0:0"/>
    <s v="109345"/>
    <x v="12"/>
    <x v="1"/>
    <s v="2021-11-PC-1"/>
    <m/>
    <m/>
    <s v="BITS Technicians"/>
    <s v="Hardware - BITS Technicians"/>
    <x v="1"/>
    <x v="3"/>
    <x v="4"/>
    <m/>
    <s v="Sell item to Imprimerie le solitaire"/>
    <s v="ITEM DELIVERY"/>
    <s v="Delivered 2 toner black MPC2503"/>
    <x v="0"/>
    <x v="0"/>
    <m/>
    <x v="0"/>
    <s v="MON-FRI 9:00 TO 16:30 PM"/>
    <s v="9737"/>
    <s v="Delivered 2 toner black MPC2503"/>
    <s v="Work Request"/>
    <s v="Closed"/>
    <s v="60"/>
    <x v="0"/>
    <s v="gilberte ip"/>
    <x v="1"/>
    <x v="2"/>
    <x v="0"/>
    <x v="7"/>
    <x v="0"/>
    <d v="1899-12-30T01:00:00"/>
  </r>
  <r>
    <s v="Rakesh"/>
    <d v="2022-06-17T00:00:00"/>
    <x v="109"/>
    <x v="152"/>
    <s v="11:35"/>
    <d v="2022-06-17T00:00:00"/>
    <s v="13:40"/>
    <s v="0:0:0"/>
    <s v="107697"/>
    <x v="97"/>
    <x v="46"/>
    <s v="2021-09-copy_printer-1"/>
    <m/>
    <s v="99 Days SLA"/>
    <s v="BITS Technicians"/>
    <s v="Hardware - BITS Technicians"/>
    <x v="4"/>
    <x v="6"/>
    <x v="0"/>
    <s v="2996"/>
    <s v="REPLACE PARTS ON CP 6123"/>
    <s v="Replaced two transport belt + adjustment &amp; test ."/>
    <s v="Replaced two transport belt + adjustment &amp; test ."/>
    <x v="16"/>
    <x v="219"/>
    <s v=""/>
    <x v="33"/>
    <s v="LABOUR,TRANSPORT &amp; 4 YEARLY SERVICING"/>
    <s v="7883"/>
    <s v="Replaced two transport belt + adjustment &amp; test ."/>
    <s v="Work Request"/>
    <s v="Closed"/>
    <s v="125"/>
    <x v="0"/>
    <s v="Marie Helene"/>
    <x v="0"/>
    <x v="1"/>
    <x v="6"/>
    <x v="5"/>
    <x v="0"/>
    <d v="1899-12-30T02:05:00"/>
  </r>
  <r>
    <s v="Rakesh"/>
    <m/>
    <x v="109"/>
    <x v="126"/>
    <s v="10:25"/>
    <d v="2022-06-23T00:00:00"/>
    <s v="10:45"/>
    <s v="0:0:0"/>
    <s v="107729"/>
    <x v="35"/>
    <x v="2"/>
    <s v="2022-07-time_recorder-1"/>
    <s v="Priority 5"/>
    <m/>
    <s v="BITS Technicians"/>
    <s v="Hardware - BITS Technicians"/>
    <x v="6"/>
    <x v="0"/>
    <x v="2"/>
    <m/>
    <s v="PM NS 5100 AT CORPORATE DOCUMENTATION - PLAN ON 23/06/22"/>
    <s v="SERVICING ON NS-5100 A M A N O"/>
    <s v="NS-5100 A M A N O"/>
    <x v="0"/>
    <x v="0"/>
    <m/>
    <x v="0"/>
    <s v="LABOUR,TRANSPORT &amp; 4 YEARLY SERVICING"/>
    <s v="8873"/>
    <s v="NS-5100 A M A N O"/>
    <s v="Work Request"/>
    <s v="Closed"/>
    <s v="20"/>
    <x v="0"/>
    <s v="ashfak saib"/>
    <x v="0"/>
    <x v="0"/>
    <x v="5"/>
    <x v="5"/>
    <x v="0"/>
    <d v="1899-12-30T00:20:00"/>
  </r>
  <r>
    <s v="Rakesh"/>
    <m/>
    <x v="109"/>
    <x v="126"/>
    <s v="09:30"/>
    <d v="2022-06-23T00:00:00"/>
    <s v="09:45"/>
    <s v="0:0:0"/>
    <s v="107731"/>
    <x v="35"/>
    <x v="2"/>
    <s v="2022-07-time_recorder-1"/>
    <s v="Priority 5"/>
    <m/>
    <s v="BITS Technicians"/>
    <s v="Hardware - BITS Technicians"/>
    <x v="6"/>
    <x v="0"/>
    <x v="2"/>
    <s v="3916"/>
    <s v="PM NS 5100 AT CORPORATE BANKING - PLAN ON 23/06/22"/>
    <s v="SERVICING ON NS 5100 A M A N O"/>
    <s v="NS-5100 A M A N O"/>
    <x v="58"/>
    <x v="294"/>
    <s v=""/>
    <x v="81"/>
    <s v="LABOUR,TRANSPORT &amp; 4 YEARLY SERVICING"/>
    <s v="8866"/>
    <s v="NS-5100 A M A N O"/>
    <s v="Work Request"/>
    <s v="Closed"/>
    <s v="15"/>
    <x v="0"/>
    <s v="ashfak saib"/>
    <x v="0"/>
    <x v="0"/>
    <x v="5"/>
    <x v="5"/>
    <x v="0"/>
    <d v="1899-12-30T00:15:00"/>
  </r>
  <r>
    <s v="Rakesh"/>
    <d v="2022-06-08T00:00:00"/>
    <x v="103"/>
    <x v="118"/>
    <s v="15:00"/>
    <d v="2022-06-08T00:00:00"/>
    <s v="16:25"/>
    <s v="0:0:0"/>
    <s v="107439"/>
    <x v="81"/>
    <x v="8"/>
    <s v="2022-07-copy_printer-1"/>
    <s v="Priority 5"/>
    <s v="99 Days SLA"/>
    <s v="BITS Technicians"/>
    <s v="Hardware - BITS Technicians"/>
    <x v="4"/>
    <x v="2"/>
    <x v="7"/>
    <s v="3799"/>
    <s v="DRUM ISSUE ON DP - A100"/>
    <s v="DRUM ISSUE ON DP - A100"/>
    <s v="Removed master jam + adjusted master guide."/>
    <x v="34"/>
    <x v="68"/>
    <s v=""/>
    <x v="22"/>
    <s v="LABOUR,TRANSPORT &amp; 4 YEARLY SERVICING"/>
    <s v="8441"/>
    <s v="Removed master jam + adjusted master guide."/>
    <s v="Work Request"/>
    <s v="Closed"/>
    <s v="85"/>
    <x v="0"/>
    <s v="COLETTE ."/>
    <x v="0"/>
    <x v="1"/>
    <x v="0"/>
    <x v="5"/>
    <x v="0"/>
    <d v="1899-12-30T01:25:00"/>
  </r>
  <r>
    <s v="Rakesh"/>
    <d v="2022-08-24T00:00:00"/>
    <x v="145"/>
    <x v="7"/>
    <m/>
    <m/>
    <m/>
    <s v="0:0:0"/>
    <s v="109377"/>
    <x v="29"/>
    <x v="2"/>
    <s v="2020-10-inserter-1"/>
    <m/>
    <s v="99 Days SLA"/>
    <s v="BITS Technicians"/>
    <s v="Hardware - BITS Technicians"/>
    <x v="10"/>
    <x v="2"/>
    <x v="6"/>
    <s v="2967"/>
    <s v="ENVELOPE ISSUE ON DI 900"/>
    <m/>
    <m/>
    <x v="13"/>
    <x v="21"/>
    <s v=""/>
    <x v="15"/>
    <s v="LABOUR,TRANSPORT &amp; 4 YEARLY SERVICING"/>
    <m/>
    <m/>
    <m/>
    <m/>
    <m/>
    <x v="1"/>
    <s v="corinne elsa"/>
    <x v="0"/>
    <x v="1"/>
    <x v="3"/>
    <x v="7"/>
    <x v="0"/>
    <d v="1899-12-30T00:00:00"/>
  </r>
  <r>
    <s v="Rakesh"/>
    <d v="2022-06-29T00:00:00"/>
    <x v="114"/>
    <x v="130"/>
    <s v="15:15"/>
    <d v="2022-06-29T00:00:00"/>
    <s v="16:10"/>
    <s v="0:0:0"/>
    <s v="108028"/>
    <x v="24"/>
    <x v="12"/>
    <s v="2022-06-printer-1"/>
    <m/>
    <s v="99 Days SLA"/>
    <s v="BITS Technicians"/>
    <s v="Hardware - BITS Technicians"/>
    <x v="0"/>
    <x v="2"/>
    <x v="0"/>
    <s v="3791"/>
    <s v="PAPER JAMMING ON MP 2501"/>
    <s v="Check machine ,adjustment in paper tray &amp; test ."/>
    <s v="Check machine ,adjustment in paper tray &amp; test ."/>
    <x v="74"/>
    <x v="295"/>
    <s v=""/>
    <x v="80"/>
    <s v="LABOUR,TRANSPORT &amp; 4 YEARLY SERVICING"/>
    <s v="8609"/>
    <s v="Check machine ,adjustment in paper tray &amp; test ."/>
    <s v="Work Request"/>
    <s v="Closed"/>
    <s v="55"/>
    <x v="0"/>
    <s v="SANDYA ."/>
    <x v="0"/>
    <x v="1"/>
    <x v="0"/>
    <x v="5"/>
    <x v="0"/>
    <d v="1899-12-30T00:55:00"/>
  </r>
  <r>
    <s v="Rakesh"/>
    <d v="2022-06-30T00:00:00"/>
    <x v="115"/>
    <x v="129"/>
    <s v="12:45"/>
    <d v="2022-06-30T00:00:00"/>
    <s v="15:35"/>
    <s v="0:0:0"/>
    <s v="108045"/>
    <x v="81"/>
    <x v="8"/>
    <s v="2021-07-copy_printer-1"/>
    <m/>
    <s v="99 Days SLA"/>
    <s v="BITS Technicians"/>
    <s v="Hardware - BITS Technicians"/>
    <x v="4"/>
    <x v="2"/>
    <x v="0"/>
    <s v="2911"/>
    <s v="PARTS BROKEN CONTACT ANNELISE DATE 30/6/22"/>
    <s v="Remove master on drum unit ,adjustment &amp; test ."/>
    <s v="Full servicing , adjustment in drum unit &amp; test ."/>
    <x v="34"/>
    <x v="68"/>
    <s v=""/>
    <x v="22"/>
    <s v="LABOUR, TRANSPORT &amp; 4 YEARLY SERVICING"/>
    <s v="8613"/>
    <s v="Full servicing , adjustment in drum unit &amp; test ."/>
    <s v="Work Request"/>
    <s v="Closed"/>
    <s v="170"/>
    <x v="0"/>
    <s v="COLETTE ."/>
    <x v="0"/>
    <x v="1"/>
    <x v="5"/>
    <x v="5"/>
    <x v="0"/>
    <d v="1899-12-30T02:50:00"/>
  </r>
  <r>
    <s v="Rakesh"/>
    <d v="2022-07-01T00:00:00"/>
    <x v="116"/>
    <x v="131"/>
    <s v="10:00"/>
    <d v="2022-07-06T00:00:00"/>
    <s v="10:35"/>
    <s v="0:0:0"/>
    <s v="108077"/>
    <x v="39"/>
    <x v="2"/>
    <s v="2022-02-copier-1"/>
    <m/>
    <s v="99 Days SLA"/>
    <s v="BITS Technicians"/>
    <s v="Hardware - BITS Technicians"/>
    <x v="0"/>
    <x v="0"/>
    <x v="2"/>
    <s v="3464"/>
    <s v="PM MP 2000"/>
    <s v="SERVICING ON PRINTER MP 2000"/>
    <s v="PRINTER MP 2000"/>
    <x v="31"/>
    <x v="63"/>
    <s v=""/>
    <x v="12"/>
    <s v="LABOUR,TRANSPORT &amp; 4 YEARLY SERVICING"/>
    <s v="8702"/>
    <s v="PRINTER MP 2000"/>
    <s v="Work Request"/>
    <s v="Closed"/>
    <s v="35"/>
    <x v="0"/>
    <s v="LINDSAY ."/>
    <x v="0"/>
    <x v="0"/>
    <x v="0"/>
    <x v="6"/>
    <x v="0"/>
    <d v="1899-12-30T00:35:00"/>
  </r>
  <r>
    <s v="Rakesh"/>
    <d v="2022-06-17T00:00:00"/>
    <x v="109"/>
    <x v="123"/>
    <s v="12:40"/>
    <d v="2022-06-21T00:00:00"/>
    <s v="13:35"/>
    <s v="0:0:0"/>
    <s v="107740"/>
    <x v="35"/>
    <x v="46"/>
    <s v="2021-08-cheque_scanner-1"/>
    <s v="Priority 5"/>
    <s v="99 Days SLA"/>
    <s v="BITS Technicians"/>
    <s v="Hardware - BITS Technicians"/>
    <x v="7"/>
    <x v="0"/>
    <x v="2"/>
    <s v="2275"/>
    <s v="PM TS 240 AT CUREPIPE - PLAN ON 23/06/22"/>
    <s v="Servicing ."/>
    <s v="Servicing .DONE BY JOSE OUDIN"/>
    <x v="1"/>
    <x v="163"/>
    <m/>
    <x v="4"/>
    <s v="Cheque scanner - MCB SLA"/>
    <s v="8335"/>
    <s v="Servicing .DONE BY JOSE OUDIN"/>
    <s v="Work Request"/>
    <s v="Closed"/>
    <s v="55"/>
    <x v="0"/>
    <s v="ashfak saib"/>
    <x v="0"/>
    <x v="0"/>
    <x v="1"/>
    <x v="5"/>
    <x v="0"/>
    <d v="1899-12-30T00:55:00"/>
  </r>
  <r>
    <s v="Rakesh"/>
    <d v="2022-08-29T00:00:00"/>
    <x v="146"/>
    <x v="166"/>
    <s v="09:00"/>
    <d v="2022-08-29T00:00:00"/>
    <s v="12:30"/>
    <s v="0:0:0"/>
    <s v="109459"/>
    <x v="61"/>
    <x v="32"/>
    <m/>
    <m/>
    <s v="99 Days SLA"/>
    <s v="BITS Technicians"/>
    <s v="Hardware - BITS Technicians"/>
    <x v="13"/>
    <x v="8"/>
    <x v="3"/>
    <m/>
    <s v="SURVEY ON BOOMGATE"/>
    <s v="CHECKED PRINTER AND SOFTWARE"/>
    <s v="CHECKED PRINTER AND SOFTWARE SETUP"/>
    <x v="0"/>
    <x v="0"/>
    <m/>
    <x v="0"/>
    <m/>
    <s v="9894"/>
    <s v="CHECKED PRINTER AND SOFTWARE SETUP"/>
    <s v="Work Request"/>
    <s v="Closed"/>
    <s v="210"/>
    <x v="0"/>
    <s v="NAVIN ."/>
    <x v="0"/>
    <x v="1"/>
    <x v="2"/>
    <x v="7"/>
    <x v="0"/>
    <d v="1899-12-30T03:30:00"/>
  </r>
  <r>
    <s v="Rakesh"/>
    <d v="2022-06-17T00:00:00"/>
    <x v="109"/>
    <x v="126"/>
    <s v="13:40"/>
    <d v="2022-06-23T00:00:00"/>
    <s v="14:00"/>
    <s v="0:0:0"/>
    <s v="107754"/>
    <x v="35"/>
    <x v="28"/>
    <s v="2021-08-cheque_scanner-1"/>
    <s v="Priority 5"/>
    <s v="99 Days SLA"/>
    <s v="BITS Technicians"/>
    <s v="Hardware - BITS Technicians"/>
    <x v="7"/>
    <x v="0"/>
    <x v="6"/>
    <s v="2234"/>
    <s v="PM TS 240 AT FLACQ - PLAN ON 23/06/22"/>
    <s v="SERVICING ON CHEQUE SCANNER"/>
    <s v="SERVICING ON CHEQUE SCANNER"/>
    <x v="1"/>
    <x v="104"/>
    <m/>
    <x v="4"/>
    <s v="Cheque scanner - MCB SLA"/>
    <s v="8358"/>
    <s v="SERVICING ON CHEQUE SCANNER"/>
    <s v="Work Request"/>
    <s v="Closed"/>
    <s v="20"/>
    <x v="0"/>
    <s v="ashfak saib"/>
    <x v="0"/>
    <x v="0"/>
    <x v="5"/>
    <x v="5"/>
    <x v="0"/>
    <d v="1899-12-30T00:20:00"/>
  </r>
  <r>
    <s v="Rakesh"/>
    <d v="2022-06-17T00:00:00"/>
    <x v="109"/>
    <x v="124"/>
    <s v="10:30"/>
    <d v="2022-06-24T00:00:00"/>
    <s v="10:40"/>
    <s v="0:0:0"/>
    <s v="107756"/>
    <x v="35"/>
    <x v="61"/>
    <s v="2021-08-cheque_scanner-1"/>
    <m/>
    <s v="99 Days SLA"/>
    <s v="BITS Technicians"/>
    <s v="Hardware - BITS Technicians"/>
    <x v="7"/>
    <x v="0"/>
    <x v="2"/>
    <s v="2232"/>
    <s v="PM TS 240 AT SAINT JEAN - PLAN ON 24/06/22"/>
    <s v="SCANNER UNAVAILABLE FOR SERVICING"/>
    <s v="SCANNER TS 240"/>
    <x v="1"/>
    <x v="154"/>
    <m/>
    <x v="4"/>
    <s v="Cheque scanner - MCB SLA"/>
    <s v="8717"/>
    <s v="SCANNER TS 240"/>
    <s v="Work Request"/>
    <s v="Closed"/>
    <s v="10"/>
    <x v="0"/>
    <s v="ashfak saib"/>
    <x v="1"/>
    <x v="0"/>
    <x v="6"/>
    <x v="5"/>
    <x v="0"/>
    <d v="1899-12-30T00:10:00"/>
  </r>
  <r>
    <s v="Rakesh"/>
    <d v="2022-06-06T00:00:00"/>
    <x v="104"/>
    <x v="115"/>
    <s v="13:00"/>
    <d v="2022-06-06T00:00:00"/>
    <s v="14:00"/>
    <s v="0:0:0"/>
    <s v="107532"/>
    <x v="10"/>
    <x v="1"/>
    <s v="2022-05-printer-2"/>
    <m/>
    <s v="99 Days SLA"/>
    <s v="BITS Technicians"/>
    <s v="Hardware - BITS Technicians"/>
    <x v="1"/>
    <x v="3"/>
    <x v="1"/>
    <s v="3626"/>
    <s v="deliver toner"/>
    <s v="deliver toner sp201 for action familiale"/>
    <s v="deliver toner sp201 for action familiale"/>
    <x v="1"/>
    <x v="121"/>
    <s v=""/>
    <x v="50"/>
    <s v="LABOUR,TRANSPORT &amp; 4 YEARLY SERVICING"/>
    <s v="7661"/>
    <s v="deliver toner sp201 for action familiale"/>
    <s v="Work Request"/>
    <s v="Assigned"/>
    <s v="60"/>
    <x v="0"/>
    <s v="NICOLE SPEVILLE"/>
    <x v="1"/>
    <x v="2"/>
    <x v="2"/>
    <x v="5"/>
    <x v="0"/>
    <d v="1899-12-30T01:00:00"/>
  </r>
  <r>
    <s v="Rakesh"/>
    <m/>
    <x v="104"/>
    <x v="118"/>
    <s v="09:00"/>
    <d v="2022-06-08T00:00:00"/>
    <s v="10:00"/>
    <s v="0:0:0"/>
    <s v="107539"/>
    <x v="17"/>
    <x v="1"/>
    <m/>
    <m/>
    <m/>
    <s v="BITS Technicians"/>
    <s v="Hardware - BITS Technicians"/>
    <x v="1"/>
    <x v="3"/>
    <x v="1"/>
    <m/>
    <s v="deliver master dra216"/>
    <s v="deliver master dra216"/>
    <s v="deliver master dra216"/>
    <x v="0"/>
    <x v="0"/>
    <m/>
    <x v="0"/>
    <m/>
    <s v="7671"/>
    <s v="deliver master dra216"/>
    <s v="Work Request"/>
    <s v="Closed"/>
    <s v="60"/>
    <x v="0"/>
    <s v="FRANCOIS ."/>
    <x v="1"/>
    <x v="2"/>
    <x v="0"/>
    <x v="5"/>
    <x v="0"/>
    <d v="1899-12-30T01:00:00"/>
  </r>
  <r>
    <s v="Rakesh"/>
    <d v="2022-06-21T00:00:00"/>
    <x v="111"/>
    <x v="122"/>
    <s v="13:30"/>
    <d v="2022-06-22T00:00:00"/>
    <s v="14:20"/>
    <s v="0:0:0"/>
    <s v="107797"/>
    <x v="130"/>
    <x v="98"/>
    <s v="2022-06-card_printer-1"/>
    <m/>
    <s v="99 Days SLA"/>
    <s v="BITS Technicians"/>
    <s v="Hardware - BITS Technicians"/>
    <x v="8"/>
    <x v="0"/>
    <x v="3"/>
    <s v="3755"/>
    <s v="PM ON SD 260 - PLAN ON 22/06/22"/>
    <s v="SERVICING"/>
    <s v="SERVICING"/>
    <x v="73"/>
    <x v="282"/>
    <s v=""/>
    <x v="79"/>
    <s v="LABOUR,TRANSPORT &amp; 2 YEARLY SERVICING"/>
    <s v="8082"/>
    <s v="SERVICING"/>
    <s v="Work Request"/>
    <s v="Closed"/>
    <s v="50"/>
    <x v="0"/>
    <s v="DEESHA ."/>
    <x v="0"/>
    <x v="0"/>
    <x v="0"/>
    <x v="5"/>
    <x v="0"/>
    <d v="1899-12-30T00:50:00"/>
  </r>
  <r>
    <s v="Rakesh"/>
    <d v="2022-06-21T00:00:00"/>
    <x v="111"/>
    <x v="155"/>
    <s v="09:50"/>
    <d v="2022-06-27T00:00:00"/>
    <s v="10:40"/>
    <s v="0:0:0"/>
    <s v="107806"/>
    <x v="35"/>
    <x v="81"/>
    <s v="2022-07-cheque_protector-1"/>
    <m/>
    <s v="99 Days SLA"/>
    <s v="BITS Technicians"/>
    <s v="Hardware - BITS Technicians"/>
    <x v="12"/>
    <x v="0"/>
    <x v="0"/>
    <s v="3924"/>
    <s v="PM KOBELL AT CASCAVELLE - PLAN ON 24/06/22"/>
    <s v="Servicing ."/>
    <s v="Servicing ."/>
    <x v="76"/>
    <x v="296"/>
    <s v=""/>
    <x v="83"/>
    <s v="LABOUR,TRANSPORT &amp; 4 YEARLY SERVICING"/>
    <s v="8395"/>
    <s v="Servicing ."/>
    <s v="Work Request"/>
    <s v="Closed"/>
    <s v="50"/>
    <x v="0"/>
    <s v="ashfak saib"/>
    <x v="0"/>
    <x v="0"/>
    <x v="2"/>
    <x v="5"/>
    <x v="0"/>
    <d v="1899-12-30T00:50:00"/>
  </r>
  <r>
    <s v="Rakesh"/>
    <m/>
    <x v="147"/>
    <x v="153"/>
    <s v="10:00"/>
    <d v="2022-08-02T00:00:00"/>
    <s v="12:00"/>
    <s v="0:0:0"/>
    <s v="108971"/>
    <x v="115"/>
    <x v="1"/>
    <s v="2022-05-copy_printer-1"/>
    <m/>
    <m/>
    <s v="BITS Technicians"/>
    <s v="Hardware - BITS Technicians"/>
    <x v="4"/>
    <x v="0"/>
    <x v="4"/>
    <m/>
    <s v="servicing"/>
    <s v="pm"/>
    <s v="Servicing, Mainboard damaged and other problem on machine. And advise to replace machine"/>
    <x v="0"/>
    <x v="0"/>
    <m/>
    <x v="0"/>
    <s v="LABOUR,TRANSPORT &amp; 4 YEARLY SERVICING"/>
    <s v="9328"/>
    <s v="Servicing, Mainboard damaged and other problem on machine. And advise to replace machine"/>
    <s v="Work Request"/>
    <s v="Closed"/>
    <s v="120"/>
    <x v="0"/>
    <s v="CASMIR ."/>
    <x v="1"/>
    <x v="0"/>
    <x v="1"/>
    <x v="7"/>
    <x v="0"/>
    <d v="1899-12-30T02:00:00"/>
  </r>
  <r>
    <s v="Rakesh"/>
    <d v="2022-05-30T00:00:00"/>
    <x v="95"/>
    <x v="7"/>
    <m/>
    <m/>
    <m/>
    <s v="0:0:0"/>
    <s v="107165"/>
    <x v="73"/>
    <x v="43"/>
    <s v="2022-06-copier-1"/>
    <m/>
    <s v="99 Days SLA"/>
    <s v="BITS Technicians"/>
    <s v="Hardware - BITS Technicians"/>
    <x v="0"/>
    <x v="0"/>
    <x v="0"/>
    <s v="3765"/>
    <s v="PM ON MP 2001"/>
    <m/>
    <m/>
    <x v="10"/>
    <x v="82"/>
    <s v=""/>
    <x v="13"/>
    <s v="LABOUR,TRANSPORT &amp; 4 YEARLY SERVICING"/>
    <m/>
    <m/>
    <m/>
    <m/>
    <m/>
    <x v="1"/>
    <s v="MEEDOO ."/>
    <x v="0"/>
    <x v="0"/>
    <x v="3"/>
    <x v="4"/>
    <x v="0"/>
    <d v="1899-12-30T00:00:00"/>
  </r>
  <r>
    <s v="Rakesh"/>
    <d v="2022-05-30T00:00:00"/>
    <x v="95"/>
    <x v="7"/>
    <m/>
    <m/>
    <m/>
    <s v="0:0:0"/>
    <s v="107166"/>
    <x v="73"/>
    <x v="43"/>
    <s v="2022-05-copy_printer-1"/>
    <m/>
    <s v="99 Days SLA"/>
    <s v="BITS Technicians"/>
    <s v="Hardware - BITS Technicians"/>
    <x v="4"/>
    <x v="0"/>
    <x v="0"/>
    <s v="3643"/>
    <s v="PM ON DP - A100"/>
    <m/>
    <m/>
    <x v="34"/>
    <x v="265"/>
    <s v=""/>
    <x v="22"/>
    <s v="LABOUR,TRANSPORT &amp; 4 YEARLY SERVICING"/>
    <m/>
    <m/>
    <m/>
    <m/>
    <m/>
    <x v="1"/>
    <s v="MEEDOO ."/>
    <x v="0"/>
    <x v="0"/>
    <x v="3"/>
    <x v="4"/>
    <x v="0"/>
    <d v="1899-12-30T00:00:00"/>
  </r>
  <r>
    <s v="Rakesh"/>
    <d v="2022-07-06T00:00:00"/>
    <x v="117"/>
    <x v="131"/>
    <s v="13:00"/>
    <d v="2022-07-06T00:00:00"/>
    <s v="16:00"/>
    <s v="0:0:0"/>
    <s v="108177"/>
    <x v="88"/>
    <x v="90"/>
    <s v="2022-04-card_printer-1"/>
    <m/>
    <s v="99 Days SLA"/>
    <s v="BITS Technicians"/>
    <s v="Hardware - BITS Technicians"/>
    <x v="8"/>
    <x v="2"/>
    <x v="3"/>
    <s v="3462"/>
    <s v="CONFIGURATION &amp; SETTING ON SP 75"/>
    <s v="REPAIRED AND ADJUSTED LAMINATION MODULE"/>
    <s v="REPAIRED AND ADJUSTED LAMINATION MODULE"/>
    <x v="18"/>
    <x v="80"/>
    <s v=""/>
    <x v="29"/>
    <s v="LABOUR,TRANSPORT &amp; 2 YEARLY SERVICING"/>
    <s v="8859"/>
    <s v="REPAIRED AND ADJUSTED LAMINATION MODULE"/>
    <s v="Work Request"/>
    <s v="Closed"/>
    <s v="180"/>
    <x v="0"/>
    <s v="DOWLUT ."/>
    <x v="0"/>
    <x v="1"/>
    <x v="0"/>
    <x v="6"/>
    <x v="0"/>
    <d v="1899-12-30T03:00:00"/>
  </r>
  <r>
    <s v="Rakesh"/>
    <d v="2022-06-21T00:00:00"/>
    <x v="111"/>
    <x v="155"/>
    <s v="13:00"/>
    <d v="2022-06-27T00:00:00"/>
    <s v="13:40"/>
    <s v="0:0:0"/>
    <s v="107813"/>
    <x v="35"/>
    <x v="60"/>
    <s v="2021-08-cheque_scanner-1"/>
    <m/>
    <s v="99 Days SLA"/>
    <s v="BITS Technicians"/>
    <s v="Hardware - BITS Technicians"/>
    <x v="7"/>
    <x v="0"/>
    <x v="0"/>
    <s v="2246"/>
    <s v="PM TS 240 (2) AT RIVIERE NOIRE - PLAN ON 24/06/22"/>
    <s v="Servicing ."/>
    <s v="Servicing ."/>
    <x v="1"/>
    <x v="143"/>
    <m/>
    <x v="4"/>
    <s v="Cheque scanner - MCB SLA"/>
    <s v="8398"/>
    <s v="Servicing ."/>
    <s v="Work Request"/>
    <s v="Closed"/>
    <s v="40"/>
    <x v="0"/>
    <s v="ashfak saib"/>
    <x v="0"/>
    <x v="0"/>
    <x v="2"/>
    <x v="5"/>
    <x v="0"/>
    <d v="1899-12-30T00:40:00"/>
  </r>
  <r>
    <s v="Rakesh"/>
    <d v="2022-06-21T00:00:00"/>
    <x v="111"/>
    <x v="122"/>
    <s v="12:20"/>
    <d v="2022-06-22T00:00:00"/>
    <s v="13:00"/>
    <s v="0:0:0"/>
    <s v="107815"/>
    <x v="35"/>
    <x v="42"/>
    <s v="2021-08-cheque_scanner-1"/>
    <m/>
    <s v="99 Days SLA"/>
    <s v="BITS Technicians"/>
    <s v="Hardware - BITS Technicians"/>
    <x v="7"/>
    <x v="2"/>
    <x v="0"/>
    <s v="2258"/>
    <s v="TS 240 FAULTY AT MAHEBOURG - PLAN ON WEDNESDAY MORNING - 22/06/22"/>
    <s v="connection ,should be check by MCB IT .Job done with Nivesh ."/>
    <s v="Check scanner +servicing ,still problem with connection ,should be check by MCB IT .Job done with Nivesh ."/>
    <x v="1"/>
    <x v="116"/>
    <m/>
    <x v="4"/>
    <s v="Cheque scanner - MCB SLA"/>
    <s v="8340"/>
    <s v="Check scanner +servicing ,still problem with connection ,should be check by MCB IT .Job done with Nivesh ."/>
    <s v="Work Request"/>
    <s v="Closed"/>
    <s v="40"/>
    <x v="0"/>
    <s v="ashfak saib"/>
    <x v="0"/>
    <x v="1"/>
    <x v="0"/>
    <x v="5"/>
    <x v="0"/>
    <d v="1899-12-30T00:40:00"/>
  </r>
  <r>
    <s v="Rakesh"/>
    <m/>
    <x v="104"/>
    <x v="127"/>
    <s v="13:00"/>
    <d v="2022-06-10T00:00:00"/>
    <s v="14:00"/>
    <s v="0:0:0"/>
    <s v="107546"/>
    <x v="10"/>
    <x v="1"/>
    <s v="2020-10-printer-1"/>
    <m/>
    <m/>
    <s v="BITS Technicians"/>
    <s v="Hardware - BITS Technicians"/>
    <x v="1"/>
    <x v="3"/>
    <x v="1"/>
    <m/>
    <s v="deliver toner dp1200"/>
    <s v="deliver toner dp1200"/>
    <s v="deliver toner dp1200"/>
    <x v="0"/>
    <x v="0"/>
    <m/>
    <x v="0"/>
    <s v="LABOUR, TRANSPORT &amp; 4 YEARLY SERVICING"/>
    <s v="7678"/>
    <s v="deliver toner dp1200"/>
    <s v="Work Request"/>
    <s v="Closed"/>
    <s v="60"/>
    <x v="0"/>
    <s v="NICOLE SPEVILLE"/>
    <x v="1"/>
    <x v="2"/>
    <x v="6"/>
    <x v="5"/>
    <x v="0"/>
    <d v="1899-12-30T01:00:00"/>
  </r>
  <r>
    <s v="Rakesh"/>
    <m/>
    <x v="104"/>
    <x v="7"/>
    <m/>
    <m/>
    <m/>
    <s v="0:0:0"/>
    <s v="107557"/>
    <x v="91"/>
    <x v="46"/>
    <m/>
    <m/>
    <m/>
    <s v="BITS Technicians"/>
    <s v="Hardware - BITS Technicians"/>
    <x v="16"/>
    <x v="2"/>
    <x v="11"/>
    <m/>
    <s v="MATRIX SYSTEM ISSUE"/>
    <m/>
    <m/>
    <x v="0"/>
    <x v="0"/>
    <m/>
    <x v="0"/>
    <m/>
    <m/>
    <m/>
    <m/>
    <m/>
    <m/>
    <x v="1"/>
    <s v="BONOMALLY ."/>
    <x v="0"/>
    <x v="1"/>
    <x v="3"/>
    <x v="5"/>
    <x v="0"/>
    <d v="1899-12-30T00:00:00"/>
  </r>
  <r>
    <s v="Rakesh"/>
    <d v="2022-06-14T00:00:00"/>
    <x v="105"/>
    <x v="123"/>
    <s v="11:00"/>
    <d v="2022-06-21T00:00:00"/>
    <s v="12:00"/>
    <s v="0:0:0"/>
    <s v="107571"/>
    <x v="35"/>
    <x v="61"/>
    <s v="2021-08-cheque_scanner-1"/>
    <m/>
    <s v="99 Days SLA"/>
    <s v="BITS Technicians"/>
    <s v="Hardware - BITS Technicians"/>
    <x v="7"/>
    <x v="0"/>
    <x v="1"/>
    <s v="2232"/>
    <s v="PM TS 240 AT PORT MATHURIN - PLAN ON 20/06/22"/>
    <s v="pm on ts240"/>
    <s v="pm on ts240"/>
    <x v="1"/>
    <x v="154"/>
    <m/>
    <x v="4"/>
    <s v="Cheque scanner - MCB SLA"/>
    <s v="8649"/>
    <s v="pm on ts240"/>
    <s v="Work Request"/>
    <s v="Closed"/>
    <s v="60"/>
    <x v="0"/>
    <s v="ashfak saib"/>
    <x v="1"/>
    <x v="0"/>
    <x v="1"/>
    <x v="5"/>
    <x v="0"/>
    <d v="1899-12-30T01:00:00"/>
  </r>
  <r>
    <s v="Rakesh"/>
    <d v="2022-06-15T00:00:00"/>
    <x v="106"/>
    <x v="120"/>
    <s v="13:00"/>
    <d v="2022-06-20T00:00:00"/>
    <s v="13:30"/>
    <s v="0:0:0"/>
    <s v="107607"/>
    <x v="35"/>
    <x v="8"/>
    <s v="2021-08-cheque_scanner-1"/>
    <m/>
    <s v="99 Days SLA"/>
    <s v="BITS Technicians"/>
    <s v="Hardware - BITS Technicians"/>
    <x v="7"/>
    <x v="0"/>
    <x v="2"/>
    <s v="2244"/>
    <s v="PM TS 240 AT ROSE-HILL - PLAN ON 20/06/22"/>
    <s v="SERVICING ON CHECK SCANNER TS 240"/>
    <s v="CHECK SCANNER TS 240"/>
    <x v="1"/>
    <x v="148"/>
    <m/>
    <x v="4"/>
    <s v="Cheque scanner - MCB SLA"/>
    <s v="8062"/>
    <s v="CHECK SCANNER TS 240"/>
    <s v="Work Request"/>
    <s v="Closed"/>
    <s v="30"/>
    <x v="0"/>
    <s v="ashfak saib"/>
    <x v="0"/>
    <x v="0"/>
    <x v="2"/>
    <x v="5"/>
    <x v="0"/>
    <d v="1899-12-30T00:30:00"/>
  </r>
  <r>
    <s v="Rakesh"/>
    <d v="2022-08-29T00:00:00"/>
    <x v="146"/>
    <x v="167"/>
    <s v="15:00"/>
    <d v="2022-09-09T00:00:00"/>
    <s v="15:30"/>
    <s v="0:0:0"/>
    <s v="109495"/>
    <x v="3"/>
    <x v="2"/>
    <s v="2022-06-notes_counter-1"/>
    <m/>
    <s v="99 Days SLA"/>
    <s v="BITS Technicians"/>
    <s v="Hardware - BITS Technicians"/>
    <x v="2"/>
    <x v="0"/>
    <x v="2"/>
    <s v="3761"/>
    <s v="PM 810F (2) N.C.M."/>
    <s v="SERVICING ON NOTE COUNTING MACHINE CC M 810"/>
    <s v="ON NOTE COUNTING MACHINE C C M 810"/>
    <x v="78"/>
    <x v="297"/>
    <s v=""/>
    <x v="85"/>
    <s v="LABOUR,TRANSPORT &amp; 4 YEARLY SERVICING"/>
    <s v="10097"/>
    <s v="ON NOTE COUNTING MACHINE C C M 810"/>
    <s v="Work Request"/>
    <s v="Closed"/>
    <s v="30"/>
    <x v="0"/>
    <s v="Gopaul ."/>
    <x v="0"/>
    <x v="0"/>
    <x v="6"/>
    <x v="7"/>
    <x v="0"/>
    <d v="1899-12-30T00:30:00"/>
  </r>
  <r>
    <s v="Rakesh"/>
    <d v="2022-08-30T00:00:00"/>
    <x v="148"/>
    <x v="168"/>
    <s v="10:30"/>
    <d v="2022-08-30T00:00:00"/>
    <s v="12:00"/>
    <s v="0:0:0"/>
    <s v="109520"/>
    <x v="19"/>
    <x v="10"/>
    <s v="2021-09-card_embosser-1"/>
    <s v="Priority 1"/>
    <s v="99 Days SLA"/>
    <s v="BITS Technicians"/>
    <s v="Hardware - BITS Technicians"/>
    <x v="8"/>
    <x v="2"/>
    <x v="3"/>
    <s v="1461"/>
    <s v="EMBOSSING ISSUE ON MX 1000 - TOWER"/>
    <s v="CONFIGURATION"/>
    <s v="CONFIGURATION"/>
    <x v="1"/>
    <x v="7"/>
    <m/>
    <x v="5"/>
    <s v="LABOUR, TRANSPORT &amp; ONE SERVICING ONLY"/>
    <s v="9913"/>
    <s v="CONFIGURATION"/>
    <s v="Work Request"/>
    <s v="Closed"/>
    <s v="90"/>
    <x v="0"/>
    <s v="Nirmal Sepaul"/>
    <x v="0"/>
    <x v="1"/>
    <x v="1"/>
    <x v="7"/>
    <x v="0"/>
    <d v="1899-12-30T01:30:00"/>
  </r>
  <r>
    <s v="Rakesh"/>
    <m/>
    <x v="134"/>
    <x v="126"/>
    <s v="14:20"/>
    <d v="2022-06-23T00:00:00"/>
    <s v="14:35"/>
    <s v="0:0:0"/>
    <s v="107858"/>
    <x v="93"/>
    <x v="28"/>
    <s v="2021-01-card_printer-1"/>
    <m/>
    <m/>
    <s v="BITS Technicians"/>
    <s v="Hardware - BITS Technicians"/>
    <x v="8"/>
    <x v="2"/>
    <x v="6"/>
    <m/>
    <s v="INSTALLATION / SETUP &amp; TESTING NEW CARD PRINTER DS 1 AT FLACQ"/>
    <s v="COMMISSIONING AND DEMO"/>
    <s v="COMMISSIONING AND DEMO"/>
    <x v="0"/>
    <x v="0"/>
    <m/>
    <x v="0"/>
    <s v="LABOUR TRANSPORT AND 2 YEARLY SERVICINGS"/>
    <s v="8267"/>
    <s v="COMMISSIONING AND DEMO"/>
    <s v="Work Request"/>
    <s v="Closed"/>
    <s v="15"/>
    <x v="0"/>
    <s v="Neetish Appadu"/>
    <x v="0"/>
    <x v="1"/>
    <x v="5"/>
    <x v="5"/>
    <x v="0"/>
    <d v="1899-12-30T00:15:00"/>
  </r>
  <r>
    <s v="Rakesh"/>
    <d v="2022-05-31T00:00:00"/>
    <x v="96"/>
    <x v="113"/>
    <s v="15:30"/>
    <d v="2022-05-31T00:00:00"/>
    <s v="16:00"/>
    <s v="0:0:0"/>
    <s v="107198"/>
    <x v="78"/>
    <x v="2"/>
    <s v="2022-02-copy_printer-1"/>
    <m/>
    <s v="99 Days SLA"/>
    <s v="BITS Technicians"/>
    <s v="Hardware - BITS Technicians"/>
    <x v="4"/>
    <x v="2"/>
    <x v="2"/>
    <s v="3535"/>
    <s v="REPAIRS CR 1610 WITH BURTY - PAPER MISS FEED"/>
    <s v="ADJUSTED PRESSURE ROLLER ON CR1610"/>
    <s v="ADJUSTED PRESSURE ROLLER"/>
    <x v="62"/>
    <x v="259"/>
    <s v=""/>
    <x v="14"/>
    <s v="LABOUR,TRANSPORT &amp; 4 YEARLY SERVICING"/>
    <s v="7407"/>
    <s v="ADJUSTED PRESSURE ROLLER"/>
    <s v="Work Request"/>
    <s v="Closed"/>
    <s v="30"/>
    <x v="0"/>
    <s v="Jeevan Boodhoo"/>
    <x v="0"/>
    <x v="1"/>
    <x v="1"/>
    <x v="4"/>
    <x v="0"/>
    <d v="1899-12-30T00:30:00"/>
  </r>
  <r>
    <s v="Rakesh"/>
    <m/>
    <x v="96"/>
    <x v="101"/>
    <s v="12:00"/>
    <d v="2022-05-23T00:00:00"/>
    <s v="13:00"/>
    <s v="0:0:0"/>
    <s v="107215"/>
    <x v="129"/>
    <x v="1"/>
    <s v="2022-05-copier-1"/>
    <m/>
    <m/>
    <s v="BITS Technicians"/>
    <s v="Hardware - BITS Technicians"/>
    <x v="1"/>
    <x v="0"/>
    <x v="4"/>
    <m/>
    <s v="Servicing"/>
    <s v="PM"/>
    <s v="Servicing"/>
    <x v="0"/>
    <x v="0"/>
    <m/>
    <x v="0"/>
    <s v="LABOUR,TRANSPORT &amp; 4 YEARLY SERVICING"/>
    <s v="7394"/>
    <s v="Servicing"/>
    <s v="Work Request"/>
    <s v="Closed"/>
    <s v="60"/>
    <x v="0"/>
    <s v="LEOPOLD ."/>
    <x v="1"/>
    <x v="0"/>
    <x v="2"/>
    <x v="4"/>
    <x v="0"/>
    <d v="1899-12-30T01:00:00"/>
  </r>
  <r>
    <s v="Rakesh"/>
    <m/>
    <x v="96"/>
    <x v="101"/>
    <s v="13:00"/>
    <d v="2022-05-23T00:00:00"/>
    <s v="14:00"/>
    <s v="0:0:0"/>
    <s v="107216"/>
    <x v="129"/>
    <x v="1"/>
    <s v="2022-05-copier-1"/>
    <m/>
    <m/>
    <s v="BITS Technicians"/>
    <s v="Hardware - BITS Technicians"/>
    <x v="1"/>
    <x v="0"/>
    <x v="4"/>
    <m/>
    <s v="Servicing"/>
    <s v="PM"/>
    <s v="PM"/>
    <x v="0"/>
    <x v="0"/>
    <m/>
    <x v="0"/>
    <s v="LABOUR,TRANSPORT &amp; 4 YEARLY SERVICING"/>
    <s v="8671"/>
    <s v="PM"/>
    <s v="Work Request"/>
    <s v="Closed"/>
    <s v="60"/>
    <x v="0"/>
    <s v="LEOPOLD ."/>
    <x v="1"/>
    <x v="0"/>
    <x v="2"/>
    <x v="4"/>
    <x v="0"/>
    <d v="1899-12-30T01:00:00"/>
  </r>
  <r>
    <s v="Rakesh"/>
    <m/>
    <x v="133"/>
    <x v="142"/>
    <s v="09:00"/>
    <d v="2022-08-09T00:00:00"/>
    <s v="15:30"/>
    <s v="0:0:0"/>
    <s v="109007"/>
    <x v="12"/>
    <x v="2"/>
    <m/>
    <m/>
    <m/>
    <s v="BITS Technicians"/>
    <s v="Software - BITS Technicians"/>
    <x v="11"/>
    <x v="5"/>
    <x v="3"/>
    <m/>
    <s v="SCB’s Adaptive Issuance migration project"/>
    <s v="INSTALLATION AND ADJUSTMENT"/>
    <s v="INSTALLATION AND CONFIGURATION"/>
    <x v="0"/>
    <x v="0"/>
    <m/>
    <x v="0"/>
    <m/>
    <s v="9813"/>
    <s v="INSTALLATION AND CONFIGURATION"/>
    <s v="Work Request"/>
    <s v="Closed"/>
    <s v="390"/>
    <x v="0"/>
    <s v="gilberte ip"/>
    <x v="0"/>
    <x v="1"/>
    <x v="1"/>
    <x v="7"/>
    <x v="0"/>
    <d v="1899-12-30T06:30:00"/>
  </r>
  <r>
    <s v="Rakesh"/>
    <m/>
    <x v="121"/>
    <x v="124"/>
    <s v="14:35"/>
    <d v="2022-06-24T00:00:00"/>
    <s v="16:00"/>
    <s v="0:0:0"/>
    <s v="107897"/>
    <x v="93"/>
    <x v="4"/>
    <s v="2021-01-card_printer-1"/>
    <m/>
    <m/>
    <s v="BITS Technicians"/>
    <s v="Hardware - BITS Technicians"/>
    <x v="8"/>
    <x v="2"/>
    <x v="3"/>
    <m/>
    <s v="CONFIGURATION &amp; SETTING ON NEW CARD PRINTER DS 1 AT EBENE"/>
    <s v="CONFIGURATION AND SETUP"/>
    <s v="CONFIGURATION AND SETUP"/>
    <x v="0"/>
    <x v="0"/>
    <m/>
    <x v="0"/>
    <s v="LABOUR TRANSPORT AND 2 YEARLY SERVICINGS"/>
    <s v="8212"/>
    <s v="CONFIGURATION AND SETUP"/>
    <s v="Work Request"/>
    <s v="Closed"/>
    <s v="85"/>
    <x v="0"/>
    <s v="Neetish Appadu"/>
    <x v="0"/>
    <x v="1"/>
    <x v="6"/>
    <x v="5"/>
    <x v="0"/>
    <d v="1899-12-30T01:25:00"/>
  </r>
  <r>
    <s v="Rakesh"/>
    <d v="2022-06-15T00:00:00"/>
    <x v="106"/>
    <x v="122"/>
    <s v="13:00"/>
    <d v="2022-06-22T00:00:00"/>
    <s v="13:40"/>
    <s v="0:0:0"/>
    <s v="107614"/>
    <x v="35"/>
    <x v="42"/>
    <s v="2021-08-cheque_scanner-1"/>
    <m/>
    <s v="99 Days SLA"/>
    <s v="BITS Technicians"/>
    <s v="Hardware - BITS Technicians"/>
    <x v="7"/>
    <x v="0"/>
    <x v="0"/>
    <s v="2258"/>
    <s v="PM TS 240 AT MAHEBOURG - PLAN ON 20/06/22"/>
    <s v="Servicing ."/>
    <s v="Servicing ."/>
    <x v="1"/>
    <x v="116"/>
    <m/>
    <x v="4"/>
    <s v="Cheque scanner - MCB SLA"/>
    <s v="8341"/>
    <s v="Servicing ."/>
    <s v="Work Request"/>
    <s v="Closed"/>
    <s v="40"/>
    <x v="0"/>
    <s v="ashfak saib"/>
    <x v="0"/>
    <x v="0"/>
    <x v="0"/>
    <x v="5"/>
    <x v="0"/>
    <d v="1899-12-30T00:40:00"/>
  </r>
  <r>
    <s v="Rakesh"/>
    <d v="2022-06-15T00:00:00"/>
    <x v="106"/>
    <x v="7"/>
    <m/>
    <m/>
    <m/>
    <s v="0:0:0"/>
    <s v="107621"/>
    <x v="35"/>
    <x v="31"/>
    <s v="2021-08-cheque_scanner-1"/>
    <m/>
    <s v="99 Days SLA"/>
    <s v="BITS Technicians"/>
    <s v="Hardware - BITS Technicians"/>
    <x v="7"/>
    <x v="0"/>
    <x v="6"/>
    <s v="2265"/>
    <s v="PM TS 240 AT GRAND BAY - PLAN ON 20/06/22"/>
    <m/>
    <m/>
    <x v="1"/>
    <x v="191"/>
    <m/>
    <x v="4"/>
    <s v="Cheque scanner - MCB SLA"/>
    <m/>
    <m/>
    <m/>
    <m/>
    <m/>
    <x v="1"/>
    <s v="ashfak saib"/>
    <x v="0"/>
    <x v="0"/>
    <x v="3"/>
    <x v="5"/>
    <x v="0"/>
    <d v="1899-12-30T00:00:00"/>
  </r>
  <r>
    <s v="Rakesh"/>
    <m/>
    <x v="106"/>
    <x v="123"/>
    <s v="09:30"/>
    <d v="2022-06-21T00:00:00"/>
    <s v="10:00"/>
    <s v="0:0:0"/>
    <s v="107632"/>
    <x v="35"/>
    <x v="2"/>
    <s v="2019-07-cheque_protector-1"/>
    <m/>
    <m/>
    <s v="BITS Technicians"/>
    <s v="Hardware - BITS Technicians"/>
    <x v="12"/>
    <x v="0"/>
    <x v="2"/>
    <m/>
    <s v="PM KOBELL AT HEAD OFFICE - PLAN ON 21/06/22"/>
    <s v="SERVICING ON CHECK WRITER"/>
    <s v="CHECK WRITER"/>
    <x v="0"/>
    <x v="0"/>
    <m/>
    <x v="0"/>
    <s v="LABOUR, TRANSPORT &amp; 4 YEARLY SERVICING"/>
    <s v="8037"/>
    <s v="CHECK WRITER"/>
    <s v="Work Request"/>
    <s v="Closed"/>
    <s v="30"/>
    <x v="0"/>
    <s v="ashfak saib"/>
    <x v="0"/>
    <x v="0"/>
    <x v="1"/>
    <x v="5"/>
    <x v="0"/>
    <d v="1899-12-30T00:30:00"/>
  </r>
  <r>
    <s v="Rakesh"/>
    <d v="2022-06-15T00:00:00"/>
    <x v="106"/>
    <x v="126"/>
    <s v="13:20"/>
    <d v="2022-06-23T00:00:00"/>
    <s v="14:10"/>
    <s v="0:0:0"/>
    <s v="107639"/>
    <x v="35"/>
    <x v="56"/>
    <s v="2021-08-cheque_scanner-1"/>
    <m/>
    <s v="99 Days SLA"/>
    <s v="BITS Technicians"/>
    <s v="Hardware - BITS Technicians"/>
    <x v="7"/>
    <x v="0"/>
    <x v="0"/>
    <s v="2249"/>
    <s v="PM TS 240 AT Rivière des Anguilles - PLAN ON 21/06/22"/>
    <s v="Servicing ."/>
    <s v="Servicing ."/>
    <x v="1"/>
    <x v="95"/>
    <m/>
    <x v="4"/>
    <s v="Cheque scanner - MCB SLA"/>
    <s v="8347"/>
    <s v="Servicing ."/>
    <s v="Work Request"/>
    <s v="Closed"/>
    <s v="50"/>
    <x v="0"/>
    <s v="ashfak saib"/>
    <x v="0"/>
    <x v="0"/>
    <x v="5"/>
    <x v="5"/>
    <x v="0"/>
    <d v="1899-12-30T00:50:00"/>
  </r>
  <r>
    <s v="Rakesh"/>
    <m/>
    <x v="106"/>
    <x v="7"/>
    <m/>
    <m/>
    <m/>
    <s v="0:0:0"/>
    <s v="107646"/>
    <x v="35"/>
    <x v="51"/>
    <s v="2019-07-cheque_protector-1"/>
    <s v="Priority 5"/>
    <m/>
    <s v="BITS Technicians"/>
    <s v="Hardware - BITS Technicians"/>
    <x v="12"/>
    <x v="0"/>
    <x v="6"/>
    <m/>
    <s v="PM KOBELL AT RIVIERE DU REMPART - PLAN ON 21/06/22"/>
    <m/>
    <m/>
    <x v="0"/>
    <x v="0"/>
    <m/>
    <x v="0"/>
    <s v="LABOUR, TRANSPORT &amp; 4 YEARLY SERVICING"/>
    <m/>
    <m/>
    <m/>
    <m/>
    <m/>
    <x v="1"/>
    <s v="ashfak saib"/>
    <x v="0"/>
    <x v="0"/>
    <x v="3"/>
    <x v="5"/>
    <x v="0"/>
    <d v="1899-12-30T00:00:00"/>
  </r>
  <r>
    <s v="Rakesh"/>
    <d v="2022-06-23T00:00:00"/>
    <x v="134"/>
    <x v="124"/>
    <s v="09:15"/>
    <d v="2022-06-24T00:00:00"/>
    <s v="09:45"/>
    <s v="0:0:0"/>
    <s v="107888"/>
    <x v="46"/>
    <x v="2"/>
    <s v="2021-08-copier-1"/>
    <s v="Priority 5"/>
    <s v="99 Days SLA"/>
    <s v="BITS Technicians"/>
    <s v="Hardware - BITS Technicians"/>
    <x v="0"/>
    <x v="2"/>
    <x v="6"/>
    <s v="2840"/>
    <s v="PAPER JAMMING ON MP 2001 - PLAN ON FRIDAY MORNING - 24/06/22"/>
    <s v="ADJUSTED FUSING UNIT"/>
    <s v="ADJUSTED FUSING UNIT"/>
    <x v="28"/>
    <x v="45"/>
    <s v=""/>
    <x v="9"/>
    <s v="LABOUR,TRANSPORT &amp; 4 YEARLY SERVICING"/>
    <s v="8257"/>
    <s v="ADJUSTED FUSING UNIT"/>
    <s v="Work Request"/>
    <s v="Closed"/>
    <s v="30"/>
    <x v="0"/>
    <s v="POINEN ."/>
    <x v="0"/>
    <x v="1"/>
    <x v="6"/>
    <x v="5"/>
    <x v="0"/>
    <d v="1899-12-30T00:30:00"/>
  </r>
  <r>
    <s v="Rakesh"/>
    <d v="2022-06-01T00:00:00"/>
    <x v="97"/>
    <x v="7"/>
    <m/>
    <m/>
    <m/>
    <s v="0:0:0"/>
    <s v="107252"/>
    <x v="81"/>
    <x v="8"/>
    <s v="2021-07-copy_printer-1"/>
    <m/>
    <s v="99 Days SLA"/>
    <s v="BITS Technicians"/>
    <s v="Hardware - BITS Technicians"/>
    <x v="4"/>
    <x v="6"/>
    <x v="0"/>
    <s v="2911"/>
    <s v="REPLACE PARTS ON DP - A100"/>
    <m/>
    <m/>
    <x v="34"/>
    <x v="68"/>
    <s v=""/>
    <x v="22"/>
    <s v="LABOUR, TRANSPORT &amp; 4 YEARLY SERVICING"/>
    <m/>
    <m/>
    <m/>
    <m/>
    <m/>
    <x v="1"/>
    <s v="COLETTE ."/>
    <x v="0"/>
    <x v="1"/>
    <x v="3"/>
    <x v="5"/>
    <x v="0"/>
    <d v="1899-12-30T00:00:00"/>
  </r>
  <r>
    <s v="Rakesh"/>
    <m/>
    <x v="98"/>
    <x v="151"/>
    <s v="09:00"/>
    <d v="2022-06-02T00:00:00"/>
    <s v="17:00"/>
    <s v="0:0:0"/>
    <s v="107265"/>
    <x v="47"/>
    <x v="25"/>
    <m/>
    <m/>
    <m/>
    <s v="BITS Technicians"/>
    <s v="Hardware - BITS Technicians"/>
    <x v="0"/>
    <x v="2"/>
    <x v="6"/>
    <m/>
    <s v="REPLACE PARTS ON PRINTER WITH ZAID"/>
    <s v="ADJUSTMENTS IN IMAGING SECTION."/>
    <s v="ADJUSTMENTS IN IMAGING SECTION."/>
    <x v="0"/>
    <x v="0"/>
    <m/>
    <x v="0"/>
    <m/>
    <s v="7565"/>
    <s v="ADJUSTMENTS IN IMAGING SECTION."/>
    <s v="Work Request"/>
    <s v="Closed"/>
    <s v="480"/>
    <x v="0"/>
    <s v="LALITA ."/>
    <x v="0"/>
    <x v="1"/>
    <x v="5"/>
    <x v="5"/>
    <x v="0"/>
    <d v="1899-12-30T08:00:00"/>
  </r>
  <r>
    <s v="Rakesh"/>
    <d v="2022-07-06T00:00:00"/>
    <x v="117"/>
    <x v="131"/>
    <s v="09:55"/>
    <d v="2022-07-06T00:00:00"/>
    <s v="11:25"/>
    <s v="0:0:0"/>
    <s v="108179"/>
    <x v="59"/>
    <x v="31"/>
    <s v="2022-05-printer-1"/>
    <m/>
    <s v="99 Days SLA"/>
    <s v="BITS Technicians"/>
    <s v="Hardware - BITS Technicians"/>
    <x v="0"/>
    <x v="2"/>
    <x v="0"/>
    <s v="3654"/>
    <s v="PAPER JAMMING ON MP 3353"/>
    <s v="Check machine &amp; should replace parts in fusing unit .Quotation will follow ."/>
    <s v="Check machine &amp; should replace parts in fusing unit .Quotation will follow ."/>
    <x v="49"/>
    <x v="264"/>
    <s v=""/>
    <x v="57"/>
    <s v="LABOUR,TRANSPORT &amp; 4 YEARLY SERVICING"/>
    <s v="8781"/>
    <s v="Check machine &amp; should replace parts in fusing unit .Quotation will follow ."/>
    <s v="Work Request"/>
    <s v="Closed"/>
    <s v="90"/>
    <x v="0"/>
    <s v="NASSEER ."/>
    <x v="0"/>
    <x v="1"/>
    <x v="0"/>
    <x v="6"/>
    <x v="0"/>
    <d v="1899-12-30T01:30:00"/>
  </r>
  <r>
    <s v="Rakesh"/>
    <d v="2022-07-06T00:00:00"/>
    <x v="117"/>
    <x v="169"/>
    <s v="13:20"/>
    <d v="2022-07-19T00:00:00"/>
    <s v="14:15"/>
    <s v="0:0:0"/>
    <s v="108211"/>
    <x v="19"/>
    <x v="19"/>
    <s v="2021-01-cheque_scanner-2"/>
    <m/>
    <s v="99 Days SLA"/>
    <s v="BITS Technicians"/>
    <s v="Hardware - BITS Technicians"/>
    <x v="7"/>
    <x v="0"/>
    <x v="0"/>
    <s v="2335"/>
    <s v="PM TS 240 AT LABOURDONNAIS - PL - PLAN ON 18/07/22"/>
    <m/>
    <s v="SERVICING"/>
    <x v="1"/>
    <x v="23"/>
    <m/>
    <x v="4"/>
    <s v="Cheque scanner - SBM SLA"/>
    <s v="9222"/>
    <s v="SERVICING"/>
    <s v="Work Request"/>
    <s v="Closed"/>
    <s v="55"/>
    <x v="0"/>
    <s v="Nirmal Sepaul"/>
    <x v="0"/>
    <x v="0"/>
    <x v="1"/>
    <x v="6"/>
    <x v="0"/>
    <d v="1899-12-30T00:55:00"/>
  </r>
  <r>
    <s v="Rakesh"/>
    <d v="2022-07-06T00:00:00"/>
    <x v="117"/>
    <x v="169"/>
    <s v="09:50"/>
    <d v="2022-07-19T00:00:00"/>
    <s v="10:40"/>
    <s v="0:0:0"/>
    <s v="108213"/>
    <x v="19"/>
    <x v="77"/>
    <s v="2021-01-cheque_scanner-2"/>
    <m/>
    <s v="99 Days SLA"/>
    <s v="BITS Technicians"/>
    <s v="Hardware - BITS Technicians"/>
    <x v="7"/>
    <x v="0"/>
    <x v="0"/>
    <s v="2318"/>
    <s v="PM TS 240 AT BAMBOUS - PLAN ON 18/07/22"/>
    <m/>
    <s v="SERVICING"/>
    <x v="1"/>
    <x v="151"/>
    <m/>
    <x v="4"/>
    <s v="Cheque scanner - SBM SLA"/>
    <s v="9224"/>
    <s v="SERVICING"/>
    <s v="Work Request"/>
    <s v="Closed"/>
    <s v="50"/>
    <x v="0"/>
    <s v="Nirmal Sepaul"/>
    <x v="0"/>
    <x v="0"/>
    <x v="1"/>
    <x v="6"/>
    <x v="0"/>
    <d v="1899-12-30T00:50:00"/>
  </r>
  <r>
    <s v="Rakesh"/>
    <d v="2022-07-06T00:00:00"/>
    <x v="117"/>
    <x v="169"/>
    <s v="14:15"/>
    <d v="2022-07-19T00:00:00"/>
    <s v="14:45"/>
    <s v="0:0:0"/>
    <s v="108226"/>
    <x v="19"/>
    <x v="62"/>
    <s v="2021-01-cheque_scanner-2"/>
    <m/>
    <s v="99 Days SLA"/>
    <s v="BITS Technicians"/>
    <s v="Hardware - BITS Technicians"/>
    <x v="7"/>
    <x v="0"/>
    <x v="2"/>
    <s v="2300"/>
    <s v="PM TS 240 AT POPE HENNESSY ST - PL - PLAN ON 19/07/22"/>
    <s v="SERVICING ON CHECK SCANNER"/>
    <s v="CHECK SCANNER TS 240"/>
    <x v="1"/>
    <x v="243"/>
    <m/>
    <x v="4"/>
    <s v="Cheque scanner - SBM SLA"/>
    <s v="9331"/>
    <s v="CHECK SCANNER TS 240"/>
    <s v="Work Request"/>
    <s v="Closed"/>
    <s v="30"/>
    <x v="0"/>
    <s v="Nirmal Sepaul"/>
    <x v="0"/>
    <x v="0"/>
    <x v="1"/>
    <x v="6"/>
    <x v="0"/>
    <d v="1899-12-30T00:30:00"/>
  </r>
  <r>
    <s v="Rakesh"/>
    <d v="2022-08-10T00:00:00"/>
    <x v="135"/>
    <x v="158"/>
    <s v="11:00"/>
    <d v="2022-08-10T00:00:00"/>
    <s v="16:15"/>
    <s v="0:0:0"/>
    <s v="109040"/>
    <x v="19"/>
    <x v="10"/>
    <s v="2021-09-card_embosser-1"/>
    <s v="Priority 1"/>
    <s v="99 Days SLA"/>
    <s v="BITS Technicians"/>
    <s v="Hardware - BITS Technicians"/>
    <x v="8"/>
    <x v="2"/>
    <x v="3"/>
    <s v="1461"/>
    <s v="CARDS ISSUE ON MX 1000 - TOWER - LEVEL 4 OPC DEPT. - CNT BELAINE SAM - 2023416"/>
    <s v="SERVICING AND ADJUSTMENT"/>
    <s v="SERVICING AND ADJUSTMENT"/>
    <x v="1"/>
    <x v="7"/>
    <m/>
    <x v="5"/>
    <s v="LABOUR, TRANSPORT &amp; ONE SERVICING ONLY"/>
    <s v="9812"/>
    <s v="SERVICING AND ADJUSTMENT"/>
    <s v="Work Request"/>
    <s v="Closed"/>
    <s v="315"/>
    <x v="0"/>
    <s v="Nirmal Sepaul"/>
    <x v="0"/>
    <x v="1"/>
    <x v="0"/>
    <x v="7"/>
    <x v="0"/>
    <d v="1899-12-30T05:15:00"/>
  </r>
  <r>
    <s v="Rakesh"/>
    <d v="2022-08-10T00:00:00"/>
    <x v="135"/>
    <x v="7"/>
    <m/>
    <m/>
    <m/>
    <s v="0:0:0"/>
    <s v="109071"/>
    <x v="2"/>
    <x v="20"/>
    <s v="2021-01-cheque_scanner-1"/>
    <m/>
    <s v="99 Days SLA"/>
    <s v="BITS Technicians"/>
    <s v="Hardware - BITS Technicians"/>
    <x v="7"/>
    <x v="2"/>
    <x v="6"/>
    <s v="2391"/>
    <s v="TS 240 - JAMMING - MAIN BRANCH - SWN - PL - CNT MR GOSHARMA DAMRY - EXT 685"/>
    <m/>
    <m/>
    <x v="1"/>
    <x v="24"/>
    <m/>
    <x v="4"/>
    <s v="Cheque scanner - Bank One SLA"/>
    <m/>
    <m/>
    <m/>
    <m/>
    <m/>
    <x v="1"/>
    <s v="Elodie Elodie"/>
    <x v="0"/>
    <x v="1"/>
    <x v="3"/>
    <x v="7"/>
    <x v="0"/>
    <d v="1899-12-30T00:00:00"/>
  </r>
  <r>
    <s v="Rakesh"/>
    <d v="2022-06-28T00:00:00"/>
    <x v="113"/>
    <x v="128"/>
    <s v="12:00"/>
    <d v="2022-06-28T00:00:00"/>
    <s v="12:30"/>
    <s v="0:0:0"/>
    <s v="107983"/>
    <x v="35"/>
    <x v="20"/>
    <s v="2021-08-cheque_scanner-1"/>
    <m/>
    <s v="99 Days SLA"/>
    <s v="BITS Technicians"/>
    <s v="Hardware - BITS Technicians"/>
    <x v="7"/>
    <x v="1"/>
    <x v="2"/>
    <s v="2261"/>
    <s v="MCB PLMB CHEQUE SCANNER FAULTY MAIN VAULT REZ DE CHAUSEE CONTACT TRACY COLLAS 2025435 DATE 28/6/22"/>
    <s v="SERVICING AND REPLACE PARTS ON TWO SCANNERS TS 240"/>
    <s v="SCANNER TS 240"/>
    <x v="0"/>
    <x v="155"/>
    <m/>
    <x v="4"/>
    <s v="Cheque scanner - MCB SLA"/>
    <s v="8483"/>
    <s v="SCANNER TS 240"/>
    <s v="Work Request"/>
    <s v="Closed"/>
    <s v="30"/>
    <x v="0"/>
    <s v="CEDRIC ."/>
    <x v="0"/>
    <x v="1"/>
    <x v="1"/>
    <x v="5"/>
    <x v="0"/>
    <d v="1899-12-30T00:30:00"/>
  </r>
  <r>
    <s v="Rakesh"/>
    <d v="2022-06-28T00:00:00"/>
    <x v="113"/>
    <x v="128"/>
    <s v="14:10"/>
    <d v="2022-06-28T00:00:00"/>
    <s v="15:00"/>
    <s v="0:0:0"/>
    <s v="107972"/>
    <x v="48"/>
    <x v="47"/>
    <s v="2021-10-card_printer-1"/>
    <m/>
    <s v="99 Days SLA"/>
    <s v="BITS Technicians"/>
    <s v="Hardware - BITS Technicians"/>
    <x v="8"/>
    <x v="0"/>
    <x v="3"/>
    <s v="2844"/>
    <s v="PM SP 75+"/>
    <s v="SERVICING"/>
    <s v="SERVICING"/>
    <x v="18"/>
    <x v="30"/>
    <s v=""/>
    <x v="21"/>
    <s v="LABOUR,TRANSPORT &amp; 2 YEARLY SERVICING"/>
    <s v="8375"/>
    <s v="SERVICING"/>
    <s v="Work Request"/>
    <s v="Closed"/>
    <s v="50"/>
    <x v="0"/>
    <s v="TACOOR ."/>
    <x v="0"/>
    <x v="0"/>
    <x v="1"/>
    <x v="5"/>
    <x v="0"/>
    <d v="1899-12-30T00:50:00"/>
  </r>
  <r>
    <s v="Rakesh"/>
    <d v="2022-06-28T00:00:00"/>
    <x v="113"/>
    <x v="128"/>
    <s v="14:00"/>
    <d v="2022-06-28T00:00:00"/>
    <s v="15:15"/>
    <s v="0:0:0"/>
    <s v="107974"/>
    <x v="68"/>
    <x v="8"/>
    <s v="2022-07-copier-1"/>
    <m/>
    <s v="99 Days SLA"/>
    <s v="BITS Technicians"/>
    <s v="Hardware - BITS Technicians"/>
    <x v="0"/>
    <x v="0"/>
    <x v="0"/>
    <s v="3801"/>
    <s v="PM MP 2550"/>
    <s v="Servicing &amp;adjustment in paper tray + test ."/>
    <s v="Servicing &amp;adjustment in paper tray + test ."/>
    <x v="25"/>
    <x v="53"/>
    <s v=""/>
    <x v="32"/>
    <s v="LABOUR,TRANSPORT &amp; 4 YEARLY SERVICING"/>
    <s v="8400"/>
    <s v="Servicing &amp;adjustment in paper tray + test ."/>
    <s v="Work Request"/>
    <s v="Closed"/>
    <s v="75"/>
    <x v="0"/>
    <s v="SUKHI ."/>
    <x v="0"/>
    <x v="0"/>
    <x v="1"/>
    <x v="5"/>
    <x v="0"/>
    <d v="1899-12-30T01:15:00"/>
  </r>
  <r>
    <s v="Rakesh"/>
    <d v="2022-09-02T00:00:00"/>
    <x v="149"/>
    <x v="170"/>
    <s v="09:40"/>
    <d v="2022-08-31T00:00:00"/>
    <s v="10:45"/>
    <s v="0:0:0"/>
    <s v="109645"/>
    <x v="62"/>
    <x v="3"/>
    <s v="2022-04-copier-1"/>
    <m/>
    <s v="99 Days SLA"/>
    <s v="BITS Technicians"/>
    <s v="Hardware - BITS Technicians"/>
    <x v="0"/>
    <x v="0"/>
    <x v="0"/>
    <s v="3596"/>
    <s v="PM 1600 - DONE ON 31/08/22"/>
    <s v="Servicing ."/>
    <s v="Servicing ."/>
    <x v="68"/>
    <x v="298"/>
    <s v=""/>
    <x v="39"/>
    <s v="BB Labour,Transport &amp; 4 Yearly Servicing"/>
    <s v="10010"/>
    <s v="Servicing ."/>
    <s v="Work Request"/>
    <s v="Closed"/>
    <s v="65"/>
    <x v="0"/>
    <s v="GUNPUT ."/>
    <x v="0"/>
    <x v="0"/>
    <x v="0"/>
    <x v="8"/>
    <x v="0"/>
    <d v="1899-12-30T01:05:00"/>
  </r>
  <r>
    <s v="Rakesh"/>
    <d v="2022-09-02T00:00:00"/>
    <x v="149"/>
    <x v="171"/>
    <s v="10:00"/>
    <d v="2022-09-05T00:00:00"/>
    <s v="10:30"/>
    <s v="0:0:0"/>
    <s v="109659"/>
    <x v="12"/>
    <x v="17"/>
    <m/>
    <m/>
    <s v="99 Days SLA"/>
    <s v="BITS Technicians"/>
    <s v="Hardware - BITS Technicians"/>
    <x v="14"/>
    <x v="8"/>
    <x v="2"/>
    <m/>
    <s v="SURVEY ON DELOCATION EC 106 FROM RECEPTION HALL TO KITCHEN CAFETARIA - BBPH - PLANE ON MONDAY MORNING - 05/09/22"/>
    <s v="SURVEY ON WATER PURIFIER SYSTEM AT PHOENIX"/>
    <s v="ON WATER PURIFIER SYSTEM AT PHOENIX"/>
    <x v="0"/>
    <x v="0"/>
    <m/>
    <x v="0"/>
    <m/>
    <s v="10101"/>
    <s v="ON WATER PURIFIER SYSTEM AT PHOENIX"/>
    <s v="Work Request"/>
    <s v="Closed"/>
    <s v="30"/>
    <x v="0"/>
    <s v="gilberte ip"/>
    <x v="0"/>
    <x v="1"/>
    <x v="2"/>
    <x v="8"/>
    <x v="0"/>
    <d v="1899-12-30T00:30:00"/>
  </r>
  <r>
    <s v="Rakesh"/>
    <d v="2022-06-17T00:00:00"/>
    <x v="109"/>
    <x v="122"/>
    <s v="13:50"/>
    <d v="2022-06-22T00:00:00"/>
    <s v="14:25"/>
    <s v="0:0:0"/>
    <s v="107714"/>
    <x v="35"/>
    <x v="7"/>
    <s v="2021-08-cheque_scanner-1"/>
    <s v="Priority 5"/>
    <s v="99 Days SLA"/>
    <s v="BITS Technicians"/>
    <s v="Hardware - BITS Technicians"/>
    <x v="7"/>
    <x v="0"/>
    <x v="6"/>
    <s v="2281"/>
    <s v="PM TS 240 (2) AT BELL VILLAGE - PLAN ON 22/06/22"/>
    <s v="SERVICING ON CHEQUE SCANNER"/>
    <s v="SERVICING ON CHEQUE SCANNER"/>
    <x v="1"/>
    <x v="180"/>
    <m/>
    <x v="4"/>
    <s v="Cheque scanner - MCB SLA"/>
    <s v="8366"/>
    <s v="SERVICING ON CHEQUE SCANNER"/>
    <s v="Work Request"/>
    <s v="Closed"/>
    <s v="35"/>
    <x v="0"/>
    <s v="ashfak saib"/>
    <x v="0"/>
    <x v="0"/>
    <x v="0"/>
    <x v="5"/>
    <x v="0"/>
    <d v="1899-12-30T00:35:00"/>
  </r>
  <r>
    <s v="Rakesh"/>
    <d v="2022-06-17T00:00:00"/>
    <x v="109"/>
    <x v="152"/>
    <s v="14:55"/>
    <d v="2022-06-17T00:00:00"/>
    <s v="15:50"/>
    <s v="0:0:0"/>
    <s v="107721"/>
    <x v="35"/>
    <x v="9"/>
    <s v="2021-08-cheque_scanner-1"/>
    <m/>
    <s v="99 Days SLA"/>
    <s v="BITS Technicians"/>
    <s v="Hardware - BITS Technicians"/>
    <x v="7"/>
    <x v="2"/>
    <x v="0"/>
    <s v="2245"/>
    <s v="TS 240 FAULTY - STAY ON RED LIGHT AT ROSE-BELLE"/>
    <s v="Check scanner ,problem with scanner ,should take to w/shop to repair . Give one back up scanner"/>
    <s v="Check scanner ,problem with scanner ,should take to w/shop to repair . Give one back up scanner ."/>
    <x v="1"/>
    <x v="91"/>
    <m/>
    <x v="4"/>
    <s v="Cheque scanner - MCB SLA"/>
    <s v="7882"/>
    <s v="Check scanner ,problem with scanner ,should take to w/shop to repair . Give one back up scanner ."/>
    <s v="Work Request"/>
    <s v="Closed"/>
    <s v="55"/>
    <x v="0"/>
    <s v="ashfak saib"/>
    <x v="0"/>
    <x v="1"/>
    <x v="6"/>
    <x v="5"/>
    <x v="0"/>
    <d v="1899-12-30T00:55:00"/>
  </r>
  <r>
    <s v="Rakesh"/>
    <d v="2022-08-12T00:00:00"/>
    <x v="137"/>
    <x v="172"/>
    <s v="11:00"/>
    <d v="2022-08-12T00:00:00"/>
    <s v="11:45"/>
    <s v="0:0:0"/>
    <s v="109121"/>
    <x v="11"/>
    <x v="5"/>
    <s v="2020-11-copier-1"/>
    <m/>
    <s v="99 Days SLA"/>
    <s v="BITS Technicians"/>
    <s v="Hardware - BITS Technicians"/>
    <x v="0"/>
    <x v="0"/>
    <x v="0"/>
    <s v="2220"/>
    <s v="PM SP 211"/>
    <s v="Servicing ."/>
    <s v="Servicing ."/>
    <x v="1"/>
    <x v="13"/>
    <m/>
    <x v="11"/>
    <s v="LABOUR, TRANSPORT &amp; 4 YEARLY SERVICING"/>
    <s v="9593"/>
    <s v="Servicing ."/>
    <s v="Work Request"/>
    <s v="Closed"/>
    <s v="45"/>
    <x v="0"/>
    <s v="WENDY ."/>
    <x v="0"/>
    <x v="0"/>
    <x v="6"/>
    <x v="7"/>
    <x v="0"/>
    <d v="1899-12-30T00:45:00"/>
  </r>
  <r>
    <s v="Rakesh"/>
    <d v="2022-08-12T00:00:00"/>
    <x v="137"/>
    <x v="172"/>
    <s v="13:10"/>
    <d v="2022-08-12T00:00:00"/>
    <s v="14:15"/>
    <s v="0:0:0"/>
    <s v="109122"/>
    <x v="126"/>
    <x v="63"/>
    <s v="2022-02-time_recorder"/>
    <m/>
    <s v="99 Days SLA"/>
    <s v="BITS Technicians"/>
    <s v="Hardware - BITS Technicians"/>
    <x v="6"/>
    <x v="0"/>
    <x v="0"/>
    <s v="3438"/>
    <s v="PM EX 9000"/>
    <s v="Servicing &amp; adjustment ,problem with printing ,should bring at w/shop to repair ."/>
    <s v="Servicing &amp; adjustment ,problem with printing ,should bring at w/shop to repair ."/>
    <x v="2"/>
    <x v="255"/>
    <s v=""/>
    <x v="69"/>
    <s v="LABOUR,TRANSPORT &amp; 4 YEARLY SERVICING"/>
    <s v="9594"/>
    <s v="Servicing &amp; adjustment ,problem with printing ,should bring at w/shop to repair ."/>
    <s v="Work Request"/>
    <s v="Closed"/>
    <s v="65"/>
    <x v="0"/>
    <s v="LOKEE ."/>
    <x v="0"/>
    <x v="0"/>
    <x v="6"/>
    <x v="7"/>
    <x v="0"/>
    <d v="1899-12-30T01:05:00"/>
  </r>
  <r>
    <s v="Rakesh"/>
    <d v="2022-08-12T00:00:00"/>
    <x v="137"/>
    <x v="160"/>
    <s v="13:00"/>
    <d v="2022-08-25T00:00:00"/>
    <s v="13:35"/>
    <s v="0:0:0"/>
    <s v="109139"/>
    <x v="97"/>
    <x v="46"/>
    <s v="2022-07-copier-1"/>
    <m/>
    <s v="99 Days SLA"/>
    <s v="BITS Technicians"/>
    <s v="Hardware - BITS Technicians"/>
    <x v="0"/>
    <x v="0"/>
    <x v="0"/>
    <s v="3807"/>
    <s v="PM MP 1900"/>
    <s v="Servicing ."/>
    <s v="Servicing ."/>
    <x v="8"/>
    <x v="299"/>
    <s v=""/>
    <x v="56"/>
    <s v="LABOUR,TRANSPORT &amp; 4 YEARLY SERVICING"/>
    <s v="9887"/>
    <s v="Servicing ."/>
    <s v="Work Request"/>
    <s v="Closed"/>
    <s v="35"/>
    <x v="0"/>
    <s v="Marie Helene"/>
    <x v="0"/>
    <x v="0"/>
    <x v="5"/>
    <x v="7"/>
    <x v="0"/>
    <d v="1899-12-30T00:35:00"/>
  </r>
  <r>
    <s v="Rakesh"/>
    <m/>
    <x v="114"/>
    <x v="129"/>
    <s v="13:00"/>
    <d v="2022-06-30T00:00:00"/>
    <s v="15:00"/>
    <s v="0:0:0"/>
    <s v="108038"/>
    <x v="79"/>
    <x v="2"/>
    <m/>
    <m/>
    <m/>
    <s v="BITS Technicians"/>
    <s v="Hardware - BITS Technicians"/>
    <x v="14"/>
    <x v="2"/>
    <x v="2"/>
    <m/>
    <s v="REMOVE EC 106 FROM 4TH FLOOR TO 3RD FLOOR - PLAN ON THURSDAY MORNING - 30/06/22 - CALL MRS MAGDA - 54287472"/>
    <s v="REMOVE WATER PURIFIER SYSTEM EC106"/>
    <s v="WATER PURIFIER SYSTEM EC 106"/>
    <x v="0"/>
    <x v="0"/>
    <m/>
    <x v="0"/>
    <m/>
    <s v="8476"/>
    <s v="WATER PURIFIER SYSTEM EC 106"/>
    <s v="Work Request"/>
    <s v="Closed"/>
    <s v="120"/>
    <x v="0"/>
    <s v="Francine ."/>
    <x v="0"/>
    <x v="1"/>
    <x v="5"/>
    <x v="5"/>
    <x v="0"/>
    <d v="1899-12-30T02:00:00"/>
  </r>
  <r>
    <s v="Rakesh"/>
    <d v="2022-06-03T00:00:00"/>
    <x v="99"/>
    <x v="7"/>
    <m/>
    <m/>
    <m/>
    <s v="0:0:0"/>
    <s v="107301"/>
    <x v="120"/>
    <x v="46"/>
    <s v="2022-02-time_recorder-1"/>
    <m/>
    <s v="99 Days SLA"/>
    <s v="BITS Technicians"/>
    <s v="Hardware - BITS Technicians"/>
    <x v="6"/>
    <x v="6"/>
    <x v="0"/>
    <s v="3428"/>
    <s v="REPLACE RIBBON ON EX 9000 AT CUREPIPE"/>
    <m/>
    <m/>
    <x v="56"/>
    <x v="220"/>
    <s v=""/>
    <x v="64"/>
    <s v="LABOUR,TRANSPORT &amp; 4 YEARLY SERVICING"/>
    <m/>
    <m/>
    <m/>
    <m/>
    <m/>
    <x v="1"/>
    <s v="NAZIMA ."/>
    <x v="0"/>
    <x v="1"/>
    <x v="3"/>
    <x v="5"/>
    <x v="0"/>
    <d v="1899-12-30T00:00:00"/>
  </r>
  <r>
    <s v="Rakesh"/>
    <d v="2022-06-03T00:00:00"/>
    <x v="99"/>
    <x v="112"/>
    <s v="11:25"/>
    <d v="2022-06-03T00:00:00"/>
    <s v="15:45"/>
    <s v="0:0:0"/>
    <s v="107316"/>
    <x v="41"/>
    <x v="4"/>
    <s v="2020-12-card_embosser-1"/>
    <m/>
    <s v="99 Days SLA"/>
    <s v="BITS Technicians"/>
    <s v="Hardware - BITS Technicians"/>
    <x v="8"/>
    <x v="2"/>
    <x v="3"/>
    <s v="2624"/>
    <s v="CONFIGURATION &amp; SETTING ON CE 840"/>
    <s v="CONFIGURATION AND SETUP"/>
    <s v="CONFIGURATION AND SETUP"/>
    <x v="15"/>
    <x v="26"/>
    <s v=""/>
    <x v="18"/>
    <s v="LABOUR TRANSPORT SW SUPP AND 2 YEARLY SERVICING"/>
    <s v="7638"/>
    <s v="CONFIGURATION AND SETUP"/>
    <s v="Work Request"/>
    <s v="Closed"/>
    <s v="260"/>
    <x v="0"/>
    <s v="Jean Marc Bruget"/>
    <x v="0"/>
    <x v="1"/>
    <x v="6"/>
    <x v="5"/>
    <x v="0"/>
    <d v="1899-12-30T04:20:00"/>
  </r>
  <r>
    <s v="Rakesh"/>
    <d v="2022-06-17T00:00:00"/>
    <x v="109"/>
    <x v="126"/>
    <s v="09:30"/>
    <d v="2022-06-23T00:00:00"/>
    <s v="09:45"/>
    <s v="0:0:0"/>
    <s v="107732"/>
    <x v="35"/>
    <x v="2"/>
    <s v="2022-07-time_recorder-1"/>
    <m/>
    <s v="99 Days SLA"/>
    <s v="BITS Technicians"/>
    <s v="Hardware - BITS Technicians"/>
    <x v="6"/>
    <x v="0"/>
    <x v="2"/>
    <s v="3915"/>
    <s v="PM NS 5100 AT PRIVATE BANKING - PLAN ON 23/06/22"/>
    <s v="SERVICING ON NS-5100 A M A N O"/>
    <s v="NS-5100 A M A N O"/>
    <x v="58"/>
    <x v="300"/>
    <s v=""/>
    <x v="81"/>
    <s v="LABOUR,TRANSPORT &amp; 4 YEARLY SERVICING"/>
    <s v="8850"/>
    <s v="NS-5100 A M A N O"/>
    <s v="Work Request"/>
    <s v="Closed"/>
    <s v="15"/>
    <x v="0"/>
    <s v="ashfak saib"/>
    <x v="0"/>
    <x v="0"/>
    <x v="5"/>
    <x v="5"/>
    <x v="0"/>
    <d v="1899-12-30T00:15:00"/>
  </r>
  <r>
    <s v="Rakesh"/>
    <d v="2022-06-17T00:00:00"/>
    <x v="109"/>
    <x v="123"/>
    <s v="13:40"/>
    <d v="2022-06-21T00:00:00"/>
    <s v="14:35"/>
    <s v="0:0:0"/>
    <s v="107739"/>
    <x v="35"/>
    <x v="46"/>
    <s v="2021-08-cheque_scanner-1"/>
    <m/>
    <s v="99 Days SLA"/>
    <s v="BITS Technicians"/>
    <s v="Hardware - BITS Technicians"/>
    <x v="7"/>
    <x v="0"/>
    <x v="0"/>
    <s v="2276"/>
    <s v="PM TS 240 AT CUREPIPE - PLAN ON 23/06/22"/>
    <s v="Servicing ."/>
    <s v="Servicing ."/>
    <x v="1"/>
    <x v="301"/>
    <m/>
    <x v="4"/>
    <s v="Cheque scanner - MCB SLA"/>
    <s v="8336"/>
    <s v="Servicing ."/>
    <s v="Work Request"/>
    <s v="Closed"/>
    <s v="55"/>
    <x v="0"/>
    <s v="ashfak saib"/>
    <x v="0"/>
    <x v="0"/>
    <x v="1"/>
    <x v="5"/>
    <x v="0"/>
    <d v="1899-12-30T00:55:00"/>
  </r>
  <r>
    <s v="Rakesh"/>
    <d v="2022-06-17T00:00:00"/>
    <x v="109"/>
    <x v="120"/>
    <s v="09:55"/>
    <d v="2022-06-20T00:00:00"/>
    <s v="10:50"/>
    <s v="0:0:0"/>
    <s v="107746"/>
    <x v="35"/>
    <x v="29"/>
    <s v="2021-08-cheque_scanner-1"/>
    <m/>
    <s v="99 Days SLA"/>
    <s v="BITS Technicians"/>
    <s v="Hardware - BITS Technicians"/>
    <x v="7"/>
    <x v="0"/>
    <x v="0"/>
    <s v="2236"/>
    <s v="PM TS 240 AT VACOAS - PLAN ON 23/06/22"/>
    <s v="Servicing ."/>
    <s v="Servicing ."/>
    <x v="1"/>
    <x v="103"/>
    <m/>
    <x v="4"/>
    <s v="Cheque scanner - MCB SLA"/>
    <s v="8329"/>
    <s v="Servicing ."/>
    <s v="Work Request"/>
    <s v="Closed"/>
    <s v="55"/>
    <x v="0"/>
    <s v="ashfak saib"/>
    <x v="0"/>
    <x v="0"/>
    <x v="2"/>
    <x v="5"/>
    <x v="0"/>
    <d v="1899-12-30T00:55:00"/>
  </r>
  <r>
    <s v="Rakesh"/>
    <m/>
    <x v="109"/>
    <x v="124"/>
    <s v="10:40"/>
    <d v="2022-06-24T00:00:00"/>
    <s v="11:10"/>
    <s v="0:0:0"/>
    <s v="107757"/>
    <x v="35"/>
    <x v="22"/>
    <s v="2022-07-time_recorder-1"/>
    <m/>
    <m/>
    <s v="BITS Technicians"/>
    <s v="Hardware - BITS Technicians"/>
    <x v="6"/>
    <x v="0"/>
    <x v="2"/>
    <m/>
    <s v="PM ON NEW NS 5100 / SN : 67764 AT SAINT JEAN - PLAN ON 24/06/22"/>
    <s v="SERVICING ON A M A N O NS-5100"/>
    <s v="ON A M A N O NS-5100"/>
    <x v="0"/>
    <x v="0"/>
    <m/>
    <x v="0"/>
    <s v="LABOUR,TRANSPORT &amp; 4 YEARLY SERVICING"/>
    <s v="8723"/>
    <s v="ON A M A N O NS-5100"/>
    <s v="Work Request"/>
    <s v="Closed"/>
    <s v="30"/>
    <x v="0"/>
    <s v="ashfak saib"/>
    <x v="0"/>
    <x v="0"/>
    <x v="6"/>
    <x v="5"/>
    <x v="0"/>
    <d v="1899-12-30T00:30:00"/>
  </r>
  <r>
    <s v="Rakesh"/>
    <m/>
    <x v="110"/>
    <x v="120"/>
    <s v="09:30"/>
    <d v="2022-06-20T00:00:00"/>
    <s v="10:30"/>
    <s v="0:0:0"/>
    <s v="107771"/>
    <x v="66"/>
    <x v="2"/>
    <s v="2021-06-printer-1"/>
    <m/>
    <m/>
    <s v="BITS Technicians"/>
    <s v="Software - BITS Technicians"/>
    <x v="1"/>
    <x v="5"/>
    <x v="7"/>
    <m/>
    <s v="MASTER FAULTY DATE 20/6/22"/>
    <s v="MASTER FAULTY"/>
    <s v="Removed master jam, cleaned light absorber strip + adjustments."/>
    <x v="0"/>
    <x v="0"/>
    <m/>
    <x v="0"/>
    <s v="LABOUR, TRANSPORT &amp; 4 YEARLY SERVICING"/>
    <s v="8501"/>
    <s v="Removed master jam, cleaned light absorber strip + adjustments."/>
    <s v="Work Request"/>
    <s v="Closed"/>
    <s v="60"/>
    <x v="0"/>
    <s v="MAMODE ."/>
    <x v="0"/>
    <x v="1"/>
    <x v="2"/>
    <x v="5"/>
    <x v="0"/>
    <d v="1899-12-30T01:00:00"/>
  </r>
  <r>
    <s v="Rakesh"/>
    <d v="2022-06-29T00:00:00"/>
    <x v="114"/>
    <x v="130"/>
    <s v="11:30"/>
    <d v="2022-06-29T00:00:00"/>
    <s v="12:30"/>
    <s v="0:0:0"/>
    <s v="108013"/>
    <x v="37"/>
    <x v="18"/>
    <s v="2021-12-copy_printer-1"/>
    <m/>
    <s v="99 Days SLA"/>
    <s v="BITS Technicians"/>
    <s v="Hardware - BITS Technicians"/>
    <x v="4"/>
    <x v="6"/>
    <x v="7"/>
    <s v="3016"/>
    <s v="REPLACE PARTS ON CR 1610 WITH JOSE"/>
    <s v="REPLACE PARTS"/>
    <s v="Replaced 12 transfer belts + adjustments."/>
    <x v="11"/>
    <x v="19"/>
    <s v=""/>
    <x v="14"/>
    <s v="LABOUR,TRANSPORT &amp; 4 YEARLY SERVICING"/>
    <s v="8519"/>
    <s v="Replaced 12 transfer belts + adjustments."/>
    <s v="Work Request"/>
    <s v="Closed"/>
    <s v="60"/>
    <x v="0"/>
    <s v="SEEBALUCK ."/>
    <x v="0"/>
    <x v="1"/>
    <x v="0"/>
    <x v="5"/>
    <x v="0"/>
    <d v="1899-12-30T01:00:00"/>
  </r>
  <r>
    <s v="Rakesh"/>
    <d v="2022-07-07T00:00:00"/>
    <x v="118"/>
    <x v="7"/>
    <m/>
    <m/>
    <m/>
    <s v="0:0:0"/>
    <s v="108243"/>
    <x v="19"/>
    <x v="83"/>
    <s v="2021-01-cheque_scanner-2"/>
    <m/>
    <s v="99 Days SLA"/>
    <s v="BITS Technicians"/>
    <s v="Hardware - BITS Technicians"/>
    <x v="7"/>
    <x v="0"/>
    <x v="6"/>
    <s v="2307"/>
    <s v="PM TS 240 AT MONTAGNE LONGUE - PLAN ON 20/07/22"/>
    <m/>
    <m/>
    <x v="1"/>
    <x v="182"/>
    <m/>
    <x v="4"/>
    <s v="Cheque scanner - SBM SLA"/>
    <m/>
    <m/>
    <m/>
    <m/>
    <m/>
    <x v="1"/>
    <s v="Nirmal Sepaul"/>
    <x v="0"/>
    <x v="0"/>
    <x v="3"/>
    <x v="6"/>
    <x v="0"/>
    <d v="1899-12-30T00:00:00"/>
  </r>
  <r>
    <s v="Rakesh"/>
    <d v="2022-07-07T00:00:00"/>
    <x v="118"/>
    <x v="133"/>
    <s v="10:00"/>
    <d v="2022-07-20T00:00:00"/>
    <s v="10:25"/>
    <s v="0:0:0"/>
    <s v="108245"/>
    <x v="19"/>
    <x v="15"/>
    <s v="2021-01-cheque_scanner-2"/>
    <m/>
    <s v="99 Days SLA"/>
    <s v="BITS Technicians"/>
    <s v="Hardware - BITS Technicians"/>
    <x v="7"/>
    <x v="0"/>
    <x v="2"/>
    <s v="2296"/>
    <s v="PM TS 240 AT TOWER 1 - PLAN ON 20/07/22"/>
    <s v="SERVICING ON CHECK SCANNER TS 240"/>
    <s v="CHECK SCANNER TS 240"/>
    <x v="1"/>
    <x v="112"/>
    <m/>
    <x v="4"/>
    <s v="Cheque scanner - SBM SLA"/>
    <s v="9332"/>
    <s v="CHECK SCANNER TS 240"/>
    <s v="Work Request"/>
    <s v="Closed"/>
    <s v="25"/>
    <x v="0"/>
    <s v="Nirmal Sepaul"/>
    <x v="0"/>
    <x v="0"/>
    <x v="0"/>
    <x v="6"/>
    <x v="0"/>
    <d v="1899-12-30T00:25:00"/>
  </r>
  <r>
    <s v="Rakesh"/>
    <d v="2022-07-07T00:00:00"/>
    <x v="118"/>
    <x v="137"/>
    <s v="09:45"/>
    <d v="2022-07-22T00:00:00"/>
    <s v="10:40"/>
    <s v="0:0:0"/>
    <s v="108260"/>
    <x v="19"/>
    <x v="42"/>
    <s v="2021-01-cheque_scanner-2"/>
    <m/>
    <s v="99 Days SLA"/>
    <s v="BITS Technicians"/>
    <s v="Hardware - BITS Technicians"/>
    <x v="7"/>
    <x v="0"/>
    <x v="0"/>
    <s v="2314"/>
    <s v="PM TS 240 AT MAHEBOURG - PLAN ON 20/07/22"/>
    <m/>
    <s v="SERVICING"/>
    <x v="1"/>
    <x v="78"/>
    <m/>
    <x v="4"/>
    <s v="Cheque scanner - SBM SLA"/>
    <s v="9212"/>
    <s v="SERVICING"/>
    <s v="Work Request"/>
    <s v="Closed"/>
    <s v="55"/>
    <x v="0"/>
    <s v="Nirmal Sepaul"/>
    <x v="0"/>
    <x v="0"/>
    <x v="6"/>
    <x v="6"/>
    <x v="0"/>
    <d v="1899-12-30T00:55:00"/>
  </r>
  <r>
    <s v="Rakesh"/>
    <d v="2022-07-07T00:00:00"/>
    <x v="118"/>
    <x v="7"/>
    <m/>
    <m/>
    <m/>
    <s v="0:0:0"/>
    <s v="108262"/>
    <x v="19"/>
    <x v="58"/>
    <s v="2021-01-cheque_scanner-2"/>
    <m/>
    <s v="99 Days SLA"/>
    <s v="BITS Technicians"/>
    <s v="Hardware - BITS Technicians"/>
    <x v="7"/>
    <x v="0"/>
    <x v="6"/>
    <s v="2330"/>
    <s v="PM TS 240 AT GOODLANDS - PLAN ON 21/07/22"/>
    <m/>
    <m/>
    <x v="1"/>
    <x v="160"/>
    <m/>
    <x v="4"/>
    <s v="Cheque scanner - SBM SLA"/>
    <m/>
    <m/>
    <m/>
    <m/>
    <m/>
    <x v="1"/>
    <s v="Nirmal Sepaul"/>
    <x v="0"/>
    <x v="0"/>
    <x v="3"/>
    <x v="6"/>
    <x v="0"/>
    <d v="1899-12-30T00:00:00"/>
  </r>
  <r>
    <s v="Rakesh"/>
    <d v="2022-06-29T00:00:00"/>
    <x v="114"/>
    <x v="130"/>
    <s v="12:35"/>
    <d v="2022-06-29T00:00:00"/>
    <s v="13:25"/>
    <s v="0:0:0"/>
    <s v="108040"/>
    <x v="37"/>
    <x v="18"/>
    <s v="2022-02-copy_printer-1"/>
    <m/>
    <s v="99 Days SLA"/>
    <s v="BITS Technicians"/>
    <s v="Hardware - BITS Technicians"/>
    <x v="4"/>
    <x v="0"/>
    <x v="0"/>
    <s v="3450"/>
    <s v="PM ON CP 6123"/>
    <s v="Servicing ."/>
    <s v="Servicing ."/>
    <x v="16"/>
    <x v="172"/>
    <s v=""/>
    <x v="33"/>
    <s v="LABOUR,TRANSPORT &amp; 4 YEARLY SERVICING"/>
    <s v="8607"/>
    <s v="Servicing ."/>
    <s v="Work Request"/>
    <s v="Closed"/>
    <s v="50"/>
    <x v="0"/>
    <s v="SEEBALUCK ."/>
    <x v="0"/>
    <x v="0"/>
    <x v="0"/>
    <x v="5"/>
    <x v="0"/>
    <d v="1899-12-30T00:50:00"/>
  </r>
  <r>
    <s v="Rakesh"/>
    <d v="2022-07-01T00:00:00"/>
    <x v="116"/>
    <x v="173"/>
    <s v="10:00"/>
    <d v="2022-07-01T00:00:00"/>
    <s v="14:30"/>
    <s v="0:0:0"/>
    <s v="108065"/>
    <x v="44"/>
    <x v="4"/>
    <s v="2022-07-card_printer-1"/>
    <m/>
    <s v="99 Days SLA"/>
    <s v="BITS Technicians"/>
    <s v="Hardware - BITS Technicians"/>
    <x v="8"/>
    <x v="2"/>
    <x v="3"/>
    <s v="3805"/>
    <s v="CONFIG &amp; SETUP ON CE 840"/>
    <s v="CONFIGURATION AND SETUP"/>
    <s v="CONFIGURATION AND SETUP"/>
    <x v="15"/>
    <x v="32"/>
    <s v=""/>
    <x v="18"/>
    <s v="LABOUR,TRANSPORT &amp; 2 YEARLY SERVICING"/>
    <s v="8534"/>
    <s v="CONFIGURATION AND SETUP"/>
    <s v="Work Request"/>
    <s v="Closed"/>
    <s v="270"/>
    <x v="0"/>
    <s v="Ourvashi ."/>
    <x v="0"/>
    <x v="1"/>
    <x v="6"/>
    <x v="6"/>
    <x v="0"/>
    <d v="1899-12-30T04:30:00"/>
  </r>
  <r>
    <s v="Rakesh"/>
    <d v="2022-06-30T00:00:00"/>
    <x v="115"/>
    <x v="129"/>
    <s v="14:20"/>
    <d v="2022-06-30T00:00:00"/>
    <s v="15:40"/>
    <s v="0:0:0"/>
    <s v="108049"/>
    <x v="98"/>
    <x v="2"/>
    <s v="2021-07-card _printer-1"/>
    <m/>
    <s v="99 Days SLA"/>
    <s v="BITS Technicians"/>
    <s v="Hardware - BITS Technicians"/>
    <x v="8"/>
    <x v="0"/>
    <x v="3"/>
    <s v="2757"/>
    <s v="PM SD 160"/>
    <s v="SERVICING AND ADJUSTMENT"/>
    <s v="SERVICING AND SETUP"/>
    <x v="18"/>
    <x v="90"/>
    <s v=""/>
    <x v="43"/>
    <s v="LABOUR,TRANSPORT &amp; 2 YEARLY SERVICING "/>
    <s v="8533"/>
    <s v="SERVICING AND SETUP"/>
    <s v="Work Request"/>
    <s v="Closed"/>
    <s v="80"/>
    <x v="0"/>
    <s v="SHEKAR ."/>
    <x v="0"/>
    <x v="0"/>
    <x v="5"/>
    <x v="5"/>
    <x v="0"/>
    <d v="1899-12-30T01:20:00"/>
  </r>
  <r>
    <s v="Rakesh"/>
    <d v="2022-07-01T00:00:00"/>
    <x v="116"/>
    <x v="7"/>
    <m/>
    <m/>
    <m/>
    <s v="0:0:0"/>
    <s v="108090"/>
    <x v="103"/>
    <x v="61"/>
    <s v="2021-12-copier-1"/>
    <m/>
    <s v="99 Days SLA"/>
    <s v="BITS Technicians"/>
    <s v="Hardware - BITS Technicians"/>
    <x v="0"/>
    <x v="0"/>
    <x v="4"/>
    <s v="3003"/>
    <s v="PM MP2001"/>
    <m/>
    <m/>
    <x v="10"/>
    <x v="109"/>
    <s v=""/>
    <x v="13"/>
    <s v="LABOUR,TRANSPORT &amp; 4 YEARLY SERVICING"/>
    <m/>
    <m/>
    <m/>
    <m/>
    <m/>
    <x v="1"/>
    <s v="BEGUE ."/>
    <x v="1"/>
    <x v="0"/>
    <x v="3"/>
    <x v="6"/>
    <x v="0"/>
    <d v="1899-12-30T00:00:00"/>
  </r>
  <r>
    <s v="Rakesh"/>
    <d v="2022-07-01T00:00:00"/>
    <x v="116"/>
    <x v="7"/>
    <m/>
    <m/>
    <m/>
    <s v="0:0:0"/>
    <s v="108092"/>
    <x v="10"/>
    <x v="1"/>
    <s v="2022-02-printer-1"/>
    <m/>
    <s v="99 Days SLA"/>
    <s v="BITS Technicians"/>
    <s v="Hardware - BITS Technicians"/>
    <x v="0"/>
    <x v="0"/>
    <x v="4"/>
    <s v="3440"/>
    <s v="PM SP 330"/>
    <m/>
    <m/>
    <x v="41"/>
    <x v="102"/>
    <s v=""/>
    <x v="44"/>
    <s v="LABOUR,TRANSPORT &amp; 4 YEARLY SERVICING"/>
    <m/>
    <m/>
    <m/>
    <m/>
    <m/>
    <x v="1"/>
    <s v="NICOLE SPEVILLE"/>
    <x v="1"/>
    <x v="0"/>
    <x v="3"/>
    <x v="6"/>
    <x v="0"/>
    <d v="1899-12-30T00:00:00"/>
  </r>
  <r>
    <s v="Rakesh"/>
    <d v="2022-09-05T00:00:00"/>
    <x v="150"/>
    <x v="7"/>
    <m/>
    <m/>
    <m/>
    <s v="0:0:0"/>
    <s v="109684"/>
    <x v="2"/>
    <x v="9"/>
    <s v="2021-01-passbook_printer"/>
    <s v="Priority 1"/>
    <s v="99 Days SLA"/>
    <s v="BITS Technicians"/>
    <s v="Hardware - BITS Technicians"/>
    <x v="0"/>
    <x v="2"/>
    <x v="8"/>
    <s v="1468"/>
    <s v="PASSBOOK OLIVETTI - PR2 - PRINT ISSUE AT ROSE-BELLE - CNT TEENAH FOKEERAH - 2029328"/>
    <s v="CHECKED PASSBOOK PRINTER .IT'S WORKING PERFECTLY"/>
    <m/>
    <x v="1"/>
    <x v="302"/>
    <m/>
    <x v="86"/>
    <s v="LABOUR AND TRANSPORT 8:45 to 16:30 mon to fri"/>
    <m/>
    <m/>
    <m/>
    <m/>
    <m/>
    <x v="0"/>
    <s v="Elodie Elodie"/>
    <x v="0"/>
    <x v="1"/>
    <x v="3"/>
    <x v="8"/>
    <x v="0"/>
    <d v="1899-12-30T00:00:00"/>
  </r>
  <r>
    <s v="Rakesh"/>
    <d v="2022-09-05T00:00:00"/>
    <x v="150"/>
    <x v="171"/>
    <s v="09:00"/>
    <d v="2022-09-05T00:00:00"/>
    <s v="10:00"/>
    <s v="0:0:0"/>
    <s v="109688"/>
    <x v="12"/>
    <x v="2"/>
    <m/>
    <m/>
    <s v="99 Days SLA"/>
    <s v="BITS Technicians"/>
    <s v="Hardware - BITS Technicians"/>
    <x v="8"/>
    <x v="8"/>
    <x v="3"/>
    <m/>
    <s v="SURVEY ON SD 160 FOR MINISTRY OF LABOUR"/>
    <s v="SURVEY"/>
    <s v="SURVEY"/>
    <x v="0"/>
    <x v="0"/>
    <m/>
    <x v="0"/>
    <m/>
    <s v="9993"/>
    <s v="SURVEY"/>
    <s v="Work Request"/>
    <s v="Closed"/>
    <s v="60"/>
    <x v="0"/>
    <s v="gilberte ip"/>
    <x v="0"/>
    <x v="1"/>
    <x v="2"/>
    <x v="8"/>
    <x v="0"/>
    <d v="1899-12-30T01:00:00"/>
  </r>
  <r>
    <s v="Rakesh"/>
    <d v="2022-08-17T00:00:00"/>
    <x v="141"/>
    <x v="165"/>
    <s v="13:00"/>
    <d v="2022-08-17T00:00:00"/>
    <s v="13:30"/>
    <s v="0:0:0"/>
    <s v="109189"/>
    <x v="71"/>
    <x v="2"/>
    <s v="2022-03-copy_printer-1"/>
    <m/>
    <s v="99 Days SLA"/>
    <s v="BITS Technicians"/>
    <s v="Hardware - BITS Technicians"/>
    <x v="4"/>
    <x v="0"/>
    <x v="0"/>
    <s v="3523"/>
    <s v="PM DX 2330"/>
    <s v="Servicing ."/>
    <s v="Servicing ."/>
    <x v="16"/>
    <x v="59"/>
    <s v=""/>
    <x v="31"/>
    <s v="LABOUR,TRANSPORT &amp; 4 YEARLY SERVICING"/>
    <s v="9599"/>
    <s v="Servicing ."/>
    <s v="Work Request"/>
    <s v="Closed"/>
    <s v="30"/>
    <x v="0"/>
    <s v="BAICHOO ."/>
    <x v="0"/>
    <x v="0"/>
    <x v="0"/>
    <x v="7"/>
    <x v="0"/>
    <d v="1899-12-30T00:30:00"/>
  </r>
  <r>
    <s v="Rakesh"/>
    <d v="2022-08-17T00:00:00"/>
    <x v="141"/>
    <x v="165"/>
    <s v="14:20"/>
    <d v="2022-08-17T00:00:00"/>
    <s v="15:35"/>
    <s v="0:0:0"/>
    <s v="109207"/>
    <x v="43"/>
    <x v="24"/>
    <s v="2021-copy_printer-1"/>
    <m/>
    <s v="99 Days SLA"/>
    <s v="BITS Technicians"/>
    <s v="Hardware - BITS Technicians"/>
    <x v="4"/>
    <x v="0"/>
    <x v="0"/>
    <s v="3306"/>
    <s v="PM CP 6123"/>
    <s v="Servicing ."/>
    <s v="Servicing ."/>
    <x v="16"/>
    <x v="28"/>
    <s v=""/>
    <x v="19"/>
    <s v="LABOUR,TRANSPORT &amp; 4 YEARLY SERVICING"/>
    <s v="9601"/>
    <s v="Servicing ."/>
    <s v="Work Request"/>
    <s v="Closed"/>
    <s v="75"/>
    <x v="0"/>
    <s v="DUVAL ."/>
    <x v="0"/>
    <x v="0"/>
    <x v="0"/>
    <x v="7"/>
    <x v="0"/>
    <d v="1899-12-30T01:15:00"/>
  </r>
  <r>
    <s v="Rakesh"/>
    <d v="2022-06-21T00:00:00"/>
    <x v="111"/>
    <x v="123"/>
    <s v="13:35"/>
    <d v="2022-06-21T00:00:00"/>
    <s v="16:10"/>
    <s v="0:0:0"/>
    <s v="107796"/>
    <x v="40"/>
    <x v="4"/>
    <s v="2020-08-card_embosser-1"/>
    <m/>
    <s v="99 Days SLA"/>
    <s v="BITS Technicians"/>
    <s v="Hardware - BITS Technicians"/>
    <x v="8"/>
    <x v="2"/>
    <x v="3"/>
    <s v="2445"/>
    <s v="GENERAL CHECKUP ON MX 1100"/>
    <s v="SERVICING AND ADJUSTMENT. SHOULD REPLACED ROLLERS"/>
    <s v="SERVICING AND ADJUSTMENT. SHOULD REPLACED ROLLERS"/>
    <x v="1"/>
    <x v="22"/>
    <m/>
    <x v="16"/>
    <s v="INCLUDING LABOUR,TRANSPORT AND 2 YRLY SERVICING"/>
    <s v="7985"/>
    <s v="SERVICING AND ADJUSTMENT. SHOULD REPLACED ROLLERS"/>
    <s v="Work Request"/>
    <s v="Closed"/>
    <s v="155"/>
    <x v="0"/>
    <s v="Danesh Bonead"/>
    <x v="0"/>
    <x v="1"/>
    <x v="1"/>
    <x v="5"/>
    <x v="0"/>
    <d v="1899-12-30T02:35:00"/>
  </r>
  <r>
    <s v="Rakesh"/>
    <d v="2022-08-18T00:00:00"/>
    <x v="142"/>
    <x v="7"/>
    <m/>
    <m/>
    <m/>
    <s v="0:0:0"/>
    <s v="109240"/>
    <x v="29"/>
    <x v="2"/>
    <s v="2020-10-inserter-1"/>
    <m/>
    <s v="99 Days SLA"/>
    <s v="BITS Technicians"/>
    <s v="Hardware - BITS Technicians"/>
    <x v="10"/>
    <x v="2"/>
    <x v="6"/>
    <s v="2967"/>
    <s v="ENVELOPE JAMMED ON DI 900"/>
    <m/>
    <m/>
    <x v="13"/>
    <x v="21"/>
    <s v=""/>
    <x v="15"/>
    <s v="LABOUR,TRANSPORT &amp; 4 YEARLY SERVICING"/>
    <m/>
    <m/>
    <m/>
    <m/>
    <m/>
    <x v="1"/>
    <s v="corinne elsa"/>
    <x v="0"/>
    <x v="1"/>
    <x v="3"/>
    <x v="7"/>
    <x v="0"/>
    <d v="1899-12-30T00:00:00"/>
  </r>
  <r>
    <s v="Rakesh"/>
    <d v="2022-08-19T00:00:00"/>
    <x v="151"/>
    <x v="174"/>
    <s v="11:00"/>
    <d v="2022-08-19T00:00:00"/>
    <s v="15:30"/>
    <s v="0:0:0"/>
    <s v="109257"/>
    <x v="40"/>
    <x v="4"/>
    <s v="2020-08-card_embosser-1"/>
    <m/>
    <s v="99 Days SLA"/>
    <s v="BITS Technicians"/>
    <s v="Hardware - BITS Technicians"/>
    <x v="8"/>
    <x v="0"/>
    <x v="3"/>
    <s v="2445"/>
    <s v="GENERAL REVISION &amp; SERVICING ON MX 1100"/>
    <s v="REPLACED PARTS AND SERVICING + ADJUSTMENT"/>
    <s v="REPLACED PARTS AND SERVICING + ADJUSTMENT"/>
    <x v="1"/>
    <x v="22"/>
    <m/>
    <x v="16"/>
    <s v="INCLUDING LABOUR,TRANSPORT AND 2 YRLY SERVICING"/>
    <s v="9807"/>
    <s v="REPLACED PARTS AND SERVICING + ADJUSTMENT"/>
    <s v="Work Request"/>
    <s v="Closed"/>
    <s v="270"/>
    <x v="0"/>
    <s v="Danesh Bonead"/>
    <x v="0"/>
    <x v="0"/>
    <x v="6"/>
    <x v="7"/>
    <x v="0"/>
    <d v="1899-12-30T04:30:00"/>
  </r>
  <r>
    <s v="Rakesh"/>
    <d v="2022-09-06T00:00:00"/>
    <x v="152"/>
    <x v="175"/>
    <s v="09:30"/>
    <d v="2022-09-06T00:00:00"/>
    <s v="16:30"/>
    <s v="0:0:0"/>
    <s v="109713"/>
    <x v="12"/>
    <x v="17"/>
    <m/>
    <s v="Priority 1"/>
    <s v="99 Days SLA"/>
    <s v="BITS Technicians"/>
    <s v="Hardware - BITS Technicians"/>
    <x v="5"/>
    <x v="2"/>
    <x v="2"/>
    <m/>
    <s v="BBPH - REPAIR CHAIRS AT CMU &amp; NOC"/>
    <s v="REPAIRS ON CHAIRS AT B I R G E R PHOENIX"/>
    <s v="ON CHAIRS AT B I R G E R PHOENIX"/>
    <x v="0"/>
    <x v="0"/>
    <m/>
    <x v="0"/>
    <m/>
    <s v="10104"/>
    <s v="ON CHAIRS AT B I R G E R PHOENIX"/>
    <s v="Work Request"/>
    <s v="Closed"/>
    <s v="420"/>
    <x v="0"/>
    <s v="gilberte ip"/>
    <x v="0"/>
    <x v="1"/>
    <x v="1"/>
    <x v="8"/>
    <x v="0"/>
    <d v="1899-12-30T07:00:00"/>
  </r>
  <r>
    <s v="Rakesh"/>
    <d v="2022-09-06T00:00:00"/>
    <x v="152"/>
    <x v="175"/>
    <s v="11:05"/>
    <d v="2022-09-06T00:00:00"/>
    <s v="16:50"/>
    <s v="0:0:0"/>
    <s v="109720"/>
    <x v="124"/>
    <x v="27"/>
    <s v="2021-01-ATM-1"/>
    <m/>
    <s v="99 Days SLA"/>
    <s v="BITS Technicians"/>
    <s v="Hardware - BITS Technicians"/>
    <x v="1"/>
    <x v="2"/>
    <x v="10"/>
    <m/>
    <s v="providence server issue date 6/9/22"/>
    <s v="Server not Booting up"/>
    <s v="Replaced the Mother Board and CPU. Installed Memory in Slot 2 and 4, Power ON. Add Memory in Slot 1 and 5, Power ON. Enter Setup Menu, change settings and Restart. Add the Remaining Memory by Pair as per Memory configuration until we obtain the expected amount 191.3 GB Ram. Tested OK."/>
    <x v="0"/>
    <x v="0"/>
    <m/>
    <x v="0"/>
    <s v="ATM - ABSA Seychelles SLA"/>
    <s v="10427"/>
    <s v="Replaced the Mother Board and CPU. Installed Memory in Slot 2 and 4, Power ON. Add Memory in Slot 1 and 5, Power ON. Enter Setup Menu, change settings and Restart. Add the Remaining Memory by Pair as per Memory configuration until we obtain the expected amount 191.3 GB Ram. Tested OK."/>
    <s v="Work Request"/>
    <s v="Closed"/>
    <s v="345"/>
    <x v="0"/>
    <s v="Dominique de Commarmond"/>
    <x v="2"/>
    <x v="1"/>
    <x v="1"/>
    <x v="8"/>
    <x v="0"/>
    <d v="1899-12-30T05:45:00"/>
  </r>
  <r>
    <s v="Rakesh"/>
    <d v="2022-09-07T00:00:00"/>
    <x v="153"/>
    <x v="176"/>
    <s v="09:55"/>
    <d v="2022-09-07T00:00:00"/>
    <s v="11:15"/>
    <s v="0:0:0"/>
    <s v="109745"/>
    <x v="23"/>
    <x v="101"/>
    <s v="2022-04-copier-1"/>
    <s v="Priority 1"/>
    <s v="99 Days SLA"/>
    <s v="BITS Technicians"/>
    <s v="Hardware - BITS Technicians"/>
    <x v="4"/>
    <x v="2"/>
    <x v="0"/>
    <s v="3594"/>
    <s v="PRINT ISSUE ON DP-A100 - MORC.ST ANDRE"/>
    <s v="Servicing &amp; should replace feed roller &amp; f pad .Quotation will follow ."/>
    <s v="Full servicing &amp; should replace feed roller &amp; f pad .Quotation will follow ."/>
    <x v="34"/>
    <x v="277"/>
    <s v=""/>
    <x v="22"/>
    <s v="BB Labour,Transport &amp; 4 Yearly Servicing"/>
    <s v="10180"/>
    <s v="Full servicing &amp; should replace feed roller &amp; f pad .Quotation will follow ."/>
    <s v="Work Request"/>
    <s v="Closed"/>
    <s v="80"/>
    <x v="0"/>
    <s v="MAYA ."/>
    <x v="0"/>
    <x v="1"/>
    <x v="0"/>
    <x v="8"/>
    <x v="0"/>
    <d v="1899-12-30T01:20:00"/>
  </r>
  <r>
    <s v="Rakesh"/>
    <d v="2022-06-23T00:00:00"/>
    <x v="134"/>
    <x v="126"/>
    <s v="10:30"/>
    <d v="2022-06-23T00:00:00"/>
    <s v="12:00"/>
    <s v="0:0:0"/>
    <s v="107857"/>
    <x v="81"/>
    <x v="8"/>
    <s v="2022-07-copy_printer-1"/>
    <m/>
    <s v="99 Days SLA"/>
    <s v="BITS Technicians"/>
    <s v="Hardware - BITS Technicians"/>
    <x v="4"/>
    <x v="2"/>
    <x v="7"/>
    <s v="3799"/>
    <s v="REPAIRS PART ON DP - A100"/>
    <s v="REPAIRS PART"/>
    <s v="Repairs secondary guide + adjustments."/>
    <x v="34"/>
    <x v="68"/>
    <s v=""/>
    <x v="22"/>
    <s v="LABOUR,TRANSPORT &amp; 4 YEARLY SERVICING"/>
    <s v="8511"/>
    <s v="Repairs secondary guide + adjustments."/>
    <s v="Work Request"/>
    <s v="Closed"/>
    <s v="90"/>
    <x v="0"/>
    <s v="COLETTE ."/>
    <x v="0"/>
    <x v="1"/>
    <x v="5"/>
    <x v="5"/>
    <x v="0"/>
    <d v="1899-12-30T01:30:00"/>
  </r>
  <r>
    <s v="Rakesh"/>
    <d v="2022-08-22T00:00:00"/>
    <x v="143"/>
    <x v="177"/>
    <s v="09:55"/>
    <d v="2022-08-23T00:00:00"/>
    <s v="11:40"/>
    <s v="0:0:0"/>
    <s v="109307"/>
    <x v="11"/>
    <x v="4"/>
    <s v="2021-11-copier-1"/>
    <m/>
    <s v="99 Days SLA"/>
    <s v="BITS Technicians"/>
    <s v="Hardware - BITS Technicians"/>
    <x v="0"/>
    <x v="6"/>
    <x v="2"/>
    <s v="2887"/>
    <s v="REPLACE PARTS ON MP 2852 WITH JOSE - PLAN ON 23/08/22"/>
    <s v="REPLACE PARTS ON MP 2852 WITH JOSE"/>
    <s v="ON MP 2852"/>
    <x v="35"/>
    <x v="2"/>
    <s v=""/>
    <x v="2"/>
    <s v="LABOUR,TRANSPORT &amp; 4 YEARLY SERVICING"/>
    <s v="9759"/>
    <s v="ON MP 2852"/>
    <s v="Work Request"/>
    <s v="Closed"/>
    <s v="105"/>
    <x v="0"/>
    <s v="WENDY ."/>
    <x v="0"/>
    <x v="1"/>
    <x v="1"/>
    <x v="7"/>
    <x v="0"/>
    <d v="1899-12-30T01:45:00"/>
  </r>
  <r>
    <s v="Rakesh"/>
    <m/>
    <x v="144"/>
    <x v="177"/>
    <s v="13:10"/>
    <d v="2022-08-23T00:00:00"/>
    <s v="15:35"/>
    <s v="0:0:0"/>
    <s v="109322"/>
    <x v="38"/>
    <x v="2"/>
    <m/>
    <m/>
    <m/>
    <s v="BITS Technicians"/>
    <s v="Hardware - BITS Technicians"/>
    <x v="4"/>
    <x v="2"/>
    <x v="0"/>
    <m/>
    <s v="PRINT ISSUE ON DD 4545"/>
    <s v="ervicing + adjustment &amp; test .Screen damage on drum unit .Quotation will follow .Job done with Jean Bernard ."/>
    <s v="Servicing + adjustment &amp; test .Screen damage on drum unit .Quotation will follow .Job done with Jean Bernard ."/>
    <x v="0"/>
    <x v="0"/>
    <m/>
    <x v="0"/>
    <m/>
    <s v="9746"/>
    <s v="Servicing + adjustment &amp; test .Screen damage on drum unit .Quotation will follow .Job done with Jean Bernard ."/>
    <s v="Work Request"/>
    <s v="Closed"/>
    <s v="145"/>
    <x v="0"/>
    <s v="Seepaul ."/>
    <x v="0"/>
    <x v="1"/>
    <x v="1"/>
    <x v="7"/>
    <x v="0"/>
    <d v="1899-12-30T02:25:00"/>
  </r>
  <r>
    <s v="Rakesh"/>
    <m/>
    <x v="144"/>
    <x v="178"/>
    <s v="10:15"/>
    <d v="2022-08-24T00:00:00"/>
    <s v="11:10"/>
    <s v="0:0:0"/>
    <s v="109339"/>
    <x v="12"/>
    <x v="17"/>
    <m/>
    <s v="Priority 1"/>
    <m/>
    <s v="BITS Technicians"/>
    <s v="Hardware - BITS Technicians"/>
    <x v="0"/>
    <x v="2"/>
    <x v="0"/>
    <m/>
    <s v="GENERAL CHECKUP ON MP 1600 AT CDC - PHOENIX - PLAN ON WEDNESDAY MORNING - 24/08/22"/>
    <s v="Check machine &amp; servicing in paper tray + should replace parts in fusing unit,Quotation will follow ."/>
    <s v="Check machine &amp; servicing in paper tray + should replace parts in fusing unit,Quotation will follow ."/>
    <x v="0"/>
    <x v="0"/>
    <m/>
    <x v="0"/>
    <m/>
    <s v="9784"/>
    <s v="Check machine &amp; servicing in paper tray + should replace parts in fusing unit,Quotation will follow ."/>
    <s v="Work Request"/>
    <s v="Closed"/>
    <s v="55"/>
    <x v="0"/>
    <s v="gilberte ip"/>
    <x v="0"/>
    <x v="1"/>
    <x v="0"/>
    <x v="7"/>
    <x v="0"/>
    <d v="1899-12-30T00:55:00"/>
  </r>
  <r>
    <s v="Rakesh"/>
    <d v="2022-08-24T00:00:00"/>
    <x v="145"/>
    <x v="7"/>
    <m/>
    <m/>
    <m/>
    <s v="0:0:0"/>
    <s v="109357"/>
    <x v="40"/>
    <x v="4"/>
    <s v="2020-08-card_embosser-1"/>
    <s v="Priority 1"/>
    <s v="99 Days SLA"/>
    <s v="BITS Technicians"/>
    <s v="Hardware - BITS Technicians"/>
    <x v="8"/>
    <x v="2"/>
    <x v="3"/>
    <s v="2445"/>
    <s v="ADJUSTMENT &amp; SETTING MX 1100"/>
    <s v="CONFIGURATION AND SETUP"/>
    <m/>
    <x v="1"/>
    <x v="22"/>
    <m/>
    <x v="16"/>
    <s v="INCLUDING LABOUR,TRANSPORT AND 2 YRLY SERVICING"/>
    <m/>
    <m/>
    <m/>
    <m/>
    <m/>
    <x v="0"/>
    <s v="Danesh Bonead"/>
    <x v="0"/>
    <x v="1"/>
    <x v="3"/>
    <x v="7"/>
    <x v="0"/>
    <d v="1899-12-30T00:00:00"/>
  </r>
  <r>
    <s v="Rakesh"/>
    <d v="2022-08-24T00:00:00"/>
    <x v="145"/>
    <x v="163"/>
    <s v="14:40"/>
    <d v="2022-08-22T00:00:00"/>
    <s v="15:35"/>
    <s v="0:0:0"/>
    <s v="109371"/>
    <x v="109"/>
    <x v="46"/>
    <s v="2022-03-copy_printer-1"/>
    <m/>
    <s v="99 Days SLA"/>
    <s v="BITS Technicians"/>
    <s v="Hardware - BITS Technicians"/>
    <x v="4"/>
    <x v="0"/>
    <x v="0"/>
    <s v="3515"/>
    <s v="PM - DP - A100 - DONE ON 22/08/22"/>
    <s v="Servicing ."/>
    <s v="Servicing ."/>
    <x v="34"/>
    <x v="216"/>
    <s v=""/>
    <x v="22"/>
    <s v="LABOUR,TRANSPORT &amp; 4 YEARLY SERVICING"/>
    <s v="9783"/>
    <s v="Servicing ."/>
    <s v="Work Request"/>
    <s v="Closed"/>
    <s v="55"/>
    <x v="0"/>
    <s v="JULIE ."/>
    <x v="0"/>
    <x v="0"/>
    <x v="2"/>
    <x v="7"/>
    <x v="0"/>
    <d v="1899-12-30T00:55:00"/>
  </r>
  <r>
    <s v="Rakesh"/>
    <m/>
    <x v="138"/>
    <x v="128"/>
    <s v="10:15"/>
    <d v="2022-06-28T00:00:00"/>
    <s v="10:50"/>
    <s v="0:0:0"/>
    <s v="107946"/>
    <x v="60"/>
    <x v="2"/>
    <m/>
    <s v="Priority 5"/>
    <m/>
    <s v="BITS Technicians"/>
    <s v="Software - BITS Technicians"/>
    <x v="1"/>
    <x v="5"/>
    <x v="8"/>
    <m/>
    <s v="INVENTORY DATE 28/6/22"/>
    <s v="INVENTORY OF ATM PARTS"/>
    <s v="INVENTORY OF ATM PARTS"/>
    <x v="0"/>
    <x v="0"/>
    <m/>
    <x v="0"/>
    <m/>
    <s v="8547"/>
    <s v="INVENTORY OF ATM PARTS"/>
    <s v="Work Request"/>
    <s v="Closed"/>
    <s v="35"/>
    <x v="0"/>
    <s v="Pressley Pavaday"/>
    <x v="0"/>
    <x v="1"/>
    <x v="1"/>
    <x v="5"/>
    <x v="0"/>
    <d v="1899-12-30T00:35:00"/>
  </r>
  <r>
    <s v="Rakesh"/>
    <d v="2022-09-07T00:00:00"/>
    <x v="153"/>
    <x v="179"/>
    <s v="10:00"/>
    <d v="2022-09-08T00:00:00"/>
    <s v="15:30"/>
    <s v="0:0:0"/>
    <s v="109777"/>
    <x v="61"/>
    <x v="32"/>
    <m/>
    <m/>
    <s v="99 Days SLA"/>
    <s v="BITS Technicians"/>
    <s v="Hardware - BITS Technicians"/>
    <x v="8"/>
    <x v="2"/>
    <x v="3"/>
    <m/>
    <s v="PRINT ISSUE ON SD 160 - PLAN ON THURSDAY MORNING - 08/09/22"/>
    <s v="CONFIGURATION"/>
    <s v="CONFIGURATION"/>
    <x v="0"/>
    <x v="0"/>
    <m/>
    <x v="0"/>
    <m/>
    <s v="10194"/>
    <s v="CONFIGURATION"/>
    <s v="Work Request"/>
    <s v="Closed"/>
    <s v="330"/>
    <x v="0"/>
    <s v="NAVIN ."/>
    <x v="0"/>
    <x v="1"/>
    <x v="5"/>
    <x v="8"/>
    <x v="0"/>
    <d v="1899-12-30T05:30:00"/>
  </r>
  <r>
    <s v="Rakesh"/>
    <d v="2022-09-08T00:00:00"/>
    <x v="154"/>
    <x v="7"/>
    <m/>
    <m/>
    <m/>
    <s v="0:0:0"/>
    <s v="109802"/>
    <x v="120"/>
    <x v="46"/>
    <s v="2022-02-time_attendance"/>
    <s v="Priority 1"/>
    <s v="99 Days SLA"/>
    <s v="BITS Technicians"/>
    <s v="Hardware - BITS Technicians"/>
    <x v="16"/>
    <x v="2"/>
    <x v="11"/>
    <s v="3781"/>
    <s v="MATRIX SYSTEM ISSUE - PLAN ON 09/09/22"/>
    <m/>
    <m/>
    <x v="79"/>
    <x v="303"/>
    <s v=""/>
    <x v="87"/>
    <s v="LABOUR TRANSPORT SW SUPP AND 2 YEARLY SERVICING"/>
    <m/>
    <m/>
    <m/>
    <m/>
    <m/>
    <x v="1"/>
    <s v="NAZIMA ."/>
    <x v="0"/>
    <x v="1"/>
    <x v="3"/>
    <x v="8"/>
    <x v="0"/>
    <d v="1899-12-30T00:00:00"/>
  </r>
  <r>
    <s v="Rakesh"/>
    <d v="2022-07-05T00:00:00"/>
    <x v="155"/>
    <x v="180"/>
    <s v="14:30"/>
    <d v="2022-07-05T00:00:00"/>
    <s v="15:00"/>
    <s v="0:0:0"/>
    <s v="108172"/>
    <x v="35"/>
    <x v="20"/>
    <s v="2021-08-cheque_scanner-1"/>
    <m/>
    <s v="99 Days SLA"/>
    <s v="BITS Technicians"/>
    <s v="Hardware - BITS Technicians"/>
    <x v="7"/>
    <x v="2"/>
    <x v="2"/>
    <s v="2259"/>
    <s v="TS 240 - JAMMING AT LA CAISSE / HEAD OFFICE - CNT MRS MAGALIE -"/>
    <s v="BRING TO W/SHOP FOR REPAIRS"/>
    <s v="SCANNER TS 240"/>
    <x v="1"/>
    <x v="193"/>
    <m/>
    <x v="4"/>
    <s v="Cheque scanner - MCB SLA"/>
    <s v="8707"/>
    <s v="SCANNER TS 240"/>
    <s v="Work Request"/>
    <s v="Closed"/>
    <s v="30"/>
    <x v="0"/>
    <s v="ashfak saib"/>
    <x v="0"/>
    <x v="1"/>
    <x v="1"/>
    <x v="6"/>
    <x v="0"/>
    <d v="1899-12-30T00:30:00"/>
  </r>
  <r>
    <s v="Rakesh"/>
    <d v="2022-07-06T00:00:00"/>
    <x v="117"/>
    <x v="138"/>
    <s v="10:00"/>
    <d v="2022-07-18T00:00:00"/>
    <s v="11:00"/>
    <s v="0:0:0"/>
    <s v="108199"/>
    <x v="19"/>
    <x v="1"/>
    <s v="2021-01-cheque_scanner-2"/>
    <m/>
    <s v="99 Days SLA"/>
    <s v="BITS Technicians"/>
    <s v="Hardware - BITS Technicians"/>
    <x v="7"/>
    <x v="0"/>
    <x v="1"/>
    <s v="2301"/>
    <s v="PM TS 240 AT PORT MATHURIN - PLAN ON 18/07/22"/>
    <s v="pm"/>
    <s v="pm"/>
    <x v="1"/>
    <x v="204"/>
    <m/>
    <x v="4"/>
    <s v="Cheque scanner - SBM SLA"/>
    <s v="8986"/>
    <s v="pm"/>
    <s v="Work Request"/>
    <s v="Closed"/>
    <s v="60"/>
    <x v="0"/>
    <s v="Nirmal Sepaul"/>
    <x v="1"/>
    <x v="0"/>
    <x v="2"/>
    <x v="6"/>
    <x v="0"/>
    <d v="1899-12-30T01:00:00"/>
  </r>
  <r>
    <s v="Rakesh"/>
    <d v="2022-07-06T00:00:00"/>
    <x v="117"/>
    <x v="138"/>
    <s v="11:15"/>
    <d v="2022-07-18T00:00:00"/>
    <s v="11:40"/>
    <s v="0:0:0"/>
    <s v="108206"/>
    <x v="19"/>
    <x v="5"/>
    <s v="2021-01-cheque_scanner-2"/>
    <m/>
    <s v="99 Days SLA"/>
    <s v="BITS Technicians"/>
    <s v="Hardware - BITS Technicians"/>
    <x v="7"/>
    <x v="0"/>
    <x v="2"/>
    <s v="2331"/>
    <s v="PM TS 240 AT QUATRE BORNES - PLAN ON 18/07/22"/>
    <s v="SERVICING ON CHECK SCANNER TS 240"/>
    <s v="CHECK SCANNER TS 240"/>
    <x v="0"/>
    <x v="233"/>
    <m/>
    <x v="4"/>
    <s v="Cheque scanner - SBM SLA"/>
    <s v="9134"/>
    <s v="CHECK SCANNER TS 240"/>
    <s v="Work Request"/>
    <s v="Closed"/>
    <s v="25"/>
    <x v="0"/>
    <s v="Nirmal Sepaul"/>
    <x v="0"/>
    <x v="0"/>
    <x v="2"/>
    <x v="6"/>
    <x v="0"/>
    <d v="1899-12-30T00:25:00"/>
  </r>
  <r>
    <s v="Rakesh"/>
    <d v="2022-07-06T00:00:00"/>
    <x v="117"/>
    <x v="138"/>
    <s v="09:30"/>
    <d v="2022-07-18T00:00:00"/>
    <s v="10:10"/>
    <s v="0:0:0"/>
    <s v="108208"/>
    <x v="19"/>
    <x v="93"/>
    <s v="2021-01-cheque_scanner-2"/>
    <m/>
    <s v="99 Days SLA"/>
    <s v="BITS Technicians"/>
    <s v="Hardware - BITS Technicians"/>
    <x v="7"/>
    <x v="0"/>
    <x v="2"/>
    <s v="2313"/>
    <s v="PM TS 240 AT CANDOS - PLAN ON 18/07/22"/>
    <s v="SERVICING ON CHECK SCANNER TS 240"/>
    <s v="CHECK SCANNER TS 240"/>
    <x v="1"/>
    <x v="234"/>
    <m/>
    <x v="4"/>
    <s v="Cheque scanner - SBM SLA"/>
    <s v="9132"/>
    <s v="CHECK SCANNER TS 240"/>
    <s v="Work Request"/>
    <s v="Closed"/>
    <s v="40"/>
    <x v="0"/>
    <s v="Nirmal Sepaul"/>
    <x v="0"/>
    <x v="0"/>
    <x v="2"/>
    <x v="6"/>
    <x v="0"/>
    <d v="1899-12-30T00:40:00"/>
  </r>
  <r>
    <s v="Rakesh"/>
    <d v="2022-08-30T00:00:00"/>
    <x v="148"/>
    <x v="168"/>
    <s v="14:00"/>
    <d v="2022-08-30T00:00:00"/>
    <s v="16:00"/>
    <s v="0:0:0"/>
    <s v="109522"/>
    <x v="40"/>
    <x v="4"/>
    <s v="2020-08-card_embosser-1"/>
    <s v="Priority 1"/>
    <s v="99 Days SLA"/>
    <s v="BITS Technicians"/>
    <s v="Hardware - BITS Technicians"/>
    <x v="8"/>
    <x v="2"/>
    <x v="3"/>
    <s v="2445"/>
    <s v="CONFIGURATION &amp; SETTING ON MX 1100"/>
    <s v="CONFIGURATION"/>
    <s v="CONFIGURATION"/>
    <x v="1"/>
    <x v="22"/>
    <m/>
    <x v="16"/>
    <s v="INCLUDING LABOUR,TRANSPORT AND 2 YRLY SERVICING"/>
    <s v="9915"/>
    <s v="CONFIGURATION"/>
    <s v="Work Request"/>
    <s v="Closed"/>
    <s v="120"/>
    <x v="0"/>
    <s v="Danesh Bonead"/>
    <x v="0"/>
    <x v="1"/>
    <x v="1"/>
    <x v="7"/>
    <x v="0"/>
    <d v="1899-12-30T02:00:00"/>
  </r>
  <r>
    <s v="Rakesh"/>
    <d v="2022-06-28T00:00:00"/>
    <x v="113"/>
    <x v="128"/>
    <s v="13:15"/>
    <d v="2022-06-28T00:00:00"/>
    <s v="14:00"/>
    <s v="0:0:0"/>
    <s v="107971"/>
    <x v="48"/>
    <x v="47"/>
    <s v="2022-06-card_printer-1"/>
    <m/>
    <s v="99 Days SLA"/>
    <s v="BITS Technicians"/>
    <s v="Hardware - BITS Technicians"/>
    <x v="8"/>
    <x v="0"/>
    <x v="3"/>
    <s v="3563"/>
    <s v="PM SP 75+"/>
    <s v="SERVICING AND ADJUSTMENT"/>
    <s v="SERVICING AND ADJUSTMENT"/>
    <x v="18"/>
    <x v="251"/>
    <s v=""/>
    <x v="29"/>
    <s v="LABOUR,TRANSPORT &amp; 2 YEARLY SERVICING"/>
    <s v="8374"/>
    <s v="SERVICING AND ADJUSTMENT"/>
    <s v="Work Request"/>
    <s v="Closed"/>
    <s v="45"/>
    <x v="0"/>
    <s v="TACOOR ."/>
    <x v="0"/>
    <x v="0"/>
    <x v="1"/>
    <x v="5"/>
    <x v="0"/>
    <d v="1899-12-30T00:45:00"/>
  </r>
  <r>
    <s v="Rakesh"/>
    <d v="2022-06-28T00:00:00"/>
    <x v="113"/>
    <x v="128"/>
    <s v="13:05"/>
    <d v="2022-06-28T00:00:00"/>
    <s v="13:25"/>
    <s v="0:0:0"/>
    <s v="107975"/>
    <x v="118"/>
    <x v="8"/>
    <s v="2022-04-copy_printer-01"/>
    <m/>
    <s v="99 Days SLA"/>
    <s v="BITS Technicians"/>
    <s v="Hardware - BITS Technicians"/>
    <x v="4"/>
    <x v="0"/>
    <x v="0"/>
    <s v="3588"/>
    <s v="PM CP 6123 AT ROSE-HILL"/>
    <s v="Machine have bib move to Paille center ."/>
    <s v="Machine have been moved to Pailles center ."/>
    <x v="16"/>
    <x v="304"/>
    <s v=""/>
    <x v="33"/>
    <s v="BB Labour,Transport &amp; 4 Yearly Servicing"/>
    <s v="8401"/>
    <s v="Machine have been moved to Pailles center ."/>
    <s v="Work Request"/>
    <s v="Closed"/>
    <s v="20"/>
    <x v="0"/>
    <s v=". parvadee"/>
    <x v="0"/>
    <x v="0"/>
    <x v="1"/>
    <x v="5"/>
    <x v="0"/>
    <d v="1899-12-30T00:20:00"/>
  </r>
  <r>
    <s v="Rakesh"/>
    <d v="2022-07-06T00:00:00"/>
    <x v="117"/>
    <x v="7"/>
    <m/>
    <m/>
    <m/>
    <s v="0:0:0"/>
    <s v="108215"/>
    <x v="19"/>
    <x v="18"/>
    <s v="2021-01-cheque_scanner-2"/>
    <m/>
    <s v="99 Days SLA"/>
    <s v="BITS Technicians"/>
    <s v="Hardware - BITS Technicians"/>
    <x v="7"/>
    <x v="0"/>
    <x v="6"/>
    <s v="2333"/>
    <s v="PM TS 240 AT BEL AIR - PLAN ON 18/07/22"/>
    <m/>
    <m/>
    <x v="1"/>
    <x v="133"/>
    <m/>
    <x v="4"/>
    <s v="Cheque scanner - SBM SLA"/>
    <m/>
    <m/>
    <m/>
    <m/>
    <m/>
    <x v="1"/>
    <s v="Nirmal Sepaul"/>
    <x v="0"/>
    <x v="0"/>
    <x v="3"/>
    <x v="6"/>
    <x v="0"/>
    <d v="1899-12-30T00:00:00"/>
  </r>
  <r>
    <s v="Rakesh"/>
    <d v="2022-07-06T00:00:00"/>
    <x v="117"/>
    <x v="7"/>
    <m/>
    <m/>
    <m/>
    <s v="0:0:0"/>
    <s v="108217"/>
    <x v="19"/>
    <x v="78"/>
    <s v="2021-01-cheque_scanner-2"/>
    <m/>
    <s v="99 Days SLA"/>
    <s v="BITS Technicians"/>
    <s v="Hardware - BITS Technicians"/>
    <x v="7"/>
    <x v="0"/>
    <x v="6"/>
    <s v="2324"/>
    <s v="PM TS 240 AT QUARTIER MILITAIRE - PLAN ON 18/07/22"/>
    <m/>
    <m/>
    <x v="1"/>
    <x v="152"/>
    <m/>
    <x v="4"/>
    <s v="Cheque scanner - SBM SLA"/>
    <m/>
    <m/>
    <m/>
    <m/>
    <m/>
    <x v="1"/>
    <s v="Nirmal Sepaul"/>
    <x v="0"/>
    <x v="0"/>
    <x v="3"/>
    <x v="6"/>
    <x v="0"/>
    <d v="1899-12-30T00:00:00"/>
  </r>
  <r>
    <s v="Rakesh"/>
    <d v="2022-07-06T00:00:00"/>
    <x v="117"/>
    <x v="135"/>
    <s v="14:25"/>
    <d v="2022-07-21T00:00:00"/>
    <s v="15:30"/>
    <s v="0:0:0"/>
    <s v="108224"/>
    <x v="19"/>
    <x v="71"/>
    <s v="2021-01-cheque_scanner-2"/>
    <m/>
    <s v="99 Days SLA"/>
    <s v="BITS Technicians"/>
    <s v="Hardware - BITS Technicians"/>
    <x v="7"/>
    <x v="0"/>
    <x v="0"/>
    <s v="2332"/>
    <s v="PM TS 240 AT GRAND BOIS - PLN ON 19/07/22"/>
    <m/>
    <s v="SERVICING"/>
    <x v="1"/>
    <x v="136"/>
    <m/>
    <x v="4"/>
    <s v="Cheque scanner - SBM SLA"/>
    <s v="9213"/>
    <s v="SERVICING"/>
    <s v="Work Request"/>
    <s v="Closed"/>
    <s v="65"/>
    <x v="0"/>
    <s v="Nirmal Sepaul"/>
    <x v="0"/>
    <x v="0"/>
    <x v="5"/>
    <x v="6"/>
    <x v="0"/>
    <d v="1899-12-30T01:05:00"/>
  </r>
  <r>
    <s v="Rakesh"/>
    <d v="2022-07-07T00:00:00"/>
    <x v="118"/>
    <x v="133"/>
    <s v="10:50"/>
    <d v="2022-07-20T00:00:00"/>
    <s v="11:20"/>
    <s v="0:0:0"/>
    <s v="108247"/>
    <x v="19"/>
    <x v="15"/>
    <s v="2021-01-cheque_scanner-2"/>
    <m/>
    <s v="99 Days SLA"/>
    <s v="BITS Technicians"/>
    <s v="Hardware - BITS Technicians"/>
    <x v="7"/>
    <x v="0"/>
    <x v="2"/>
    <s v="2338"/>
    <s v="PM TS 240 AT TOWER 3 - PLAN ON 20/07/22"/>
    <s v="SERVICING ON CHECK SCANNER TS 240"/>
    <s v="CHECK SCANNER TS 240"/>
    <x v="1"/>
    <x v="240"/>
    <m/>
    <x v="4"/>
    <s v="Cheque scanner - SBM SLA"/>
    <s v="9334"/>
    <s v="CHECK SCANNER TS 240"/>
    <s v="Work Request"/>
    <s v="Closed"/>
    <s v="30"/>
    <x v="0"/>
    <s v="Nirmal Sepaul"/>
    <x v="0"/>
    <x v="0"/>
    <x v="0"/>
    <x v="6"/>
    <x v="0"/>
    <d v="1899-12-30T00:30:00"/>
  </r>
  <r>
    <s v="Rakesh"/>
    <d v="2022-07-07T00:00:00"/>
    <x v="118"/>
    <x v="133"/>
    <s v="11:20"/>
    <d v="2022-07-20T00:00:00"/>
    <s v="12:00"/>
    <s v="0:0:0"/>
    <s v="108249"/>
    <x v="19"/>
    <x v="21"/>
    <s v="2021-01-cheque_scanner-2"/>
    <s v="Priority 5"/>
    <s v="99 Days SLA"/>
    <s v="BITS Technicians"/>
    <s v="Hardware - BITS Technicians"/>
    <x v="7"/>
    <x v="0"/>
    <x v="2"/>
    <m/>
    <s v="PM TS 240 AT TOWER 4 - PLAN ON 20/07/22"/>
    <s v="SERVICING ON CHECK SCANNER TS 240"/>
    <s v="CHECK SCANNER TS 240"/>
    <x v="0"/>
    <x v="0"/>
    <m/>
    <x v="0"/>
    <s v="Cheque scanner - SBM SLA"/>
    <s v="9335"/>
    <s v="CHECK SCANNER TS 240"/>
    <s v="Work Request"/>
    <s v="Closed"/>
    <s v="40"/>
    <x v="0"/>
    <s v="Nirmal Sepaul"/>
    <x v="0"/>
    <x v="0"/>
    <x v="0"/>
    <x v="6"/>
    <x v="0"/>
    <d v="1899-12-30T00:40:00"/>
  </r>
  <r>
    <s v="Rakesh"/>
    <d v="2022-07-07T00:00:00"/>
    <x v="118"/>
    <x v="137"/>
    <s v="14:30"/>
    <d v="2022-07-22T00:00:00"/>
    <s v="15:40"/>
    <s v="0:0:0"/>
    <s v="108258"/>
    <x v="19"/>
    <x v="9"/>
    <s v="2021-01-cheque_scanner-2"/>
    <m/>
    <s v="99 Days SLA"/>
    <s v="BITS Technicians"/>
    <s v="Hardware - BITS Technicians"/>
    <x v="7"/>
    <x v="0"/>
    <x v="0"/>
    <s v="2303"/>
    <s v="PM TS 240 AT ROSE-BELLE - PLAN ON 20/07/22"/>
    <m/>
    <s v="SERVICING.PROBLEM WITH SCAN / SHOULD BRING TO W/SHOP.REPLACE BY BACKUP ONE"/>
    <x v="1"/>
    <x v="5"/>
    <m/>
    <x v="4"/>
    <s v="Cheque scanner - SBM SLA"/>
    <s v="9210"/>
    <s v="SERVICING.PROBLEM WITH SCAN / SHOULD BRING TO W/SHOP.REPLACE BY BACKUP ONE"/>
    <s v="Work Request"/>
    <s v="Closed"/>
    <s v="70"/>
    <x v="0"/>
    <s v="Nirmal Sepaul"/>
    <x v="0"/>
    <x v="0"/>
    <x v="6"/>
    <x v="6"/>
    <x v="0"/>
    <d v="1899-12-30T01:10:00"/>
  </r>
  <r>
    <s v="Rakesh"/>
    <d v="2022-07-07T00:00:00"/>
    <x v="118"/>
    <x v="7"/>
    <m/>
    <m/>
    <m/>
    <s v="0:0:0"/>
    <s v="108242"/>
    <x v="19"/>
    <x v="48"/>
    <s v="2021-01-cheque_scanner-2"/>
    <m/>
    <s v="99 Days SLA"/>
    <s v="BITS Technicians"/>
    <s v="Hardware - BITS Technicians"/>
    <x v="7"/>
    <x v="0"/>
    <x v="6"/>
    <s v="2339"/>
    <s v="PM TS 240 AT SSRN HOSPITAL - PLAN ON 20/07/22"/>
    <m/>
    <m/>
    <x v="1"/>
    <x v="159"/>
    <m/>
    <x v="4"/>
    <s v="Cheque scanner - SBM SLA"/>
    <m/>
    <m/>
    <m/>
    <m/>
    <m/>
    <x v="1"/>
    <s v="Nirmal Sepaul"/>
    <x v="0"/>
    <x v="0"/>
    <x v="3"/>
    <x v="6"/>
    <x v="0"/>
    <d v="1899-12-30T00:00:00"/>
  </r>
  <r>
    <s v="Rakesh"/>
    <d v="2022-07-07T00:00:00"/>
    <x v="118"/>
    <x v="133"/>
    <s v="09:30"/>
    <d v="2022-07-20T00:00:00"/>
    <s v="10:15"/>
    <s v="0:0:0"/>
    <s v="108265"/>
    <x v="19"/>
    <x v="29"/>
    <s v="2021-01-cheque_scanner-2"/>
    <m/>
    <s v="99 Days SLA"/>
    <s v="BITS Technicians"/>
    <s v="Hardware - BITS Technicians"/>
    <x v="7"/>
    <x v="0"/>
    <x v="0"/>
    <s v="2310"/>
    <s v="PM TS 240 AT VACOAS - PLAN ON 21/07/22"/>
    <m/>
    <s v="SERVICING"/>
    <x v="1"/>
    <x v="246"/>
    <m/>
    <x v="4"/>
    <s v="Cheque scanner - SBM SLA"/>
    <s v="9220"/>
    <s v="SERVICING"/>
    <s v="Work Request"/>
    <s v="Closed"/>
    <s v="45"/>
    <x v="0"/>
    <s v="Nirmal Sepaul"/>
    <x v="0"/>
    <x v="0"/>
    <x v="0"/>
    <x v="6"/>
    <x v="0"/>
    <d v="1899-12-30T00:45:00"/>
  </r>
  <r>
    <s v="Rakesh"/>
    <d v="2022-07-07T00:00:00"/>
    <x v="118"/>
    <x v="133"/>
    <s v="11:30"/>
    <d v="2022-07-20T00:00:00"/>
    <s v="12:15"/>
    <s v="0:0:0"/>
    <s v="108267"/>
    <x v="19"/>
    <x v="46"/>
    <s v="2021-01-cheque_scanner-2"/>
    <m/>
    <s v="99 Days SLA"/>
    <s v="BITS Technicians"/>
    <s v="Hardware - BITS Technicians"/>
    <x v="7"/>
    <x v="0"/>
    <x v="0"/>
    <s v="2319"/>
    <s v="PM TS 240 AT CUREPIPE - PLAN ON 21/07/22"/>
    <m/>
    <s v="SERVICING"/>
    <x v="1"/>
    <x v="242"/>
    <m/>
    <x v="4"/>
    <s v="Cheque scanner - SBM SLA"/>
    <s v="9218"/>
    <s v="SERVICING"/>
    <s v="Work Request"/>
    <s v="Closed"/>
    <s v="45"/>
    <x v="0"/>
    <s v="Nirmal Sepaul"/>
    <x v="0"/>
    <x v="0"/>
    <x v="0"/>
    <x v="6"/>
    <x v="0"/>
    <d v="1899-12-30T00:45:00"/>
  </r>
  <r>
    <s v="Rakesh"/>
    <d v="2022-07-07T00:00:00"/>
    <x v="118"/>
    <x v="138"/>
    <s v="09:35"/>
    <d v="2022-07-18T00:00:00"/>
    <s v="10:20"/>
    <s v="0:0:0"/>
    <s v="108272"/>
    <x v="19"/>
    <x v="4"/>
    <s v="2021-01-cheque_scanner-2"/>
    <m/>
    <s v="99 Days SLA"/>
    <s v="BITS Technicians"/>
    <s v="Hardware - BITS Technicians"/>
    <x v="7"/>
    <x v="0"/>
    <x v="0"/>
    <s v="2317"/>
    <s v="PM TS 240 AT EBENE - PLAN ON 22/07/22"/>
    <m/>
    <s v="SERVICING"/>
    <x v="1"/>
    <x v="305"/>
    <m/>
    <x v="4"/>
    <s v="Cheque scanner - SBM SLA"/>
    <s v="9227"/>
    <s v="SERVICING"/>
    <s v="Work Request"/>
    <s v="Closed"/>
    <s v="45"/>
    <x v="0"/>
    <s v="Nirmal Sepaul"/>
    <x v="0"/>
    <x v="0"/>
    <x v="2"/>
    <x v="6"/>
    <x v="0"/>
    <d v="1899-12-30T00:45:00"/>
  </r>
  <r>
    <s v="Rakesh"/>
    <d v="2022-07-07T00:00:00"/>
    <x v="118"/>
    <x v="138"/>
    <s v="14:50"/>
    <d v="2022-07-18T00:00:00"/>
    <s v="15:45"/>
    <s v="0:0:0"/>
    <s v="108274"/>
    <x v="19"/>
    <x v="50"/>
    <s v="2021-01-cheque_scanner-2"/>
    <m/>
    <s v="99 Days SLA"/>
    <s v="BITS Technicians"/>
    <s v="Hardware - BITS Technicians"/>
    <x v="7"/>
    <x v="0"/>
    <x v="0"/>
    <s v="2334"/>
    <s v="PM TS 240 AT SAINT PIERRE - PLAN ON 22/07/22"/>
    <m/>
    <s v="SERVICING"/>
    <x v="1"/>
    <x v="85"/>
    <m/>
    <x v="4"/>
    <s v="Cheque scanner - SBM SLA"/>
    <s v="9225"/>
    <s v="SERVICING"/>
    <s v="Work Request"/>
    <s v="Closed"/>
    <s v="55"/>
    <x v="0"/>
    <s v="Nirmal Sepaul"/>
    <x v="0"/>
    <x v="0"/>
    <x v="2"/>
    <x v="6"/>
    <x v="0"/>
    <d v="1899-12-30T00:55:00"/>
  </r>
  <r>
    <s v="Rakesh"/>
    <d v="2022-06-29T00:00:00"/>
    <x v="114"/>
    <x v="130"/>
    <s v="11:30"/>
    <d v="2022-06-29T00:00:00"/>
    <s v="12:00"/>
    <s v="0:0:0"/>
    <s v="108014"/>
    <x v="37"/>
    <x v="18"/>
    <s v="2021-12-copy_printer-1"/>
    <m/>
    <s v="99 Days SLA"/>
    <s v="BITS Technicians"/>
    <s v="Hardware - BITS Technicians"/>
    <x v="4"/>
    <x v="6"/>
    <x v="0"/>
    <s v="3016"/>
    <s v="REPLACE PARTS ON CR 1610 WITH BURTY"/>
    <s v="Replaced one set of transfer belt .Job done with Burty .Invoice . 60817"/>
    <s v="Replaced one set of transfer belt .Job done with Burty .Invoice . 60817"/>
    <x v="11"/>
    <x v="19"/>
    <s v=""/>
    <x v="14"/>
    <s v="LABOUR,TRANSPORT &amp; 4 YEARLY SERVICING"/>
    <s v="8604"/>
    <s v="Replaced one set of transfer belt .Job done with Burty .Invoice . 60817"/>
    <s v="Work Request"/>
    <s v="Closed"/>
    <s v="30"/>
    <x v="0"/>
    <s v="SEEBALUCK ."/>
    <x v="0"/>
    <x v="1"/>
    <x v="0"/>
    <x v="5"/>
    <x v="0"/>
    <d v="1899-12-30T00:30:00"/>
  </r>
  <r>
    <s v="Rakesh"/>
    <d v="2022-07-12T00:00:00"/>
    <x v="122"/>
    <x v="147"/>
    <s v="09:00"/>
    <d v="2022-07-12T00:00:00"/>
    <s v="11:00"/>
    <s v="0:0:0"/>
    <s v="108343"/>
    <x v="44"/>
    <x v="4"/>
    <s v="2022-07-card_printer-1"/>
    <m/>
    <s v="99 Days SLA"/>
    <s v="BITS Technicians"/>
    <s v="Hardware - BITS Technicians"/>
    <x v="8"/>
    <x v="2"/>
    <x v="3"/>
    <s v="3805"/>
    <s v="CONFIGURATION &amp; SETTING ON CE 840"/>
    <s v="CONFIGURATION AND SETUP"/>
    <s v="CONFIGURATION AND SETUP"/>
    <x v="15"/>
    <x v="32"/>
    <s v=""/>
    <x v="18"/>
    <s v="LABOUR,TRANSPORT &amp; 2 YEARLY SERVICING"/>
    <s v="8863"/>
    <s v="CONFIGURATION AND SETUP"/>
    <s v="Work Request"/>
    <s v="Closed"/>
    <s v="120"/>
    <x v="0"/>
    <s v="Ourvashi ."/>
    <x v="0"/>
    <x v="1"/>
    <x v="1"/>
    <x v="6"/>
    <x v="0"/>
    <d v="1899-12-30T02:00:00"/>
  </r>
  <r>
    <s v="Rakesh"/>
    <d v="2022-07-12T00:00:00"/>
    <x v="122"/>
    <x v="147"/>
    <s v="12:15"/>
    <d v="2022-07-12T00:00:00"/>
    <s v="14:40"/>
    <s v="0:0:0"/>
    <s v="108345"/>
    <x v="41"/>
    <x v="4"/>
    <s v="2020-12-card_embosser-1"/>
    <m/>
    <s v="99 Days SLA"/>
    <s v="BITS Technicians"/>
    <s v="Hardware - BITS Technicians"/>
    <x v="8"/>
    <x v="0"/>
    <x v="3"/>
    <s v="2624"/>
    <s v="PM CE 840"/>
    <s v="GENERAL SERVICING AND ADJUSTMENT"/>
    <s v="GENERAL SERVICING AND ADJUSTMENT"/>
    <x v="15"/>
    <x v="26"/>
    <s v=""/>
    <x v="18"/>
    <s v="LABOUR TRANSPORT SW SUPP AND 2 YEARLY SERVICING"/>
    <s v="8864"/>
    <s v="GENERAL SERVICING AND ADJUSTMENT"/>
    <s v="Work Request"/>
    <s v="Closed"/>
    <s v="145"/>
    <x v="0"/>
    <s v="Jean Marc Bruget"/>
    <x v="0"/>
    <x v="0"/>
    <x v="1"/>
    <x v="6"/>
    <x v="0"/>
    <d v="1899-12-30T02:25:00"/>
  </r>
  <r>
    <s v="Rakesh"/>
    <d v="2022-07-12T00:00:00"/>
    <x v="122"/>
    <x v="135"/>
    <s v="09:00"/>
    <d v="2022-07-21T00:00:00"/>
    <s v="11:00"/>
    <s v="0:0:0"/>
    <s v="108360"/>
    <x v="110"/>
    <x v="1"/>
    <s v="2022-05-printer-1"/>
    <m/>
    <s v="99 Days SLA"/>
    <s v="BITS Technicians"/>
    <s v="Hardware - BITS Technicians"/>
    <x v="0"/>
    <x v="0"/>
    <x v="1"/>
    <s v="3621"/>
    <s v="PM MP 3053"/>
    <s v="pm"/>
    <s v="pm"/>
    <x v="69"/>
    <x v="130"/>
    <s v=""/>
    <x v="53"/>
    <s v="LABOUR,TRANSPORT &amp; 4 YEARLY SERVICING"/>
    <s v="8995"/>
    <s v="pm"/>
    <s v="Work Request"/>
    <s v="Closed"/>
    <s v="120"/>
    <x v="0"/>
    <s v="BRUNEAU AGATHE"/>
    <x v="1"/>
    <x v="0"/>
    <x v="5"/>
    <x v="6"/>
    <x v="0"/>
    <d v="1899-12-30T02:00:00"/>
  </r>
  <r>
    <s v="Rakesh"/>
    <d v="2022-07-12T00:00:00"/>
    <x v="122"/>
    <x v="135"/>
    <s v="13:00"/>
    <d v="2022-07-21T00:00:00"/>
    <s v="15:00"/>
    <s v="0:0:0"/>
    <s v="108362"/>
    <x v="100"/>
    <x v="1"/>
    <s v="2022-05-copier-1"/>
    <m/>
    <s v="99 Days SLA"/>
    <s v="BITS Technicians"/>
    <s v="Hardware - BITS Technicians"/>
    <x v="0"/>
    <x v="0"/>
    <x v="1"/>
    <s v="3608"/>
    <s v="PM MP 1900"/>
    <s v="pm.bad copies quotation to follow"/>
    <s v="pm.bad copies quotation to follow"/>
    <x v="80"/>
    <x v="306"/>
    <s v=""/>
    <x v="56"/>
    <s v="LABOUR,TRANSPORT &amp; 4 YEARLY SERVICING"/>
    <s v="8997"/>
    <s v="pm.bad copies quotation to follow"/>
    <s v="Work Request"/>
    <s v="Closed"/>
    <s v="120"/>
    <x v="0"/>
    <s v="LEOPOLD ."/>
    <x v="1"/>
    <x v="0"/>
    <x v="5"/>
    <x v="6"/>
    <x v="0"/>
    <d v="1899-12-30T02:00:00"/>
  </r>
  <r>
    <s v="Rakesh"/>
    <d v="2022-07-08T00:00:00"/>
    <x v="119"/>
    <x v="144"/>
    <s v="09:40"/>
    <d v="2022-07-08T00:00:00"/>
    <s v="10:55"/>
    <s v="0:0:0"/>
    <s v="108281"/>
    <x v="14"/>
    <x v="7"/>
    <s v="2021-08-copy_printer-1"/>
    <m/>
    <s v="99 Days SLA"/>
    <s v="BITS Technicians"/>
    <s v="Hardware - BITS Technicians"/>
    <x v="4"/>
    <x v="2"/>
    <x v="0"/>
    <s v="2961"/>
    <s v="PAPER JAMMING ON DX 4545"/>
    <s v="Adjustment in paper tray +parts damage ,should be replace .Quotation will follow ."/>
    <s v="Adjustment in paper tray +parts damage ,should be replace .Quotation will follow ."/>
    <x v="24"/>
    <x v="51"/>
    <s v=""/>
    <x v="30"/>
    <s v="LABOUR,TRANSPORT &amp; 4 YEARLY SERVICING"/>
    <s v="8784"/>
    <s v="Adjustment in paper tray +parts damage ,should be replace .Quotation will follow ."/>
    <s v="Work Request"/>
    <s v="Closed"/>
    <s v="75"/>
    <x v="0"/>
    <s v="Joanne Azageer"/>
    <x v="0"/>
    <x v="1"/>
    <x v="6"/>
    <x v="6"/>
    <x v="0"/>
    <d v="1899-12-30T01:15:00"/>
  </r>
  <r>
    <s v="Rakesh"/>
    <d v="2022-07-01T00:00:00"/>
    <x v="116"/>
    <x v="142"/>
    <s v="14:15"/>
    <d v="2022-08-09T00:00:00"/>
    <s v="15:00"/>
    <s v="0:0:0"/>
    <s v="108075"/>
    <x v="28"/>
    <x v="2"/>
    <s v="2022-05-copier-1"/>
    <m/>
    <s v="99 Days SLA"/>
    <s v="BITS Technicians"/>
    <s v="Hardware - BITS Technicians"/>
    <x v="0"/>
    <x v="0"/>
    <x v="2"/>
    <s v="3649"/>
    <s v="PM MP 2001"/>
    <s v="SERVICING ON PRINTER MP 2001"/>
    <s v="PRINTER MP 2001"/>
    <x v="57"/>
    <x v="11"/>
    <s v=""/>
    <x v="9"/>
    <s v="LABOUR,TRANSPORT &amp; 4 YEARLY SERVICING"/>
    <s v="9439"/>
    <s v="PRINTER MP 2001"/>
    <s v="Work Request"/>
    <s v="Closed"/>
    <s v="45"/>
    <x v="0"/>
    <s v="VERONIQUE ."/>
    <x v="0"/>
    <x v="0"/>
    <x v="1"/>
    <x v="6"/>
    <x v="0"/>
    <d v="1899-12-30T00:45:00"/>
  </r>
  <r>
    <s v="Rakesh"/>
    <d v="2022-07-01T00:00:00"/>
    <x v="116"/>
    <x v="133"/>
    <s v="12:00"/>
    <d v="2022-07-20T00:00:00"/>
    <s v="13:00"/>
    <s v="0:0:0"/>
    <s v="108089"/>
    <x v="103"/>
    <x v="1"/>
    <s v="2022-05-copier-1"/>
    <m/>
    <s v="99 Days SLA"/>
    <s v="BITS Technicians"/>
    <s v="Hardware - BITS Technicians"/>
    <x v="4"/>
    <x v="0"/>
    <x v="1"/>
    <s v="3297"/>
    <s v="PM DX 2330"/>
    <s v="pm"/>
    <s v="pm."/>
    <x v="16"/>
    <x v="183"/>
    <s v=""/>
    <x v="31"/>
    <s v="LABOUR,TRANSPORT &amp; 4 YEARLY SERVICING"/>
    <s v="8993"/>
    <s v="pm."/>
    <s v="Work Request"/>
    <s v="Closed"/>
    <s v="60"/>
    <x v="0"/>
    <s v="BEGUE ."/>
    <x v="1"/>
    <x v="0"/>
    <x v="0"/>
    <x v="6"/>
    <x v="0"/>
    <d v="1899-12-30T01:00:00"/>
  </r>
  <r>
    <s v="Rakesh"/>
    <d v="2022-09-02T00:00:00"/>
    <x v="149"/>
    <x v="7"/>
    <m/>
    <m/>
    <m/>
    <s v="0:0:0"/>
    <s v="109657"/>
    <x v="107"/>
    <x v="2"/>
    <s v="2022-07-queue_processor-1-WTY"/>
    <s v="Priority 1"/>
    <s v="99 Days SLA"/>
    <s v="BITS Technicians"/>
    <s v="Hardware - BITS Technicians"/>
    <x v="19"/>
    <x v="2"/>
    <x v="11"/>
    <s v="4020"/>
    <s v="TICKETING SYSTEM DOWN - REPAIR WITH CHESTER"/>
    <m/>
    <m/>
    <x v="81"/>
    <x v="307"/>
    <s v=""/>
    <x v="88"/>
    <s v="LABOUR TRANSPORT SOFTWARE SUPPORT"/>
    <m/>
    <m/>
    <m/>
    <m/>
    <m/>
    <x v="1"/>
    <s v="Vikash Rampadaruth"/>
    <x v="0"/>
    <x v="1"/>
    <x v="3"/>
    <x v="8"/>
    <x v="0"/>
    <d v="1899-12-30T00:00:00"/>
  </r>
  <r>
    <s v="Rakesh"/>
    <d v="2022-09-02T00:00:00"/>
    <x v="149"/>
    <x v="7"/>
    <m/>
    <m/>
    <m/>
    <s v="0:0:0"/>
    <s v="109658"/>
    <x v="107"/>
    <x v="2"/>
    <s v="2022-07-queue_processor-1-WTY"/>
    <s v="Priority 1"/>
    <s v="99 Days SLA"/>
    <s v="BITS Technicians"/>
    <s v="Hardware - BITS Technicians"/>
    <x v="19"/>
    <x v="2"/>
    <x v="5"/>
    <s v="4020"/>
    <s v="REPAIR TICKETING SYSTEM WITH ZAID"/>
    <m/>
    <m/>
    <x v="81"/>
    <x v="307"/>
    <s v=""/>
    <x v="88"/>
    <s v="LABOUR TRANSPORT SOFTWARE SUPPORT"/>
    <m/>
    <m/>
    <m/>
    <m/>
    <m/>
    <x v="0"/>
    <s v="Vikash Rampadaruth"/>
    <x v="0"/>
    <x v="1"/>
    <x v="3"/>
    <x v="8"/>
    <x v="0"/>
    <d v="1899-12-30T00:00:00"/>
  </r>
  <r>
    <s v="Rakesh"/>
    <d v="2022-09-05T00:00:00"/>
    <x v="150"/>
    <x v="7"/>
    <m/>
    <m/>
    <m/>
    <s v="0:0:0"/>
    <s v="109675"/>
    <x v="19"/>
    <x v="10"/>
    <s v="2021-09-card_embosser-1"/>
    <s v="Priority 1"/>
    <s v="99 Days SLA"/>
    <s v="BITS Technicians"/>
    <s v="Hardware - BITS Technicians"/>
    <x v="4"/>
    <x v="2"/>
    <x v="6"/>
    <s v="1461"/>
    <s v="REPAIR CHIP MODULE ON MX 1000"/>
    <m/>
    <m/>
    <x v="1"/>
    <x v="7"/>
    <m/>
    <x v="5"/>
    <s v="LABOUR, TRANSPORT &amp; ONE SERVICING ONLY"/>
    <m/>
    <m/>
    <m/>
    <m/>
    <m/>
    <x v="1"/>
    <s v="Nirmal Sepaul"/>
    <x v="0"/>
    <x v="1"/>
    <x v="3"/>
    <x v="8"/>
    <x v="0"/>
    <d v="1899-12-30T00:00:00"/>
  </r>
  <r>
    <s v="Rakesh"/>
    <d v="2022-07-13T00:00:00"/>
    <x v="123"/>
    <x v="7"/>
    <m/>
    <m/>
    <m/>
    <s v="0:0:0"/>
    <s v="108411"/>
    <x v="138"/>
    <x v="1"/>
    <s v="2022-02-printer-1"/>
    <m/>
    <s v="99 Days SLA"/>
    <s v="BITS Technicians"/>
    <s v="Hardware - BITS Technicians"/>
    <x v="0"/>
    <x v="0"/>
    <x v="4"/>
    <s v="3436"/>
    <s v="PM SPC 261"/>
    <m/>
    <m/>
    <x v="82"/>
    <x v="308"/>
    <s v=""/>
    <x v="89"/>
    <s v="LABOUR,TRANSPORT &amp; 4 YEARLY SERVICING"/>
    <m/>
    <m/>
    <m/>
    <m/>
    <m/>
    <x v="1"/>
    <s v="BEGUE ."/>
    <x v="1"/>
    <x v="0"/>
    <x v="3"/>
    <x v="6"/>
    <x v="0"/>
    <d v="1899-12-30T00:00:00"/>
  </r>
  <r>
    <s v="Rakesh"/>
    <d v="2022-07-13T00:00:00"/>
    <x v="123"/>
    <x v="181"/>
    <s v="10:00"/>
    <d v="2022-07-26T00:00:00"/>
    <s v="12:00"/>
    <s v="0:0:0"/>
    <s v="108413"/>
    <x v="49"/>
    <x v="1"/>
    <s v="2021-12-card_printer-1"/>
    <m/>
    <s v="99 Days SLA"/>
    <s v="BITS Technicians"/>
    <s v="Hardware - BITS Technicians"/>
    <x v="8"/>
    <x v="0"/>
    <x v="1"/>
    <s v="3026"/>
    <s v="PM CD 800"/>
    <s v="pm"/>
    <s v="pm"/>
    <x v="50"/>
    <x v="171"/>
    <s v=""/>
    <x v="59"/>
    <s v="LABOUR,TRANSPORT &amp; 2 YEARLY SERVICING"/>
    <s v="9313"/>
    <s v="pm"/>
    <s v="Work Request"/>
    <s v="Closed"/>
    <s v="120"/>
    <x v="0"/>
    <s v="BEGUE ."/>
    <x v="1"/>
    <x v="0"/>
    <x v="1"/>
    <x v="6"/>
    <x v="0"/>
    <d v="1899-12-30T02:00:00"/>
  </r>
  <r>
    <s v="Rakesh"/>
    <m/>
    <x v="123"/>
    <x v="134"/>
    <s v="10:00"/>
    <d v="2022-07-07T00:00:00"/>
    <s v="11:00"/>
    <s v="0:0:0"/>
    <s v="108428"/>
    <x v="12"/>
    <x v="1"/>
    <m/>
    <m/>
    <m/>
    <s v="BITS Technicians"/>
    <s v="Hardware - BITS Technicians"/>
    <x v="1"/>
    <x v="3"/>
    <x v="1"/>
    <m/>
    <s v="sales 2 ink da24"/>
    <s v="sales 2 ink da24"/>
    <s v="sales 2 ink da24"/>
    <x v="0"/>
    <x v="0"/>
    <m/>
    <x v="0"/>
    <m/>
    <s v="8813"/>
    <s v="sales 2 ink da24"/>
    <s v="Work Request"/>
    <s v="Closed"/>
    <s v="60"/>
    <x v="0"/>
    <s v="gilberte ip"/>
    <x v="1"/>
    <x v="2"/>
    <x v="5"/>
    <x v="6"/>
    <x v="0"/>
    <d v="1899-12-30T01:00:00"/>
  </r>
  <r>
    <s v="Rakesh"/>
    <m/>
    <x v="123"/>
    <x v="144"/>
    <s v="10:00"/>
    <d v="2022-07-08T00:00:00"/>
    <s v="11:00"/>
    <s v="0:0:0"/>
    <s v="108430"/>
    <x v="4"/>
    <x v="1"/>
    <s v="2021-05-copier-1"/>
    <m/>
    <m/>
    <s v="BITS Technicians"/>
    <s v="Hardware - BITS Technicians"/>
    <x v="1"/>
    <x v="1"/>
    <x v="1"/>
    <m/>
    <s v="bad copies on mp3555 le chou"/>
    <s v="bad copies on mp3555 le chou...should replace parts....quote sent"/>
    <s v="bad copies on mp3555 le chou...s hould replace parts...quote sent.."/>
    <x v="0"/>
    <x v="0"/>
    <m/>
    <x v="0"/>
    <s v="LABOUR, TRANSPORT &amp; 4 YEARLY SERVICING"/>
    <s v="8815"/>
    <s v="bad copies on mp3555 le chou...s hould replace parts...quote sent.."/>
    <s v="Work Request"/>
    <s v="Closed"/>
    <s v="60"/>
    <x v="0"/>
    <s v="EVENOR ."/>
    <x v="1"/>
    <x v="1"/>
    <x v="6"/>
    <x v="6"/>
    <x v="0"/>
    <d v="1899-12-30T01:00:00"/>
  </r>
  <r>
    <s v="Rakesh"/>
    <d v="2022-07-12T00:00:00"/>
    <x v="122"/>
    <x v="139"/>
    <s v="14:10"/>
    <d v="2022-07-11T00:00:00"/>
    <s v="15:20"/>
    <s v="0:0:0"/>
    <s v="108340"/>
    <x v="16"/>
    <x v="2"/>
    <s v="2021-08-time_recorder-1"/>
    <m/>
    <s v="99 Days SLA"/>
    <s v="BITS Technicians"/>
    <s v="Hardware - BITS Technicians"/>
    <x v="6"/>
    <x v="0"/>
    <x v="0"/>
    <s v="2470"/>
    <s v="PM BX 1500 - DONE ON 11/07/22"/>
    <s v="Servicing ."/>
    <s v="Servicing ."/>
    <x v="0"/>
    <x v="4"/>
    <m/>
    <x v="3"/>
    <s v="LABOUR, TRANSPORT &amp; 4 YEARLY SERVICING"/>
    <s v="8829"/>
    <s v="Servicing ."/>
    <s v="Work Request"/>
    <s v="Closed"/>
    <s v="70"/>
    <x v="0"/>
    <s v="ALLISON ."/>
    <x v="0"/>
    <x v="0"/>
    <x v="2"/>
    <x v="6"/>
    <x v="0"/>
    <d v="1899-12-30T01:10:00"/>
  </r>
  <r>
    <s v="Rakesh"/>
    <d v="2022-07-12T00:00:00"/>
    <x v="122"/>
    <x v="139"/>
    <s v="10:10"/>
    <d v="2022-07-11T00:00:00"/>
    <s v="11:15"/>
    <s v="0:0:0"/>
    <s v="108342"/>
    <x v="13"/>
    <x v="6"/>
    <s v="2022-02-time_recorder-1"/>
    <m/>
    <s v="99 Days SLA"/>
    <s v="BITS Technicians"/>
    <s v="Hardware - BITS Technicians"/>
    <x v="6"/>
    <x v="0"/>
    <x v="0"/>
    <s v="3432"/>
    <s v="PM BX 1500 - DONE ON 11/07/22"/>
    <s v="Servicing ."/>
    <s v="Servicing ."/>
    <x v="2"/>
    <x v="270"/>
    <s v=""/>
    <x v="3"/>
    <s v="LABOUR,TRANSPORT &amp; 4 YEARLY SERVICING"/>
    <s v="8834"/>
    <s v="Servicing ."/>
    <s v="Work Request"/>
    <s v="Closed"/>
    <s v="65"/>
    <x v="0"/>
    <s v="SHEILA ."/>
    <x v="0"/>
    <x v="0"/>
    <x v="2"/>
    <x v="6"/>
    <x v="0"/>
    <d v="1899-12-30T01:05:00"/>
  </r>
  <r>
    <s v="Rakesh"/>
    <d v="2022-07-12T00:00:00"/>
    <x v="122"/>
    <x v="164"/>
    <s v="13:00"/>
    <d v="2022-08-04T00:00:00"/>
    <s v="14:00"/>
    <s v="0:0:0"/>
    <s v="108365"/>
    <x v="21"/>
    <x v="1"/>
    <s v="2020-09-printer-1"/>
    <m/>
    <s v="99 Days SLA"/>
    <s v="BITS Technicians"/>
    <s v="Hardware - BITS Technicians"/>
    <x v="0"/>
    <x v="0"/>
    <x v="4"/>
    <s v="2746"/>
    <s v="PM SP 3610"/>
    <s v="pm"/>
    <s v="servicing"/>
    <x v="44"/>
    <x v="114"/>
    <s v=""/>
    <x v="49"/>
    <s v="LABOUR, TRANSPORT &amp; 4 YEARLY SERVICING"/>
    <s v="9324"/>
    <s v="servicing"/>
    <s v="Work Request"/>
    <s v="Closed"/>
    <s v="60"/>
    <x v="0"/>
    <s v="BEGUE ."/>
    <x v="1"/>
    <x v="0"/>
    <x v="5"/>
    <x v="6"/>
    <x v="0"/>
    <d v="1899-12-30T01:00:00"/>
  </r>
  <r>
    <s v="Rakesh"/>
    <d v="2022-07-12T00:00:00"/>
    <x v="122"/>
    <x v="7"/>
    <m/>
    <m/>
    <m/>
    <s v="0:0:0"/>
    <s v="108367"/>
    <x v="103"/>
    <x v="61"/>
    <s v="2021-12-copier-1"/>
    <m/>
    <s v="99 Days SLA"/>
    <s v="BITS Technicians"/>
    <s v="Hardware - BITS Technicians"/>
    <x v="0"/>
    <x v="0"/>
    <x v="4"/>
    <s v="3003"/>
    <s v="PM MP 2001"/>
    <m/>
    <m/>
    <x v="10"/>
    <x v="109"/>
    <s v=""/>
    <x v="13"/>
    <s v="LABOUR,TRANSPORT &amp; 4 YEARLY SERVICING"/>
    <m/>
    <m/>
    <m/>
    <m/>
    <m/>
    <x v="1"/>
    <s v="BEGUE ."/>
    <x v="1"/>
    <x v="0"/>
    <x v="3"/>
    <x v="6"/>
    <x v="0"/>
    <d v="1899-12-30T00:00:00"/>
  </r>
  <r>
    <s v="Rakesh"/>
    <m/>
    <x v="122"/>
    <x v="145"/>
    <s v="10:45"/>
    <d v="2022-07-13T00:00:00"/>
    <s v="16:30"/>
    <s v="0:0:0"/>
    <s v="108372"/>
    <x v="79"/>
    <x v="2"/>
    <m/>
    <s v="Priority 5"/>
    <m/>
    <s v="BITS Technicians"/>
    <s v="Hardware - BITS Technicians"/>
    <x v="14"/>
    <x v="2"/>
    <x v="2"/>
    <m/>
    <s v="DISMANTLE EC 106 FROM 4TH FLOOR &amp; REASSEMBLE ON 3RD FLOOR - CNT MRS MAGDA - 2029738 - PLAN ON WEDNESDAY MORNING -13/07/22"/>
    <s v="DISMANTLE EC 106 FROM 4TH FLOOR AND REASSEMBLE ON 3RD FLOOR"/>
    <s v="DISMANTLE EC106 FROM 4TH FLOOR AND REASSEMBLE ON 3RD FLOOR"/>
    <x v="0"/>
    <x v="0"/>
    <m/>
    <x v="0"/>
    <m/>
    <s v="8846"/>
    <s v="DISMANTLE EC106 FROM 4TH FLOOR AND REASSEMBLE ON 3RD FLOOR"/>
    <s v="Work Request"/>
    <s v="Closed"/>
    <s v="345"/>
    <x v="0"/>
    <s v="Francine ."/>
    <x v="0"/>
    <x v="1"/>
    <x v="0"/>
    <x v="6"/>
    <x v="0"/>
    <d v="1899-12-30T05:45:00"/>
  </r>
  <r>
    <s v="Rakesh"/>
    <d v="2022-06-09T00:00:00"/>
    <x v="112"/>
    <x v="136"/>
    <s v="09:30"/>
    <d v="2022-06-09T00:00:00"/>
    <s v="12:15"/>
    <s v="0:0:0"/>
    <s v="107452"/>
    <x v="24"/>
    <x v="12"/>
    <s v="2022-06-printer-1"/>
    <m/>
    <s v="99 Days SLA"/>
    <s v="BITS Technicians"/>
    <s v="Hardware - BITS Technicians"/>
    <x v="0"/>
    <x v="2"/>
    <x v="3"/>
    <s v="3791"/>
    <s v="MP 2501 - PAPER JAMMING AT SODNAC"/>
    <s v="REMOVED PAPER JAM AND SERVICING"/>
    <s v="REMOVED PAPER JAM AND SERVICING"/>
    <x v="74"/>
    <x v="295"/>
    <s v=""/>
    <x v="80"/>
    <s v="LABOUR,TRANSPORT &amp; 4 YEARLY SERVICING"/>
    <s v="7630"/>
    <s v="REMOVED PAPER JAM AND SERVICING"/>
    <s v="Work Request"/>
    <s v="Closed"/>
    <s v="165"/>
    <x v="0"/>
    <s v="SANDYA ."/>
    <x v="0"/>
    <x v="1"/>
    <x v="5"/>
    <x v="5"/>
    <x v="0"/>
    <d v="1899-12-30T02:45:00"/>
  </r>
  <r>
    <s v="Rakesh"/>
    <d v="2022-06-09T00:00:00"/>
    <x v="112"/>
    <x v="127"/>
    <s v="13:30"/>
    <d v="2022-06-10T00:00:00"/>
    <s v="14:45"/>
    <s v="0:0:0"/>
    <s v="107483"/>
    <x v="63"/>
    <x v="5"/>
    <s v="2022-07-printer-1"/>
    <m/>
    <s v="99 Days SLA"/>
    <s v="BITS Technicians"/>
    <s v="Hardware - BITS Technicians"/>
    <x v="0"/>
    <x v="6"/>
    <x v="7"/>
    <s v="3793"/>
    <s v="REPLACE PARTS ON SP 277 - PLAN ON FRIDAY - 10/06/22"/>
    <m/>
    <s v="REPLACED PAPER FEED ROLLER &amp; FRICTION PAD &amp; SERVICING"/>
    <x v="32"/>
    <x v="281"/>
    <s v=""/>
    <x v="37"/>
    <s v="LABOUR,TRANSPORT &amp; 4 YEARLY SERVICING"/>
    <s v="10597"/>
    <s v="REPLACED PAPER FEED ROLLER &amp; FRICTION PAD &amp; SERVICING"/>
    <s v="Work Request"/>
    <s v="Closed"/>
    <s v="75"/>
    <x v="0"/>
    <s v="BIBI ."/>
    <x v="0"/>
    <x v="1"/>
    <x v="6"/>
    <x v="5"/>
    <x v="0"/>
    <d v="1899-12-30T01:15:00"/>
  </r>
  <r>
    <s v="Rakesh"/>
    <d v="2022-07-13T00:00:00"/>
    <x v="123"/>
    <x v="7"/>
    <m/>
    <m/>
    <m/>
    <s v="0:0:0"/>
    <s v="108401"/>
    <x v="33"/>
    <x v="28"/>
    <s v="2021-04-cheque_scanner-1"/>
    <m/>
    <s v="99 Days SLA"/>
    <s v="BITS Technicians"/>
    <s v="Hardware - BITS Technicians"/>
    <x v="7"/>
    <x v="3"/>
    <x v="6"/>
    <s v="2360"/>
    <s v="REPLACE FAULTY TS 240 WITH BACKUP ONE &amp; BRING FAULTY TS240 TO W/SHOP"/>
    <m/>
    <m/>
    <x v="0"/>
    <x v="284"/>
    <m/>
    <x v="4"/>
    <s v="Cheque scanner - SBI SLA"/>
    <m/>
    <m/>
    <m/>
    <m/>
    <m/>
    <x v="1"/>
    <s v="Sachin Gouriah"/>
    <x v="0"/>
    <x v="2"/>
    <x v="3"/>
    <x v="6"/>
    <x v="0"/>
    <d v="1899-12-30T00:00:00"/>
  </r>
  <r>
    <s v="Rakesh"/>
    <d v="2022-07-13T00:00:00"/>
    <x v="123"/>
    <x v="137"/>
    <s v="09:30"/>
    <d v="2022-07-22T00:00:00"/>
    <s v="10:30"/>
    <s v="0:0:0"/>
    <s v="108406"/>
    <x v="82"/>
    <x v="1"/>
    <s v="2022-05-copier-1"/>
    <m/>
    <s v="99 Days SLA"/>
    <s v="BITS Technicians"/>
    <s v="Hardware - BITS Technicians"/>
    <x v="0"/>
    <x v="0"/>
    <x v="4"/>
    <s v="3623"/>
    <s v="PM MP 2001"/>
    <s v="PM"/>
    <s v="Servicing. Quotation to follow"/>
    <x v="60"/>
    <x v="253"/>
    <s v=""/>
    <x v="13"/>
    <s v="LABOUR,TRANSPORT &amp; 4 YEARLY SERVICING"/>
    <s v="9000"/>
    <s v="Servicing. Quotation to follow"/>
    <s v="Work Request"/>
    <s v="Closed"/>
    <s v="60"/>
    <x v="0"/>
    <s v="RAMSOHOK ."/>
    <x v="1"/>
    <x v="0"/>
    <x v="6"/>
    <x v="6"/>
    <x v="0"/>
    <d v="1899-12-30T01:00:00"/>
  </r>
  <r>
    <s v="Rakesh"/>
    <d v="2022-07-13T00:00:00"/>
    <x v="123"/>
    <x v="7"/>
    <m/>
    <m/>
    <m/>
    <s v="0:0:0"/>
    <s v="108408"/>
    <x v="129"/>
    <x v="99"/>
    <s v="2022-05-copier-1"/>
    <m/>
    <s v="99 Days SLA"/>
    <s v="BITS Technicians"/>
    <s v="Hardware - BITS Technicians"/>
    <x v="0"/>
    <x v="0"/>
    <x v="4"/>
    <s v="3616"/>
    <s v="PM MP 1600"/>
    <m/>
    <m/>
    <x v="68"/>
    <x v="272"/>
    <s v=""/>
    <x v="39"/>
    <s v="LABOUR,TRANSPORT &amp; 4 YEARLY SERVICING"/>
    <m/>
    <m/>
    <m/>
    <m/>
    <m/>
    <x v="1"/>
    <s v="LEOPOLD ."/>
    <x v="1"/>
    <x v="0"/>
    <x v="3"/>
    <x v="6"/>
    <x v="0"/>
    <d v="1899-12-30T00:00:00"/>
  </r>
  <r>
    <s v="Rakesh"/>
    <m/>
    <x v="123"/>
    <x v="144"/>
    <s v="10:00"/>
    <d v="2022-07-08T00:00:00"/>
    <s v="11:00"/>
    <s v="0:0:0"/>
    <s v="108431"/>
    <x v="4"/>
    <x v="1"/>
    <s v="2022-05-copier-1"/>
    <m/>
    <m/>
    <s v="BITS Technicians"/>
    <s v="Hardware - BITS Technicians"/>
    <x v="1"/>
    <x v="12"/>
    <x v="4"/>
    <m/>
    <s v="Bad copies"/>
    <s v="bad copies"/>
    <s v="Bad copies. Should replaced parts."/>
    <x v="0"/>
    <x v="0"/>
    <m/>
    <x v="0"/>
    <s v="LABOUR,TRANSPORT &amp; 4 YEARLY SERVICING"/>
    <s v="8816"/>
    <s v="Bad copies. Should replaced parts."/>
    <s v="Work Request"/>
    <s v="Closed"/>
    <s v="60"/>
    <x v="0"/>
    <s v="EVENOR ."/>
    <x v="1"/>
    <x v="1"/>
    <x v="6"/>
    <x v="6"/>
    <x v="0"/>
    <d v="1899-12-30T01:00:00"/>
  </r>
  <r>
    <s v="Rakesh"/>
    <m/>
    <x v="122"/>
    <x v="147"/>
    <s v="15:00"/>
    <d v="2022-07-12T00:00:00"/>
    <s v="16:15"/>
    <s v="0:0:0"/>
    <s v="108347"/>
    <x v="93"/>
    <x v="4"/>
    <s v="2021-01-card_printer-1"/>
    <m/>
    <m/>
    <s v="BITS Technicians"/>
    <s v="Hardware - BITS Technicians"/>
    <x v="8"/>
    <x v="2"/>
    <x v="3"/>
    <m/>
    <s v="CONFIGURATION &amp; SETTING NEW DS 1 FOR RODRIGUES AT EBENE"/>
    <s v="CONFIGURATION AND SETUP"/>
    <s v="CONFIGURATION AND SETUP"/>
    <x v="0"/>
    <x v="0"/>
    <m/>
    <x v="0"/>
    <s v="LABOUR TRANSPORT AND 2 YEARLY SERVICINGS"/>
    <s v="8865"/>
    <s v="CONFIGURATION AND SETUP"/>
    <s v="Work Request"/>
    <s v="Closed"/>
    <s v="75"/>
    <x v="0"/>
    <s v="Neetish Appadu"/>
    <x v="0"/>
    <x v="1"/>
    <x v="1"/>
    <x v="6"/>
    <x v="0"/>
    <d v="1899-12-30T01:15:00"/>
  </r>
  <r>
    <s v="Rakesh"/>
    <d v="2022-07-12T00:00:00"/>
    <x v="122"/>
    <x v="132"/>
    <s v="14:50"/>
    <d v="2022-07-04T00:00:00"/>
    <s v="15:40"/>
    <s v="0:0:0"/>
    <s v="108351"/>
    <x v="97"/>
    <x v="46"/>
    <s v="2022-07-copier-1"/>
    <m/>
    <s v="99 Days SLA"/>
    <s v="BITS Technicians"/>
    <s v="Hardware - BITS Technicians"/>
    <x v="0"/>
    <x v="0"/>
    <x v="0"/>
    <s v="3807"/>
    <s v="PM PM 1900 - DONE ON 01/07/22"/>
    <s v="Servicing ."/>
    <s v="Servicing ."/>
    <x v="8"/>
    <x v="299"/>
    <s v=""/>
    <x v="56"/>
    <s v="LABOUR,TRANSPORT &amp; 4 YEARLY SERVICING"/>
    <s v="8836"/>
    <s v="Servicing ."/>
    <s v="Work Request"/>
    <s v="Closed"/>
    <s v="50"/>
    <x v="0"/>
    <s v="Marie Helene"/>
    <x v="0"/>
    <x v="0"/>
    <x v="2"/>
    <x v="6"/>
    <x v="0"/>
    <d v="1899-12-30T00:50:00"/>
  </r>
  <r>
    <s v="Rakesh"/>
    <d v="2022-07-12T00:00:00"/>
    <x v="122"/>
    <x v="7"/>
    <m/>
    <m/>
    <m/>
    <s v="0:0:0"/>
    <s v="108358"/>
    <x v="86"/>
    <x v="46"/>
    <s v="2022-05-copier-1"/>
    <m/>
    <s v="99 Days SLA"/>
    <s v="BITS Technicians"/>
    <s v="Hardware - BITS Technicians"/>
    <x v="0"/>
    <x v="0"/>
    <x v="0"/>
    <s v="3645"/>
    <s v="PM MP 2001"/>
    <m/>
    <m/>
    <x v="0"/>
    <x v="262"/>
    <s v=""/>
    <x v="71"/>
    <s v="LABOUR,TRANSPORT &amp; 4 YEARLY SERVICING"/>
    <m/>
    <m/>
    <m/>
    <m/>
    <m/>
    <x v="1"/>
    <s v="VERONIQUE .."/>
    <x v="0"/>
    <x v="0"/>
    <x v="3"/>
    <x v="6"/>
    <x v="0"/>
    <d v="1899-12-30T00:00:00"/>
  </r>
  <r>
    <s v="Rakesh"/>
    <m/>
    <x v="112"/>
    <x v="127"/>
    <s v="11:30"/>
    <d v="2022-06-10T00:00:00"/>
    <s v="14:00"/>
    <s v="0:0:0"/>
    <s v="107484"/>
    <x v="93"/>
    <x v="8"/>
    <s v="2022-01-card_printer-2"/>
    <m/>
    <m/>
    <s v="BITS Technicians"/>
    <s v="Hardware - BITS Technicians"/>
    <x v="8"/>
    <x v="2"/>
    <x v="3"/>
    <m/>
    <s v="INSTALLATION / SETUP &amp; TESTING ON NEW CARD PRINTER DS 1 AT ROSE-HILL - PLAN ON FRIDAY - 10/06/22"/>
    <s v="INSTALLATION AND COMMISSIONING"/>
    <s v="INSTALLATION AND COMMISSIONING"/>
    <x v="0"/>
    <x v="0"/>
    <m/>
    <x v="0"/>
    <s v="LABOUR,TRANSPORT &amp; 2 YEARLY SERVICING"/>
    <s v="7629"/>
    <s v="INSTALLATION AND COMMISSIONING"/>
    <s v="Work Request"/>
    <s v="Closed"/>
    <s v="150"/>
    <x v="0"/>
    <s v="Neetish Appadu"/>
    <x v="0"/>
    <x v="1"/>
    <x v="6"/>
    <x v="5"/>
    <x v="0"/>
    <d v="1899-12-30T02:30:00"/>
  </r>
  <r>
    <s v="Rakesh"/>
    <d v="2022-06-10T00:00:00"/>
    <x v="120"/>
    <x v="127"/>
    <s v="13:10"/>
    <d v="2022-06-10T00:00:00"/>
    <s v="13:45"/>
    <s v="0:0:0"/>
    <s v="107502"/>
    <x v="105"/>
    <x v="2"/>
    <s v="2021-01-cheque_scanner-2"/>
    <m/>
    <s v="99 Days SLA"/>
    <s v="BITS Technicians"/>
    <s v="Hardware - BITS Technicians"/>
    <x v="7"/>
    <x v="1"/>
    <x v="2"/>
    <s v="2365"/>
    <s v="scanner faulty @ plouis"/>
    <s v="ADJUSTMENT INT NET CABLE ON SECURE LINK DIGITAL CHECK"/>
    <s v="ON SECURE LINK DIGITAL CHECK FOR SCANNER TS 240"/>
    <x v="1"/>
    <x v="115"/>
    <m/>
    <x v="4"/>
    <s v="Cheque scanner - BCP SLA"/>
    <s v="7828"/>
    <s v="ON SECURE LINK DIGITAL CHECK FOR SCANNER TS 240"/>
    <s v="Work Request"/>
    <s v="Closed"/>
    <s v="35"/>
    <x v="0"/>
    <s v="Salma Cader"/>
    <x v="0"/>
    <x v="1"/>
    <x v="6"/>
    <x v="5"/>
    <x v="0"/>
    <d v="1899-12-30T00:35:00"/>
  </r>
  <r>
    <s v="Rakesh"/>
    <d v="2022-06-13T00:00:00"/>
    <x v="104"/>
    <x v="119"/>
    <s v="12:40"/>
    <d v="2022-06-13T00:00:00"/>
    <s v="15:50"/>
    <s v="0:0:0"/>
    <s v="107519"/>
    <x v="40"/>
    <x v="4"/>
    <s v="2020-08-card_embosser-1"/>
    <m/>
    <s v="99 Days SLA"/>
    <s v="BITS Technicians"/>
    <s v="Hardware - BITS Technicians"/>
    <x v="8"/>
    <x v="2"/>
    <x v="3"/>
    <s v="2445"/>
    <s v="CHIP ISSUE ON MX 1100"/>
    <s v="REPAIRED CHIP MODULE AND CONFIGURATION"/>
    <s v="REPAIRED CHIP MODULE AND CONFIGURATION"/>
    <x v="1"/>
    <x v="22"/>
    <m/>
    <x v="16"/>
    <s v="INCLUDING LABOUR,TRANSPORT AND 2 YRLY SERVICING"/>
    <s v="7719"/>
    <s v="REPAIRED CHIP MODULE AND CONFIGURATION"/>
    <s v="Work Request"/>
    <s v="Closed"/>
    <s v="190"/>
    <x v="0"/>
    <s v="Danesh Bonead"/>
    <x v="0"/>
    <x v="1"/>
    <x v="2"/>
    <x v="5"/>
    <x v="0"/>
    <d v="1899-12-30T03:10:00"/>
  </r>
  <r>
    <s v="Rakesh"/>
    <m/>
    <x v="104"/>
    <x v="115"/>
    <s v="13:00"/>
    <d v="2022-06-06T00:00:00"/>
    <s v="14:00"/>
    <s v="0:0:0"/>
    <s v="107533"/>
    <x v="10"/>
    <x v="1"/>
    <s v="2022-05-printer-2"/>
    <m/>
    <m/>
    <s v="BITS Technicians"/>
    <s v="Hardware - BITS Technicians"/>
    <x v="1"/>
    <x v="3"/>
    <x v="4"/>
    <m/>
    <s v="Item delivery"/>
    <s v="Item delivery"/>
    <s v="Delivered one SP210 for Action Familal"/>
    <x v="0"/>
    <x v="0"/>
    <m/>
    <x v="0"/>
    <s v="LABOUR,TRANSPORT &amp; 4 YEARLY SERVICING"/>
    <s v="7662"/>
    <s v="Delivered one SP210 for Action Familal"/>
    <s v="Work Request"/>
    <s v="Closed"/>
    <s v="60"/>
    <x v="0"/>
    <s v="NICOLE SPEVILLE"/>
    <x v="1"/>
    <x v="2"/>
    <x v="2"/>
    <x v="5"/>
    <x v="0"/>
    <d v="1899-12-30T01:00:00"/>
  </r>
  <r>
    <s v="Rakesh"/>
    <m/>
    <x v="104"/>
    <x v="117"/>
    <s v="10:00"/>
    <d v="2022-06-07T00:00:00"/>
    <s v="11:00"/>
    <s v="0:0:0"/>
    <s v="107534"/>
    <x v="10"/>
    <x v="1"/>
    <s v="2022-05-printer-2"/>
    <m/>
    <m/>
    <s v="BITS Technicians"/>
    <s v="Hardware - BITS Technicians"/>
    <x v="1"/>
    <x v="3"/>
    <x v="4"/>
    <m/>
    <s v="Item delivery"/>
    <s v="Item delivery"/>
    <s v="Delivered one sp330 and one sp1200 toner"/>
    <x v="0"/>
    <x v="0"/>
    <m/>
    <x v="0"/>
    <s v="LABOUR,TRANSPORT &amp; 4 YEARLY SERVICING"/>
    <s v="7664"/>
    <s v="Delivered one sp330 and one sp1200 toner"/>
    <s v="Work Request"/>
    <s v="Closed"/>
    <s v="60"/>
    <x v="0"/>
    <s v="NICOLE SPEVILLE"/>
    <x v="1"/>
    <x v="2"/>
    <x v="1"/>
    <x v="5"/>
    <x v="0"/>
    <d v="1899-12-30T01:00:00"/>
  </r>
  <r>
    <s v="Rakesh"/>
    <m/>
    <x v="155"/>
    <x v="180"/>
    <s v="13:45"/>
    <d v="2022-07-05T00:00:00"/>
    <s v="14:05"/>
    <s v="0:0:0"/>
    <s v="108150"/>
    <x v="93"/>
    <x v="31"/>
    <m/>
    <m/>
    <m/>
    <s v="BITS Technicians"/>
    <s v="Hardware - BITS Technicians"/>
    <x v="7"/>
    <x v="2"/>
    <x v="2"/>
    <m/>
    <s v="INSTALLATION / SETUP &amp; TESTING NEW NETWORK BOX &amp; TS 240 AT GRAND BAY WITH NIVESH"/>
    <s v="REPLACE OF SECURE LINK DIGITAL CHECK FOR SCANNER TS 240"/>
    <s v="CHECK SCANNER TS 240"/>
    <x v="0"/>
    <x v="0"/>
    <m/>
    <x v="0"/>
    <m/>
    <s v="8706"/>
    <s v="CHECK SCANNER TS 240"/>
    <s v="Work Request"/>
    <s v="Closed"/>
    <s v="20"/>
    <x v="0"/>
    <s v="Neetish Appadu"/>
    <x v="0"/>
    <x v="1"/>
    <x v="1"/>
    <x v="6"/>
    <x v="0"/>
    <d v="1899-12-30T00:20:00"/>
  </r>
  <r>
    <s v="Rakesh"/>
    <d v="2022-07-06T00:00:00"/>
    <x v="117"/>
    <x v="7"/>
    <m/>
    <m/>
    <m/>
    <s v="0:0:0"/>
    <s v="108189"/>
    <x v="29"/>
    <x v="2"/>
    <s v="2020-10-inserter-1"/>
    <m/>
    <s v="99 Days SLA"/>
    <s v="BITS Technicians"/>
    <s v="Hardware - BITS Technicians"/>
    <x v="10"/>
    <x v="0"/>
    <x v="6"/>
    <s v="2967"/>
    <s v="PM ON DI 900"/>
    <m/>
    <m/>
    <x v="13"/>
    <x v="21"/>
    <s v=""/>
    <x v="15"/>
    <s v="LABOUR,TRANSPORT &amp; 4 YEARLY SERVICING"/>
    <m/>
    <m/>
    <m/>
    <m/>
    <m/>
    <x v="1"/>
    <s v="corinne elsa"/>
    <x v="0"/>
    <x v="0"/>
    <x v="3"/>
    <x v="6"/>
    <x v="0"/>
    <d v="1899-12-30T00:00:00"/>
  </r>
  <r>
    <s v="Rakesh"/>
    <d v="2022-07-06T00:00:00"/>
    <x v="117"/>
    <x v="138"/>
    <s v="11:00"/>
    <d v="2022-07-18T00:00:00"/>
    <s v="12:00"/>
    <s v="0:0:0"/>
    <s v="108200"/>
    <x v="19"/>
    <x v="1"/>
    <s v="2021-01-cheque_scanner-2"/>
    <m/>
    <s v="99 Days SLA"/>
    <s v="BITS Technicians"/>
    <s v="Hardware - BITS Technicians"/>
    <x v="7"/>
    <x v="0"/>
    <x v="1"/>
    <s v="2297"/>
    <s v="PM TS 240 AT LA FERME - PLAN ON 18/07/22"/>
    <s v="pm"/>
    <s v="pm"/>
    <x v="1"/>
    <x v="309"/>
    <m/>
    <x v="4"/>
    <s v="Cheque scanner - SBM SLA"/>
    <s v="8988"/>
    <s v="pm"/>
    <s v="Work Request"/>
    <s v="Closed"/>
    <s v="60"/>
    <x v="0"/>
    <s v="Nirmal Sepaul"/>
    <x v="1"/>
    <x v="0"/>
    <x v="2"/>
    <x v="6"/>
    <x v="0"/>
    <d v="1899-12-30T01:00:00"/>
  </r>
  <r>
    <s v="Rakesh"/>
    <d v="2022-09-12T00:00:00"/>
    <x v="156"/>
    <x v="141"/>
    <s v="16:10"/>
    <d v="2022-09-19T00:00:00"/>
    <s v="16:30"/>
    <s v="0:0:0"/>
    <s v="109863"/>
    <x v="35"/>
    <x v="5"/>
    <s v="2022-07-cheque_protector-1"/>
    <m/>
    <s v="99 Days SLA"/>
    <s v="BITS Technicians"/>
    <s v="Hardware - BITS Technicians"/>
    <x v="12"/>
    <x v="0"/>
    <x v="2"/>
    <m/>
    <s v="PM KOBELL - QUATRE BORNES - PLAN ON 19/09/22"/>
    <s v="SERVICING ON CHECK WRITER"/>
    <s v="ON CHECK WRITER"/>
    <x v="0"/>
    <x v="0"/>
    <m/>
    <x v="0"/>
    <s v="LABOUR,TRANSPORT &amp; 4 YEARLY SERVICING"/>
    <s v="10326"/>
    <s v="ON CHECK WRITER"/>
    <s v="Work Request"/>
    <s v="Closed"/>
    <s v="20"/>
    <x v="0"/>
    <s v="ashfak saib"/>
    <x v="0"/>
    <x v="0"/>
    <x v="2"/>
    <x v="8"/>
    <x v="0"/>
    <d v="1899-12-30T00:20:00"/>
  </r>
  <r>
    <s v="Rakesh"/>
    <d v="2022-09-12T00:00:00"/>
    <x v="156"/>
    <x v="141"/>
    <s v="14:45"/>
    <d v="2022-09-19T00:00:00"/>
    <s v="15:10"/>
    <s v="0:0:0"/>
    <s v="109877"/>
    <x v="35"/>
    <x v="9"/>
    <s v="2022-07-cheque_protector-1"/>
    <m/>
    <s v="99 Days SLA"/>
    <s v="BITS Technicians"/>
    <s v="Hardware - BITS Technicians"/>
    <x v="12"/>
    <x v="0"/>
    <x v="0"/>
    <s v="3923"/>
    <s v="PM KOBELL - ROSE-BELLE - PLAN ON 19/09/22"/>
    <s v="Servicing ."/>
    <s v="Servicing ."/>
    <x v="76"/>
    <x v="310"/>
    <s v=""/>
    <x v="83"/>
    <s v="LABOUR,TRANSPORT &amp; 4 YEARLY SERVICING"/>
    <s v="10338"/>
    <s v="Servicing ."/>
    <s v="Work Request"/>
    <s v="Closed"/>
    <s v="25"/>
    <x v="0"/>
    <s v="ashfak saib"/>
    <x v="0"/>
    <x v="0"/>
    <x v="2"/>
    <x v="8"/>
    <x v="0"/>
    <d v="1899-12-30T00:25:00"/>
  </r>
  <r>
    <s v="Rakesh"/>
    <d v="2022-09-12T00:00:00"/>
    <x v="156"/>
    <x v="182"/>
    <s v="11:45"/>
    <d v="2022-09-20T00:00:00"/>
    <s v="12:10"/>
    <s v="0:0:0"/>
    <s v="109888"/>
    <x v="35"/>
    <x v="2"/>
    <s v="2022-07-time_recorder-1"/>
    <s v="Priority 1"/>
    <s v="99 Days SLA"/>
    <s v="BITS Technicians"/>
    <s v="Hardware - BITS Technicians"/>
    <x v="6"/>
    <x v="0"/>
    <x v="2"/>
    <s v="3908"/>
    <s v="PM NS 5100 (1) - TRADE FINANCE - PLAN ON 20/09/22"/>
    <s v="SERVICING ON NS-5100 A M A N O"/>
    <s v="ON NS-5100 A M A N O"/>
    <x v="58"/>
    <x v="286"/>
    <s v=""/>
    <x v="81"/>
    <s v="LABOUR,TRANSPORT &amp; 4 YEARLY SERVICING"/>
    <s v="11541"/>
    <s v="ON NS-5100 A M A N O"/>
    <s v="Work Request"/>
    <s v="Closed"/>
    <s v="25"/>
    <x v="0"/>
    <s v="ashfak saib"/>
    <x v="0"/>
    <x v="0"/>
    <x v="1"/>
    <x v="8"/>
    <x v="0"/>
    <d v="1899-12-30T00:25:00"/>
  </r>
  <r>
    <s v="Rakesh"/>
    <d v="2022-09-12T00:00:00"/>
    <x v="156"/>
    <x v="7"/>
    <m/>
    <m/>
    <m/>
    <s v="0:0:0"/>
    <s v="109902"/>
    <x v="35"/>
    <x v="56"/>
    <s v="2021-08-cheque_scanner-1"/>
    <m/>
    <s v="99 Days SLA"/>
    <s v="BITS Technicians"/>
    <s v="Hardware - BITS Technicians"/>
    <x v="7"/>
    <x v="0"/>
    <x v="0"/>
    <s v="2249"/>
    <s v="PM TS 240 - Rivière des Anguilles - PLAN ON 20/09/22"/>
    <m/>
    <m/>
    <x v="1"/>
    <x v="95"/>
    <m/>
    <x v="4"/>
    <s v="Cheque scanner - MCB SLA"/>
    <m/>
    <m/>
    <m/>
    <m/>
    <m/>
    <x v="1"/>
    <s v="ashfak saib"/>
    <x v="0"/>
    <x v="0"/>
    <x v="3"/>
    <x v="8"/>
    <x v="0"/>
    <d v="1899-12-30T00:00:00"/>
  </r>
  <r>
    <s v="Rakesh"/>
    <m/>
    <x v="105"/>
    <x v="14"/>
    <s v="11:45"/>
    <d v="2022-06-14T00:00:00"/>
    <s v="13:20"/>
    <s v="0:0:0"/>
    <s v="107569"/>
    <x v="62"/>
    <x v="35"/>
    <s v="2021-10-copier-1"/>
    <m/>
    <m/>
    <s v="BITS Technicians"/>
    <s v="Hardware - BITS Technicians"/>
    <x v="4"/>
    <x v="6"/>
    <x v="0"/>
    <m/>
    <s v="REPLACE PARTS ON COPPRINTER"/>
    <s v="Replaced one feed roller .one f pad ,adjustment + servicing &amp; test .Invoice 60800 ."/>
    <s v="Replaced one feed roller .one f pad ,adjustment + servicing &amp; test .Invoice 60800 ."/>
    <x v="0"/>
    <x v="0"/>
    <m/>
    <x v="0"/>
    <s v="LABOUR,TRANSPORT &amp; 4 YEARLY SERVICING"/>
    <s v="7891"/>
    <s v="Replaced one feed roller .one f pad ,adjustment + servicing &amp; test .Invoice 60800 ."/>
    <s v="Work Request"/>
    <s v="Closed"/>
    <s v="95"/>
    <x v="0"/>
    <s v="GUNPUT ."/>
    <x v="0"/>
    <x v="1"/>
    <x v="1"/>
    <x v="5"/>
    <x v="0"/>
    <d v="1899-12-30T01:35:00"/>
  </r>
  <r>
    <s v="Rakesh"/>
    <d v="2022-06-14T00:00:00"/>
    <x v="105"/>
    <x v="157"/>
    <s v="13:00"/>
    <d v="2022-06-15T00:00:00"/>
    <s v="14:45"/>
    <s v="0:0:0"/>
    <s v="107584"/>
    <x v="59"/>
    <x v="31"/>
    <s v="2022-05-printer-1"/>
    <m/>
    <s v="99 Days SLA"/>
    <s v="BITS Technicians"/>
    <s v="Hardware - BITS Technicians"/>
    <x v="0"/>
    <x v="2"/>
    <x v="0"/>
    <s v="3656"/>
    <s v="GENERAL REVISION &amp; SERVICING ON MP3353 - PLAN ON WEDNESDAY MORNING - 15/06/22"/>
    <s v="Full servicing in Duplex unit &amp; ADF unit + test machine .Should replace parts in fusing &amp; PCU .Quotation will follow .Job done with Burty ."/>
    <s v="Full servicing in Duplex unit &amp; ADF unit + test machine .Should replace parts in fusing &amp; PCU .Quotation will follow .Job done with Burty ."/>
    <x v="49"/>
    <x v="150"/>
    <s v=""/>
    <x v="57"/>
    <s v="LABOUR,TRANSPORT &amp; 4 YEARLY SERVICING"/>
    <s v="7887"/>
    <s v="Full servicing in Duplex unit &amp; ADF unit + test machine .Should replace parts in fusing &amp; PCU .Quotation will follow .Job done with Burty ."/>
    <s v="Work Request"/>
    <s v="Closed"/>
    <s v="105"/>
    <x v="0"/>
    <s v="NASSEER ."/>
    <x v="0"/>
    <x v="1"/>
    <x v="0"/>
    <x v="5"/>
    <x v="0"/>
    <d v="1899-12-30T01:45:00"/>
  </r>
  <r>
    <s v="Rakesh"/>
    <d v="2022-07-13T00:00:00"/>
    <x v="123"/>
    <x v="145"/>
    <s v="13:15"/>
    <d v="2022-07-13T00:00:00"/>
    <s v="14:10"/>
    <s v="0:0:0"/>
    <s v="108390"/>
    <x v="37"/>
    <x v="18"/>
    <s v="2021-12-copy_printer-1"/>
    <m/>
    <s v="99 Days SLA"/>
    <s v="BITS Technicians"/>
    <s v="Hardware - BITS Technicians"/>
    <x v="4"/>
    <x v="2"/>
    <x v="0"/>
    <s v="3016"/>
    <s v="MISS FEED ON CR 1610"/>
    <s v="Check machine ,adjustment &amp; reset machine ,still problem .E 07 .Should return to repair ."/>
    <s v="Check machine ,adjustment &amp; reset machine ,still problem .E 07 .Should return to repair ."/>
    <x v="11"/>
    <x v="19"/>
    <s v=""/>
    <x v="14"/>
    <s v="LABOUR,TRANSPORT &amp; 4 YEARLY SERVICING"/>
    <s v="8819"/>
    <s v="Check machine ,adjustment &amp; reset machine ,still problem .E 07 .Should return to repair ."/>
    <s v="Work Request"/>
    <s v="Closed"/>
    <s v="55"/>
    <x v="0"/>
    <s v="SEEBALUCK ."/>
    <x v="0"/>
    <x v="1"/>
    <x v="0"/>
    <x v="6"/>
    <x v="0"/>
    <d v="1899-12-30T00:55:00"/>
  </r>
  <r>
    <s v="Rakesh"/>
    <d v="2022-09-13T00:00:00"/>
    <x v="157"/>
    <x v="183"/>
    <s v="09:00"/>
    <d v="2022-09-13T00:00:00"/>
    <s v="11:30"/>
    <s v="0:0:0"/>
    <s v="109927"/>
    <x v="44"/>
    <x v="4"/>
    <s v="2022-07-card_printer-1"/>
    <m/>
    <s v="99 Days SLA"/>
    <s v="BITS Technicians"/>
    <s v="Hardware - BITS Technicians"/>
    <x v="8"/>
    <x v="0"/>
    <x v="3"/>
    <s v="3805"/>
    <s v="PM CE 840 (1)"/>
    <s v="SERVICING AND ADJUSTMENT"/>
    <s v="SERVICING AND ADJUSTMENT"/>
    <x v="15"/>
    <x v="32"/>
    <s v=""/>
    <x v="18"/>
    <s v="LABOUR,TRANSPORT &amp; 2 YEARLY SERVICING"/>
    <s v="10232"/>
    <s v="SERVICING AND ADJUSTMENT"/>
    <s v="Work Request"/>
    <s v="Closed"/>
    <s v="150"/>
    <x v="0"/>
    <s v="Ourvashi ."/>
    <x v="0"/>
    <x v="0"/>
    <x v="1"/>
    <x v="8"/>
    <x v="0"/>
    <d v="1899-12-30T02:30:00"/>
  </r>
  <r>
    <s v="Rakesh"/>
    <d v="2022-09-13T00:00:00"/>
    <x v="157"/>
    <x v="7"/>
    <m/>
    <m/>
    <m/>
    <s v="0:0:0"/>
    <s v="109938"/>
    <x v="35"/>
    <x v="51"/>
    <s v="2022-07-cheque_protector-1"/>
    <m/>
    <s v="99 Days SLA"/>
    <s v="BITS Technicians"/>
    <s v="Hardware - BITS Technicians"/>
    <x v="12"/>
    <x v="0"/>
    <x v="6"/>
    <s v="3967"/>
    <s v="PM KOBELL - RIVIERE DU REMPART - PLAN ON 20/09/22"/>
    <m/>
    <m/>
    <x v="83"/>
    <x v="311"/>
    <s v=""/>
    <x v="90"/>
    <s v="LABOUR,TRANSPORT &amp; 4 YEARLY SERVICING"/>
    <m/>
    <m/>
    <m/>
    <m/>
    <m/>
    <x v="1"/>
    <s v="ashfak saib"/>
    <x v="0"/>
    <x v="0"/>
    <x v="3"/>
    <x v="8"/>
    <x v="0"/>
    <d v="1899-12-30T00:00:00"/>
  </r>
  <r>
    <s v="Rakesh"/>
    <d v="2022-09-13T00:00:00"/>
    <x v="157"/>
    <x v="184"/>
    <s v="11:25"/>
    <d v="2022-09-21T00:00:00"/>
    <s v="11:50"/>
    <s v="0:0:0"/>
    <s v="109945"/>
    <x v="35"/>
    <x v="70"/>
    <s v="2022-07-cheque_protector-1"/>
    <m/>
    <s v="99 Days SLA"/>
    <s v="BITS Technicians"/>
    <s v="Hardware - BITS Technicians"/>
    <x v="12"/>
    <x v="0"/>
    <x v="2"/>
    <s v="3944"/>
    <s v="PM KOBELL - SSR -PL - PLAN ON 21/09/22"/>
    <s v="SERVICING ON CHECK WRITER"/>
    <s v="ON A M A N O NS-5100"/>
    <x v="76"/>
    <x v="312"/>
    <s v=""/>
    <x v="83"/>
    <s v="LABOUR,TRANSPORT &amp; 4 YEARLY SERVICING"/>
    <s v="10932"/>
    <s v="ON A M A N O NS-5100"/>
    <s v="Work Request"/>
    <s v="Closed"/>
    <s v="25"/>
    <x v="0"/>
    <s v="ashfak saib"/>
    <x v="0"/>
    <x v="0"/>
    <x v="0"/>
    <x v="8"/>
    <x v="0"/>
    <d v="1899-12-30T00:25:00"/>
  </r>
  <r>
    <s v="Rakesh"/>
    <d v="2022-09-14T00:00:00"/>
    <x v="158"/>
    <x v="185"/>
    <s v="14:50"/>
    <d v="2022-09-14T00:00:00"/>
    <s v="15:45"/>
    <s v="0:0:0"/>
    <s v="109970"/>
    <x v="70"/>
    <x v="40"/>
    <s v="2022-03-printer-1"/>
    <m/>
    <s v="99 Days SLA"/>
    <s v="BITS Technicians"/>
    <s v="Hardware - BITS Technicians"/>
    <x v="0"/>
    <x v="0"/>
    <x v="0"/>
    <s v="3495"/>
    <s v="PM MP 1900"/>
    <s v="Servicing ."/>
    <s v="Servicing ."/>
    <x v="63"/>
    <x v="57"/>
    <s v=""/>
    <x v="28"/>
    <s v="LABOUR,TRANSPORT &amp; 4 YEARLY SERVICING"/>
    <s v="10308"/>
    <s v="Servicing ."/>
    <s v="Work Request"/>
    <s v="Closed"/>
    <s v="55"/>
    <x v="0"/>
    <s v="DOMINIQUE ."/>
    <x v="0"/>
    <x v="0"/>
    <x v="0"/>
    <x v="8"/>
    <x v="0"/>
    <d v="1899-12-30T00:55:00"/>
  </r>
  <r>
    <s v="Rakesh"/>
    <d v="2022-07-06T00:00:00"/>
    <x v="117"/>
    <x v="138"/>
    <s v="10:45"/>
    <d v="2022-07-18T00:00:00"/>
    <s v="11:15"/>
    <s v="0:0:0"/>
    <s v="108207"/>
    <x v="19"/>
    <x v="5"/>
    <s v="2021-01-cheque_scanner-2"/>
    <m/>
    <s v="99 Days SLA"/>
    <s v="BITS Technicians"/>
    <s v="Hardware - BITS Technicians"/>
    <x v="7"/>
    <x v="0"/>
    <x v="2"/>
    <s v="2320"/>
    <s v="PM TS 240 AT QUATRE BORNES - PLAN ON 18/07/22"/>
    <s v="SERVICING ON CHECK SCANNER TS 240"/>
    <s v="CHECK SCANNER TS 240"/>
    <x v="1"/>
    <x v="132"/>
    <m/>
    <x v="4"/>
    <s v="Cheque scanner - SBM SLA"/>
    <s v="9133"/>
    <s v="CHECK SCANNER TS 240"/>
    <s v="Work Request"/>
    <s v="Closed"/>
    <s v="30"/>
    <x v="0"/>
    <s v="Nirmal Sepaul"/>
    <x v="0"/>
    <x v="0"/>
    <x v="2"/>
    <x v="6"/>
    <x v="0"/>
    <d v="1899-12-30T00:30:00"/>
  </r>
  <r>
    <s v="Rakesh"/>
    <d v="2022-07-06T00:00:00"/>
    <x v="117"/>
    <x v="7"/>
    <m/>
    <m/>
    <m/>
    <s v="0:0:0"/>
    <s v="108214"/>
    <x v="19"/>
    <x v="28"/>
    <s v="2021-01-cheque_scanner-2"/>
    <m/>
    <s v="99 Days SLA"/>
    <s v="BITS Technicians"/>
    <s v="Hardware - BITS Technicians"/>
    <x v="7"/>
    <x v="0"/>
    <x v="6"/>
    <s v="2325"/>
    <s v="PM TS 240 AT FLACQ - PLAN ON 18/07/22"/>
    <m/>
    <m/>
    <x v="1"/>
    <x v="236"/>
    <m/>
    <x v="4"/>
    <s v="Cheque scanner - SBM SLA"/>
    <m/>
    <m/>
    <m/>
    <m/>
    <m/>
    <x v="1"/>
    <s v="Nirmal Sepaul"/>
    <x v="0"/>
    <x v="0"/>
    <x v="3"/>
    <x v="6"/>
    <x v="0"/>
    <d v="1899-12-30T00:00:00"/>
  </r>
  <r>
    <s v="Rakesh"/>
    <d v="2022-07-06T00:00:00"/>
    <x v="117"/>
    <x v="186"/>
    <s v="11:00"/>
    <d v="2022-08-05T00:00:00"/>
    <s v="11:30"/>
    <s v="0:0:0"/>
    <s v="108225"/>
    <x v="19"/>
    <x v="2"/>
    <s v="2021-01-cheque_scanner-2"/>
    <m/>
    <s v="99 Days SLA"/>
    <s v="BITS Technicians"/>
    <s v="Hardware - BITS Technicians"/>
    <x v="7"/>
    <x v="0"/>
    <x v="2"/>
    <s v="2298"/>
    <s v="PM TS 240 AT ROYAL RD - PL - PLAN ON 19/07/22"/>
    <s v="SERVICING ON CHECK SCANNER TS 240"/>
    <s v="CHECK SCANNER TS 240"/>
    <x v="1"/>
    <x v="158"/>
    <m/>
    <x v="4"/>
    <s v="Cheque scanner - SBM SLA"/>
    <s v="9323"/>
    <s v="CHECK SCANNER TS 240"/>
    <s v="Work Request"/>
    <s v="Closed"/>
    <s v="30"/>
    <x v="0"/>
    <s v="Nirmal Sepaul"/>
    <x v="0"/>
    <x v="0"/>
    <x v="6"/>
    <x v="6"/>
    <x v="0"/>
    <d v="1899-12-30T00:30:00"/>
  </r>
  <r>
    <s v="Rakesh"/>
    <d v="2022-07-06T00:00:00"/>
    <x v="117"/>
    <x v="169"/>
    <s v="11:00"/>
    <d v="2022-07-19T00:00:00"/>
    <s v="11:30"/>
    <s v="0:0:0"/>
    <s v="108225"/>
    <x v="19"/>
    <x v="2"/>
    <s v="2021-01-cheque_scanner-2"/>
    <m/>
    <s v="99 Days SLA"/>
    <s v="BITS Technicians"/>
    <s v="Hardware - BITS Technicians"/>
    <x v="7"/>
    <x v="0"/>
    <x v="2"/>
    <s v="2298"/>
    <s v="PM TS 240 AT ROYAL RD - PL - PLAN ON 19/07/22"/>
    <s v="SERVICING ON CHECK SCANNER TS 240"/>
    <s v="CHECK SCANNER TS 240"/>
    <x v="1"/>
    <x v="158"/>
    <m/>
    <x v="4"/>
    <s v="Cheque scanner - SBM SLA"/>
    <s v="9326"/>
    <s v="CHECK SCANNER TS 240"/>
    <s v="Work Request"/>
    <s v="Closed"/>
    <s v="30"/>
    <x v="0"/>
    <s v="Nirmal Sepaul"/>
    <x v="0"/>
    <x v="0"/>
    <x v="1"/>
    <x v="6"/>
    <x v="0"/>
    <d v="1899-12-30T00:30:00"/>
  </r>
  <r>
    <s v="Rakesh"/>
    <m/>
    <x v="106"/>
    <x v="7"/>
    <m/>
    <m/>
    <m/>
    <s v="0:0:0"/>
    <s v="107602"/>
    <x v="12"/>
    <x v="11"/>
    <m/>
    <m/>
    <m/>
    <s v="BITS Technicians"/>
    <s v="Hardware - BITS Technicians"/>
    <x v="16"/>
    <x v="2"/>
    <x v="11"/>
    <m/>
    <s v="INSTALLATION OF NEW MATRIX SYSTEM AT INNODIS / MFD - DONE ON 14/06/22"/>
    <m/>
    <m/>
    <x v="0"/>
    <x v="0"/>
    <m/>
    <x v="0"/>
    <m/>
    <m/>
    <m/>
    <m/>
    <m/>
    <m/>
    <x v="1"/>
    <s v="gilberte ip"/>
    <x v="0"/>
    <x v="1"/>
    <x v="3"/>
    <x v="5"/>
    <x v="0"/>
    <d v="1899-12-30T00:00:00"/>
  </r>
  <r>
    <s v="Rakesh"/>
    <m/>
    <x v="106"/>
    <x v="124"/>
    <s v="13:30"/>
    <d v="2022-06-24T00:00:00"/>
    <s v="14:00"/>
    <s v="0:0:0"/>
    <s v="107616"/>
    <x v="35"/>
    <x v="3"/>
    <s v="2019-07-cheque_protector-1"/>
    <m/>
    <m/>
    <s v="BITS Technicians"/>
    <s v="Hardware - BITS Technicians"/>
    <x v="12"/>
    <x v="0"/>
    <x v="6"/>
    <m/>
    <s v="PM KOBELL AT TRIOLET - PLAN ON 20/06/22"/>
    <s v="SERVICING ON CHECKWRITER"/>
    <s v="SERVICING ON CHECKWRITER"/>
    <x v="0"/>
    <x v="0"/>
    <m/>
    <x v="0"/>
    <s v="LABOUR, TRANSPORT &amp; 4 YEARLY SERVICING"/>
    <s v="8266"/>
    <s v="SERVICING ON CHECKWRITER"/>
    <s v="Work Request"/>
    <s v="Closed"/>
    <s v="30"/>
    <x v="0"/>
    <s v="ashfak saib"/>
    <x v="0"/>
    <x v="0"/>
    <x v="6"/>
    <x v="5"/>
    <x v="0"/>
    <d v="1899-12-30T00:30:00"/>
  </r>
  <r>
    <s v="Rakesh"/>
    <d v="2022-06-15T00:00:00"/>
    <x v="106"/>
    <x v="7"/>
    <m/>
    <m/>
    <m/>
    <s v="0:0:0"/>
    <s v="107619"/>
    <x v="35"/>
    <x v="43"/>
    <s v="2021-08-cheque_scanner-1"/>
    <m/>
    <s v="99 Days SLA"/>
    <s v="BITS Technicians"/>
    <s v="Hardware - BITS Technicians"/>
    <x v="7"/>
    <x v="0"/>
    <x v="6"/>
    <s v="2254"/>
    <s v="PM TS 240 AT PLAINE DES PAPAYES - PLAN ON 20/06/22"/>
    <m/>
    <m/>
    <x v="1"/>
    <x v="190"/>
    <m/>
    <x v="4"/>
    <s v="Cheque scanner - MCB SLA"/>
    <m/>
    <m/>
    <m/>
    <m/>
    <m/>
    <x v="1"/>
    <s v="ashfak saib"/>
    <x v="0"/>
    <x v="0"/>
    <x v="3"/>
    <x v="5"/>
    <x v="0"/>
    <d v="1899-12-30T00:00:00"/>
  </r>
  <r>
    <s v="Rakesh"/>
    <d v="2022-06-16T00:00:00"/>
    <x v="108"/>
    <x v="122"/>
    <s v="09:00"/>
    <d v="2022-06-22T00:00:00"/>
    <s v="13:00"/>
    <s v="0:0:0"/>
    <s v="107652"/>
    <x v="107"/>
    <x v="11"/>
    <s v="2021-12-card_printer-1"/>
    <s v="Priority 5"/>
    <s v="99 Days SLA"/>
    <s v="BITS Technicians"/>
    <s v="Hardware - BITS Technicians"/>
    <x v="8"/>
    <x v="6"/>
    <x v="3"/>
    <s v="3018"/>
    <s v="REPLACE PARTS ON SD 460 AT MER ROUGE - PLAN ON 22/06/22"/>
    <s v="REPLACED PARTS AND ADJUSTMENT"/>
    <s v="REPLACED PARTS AND ADJUSTMENT"/>
    <x v="45"/>
    <x v="124"/>
    <s v=""/>
    <x v="51"/>
    <s v="LABOUR,TRANSPORT &amp; 2 YEARLY SERVICING"/>
    <s v="8081"/>
    <s v="REPLACED PARTS AND ADJUSTMENT"/>
    <s v="Work Request"/>
    <s v="Closed"/>
    <s v="240"/>
    <x v="0"/>
    <s v="Vikash Rampadaruth"/>
    <x v="0"/>
    <x v="1"/>
    <x v="0"/>
    <x v="5"/>
    <x v="0"/>
    <d v="1899-12-30T04:00:00"/>
  </r>
  <r>
    <s v="Rakesh"/>
    <d v="2022-07-15T00:00:00"/>
    <x v="125"/>
    <x v="143"/>
    <s v="10:30"/>
    <d v="2022-07-15T00:00:00"/>
    <s v="12:00"/>
    <s v="0:0:0"/>
    <s v="108465"/>
    <x v="73"/>
    <x v="43"/>
    <s v="2022-05-copy_printer-1"/>
    <m/>
    <s v="99 Days SLA"/>
    <s v="BITS Technicians"/>
    <s v="Hardware - BITS Technicians"/>
    <x v="4"/>
    <x v="2"/>
    <x v="6"/>
    <s v="3643"/>
    <s v="issue with paper tray"/>
    <s v="adjustments"/>
    <s v="adjustments"/>
    <x v="34"/>
    <x v="265"/>
    <s v=""/>
    <x v="22"/>
    <s v="LABOUR,TRANSPORT &amp; 4 YEARLY SERVICING"/>
    <s v="9022"/>
    <s v="adjustments"/>
    <s v="Work Request"/>
    <s v="Closed"/>
    <s v="90"/>
    <x v="0"/>
    <s v="MEEDOO ."/>
    <x v="0"/>
    <x v="1"/>
    <x v="6"/>
    <x v="6"/>
    <x v="0"/>
    <d v="1899-12-30T01:30:00"/>
  </r>
  <r>
    <s v="Rakesh"/>
    <d v="2022-07-15T00:00:00"/>
    <x v="125"/>
    <x v="138"/>
    <s v="12:35"/>
    <d v="2022-07-18T00:00:00"/>
    <s v="14:15"/>
    <s v="0:0:0"/>
    <s v="108474"/>
    <x v="99"/>
    <x v="50"/>
    <s v="2021-08-copy_printer-1"/>
    <m/>
    <s v="99 Days SLA"/>
    <s v="BITS Technicians"/>
    <s v="Hardware - BITS Technicians"/>
    <x v="4"/>
    <x v="6"/>
    <x v="2"/>
    <s v="2832"/>
    <s v="REPLACE PARTS ON CR 1610 WITH JOSE"/>
    <s v="P A R T E REPLACEMENT ON C O P Y N T E R CR1610"/>
    <s v="CR1610 COPY PRINTER"/>
    <x v="40"/>
    <x v="101"/>
    <s v=""/>
    <x v="42"/>
    <s v="LABOUR,TRANSPORT &amp; 4 YEARLY SERVICING"/>
    <s v="9437"/>
    <s v="CR1610 COPY PRINTER"/>
    <s v="Work Request"/>
    <s v="Closed"/>
    <s v="100"/>
    <x v="0"/>
    <s v="LUCIANO ."/>
    <x v="0"/>
    <x v="1"/>
    <x v="2"/>
    <x v="6"/>
    <x v="0"/>
    <d v="1899-12-30T01:40:00"/>
  </r>
  <r>
    <s v="Rakesh"/>
    <d v="2022-07-18T00:00:00"/>
    <x v="159"/>
    <x v="7"/>
    <m/>
    <m/>
    <m/>
    <s v="0:0:0"/>
    <s v="108499"/>
    <x v="37"/>
    <x v="18"/>
    <s v="2022-02-copy_printer-1"/>
    <s v="Priority 5"/>
    <s v="99 Days SLA"/>
    <s v="BITS Technicians"/>
    <s v="Hardware - BITS Technicians"/>
    <x v="4"/>
    <x v="2"/>
    <x v="6"/>
    <s v="3450"/>
    <s v="DRUM ISSUE ON CR 1610"/>
    <m/>
    <m/>
    <x v="16"/>
    <x v="172"/>
    <s v=""/>
    <x v="33"/>
    <s v="LABOUR,TRANSPORT &amp; 4 YEARLY SERVICING"/>
    <m/>
    <m/>
    <m/>
    <m/>
    <m/>
    <x v="1"/>
    <s v="SEEBALUCK ."/>
    <x v="0"/>
    <x v="1"/>
    <x v="3"/>
    <x v="6"/>
    <x v="0"/>
    <d v="1899-12-30T00:00:00"/>
  </r>
  <r>
    <s v="Rakesh"/>
    <d v="2022-07-07T00:00:00"/>
    <x v="118"/>
    <x v="133"/>
    <s v="10:18"/>
    <d v="2022-07-20T00:00:00"/>
    <s v="11:00"/>
    <s v="0:0:0"/>
    <s v="108264"/>
    <x v="19"/>
    <x v="29"/>
    <s v="2021-01-cheque_scanner-2"/>
    <m/>
    <s v="99 Days SLA"/>
    <s v="BITS Technicians"/>
    <s v="Hardware - BITS Technicians"/>
    <x v="7"/>
    <x v="0"/>
    <x v="0"/>
    <s v="2306"/>
    <s v="PM TS 240 AT VACOAS - PLAN ON 21/07/22"/>
    <m/>
    <s v="SERVICING"/>
    <x v="1"/>
    <x v="245"/>
    <m/>
    <x v="4"/>
    <s v="Cheque scanner - SBM SLA"/>
    <s v="9221"/>
    <s v="SERVICING"/>
    <s v="Work Request"/>
    <s v="Closed"/>
    <s v="42"/>
    <x v="0"/>
    <s v="Nirmal Sepaul"/>
    <x v="0"/>
    <x v="0"/>
    <x v="0"/>
    <x v="6"/>
    <x v="0"/>
    <d v="1899-12-30T00:42:00"/>
  </r>
  <r>
    <s v="Rakesh"/>
    <d v="2022-09-14T00:00:00"/>
    <x v="158"/>
    <x v="185"/>
    <s v="11:00"/>
    <d v="2022-09-14T00:00:00"/>
    <s v="11:30"/>
    <s v="0:0:0"/>
    <s v="109977"/>
    <x v="33"/>
    <x v="14"/>
    <s v="2021-04-cheque_scanner-1"/>
    <s v="Priority 1"/>
    <s v="99 Days SLA"/>
    <s v="BITS Technicians"/>
    <s v="Hardware - BITS Technicians"/>
    <x v="7"/>
    <x v="2"/>
    <x v="2"/>
    <s v="2362"/>
    <s v="TS 240 (1) - REPAIR &amp; SERVICING - MAIN BRANCH -PL - CNT - MRS ANUSHKA - 2034913"/>
    <s v="SERVICING AND TESTING ON SCANNER TS 240"/>
    <s v="SCANNER TS 240"/>
    <x v="1"/>
    <x v="16"/>
    <m/>
    <x v="4"/>
    <s v="Cheque scanner - SBI SLA"/>
    <s v="11555"/>
    <s v="SCANNER TS 240"/>
    <s v="Work Request"/>
    <s v="Closed"/>
    <s v="30"/>
    <x v="0"/>
    <s v="Sachin Gouriah"/>
    <x v="0"/>
    <x v="1"/>
    <x v="0"/>
    <x v="8"/>
    <x v="0"/>
    <d v="1899-12-30T00:30:00"/>
  </r>
  <r>
    <s v="Rakesh"/>
    <d v="2022-09-14T00:00:00"/>
    <x v="158"/>
    <x v="184"/>
    <s v="11:15"/>
    <d v="2022-09-21T00:00:00"/>
    <s v="11:55"/>
    <s v="0:0:0"/>
    <s v="110002"/>
    <x v="35"/>
    <x v="36"/>
    <s v="2022-07-cheque_protector-1"/>
    <m/>
    <s v="99 Days SLA"/>
    <s v="BITS Technicians"/>
    <s v="Hardware - BITS Technicians"/>
    <x v="12"/>
    <x v="0"/>
    <x v="0"/>
    <s v="3935"/>
    <s v="PM KOBELL - FLOREAL - PLAN ON 22/09/22"/>
    <s v="Servicing ."/>
    <s v="Servicing ."/>
    <x v="76"/>
    <x v="313"/>
    <s v=""/>
    <x v="83"/>
    <s v="LABOUR,TRANSPORT &amp; 4 YEARLY SERVICING"/>
    <s v="10398"/>
    <s v="Servicing ."/>
    <s v="Work Request"/>
    <s v="Closed"/>
    <s v="40"/>
    <x v="0"/>
    <s v="ashfak saib"/>
    <x v="0"/>
    <x v="0"/>
    <x v="0"/>
    <x v="8"/>
    <x v="0"/>
    <d v="1899-12-30T00:40:00"/>
  </r>
  <r>
    <s v="Rakesh"/>
    <d v="2022-09-14T00:00:00"/>
    <x v="158"/>
    <x v="7"/>
    <m/>
    <m/>
    <m/>
    <s v="0:0:0"/>
    <s v="110013"/>
    <x v="35"/>
    <x v="28"/>
    <s v="2022-07-cheque_protector-1"/>
    <m/>
    <s v="99 Days SLA"/>
    <s v="BITS Technicians"/>
    <s v="Hardware - BITS Technicians"/>
    <x v="7"/>
    <x v="0"/>
    <x v="6"/>
    <s v="3946"/>
    <s v="PM KOBELL - FLACQ - PLAN ON 22/09/22"/>
    <m/>
    <m/>
    <x v="76"/>
    <x v="314"/>
    <s v=""/>
    <x v="83"/>
    <s v="LABOUR,TRANSPORT &amp; 4 YEARLY SERVICING"/>
    <m/>
    <m/>
    <m/>
    <m/>
    <m/>
    <x v="1"/>
    <s v="ashfak saib"/>
    <x v="0"/>
    <x v="0"/>
    <x v="3"/>
    <x v="8"/>
    <x v="0"/>
    <d v="1899-12-30T00:00:00"/>
  </r>
  <r>
    <s v="Rakesh"/>
    <d v="2022-09-14T00:00:00"/>
    <x v="158"/>
    <x v="187"/>
    <s v="10:15"/>
    <d v="2022-09-23T00:00:00"/>
    <s v="11:00"/>
    <s v="0:0:0"/>
    <s v="110020"/>
    <x v="35"/>
    <x v="81"/>
    <s v="2021-08-cheque_scanner-1"/>
    <m/>
    <s v="99 Days SLA"/>
    <s v="BITS Technicians"/>
    <s v="Hardware - BITS Technicians"/>
    <x v="7"/>
    <x v="0"/>
    <x v="0"/>
    <s v="2278"/>
    <s v="PM TS 240 (1) - CASCAVELLE - PLAN ON 23/09/22"/>
    <s v="Servicing ."/>
    <s v="Servicing ."/>
    <x v="1"/>
    <x v="166"/>
    <m/>
    <x v="4"/>
    <s v="Cheque scanner - MCB SLA"/>
    <s v="10535"/>
    <s v="Servicing ."/>
    <s v="Work Request"/>
    <s v="Closed"/>
    <s v="45"/>
    <x v="0"/>
    <s v="ashfak saib"/>
    <x v="0"/>
    <x v="0"/>
    <x v="6"/>
    <x v="8"/>
    <x v="0"/>
    <d v="1899-12-30T00:45:00"/>
  </r>
  <r>
    <s v="Rakesh"/>
    <d v="2022-09-06T00:00:00"/>
    <x v="152"/>
    <x v="175"/>
    <s v="14:50"/>
    <d v="2022-09-06T00:00:00"/>
    <s v="16:00"/>
    <s v="0:0:0"/>
    <s v="109707"/>
    <x v="44"/>
    <x v="4"/>
    <s v="2022-07-card_printer-1"/>
    <m/>
    <s v="99 Days SLA"/>
    <s v="BITS Technicians"/>
    <s v="Hardware - BITS Technicians"/>
    <x v="8"/>
    <x v="2"/>
    <x v="3"/>
    <s v="3805"/>
    <s v="CONFIG &amp; SETUP ON CE 840"/>
    <s v="CONFIGURATION AND SETUP"/>
    <s v="CONFIGURARTION AND SETUP"/>
    <x v="15"/>
    <x v="32"/>
    <s v=""/>
    <x v="18"/>
    <s v="LABOUR,TRANSPORT &amp; 2 YEARLY SERVICING"/>
    <s v="10026"/>
    <s v="CONFIGURARTION AND SETUP"/>
    <s v="Work Request"/>
    <s v="Closed"/>
    <s v="70"/>
    <x v="0"/>
    <s v="Ourvashi ."/>
    <x v="0"/>
    <x v="1"/>
    <x v="1"/>
    <x v="8"/>
    <x v="0"/>
    <d v="1899-12-30T01:10:00"/>
  </r>
  <r>
    <s v="Rakesh"/>
    <d v="2022-09-06T00:00:00"/>
    <x v="152"/>
    <x v="7"/>
    <m/>
    <m/>
    <m/>
    <s v="0:0:0"/>
    <s v="109708"/>
    <x v="33"/>
    <x v="104"/>
    <s v="2021-04-cheque_scanner-1"/>
    <s v="Priority 1"/>
    <s v="99 Days SLA"/>
    <s v="BITS Technicians"/>
    <s v="Hardware - BITS Technicians"/>
    <x v="7"/>
    <x v="2"/>
    <x v="6"/>
    <s v="2355"/>
    <s v="GENERAL REVISION &amp; SERVICING ON TS 240 (2) - SWN - PL"/>
    <m/>
    <m/>
    <x v="0"/>
    <x v="288"/>
    <m/>
    <x v="4"/>
    <s v="Cheque scanner - SBI SLA"/>
    <m/>
    <m/>
    <m/>
    <m/>
    <m/>
    <x v="1"/>
    <s v="Sachin Gouriah"/>
    <x v="0"/>
    <x v="1"/>
    <x v="3"/>
    <x v="8"/>
    <x v="0"/>
    <d v="1899-12-30T00:00:00"/>
  </r>
  <r>
    <s v="Rakesh"/>
    <d v="2022-09-15T00:00:00"/>
    <x v="160"/>
    <x v="188"/>
    <s v="12:15"/>
    <d v="2022-09-15T00:00:00"/>
    <s v="13:10"/>
    <s v="0:0:0"/>
    <s v="110045"/>
    <x v="12"/>
    <x v="101"/>
    <m/>
    <m/>
    <s v="99 Days SLA"/>
    <s v="BITS Technicians"/>
    <s v="Hardware - BITS Technicians"/>
    <x v="4"/>
    <x v="3"/>
    <x v="0"/>
    <m/>
    <s v="BRING DRUM UNIT - DAV ST ANDRE TO W/SHOP TO REPAIR"/>
    <s v="Bring drum unit for DAV college to repair ."/>
    <s v="Bring drum unit for DAV college to repair ."/>
    <x v="0"/>
    <x v="0"/>
    <m/>
    <x v="0"/>
    <m/>
    <s v="10321"/>
    <s v="Bring drum unit for DAV college to repair ."/>
    <s v="Work Request"/>
    <s v="Closed"/>
    <s v="55"/>
    <x v="0"/>
    <s v="gilberte ip"/>
    <x v="0"/>
    <x v="2"/>
    <x v="5"/>
    <x v="8"/>
    <x v="0"/>
    <d v="1899-12-30T00:55:00"/>
  </r>
  <r>
    <s v="Rakesh"/>
    <d v="2022-09-16T00:00:00"/>
    <x v="161"/>
    <x v="7"/>
    <m/>
    <m/>
    <m/>
    <s v="0:0:0"/>
    <s v="110088"/>
    <x v="7"/>
    <x v="2"/>
    <s v="2022-01-copy_printer-1"/>
    <s v="Priority 1"/>
    <s v="99 Days SLA"/>
    <s v="BITS Technicians"/>
    <s v="Hardware - BITS Technicians"/>
    <x v="1"/>
    <x v="2"/>
    <x v="6"/>
    <s v="4147"/>
    <s v="@ GBAY BUSINESS PARK BAD COPIES ABEEDEEN 54237597 DATE 16/9/22"/>
    <m/>
    <m/>
    <x v="11"/>
    <x v="86"/>
    <s v=""/>
    <x v="42"/>
    <s v="LABOUR,TRANSPORT &amp; 4 YEARLY SERVICING"/>
    <m/>
    <m/>
    <m/>
    <m/>
    <m/>
    <x v="1"/>
    <s v="Abedeen ."/>
    <x v="0"/>
    <x v="1"/>
    <x v="3"/>
    <x v="8"/>
    <x v="0"/>
    <d v="1899-12-30T00:00:00"/>
  </r>
  <r>
    <s v="Rakesh"/>
    <d v="2022-07-12T00:00:00"/>
    <x v="122"/>
    <x v="132"/>
    <s v="10:20"/>
    <d v="2022-07-04T00:00:00"/>
    <s v="12:50"/>
    <s v="0:0:0"/>
    <s v="108350"/>
    <x v="91"/>
    <x v="46"/>
    <s v="2021-08-copy_printer-1"/>
    <m/>
    <s v="99 Days SLA"/>
    <s v="BITS Technicians"/>
    <s v="Hardware - BITS Technicians"/>
    <x v="4"/>
    <x v="0"/>
    <x v="0"/>
    <s v="2842"/>
    <s v="PM DP - A100 - DONE ON 01/07/11"/>
    <s v="Servicing ."/>
    <s v="Servicing ."/>
    <x v="34"/>
    <x v="84"/>
    <s v=""/>
    <x v="22"/>
    <s v="LABOUR,TRANSPORT &amp; 4 YEARLY SERVICING"/>
    <s v="8839"/>
    <s v="Servicing ."/>
    <s v="Work Request"/>
    <s v="Closed"/>
    <s v="150"/>
    <x v="0"/>
    <s v="BONOMALLY ."/>
    <x v="0"/>
    <x v="0"/>
    <x v="2"/>
    <x v="6"/>
    <x v="0"/>
    <d v="1899-12-30T02:30:00"/>
  </r>
  <r>
    <s v="Rakesh"/>
    <d v="2022-07-12T00:00:00"/>
    <x v="122"/>
    <x v="147"/>
    <s v="11:15"/>
    <d v="2022-07-12T00:00:00"/>
    <s v="12:10"/>
    <s v="0:0:0"/>
    <s v="108357"/>
    <x v="104"/>
    <x v="46"/>
    <s v="2022-03-copier-1"/>
    <m/>
    <s v="99 Days SLA"/>
    <s v="BITS Technicians"/>
    <s v="Hardware - BITS Technicians"/>
    <x v="0"/>
    <x v="0"/>
    <x v="0"/>
    <s v="3527"/>
    <s v="PM DSM 615"/>
    <s v="Servicing in machine &amp; key board + test ."/>
    <s v="Servicing in machine &amp; key board + test ."/>
    <x v="20"/>
    <x v="111"/>
    <s v=""/>
    <x v="47"/>
    <s v="LABOUR,TRANSPORT &amp; 4 YEARLY SERVICING"/>
    <s v="8825"/>
    <s v="Servicing in machine &amp; key board + test ."/>
    <s v="Work Request"/>
    <s v="Closed"/>
    <s v="55"/>
    <x v="0"/>
    <s v="SOODEVI ."/>
    <x v="0"/>
    <x v="0"/>
    <x v="1"/>
    <x v="6"/>
    <x v="0"/>
    <d v="1899-12-30T00:55:00"/>
  </r>
  <r>
    <s v="Rakesh"/>
    <d v="2022-07-12T00:00:00"/>
    <x v="122"/>
    <x v="153"/>
    <s v="10:00"/>
    <d v="2022-08-02T00:00:00"/>
    <s v="12:00"/>
    <s v="0:0:0"/>
    <s v="108364"/>
    <x v="115"/>
    <x v="1"/>
    <s v="2022-05-copy_printer-1"/>
    <m/>
    <s v="99 Days SLA"/>
    <s v="BITS Technicians"/>
    <s v="Hardware - BITS Technicians"/>
    <x v="4"/>
    <x v="0"/>
    <x v="1"/>
    <s v="3641"/>
    <s v="PM CP 6123"/>
    <s v="pm.mainboard damaged and other problem on machine. advise to replace machine"/>
    <s v="pm.mainboard damaged and other problem on machine. advise to replace machine"/>
    <x v="16"/>
    <x v="221"/>
    <s v=""/>
    <x v="33"/>
    <s v="LABOUR,TRANSPORT &amp; 4 YEARLY SERVICING"/>
    <s v="9327"/>
    <s v="pm.mainboard damaged and other problem on machine. advise to replace machine"/>
    <s v="Work Request"/>
    <s v="Closed"/>
    <s v="120"/>
    <x v="0"/>
    <s v="CASMIR ."/>
    <x v="1"/>
    <x v="0"/>
    <x v="1"/>
    <x v="6"/>
    <x v="0"/>
    <d v="1899-12-30T02:00:00"/>
  </r>
  <r>
    <s v="Rakesh"/>
    <d v="2022-07-12T00:00:00"/>
    <x v="122"/>
    <x v="145"/>
    <s v="10:20"/>
    <d v="2022-07-13T00:00:00"/>
    <s v="11:55"/>
    <s v="0:0:0"/>
    <s v="108375"/>
    <x v="14"/>
    <x v="7"/>
    <s v="2021-08-copy_printer-1"/>
    <m/>
    <s v="99 Days SLA"/>
    <s v="BITS Technicians"/>
    <s v="Hardware - BITS Technicians"/>
    <x v="4"/>
    <x v="6"/>
    <x v="0"/>
    <s v="2961"/>
    <s v="REPLACE PARTS ON DX 4545 - PLAN ON WED - 13/07/22"/>
    <s v="Check machine ,replaced two feed roller &amp; one separation pad + test .Invoice No 60836"/>
    <s v="Check machine ,replaced two feed roller &amp; one separation pad + test .Invoice No 60836"/>
    <x v="24"/>
    <x v="51"/>
    <s v=""/>
    <x v="30"/>
    <s v="LABOUR,TRANSPORT &amp; 4 YEARLY SERVICING"/>
    <s v="8820"/>
    <s v="Check machine ,replaced two feed roller &amp; one separation pad + test .Invoice No 60836"/>
    <s v="Work Request"/>
    <s v="Closed"/>
    <s v="95"/>
    <x v="0"/>
    <s v="CYNTIAH ."/>
    <x v="0"/>
    <x v="1"/>
    <x v="0"/>
    <x v="6"/>
    <x v="0"/>
    <d v="1899-12-30T01:35:00"/>
  </r>
  <r>
    <s v="Rakesh"/>
    <d v="2022-06-16T00:00:00"/>
    <x v="108"/>
    <x v="123"/>
    <s v="16:15"/>
    <d v="2022-06-21T00:00:00"/>
    <s v="16:30"/>
    <s v="0:0:0"/>
    <s v="107666"/>
    <x v="35"/>
    <x v="69"/>
    <s v="2021-08-cheque_scanner-1"/>
    <m/>
    <s v="99 Days SLA"/>
    <s v="BITS Technicians"/>
    <s v="Hardware - BITS Technicians"/>
    <x v="7"/>
    <x v="0"/>
    <x v="2"/>
    <s v="2270"/>
    <s v="PM TS 240 AT EDITH CAVELL - PLAN ON 22/06/22"/>
    <s v="SERVICING ON CHECK SCANNER TS 240"/>
    <s v="CHECK SCANNER TS 240"/>
    <x v="1"/>
    <x v="315"/>
    <m/>
    <x v="4"/>
    <s v="Cheque scanner - MCB SLA"/>
    <s v="8880"/>
    <s v="CHECK SCANNER TS 240"/>
    <s v="Work Request"/>
    <s v="Closed"/>
    <s v="15"/>
    <x v="0"/>
    <s v="ashfak saib"/>
    <x v="0"/>
    <x v="0"/>
    <x v="1"/>
    <x v="5"/>
    <x v="0"/>
    <d v="1899-12-30T00:15:00"/>
  </r>
  <r>
    <s v="Rakesh"/>
    <d v="2022-07-20T00:00:00"/>
    <x v="126"/>
    <x v="133"/>
    <s v="14:30"/>
    <d v="2022-07-20T00:00:00"/>
    <s v="15:15"/>
    <s v="0:0:0"/>
    <s v="108562"/>
    <x v="35"/>
    <x v="4"/>
    <s v="2021-08-cheque_scanner-1"/>
    <m/>
    <s v="99 Days SLA"/>
    <s v="BITS Technicians"/>
    <s v="Hardware - BITS Technicians"/>
    <x v="7"/>
    <x v="1"/>
    <x v="2"/>
    <s v="2271"/>
    <s v="Jamming @ Ebene"/>
    <s v="REPAIRS ON SCANNER TS 240 AND TESTING"/>
    <s v="ON SCANNER TS 240 AND TESTING"/>
    <x v="1"/>
    <x v="17"/>
    <m/>
    <x v="4"/>
    <s v="Cheque scanner - MCB SLA"/>
    <s v="9521"/>
    <s v="ON SCANNER TS 240 AND TESTING"/>
    <s v="Work Request"/>
    <s v="Closed"/>
    <s v="45"/>
    <x v="0"/>
    <s v="CEDRIC ."/>
    <x v="0"/>
    <x v="1"/>
    <x v="0"/>
    <x v="6"/>
    <x v="0"/>
    <d v="1899-12-30T00:45:00"/>
  </r>
  <r>
    <s v="Rakesh"/>
    <d v="2022-09-07T00:00:00"/>
    <x v="153"/>
    <x v="176"/>
    <s v="12:35"/>
    <d v="2022-09-07T00:00:00"/>
    <s v="13:40"/>
    <s v="0:0:0"/>
    <s v="109758"/>
    <x v="62"/>
    <x v="35"/>
    <s v="2021-04-copy_printer-1"/>
    <m/>
    <s v="99 Days SLA"/>
    <s v="BITS Technicians"/>
    <s v="Hardware - BITS Technicians"/>
    <x v="4"/>
    <x v="0"/>
    <x v="0"/>
    <m/>
    <s v="PM DP - A100 AT TRIOLET"/>
    <s v="Servicing ."/>
    <s v="Servicing ."/>
    <x v="0"/>
    <x v="0"/>
    <m/>
    <x v="0"/>
    <s v="LABOUR,TRANSPORT &amp; 4 YEARLY SERVICING"/>
    <s v="10181"/>
    <s v="Servicing ."/>
    <s v="Work Request"/>
    <s v="Closed"/>
    <s v="65"/>
    <x v="0"/>
    <s v="GUNPUT ."/>
    <x v="0"/>
    <x v="0"/>
    <x v="0"/>
    <x v="8"/>
    <x v="0"/>
    <d v="1899-12-30T01:05:00"/>
  </r>
  <r>
    <s v="Rakesh"/>
    <d v="2022-09-07T00:00:00"/>
    <x v="153"/>
    <x v="7"/>
    <m/>
    <m/>
    <m/>
    <s v="0:0:0"/>
    <s v="109772"/>
    <x v="12"/>
    <x v="44"/>
    <m/>
    <m/>
    <s v="99 Days SLA"/>
    <s v="BITS Technicians"/>
    <s v="Software - BITS Technicians"/>
    <x v="11"/>
    <x v="5"/>
    <x v="11"/>
    <m/>
    <s v="MRS CLOSEL - MAIL ISSUE ON LAPTOP"/>
    <m/>
    <m/>
    <x v="0"/>
    <x v="0"/>
    <m/>
    <x v="0"/>
    <m/>
    <m/>
    <m/>
    <m/>
    <m/>
    <m/>
    <x v="1"/>
    <s v="gilberte ip"/>
    <x v="0"/>
    <x v="1"/>
    <x v="3"/>
    <x v="8"/>
    <x v="0"/>
    <d v="1899-12-30T00:00:00"/>
  </r>
  <r>
    <s v="Rakesh"/>
    <d v="2022-09-08T00:00:00"/>
    <x v="154"/>
    <x v="7"/>
    <m/>
    <m/>
    <m/>
    <s v="0:0:0"/>
    <s v="109807"/>
    <x v="19"/>
    <x v="10"/>
    <s v="2021-09-card_embosser-1"/>
    <m/>
    <s v="99 Days SLA"/>
    <s v="BITS Technicians"/>
    <s v="Hardware - BITS Technicians"/>
    <x v="8"/>
    <x v="2"/>
    <x v="6"/>
    <s v="1461"/>
    <s v="EMBOSSER TEST ON MX 1000 - TOWER - PLAN ON 09/09/22"/>
    <m/>
    <m/>
    <x v="1"/>
    <x v="7"/>
    <m/>
    <x v="5"/>
    <s v="LABOUR, TRANSPORT &amp; ONE SERVICING ONLY"/>
    <m/>
    <m/>
    <m/>
    <m/>
    <m/>
    <x v="1"/>
    <s v="Nirmal Sepaul"/>
    <x v="0"/>
    <x v="1"/>
    <x v="3"/>
    <x v="8"/>
    <x v="0"/>
    <d v="1899-12-30T00:00:00"/>
  </r>
  <r>
    <s v="Rakesh"/>
    <d v="2022-09-09T00:00:00"/>
    <x v="162"/>
    <x v="167"/>
    <s v="14:05"/>
    <d v="2022-09-09T00:00:00"/>
    <s v="15:35"/>
    <s v="0:0:0"/>
    <s v="109822"/>
    <x v="24"/>
    <x v="12"/>
    <s v="2022-06-printer-1"/>
    <m/>
    <s v="99 Days SLA"/>
    <s v="BITS Technicians"/>
    <s v="Hardware - BITS Technicians"/>
    <x v="0"/>
    <x v="2"/>
    <x v="0"/>
    <s v="3791"/>
    <s v="MP 2501 - PAPER JAMMING"/>
    <s v="Adjustment in fusing &amp; paper tray + test ."/>
    <s v="problem with master exit ,should return for more test ."/>
    <x v="74"/>
    <x v="295"/>
    <s v=""/>
    <x v="80"/>
    <s v="LABOUR,TRANSPORT &amp; 4 YEARLY SERVICING"/>
    <s v="10172"/>
    <s v="problem with master exit ,should return for more test ."/>
    <s v="Work Request"/>
    <s v="Closed"/>
    <s v="90"/>
    <x v="0"/>
    <s v="SANDYA ."/>
    <x v="0"/>
    <x v="1"/>
    <x v="6"/>
    <x v="8"/>
    <x v="0"/>
    <d v="1899-12-30T01:30:00"/>
  </r>
  <r>
    <s v="Rakesh"/>
    <d v="2022-07-19T00:00:00"/>
    <x v="163"/>
    <x v="169"/>
    <s v="10:00"/>
    <d v="2022-07-19T00:00:00"/>
    <s v="10:30"/>
    <s v="0:0:0"/>
    <s v="108533"/>
    <x v="35"/>
    <x v="20"/>
    <s v="2021-08-cheque_scanner-1"/>
    <m/>
    <s v="99 Days SLA"/>
    <s v="BITS Technicians"/>
    <s v="Hardware - BITS Technicians"/>
    <x v="7"/>
    <x v="2"/>
    <x v="2"/>
    <s v="2261"/>
    <s v="TS 240 - JAMMING AT LA CAISSE - HEAD OFFICE - PL CTN MR BENITO - 2025435"/>
    <s v="BRING SECURE LINK DIGITAL CHECK IN OFFICE FOR REPAIRS"/>
    <s v="SECURE LINK DIGITAL CHECK"/>
    <x v="0"/>
    <x v="155"/>
    <m/>
    <x v="4"/>
    <s v="Cheque scanner - MCB SLA"/>
    <s v="9520"/>
    <s v="SECURE LINK DIGITAL CHECK"/>
    <s v="Work Request"/>
    <s v="Closed"/>
    <s v="30"/>
    <x v="0"/>
    <s v="ashfak saib"/>
    <x v="0"/>
    <x v="1"/>
    <x v="1"/>
    <x v="6"/>
    <x v="0"/>
    <d v="1899-12-30T00:30:00"/>
  </r>
  <r>
    <s v="Rakesh"/>
    <m/>
    <x v="109"/>
    <x v="124"/>
    <s v="12:30"/>
    <d v="2022-06-24T00:00:00"/>
    <s v="13:20"/>
    <s v="0:0:0"/>
    <s v="107719"/>
    <x v="35"/>
    <x v="4"/>
    <s v="2021-08-cheque_scanner-1"/>
    <m/>
    <m/>
    <s v="BITS Technicians"/>
    <s v="Hardware - BITS Technicians"/>
    <x v="7"/>
    <x v="0"/>
    <x v="0"/>
    <m/>
    <s v="PM TS 240 (2) AT EBENE - PLAN ON 22/06/22"/>
    <s v="Servicing ."/>
    <s v="Servicing ."/>
    <x v="0"/>
    <x v="0"/>
    <m/>
    <x v="0"/>
    <s v="Cheque scanner - MCB SLA"/>
    <s v="8354"/>
    <s v="Servicing ."/>
    <s v="Work Request"/>
    <s v="Closed"/>
    <s v="50"/>
    <x v="0"/>
    <s v="ashfak saib"/>
    <x v="0"/>
    <x v="0"/>
    <x v="6"/>
    <x v="5"/>
    <x v="0"/>
    <d v="1899-12-30T00:50:00"/>
  </r>
  <r>
    <s v="Rakesh"/>
    <d v="2022-06-17T00:00:00"/>
    <x v="109"/>
    <x v="124"/>
    <s v="15:15"/>
    <d v="2022-06-24T00:00:00"/>
    <s v="16:10"/>
    <s v="0:0:0"/>
    <s v="107720"/>
    <x v="35"/>
    <x v="50"/>
    <s v="2021-08-cheque_scanner-1"/>
    <m/>
    <s v="99 Days SLA"/>
    <s v="BITS Technicians"/>
    <s v="Hardware - BITS Technicians"/>
    <x v="7"/>
    <x v="0"/>
    <x v="0"/>
    <s v="2240"/>
    <s v="PM TS 240 AT SAINT PIERRE - PLAN ON 22/06/22"/>
    <s v="Servicing ."/>
    <s v="Servicing ."/>
    <x v="1"/>
    <x v="174"/>
    <m/>
    <x v="4"/>
    <s v="Cheque scanner - MCB SLA"/>
    <s v="8394"/>
    <s v="Servicing ."/>
    <s v="Work Request"/>
    <s v="Closed"/>
    <s v="55"/>
    <x v="0"/>
    <s v="ashfak saib"/>
    <x v="0"/>
    <x v="0"/>
    <x v="6"/>
    <x v="5"/>
    <x v="0"/>
    <d v="1899-12-30T00:55:00"/>
  </r>
  <r>
    <s v="Rakesh"/>
    <d v="2022-06-17T00:00:00"/>
    <x v="109"/>
    <x v="126"/>
    <s v="13:00"/>
    <d v="2022-06-23T00:00:00"/>
    <s v="13:20"/>
    <s v="0:0:0"/>
    <s v="107733"/>
    <x v="35"/>
    <x v="2"/>
    <s v="2022-07-time_recorder-1"/>
    <m/>
    <s v="99 Days SLA"/>
    <s v="BITS Technicians"/>
    <s v="Hardware - BITS Technicians"/>
    <x v="6"/>
    <x v="0"/>
    <x v="2"/>
    <s v="3913"/>
    <s v="PM NS 5100 AT REGISTRY &amp; SECURITIES - PLAN ON 23/06/22"/>
    <s v="SERVICING ON NS-5100 A M A N O"/>
    <s v="NS-5100 A M A N O"/>
    <x v="58"/>
    <x v="316"/>
    <s v=""/>
    <x v="81"/>
    <s v="LABOUR,TRANSPORT &amp; 4 YEARLY SERVICING"/>
    <s v="8878"/>
    <s v="NS-5100 A M A N O"/>
    <s v="Work Request"/>
    <s v="Closed"/>
    <s v="20"/>
    <x v="0"/>
    <s v="ashfak saib"/>
    <x v="0"/>
    <x v="0"/>
    <x v="5"/>
    <x v="5"/>
    <x v="0"/>
    <d v="1899-12-30T00:20:00"/>
  </r>
  <r>
    <s v="Rakesh"/>
    <d v="2022-06-17T00:00:00"/>
    <x v="109"/>
    <x v="126"/>
    <s v="09:00"/>
    <d v="2022-06-23T00:00:00"/>
    <s v="09:20"/>
    <s v="0:0:0"/>
    <s v="107734"/>
    <x v="35"/>
    <x v="2"/>
    <s v="2022-07-time_recorder-1"/>
    <m/>
    <s v="99 Days SLA"/>
    <s v="BITS Technicians"/>
    <s v="Hardware - BITS Technicians"/>
    <x v="6"/>
    <x v="0"/>
    <x v="2"/>
    <s v="3912"/>
    <s v="PM NS 5100 AT SECRETARIAT - PLAN ON 23/06/22"/>
    <s v="SERVICING ON NS-5100 A M A N O"/>
    <s v="NS-5100 A M A N O"/>
    <x v="58"/>
    <x v="317"/>
    <s v=""/>
    <x v="81"/>
    <s v="LABOUR,TRANSPORT &amp; 4 YEARLY SERVICING"/>
    <s v="8849"/>
    <s v="NS-5100 A M A N O"/>
    <s v="Work Request"/>
    <s v="Closed"/>
    <s v="20"/>
    <x v="0"/>
    <s v="ashfak saib"/>
    <x v="0"/>
    <x v="0"/>
    <x v="5"/>
    <x v="5"/>
    <x v="0"/>
    <d v="1899-12-30T00:20:00"/>
  </r>
  <r>
    <s v="Rakesh"/>
    <d v="2022-06-17T00:00:00"/>
    <x v="109"/>
    <x v="126"/>
    <s v="10:45"/>
    <d v="2022-06-23T00:00:00"/>
    <s v="11:25"/>
    <s v="0:0:0"/>
    <s v="107751"/>
    <x v="35"/>
    <x v="33"/>
    <s v="2021-08-cheque_scanner-1"/>
    <s v="Priority 5"/>
    <s v="99 Days SLA"/>
    <s v="BITS Technicians"/>
    <s v="Hardware - BITS Technicians"/>
    <x v="7"/>
    <x v="0"/>
    <x v="6"/>
    <s v="2282"/>
    <s v="PM TS 240 AT BEL AIR - PLAN ON 23/06/22"/>
    <s v="SERVICING ON CHEQUE SCANNER"/>
    <s v="SERVICING ON CHEQUE SCANNER"/>
    <x v="1"/>
    <x v="44"/>
    <m/>
    <x v="4"/>
    <s v="Cheque scanner - MCB SLA"/>
    <s v="8362"/>
    <s v="SERVICING ON CHEQUE SCANNER"/>
    <s v="Work Request"/>
    <s v="Closed"/>
    <s v="40"/>
    <x v="0"/>
    <s v="ashfak saib"/>
    <x v="0"/>
    <x v="0"/>
    <x v="5"/>
    <x v="5"/>
    <x v="0"/>
    <d v="1899-12-30T00:40:00"/>
  </r>
  <r>
    <s v="Rakesh"/>
    <m/>
    <x v="109"/>
    <x v="126"/>
    <s v="12:45"/>
    <d v="2022-06-23T00:00:00"/>
    <s v="13:10"/>
    <s v="0:0:0"/>
    <s v="107752"/>
    <x v="35"/>
    <x v="28"/>
    <s v="2022-07-cheque_protector-1"/>
    <m/>
    <m/>
    <s v="BITS Technicians"/>
    <s v="Hardware - BITS Technicians"/>
    <x v="12"/>
    <x v="0"/>
    <x v="6"/>
    <m/>
    <s v="PM KOBELL AT FLACQ - PLAN ON 23/06/22"/>
    <s v="SERVICING ON CHECKWRITER"/>
    <s v="SERVICING ON CHECKWRITER"/>
    <x v="0"/>
    <x v="0"/>
    <m/>
    <x v="0"/>
    <s v="LABOUR,TRANSPORT &amp; 4 YEARLY SERVICING"/>
    <s v="8356"/>
    <s v="SERVICING ON CHECKWRITER"/>
    <s v="Work Request"/>
    <s v="Closed"/>
    <s v="25"/>
    <x v="0"/>
    <s v="ashfak saib"/>
    <x v="0"/>
    <x v="0"/>
    <x v="5"/>
    <x v="5"/>
    <x v="0"/>
    <d v="1899-12-30T00:25:00"/>
  </r>
  <r>
    <s v="Rakesh"/>
    <d v="2022-07-12T00:00:00"/>
    <x v="122"/>
    <x v="145"/>
    <s v="09:30"/>
    <d v="2022-07-13T00:00:00"/>
    <s v="15:40"/>
    <s v="0:0:0"/>
    <s v="108382"/>
    <x v="40"/>
    <x v="4"/>
    <s v="2020-08-card_embosser-1"/>
    <m/>
    <s v="99 Days SLA"/>
    <s v="BITS Technicians"/>
    <s v="Hardware - BITS Technicians"/>
    <x v="8"/>
    <x v="2"/>
    <x v="3"/>
    <s v="2445"/>
    <s v="CARD ISSUE ON MX 1100 - PLAN ON WED - 13/07/22"/>
    <s v="CONFIGURATION AND ADJUSTMENT"/>
    <s v="CONFIGURATION AND ADJUSTMENT"/>
    <x v="1"/>
    <x v="22"/>
    <m/>
    <x v="16"/>
    <s v="INCLUDING LABOUR,TRANSPORT AND 2 YRLY SERVICING"/>
    <s v="8868"/>
    <s v="CONFIGURATION AND ADJUSTMENT"/>
    <s v="Work Request"/>
    <s v="Closed"/>
    <s v="370"/>
    <x v="0"/>
    <s v="Danesh Bonead"/>
    <x v="0"/>
    <x v="1"/>
    <x v="0"/>
    <x v="6"/>
    <x v="0"/>
    <d v="1899-12-30T06:10:00"/>
  </r>
  <r>
    <s v="Rakesh"/>
    <d v="2022-07-13T00:00:00"/>
    <x v="123"/>
    <x v="145"/>
    <s v="14:15"/>
    <d v="2022-07-13T00:00:00"/>
    <s v="15:35"/>
    <s v="0:0:0"/>
    <s v="108389"/>
    <x v="37"/>
    <x v="18"/>
    <s v="2022-02-copy_printer-1"/>
    <m/>
    <s v="99 Days SLA"/>
    <s v="BITS Technicians"/>
    <s v="Hardware - BITS Technicians"/>
    <x v="4"/>
    <x v="2"/>
    <x v="0"/>
    <s v="3450"/>
    <s v="ERROR CODE E-03 ON CP 6123 - CNT MRS DASSY - 59263359"/>
    <s v="Servicing &amp; adjustment in paper tray unit &amp; test ."/>
    <s v="Servicing &amp; adjustment in paper tray unit &amp; test ."/>
    <x v="16"/>
    <x v="172"/>
    <s v=""/>
    <x v="33"/>
    <s v="LABOUR,TRANSPORT &amp; 4 YEARLY SERVICING"/>
    <s v="8818"/>
    <s v="Servicing &amp; adjustment in paper tray unit &amp; test ."/>
    <s v="Work Request"/>
    <s v="Closed"/>
    <s v="80"/>
    <x v="0"/>
    <s v="SEEBALUCK ."/>
    <x v="0"/>
    <x v="1"/>
    <x v="0"/>
    <x v="6"/>
    <x v="0"/>
    <d v="1899-12-30T01:20:00"/>
  </r>
  <r>
    <s v="Rakesh"/>
    <m/>
    <x v="123"/>
    <x v="137"/>
    <s v="10:30"/>
    <d v="2022-07-22T00:00:00"/>
    <s v="11:30"/>
    <s v="0:0:0"/>
    <s v="108407"/>
    <x v="82"/>
    <x v="1"/>
    <m/>
    <m/>
    <m/>
    <s v="BITS Technicians"/>
    <s v="Hardware - BITS Technicians"/>
    <x v="18"/>
    <x v="0"/>
    <x v="1"/>
    <m/>
    <s v="PM JH 1800"/>
    <s v="pm"/>
    <s v="pm"/>
    <x v="0"/>
    <x v="0"/>
    <m/>
    <x v="0"/>
    <m/>
    <s v="9001"/>
    <s v="pm"/>
    <s v="Work Request"/>
    <s v="Closed"/>
    <s v="60"/>
    <x v="0"/>
    <s v="RAMSOHOK ."/>
    <x v="1"/>
    <x v="0"/>
    <x v="6"/>
    <x v="6"/>
    <x v="0"/>
    <d v="1899-12-30T01:00:00"/>
  </r>
  <r>
    <s v="Rakesh"/>
    <d v="2022-07-13T00:00:00"/>
    <x v="123"/>
    <x v="181"/>
    <s v="09:00"/>
    <d v="2022-07-26T00:00:00"/>
    <s v="10:00"/>
    <s v="0:0:0"/>
    <s v="108414"/>
    <x v="49"/>
    <x v="1"/>
    <s v="2021-06-money_counter-1"/>
    <m/>
    <s v="99 Days SLA"/>
    <s v="BITS Technicians"/>
    <s v="Hardware - BITS Technicians"/>
    <x v="2"/>
    <x v="0"/>
    <x v="1"/>
    <s v="2627"/>
    <s v="PM FB 502"/>
    <s v="pm.roller damaged.should replace"/>
    <s v="pm.roller damaged.should replace"/>
    <x v="3"/>
    <x v="137"/>
    <s v=""/>
    <x v="55"/>
    <s v="LABOUR,TRANSPORT &amp; 4 YEARLY SERVICING"/>
    <s v="9311"/>
    <s v="pm.roller damaged.should replace"/>
    <s v="Work Request"/>
    <s v="Closed"/>
    <s v="60"/>
    <x v="0"/>
    <s v="BEGUE ."/>
    <x v="1"/>
    <x v="0"/>
    <x v="1"/>
    <x v="6"/>
    <x v="0"/>
    <d v="1899-12-30T01:00:00"/>
  </r>
  <r>
    <s v="Rakesh"/>
    <d v="2022-09-16T00:00:00"/>
    <x v="161"/>
    <x v="189"/>
    <s v="13:00"/>
    <d v="2022-09-16T00:00:00"/>
    <s v="14:15"/>
    <s v="0:0:0"/>
    <s v="110102"/>
    <x v="93"/>
    <x v="60"/>
    <s v="2022-06-card_printer-1"/>
    <m/>
    <s v="99 Days SLA"/>
    <s v="BITS Technicians"/>
    <s v="Hardware - BITS Technicians"/>
    <x v="8"/>
    <x v="2"/>
    <x v="3"/>
    <s v="4068"/>
    <s v="Card Jam @ riv noire"/>
    <s v="CLEANED ROLLERS AND ADJUSTMENT"/>
    <s v="CLEANED ROLLERS AND ADJUSTMENT"/>
    <x v="84"/>
    <x v="318"/>
    <s v=""/>
    <x v="91"/>
    <s v="WARRANTY"/>
    <s v="10274"/>
    <s v="CLEANED ROLLERS AND ADJUSTMENT"/>
    <s v="Work Request"/>
    <s v="Closed"/>
    <s v="75"/>
    <x v="0"/>
    <s v="Neetish Appadu"/>
    <x v="0"/>
    <x v="1"/>
    <x v="6"/>
    <x v="8"/>
    <x v="0"/>
    <d v="1899-12-30T01:15:00"/>
  </r>
  <r>
    <s v="Rakesh"/>
    <d v="2022-09-20T00:00:00"/>
    <x v="164"/>
    <x v="141"/>
    <s v="12:30"/>
    <d v="2022-09-19T00:00:00"/>
    <s v="13:00"/>
    <s v="0:0:0"/>
    <s v="110152"/>
    <x v="72"/>
    <x v="2"/>
    <s v="2022-09-copier-1"/>
    <m/>
    <s v="99 Days SLA"/>
    <s v="BITS Technicians"/>
    <s v="Hardware - BITS Technicians"/>
    <x v="0"/>
    <x v="2"/>
    <x v="2"/>
    <s v="4058"/>
    <s v="MP 2000 - ADF ISSUE - DONE ON 19/09/22"/>
    <s v="GENERAL CHECKUP ON PRINTER MP 2000"/>
    <s v="PRINTER MP 2000"/>
    <x v="29"/>
    <x v="60"/>
    <s v=""/>
    <x v="12"/>
    <s v="LABOUR,TRANSPORT &amp; 4 YEARLY SERVICING"/>
    <s v="10661"/>
    <s v="PRINTER MP 2000"/>
    <s v="Work Request"/>
    <s v="Closed"/>
    <s v="30"/>
    <x v="0"/>
    <s v="PATTEN ."/>
    <x v="0"/>
    <x v="1"/>
    <x v="2"/>
    <x v="8"/>
    <x v="0"/>
    <d v="1899-12-30T00:30:00"/>
  </r>
  <r>
    <s v="Rakesh"/>
    <m/>
    <x v="130"/>
    <x v="137"/>
    <s v="08:45"/>
    <d v="2022-07-22T00:00:00"/>
    <s v="09:30"/>
    <s v="0:0:0"/>
    <s v="108606"/>
    <x v="12"/>
    <x v="17"/>
    <m/>
    <m/>
    <m/>
    <s v="BITS Technicians"/>
    <s v="Hardware - BITS Technicians"/>
    <x v="0"/>
    <x v="2"/>
    <x v="3"/>
    <m/>
    <s v="TONER ISSUE ON MP 2000 AT CDC / BBPH - PLAN ON FRIDAY - 22/07/22"/>
    <s v="FULL SERVICING AND ADJUSTMENT"/>
    <s v="FULL SERVICING AND ADJUSTMENT"/>
    <x v="0"/>
    <x v="0"/>
    <m/>
    <x v="0"/>
    <m/>
    <s v="9086"/>
    <s v="FULL SERVICING AND ADJUSTMENT"/>
    <s v="Work Request"/>
    <s v="Closed"/>
    <s v="45"/>
    <x v="0"/>
    <s v="gilberte ip"/>
    <x v="0"/>
    <x v="1"/>
    <x v="6"/>
    <x v="6"/>
    <x v="0"/>
    <d v="1899-12-30T00:45:00"/>
  </r>
  <r>
    <s v="Rakesh"/>
    <m/>
    <x v="165"/>
    <x v="137"/>
    <s v="10:45"/>
    <d v="2022-07-22T00:00:00"/>
    <s v="10:50"/>
    <s v="0:0:0"/>
    <s v="108610"/>
    <x v="12"/>
    <x v="2"/>
    <m/>
    <m/>
    <m/>
    <s v="BITS Technicians"/>
    <s v="Hardware - BITS Technicians"/>
    <x v="8"/>
    <x v="3"/>
    <x v="3"/>
    <m/>
    <s v="RETURN CARD PRINTER DS 3 TO STORE"/>
    <s v="RETURNED PRINTER DS3 TO THE STORE"/>
    <s v="RETURNED PRINTER DS3 TO THE STORE"/>
    <x v="0"/>
    <x v="0"/>
    <m/>
    <x v="0"/>
    <m/>
    <s v="10277"/>
    <s v="RETURNED PRINTER DS3 TO THE STORE"/>
    <s v="Work Request"/>
    <s v="Closed"/>
    <s v="5"/>
    <x v="0"/>
    <s v="gilberte ip"/>
    <x v="0"/>
    <x v="2"/>
    <x v="6"/>
    <x v="6"/>
    <x v="0"/>
    <d v="1899-12-30T00:05:00"/>
  </r>
  <r>
    <s v="Rakesh"/>
    <d v="2022-09-12T00:00:00"/>
    <x v="156"/>
    <x v="190"/>
    <s v="11:55"/>
    <d v="2022-09-12T00:00:00"/>
    <s v="13:20"/>
    <s v="0:0:0"/>
    <s v="109840"/>
    <x v="66"/>
    <x v="2"/>
    <s v="2021-06-printer-1"/>
    <m/>
    <s v="99 Days SLA"/>
    <s v="BITS Technicians"/>
    <s v="Hardware - BITS Technicians"/>
    <x v="4"/>
    <x v="2"/>
    <x v="0"/>
    <m/>
    <s v="DRUM UNIT FAULTY ON CR 1610"/>
    <s v="Adjustment in drum unit &amp; test machine .Job done with Daniel ."/>
    <s v="Adjustment in drum unit &amp; test machine .Job done with Daniel ."/>
    <x v="0"/>
    <x v="0"/>
    <m/>
    <x v="0"/>
    <s v="LABOUR, TRANSPORT &amp; 4 YEARLY SERVICING"/>
    <s v="10170"/>
    <s v="Adjustment in drum unit &amp; test machine .Job done with Daniel ."/>
    <s v="Work Request"/>
    <s v="Closed"/>
    <s v="85"/>
    <x v="0"/>
    <s v="MAMODE ."/>
    <x v="0"/>
    <x v="1"/>
    <x v="2"/>
    <x v="8"/>
    <x v="0"/>
    <d v="1899-12-30T01:25:00"/>
  </r>
  <r>
    <s v="Rakesh"/>
    <d v="2022-09-12T00:00:00"/>
    <x v="156"/>
    <x v="141"/>
    <s v="13:10"/>
    <d v="2022-09-19T00:00:00"/>
    <s v="13:45"/>
    <s v="0:0:0"/>
    <s v="109875"/>
    <x v="35"/>
    <x v="47"/>
    <s v="2021-08-cheque_scanner-1"/>
    <m/>
    <s v="99 Days SLA"/>
    <s v="BITS Technicians"/>
    <s v="Hardware - BITS Technicians"/>
    <x v="7"/>
    <x v="0"/>
    <x v="0"/>
    <s v="2253"/>
    <s v="PM TS 240 - PLAINE MAGNIEN - PLAN ON 19/09/22"/>
    <s v="Servicing ."/>
    <s v="Servicing ."/>
    <x v="1"/>
    <x v="189"/>
    <m/>
    <x v="4"/>
    <s v="Cheque scanner - MCB SLA"/>
    <s v="10333"/>
    <s v="Servicing ."/>
    <s v="Work Request"/>
    <s v="Closed"/>
    <s v="35"/>
    <x v="0"/>
    <s v="ashfak saib"/>
    <x v="0"/>
    <x v="0"/>
    <x v="2"/>
    <x v="8"/>
    <x v="0"/>
    <d v="1899-12-30T00:35:00"/>
  </r>
  <r>
    <s v="Rakesh"/>
    <m/>
    <x v="166"/>
    <x v="7"/>
    <m/>
    <m/>
    <m/>
    <s v="0:0:0"/>
    <s v="108450"/>
    <x v="93"/>
    <x v="28"/>
    <m/>
    <m/>
    <m/>
    <s v="BITS Technicians"/>
    <s v="Hardware - BITS Technicians"/>
    <x v="7"/>
    <x v="2"/>
    <x v="6"/>
    <m/>
    <s v="TO CHECK NETWORK BOX FOR TS 240 &amp; TESTING AT CENTRE DE FLACQ"/>
    <m/>
    <m/>
    <x v="0"/>
    <x v="0"/>
    <m/>
    <x v="0"/>
    <m/>
    <m/>
    <m/>
    <m/>
    <m/>
    <m/>
    <x v="1"/>
    <s v="Neetish Appadu"/>
    <x v="0"/>
    <x v="1"/>
    <x v="3"/>
    <x v="6"/>
    <x v="0"/>
    <d v="1899-12-30T00:00:00"/>
  </r>
  <r>
    <s v="Rakesh"/>
    <d v="2022-07-15T00:00:00"/>
    <x v="125"/>
    <x v="143"/>
    <s v="13:40"/>
    <d v="2022-07-15T00:00:00"/>
    <s v="14:55"/>
    <s v="0:0:0"/>
    <s v="108482"/>
    <x v="35"/>
    <x v="4"/>
    <s v="2021-08-cheque_scanner-1"/>
    <s v="Priority 1"/>
    <s v="99 Days SLA"/>
    <s v="BITS Technicians"/>
    <s v="Hardware - BITS Technicians"/>
    <x v="7"/>
    <x v="2"/>
    <x v="6"/>
    <s v="2271"/>
    <s v="TS 240 FAULTY AT EBENE CNT MR BALRAM - 4071254"/>
    <s v="adjustments and servicing"/>
    <s v="adjustments and servicing"/>
    <x v="1"/>
    <x v="17"/>
    <m/>
    <x v="4"/>
    <s v="Cheque scanner - MCB SLA"/>
    <s v="9024"/>
    <s v="adjustments and servicing"/>
    <s v="Work Request"/>
    <s v="Closed"/>
    <s v="75"/>
    <x v="0"/>
    <s v="ashfak saib"/>
    <x v="0"/>
    <x v="1"/>
    <x v="6"/>
    <x v="6"/>
    <x v="0"/>
    <d v="1899-12-30T01:15:00"/>
  </r>
  <r>
    <s v="Rakesh"/>
    <m/>
    <x v="127"/>
    <x v="146"/>
    <s v="09:00"/>
    <d v="2022-07-25T00:00:00"/>
    <s v="12:00"/>
    <s v="0:0:0"/>
    <s v="108635"/>
    <x v="12"/>
    <x v="2"/>
    <m/>
    <s v="Priority 1"/>
    <m/>
    <s v="BITS Technicians"/>
    <s v="Hardware - BITS Technicians"/>
    <x v="8"/>
    <x v="6"/>
    <x v="3"/>
    <m/>
    <s v="REPLACE PARTS ON SD 260 FOR C.E.B."/>
    <s v="FULL SERVICING AND REPLACED MAINBOARD"/>
    <s v="FULL SERVICING AND REPLACED MAINBOARD"/>
    <x v="0"/>
    <x v="0"/>
    <m/>
    <x v="0"/>
    <m/>
    <s v="9084"/>
    <s v="FULL SERVICING AND REPLACED MAINBOARD"/>
    <s v="Work Request"/>
    <s v="Closed"/>
    <s v="180"/>
    <x v="0"/>
    <s v="gilberte ip"/>
    <x v="0"/>
    <x v="1"/>
    <x v="2"/>
    <x v="6"/>
    <x v="0"/>
    <d v="1899-12-30T03:00:00"/>
  </r>
  <r>
    <s v="Rakesh"/>
    <d v="2022-09-12T00:00:00"/>
    <x v="156"/>
    <x v="141"/>
    <s v="13:47"/>
    <d v="2022-09-19T00:00:00"/>
    <s v="14:15"/>
    <s v="0:0:0"/>
    <s v="109876"/>
    <x v="35"/>
    <x v="47"/>
    <s v="2022-07-cheque_protector-1"/>
    <m/>
    <s v="99 Days SLA"/>
    <s v="BITS Technicians"/>
    <s v="Hardware - BITS Technicians"/>
    <x v="12"/>
    <x v="0"/>
    <x v="0"/>
    <s v="3925"/>
    <s v="PM KOBELL - PLAINE MAGNIEN - PLAN ON 19/09/22"/>
    <s v="Servicing ."/>
    <s v="Servicing ."/>
    <x v="76"/>
    <x v="319"/>
    <s v=""/>
    <x v="83"/>
    <s v="LABOUR,TRANSPORT &amp; 4 YEARLY SERVICING"/>
    <s v="10335"/>
    <s v="Servicing ."/>
    <s v="Work Request"/>
    <s v="Closed"/>
    <s v="28"/>
    <x v="0"/>
    <s v="ashfak saib"/>
    <x v="0"/>
    <x v="0"/>
    <x v="2"/>
    <x v="8"/>
    <x v="0"/>
    <d v="1899-12-30T00:28:00"/>
  </r>
  <r>
    <s v="Rakesh"/>
    <d v="2022-09-12T00:00:00"/>
    <x v="156"/>
    <x v="182"/>
    <s v="11:25"/>
    <d v="2022-09-20T00:00:00"/>
    <s v="11:45"/>
    <s v="0:0:0"/>
    <s v="109889"/>
    <x v="35"/>
    <x v="2"/>
    <s v="2022-07-time_recorder-1"/>
    <s v="Priority 1"/>
    <s v="99 Days SLA"/>
    <s v="BITS Technicians"/>
    <s v="Hardware - BITS Technicians"/>
    <x v="6"/>
    <x v="0"/>
    <x v="2"/>
    <s v="3917"/>
    <s v="PM NS 5100 (2) - TRADE FINANCE - PLAN ON 20/09/22"/>
    <s v="SERVICING ON NS-5100 A M A N O"/>
    <s v="ON NS-5100 A M A N O"/>
    <x v="58"/>
    <x v="320"/>
    <s v=""/>
    <x v="81"/>
    <s v="LABOUR,TRANSPORT &amp; 4 YEARLY SERVICING"/>
    <s v="11540"/>
    <s v="ON NS-5100 A M A N O"/>
    <s v="Work Request"/>
    <s v="Closed"/>
    <s v="20"/>
    <x v="0"/>
    <s v="ashfak saib"/>
    <x v="0"/>
    <x v="0"/>
    <x v="1"/>
    <x v="8"/>
    <x v="0"/>
    <d v="1899-12-30T00:20:00"/>
  </r>
  <r>
    <s v="Rakesh"/>
    <d v="2022-09-12T00:00:00"/>
    <x v="156"/>
    <x v="7"/>
    <m/>
    <m/>
    <m/>
    <s v="0:0:0"/>
    <s v="109907"/>
    <x v="35"/>
    <x v="38"/>
    <s v="2021-08-cheque_scanner-1"/>
    <m/>
    <s v="99 Days SLA"/>
    <s v="BITS Technicians"/>
    <s v="Hardware - BITS Technicians"/>
    <x v="7"/>
    <x v="0"/>
    <x v="6"/>
    <s v="2229"/>
    <s v="PM TS 240 (2) - BEAU PLAN - PLAN ON 20/09/22"/>
    <m/>
    <m/>
    <x v="1"/>
    <x v="93"/>
    <m/>
    <x v="4"/>
    <s v="Cheque scanner - MCB SLA"/>
    <m/>
    <m/>
    <m/>
    <m/>
    <m/>
    <x v="1"/>
    <s v="ashfak saib"/>
    <x v="0"/>
    <x v="0"/>
    <x v="3"/>
    <x v="8"/>
    <x v="0"/>
    <d v="1899-12-30T00:00:00"/>
  </r>
  <r>
    <s v="Rakesh"/>
    <d v="2022-09-13T00:00:00"/>
    <x v="157"/>
    <x v="183"/>
    <s v="14:00"/>
    <d v="2022-09-13T00:00:00"/>
    <s v="15:40"/>
    <s v="0:0:0"/>
    <s v="109925"/>
    <x v="71"/>
    <x v="2"/>
    <s v="2022-03-copy_printer-1"/>
    <s v="Priority 1"/>
    <s v="99 Days SLA"/>
    <s v="BITS Technicians"/>
    <s v="Hardware - BITS Technicians"/>
    <x v="4"/>
    <x v="2"/>
    <x v="0"/>
    <s v="3523"/>
    <s v="PRINT ISSUE ON DX 2330"/>
    <s v="Check machine ,full servicing in exit master unit + adjusted sensor &amp; test ."/>
    <s v="Check machine ,full servicing in exit master unit + adjusted sensor &amp; test ."/>
    <x v="16"/>
    <x v="59"/>
    <s v=""/>
    <x v="31"/>
    <s v="LABOUR,TRANSPORT &amp; 4 YEARLY SERVICING"/>
    <s v="10212"/>
    <s v="Check machine ,full servicing in exit master unit + adjusted sensor &amp; test ."/>
    <s v="Work Request"/>
    <s v="Closed"/>
    <s v="100"/>
    <x v="0"/>
    <s v="BAICHOO ."/>
    <x v="0"/>
    <x v="1"/>
    <x v="1"/>
    <x v="8"/>
    <x v="0"/>
    <d v="1899-12-30T01:40:00"/>
  </r>
  <r>
    <s v="Rakesh"/>
    <d v="2022-07-21T00:00:00"/>
    <x v="130"/>
    <x v="7"/>
    <m/>
    <m/>
    <m/>
    <s v="0:0:0"/>
    <s v="108596"/>
    <x v="78"/>
    <x v="2"/>
    <s v="2020-09-access control-1"/>
    <s v="Priority 1"/>
    <s v="99 Days SLA"/>
    <s v="BITS Technicians"/>
    <s v="Hardware - BITS Technicians"/>
    <x v="16"/>
    <x v="2"/>
    <x v="11"/>
    <s v="2587"/>
    <s v="RE-INSTALLATION DOOR ACCESS CONTROL DEVICES / IMAGE ISSUE FOR QMS / TIME ISSUE FOR MATRIX ON 1ST/4TH &amp; 10 TH FLOOR CNT MR GILLES PRAGASSA - 2130839"/>
    <m/>
    <m/>
    <x v="1"/>
    <x v="321"/>
    <s v="B2-F11-MAIN"/>
    <x v="38"/>
    <s v="SUPPORT ONLY,WEEKDAYS FROM 8:45 TO 16:30"/>
    <m/>
    <m/>
    <m/>
    <m/>
    <m/>
    <x v="1"/>
    <s v="Jeevan Boodhoo"/>
    <x v="0"/>
    <x v="1"/>
    <x v="3"/>
    <x v="6"/>
    <x v="0"/>
    <d v="1899-12-30T00:00:00"/>
  </r>
  <r>
    <s v="Rakesh"/>
    <d v="2022-07-22T00:00:00"/>
    <x v="165"/>
    <x v="137"/>
    <s v="13:00"/>
    <d v="2022-07-22T00:00:00"/>
    <s v="16:00"/>
    <s v="0:0:0"/>
    <s v="108611"/>
    <x v="88"/>
    <x v="90"/>
    <s v="2022-04-card_printer-1"/>
    <s v="Priority 1"/>
    <s v="99 Days SLA"/>
    <s v="BITS Technicians"/>
    <s v="Hardware - BITS Technicians"/>
    <x v="8"/>
    <x v="2"/>
    <x v="3"/>
    <s v="3462"/>
    <s v="PRINT ISSUE ON SP 75"/>
    <s v="CONFIGURATION AND SETUP"/>
    <s v="CONFIGURATION AND SETUP"/>
    <x v="18"/>
    <x v="80"/>
    <s v=""/>
    <x v="29"/>
    <s v="LABOUR,TRANSPORT &amp; 2 YEARLY SERVICING"/>
    <s v="9089"/>
    <s v="CONFIGURATION AND SETUP"/>
    <s v="Work Request"/>
    <s v="Closed"/>
    <s v="180"/>
    <x v="0"/>
    <s v="DOWLUT ."/>
    <x v="0"/>
    <x v="1"/>
    <x v="6"/>
    <x v="6"/>
    <x v="0"/>
    <d v="1899-12-30T03:00:00"/>
  </r>
  <r>
    <s v="Rakesh"/>
    <m/>
    <x v="127"/>
    <x v="133"/>
    <s v="09:00"/>
    <d v="2022-07-20T00:00:00"/>
    <s v="11:00"/>
    <s v="0:0:0"/>
    <s v="108645"/>
    <x v="4"/>
    <x v="1"/>
    <s v="2022-05-copier-1"/>
    <m/>
    <m/>
    <s v="BITS Technicians"/>
    <s v="Hardware - BITS Technicians"/>
    <x v="1"/>
    <x v="0"/>
    <x v="4"/>
    <m/>
    <s v="Servicing"/>
    <s v="PM"/>
    <s v="PM, changed parts"/>
    <x v="0"/>
    <x v="0"/>
    <m/>
    <x v="0"/>
    <s v="LABOUR,TRANSPORT &amp; 4 YEARLY SERVICING"/>
    <s v="8992"/>
    <s v="PM, changed parts"/>
    <s v="Work Request"/>
    <s v="Closed"/>
    <s v="120"/>
    <x v="0"/>
    <s v="EVENOR ."/>
    <x v="1"/>
    <x v="0"/>
    <x v="0"/>
    <x v="6"/>
    <x v="0"/>
    <d v="1899-12-30T02:00:00"/>
  </r>
  <r>
    <s v="Rakesh"/>
    <m/>
    <x v="127"/>
    <x v="135"/>
    <s v="13:00"/>
    <d v="2022-07-21T00:00:00"/>
    <s v="15:00"/>
    <s v="0:0:0"/>
    <s v="108647"/>
    <x v="100"/>
    <x v="1"/>
    <s v="2022-05-copier-1"/>
    <m/>
    <m/>
    <s v="BITS Technicians"/>
    <s v="Hardware - BITS Technicians"/>
    <x v="1"/>
    <x v="0"/>
    <x v="4"/>
    <m/>
    <s v="pm"/>
    <s v="Bad copioes"/>
    <s v="Bad copies, quotation to follow"/>
    <x v="0"/>
    <x v="0"/>
    <m/>
    <x v="0"/>
    <s v="LABOUR,TRANSPORT &amp; 4 YEARLY SERVICING"/>
    <s v="8998"/>
    <s v="Bad copies, quotation to follow"/>
    <s v="Work Request"/>
    <s v="Closed"/>
    <s v="120"/>
    <x v="0"/>
    <s v="LEOPOLD ."/>
    <x v="1"/>
    <x v="0"/>
    <x v="5"/>
    <x v="6"/>
    <x v="0"/>
    <d v="1899-12-30T02:00:00"/>
  </r>
  <r>
    <s v="Rakesh"/>
    <d v="2022-09-13T00:00:00"/>
    <x v="157"/>
    <x v="7"/>
    <m/>
    <m/>
    <m/>
    <s v="0:0:0"/>
    <s v="109939"/>
    <x v="35"/>
    <x v="51"/>
    <s v="2021-08-cheque_scanner-1"/>
    <m/>
    <s v="99 Days SLA"/>
    <s v="BITS Technicians"/>
    <s v="Hardware - BITS Technicians"/>
    <x v="7"/>
    <x v="0"/>
    <x v="6"/>
    <s v="2248"/>
    <s v="PM TS 240 - RIVIERE DU REMPART - PLAN ON 20/09/22"/>
    <m/>
    <m/>
    <x v="1"/>
    <x v="118"/>
    <m/>
    <x v="4"/>
    <s v="Cheque scanner - MCB SLA"/>
    <m/>
    <m/>
    <m/>
    <m/>
    <m/>
    <x v="1"/>
    <s v="ashfak saib"/>
    <x v="0"/>
    <x v="0"/>
    <x v="3"/>
    <x v="8"/>
    <x v="0"/>
    <d v="1899-12-30T00:00:00"/>
  </r>
  <r>
    <s v="Rakesh"/>
    <d v="2022-09-13T00:00:00"/>
    <x v="157"/>
    <x v="184"/>
    <s v="14:00"/>
    <d v="2022-09-21T00:00:00"/>
    <s v="14:20"/>
    <s v="0:0:0"/>
    <s v="109940"/>
    <x v="35"/>
    <x v="69"/>
    <s v="2022-07-cheque_protector-1"/>
    <m/>
    <s v="99 Days SLA"/>
    <s v="BITS Technicians"/>
    <s v="Hardware - BITS Technicians"/>
    <x v="12"/>
    <x v="0"/>
    <x v="2"/>
    <s v="4005"/>
    <s v="PM KOBELL - EDITH CAVELL -PLAN ON 21/09/22"/>
    <s v="servicing on check writer"/>
    <s v="check writer"/>
    <x v="76"/>
    <x v="322"/>
    <s v=""/>
    <x v="83"/>
    <s v="LABOUR,TRANSPORT &amp; 4 YEARLY SERVICING"/>
    <s v="11215"/>
    <s v="check writer"/>
    <s v="Work Request"/>
    <s v="Closed"/>
    <s v="20"/>
    <x v="0"/>
    <s v="ashfak saib"/>
    <x v="0"/>
    <x v="0"/>
    <x v="0"/>
    <x v="8"/>
    <x v="0"/>
    <d v="1899-12-30T00:20:00"/>
  </r>
  <r>
    <s v="Rakesh"/>
    <d v="2022-09-13T00:00:00"/>
    <x v="157"/>
    <x v="191"/>
    <s v="12:00"/>
    <d v="2022-09-22T00:00:00"/>
    <s v="12:40"/>
    <s v="0:0:0"/>
    <s v="109957"/>
    <x v="35"/>
    <x v="4"/>
    <s v="2021-08-cheque_scanner-1"/>
    <m/>
    <s v="99 Days SLA"/>
    <s v="BITS Technicians"/>
    <s v="Hardware - BITS Technicians"/>
    <x v="7"/>
    <x v="0"/>
    <x v="0"/>
    <s v="2271"/>
    <s v="PM TS 240 (2) - EBENE - PLAN ON 21/09/22"/>
    <s v="Servicing &amp; replaced one feed roller ."/>
    <s v="Servicing &amp; replaced one feed roller ."/>
    <x v="1"/>
    <x v="17"/>
    <m/>
    <x v="4"/>
    <s v="Cheque scanner - MCB SLA"/>
    <s v="10530"/>
    <s v="Servicing &amp; replaced one feed roller ."/>
    <s v="Work Request"/>
    <s v="Closed"/>
    <s v="40"/>
    <x v="0"/>
    <s v="ashfak saib"/>
    <x v="0"/>
    <x v="0"/>
    <x v="5"/>
    <x v="8"/>
    <x v="0"/>
    <d v="1899-12-30T00:40:00"/>
  </r>
  <r>
    <s v="Rakesh"/>
    <d v="2022-09-13T00:00:00"/>
    <x v="157"/>
    <x v="191"/>
    <s v="14:55"/>
    <d v="2022-09-22T00:00:00"/>
    <s v="15:40"/>
    <s v="0:0:0"/>
    <s v="109958"/>
    <x v="35"/>
    <x v="50"/>
    <s v="2021-08-cheque_scanner-1"/>
    <m/>
    <s v="99 Days SLA"/>
    <s v="BITS Technicians"/>
    <s v="Hardware - BITS Technicians"/>
    <x v="7"/>
    <x v="0"/>
    <x v="0"/>
    <s v="2240"/>
    <s v="PM TS 240 - SAINT PIERRE - PLAN ON 21/09/22"/>
    <s v="Servicing ."/>
    <s v="Servicing ."/>
    <x v="1"/>
    <x v="174"/>
    <m/>
    <x v="4"/>
    <s v="Cheque scanner - MCB SLA"/>
    <s v="10527"/>
    <s v="Servicing ."/>
    <s v="Work Request"/>
    <s v="Closed"/>
    <s v="45"/>
    <x v="0"/>
    <s v="ashfak saib"/>
    <x v="0"/>
    <x v="0"/>
    <x v="5"/>
    <x v="8"/>
    <x v="0"/>
    <d v="1899-12-30T00:45:00"/>
  </r>
  <r>
    <s v="Rakesh"/>
    <d v="2022-09-14T00:00:00"/>
    <x v="158"/>
    <x v="7"/>
    <m/>
    <m/>
    <m/>
    <s v="0:0:0"/>
    <s v="109975"/>
    <x v="47"/>
    <x v="25"/>
    <s v="2022-06-copier-1"/>
    <s v="Priority 1"/>
    <s v="99 Days SLA"/>
    <s v="BITS Technicians"/>
    <s v="Hardware - BITS Technicians"/>
    <x v="0"/>
    <x v="2"/>
    <x v="6"/>
    <s v="3888"/>
    <s v="WASTE TONER BOTTLE ISSUE - SPC 840"/>
    <m/>
    <m/>
    <x v="85"/>
    <x v="323"/>
    <s v=""/>
    <x v="92"/>
    <s v="LABOUR,TRANSPORT &amp; 4 YEARLY SERVICING"/>
    <m/>
    <m/>
    <m/>
    <m/>
    <m/>
    <x v="1"/>
    <s v="LALITA ."/>
    <x v="0"/>
    <x v="1"/>
    <x v="3"/>
    <x v="8"/>
    <x v="0"/>
    <d v="1899-12-30T00:00:00"/>
  </r>
  <r>
    <s v="Rakesh"/>
    <d v="2022-09-14T00:00:00"/>
    <x v="158"/>
    <x v="191"/>
    <s v="10:45"/>
    <d v="2022-09-22T00:00:00"/>
    <s v="11:00"/>
    <s v="0:0:0"/>
    <s v="109989"/>
    <x v="35"/>
    <x v="106"/>
    <s v="2022-07-time_recorder-1"/>
    <m/>
    <s v="99 Days SLA"/>
    <s v="BITS Technicians"/>
    <s v="Hardware - BITS Technicians"/>
    <x v="6"/>
    <x v="0"/>
    <x v="2"/>
    <s v="3918"/>
    <s v="PM NS 5100 - CORPORATE DOCUMENTATION - PLAN ON 22/09/22"/>
    <s v="SERVICING ON A M A N O NS-5100"/>
    <s v="ON A M A N O NS-5100"/>
    <x v="58"/>
    <x v="324"/>
    <s v=""/>
    <x v="81"/>
    <s v="LABOUR,TRANSPORT &amp; 4 YEARLY SERVICING"/>
    <s v="10913"/>
    <s v="ON A M A N O NS-5100"/>
    <s v="Work Request"/>
    <s v="Closed"/>
    <s v="15"/>
    <x v="0"/>
    <s v="ashfak saib"/>
    <x v="0"/>
    <x v="0"/>
    <x v="5"/>
    <x v="8"/>
    <x v="0"/>
    <d v="1899-12-30T00:15:00"/>
  </r>
  <r>
    <s v="Rakesh"/>
    <d v="2022-09-14T00:00:00"/>
    <x v="158"/>
    <x v="191"/>
    <s v="09:35"/>
    <d v="2022-09-22T00:00:00"/>
    <s v="10:15"/>
    <s v="0:0:0"/>
    <s v="109990"/>
    <x v="35"/>
    <x v="2"/>
    <s v="2022-07-time_recorder-1"/>
    <s v="Priority 1"/>
    <s v="99 Days SLA"/>
    <s v="BITS Technicians"/>
    <s v="Hardware - BITS Technicians"/>
    <x v="6"/>
    <x v="0"/>
    <x v="2"/>
    <s v="3919"/>
    <s v="PM NS 5100 (1) - CORPORATE BANKING - PLAN ON 22/09/22"/>
    <s v="SERVICING ON A M A N O NS-5100"/>
    <s v="ON A M A N O NS-5100"/>
    <x v="58"/>
    <x v="325"/>
    <s v=""/>
    <x v="81"/>
    <s v="LABOUR,TRANSPORT &amp; 4 YEARLY SERVICING"/>
    <s v="10914"/>
    <s v="ON A M A N O NS-5100"/>
    <s v="Work Request"/>
    <s v="Closed"/>
    <s v="40"/>
    <x v="0"/>
    <s v="ashfak saib"/>
    <x v="0"/>
    <x v="0"/>
    <x v="5"/>
    <x v="8"/>
    <x v="0"/>
    <d v="1899-12-30T00:40:00"/>
  </r>
  <r>
    <s v="Rakesh"/>
    <m/>
    <x v="130"/>
    <x v="137"/>
    <s v="11:15"/>
    <d v="2022-07-22T00:00:00"/>
    <s v="12:00"/>
    <s v="0:0:0"/>
    <s v="108585"/>
    <x v="12"/>
    <x v="2"/>
    <m/>
    <m/>
    <m/>
    <s v="BITS Technicians"/>
    <s v="Hardware - BITS Technicians"/>
    <x v="14"/>
    <x v="6"/>
    <x v="2"/>
    <m/>
    <s v="REPLACE PARTS ON EC 106 AT MR MARC BIRGER PREMISES - PLAN ON FRIDAY - 22/07/22 WITH DANIEL"/>
    <s v="REPLACEMENT OF J A C O FITTING ELBOW AT MR M. B I R G E R HOME"/>
    <s v="OF J A C O FITTING ELBOW"/>
    <x v="0"/>
    <x v="0"/>
    <m/>
    <x v="0"/>
    <m/>
    <s v="9523"/>
    <s v="OF J A C O FITTING ELBOW"/>
    <s v="Work Request"/>
    <s v="Closed"/>
    <s v="45"/>
    <x v="0"/>
    <s v="gilberte ip"/>
    <x v="0"/>
    <x v="1"/>
    <x v="6"/>
    <x v="6"/>
    <x v="0"/>
    <d v="1899-12-30T00:45:00"/>
  </r>
  <r>
    <s v="Rakesh"/>
    <m/>
    <x v="165"/>
    <x v="138"/>
    <s v="11:00"/>
    <d v="2022-07-18T00:00:00"/>
    <s v="12:00"/>
    <s v="0:0:0"/>
    <s v="108626"/>
    <x v="19"/>
    <x v="1"/>
    <s v="2022-01-cheque_scanner-2"/>
    <m/>
    <m/>
    <s v="BITS Technicians"/>
    <s v="Hardware - BITS Technicians"/>
    <x v="7"/>
    <x v="0"/>
    <x v="4"/>
    <m/>
    <s v="servicing"/>
    <s v="PM"/>
    <s v="SERVICING"/>
    <x v="0"/>
    <x v="0"/>
    <m/>
    <x v="0"/>
    <s v="AT COMPREHENSIVE,WEEKDAYS FROM 08:00 TO 16:30"/>
    <s v="8987"/>
    <s v="SERVICING"/>
    <s v="Work Request"/>
    <s v="Closed"/>
    <s v="60"/>
    <x v="0"/>
    <s v="Nirmal Sepaul"/>
    <x v="1"/>
    <x v="0"/>
    <x v="2"/>
    <x v="6"/>
    <x v="0"/>
    <d v="1899-12-30T01:00:00"/>
  </r>
  <r>
    <s v="Rakesh"/>
    <d v="2022-07-27T00:00:00"/>
    <x v="167"/>
    <x v="149"/>
    <s v="10:00"/>
    <d v="2022-07-27T00:00:00"/>
    <s v="10:30"/>
    <s v="0:0:0"/>
    <s v="108701"/>
    <x v="33"/>
    <x v="46"/>
    <s v="2021-04-cheque_scanner-1"/>
    <m/>
    <s v="99 Days SLA"/>
    <s v="BITS Technicians"/>
    <s v="Hardware - BITS Technicians"/>
    <x v="7"/>
    <x v="2"/>
    <x v="2"/>
    <s v="2355"/>
    <s v="TS 240 FAULTY AT CUREPIPE. CNT NITIN - 6707360"/>
    <s v="SERVICING AND REPLACE PARTS ON SCANNER TS 240"/>
    <s v="ON CHECK SCANNER TS 240"/>
    <x v="0"/>
    <x v="288"/>
    <m/>
    <x v="4"/>
    <s v="Cheque scanner - SBI SLA"/>
    <s v="9529"/>
    <s v="ON CHECK SCANNER TS 240"/>
    <s v="Work Request"/>
    <s v="Closed"/>
    <s v="30"/>
    <x v="0"/>
    <s v="Sachin Gouriah"/>
    <x v="0"/>
    <x v="1"/>
    <x v="0"/>
    <x v="6"/>
    <x v="0"/>
    <d v="1899-12-30T00:30:00"/>
  </r>
  <r>
    <s v="Rakesh"/>
    <d v="2022-07-27T00:00:00"/>
    <x v="167"/>
    <x v="149"/>
    <s v="14:00"/>
    <d v="2022-07-27T00:00:00"/>
    <s v="14:30"/>
    <s v="0:0:0"/>
    <s v="108710"/>
    <x v="35"/>
    <x v="5"/>
    <s v="2021-08-cheque_scanner-1"/>
    <m/>
    <s v="99 Days SLA"/>
    <s v="BITS Technicians"/>
    <s v="Hardware - BITS Technicians"/>
    <x v="7"/>
    <x v="2"/>
    <x v="2"/>
    <s v="2250"/>
    <s v="MCB Q BORNES CHEQUE SCANNER FAULTY CONTACT FIONA 4072513 DATE 27/7/22"/>
    <s v="ADJUSTMENT OF PLASTIC FEEDER BRACKET ON SCANNER TS 240"/>
    <s v="ON SCANNER TS 240"/>
    <x v="1"/>
    <x v="34"/>
    <m/>
    <x v="4"/>
    <s v="Cheque scanner - MCB SLA"/>
    <s v="9531"/>
    <s v="ON SCANNER TS 240"/>
    <s v="Work Request"/>
    <s v="Closed"/>
    <s v="30"/>
    <x v="0"/>
    <s v="CEDRIC ."/>
    <x v="0"/>
    <x v="1"/>
    <x v="0"/>
    <x v="6"/>
    <x v="0"/>
    <d v="1899-12-30T00:30:00"/>
  </r>
  <r>
    <s v="Rakesh"/>
    <d v="2022-07-22T00:00:00"/>
    <x v="127"/>
    <x v="137"/>
    <s v="09:30"/>
    <d v="2022-07-22T00:00:00"/>
    <s v="10:30"/>
    <s v="0:0:0"/>
    <s v="108649"/>
    <x v="82"/>
    <x v="1"/>
    <s v="2022-05-copier-1"/>
    <s v="Priority 1"/>
    <s v="99 Days SLA"/>
    <s v="BITS Technicians"/>
    <s v="Hardware - BITS Technicians"/>
    <x v="1"/>
    <x v="0"/>
    <x v="1"/>
    <s v="3623"/>
    <s v="pm on mp2001"/>
    <s v="pm..quotation to follow"/>
    <s v="pm..quotation to follow"/>
    <x v="60"/>
    <x v="253"/>
    <s v=""/>
    <x v="13"/>
    <s v="LABOUR,TRANSPORT &amp; 4 YEARLY SERVICING"/>
    <s v="8999"/>
    <s v="pm..quotation to follow"/>
    <s v="Work Request"/>
    <s v="Closed"/>
    <s v="60"/>
    <x v="0"/>
    <s v="Jean Paul Jean Louis"/>
    <x v="1"/>
    <x v="0"/>
    <x v="6"/>
    <x v="6"/>
    <x v="0"/>
    <d v="1899-12-30T01:00:00"/>
  </r>
  <r>
    <s v="Rakesh"/>
    <m/>
    <x v="127"/>
    <x v="181"/>
    <s v="09:30"/>
    <d v="2022-07-26T00:00:00"/>
    <s v="12:10"/>
    <s v="0:0:0"/>
    <s v="108651"/>
    <x v="79"/>
    <x v="2"/>
    <m/>
    <m/>
    <m/>
    <s v="BITS Technicians"/>
    <s v="Hardware - BITS Technicians"/>
    <x v="14"/>
    <x v="2"/>
    <x v="2"/>
    <m/>
    <s v="TO INSTALL EC 106 AT 3RD FLOOR - PLAN ON TUESDAY MORNING - 26/07/22 CONTACT MRS MAGDA - 2029738"/>
    <s v="TO INSTALL WATER FILTER AT 3RD FLOOR"/>
    <s v="TO INSTALL EC 106 AT 3RD FLOOR"/>
    <x v="0"/>
    <x v="0"/>
    <m/>
    <x v="0"/>
    <m/>
    <s v="9524"/>
    <s v="TO INSTALL EC 106 AT 3RD FLOOR"/>
    <s v="Work Request"/>
    <s v="Closed"/>
    <s v="160"/>
    <x v="0"/>
    <s v="Francine ."/>
    <x v="0"/>
    <x v="1"/>
    <x v="1"/>
    <x v="6"/>
    <x v="0"/>
    <d v="1899-12-30T02:40:00"/>
  </r>
  <r>
    <s v="Rakesh"/>
    <d v="2022-07-26T00:00:00"/>
    <x v="128"/>
    <x v="181"/>
    <s v="12:30"/>
    <d v="2022-07-26T00:00:00"/>
    <s v="13:35"/>
    <s v="0:0:0"/>
    <s v="108658"/>
    <x v="19"/>
    <x v="46"/>
    <s v="2021-01-cheque_scanner-2"/>
    <m/>
    <s v="99 Days SLA"/>
    <s v="BITS Technicians"/>
    <s v="Hardware - BITS Technicians"/>
    <x v="7"/>
    <x v="2"/>
    <x v="0"/>
    <s v="2326"/>
    <s v="TS 240 - JAMMING AT CUREPIPE CNT MRS KARISHMA - 2024105"/>
    <s v="Servicing on two sensor +adjustment &amp; test ."/>
    <s v="servicing on sensor ,adjustment + test ."/>
    <x v="1"/>
    <x v="64"/>
    <m/>
    <x v="4"/>
    <s v="Cheque scanner - SBM SLA"/>
    <s v="9095"/>
    <s v="servicing on sensor ,adjustment + test ."/>
    <s v="Work Request"/>
    <s v="Closed"/>
    <s v="65"/>
    <x v="0"/>
    <s v="Nirmal Sepaul"/>
    <x v="0"/>
    <x v="1"/>
    <x v="1"/>
    <x v="6"/>
    <x v="0"/>
    <d v="1899-12-30T01:05:00"/>
  </r>
  <r>
    <s v="Rakesh"/>
    <d v="2022-07-26T00:00:00"/>
    <x v="128"/>
    <x v="192"/>
    <s v="07:00"/>
    <d v="2022-08-03T00:00:00"/>
    <s v="07:00"/>
    <s v="0:0:0"/>
    <s v="108690"/>
    <x v="73"/>
    <x v="43"/>
    <s v="2022-05-copy_printer-1"/>
    <s v="Priority 1"/>
    <s v="99 Days SLA"/>
    <s v="BITS Technicians"/>
    <s v="Hardware - BITS Technicians"/>
    <x v="4"/>
    <x v="6"/>
    <x v="0"/>
    <s v="3643"/>
    <s v="REPLACE PARTS ON DP - A100 - PLAN ON 03/08/22"/>
    <s v="Servicing &amp; replaced feed roller &amp; separation base + test machine .Invoice No 160869 ."/>
    <s v="Servicing &amp; replaced feed roller &amp; separation base + test machine .Invoice No 160869 ."/>
    <x v="34"/>
    <x v="265"/>
    <s v=""/>
    <x v="22"/>
    <s v="LABOUR,TRANSPORT &amp; 4 YEARLY SERVICING"/>
    <s v="9488"/>
    <s v="Servicing &amp; replaced feed roller &amp; separation base + test machine .Invoice No 160869 ."/>
    <s v="Work Request"/>
    <s v="Closed"/>
    <s v="0"/>
    <x v="0"/>
    <s v="MEEDOO ."/>
    <x v="0"/>
    <x v="1"/>
    <x v="0"/>
    <x v="6"/>
    <x v="0"/>
    <d v="1899-12-30T00:00:00"/>
  </r>
  <r>
    <s v="Rakesh"/>
    <m/>
    <x v="128"/>
    <x v="181"/>
    <s v="13:00"/>
    <d v="2022-07-26T00:00:00"/>
    <s v="15:15"/>
    <s v="0:0:0"/>
    <s v="108662"/>
    <x v="93"/>
    <x v="60"/>
    <s v="2021-01-card_printer-1"/>
    <m/>
    <m/>
    <s v="BITS Technicians"/>
    <s v="Hardware - BITS Technicians"/>
    <x v="8"/>
    <x v="2"/>
    <x v="3"/>
    <m/>
    <s v="RIBBON ISSUE ON DS1 AT RIVIERE NOIRE"/>
    <s v="CONFIGURATION AND SETUP"/>
    <s v="CONFIGURATION AND SETUP"/>
    <x v="0"/>
    <x v="0"/>
    <m/>
    <x v="0"/>
    <s v="LABOUR TRANSPORT AND 2 YEARLY SERVICINGS"/>
    <s v="9073"/>
    <s v="CONFIGURATION AND SETUP"/>
    <s v="Work Request"/>
    <s v="Closed"/>
    <s v="135"/>
    <x v="0"/>
    <s v="Neetish Appadu"/>
    <x v="0"/>
    <x v="1"/>
    <x v="1"/>
    <x v="6"/>
    <x v="0"/>
    <d v="1899-12-30T02:15:00"/>
  </r>
  <r>
    <s v="Rakesh"/>
    <m/>
    <x v="167"/>
    <x v="149"/>
    <s v="12:20"/>
    <d v="2022-07-27T00:00:00"/>
    <s v="12:45"/>
    <s v="0:0:0"/>
    <s v="108711"/>
    <x v="35"/>
    <x v="22"/>
    <s v="2022-07-time_recorder-1"/>
    <m/>
    <m/>
    <s v="BITS Technicians"/>
    <s v="Hardware - BITS Technicians"/>
    <x v="6"/>
    <x v="2"/>
    <x v="2"/>
    <m/>
    <s v="RIBBON ISSUE ON NS 5100 AT ST JEAN CNT MRS ASTRIDE - 4044123"/>
    <s v="RIBBON CARTRIDGE NEED TO BE REPLACE ON NS-5100 A M A N O"/>
    <s v="ON A M A N O NS-5100"/>
    <x v="0"/>
    <x v="0"/>
    <m/>
    <x v="0"/>
    <s v="LABOUR,TRANSPORT &amp; 4 YEARLY SERVICING"/>
    <s v="9530"/>
    <s v="ON A M A N O NS-5100"/>
    <s v="Work Request"/>
    <s v="Closed"/>
    <s v="25"/>
    <x v="0"/>
    <s v="ashfak saib"/>
    <x v="0"/>
    <x v="1"/>
    <x v="0"/>
    <x v="6"/>
    <x v="0"/>
    <d v="1899-12-30T00:25:00"/>
  </r>
  <r>
    <s v="Rakesh"/>
    <m/>
    <x v="165"/>
    <x v="138"/>
    <s v="10:00"/>
    <d v="2022-07-18T00:00:00"/>
    <s v="11:00"/>
    <s v="0:0:0"/>
    <s v="108625"/>
    <x v="19"/>
    <x v="1"/>
    <s v="2022-01-cheque_scanner-2"/>
    <m/>
    <m/>
    <s v="BITS Technicians"/>
    <s v="Hardware - BITS Technicians"/>
    <x v="7"/>
    <x v="0"/>
    <x v="4"/>
    <m/>
    <s v="servicing"/>
    <s v="PM"/>
    <s v="Servicing"/>
    <x v="0"/>
    <x v="0"/>
    <m/>
    <x v="0"/>
    <s v="AT COMPREHENSIVE,WEEKDAYS FROM 08:00 TO 16:30"/>
    <s v="8985"/>
    <s v="Servicing"/>
    <s v="Work Request"/>
    <s v="Closed"/>
    <s v="60"/>
    <x v="0"/>
    <s v="Nirmal Sepaul"/>
    <x v="1"/>
    <x v="0"/>
    <x v="2"/>
    <x v="6"/>
    <x v="0"/>
    <d v="1899-12-30T01:00:00"/>
  </r>
  <r>
    <s v="Rakesh"/>
    <m/>
    <x v="127"/>
    <x v="137"/>
    <s v="10:30"/>
    <d v="2022-07-22T00:00:00"/>
    <s v="11:30"/>
    <s v="0:0:0"/>
    <s v="108650"/>
    <x v="82"/>
    <x v="1"/>
    <s v="2022-05-copier-1"/>
    <m/>
    <m/>
    <s v="BITS Technicians"/>
    <s v="Hardware - BITS Technicians"/>
    <x v="18"/>
    <x v="0"/>
    <x v="4"/>
    <m/>
    <s v="Servicing"/>
    <s v="pm"/>
    <s v="SERVICING"/>
    <x v="0"/>
    <x v="0"/>
    <m/>
    <x v="0"/>
    <s v="LABOUR,TRANSPORT &amp; 4 YEARLY SERVICING"/>
    <s v="9002"/>
    <s v="SERVICING"/>
    <s v="Work Request"/>
    <s v="Closed"/>
    <s v="60"/>
    <x v="0"/>
    <s v="BEGUE ."/>
    <x v="1"/>
    <x v="0"/>
    <x v="6"/>
    <x v="6"/>
    <x v="0"/>
    <d v="1899-12-30T01:00:00"/>
  </r>
  <r>
    <s v="Rakesh"/>
    <d v="2022-07-26T00:00:00"/>
    <x v="128"/>
    <x v="181"/>
    <s v="10:10"/>
    <d v="2022-07-26T00:00:00"/>
    <s v="11:15"/>
    <s v="0:0:0"/>
    <s v="108657"/>
    <x v="19"/>
    <x v="64"/>
    <s v="2021-01-cheque_scanner-2"/>
    <m/>
    <s v="99 Days SLA"/>
    <s v="BITS Technicians"/>
    <s v="Hardware - BITS Technicians"/>
    <x v="7"/>
    <x v="2"/>
    <x v="0"/>
    <s v="2302"/>
    <s v="TS 240 - JAMMING AT BEAU BASSIN CNT MRS ASHA - 2021935"/>
    <s v="Servicing on two sensor +adjustment &amp; test ."/>
    <s v="Servicing on two sensor +adjustment &amp; test ."/>
    <x v="1"/>
    <x v="122"/>
    <m/>
    <x v="4"/>
    <s v="Cheque scanner - SBM SLA"/>
    <s v="9094"/>
    <s v="Servicing on two sensor +adjustment &amp; test ."/>
    <s v="Work Request"/>
    <s v="Closed"/>
    <s v="65"/>
    <x v="0"/>
    <s v="Nirmal Sepaul"/>
    <x v="0"/>
    <x v="1"/>
    <x v="1"/>
    <x v="6"/>
    <x v="0"/>
    <d v="1899-12-30T01:05:00"/>
  </r>
  <r>
    <s v="Rakesh"/>
    <d v="2022-09-22T00:00:00"/>
    <x v="168"/>
    <x v="7"/>
    <m/>
    <m/>
    <m/>
    <s v="0:0:0"/>
    <s v="110220"/>
    <x v="47"/>
    <x v="25"/>
    <s v="2022-06-copier-1"/>
    <m/>
    <s v="99 Days SLA"/>
    <s v="BITS Technicians"/>
    <s v="Hardware - BITS Technicians"/>
    <x v="0"/>
    <x v="2"/>
    <x v="11"/>
    <s v="3888"/>
    <s v="GENERAL CHECKUP ON SPC 840 - DONE ON - DONE ON 21/09/22"/>
    <m/>
    <m/>
    <x v="85"/>
    <x v="323"/>
    <s v=""/>
    <x v="92"/>
    <s v="LABOUR,TRANSPORT &amp; 4 YEARLY SERVICING"/>
    <m/>
    <m/>
    <m/>
    <m/>
    <m/>
    <x v="1"/>
    <s v="LALITA ."/>
    <x v="0"/>
    <x v="1"/>
    <x v="3"/>
    <x v="8"/>
    <x v="0"/>
    <d v="1899-12-30T00:00:00"/>
  </r>
  <r>
    <s v="Rakesh"/>
    <d v="2022-09-23T00:00:00"/>
    <x v="169"/>
    <x v="187"/>
    <s v="09:00"/>
    <d v="2022-09-23T00:00:00"/>
    <s v="09:10"/>
    <s v="0:0:0"/>
    <s v="110238"/>
    <x v="2"/>
    <x v="46"/>
    <s v="2021-01-cheque_scanner-1"/>
    <s v="Priority 1"/>
    <s v="99 Days SLA"/>
    <s v="BITS Technicians"/>
    <s v="Hardware - BITS Technicians"/>
    <x v="7"/>
    <x v="2"/>
    <x v="2"/>
    <s v="2388"/>
    <s v="TS 240 - JAMMING AT CUREPIPE"/>
    <s v="REPAIR TO BANK ONE C U R E P P E POSTPONE"/>
    <s v="SCANNER TS 240"/>
    <x v="1"/>
    <x v="258"/>
    <m/>
    <x v="4"/>
    <s v="Cheque scanner - Bank One SLA"/>
    <s v="10912"/>
    <s v="SCANNER TS 240"/>
    <s v="Work Request"/>
    <s v="Closed"/>
    <s v="10"/>
    <x v="0"/>
    <s v="KAVI ."/>
    <x v="0"/>
    <x v="1"/>
    <x v="6"/>
    <x v="8"/>
    <x v="0"/>
    <d v="1899-12-30T00:10:00"/>
  </r>
  <r>
    <s v="Rakesh"/>
    <d v="2022-06-24T00:00:00"/>
    <x v="121"/>
    <x v="126"/>
    <s v="11:20"/>
    <d v="2022-06-23T00:00:00"/>
    <s v="12:00"/>
    <s v="0:0:0"/>
    <s v="107920"/>
    <x v="35"/>
    <x v="42"/>
    <s v="2021-08-cheque_scanner-1"/>
    <m/>
    <s v="99 Days SLA"/>
    <s v="BITS Technicians"/>
    <s v="Hardware - BITS Technicians"/>
    <x v="7"/>
    <x v="6"/>
    <x v="0"/>
    <s v="2258"/>
    <s v="REPLACE NETWORK BOX &amp; TESTING AT MAHEBOURG - DONE ON 23/06/22"/>
    <s v="Replaced one scanner box &amp; test scanner ."/>
    <s v="Replaced one scanner box &amp; test scanner ."/>
    <x v="1"/>
    <x v="116"/>
    <m/>
    <x v="4"/>
    <s v="Cheque scanner - MCB SLA"/>
    <s v="8346"/>
    <s v="Replaced one scanner box &amp; test scanner ."/>
    <s v="Work Request"/>
    <s v="Closed"/>
    <s v="40"/>
    <x v="0"/>
    <s v="ashfak saib"/>
    <x v="0"/>
    <x v="1"/>
    <x v="5"/>
    <x v="5"/>
    <x v="0"/>
    <d v="1899-12-30T00:40:00"/>
  </r>
  <r>
    <s v="Rakesh"/>
    <m/>
    <x v="113"/>
    <x v="128"/>
    <s v="11:30"/>
    <d v="2022-06-28T00:00:00"/>
    <s v="12:15"/>
    <s v="0:0:0"/>
    <s v="107969"/>
    <x v="93"/>
    <x v="9"/>
    <s v="2021-01-card_printer-1"/>
    <m/>
    <m/>
    <s v="BITS Technicians"/>
    <s v="Hardware - BITS Technicians"/>
    <x v="8"/>
    <x v="2"/>
    <x v="3"/>
    <m/>
    <s v="INSTALLATION / SETUP &amp; TESTING NEW CARD PRINTER DS 1 AT ROSE-BELLE"/>
    <s v="COMMISSIONING AND TRAINING"/>
    <s v="COMMISSIONING AND TRAINING"/>
    <x v="0"/>
    <x v="0"/>
    <m/>
    <x v="0"/>
    <s v="LABOUR TRANSPORT AND 2 YEARLY SERVICINGS"/>
    <s v="8372"/>
    <s v="COMMISSIONING AND TRAINING"/>
    <s v="Work Request"/>
    <s v="Closed"/>
    <s v="45"/>
    <x v="0"/>
    <s v="Neetish Appadu"/>
    <x v="0"/>
    <x v="1"/>
    <x v="1"/>
    <x v="5"/>
    <x v="0"/>
    <d v="1899-12-30T00:45:00"/>
  </r>
  <r>
    <s v="Rakesh"/>
    <m/>
    <x v="128"/>
    <x v="161"/>
    <s v="10:00"/>
    <d v="2022-07-29T00:00:00"/>
    <s v="11:00"/>
    <s v="0:0:0"/>
    <s v="108693"/>
    <x v="12"/>
    <x v="2"/>
    <m/>
    <s v="Priority 1"/>
    <m/>
    <s v="BITS Technicians"/>
    <s v="Hardware - BITS Technicians"/>
    <x v="14"/>
    <x v="6"/>
    <x v="2"/>
    <m/>
    <s v="REPLACE PARTS ON WATER PURIFIER FOR SHALOM / QUATRE BORNES - PLAN ON THURSDAY MORNING - 28/07/22"/>
    <s v="REPLACEMENT OF WATER FILTER"/>
    <s v="ON A S T R O B O Y WATER FILTER"/>
    <x v="0"/>
    <x v="0"/>
    <m/>
    <x v="0"/>
    <m/>
    <s v="9528"/>
    <s v="ON A S T R O B O Y WATER FILTER"/>
    <s v="Work Request"/>
    <s v="Closed"/>
    <s v="60"/>
    <x v="0"/>
    <s v="gilberte ip"/>
    <x v="0"/>
    <x v="1"/>
    <x v="6"/>
    <x v="6"/>
    <x v="0"/>
    <d v="1899-12-30T01:00:00"/>
  </r>
  <r>
    <s v="Rakesh"/>
    <d v="2022-09-26T00:00:00"/>
    <x v="170"/>
    <x v="187"/>
    <s v="14:05"/>
    <d v="2022-09-23T00:00:00"/>
    <s v="16:30"/>
    <s v="0:0:0"/>
    <s v="110263"/>
    <x v="139"/>
    <x v="27"/>
    <m/>
    <m/>
    <s v="99 Days SLA"/>
    <s v="BITS Technicians"/>
    <s v="Hardware - BITS Technicians"/>
    <x v="8"/>
    <x v="2"/>
    <x v="10"/>
    <m/>
    <s v="Replace card drive scheduled 23.09.2022"/>
    <s v="Hard Drive Replacement"/>
    <s v="Replaced Hard Drive. Installed Operating System and Aptra. Configure ATM. Note: Will continue Configuration Next Week."/>
    <x v="0"/>
    <x v="0"/>
    <m/>
    <x v="0"/>
    <m/>
    <s v="10501"/>
    <s v="Replaced Hard Drive. Installed Operating System and Aptra. Configure ATM. Note: Will continue Configuration Next Week."/>
    <s v="Work Request"/>
    <s v="Closed"/>
    <s v="145"/>
    <x v="0"/>
    <s v="Andy Joubert"/>
    <x v="2"/>
    <x v="1"/>
    <x v="6"/>
    <x v="8"/>
    <x v="0"/>
    <d v="1899-12-30T02:25:00"/>
  </r>
  <r>
    <s v="Rakesh"/>
    <d v="2022-07-28T00:00:00"/>
    <x v="129"/>
    <x v="7"/>
    <m/>
    <m/>
    <m/>
    <s v="0:0:0"/>
    <s v="108742"/>
    <x v="14"/>
    <x v="7"/>
    <s v="2022-08-copy_printer-1"/>
    <m/>
    <s v="99 Days SLA"/>
    <s v="BITS Technicians"/>
    <s v="Hardware - BITS Technicians"/>
    <x v="4"/>
    <x v="2"/>
    <x v="6"/>
    <s v="4040"/>
    <s v="REPAIR DX 4545 WITH JOSE"/>
    <m/>
    <m/>
    <x v="24"/>
    <x v="51"/>
    <s v=""/>
    <x v="30"/>
    <s v="LABOUR,TRANSPORT &amp; 4 YEARLY SERVICING"/>
    <m/>
    <m/>
    <m/>
    <m/>
    <m/>
    <x v="1"/>
    <s v="Joanne Azageer"/>
    <x v="0"/>
    <x v="1"/>
    <x v="3"/>
    <x v="6"/>
    <x v="0"/>
    <d v="1899-12-30T00:00:00"/>
  </r>
  <r>
    <s v="Rakesh"/>
    <d v="2022-07-28T00:00:00"/>
    <x v="129"/>
    <x v="154"/>
    <s v="11:14"/>
    <d v="2022-08-01T00:00:00"/>
    <s v="11:55"/>
    <s v="0:0:0"/>
    <s v="108776"/>
    <x v="19"/>
    <x v="9"/>
    <s v="2021-01-cheque_scanner-2"/>
    <s v="Priority 1"/>
    <s v="99 Days SLA"/>
    <s v="BITS Technicians"/>
    <s v="Hardware - BITS Technicians"/>
    <x v="7"/>
    <x v="3"/>
    <x v="0"/>
    <s v="2303"/>
    <s v="DELIVER REPAIRED TS 240 &amp; TESTING FOR ROSE - BELLE - PLAN ON MONDAY - 01/08/22"/>
    <s v="Return repair ,servicing &amp; test ."/>
    <s v="Return repair ,servicing &amp; test ."/>
    <x v="1"/>
    <x v="5"/>
    <m/>
    <x v="4"/>
    <s v="Cheque scanner - SBM SLA"/>
    <s v="9444"/>
    <s v="Return repair ,servicing &amp; test ."/>
    <s v="Work Request"/>
    <s v="Closed"/>
    <s v="41"/>
    <x v="0"/>
    <s v="Nirmal Sepaul"/>
    <x v="0"/>
    <x v="2"/>
    <x v="2"/>
    <x v="6"/>
    <x v="0"/>
    <d v="1899-12-30T00:41:00"/>
  </r>
  <r>
    <s v="Rakesh"/>
    <d v="2022-09-14T00:00:00"/>
    <x v="158"/>
    <x v="191"/>
    <s v="12:05"/>
    <d v="2022-09-22T00:00:00"/>
    <s v="12:25"/>
    <s v="0:0:0"/>
    <s v="109993"/>
    <x v="35"/>
    <x v="2"/>
    <s v="2022-07-time_recorder-1"/>
    <m/>
    <s v="99 Days SLA"/>
    <s v="BITS Technicians"/>
    <s v="Hardware - BITS Technicians"/>
    <x v="6"/>
    <x v="0"/>
    <x v="2"/>
    <s v="3913"/>
    <s v="PM NS 5100 - REGISTRY &amp; SECURITIES - PLAN ON 22/09/22"/>
    <s v="SERVICING ON A M A N O NS-5100"/>
    <s v="ON A M A N O NS-5100"/>
    <x v="58"/>
    <x v="316"/>
    <s v=""/>
    <x v="81"/>
    <s v="LABOUR,TRANSPORT &amp; 4 YEARLY SERVICING"/>
    <s v="10917"/>
    <s v="ON A M A N O NS-5100"/>
    <s v="Work Request"/>
    <s v="Closed"/>
    <s v="20"/>
    <x v="0"/>
    <s v="ashfak saib"/>
    <x v="0"/>
    <x v="0"/>
    <x v="5"/>
    <x v="8"/>
    <x v="0"/>
    <d v="1899-12-30T00:20:00"/>
  </r>
  <r>
    <s v="Rakesh"/>
    <d v="2022-09-14T00:00:00"/>
    <x v="158"/>
    <x v="184"/>
    <s v="09:15"/>
    <d v="2022-09-21T00:00:00"/>
    <s v="09:50"/>
    <s v="0:0:0"/>
    <s v="110007"/>
    <x v="35"/>
    <x v="29"/>
    <s v="2021-08-cheque_scanner-1"/>
    <m/>
    <s v="99 Days SLA"/>
    <s v="BITS Technicians"/>
    <s v="Hardware - BITS Technicians"/>
    <x v="7"/>
    <x v="0"/>
    <x v="0"/>
    <s v="2236"/>
    <s v="PM TS 240 (2) - VACOAS - PLAN ON 22/09/22"/>
    <s v="Servicing ."/>
    <s v="Servicing ."/>
    <x v="1"/>
    <x v="103"/>
    <m/>
    <x v="4"/>
    <s v="Cheque scanner - MCB SLA"/>
    <s v="10395"/>
    <s v="Servicing ."/>
    <s v="Work Request"/>
    <s v="Closed"/>
    <s v="35"/>
    <x v="0"/>
    <s v="ashfak saib"/>
    <x v="0"/>
    <x v="0"/>
    <x v="0"/>
    <x v="8"/>
    <x v="0"/>
    <d v="1899-12-30T00:35:00"/>
  </r>
  <r>
    <s v="Rakesh"/>
    <d v="2022-09-14T00:00:00"/>
    <x v="158"/>
    <x v="7"/>
    <m/>
    <m/>
    <m/>
    <s v="0:0:0"/>
    <s v="110008"/>
    <x v="35"/>
    <x v="41"/>
    <s v="2022-07-cheque_protector-1"/>
    <m/>
    <s v="99 Days SLA"/>
    <s v="BITS Technicians"/>
    <s v="Hardware - BITS Technicians"/>
    <x v="12"/>
    <x v="0"/>
    <x v="6"/>
    <s v="3927"/>
    <s v="PM KOBELL - LALLMATIE - PLAN ON 22/09/22"/>
    <m/>
    <m/>
    <x v="76"/>
    <x v="326"/>
    <s v=""/>
    <x v="83"/>
    <s v="LABOUR,TRANSPORT &amp; 4 YEARLY SERVICING"/>
    <m/>
    <m/>
    <m/>
    <m/>
    <m/>
    <x v="1"/>
    <s v="ashfak saib"/>
    <x v="0"/>
    <x v="0"/>
    <x v="3"/>
    <x v="8"/>
    <x v="0"/>
    <d v="1899-12-30T00:00:00"/>
  </r>
  <r>
    <s v="Rakesh"/>
    <d v="2022-09-14T00:00:00"/>
    <x v="158"/>
    <x v="187"/>
    <s v="12:50"/>
    <d v="2022-09-23T00:00:00"/>
    <s v="13:35"/>
    <s v="0:0:0"/>
    <s v="110025"/>
    <x v="35"/>
    <x v="60"/>
    <s v="2021-08-cheque_scanner-1"/>
    <m/>
    <s v="99 Days SLA"/>
    <s v="BITS Technicians"/>
    <s v="Hardware - BITS Technicians"/>
    <x v="7"/>
    <x v="0"/>
    <x v="0"/>
    <s v="2246"/>
    <s v="PM TS 240 (2) - RIVIERE NOIRE - PLAN ON 23/09/22"/>
    <s v="Servicing &amp; replaced one feed roller ."/>
    <s v="Servicing &amp; replaced one feed roller ."/>
    <x v="1"/>
    <x v="143"/>
    <m/>
    <x v="4"/>
    <s v="Cheque scanner - MCB SLA"/>
    <s v="10537"/>
    <s v="Servicing &amp; replaced one feed roller ."/>
    <s v="Work Request"/>
    <s v="Closed"/>
    <s v="45"/>
    <x v="0"/>
    <s v="ashfak saib"/>
    <x v="0"/>
    <x v="0"/>
    <x v="6"/>
    <x v="8"/>
    <x v="0"/>
    <d v="1899-12-30T00:45:00"/>
  </r>
  <r>
    <s v="Rakesh"/>
    <d v="2022-06-28T00:00:00"/>
    <x v="113"/>
    <x v="128"/>
    <s v="13:15"/>
    <d v="2022-06-28T00:00:00"/>
    <s v="14:00"/>
    <s v="0:0:0"/>
    <s v="107970"/>
    <x v="48"/>
    <x v="47"/>
    <s v="2022-06-card_printer-1"/>
    <m/>
    <s v="99 Days SLA"/>
    <s v="BITS Technicians"/>
    <s v="Hardware - BITS Technicians"/>
    <x v="8"/>
    <x v="2"/>
    <x v="3"/>
    <s v="3563"/>
    <s v="LAMINATING ISSUE ON SP 75+"/>
    <s v="SERVICING AND ADJUSTMENT"/>
    <s v="SERVICING AND ADJUSTMENT"/>
    <x v="18"/>
    <x v="251"/>
    <s v=""/>
    <x v="29"/>
    <s v="LABOUR,TRANSPORT &amp; 2 YEARLY SERVICING"/>
    <s v="8373"/>
    <s v="SERVICING AND ADJUSTMENT"/>
    <s v="Work Request"/>
    <s v="Closed"/>
    <s v="45"/>
    <x v="0"/>
    <s v="TACOOR ."/>
    <x v="0"/>
    <x v="1"/>
    <x v="1"/>
    <x v="5"/>
    <x v="0"/>
    <d v="1899-12-30T00:45:00"/>
  </r>
  <r>
    <s v="Rakesh"/>
    <d v="2022-06-29T00:00:00"/>
    <x v="114"/>
    <x v="130"/>
    <s v="09:00"/>
    <d v="2022-06-29T00:00:00"/>
    <s v="14:40"/>
    <s v="0:0:0"/>
    <s v="108019"/>
    <x v="19"/>
    <x v="10"/>
    <s v="2021-09-card_embosser-1"/>
    <m/>
    <s v="99 Days SLA"/>
    <s v="BITS Technicians"/>
    <s v="Hardware - BITS Technicians"/>
    <x v="8"/>
    <x v="2"/>
    <x v="3"/>
    <s v="1461"/>
    <s v="CONFIGURATION &amp; SETTING ON MX 1000"/>
    <s v="GENERAL SERVICING AND ADJUSTMENT"/>
    <s v="GENERAL SERVICING AND ADJUSTMENT"/>
    <x v="1"/>
    <x v="7"/>
    <m/>
    <x v="5"/>
    <s v="LABOUR, TRANSPORT &amp; ONE SERVICING ONLY"/>
    <s v="8531"/>
    <s v="GENERAL SERVICING AND ADJUSTMENT"/>
    <s v="Work Request"/>
    <s v="Closed"/>
    <s v="340"/>
    <x v="0"/>
    <s v="Nirmal Sepaul"/>
    <x v="0"/>
    <x v="1"/>
    <x v="0"/>
    <x v="5"/>
    <x v="0"/>
    <d v="1899-12-30T05:40:00"/>
  </r>
  <r>
    <s v="Rakesh"/>
    <d v="2022-06-29T00:00:00"/>
    <x v="114"/>
    <x v="130"/>
    <s v="08:45"/>
    <d v="2022-06-29T00:00:00"/>
    <s v="13:30"/>
    <s v="0:0:0"/>
    <s v="108020"/>
    <x v="19"/>
    <x v="10"/>
    <s v="2021-09-card_embosser-1"/>
    <m/>
    <s v="99 Days SLA"/>
    <s v="BITS Technicians"/>
    <s v="Hardware - BITS Technicians"/>
    <x v="8"/>
    <x v="2"/>
    <x v="6"/>
    <s v="1461"/>
    <s v="CONFIGURATION &amp; SETTING ON MX 1000"/>
    <s v="CONFIGURATION &amp; SETTING ON MX 1000 + GENERAL SERVICING"/>
    <s v="CONFIGURATION &amp; SETTING ON MX 1000 + GENERAL SERVICING"/>
    <x v="1"/>
    <x v="7"/>
    <m/>
    <x v="5"/>
    <s v="LABOUR, TRANSPORT &amp; ONE SERVICING ONLY"/>
    <s v="8563"/>
    <s v="CONFIGURATION &amp; SETTING ON MX 1000 + GENERAL SERVICING"/>
    <s v="Work Request"/>
    <s v="Closed"/>
    <s v="285"/>
    <x v="0"/>
    <s v="Nirmal Sepaul"/>
    <x v="0"/>
    <x v="1"/>
    <x v="0"/>
    <x v="5"/>
    <x v="0"/>
    <d v="1899-12-30T04:45:00"/>
  </r>
  <r>
    <s v="Rakesh"/>
    <d v="2022-09-28T00:00:00"/>
    <x v="171"/>
    <x v="193"/>
    <s v="10:30"/>
    <d v="2022-12-07T00:00:00"/>
    <s v="11:00"/>
    <s v="0:0:0"/>
    <s v="110331"/>
    <x v="46"/>
    <x v="2"/>
    <s v="2022-08-copier-1"/>
    <m/>
    <s v="99 Days SLA"/>
    <s v="BITS Technicians"/>
    <s v="Hardware - BITS Technicians"/>
    <x v="0"/>
    <x v="0"/>
    <x v="2"/>
    <s v="4054"/>
    <s v="PM MP 2001"/>
    <s v="SERVICING ON PRINTER MP 2001"/>
    <s v="PRINTER MP 2001"/>
    <x v="28"/>
    <x v="45"/>
    <s v=""/>
    <x v="9"/>
    <s v="LABOUR,TRANSPORT &amp; 4 YEARLY SERVICING"/>
    <s v="12287"/>
    <s v="PRINTER MP 2001"/>
    <s v="Work Request"/>
    <s v="Closed"/>
    <s v="30"/>
    <x v="0"/>
    <s v="POINEN ."/>
    <x v="0"/>
    <x v="0"/>
    <x v="0"/>
    <x v="8"/>
    <x v="0"/>
    <d v="1899-12-30T00:30:00"/>
  </r>
  <r>
    <s v="Rakesh"/>
    <d v="2022-09-28T00:00:00"/>
    <x v="171"/>
    <x v="194"/>
    <s v="09:55"/>
    <d v="2022-09-29T00:00:00"/>
    <s v="10:50"/>
    <s v="0:0:0"/>
    <s v="110356"/>
    <x v="66"/>
    <x v="2"/>
    <s v="2021-06-printer-1"/>
    <m/>
    <s v="99 Days SLA"/>
    <s v="BITS Technicians"/>
    <s v="Hardware - BITS Technicians"/>
    <x v="4"/>
    <x v="8"/>
    <x v="0"/>
    <m/>
    <s v="SURVEY ON CR 1610 - CNT MRS SOREFAN - 2080499 - PLAN ON - 29/09/22"/>
    <s v="Check machine &amp; should take machine to w/shop to repair ."/>
    <s v="Check machine &amp; should take machine to w/shop to repair ."/>
    <x v="0"/>
    <x v="0"/>
    <m/>
    <x v="0"/>
    <s v="LABOUR, TRANSPORT &amp; 4 YEARLY SERVICING"/>
    <s v="10712"/>
    <s v="Check machine &amp; should take machine to w/shop to repair ."/>
    <s v="Work Request"/>
    <s v="Closed"/>
    <s v="55"/>
    <x v="0"/>
    <s v="MAMODE ."/>
    <x v="0"/>
    <x v="1"/>
    <x v="5"/>
    <x v="8"/>
    <x v="0"/>
    <d v="1899-12-30T00:55:00"/>
  </r>
  <r>
    <s v="Rakesh"/>
    <m/>
    <x v="139"/>
    <x v="154"/>
    <s v="10:00"/>
    <d v="2022-08-01T00:00:00"/>
    <s v="11:00"/>
    <s v="0:0:0"/>
    <s v="108801"/>
    <x v="79"/>
    <x v="2"/>
    <m/>
    <m/>
    <m/>
    <s v="BITS Technicians"/>
    <s v="Hardware - BITS Technicians"/>
    <x v="14"/>
    <x v="2"/>
    <x v="2"/>
    <m/>
    <s v="BDO PLOUIS TO MOVE COFFEE MACHINE CONTACT MRS MARIE JANE 57166146 DATE 1/8/22"/>
    <s v="TO MOVE COFFEE MACHINE ON 3 FLOOR"/>
    <s v="TO MOVE COFFEE MACHINE ON 3 FLOOR"/>
    <x v="0"/>
    <x v="0"/>
    <m/>
    <x v="0"/>
    <m/>
    <s v="9533"/>
    <s v="TO MOVE COFFEE MACHINE ON 3 FLOOR"/>
    <s v="Work Request"/>
    <s v="Closed"/>
    <s v="60"/>
    <x v="0"/>
    <s v="Francine ."/>
    <x v="0"/>
    <x v="1"/>
    <x v="2"/>
    <x v="6"/>
    <x v="0"/>
    <d v="1899-12-30T01:00:00"/>
  </r>
  <r>
    <s v="Rakesh"/>
    <m/>
    <x v="139"/>
    <x v="161"/>
    <s v="09:00"/>
    <d v="2022-07-29T00:00:00"/>
    <s v="12:00"/>
    <s v="0:0:0"/>
    <s v="108779"/>
    <x v="12"/>
    <x v="2"/>
    <m/>
    <m/>
    <m/>
    <s v="BITS Technicians"/>
    <s v="Software - BITS Technicians"/>
    <x v="11"/>
    <x v="5"/>
    <x v="3"/>
    <m/>
    <s v="Team Viewer with UDCCU of Rodrigues-Software issue"/>
    <s v="CONFIGURATION AND SETUP"/>
    <s v="CONFIGURATION AND SETUP"/>
    <x v="0"/>
    <x v="0"/>
    <m/>
    <x v="0"/>
    <m/>
    <s v="9176"/>
    <s v="CONFIGURATION AND SETUP"/>
    <s v="Work Request"/>
    <s v="Closed"/>
    <s v="180"/>
    <x v="0"/>
    <s v="gilberte ip"/>
    <x v="0"/>
    <x v="1"/>
    <x v="6"/>
    <x v="6"/>
    <x v="0"/>
    <d v="1899-12-30T03:00:00"/>
  </r>
  <r>
    <s v="Rakesh"/>
    <d v="2022-07-27T00:00:00"/>
    <x v="167"/>
    <x v="133"/>
    <s v="09:00"/>
    <d v="2022-07-20T00:00:00"/>
    <s v="10:00"/>
    <s v="0:0:0"/>
    <s v="108715"/>
    <x v="49"/>
    <x v="105"/>
    <s v="2022-05-copier-1"/>
    <m/>
    <s v="99 Days SLA"/>
    <s v="BITS Technicians"/>
    <s v="Hardware - BITS Technicians"/>
    <x v="0"/>
    <x v="0"/>
    <x v="1"/>
    <s v="3612"/>
    <s v="PM MP 1600"/>
    <s v="pm done gaspard"/>
    <s v="pm.done by gaspard"/>
    <x v="68"/>
    <x v="67"/>
    <s v=""/>
    <x v="39"/>
    <s v="LABOUR,TRANSPORT &amp; 4 YEARLY SERVICING"/>
    <s v="10649"/>
    <s v="pm.done by gaspard"/>
    <s v="Work Request"/>
    <s v="Closed"/>
    <s v="60"/>
    <x v="0"/>
    <s v="BEGUE ."/>
    <x v="1"/>
    <x v="0"/>
    <x v="0"/>
    <x v="6"/>
    <x v="0"/>
    <d v="1899-12-30T01:00:00"/>
  </r>
  <r>
    <s v="Rakesh"/>
    <d v="2022-07-28T00:00:00"/>
    <x v="129"/>
    <x v="150"/>
    <s v="13:10"/>
    <d v="2022-07-28T00:00:00"/>
    <s v="14:35"/>
    <s v="0:0:0"/>
    <s v="108751"/>
    <x v="37"/>
    <x v="18"/>
    <s v="2021-12-copy_printer-1"/>
    <m/>
    <s v="99 Days SLA"/>
    <s v="BITS Technicians"/>
    <s v="Hardware - BITS Technicians"/>
    <x v="4"/>
    <x v="2"/>
    <x v="0"/>
    <s v="3016"/>
    <s v="MASTER ISSUE ON CR 1610"/>
    <s v="Adjustment in master unit +repair guide on drum unit &amp; test."/>
    <s v="Adjustment in master unit +repair guide on drum unit &amp; test."/>
    <x v="11"/>
    <x v="19"/>
    <s v=""/>
    <x v="14"/>
    <s v="LABOUR,TRANSPORT &amp; 4 YEARLY SERVICING"/>
    <s v="9266"/>
    <s v="Adjustment in master unit +repair guide on drum unit &amp; test."/>
    <s v="Work Request"/>
    <s v="Closed"/>
    <s v="85"/>
    <x v="0"/>
    <s v="SEEBALUCK ."/>
    <x v="0"/>
    <x v="1"/>
    <x v="5"/>
    <x v="6"/>
    <x v="0"/>
    <d v="1899-12-30T01:25:00"/>
  </r>
  <r>
    <s v="Rakesh"/>
    <d v="2022-07-28T00:00:00"/>
    <x v="129"/>
    <x v="7"/>
    <m/>
    <m/>
    <m/>
    <s v="0:0:0"/>
    <s v="108743"/>
    <x v="73"/>
    <x v="43"/>
    <s v="2022-06-printer-1"/>
    <s v="Priority 1"/>
    <s v="99 Days SLA"/>
    <s v="BITS Technicians"/>
    <s v="Hardware - BITS Technicians"/>
    <x v="0"/>
    <x v="6"/>
    <x v="6"/>
    <s v="3767"/>
    <s v="REPLACE PARTS ON MP 2501 - PLAN ON MONDAY - 01/08/22"/>
    <m/>
    <m/>
    <x v="74"/>
    <x v="62"/>
    <s v=""/>
    <x v="80"/>
    <s v="LABOUR,TRANSPORT &amp; 4 YEARLY SERVICING"/>
    <m/>
    <m/>
    <m/>
    <m/>
    <m/>
    <x v="1"/>
    <s v="MEEDOO ."/>
    <x v="0"/>
    <x v="1"/>
    <x v="3"/>
    <x v="6"/>
    <x v="0"/>
    <d v="1899-12-30T00:00:00"/>
  </r>
  <r>
    <s v="Rakesh"/>
    <d v="2022-07-28T00:00:00"/>
    <x v="129"/>
    <x v="150"/>
    <s v="14:40"/>
    <d v="2022-07-28T00:00:00"/>
    <s v="15:50"/>
    <s v="0:0:0"/>
    <s v="108750"/>
    <x v="37"/>
    <x v="18"/>
    <s v="2022-02-copy_printer-1"/>
    <m/>
    <s v="99 Days SLA"/>
    <s v="BITS Technicians"/>
    <s v="Hardware - BITS Technicians"/>
    <x v="4"/>
    <x v="2"/>
    <x v="0"/>
    <s v="3450"/>
    <s v="MISS FEED ON CP 6123"/>
    <s v="Adjustment in drum unit ,still problem with master guide ,should take to w/shop to repair ."/>
    <s v="Adjustment in drum unit ,still problem with master guide ,should take to w/shop to repair ."/>
    <x v="16"/>
    <x v="172"/>
    <s v=""/>
    <x v="33"/>
    <s v="LABOUR,TRANSPORT &amp; 4 YEARLY SERVICING"/>
    <s v="9267"/>
    <s v="Adjustment in drum unit ,still problem with master guide ,should take to w/shop to repair ."/>
    <s v="Work Request"/>
    <s v="Closed"/>
    <s v="70"/>
    <x v="0"/>
    <s v="SEEBALUCK ."/>
    <x v="0"/>
    <x v="1"/>
    <x v="5"/>
    <x v="6"/>
    <x v="0"/>
    <d v="1899-12-30T01:10:00"/>
  </r>
  <r>
    <s v="Rakesh"/>
    <d v="2022-07-28T00:00:00"/>
    <x v="129"/>
    <x v="181"/>
    <s v="13:40"/>
    <d v="2022-07-26T00:00:00"/>
    <s v="15:15"/>
    <s v="0:0:0"/>
    <s v="108775"/>
    <x v="19"/>
    <x v="46"/>
    <s v="2021-01-cheque_scanner-2"/>
    <m/>
    <s v="99 Days SLA"/>
    <s v="BITS Technicians"/>
    <s v="Hardware - BITS Technicians"/>
    <x v="7"/>
    <x v="2"/>
    <x v="0"/>
    <s v="2319"/>
    <s v="TS 240 -FAULTY - CUREPIPE - DONE ON 26/07/22"/>
    <s v="Adjustment on sensor +servicing ,still problem with jamming .Should bring at w/shop to repair ."/>
    <s v="Adjustment on sensor +servicing ,still problem with jamming .Should bring at w/shop to repair ."/>
    <x v="1"/>
    <x v="242"/>
    <m/>
    <x v="4"/>
    <s v="Cheque scanner - SBM SLA"/>
    <s v="9494"/>
    <s v="Adjustment on sensor +servicing ,still problem with jamming .Should bring at w/shop to repair ."/>
    <s v="Work Request"/>
    <s v="Closed"/>
    <s v="95"/>
    <x v="0"/>
    <s v="Nirmal Sepaul"/>
    <x v="0"/>
    <x v="1"/>
    <x v="1"/>
    <x v="6"/>
    <x v="0"/>
    <d v="1899-12-30T01:35:00"/>
  </r>
  <r>
    <s v="Rakesh"/>
    <d v="2022-09-15T00:00:00"/>
    <x v="160"/>
    <x v="189"/>
    <s v="10:35"/>
    <d v="2022-09-16T00:00:00"/>
    <s v="13:20"/>
    <s v="0:0:0"/>
    <s v="110058"/>
    <x v="12"/>
    <x v="101"/>
    <m/>
    <m/>
    <s v="99 Days SLA"/>
    <s v="BITS Technicians"/>
    <s v="Hardware - BITS Technicians"/>
    <x v="4"/>
    <x v="2"/>
    <x v="0"/>
    <m/>
    <s v="REPAIR DRUM UNIT FOR DAV - ST ANDRE AT W/SHOP - PLAN ON 16/09/22"/>
    <s v="Repair drum unit for DAV College .Job done with Daniel ,Parts should be replace ,Quotation will follow ."/>
    <s v="Repair drum unit for DAV College .Job done with Daniel ,Parts should be replace ,Quotation will follow ."/>
    <x v="0"/>
    <x v="0"/>
    <m/>
    <x v="0"/>
    <m/>
    <s v="10325"/>
    <s v="Repair drum unit for DAV College .Job done with Daniel ,Parts should be replace ,Quotation will follow ."/>
    <s v="Work Request"/>
    <s v="Closed"/>
    <s v="165"/>
    <x v="0"/>
    <s v="gilberte ip"/>
    <x v="0"/>
    <x v="1"/>
    <x v="6"/>
    <x v="8"/>
    <x v="0"/>
    <d v="1899-12-30T02:45:00"/>
  </r>
  <r>
    <s v="Rakesh"/>
    <d v="2022-09-29T00:00:00"/>
    <x v="172"/>
    <x v="7"/>
    <m/>
    <m/>
    <m/>
    <s v="0:0:0"/>
    <s v="110388"/>
    <x v="37"/>
    <x v="18"/>
    <s v="2021-12-copy_printer-1"/>
    <s v="Priority 1"/>
    <s v="99 Days SLA"/>
    <s v="BITS Technicians"/>
    <s v="Hardware - BITS Technicians"/>
    <x v="4"/>
    <x v="2"/>
    <x v="6"/>
    <s v="3016"/>
    <s v="PAPER MISS FEED ON CR 1610 - DONE ON 28/09/22"/>
    <m/>
    <m/>
    <x v="11"/>
    <x v="19"/>
    <s v=""/>
    <x v="14"/>
    <s v="LABOUR,TRANSPORT &amp; 4 YEARLY SERVICING"/>
    <m/>
    <m/>
    <m/>
    <m/>
    <m/>
    <x v="1"/>
    <s v="SEEBALUCK ."/>
    <x v="0"/>
    <x v="1"/>
    <x v="3"/>
    <x v="8"/>
    <x v="0"/>
    <d v="1899-12-30T00:00:00"/>
  </r>
  <r>
    <s v="Rakesh"/>
    <d v="2022-09-29T00:00:00"/>
    <x v="172"/>
    <x v="195"/>
    <s v="09:30"/>
    <d v="2022-09-30T00:00:00"/>
    <s v="16:00"/>
    <s v="0:0:0"/>
    <s v="110413"/>
    <x v="19"/>
    <x v="10"/>
    <s v="2021-09-card_embosser-1"/>
    <m/>
    <s v="99 Days SLA"/>
    <s v="BITS Technicians"/>
    <s v="Hardware - BITS Technicians"/>
    <x v="8"/>
    <x v="2"/>
    <x v="3"/>
    <s v="1461"/>
    <s v="CARDS JAMMED"/>
    <s v="CONFIGURATION AND ADJUSTMENT"/>
    <s v="CONFIGURATION AND ADJUSTMENT"/>
    <x v="1"/>
    <x v="7"/>
    <m/>
    <x v="5"/>
    <s v="LABOUR, TRANSPORT &amp; ONE SERVICING ONLY"/>
    <s v="10679"/>
    <s v="CONFIGURATION AND ADJUSTMENT"/>
    <s v="Work Request"/>
    <s v="Closed"/>
    <s v="390"/>
    <x v="0"/>
    <s v="NITISH ASYRIGADOO"/>
    <x v="0"/>
    <x v="1"/>
    <x v="6"/>
    <x v="8"/>
    <x v="0"/>
    <d v="1899-12-30T06:30:00"/>
  </r>
  <r>
    <s v="Rakesh"/>
    <d v="2022-08-02T00:00:00"/>
    <x v="131"/>
    <x v="7"/>
    <m/>
    <m/>
    <m/>
    <s v="0:0:0"/>
    <s v="108869"/>
    <x v="47"/>
    <x v="25"/>
    <s v="2022-06-copier-1"/>
    <m/>
    <s v="99 Days SLA"/>
    <s v="BITS Technicians"/>
    <s v="Hardware - BITS Technicians"/>
    <x v="0"/>
    <x v="2"/>
    <x v="6"/>
    <s v="3886"/>
    <s v="TO PRINT FIRMWARE VERSION / SMC DATA ( FULL) &amp; COPY OF MAINTENANCE REPORTS"/>
    <m/>
    <m/>
    <x v="71"/>
    <x v="276"/>
    <s v=""/>
    <x v="77"/>
    <s v="LABOUR,TRANSPORT &amp; 4 YEARLY SERVICING"/>
    <m/>
    <m/>
    <m/>
    <m/>
    <m/>
    <x v="1"/>
    <s v="LALITA ."/>
    <x v="0"/>
    <x v="1"/>
    <x v="3"/>
    <x v="7"/>
    <x v="0"/>
    <d v="1899-12-30T00:00:00"/>
  </r>
  <r>
    <s v="Rakesh"/>
    <d v="2022-07-29T00:00:00"/>
    <x v="139"/>
    <x v="161"/>
    <s v="14:35"/>
    <d v="2022-07-29T00:00:00"/>
    <s v="15:50"/>
    <s v="0:0:0"/>
    <s v="108792"/>
    <x v="24"/>
    <x v="12"/>
    <s v="2022-06-printer-1"/>
    <s v="Priority 1"/>
    <s v="99 Days SLA"/>
    <s v="BITS Technicians"/>
    <s v="Hardware - BITS Technicians"/>
    <x v="1"/>
    <x v="7"/>
    <x v="0"/>
    <s v="3791"/>
    <s v="BAD COPIES MP 2501 CONTACT KESHNI 4605188 DATE 2 9/7/22"/>
    <s v="Servicing in fusing unit &amp; should replace parts in PCU .Quotation will follow ."/>
    <s v="Servicing in fusing unit &amp; should replace parts in PCU .Quotation will follow ."/>
    <x v="74"/>
    <x v="295"/>
    <s v=""/>
    <x v="80"/>
    <s v="LABOUR,TRANSPORT &amp; 4 YEARLY SERVICING"/>
    <s v="9268"/>
    <s v="Servicing in fusing unit &amp; should replace parts in PCU .Quotation will follow ."/>
    <s v="Work Request"/>
    <s v="Closed"/>
    <s v="75"/>
    <x v="0"/>
    <s v="SANDYA ."/>
    <x v="0"/>
    <x v="1"/>
    <x v="6"/>
    <x v="6"/>
    <x v="0"/>
    <d v="1899-12-30T01:15:00"/>
  </r>
  <r>
    <s v="Rakesh"/>
    <d v="2022-09-21T00:00:00"/>
    <x v="173"/>
    <x v="185"/>
    <s v="13:00"/>
    <d v="2022-09-14T00:00:00"/>
    <s v="15:00"/>
    <s v="0:0:0"/>
    <s v="110175"/>
    <x v="102"/>
    <x v="1"/>
    <s v="2022-03-coin_sorting-1"/>
    <s v="Priority 1"/>
    <s v="99 Days SLA"/>
    <s v="BITS Technicians"/>
    <s v="Hardware - BITS Technicians"/>
    <x v="1"/>
    <x v="10"/>
    <x v="4"/>
    <m/>
    <s v="Jamming on MP2001"/>
    <s v="Adjust paper feed unit"/>
    <s v="Adjust paper feed unit and claen sensor"/>
    <x v="0"/>
    <x v="0"/>
    <m/>
    <x v="0"/>
    <s v="WARRANTY"/>
    <s v="10382"/>
    <s v="Adjust paper feed unit and claen sensor"/>
    <s v="Work Request"/>
    <s v="Closed"/>
    <s v="120"/>
    <x v="0"/>
    <s v="RAMSOHOK ."/>
    <x v="1"/>
    <x v="1"/>
    <x v="0"/>
    <x v="8"/>
    <x v="0"/>
    <d v="1899-12-30T02:00:00"/>
  </r>
  <r>
    <s v="Rakesh"/>
    <d v="2022-09-22T00:00:00"/>
    <x v="168"/>
    <x v="184"/>
    <s v="14:40"/>
    <d v="2022-09-21T00:00:00"/>
    <s v="16:20"/>
    <s v="0:0:0"/>
    <s v="110207"/>
    <x v="41"/>
    <x v="4"/>
    <s v="2020-12-card_embosser-1"/>
    <s v="Priority 1"/>
    <s v="99 Days SLA"/>
    <s v="BITS Technicians"/>
    <s v="Hardware - BITS Technicians"/>
    <x v="8"/>
    <x v="2"/>
    <x v="3"/>
    <s v="2624"/>
    <s v="MAGSTRIPE ISSUE ON CE 840 - DONE ON 21/09/22"/>
    <s v="SERVICING AND ADJUSTMENT"/>
    <s v="SERVICING AND ADJUSTMENT"/>
    <x v="15"/>
    <x v="26"/>
    <s v=""/>
    <x v="18"/>
    <s v="LABOUR TRANSPORT SW SUPP AND 2 YEARLY SERVICING"/>
    <s v="10506"/>
    <s v="SERVICING AND ADJUSTMENT"/>
    <s v="Work Request"/>
    <s v="Closed"/>
    <s v="100"/>
    <x v="0"/>
    <s v="Jean Marc Bruget"/>
    <x v="0"/>
    <x v="1"/>
    <x v="0"/>
    <x v="8"/>
    <x v="0"/>
    <d v="1899-12-30T01:40:00"/>
  </r>
  <r>
    <s v="Rakesh"/>
    <m/>
    <x v="132"/>
    <x v="192"/>
    <s v="10:30"/>
    <d v="2022-08-03T00:00:00"/>
    <s v="13:00"/>
    <s v="0:0:0"/>
    <s v="108908"/>
    <x v="136"/>
    <x v="11"/>
    <m/>
    <m/>
    <m/>
    <s v="BITS Technicians"/>
    <s v="Hardware - BITS Technicians"/>
    <x v="8"/>
    <x v="3"/>
    <x v="3"/>
    <m/>
    <s v="DELIVER REPAIRED SP 55 &amp; TESTING"/>
    <s v="DELIVERED AND TESTING PRINTER OK"/>
    <s v="DELIVERED AND TESTING PRINTER OK"/>
    <x v="0"/>
    <x v="0"/>
    <m/>
    <x v="0"/>
    <m/>
    <s v="9819"/>
    <s v="DELIVERED AND TESTING PRINTER OK"/>
    <s v="Work Request"/>
    <s v="Closed"/>
    <s v="150"/>
    <x v="0"/>
    <s v="DHINESH ."/>
    <x v="0"/>
    <x v="2"/>
    <x v="0"/>
    <x v="7"/>
    <x v="0"/>
    <d v="1899-12-30T02:30:00"/>
  </r>
  <r>
    <s v="Rakesh"/>
    <d v="2022-08-02T00:00:00"/>
    <x v="131"/>
    <x v="7"/>
    <m/>
    <m/>
    <m/>
    <s v="0:0:0"/>
    <s v="108883"/>
    <x v="35"/>
    <x v="69"/>
    <s v="2021-08-cheque_scanner-1"/>
    <m/>
    <s v="99 Days SLA"/>
    <s v="BITS Technicians"/>
    <s v="Hardware - BITS Technicians"/>
    <x v="7"/>
    <x v="2"/>
    <x v="6"/>
    <s v="2270"/>
    <s v="TS 240 - (2) - IMAGE ISSUE AT EDITH CAVELL - PLAN ON WEDNESDAY - 03/08/22"/>
    <m/>
    <m/>
    <x v="1"/>
    <x v="315"/>
    <m/>
    <x v="4"/>
    <s v="Cheque scanner - MCB SLA"/>
    <m/>
    <m/>
    <m/>
    <m/>
    <m/>
    <x v="1"/>
    <s v="ashfak saib"/>
    <x v="0"/>
    <x v="1"/>
    <x v="3"/>
    <x v="7"/>
    <x v="0"/>
    <d v="1899-12-30T00:00:00"/>
  </r>
  <r>
    <s v="Rakesh"/>
    <m/>
    <x v="131"/>
    <x v="169"/>
    <s v="14:18"/>
    <d v="2022-07-19T00:00:00"/>
    <s v="15:20"/>
    <s v="0:0:0"/>
    <s v="108885"/>
    <x v="19"/>
    <x v="19"/>
    <s v="2021-01-cheque_scanner-2"/>
    <m/>
    <m/>
    <s v="BITS Technicians"/>
    <s v="Hardware - BITS Technicians"/>
    <x v="7"/>
    <x v="0"/>
    <x v="0"/>
    <m/>
    <s v="PM TS 240 AT LABOURDONNAIS - DONE ON 19/07/22"/>
    <m/>
    <s v="SERVICING"/>
    <x v="0"/>
    <x v="0"/>
    <m/>
    <x v="0"/>
    <s v="Cheque scanner - SBM SLA"/>
    <s v="9228"/>
    <s v="SERVICING"/>
    <s v="Work Request"/>
    <s v="Closed"/>
    <s v="62"/>
    <x v="0"/>
    <s v="Nirmal Sepaul"/>
    <x v="0"/>
    <x v="0"/>
    <x v="1"/>
    <x v="7"/>
    <x v="0"/>
    <d v="1899-12-30T01:02:00"/>
  </r>
  <r>
    <s v="Rakesh"/>
    <d v="2022-07-04T00:00:00"/>
    <x v="174"/>
    <x v="132"/>
    <s v="13:15"/>
    <d v="2022-07-04T00:00:00"/>
    <s v="14:45"/>
    <s v="0:0:0"/>
    <s v="108137"/>
    <x v="35"/>
    <x v="20"/>
    <s v="2021-08-cheque_scanner-1"/>
    <m/>
    <s v="99 Days SLA"/>
    <s v="BITS Technicians"/>
    <s v="Hardware - BITS Technicians"/>
    <x v="7"/>
    <x v="2"/>
    <x v="2"/>
    <s v="2259"/>
    <s v="PLMB CASH MANAGEMENT DEPT CHEQUE SCANNER FAULTY CONTACT MADVHI 2025435 DATE 4/7/22"/>
    <s v="REPLACE PARTS ON TWO CHECK SCANNERS AND TESTING"/>
    <s v="ON TWO CHECK SCANNERS"/>
    <x v="1"/>
    <x v="193"/>
    <m/>
    <x v="4"/>
    <s v="Cheque scanner - MCB SLA"/>
    <s v="8705"/>
    <s v="ON TWO CHECK SCANNERS"/>
    <s v="Work Request"/>
    <s v="Closed"/>
    <s v="90"/>
    <x v="0"/>
    <s v="CEDRIC ."/>
    <x v="0"/>
    <x v="1"/>
    <x v="2"/>
    <x v="6"/>
    <x v="0"/>
    <d v="1899-12-30T01:30:00"/>
  </r>
  <r>
    <s v="Rakesh"/>
    <d v="2022-07-05T00:00:00"/>
    <x v="155"/>
    <x v="7"/>
    <m/>
    <m/>
    <m/>
    <s v="0:0:0"/>
    <s v="108151"/>
    <x v="46"/>
    <x v="2"/>
    <s v="2021-08-copier-1"/>
    <m/>
    <s v="99 Days SLA"/>
    <s v="BITS Technicians"/>
    <s v="Hardware - BITS Technicians"/>
    <x v="0"/>
    <x v="6"/>
    <x v="6"/>
    <s v="2840"/>
    <s v="REPLACE PARTS ON MP 2001"/>
    <m/>
    <m/>
    <x v="28"/>
    <x v="45"/>
    <s v=""/>
    <x v="9"/>
    <s v="LABOUR,TRANSPORT &amp; 4 YEARLY SERVICING"/>
    <m/>
    <m/>
    <m/>
    <m/>
    <m/>
    <x v="1"/>
    <s v="POINEN ."/>
    <x v="0"/>
    <x v="1"/>
    <x v="3"/>
    <x v="6"/>
    <x v="0"/>
    <d v="1899-12-30T00:00:00"/>
  </r>
  <r>
    <s v="Rakesh"/>
    <m/>
    <x v="117"/>
    <x v="131"/>
    <s v="13:25"/>
    <d v="2022-07-06T00:00:00"/>
    <s v="14:40"/>
    <s v="0:0:0"/>
    <s v="108187"/>
    <x v="132"/>
    <x v="31"/>
    <m/>
    <m/>
    <m/>
    <s v="BITS Technicians"/>
    <s v="Hardware - BITS Technicians"/>
    <x v="4"/>
    <x v="2"/>
    <x v="0"/>
    <m/>
    <s v="INK ISSUE ON COPYPRINTER"/>
    <s v="Check machine &amp; problem with ink unit ,should take to w/shop to repair ."/>
    <s v="Check machine &amp; problem with ink unit ,should take to w/shop to repair ."/>
    <x v="0"/>
    <x v="0"/>
    <m/>
    <x v="0"/>
    <m/>
    <s v="8782"/>
    <s v="Check machine &amp; problem with ink unit ,should take to w/shop to repair ."/>
    <s v="Work Request"/>
    <s v="Closed"/>
    <s v="75"/>
    <x v="0"/>
    <s v="Gopaul ."/>
    <x v="0"/>
    <x v="1"/>
    <x v="0"/>
    <x v="6"/>
    <x v="0"/>
    <d v="1899-12-30T01:15:00"/>
  </r>
  <r>
    <s v="Rakesh"/>
    <d v="2022-09-22T00:00:00"/>
    <x v="168"/>
    <x v="7"/>
    <m/>
    <m/>
    <m/>
    <s v="0:0:0"/>
    <s v="110226"/>
    <x v="107"/>
    <x v="2"/>
    <s v="2022-07-queue_processor-1-WTY"/>
    <m/>
    <s v="99 Days SLA"/>
    <s v="BITS Technicians"/>
    <s v="Hardware - BITS Technicians"/>
    <x v="19"/>
    <x v="2"/>
    <x v="11"/>
    <m/>
    <s v="INSTALLATION &amp; SETUP ON NEW QUEUING SYSTEM"/>
    <m/>
    <m/>
    <x v="0"/>
    <x v="0"/>
    <m/>
    <x v="0"/>
    <s v="LABOUR TRANSPORT SOFTWARE SUPPORT"/>
    <m/>
    <m/>
    <m/>
    <m/>
    <m/>
    <x v="1"/>
    <s v="Vikash Rampadaruth"/>
    <x v="0"/>
    <x v="1"/>
    <x v="3"/>
    <x v="8"/>
    <x v="0"/>
    <d v="1899-12-30T00:00:00"/>
  </r>
  <r>
    <s v="Rakesh"/>
    <d v="2022-08-02T00:00:00"/>
    <x v="131"/>
    <x v="153"/>
    <s v="14:25"/>
    <d v="2022-08-02T00:00:00"/>
    <s v="16:10"/>
    <s v="0:0:0"/>
    <s v="108868"/>
    <x v="41"/>
    <x v="4"/>
    <s v="2020-12-card_embosser-1"/>
    <m/>
    <s v="99 Days SLA"/>
    <s v="BITS Technicians"/>
    <s v="Hardware - BITS Technicians"/>
    <x v="8"/>
    <x v="2"/>
    <x v="3"/>
    <s v="2624"/>
    <s v="CONFIGURATION &amp; SETTING CE 840"/>
    <s v="CONFIGURATION"/>
    <s v="CONFIGURATION AND SETUP"/>
    <x v="15"/>
    <x v="26"/>
    <s v=""/>
    <x v="18"/>
    <s v="LABOUR TRANSPORT SW SUPP AND 2 YEARLY SERVICING"/>
    <s v="9822"/>
    <s v="CONFIGURATION AND SETUP"/>
    <s v="Work Request"/>
    <s v="Closed"/>
    <s v="105"/>
    <x v="0"/>
    <s v="Jean Marc Bruget"/>
    <x v="0"/>
    <x v="1"/>
    <x v="1"/>
    <x v="7"/>
    <x v="0"/>
    <d v="1899-12-30T01:45:00"/>
  </r>
  <r>
    <s v="Rakesh"/>
    <d v="2022-08-02T00:00:00"/>
    <x v="131"/>
    <x v="7"/>
    <m/>
    <m/>
    <m/>
    <s v="0:0:0"/>
    <s v="108882"/>
    <x v="35"/>
    <x v="69"/>
    <s v="2021-08-cheque_scanner-1"/>
    <m/>
    <s v="99 Days SLA"/>
    <s v="BITS Technicians"/>
    <s v="Hardware - BITS Technicians"/>
    <x v="7"/>
    <x v="2"/>
    <x v="6"/>
    <s v="2269"/>
    <s v="TS 240 (1) - JAMMING AT EDITH CAVELL - PLAN ON WEDNESDAY MORNING - 03/08/22"/>
    <m/>
    <m/>
    <x v="1"/>
    <x v="156"/>
    <m/>
    <x v="4"/>
    <s v="Cheque scanner - MCB SLA"/>
    <m/>
    <m/>
    <m/>
    <m/>
    <m/>
    <x v="1"/>
    <s v="ashfak saib"/>
    <x v="0"/>
    <x v="1"/>
    <x v="3"/>
    <x v="7"/>
    <x v="0"/>
    <d v="1899-12-30T00:00:00"/>
  </r>
  <r>
    <s v="Rakesh"/>
    <d v="2022-08-02T00:00:00"/>
    <x v="131"/>
    <x v="192"/>
    <s v="09:45"/>
    <d v="2022-08-03T00:00:00"/>
    <s v="10:45"/>
    <s v="0:0:0"/>
    <s v="108881"/>
    <x v="35"/>
    <x v="4"/>
    <s v="2021-08-cheque_scanner-1"/>
    <m/>
    <s v="99 Days SLA"/>
    <s v="BITS Technicians"/>
    <s v="Hardware - BITS Technicians"/>
    <x v="7"/>
    <x v="2"/>
    <x v="2"/>
    <s v="2271"/>
    <s v="EBENE CHEQUE SCANNER FAULTY CONTACT BALRAM 4072254 DATE 3/8/22"/>
    <s v="REPLACE POWER SUPPLY ON SCANNER TS 240 AND TESTING"/>
    <s v="ON SCANNER TS 240 AND TESTING"/>
    <x v="1"/>
    <x v="17"/>
    <m/>
    <x v="4"/>
    <s v="Cheque scanner - MCB SLA"/>
    <s v="9535"/>
    <s v="ON SCANNER TS 240 AND TESTING"/>
    <s v="Work Request"/>
    <s v="Closed"/>
    <s v="60"/>
    <x v="0"/>
    <s v="CEDRIC ."/>
    <x v="0"/>
    <x v="1"/>
    <x v="0"/>
    <x v="7"/>
    <x v="0"/>
    <d v="1899-12-30T01:00:00"/>
  </r>
  <r>
    <s v="Rakesh"/>
    <d v="2022-08-03T00:00:00"/>
    <x v="132"/>
    <x v="7"/>
    <m/>
    <m/>
    <m/>
    <s v="0:0:0"/>
    <s v="108896"/>
    <x v="29"/>
    <x v="2"/>
    <s v="2020-10-inserter-1"/>
    <m/>
    <s v="99 Days SLA"/>
    <s v="BITS Technicians"/>
    <s v="Hardware - BITS Technicians"/>
    <x v="10"/>
    <x v="2"/>
    <x v="6"/>
    <s v="2967"/>
    <s v="PAPER JAMMING ON DI 900"/>
    <m/>
    <m/>
    <x v="13"/>
    <x v="21"/>
    <s v=""/>
    <x v="15"/>
    <s v="LABOUR,TRANSPORT &amp; 4 YEARLY SERVICING"/>
    <m/>
    <m/>
    <m/>
    <m/>
    <m/>
    <x v="1"/>
    <s v="corinne elsa"/>
    <x v="0"/>
    <x v="1"/>
    <x v="3"/>
    <x v="7"/>
    <x v="0"/>
    <d v="1899-12-30T00:00:00"/>
  </r>
  <r>
    <s v="Rakesh"/>
    <m/>
    <x v="132"/>
    <x v="192"/>
    <s v="12:30"/>
    <d v="2022-08-03T00:00:00"/>
    <s v="13:00"/>
    <s v="0:0:0"/>
    <s v="108913"/>
    <x v="79"/>
    <x v="2"/>
    <m/>
    <m/>
    <m/>
    <s v="BITS Technicians"/>
    <s v="Hardware - BITS Technicians"/>
    <x v="14"/>
    <x v="6"/>
    <x v="2"/>
    <m/>
    <s v="REPLACE PARTS ON EC 106 AT 3RD FLOOR"/>
    <s v="REPLACE FILTER ON 3 FLOOR"/>
    <s v="ON 3 FLOOR"/>
    <x v="0"/>
    <x v="0"/>
    <m/>
    <x v="0"/>
    <m/>
    <s v="9537"/>
    <s v="ON 3 FLOOR"/>
    <s v="Work Request"/>
    <s v="Closed"/>
    <s v="30"/>
    <x v="0"/>
    <s v="Francine ."/>
    <x v="0"/>
    <x v="1"/>
    <x v="0"/>
    <x v="7"/>
    <x v="0"/>
    <d v="1899-12-30T00:30:00"/>
  </r>
  <r>
    <s v="Rakesh"/>
    <d v="2022-09-26T00:00:00"/>
    <x v="170"/>
    <x v="196"/>
    <s v="13:00"/>
    <d v="2022-09-26T00:00:00"/>
    <s v="13:20"/>
    <s v="0:0:0"/>
    <s v="110276"/>
    <x v="116"/>
    <x v="2"/>
    <s v="2022-07-time_recorder-1"/>
    <m/>
    <s v="99 Days SLA"/>
    <s v="BITS Technicians"/>
    <s v="Hardware - BITS Technicians"/>
    <x v="6"/>
    <x v="0"/>
    <x v="2"/>
    <s v="3848"/>
    <s v="PM (1) PIX 3000"/>
    <s v="SERVICING ON A M A N O PIX 3000"/>
    <s v="ON A M A N O PIX 3000"/>
    <x v="51"/>
    <x v="327"/>
    <s v=""/>
    <x v="60"/>
    <s v="LABOUR,TRANSPORT &amp; 4 YEARLY SERVICING"/>
    <s v="10668"/>
    <s v="ON A M A N O PIX 3000"/>
    <s v="Work Request"/>
    <s v="Closed"/>
    <s v="20"/>
    <x v="0"/>
    <s v="NADIA ."/>
    <x v="0"/>
    <x v="0"/>
    <x v="2"/>
    <x v="8"/>
    <x v="0"/>
    <d v="1899-12-30T00:20:00"/>
  </r>
  <r>
    <s v="Rakesh"/>
    <d v="2022-09-27T00:00:00"/>
    <x v="175"/>
    <x v="187"/>
    <s v="15:40"/>
    <d v="2022-09-23T00:00:00"/>
    <s v="16:35"/>
    <s v="0:0:0"/>
    <s v="110307"/>
    <x v="35"/>
    <x v="50"/>
    <s v="2021-08-cheque_scanner-1"/>
    <s v="Priority 1"/>
    <s v="99 Days SLA"/>
    <s v="BITS Technicians"/>
    <s v="Hardware - BITS Technicians"/>
    <x v="7"/>
    <x v="2"/>
    <x v="0"/>
    <s v="2240"/>
    <s v="TS 240 - FAULTY - SAINT PIERRE - DONE ON 23/09/22"/>
    <s v="Adjustment in net work box &amp; test scanner ,"/>
    <s v="Adjustment in net work box &amp; test scanner ,"/>
    <x v="1"/>
    <x v="174"/>
    <m/>
    <x v="4"/>
    <s v="Cheque scanner - MCB SLA"/>
    <s v="10704"/>
    <s v="Adjustment in net work box &amp; test scanner ,"/>
    <s v="Work Request"/>
    <s v="Closed"/>
    <s v="55"/>
    <x v="0"/>
    <s v="ashfak saib"/>
    <x v="0"/>
    <x v="1"/>
    <x v="6"/>
    <x v="8"/>
    <x v="0"/>
    <d v="1899-12-30T00:55:00"/>
  </r>
  <r>
    <s v="Rakesh"/>
    <d v="2022-09-28T00:00:00"/>
    <x v="171"/>
    <x v="197"/>
    <s v="08:45"/>
    <d v="2022-09-28T00:00:00"/>
    <s v="10:00"/>
    <s v="0:0:0"/>
    <s v="110325"/>
    <x v="47"/>
    <x v="25"/>
    <s v="2022-06-copier-1"/>
    <m/>
    <s v="99 Days SLA"/>
    <s v="BITS Technicians"/>
    <s v="Hardware - BITS Technicians"/>
    <x v="0"/>
    <x v="6"/>
    <x v="3"/>
    <s v="3888"/>
    <s v="REPLACE PARTS ON SPC 840 &amp; SERVICING WITH DANIEL"/>
    <s v="SERVICING AND ADJUSTMENT"/>
    <s v="SERVICING AND ADJUSTMENT"/>
    <x v="85"/>
    <x v="323"/>
    <s v=""/>
    <x v="92"/>
    <s v="LABOUR,TRANSPORT &amp; 4 YEARLY SERVICING"/>
    <s v="10573"/>
    <s v="SERVICING AND ADJUSTMENT"/>
    <s v="Work Request"/>
    <s v="Closed"/>
    <s v="75"/>
    <x v="0"/>
    <s v="LALITA ."/>
    <x v="0"/>
    <x v="1"/>
    <x v="0"/>
    <x v="8"/>
    <x v="0"/>
    <d v="1899-12-30T01:15:00"/>
  </r>
  <r>
    <s v="Rakesh"/>
    <d v="2022-09-28T00:00:00"/>
    <x v="171"/>
    <x v="197"/>
    <s v="10:15"/>
    <d v="2022-09-28T00:00:00"/>
    <s v="11:30"/>
    <s v="0:0:0"/>
    <s v="110326"/>
    <x v="47"/>
    <x v="25"/>
    <s v="2022-06-copier-1"/>
    <m/>
    <s v="99 Days SLA"/>
    <s v="BITS Technicians"/>
    <s v="Hardware - BITS Technicians"/>
    <x v="0"/>
    <x v="0"/>
    <x v="3"/>
    <s v="3887"/>
    <s v="GENERAL REVISION &amp; SERVICING ON MP 9003 WITH DANIEL"/>
    <s v="SERVICING AND ADJUSTMENT"/>
    <s v="SERVICING AND ADJUSTMENT"/>
    <x v="86"/>
    <x v="328"/>
    <s v=""/>
    <x v="93"/>
    <s v="LABOUR,TRANSPORT &amp; 4 YEARLY SERVICING"/>
    <s v="10574"/>
    <s v="SERVICING AND ADJUSTMENT"/>
    <s v="Work Request"/>
    <s v="Closed"/>
    <s v="75"/>
    <x v="0"/>
    <s v="LALITA ."/>
    <x v="0"/>
    <x v="0"/>
    <x v="0"/>
    <x v="8"/>
    <x v="0"/>
    <d v="1899-12-30T01:15:00"/>
  </r>
  <r>
    <s v="Rakesh"/>
    <m/>
    <x v="132"/>
    <x v="192"/>
    <s v="09:00"/>
    <d v="2022-08-03T00:00:00"/>
    <s v="10:00"/>
    <s v="0:0:0"/>
    <s v="108907"/>
    <x v="12"/>
    <x v="2"/>
    <m/>
    <m/>
    <m/>
    <s v="BITS Technicians"/>
    <s v="Hardware - BITS Technicians"/>
    <x v="8"/>
    <x v="3"/>
    <x v="3"/>
    <m/>
    <s v="COLLECT REPAIRED SP 55 FOR M.P.A."/>
    <s v="COLLECTED PARTS FOR MPA"/>
    <s v="COLLECTED PARTS FOR MPA"/>
    <x v="0"/>
    <x v="0"/>
    <m/>
    <x v="0"/>
    <m/>
    <s v="9818"/>
    <s v="COLLECTED PARTS FOR MPA"/>
    <s v="Work Request"/>
    <s v="Closed"/>
    <s v="60"/>
    <x v="0"/>
    <s v="gilberte ip"/>
    <x v="0"/>
    <x v="2"/>
    <x v="0"/>
    <x v="7"/>
    <x v="0"/>
    <d v="1899-12-30T01:00:00"/>
  </r>
  <r>
    <s v="Rakesh"/>
    <m/>
    <x v="132"/>
    <x v="181"/>
    <s v="10:00"/>
    <d v="2022-07-26T00:00:00"/>
    <s v="12:00"/>
    <s v="0:0:0"/>
    <s v="108918"/>
    <x v="49"/>
    <x v="1"/>
    <s v="2021-12-card_printer-1"/>
    <m/>
    <m/>
    <s v="BITS Technicians"/>
    <s v="Hardware - BITS Technicians"/>
    <x v="8"/>
    <x v="0"/>
    <x v="4"/>
    <m/>
    <s v="SERVICING"/>
    <s v="PM"/>
    <s v="SERVICING"/>
    <x v="0"/>
    <x v="0"/>
    <m/>
    <x v="0"/>
    <s v="LABOUR,TRANSPORT &amp; 2 YEARLY SERVICING"/>
    <s v="9314"/>
    <s v="SERVICING"/>
    <s v="Work Request"/>
    <s v="Closed"/>
    <s v="120"/>
    <x v="0"/>
    <s v="BEGUE ."/>
    <x v="1"/>
    <x v="0"/>
    <x v="1"/>
    <x v="7"/>
    <x v="0"/>
    <d v="1899-12-30T02:00:00"/>
  </r>
  <r>
    <s v="Rakesh"/>
    <d v="2022-08-04T00:00:00"/>
    <x v="176"/>
    <x v="7"/>
    <m/>
    <m/>
    <m/>
    <s v="0:0:0"/>
    <s v="108932"/>
    <x v="107"/>
    <x v="11"/>
    <s v="2021-12-card_printer-1"/>
    <m/>
    <s v="99 Days SLA"/>
    <s v="BITS Technicians"/>
    <s v="Hardware - BITS Technicians"/>
    <x v="8"/>
    <x v="2"/>
    <x v="6"/>
    <s v="3018"/>
    <s v="REPAIR SD 460 WITH MICHEL"/>
    <m/>
    <m/>
    <x v="45"/>
    <x v="124"/>
    <s v=""/>
    <x v="51"/>
    <s v="LABOUR,TRANSPORT &amp; 2 YEARLY SERVICING"/>
    <m/>
    <m/>
    <m/>
    <m/>
    <m/>
    <x v="1"/>
    <s v="Vikash Rampadaruth"/>
    <x v="0"/>
    <x v="1"/>
    <x v="3"/>
    <x v="7"/>
    <x v="0"/>
    <d v="1899-12-30T00:00:00"/>
  </r>
  <r>
    <s v="Rakesh"/>
    <m/>
    <x v="176"/>
    <x v="7"/>
    <m/>
    <m/>
    <m/>
    <s v="0:0:0"/>
    <s v="108944"/>
    <x v="132"/>
    <x v="31"/>
    <m/>
    <m/>
    <m/>
    <s v="BITS Technicians"/>
    <s v="Hardware - BITS Technicians"/>
    <x v="4"/>
    <x v="2"/>
    <x v="0"/>
    <m/>
    <s v="DRUM UNIT FAULTY ON COPYPRINTER"/>
    <m/>
    <m/>
    <x v="0"/>
    <x v="0"/>
    <m/>
    <x v="0"/>
    <m/>
    <m/>
    <m/>
    <m/>
    <m/>
    <m/>
    <x v="1"/>
    <s v="Gopaul ."/>
    <x v="0"/>
    <x v="1"/>
    <x v="3"/>
    <x v="7"/>
    <x v="0"/>
    <d v="1899-12-30T00:00:00"/>
  </r>
  <r>
    <s v="Rakesh"/>
    <d v="2022-10-03T00:00:00"/>
    <x v="177"/>
    <x v="195"/>
    <s v="11:05"/>
    <d v="2022-09-30T00:00:00"/>
    <s v="11:40"/>
    <s v="0:0:0"/>
    <s v="110481"/>
    <x v="140"/>
    <x v="27"/>
    <s v="2021-01-ATM-1"/>
    <m/>
    <s v="99 Days SLA"/>
    <s v="BITS Technicians"/>
    <s v="Hardware - BITS Technicians"/>
    <x v="8"/>
    <x v="2"/>
    <x v="10"/>
    <m/>
    <s v="30/09/22- Kingsgate house -card printing"/>
    <s v="Card Printing"/>
    <s v="Check Print Quality and Height. Need to configured again."/>
    <x v="0"/>
    <x v="0"/>
    <m/>
    <x v="0"/>
    <s v="ATM - Seychelles Commercial Bank SLA"/>
    <s v="10667"/>
    <s v="Check Print Quality and Height. Need to configured again."/>
    <s v="Work Request"/>
    <s v="Closed"/>
    <s v="35"/>
    <x v="0"/>
    <s v="Lynda Sullivan"/>
    <x v="2"/>
    <x v="1"/>
    <x v="6"/>
    <x v="9"/>
    <x v="0"/>
    <d v="1899-12-30T00:35:00"/>
  </r>
  <r>
    <s v="Rakesh"/>
    <d v="2022-09-28T00:00:00"/>
    <x v="171"/>
    <x v="7"/>
    <m/>
    <m/>
    <m/>
    <s v="0:0:0"/>
    <s v="110343"/>
    <x v="37"/>
    <x v="18"/>
    <s v="2022-02-copy_printer-1"/>
    <s v="Priority 1"/>
    <s v="99 Days SLA"/>
    <s v="BITS Technicians"/>
    <s v="Hardware - BITS Technicians"/>
    <x v="1"/>
    <x v="7"/>
    <x v="6"/>
    <s v="3450"/>
    <s v="BEL AIR SSS PAPER JAMMED CONTACT MRS SUNSUR 4191097 DATE 28/9/22 - CP 6123"/>
    <m/>
    <m/>
    <x v="16"/>
    <x v="172"/>
    <s v=""/>
    <x v="33"/>
    <s v="LABOUR,TRANSPORT &amp; 4 YEARLY SERVICING"/>
    <m/>
    <m/>
    <m/>
    <m/>
    <m/>
    <x v="1"/>
    <s v="SEEBALUCK ."/>
    <x v="0"/>
    <x v="1"/>
    <x v="3"/>
    <x v="8"/>
    <x v="0"/>
    <d v="1899-12-30T00:00:00"/>
  </r>
  <r>
    <s v="Rakesh"/>
    <d v="2022-09-28T00:00:00"/>
    <x v="171"/>
    <x v="194"/>
    <s v="13:45"/>
    <d v="2022-09-29T00:00:00"/>
    <s v="14:55"/>
    <s v="0:0:0"/>
    <s v="110357"/>
    <x v="46"/>
    <x v="2"/>
    <s v="2022-08-copier-1"/>
    <m/>
    <s v="99 Days SLA"/>
    <s v="BITS Technicians"/>
    <s v="Hardware - BITS Technicians"/>
    <x v="0"/>
    <x v="2"/>
    <x v="0"/>
    <s v="4054"/>
    <s v="BLACK LINES ON COPY - MP 2001 - CNT MR GAWJHUR - 2086986 - PLAN ON 29/09/22"/>
    <s v="Servicing in transfer unit ,still bad copy ,should replace developer .Quotation will follow ."/>
    <s v="Servicing in transfer unit ,still bad copy ,should replace developer .Quotation will follow ."/>
    <x v="28"/>
    <x v="45"/>
    <s v=""/>
    <x v="9"/>
    <s v="LABOUR,TRANSPORT &amp; 4 YEARLY SERVICING"/>
    <s v="10738"/>
    <s v="Servicing in transfer unit ,still bad copy ,should replace developer .Quotation will follow ."/>
    <s v="Work Request"/>
    <s v="Closed"/>
    <s v="70"/>
    <x v="0"/>
    <s v="POINEN ."/>
    <x v="0"/>
    <x v="1"/>
    <x v="5"/>
    <x v="8"/>
    <x v="0"/>
    <d v="1899-12-30T01:10:00"/>
  </r>
  <r>
    <s v="Rakesh"/>
    <d v="2022-08-05T00:00:00"/>
    <x v="147"/>
    <x v="186"/>
    <s v="11:40"/>
    <d v="2022-08-05T00:00:00"/>
    <s v="13:30"/>
    <s v="0:0:0"/>
    <s v="108975"/>
    <x v="44"/>
    <x v="4"/>
    <s v="2022-07-card_printer-1"/>
    <m/>
    <s v="99 Days SLA"/>
    <s v="BITS Technicians"/>
    <s v="Hardware - BITS Technicians"/>
    <x v="8"/>
    <x v="2"/>
    <x v="3"/>
    <s v="3805"/>
    <s v="CARDS JAMMED ON CE 840"/>
    <s v="CONFIGURATION AND ADJUSTMENT"/>
    <s v="CONFIGURATION AND ADJUSTMENT"/>
    <x v="15"/>
    <x v="32"/>
    <s v=""/>
    <x v="18"/>
    <s v="LABOUR,TRANSPORT &amp; 2 YEARLY SERVICING"/>
    <s v="9815"/>
    <s v="CONFIGURATION AND ADJUSTMENT"/>
    <s v="Work Request"/>
    <s v="Closed"/>
    <s v="110"/>
    <x v="0"/>
    <s v="Ourvashi ."/>
    <x v="0"/>
    <x v="1"/>
    <x v="6"/>
    <x v="7"/>
    <x v="0"/>
    <d v="1899-12-30T01:50:00"/>
  </r>
  <r>
    <s v="Rakesh"/>
    <d v="2022-08-10T00:00:00"/>
    <x v="135"/>
    <x v="158"/>
    <s v="13:25"/>
    <d v="2022-08-10T00:00:00"/>
    <s v="14:20"/>
    <s v="0:0:0"/>
    <s v="109042"/>
    <x v="137"/>
    <x v="103"/>
    <s v="2021-11-time_recorder-1"/>
    <s v="Priority 1"/>
    <s v="99 Days SLA"/>
    <s v="BITS Technicians"/>
    <s v="Hardware - BITS Technicians"/>
    <x v="6"/>
    <x v="2"/>
    <x v="0"/>
    <s v="2879"/>
    <s v="REPAIR &amp; PM ON BX 1500"/>
    <s v="Servicing &amp; adjustment + test ."/>
    <s v="Servicing &amp; adjustment + test ."/>
    <x v="2"/>
    <x v="329"/>
    <s v=""/>
    <x v="3"/>
    <s v="LABOUR,TRANSPORT &amp; 4 YEARLY SERVICING"/>
    <s v="9586"/>
    <s v="Servicing &amp; adjustment + test ."/>
    <s v="Work Request"/>
    <s v="Closed"/>
    <s v="55"/>
    <x v="0"/>
    <s v="PRISCILLA ."/>
    <x v="0"/>
    <x v="1"/>
    <x v="0"/>
    <x v="7"/>
    <x v="0"/>
    <d v="1899-12-30T00:55:00"/>
  </r>
  <r>
    <s v="Rakesh"/>
    <d v="2022-10-04T00:00:00"/>
    <x v="178"/>
    <x v="198"/>
    <s v="12:35"/>
    <d v="2022-10-03T00:00:00"/>
    <s v="14:10"/>
    <s v="0:0:0"/>
    <s v="110513"/>
    <x v="131"/>
    <x v="58"/>
    <s v="2021-10-copy_printer-1"/>
    <s v="Priority 1"/>
    <s v="99 Days SLA"/>
    <s v="BITS Technicians"/>
    <s v="Hardware - BITS Technicians"/>
    <x v="4"/>
    <x v="2"/>
    <x v="0"/>
    <s v="2723"/>
    <s v="REPAIR DP -A100 WITH DANIEL - DONE ON 03/10/22"/>
    <s v="Adjustment &amp; full servicing in exit unit + test .Job done with Daniel ."/>
    <s v="Adjustment &amp; full servicing in exit unit + test . Job done with Daniel ."/>
    <x v="17"/>
    <x v="273"/>
    <s v=""/>
    <x v="75"/>
    <s v="LABOUR,TRANSPORT &amp; 4 YEARLY SERVICING"/>
    <s v="10747"/>
    <s v="Adjustment &amp; full servicing in exit unit + test . Job done with Daniel ."/>
    <s v="Work Request"/>
    <s v="Closed"/>
    <s v="95"/>
    <x v="0"/>
    <s v="Gopaul ."/>
    <x v="0"/>
    <x v="1"/>
    <x v="2"/>
    <x v="9"/>
    <x v="0"/>
    <d v="1899-12-30T01:35:00"/>
  </r>
  <r>
    <s v="Rakesh"/>
    <d v="2022-10-04T00:00:00"/>
    <x v="178"/>
    <x v="199"/>
    <s v="09:35"/>
    <d v="2022-10-04T00:00:00"/>
    <s v="10:30"/>
    <s v="0:0:0"/>
    <s v="110538"/>
    <x v="112"/>
    <x v="29"/>
    <s v="2022-03-copy_printer-1"/>
    <s v="Priority 1"/>
    <s v="99 Days SLA"/>
    <s v="BITS Technicians"/>
    <s v="Hardware - BITS Technicians"/>
    <x v="4"/>
    <x v="2"/>
    <x v="0"/>
    <s v="3511"/>
    <s v="PAPER MISS FEED"/>
    <s v="Remove master on drum unit &amp; adjustment + test ."/>
    <s v="Remove master on drum unit &amp; adjustment + test ."/>
    <x v="16"/>
    <x v="145"/>
    <s v=""/>
    <x v="19"/>
    <s v="LABOUR,TRANSPORT &amp; 4 YEARLY SERVICING"/>
    <s v="10749"/>
    <s v="Remove master on drum unit &amp; adjustment + test ."/>
    <s v="Work Request"/>
    <s v="Closed"/>
    <s v="55"/>
    <x v="0"/>
    <s v="Merriline Pitchee"/>
    <x v="0"/>
    <x v="1"/>
    <x v="1"/>
    <x v="9"/>
    <x v="0"/>
    <d v="1899-12-30T00:55:00"/>
  </r>
  <r>
    <s v="Rakesh"/>
    <d v="2022-07-06T00:00:00"/>
    <x v="117"/>
    <x v="131"/>
    <s v="10:00"/>
    <d v="2022-07-06T00:00:00"/>
    <s v="10:15"/>
    <s v="0:0:0"/>
    <s v="108188"/>
    <x v="35"/>
    <x v="20"/>
    <s v="2021-08-cheque_scanner-1"/>
    <m/>
    <s v="99 Days SLA"/>
    <s v="BITS Technicians"/>
    <s v="Hardware - BITS Technicians"/>
    <x v="7"/>
    <x v="3"/>
    <x v="2"/>
    <s v="2259"/>
    <s v="DELIVER REPAIRED TS 240 &amp; TESTING AT LA CAISSE - H.O."/>
    <s v="DELIVERY OF REPAIRS SCANNER TS 240"/>
    <s v="REPAIRS CHECK SCANNER"/>
    <x v="1"/>
    <x v="193"/>
    <m/>
    <x v="4"/>
    <s v="Cheque scanner - MCB SLA"/>
    <s v="8708"/>
    <s v="REPAIRS CHECK SCANNER"/>
    <s v="Work Request"/>
    <s v="Closed"/>
    <s v="15"/>
    <x v="0"/>
    <s v="ashfak saib"/>
    <x v="0"/>
    <x v="2"/>
    <x v="0"/>
    <x v="6"/>
    <x v="0"/>
    <d v="1899-12-30T00:15:00"/>
  </r>
  <r>
    <s v="Rakesh"/>
    <d v="2022-07-06T00:00:00"/>
    <x v="117"/>
    <x v="138"/>
    <s v="13:30"/>
    <d v="2022-07-18T00:00:00"/>
    <s v="14:00"/>
    <s v="0:0:0"/>
    <s v="108202"/>
    <x v="19"/>
    <x v="8"/>
    <s v="2021-01-cheque_scanner-2"/>
    <m/>
    <s v="99 Days SLA"/>
    <s v="BITS Technicians"/>
    <s v="Hardware - BITS Technicians"/>
    <x v="7"/>
    <x v="0"/>
    <x v="2"/>
    <s v="2322"/>
    <s v="PM TS 240 AT ROSE-HILL - PLAN ON 18/07/22"/>
    <s v="SERVICING ON CHECK SCANNER TS 240"/>
    <s v="CHECK SCANNER TS 240"/>
    <x v="1"/>
    <x v="87"/>
    <m/>
    <x v="4"/>
    <s v="Cheque scanner - SBM SLA"/>
    <s v="9310"/>
    <s v="CHECK SCANNER TS 240"/>
    <s v="Work Request"/>
    <s v="Closed"/>
    <s v="30"/>
    <x v="0"/>
    <s v="Nirmal Sepaul"/>
    <x v="0"/>
    <x v="0"/>
    <x v="2"/>
    <x v="6"/>
    <x v="0"/>
    <d v="1899-12-30T00:30:00"/>
  </r>
  <r>
    <s v="Rakesh"/>
    <d v="2022-07-06T00:00:00"/>
    <x v="117"/>
    <x v="135"/>
    <s v="10:00"/>
    <d v="2022-07-21T00:00:00"/>
    <s v="10:50"/>
    <s v="0:0:0"/>
    <s v="108220"/>
    <x v="19"/>
    <x v="86"/>
    <s v="2021-01-cheque_scanner-2"/>
    <m/>
    <s v="99 Days SLA"/>
    <s v="BITS Technicians"/>
    <s v="Hardware - BITS Technicians"/>
    <x v="7"/>
    <x v="0"/>
    <x v="0"/>
    <s v="2316"/>
    <s v="PM TS 240 AT CHEMIN GRENIER - PLAN ON 19/07/22"/>
    <m/>
    <s v="SERVICING &amp; REPLACE TWO FEED ROLLERS"/>
    <x v="1"/>
    <x v="211"/>
    <m/>
    <x v="4"/>
    <s v="Cheque scanner - SBM SLA"/>
    <s v="9216"/>
    <s v="SERVICING &amp; REPLACE TWO FEED ROLLERS"/>
    <s v="Work Request"/>
    <s v="Closed"/>
    <s v="50"/>
    <x v="0"/>
    <s v="Nirmal Sepaul"/>
    <x v="0"/>
    <x v="0"/>
    <x v="5"/>
    <x v="6"/>
    <x v="0"/>
    <d v="1899-12-30T00:50:00"/>
  </r>
  <r>
    <s v="Rakesh"/>
    <d v="2022-07-07T00:00:00"/>
    <x v="118"/>
    <x v="7"/>
    <m/>
    <m/>
    <m/>
    <s v="0:0:0"/>
    <s v="108237"/>
    <x v="130"/>
    <x v="98"/>
    <s v="2022-06-card_printer-1"/>
    <m/>
    <s v="99 Days SLA"/>
    <s v="BITS Technicians"/>
    <s v="Hardware - BITS Technicians"/>
    <x v="8"/>
    <x v="2"/>
    <x v="6"/>
    <s v="3755"/>
    <s v="INSTALLATION OF WINDOWS 11"/>
    <m/>
    <m/>
    <x v="73"/>
    <x v="282"/>
    <s v=""/>
    <x v="79"/>
    <s v="LABOUR,TRANSPORT &amp; 2 YEARLY SERVICING"/>
    <m/>
    <m/>
    <m/>
    <m/>
    <m/>
    <x v="1"/>
    <s v="DEESHA ."/>
    <x v="0"/>
    <x v="1"/>
    <x v="3"/>
    <x v="6"/>
    <x v="0"/>
    <d v="1899-12-30T00:00:00"/>
  </r>
  <r>
    <s v="Rakesh"/>
    <d v="2022-07-07T00:00:00"/>
    <x v="118"/>
    <x v="7"/>
    <m/>
    <m/>
    <m/>
    <s v="0:0:0"/>
    <s v="108238"/>
    <x v="130"/>
    <x v="98"/>
    <s v="2022-06-card_printer-1"/>
    <m/>
    <s v="99 Days SLA"/>
    <s v="BITS Technicians"/>
    <s v="Hardware - BITS Technicians"/>
    <x v="8"/>
    <x v="2"/>
    <x v="6"/>
    <s v="3756"/>
    <s v="INSTALLATION OF WINDOWS 11"/>
    <m/>
    <m/>
    <x v="67"/>
    <x v="271"/>
    <s v=""/>
    <x v="26"/>
    <s v="LABOUR,TRANSPORT &amp; 2 YEARLY SERVICING"/>
    <m/>
    <m/>
    <m/>
    <m/>
    <m/>
    <x v="1"/>
    <s v="DEESHA ."/>
    <x v="0"/>
    <x v="1"/>
    <x v="3"/>
    <x v="6"/>
    <x v="0"/>
    <d v="1899-12-30T00:00:00"/>
  </r>
  <r>
    <s v="Rakesh"/>
    <d v="2022-08-10T00:00:00"/>
    <x v="135"/>
    <x v="200"/>
    <s v="09:30"/>
    <d v="2022-08-11T00:00:00"/>
    <s v="11:00"/>
    <s v="0:0:0"/>
    <s v="109044"/>
    <x v="35"/>
    <x v="4"/>
    <s v="2021-08-cheque_scanner-1"/>
    <s v="Priority 3"/>
    <s v="99 Days SLA"/>
    <s v="BITS Technicians"/>
    <s v="Hardware - BITS Technicians"/>
    <x v="7"/>
    <x v="2"/>
    <x v="2"/>
    <s v="2271"/>
    <s v="MCB EBENE CHEQUE SCANNER JAMMING CONTACT RACHEL 4072264 DATE 11/8/22"/>
    <s v="GENERAL CHECK REPLACE PARTS AND TESTING"/>
    <s v="GENERAL CHECK REPLACE PARTS AND TESTING"/>
    <x v="1"/>
    <x v="17"/>
    <m/>
    <x v="4"/>
    <s v="Cheque scanner - MCB SLA"/>
    <s v="9763"/>
    <s v="GENERAL CHECK REPLACE PARTS AND TESTING"/>
    <s v="Work Request"/>
    <s v="Closed"/>
    <s v="90"/>
    <x v="0"/>
    <s v="JOHN ."/>
    <x v="0"/>
    <x v="1"/>
    <x v="5"/>
    <x v="7"/>
    <x v="0"/>
    <d v="1899-12-30T01:30:00"/>
  </r>
  <r>
    <s v="Rakesh"/>
    <d v="2022-08-11T00:00:00"/>
    <x v="136"/>
    <x v="153"/>
    <s v="10:35"/>
    <d v="2022-08-02T00:00:00"/>
    <s v="11:25"/>
    <s v="0:0:0"/>
    <s v="109076"/>
    <x v="36"/>
    <x v="16"/>
    <s v="2022-02-copier-1"/>
    <m/>
    <s v="99 Days SLA"/>
    <s v="BITS Technicians"/>
    <s v="Hardware - BITS Technicians"/>
    <x v="0"/>
    <x v="2"/>
    <x v="0"/>
    <s v="3448"/>
    <s v="PRINT ISSUE ON MP 2001 - DONE ON 02/08/22"/>
    <s v="Should replace parts in pcu &amp; fusing ,Waiting for PO ."/>
    <s v="Should replace parts in pcu &amp; fusing ,Waiting for PO ."/>
    <x v="10"/>
    <x v="18"/>
    <s v=""/>
    <x v="13"/>
    <s v="LABOUR,TRANSPORT &amp; 4 YEARLY SERVICING"/>
    <s v="9497"/>
    <s v="Should replace parts in pcu &amp; fusing ,Waiting for PO ."/>
    <s v="Work Request"/>
    <s v="Closed"/>
    <s v="50"/>
    <x v="0"/>
    <s v="DUSSOYE ."/>
    <x v="0"/>
    <x v="1"/>
    <x v="1"/>
    <x v="7"/>
    <x v="0"/>
    <d v="1899-12-30T00:50:00"/>
  </r>
  <r>
    <s v="Rakesh"/>
    <d v="2022-09-30T00:00:00"/>
    <x v="179"/>
    <x v="7"/>
    <m/>
    <m/>
    <m/>
    <s v="0:0:0"/>
    <s v="110425"/>
    <x v="39"/>
    <x v="2"/>
    <s v="2022-02-copier-1"/>
    <m/>
    <s v="99 Days SLA"/>
    <s v="BITS Technicians"/>
    <s v="Hardware - BITS Technicians"/>
    <x v="0"/>
    <x v="2"/>
    <x v="6"/>
    <s v="3464"/>
    <s v="MP 2000 - COVER ISSUE"/>
    <m/>
    <m/>
    <x v="31"/>
    <x v="63"/>
    <s v=""/>
    <x v="12"/>
    <s v="LABOUR,TRANSPORT &amp; 4 YEARLY SERVICING"/>
    <m/>
    <m/>
    <m/>
    <m/>
    <m/>
    <x v="1"/>
    <s v="LINDSAY ."/>
    <x v="0"/>
    <x v="1"/>
    <x v="3"/>
    <x v="8"/>
    <x v="0"/>
    <d v="1899-12-30T00:00:00"/>
  </r>
  <r>
    <s v="Rakesh"/>
    <d v="2022-07-07T00:00:00"/>
    <x v="118"/>
    <x v="135"/>
    <s v="13:00"/>
    <d v="2022-07-21T00:00:00"/>
    <s v="14:50"/>
    <s v="0:0:0"/>
    <s v="108269"/>
    <x v="19"/>
    <x v="64"/>
    <s v="2021-01-cheque_scanner-2"/>
    <m/>
    <s v="99 Days SLA"/>
    <s v="BITS Technicians"/>
    <s v="Hardware - BITS Technicians"/>
    <x v="7"/>
    <x v="0"/>
    <x v="2"/>
    <s v="2302"/>
    <s v="PM TS 240 AT BEAU BASSIN - PLAN ON 21/07/22"/>
    <s v="SERVICING ON CHECK SCANNER TS 240"/>
    <s v="CHECK SCANNER TS 240"/>
    <x v="1"/>
    <x v="122"/>
    <m/>
    <x v="4"/>
    <s v="Cheque scanner - SBM SLA"/>
    <s v="9337"/>
    <s v="CHECK SCANNER TS 240"/>
    <s v="Work Request"/>
    <s v="Closed"/>
    <s v="110"/>
    <x v="0"/>
    <s v="Nirmal Sepaul"/>
    <x v="0"/>
    <x v="0"/>
    <x v="5"/>
    <x v="6"/>
    <x v="0"/>
    <d v="1899-12-30T01:50:00"/>
  </r>
  <r>
    <s v="Rakesh"/>
    <d v="2022-07-07T00:00:00"/>
    <x v="118"/>
    <x v="7"/>
    <m/>
    <m/>
    <m/>
    <s v="0:0:0"/>
    <s v="108270"/>
    <x v="19"/>
    <x v="94"/>
    <s v="2021-01-cheque_scanner-2"/>
    <m/>
    <s v="99 Days SLA"/>
    <s v="BITS Technicians"/>
    <s v="Hardware - BITS Technicians"/>
    <x v="7"/>
    <x v="0"/>
    <x v="6"/>
    <s v="2337"/>
    <s v="PM TS 240 AT FOND DU SAC - PLAN ON 22/07/22"/>
    <m/>
    <m/>
    <x v="1"/>
    <x v="238"/>
    <m/>
    <x v="4"/>
    <s v="Cheque scanner - SBM SLA"/>
    <m/>
    <m/>
    <m/>
    <m/>
    <m/>
    <x v="1"/>
    <s v="Nirmal Sepaul"/>
    <x v="0"/>
    <x v="0"/>
    <x v="3"/>
    <x v="6"/>
    <x v="0"/>
    <d v="1899-12-30T00:00:00"/>
  </r>
  <r>
    <s v="Rakesh"/>
    <d v="2022-08-10T00:00:00"/>
    <x v="135"/>
    <x v="158"/>
    <s v="10:25"/>
    <d v="2022-08-10T00:00:00"/>
    <s v="11:45"/>
    <s v="0:0:0"/>
    <s v="109045"/>
    <x v="101"/>
    <x v="46"/>
    <s v="2022-06-copier-1"/>
    <s v="Priority 1"/>
    <s v="99 Days SLA"/>
    <s v="BITS Technicians"/>
    <s v="Hardware - BITS Technicians"/>
    <x v="0"/>
    <x v="6"/>
    <x v="2"/>
    <s v="3753"/>
    <s v="REPLACE PARTS ON MP 1900 WITH JOSE"/>
    <s v="REPLACE PARTS ON MP 1900 WITH JOSE"/>
    <s v="ON P H O T O C O P Y M P 1900"/>
    <x v="87"/>
    <x v="330"/>
    <s v=""/>
    <x v="56"/>
    <s v="LABOUR,TRANSPORT &amp; 4 YEARLY SERVICING"/>
    <s v="9760"/>
    <s v="ON P H O T O C O P Y M P 1900"/>
    <s v="Work Request"/>
    <s v="Closed"/>
    <s v="80"/>
    <x v="0"/>
    <s v="PYANDEE ."/>
    <x v="0"/>
    <x v="1"/>
    <x v="0"/>
    <x v="7"/>
    <x v="0"/>
    <d v="1899-12-30T01:20:00"/>
  </r>
  <r>
    <s v="Rakesh"/>
    <d v="2022-08-11T00:00:00"/>
    <x v="136"/>
    <x v="159"/>
    <s v="13:10"/>
    <d v="2022-08-08T00:00:00"/>
    <s v="14:05"/>
    <s v="0:0:0"/>
    <s v="109079"/>
    <x v="81"/>
    <x v="8"/>
    <s v="2022-07-copy_printer-1"/>
    <m/>
    <s v="99 Days SLA"/>
    <s v="BITS Technicians"/>
    <s v="Hardware - BITS Technicians"/>
    <x v="4"/>
    <x v="0"/>
    <x v="0"/>
    <s v="3799"/>
    <s v="PM DP - A100 - DONE ON 08/08/22"/>
    <s v="Servicing ."/>
    <s v="Servicing ."/>
    <x v="34"/>
    <x v="68"/>
    <s v=""/>
    <x v="22"/>
    <s v="LABOUR,TRANSPORT &amp; 4 YEARLY SERVICING"/>
    <s v="9562"/>
    <s v="Servicing ."/>
    <s v="Work Request"/>
    <s v="Closed"/>
    <s v="55"/>
    <x v="0"/>
    <s v="COLETTE ."/>
    <x v="0"/>
    <x v="0"/>
    <x v="2"/>
    <x v="7"/>
    <x v="0"/>
    <d v="1899-12-30T00:55:00"/>
  </r>
  <r>
    <s v="Rakesh"/>
    <d v="2022-09-30T00:00:00"/>
    <x v="177"/>
    <x v="195"/>
    <s v="10:00"/>
    <d v="2022-09-30T00:00:00"/>
    <s v="12:00"/>
    <s v="0:0:0"/>
    <s v="110493"/>
    <x v="4"/>
    <x v="1"/>
    <s v="2022-05-copier-1"/>
    <m/>
    <s v="99 Days SLA"/>
    <s v="BITS Technicians"/>
    <s v="Hardware - BITS Technicians"/>
    <x v="0"/>
    <x v="3"/>
    <x v="1"/>
    <m/>
    <s v="delivery of supplies to REDCO"/>
    <s v="delivery of supplies"/>
    <s v="delivery of supplies"/>
    <x v="0"/>
    <x v="0"/>
    <m/>
    <x v="0"/>
    <s v="LABOUR,TRANSPORT &amp; 4 YEARLY SERVICING"/>
    <s v="10657"/>
    <s v="delivery of supplies"/>
    <s v="Work Request"/>
    <s v="Closed"/>
    <s v="120"/>
    <x v="0"/>
    <s v="EVENOR ."/>
    <x v="1"/>
    <x v="2"/>
    <x v="6"/>
    <x v="9"/>
    <x v="0"/>
    <d v="1899-12-30T02:00:00"/>
  </r>
  <r>
    <s v="Rakesh"/>
    <d v="2022-08-08T00:00:00"/>
    <x v="180"/>
    <x v="158"/>
    <s v="10:25"/>
    <d v="2022-08-10T00:00:00"/>
    <s v="11:45"/>
    <s v="0:0:0"/>
    <s v="109000"/>
    <x v="101"/>
    <x v="46"/>
    <s v="2022-06-copier-1"/>
    <m/>
    <s v="99 Days SLA"/>
    <s v="BITS Technicians"/>
    <s v="Hardware - BITS Technicians"/>
    <x v="1"/>
    <x v="6"/>
    <x v="0"/>
    <s v="3753"/>
    <s v="Parts replacement scheduled 09.08.22"/>
    <s v="vicing &amp; replaced pressure roller .set of stripper ,two hot bearing &amp; two pressure bushing + test machine .Invoice No 160895"/>
    <s v="Servicing &amp; replaced pressure roller .set of stripper ,two hot bearing &amp; two pressure bushing + test machine .Invoice No 160895"/>
    <x v="87"/>
    <x v="330"/>
    <s v=""/>
    <x v="56"/>
    <s v="LABOUR,TRANSPORT &amp; 4 YEARLY SERVICING"/>
    <s v="9584"/>
    <s v="Servicing &amp; replaced pressure roller .set of stripper ,two hot bearing &amp; two pressure bushing + test machine .Invoice No 160895"/>
    <s v="Work Request"/>
    <s v="Closed"/>
    <s v="80"/>
    <x v="0"/>
    <s v="PYANDEE ."/>
    <x v="0"/>
    <x v="1"/>
    <x v="0"/>
    <x v="7"/>
    <x v="0"/>
    <d v="1899-12-30T01:20:00"/>
  </r>
  <r>
    <s v="Rakesh"/>
    <d v="2022-08-11T00:00:00"/>
    <x v="136"/>
    <x v="159"/>
    <s v="09:50"/>
    <d v="2022-08-08T00:00:00"/>
    <s v="10:45"/>
    <s v="0:0:0"/>
    <s v="109078"/>
    <x v="53"/>
    <x v="8"/>
    <s v="2021-09-copy_printer-1"/>
    <m/>
    <s v="99 Days SLA"/>
    <s v="BITS Technicians"/>
    <s v="Hardware - BITS Technicians"/>
    <x v="4"/>
    <x v="0"/>
    <x v="0"/>
    <s v="2907"/>
    <s v="PM DX 2330 - DONE ON 08/08/22"/>
    <s v="Servicing ."/>
    <s v="Servicing ."/>
    <x v="26"/>
    <x v="56"/>
    <s v=""/>
    <x v="35"/>
    <s v="LABOUR,TRANSPORT &amp; 4 YEARLY SERVICING"/>
    <s v="9560"/>
    <s v="Servicing ."/>
    <s v="Work Request"/>
    <s v="Closed"/>
    <s v="55"/>
    <x v="0"/>
    <s v="MEENA ."/>
    <x v="0"/>
    <x v="0"/>
    <x v="2"/>
    <x v="7"/>
    <x v="0"/>
    <d v="1899-12-30T00:55:00"/>
  </r>
  <r>
    <s v="Rakesh"/>
    <m/>
    <x v="136"/>
    <x v="7"/>
    <m/>
    <m/>
    <m/>
    <s v="0:0:0"/>
    <s v="109096"/>
    <x v="12"/>
    <x v="17"/>
    <m/>
    <m/>
    <m/>
    <s v="BITS Technicians"/>
    <s v="Hardware - BITS Technicians"/>
    <x v="0"/>
    <x v="6"/>
    <x v="6"/>
    <m/>
    <s v="REPLACE PARTS ON MP 201 FOR MR HAREL AT W/SHOP PHOENIX"/>
    <m/>
    <m/>
    <x v="0"/>
    <x v="0"/>
    <m/>
    <x v="0"/>
    <m/>
    <m/>
    <m/>
    <m/>
    <m/>
    <m/>
    <x v="1"/>
    <s v="gilberte ip"/>
    <x v="0"/>
    <x v="1"/>
    <x v="3"/>
    <x v="7"/>
    <x v="0"/>
    <d v="1899-12-30T00:00:00"/>
  </r>
  <r>
    <s v="Rakesh"/>
    <d v="2022-08-12T00:00:00"/>
    <x v="137"/>
    <x v="163"/>
    <s v="13:45"/>
    <d v="2022-08-22T00:00:00"/>
    <s v="14:25"/>
    <s v="0:0:0"/>
    <s v="109145"/>
    <x v="39"/>
    <x v="2"/>
    <s v="2022-02-copier-1"/>
    <m/>
    <s v="99 Days SLA"/>
    <s v="BITS Technicians"/>
    <s v="Hardware - BITS Technicians"/>
    <x v="0"/>
    <x v="0"/>
    <x v="2"/>
    <s v="3464"/>
    <s v="PM MP 2000"/>
    <s v="SERVICING ON M P 2000"/>
    <s v="ON M P 2000"/>
    <x v="31"/>
    <x v="63"/>
    <s v=""/>
    <x v="12"/>
    <s v="LABOUR,TRANSPORT &amp; 4 YEARLY SERVICING"/>
    <s v="9756"/>
    <s v="ON M P 2000"/>
    <s v="Work Request"/>
    <s v="Closed"/>
    <s v="40"/>
    <x v="0"/>
    <s v="LINDSAY ."/>
    <x v="0"/>
    <x v="0"/>
    <x v="2"/>
    <x v="7"/>
    <x v="0"/>
    <d v="1899-12-30T00:40:00"/>
  </r>
  <r>
    <s v="Rakesh"/>
    <d v="2022-08-12T00:00:00"/>
    <x v="137"/>
    <x v="163"/>
    <s v="11:25"/>
    <d v="2022-08-22T00:00:00"/>
    <s v="12:00"/>
    <s v="0:0:0"/>
    <s v="109147"/>
    <x v="122"/>
    <x v="91"/>
    <s v="2022-02-copy_printer-1"/>
    <m/>
    <s v="99 Days SLA"/>
    <s v="BITS Technicians"/>
    <s v="Hardware - BITS Technicians"/>
    <x v="4"/>
    <x v="0"/>
    <x v="2"/>
    <s v="3444"/>
    <s v="PM CP 6123"/>
    <s v="SERVICING ON C P 6123"/>
    <s v="C P 6123"/>
    <x v="16"/>
    <x v="224"/>
    <s v=""/>
    <x v="33"/>
    <s v="LABOUR,TRANSPORT &amp; 4 YEARLY SERVICING"/>
    <s v="9755"/>
    <s v="C P 6123"/>
    <s v="Work Request"/>
    <s v="Closed"/>
    <s v="35"/>
    <x v="0"/>
    <s v="VIVIAN ."/>
    <x v="0"/>
    <x v="0"/>
    <x v="2"/>
    <x v="7"/>
    <x v="0"/>
    <d v="1899-12-30T00:35:00"/>
  </r>
  <r>
    <s v="Rakesh"/>
    <d v="2022-10-05T00:00:00"/>
    <x v="181"/>
    <x v="201"/>
    <s v="13:15"/>
    <d v="2022-10-05T00:00:00"/>
    <s v="16:30"/>
    <s v="0:0:0"/>
    <s v="110563"/>
    <x v="12"/>
    <x v="17"/>
    <m/>
    <m/>
    <s v="99 Days SLA"/>
    <s v="BITS Technicians"/>
    <s v="Hardware - BITS Technicians"/>
    <x v="7"/>
    <x v="2"/>
    <x v="2"/>
    <m/>
    <s v="BBPH - W/SHOP - REPAIR TS 240 - MCB/CASCAVELLE"/>
    <s v="REPAIRS ON SCANNER FOR M C B C A S C A V E L L E"/>
    <s v="ON SCANNER FOR M C B C A S C A V E L L E"/>
    <x v="0"/>
    <x v="0"/>
    <m/>
    <x v="0"/>
    <m/>
    <s v="10856"/>
    <s v="ON SCANNER FOR M C B C A S C A V E L L E"/>
    <s v="Work Request"/>
    <s v="Closed"/>
    <s v="195"/>
    <x v="0"/>
    <s v="gilberte ip"/>
    <x v="0"/>
    <x v="1"/>
    <x v="0"/>
    <x v="9"/>
    <x v="0"/>
    <d v="1899-12-30T03:15:00"/>
  </r>
  <r>
    <s v="Rakesh"/>
    <d v="2022-07-12T00:00:00"/>
    <x v="122"/>
    <x v="132"/>
    <s v="14:11"/>
    <d v="2022-07-04T00:00:00"/>
    <s v="14:55"/>
    <s v="0:0:0"/>
    <s v="108352"/>
    <x v="97"/>
    <x v="46"/>
    <s v="2021-09-copy_printer-1"/>
    <m/>
    <s v="99 Days SLA"/>
    <s v="BITS Technicians"/>
    <s v="Hardware - BITS Technicians"/>
    <x v="4"/>
    <x v="0"/>
    <x v="0"/>
    <s v="2996"/>
    <s v="PM CP 6123 - DONE ON 01/07/22"/>
    <s v="Servicing ."/>
    <s v="Servicing ."/>
    <x v="16"/>
    <x v="219"/>
    <s v=""/>
    <x v="33"/>
    <s v="LABOUR,TRANSPORT &amp; 4 YEARLY SERVICING"/>
    <s v="8837"/>
    <s v="Servicing ."/>
    <s v="Work Request"/>
    <s v="Closed"/>
    <s v="44"/>
    <x v="0"/>
    <s v="Marie Helene"/>
    <x v="0"/>
    <x v="0"/>
    <x v="2"/>
    <x v="6"/>
    <x v="0"/>
    <d v="1899-12-30T00:44:00"/>
  </r>
  <r>
    <s v="Rakesh"/>
    <d v="2022-07-12T00:00:00"/>
    <x v="122"/>
    <x v="147"/>
    <s v="09:50"/>
    <d v="2022-07-12T00:00:00"/>
    <s v="10:55"/>
    <s v="0:0:0"/>
    <s v="108355"/>
    <x v="101"/>
    <x v="46"/>
    <s v="2022-06-copier-1"/>
    <m/>
    <s v="99 Days SLA"/>
    <s v="BITS Technicians"/>
    <s v="Hardware - BITS Technicians"/>
    <x v="0"/>
    <x v="0"/>
    <x v="0"/>
    <s v="3753"/>
    <s v="PM MP 1900"/>
    <s v="Servicing &amp; adjustment in fusing unit ,parts damage in fusing unit.Quotation will follow ."/>
    <s v="Servicing &amp; adjustment in fusing unit ,parts damage in fusing unit.Quotation will follow ."/>
    <x v="87"/>
    <x v="330"/>
    <s v=""/>
    <x v="56"/>
    <s v="LABOUR,TRANSPORT &amp; 4 YEARLY SERVICING"/>
    <s v="8828"/>
    <s v="Servicing &amp; adjustment in fusing unit ,parts damage in fusing unit.Quotation will follow ."/>
    <s v="Work Request"/>
    <s v="Closed"/>
    <s v="65"/>
    <x v="0"/>
    <s v="PYANDEE ."/>
    <x v="0"/>
    <x v="0"/>
    <x v="1"/>
    <x v="6"/>
    <x v="0"/>
    <d v="1899-12-30T01:05:00"/>
  </r>
  <r>
    <s v="Rakesh"/>
    <d v="2022-08-03T00:00:00"/>
    <x v="132"/>
    <x v="164"/>
    <s v="14:40"/>
    <d v="2022-08-04T00:00:00"/>
    <s v="15:50"/>
    <s v="0:0:0"/>
    <s v="108924"/>
    <x v="59"/>
    <x v="31"/>
    <s v="2022-05-printer-1"/>
    <s v="Priority 1"/>
    <s v="99 Days SLA"/>
    <s v="BITS Technicians"/>
    <s v="Hardware - BITS Technicians"/>
    <x v="0"/>
    <x v="6"/>
    <x v="0"/>
    <s v="3657"/>
    <s v="REPLACE PARTS ON MP 3353 - PLAN ON 04/08/22"/>
    <s v="Servicing &amp; replaced hot roller ,pressure roller ,set of stripper &amp; two thermistor + test Invoice No 160886"/>
    <s v="Servicing &amp; replaced hot roller ,pressure roller ,set of stripper &amp; two thermistor + test Invoice No 160886"/>
    <x v="1"/>
    <x v="121"/>
    <s v=""/>
    <x v="50"/>
    <s v="LABOUR,TRANSPORT &amp; 4 YEARLY SERVICING"/>
    <s v="9500"/>
    <s v="Servicing &amp; replaced hot roller ,pressure roller ,set of stripper &amp; two thermistor + test Invoice No 160886"/>
    <s v="Work Request"/>
    <s v="Closed"/>
    <s v="70"/>
    <x v="0"/>
    <s v="NASSEER ."/>
    <x v="0"/>
    <x v="1"/>
    <x v="5"/>
    <x v="7"/>
    <x v="0"/>
    <d v="1899-12-30T01:10:00"/>
  </r>
  <r>
    <s v="Rakesh"/>
    <m/>
    <x v="176"/>
    <x v="164"/>
    <s v="11:00"/>
    <d v="2022-08-04T00:00:00"/>
    <s v="11:30"/>
    <s v="0:0:0"/>
    <s v="108958"/>
    <x v="79"/>
    <x v="2"/>
    <m/>
    <m/>
    <m/>
    <s v="BITS Technicians"/>
    <s v="Hardware - BITS Technicians"/>
    <x v="14"/>
    <x v="3"/>
    <x v="2"/>
    <m/>
    <s v="COLLECT &amp; BRING 3 EC 106 TO BBPL"/>
    <s v="COLLECT AND BRING 3 WATER FILTER EC106 TO OFFICE P.LOUIS"/>
    <s v="TO B I R G E R OFFICE P LOUIS"/>
    <x v="0"/>
    <x v="0"/>
    <m/>
    <x v="0"/>
    <m/>
    <s v="9766"/>
    <s v="TO B I R G E R OFFICE P LOUIS"/>
    <s v="Work Request"/>
    <s v="Closed"/>
    <s v="30"/>
    <x v="0"/>
    <s v="Francine ."/>
    <x v="0"/>
    <x v="2"/>
    <x v="5"/>
    <x v="7"/>
    <x v="0"/>
    <d v="1899-12-30T00:30:00"/>
  </r>
  <r>
    <s v="Rakesh"/>
    <d v="2022-08-17T00:00:00"/>
    <x v="141"/>
    <x v="172"/>
    <s v="14:50"/>
    <d v="2022-08-12T00:00:00"/>
    <s v="15:45"/>
    <s v="0:0:0"/>
    <s v="109198"/>
    <x v="11"/>
    <x v="5"/>
    <s v="2022-05-copier-1"/>
    <s v="Priority 1"/>
    <s v="99 Days SLA"/>
    <s v="BITS Technicians"/>
    <s v="Hardware - BITS Technicians"/>
    <x v="0"/>
    <x v="0"/>
    <x v="0"/>
    <s v="3747"/>
    <s v="PM OKI 5590 - DONE ON 16/08/22"/>
    <s v="Servicing ."/>
    <s v="Servicing ."/>
    <x v="88"/>
    <x v="331"/>
    <s v=""/>
    <x v="94"/>
    <s v="LABOUR,TRANSPORT &amp; 4 YEARLY SERVICING"/>
    <s v="9595"/>
    <s v="Servicing ."/>
    <s v="Work Request"/>
    <s v="Closed"/>
    <s v="55"/>
    <x v="0"/>
    <s v="WENDY ."/>
    <x v="0"/>
    <x v="0"/>
    <x v="6"/>
    <x v="7"/>
    <x v="0"/>
    <d v="1899-12-30T00:55:00"/>
  </r>
  <r>
    <s v="Rakesh"/>
    <d v="2022-10-04T00:00:00"/>
    <x v="178"/>
    <x v="198"/>
    <s v="10:00"/>
    <d v="2022-10-03T00:00:00"/>
    <s v="11:15"/>
    <s v="0:0:0"/>
    <s v="110508"/>
    <x v="19"/>
    <x v="46"/>
    <s v="2021-01-cheque_scanner-2"/>
    <s v="Priority 1"/>
    <s v="99 Days SLA"/>
    <s v="BITS Technicians"/>
    <s v="Hardware - BITS Technicians"/>
    <x v="7"/>
    <x v="2"/>
    <x v="2"/>
    <s v="2326"/>
    <s v="TS 240 - JAMMING - CUREPIPE - CTN MRS KARISHMA - 2608028"/>
    <s v="CABLE FOR SCANNER MISSING"/>
    <s v="CABLE FOR SCANNER MISSING"/>
    <x v="1"/>
    <x v="64"/>
    <m/>
    <x v="4"/>
    <s v="Cheque scanner - SBM SLA"/>
    <s v="10857"/>
    <s v="CABLE FOR SCANNER MISSING"/>
    <s v="Work Request"/>
    <s v="Closed"/>
    <s v="75"/>
    <x v="0"/>
    <s v="NITISH ASYRIGADOO"/>
    <x v="0"/>
    <x v="1"/>
    <x v="2"/>
    <x v="9"/>
    <x v="0"/>
    <d v="1899-12-30T01:15:00"/>
  </r>
  <r>
    <s v="Rakesh"/>
    <d v="2022-10-04T00:00:00"/>
    <x v="178"/>
    <x v="7"/>
    <m/>
    <m/>
    <m/>
    <s v="0:0:0"/>
    <s v="110544"/>
    <x v="12"/>
    <x v="44"/>
    <m/>
    <m/>
    <s v="99 Days SLA"/>
    <s v="BITS Technicians"/>
    <s v="Hardware - BITS Technicians"/>
    <x v="0"/>
    <x v="6"/>
    <x v="6"/>
    <m/>
    <s v="MR HAREL - FORBACH - REPLACE PARTS ON MP 201"/>
    <m/>
    <m/>
    <x v="0"/>
    <x v="0"/>
    <m/>
    <x v="0"/>
    <m/>
    <m/>
    <m/>
    <m/>
    <m/>
    <m/>
    <x v="1"/>
    <s v="gilberte ip"/>
    <x v="0"/>
    <x v="1"/>
    <x v="3"/>
    <x v="9"/>
    <x v="0"/>
    <d v="1899-12-30T00:00:00"/>
  </r>
  <r>
    <s v="Rakesh"/>
    <d v="2022-08-17T00:00:00"/>
    <x v="141"/>
    <x v="162"/>
    <s v="09:00"/>
    <d v="2022-08-18T00:00:00"/>
    <s v="16:30"/>
    <s v="0:0:0"/>
    <s v="109213"/>
    <x v="19"/>
    <x v="10"/>
    <s v="2021-09-card_embosser-1"/>
    <s v="Priority 1"/>
    <s v="99 Days SLA"/>
    <s v="BITS Technicians"/>
    <s v="Hardware - BITS Technicians"/>
    <x v="8"/>
    <x v="2"/>
    <x v="3"/>
    <s v="1461"/>
    <s v="REPAIR CHIP MODULE - PLAN ON 18/08/22"/>
    <s v="CONFIGURATION AND SETUP"/>
    <s v="CONFIGURATION AND ADJUSTMENT"/>
    <x v="1"/>
    <x v="7"/>
    <m/>
    <x v="5"/>
    <s v="LABOUR, TRANSPORT &amp; ONE SERVICING ONLY"/>
    <s v="9808"/>
    <s v="CONFIGURATION AND ADJUSTMENT"/>
    <s v="Work Request"/>
    <s v="Closed"/>
    <s v="450"/>
    <x v="0"/>
    <s v="Nirmal Sepaul"/>
    <x v="0"/>
    <x v="1"/>
    <x v="5"/>
    <x v="7"/>
    <x v="0"/>
    <d v="1899-12-30T07:30:00"/>
  </r>
  <r>
    <s v="Rakesh"/>
    <m/>
    <x v="142"/>
    <x v="165"/>
    <s v="09:30"/>
    <d v="2022-08-17T00:00:00"/>
    <s v="12:00"/>
    <s v="0:0:0"/>
    <s v="109247"/>
    <x v="12"/>
    <x v="44"/>
    <m/>
    <m/>
    <m/>
    <s v="BITS Technicians"/>
    <s v="Hardware - BITS Technicians"/>
    <x v="17"/>
    <x v="2"/>
    <x v="11"/>
    <m/>
    <s v="LAPTOP MAIL NOT SYNCHRONISING &amp; PRINTER NOT WORKING - DONE ON 17/08/22"/>
    <m/>
    <s v="LAPTOP MAIL &amp; PRINTER NOT WORKING . SOLVED"/>
    <x v="0"/>
    <x v="0"/>
    <m/>
    <x v="0"/>
    <m/>
    <s v="9581"/>
    <s v="LAPTOP MAIL &amp; PRINTER NOT WORKING . SOLVED"/>
    <s v="Work Request"/>
    <s v="Closed"/>
    <s v="150"/>
    <x v="0"/>
    <s v="gilberte ip"/>
    <x v="0"/>
    <x v="1"/>
    <x v="0"/>
    <x v="7"/>
    <x v="0"/>
    <d v="1899-12-30T02:30:00"/>
  </r>
  <r>
    <s v="Rakesh"/>
    <d v="2022-08-12T00:00:00"/>
    <x v="137"/>
    <x v="160"/>
    <s v="14:45"/>
    <d v="2022-08-25T00:00:00"/>
    <s v="15:35"/>
    <s v="0:0:0"/>
    <s v="109135"/>
    <x v="85"/>
    <x v="36"/>
    <s v="2021-11-copier-1"/>
    <m/>
    <s v="99 Days SLA"/>
    <s v="BITS Technicians"/>
    <s v="Hardware - BITS Technicians"/>
    <x v="0"/>
    <x v="0"/>
    <x v="0"/>
    <s v="2877"/>
    <s v="PM MP1600"/>
    <s v="Servicing ."/>
    <s v="Servicing ."/>
    <x v="0"/>
    <x v="75"/>
    <s v=""/>
    <x v="39"/>
    <s v="LABOUR,TRANSPORT &amp; 4 YEARLY SERVICING"/>
    <s v="9886"/>
    <s v="Servicing ."/>
    <s v="Work Request"/>
    <s v="Closed"/>
    <s v="50"/>
    <x v="0"/>
    <s v="KARINE ."/>
    <x v="0"/>
    <x v="0"/>
    <x v="5"/>
    <x v="7"/>
    <x v="0"/>
    <d v="1899-12-30T00:50:00"/>
  </r>
  <r>
    <s v="Rakesh"/>
    <d v="2022-08-12T00:00:00"/>
    <x v="137"/>
    <x v="166"/>
    <s v="11:45"/>
    <d v="2022-08-29T00:00:00"/>
    <s v="12:40"/>
    <s v="0:0:0"/>
    <s v="109142"/>
    <x v="104"/>
    <x v="46"/>
    <s v="2022-03-copier-1"/>
    <m/>
    <s v="99 Days SLA"/>
    <s v="BITS Technicians"/>
    <s v="Hardware - BITS Technicians"/>
    <x v="0"/>
    <x v="0"/>
    <x v="0"/>
    <s v="3527"/>
    <s v="PM DSM 615"/>
    <s v="Servicing ."/>
    <s v="Servicing ."/>
    <x v="20"/>
    <x v="111"/>
    <s v=""/>
    <x v="47"/>
    <s v="LABOUR,TRANSPORT &amp; 4 YEARLY SERVICING"/>
    <s v="9950"/>
    <s v="Servicing ."/>
    <s v="Work Request"/>
    <s v="Closed"/>
    <s v="55"/>
    <x v="0"/>
    <s v="SOODEVI ."/>
    <x v="0"/>
    <x v="0"/>
    <x v="2"/>
    <x v="7"/>
    <x v="0"/>
    <d v="1899-12-30T00:55:00"/>
  </r>
  <r>
    <s v="Rakesh"/>
    <d v="2022-08-12T00:00:00"/>
    <x v="137"/>
    <x v="202"/>
    <s v="13:00"/>
    <d v="2022-08-26T00:00:00"/>
    <s v="13:45"/>
    <s v="0:0:0"/>
    <s v="109144"/>
    <x v="72"/>
    <x v="2"/>
    <s v="2022-09-copier-1"/>
    <m/>
    <s v="99 Days SLA"/>
    <s v="BITS Technicians"/>
    <s v="Hardware - BITS Technicians"/>
    <x v="0"/>
    <x v="0"/>
    <x v="2"/>
    <s v="4058"/>
    <s v="PM MP 2000"/>
    <s v="SERVICING ON PRINTER MP 2000"/>
    <s v="PRINTER MP 2000"/>
    <x v="29"/>
    <x v="60"/>
    <s v=""/>
    <x v="12"/>
    <s v="LABOUR,TRANSPORT &amp; 4 YEARLY SERVICING"/>
    <s v="10328"/>
    <s v="PRINTER MP 2000"/>
    <s v="Work Request"/>
    <s v="Closed"/>
    <s v="45"/>
    <x v="0"/>
    <s v="PATTEN ."/>
    <x v="0"/>
    <x v="0"/>
    <x v="6"/>
    <x v="7"/>
    <x v="0"/>
    <d v="1899-12-30T00:45:00"/>
  </r>
  <r>
    <s v="Rakesh"/>
    <d v="2022-10-07T00:00:00"/>
    <x v="182"/>
    <x v="203"/>
    <s v="09:16"/>
    <d v="2022-10-10T00:00:00"/>
    <s v="16:25"/>
    <s v="0:0:0"/>
    <s v="110670"/>
    <x v="12"/>
    <x v="17"/>
    <m/>
    <m/>
    <s v="99 Days SLA"/>
    <s v="BITS Technicians"/>
    <s v="Hardware - BITS Technicians"/>
    <x v="2"/>
    <x v="2"/>
    <x v="2"/>
    <m/>
    <s v="BBPH-W/SHOP-REPAIR N.C.M.818-MCB-P-VERTE-PLAN ON 10/10/22"/>
    <s v="REPAIRS ON NOTE COUNTING MACHINE C C M 818"/>
    <s v="ON NOTE COUNTING MACHINE"/>
    <x v="0"/>
    <x v="0"/>
    <m/>
    <x v="0"/>
    <m/>
    <s v="10851"/>
    <s v="ON NOTE COUNTING MACHINE"/>
    <s v="Work Request"/>
    <s v="Closed"/>
    <s v="429"/>
    <x v="0"/>
    <s v="gilberte ip"/>
    <x v="0"/>
    <x v="1"/>
    <x v="2"/>
    <x v="9"/>
    <x v="0"/>
    <d v="1899-12-30T07:09:00"/>
  </r>
  <r>
    <s v="Rakesh"/>
    <d v="2022-10-10T00:00:00"/>
    <x v="183"/>
    <x v="203"/>
    <s v="14:35"/>
    <d v="2022-10-10T00:00:00"/>
    <s v="15:25"/>
    <s v="0:0:0"/>
    <s v="110688"/>
    <x v="101"/>
    <x v="46"/>
    <s v="2022-06-copier-1"/>
    <m/>
    <s v="99 Days SLA"/>
    <s v="BITS Technicians"/>
    <s v="Hardware - BITS Technicians"/>
    <x v="0"/>
    <x v="2"/>
    <x v="0"/>
    <s v="3753"/>
    <s v="MP 1900 - LINES ON COPY"/>
    <s v="Check machine ,servicing in scanner unit + test ."/>
    <s v="Check machine ,servicing in scanner unit + test ."/>
    <x v="87"/>
    <x v="330"/>
    <s v=""/>
    <x v="56"/>
    <s v="LABOUR,TRANSPORT &amp; 4 YEARLY SERVICING"/>
    <s v="10843"/>
    <s v="Check machine ,servicing in scanner unit + test ."/>
    <s v="Work Request"/>
    <s v="Closed"/>
    <s v="50"/>
    <x v="0"/>
    <s v="PYANDEE ."/>
    <x v="0"/>
    <x v="1"/>
    <x v="2"/>
    <x v="9"/>
    <x v="0"/>
    <d v="1899-12-30T00:50:00"/>
  </r>
  <r>
    <s v="Rakesh"/>
    <d v="2022-07-13T00:00:00"/>
    <x v="123"/>
    <x v="148"/>
    <s v="10:15"/>
    <d v="2022-07-14T00:00:00"/>
    <s v="11:10"/>
    <s v="0:0:0"/>
    <s v="108420"/>
    <x v="50"/>
    <x v="2"/>
    <s v="2021-08-copier-1"/>
    <m/>
    <s v="99 Days SLA"/>
    <s v="BITS Technicians"/>
    <s v="Hardware - BITS Technicians"/>
    <x v="0"/>
    <x v="2"/>
    <x v="0"/>
    <s v="2838"/>
    <s v="PAPER JAMMING ON DSM 616 - PLAN ON 14/07/22"/>
    <s v="Check machine ,should replace parts , Quotation will follow ."/>
    <s v="Check machine ,should replace parts , Quotation will follow ."/>
    <x v="20"/>
    <x v="35"/>
    <s v=""/>
    <x v="23"/>
    <s v="LABOUR,TRANSPORT &amp; 4 YEARLY SERVICING"/>
    <s v="8857"/>
    <s v="Check machine ,should replace parts , Quotation will follow ."/>
    <s v="Work Request"/>
    <s v="Closed"/>
    <s v="55"/>
    <x v="0"/>
    <s v="RIOUX ."/>
    <x v="0"/>
    <x v="1"/>
    <x v="5"/>
    <x v="6"/>
    <x v="0"/>
    <d v="1899-12-30T00:55:00"/>
  </r>
  <r>
    <s v="Rakesh"/>
    <m/>
    <x v="125"/>
    <x v="143"/>
    <s v="13:30"/>
    <d v="2022-07-15T00:00:00"/>
    <s v="15:10"/>
    <s v="0:0:0"/>
    <s v="108469"/>
    <x v="93"/>
    <x v="8"/>
    <s v="2021-01-card_printer-1"/>
    <m/>
    <m/>
    <s v="BITS Technicians"/>
    <s v="Hardware - BITS Technicians"/>
    <x v="8"/>
    <x v="2"/>
    <x v="3"/>
    <m/>
    <s v="CARD JAMMED ON DS1 AT ROSE-HILL"/>
    <s v="ADJUSTMENT AND CONFIG"/>
    <s v="ADJUSTMENT AND CONFIG"/>
    <x v="0"/>
    <x v="0"/>
    <m/>
    <x v="0"/>
    <s v="LABOUR TRANSPORT AND 2 YEARLY SERVICINGS"/>
    <s v="8875"/>
    <s v="ADJUSTMENT AND CONFIG"/>
    <s v="Work Request"/>
    <s v="Closed"/>
    <s v="100"/>
    <x v="0"/>
    <s v="Neetish Appadu"/>
    <x v="0"/>
    <x v="1"/>
    <x v="6"/>
    <x v="6"/>
    <x v="0"/>
    <d v="1899-12-30T01:40:00"/>
  </r>
  <r>
    <s v="Rakesh"/>
    <d v="2022-08-19T00:00:00"/>
    <x v="151"/>
    <x v="174"/>
    <s v="13:45"/>
    <d v="2022-08-19T00:00:00"/>
    <s v="15:05"/>
    <s v="0:0:0"/>
    <s v="109262"/>
    <x v="117"/>
    <x v="51"/>
    <s v="2022-07-copy_printer"/>
    <m/>
    <s v="99 Days SLA"/>
    <s v="BITS Technicians"/>
    <s v="Hardware - BITS Technicians"/>
    <x v="4"/>
    <x v="0"/>
    <x v="0"/>
    <s v="3797"/>
    <s v="PM CP 6123"/>
    <s v="Servicing &amp; adjustment ."/>
    <s v="Servicing &amp; adjustment ."/>
    <x v="16"/>
    <x v="231"/>
    <s v=""/>
    <x v="68"/>
    <s v="LABOUR,TRANSPORT &amp; 4 YEARLY SERVICING"/>
    <s v="9741"/>
    <s v="Servicing &amp; adjustment ."/>
    <s v="Work Request"/>
    <s v="Closed"/>
    <s v="80"/>
    <x v="0"/>
    <s v="VIRAJ ."/>
    <x v="0"/>
    <x v="0"/>
    <x v="6"/>
    <x v="7"/>
    <x v="0"/>
    <d v="1899-12-30T01:20:00"/>
  </r>
  <r>
    <s v="Rakesh"/>
    <d v="2022-08-10T00:00:00"/>
    <x v="135"/>
    <x v="158"/>
    <s v="12:40"/>
    <d v="2022-08-10T00:00:00"/>
    <s v="13:20"/>
    <s v="0:0:0"/>
    <s v="109053"/>
    <x v="137"/>
    <x v="103"/>
    <s v="2021-09-time_recorder-1"/>
    <s v="Priority 1"/>
    <s v="99 Days SLA"/>
    <s v="BITS Technicians"/>
    <s v="Hardware - BITS Technicians"/>
    <x v="6"/>
    <x v="2"/>
    <x v="2"/>
    <s v="2917"/>
    <s v="REPAIR &amp; PM ON BX 6400 WITH JOSE"/>
    <s v="REPAIR ON A M A N O BX 6400 WITH JOSE"/>
    <s v="ON A M A N O BX 6400"/>
    <x v="77"/>
    <x v="292"/>
    <s v=""/>
    <x v="84"/>
    <s v="LABOUR,TRANSPORT &amp; 4 YEARLY SERVICING"/>
    <s v="9761"/>
    <s v="ON A M A N O BX 6400"/>
    <s v="Work Request"/>
    <s v="Closed"/>
    <s v="40"/>
    <x v="0"/>
    <s v="PRISCILLA ."/>
    <x v="0"/>
    <x v="1"/>
    <x v="0"/>
    <x v="7"/>
    <x v="0"/>
    <d v="1899-12-30T00:40:00"/>
  </r>
  <r>
    <s v="Rakesh"/>
    <m/>
    <x v="125"/>
    <x v="143"/>
    <s v="11:35"/>
    <d v="2022-07-15T00:00:00"/>
    <s v="13:00"/>
    <s v="0:0:0"/>
    <s v="108470"/>
    <x v="93"/>
    <x v="5"/>
    <s v="2021-01-card_printer-1"/>
    <m/>
    <m/>
    <s v="BITS Technicians"/>
    <s v="Hardware - BITS Technicians"/>
    <x v="8"/>
    <x v="2"/>
    <x v="3"/>
    <m/>
    <s v="CARD JAMMED ON DS 1 AT QUATRE BORNES"/>
    <s v="ADJUSTMENT AND CONFIG"/>
    <s v="ADJUSTMENT AND CONFIG"/>
    <x v="0"/>
    <x v="0"/>
    <m/>
    <x v="0"/>
    <s v="LABOUR TRANSPORT AND 2 YEARLY SERVICINGS"/>
    <s v="8874"/>
    <s v="ADJUSTMENT AND CONFIG"/>
    <s v="Work Request"/>
    <s v="Closed"/>
    <s v="85"/>
    <x v="0"/>
    <s v="Neetish Appadu"/>
    <x v="0"/>
    <x v="1"/>
    <x v="6"/>
    <x v="6"/>
    <x v="0"/>
    <d v="1899-12-30T01:25:00"/>
  </r>
  <r>
    <s v="Rakesh"/>
    <d v="2022-07-15T00:00:00"/>
    <x v="125"/>
    <x v="143"/>
    <s v="10:45"/>
    <d v="2022-07-15T00:00:00"/>
    <s v="12:35"/>
    <s v="0:0:0"/>
    <s v="108487"/>
    <x v="37"/>
    <x v="18"/>
    <s v="2021-12-copy_printer-1"/>
    <m/>
    <s v="99 Days SLA"/>
    <s v="BITS Technicians"/>
    <s v="Hardware - BITS Technicians"/>
    <x v="4"/>
    <x v="2"/>
    <x v="2"/>
    <s v="3016"/>
    <s v="REPAIR CR 1610 WITH JOSE"/>
    <s v="Adjustment in exit unit + reset sc code .Job done with Jose+ Burty"/>
    <s v="Adjustment in exit unit + reset sc code .Job done with Jose + Burty"/>
    <x v="11"/>
    <x v="19"/>
    <s v=""/>
    <x v="14"/>
    <s v="LABOUR,TRANSPORT &amp; 4 YEARLY SERVICING"/>
    <s v="9102"/>
    <s v="Adjustment in exit unit + reset sc code .Job done with Jose + Burty"/>
    <s v="Work Request"/>
    <s v="Closed"/>
    <s v="110"/>
    <x v="0"/>
    <s v="SEEBALUCK ."/>
    <x v="0"/>
    <x v="1"/>
    <x v="6"/>
    <x v="6"/>
    <x v="0"/>
    <d v="1899-12-30T01:50:00"/>
  </r>
  <r>
    <s v="Rakesh"/>
    <d v="2022-07-18T00:00:00"/>
    <x v="159"/>
    <x v="138"/>
    <s v="12:35"/>
    <d v="2022-07-18T00:00:00"/>
    <s v="14:15"/>
    <s v="0:0:0"/>
    <s v="108520"/>
    <x v="99"/>
    <x v="50"/>
    <s v="2021-08-copy_printer-1"/>
    <m/>
    <s v="99 Days SLA"/>
    <s v="BITS Technicians"/>
    <s v="Hardware - BITS Technicians"/>
    <x v="4"/>
    <x v="6"/>
    <x v="0"/>
    <s v="2832"/>
    <s v="REPLACE PARTS ON CR 1610"/>
    <s v="Servicing &amp; replaced one set of transfer belt &amp; test machine . Invoice No 60849 ."/>
    <s v="Servicing &amp; replaced one set of transfer belt &amp; test machine . Invoice No 60849 ."/>
    <x v="40"/>
    <x v="101"/>
    <s v=""/>
    <x v="42"/>
    <s v="LABOUR,TRANSPORT &amp; 4 YEARLY SERVICING"/>
    <s v="9110"/>
    <s v="Servicing &amp; replaced one set of transfer belt &amp; test machine . Invoice No 60849 ."/>
    <s v="Work Request"/>
    <s v="Closed"/>
    <s v="100"/>
    <x v="0"/>
    <s v="LUCIANO ."/>
    <x v="0"/>
    <x v="1"/>
    <x v="2"/>
    <x v="6"/>
    <x v="0"/>
    <d v="1899-12-30T01:40:00"/>
  </r>
  <r>
    <s v="Rakesh"/>
    <d v="2022-10-06T00:00:00"/>
    <x v="184"/>
    <x v="204"/>
    <s v="09:00"/>
    <d v="2022-10-07T00:00:00"/>
    <s v="16:00"/>
    <s v="0:0:0"/>
    <s v="110643"/>
    <x v="61"/>
    <x v="32"/>
    <m/>
    <m/>
    <s v="99 Days SLA"/>
    <s v="BITS Technicians"/>
    <s v="Hardware - BITS Technicians"/>
    <x v="8"/>
    <x v="2"/>
    <x v="3"/>
    <m/>
    <s v="CONFIG 5 PCS FOR SD 160 - PLAN ON FRI 07/10/22"/>
    <s v="CONFIGURATION AND ADJUSTMENT"/>
    <s v="CONFIGURATION AND ADJUSTMENT"/>
    <x v="0"/>
    <x v="0"/>
    <m/>
    <x v="0"/>
    <m/>
    <s v="10918"/>
    <s v="CONFIGURATION AND ADJUSTMENT"/>
    <s v="Work Request"/>
    <s v="Closed"/>
    <s v="420"/>
    <x v="0"/>
    <s v="NAVIN ."/>
    <x v="0"/>
    <x v="1"/>
    <x v="6"/>
    <x v="9"/>
    <x v="0"/>
    <d v="1899-12-30T07:00:00"/>
  </r>
  <r>
    <s v="Rakesh"/>
    <d v="2022-08-11T00:00:00"/>
    <x v="136"/>
    <x v="200"/>
    <s v="14:00"/>
    <d v="2022-08-11T00:00:00"/>
    <s v="15:10"/>
    <s v="0:0:0"/>
    <s v="109094"/>
    <x v="50"/>
    <x v="2"/>
    <s v="2022-02-copier-1"/>
    <m/>
    <s v="99 Days SLA"/>
    <s v="BITS Technicians"/>
    <s v="Hardware - BITS Technicians"/>
    <x v="4"/>
    <x v="2"/>
    <x v="0"/>
    <s v="3600"/>
    <s v="PAPER JAMMING ON CP 6123"/>
    <s v="Servicing &amp; adjustment in paper unit &amp; test machine"/>
    <s v="Servicing &amp; adjustment in paper unit &amp; test machine ."/>
    <x v="16"/>
    <x v="278"/>
    <s v=""/>
    <x v="33"/>
    <s v="BB Labour,Transport &amp; 4 Yearly Servicing"/>
    <s v="9591"/>
    <s v="Servicing &amp; adjustment in paper unit &amp; test machine ."/>
    <s v="Work Request"/>
    <s v="Closed"/>
    <s v="70"/>
    <x v="0"/>
    <s v="RIOUX ."/>
    <x v="0"/>
    <x v="1"/>
    <x v="5"/>
    <x v="7"/>
    <x v="0"/>
    <d v="1899-12-30T01:10:00"/>
  </r>
  <r>
    <s v="Rakesh"/>
    <d v="2022-08-12T00:00:00"/>
    <x v="137"/>
    <x v="7"/>
    <m/>
    <m/>
    <m/>
    <s v="0:0:0"/>
    <s v="109119"/>
    <x v="19"/>
    <x v="10"/>
    <s v="2021-09-card_embosser-1"/>
    <s v="Priority 1"/>
    <s v="99 Days SLA"/>
    <s v="BITS Technicians"/>
    <s v="Hardware - BITS Technicians"/>
    <x v="8"/>
    <x v="2"/>
    <x v="6"/>
    <s v="1461"/>
    <s v="REPAIR CHIP MODULE ON MX 1000"/>
    <m/>
    <m/>
    <x v="1"/>
    <x v="7"/>
    <m/>
    <x v="5"/>
    <s v="LABOUR, TRANSPORT &amp; ONE SERVICING ONLY"/>
    <m/>
    <m/>
    <m/>
    <m/>
    <m/>
    <x v="1"/>
    <s v="Nirmal Sepaul"/>
    <x v="0"/>
    <x v="1"/>
    <x v="3"/>
    <x v="7"/>
    <x v="0"/>
    <d v="1899-12-30T00:00:00"/>
  </r>
  <r>
    <s v="Rakesh"/>
    <d v="2022-08-19T00:00:00"/>
    <x v="144"/>
    <x v="174"/>
    <s v="14:00"/>
    <d v="2022-08-19T00:00:00"/>
    <s v="16:00"/>
    <s v="0:0:0"/>
    <s v="109347"/>
    <x v="33"/>
    <x v="1"/>
    <s v="2021-04-cheque_scanner-1"/>
    <m/>
    <s v="99 Days SLA"/>
    <s v="BITS Technicians"/>
    <s v="Hardware - BITS Technicians"/>
    <x v="7"/>
    <x v="2"/>
    <x v="1"/>
    <s v="2356"/>
    <s v="REPAIR TS240 @ sbi MTIUS"/>
    <s v="REPAIRed TS240 @ sbi MTIUS"/>
    <s v="cleaned ts240.replaced ink cartridge"/>
    <x v="1"/>
    <x v="129"/>
    <m/>
    <x v="4"/>
    <s v="Cheque scanner - SBI SLA"/>
    <s v="9734"/>
    <s v="cleaned ts240.replaced ink cartridge"/>
    <s v="Work Request"/>
    <s v="Closed"/>
    <s v="120"/>
    <x v="0"/>
    <s v="Sachin Gouriah"/>
    <x v="1"/>
    <x v="1"/>
    <x v="6"/>
    <x v="7"/>
    <x v="0"/>
    <d v="1899-12-30T02:00:00"/>
  </r>
  <r>
    <s v="Rakesh"/>
    <m/>
    <x v="145"/>
    <x v="160"/>
    <s v="12:20"/>
    <d v="2022-08-25T00:00:00"/>
    <s v="13:15"/>
    <s v="0:0:0"/>
    <s v="109383"/>
    <x v="12"/>
    <x v="2"/>
    <m/>
    <m/>
    <m/>
    <s v="BITS Technicians"/>
    <s v="Hardware - BITS Technicians"/>
    <x v="14"/>
    <x v="6"/>
    <x v="2"/>
    <m/>
    <s v="REPLACE PARTS ON WATER PURIFIER AT EXOTICA WITH DANIEL - PLAN ON 25/08/22 - CNT MRS RACHEL - 2833626"/>
    <s v="REPLACE ONE SET OF FILTER AND LOW PRESSURE SWITCH"/>
    <s v="ON WATER PURIFIER SYSTEM EC 106"/>
    <x v="0"/>
    <x v="0"/>
    <m/>
    <x v="0"/>
    <m/>
    <s v="9823"/>
    <s v="ON WATER PURIFIER SYSTEM EC 106"/>
    <s v="Work Request"/>
    <s v="Closed"/>
    <s v="55"/>
    <x v="0"/>
    <s v="gilberte ip"/>
    <x v="0"/>
    <x v="1"/>
    <x v="5"/>
    <x v="7"/>
    <x v="0"/>
    <d v="1899-12-30T00:55:00"/>
  </r>
  <r>
    <s v="Rakesh"/>
    <m/>
    <x v="145"/>
    <x v="160"/>
    <s v="12:20"/>
    <d v="2022-08-25T00:00:00"/>
    <s v="13:15"/>
    <s v="0:0:0"/>
    <s v="109383"/>
    <x v="12"/>
    <x v="2"/>
    <m/>
    <m/>
    <m/>
    <s v="BITS Technicians"/>
    <s v="Hardware - BITS Technicians"/>
    <x v="14"/>
    <x v="6"/>
    <x v="2"/>
    <m/>
    <s v="REPLACE PARTS ON WATER PURIFIER AT EXOTICA WITH DANIEL - PLAN ON 25/08/22 - CNT MRS RACHEL - 2833626"/>
    <s v="REPLACE ONE SET OF FILTER AND LOW PRESSURE SWITCH"/>
    <s v="ON WATER PURIFIER SYSTEM EC 106"/>
    <x v="0"/>
    <x v="0"/>
    <m/>
    <x v="0"/>
    <m/>
    <s v="9824"/>
    <s v="ON WATER PURIFIER SYSTEM EC 106"/>
    <s v="Work Request"/>
    <s v="Closed"/>
    <s v="55"/>
    <x v="0"/>
    <s v="gilberte ip"/>
    <x v="0"/>
    <x v="1"/>
    <x v="5"/>
    <x v="7"/>
    <x v="0"/>
    <d v="1899-12-30T00:55:00"/>
  </r>
  <r>
    <s v="Rakesh"/>
    <d v="2022-08-25T00:00:00"/>
    <x v="185"/>
    <x v="202"/>
    <s v="10:50"/>
    <d v="2022-08-26T00:00:00"/>
    <s v="16:30"/>
    <s v="0:0:0"/>
    <s v="109413"/>
    <x v="29"/>
    <x v="2"/>
    <s v="2020-10-inserter-1"/>
    <s v="Priority 1"/>
    <s v="99 Days SLA"/>
    <s v="BITS Technicians"/>
    <s v="Hardware - BITS Technicians"/>
    <x v="10"/>
    <x v="2"/>
    <x v="6"/>
    <m/>
    <s v="SENSORS ISSUE ON DI 900"/>
    <s v="ADJUSTMENTS AND SERVICING"/>
    <s v="ADJUSTMENTS AND SERVICING"/>
    <x v="0"/>
    <x v="0"/>
    <m/>
    <x v="0"/>
    <s v="LABOUR,TRANSPORT &amp; 4 YEARLY SERVICING"/>
    <s v="9897"/>
    <s v="ADJUSTMENTS AND SERVICING"/>
    <s v="Work Request"/>
    <s v="Closed"/>
    <s v="340"/>
    <x v="0"/>
    <s v="corinne elsa"/>
    <x v="0"/>
    <x v="1"/>
    <x v="6"/>
    <x v="7"/>
    <x v="0"/>
    <d v="1899-12-30T05:40:00"/>
  </r>
  <r>
    <s v="Rakesh"/>
    <d v="2022-10-11T00:00:00"/>
    <x v="186"/>
    <x v="203"/>
    <s v="11:00"/>
    <d v="2022-10-10T00:00:00"/>
    <s v="11:25"/>
    <s v="0:0:0"/>
    <s v="110726"/>
    <x v="23"/>
    <x v="2"/>
    <m/>
    <m/>
    <s v="99 Days SLA"/>
    <s v="BITS Technicians"/>
    <s v="Hardware - BITS Technicians"/>
    <x v="4"/>
    <x v="2"/>
    <x v="6"/>
    <m/>
    <s v="TEST DRUM UNIT ON DX 4545 - DONE ON 10/10/22"/>
    <s v="TESTED DRUM UNIT FOR SSS BEL AIR"/>
    <s v="TESTED DRUM UNIT FOR SSS BEL AIR"/>
    <x v="0"/>
    <x v="0"/>
    <m/>
    <x v="0"/>
    <m/>
    <s v="10877"/>
    <s v="TESTED DRUM UNIT FOR SSS BEL AIR"/>
    <s v="Work Request"/>
    <s v="Closed"/>
    <s v="25"/>
    <x v="0"/>
    <s v="MAYA ."/>
    <x v="0"/>
    <x v="1"/>
    <x v="2"/>
    <x v="9"/>
    <x v="0"/>
    <d v="1899-12-30T00:25:00"/>
  </r>
  <r>
    <s v="Rakesh"/>
    <d v="2022-10-11T00:00:00"/>
    <x v="186"/>
    <x v="205"/>
    <s v="09:00"/>
    <d v="2022-10-12T00:00:00"/>
    <s v="11:15"/>
    <s v="0:0:0"/>
    <s v="110744"/>
    <x v="93"/>
    <x v="8"/>
    <s v="2022-06-card_printer-1"/>
    <s v="Priority 1"/>
    <s v="99 Days SLA"/>
    <s v="BITS Technicians"/>
    <s v="Hardware - BITS Technicians"/>
    <x v="8"/>
    <x v="2"/>
    <x v="3"/>
    <s v="4067"/>
    <s v="DS 1 - PRINT ISSUE - ROSE-HILL- PLAN ON WEDNESDAY MORNING - 12/10/22"/>
    <s v="cleaned printhead and adjustment"/>
    <s v="cleaned printhead and adjustment"/>
    <x v="84"/>
    <x v="332"/>
    <s v=""/>
    <x v="91"/>
    <s v="WARRANTY"/>
    <s v="10921"/>
    <s v="cleaned printhead and adjustment"/>
    <s v="Work Request"/>
    <s v="Closed"/>
    <s v="135"/>
    <x v="0"/>
    <s v="Neetish Appadu"/>
    <x v="0"/>
    <x v="1"/>
    <x v="0"/>
    <x v="9"/>
    <x v="0"/>
    <d v="1899-12-30T02:15:00"/>
  </r>
  <r>
    <s v="Rakesh"/>
    <d v="2022-10-12T00:00:00"/>
    <x v="187"/>
    <x v="206"/>
    <s v="07:00"/>
    <d v="2022-10-17T00:00:00"/>
    <s v="07:00"/>
    <s v="0:0:0"/>
    <s v="110775"/>
    <x v="19"/>
    <x v="8"/>
    <s v="2021-01-cheque_scanner-2"/>
    <m/>
    <s v="99 Days SLA"/>
    <s v="BITS Technicians"/>
    <s v="Hardware - BITS Technicians"/>
    <x v="7"/>
    <x v="0"/>
    <x v="2"/>
    <s v="2322"/>
    <s v="PM TS 240 (1) - ROSE-HILL - PLAN ON 17/10/22"/>
    <s v="SERVICING ON SCANNER TS 240"/>
    <s v="ON SCANNER TS 240"/>
    <x v="1"/>
    <x v="87"/>
    <m/>
    <x v="4"/>
    <s v="Cheque scanner - SBM SLA"/>
    <s v="11556"/>
    <s v="ON SCANNER TS 240"/>
    <s v="Work Request"/>
    <s v="Closed"/>
    <s v="0"/>
    <x v="0"/>
    <s v="NITISH ASYRIGADOO"/>
    <x v="0"/>
    <x v="0"/>
    <x v="2"/>
    <x v="9"/>
    <x v="0"/>
    <d v="1899-12-30T00:00:00"/>
  </r>
  <r>
    <s v="Rakesh"/>
    <d v="2022-10-11T00:00:00"/>
    <x v="186"/>
    <x v="7"/>
    <m/>
    <m/>
    <m/>
    <s v="0:0:0"/>
    <s v="110731"/>
    <x v="12"/>
    <x v="2"/>
    <m/>
    <m/>
    <s v="99 Days SLA"/>
    <s v="BITS Technicians"/>
    <s v="Hardware - BITS Technicians"/>
    <x v="17"/>
    <x v="3"/>
    <x v="11"/>
    <m/>
    <s v="HANDOVER COMMERCIAL PROJECTS TO ISHANEE - DONE ON 10/10/22"/>
    <m/>
    <m/>
    <x v="0"/>
    <x v="0"/>
    <m/>
    <x v="0"/>
    <m/>
    <m/>
    <m/>
    <m/>
    <m/>
    <m/>
    <x v="1"/>
    <s v="gilberte ip"/>
    <x v="0"/>
    <x v="2"/>
    <x v="3"/>
    <x v="9"/>
    <x v="0"/>
    <d v="1899-12-30T00:00:00"/>
  </r>
  <r>
    <s v="Rakesh"/>
    <d v="2022-10-12T00:00:00"/>
    <x v="187"/>
    <x v="206"/>
    <s v="13:20"/>
    <d v="2022-10-17T00:00:00"/>
    <s v="14:25"/>
    <s v="0:0:0"/>
    <s v="110775"/>
    <x v="19"/>
    <x v="8"/>
    <s v="2021-01-cheque_scanner-2"/>
    <m/>
    <s v="99 Days SLA"/>
    <s v="BITS Technicians"/>
    <s v="Hardware - BITS Technicians"/>
    <x v="7"/>
    <x v="0"/>
    <x v="2"/>
    <s v="2322"/>
    <s v="PM TS 240 (1) - ROSE-HILL - PLAN ON 17/10/22"/>
    <s v="SERVICING ON SCANNER TS 240"/>
    <s v="ON SCANNER TS 240"/>
    <x v="1"/>
    <x v="87"/>
    <m/>
    <x v="4"/>
    <s v="Cheque scanner - SBM SLA"/>
    <s v="11557"/>
    <s v="ON SCANNER TS 240"/>
    <s v="Work Request"/>
    <s v="Closed"/>
    <s v="65"/>
    <x v="0"/>
    <s v="NITISH ASYRIGADOO"/>
    <x v="0"/>
    <x v="0"/>
    <x v="2"/>
    <x v="9"/>
    <x v="0"/>
    <d v="1899-12-30T01:05:00"/>
  </r>
  <r>
    <s v="Rakesh"/>
    <d v="2022-10-12T00:00:00"/>
    <x v="187"/>
    <x v="206"/>
    <s v="14:25"/>
    <d v="2022-10-17T00:00:00"/>
    <s v="15:00"/>
    <s v="0:0:0"/>
    <s v="110776"/>
    <x v="19"/>
    <x v="8"/>
    <s v="2021-01-cheque_scanner-2"/>
    <m/>
    <s v="99 Days SLA"/>
    <s v="BITS Technicians"/>
    <s v="Hardware - BITS Technicians"/>
    <x v="7"/>
    <x v="0"/>
    <x v="2"/>
    <s v="2336"/>
    <s v="PM TS 240 (2) - ROSE-HILL - PLAN ON 17/10/22"/>
    <s v="SERVICING ON SCANNER TS 240"/>
    <s v="ON SCANNER TS 240"/>
    <x v="1"/>
    <x v="230"/>
    <m/>
    <x v="4"/>
    <s v="Cheque scanner - SBM SLA"/>
    <s v="11558"/>
    <s v="ON SCANNER TS 240"/>
    <s v="Work Request"/>
    <s v="Closed"/>
    <s v="35"/>
    <x v="0"/>
    <s v="NITISH ASYRIGADOO"/>
    <x v="0"/>
    <x v="0"/>
    <x v="2"/>
    <x v="9"/>
    <x v="0"/>
    <d v="1899-12-30T00:35:00"/>
  </r>
  <r>
    <s v="Rakesh"/>
    <d v="2022-07-26T00:00:00"/>
    <x v="128"/>
    <x v="192"/>
    <s v="12:15"/>
    <d v="2022-08-03T00:00:00"/>
    <s v="14:50"/>
    <s v="0:0:0"/>
    <s v="108688"/>
    <x v="73"/>
    <x v="43"/>
    <s v="2022-06-printer-1"/>
    <s v="Priority 1"/>
    <s v="99 Days SLA"/>
    <s v="BITS Technicians"/>
    <s v="Hardware - BITS Technicians"/>
    <x v="0"/>
    <x v="6"/>
    <x v="0"/>
    <s v="3767"/>
    <s v="REPLACE PARTS ON MP 2501 - PLAN ON 03/08/22"/>
    <s v=",cleaning ,charge roller ,charge roller cleaner &amp; transfer roller &amp; test machine .Invoice 160870 ."/>
    <s v="Full servicing &amp; replaced drum ,developer ,cleaning ,charge roller ,charge roller cleaner &amp; transfer roller &amp; test machine .Invoice 160870 ."/>
    <x v="74"/>
    <x v="62"/>
    <s v=""/>
    <x v="80"/>
    <s v="LABOUR,TRANSPORT &amp; 4 YEARLY SERVICING"/>
    <s v="9490"/>
    <s v="Full servicing &amp; replaced drum ,developer ,cleaning ,charge roller ,charge roller cleaner &amp; transfer roller &amp; test machine .Invoice 160870 ."/>
    <s v="Work Request"/>
    <s v="Closed"/>
    <s v="155"/>
    <x v="0"/>
    <s v="MEEDOO ."/>
    <x v="0"/>
    <x v="1"/>
    <x v="0"/>
    <x v="6"/>
    <x v="0"/>
    <d v="1899-12-30T02:35:00"/>
  </r>
  <r>
    <s v="Rakesh"/>
    <m/>
    <x v="129"/>
    <x v="150"/>
    <s v="09:00"/>
    <d v="2022-07-28T00:00:00"/>
    <s v="12:30"/>
    <s v="0:0:0"/>
    <s v="108737"/>
    <x v="61"/>
    <x v="32"/>
    <m/>
    <m/>
    <m/>
    <s v="BITS Technicians"/>
    <s v="Hardware - BITS Technicians"/>
    <x v="8"/>
    <x v="2"/>
    <x v="3"/>
    <m/>
    <s v="ENCODING ISSUE ON SD 160"/>
    <s v="CONFIGURATION AND SETUP"/>
    <s v="CONFIGURATION AND SETUP"/>
    <x v="0"/>
    <x v="0"/>
    <m/>
    <x v="0"/>
    <m/>
    <s v="9174"/>
    <s v="CONFIGURATION AND SETUP"/>
    <s v="Work Request"/>
    <s v="Closed"/>
    <s v="210"/>
    <x v="0"/>
    <s v="NAVIN ."/>
    <x v="0"/>
    <x v="1"/>
    <x v="5"/>
    <x v="6"/>
    <x v="0"/>
    <d v="1899-12-30T03:30:00"/>
  </r>
  <r>
    <s v="Rakesh"/>
    <m/>
    <x v="129"/>
    <x v="150"/>
    <s v="13:25"/>
    <d v="2022-07-28T00:00:00"/>
    <s v="16:00"/>
    <s v="0:0:0"/>
    <s v="108738"/>
    <x v="136"/>
    <x v="11"/>
    <m/>
    <m/>
    <m/>
    <s v="BITS Technicians"/>
    <s v="Hardware - BITS Technicians"/>
    <x v="8"/>
    <x v="2"/>
    <x v="3"/>
    <m/>
    <s v="RIBBON ISSUE ON SP 55"/>
    <s v="CONFIGURATION AND ADJUSTMNET MACHINE ENTER WORKSHOP FOR REPAIRS"/>
    <s v="CONFIGURATION AND ADJUSTMNET MACHINE ENTER WORKSHOP FOR REPAIRS"/>
    <x v="0"/>
    <x v="0"/>
    <m/>
    <x v="0"/>
    <m/>
    <s v="9175"/>
    <s v="CONFIGURATION AND ADJUSTMNET MACHINE ENTER WORKSHOP FOR REPAIRS"/>
    <s v="Work Request"/>
    <s v="Closed"/>
    <s v="155"/>
    <x v="0"/>
    <s v="DHINESH ."/>
    <x v="0"/>
    <x v="1"/>
    <x v="5"/>
    <x v="6"/>
    <x v="0"/>
    <d v="1899-12-30T02:35:00"/>
  </r>
  <r>
    <s v="Rakesh"/>
    <d v="2022-08-26T00:00:00"/>
    <x v="188"/>
    <x v="202"/>
    <s v="12:30"/>
    <d v="2022-08-26T00:00:00"/>
    <s v="12:50"/>
    <s v="0:0:0"/>
    <s v="109432"/>
    <x v="9"/>
    <x v="2"/>
    <s v="2022-06-printer-1"/>
    <m/>
    <s v="99 Days SLA"/>
    <s v="BITS Technicians"/>
    <s v="Hardware - BITS Technicians"/>
    <x v="1"/>
    <x v="2"/>
    <x v="6"/>
    <s v="3777"/>
    <s v="BAD COPY model dsm 620 contact mis shivanee date 26/8/22"/>
    <s v="COPIER UNAVAILABLE FOR REPAIRS"/>
    <s v="COPIER UNAVAILABLE FOR REPAIRS"/>
    <x v="8"/>
    <x v="333"/>
    <s v=""/>
    <x v="95"/>
    <s v="LABOUR,TRANSPORT &amp; 4 YEARLY SERVICING"/>
    <s v="9898"/>
    <s v="COPIER UNAVAILABLE FOR REPAIRS"/>
    <s v="Work Request"/>
    <s v="Closed"/>
    <s v="20"/>
    <x v="0"/>
    <s v="SEETHUL ."/>
    <x v="0"/>
    <x v="1"/>
    <x v="6"/>
    <x v="7"/>
    <x v="0"/>
    <d v="1899-12-30T00:20:00"/>
  </r>
  <r>
    <s v="Rakesh"/>
    <d v="2022-08-17T00:00:00"/>
    <x v="141"/>
    <x v="7"/>
    <m/>
    <m/>
    <m/>
    <s v="0:0:0"/>
    <s v="109208"/>
    <x v="35"/>
    <x v="41"/>
    <s v="2022-07-cheque_protector-1"/>
    <s v="Priority 1"/>
    <s v="99 Days SLA"/>
    <s v="BITS Technicians"/>
    <s v="Hardware - BITS Technicians"/>
    <x v="12"/>
    <x v="0"/>
    <x v="6"/>
    <s v="3927"/>
    <s v="PM KOBELL - LALLMATIE - PLAN ON 19/08/22"/>
    <m/>
    <m/>
    <x v="76"/>
    <x v="326"/>
    <s v=""/>
    <x v="83"/>
    <s v="LABOUR,TRANSPORT &amp; 4 YEARLY SERVICING"/>
    <m/>
    <m/>
    <m/>
    <m/>
    <m/>
    <x v="1"/>
    <s v="ashfak saib"/>
    <x v="0"/>
    <x v="0"/>
    <x v="3"/>
    <x v="7"/>
    <x v="0"/>
    <d v="1899-12-30T00:00:00"/>
  </r>
  <r>
    <s v="Rakesh"/>
    <d v="2022-08-17T00:00:00"/>
    <x v="141"/>
    <x v="7"/>
    <m/>
    <m/>
    <m/>
    <s v="0:0:0"/>
    <s v="109210"/>
    <x v="37"/>
    <x v="18"/>
    <s v="2022-02-copy_printer-1"/>
    <m/>
    <s v="99 Days SLA"/>
    <s v="BITS Technicians"/>
    <s v="Hardware - BITS Technicians"/>
    <x v="4"/>
    <x v="6"/>
    <x v="6"/>
    <s v="3450"/>
    <s v="REPLACE PARTS ON CP 6123 - PLAN ON 19 /08/22"/>
    <m/>
    <m/>
    <x v="16"/>
    <x v="172"/>
    <s v=""/>
    <x v="33"/>
    <s v="LABOUR,TRANSPORT &amp; 4 YEARLY SERVICING"/>
    <m/>
    <m/>
    <m/>
    <m/>
    <m/>
    <x v="1"/>
    <s v="SEEBALUCK ."/>
    <x v="0"/>
    <x v="1"/>
    <x v="3"/>
    <x v="7"/>
    <x v="0"/>
    <d v="1899-12-30T00:00:00"/>
  </r>
  <r>
    <s v="Rakesh"/>
    <d v="2022-10-12T00:00:00"/>
    <x v="187"/>
    <x v="7"/>
    <m/>
    <m/>
    <m/>
    <s v="0:0:0"/>
    <s v="110756"/>
    <x v="24"/>
    <x v="12"/>
    <s v="2022-06-printer-1"/>
    <s v="Priority 1"/>
    <s v="99 Days SLA"/>
    <s v="BITS Technicians"/>
    <s v="Hardware - BITS Technicians"/>
    <x v="0"/>
    <x v="2"/>
    <x v="0"/>
    <s v="3791"/>
    <s v="REPLACE PARTS ON MP 2501 - DONE ON 11/10/22"/>
    <s v="Servicing in fusing unit + test ."/>
    <m/>
    <x v="74"/>
    <x v="295"/>
    <s v=""/>
    <x v="80"/>
    <s v="LABOUR,TRANSPORT &amp; 4 YEARLY SERVICING"/>
    <m/>
    <m/>
    <m/>
    <m/>
    <m/>
    <x v="0"/>
    <s v="SANDYA ."/>
    <x v="0"/>
    <x v="1"/>
    <x v="3"/>
    <x v="9"/>
    <x v="0"/>
    <d v="1899-12-30T00:00:00"/>
  </r>
  <r>
    <s v="Rakesh"/>
    <d v="2022-10-12T00:00:00"/>
    <x v="187"/>
    <x v="206"/>
    <s v="14:18"/>
    <d v="2022-10-17T00:00:00"/>
    <s v="15:15"/>
    <s v="0:0:0"/>
    <s v="110781"/>
    <x v="19"/>
    <x v="19"/>
    <s v="2021-01-cheque_scanner-2"/>
    <m/>
    <s v="99 Days SLA"/>
    <s v="BITS Technicians"/>
    <s v="Hardware - BITS Technicians"/>
    <x v="7"/>
    <x v="0"/>
    <x v="0"/>
    <m/>
    <s v="PM TS 240 (2) - LABOURDONNAIS - PLAN ON 17/10/22"/>
    <s v="Servicing ."/>
    <s v="Servicing ."/>
    <x v="0"/>
    <x v="0"/>
    <m/>
    <x v="0"/>
    <s v="Cheque scanner - SBM SLA"/>
    <s v="11089"/>
    <s v="Servicing ."/>
    <s v="Work Request"/>
    <s v="Closed"/>
    <s v="57"/>
    <x v="0"/>
    <s v="NITISH ASYRIGADOO"/>
    <x v="0"/>
    <x v="0"/>
    <x v="2"/>
    <x v="9"/>
    <x v="0"/>
    <d v="1899-12-30T00:57:00"/>
  </r>
  <r>
    <s v="Rakesh"/>
    <d v="2022-10-12T00:00:00"/>
    <x v="187"/>
    <x v="7"/>
    <m/>
    <m/>
    <m/>
    <s v="0:0:0"/>
    <s v="110788"/>
    <x v="19"/>
    <x v="78"/>
    <s v="2021-01-cheque_scanner-2"/>
    <m/>
    <s v="99 Days SLA"/>
    <s v="BITS Technicians"/>
    <s v="Hardware - BITS Technicians"/>
    <x v="7"/>
    <x v="0"/>
    <x v="6"/>
    <s v="2324"/>
    <s v="PM TS 240 - QUARTIER MILITAIRE - PLAN ON 17/10/22"/>
    <m/>
    <m/>
    <x v="1"/>
    <x v="152"/>
    <m/>
    <x v="4"/>
    <s v="Cheque scanner - SBM SLA"/>
    <m/>
    <m/>
    <m/>
    <m/>
    <m/>
    <x v="1"/>
    <s v="NITISH ASYRIGADOO"/>
    <x v="0"/>
    <x v="0"/>
    <x v="3"/>
    <x v="9"/>
    <x v="0"/>
    <d v="1899-12-30T00:00:00"/>
  </r>
  <r>
    <s v="Rakesh"/>
    <d v="2022-10-13T00:00:00"/>
    <x v="189"/>
    <x v="207"/>
    <s v="14:00"/>
    <d v="2022-10-14T00:00:00"/>
    <s v="15:00"/>
    <s v="0:0:0"/>
    <s v="110825"/>
    <x v="19"/>
    <x v="10"/>
    <s v="2021-09-card_embosser-1"/>
    <s v="Priority 1"/>
    <s v="99 Days SLA"/>
    <s v="BITS Technicians"/>
    <s v="Hardware - BITS Technicians"/>
    <x v="8"/>
    <x v="6"/>
    <x v="3"/>
    <s v="1461"/>
    <s v="REPLACE PARTS ON MX 1000 - PLAN ON 14/10/22"/>
    <s v="CONFIGURATION AND ADJUSTMENT"/>
    <s v="CONFIGURATION AND ADJUSTMENT"/>
    <x v="1"/>
    <x v="7"/>
    <m/>
    <x v="5"/>
    <s v="LABOUR, TRANSPORT &amp; ONE SERVICING ONLY"/>
    <s v="11072"/>
    <s v="CONFIGURATION AND ADJUSTMENT"/>
    <s v="Work Request"/>
    <s v="Closed"/>
    <s v="60"/>
    <x v="0"/>
    <s v="NITISH ASYRIGADOO"/>
    <x v="0"/>
    <x v="1"/>
    <x v="6"/>
    <x v="9"/>
    <x v="0"/>
    <d v="1899-12-30T01:00:00"/>
  </r>
  <r>
    <s v="Rakesh"/>
    <d v="2022-10-13T00:00:00"/>
    <x v="189"/>
    <x v="199"/>
    <s v="14:15"/>
    <d v="2022-10-04T00:00:00"/>
    <s v="15:15"/>
    <s v="0:0:0"/>
    <s v="110826"/>
    <x v="140"/>
    <x v="27"/>
    <s v="2022-11-card_printer"/>
    <s v="Priority 1"/>
    <s v="99 Days SLA"/>
    <s v="BITS Technicians"/>
    <s v="Hardware - BITS Technicians"/>
    <x v="1"/>
    <x v="2"/>
    <x v="10"/>
    <s v="4237"/>
    <s v="Kingsgate House DATACARD PRINTER ISSUE DATE 04/10/22 SN: G12521"/>
    <s v="Card Printing"/>
    <s v="Print test Card. Printing ok. All configuration is okay."/>
    <x v="15"/>
    <x v="334"/>
    <m/>
    <x v="18"/>
    <s v="8 X 5 SUPPORT WITH 2 YEARLY SERVICING/WITH SPARE PARTS EXCLUDING PRINT HEAD"/>
    <s v="10980"/>
    <s v="Print test Card. Printing ok. All configuration is okay."/>
    <s v="Work Request"/>
    <s v="Closed"/>
    <s v="60"/>
    <x v="0"/>
    <s v="James Savy"/>
    <x v="2"/>
    <x v="1"/>
    <x v="1"/>
    <x v="9"/>
    <x v="0"/>
    <d v="1899-12-30T01:00:00"/>
  </r>
  <r>
    <s v="Rakesh"/>
    <d v="2022-10-14T00:00:00"/>
    <x v="190"/>
    <x v="208"/>
    <s v="10:00"/>
    <d v="2022-10-18T00:00:00"/>
    <s v="10:30"/>
    <s v="0:0:0"/>
    <s v="110843"/>
    <x v="19"/>
    <x v="2"/>
    <s v="2021-01-cheque_scanner-2"/>
    <s v="Priority 1"/>
    <s v="99 Days SLA"/>
    <s v="BITS Technicians"/>
    <s v="Hardware - BITS Technicians"/>
    <x v="7"/>
    <x v="0"/>
    <x v="2"/>
    <s v="2298"/>
    <s v="PM TS 240 (1) - ROYAL RD - PL - PLAN ON 18/10/22"/>
    <s v="SERVICING POSTPONE NO ACCESS TO THE BANK"/>
    <s v="SCANNER TS 240"/>
    <x v="1"/>
    <x v="158"/>
    <m/>
    <x v="4"/>
    <s v="Cheque scanner - SBM SLA"/>
    <s v="13034"/>
    <s v="SCANNER TS 240"/>
    <s v="Work Request"/>
    <s v="Closed"/>
    <s v="30"/>
    <x v="0"/>
    <s v="NITISH ASYRIGADOO"/>
    <x v="0"/>
    <x v="0"/>
    <x v="1"/>
    <x v="9"/>
    <x v="0"/>
    <d v="1899-12-30T00:30:00"/>
  </r>
  <r>
    <s v="Rakesh"/>
    <d v="2022-10-14T00:00:00"/>
    <x v="190"/>
    <x v="208"/>
    <s v="10:30"/>
    <d v="2022-10-18T00:00:00"/>
    <s v="11:30"/>
    <s v="0:0:0"/>
    <s v="110844"/>
    <x v="19"/>
    <x v="2"/>
    <s v="2021-01-cheque_scanner-2"/>
    <m/>
    <s v="99 Days SLA"/>
    <s v="BITS Technicians"/>
    <s v="Hardware - BITS Technicians"/>
    <x v="7"/>
    <x v="0"/>
    <x v="2"/>
    <m/>
    <s v="PM TS 240 (2) - ROYAL RD - PL - PLAN ON 18/10/22"/>
    <s v="SERVICING POSTPONE NO ACCESS TO THE BANK"/>
    <s v="SCANNER TS240"/>
    <x v="0"/>
    <x v="0"/>
    <m/>
    <x v="0"/>
    <s v="Cheque scanner - SBM SLA"/>
    <s v="13035"/>
    <s v="SCANNER TS240"/>
    <s v="Work Request"/>
    <s v="Closed"/>
    <s v="60"/>
    <x v="0"/>
    <s v="NITISH ASYRIGADOO"/>
    <x v="0"/>
    <x v="0"/>
    <x v="1"/>
    <x v="9"/>
    <x v="0"/>
    <d v="1899-12-30T01:00:00"/>
  </r>
  <r>
    <s v="Rakesh"/>
    <d v="2022-08-29T00:00:00"/>
    <x v="146"/>
    <x v="166"/>
    <s v="10:30"/>
    <d v="2022-08-29T00:00:00"/>
    <s v="11:25"/>
    <s v="0:0:0"/>
    <s v="109483"/>
    <x v="86"/>
    <x v="46"/>
    <s v="2022-05-copier-1"/>
    <m/>
    <s v="99 Days SLA"/>
    <s v="BITS Technicians"/>
    <s v="Hardware - BITS Technicians"/>
    <x v="0"/>
    <x v="0"/>
    <x v="0"/>
    <s v="3645"/>
    <s v="PM MP 2001"/>
    <s v="Servicing ."/>
    <s v="Servicing ."/>
    <x v="0"/>
    <x v="262"/>
    <s v=""/>
    <x v="71"/>
    <s v="LABOUR,TRANSPORT &amp; 4 YEARLY SERVICING"/>
    <s v="9954"/>
    <s v="Servicing ."/>
    <s v="Work Request"/>
    <s v="Closed"/>
    <s v="55"/>
    <x v="0"/>
    <s v="VERONIQUE .."/>
    <x v="0"/>
    <x v="0"/>
    <x v="2"/>
    <x v="7"/>
    <x v="0"/>
    <d v="1899-12-30T00:55:00"/>
  </r>
  <r>
    <s v="Rakesh"/>
    <d v="2022-08-29T00:00:00"/>
    <x v="146"/>
    <x v="190"/>
    <s v="13:15"/>
    <d v="2022-09-12T00:00:00"/>
    <s v="14:00"/>
    <s v="0:0:0"/>
    <s v="109496"/>
    <x v="63"/>
    <x v="5"/>
    <s v="2022-07-printer-1"/>
    <m/>
    <s v="99 Days SLA"/>
    <s v="BITS Technicians"/>
    <s v="Hardware - BITS Technicians"/>
    <x v="0"/>
    <x v="0"/>
    <x v="2"/>
    <s v="3793"/>
    <s v="PM SP 277"/>
    <s v="SERVICING ON PRINTER SP 277"/>
    <s v="PRINTER SP 277"/>
    <x v="32"/>
    <x v="281"/>
    <s v=""/>
    <x v="37"/>
    <s v="LABOUR,TRANSPORT &amp; 4 YEARLY SERVICING"/>
    <s v="10193"/>
    <s v="PRINTER SP 277"/>
    <s v="Work Request"/>
    <s v="Closed"/>
    <s v="45"/>
    <x v="0"/>
    <s v="BIBI ."/>
    <x v="0"/>
    <x v="0"/>
    <x v="2"/>
    <x v="7"/>
    <x v="0"/>
    <d v="1899-12-30T00:45:00"/>
  </r>
  <r>
    <s v="Rakesh"/>
    <d v="2022-08-29T00:00:00"/>
    <x v="146"/>
    <x v="167"/>
    <s v="13:30"/>
    <d v="2022-09-09T00:00:00"/>
    <s v="14:30"/>
    <s v="0:0:0"/>
    <s v="109500"/>
    <x v="111"/>
    <x v="2"/>
    <s v="2022-07-shredder-1"/>
    <m/>
    <s v="99 Days SLA"/>
    <s v="BITS Technicians"/>
    <s v="Hardware - BITS Technicians"/>
    <x v="9"/>
    <x v="0"/>
    <x v="2"/>
    <s v="3846"/>
    <s v="PM INT. 45 SC2"/>
    <s v="SERVICING ON INT SHREDDER 45 SC2"/>
    <s v="INT SHREDDER 45 SC2"/>
    <x v="89"/>
    <x v="135"/>
    <s v=""/>
    <x v="54"/>
    <s v="LABOUR,TRANSPORT &amp; 4 YEARLY SERVICING"/>
    <s v="10095"/>
    <s v="INT SHREDDER 45 SC2"/>
    <s v="Work Request"/>
    <s v="Closed"/>
    <s v="60"/>
    <x v="0"/>
    <s v="CYNTIAH ."/>
    <x v="0"/>
    <x v="0"/>
    <x v="6"/>
    <x v="7"/>
    <x v="0"/>
    <d v="1899-12-30T01:00:00"/>
  </r>
  <r>
    <s v="Rakesh"/>
    <d v="2022-08-01T00:00:00"/>
    <x v="140"/>
    <x v="154"/>
    <s v="13:20"/>
    <d v="2022-08-01T00:00:00"/>
    <s v="14:40"/>
    <s v="0:0:0"/>
    <s v="108820"/>
    <x v="35"/>
    <x v="9"/>
    <s v="2021-08-cheque_scanner-1"/>
    <m/>
    <s v="99 Days SLA"/>
    <s v="BITS Technicians"/>
    <s v="Hardware - BITS Technicians"/>
    <x v="7"/>
    <x v="3"/>
    <x v="0"/>
    <s v="2245"/>
    <s v="DELIVER REPAIRED TS 240 &amp; TESTING FOR ROSE - BELLE"/>
    <s v="Return repair scanner &amp; test ."/>
    <s v="Return repair scanner &amp; test ."/>
    <x v="1"/>
    <x v="91"/>
    <m/>
    <x v="4"/>
    <s v="Cheque scanner - MCB SLA"/>
    <s v="9442"/>
    <s v="Return repair scanner &amp; test ."/>
    <s v="Work Request"/>
    <s v="Closed"/>
    <s v="80"/>
    <x v="0"/>
    <s v="ashfak saib"/>
    <x v="0"/>
    <x v="2"/>
    <x v="2"/>
    <x v="7"/>
    <x v="0"/>
    <d v="1899-12-30T01:20:00"/>
  </r>
  <r>
    <s v="Rakesh"/>
    <m/>
    <x v="140"/>
    <x v="161"/>
    <s v="12:40"/>
    <d v="2022-07-29T00:00:00"/>
    <s v="13:45"/>
    <s v="0:0:0"/>
    <s v="108823"/>
    <x v="12"/>
    <x v="46"/>
    <m/>
    <m/>
    <m/>
    <s v="BITS Technicians"/>
    <s v="Hardware - BITS Technicians"/>
    <x v="7"/>
    <x v="2"/>
    <x v="0"/>
    <m/>
    <s v="REPAIR TS 240 FOR SBM / CUREPIPE - DONE ON 27/07/22"/>
    <s v="Repair scanner for SBM Cpe with J Bernard ."/>
    <s v="Repair scanner for SBM Cpe with J Bernard ."/>
    <x v="0"/>
    <x v="0"/>
    <m/>
    <x v="0"/>
    <m/>
    <s v="9493"/>
    <s v="Repair scanner for SBM Cpe with J Bernard ."/>
    <s v="Work Request"/>
    <s v="Closed"/>
    <s v="65"/>
    <x v="0"/>
    <s v="gilberte ip"/>
    <x v="0"/>
    <x v="1"/>
    <x v="6"/>
    <x v="7"/>
    <x v="0"/>
    <d v="1899-12-30T01:05:00"/>
  </r>
  <r>
    <s v="Rakesh"/>
    <d v="2022-10-13T00:00:00"/>
    <x v="189"/>
    <x v="207"/>
    <s v="10:30"/>
    <d v="2022-10-14T00:00:00"/>
    <s v="14:35"/>
    <s v="0:0:0"/>
    <s v="110806"/>
    <x v="106"/>
    <x v="46"/>
    <s v="2022-07-copier-1"/>
    <s v="Priority 1"/>
    <s v="99 Days SLA"/>
    <s v="BITS Technicians"/>
    <s v="Hardware - BITS Technicians"/>
    <x v="1"/>
    <x v="13"/>
    <x v="0"/>
    <s v="3803"/>
    <s v="COPY PRINTER ISSUE BAD COPIES CONTACT JOELLE DATE 6742310 DATE 14/10/22"/>
    <s v="Check machine ,adjusted pressure roller &amp; spring damage in unit .Quotation will follow ."/>
    <s v="Check machine ,adjusted pressure roller &amp; spring damage in unit .Quotation will follow ."/>
    <x v="34"/>
    <x v="117"/>
    <s v=""/>
    <x v="22"/>
    <s v="LABOUR,TRANSPORT &amp; 4 YEARLY SERVICING"/>
    <s v="11085"/>
    <s v="Check machine ,adjusted pressure roller &amp; spring damage in unit .Quotation will follow ."/>
    <s v="Work Request"/>
    <s v="Closed"/>
    <s v="245"/>
    <x v="0"/>
    <s v="JOELLE ."/>
    <x v="0"/>
    <x v="1"/>
    <x v="6"/>
    <x v="9"/>
    <x v="0"/>
    <d v="1899-12-30T04:05:00"/>
  </r>
  <r>
    <s v="Rakesh"/>
    <d v="2022-10-13T00:00:00"/>
    <x v="189"/>
    <x v="208"/>
    <s v="11:15"/>
    <d v="2022-10-18T00:00:00"/>
    <s v="12:30"/>
    <s v="0:0:0"/>
    <s v="110831"/>
    <x v="19"/>
    <x v="95"/>
    <s v="2021-01-cheque_scanner-2"/>
    <m/>
    <s v="99 Days SLA"/>
    <s v="BITS Technicians"/>
    <s v="Hardware - BITS Technicians"/>
    <x v="7"/>
    <x v="0"/>
    <x v="0"/>
    <s v="2328"/>
    <s v="PM TS 240 - SURINAM -PLANON 18/10/22"/>
    <s v="Servicing &amp; replaced one feed roller ."/>
    <s v="Servicing &amp; replaced one feed roller ."/>
    <x v="1"/>
    <x v="239"/>
    <m/>
    <x v="4"/>
    <s v="Cheque scanner - SBM SLA"/>
    <s v="11152"/>
    <s v="Servicing &amp; replaced one feed roller ."/>
    <s v="Work Request"/>
    <s v="Closed"/>
    <s v="75"/>
    <x v="0"/>
    <s v="NITISH ASYRIGADOO"/>
    <x v="0"/>
    <x v="0"/>
    <x v="1"/>
    <x v="9"/>
    <x v="0"/>
    <d v="1899-12-30T01:15:00"/>
  </r>
  <r>
    <s v="Rakesh"/>
    <d v="2022-10-14T00:00:00"/>
    <x v="190"/>
    <x v="207"/>
    <s v="15:30"/>
    <d v="2022-10-14T00:00:00"/>
    <s v="16:45"/>
    <s v="0:0:0"/>
    <s v="110849"/>
    <x v="35"/>
    <x v="4"/>
    <s v="2021-08-cheque_scanner-1"/>
    <s v="Priority 1"/>
    <s v="99 Days SLA"/>
    <s v="BITS Technicians"/>
    <s v="Hardware - BITS Technicians"/>
    <x v="7"/>
    <x v="2"/>
    <x v="2"/>
    <s v="2271"/>
    <s v="EBENE-TS240-JAMMED-CNT-BALRAM-4072262"/>
    <s v="REPLACE PARTS ON SCANNER TS 240"/>
    <s v="ON SCANNER TS 240"/>
    <x v="1"/>
    <x v="17"/>
    <m/>
    <x v="4"/>
    <s v="Cheque scanner - MCB SLA"/>
    <s v="12526"/>
    <s v="ON SCANNER TS 240"/>
    <s v="Work Request"/>
    <s v="Closed"/>
    <s v="75"/>
    <x v="0"/>
    <s v="ashfak saib"/>
    <x v="0"/>
    <x v="1"/>
    <x v="6"/>
    <x v="9"/>
    <x v="0"/>
    <d v="1899-12-30T01:15:00"/>
  </r>
  <r>
    <s v="Rakesh"/>
    <d v="2022-08-12T00:00:00"/>
    <x v="137"/>
    <x v="172"/>
    <s v="10:00"/>
    <d v="2022-08-12T00:00:00"/>
    <s v="16:00"/>
    <s v="0:0:0"/>
    <s v="109118"/>
    <x v="19"/>
    <x v="10"/>
    <s v="2021-09-card_embosser-1"/>
    <s v="Priority 1"/>
    <s v="99 Days SLA"/>
    <s v="BITS Technicians"/>
    <s v="Hardware - BITS Technicians"/>
    <x v="8"/>
    <x v="2"/>
    <x v="3"/>
    <s v="1461"/>
    <s v="REPAIR CHIP MODULE ON MX 1000"/>
    <s v="CONFIGURATION AND ADJUSTMENT"/>
    <s v="CONFIGURATION AND ADJUSTMENT"/>
    <x v="1"/>
    <x v="7"/>
    <m/>
    <x v="5"/>
    <s v="LABOUR, TRANSPORT &amp; ONE SERVICING ONLY"/>
    <s v="9809"/>
    <s v="CONFIGURATION AND ADJUSTMENT"/>
    <s v="Work Request"/>
    <s v="Closed"/>
    <s v="360"/>
    <x v="0"/>
    <s v="Nirmal Sepaul"/>
    <x v="0"/>
    <x v="1"/>
    <x v="6"/>
    <x v="7"/>
    <x v="0"/>
    <d v="1899-12-30T06:00:00"/>
  </r>
  <r>
    <s v="Rakesh"/>
    <d v="2022-08-12T00:00:00"/>
    <x v="137"/>
    <x v="166"/>
    <s v="13:40"/>
    <d v="2022-08-29T00:00:00"/>
    <s v="14:50"/>
    <s v="0:0:0"/>
    <s v="109136"/>
    <x v="91"/>
    <x v="46"/>
    <s v="2022-08-copy_printer-1"/>
    <m/>
    <s v="99 Days SLA"/>
    <s v="BITS Technicians"/>
    <s v="Hardware - BITS Technicians"/>
    <x v="4"/>
    <x v="0"/>
    <x v="0"/>
    <s v="4050"/>
    <s v="PM DP - A100"/>
    <m/>
    <s v="SERVICING"/>
    <x v="34"/>
    <x v="84"/>
    <s v=""/>
    <x v="22"/>
    <s v="LABOUR,TRANSPORT &amp; 4 YEARLY SERVICING"/>
    <s v="9966"/>
    <s v="SERVICING"/>
    <s v="Work Request"/>
    <s v="Closed"/>
    <s v="70"/>
    <x v="0"/>
    <s v="BONOMALLY ."/>
    <x v="0"/>
    <x v="0"/>
    <x v="2"/>
    <x v="7"/>
    <x v="0"/>
    <d v="1899-12-30T01:10:00"/>
  </r>
  <r>
    <s v="Rakesh"/>
    <d v="2022-08-12T00:00:00"/>
    <x v="137"/>
    <x v="163"/>
    <s v="10:55"/>
    <d v="2022-08-22T00:00:00"/>
    <s v="11:15"/>
    <s v="0:0:0"/>
    <s v="109143"/>
    <x v="20"/>
    <x v="2"/>
    <s v="2022-08-time_recorder-1"/>
    <m/>
    <s v="99 Days SLA"/>
    <s v="BITS Technicians"/>
    <s v="Hardware - BITS Technicians"/>
    <x v="6"/>
    <x v="0"/>
    <x v="2"/>
    <s v="4048"/>
    <s v="PM BX 1500"/>
    <s v="SERVICING ON A M A N O BX 1500"/>
    <s v="A M A N O BX 1500"/>
    <x v="2"/>
    <x v="6"/>
    <s v=""/>
    <x v="3"/>
    <s v="LABOUR,TRANSPORT &amp; 4 YEARLY SERVICING"/>
    <s v="9754"/>
    <s v="A M A N O BX 1500"/>
    <s v="Work Request"/>
    <s v="Closed"/>
    <s v="20"/>
    <x v="0"/>
    <s v="JESSICA ."/>
    <x v="0"/>
    <x v="0"/>
    <x v="2"/>
    <x v="7"/>
    <x v="0"/>
    <d v="1899-12-30T00:20:00"/>
  </r>
  <r>
    <s v="Rakesh"/>
    <d v="2022-08-31T00:00:00"/>
    <x v="191"/>
    <x v="170"/>
    <s v="12:30"/>
    <d v="2022-08-31T00:00:00"/>
    <s v="13:15"/>
    <s v="0:0:0"/>
    <s v="109581"/>
    <x v="97"/>
    <x v="46"/>
    <s v="2022-08-copier-1"/>
    <m/>
    <s v="99 Days SLA"/>
    <s v="BITS Technicians"/>
    <s v="Hardware - BITS Technicians"/>
    <x v="0"/>
    <x v="2"/>
    <x v="0"/>
    <s v="4046"/>
    <s v="PAPER JAMMING"/>
    <s v="Check machine &amp; adjustment toner unit .Parts broken in tone unit ,should bring at w/shop to repair ."/>
    <s v="Check machine &amp; adjustment toner unit .Parts broken in tone unit ,should bring at w/shop to repair ."/>
    <x v="42"/>
    <x v="105"/>
    <s v=""/>
    <x v="45"/>
    <s v="LABOUR,TRANSPORT &amp; 4 YEARLY SERVICING"/>
    <s v="9959"/>
    <s v="Check machine &amp; adjustment toner unit .Parts broken in tone unit ,should bring at w/shop to repair ."/>
    <s v="Work Request"/>
    <s v="Closed"/>
    <s v="45"/>
    <x v="0"/>
    <s v="Marie Helene"/>
    <x v="0"/>
    <x v="1"/>
    <x v="0"/>
    <x v="7"/>
    <x v="0"/>
    <d v="1899-12-30T00:45:00"/>
  </r>
  <r>
    <s v="Rakesh"/>
    <d v="2022-10-14T00:00:00"/>
    <x v="190"/>
    <x v="209"/>
    <s v="10:00"/>
    <d v="2022-10-19T00:00:00"/>
    <s v="10:25"/>
    <s v="0:0:0"/>
    <s v="110862"/>
    <x v="19"/>
    <x v="15"/>
    <s v="2021-01-cheque_scanner-2"/>
    <m/>
    <s v="99 Days SLA"/>
    <s v="BITS Technicians"/>
    <s v="Hardware - BITS Technicians"/>
    <x v="7"/>
    <x v="0"/>
    <x v="2"/>
    <s v="2296"/>
    <s v="PM TS 240 - TOWER 1 - PLAN ON 19/10/22"/>
    <s v="SERVICING ON SCANNER TS 240"/>
    <s v="CHECK SCANNER TS 240"/>
    <x v="1"/>
    <x v="112"/>
    <m/>
    <x v="4"/>
    <s v="Cheque scanner - SBM SLA"/>
    <s v="12522"/>
    <s v="CHECK SCANNER TS 240"/>
    <s v="Work Request"/>
    <s v="Closed"/>
    <s v="25"/>
    <x v="0"/>
    <s v="NITISH ASYRIGADOO"/>
    <x v="0"/>
    <x v="0"/>
    <x v="0"/>
    <x v="9"/>
    <x v="0"/>
    <d v="1899-12-30T00:25:00"/>
  </r>
  <r>
    <s v="Rakesh"/>
    <d v="2022-10-14T00:00:00"/>
    <x v="190"/>
    <x v="210"/>
    <s v="11:15"/>
    <d v="2022-10-20T00:00:00"/>
    <s v="11:40"/>
    <s v="0:0:0"/>
    <s v="110875"/>
    <x v="19"/>
    <x v="59"/>
    <s v="2021-01-cheque_scanner-2"/>
    <m/>
    <s v="99 Days SLA"/>
    <s v="BITS Technicians"/>
    <s v="Hardware - BITS Technicians"/>
    <x v="7"/>
    <x v="0"/>
    <x v="2"/>
    <s v="2340"/>
    <s v="PM TS 240 - STANLEY - PLAN ON 20/10/22"/>
    <s v="SERVICING ON SCANNER TS 240"/>
    <s v="SCANNER TS240"/>
    <x v="1"/>
    <x v="139"/>
    <m/>
    <x v="4"/>
    <s v="Cheque scanner - SBM SLA"/>
    <s v="13036"/>
    <s v="SCANNER TS240"/>
    <s v="Work Request"/>
    <s v="Closed"/>
    <s v="25"/>
    <x v="0"/>
    <s v="NITISH ASYRIGADOO"/>
    <x v="0"/>
    <x v="0"/>
    <x v="5"/>
    <x v="9"/>
    <x v="0"/>
    <d v="1899-12-30T00:25:00"/>
  </r>
  <r>
    <s v="Rakesh"/>
    <d v="2022-10-14T00:00:00"/>
    <x v="190"/>
    <x v="210"/>
    <s v="13:30"/>
    <d v="2022-10-20T00:00:00"/>
    <s v="14:15"/>
    <s v="0:0:0"/>
    <s v="110876"/>
    <x v="19"/>
    <x v="64"/>
    <s v="2021-01-cheque_scanner-2"/>
    <m/>
    <s v="99 Days SLA"/>
    <s v="BITS Technicians"/>
    <s v="Hardware - BITS Technicians"/>
    <x v="7"/>
    <x v="0"/>
    <x v="2"/>
    <s v="2302"/>
    <s v="PM TS 240 - BEAU BASSIN - PLAN ON 20/10/22"/>
    <s v="SERVICING ON SCANNER TS240"/>
    <s v="ON SCANNER TS240"/>
    <x v="1"/>
    <x v="122"/>
    <m/>
    <x v="4"/>
    <s v="Cheque scanner - SBM SLA"/>
    <s v="13037"/>
    <s v="ON SCANNER TS240"/>
    <s v="Work Request"/>
    <s v="Closed"/>
    <s v="45"/>
    <x v="0"/>
    <s v="NITISH ASYRIGADOO"/>
    <x v="0"/>
    <x v="0"/>
    <x v="5"/>
    <x v="9"/>
    <x v="0"/>
    <d v="1899-12-30T00:45:00"/>
  </r>
  <r>
    <s v="Rakesh"/>
    <d v="2022-10-14T00:00:00"/>
    <x v="190"/>
    <x v="195"/>
    <s v="11:00"/>
    <d v="2022-09-30T00:00:00"/>
    <s v="11:25"/>
    <s v="0:0:0"/>
    <s v="110863"/>
    <x v="19"/>
    <x v="42"/>
    <s v="2021-01-cheque_scanner-2"/>
    <m/>
    <s v="99 Days SLA"/>
    <s v="BITS Technicians"/>
    <s v="Hardware - BITS Technicians"/>
    <x v="7"/>
    <x v="0"/>
    <x v="0"/>
    <s v="2314"/>
    <s v="PM TS 240 (1) - MAHEBOURG - PLAN ON 19/10/22"/>
    <s v="Scanner still not on service ."/>
    <s v="Scanner still not on service ."/>
    <x v="1"/>
    <x v="78"/>
    <m/>
    <x v="4"/>
    <s v="Cheque scanner - SBM SLA"/>
    <s v="11156"/>
    <s v="Scanner still not on service ."/>
    <s v="Work Request"/>
    <s v="Closed"/>
    <s v="25"/>
    <x v="0"/>
    <s v="NITISH ASYRIGADOO"/>
    <x v="0"/>
    <x v="0"/>
    <x v="6"/>
    <x v="9"/>
    <x v="0"/>
    <d v="1899-12-30T00:25:00"/>
  </r>
  <r>
    <s v="Rakesh"/>
    <d v="2022-10-14T00:00:00"/>
    <x v="190"/>
    <x v="210"/>
    <s v="12:40"/>
    <d v="2022-10-20T00:00:00"/>
    <s v="13:35"/>
    <s v="0:0:0"/>
    <s v="110874"/>
    <x v="19"/>
    <x v="46"/>
    <s v="2021-01-cheque_scanner-2"/>
    <m/>
    <s v="99 Days SLA"/>
    <s v="BITS Technicians"/>
    <s v="Hardware - BITS Technicians"/>
    <x v="7"/>
    <x v="0"/>
    <x v="0"/>
    <s v="2319"/>
    <s v="PM TS 240 (2) - CUREPIPE - PLAN ON 20/10/22"/>
    <s v="Servicing ."/>
    <s v="Servicing ."/>
    <x v="1"/>
    <x v="242"/>
    <m/>
    <x v="4"/>
    <s v="Cheque scanner - SBM SLA"/>
    <s v="11162"/>
    <s v="Servicing ."/>
    <s v="Work Request"/>
    <s v="Closed"/>
    <s v="55"/>
    <x v="0"/>
    <s v="NITISH ASYRIGADOO"/>
    <x v="0"/>
    <x v="0"/>
    <x v="5"/>
    <x v="9"/>
    <x v="0"/>
    <d v="1899-12-30T00:55:00"/>
  </r>
  <r>
    <s v="Rakesh"/>
    <d v="2022-10-14T00:00:00"/>
    <x v="190"/>
    <x v="211"/>
    <s v="14:15"/>
    <d v="2022-10-21T00:00:00"/>
    <s v="15:05"/>
    <s v="0:0:0"/>
    <s v="110881"/>
    <x v="19"/>
    <x v="50"/>
    <s v="2021-01-cheque_scanner-2"/>
    <m/>
    <s v="99 Days SLA"/>
    <s v="BITS Technicians"/>
    <s v="Hardware - BITS Technicians"/>
    <x v="7"/>
    <x v="0"/>
    <x v="0"/>
    <s v="2334"/>
    <s v="PM TS 240 - SAINT PIERRE - PLAN ON 21/10/22"/>
    <s v="Servicing ."/>
    <s v="Servicing ."/>
    <x v="1"/>
    <x v="85"/>
    <m/>
    <x v="4"/>
    <s v="Cheque scanner - SBM SLA"/>
    <s v="11168"/>
    <s v="Servicing ."/>
    <s v="Work Request"/>
    <s v="Closed"/>
    <s v="50"/>
    <x v="0"/>
    <s v="NITISH ASYRIGADOO"/>
    <x v="0"/>
    <x v="0"/>
    <x v="6"/>
    <x v="9"/>
    <x v="0"/>
    <d v="1899-12-30T00:50:00"/>
  </r>
  <r>
    <s v="Rakesh"/>
    <d v="2022-08-03T00:00:00"/>
    <x v="132"/>
    <x v="7"/>
    <m/>
    <m/>
    <m/>
    <s v="0:0:0"/>
    <s v="108905"/>
    <x v="35"/>
    <x v="69"/>
    <s v="2021-08-cheque_scanner-1"/>
    <m/>
    <s v="99 Days SLA"/>
    <s v="BITS Technicians"/>
    <s v="Hardware - BITS Technicians"/>
    <x v="7"/>
    <x v="2"/>
    <x v="6"/>
    <s v="2270"/>
    <s v="TS 240 FAULTY - SCAN ISSUE - EDITH CAVELL - CNT NATHALIE - 4072928"/>
    <m/>
    <m/>
    <x v="1"/>
    <x v="315"/>
    <m/>
    <x v="4"/>
    <s v="Cheque scanner - MCB SLA"/>
    <m/>
    <m/>
    <m/>
    <m/>
    <m/>
    <x v="1"/>
    <s v="ashfak saib"/>
    <x v="0"/>
    <x v="1"/>
    <x v="3"/>
    <x v="7"/>
    <x v="0"/>
    <d v="1899-12-30T00:00:00"/>
  </r>
  <r>
    <s v="Rakesh"/>
    <d v="2022-08-03T00:00:00"/>
    <x v="132"/>
    <x v="192"/>
    <s v="14:00"/>
    <d v="2022-08-03T00:00:00"/>
    <s v="16:00"/>
    <s v="0:0:0"/>
    <s v="108906"/>
    <x v="107"/>
    <x v="11"/>
    <s v="2021-12-card_printer-1"/>
    <m/>
    <s v="99 Days SLA"/>
    <s v="BITS Technicians"/>
    <s v="Hardware - BITS Technicians"/>
    <x v="8"/>
    <x v="2"/>
    <x v="3"/>
    <s v="3018"/>
    <s v="LAMINATING ISSUE ON SD 460 - MER ROUGE"/>
    <s v="CONFIGURATION AND ADJUSTMENT"/>
    <s v="CONFIGURATION AND ADJUSTMENT"/>
    <x v="45"/>
    <x v="124"/>
    <s v=""/>
    <x v="51"/>
    <s v="LABOUR,TRANSPORT &amp; 2 YEARLY SERVICING"/>
    <s v="9820"/>
    <s v="CONFIGURATION AND ADJUSTMENT"/>
    <s v="Work Request"/>
    <s v="Closed"/>
    <s v="120"/>
    <x v="0"/>
    <s v="Vikash Rampadaruth"/>
    <x v="0"/>
    <x v="1"/>
    <x v="0"/>
    <x v="7"/>
    <x v="0"/>
    <d v="1899-12-30T02:00:00"/>
  </r>
  <r>
    <s v="Rakesh"/>
    <d v="2022-08-22T00:00:00"/>
    <x v="143"/>
    <x v="163"/>
    <s v="13:10"/>
    <d v="2022-08-22T00:00:00"/>
    <s v="14:30"/>
    <s v="0:0:0"/>
    <s v="109276"/>
    <x v="106"/>
    <x v="46"/>
    <s v="2022-07-copier-1"/>
    <m/>
    <s v="99 Days SLA"/>
    <s v="BITS Technicians"/>
    <s v="Hardware - BITS Technicians"/>
    <x v="4"/>
    <x v="2"/>
    <x v="0"/>
    <s v="3803"/>
    <s v="PAPER JAMMING ON DP - A100"/>
    <s v="Check machine ,adjustment in pressure unit &amp; test ."/>
    <s v="Check machine ,adjustment in pressure unit &amp; test ."/>
    <x v="34"/>
    <x v="117"/>
    <s v=""/>
    <x v="22"/>
    <s v="LABOUR,TRANSPORT &amp; 4 YEARLY SERVICING"/>
    <s v="9744"/>
    <s v="Check machine ,adjustment in pressure unit &amp; test ."/>
    <s v="Work Request"/>
    <s v="Closed"/>
    <s v="80"/>
    <x v="0"/>
    <s v="JOELLE ."/>
    <x v="0"/>
    <x v="1"/>
    <x v="2"/>
    <x v="7"/>
    <x v="0"/>
    <d v="1899-12-30T01:20:00"/>
  </r>
  <r>
    <s v="Rakesh"/>
    <d v="2022-10-11T00:00:00"/>
    <x v="192"/>
    <x v="212"/>
    <s v="07:00"/>
    <d v="2022-10-11T00:00:00"/>
    <s v="07:00"/>
    <s v="0:0:0"/>
    <s v="110926"/>
    <x v="4"/>
    <x v="1"/>
    <s v="2022-06-copier-1"/>
    <s v="Priority 1"/>
    <s v="99 Days SLA"/>
    <s v="BITS Technicians"/>
    <s v="Hardware - BITS Technicians"/>
    <x v="1"/>
    <x v="10"/>
    <x v="1"/>
    <m/>
    <s v="MP3555 error code sc544-01 @ Marechal college"/>
    <s v="adjust fusing unit.ok"/>
    <s v="adjust fusing unit.ok"/>
    <x v="0"/>
    <x v="0"/>
    <m/>
    <x v="0"/>
    <s v="LABOUR,TRANSPORT &amp; 4 YEARLY SERVICING"/>
    <s v="11043"/>
    <s v="adjust fusing unit.ok"/>
    <s v="Work Request"/>
    <s v="Closed"/>
    <s v="0"/>
    <x v="2"/>
    <s v="EVENOR ."/>
    <x v="1"/>
    <x v="1"/>
    <x v="1"/>
    <x v="9"/>
    <x v="0"/>
    <d v="1899-12-30T00:00:00"/>
  </r>
  <r>
    <s v="Rakesh"/>
    <d v="2022-09-02T00:00:00"/>
    <x v="149"/>
    <x v="167"/>
    <s v="10:30"/>
    <d v="2022-09-09T00:00:00"/>
    <s v="11:45"/>
    <s v="0:0:0"/>
    <s v="109649"/>
    <x v="97"/>
    <x v="46"/>
    <s v="2022-07-copier-1"/>
    <m/>
    <s v="99 Days SLA"/>
    <s v="BITS Technicians"/>
    <s v="Hardware - BITS Technicians"/>
    <x v="0"/>
    <x v="6"/>
    <x v="0"/>
    <s v="3807"/>
    <s v="REPLACE PARTS ON MP 1900"/>
    <s v="Repair on toner unit + adjustment &amp; test ."/>
    <s v="Replaced one parts in toner unit + test ."/>
    <x v="8"/>
    <x v="299"/>
    <s v=""/>
    <x v="56"/>
    <s v="LABOUR,TRANSPORT &amp; 4 YEARLY SERVICING"/>
    <s v="10191"/>
    <s v="Replaced one parts in toner unit + test ."/>
    <s v="Work Request"/>
    <s v="Closed"/>
    <s v="75"/>
    <x v="0"/>
    <s v="Marie Helene"/>
    <x v="0"/>
    <x v="1"/>
    <x v="6"/>
    <x v="8"/>
    <x v="0"/>
    <d v="1899-12-30T01:15:00"/>
  </r>
  <r>
    <s v="Rakesh"/>
    <d v="2022-10-17T00:00:00"/>
    <x v="192"/>
    <x v="206"/>
    <s v="10:00"/>
    <d v="2022-10-17T00:00:00"/>
    <s v="11:00"/>
    <s v="0:0:0"/>
    <s v="110924"/>
    <x v="19"/>
    <x v="1"/>
    <s v="2021-01-cheque_scanner-2"/>
    <m/>
    <s v="99 Days SLA"/>
    <s v="BITS Technicians"/>
    <s v="Hardware - BITS Technicians"/>
    <x v="7"/>
    <x v="0"/>
    <x v="4"/>
    <m/>
    <s v="PM"/>
    <s v="pm"/>
    <s v="Servicing Cheque scanner"/>
    <x v="0"/>
    <x v="0"/>
    <m/>
    <x v="0"/>
    <s v="Cheque scanner - SBM SLA"/>
    <s v="11039"/>
    <s v="Servicing Cheque scanner"/>
    <s v="Work Request"/>
    <s v="Closed"/>
    <s v="60"/>
    <x v="0"/>
    <s v="Nirmal Sepaul"/>
    <x v="1"/>
    <x v="0"/>
    <x v="2"/>
    <x v="9"/>
    <x v="0"/>
    <d v="1899-12-30T01:00:00"/>
  </r>
  <r>
    <s v="Rakesh"/>
    <d v="2022-10-18T00:00:00"/>
    <x v="193"/>
    <x v="208"/>
    <s v="15:55"/>
    <d v="2022-10-18T00:00:00"/>
    <s v="16:05"/>
    <s v="0:0:0"/>
    <s v="110963"/>
    <x v="35"/>
    <x v="22"/>
    <s v="2022-06-time_recorder-1"/>
    <m/>
    <s v="99 Days SLA"/>
    <s v="BITS Technicians"/>
    <s v="Hardware - BITS Technicians"/>
    <x v="6"/>
    <x v="2"/>
    <x v="2"/>
    <s v="4064"/>
    <s v="MCB ST JEAN AMANO NS 5100 STAMP PALE CONTACT ASTRID BENOIT 4044123 DATE 18/10/22"/>
    <s v="ADJUST ON PAPER GUIDE SCANNER TS240"/>
    <s v="ON A M A N O NS-5100"/>
    <x v="2"/>
    <x v="335"/>
    <s v=""/>
    <x v="96"/>
    <s v="WARRANTY"/>
    <s v="13039"/>
    <s v="ON A M A N O NS-5100"/>
    <s v="Work Request"/>
    <s v="Closed"/>
    <s v="10"/>
    <x v="0"/>
    <s v="CEDRIC ."/>
    <x v="0"/>
    <x v="1"/>
    <x v="1"/>
    <x v="9"/>
    <x v="0"/>
    <d v="1899-12-30T00:10:00"/>
  </r>
  <r>
    <s v="Rakesh"/>
    <d v="2022-10-18T00:00:00"/>
    <x v="193"/>
    <x v="209"/>
    <s v="09:00"/>
    <d v="2022-10-19T00:00:00"/>
    <s v="11:00"/>
    <s v="0:0:0"/>
    <s v="110974"/>
    <x v="12"/>
    <x v="4"/>
    <m/>
    <m/>
    <s v="24 Hour SLA"/>
    <s v="BITS Technicians"/>
    <s v="Hardware - BITS Technicians"/>
    <x v="8"/>
    <x v="8"/>
    <x v="3"/>
    <m/>
    <s v="MNS-EBENE-MEETING - PLAN ON 19/10/22 AT 9:00 AM"/>
    <s v="MEETING"/>
    <s v="MEETING"/>
    <x v="0"/>
    <x v="0"/>
    <m/>
    <x v="0"/>
    <m/>
    <s v="11319"/>
    <s v="MEETING"/>
    <s v="Work Request"/>
    <s v="Closed"/>
    <s v="120"/>
    <x v="0"/>
    <s v="gilberte ip"/>
    <x v="0"/>
    <x v="1"/>
    <x v="0"/>
    <x v="9"/>
    <x v="0"/>
    <d v="1899-12-30T02:00:00"/>
  </r>
  <r>
    <s v="Rakesh"/>
    <d v="2022-10-18T00:00:00"/>
    <x v="193"/>
    <x v="209"/>
    <s v="13:00"/>
    <d v="2022-10-19T00:00:00"/>
    <s v="16:15"/>
    <s v="0:0:0"/>
    <s v="110975"/>
    <x v="40"/>
    <x v="4"/>
    <s v="2020-08-card_embosser-1"/>
    <s v="Priority 1"/>
    <s v="99 Days SLA"/>
    <s v="BITS Technicians"/>
    <s v="Hardware - BITS Technicians"/>
    <x v="8"/>
    <x v="2"/>
    <x v="3"/>
    <s v="2445"/>
    <s v="MX 1100-REPAIR CHIP MODULE - PLAN ON 19/10/22"/>
    <s v="CONFIGURATION AND ADJUSTMENT"/>
    <s v="CONFIGURATION AND ADJUSTMENT"/>
    <x v="1"/>
    <x v="22"/>
    <m/>
    <x v="16"/>
    <s v="INCLUDING LABOUR,TRANSPORT AND 2 YRLY SERVICING"/>
    <s v="11320"/>
    <s v="CONFIGURATION AND ADJUSTMENT"/>
    <s v="Work Request"/>
    <s v="Closed"/>
    <s v="195"/>
    <x v="0"/>
    <s v="Danesh Bonead"/>
    <x v="0"/>
    <x v="1"/>
    <x v="0"/>
    <x v="9"/>
    <x v="0"/>
    <d v="1899-12-30T03:15:00"/>
  </r>
  <r>
    <s v="Rakesh"/>
    <d v="2022-10-19T00:00:00"/>
    <x v="194"/>
    <x v="209"/>
    <s v="13:45"/>
    <d v="2022-10-19T00:00:00"/>
    <s v="14:00"/>
    <s v="0:0:0"/>
    <s v="110993"/>
    <x v="35"/>
    <x v="4"/>
    <s v="2021-08-cheque_scanner-1"/>
    <s v="Priority 1"/>
    <s v="99 Days SLA"/>
    <s v="BITS Technicians"/>
    <s v="Hardware - BITS Technicians"/>
    <x v="7"/>
    <x v="2"/>
    <x v="2"/>
    <s v="2271"/>
    <s v="EBENE-TS 240-JAMMING-CNT-BALRAM-4072254"/>
    <s v="NETWORK CABLE NOTE ON THE BOX SCANNER TS240"/>
    <s v="SCANNER TS 240"/>
    <x v="1"/>
    <x v="17"/>
    <m/>
    <x v="4"/>
    <s v="Cheque scanner - MCB SLA"/>
    <s v="13040"/>
    <s v="SCANNER TS 240"/>
    <s v="Work Request"/>
    <s v="Closed"/>
    <s v="15"/>
    <x v="0"/>
    <s v="ashfak saib"/>
    <x v="0"/>
    <x v="1"/>
    <x v="0"/>
    <x v="9"/>
    <x v="0"/>
    <d v="1899-12-30T00:15:00"/>
  </r>
  <r>
    <s v="Rakesh"/>
    <m/>
    <x v="132"/>
    <x v="181"/>
    <s v="09:00"/>
    <d v="2022-07-26T00:00:00"/>
    <s v="10:00"/>
    <s v="0:0:0"/>
    <s v="108920"/>
    <x v="49"/>
    <x v="1"/>
    <s v="2021-06-money_counter-1"/>
    <m/>
    <m/>
    <s v="BITS Technicians"/>
    <s v="Hardware - BITS Technicians"/>
    <x v="2"/>
    <x v="0"/>
    <x v="4"/>
    <m/>
    <s v="servicing"/>
    <s v="Servicing"/>
    <s v="PM. Roller damaged. Should replace part"/>
    <x v="0"/>
    <x v="0"/>
    <m/>
    <x v="0"/>
    <s v="LABOUR,TRANSPORT &amp; 4 YEARLY SERVICING"/>
    <s v="9312"/>
    <s v="PM. Roller damaged. Should replace part"/>
    <s v="Work Request"/>
    <s v="Closed"/>
    <s v="60"/>
    <x v="0"/>
    <s v="BEGUE ."/>
    <x v="1"/>
    <x v="0"/>
    <x v="1"/>
    <x v="7"/>
    <x v="0"/>
    <d v="1899-12-30T01:00:00"/>
  </r>
  <r>
    <s v="Rakesh"/>
    <m/>
    <x v="132"/>
    <x v="164"/>
    <s v="12:10"/>
    <d v="2022-08-04T00:00:00"/>
    <s v="13:20"/>
    <s v="0:0:0"/>
    <s v="108923"/>
    <x v="132"/>
    <x v="31"/>
    <m/>
    <m/>
    <m/>
    <s v="BITS Technicians"/>
    <s v="Hardware - BITS Technicians"/>
    <x v="4"/>
    <x v="3"/>
    <x v="0"/>
    <m/>
    <s v="RETURN REPAIRED DRUM UNIT &amp; TESTING ON COPYPRINTER"/>
    <s v="Return repair drum unit ,still problem with ink ."/>
    <s v="Return repair drum unit ,still problem with ink ."/>
    <x v="0"/>
    <x v="0"/>
    <m/>
    <x v="0"/>
    <m/>
    <s v="9499"/>
    <s v="Return repair drum unit ,still problem with ink ."/>
    <s v="Work Request"/>
    <s v="Closed"/>
    <s v="70"/>
    <x v="0"/>
    <s v="Gopaul ."/>
    <x v="0"/>
    <x v="2"/>
    <x v="5"/>
    <x v="7"/>
    <x v="0"/>
    <d v="1899-12-30T01:10:00"/>
  </r>
  <r>
    <s v="Rakesh"/>
    <m/>
    <x v="147"/>
    <x v="164"/>
    <s v="13:00"/>
    <d v="2022-08-04T00:00:00"/>
    <s v="14:00"/>
    <s v="0:0:0"/>
    <s v="108970"/>
    <x v="21"/>
    <x v="1"/>
    <s v="2020-09-printer-1"/>
    <m/>
    <m/>
    <s v="BITS Technicians"/>
    <s v="Hardware - BITS Technicians"/>
    <x v="1"/>
    <x v="0"/>
    <x v="1"/>
    <m/>
    <s v="pm on sp3610"/>
    <s v="pm"/>
    <s v="pm"/>
    <x v="0"/>
    <x v="0"/>
    <m/>
    <x v="0"/>
    <s v="LABOUR, TRANSPORT &amp; 4 YEARLY SERVICING"/>
    <s v="9325"/>
    <s v="pm"/>
    <s v="Work Request"/>
    <s v="Closed"/>
    <s v="60"/>
    <x v="0"/>
    <s v="BEGUE ."/>
    <x v="1"/>
    <x v="0"/>
    <x v="5"/>
    <x v="7"/>
    <x v="0"/>
    <d v="1899-12-30T01:00:00"/>
  </r>
  <r>
    <s v="Rakesh"/>
    <d v="2022-08-18T00:00:00"/>
    <x v="142"/>
    <x v="174"/>
    <s v="10:15"/>
    <d v="2022-08-19T00:00:00"/>
    <s v="11:30"/>
    <s v="0:0:0"/>
    <s v="109243"/>
    <x v="35"/>
    <x v="51"/>
    <s v="2021-08-cheque_scanner-1"/>
    <s v="Priority 1"/>
    <s v="99 Days SLA"/>
    <s v="BITS Technicians"/>
    <s v="Hardware - BITS Technicians"/>
    <x v="7"/>
    <x v="2"/>
    <x v="0"/>
    <s v="2248"/>
    <s v="MCB R DU REMPART CHEQUE SCANNER ISSUE CONTACT PERCY 4072632 DATE 19/08/22"/>
    <s v="Servicing &amp; replaced three feed roller adjustment + test scanner ."/>
    <s v="Servicing &amp; replaced three feed roller adjustment + test scanner ."/>
    <x v="1"/>
    <x v="118"/>
    <m/>
    <x v="4"/>
    <s v="Cheque scanner - MCB SLA"/>
    <s v="9739"/>
    <s v="Servicing &amp; replaced three feed roller adjustment + test scanner ."/>
    <s v="Work Request"/>
    <s v="Closed"/>
    <s v="75"/>
    <x v="0"/>
    <s v="CEDRIC ."/>
    <x v="0"/>
    <x v="1"/>
    <x v="6"/>
    <x v="7"/>
    <x v="0"/>
    <d v="1899-12-30T01:15:00"/>
  </r>
  <r>
    <s v="Rakesh"/>
    <d v="2022-10-20T00:00:00"/>
    <x v="195"/>
    <x v="210"/>
    <s v="15:45"/>
    <d v="2022-10-20T00:00:00"/>
    <s v="16:30"/>
    <s v="0:0:0"/>
    <s v="111012"/>
    <x v="12"/>
    <x v="17"/>
    <m/>
    <m/>
    <s v="99 Days SLA"/>
    <s v="BITS Technicians"/>
    <s v="Hardware - BITS Technicians"/>
    <x v="14"/>
    <x v="2"/>
    <x v="2"/>
    <m/>
    <s v="BBPH - KITCHEN - WATER LEAKAGE ON WATER PURIFIER"/>
    <s v="REPAIR ON EC106 WATER LEAKAGE"/>
    <s v="REPAIR ON EC106"/>
    <x v="0"/>
    <x v="0"/>
    <m/>
    <x v="0"/>
    <m/>
    <s v="13030"/>
    <s v="REPAIR ON EC106"/>
    <s v="Work Request"/>
    <s v="Closed"/>
    <s v="45"/>
    <x v="0"/>
    <s v="gilberte ip"/>
    <x v="0"/>
    <x v="1"/>
    <x v="5"/>
    <x v="9"/>
    <x v="0"/>
    <d v="1899-12-30T00:45:00"/>
  </r>
  <r>
    <s v="Rakesh"/>
    <d v="2022-10-20T00:00:00"/>
    <x v="195"/>
    <x v="213"/>
    <s v="09:00"/>
    <d v="2022-10-25T00:00:00"/>
    <s v="10:30"/>
    <s v="0:0:0"/>
    <s v="111026"/>
    <x v="12"/>
    <x v="107"/>
    <m/>
    <s v="Priority 1"/>
    <s v="99 Days SLA"/>
    <s v="BITS Technicians"/>
    <s v="Hardware - BITS Technicians"/>
    <x v="8"/>
    <x v="8"/>
    <x v="3"/>
    <m/>
    <s v="INTELCIA-PHOENIX MALL-SURVEY ON SD 360 - PLAN ON 25/10/22"/>
    <s v="SURVEY"/>
    <s v="SURVEY"/>
    <x v="0"/>
    <x v="0"/>
    <m/>
    <x v="0"/>
    <m/>
    <s v="11325"/>
    <s v="SURVEY"/>
    <s v="Work Request"/>
    <s v="Closed"/>
    <s v="90"/>
    <x v="0"/>
    <s v="gilberte ip"/>
    <x v="0"/>
    <x v="1"/>
    <x v="1"/>
    <x v="9"/>
    <x v="0"/>
    <d v="1899-12-30T01:30:00"/>
  </r>
  <r>
    <s v="Rakesh"/>
    <d v="2022-10-20T00:00:00"/>
    <x v="195"/>
    <x v="214"/>
    <s v="11:00"/>
    <d v="2022-11-29T00:00:00"/>
    <s v="11:40"/>
    <s v="0:0:0"/>
    <s v="111029"/>
    <x v="63"/>
    <x v="5"/>
    <s v="2022-07-printer-1"/>
    <s v="Priority 1"/>
    <s v="99 Days SLA"/>
    <s v="BITS Technicians"/>
    <s v="Hardware - BITS Technicians"/>
    <x v="0"/>
    <x v="0"/>
    <x v="2"/>
    <s v="3793"/>
    <s v="PM SP 277 - PLAN NEXT FOR WEEK"/>
    <s v="SERVICING ON PRINTER SP 277"/>
    <s v="ON PRINTER SP 277"/>
    <x v="32"/>
    <x v="281"/>
    <s v=""/>
    <x v="37"/>
    <s v="LABOUR,TRANSPORT &amp; 4 YEARLY SERVICING"/>
    <s v="12214"/>
    <s v="ON PRINTER SP 277"/>
    <s v="Work Request"/>
    <s v="Closed"/>
    <s v="40"/>
    <x v="0"/>
    <s v="BIBI ."/>
    <x v="0"/>
    <x v="0"/>
    <x v="1"/>
    <x v="9"/>
    <x v="0"/>
    <d v="1899-12-30T00:40:00"/>
  </r>
  <r>
    <s v="Rakesh"/>
    <d v="2022-08-19T00:00:00"/>
    <x v="151"/>
    <x v="174"/>
    <s v="12:35"/>
    <d v="2022-08-19T00:00:00"/>
    <s v="13:40"/>
    <s v="0:0:0"/>
    <s v="109261"/>
    <x v="117"/>
    <x v="51"/>
    <s v="2022-05-copy_printer"/>
    <m/>
    <s v="99 Days SLA"/>
    <s v="BITS Technicians"/>
    <s v="Hardware - BITS Technicians"/>
    <x v="4"/>
    <x v="0"/>
    <x v="0"/>
    <s v="3773"/>
    <s v="PM DP - A100"/>
    <s v="Servicing ."/>
    <s v="Servicing ."/>
    <x v="90"/>
    <x v="336"/>
    <s v=""/>
    <x v="97"/>
    <s v="LABOUR,TRANSPORT &amp; 4 YEARLY SERVICING"/>
    <s v="9740"/>
    <s v="Servicing ."/>
    <s v="Work Request"/>
    <s v="Closed"/>
    <s v="65"/>
    <x v="0"/>
    <s v="VIRAJ ."/>
    <x v="0"/>
    <x v="0"/>
    <x v="6"/>
    <x v="7"/>
    <x v="0"/>
    <d v="1899-12-30T01:05:00"/>
  </r>
  <r>
    <s v="Rakesh"/>
    <d v="2022-08-22T00:00:00"/>
    <x v="143"/>
    <x v="7"/>
    <m/>
    <m/>
    <m/>
    <s v="0:0:0"/>
    <s v="109286"/>
    <x v="29"/>
    <x v="2"/>
    <s v="2020-10-inserter-1"/>
    <m/>
    <s v="99 Days SLA"/>
    <s v="BITS Technicians"/>
    <s v="Hardware - BITS Technicians"/>
    <x v="10"/>
    <x v="2"/>
    <x v="6"/>
    <s v="2967"/>
    <s v="ENVELOPE JAMMING ON DI 900"/>
    <m/>
    <m/>
    <x v="13"/>
    <x v="21"/>
    <s v=""/>
    <x v="15"/>
    <s v="LABOUR,TRANSPORT &amp; 4 YEARLY SERVICING"/>
    <m/>
    <m/>
    <m/>
    <m/>
    <m/>
    <x v="1"/>
    <s v="corinne elsa"/>
    <x v="0"/>
    <x v="1"/>
    <x v="3"/>
    <x v="7"/>
    <x v="0"/>
    <d v="1899-12-30T00:00:00"/>
  </r>
  <r>
    <s v="Rakesh"/>
    <d v="2022-08-22T00:00:00"/>
    <x v="143"/>
    <x v="177"/>
    <s v="09:55"/>
    <d v="2022-08-23T00:00:00"/>
    <s v="11:40"/>
    <s v="0:0:0"/>
    <s v="109308"/>
    <x v="11"/>
    <x v="4"/>
    <s v="2021-11-copier-1"/>
    <m/>
    <s v="99 Days SLA"/>
    <s v="BITS Technicians"/>
    <s v="Hardware - BITS Technicians"/>
    <x v="0"/>
    <x v="6"/>
    <x v="0"/>
    <s v="2887"/>
    <s v="REPLACE PARTS ON MP 2852 - PLAN ON 23/08/22"/>
    <s v="gears +test machine .Job done with Jean Bernard .Invoice No 160912"/>
    <s v="Servicing &amp; replaced one set of development gears +test machine .Job done with Jean Bernard .Invoice No 160912"/>
    <x v="35"/>
    <x v="2"/>
    <s v=""/>
    <x v="2"/>
    <s v="LABOUR,TRANSPORT &amp; 4 YEARLY SERVICING"/>
    <s v="9745"/>
    <s v="Servicing &amp; replaced one set of development gears +test machine .Job done with Jean Bernard .Invoice No 160912"/>
    <s v="Work Request"/>
    <s v="Closed"/>
    <s v="105"/>
    <x v="0"/>
    <s v="WENDY ."/>
    <x v="0"/>
    <x v="1"/>
    <x v="1"/>
    <x v="7"/>
    <x v="0"/>
    <d v="1899-12-30T01:45:00"/>
  </r>
  <r>
    <s v="Rakesh"/>
    <d v="2022-08-05T00:00:00"/>
    <x v="147"/>
    <x v="186"/>
    <s v="14:30"/>
    <d v="2022-08-05T00:00:00"/>
    <s v="16:00"/>
    <s v="0:0:0"/>
    <s v="108973"/>
    <x v="88"/>
    <x v="90"/>
    <s v="2022-04-card_printer-1"/>
    <s v="Priority 1"/>
    <s v="99 Days SLA"/>
    <s v="BITS Technicians"/>
    <s v="Hardware - BITS Technicians"/>
    <x v="8"/>
    <x v="6"/>
    <x v="3"/>
    <s v="3462"/>
    <s v="REPLACE PARTS ON SP 75+"/>
    <s v="SERVICING AND ADJUSTMENT"/>
    <s v="SERVICING AND ADJUSTMENT"/>
    <x v="18"/>
    <x v="80"/>
    <s v=""/>
    <x v="29"/>
    <s v="LABOUR,TRANSPORT &amp; 2 YEARLY SERVICING"/>
    <s v="9816"/>
    <s v="SERVICING AND ADJUSTMENT"/>
    <s v="Work Request"/>
    <s v="Closed"/>
    <s v="90"/>
    <x v="0"/>
    <s v="DOWLUT ."/>
    <x v="0"/>
    <x v="1"/>
    <x v="6"/>
    <x v="7"/>
    <x v="0"/>
    <d v="1899-12-30T01:30:00"/>
  </r>
  <r>
    <s v="Rakesh"/>
    <m/>
    <x v="147"/>
    <x v="159"/>
    <s v="13:00"/>
    <d v="2022-08-08T00:00:00"/>
    <s v="15:00"/>
    <s v="0:0:0"/>
    <s v="108987"/>
    <x v="103"/>
    <x v="1"/>
    <m/>
    <m/>
    <m/>
    <s v="BITS Technicians"/>
    <s v="Hardware - BITS Technicians"/>
    <x v="17"/>
    <x v="8"/>
    <x v="1"/>
    <m/>
    <s v="TRAINING ON EPS AT LE CHOU COLLEGE - PLAN ON MONDAY - 08/08/22 AS FROM 1:00 PM TO 3:00 PM"/>
    <s v="TRAINING ON EPS AT LE CHOU COLLEGE - PLAN ON MONDAY - 08/08/22 AS FROM 1:00 PM TO 3:00 PM"/>
    <s v="TRAINING ON EPS AT LE CHOU COLLEGE - PLAN ON MONDAY - 08/08/22 AS FROM 1:00 PM TO 3:00 PM"/>
    <x v="0"/>
    <x v="0"/>
    <m/>
    <x v="0"/>
    <m/>
    <s v="10485"/>
    <s v="TRAINING ON EPS AT LE CHOU COLLEGE - PLAN ON MONDAY - 08/08/22 AS FROM 1:00 PM TO 3:00 PM"/>
    <s v="Work Request"/>
    <s v="Closed"/>
    <s v="120"/>
    <x v="0"/>
    <s v="BEGUE ."/>
    <x v="1"/>
    <x v="1"/>
    <x v="2"/>
    <x v="7"/>
    <x v="0"/>
    <d v="1899-12-30T02:00:00"/>
  </r>
  <r>
    <s v="Rakesh"/>
    <m/>
    <x v="133"/>
    <x v="7"/>
    <m/>
    <m/>
    <m/>
    <s v="0:0:0"/>
    <s v="109006"/>
    <x v="12"/>
    <x v="2"/>
    <m/>
    <m/>
    <m/>
    <s v="BITS Technicians"/>
    <s v="Software - BITS Technicians"/>
    <x v="11"/>
    <x v="5"/>
    <x v="6"/>
    <m/>
    <s v="SCB’s Adaptive Issuance migration project"/>
    <m/>
    <m/>
    <x v="0"/>
    <x v="0"/>
    <m/>
    <x v="0"/>
    <m/>
    <m/>
    <m/>
    <m/>
    <m/>
    <m/>
    <x v="1"/>
    <s v="gilberte ip"/>
    <x v="0"/>
    <x v="1"/>
    <x v="3"/>
    <x v="7"/>
    <x v="0"/>
    <d v="1899-12-30T00:00:00"/>
  </r>
  <r>
    <s v="Rakesh"/>
    <d v="2022-08-23T00:00:00"/>
    <x v="144"/>
    <x v="7"/>
    <m/>
    <m/>
    <m/>
    <s v="0:0:0"/>
    <s v="109336"/>
    <x v="73"/>
    <x v="43"/>
    <s v="2022-06-printer-1"/>
    <m/>
    <s v="99 Days SLA"/>
    <s v="BITS Technicians"/>
    <s v="Hardware - BITS Technicians"/>
    <x v="0"/>
    <x v="2"/>
    <x v="6"/>
    <s v="3767"/>
    <s v="PAPER JAMMING ON MP 2501 - PLAN ON 24/08/22 - CNT MR SEECHURN - 2669262"/>
    <m/>
    <m/>
    <x v="74"/>
    <x v="62"/>
    <s v=""/>
    <x v="80"/>
    <s v="LABOUR,TRANSPORT &amp; 4 YEARLY SERVICING"/>
    <m/>
    <m/>
    <m/>
    <m/>
    <m/>
    <x v="1"/>
    <s v="MEEDOO ."/>
    <x v="0"/>
    <x v="1"/>
    <x v="3"/>
    <x v="7"/>
    <x v="0"/>
    <d v="1899-12-30T00:00:00"/>
  </r>
  <r>
    <s v="Rakesh"/>
    <d v="2022-08-24T00:00:00"/>
    <x v="145"/>
    <x v="7"/>
    <m/>
    <m/>
    <m/>
    <s v="0:0:0"/>
    <s v="109376"/>
    <x v="73"/>
    <x v="43"/>
    <s v="2022-06-printer-1"/>
    <m/>
    <s v="99 Days SLA"/>
    <s v="BITS Technicians"/>
    <s v="Hardware - BITS Technicians"/>
    <x v="0"/>
    <x v="2"/>
    <x v="6"/>
    <s v="3767"/>
    <s v="PAPER JAMMING ON MP 2501"/>
    <m/>
    <m/>
    <x v="74"/>
    <x v="62"/>
    <s v=""/>
    <x v="80"/>
    <s v="LABOUR,TRANSPORT &amp; 4 YEARLY SERVICING"/>
    <m/>
    <m/>
    <m/>
    <m/>
    <m/>
    <x v="1"/>
    <s v="MEEDOO ."/>
    <x v="0"/>
    <x v="1"/>
    <x v="3"/>
    <x v="7"/>
    <x v="0"/>
    <d v="1899-12-30T00:00:00"/>
  </r>
  <r>
    <s v="Rakesh"/>
    <m/>
    <x v="141"/>
    <x v="165"/>
    <s v="10:30"/>
    <d v="2022-08-17T00:00:00"/>
    <s v="11:35"/>
    <s v="0:0:0"/>
    <s v="109185"/>
    <x v="50"/>
    <x v="2"/>
    <s v="2020-08-copier-1"/>
    <m/>
    <m/>
    <s v="BITS Technicians"/>
    <s v="Hardware - BITS Technicians"/>
    <x v="0"/>
    <x v="6"/>
    <x v="0"/>
    <m/>
    <s v="REPLACE PARTS ON SP 3600"/>
    <s v="Servicing &amp; replaced one PCU + test machine . Invoice No 160901 ."/>
    <s v="Servicing &amp; replaced one PCU + test machine . Invoice No 160901 ."/>
    <x v="0"/>
    <x v="0"/>
    <m/>
    <x v="0"/>
    <s v="LABOUR, TRANSPORT &amp; 4 YEARLY SERVICING"/>
    <s v="9598"/>
    <s v="Servicing &amp; replaced one PCU + test machine . Invoice No 160901 ."/>
    <s v="Work Request"/>
    <s v="Closed"/>
    <s v="65"/>
    <x v="0"/>
    <s v="RIOUX ."/>
    <x v="0"/>
    <x v="1"/>
    <x v="0"/>
    <x v="7"/>
    <x v="0"/>
    <d v="1899-12-30T01:05:00"/>
  </r>
  <r>
    <s v="Rakesh"/>
    <d v="2022-10-25T00:00:00"/>
    <x v="196"/>
    <x v="7"/>
    <m/>
    <m/>
    <m/>
    <s v="0:0:0"/>
    <s v="111093"/>
    <x v="2"/>
    <x v="9"/>
    <s v="2022-01-passbook_printer"/>
    <m/>
    <s v="99 Days SLA"/>
    <s v="BITS Technicians"/>
    <s v="Hardware - BITS Technicians"/>
    <x v="1"/>
    <x v="2"/>
    <x v="6"/>
    <s v="3126"/>
    <s v="Printing Issue @ rose belle"/>
    <m/>
    <m/>
    <x v="91"/>
    <x v="302"/>
    <s v=""/>
    <x v="86"/>
    <s v="LABOUR AND TRANSPORT 8:45 TO 16:30 MON TO FRI"/>
    <m/>
    <m/>
    <m/>
    <m/>
    <m/>
    <x v="1"/>
    <s v="Elodie Elodie"/>
    <x v="0"/>
    <x v="1"/>
    <x v="3"/>
    <x v="9"/>
    <x v="0"/>
    <d v="1899-12-30T00:00:00"/>
  </r>
  <r>
    <s v="Rakesh"/>
    <d v="2022-08-24T00:00:00"/>
    <x v="145"/>
    <x v="178"/>
    <s v="12:30"/>
    <d v="2022-08-24T00:00:00"/>
    <s v="13:50"/>
    <s v="0:0:0"/>
    <s v="109375"/>
    <x v="56"/>
    <x v="29"/>
    <s v="2022-02-copy_printer-1"/>
    <m/>
    <s v="99 Days SLA"/>
    <s v="BITS Technicians"/>
    <s v="Hardware - BITS Technicians"/>
    <x v="4"/>
    <x v="0"/>
    <x v="0"/>
    <s v="3402"/>
    <s v="PM DD 5450"/>
    <s v="Servicing ."/>
    <s v="Servicing ."/>
    <x v="47"/>
    <x v="128"/>
    <s v=""/>
    <x v="52"/>
    <s v="LABOUR,TRANSPORT &amp; 4 YEARLY SERVICING"/>
    <s v="9785"/>
    <s v="Servicing ."/>
    <s v="Work Request"/>
    <s v="Closed"/>
    <s v="80"/>
    <x v="0"/>
    <s v="PASCALINE DENIS"/>
    <x v="0"/>
    <x v="0"/>
    <x v="0"/>
    <x v="7"/>
    <x v="0"/>
    <d v="1899-12-30T01:20:00"/>
  </r>
  <r>
    <s v="Rakesh"/>
    <d v="2022-08-18T00:00:00"/>
    <x v="142"/>
    <x v="162"/>
    <s v="12:40"/>
    <d v="2022-08-18T00:00:00"/>
    <s v="13:55"/>
    <s v="0:0:0"/>
    <s v="109228"/>
    <x v="77"/>
    <x v="31"/>
    <s v="2022-03-printer-1"/>
    <m/>
    <s v="99 Days SLA"/>
    <s v="BITS Technicians"/>
    <s v="Hardware - BITS Technicians"/>
    <x v="0"/>
    <x v="3"/>
    <x v="0"/>
    <s v="3525"/>
    <s v="DELIVER TONER &amp; GENERAL CHECKUP ON SP 277"/>
    <s v="Servicing &amp; replaced PCU + test .Invoice No 160902"/>
    <s v="Servicing &amp; replaced PCU + test .Invoice No 160902 ."/>
    <x v="32"/>
    <x v="65"/>
    <s v=""/>
    <x v="37"/>
    <s v="LABOUR,TRANSPORT &amp; 4 YEARLY SERVICING"/>
    <s v="9603"/>
    <s v="Servicing &amp; replaced PCU + test .Invoice No 160902 ."/>
    <s v="Work Request"/>
    <s v="Closed"/>
    <s v="75"/>
    <x v="0"/>
    <s v="LINDA ."/>
    <x v="0"/>
    <x v="2"/>
    <x v="5"/>
    <x v="7"/>
    <x v="0"/>
    <d v="1899-12-30T01:15:00"/>
  </r>
  <r>
    <s v="Rakesh"/>
    <m/>
    <x v="142"/>
    <x v="7"/>
    <m/>
    <m/>
    <m/>
    <s v="0:0:0"/>
    <s v="109253"/>
    <x v="15"/>
    <x v="2"/>
    <m/>
    <m/>
    <m/>
    <s v="BITS Technicians"/>
    <s v="Hardware - BITS Technicians"/>
    <x v="16"/>
    <x v="8"/>
    <x v="11"/>
    <m/>
    <s v="SURVEY FOR TIME ATTENDANCE MATRIX - PLAN ON MONDAY MORNING - 22/08/22 AT 9:30 AM - CNT MRS DEBORAH - 2084873"/>
    <m/>
    <m/>
    <x v="0"/>
    <x v="0"/>
    <m/>
    <x v="0"/>
    <m/>
    <m/>
    <m/>
    <m/>
    <m/>
    <m/>
    <x v="1"/>
    <s v="CAROLINE ."/>
    <x v="0"/>
    <x v="1"/>
    <x v="3"/>
    <x v="7"/>
    <x v="0"/>
    <d v="1899-12-30T00:00:00"/>
  </r>
  <r>
    <s v="Rakesh"/>
    <d v="2022-09-06T00:00:00"/>
    <x v="152"/>
    <x v="176"/>
    <s v="10:00"/>
    <d v="2022-09-07T00:00:00"/>
    <s v="11:00"/>
    <s v="0:0:0"/>
    <s v="109732"/>
    <x v="19"/>
    <x v="29"/>
    <s v="2021-01-cheque_scanner-2"/>
    <s v="Priority 1"/>
    <s v="99 Days SLA"/>
    <s v="BITS Technicians"/>
    <s v="Hardware - BITS Technicians"/>
    <x v="7"/>
    <x v="2"/>
    <x v="2"/>
    <s v="2310"/>
    <s v="TS 240 - JAMMING AT VACOAS - PLAN ON WEDNESDAY MORNING - 07/09/22 - CNT - MRS ZAREENA - 2024832"/>
    <s v="PAPER JAMMING ON CHECK SCANNER TS 240"/>
    <s v="ON CHECK SCANNER TS 240"/>
    <x v="1"/>
    <x v="246"/>
    <m/>
    <x v="4"/>
    <s v="Cheque scanner - SBM SLA"/>
    <s v="10105"/>
    <s v="ON CHECK SCANNER TS 240"/>
    <s v="Work Request"/>
    <s v="Closed"/>
    <s v="60"/>
    <x v="0"/>
    <s v="Nirmal Sepaul"/>
    <x v="0"/>
    <x v="1"/>
    <x v="0"/>
    <x v="8"/>
    <x v="0"/>
    <d v="1899-12-30T01:00:00"/>
  </r>
  <r>
    <s v="Rakesh"/>
    <d v="2022-10-20T00:00:00"/>
    <x v="195"/>
    <x v="214"/>
    <s v="10:00"/>
    <d v="2022-11-29T00:00:00"/>
    <s v="10:40"/>
    <s v="0:0:0"/>
    <s v="111031"/>
    <x v="28"/>
    <x v="2"/>
    <s v="2022-05-copier-1"/>
    <m/>
    <s v="99 Days SLA"/>
    <s v="BITS Technicians"/>
    <s v="Hardware - BITS Technicians"/>
    <x v="0"/>
    <x v="0"/>
    <x v="2"/>
    <s v="3649"/>
    <s v="PM MP 2001 - PLAN FOR NEXT WEEK"/>
    <s v="SERVICING ON MP 2001"/>
    <s v="ON PRINTER SP 277"/>
    <x v="57"/>
    <x v="11"/>
    <s v=""/>
    <x v="9"/>
    <s v="LABOUR,TRANSPORT &amp; 4 YEARLY SERVICING"/>
    <s v="12213"/>
    <s v="ON PRINTER SP 277"/>
    <s v="Work Request"/>
    <s v="Closed"/>
    <s v="40"/>
    <x v="0"/>
    <s v="VERONIQUE ."/>
    <x v="0"/>
    <x v="0"/>
    <x v="1"/>
    <x v="9"/>
    <x v="0"/>
    <d v="1899-12-30T00:40:00"/>
  </r>
  <r>
    <s v="Rakesh"/>
    <d v="2022-10-26T00:00:00"/>
    <x v="197"/>
    <x v="215"/>
    <s v="09:00"/>
    <d v="2022-10-27T00:00:00"/>
    <s v="11:00"/>
    <s v="0:0:0"/>
    <s v="111144"/>
    <x v="93"/>
    <x v="2"/>
    <s v="2022-06-card_printer-1"/>
    <m/>
    <s v="99 Days SLA"/>
    <s v="BITS Technicians"/>
    <s v="Hardware - BITS Technicians"/>
    <x v="8"/>
    <x v="2"/>
    <x v="3"/>
    <s v="4072"/>
    <s v="Setting and Configuration of Datacard printer @ plouis barnch schedule 27.10.22"/>
    <s v="CONFIGURATION AND ADJUSTMENT"/>
    <s v="CONFIGURATION AND ADJUSTMENT"/>
    <x v="84"/>
    <x v="337"/>
    <s v=""/>
    <x v="91"/>
    <s v="WARRANTY"/>
    <s v="11330"/>
    <s v="CONFIGURATION AND ADJUSTMENT"/>
    <s v="Work Request"/>
    <s v="Closed"/>
    <s v="120"/>
    <x v="0"/>
    <s v="Neetish Appadu"/>
    <x v="0"/>
    <x v="1"/>
    <x v="5"/>
    <x v="9"/>
    <x v="0"/>
    <d v="1899-12-30T02:00:00"/>
  </r>
  <r>
    <s v="Rakesh"/>
    <d v="2022-10-27T00:00:00"/>
    <x v="198"/>
    <x v="215"/>
    <s v="09:15"/>
    <d v="2022-10-27T00:00:00"/>
    <s v="10:35"/>
    <s v="0:0:0"/>
    <s v="111161"/>
    <x v="141"/>
    <x v="2"/>
    <s v="2022-06-queing_system-1"/>
    <m/>
    <s v="99 Days SLA"/>
    <s v="BITS Technicians"/>
    <s v="Hardware - BITS Technicians"/>
    <x v="19"/>
    <x v="16"/>
    <x v="6"/>
    <s v="3769"/>
    <s v="Issue with Ticket printer and keypad"/>
    <s v="CHECKED QUEING SYSTEM.TICKET PRINTER AND TWO KEYPADS FAULTY"/>
    <s v="CHECKED QUEING SYSTEM.TICKET PRINTER AND TWO KEYPADS FAULTY"/>
    <x v="92"/>
    <x v="338"/>
    <s v=""/>
    <x v="98"/>
    <s v="LABOUR,TRANSPORT &amp; 4 YEARLY SERVICING"/>
    <s v="11383"/>
    <s v="CHECKED QUEING SYSTEM.TICKET PRINTER AND TWO KEYPADS FAULTY"/>
    <s v="Work Request"/>
    <s v="Closed"/>
    <s v="80"/>
    <x v="0"/>
    <s v="GOPAUL ."/>
    <x v="0"/>
    <x v="1"/>
    <x v="5"/>
    <x v="9"/>
    <x v="0"/>
    <d v="1899-12-30T01:20:00"/>
  </r>
  <r>
    <s v="Rakesh"/>
    <d v="2022-10-27T00:00:00"/>
    <x v="198"/>
    <x v="7"/>
    <m/>
    <m/>
    <m/>
    <s v="0:0:0"/>
    <s v="111162"/>
    <x v="19"/>
    <x v="2"/>
    <s v="2022-01-card_embosser-1"/>
    <s v="Priority 1"/>
    <s v="99 Days SLA"/>
    <s v="BITS Technicians"/>
    <s v="Hardware - BITS Technicians"/>
    <x v="8"/>
    <x v="6"/>
    <x v="6"/>
    <s v="3468"/>
    <s v="Parts replacement-schedule 28.10.22"/>
    <m/>
    <m/>
    <x v="9"/>
    <x v="7"/>
    <s v=""/>
    <x v="5"/>
    <s v="LABOUR,TRANSPORT &amp; 2 YEARLY SERVICING"/>
    <m/>
    <m/>
    <m/>
    <m/>
    <m/>
    <x v="1"/>
    <s v="NITISH ASYRIGADOO"/>
    <x v="0"/>
    <x v="1"/>
    <x v="3"/>
    <x v="9"/>
    <x v="0"/>
    <d v="1899-12-30T00:00:00"/>
  </r>
  <r>
    <s v="Rakesh"/>
    <d v="2022-08-29T00:00:00"/>
    <x v="146"/>
    <x v="7"/>
    <m/>
    <m/>
    <m/>
    <s v="0:0:0"/>
    <s v="109503"/>
    <x v="12"/>
    <x v="2"/>
    <m/>
    <m/>
    <s v="99 Days SLA"/>
    <s v="BITS Technicians"/>
    <s v="Hardware - BITS Technicians"/>
    <x v="0"/>
    <x v="2"/>
    <x v="6"/>
    <m/>
    <s v="PRINTER FAULTY AT VIKASH OFFICE"/>
    <m/>
    <m/>
    <x v="0"/>
    <x v="0"/>
    <m/>
    <x v="0"/>
    <m/>
    <m/>
    <m/>
    <m/>
    <m/>
    <m/>
    <x v="1"/>
    <s v="gilberte ip"/>
    <x v="0"/>
    <x v="1"/>
    <x v="3"/>
    <x v="7"/>
    <x v="0"/>
    <d v="1899-12-30T00:00:00"/>
  </r>
  <r>
    <s v="Rakesh"/>
    <d v="2022-10-28T00:00:00"/>
    <x v="199"/>
    <x v="216"/>
    <s v="09:20"/>
    <d v="2022-10-28T00:00:00"/>
    <s v="10:00"/>
    <s v="0:0:0"/>
    <s v="111194"/>
    <x v="141"/>
    <x v="2"/>
    <s v="2022-06-queing_system-1"/>
    <m/>
    <s v="99 Days SLA"/>
    <s v="BITS Technicians"/>
    <s v="Hardware - BITS Technicians"/>
    <x v="19"/>
    <x v="1"/>
    <x v="6"/>
    <s v="3769"/>
    <s v="Configuration"/>
    <s v="Configuration"/>
    <s v="Configuration"/>
    <x v="92"/>
    <x v="338"/>
    <s v=""/>
    <x v="98"/>
    <s v="LABOUR,TRANSPORT &amp; 4 YEARLY SERVICING"/>
    <s v="11390"/>
    <s v="Configuration"/>
    <s v="Work Request"/>
    <s v="Closed"/>
    <s v="40"/>
    <x v="0"/>
    <s v="GOPAUL ."/>
    <x v="0"/>
    <x v="1"/>
    <x v="6"/>
    <x v="9"/>
    <x v="0"/>
    <d v="1899-12-30T00:40:00"/>
  </r>
  <r>
    <s v="Rakesh"/>
    <d v="2022-08-29T00:00:00"/>
    <x v="146"/>
    <x v="170"/>
    <s v="14:35"/>
    <d v="2022-08-31T00:00:00"/>
    <s v="15:40"/>
    <s v="0:0:0"/>
    <s v="109486"/>
    <x v="95"/>
    <x v="46"/>
    <s v="2022-02-copier-1"/>
    <m/>
    <s v="99 Days SLA"/>
    <s v="BITS Technicians"/>
    <s v="Hardware - BITS Technicians"/>
    <x v="4"/>
    <x v="0"/>
    <x v="0"/>
    <s v="3578"/>
    <s v="PM DP - A 100"/>
    <s v="Servicing ."/>
    <s v="Servicing ."/>
    <x v="36"/>
    <x v="199"/>
    <s v=""/>
    <x v="61"/>
    <s v="LABOUR,TRANSPORT &amp; 4 YEARLY SERVICING"/>
    <s v="9961"/>
    <s v="Servicing ."/>
    <s v="Work Request"/>
    <s v="Closed"/>
    <s v="65"/>
    <x v="0"/>
    <s v="Siddick Coowar"/>
    <x v="0"/>
    <x v="0"/>
    <x v="0"/>
    <x v="7"/>
    <x v="0"/>
    <d v="1899-12-30T01:05:00"/>
  </r>
  <r>
    <s v="Rakesh"/>
    <d v="2022-10-31T00:00:00"/>
    <x v="200"/>
    <x v="217"/>
    <s v="13:10"/>
    <d v="2022-10-31T00:00:00"/>
    <s v="14:05"/>
    <s v="0:0:0"/>
    <s v="111243"/>
    <x v="68"/>
    <x v="8"/>
    <s v="2022-07-copier-1"/>
    <m/>
    <s v="99 Days SLA"/>
    <s v="BITS Technicians"/>
    <s v="Hardware - BITS Technicians"/>
    <x v="0"/>
    <x v="0"/>
    <x v="0"/>
    <s v="3801"/>
    <s v="PM MP 2550"/>
    <s v="Servicing ."/>
    <s v="Servicing ."/>
    <x v="25"/>
    <x v="53"/>
    <s v=""/>
    <x v="32"/>
    <s v="LABOUR,TRANSPORT &amp; 4 YEARLY SERVICING"/>
    <s v="11596"/>
    <s v="Servicing ."/>
    <s v="Work Request"/>
    <s v="Closed"/>
    <s v="55"/>
    <x v="0"/>
    <s v="SUKHI ."/>
    <x v="0"/>
    <x v="0"/>
    <x v="2"/>
    <x v="9"/>
    <x v="0"/>
    <d v="1899-12-30T00:55:00"/>
  </r>
  <r>
    <s v="Rakesh"/>
    <d v="2022-11-01T00:00:00"/>
    <x v="201"/>
    <x v="218"/>
    <s v="12:40"/>
    <d v="2022-11-01T00:00:00"/>
    <s v="13:40"/>
    <s v="0:0:0"/>
    <s v="111261"/>
    <x v="91"/>
    <x v="46"/>
    <s v="2022-08-copy_printer-1"/>
    <m/>
    <s v="99 Days SLA"/>
    <s v="BITS Technicians"/>
    <s v="Hardware - BITS Technicians"/>
    <x v="4"/>
    <x v="0"/>
    <x v="0"/>
    <s v="4050"/>
    <s v="PM DP - A100"/>
    <s v="Servicing ."/>
    <s v="Servicing ."/>
    <x v="34"/>
    <x v="84"/>
    <s v=""/>
    <x v="22"/>
    <s v="LABOUR,TRANSPORT &amp; 4 YEARLY SERVICING"/>
    <s v="11644"/>
    <s v="Servicing ."/>
    <s v="Work Request"/>
    <s v="Closed"/>
    <s v="60"/>
    <x v="0"/>
    <s v="BONOMALLY ."/>
    <x v="0"/>
    <x v="0"/>
    <x v="1"/>
    <x v="10"/>
    <x v="0"/>
    <d v="1899-12-30T01:00:00"/>
  </r>
  <r>
    <s v="Rakesh"/>
    <d v="2022-11-01T00:00:00"/>
    <x v="201"/>
    <x v="218"/>
    <s v="13:55"/>
    <d v="2022-11-01T00:00:00"/>
    <s v="14:35"/>
    <s v="0:0:0"/>
    <s v="111262"/>
    <x v="94"/>
    <x v="46"/>
    <s v="2022-02-copier-1"/>
    <m/>
    <s v="99 Days SLA"/>
    <s v="BITS Technicians"/>
    <s v="Hardware - BITS Technicians"/>
    <x v="0"/>
    <x v="0"/>
    <x v="0"/>
    <s v="3404"/>
    <s v="PM MP 1600"/>
    <s v="Servicing ."/>
    <s v="Servicing ."/>
    <x v="8"/>
    <x v="89"/>
    <s v=""/>
    <x v="39"/>
    <s v="LABOUR,TRANSPORT &amp; 4 YEARLY SERVICING"/>
    <s v="11645"/>
    <s v="Servicing ."/>
    <s v="Work Request"/>
    <s v="Closed"/>
    <s v="40"/>
    <x v="0"/>
    <s v="LINCOLM ."/>
    <x v="0"/>
    <x v="0"/>
    <x v="1"/>
    <x v="10"/>
    <x v="0"/>
    <d v="1899-12-30T00:40:00"/>
  </r>
  <r>
    <s v="Rakesh"/>
    <d v="2022-10-25T00:00:00"/>
    <x v="196"/>
    <x v="213"/>
    <s v="13:00"/>
    <d v="2022-10-25T00:00:00"/>
    <s v="13:30"/>
    <s v="0:0:0"/>
    <s v="111106"/>
    <x v="142"/>
    <x v="108"/>
    <m/>
    <m/>
    <s v="99 Days SLA"/>
    <s v="BITS Technicians"/>
    <s v="Hardware - BITS Technicians"/>
    <x v="13"/>
    <x v="8"/>
    <x v="6"/>
    <m/>
    <s v="BBFS ( FOREST-SIDE) - SURVEY ON BOOM GATES ( MEASUREMENTS )"/>
    <s v="SURVEY ON BOOM GATES"/>
    <s v="SURVEY ON BOOM GATES"/>
    <x v="0"/>
    <x v="0"/>
    <m/>
    <x v="0"/>
    <m/>
    <s v="11387"/>
    <s v="SURVEY ON BOOM GATES"/>
    <s v="Work Request"/>
    <s v="Closed"/>
    <s v="30"/>
    <x v="0"/>
    <s v="Pascal Pigeot"/>
    <x v="0"/>
    <x v="1"/>
    <x v="1"/>
    <x v="9"/>
    <x v="0"/>
    <d v="1899-12-30T00:30:00"/>
  </r>
  <r>
    <s v="Rakesh"/>
    <d v="2022-08-11T00:00:00"/>
    <x v="136"/>
    <x v="200"/>
    <s v="09:30"/>
    <d v="2022-08-11T00:00:00"/>
    <s v="15:50"/>
    <s v="0:0:0"/>
    <s v="109105"/>
    <x v="19"/>
    <x v="10"/>
    <s v="2021-09-card_embosser-1"/>
    <m/>
    <s v="99 Days SLA"/>
    <s v="BITS Technicians"/>
    <s v="Hardware - BITS Technicians"/>
    <x v="8"/>
    <x v="2"/>
    <x v="3"/>
    <s v="1461"/>
    <s v="CHIP MODULE FAULTY ON MX 1000 - TOWER"/>
    <s v="CONFIGURATION AND ADJUSTMENT"/>
    <s v="CONFIGURATION AND ADJUSTMENT"/>
    <x v="1"/>
    <x v="7"/>
    <m/>
    <x v="5"/>
    <s v="LABOUR, TRANSPORT &amp; ONE SERVICING ONLY"/>
    <s v="9810"/>
    <s v="CONFIGURATION AND ADJUSTMENT"/>
    <s v="Work Request"/>
    <s v="Closed"/>
    <s v="380"/>
    <x v="0"/>
    <s v="Nirmal Sepaul"/>
    <x v="0"/>
    <x v="1"/>
    <x v="5"/>
    <x v="7"/>
    <x v="0"/>
    <d v="1899-12-30T06:20:00"/>
  </r>
  <r>
    <s v="Rakesh"/>
    <d v="2022-08-12T00:00:00"/>
    <x v="137"/>
    <x v="172"/>
    <s v="09:55"/>
    <d v="2022-08-12T00:00:00"/>
    <s v="10:50"/>
    <s v="0:0:0"/>
    <s v="109120"/>
    <x v="11"/>
    <x v="4"/>
    <s v="2021-11-copier-1"/>
    <m/>
    <s v="99 Days SLA"/>
    <s v="BITS Technicians"/>
    <s v="Hardware - BITS Technicians"/>
    <x v="0"/>
    <x v="0"/>
    <x v="0"/>
    <s v="2887"/>
    <s v="PM MP 2852"/>
    <s v="Servicing ."/>
    <s v="Servicing ."/>
    <x v="35"/>
    <x v="2"/>
    <s v=""/>
    <x v="2"/>
    <s v="LABOUR,TRANSPORT &amp; 4 YEARLY SERVICING"/>
    <s v="9592"/>
    <s v="Servicing ."/>
    <s v="Work Request"/>
    <s v="Closed"/>
    <s v="55"/>
    <x v="0"/>
    <s v="WENDY ."/>
    <x v="0"/>
    <x v="0"/>
    <x v="6"/>
    <x v="7"/>
    <x v="0"/>
    <d v="1899-12-30T00:55:00"/>
  </r>
  <r>
    <s v="Rakesh"/>
    <d v="2022-08-12T00:00:00"/>
    <x v="137"/>
    <x v="178"/>
    <s v="14:20"/>
    <d v="2022-08-24T00:00:00"/>
    <s v="15:35"/>
    <s v="0:0:0"/>
    <s v="109123"/>
    <x v="112"/>
    <x v="29"/>
    <s v="2022-03-copy_printer-1"/>
    <m/>
    <s v="99 Days SLA"/>
    <s v="BITS Technicians"/>
    <s v="Hardware - BITS Technicians"/>
    <x v="4"/>
    <x v="0"/>
    <x v="0"/>
    <s v="3511"/>
    <s v="PM CP 6123"/>
    <s v="Servicing ."/>
    <s v="Servicing ."/>
    <x v="16"/>
    <x v="145"/>
    <s v=""/>
    <x v="19"/>
    <s v="LABOUR,TRANSPORT &amp; 4 YEARLY SERVICING"/>
    <s v="9786"/>
    <s v="Servicing ."/>
    <s v="Work Request"/>
    <s v="Closed"/>
    <s v="75"/>
    <x v="0"/>
    <s v="Merriline Pitchee"/>
    <x v="0"/>
    <x v="0"/>
    <x v="0"/>
    <x v="7"/>
    <x v="0"/>
    <d v="1899-12-30T01:15:00"/>
  </r>
  <r>
    <s v="Rakesh"/>
    <d v="2022-11-03T00:00:00"/>
    <x v="202"/>
    <x v="219"/>
    <s v="09:35"/>
    <d v="2022-11-03T00:00:00"/>
    <s v="10:10"/>
    <s v="0:0:0"/>
    <s v="111293"/>
    <x v="2"/>
    <x v="46"/>
    <s v="2022-01-passbook_printer"/>
    <s v="Priority 1"/>
    <s v="99 Days SLA"/>
    <s v="BITS Technicians"/>
    <s v="Hardware - BITS Technicians"/>
    <x v="0"/>
    <x v="2"/>
    <x v="2"/>
    <s v="3128"/>
    <s v="CUREPIPE-PR2-PRINT ISSUE -REPAIR &amp; SERVICING"/>
    <s v="SERVICING AND ADJUSTMENT ON PR 2 PLUS"/>
    <s v="PRINTER PR 2 PLUS"/>
    <x v="91"/>
    <x v="339"/>
    <s v=""/>
    <x v="86"/>
    <s v="LABOUR AND TRANSPORT 8:45 TO 16:30 MON TO FRI"/>
    <s v="11437"/>
    <s v="PRINTER PR 2 PLUS"/>
    <s v="Work Request"/>
    <s v="Closed"/>
    <s v="35"/>
    <x v="0"/>
    <s v="KAVI ."/>
    <x v="0"/>
    <x v="1"/>
    <x v="5"/>
    <x v="10"/>
    <x v="0"/>
    <d v="1899-12-30T00:35:00"/>
  </r>
  <r>
    <s v="Rakesh"/>
    <d v="2022-11-03T00:00:00"/>
    <x v="202"/>
    <x v="219"/>
    <s v="14:10"/>
    <d v="2022-11-03T00:00:00"/>
    <s v="15:30"/>
    <s v="0:0:0"/>
    <s v="111311"/>
    <x v="2"/>
    <x v="46"/>
    <s v="2022-01-passbook_printer"/>
    <s v="Priority 1"/>
    <s v="99 Days SLA"/>
    <s v="BITS Technicians"/>
    <s v="Hardware - BITS Technicians"/>
    <x v="0"/>
    <x v="2"/>
    <x v="2"/>
    <s v="3128"/>
    <s v="CUREPIPE-PR2-PRINTING ISSUE"/>
    <s v="PRESSURE ROLLER NEED TO BE REPLACE"/>
    <s v="PRINTER PR 2 PLUS"/>
    <x v="91"/>
    <x v="339"/>
    <s v=""/>
    <x v="86"/>
    <s v="LABOUR AND TRANSPORT 8:45 TO 16:30 MON TO FRI"/>
    <s v="11438"/>
    <s v="PRINTER PR 2 PLUS"/>
    <s v="Work Request"/>
    <s v="Closed"/>
    <s v="80"/>
    <x v="0"/>
    <s v="KAVI ."/>
    <x v="0"/>
    <x v="1"/>
    <x v="5"/>
    <x v="10"/>
    <x v="0"/>
    <d v="1899-12-30T01:20:00"/>
  </r>
  <r>
    <s v="Rakesh"/>
    <d v="2022-11-03T00:00:00"/>
    <x v="202"/>
    <x v="220"/>
    <s v="13:25"/>
    <d v="2022-11-17T00:00:00"/>
    <s v="14:20"/>
    <s v="0:0:0"/>
    <s v="111326"/>
    <x v="29"/>
    <x v="2"/>
    <s v="2022-08-shredder-1"/>
    <m/>
    <s v="99 Days SLA"/>
    <s v="BITS Technicians"/>
    <s v="Hardware - BITS Technicians"/>
    <x v="9"/>
    <x v="0"/>
    <x v="2"/>
    <s v="4036"/>
    <s v="PM INT 120 SC2"/>
    <s v="SERVICING ON SHREDDER 120 SC-2"/>
    <s v="ON SHREDDER 120 SC-2"/>
    <x v="7"/>
    <x v="12"/>
    <s v=""/>
    <x v="10"/>
    <s v="LABOUR,TRANSPORT &amp; 4 YEARLY SERVICING"/>
    <s v="11714"/>
    <s v="ON SHREDDER 120 SC-2"/>
    <s v="Work Request"/>
    <s v="Closed"/>
    <s v="55"/>
    <x v="0"/>
    <s v="corinne elsa"/>
    <x v="0"/>
    <x v="0"/>
    <x v="5"/>
    <x v="10"/>
    <x v="0"/>
    <d v="1899-12-30T00:55:00"/>
  </r>
  <r>
    <s v="Rakesh"/>
    <d v="2022-11-03T00:00:00"/>
    <x v="202"/>
    <x v="221"/>
    <s v="09:40"/>
    <d v="2022-11-04T00:00:00"/>
    <s v="10:55"/>
    <s v="0:0:0"/>
    <s v="111329"/>
    <x v="18"/>
    <x v="50"/>
    <s v="2022-07-copier-1"/>
    <m/>
    <s v="99 Days SLA"/>
    <s v="BITS Technicians"/>
    <s v="Hardware - BITS Technicians"/>
    <x v="0"/>
    <x v="0"/>
    <x v="0"/>
    <s v="3817"/>
    <s v="PM MP 2000"/>
    <s v="Servicing ."/>
    <s v="Servicing ."/>
    <x v="8"/>
    <x v="285"/>
    <s v=""/>
    <x v="12"/>
    <s v="LABOUR,TRANSPORT &amp; 4 YEARLY SERVICING"/>
    <s v="11651"/>
    <s v="Servicing ."/>
    <s v="Work Request"/>
    <s v="Closed"/>
    <s v="75"/>
    <x v="0"/>
    <s v="Abdullah Motala"/>
    <x v="0"/>
    <x v="0"/>
    <x v="6"/>
    <x v="10"/>
    <x v="0"/>
    <d v="1899-12-30T01:15:00"/>
  </r>
  <r>
    <s v="Rakesh"/>
    <d v="2022-11-03T00:00:00"/>
    <x v="202"/>
    <x v="221"/>
    <s v="11:00"/>
    <d v="2022-11-04T00:00:00"/>
    <s v="12:00"/>
    <s v="0:0:0"/>
    <s v="111330"/>
    <x v="18"/>
    <x v="25"/>
    <s v="2022-07-shredder-1"/>
    <m/>
    <s v="99 Days SLA"/>
    <s v="BITS Technicians"/>
    <s v="Hardware - BITS Technicians"/>
    <x v="9"/>
    <x v="0"/>
    <x v="0"/>
    <s v="3814"/>
    <s v="PM INT 20 SC2"/>
    <s v="Servicing ."/>
    <s v="Servicing ."/>
    <x v="93"/>
    <x v="340"/>
    <s v=""/>
    <x v="99"/>
    <s v="LABOUR,TRANSPORT &amp; 4 YEARLY SERVICING"/>
    <s v="11652"/>
    <s v="Servicing ."/>
    <s v="Work Request"/>
    <s v="Closed"/>
    <s v="60"/>
    <x v="0"/>
    <s v="Abdullah Motala"/>
    <x v="0"/>
    <x v="0"/>
    <x v="6"/>
    <x v="10"/>
    <x v="0"/>
    <d v="1899-12-30T01:00:00"/>
  </r>
  <r>
    <s v="Rakesh"/>
    <d v="2022-09-12T00:00:00"/>
    <x v="156"/>
    <x v="141"/>
    <s v="15:50"/>
    <d v="2022-09-19T00:00:00"/>
    <s v="16:10"/>
    <s v="0:0:0"/>
    <s v="109864"/>
    <x v="35"/>
    <x v="5"/>
    <s v="2021-08-cheque_scanner-1"/>
    <m/>
    <s v="99 Days SLA"/>
    <s v="BITS Technicians"/>
    <s v="Hardware - BITS Technicians"/>
    <x v="7"/>
    <x v="0"/>
    <x v="2"/>
    <s v="2250"/>
    <s v="PM TS 240 (1) - QUATRE BORNES - PLAN ON 19/09/22"/>
    <s v="SERVICING ON CHECK SCANNER TS 240"/>
    <s v="ON CHECK SCANNER TS 240"/>
    <x v="1"/>
    <x v="34"/>
    <m/>
    <x v="4"/>
    <s v="Cheque scanner - MCB SLA"/>
    <s v="10324"/>
    <s v="ON CHECK SCANNER TS 240"/>
    <s v="Work Request"/>
    <s v="Closed"/>
    <s v="20"/>
    <x v="0"/>
    <s v="ashfak saib"/>
    <x v="0"/>
    <x v="0"/>
    <x v="2"/>
    <x v="8"/>
    <x v="0"/>
    <d v="1899-12-30T00:20:00"/>
  </r>
  <r>
    <s v="Rakesh"/>
    <d v="2022-09-12T00:00:00"/>
    <x v="156"/>
    <x v="141"/>
    <s v="14:00"/>
    <d v="2022-09-19T00:00:00"/>
    <s v="14:20"/>
    <s v="0:0:0"/>
    <s v="109866"/>
    <x v="35"/>
    <x v="8"/>
    <s v="2022-07-cheque_protector-1"/>
    <m/>
    <s v="99 Days SLA"/>
    <s v="BITS Technicians"/>
    <s v="Hardware - BITS Technicians"/>
    <x v="12"/>
    <x v="0"/>
    <x v="2"/>
    <s v="3942"/>
    <s v="PM KOBELL - ROSE-HILL - PLAN ON 19/09/22"/>
    <s v="SERVICING ON CHECK WRITER"/>
    <s v="CHECK WRITER"/>
    <x v="76"/>
    <x v="341"/>
    <s v=""/>
    <x v="83"/>
    <s v="LABOUR,TRANSPORT &amp; 4 YEARLY SERVICING"/>
    <s v="10315"/>
    <s v="CHECK WRITER"/>
    <s v="Work Request"/>
    <s v="Closed"/>
    <s v="20"/>
    <x v="0"/>
    <s v="ashfak saib"/>
    <x v="0"/>
    <x v="0"/>
    <x v="2"/>
    <x v="8"/>
    <x v="0"/>
    <d v="1899-12-30T00:20:00"/>
  </r>
  <r>
    <s v="Rakesh"/>
    <d v="2022-09-12T00:00:00"/>
    <x v="156"/>
    <x v="7"/>
    <m/>
    <m/>
    <m/>
    <s v="0:0:0"/>
    <s v="109881"/>
    <x v="35"/>
    <x v="31"/>
    <s v="2022-07-cheque_protector-1"/>
    <m/>
    <s v="99 Days SLA"/>
    <s v="BITS Technicians"/>
    <s v="Hardware - BITS Technicians"/>
    <x v="12"/>
    <x v="0"/>
    <x v="6"/>
    <s v="3928"/>
    <s v="PM KOBELL - GRAND BAIE - PLAN ON 19/09/22"/>
    <m/>
    <m/>
    <x v="76"/>
    <x v="342"/>
    <s v=""/>
    <x v="83"/>
    <s v="LABOUR,TRANSPORT &amp; 4 YEARLY SERVICING"/>
    <m/>
    <m/>
    <m/>
    <m/>
    <m/>
    <x v="1"/>
    <s v="ashfak saib"/>
    <x v="0"/>
    <x v="0"/>
    <x v="3"/>
    <x v="8"/>
    <x v="0"/>
    <d v="1899-12-30T00:00:00"/>
  </r>
  <r>
    <s v="Rakesh"/>
    <d v="2022-09-12T00:00:00"/>
    <x v="156"/>
    <x v="182"/>
    <s v="13:35"/>
    <d v="2022-09-20T00:00:00"/>
    <s v="14:00"/>
    <s v="0:0:0"/>
    <s v="109898"/>
    <x v="35"/>
    <x v="2"/>
    <s v="2021-08-cheque_scanner-1"/>
    <s v="Priority 1"/>
    <s v="99 Days SLA"/>
    <s v="BITS Technicians"/>
    <s v="Hardware - BITS Technicians"/>
    <x v="7"/>
    <x v="0"/>
    <x v="2"/>
    <m/>
    <s v="PM TS 240 (2) - LA CAISSE - H.O. - PLAN ON 20/09/22"/>
    <s v="SERVICING ON SCANNER TS 240"/>
    <s v="ON SCANNER TS 240"/>
    <x v="0"/>
    <x v="0"/>
    <m/>
    <x v="0"/>
    <s v="Cheque scanner - MCB SLA"/>
    <s v="11543"/>
    <s v="ON SCANNER TS 240"/>
    <s v="Work Request"/>
    <s v="Closed"/>
    <s v="25"/>
    <x v="0"/>
    <s v="ashfak saib"/>
    <x v="0"/>
    <x v="0"/>
    <x v="1"/>
    <x v="8"/>
    <x v="0"/>
    <d v="1899-12-30T00:25:00"/>
  </r>
  <r>
    <s v="Rakesh"/>
    <d v="2022-09-12T00:00:00"/>
    <x v="156"/>
    <x v="182"/>
    <s v="12:30"/>
    <d v="2022-09-20T00:00:00"/>
    <s v="13:40"/>
    <s v="0:0:0"/>
    <s v="109900"/>
    <x v="35"/>
    <x v="86"/>
    <s v="2021-08-cheque_scanner-1"/>
    <m/>
    <s v="99 Days SLA"/>
    <s v="BITS Technicians"/>
    <s v="Hardware - BITS Technicians"/>
    <x v="7"/>
    <x v="0"/>
    <x v="0"/>
    <m/>
    <s v="PM TS 240 - CHEMIN GRENIER - PLAN ON 20/09/22"/>
    <s v="Servicing &amp; replaced one feed roller ."/>
    <s v="Servicing &amp; replaced one feed roller ."/>
    <x v="0"/>
    <x v="0"/>
    <m/>
    <x v="0"/>
    <s v="Cheque scanner - MCB SLA"/>
    <s v="10393"/>
    <s v="Servicing &amp; replaced one feed roller ."/>
    <s v="Work Request"/>
    <s v="Closed"/>
    <s v="70"/>
    <x v="0"/>
    <s v="ashfak saib"/>
    <x v="0"/>
    <x v="0"/>
    <x v="1"/>
    <x v="8"/>
    <x v="0"/>
    <d v="1899-12-30T01:10:00"/>
  </r>
  <r>
    <s v="Rakesh"/>
    <d v="2022-08-30T00:00:00"/>
    <x v="148"/>
    <x v="168"/>
    <s v="12:50"/>
    <d v="2022-08-30T00:00:00"/>
    <s v="13:35"/>
    <s v="0:0:0"/>
    <s v="109529"/>
    <x v="35"/>
    <x v="64"/>
    <s v="2022-07-notes_counter-1"/>
    <m/>
    <s v="99 Days SLA"/>
    <s v="BITS Technicians"/>
    <s v="Hardware - BITS Technicians"/>
    <x v="2"/>
    <x v="2"/>
    <x v="3"/>
    <s v="3857"/>
    <s v="CMICO - CCM 818F - FAULTY AT BEAU BASSIN - CNT DHIRAJ BHIKOO - 4072372"/>
    <s v="CLEANED SENSORS"/>
    <s v="CLEANED SENSORS TESTED OK"/>
    <x v="94"/>
    <x v="343"/>
    <s v=""/>
    <x v="100"/>
    <s v="LABOUR,TRANSPORT &amp; 4 YEARLY SERVICING"/>
    <s v="9914"/>
    <s v="CLEANED SENSORS TESTED OK"/>
    <s v="Work Request"/>
    <s v="Closed"/>
    <s v="45"/>
    <x v="0"/>
    <s v="ashfak saib"/>
    <x v="0"/>
    <x v="1"/>
    <x v="1"/>
    <x v="7"/>
    <x v="0"/>
    <d v="1899-12-30T00:45:00"/>
  </r>
  <r>
    <s v="Rakesh"/>
    <d v="2022-08-12T00:00:00"/>
    <x v="137"/>
    <x v="160"/>
    <s v="11:08"/>
    <d v="2022-08-25T00:00:00"/>
    <s v="12:15"/>
    <s v="0:0:0"/>
    <s v="109138"/>
    <x v="97"/>
    <x v="46"/>
    <s v="2022-08-copier-1"/>
    <m/>
    <s v="99 Days SLA"/>
    <s v="BITS Technicians"/>
    <s v="Hardware - BITS Technicians"/>
    <x v="0"/>
    <x v="0"/>
    <x v="0"/>
    <s v="4046"/>
    <s v="PM MP 2501"/>
    <s v="Servicing ."/>
    <s v="Servicing ."/>
    <x v="42"/>
    <x v="105"/>
    <s v=""/>
    <x v="45"/>
    <s v="LABOUR,TRANSPORT &amp; 4 YEARLY SERVICING"/>
    <s v="9888"/>
    <s v="Servicing ."/>
    <s v="Work Request"/>
    <s v="Closed"/>
    <s v="67"/>
    <x v="0"/>
    <s v="Marie Helene"/>
    <x v="0"/>
    <x v="0"/>
    <x v="5"/>
    <x v="7"/>
    <x v="0"/>
    <d v="1899-12-30T01:07:00"/>
  </r>
  <r>
    <s v="Rakesh"/>
    <m/>
    <x v="203"/>
    <x v="222"/>
    <s v="10:15"/>
    <d v="2022-08-16T00:00:00"/>
    <s v="14:35"/>
    <s v="0:0:0"/>
    <s v="109156"/>
    <x v="12"/>
    <x v="17"/>
    <m/>
    <m/>
    <m/>
    <s v="BITS Technicians"/>
    <s v="Hardware - BITS Technicians"/>
    <x v="6"/>
    <x v="2"/>
    <x v="0"/>
    <m/>
    <s v="BRING &amp; REPAIR EX 9000 FOR M.C.I.A. AT W/SHOP PH"/>
    <s v="Repair Amano EX 9000 with Yoven ."/>
    <s v="Repair Amano EX 9000 with Yoven ."/>
    <x v="0"/>
    <x v="0"/>
    <m/>
    <x v="0"/>
    <m/>
    <s v="9597"/>
    <s v="Repair Amano EX 9000 with Yoven ."/>
    <s v="Work Request"/>
    <s v="Closed"/>
    <s v="260"/>
    <x v="0"/>
    <s v="gilberte ip"/>
    <x v="0"/>
    <x v="1"/>
    <x v="1"/>
    <x v="7"/>
    <x v="0"/>
    <d v="1899-12-30T04:20:00"/>
  </r>
  <r>
    <s v="Rakesh"/>
    <d v="2022-08-17T00:00:00"/>
    <x v="141"/>
    <x v="165"/>
    <s v="13:31"/>
    <d v="2022-08-17T00:00:00"/>
    <s v="13:55"/>
    <s v="0:0:0"/>
    <s v="109188"/>
    <x v="71"/>
    <x v="2"/>
    <s v="2022-03-copy_printer-1"/>
    <m/>
    <s v="99 Days SLA"/>
    <s v="BITS Technicians"/>
    <s v="Hardware - BITS Technicians"/>
    <x v="4"/>
    <x v="2"/>
    <x v="0"/>
    <s v="3523"/>
    <s v="PRINT ISSUE ON DX 2330"/>
    <s v="Check machine ,screen on drum unit damage ,should be replace .Quotation will follow ."/>
    <s v="Check machine ,screen on drum unit damage ,should be replace .Quotation will follow ."/>
    <x v="16"/>
    <x v="59"/>
    <s v=""/>
    <x v="31"/>
    <s v="LABOUR,TRANSPORT &amp; 4 YEARLY SERVICING"/>
    <s v="9600"/>
    <s v="Check machine ,screen on drum unit damage ,should be replace .Quotation will follow ."/>
    <s v="Work Request"/>
    <s v="Closed"/>
    <s v="24"/>
    <x v="0"/>
    <s v="BAICHOO ."/>
    <x v="0"/>
    <x v="1"/>
    <x v="0"/>
    <x v="7"/>
    <x v="0"/>
    <d v="1899-12-30T00:24:00"/>
  </r>
  <r>
    <s v="Rakesh"/>
    <d v="2022-10-25T00:00:00"/>
    <x v="196"/>
    <x v="209"/>
    <s v="13:00"/>
    <d v="2022-10-19T00:00:00"/>
    <s v="15:00"/>
    <s v="0:0:0"/>
    <s v="111117"/>
    <x v="4"/>
    <x v="1"/>
    <s v="2022-05-copier-1"/>
    <m/>
    <s v="99 Days SLA"/>
    <s v="BITS Technicians"/>
    <s v="Hardware - BITS Technicians"/>
    <x v="1"/>
    <x v="17"/>
    <x v="4"/>
    <m/>
    <s v="power connection erroe (GMC)"/>
    <s v="Chexk voltage and earthing. should check electrical shocket"/>
    <s v="Chexk voltage and earthing. should check electrical shocket"/>
    <x v="0"/>
    <x v="0"/>
    <m/>
    <x v="0"/>
    <s v="LABOUR,TRANSPORT &amp; 4 YEARLY SERVICING"/>
    <s v="11194"/>
    <s v="Chexk voltage and earthing. should check electrical shocket"/>
    <s v="Work Request"/>
    <s v="Closed"/>
    <s v="120"/>
    <x v="0"/>
    <s v="EVENOR ."/>
    <x v="1"/>
    <x v="1"/>
    <x v="0"/>
    <x v="9"/>
    <x v="0"/>
    <d v="1899-12-30T02:00:00"/>
  </r>
  <r>
    <s v="Rakesh"/>
    <d v="2022-10-26T00:00:00"/>
    <x v="197"/>
    <x v="223"/>
    <s v="13:00"/>
    <d v="2022-10-26T00:00:00"/>
    <s v="15:30"/>
    <s v="0:0:0"/>
    <s v="111142"/>
    <x v="93"/>
    <x v="60"/>
    <s v="2022-06-card_printer-1"/>
    <m/>
    <s v="99 Days SLA"/>
    <s v="BITS Technicians"/>
    <s v="Hardware - BITS Technicians"/>
    <x v="8"/>
    <x v="2"/>
    <x v="3"/>
    <s v="4068"/>
    <s v="Setting and Configuration of datacard printer"/>
    <s v="CONFIGURATION AND ADJUSTMENT"/>
    <s v="CONFIGURATION AND ADJUSTMENT"/>
    <x v="84"/>
    <x v="318"/>
    <s v=""/>
    <x v="91"/>
    <s v="WARRANTY"/>
    <s v="11329"/>
    <s v="CONFIGURATION AND ADJUSTMENT"/>
    <s v="Work Request"/>
    <s v="Closed"/>
    <s v="150"/>
    <x v="0"/>
    <s v="Neetish Appadu"/>
    <x v="0"/>
    <x v="1"/>
    <x v="0"/>
    <x v="9"/>
    <x v="0"/>
    <d v="1899-12-30T02:30:00"/>
  </r>
  <r>
    <s v="Rakesh"/>
    <d v="2022-11-04T00:00:00"/>
    <x v="204"/>
    <x v="224"/>
    <s v="15:06"/>
    <d v="2022-11-14T00:00:00"/>
    <s v="15:50"/>
    <s v="0:0:0"/>
    <s v="111361"/>
    <x v="97"/>
    <x v="46"/>
    <s v="2022-07-copier-1"/>
    <m/>
    <s v="99 Days SLA"/>
    <s v="BITS Technicians"/>
    <s v="Hardware - BITS Technicians"/>
    <x v="0"/>
    <x v="0"/>
    <x v="0"/>
    <s v="3807"/>
    <s v="PM MP 1900"/>
    <s v="Servicing , job done with Ghislain ."/>
    <s v="Servicing , job done with Ghislain ."/>
    <x v="8"/>
    <x v="299"/>
    <s v=""/>
    <x v="56"/>
    <s v="LABOUR,TRANSPORT &amp; 4 YEARLY SERVICING"/>
    <s v="11872"/>
    <s v="Servicing , job done with Ghislain ."/>
    <s v="Work Request"/>
    <s v="Closed"/>
    <s v="44"/>
    <x v="0"/>
    <s v="Marie Helene"/>
    <x v="0"/>
    <x v="0"/>
    <x v="2"/>
    <x v="10"/>
    <x v="0"/>
    <d v="1899-12-30T00:44:00"/>
  </r>
  <r>
    <s v="Rakesh"/>
    <d v="2022-11-04T00:00:00"/>
    <x v="204"/>
    <x v="225"/>
    <s v="14:25"/>
    <d v="2022-11-18T00:00:00"/>
    <s v="15:10"/>
    <s v="0:0:0"/>
    <s v="111362"/>
    <x v="101"/>
    <x v="46"/>
    <s v="2022-06-copier-1"/>
    <m/>
    <s v="99 Days SLA"/>
    <s v="BITS Technicians"/>
    <s v="Hardware - BITS Technicians"/>
    <x v="0"/>
    <x v="0"/>
    <x v="0"/>
    <s v="3753"/>
    <s v="PM MP 1900"/>
    <s v="Servicing ."/>
    <s v="Servicing ."/>
    <x v="87"/>
    <x v="330"/>
    <s v=""/>
    <x v="56"/>
    <s v="LABOUR,TRANSPORT &amp; 4 YEARLY SERVICING"/>
    <s v="11887"/>
    <s v="Servicing ."/>
    <s v="Work Request"/>
    <s v="Closed"/>
    <s v="45"/>
    <x v="0"/>
    <s v="PYANDEE ."/>
    <x v="0"/>
    <x v="0"/>
    <x v="6"/>
    <x v="10"/>
    <x v="0"/>
    <d v="1899-12-30T00:45:00"/>
  </r>
  <r>
    <s v="Rakesh"/>
    <d v="2022-10-28T00:00:00"/>
    <x v="199"/>
    <x v="216"/>
    <s v="10:00"/>
    <d v="2022-10-28T00:00:00"/>
    <s v="12:00"/>
    <s v="0:0:0"/>
    <s v="111192"/>
    <x v="19"/>
    <x v="78"/>
    <s v="2021-01-cheque_scanner-2"/>
    <m/>
    <s v="99 Days SLA"/>
    <s v="BITS Technicians"/>
    <s v="Hardware - BITS Technicians"/>
    <x v="7"/>
    <x v="1"/>
    <x v="3"/>
    <s v="2324"/>
    <s v="Red light blinking @ Quartier Militaire"/>
    <s v="GENERAL CHECKED AND ADJUSTMENT STILL FAULTY."/>
    <s v="GENERAL CHECKED AND ADJUSTMENT STILL FAULTY."/>
    <x v="1"/>
    <x v="152"/>
    <m/>
    <x v="4"/>
    <s v="Cheque scanner - SBM SLA"/>
    <s v="11333"/>
    <s v="GENERAL CHECKED AND ADJUSTMENT STILL FAULTY."/>
    <s v="Work Request"/>
    <s v="Closed"/>
    <s v="120"/>
    <x v="0"/>
    <s v="NITISH ASYRIGADOO"/>
    <x v="0"/>
    <x v="1"/>
    <x v="6"/>
    <x v="9"/>
    <x v="0"/>
    <d v="1899-12-30T02:00:00"/>
  </r>
  <r>
    <s v="Rakesh"/>
    <d v="2022-08-29T00:00:00"/>
    <x v="146"/>
    <x v="166"/>
    <s v="13:15"/>
    <d v="2022-08-29T00:00:00"/>
    <s v="15:30"/>
    <s v="0:0:0"/>
    <s v="109460"/>
    <x v="93"/>
    <x v="60"/>
    <s v="2022-06-card_printer-1"/>
    <m/>
    <s v="99 Days SLA"/>
    <s v="BITS Technicians"/>
    <s v="Hardware - BITS Technicians"/>
    <x v="8"/>
    <x v="2"/>
    <x v="3"/>
    <s v="4068"/>
    <s v="DRIVER INSTALLATION ON PC FOR DS 1 - RIVIERE NOIRE"/>
    <s v="DRIVER INSTA LLATION ON PC FOR DS 1"/>
    <s v="DRIVER INSTA LLATION ON PC FOR DS 1"/>
    <x v="84"/>
    <x v="318"/>
    <s v=""/>
    <x v="91"/>
    <s v="WARRANTY"/>
    <s v="9895"/>
    <s v="DRIVER INSTA LLATION ON PC FOR DS 1"/>
    <s v="Work Request"/>
    <s v="Closed"/>
    <s v="135"/>
    <x v="0"/>
    <s v="Neetish Appadu"/>
    <x v="0"/>
    <x v="1"/>
    <x v="2"/>
    <x v="7"/>
    <x v="0"/>
    <d v="1899-12-30T02:15:00"/>
  </r>
  <r>
    <s v="Rakesh"/>
    <d v="2022-08-29T00:00:00"/>
    <x v="146"/>
    <x v="170"/>
    <s v="13:25"/>
    <d v="2022-08-31T00:00:00"/>
    <s v="14:20"/>
    <s v="0:0:0"/>
    <s v="109485"/>
    <x v="94"/>
    <x v="46"/>
    <s v="2022-02-copier-1"/>
    <m/>
    <s v="99 Days SLA"/>
    <s v="BITS Technicians"/>
    <s v="Hardware - BITS Technicians"/>
    <x v="0"/>
    <x v="0"/>
    <x v="0"/>
    <m/>
    <s v="PM MP 1600"/>
    <s v="Servicing ."/>
    <s v="Servicing ."/>
    <x v="0"/>
    <x v="0"/>
    <m/>
    <x v="0"/>
    <s v="LABOUR,TRANSPORT &amp; 4 YEARLY SERVICING"/>
    <s v="9960"/>
    <s v="Servicing ."/>
    <s v="Work Request"/>
    <s v="Closed"/>
    <s v="55"/>
    <x v="0"/>
    <s v="LINCOLM ."/>
    <x v="0"/>
    <x v="0"/>
    <x v="0"/>
    <x v="7"/>
    <x v="0"/>
    <d v="1899-12-30T00:55:00"/>
  </r>
  <r>
    <s v="Rakesh"/>
    <d v="2022-08-29T00:00:00"/>
    <x v="146"/>
    <x v="160"/>
    <s v="14:45"/>
    <d v="2022-08-25T00:00:00"/>
    <s v="15:55"/>
    <s v="0:0:0"/>
    <s v="109487"/>
    <x v="85"/>
    <x v="36"/>
    <s v="2021-11-copier-1"/>
    <m/>
    <s v="99 Days SLA"/>
    <s v="BITS Technicians"/>
    <s v="Hardware - BITS Technicians"/>
    <x v="0"/>
    <x v="0"/>
    <x v="0"/>
    <s v="2877"/>
    <s v="PM MP 1600"/>
    <s v="Servicing ."/>
    <s v="Servicing ."/>
    <x v="0"/>
    <x v="75"/>
    <s v=""/>
    <x v="39"/>
    <s v="LABOUR,TRANSPORT &amp; 4 YEARLY SERVICING"/>
    <s v="9953"/>
    <s v="Servicing ."/>
    <s v="Work Request"/>
    <s v="Closed"/>
    <s v="70"/>
    <x v="0"/>
    <s v="KARINE ."/>
    <x v="0"/>
    <x v="0"/>
    <x v="5"/>
    <x v="7"/>
    <x v="0"/>
    <d v="1899-12-30T01:10:00"/>
  </r>
  <r>
    <s v="Rakesh"/>
    <d v="2022-08-29T00:00:00"/>
    <x v="146"/>
    <x v="167"/>
    <s v="15:35"/>
    <d v="2022-09-09T00:00:00"/>
    <s v="16:15"/>
    <s v="0:0:0"/>
    <s v="109494"/>
    <x v="3"/>
    <x v="2"/>
    <s v="2022-06-notes_counter-1"/>
    <m/>
    <s v="99 Days SLA"/>
    <s v="BITS Technicians"/>
    <s v="Hardware - BITS Technicians"/>
    <x v="2"/>
    <x v="0"/>
    <x v="2"/>
    <s v="3760"/>
    <s v="PM (1) 810F - N.C.M."/>
    <s v="SERVICING ON NOTE COUNTING MACHINE C C M 810"/>
    <s v="ON NOTE COUNTING MACHINE C C M810"/>
    <x v="78"/>
    <x v="344"/>
    <s v=""/>
    <x v="85"/>
    <s v="LABOUR,TRANSPORT &amp; 4 YEARLY SERVICING"/>
    <s v="10100"/>
    <s v="ON NOTE COUNTING MACHINE C C M810"/>
    <s v="Work Request"/>
    <s v="Closed"/>
    <s v="40"/>
    <x v="0"/>
    <s v="Gopaul ."/>
    <x v="0"/>
    <x v="0"/>
    <x v="6"/>
    <x v="7"/>
    <x v="0"/>
    <d v="1899-12-30T00:40:00"/>
  </r>
  <r>
    <s v="Rakesh"/>
    <d v="2022-08-30T00:00:00"/>
    <x v="148"/>
    <x v="168"/>
    <s v="11:00"/>
    <d v="2022-08-30T00:00:00"/>
    <s v="14:00"/>
    <s v="0:0:0"/>
    <s v="109517"/>
    <x v="36"/>
    <x v="16"/>
    <s v="2022-02-copier-1"/>
    <m/>
    <s v="99 Days SLA"/>
    <s v="BITS Technicians"/>
    <s v="Hardware - BITS Technicians"/>
    <x v="0"/>
    <x v="6"/>
    <x v="2"/>
    <s v="3448"/>
    <s v="REPLACE PARTS ON MP 2001 WITH JOSE"/>
    <s v="gears + test .Job done with Jose .Invoice No 160920 ."/>
    <s v="gears + test .Job done with Jose .Invoice No 160920 ."/>
    <x v="10"/>
    <x v="18"/>
    <s v=""/>
    <x v="13"/>
    <s v="LABOUR,TRANSPORT &amp; 4 YEARLY SERVICING"/>
    <s v="9958"/>
    <s v="gears + test .Job done with Jose .Invoice No 160920 ."/>
    <s v="Work Request"/>
    <s v="Closed"/>
    <s v="180"/>
    <x v="0"/>
    <s v="DUSSOYE ."/>
    <x v="0"/>
    <x v="1"/>
    <x v="1"/>
    <x v="7"/>
    <x v="0"/>
    <d v="1899-12-30T03:00:00"/>
  </r>
  <r>
    <s v="Rakesh"/>
    <d v="2022-08-17T00:00:00"/>
    <x v="141"/>
    <x v="148"/>
    <s v="10:15"/>
    <d v="2022-07-14T00:00:00"/>
    <s v="11:10"/>
    <s v="0:0:0"/>
    <s v="109205"/>
    <x v="50"/>
    <x v="2"/>
    <s v="2022-08-copier-1"/>
    <m/>
    <s v="99 Days SLA"/>
    <s v="BITS Technicians"/>
    <s v="Hardware - BITS Technicians"/>
    <x v="0"/>
    <x v="0"/>
    <x v="0"/>
    <s v="4056"/>
    <s v="PM DSM 616"/>
    <s v="Servicing ."/>
    <s v="Servicing ."/>
    <x v="20"/>
    <x v="35"/>
    <s v=""/>
    <x v="23"/>
    <s v="LABOUR,TRANSPORT &amp; 4 YEARLY SERVICING"/>
    <s v="9952"/>
    <s v="Servicing ."/>
    <s v="Work Request"/>
    <s v="Closed"/>
    <s v="55"/>
    <x v="0"/>
    <s v="RIOUX ."/>
    <x v="0"/>
    <x v="0"/>
    <x v="5"/>
    <x v="7"/>
    <x v="0"/>
    <d v="1899-12-30T00:55:00"/>
  </r>
  <r>
    <s v="Rakesh"/>
    <d v="2022-08-17T00:00:00"/>
    <x v="141"/>
    <x v="148"/>
    <s v="11:13"/>
    <d v="2022-07-14T00:00:00"/>
    <s v="12:15"/>
    <s v="0:0:0"/>
    <s v="109206"/>
    <x v="50"/>
    <x v="2"/>
    <s v="2022-02-copier-1"/>
    <m/>
    <s v="99 Days SLA"/>
    <s v="BITS Technicians"/>
    <s v="Hardware - BITS Technicians"/>
    <x v="4"/>
    <x v="0"/>
    <x v="0"/>
    <s v="3600"/>
    <s v="PM CP 6123"/>
    <s v="Servicing ."/>
    <s v="Servicing ."/>
    <x v="16"/>
    <x v="278"/>
    <s v=""/>
    <x v="33"/>
    <s v="BB Labour,Transport &amp; 4 Yearly Servicing"/>
    <s v="9951"/>
    <s v="Servicing ."/>
    <s v="Work Request"/>
    <s v="Closed"/>
    <s v="62"/>
    <x v="0"/>
    <s v="RIOUX ."/>
    <x v="0"/>
    <x v="0"/>
    <x v="5"/>
    <x v="7"/>
    <x v="0"/>
    <d v="1899-12-30T01:02:00"/>
  </r>
  <r>
    <s v="Rakesh"/>
    <d v="2022-08-18T00:00:00"/>
    <x v="142"/>
    <x v="7"/>
    <m/>
    <m/>
    <m/>
    <s v="0:0:0"/>
    <s v="109241"/>
    <x v="29"/>
    <x v="2"/>
    <s v="2020-10-inserter-1"/>
    <m/>
    <s v="99 Days SLA"/>
    <s v="BITS Technicians"/>
    <s v="Hardware - BITS Technicians"/>
    <x v="10"/>
    <x v="0"/>
    <x v="6"/>
    <s v="2967"/>
    <s v="PM DI 900 - PLAN ON MONDAY MORNING - 22/08/22"/>
    <m/>
    <m/>
    <x v="13"/>
    <x v="21"/>
    <s v=""/>
    <x v="15"/>
    <s v="LABOUR,TRANSPORT &amp; 4 YEARLY SERVICING"/>
    <m/>
    <m/>
    <m/>
    <m/>
    <m/>
    <x v="1"/>
    <s v="corinne elsa"/>
    <x v="0"/>
    <x v="0"/>
    <x v="3"/>
    <x v="7"/>
    <x v="0"/>
    <d v="1899-12-30T00:00:00"/>
  </r>
  <r>
    <s v="Rakesh"/>
    <d v="2022-10-28T00:00:00"/>
    <x v="199"/>
    <x v="7"/>
    <m/>
    <m/>
    <m/>
    <s v="0:0:0"/>
    <s v="111199"/>
    <x v="29"/>
    <x v="2"/>
    <s v="2022-10-inserter-1"/>
    <m/>
    <s v="99 Days SLA"/>
    <s v="BITS Technicians"/>
    <s v="Hardware - BITS Technicians"/>
    <x v="10"/>
    <x v="2"/>
    <x v="6"/>
    <s v="4183"/>
    <s v="Issue with Folder"/>
    <m/>
    <m/>
    <x v="95"/>
    <x v="21"/>
    <s v=""/>
    <x v="101"/>
    <s v="LABOUR,TRANSPORT &amp; 4 YEARLY SERVICING"/>
    <m/>
    <m/>
    <m/>
    <m/>
    <m/>
    <x v="1"/>
    <s v="corinne elsa"/>
    <x v="0"/>
    <x v="1"/>
    <x v="3"/>
    <x v="9"/>
    <x v="0"/>
    <d v="1899-12-30T00:00:00"/>
  </r>
  <r>
    <s v="Rakesh"/>
    <d v="2022-10-31T00:00:00"/>
    <x v="200"/>
    <x v="217"/>
    <s v="09:50"/>
    <d v="2022-10-31T00:00:00"/>
    <s v="10:45"/>
    <s v="0:0:0"/>
    <s v="111242"/>
    <x v="80"/>
    <x v="8"/>
    <s v="2022-04-copy_printer-01"/>
    <m/>
    <s v="99 Days SLA"/>
    <s v="BITS Technicians"/>
    <s v="Hardware - BITS Technicians"/>
    <x v="4"/>
    <x v="0"/>
    <x v="0"/>
    <s v="3582"/>
    <s v="PM CP 6123"/>
    <s v="Servicing ."/>
    <s v="Servicing ."/>
    <x v="16"/>
    <x v="175"/>
    <s v=""/>
    <x v="33"/>
    <s v="BB Labour,Transport &amp; 4 Yearly Servicing"/>
    <s v="11593"/>
    <s v="Servicing ."/>
    <s v="Work Request"/>
    <s v="Closed"/>
    <s v="55"/>
    <x v="0"/>
    <s v="MARLENE CHANG"/>
    <x v="0"/>
    <x v="0"/>
    <x v="2"/>
    <x v="9"/>
    <x v="0"/>
    <d v="1899-12-30T00:55:00"/>
  </r>
  <r>
    <s v="Rakesh"/>
    <d v="2022-10-31T00:00:00"/>
    <x v="200"/>
    <x v="226"/>
    <s v="14:20"/>
    <d v="2022-11-02T00:00:00"/>
    <s v="15:30"/>
    <s v="0:0:0"/>
    <s v="111249"/>
    <x v="71"/>
    <x v="2"/>
    <s v="2022-03-copy_printer-1"/>
    <s v="Priority 1"/>
    <s v="99 Days SLA"/>
    <s v="BITS Technicians"/>
    <s v="Hardware - BITS Technicians"/>
    <x v="4"/>
    <x v="0"/>
    <x v="0"/>
    <s v="3523"/>
    <s v="PM DX 2330"/>
    <s v="Servicing ."/>
    <s v="Servicing ."/>
    <x v="16"/>
    <x v="59"/>
    <s v=""/>
    <x v="31"/>
    <s v="LABOUR,TRANSPORT &amp; 4 YEARLY SERVICING"/>
    <s v="11650"/>
    <s v="Servicing ."/>
    <s v="Work Request"/>
    <s v="Closed"/>
    <s v="70"/>
    <x v="0"/>
    <s v="BAICHOO ."/>
    <x v="0"/>
    <x v="0"/>
    <x v="0"/>
    <x v="9"/>
    <x v="0"/>
    <d v="1899-12-30T01:10:00"/>
  </r>
  <r>
    <s v="Rakesh"/>
    <m/>
    <x v="144"/>
    <x v="177"/>
    <s v="13:10"/>
    <d v="2022-08-23T00:00:00"/>
    <s v="15:35"/>
    <s v="0:0:0"/>
    <s v="109323"/>
    <x v="38"/>
    <x v="2"/>
    <m/>
    <m/>
    <s v="24 Hour SLA"/>
    <s v="BITS Technicians"/>
    <s v="Hardware - BITS Technicians"/>
    <x v="4"/>
    <x v="2"/>
    <x v="2"/>
    <m/>
    <s v="REPAIR DD 4545 WITH JOSE"/>
    <s v="REPAIR C O P Y P R I N T E R DD 4545 WITH JOSE"/>
    <s v="ON C O P Y P R I N T E R DD 4545 WITH JOSE"/>
    <x v="0"/>
    <x v="0"/>
    <m/>
    <x v="0"/>
    <m/>
    <s v="9757"/>
    <s v="ON C O P Y P R I N T E R DD 4545 WITH JOSE"/>
    <s v="Work Request"/>
    <s v="Closed"/>
    <s v="145"/>
    <x v="0"/>
    <s v="Seepaul ."/>
    <x v="0"/>
    <x v="1"/>
    <x v="1"/>
    <x v="7"/>
    <x v="0"/>
    <d v="1899-12-30T02:25:00"/>
  </r>
  <r>
    <s v="Rakesh"/>
    <d v="2022-08-23T00:00:00"/>
    <x v="144"/>
    <x v="7"/>
    <m/>
    <m/>
    <m/>
    <s v="0:0:0"/>
    <s v="109338"/>
    <x v="29"/>
    <x v="2"/>
    <s v="2020-10-inserter-1"/>
    <m/>
    <s v="99 Days SLA"/>
    <s v="BITS Technicians"/>
    <s v="Hardware - BITS Technicians"/>
    <x v="10"/>
    <x v="2"/>
    <x v="6"/>
    <s v="2967"/>
    <s v="INSERTING FINGERS ISSUE ON DI 900"/>
    <m/>
    <m/>
    <x v="13"/>
    <x v="21"/>
    <s v=""/>
    <x v="15"/>
    <s v="LABOUR,TRANSPORT &amp; 4 YEARLY SERVICING"/>
    <m/>
    <m/>
    <m/>
    <m/>
    <m/>
    <x v="1"/>
    <s v="corinne elsa"/>
    <x v="0"/>
    <x v="1"/>
    <x v="3"/>
    <x v="7"/>
    <x v="0"/>
    <d v="1899-12-30T00:00:00"/>
  </r>
  <r>
    <s v="Rakesh"/>
    <m/>
    <x v="144"/>
    <x v="174"/>
    <s v="14:00"/>
    <d v="2022-08-19T00:00:00"/>
    <s v="16:00"/>
    <s v="0:0:0"/>
    <s v="109341"/>
    <x v="33"/>
    <x v="1"/>
    <s v="2021-04-cheque_scanner-1"/>
    <m/>
    <m/>
    <s v="BITS Technicians"/>
    <s v="Hardware - BITS Technicians"/>
    <x v="7"/>
    <x v="0"/>
    <x v="4"/>
    <m/>
    <s v="servicing"/>
    <s v="pm"/>
    <s v="Claen TS240 and repolaced ink cartrige"/>
    <x v="0"/>
    <x v="0"/>
    <m/>
    <x v="0"/>
    <s v="Cheque scanner - SBI SLA"/>
    <s v="9735"/>
    <s v="Claen TS240 and repolaced ink cartrige"/>
    <s v="Work Request"/>
    <s v="Closed"/>
    <s v="120"/>
    <x v="0"/>
    <s v="NELLY ."/>
    <x v="1"/>
    <x v="0"/>
    <x v="6"/>
    <x v="7"/>
    <x v="0"/>
    <d v="1899-12-30T02:00:00"/>
  </r>
  <r>
    <s v="Rakesh"/>
    <d v="2022-09-13T00:00:00"/>
    <x v="157"/>
    <x v="7"/>
    <m/>
    <m/>
    <m/>
    <s v="0:0:0"/>
    <s v="109934"/>
    <x v="12"/>
    <x v="17"/>
    <m/>
    <m/>
    <s v="99 Days SLA"/>
    <s v="BITS Technicians"/>
    <s v="Software - BITS Technicians"/>
    <x v="1"/>
    <x v="5"/>
    <x v="11"/>
    <m/>
    <s v="BBPH - CMU - PC CONFIG &amp; SETTING - DONE ON 12/09/22"/>
    <m/>
    <m/>
    <x v="0"/>
    <x v="0"/>
    <m/>
    <x v="0"/>
    <m/>
    <m/>
    <m/>
    <m/>
    <m/>
    <m/>
    <x v="1"/>
    <s v="gilberte ip"/>
    <x v="0"/>
    <x v="1"/>
    <x v="3"/>
    <x v="8"/>
    <x v="0"/>
    <d v="1899-12-30T00:00:00"/>
  </r>
  <r>
    <s v="Rakesh"/>
    <d v="2022-09-13T00:00:00"/>
    <x v="157"/>
    <x v="191"/>
    <s v="10:50"/>
    <d v="2022-09-22T00:00:00"/>
    <s v="11:30"/>
    <s v="0:0:0"/>
    <s v="109951"/>
    <x v="35"/>
    <x v="64"/>
    <s v="2021-08-cheque_scanner-1"/>
    <m/>
    <s v="99 Days SLA"/>
    <s v="BITS Technicians"/>
    <s v="Hardware - BITS Technicians"/>
    <x v="7"/>
    <x v="0"/>
    <x v="0"/>
    <s v="2283"/>
    <s v="PM TS 240 - BEAU BASSIN - PLAN ON 21/09/22"/>
    <s v="Servicing &amp; replaced one feed roller ."/>
    <s v="Servicing &amp; replaced one feed roller ."/>
    <x v="1"/>
    <x v="144"/>
    <m/>
    <x v="4"/>
    <s v="Cheque scanner - MCB SLA"/>
    <s v="10531"/>
    <s v="Servicing &amp; replaced one feed roller ."/>
    <s v="Work Request"/>
    <s v="Closed"/>
    <s v="40"/>
    <x v="0"/>
    <s v="ashfak saib"/>
    <x v="0"/>
    <x v="0"/>
    <x v="5"/>
    <x v="8"/>
    <x v="0"/>
    <d v="1899-12-30T00:40:00"/>
  </r>
  <r>
    <s v="Rakesh"/>
    <d v="2022-09-14T00:00:00"/>
    <x v="158"/>
    <x v="185"/>
    <s v="11:20"/>
    <d v="2022-09-14T00:00:00"/>
    <s v="12:10"/>
    <s v="0:0:0"/>
    <s v="109968"/>
    <x v="15"/>
    <x v="49"/>
    <s v="2022-01-time_recorder-1"/>
    <m/>
    <s v="99 Days SLA"/>
    <s v="BITS Technicians"/>
    <s v="Hardware - BITS Technicians"/>
    <x v="6"/>
    <x v="0"/>
    <x v="0"/>
    <s v="3115"/>
    <s v="PM BX 1500"/>
    <s v="Servicing ."/>
    <s v="Servicing ."/>
    <x v="2"/>
    <x v="3"/>
    <s v=""/>
    <x v="3"/>
    <s v="LABOUR,TRANSPORT &amp; 4 YEARLY SERVICING"/>
    <s v="10313"/>
    <s v="Servicing ."/>
    <s v="Work Request"/>
    <s v="Closed"/>
    <s v="50"/>
    <x v="0"/>
    <s v="CAROLINE ."/>
    <x v="0"/>
    <x v="0"/>
    <x v="0"/>
    <x v="8"/>
    <x v="0"/>
    <d v="1899-12-30T00:50:00"/>
  </r>
  <r>
    <s v="Rakesh"/>
    <d v="2022-09-02T00:00:00"/>
    <x v="149"/>
    <x v="7"/>
    <m/>
    <m/>
    <m/>
    <s v="0:0:0"/>
    <s v="109635"/>
    <x v="27"/>
    <x v="5"/>
    <s v="2021-09-printer-1"/>
    <m/>
    <s v="99 Days SLA"/>
    <s v="BITS Technicians"/>
    <s v="Hardware - BITS Technicians"/>
    <x v="1"/>
    <x v="1"/>
    <x v="6"/>
    <s v="2965"/>
    <s v="Copier noisy+PM"/>
    <m/>
    <m/>
    <x v="5"/>
    <x v="10"/>
    <s v=""/>
    <x v="8"/>
    <s v="LABOUR,TRANSPORT &amp; 4 YEARLY SERVICING"/>
    <m/>
    <m/>
    <m/>
    <m/>
    <m/>
    <x v="1"/>
    <s v="Sharmila Gopaul"/>
    <x v="0"/>
    <x v="1"/>
    <x v="3"/>
    <x v="8"/>
    <x v="0"/>
    <d v="1899-12-30T00:00:00"/>
  </r>
  <r>
    <s v="Rakesh"/>
    <d v="2022-09-02T00:00:00"/>
    <x v="149"/>
    <x v="168"/>
    <s v="15:00"/>
    <d v="2022-08-30T00:00:00"/>
    <s v="16:05"/>
    <s v="0:0:0"/>
    <s v="109644"/>
    <x v="25"/>
    <x v="13"/>
    <s v="2022-03-copy_printer-1"/>
    <m/>
    <s v="99 Days SLA"/>
    <s v="BITS Technicians"/>
    <s v="Hardware - BITS Technicians"/>
    <x v="4"/>
    <x v="0"/>
    <x v="0"/>
    <s v="3491"/>
    <s v="PM CP 6123 - DONE ON 30/08/22"/>
    <s v="Servicing ."/>
    <s v="Servicing ."/>
    <x v="16"/>
    <x v="209"/>
    <s v=""/>
    <x v="33"/>
    <s v="LABOUR,TRANSPORT &amp; 4 YEARLY SERVICING"/>
    <s v="10012"/>
    <s v="Servicing ."/>
    <s v="Work Request"/>
    <s v="Closed"/>
    <s v="65"/>
    <x v="0"/>
    <s v="THEODORE ."/>
    <x v="0"/>
    <x v="0"/>
    <x v="1"/>
    <x v="8"/>
    <x v="0"/>
    <d v="1899-12-30T01:05:00"/>
  </r>
  <r>
    <s v="Rakesh"/>
    <d v="2022-09-02T00:00:00"/>
    <x v="149"/>
    <x v="170"/>
    <s v="10:48"/>
    <d v="2022-08-31T00:00:00"/>
    <s v="11:50"/>
    <s v="0:0:0"/>
    <s v="109646"/>
    <x v="62"/>
    <x v="35"/>
    <s v="2021-04-copy_printer-1"/>
    <m/>
    <s v="99 Days SLA"/>
    <s v="BITS Technicians"/>
    <s v="Hardware - BITS Technicians"/>
    <x v="4"/>
    <x v="0"/>
    <x v="0"/>
    <s v="2955"/>
    <s v="PM DP - A100 - DONE ON 31/08/22"/>
    <s v="Servicing ."/>
    <s v="Servicing ."/>
    <x v="36"/>
    <x v="72"/>
    <s v=""/>
    <x v="41"/>
    <s v="LABOUR,TRANSPORT &amp; 4 YEARLY SERVICING"/>
    <s v="10011"/>
    <s v="Servicing ."/>
    <s v="Work Request"/>
    <s v="Closed"/>
    <s v="62"/>
    <x v="0"/>
    <s v="GUNPUT ."/>
    <x v="0"/>
    <x v="0"/>
    <x v="0"/>
    <x v="8"/>
    <x v="0"/>
    <d v="1899-12-30T01:02:00"/>
  </r>
  <r>
    <s v="Rakesh"/>
    <d v="2022-09-05T00:00:00"/>
    <x v="150"/>
    <x v="171"/>
    <s v="13:55"/>
    <d v="2022-09-05T00:00:00"/>
    <s v="15:15"/>
    <s v="0:0:0"/>
    <s v="109669"/>
    <x v="120"/>
    <x v="46"/>
    <s v="2022-02-time_recorder-2"/>
    <m/>
    <s v="99 Days SLA"/>
    <s v="BITS Technicians"/>
    <s v="Hardware - BITS Technicians"/>
    <x v="6"/>
    <x v="0"/>
    <x v="0"/>
    <s v="3430"/>
    <s v="PM BX 1500 AT NOUVELLE FRANCE"/>
    <s v="Servicing &amp; replaced one ribbon + test ."/>
    <s v="Servicing &amp; replaced one ribbon + test ."/>
    <x v="58"/>
    <x v="293"/>
    <s v=""/>
    <x v="3"/>
    <s v="LABOUR,TRANSPORT &amp; 4 YEARLY SERVICING"/>
    <s v="10177"/>
    <s v="Servicing &amp; replaced one ribbon + test ."/>
    <s v="Work Request"/>
    <s v="Closed"/>
    <s v="80"/>
    <x v="0"/>
    <s v="NAZIMA ."/>
    <x v="0"/>
    <x v="0"/>
    <x v="2"/>
    <x v="8"/>
    <x v="0"/>
    <d v="1899-12-30T01:20:00"/>
  </r>
  <r>
    <s v="Rakesh"/>
    <d v="2022-11-03T00:00:00"/>
    <x v="202"/>
    <x v="227"/>
    <s v="14:10"/>
    <d v="2022-11-11T00:00:00"/>
    <s v="14:15"/>
    <s v="0:0:0"/>
    <s v="111324"/>
    <x v="135"/>
    <x v="2"/>
    <s v="2022-05-copier-1"/>
    <m/>
    <s v="99 Days SLA"/>
    <s v="BITS Technicians"/>
    <s v="Hardware - BITS Technicians"/>
    <x v="0"/>
    <x v="0"/>
    <x v="2"/>
    <s v="3651"/>
    <s v="PM MP 1900"/>
    <s v="U N V A I L A B L E FOR SERVICING"/>
    <s v="PRINTER MP 1900"/>
    <x v="80"/>
    <x v="345"/>
    <s v=""/>
    <x v="56"/>
    <s v="LABOUR,TRANSPORT &amp; 4 YEARLY SERVICING"/>
    <s v="11893"/>
    <s v="PRINTER MP 1900"/>
    <s v="Work Request"/>
    <s v="Closed"/>
    <s v="5"/>
    <x v="0"/>
    <s v="NADIA ."/>
    <x v="0"/>
    <x v="0"/>
    <x v="6"/>
    <x v="10"/>
    <x v="0"/>
    <d v="1899-12-30T00:05:00"/>
  </r>
  <r>
    <s v="Rakesh"/>
    <d v="2022-11-03T00:00:00"/>
    <x v="202"/>
    <x v="221"/>
    <s v="12:05"/>
    <d v="2022-11-04T00:00:00"/>
    <s v="13:10"/>
    <s v="0:0:0"/>
    <s v="111331"/>
    <x v="18"/>
    <x v="25"/>
    <s v="2022-07-shredder-1"/>
    <m/>
    <s v="99 Days SLA"/>
    <s v="BITS Technicians"/>
    <s v="Hardware - BITS Technicians"/>
    <x v="9"/>
    <x v="0"/>
    <x v="0"/>
    <s v="3815"/>
    <s v="PM INT 32 SC2"/>
    <s v="Servicing ."/>
    <s v="Servicing ."/>
    <x v="96"/>
    <x v="346"/>
    <s v=""/>
    <x v="102"/>
    <s v="LABOUR,TRANSPORT &amp; 4 YEARLY SERVICING"/>
    <s v="11653"/>
    <s v="Servicing ."/>
    <s v="Work Request"/>
    <s v="Closed"/>
    <s v="65"/>
    <x v="0"/>
    <s v="Abdullah Motala"/>
    <x v="0"/>
    <x v="0"/>
    <x v="6"/>
    <x v="10"/>
    <x v="0"/>
    <d v="1899-12-30T01:05:00"/>
  </r>
  <r>
    <s v="Rakesh"/>
    <d v="2022-11-08T00:00:00"/>
    <x v="205"/>
    <x v="218"/>
    <s v="13:00"/>
    <d v="2022-11-01T00:00:00"/>
    <s v="14:00"/>
    <s v="0:0:0"/>
    <s v="111443"/>
    <x v="82"/>
    <x v="1"/>
    <s v="2021-05-copier-1"/>
    <m/>
    <s v="99 Days SLA"/>
    <s v="BITS Technicians"/>
    <s v="Hardware - BITS Technicians"/>
    <x v="18"/>
    <x v="0"/>
    <x v="4"/>
    <m/>
    <m/>
    <s v="SERVICING"/>
    <s v="SERVICING"/>
    <x v="0"/>
    <x v="0"/>
    <m/>
    <x v="0"/>
    <s v="LABOUR, TRANSPORT &amp; 4 YEARLY SERVICING"/>
    <s v="11492"/>
    <s v="SERVICING"/>
    <s v="Work Request"/>
    <s v="Closed"/>
    <s v="60"/>
    <x v="0"/>
    <s v="Gaspard Eli Emmanuel"/>
    <x v="1"/>
    <x v="0"/>
    <x v="1"/>
    <x v="10"/>
    <x v="0"/>
    <d v="1899-12-30T01:00:00"/>
  </r>
  <r>
    <s v="Rakesh"/>
    <d v="2022-10-28T00:00:00"/>
    <x v="205"/>
    <x v="216"/>
    <s v="10:00"/>
    <d v="2022-10-28T00:00:00"/>
    <s v="11:00"/>
    <s v="0:0:0"/>
    <s v="111444"/>
    <x v="1"/>
    <x v="1"/>
    <m/>
    <m/>
    <s v="99 Days SLA"/>
    <s v="BITS Technicians"/>
    <s v="Hardware - BITS Technicians"/>
    <x v="1"/>
    <x v="3"/>
    <x v="1"/>
    <m/>
    <s v="sales 2 toner mp2501"/>
    <s v="delivered 2 toner mp2501"/>
    <s v="delivered 2 toner mp2501"/>
    <x v="0"/>
    <x v="0"/>
    <m/>
    <x v="0"/>
    <m/>
    <s v="11489"/>
    <s v="delivered 2 toner mp2501"/>
    <s v="Work Request"/>
    <s v="Closed"/>
    <s v="60"/>
    <x v="0"/>
    <s v="RODNEY CASTEL"/>
    <x v="1"/>
    <x v="2"/>
    <x v="6"/>
    <x v="10"/>
    <x v="0"/>
    <d v="1899-12-30T01:00:00"/>
  </r>
  <r>
    <s v="Rakesh"/>
    <d v="2022-11-08T00:00:00"/>
    <x v="205"/>
    <x v="228"/>
    <s v="11:00"/>
    <d v="2022-11-09T00:00:00"/>
    <s v="11:20"/>
    <s v="0:0:0"/>
    <s v="111479"/>
    <x v="19"/>
    <x v="46"/>
    <s v="2021-01-cheque_scanner-2"/>
    <m/>
    <s v="99 Days SLA"/>
    <s v="BITS Technicians"/>
    <s v="Hardware - BITS Technicians"/>
    <x v="7"/>
    <x v="6"/>
    <x v="2"/>
    <s v="2319"/>
    <s v="CUREPIPE-REPLACE NETWORK BOX TS 240 &amp; TEST-CNT NEETESH-2608336-PLAN ON WED-09/11/22"/>
    <s v="DELIVER NET WORK BOX AND TESTING"/>
    <s v="FOR SCANNER TS 240"/>
    <x v="1"/>
    <x v="242"/>
    <m/>
    <x v="4"/>
    <s v="Cheque scanner - SBM SLA"/>
    <s v="12200"/>
    <s v="FOR SCANNER TS 240"/>
    <s v="Work Request"/>
    <s v="Closed"/>
    <s v="20"/>
    <x v="0"/>
    <s v="NITISH ASYRIGADOO"/>
    <x v="0"/>
    <x v="1"/>
    <x v="0"/>
    <x v="10"/>
    <x v="0"/>
    <d v="1899-12-30T00:20:00"/>
  </r>
  <r>
    <s v="Rakesh"/>
    <d v="2022-11-08T00:00:00"/>
    <x v="205"/>
    <x v="229"/>
    <s v="09:00"/>
    <d v="2022-11-08T00:00:00"/>
    <s v="12:15"/>
    <s v="0:0:0"/>
    <s v="111417"/>
    <x v="40"/>
    <x v="4"/>
    <s v="2020-08-card_embosser-1"/>
    <m/>
    <s v="99 Days SLA"/>
    <s v="BITS Technicians"/>
    <s v="Hardware - BITS Technicians"/>
    <x v="8"/>
    <x v="2"/>
    <x v="3"/>
    <s v="2445"/>
    <s v="MX 1100 - LAMINATING ISSUE"/>
    <s v="CONFIGURATION AND ADJUSTMENT"/>
    <s v="CONFIGURATION AND ADJUSTMENT"/>
    <x v="1"/>
    <x v="22"/>
    <m/>
    <x v="16"/>
    <s v="INCLUDING LABOUR,TRANSPORT AND 2 YRLY SERVICING"/>
    <s v="11719"/>
    <s v="CONFIGURATION AND ADJUSTMENT"/>
    <s v="Work Request"/>
    <s v="Closed"/>
    <s v="195"/>
    <x v="0"/>
    <s v="Danesh Bonead"/>
    <x v="0"/>
    <x v="1"/>
    <x v="1"/>
    <x v="10"/>
    <x v="0"/>
    <d v="1899-12-30T03:15:00"/>
  </r>
  <r>
    <s v="Rakesh"/>
    <d v="2022-09-14T00:00:00"/>
    <x v="158"/>
    <x v="184"/>
    <s v="15:12"/>
    <d v="2022-09-21T00:00:00"/>
    <s v="16:00"/>
    <s v="0:0:0"/>
    <s v="110000"/>
    <x v="35"/>
    <x v="46"/>
    <s v="2021-08-cheque_scanner-1"/>
    <m/>
    <s v="99 Days SLA"/>
    <s v="BITS Technicians"/>
    <s v="Hardware - BITS Technicians"/>
    <x v="7"/>
    <x v="0"/>
    <x v="0"/>
    <s v="2276"/>
    <s v="PM TS 240 (1) - CUREPIPE - PLAN ON 22/09/22"/>
    <s v="Servicing &amp; replaced one feed roller ."/>
    <s v="Servicing &amp; replaced one feed roller ."/>
    <x v="1"/>
    <x v="301"/>
    <m/>
    <x v="4"/>
    <s v="Cheque scanner - MCB SLA"/>
    <s v="10403"/>
    <s v="Servicing &amp; replaced one feed roller ."/>
    <s v="Work Request"/>
    <s v="Closed"/>
    <s v="48"/>
    <x v="0"/>
    <s v="ashfak saib"/>
    <x v="0"/>
    <x v="0"/>
    <x v="0"/>
    <x v="8"/>
    <x v="0"/>
    <d v="1899-12-30T00:48:00"/>
  </r>
  <r>
    <s v="Rakesh"/>
    <d v="2022-09-14T00:00:00"/>
    <x v="158"/>
    <x v="7"/>
    <m/>
    <m/>
    <m/>
    <s v="0:0:0"/>
    <s v="110015"/>
    <x v="35"/>
    <x v="28"/>
    <s v="2021-08-cheque_scanner-1"/>
    <m/>
    <s v="99 Days SLA"/>
    <s v="BITS Technicians"/>
    <s v="Hardware - BITS Technicians"/>
    <x v="7"/>
    <x v="0"/>
    <x v="6"/>
    <s v="2234"/>
    <s v="PM TS 240 (2) - FLACQ - PLAN ON 22/09/22"/>
    <m/>
    <m/>
    <x v="1"/>
    <x v="104"/>
    <m/>
    <x v="4"/>
    <s v="Cheque scanner - MCB SLA"/>
    <m/>
    <m/>
    <m/>
    <m/>
    <m/>
    <x v="1"/>
    <s v="ashfak saib"/>
    <x v="0"/>
    <x v="0"/>
    <x v="3"/>
    <x v="8"/>
    <x v="0"/>
    <d v="1899-12-30T00:00:00"/>
  </r>
  <r>
    <s v="Rakesh"/>
    <d v="2022-09-14T00:00:00"/>
    <x v="158"/>
    <x v="187"/>
    <s v="10:20"/>
    <d v="2022-09-23T00:00:00"/>
    <s v="10:50"/>
    <s v="0:0:0"/>
    <s v="110017"/>
    <x v="35"/>
    <x v="74"/>
    <s v="2021-08-cheque_scanner-1"/>
    <s v="Priority 1"/>
    <s v="99 Days SLA"/>
    <s v="BITS Technicians"/>
    <s v="Hardware - BITS Technicians"/>
    <x v="7"/>
    <x v="0"/>
    <x v="2"/>
    <s v="2274"/>
    <s v="PM TS 240 (1) - SAINT JEAN - PLAN ON 23/09/22"/>
    <s v="SERVICING ON SCANNER TS 240"/>
    <s v="ON SCANNER TS 240"/>
    <x v="1"/>
    <x v="142"/>
    <m/>
    <x v="4"/>
    <s v="Cheque scanner - MCB SLA"/>
    <s v="10866"/>
    <s v="ON SCANNER TS 240"/>
    <s v="Work Request"/>
    <s v="Closed"/>
    <s v="30"/>
    <x v="0"/>
    <s v="ashfak saib"/>
    <x v="0"/>
    <x v="0"/>
    <x v="6"/>
    <x v="8"/>
    <x v="0"/>
    <d v="1899-12-30T00:30:00"/>
  </r>
  <r>
    <s v="Rakesh"/>
    <d v="2022-09-05T00:00:00"/>
    <x v="150"/>
    <x v="7"/>
    <m/>
    <m/>
    <m/>
    <s v="0:0:0"/>
    <s v="109693"/>
    <x v="12"/>
    <x v="17"/>
    <m/>
    <m/>
    <s v="99 Days SLA"/>
    <s v="BITS Technicians"/>
    <s v="Hardware - BITS Technicians"/>
    <x v="26"/>
    <x v="8"/>
    <x v="11"/>
    <m/>
    <s v="SURVEY ON CCTV AT CMU"/>
    <m/>
    <m/>
    <x v="0"/>
    <x v="0"/>
    <m/>
    <x v="0"/>
    <m/>
    <m/>
    <m/>
    <m/>
    <m/>
    <m/>
    <x v="1"/>
    <s v="gilberte ip"/>
    <x v="0"/>
    <x v="1"/>
    <x v="3"/>
    <x v="8"/>
    <x v="0"/>
    <d v="1899-12-30T00:00:00"/>
  </r>
  <r>
    <s v="Rakesh"/>
    <d v="2022-09-06T00:00:00"/>
    <x v="152"/>
    <x v="7"/>
    <m/>
    <m/>
    <m/>
    <s v="0:0:0"/>
    <s v="109704"/>
    <x v="29"/>
    <x v="2"/>
    <s v="2020-10-inserter-1"/>
    <m/>
    <s v="99 Days SLA"/>
    <s v="BITS Technicians"/>
    <s v="Hardware - BITS Technicians"/>
    <x v="10"/>
    <x v="2"/>
    <x v="6"/>
    <s v="2967"/>
    <s v="PAPER JAMMING ON SHEET FEEDER"/>
    <m/>
    <m/>
    <x v="13"/>
    <x v="21"/>
    <s v=""/>
    <x v="15"/>
    <s v="LABOUR,TRANSPORT &amp; 4 YEARLY SERVICING"/>
    <m/>
    <m/>
    <m/>
    <m/>
    <m/>
    <x v="1"/>
    <s v="corinne elsa"/>
    <x v="0"/>
    <x v="1"/>
    <x v="3"/>
    <x v="8"/>
    <x v="0"/>
    <d v="1899-12-30T00:00:00"/>
  </r>
  <r>
    <s v="Rakesh"/>
    <d v="2022-10-27T00:00:00"/>
    <x v="205"/>
    <x v="215"/>
    <s v="11:00"/>
    <d v="2022-10-27T00:00:00"/>
    <s v="12:00"/>
    <s v="0:0:0"/>
    <s v="111449"/>
    <x v="10"/>
    <x v="1"/>
    <m/>
    <m/>
    <s v="99 Days SLA"/>
    <s v="BITS Technicians"/>
    <s v="Hardware - BITS Technicians"/>
    <x v="1"/>
    <x v="3"/>
    <x v="1"/>
    <m/>
    <s v="sales toner sp330"/>
    <s v="delivered 2 toner sp330"/>
    <s v="delivered 2 toner sp330"/>
    <x v="0"/>
    <x v="0"/>
    <m/>
    <x v="0"/>
    <m/>
    <s v="11495"/>
    <s v="delivered 2 toner sp330"/>
    <s v="Work Request"/>
    <s v="Closed"/>
    <s v="60"/>
    <x v="0"/>
    <s v="NICOLE SPEVILLE"/>
    <x v="1"/>
    <x v="2"/>
    <x v="5"/>
    <x v="10"/>
    <x v="0"/>
    <d v="1899-12-30T01:00:00"/>
  </r>
  <r>
    <s v="Rakesh"/>
    <d v="2022-11-08T00:00:00"/>
    <x v="205"/>
    <x v="229"/>
    <s v="14:05"/>
    <d v="2022-11-08T00:00:00"/>
    <s v="15:30"/>
    <s v="0:0:0"/>
    <s v="111474"/>
    <x v="67"/>
    <x v="3"/>
    <s v="2020-10-printer-1"/>
    <m/>
    <s v="99 Days SLA"/>
    <s v="BITS Technicians"/>
    <s v="Hardware - BITS Technicians"/>
    <x v="4"/>
    <x v="0"/>
    <x v="2"/>
    <s v="2720"/>
    <s v="PM DX 230"/>
    <s v="SERVICING ON PRINTER DX230 WITH JOSE"/>
    <s v="ON PRINTER DX230"/>
    <x v="16"/>
    <x v="52"/>
    <s v=""/>
    <x v="31"/>
    <s v="LABOUR,TRANSPORT &amp; 4 YEARLY SERVICING "/>
    <s v="13043"/>
    <s v="ON PRINTER DX230"/>
    <s v="Work Request"/>
    <s v="Closed"/>
    <s v="85"/>
    <x v="0"/>
    <s v="Gopaul ."/>
    <x v="0"/>
    <x v="0"/>
    <x v="1"/>
    <x v="10"/>
    <x v="0"/>
    <d v="1899-12-30T01:25:00"/>
  </r>
  <r>
    <s v="Rakesh"/>
    <d v="2022-09-06T00:00:00"/>
    <x v="152"/>
    <x v="175"/>
    <s v="10:15"/>
    <d v="2022-09-06T00:00:00"/>
    <s v="11:40"/>
    <s v="0:0:0"/>
    <s v="109703"/>
    <x v="53"/>
    <x v="8"/>
    <s v="2021-09-copy_printer-1"/>
    <m/>
    <s v="99 Days SLA"/>
    <s v="BITS Technicians"/>
    <s v="Hardware - BITS Technicians"/>
    <x v="4"/>
    <x v="2"/>
    <x v="0"/>
    <s v="2907"/>
    <s v="PAPER MISS FEED ON DX 2330"/>
    <s v="Adjustment &amp; servicing in sensor + reset mode ,still jamming .Should return for more test ."/>
    <s v="Adjustment &amp; servicing in sensor + reset mode ,still jamming .Should return for more test ."/>
    <x v="26"/>
    <x v="56"/>
    <s v=""/>
    <x v="35"/>
    <s v="LABOUR,TRANSPORT &amp; 4 YEARLY SERVICING"/>
    <s v="10178"/>
    <s v="Adjustment &amp; servicing in sensor + reset mode ,still jamming .Should return for more test ."/>
    <s v="Work Request"/>
    <s v="Closed"/>
    <s v="85"/>
    <x v="0"/>
    <s v="MEENA ."/>
    <x v="0"/>
    <x v="1"/>
    <x v="1"/>
    <x v="8"/>
    <x v="0"/>
    <d v="1899-12-30T01:25:00"/>
  </r>
  <r>
    <s v="Rakesh"/>
    <d v="2022-09-06T00:00:00"/>
    <x v="152"/>
    <x v="7"/>
    <m/>
    <m/>
    <m/>
    <s v="0:0:0"/>
    <s v="109710"/>
    <x v="140"/>
    <x v="109"/>
    <s v="2022-01-ATM-1"/>
    <s v="Priority 1"/>
    <s v="99 Days SLA"/>
    <s v="BITS Technicians"/>
    <s v="Hardware - BITS Technicians"/>
    <x v="11"/>
    <x v="10"/>
    <x v="10"/>
    <s v="4109"/>
    <s v="DATACARD REPAIRS + PM MODEL SD 460 DATE 5/9/22"/>
    <m/>
    <m/>
    <x v="97"/>
    <x v="347"/>
    <s v=""/>
    <x v="103"/>
    <s v=""/>
    <m/>
    <m/>
    <m/>
    <m/>
    <m/>
    <x v="1"/>
    <s v="Lynda Sullivan"/>
    <x v="2"/>
    <x v="1"/>
    <x v="3"/>
    <x v="8"/>
    <x v="0"/>
    <d v="1899-12-30T00:00:00"/>
  </r>
  <r>
    <s v="Rakesh"/>
    <d v="2022-11-10T00:00:00"/>
    <x v="206"/>
    <x v="228"/>
    <s v="15:03"/>
    <d v="2022-11-09T00:00:00"/>
    <s v="15:40"/>
    <s v="0:0:0"/>
    <s v="111524"/>
    <x v="73"/>
    <x v="43"/>
    <s v="2022-05-copy_printer-1"/>
    <m/>
    <s v="99 Days SLA"/>
    <s v="BITS Technicians"/>
    <s v="Hardware - BITS Technicians"/>
    <x v="4"/>
    <x v="0"/>
    <x v="0"/>
    <s v="3643"/>
    <s v="PM DP - A100 - DONE ON 09/11/22"/>
    <s v="Servicing ."/>
    <s v="Servicing ."/>
    <x v="34"/>
    <x v="265"/>
    <s v=""/>
    <x v="22"/>
    <s v="LABOUR,TRANSPORT &amp; 4 YEARLY SERVICING"/>
    <s v="11868"/>
    <s v="Servicing ."/>
    <s v="Work Request"/>
    <s v="Closed"/>
    <s v="37"/>
    <x v="0"/>
    <s v="MEEDOO ."/>
    <x v="0"/>
    <x v="0"/>
    <x v="0"/>
    <x v="10"/>
    <x v="0"/>
    <d v="1899-12-30T00:37:00"/>
  </r>
  <r>
    <s v="Rakesh"/>
    <d v="2022-11-10T00:00:00"/>
    <x v="206"/>
    <x v="230"/>
    <s v="10:00"/>
    <d v="2022-11-10T00:00:00"/>
    <s v="12:20"/>
    <s v="0:0:0"/>
    <s v="111512"/>
    <x v="41"/>
    <x v="110"/>
    <s v="2020-12-card_embosser-1"/>
    <s v="Priority 1"/>
    <s v="99 Days SLA"/>
    <s v="BITS Technicians"/>
    <s v="Hardware - BITS Technicians"/>
    <x v="8"/>
    <x v="2"/>
    <x v="6"/>
    <s v="2624"/>
    <s v="PLACE D'ARMES-CE 840-PRINT ISSUE"/>
    <s v="DISMANTLING AT EBENE AND INSTALLATION AT PORT LOUIS"/>
    <s v="DISMANTLING AT EBENE AND INSTALLATION AT PORT LOUIS"/>
    <x v="15"/>
    <x v="26"/>
    <s v=""/>
    <x v="18"/>
    <s v="LABOUR TRANSPORT SW SUPP AND 2 YEARLY SERVICING"/>
    <s v="11692"/>
    <s v="DISMANTLING AT EBENE AND INSTALLATION AT PORT LOUIS"/>
    <s v="Work Request"/>
    <s v="Closed"/>
    <s v="140"/>
    <x v="0"/>
    <s v="Jean Marc Bruget"/>
    <x v="0"/>
    <x v="1"/>
    <x v="5"/>
    <x v="10"/>
    <x v="0"/>
    <d v="1899-12-30T02:20:00"/>
  </r>
  <r>
    <s v="Rakesh"/>
    <d v="2022-09-07T00:00:00"/>
    <x v="153"/>
    <x v="176"/>
    <s v="10:00"/>
    <d v="2022-09-07T00:00:00"/>
    <s v="15:30"/>
    <s v="0:0:0"/>
    <s v="109744"/>
    <x v="44"/>
    <x v="4"/>
    <s v="2022-07-card_printer-1"/>
    <m/>
    <s v="99 Days SLA"/>
    <s v="BITS Technicians"/>
    <s v="Hardware - BITS Technicians"/>
    <x v="8"/>
    <x v="2"/>
    <x v="3"/>
    <s v="3805"/>
    <s v="CONFIG &amp; SETTING ON CE 840"/>
    <s v="CONFIGURATION AND SETUP"/>
    <s v="CONFIGURATION AND SETUP"/>
    <x v="15"/>
    <x v="32"/>
    <s v=""/>
    <x v="18"/>
    <s v="LABOUR,TRANSPORT &amp; 2 YEARLY SERVICING"/>
    <s v="10042"/>
    <s v="CONFIGURATION AND SETUP"/>
    <s v="Work Request"/>
    <s v="Closed"/>
    <s v="330"/>
    <x v="0"/>
    <s v="Ourvashi ."/>
    <x v="0"/>
    <x v="1"/>
    <x v="0"/>
    <x v="8"/>
    <x v="0"/>
    <d v="1899-12-30T05:30:00"/>
  </r>
  <r>
    <s v="Rakesh"/>
    <d v="2022-09-07T00:00:00"/>
    <x v="153"/>
    <x v="7"/>
    <m/>
    <m/>
    <m/>
    <s v="0:0:0"/>
    <s v="109746"/>
    <x v="61"/>
    <x v="32"/>
    <m/>
    <m/>
    <s v="99 Days SLA"/>
    <s v="BITS Technicians"/>
    <s v="Hardware - BITS Technicians"/>
    <x v="13"/>
    <x v="2"/>
    <x v="11"/>
    <m/>
    <s v="GENERAL CHECKUP ON READER PAXTON"/>
    <m/>
    <m/>
    <x v="0"/>
    <x v="0"/>
    <m/>
    <x v="0"/>
    <m/>
    <m/>
    <m/>
    <m/>
    <m/>
    <m/>
    <x v="1"/>
    <s v="NAVIN ."/>
    <x v="0"/>
    <x v="1"/>
    <x v="3"/>
    <x v="8"/>
    <x v="0"/>
    <d v="1899-12-30T00:00:00"/>
  </r>
  <r>
    <s v="Rakesh"/>
    <d v="2022-09-07T00:00:00"/>
    <x v="153"/>
    <x v="7"/>
    <m/>
    <m/>
    <m/>
    <s v="0:0:0"/>
    <s v="109771"/>
    <x v="90"/>
    <x v="2"/>
    <s v="2022-03-copy_printer-1"/>
    <m/>
    <s v="99 Days SLA"/>
    <s v="BITS Technicians"/>
    <s v="Hardware - BITS Technicians"/>
    <x v="1"/>
    <x v="2"/>
    <x v="6"/>
    <s v="3521"/>
    <s v="paper misfeed contact mrs belinda date 8/9/22"/>
    <m/>
    <m/>
    <x v="16"/>
    <x v="83"/>
    <s v=""/>
    <x v="19"/>
    <s v="LABOUR,TRANSPORT &amp; 4 YEARLY SERVICING"/>
    <m/>
    <m/>
    <m/>
    <m/>
    <m/>
    <x v="1"/>
    <s v="Belinda ."/>
    <x v="0"/>
    <x v="1"/>
    <x v="3"/>
    <x v="8"/>
    <x v="0"/>
    <d v="1899-12-30T00:00:00"/>
  </r>
  <r>
    <s v="Rakesh"/>
    <d v="2022-09-07T00:00:00"/>
    <x v="153"/>
    <x v="179"/>
    <s v="10:30"/>
    <d v="2022-09-08T00:00:00"/>
    <s v="12:40"/>
    <s v="0:0:0"/>
    <s v="109776"/>
    <x v="71"/>
    <x v="2"/>
    <s v="2022-03-copy_printer-1"/>
    <s v="Priority 1"/>
    <s v="99 Days SLA"/>
    <s v="BITS Technicians"/>
    <s v="Hardware - BITS Technicians"/>
    <x v="4"/>
    <x v="6"/>
    <x v="0"/>
    <s v="3523"/>
    <s v="REPLACE PARTS ON DX 2330 - PLAN ON THURSDAY - 08/09/22"/>
    <s v="Servicing &amp; replaced one screen BA assys ,adjustment + test machine .Invoice No 160936 ."/>
    <s v="Servicing &amp; replaced one screen BA assys ,adjustment + test machine .Invoice No 160936 ."/>
    <x v="16"/>
    <x v="59"/>
    <s v=""/>
    <x v="31"/>
    <s v="LABOUR,TRANSPORT &amp; 4 YEARLY SERVICING"/>
    <s v="10207"/>
    <s v="Servicing &amp; replaced one screen BA assys ,adjustment + test machine .Invoice No 160936 ."/>
    <s v="Work Request"/>
    <s v="Closed"/>
    <s v="130"/>
    <x v="0"/>
    <s v="BAICHOO ."/>
    <x v="0"/>
    <x v="1"/>
    <x v="5"/>
    <x v="8"/>
    <x v="0"/>
    <d v="1899-12-30T02:10:00"/>
  </r>
  <r>
    <s v="Rakesh"/>
    <d v="2022-11-11T00:00:00"/>
    <x v="207"/>
    <x v="227"/>
    <s v="09:15"/>
    <d v="2022-11-11T00:00:00"/>
    <s v="11:05"/>
    <s v="0:0:0"/>
    <s v="111567"/>
    <x v="143"/>
    <x v="111"/>
    <m/>
    <m/>
    <s v="99 Days SLA"/>
    <s v="BITS Technicians"/>
    <s v="Hardware - BITS Technicians"/>
    <x v="8"/>
    <x v="0"/>
    <x v="6"/>
    <m/>
    <s v="ROCHE BOIS - SD 260 - GENERAL REVISION &amp; SERVICING"/>
    <s v="CHECKED PRINTER AND TAKEN TO WORKSHOP FOR REPAIRS"/>
    <s v="CHECKED PRINTER AND TAKEN TO WORKSHOP FOR REPAIRS"/>
    <x v="0"/>
    <x v="0"/>
    <m/>
    <x v="0"/>
    <m/>
    <s v="11693"/>
    <s v="CHECKED PRINTER AND TAKEN TO WORKSHOP FOR REPAIRS"/>
    <s v="Work Request"/>
    <s v="Closed"/>
    <s v="110"/>
    <x v="0"/>
    <s v="Namrata Rama"/>
    <x v="0"/>
    <x v="0"/>
    <x v="6"/>
    <x v="10"/>
    <x v="0"/>
    <d v="1899-12-30T01:50:00"/>
  </r>
  <r>
    <s v="Rakesh"/>
    <d v="2022-09-02T00:00:00"/>
    <x v="149"/>
    <x v="7"/>
    <m/>
    <m/>
    <m/>
    <s v="0:0:0"/>
    <s v="109651"/>
    <x v="12"/>
    <x v="2"/>
    <m/>
    <m/>
    <s v="99 Days SLA"/>
    <s v="BITS Technicians"/>
    <s v="Hardware - BITS Technicians"/>
    <x v="0"/>
    <x v="2"/>
    <x v="6"/>
    <m/>
    <s v="WASTE TONER BOTTLE ISSUE ON MPC 2003 - BMS"/>
    <m/>
    <m/>
    <x v="0"/>
    <x v="0"/>
    <m/>
    <x v="0"/>
    <m/>
    <m/>
    <m/>
    <m/>
    <m/>
    <m/>
    <x v="1"/>
    <s v="gilberte ip"/>
    <x v="0"/>
    <x v="1"/>
    <x v="3"/>
    <x v="8"/>
    <x v="0"/>
    <d v="1899-12-30T00:00:00"/>
  </r>
  <r>
    <s v="Rakesh"/>
    <d v="2022-09-02T00:00:00"/>
    <x v="149"/>
    <x v="7"/>
    <m/>
    <m/>
    <m/>
    <s v="0:0:0"/>
    <s v="109653"/>
    <x v="19"/>
    <x v="10"/>
    <s v="2021-09-card_embosser-1"/>
    <m/>
    <s v="99 Days SLA"/>
    <s v="BITS Technicians"/>
    <s v="Hardware - BITS Technicians"/>
    <x v="8"/>
    <x v="2"/>
    <x v="6"/>
    <s v="1461"/>
    <s v="CONFIG &amp; SETUP MX 1000"/>
    <m/>
    <m/>
    <x v="1"/>
    <x v="7"/>
    <m/>
    <x v="5"/>
    <s v="LABOUR, TRANSPORT &amp; ONE SERVICING ONLY"/>
    <m/>
    <m/>
    <m/>
    <m/>
    <m/>
    <x v="1"/>
    <s v="Nirmal Sepaul"/>
    <x v="0"/>
    <x v="1"/>
    <x v="3"/>
    <x v="8"/>
    <x v="0"/>
    <d v="1899-12-30T00:00:00"/>
  </r>
  <r>
    <s v="Rakesh"/>
    <d v="2022-09-05T00:00:00"/>
    <x v="150"/>
    <x v="171"/>
    <s v="10:35"/>
    <d v="2022-09-05T00:00:00"/>
    <s v="11:45"/>
    <s v="0:0:0"/>
    <s v="109685"/>
    <x v="12"/>
    <x v="17"/>
    <m/>
    <m/>
    <s v="99 Days SLA"/>
    <s v="BITS Technicians"/>
    <s v="Hardware - BITS Technicians"/>
    <x v="5"/>
    <x v="8"/>
    <x v="2"/>
    <m/>
    <s v="SURVEY ON CHAIRS AT NOC / CMU &amp; CDC - BBPH"/>
    <s v="SURVEY ON CHAIRS AT B I R G E R PHOENIX"/>
    <s v="FOR C D C-N O C-C M U AT B I R G E R P H O E N I X"/>
    <x v="0"/>
    <x v="0"/>
    <m/>
    <x v="0"/>
    <m/>
    <s v="10103"/>
    <s v="FOR C D C-N O C-C M U AT B I R G E R P H O E N I X"/>
    <s v="Work Request"/>
    <s v="Closed"/>
    <s v="70"/>
    <x v="0"/>
    <s v="gilberte ip"/>
    <x v="0"/>
    <x v="1"/>
    <x v="2"/>
    <x v="8"/>
    <x v="0"/>
    <d v="1899-12-30T01:10:00"/>
  </r>
  <r>
    <s v="Rakesh"/>
    <d v="2022-09-08T00:00:00"/>
    <x v="154"/>
    <x v="7"/>
    <m/>
    <m/>
    <m/>
    <s v="0:0:0"/>
    <s v="109803"/>
    <x v="78"/>
    <x v="2"/>
    <s v="2020-09-access control-1"/>
    <m/>
    <s v="99 Days SLA"/>
    <s v="BITS Technicians"/>
    <s v="Hardware - BITS Technicians"/>
    <x v="16"/>
    <x v="8"/>
    <x v="11"/>
    <m/>
    <s v="MEETING FOR NEW MATRIX SYSTEM INSTALLATION - PLAN ON 09/9/22"/>
    <m/>
    <m/>
    <x v="0"/>
    <x v="0"/>
    <m/>
    <x v="0"/>
    <s v="SUPPORT ONLY,WEEKDAYS FROM 8:45 TO 16:30"/>
    <m/>
    <m/>
    <m/>
    <m/>
    <m/>
    <x v="1"/>
    <s v="Jeevan Boodhoo"/>
    <x v="0"/>
    <x v="1"/>
    <x v="3"/>
    <x v="8"/>
    <x v="0"/>
    <d v="1899-12-30T00:00:00"/>
  </r>
  <r>
    <s v="Rakesh"/>
    <d v="2022-09-08T00:00:00"/>
    <x v="154"/>
    <x v="167"/>
    <s v="07:00"/>
    <d v="2022-09-09T00:00:00"/>
    <s v="07:00"/>
    <s v="0:0:0"/>
    <s v="109805"/>
    <x v="19"/>
    <x v="21"/>
    <s v="2021-09-card_embosser-1"/>
    <m/>
    <s v="99 Days SLA"/>
    <s v="BITS Technicians"/>
    <s v="Hardware - BITS Technicians"/>
    <x v="8"/>
    <x v="2"/>
    <x v="3"/>
    <m/>
    <s v="EMBOSSER TEST ON MX 1000 - TOWER - PLAN ON 09/09/22"/>
    <s v="CONFIGURATION AND ADJUSTED CHIP MODULE"/>
    <s v="CONFIGURATION AND ADJUSTED CHIP MODULE"/>
    <x v="0"/>
    <x v="0"/>
    <m/>
    <x v="0"/>
    <s v="LABOUR, TRANSPORT &amp; ONE SERVICING ONLY"/>
    <s v="10196"/>
    <s v="CONFIGURATION AND ADJUSTED CHIP MODULE"/>
    <s v="Work Request"/>
    <s v="Closed"/>
    <s v="0"/>
    <x v="2"/>
    <s v="Nirmal Sepaul"/>
    <x v="0"/>
    <x v="1"/>
    <x v="6"/>
    <x v="8"/>
    <x v="0"/>
    <d v="1899-12-30T00:00:00"/>
  </r>
  <r>
    <s v="Rakesh"/>
    <d v="2022-08-24T00:00:00"/>
    <x v="145"/>
    <x v="163"/>
    <s v="11:20"/>
    <d v="2022-08-22T00:00:00"/>
    <s v="12:15"/>
    <s v="0:0:0"/>
    <s v="109373"/>
    <x v="11"/>
    <x v="4"/>
    <s v="2021-11-copier-1"/>
    <m/>
    <s v="99 Days SLA"/>
    <s v="BITS Technicians"/>
    <s v="Hardware - BITS Technicians"/>
    <x v="0"/>
    <x v="2"/>
    <x v="0"/>
    <s v="2887"/>
    <s v="PRINT ISSUE ON MP 2852 - DONE ON 22/08/22"/>
    <s v="Check machine &amp; gears damage in PCU .Quotation will follow ."/>
    <s v="Check machine &amp; gears damage in PCU .Quotation will follow ."/>
    <x v="35"/>
    <x v="2"/>
    <s v=""/>
    <x v="2"/>
    <s v="LABOUR,TRANSPORT &amp; 4 YEARLY SERVICING"/>
    <s v="9782"/>
    <s v="Check machine &amp; gears damage in PCU .Quotation will follow ."/>
    <s v="Work Request"/>
    <s v="Closed"/>
    <s v="55"/>
    <x v="0"/>
    <s v="WENDY ."/>
    <x v="0"/>
    <x v="1"/>
    <x v="2"/>
    <x v="7"/>
    <x v="0"/>
    <d v="1899-12-30T00:55:00"/>
  </r>
  <r>
    <s v="Rakesh"/>
    <d v="2022-08-25T00:00:00"/>
    <x v="185"/>
    <x v="160"/>
    <s v="13:00"/>
    <d v="2022-08-25T00:00:00"/>
    <s v="13:35"/>
    <s v="0:0:0"/>
    <s v="109391"/>
    <x v="97"/>
    <x v="46"/>
    <s v="2022-07-copier-1"/>
    <m/>
    <s v="99 Days SLA"/>
    <s v="BITS Technicians"/>
    <s v="Hardware - BITS Technicians"/>
    <x v="0"/>
    <x v="2"/>
    <x v="0"/>
    <s v="3807"/>
    <s v="PAPER JAMMING PM 1900 - CNT MRS JOELLE - 6751563"/>
    <s v="Servicing &amp; adjustment + test ."/>
    <s v="Servicing &amp; adjustment in paper tray +test ."/>
    <x v="8"/>
    <x v="299"/>
    <s v=""/>
    <x v="56"/>
    <s v="LABOUR,TRANSPORT &amp; 4 YEARLY SERVICING"/>
    <s v="9890"/>
    <s v="Servicing &amp; adjustment in paper tray +test ."/>
    <s v="Work Request"/>
    <s v="Closed"/>
    <s v="35"/>
    <x v="0"/>
    <s v="Marie Helene"/>
    <x v="0"/>
    <x v="1"/>
    <x v="5"/>
    <x v="7"/>
    <x v="0"/>
    <d v="1899-12-30T00:35:00"/>
  </r>
  <r>
    <s v="Antoine"/>
    <m/>
    <x v="160"/>
    <x v="7"/>
    <m/>
    <m/>
    <m/>
    <s v="0:0:0"/>
    <s v="110034"/>
    <x v="144"/>
    <x v="27"/>
    <s v="2021-01-ATM-1"/>
    <m/>
    <s v="24 Hour SLA"/>
    <s v="ESS Engineers"/>
    <s v="User Account"/>
    <x v="27"/>
    <x v="18"/>
    <x v="10"/>
    <m/>
    <s v="test email"/>
    <m/>
    <m/>
    <x v="0"/>
    <x v="0"/>
    <m/>
    <x v="0"/>
    <s v="ATM - SLA MCB SEYCHELLES"/>
    <m/>
    <m/>
    <m/>
    <m/>
    <m/>
    <x v="0"/>
    <s v="anisa savy"/>
    <x v="2"/>
    <x v="1"/>
    <x v="3"/>
    <x v="8"/>
    <x v="0"/>
    <d v="1899-12-30T00:00:00"/>
  </r>
  <r>
    <s v="Rakesh"/>
    <d v="2022-09-07T00:00:00"/>
    <x v="153"/>
    <x v="7"/>
    <m/>
    <m/>
    <m/>
    <s v="0:0:0"/>
    <s v="109743"/>
    <x v="12"/>
    <x v="17"/>
    <m/>
    <m/>
    <s v="99 Days SLA"/>
    <s v="BITS Technicians"/>
    <s v="Hardware - BITS Technicians"/>
    <x v="0"/>
    <x v="0"/>
    <x v="6"/>
    <m/>
    <s v="BBPH - GENERAL REVISION &amp; SERVICING ON MPC 2003 AT NOC"/>
    <m/>
    <m/>
    <x v="0"/>
    <x v="0"/>
    <m/>
    <x v="0"/>
    <m/>
    <m/>
    <m/>
    <m/>
    <m/>
    <m/>
    <x v="1"/>
    <s v="gilberte ip"/>
    <x v="0"/>
    <x v="0"/>
    <x v="3"/>
    <x v="8"/>
    <x v="0"/>
    <d v="1899-12-30T00:00:00"/>
  </r>
  <r>
    <s v="Rakesh"/>
    <d v="2022-09-07T00:00:00"/>
    <x v="153"/>
    <x v="171"/>
    <s v="11:25"/>
    <d v="2022-09-05T00:00:00"/>
    <s v="12:10"/>
    <s v="0:0:0"/>
    <s v="109779"/>
    <x v="145"/>
    <x v="27"/>
    <s v="2021-04-card_printer-1"/>
    <m/>
    <s v="99 Days SLA"/>
    <s v="BITS Technicians"/>
    <s v="Hardware - BITS Technicians"/>
    <x v="11"/>
    <x v="19"/>
    <x v="10"/>
    <s v="2963"/>
    <s v="DATA CARD PRINTER ISSUE SD 460 + PM DATE 5/9/22"/>
    <s v="Printer Issue + Preventing Maintenance"/>
    <s v="Removed Jammed Card. Carried out Preventive maintenance(Cleaned Rollers ,Head etc ...) Tested Ok."/>
    <x v="98"/>
    <x v="348"/>
    <s v=""/>
    <x v="25"/>
    <s v="LABOUR,TRANSPORT &amp; 2 YEARLY SERVICING"/>
    <s v="10428"/>
    <s v="Removed Jammed Card. Carried out Preventive maintenance(Cleaned Rollers ,Head etc ...) Tested Ok."/>
    <s v="Work Request"/>
    <s v="Closed"/>
    <s v="45"/>
    <x v="0"/>
    <s v="Andy Hoarau"/>
    <x v="2"/>
    <x v="1"/>
    <x v="2"/>
    <x v="8"/>
    <x v="0"/>
    <d v="1899-12-30T00:45:00"/>
  </r>
  <r>
    <s v="Rakesh"/>
    <d v="2022-11-14T00:00:00"/>
    <x v="208"/>
    <x v="231"/>
    <s v="10:00"/>
    <d v="2022-12-30T00:00:00"/>
    <s v="10:00"/>
    <s v="0:0:0"/>
    <s v="111599"/>
    <x v="12"/>
    <x v="1"/>
    <m/>
    <s v="Priority 1"/>
    <s v="99 Days SLA"/>
    <s v="BITS Technicians"/>
    <s v="Hardware - BITS Technicians"/>
    <x v="1"/>
    <x v="12"/>
    <x v="1"/>
    <m/>
    <s v="sales toner to imprimerie"/>
    <s v="sales toner to imprimerie le solitaire"/>
    <s v="sales toner to imprimerie le solitaire"/>
    <x v="0"/>
    <x v="0"/>
    <m/>
    <x v="0"/>
    <m/>
    <s v="12855"/>
    <s v="sales toner to imprimerie le solitaire"/>
    <s v="Work Request"/>
    <s v="Closed"/>
    <s v="0"/>
    <x v="0"/>
    <s v="gilberte ip"/>
    <x v="1"/>
    <x v="1"/>
    <x v="6"/>
    <x v="10"/>
    <x v="0"/>
    <d v="1899-12-30T00:00:00"/>
  </r>
  <r>
    <s v="Rakesh"/>
    <d v="2022-09-12T00:00:00"/>
    <x v="156"/>
    <x v="141"/>
    <s v="15:12"/>
    <d v="2022-09-19T00:00:00"/>
    <s v="16:00"/>
    <s v="0:0:0"/>
    <s v="109878"/>
    <x v="35"/>
    <x v="9"/>
    <s v="2021-08-cheque_scanner-1"/>
    <m/>
    <s v="99 Days SLA"/>
    <s v="BITS Technicians"/>
    <s v="Hardware - BITS Technicians"/>
    <x v="7"/>
    <x v="0"/>
    <x v="0"/>
    <s v="2245"/>
    <s v="PM TS 240 - ROSE-BELLE - PLAN ON 19/09/22"/>
    <s v="Servicing ."/>
    <s v="Servicing ."/>
    <x v="1"/>
    <x v="91"/>
    <m/>
    <x v="4"/>
    <s v="Cheque scanner - MCB SLA"/>
    <s v="10340"/>
    <s v="Servicing ."/>
    <s v="Work Request"/>
    <s v="Closed"/>
    <s v="48"/>
    <x v="0"/>
    <s v="ashfak saib"/>
    <x v="0"/>
    <x v="0"/>
    <x v="2"/>
    <x v="8"/>
    <x v="0"/>
    <d v="1899-12-30T00:48:00"/>
  </r>
  <r>
    <s v="Rakesh"/>
    <d v="2022-09-12T00:00:00"/>
    <x v="156"/>
    <x v="7"/>
    <m/>
    <m/>
    <m/>
    <s v="0:0:0"/>
    <s v="109880"/>
    <x v="35"/>
    <x v="3"/>
    <s v="2021-08-cheque_scanner-1"/>
    <m/>
    <s v="99 Days SLA"/>
    <s v="BITS Technicians"/>
    <s v="Hardware - BITS Technicians"/>
    <x v="7"/>
    <x v="0"/>
    <x v="6"/>
    <s v="2237"/>
    <s v="PM TS 240 - TRIOLET - PLAN ON 19/09/22"/>
    <m/>
    <m/>
    <x v="1"/>
    <x v="94"/>
    <m/>
    <x v="4"/>
    <s v="Cheque scanner - MCB SLA"/>
    <m/>
    <m/>
    <m/>
    <m/>
    <m/>
    <x v="1"/>
    <s v="ashfak saib"/>
    <x v="0"/>
    <x v="0"/>
    <x v="3"/>
    <x v="8"/>
    <x v="0"/>
    <d v="1899-12-30T00:00:00"/>
  </r>
  <r>
    <s v="Rakesh"/>
    <d v="2022-09-20T00:00:00"/>
    <x v="164"/>
    <x v="182"/>
    <s v="09:30"/>
    <d v="2022-09-20T00:00:00"/>
    <s v="11:45"/>
    <s v="0:0:0"/>
    <s v="110132"/>
    <x v="93"/>
    <x v="5"/>
    <s v="2022-06-card_printer-1"/>
    <m/>
    <s v="99 Days SLA"/>
    <s v="BITS Technicians"/>
    <s v="Software - BITS Technicians"/>
    <x v="11"/>
    <x v="5"/>
    <x v="3"/>
    <s v="4066"/>
    <s v="To re install driver @ qbornes"/>
    <s v="CONFIGURATION AND ADJUSTMENT"/>
    <s v="CONFIGURATION AND ADJUSTMENT"/>
    <x v="84"/>
    <x v="349"/>
    <s v=""/>
    <x v="91"/>
    <s v="WARRANTY"/>
    <s v="10366"/>
    <s v="CONFIGURATION AND ADJUSTMENT"/>
    <s v="Work Request"/>
    <s v="Closed"/>
    <s v="135"/>
    <x v="0"/>
    <s v="Neetish Appadu"/>
    <x v="0"/>
    <x v="1"/>
    <x v="1"/>
    <x v="8"/>
    <x v="0"/>
    <d v="1899-12-30T02:15:00"/>
  </r>
  <r>
    <s v="Rakesh"/>
    <d v="2022-09-20T00:00:00"/>
    <x v="164"/>
    <x v="7"/>
    <m/>
    <m/>
    <m/>
    <s v="0:0:0"/>
    <s v="110134"/>
    <x v="12"/>
    <x v="2"/>
    <m/>
    <m/>
    <s v="99 Days SLA"/>
    <s v="BITS Technicians"/>
    <s v="Software - BITS Technicians"/>
    <x v="11"/>
    <x v="5"/>
    <x v="6"/>
    <m/>
    <s v="Expert Session Webinar on Enterprise grade NVRs &amp; IP Cameras-scheduled @12:30pm 20.09.2022"/>
    <m/>
    <m/>
    <x v="0"/>
    <x v="0"/>
    <m/>
    <x v="0"/>
    <m/>
    <m/>
    <m/>
    <m/>
    <m/>
    <m/>
    <x v="1"/>
    <s v="gilberte ip"/>
    <x v="0"/>
    <x v="1"/>
    <x v="3"/>
    <x v="8"/>
    <x v="0"/>
    <d v="1899-12-30T00:00:00"/>
  </r>
  <r>
    <s v="Rakesh"/>
    <d v="2022-09-09T00:00:00"/>
    <x v="162"/>
    <x v="7"/>
    <m/>
    <m/>
    <m/>
    <s v="0:0:0"/>
    <s v="109829"/>
    <x v="12"/>
    <x v="17"/>
    <m/>
    <m/>
    <s v="99 Days SLA"/>
    <s v="BITS Technicians"/>
    <s v="Hardware - BITS Technicians"/>
    <x v="26"/>
    <x v="2"/>
    <x v="11"/>
    <m/>
    <s v="BBPH - CDC - N.V.R. INSTALLATION - PLAN ON MONDAY - 12/09/22"/>
    <m/>
    <m/>
    <x v="0"/>
    <x v="0"/>
    <m/>
    <x v="0"/>
    <m/>
    <m/>
    <m/>
    <m/>
    <m/>
    <m/>
    <x v="1"/>
    <s v="gilberte ip"/>
    <x v="0"/>
    <x v="1"/>
    <x v="3"/>
    <x v="8"/>
    <x v="0"/>
    <d v="1899-12-30T00:00:00"/>
  </r>
  <r>
    <s v="Rakesh"/>
    <d v="2022-09-12T00:00:00"/>
    <x v="156"/>
    <x v="7"/>
    <m/>
    <m/>
    <m/>
    <s v="0:0:0"/>
    <s v="109905"/>
    <x v="35"/>
    <x v="85"/>
    <s v="2022-07-cheque_protector-1"/>
    <m/>
    <s v="99 Days SLA"/>
    <s v="BITS Technicians"/>
    <s v="Hardware - BITS Technicians"/>
    <x v="12"/>
    <x v="0"/>
    <x v="6"/>
    <s v="3962"/>
    <s v="PM - KOBELL - BEAU PLAN - PLAN ON 20/09/22"/>
    <m/>
    <m/>
    <x v="76"/>
    <x v="350"/>
    <s v=""/>
    <x v="83"/>
    <s v="LABOUR,TRANSPORT &amp; 4 YEARLY SERVICING"/>
    <m/>
    <m/>
    <m/>
    <m/>
    <m/>
    <x v="1"/>
    <s v="ashfak saib"/>
    <x v="0"/>
    <x v="0"/>
    <x v="3"/>
    <x v="8"/>
    <x v="0"/>
    <d v="1899-12-30T00:00:00"/>
  </r>
  <r>
    <s v="Rakesh"/>
    <d v="2022-09-13T00:00:00"/>
    <x v="157"/>
    <x v="7"/>
    <m/>
    <m/>
    <m/>
    <s v="0:0:0"/>
    <s v="109935"/>
    <x v="146"/>
    <x v="4"/>
    <m/>
    <m/>
    <s v="99 Days SLA"/>
    <s v="BITS Technicians"/>
    <s v="Hardware - BITS Technicians"/>
    <x v="16"/>
    <x v="2"/>
    <x v="11"/>
    <m/>
    <s v="MATRIX SYSTEM &amp; NETWORK ISSUE"/>
    <m/>
    <m/>
    <x v="0"/>
    <x v="0"/>
    <m/>
    <x v="0"/>
    <m/>
    <m/>
    <m/>
    <m/>
    <m/>
    <m/>
    <x v="1"/>
    <s v="Rati Toocaram"/>
    <x v="0"/>
    <x v="1"/>
    <x v="3"/>
    <x v="8"/>
    <x v="0"/>
    <d v="1899-12-30T00:00:00"/>
  </r>
  <r>
    <s v="Rakesh"/>
    <d v="2022-09-13T00:00:00"/>
    <x v="157"/>
    <x v="7"/>
    <m/>
    <m/>
    <m/>
    <s v="0:0:0"/>
    <s v="109937"/>
    <x v="35"/>
    <x v="58"/>
    <s v="2021-08-cheque_scanner-1"/>
    <m/>
    <s v="99 Days SLA"/>
    <s v="BITS Technicians"/>
    <s v="Hardware - BITS Technicians"/>
    <x v="7"/>
    <x v="0"/>
    <x v="6"/>
    <s v="2233"/>
    <s v="PM TS 240 - GOODLANDS - PLAN ON 20/29/22"/>
    <m/>
    <m/>
    <x v="1"/>
    <x v="97"/>
    <m/>
    <x v="4"/>
    <s v="Cheque scanner - MCB SLA"/>
    <m/>
    <m/>
    <m/>
    <m/>
    <m/>
    <x v="1"/>
    <s v="ashfak saib"/>
    <x v="0"/>
    <x v="0"/>
    <x v="3"/>
    <x v="8"/>
    <x v="0"/>
    <d v="1899-12-30T00:00:00"/>
  </r>
  <r>
    <s v="Rakesh"/>
    <d v="2022-09-13T00:00:00"/>
    <x v="157"/>
    <x v="184"/>
    <s v="12:00"/>
    <d v="2022-09-21T00:00:00"/>
    <s v="12:20"/>
    <s v="0:0:0"/>
    <s v="109944"/>
    <x v="35"/>
    <x v="70"/>
    <s v="2021-08-cheque_scanner-1"/>
    <m/>
    <s v="99 Days SLA"/>
    <s v="BITS Technicians"/>
    <s v="Hardware - BITS Technicians"/>
    <x v="7"/>
    <x v="0"/>
    <x v="2"/>
    <s v="2242"/>
    <s v="PM TS 240 (2) - SSR -PL - PLAN ON 21/09/22"/>
    <s v="SERVICING ON SCANNER TS 240"/>
    <s v="ON SCANNER TS 240"/>
    <x v="1"/>
    <x v="268"/>
    <m/>
    <x v="4"/>
    <s v="Cheque scanner - MCB SLA"/>
    <s v="10933"/>
    <s v="ON SCANNER TS 240"/>
    <s v="Work Request"/>
    <s v="Closed"/>
    <s v="20"/>
    <x v="0"/>
    <s v="ashfak saib"/>
    <x v="0"/>
    <x v="0"/>
    <x v="0"/>
    <x v="8"/>
    <x v="0"/>
    <d v="1899-12-30T00:20:00"/>
  </r>
  <r>
    <s v="Rakesh"/>
    <d v="2022-09-13T00:00:00"/>
    <x v="157"/>
    <x v="7"/>
    <m/>
    <m/>
    <m/>
    <s v="0:0:0"/>
    <s v="109946"/>
    <x v="35"/>
    <x v="23"/>
    <s v="2022-07-cheque_protector-1"/>
    <m/>
    <s v="99 Days SLA"/>
    <s v="BITS Technicians"/>
    <s v="Hardware - BITS Technicians"/>
    <x v="12"/>
    <x v="0"/>
    <x v="6"/>
    <s v="3929"/>
    <s v="PM KOBELL - PLAINE VERTE - PLAN ON 21/09/22"/>
    <m/>
    <m/>
    <x v="76"/>
    <x v="351"/>
    <s v=""/>
    <x v="83"/>
    <s v="LABOUR,TRANSPORT &amp; 4 YEARLY SERVICING"/>
    <m/>
    <m/>
    <m/>
    <m/>
    <m/>
    <x v="1"/>
    <s v="ashfak saib"/>
    <x v="0"/>
    <x v="0"/>
    <x v="3"/>
    <x v="8"/>
    <x v="0"/>
    <d v="1899-12-30T00:00:00"/>
  </r>
  <r>
    <s v="Rakesh"/>
    <d v="2022-09-14T00:00:00"/>
    <x v="158"/>
    <x v="185"/>
    <s v="13:20"/>
    <d v="2022-09-14T00:00:00"/>
    <s v="14:15"/>
    <s v="0:0:0"/>
    <s v="109969"/>
    <x v="16"/>
    <x v="2"/>
    <s v="2022-08-time_recorder-1"/>
    <m/>
    <s v="99 Days SLA"/>
    <s v="BITS Technicians"/>
    <s v="Hardware - BITS Technicians"/>
    <x v="6"/>
    <x v="0"/>
    <x v="0"/>
    <s v="4044"/>
    <s v="PM BX 1500"/>
    <s v="Servicing ."/>
    <s v="Servicing ."/>
    <x v="2"/>
    <x v="4"/>
    <s v=""/>
    <x v="3"/>
    <s v="LABOUR,TRANSPORT &amp; 4 YEARLY SERVICING"/>
    <s v="10314"/>
    <s v="Servicing ."/>
    <s v="Work Request"/>
    <s v="Closed"/>
    <s v="55"/>
    <x v="0"/>
    <s v="ALLISON ."/>
    <x v="0"/>
    <x v="0"/>
    <x v="0"/>
    <x v="8"/>
    <x v="0"/>
    <d v="1899-12-30T00:55:00"/>
  </r>
  <r>
    <s v="Rakesh"/>
    <d v="2022-08-29T00:00:00"/>
    <x v="146"/>
    <x v="166"/>
    <s v="15:00"/>
    <d v="2022-08-29T00:00:00"/>
    <s v="15:55"/>
    <s v="0:0:0"/>
    <s v="109488"/>
    <x v="120"/>
    <x v="46"/>
    <s v="2022-02-time_recorder-1"/>
    <m/>
    <s v="99 Days SLA"/>
    <s v="BITS Technicians"/>
    <s v="Hardware - BITS Technicians"/>
    <x v="6"/>
    <x v="0"/>
    <x v="0"/>
    <s v="3428"/>
    <s v="PM EX 9000"/>
    <s v="Servicing ."/>
    <s v="Servicing ."/>
    <x v="56"/>
    <x v="220"/>
    <s v=""/>
    <x v="64"/>
    <s v="LABOUR,TRANSPORT &amp; 4 YEARLY SERVICING"/>
    <s v="9955"/>
    <s v="Servicing ."/>
    <s v="Work Request"/>
    <s v="Closed"/>
    <s v="55"/>
    <x v="0"/>
    <s v="NAZIMA ."/>
    <x v="0"/>
    <x v="0"/>
    <x v="2"/>
    <x v="7"/>
    <x v="0"/>
    <d v="1899-12-30T00:55:00"/>
  </r>
  <r>
    <s v="Rakesh"/>
    <d v="2022-11-16T00:00:00"/>
    <x v="209"/>
    <x v="232"/>
    <s v="09:00"/>
    <d v="2022-11-16T00:00:00"/>
    <s v="11:00"/>
    <s v="0:0:0"/>
    <s v="111662"/>
    <x v="12"/>
    <x v="107"/>
    <m/>
    <m/>
    <s v="99 Days SLA"/>
    <s v="BITS Technicians"/>
    <s v="Hardware - BITS Technicians"/>
    <x v="8"/>
    <x v="8"/>
    <x v="3"/>
    <m/>
    <s v="INTELCIA / PHOENIX MALL - SURVEY ON SD 360"/>
    <s v="SURVEY"/>
    <s v="SURVEY"/>
    <x v="0"/>
    <x v="0"/>
    <m/>
    <x v="0"/>
    <m/>
    <s v="11727"/>
    <s v="SURVEY"/>
    <s v="Work Request"/>
    <s v="Closed"/>
    <s v="120"/>
    <x v="0"/>
    <s v="gilberte ip"/>
    <x v="0"/>
    <x v="1"/>
    <x v="0"/>
    <x v="10"/>
    <x v="0"/>
    <d v="1899-12-30T02:00:00"/>
  </r>
  <r>
    <s v="Rakesh"/>
    <d v="2022-09-20T00:00:00"/>
    <x v="164"/>
    <x v="141"/>
    <s v="09:20"/>
    <d v="2022-09-19T00:00:00"/>
    <s v="10:10"/>
    <s v="0:0:0"/>
    <s v="110151"/>
    <x v="53"/>
    <x v="8"/>
    <s v="2022-09-copy_printer-1"/>
    <m/>
    <s v="99 Days SLA"/>
    <s v="BITS Technicians"/>
    <s v="Hardware - BITS Technicians"/>
    <x v="4"/>
    <x v="2"/>
    <x v="0"/>
    <s v="4137"/>
    <s v="DX 2430 - PAPER MISS FEED - DONE ON 19/09/22"/>
    <s v="Check machine ,servicing + adjustment in paper feed unit &amp; test ."/>
    <s v="Check machine ,servicing + adjustment in paper feed unit &amp; test ."/>
    <x v="16"/>
    <x v="36"/>
    <s v=""/>
    <x v="24"/>
    <m/>
    <s v="10392"/>
    <s v="Check machine ,servicing + adjustment in paper feed unit &amp; test ."/>
    <s v="Work Request"/>
    <s v="Closed"/>
    <s v="50"/>
    <x v="0"/>
    <s v="MEENA ."/>
    <x v="0"/>
    <x v="1"/>
    <x v="2"/>
    <x v="8"/>
    <x v="0"/>
    <d v="1899-12-30T00:50:00"/>
  </r>
  <r>
    <s v="Rakesh"/>
    <d v="2022-09-21T00:00:00"/>
    <x v="173"/>
    <x v="184"/>
    <s v="12:10"/>
    <d v="2022-09-21T00:00:00"/>
    <s v="14:00"/>
    <s v="0:0:0"/>
    <s v="110185"/>
    <x v="147"/>
    <x v="40"/>
    <s v="2022-03-copier-1"/>
    <m/>
    <s v="99 Days SLA"/>
    <s v="BITS Technicians"/>
    <s v="Hardware - BITS Technicians"/>
    <x v="0"/>
    <x v="6"/>
    <x v="3"/>
    <s v="3565"/>
    <s v="REPLACE PARTS ON MP 2501"/>
    <s v="FULL SERVICING AND REPLACED CHARGED ROLLER. CLEANING BLADE AND CHARGE ROLLER CLEANER"/>
    <s v="FULL SERVICING AND REPLACED CHARGED ROLLER. CLEANING BLADE AND CHARGE ROLLER CLEANER"/>
    <x v="99"/>
    <x v="352"/>
    <s v=""/>
    <x v="104"/>
    <s v="LABOUR,TRANSPORT &amp; 4 YEARLY SERVICING"/>
    <s v="10505"/>
    <s v="FULL SERVICING AND REPLACED CHARGED ROLLER. CLEANING BLADE AND CHARGE ROLLER CLEANER"/>
    <s v="Work Request"/>
    <s v="Closed"/>
    <s v="110"/>
    <x v="0"/>
    <s v="HUSNA ."/>
    <x v="0"/>
    <x v="1"/>
    <x v="0"/>
    <x v="8"/>
    <x v="0"/>
    <d v="1899-12-30T01:50:00"/>
  </r>
  <r>
    <s v="Rakesh"/>
    <d v="2022-11-16T00:00:00"/>
    <x v="209"/>
    <x v="7"/>
    <m/>
    <m/>
    <m/>
    <s v="0:0:0"/>
    <s v="111660"/>
    <x v="127"/>
    <x v="2"/>
    <s v="2022-09-queuing_system-1"/>
    <m/>
    <s v="99 Days SLA"/>
    <s v="BITS Technicians"/>
    <s v="Hardware - BITS Technicians"/>
    <x v="19"/>
    <x v="8"/>
    <x v="6"/>
    <s v="4125"/>
    <s v="SURVEY ON QUEUING SYSTEM"/>
    <m/>
    <m/>
    <x v="100"/>
    <x v="266"/>
    <s v=""/>
    <x v="73"/>
    <s v="LABOUR,TRANSPORT &amp; 2 YEARLY SERVICING"/>
    <m/>
    <m/>
    <m/>
    <m/>
    <m/>
    <x v="1"/>
    <s v="SEEGOOLAM ."/>
    <x v="0"/>
    <x v="1"/>
    <x v="3"/>
    <x v="10"/>
    <x v="0"/>
    <d v="1899-12-30T00:00:00"/>
  </r>
  <r>
    <s v="Rakesh"/>
    <d v="2022-11-16T00:00:00"/>
    <x v="209"/>
    <x v="232"/>
    <s v="09:50"/>
    <d v="2022-11-16T00:00:00"/>
    <s v="10:55"/>
    <s v="0:0:0"/>
    <s v="111674"/>
    <x v="14"/>
    <x v="7"/>
    <s v="2022-08-copy_printer-1"/>
    <m/>
    <s v="99 Days SLA"/>
    <s v="BITS Technicians"/>
    <s v="Hardware - BITS Technicians"/>
    <x v="4"/>
    <x v="0"/>
    <x v="13"/>
    <s v="4040"/>
    <s v="PM DX 4545 WITH JOSE"/>
    <s v="TRAINING AND SERVICING DONE WITH JOSE"/>
    <s v="TRAINING AND SERVICING DONE WITH JOSE"/>
    <x v="24"/>
    <x v="51"/>
    <s v=""/>
    <x v="30"/>
    <s v="LABOUR,TRANSPORT &amp; 4 YEARLY SERVICING"/>
    <s v="12062"/>
    <s v="TRAINING AND SERVICING DONE WITH JOSE"/>
    <s v="Work Request"/>
    <s v="Closed"/>
    <s v="65"/>
    <x v="0"/>
    <s v="Joanne Azageer"/>
    <x v="0"/>
    <x v="0"/>
    <x v="0"/>
    <x v="10"/>
    <x v="0"/>
    <d v="1899-12-30T01:05:00"/>
  </r>
  <r>
    <s v="Rakesh"/>
    <d v="2022-11-17T00:00:00"/>
    <x v="210"/>
    <x v="220"/>
    <s v="11:45"/>
    <d v="2022-11-17T00:00:00"/>
    <s v="12:40"/>
    <s v="0:0:0"/>
    <s v="111697"/>
    <x v="105"/>
    <x v="2"/>
    <s v="2021-01-cheque_scanner-2"/>
    <m/>
    <s v="99 Days SLA"/>
    <s v="BITS Technicians"/>
    <s v="Hardware - BITS Technicians"/>
    <x v="7"/>
    <x v="2"/>
    <x v="2"/>
    <s v="2365"/>
    <s v="PORT-LOUIS - TS 240 - JAMMING - CNT -JEHU THUMIAH - 2078788"/>
    <s v="SCANNER UNABLE TO CONNECT TO THE REMOTE SERVER CONTAC IT DEPARTMENT B C P BANK"/>
    <s v="SCANNER TS 240"/>
    <x v="1"/>
    <x v="115"/>
    <m/>
    <x v="4"/>
    <s v="Cheque scanner - BCP SLA"/>
    <s v="11718"/>
    <s v="SCANNER TS 240"/>
    <s v="Work Request"/>
    <s v="Closed"/>
    <s v="55"/>
    <x v="0"/>
    <s v="Salma Cader"/>
    <x v="0"/>
    <x v="1"/>
    <x v="5"/>
    <x v="10"/>
    <x v="0"/>
    <d v="1899-12-30T00:55:00"/>
  </r>
  <r>
    <s v="Rakesh"/>
    <d v="2022-11-18T00:00:00"/>
    <x v="211"/>
    <x v="225"/>
    <s v="09:40"/>
    <d v="2022-11-18T00:00:00"/>
    <s v="12:00"/>
    <s v="0:0:0"/>
    <s v="111730"/>
    <x v="35"/>
    <x v="42"/>
    <s v="2021-08-cheque_scanner-1"/>
    <s v="Priority 1"/>
    <s v="99 Days SLA"/>
    <s v="BITS Technicians"/>
    <s v="Hardware - BITS Technicians"/>
    <x v="7"/>
    <x v="3"/>
    <x v="0"/>
    <s v="2258"/>
    <s v="MAHEBOURG DELIVER CHEQUE SCANNER DATE 18/11/22"/>
    <s v="Servicing + replaced four feed roller &amp; one power unit for scanner &amp; installation ,set up + test scanner"/>
    <s v="Servicing + replaced four feed roller &amp; one power unit for scanner &amp; installation ,set up + test scanner"/>
    <x v="1"/>
    <x v="116"/>
    <m/>
    <x v="4"/>
    <s v="Cheque scanner - MCB SLA"/>
    <s v="11885"/>
    <s v="Servicing + replaced four feed roller &amp; one power unit for scanner &amp; installation ,set up + test scanner"/>
    <s v="Work Request"/>
    <s v="Closed"/>
    <s v="140"/>
    <x v="0"/>
    <s v="CEDRIC ."/>
    <x v="0"/>
    <x v="2"/>
    <x v="6"/>
    <x v="10"/>
    <x v="0"/>
    <d v="1899-12-30T02:20:00"/>
  </r>
  <r>
    <s v="Rakesh"/>
    <d v="2022-09-05T00:00:00"/>
    <x v="150"/>
    <x v="7"/>
    <m/>
    <m/>
    <m/>
    <s v="0:0:0"/>
    <s v="109696"/>
    <x v="33"/>
    <x v="14"/>
    <s v="2021-04-cheque_scanner-1"/>
    <s v="Priority 1"/>
    <s v="99 Days SLA"/>
    <s v="BITS Technicians"/>
    <s v="Hardware - BITS Technicians"/>
    <x v="7"/>
    <x v="2"/>
    <x v="6"/>
    <s v="2362"/>
    <s v="TS 240 - JAMMING AT SWN - PL - PLAN ON TUESDAY MORNING - 06/09/22"/>
    <m/>
    <m/>
    <x v="1"/>
    <x v="16"/>
    <m/>
    <x v="4"/>
    <s v="Cheque scanner - SBI SLA"/>
    <m/>
    <m/>
    <m/>
    <m/>
    <m/>
    <x v="1"/>
    <s v="Sachin Gouriah"/>
    <x v="0"/>
    <x v="1"/>
    <x v="3"/>
    <x v="8"/>
    <x v="0"/>
    <d v="1899-12-30T00:00:00"/>
  </r>
  <r>
    <s v="Rakesh"/>
    <d v="2022-09-22T00:00:00"/>
    <x v="168"/>
    <x v="7"/>
    <m/>
    <m/>
    <m/>
    <s v="0:0:0"/>
    <s v="110217"/>
    <x v="12"/>
    <x v="17"/>
    <m/>
    <m/>
    <s v="99 Days SLA"/>
    <s v="BITS Technicians"/>
    <s v="Hardware - BITS Technicians"/>
    <x v="26"/>
    <x v="2"/>
    <x v="11"/>
    <m/>
    <s v="BBPH - CDC - NVR CONFIGURATION &amp; SETUP - DONE ON 20/09/22"/>
    <m/>
    <m/>
    <x v="0"/>
    <x v="0"/>
    <m/>
    <x v="0"/>
    <m/>
    <m/>
    <m/>
    <m/>
    <m/>
    <m/>
    <x v="1"/>
    <s v="gilberte ip"/>
    <x v="0"/>
    <x v="1"/>
    <x v="3"/>
    <x v="8"/>
    <x v="0"/>
    <d v="1899-12-30T00:00:00"/>
  </r>
  <r>
    <s v="Rakesh"/>
    <d v="2022-09-23T00:00:00"/>
    <x v="169"/>
    <x v="196"/>
    <s v="09:00"/>
    <d v="2022-09-26T00:00:00"/>
    <s v="10:00"/>
    <s v="0:0:0"/>
    <s v="110249"/>
    <x v="11"/>
    <x v="4"/>
    <s v="2021-11-copier-1"/>
    <m/>
    <s v="99 Days SLA"/>
    <s v="BITS Technicians"/>
    <s v="Hardware - BITS Technicians"/>
    <x v="0"/>
    <x v="2"/>
    <x v="3"/>
    <s v="2887"/>
    <s v="MP 2853 - HARD DISK ISSUE - PLAN ON MONDAY - 26/09/22"/>
    <s v="checked machine"/>
    <s v="checked machine"/>
    <x v="35"/>
    <x v="2"/>
    <s v=""/>
    <x v="2"/>
    <s v="LABOUR,TRANSPORT &amp; 4 YEARLY SERVICING"/>
    <s v="10510"/>
    <s v="checked machine"/>
    <s v="Work Request"/>
    <s v="Closed"/>
    <s v="60"/>
    <x v="0"/>
    <s v="WENDY ."/>
    <x v="0"/>
    <x v="1"/>
    <x v="2"/>
    <x v="8"/>
    <x v="0"/>
    <d v="1899-12-30T01:00:00"/>
  </r>
  <r>
    <s v="Rakesh"/>
    <d v="2022-09-23T00:00:00"/>
    <x v="169"/>
    <x v="187"/>
    <s v="16:20"/>
    <d v="2022-09-23T00:00:00"/>
    <s v="16:50"/>
    <s v="0:0:0"/>
    <s v="110251"/>
    <x v="19"/>
    <x v="8"/>
    <s v="2021-01-cheque_scanner-2"/>
    <s v="Priority 1"/>
    <s v="99 Days SLA"/>
    <s v="BITS Technicians"/>
    <s v="Hardware - BITS Technicians"/>
    <x v="7"/>
    <x v="0"/>
    <x v="2"/>
    <s v="2336"/>
    <s v="REPAIR &amp; SERVICING (2) TS 240 - ROSE-HILL"/>
    <s v="SERVICING AND REPLACE PARTS ON SCANNER TS 240"/>
    <s v="ON SCANNER TS 240"/>
    <x v="1"/>
    <x v="230"/>
    <m/>
    <x v="4"/>
    <s v="Cheque scanner - SBM SLA"/>
    <s v="10666"/>
    <s v="ON SCANNER TS 240"/>
    <s v="Work Request"/>
    <s v="Closed"/>
    <s v="30"/>
    <x v="0"/>
    <s v="NITISH ASYRIGADOO"/>
    <x v="0"/>
    <x v="0"/>
    <x v="6"/>
    <x v="8"/>
    <x v="0"/>
    <d v="1899-12-30T00:30:00"/>
  </r>
  <r>
    <s v="Rakesh"/>
    <d v="2022-09-12T00:00:00"/>
    <x v="156"/>
    <x v="141"/>
    <s v="10:00"/>
    <d v="2022-09-19T00:00:00"/>
    <s v="10:20"/>
    <s v="0:0:0"/>
    <s v="109861"/>
    <x v="35"/>
    <x v="17"/>
    <s v="2022-07-cheque_protector-1"/>
    <m/>
    <s v="99 Days SLA"/>
    <s v="BITS Technicians"/>
    <s v="Hardware - BITS Technicians"/>
    <x v="12"/>
    <x v="0"/>
    <x v="2"/>
    <s v="3963"/>
    <s v="PM KOBELL - PHOENIX - PLAN ON 19/09/22"/>
    <s v="SERVICING ON CHECK WRITER"/>
    <s v="ON CHECK WRITER"/>
    <x v="76"/>
    <x v="353"/>
    <s v=""/>
    <x v="83"/>
    <s v="LABOUR,TRANSPORT &amp; 4 YEARLY SERVICING"/>
    <s v="10309"/>
    <s v="ON CHECK WRITER"/>
    <s v="Work Request"/>
    <s v="Closed"/>
    <s v="20"/>
    <x v="0"/>
    <s v="ashfak saib"/>
    <x v="0"/>
    <x v="0"/>
    <x v="2"/>
    <x v="8"/>
    <x v="0"/>
    <d v="1899-12-30T00:20:00"/>
  </r>
  <r>
    <s v="Rakesh"/>
    <d v="2022-09-12T00:00:00"/>
    <x v="156"/>
    <x v="141"/>
    <s v="14:45"/>
    <d v="2022-09-19T00:00:00"/>
    <s v="15:10"/>
    <s v="0:0:0"/>
    <s v="109868"/>
    <x v="35"/>
    <x v="8"/>
    <s v="2021-08-cheque_scanner-1"/>
    <m/>
    <s v="99 Days SLA"/>
    <s v="BITS Technicians"/>
    <s v="Hardware - BITS Technicians"/>
    <x v="7"/>
    <x v="0"/>
    <x v="2"/>
    <s v="2243"/>
    <s v="PM TS 240 (2) - ROSE-HILL - PLAN ON 19/09/22"/>
    <s v="SERVICING ON CHECK SCANNER TS 240"/>
    <s v="CHECK SCANNER TS 240"/>
    <x v="1"/>
    <x v="354"/>
    <m/>
    <x v="4"/>
    <s v="Cheque scanner - MCB SLA"/>
    <s v="10319"/>
    <s v="CHECK SCANNER TS 240"/>
    <s v="Work Request"/>
    <s v="Closed"/>
    <s v="25"/>
    <x v="0"/>
    <s v="ashfak saib"/>
    <x v="0"/>
    <x v="0"/>
    <x v="2"/>
    <x v="8"/>
    <x v="0"/>
    <d v="1899-12-30T00:25:00"/>
  </r>
  <r>
    <s v="Rakesh"/>
    <d v="2022-09-12T00:00:00"/>
    <x v="156"/>
    <x v="7"/>
    <m/>
    <m/>
    <m/>
    <s v="0:0:0"/>
    <s v="109879"/>
    <x v="35"/>
    <x v="3"/>
    <s v="2022-07-cheque_protector-1"/>
    <m/>
    <s v="99 Days SLA"/>
    <s v="BITS Technicians"/>
    <s v="Hardware - BITS Technicians"/>
    <x v="12"/>
    <x v="0"/>
    <x v="6"/>
    <s v="3931"/>
    <s v="PM KOBELL - TRIOLET - PLAN ON 19/09/22"/>
    <m/>
    <m/>
    <x v="76"/>
    <x v="355"/>
    <s v=""/>
    <x v="83"/>
    <s v="LABOUR,TRANSPORT &amp; 4 YEARLY SERVICING"/>
    <m/>
    <m/>
    <m/>
    <m/>
    <m/>
    <x v="1"/>
    <s v="ashfak saib"/>
    <x v="0"/>
    <x v="0"/>
    <x v="3"/>
    <x v="8"/>
    <x v="0"/>
    <d v="1899-12-30T00:00:00"/>
  </r>
  <r>
    <s v="Rakesh"/>
    <d v="2022-09-12T00:00:00"/>
    <x v="156"/>
    <x v="182"/>
    <s v="10:25"/>
    <d v="2022-09-20T00:00:00"/>
    <s v="10:45"/>
    <s v="0:0:0"/>
    <s v="109893"/>
    <x v="35"/>
    <x v="2"/>
    <s v="2022-07-time_recorder-1"/>
    <s v="Priority 1"/>
    <s v="99 Days SLA"/>
    <s v="BITS Technicians"/>
    <s v="Hardware - BITS Technicians"/>
    <x v="6"/>
    <x v="0"/>
    <x v="2"/>
    <s v="3911"/>
    <s v="PM - NS 5100 (5) - TRADE FINANCE - PLAN ON 20/09/22"/>
    <s v="SERVICING ON NS-5100 A M A N O"/>
    <s v="NS-5100 A M A N O"/>
    <x v="58"/>
    <x v="356"/>
    <s v=""/>
    <x v="81"/>
    <s v="LABOUR,TRANSPORT &amp; 4 YEARLY SERVICING"/>
    <s v="11537"/>
    <s v="NS-5100 A M A N O"/>
    <s v="Work Request"/>
    <s v="Closed"/>
    <s v="20"/>
    <x v="0"/>
    <s v="ashfak saib"/>
    <x v="0"/>
    <x v="0"/>
    <x v="1"/>
    <x v="8"/>
    <x v="0"/>
    <d v="1899-12-30T00:20:00"/>
  </r>
  <r>
    <s v="Rakesh"/>
    <d v="2022-09-14T00:00:00"/>
    <x v="158"/>
    <x v="185"/>
    <s v="09:00"/>
    <d v="2022-09-14T00:00:00"/>
    <s v="12:00"/>
    <s v="0:0:0"/>
    <s v="109971"/>
    <x v="44"/>
    <x v="4"/>
    <s v="2022-07-card_printer-1"/>
    <m/>
    <s v="99 Days SLA"/>
    <s v="BITS Technicians"/>
    <s v="Hardware - BITS Technicians"/>
    <x v="8"/>
    <x v="2"/>
    <x v="3"/>
    <s v="3805"/>
    <s v="CHIP ISSUE ON CE 840"/>
    <s v="CONFIGURATION AND ADJUSTMENT"/>
    <s v="CONFIGURATION AND ADJUSTMENT"/>
    <x v="15"/>
    <x v="32"/>
    <s v=""/>
    <x v="18"/>
    <s v="LABOUR,TRANSPORT &amp; 2 YEARLY SERVICING"/>
    <s v="10235"/>
    <s v="CONFIGURATION AND ADJUSTMENT"/>
    <s v="Work Request"/>
    <s v="Closed"/>
    <s v="180"/>
    <x v="0"/>
    <s v="Ourvashi ."/>
    <x v="0"/>
    <x v="1"/>
    <x v="0"/>
    <x v="8"/>
    <x v="0"/>
    <d v="1899-12-30T03:00:00"/>
  </r>
  <r>
    <s v="Rakesh"/>
    <d v="2022-09-14T00:00:00"/>
    <x v="158"/>
    <x v="185"/>
    <s v="10:30"/>
    <d v="2022-09-14T00:00:00"/>
    <s v="10:55"/>
    <s v="0:0:0"/>
    <s v="109978"/>
    <x v="33"/>
    <x v="2"/>
    <s v="2021-04-cheque_scanner-1"/>
    <s v="Priority 1"/>
    <s v="99 Days SLA"/>
    <s v="BITS Technicians"/>
    <s v="Hardware - BITS Technicians"/>
    <x v="7"/>
    <x v="2"/>
    <x v="2"/>
    <s v="2355"/>
    <s v="TS 240 (2) REPAIR &amp; SERVICING - MAIN BRANCH - PL - CNT - MR CHAN - 2034913"/>
    <s v="SERVICING AND TESTING SCANNER TS 240"/>
    <s v="SCANNER TS 240"/>
    <x v="0"/>
    <x v="288"/>
    <m/>
    <x v="4"/>
    <s v="Cheque scanner - SBI SLA"/>
    <s v="11554"/>
    <s v="SCANNER TS 240"/>
    <s v="Work Request"/>
    <s v="Closed"/>
    <s v="25"/>
    <x v="0"/>
    <s v="Sachin Gouriah"/>
    <x v="0"/>
    <x v="1"/>
    <x v="0"/>
    <x v="8"/>
    <x v="0"/>
    <d v="1899-12-30T00:25:00"/>
  </r>
  <r>
    <s v="Rakesh"/>
    <d v="2022-09-14T00:00:00"/>
    <x v="158"/>
    <x v="184"/>
    <s v="12:48"/>
    <d v="2022-09-21T00:00:00"/>
    <s v="13:30"/>
    <s v="0:0:0"/>
    <s v="110003"/>
    <x v="35"/>
    <x v="36"/>
    <s v="2021-08-cheque_scanner-1"/>
    <m/>
    <s v="99 Days SLA"/>
    <s v="BITS Technicians"/>
    <s v="Hardware - BITS Technicians"/>
    <x v="7"/>
    <x v="0"/>
    <x v="0"/>
    <s v="2266"/>
    <s v="PM TS 240 (1) - FLOREAL - PLAN ON 22/09/22"/>
    <s v="Servicing ."/>
    <s v="Servicing ."/>
    <x v="1"/>
    <x v="100"/>
    <m/>
    <x v="4"/>
    <s v="Cheque scanner - MCB SLA"/>
    <s v="10400"/>
    <s v="Servicing ."/>
    <s v="Work Request"/>
    <s v="Closed"/>
    <s v="42"/>
    <x v="0"/>
    <s v="ashfak saib"/>
    <x v="0"/>
    <x v="0"/>
    <x v="0"/>
    <x v="8"/>
    <x v="0"/>
    <d v="1899-12-30T00:42:00"/>
  </r>
  <r>
    <s v="Rakesh"/>
    <d v="2022-09-14T00:00:00"/>
    <x v="158"/>
    <x v="184"/>
    <s v="10:27"/>
    <d v="2022-09-21T00:00:00"/>
    <s v="11:00"/>
    <s v="0:0:0"/>
    <s v="110005"/>
    <x v="35"/>
    <x v="29"/>
    <s v="2022-07-cheque_protector-1"/>
    <m/>
    <s v="99 Days SLA"/>
    <s v="BITS Technicians"/>
    <s v="Hardware - BITS Technicians"/>
    <x v="12"/>
    <x v="0"/>
    <x v="0"/>
    <s v="3936"/>
    <s v="PM KOBELL - VACOAS - PLAN ON 22/09/22"/>
    <s v="Servicing ."/>
    <s v="Servicing ."/>
    <x v="76"/>
    <x v="357"/>
    <s v=""/>
    <x v="83"/>
    <s v="LABOUR,TRANSPORT &amp; 4 YEARLY SERVICING"/>
    <s v="10397"/>
    <s v="Servicing ."/>
    <s v="Work Request"/>
    <s v="Closed"/>
    <s v="33"/>
    <x v="0"/>
    <s v="ashfak saib"/>
    <x v="0"/>
    <x v="0"/>
    <x v="0"/>
    <x v="8"/>
    <x v="0"/>
    <d v="1899-12-30T00:33:00"/>
  </r>
  <r>
    <s v="Rakesh"/>
    <d v="2022-09-14T00:00:00"/>
    <x v="158"/>
    <x v="7"/>
    <m/>
    <m/>
    <m/>
    <s v="0:0:0"/>
    <s v="110010"/>
    <x v="35"/>
    <x v="45"/>
    <s v="2021-08-cheque_scanner-1"/>
    <m/>
    <s v="99 Days SLA"/>
    <s v="BITS Technicians"/>
    <s v="Hardware - BITS Technicians"/>
    <x v="7"/>
    <x v="0"/>
    <x v="6"/>
    <s v="2257"/>
    <s v="PM TS 240 - MONTAGNE BLANCHE - PLAN ON 22/09/22"/>
    <m/>
    <m/>
    <x v="1"/>
    <x v="164"/>
    <m/>
    <x v="4"/>
    <s v="Cheque scanner - MCB SLA"/>
    <m/>
    <m/>
    <m/>
    <m/>
    <m/>
    <x v="1"/>
    <s v="ashfak saib"/>
    <x v="0"/>
    <x v="0"/>
    <x v="3"/>
    <x v="8"/>
    <x v="0"/>
    <d v="1899-12-30T00:00:00"/>
  </r>
  <r>
    <s v="Rakesh"/>
    <d v="2022-09-14T00:00:00"/>
    <x v="158"/>
    <x v="7"/>
    <m/>
    <m/>
    <m/>
    <s v="0:0:0"/>
    <s v="110012"/>
    <x v="35"/>
    <x v="33"/>
    <s v="2021-08-cheque_scanner-1"/>
    <m/>
    <s v="99 Days SLA"/>
    <s v="BITS Technicians"/>
    <s v="Hardware - BITS Technicians"/>
    <x v="7"/>
    <x v="0"/>
    <x v="6"/>
    <s v="2282"/>
    <s v="PM TS 240 - BEL AIR - PLAN ON 22/09/22"/>
    <m/>
    <m/>
    <x v="1"/>
    <x v="44"/>
    <m/>
    <x v="4"/>
    <s v="Cheque scanner - MCB SLA"/>
    <m/>
    <m/>
    <m/>
    <m/>
    <m/>
    <x v="1"/>
    <s v="ashfak saib"/>
    <x v="0"/>
    <x v="0"/>
    <x v="3"/>
    <x v="8"/>
    <x v="0"/>
    <d v="1899-12-30T00:00:00"/>
  </r>
  <r>
    <s v="Rakesh"/>
    <d v="2022-11-18T00:00:00"/>
    <x v="211"/>
    <x v="7"/>
    <m/>
    <m/>
    <m/>
    <s v="0:0:0"/>
    <s v="111747"/>
    <x v="105"/>
    <x v="2"/>
    <s v="2021-01-cheque_scanner-2"/>
    <m/>
    <s v="99 Days SLA"/>
    <s v="BITS Technicians"/>
    <s v="Hardware - BITS Technicians"/>
    <x v="7"/>
    <x v="2"/>
    <x v="6"/>
    <s v="2365"/>
    <s v="PORT-LOUIS - CHECKUP&amp; PM TS 240 - CNT - SUNIL SONEA - 2071005"/>
    <m/>
    <m/>
    <x v="1"/>
    <x v="115"/>
    <m/>
    <x v="4"/>
    <s v="Cheque scanner - BCP SLA"/>
    <m/>
    <m/>
    <m/>
    <m/>
    <m/>
    <x v="1"/>
    <s v="Salma Cader"/>
    <x v="0"/>
    <x v="1"/>
    <x v="3"/>
    <x v="10"/>
    <x v="0"/>
    <d v="1899-12-30T00:00:00"/>
  </r>
  <r>
    <s v="Rakesh"/>
    <d v="2022-11-21T00:00:00"/>
    <x v="212"/>
    <x v="7"/>
    <m/>
    <m/>
    <m/>
    <s v="0:0:0"/>
    <s v="111797"/>
    <x v="107"/>
    <x v="2"/>
    <m/>
    <m/>
    <s v="99 Days SLA"/>
    <s v="BITS Technicians"/>
    <s v="Hardware - BITS Technicians"/>
    <x v="17"/>
    <x v="8"/>
    <x v="6"/>
    <m/>
    <s v="PORT-LOUIS - SURVEY ON SAFE WITH CHESTER - DONE ON 17/11/22"/>
    <m/>
    <m/>
    <x v="0"/>
    <x v="0"/>
    <m/>
    <x v="0"/>
    <m/>
    <m/>
    <m/>
    <m/>
    <m/>
    <m/>
    <x v="1"/>
    <s v="Vikash Rampadaruth"/>
    <x v="0"/>
    <x v="1"/>
    <x v="3"/>
    <x v="10"/>
    <x v="0"/>
    <d v="1899-12-30T00:00:00"/>
  </r>
  <r>
    <s v="Rakesh"/>
    <d v="2022-09-26T00:00:00"/>
    <x v="170"/>
    <x v="233"/>
    <s v="10:35"/>
    <d v="2022-09-27T00:00:00"/>
    <s v="11:10"/>
    <s v="0:0:0"/>
    <s v="110283"/>
    <x v="12"/>
    <x v="49"/>
    <m/>
    <m/>
    <s v="99 Days SLA"/>
    <s v="BITS Technicians"/>
    <s v="Hardware - BITS Technicians"/>
    <x v="0"/>
    <x v="8"/>
    <x v="0"/>
    <m/>
    <s v="FMMH / G.R.N.W - SURVEY ON MP 1600 - PLAN ON TUESDAY MORNING - 27/09/22 - CNT MRS NALINI RAMASAMY - 2105012"/>
    <s v="Check machine &amp; should replace toner ."/>
    <s v="Check machine &amp; should replace toner ."/>
    <x v="0"/>
    <x v="0"/>
    <m/>
    <x v="0"/>
    <m/>
    <s v="10697"/>
    <s v="Check machine &amp; should replace toner ."/>
    <s v="Work Request"/>
    <s v="Closed"/>
    <s v="35"/>
    <x v="0"/>
    <s v="gilberte ip"/>
    <x v="0"/>
    <x v="1"/>
    <x v="1"/>
    <x v="8"/>
    <x v="0"/>
    <d v="1899-12-30T00:35:00"/>
  </r>
  <r>
    <s v="Antoine"/>
    <m/>
    <x v="160"/>
    <x v="7"/>
    <m/>
    <m/>
    <m/>
    <s v="0:0:0"/>
    <s v="110035"/>
    <x v="144"/>
    <x v="27"/>
    <s v="2021-01-ATM-1"/>
    <s v="Priority 1"/>
    <s v="24 Hour SLA"/>
    <s v="NOC Support"/>
    <s v="Infrastructure - NOC Support"/>
    <x v="21"/>
    <x v="20"/>
    <x v="10"/>
    <m/>
    <s v="test"/>
    <m/>
    <m/>
    <x v="0"/>
    <x v="0"/>
    <m/>
    <x v="0"/>
    <s v="ATM - SLA MCB SEYCHELLES"/>
    <m/>
    <m/>
    <m/>
    <m/>
    <m/>
    <x v="0"/>
    <s v="anisa savy"/>
    <x v="2"/>
    <x v="1"/>
    <x v="3"/>
    <x v="8"/>
    <x v="0"/>
    <d v="1899-12-30T00:00:00"/>
  </r>
  <r>
    <s v="Rakesh"/>
    <d v="2022-09-15T00:00:00"/>
    <x v="160"/>
    <x v="188"/>
    <s v="10:30"/>
    <d v="2022-09-15T00:00:00"/>
    <s v="11:45"/>
    <s v="0:0:0"/>
    <s v="110037"/>
    <x v="147"/>
    <x v="40"/>
    <s v="2022-03-copier-1"/>
    <m/>
    <s v="99 Days SLA"/>
    <s v="BITS Technicians"/>
    <s v="Hardware - BITS Technicians"/>
    <x v="0"/>
    <x v="8"/>
    <x v="0"/>
    <s v="3565"/>
    <s v="SURVEY ON MP 2501"/>
    <s v="Survey .Check machine &amp; should replace cleaning ,charge roller &amp; charge roller .Quotation will follow ."/>
    <s v="Survey .Check machine &amp; should replace cleaning ,charge roller &amp; charge roller .Quotation will follow ."/>
    <x v="99"/>
    <x v="352"/>
    <s v=""/>
    <x v="104"/>
    <s v="LABOUR,TRANSPORT &amp; 4 YEARLY SERVICING"/>
    <s v="10320"/>
    <s v="Survey .Check machine &amp; should replace cleaning ,charge roller &amp; charge roller .Quotation will follow ."/>
    <s v="Work Request"/>
    <s v="Closed"/>
    <s v="75"/>
    <x v="0"/>
    <s v="HUSNA ."/>
    <x v="0"/>
    <x v="1"/>
    <x v="5"/>
    <x v="8"/>
    <x v="0"/>
    <d v="1899-12-30T01:15:00"/>
  </r>
  <r>
    <s v="Rakesh"/>
    <d v="2022-09-12T00:00:00"/>
    <x v="156"/>
    <x v="182"/>
    <s v="14:00"/>
    <d v="2022-09-20T00:00:00"/>
    <s v="14:30"/>
    <s v="0:0:0"/>
    <s v="109897"/>
    <x v="35"/>
    <x v="20"/>
    <s v="2021-08-cheque_scanner-1"/>
    <s v="Priority 1"/>
    <s v="99 Days SLA"/>
    <s v="BITS Technicians"/>
    <s v="Hardware - BITS Technicians"/>
    <x v="7"/>
    <x v="0"/>
    <x v="2"/>
    <s v="2259"/>
    <s v="PM - TS 240 (1) - LA CAISSE - H.O. - PLAN ON 20/09/22"/>
    <s v="SERVICING ON SCANNER TS 240"/>
    <s v="ON SCANNER TS 240"/>
    <x v="1"/>
    <x v="193"/>
    <m/>
    <x v="4"/>
    <s v="Cheque scanner - MCB SLA"/>
    <s v="11544"/>
    <s v="ON SCANNER TS 240"/>
    <s v="Work Request"/>
    <s v="Closed"/>
    <s v="30"/>
    <x v="0"/>
    <s v="ashfak saib"/>
    <x v="0"/>
    <x v="0"/>
    <x v="1"/>
    <x v="8"/>
    <x v="0"/>
    <d v="1899-12-30T00:30:00"/>
  </r>
  <r>
    <s v="Rakesh"/>
    <d v="2022-09-13T00:00:00"/>
    <x v="157"/>
    <x v="183"/>
    <s v="14:30"/>
    <d v="2022-09-13T00:00:00"/>
    <s v="16:00"/>
    <s v="0:0:0"/>
    <s v="109929"/>
    <x v="57"/>
    <x v="8"/>
    <s v="2021-01-card_printer-1"/>
    <m/>
    <s v="99 Days SLA"/>
    <s v="BITS Technicians"/>
    <s v="Hardware - BITS Technicians"/>
    <x v="8"/>
    <x v="2"/>
    <x v="3"/>
    <s v="2897"/>
    <s v="RIBBON ISSUE ON SD 360"/>
    <s v="CONFIGURATION AND ADJUSTMENT"/>
    <s v="CONFIGURATION AND ADJUSTMENT"/>
    <x v="21"/>
    <x v="40"/>
    <s v=""/>
    <x v="26"/>
    <s v="LABOUR,TRANSPORT &amp; 2 YEARLY SERVICING"/>
    <s v="10234"/>
    <s v="CONFIGURATION AND ADJUSTMENT"/>
    <s v="Work Request"/>
    <s v="Closed"/>
    <s v="90"/>
    <x v="0"/>
    <s v="NANCY TOOLEE"/>
    <x v="0"/>
    <x v="1"/>
    <x v="1"/>
    <x v="8"/>
    <x v="0"/>
    <d v="1899-12-30T01:30:00"/>
  </r>
  <r>
    <s v="Rakesh"/>
    <d v="2022-09-13T00:00:00"/>
    <x v="157"/>
    <x v="7"/>
    <m/>
    <m/>
    <m/>
    <s v="0:0:0"/>
    <s v="109936"/>
    <x v="35"/>
    <x v="58"/>
    <s v="2022-07-cheque_protector-1"/>
    <m/>
    <s v="99 Days SLA"/>
    <s v="BITS Technicians"/>
    <s v="Hardware - BITS Technicians"/>
    <x v="12"/>
    <x v="0"/>
    <x v="6"/>
    <s v="3947"/>
    <s v="PM KOBELL - GOODLANDS - PLAN ON 20/09/22"/>
    <m/>
    <m/>
    <x v="76"/>
    <x v="358"/>
    <s v=""/>
    <x v="83"/>
    <s v="LABOUR,TRANSPORT &amp; 4 YEARLY SERVICING"/>
    <m/>
    <m/>
    <m/>
    <m/>
    <m/>
    <x v="1"/>
    <s v="ashfak saib"/>
    <x v="0"/>
    <x v="0"/>
    <x v="3"/>
    <x v="8"/>
    <x v="0"/>
    <d v="1899-12-30T00:00:00"/>
  </r>
  <r>
    <s v="Rakesh"/>
    <d v="2022-11-22T00:00:00"/>
    <x v="213"/>
    <x v="234"/>
    <s v="13:15"/>
    <d v="2022-11-22T00:00:00"/>
    <s v="16:30"/>
    <s v="0:0:0"/>
    <s v="111817"/>
    <x v="19"/>
    <x v="10"/>
    <s v="2021-09-card_embosser-1"/>
    <m/>
    <s v="99 Days SLA"/>
    <s v="BITS Technicians"/>
    <s v="Hardware - BITS Technicians"/>
    <x v="8"/>
    <x v="2"/>
    <x v="3"/>
    <s v="1461"/>
    <s v="TOWER - MX 1000 - MAGSTRIPE ISSUE"/>
    <s v="CONFIGURATION AND ADJUSTMENT"/>
    <s v="CONFIGURATION AND ADJUSTMENT"/>
    <x v="1"/>
    <x v="7"/>
    <m/>
    <x v="5"/>
    <s v="LABOUR, TRANSPORT &amp; ONE SERVICING ONLY"/>
    <s v="12025"/>
    <s v="CONFIGURATION AND ADJUSTMENT"/>
    <s v="Work Request"/>
    <s v="Closed"/>
    <s v="195"/>
    <x v="0"/>
    <s v="NITISH ASYRIGADOO"/>
    <x v="0"/>
    <x v="1"/>
    <x v="1"/>
    <x v="10"/>
    <x v="0"/>
    <d v="1899-12-30T03:15:00"/>
  </r>
  <r>
    <s v="Rakesh"/>
    <d v="2022-09-08T00:00:00"/>
    <x v="154"/>
    <x v="179"/>
    <s v="14:20"/>
    <d v="2022-09-08T00:00:00"/>
    <s v="15:35"/>
    <s v="0:0:0"/>
    <s v="109787"/>
    <x v="56"/>
    <x v="29"/>
    <s v="2022-02-copy_printer-1"/>
    <m/>
    <s v="99 Days SLA"/>
    <s v="BITS Technicians"/>
    <s v="Hardware - BITS Technicians"/>
    <x v="4"/>
    <x v="2"/>
    <x v="0"/>
    <s v="3402"/>
    <s v="Issue with master"/>
    <s v="Check machine ,adjustment in drum unit &amp; test ,should replace ink .No ink available to test ."/>
    <s v="Check machine ,adjustment in drum unit &amp; test ,should replace ink .No ink available to test ."/>
    <x v="47"/>
    <x v="128"/>
    <s v=""/>
    <x v="52"/>
    <s v="LABOUR,TRANSPORT &amp; 4 YEARLY SERVICING"/>
    <s v="10209"/>
    <s v="Check machine ,adjustment in drum unit &amp; test ,should replace ink .No ink available to test ."/>
    <s v="Work Request"/>
    <s v="Closed"/>
    <s v="75"/>
    <x v="0"/>
    <s v="PASCALINE DENIS"/>
    <x v="0"/>
    <x v="1"/>
    <x v="5"/>
    <x v="8"/>
    <x v="0"/>
    <d v="1899-12-30T01:15:00"/>
  </r>
  <r>
    <s v="Rakesh"/>
    <d v="2022-09-28T00:00:00"/>
    <x v="171"/>
    <x v="235"/>
    <s v="10:00"/>
    <d v="2022-12-12T00:00:00"/>
    <s v="10:45"/>
    <s v="0:0:0"/>
    <s v="110332"/>
    <x v="78"/>
    <x v="2"/>
    <s v="2022-02-copy_printer-1"/>
    <m/>
    <s v="99 Days SLA"/>
    <s v="BITS Technicians"/>
    <s v="Hardware - BITS Technicians"/>
    <x v="4"/>
    <x v="0"/>
    <x v="2"/>
    <s v="3535"/>
    <s v="PM CR 1610"/>
    <s v="SERVICING ON PRINTER CR1610"/>
    <s v="ON PRINTER CR1610"/>
    <x v="62"/>
    <x v="259"/>
    <s v=""/>
    <x v="14"/>
    <s v="LABOUR,TRANSPORT &amp; 4 YEARLY SERVICING"/>
    <s v="13032"/>
    <s v="ON PRINTER CR1610"/>
    <s v="Work Request"/>
    <s v="Closed"/>
    <s v="45"/>
    <x v="0"/>
    <s v="Jeevan Boodhoo"/>
    <x v="0"/>
    <x v="0"/>
    <x v="2"/>
    <x v="8"/>
    <x v="0"/>
    <d v="1899-12-30T00:45:00"/>
  </r>
  <r>
    <s v="Rakesh"/>
    <d v="2022-09-28T00:00:00"/>
    <x v="171"/>
    <x v="197"/>
    <s v="14:00"/>
    <d v="2022-09-28T00:00:00"/>
    <s v="16:15"/>
    <s v="0:0:0"/>
    <s v="110334"/>
    <x v="88"/>
    <x v="90"/>
    <s v="2022-04-card_printer-1"/>
    <s v="Priority 1"/>
    <s v="99 Days SLA"/>
    <s v="BITS Technicians"/>
    <s v="Hardware - BITS Technicians"/>
    <x v="4"/>
    <x v="6"/>
    <x v="3"/>
    <s v="3462"/>
    <s v="REPLACE PARTS ON SP 75+ - SOCO"/>
    <s v="SERVICING AND ADJUSTMENT"/>
    <s v="SERVICING AND ADJUSTMENT"/>
    <x v="18"/>
    <x v="80"/>
    <s v=""/>
    <x v="29"/>
    <s v="LABOUR,TRANSPORT &amp; 2 YEARLY SERVICING"/>
    <s v="10576"/>
    <s v="SERVICING AND ADJUSTMENT"/>
    <s v="Work Request"/>
    <s v="Closed"/>
    <s v="135"/>
    <x v="0"/>
    <s v="DOWLUT ."/>
    <x v="0"/>
    <x v="1"/>
    <x v="0"/>
    <x v="8"/>
    <x v="0"/>
    <d v="1899-12-30T02:15:00"/>
  </r>
  <r>
    <s v="Rakesh"/>
    <d v="2022-09-13T00:00:00"/>
    <x v="157"/>
    <x v="184"/>
    <s v="12:20"/>
    <d v="2022-09-21T00:00:00"/>
    <s v="12:45"/>
    <s v="0:0:0"/>
    <s v="109943"/>
    <x v="35"/>
    <x v="70"/>
    <s v="2021-08-cheque_scanner-1"/>
    <m/>
    <s v="99 Days SLA"/>
    <s v="BITS Technicians"/>
    <s v="Hardware - BITS Technicians"/>
    <x v="7"/>
    <x v="0"/>
    <x v="2"/>
    <s v="2241"/>
    <s v="PM TS 240 (1) - SSR-PL - PLAN ON 21/09/22"/>
    <s v="SERVICING ON SCANNER TS 240"/>
    <s v="ON SCANNER TS 240"/>
    <x v="1"/>
    <x v="134"/>
    <m/>
    <x v="4"/>
    <s v="Cheque scanner - MCB SLA"/>
    <s v="10934"/>
    <s v="ON SCANNER TS 240"/>
    <s v="Work Request"/>
    <s v="Closed"/>
    <s v="25"/>
    <x v="0"/>
    <s v="ashfak saib"/>
    <x v="0"/>
    <x v="0"/>
    <x v="0"/>
    <x v="8"/>
    <x v="0"/>
    <d v="1899-12-30T00:25:00"/>
  </r>
  <r>
    <s v="Rakesh"/>
    <d v="2022-09-13T00:00:00"/>
    <x v="157"/>
    <x v="7"/>
    <m/>
    <m/>
    <m/>
    <s v="0:0:0"/>
    <s v="109947"/>
    <x v="35"/>
    <x v="23"/>
    <s v="2021-08-cheque_scanner-1"/>
    <m/>
    <s v="99 Days SLA"/>
    <s v="BITS Technicians"/>
    <s v="Hardware - BITS Technicians"/>
    <x v="7"/>
    <x v="0"/>
    <x v="6"/>
    <s v="2252"/>
    <s v="PM TS 240 - PLAINE VERTE - PLAN ON 21/09/22"/>
    <m/>
    <m/>
    <x v="1"/>
    <x v="194"/>
    <m/>
    <x v="4"/>
    <s v="Cheque scanner - MCB SLA"/>
    <m/>
    <m/>
    <m/>
    <m/>
    <m/>
    <x v="1"/>
    <s v="ashfak saib"/>
    <x v="0"/>
    <x v="0"/>
    <x v="3"/>
    <x v="8"/>
    <x v="0"/>
    <d v="1899-12-30T00:00:00"/>
  </r>
  <r>
    <s v="Rakesh"/>
    <d v="2022-09-14T00:00:00"/>
    <x v="158"/>
    <x v="7"/>
    <m/>
    <m/>
    <m/>
    <s v="0:0:0"/>
    <s v="109979"/>
    <x v="12"/>
    <x v="17"/>
    <m/>
    <m/>
    <s v="99 Days SLA"/>
    <s v="BITS Technicians"/>
    <s v="Software - BITS Technicians"/>
    <x v="1"/>
    <x v="5"/>
    <x v="11"/>
    <m/>
    <s v="BBPH - CMU - PCS CONFIGURATION &amp; SETTING"/>
    <m/>
    <m/>
    <x v="0"/>
    <x v="0"/>
    <m/>
    <x v="0"/>
    <m/>
    <m/>
    <m/>
    <m/>
    <m/>
    <m/>
    <x v="1"/>
    <s v="gilberte ip"/>
    <x v="0"/>
    <x v="1"/>
    <x v="3"/>
    <x v="8"/>
    <x v="0"/>
    <d v="1899-12-30T00:00:00"/>
  </r>
  <r>
    <s v="Rakesh"/>
    <d v="2022-09-14T00:00:00"/>
    <x v="158"/>
    <x v="191"/>
    <s v="10:20"/>
    <d v="2022-09-22T00:00:00"/>
    <s v="10:35"/>
    <s v="0:0:0"/>
    <s v="109986"/>
    <x v="35"/>
    <x v="2"/>
    <s v="2022-07-time_recorder-1"/>
    <s v="Priority 1"/>
    <s v="99 Days SLA"/>
    <s v="BITS Technicians"/>
    <s v="Hardware - BITS Technicians"/>
    <x v="6"/>
    <x v="0"/>
    <x v="2"/>
    <s v="3916"/>
    <s v="PM NS 5100 (1) - GLOBAL BUSINESS - PLAN ON 22/09/22"/>
    <s v="SERVICING ON A M A N O NS-5100"/>
    <s v="A M A N O NS-5100"/>
    <x v="58"/>
    <x v="294"/>
    <s v=""/>
    <x v="81"/>
    <s v="LABOUR,TRANSPORT &amp; 4 YEARLY SERVICING"/>
    <s v="10871"/>
    <s v="A M A N O NS-5100"/>
    <s v="Work Request"/>
    <s v="Closed"/>
    <s v="15"/>
    <x v="0"/>
    <s v="ashfak saib"/>
    <x v="0"/>
    <x v="0"/>
    <x v="5"/>
    <x v="8"/>
    <x v="0"/>
    <d v="1899-12-30T00:15:00"/>
  </r>
  <r>
    <s v="Rakesh"/>
    <d v="2022-09-09T00:00:00"/>
    <x v="162"/>
    <x v="7"/>
    <m/>
    <m/>
    <m/>
    <s v="0:0:0"/>
    <s v="109821"/>
    <x v="135"/>
    <x v="2"/>
    <s v="2022-05-copier-1"/>
    <s v="Priority 1"/>
    <s v="99 Days SLA"/>
    <s v="BITS Technicians"/>
    <s v="Hardware - BITS Technicians"/>
    <x v="4"/>
    <x v="2"/>
    <x v="6"/>
    <m/>
    <s v="DRUM ISSUE ON CR 1610 - CNT MRS HANNA - 2080499"/>
    <m/>
    <m/>
    <x v="0"/>
    <x v="0"/>
    <m/>
    <x v="0"/>
    <s v="LABOUR,TRANSPORT &amp; 4 YEARLY SERVICING"/>
    <m/>
    <m/>
    <m/>
    <m/>
    <m/>
    <x v="1"/>
    <s v="Seepaul ."/>
    <x v="0"/>
    <x v="1"/>
    <x v="3"/>
    <x v="8"/>
    <x v="0"/>
    <d v="1899-12-30T00:00:00"/>
  </r>
  <r>
    <s v="Rakesh"/>
    <d v="2022-09-09T00:00:00"/>
    <x v="162"/>
    <x v="190"/>
    <s v="10:00"/>
    <d v="2022-09-12T00:00:00"/>
    <s v="11:25"/>
    <s v="0:0:0"/>
    <s v="109828"/>
    <x v="71"/>
    <x v="2"/>
    <s v="2022-03-copy_printer-1"/>
    <m/>
    <s v="99 Days SLA"/>
    <s v="BITS Technicians"/>
    <s v="Hardware - BITS Technicians"/>
    <x v="4"/>
    <x v="2"/>
    <x v="0"/>
    <s v="3523"/>
    <s v="DX 2330 - MASTER ISSUE - PLAN ON MONDAY -12/09/22"/>
    <s v="problem with master exit ,should return for more test ."/>
    <s v="Check machine + adjustment &amp; reset sp mode ,still problem with master exit ,should return for more test ."/>
    <x v="16"/>
    <x v="59"/>
    <s v=""/>
    <x v="31"/>
    <s v="LABOUR,TRANSPORT &amp; 4 YEARLY SERVICING"/>
    <s v="10171"/>
    <s v="Check machine + adjustment &amp; reset sp mode ,still problem with master exit ,should return for more test ."/>
    <s v="Work Request"/>
    <s v="Closed"/>
    <s v="85"/>
    <x v="0"/>
    <s v="BAICHOO ."/>
    <x v="0"/>
    <x v="1"/>
    <x v="2"/>
    <x v="8"/>
    <x v="0"/>
    <d v="1899-12-30T01:25:00"/>
  </r>
  <r>
    <s v="Rakesh"/>
    <d v="2022-09-12T00:00:00"/>
    <x v="156"/>
    <x v="184"/>
    <s v="09:00"/>
    <d v="2022-09-21T00:00:00"/>
    <s v="10:00"/>
    <s v="0:0:0"/>
    <s v="109860"/>
    <x v="35"/>
    <x v="61"/>
    <s v="2021-08-cheque_scanner-1"/>
    <m/>
    <s v="99 Days SLA"/>
    <s v="BITS Technicians"/>
    <s v="Hardware - BITS Technicians"/>
    <x v="7"/>
    <x v="0"/>
    <x v="1"/>
    <s v="2231"/>
    <s v="PM TS 240 (2) - PORT MATHURIN - PLAN ON 19/09/22"/>
    <s v="pm done by gaspard"/>
    <s v="pm done by gaspard"/>
    <x v="1"/>
    <x v="291"/>
    <m/>
    <x v="4"/>
    <s v="Cheque scanner - MCB SLA"/>
    <s v="10650"/>
    <s v="pm done by gaspard"/>
    <s v="Work Request"/>
    <s v="Closed"/>
    <s v="60"/>
    <x v="0"/>
    <s v="ashfak saib"/>
    <x v="1"/>
    <x v="0"/>
    <x v="0"/>
    <x v="8"/>
    <x v="0"/>
    <d v="1899-12-30T01:00:00"/>
  </r>
  <r>
    <s v="Rakesh"/>
    <d v="2022-09-16T00:00:00"/>
    <x v="161"/>
    <x v="189"/>
    <s v="13:00"/>
    <d v="2022-09-16T00:00:00"/>
    <s v="14:00"/>
    <s v="0:0:0"/>
    <s v="110078"/>
    <x v="60"/>
    <x v="17"/>
    <m/>
    <s v="Priority 1"/>
    <s v="99 Days SLA"/>
    <s v="BITS Technicians"/>
    <s v="Software - BITS Technicians"/>
    <x v="1"/>
    <x v="5"/>
    <x v="8"/>
    <m/>
    <s v="assign Francois LaCreole for 1 hour as Office works to attend at Birger Phoenix for a meeting with Pascal date 16/9/22 ​"/>
    <m/>
    <s v="COLLECT PARTS"/>
    <x v="0"/>
    <x v="0"/>
    <m/>
    <x v="0"/>
    <m/>
    <s v="11919"/>
    <s v="COLLECT PARTS"/>
    <s v="Work Request"/>
    <s v="Closed"/>
    <s v="60"/>
    <x v="0"/>
    <s v="Pressley Pavaday"/>
    <x v="0"/>
    <x v="1"/>
    <x v="6"/>
    <x v="8"/>
    <x v="0"/>
    <d v="1899-12-30T01:00:00"/>
  </r>
  <r>
    <s v="Rakesh"/>
    <d v="2022-09-14T00:00:00"/>
    <x v="158"/>
    <x v="184"/>
    <s v="11:57"/>
    <d v="2022-09-21T00:00:00"/>
    <s v="12:45"/>
    <s v="0:0:0"/>
    <s v="110004"/>
    <x v="35"/>
    <x v="36"/>
    <s v="2021-08-cheque_scanner-1"/>
    <m/>
    <s v="99 Days SLA"/>
    <s v="BITS Technicians"/>
    <s v="Hardware - BITS Technicians"/>
    <x v="7"/>
    <x v="0"/>
    <x v="0"/>
    <s v="2267"/>
    <s v="PM TS 240 (2) - FLOREAL - PLAN ON 22/09/22"/>
    <s v="Servicing ."/>
    <s v="Servicing ."/>
    <x v="1"/>
    <x v="200"/>
    <m/>
    <x v="4"/>
    <s v="Cheque scanner - MCB SLA"/>
    <s v="10399"/>
    <s v="Servicing ."/>
    <s v="Work Request"/>
    <s v="Closed"/>
    <s v="48"/>
    <x v="0"/>
    <s v="ashfak saib"/>
    <x v="0"/>
    <x v="0"/>
    <x v="0"/>
    <x v="8"/>
    <x v="0"/>
    <d v="1899-12-30T00:48:00"/>
  </r>
  <r>
    <s v="Rakesh"/>
    <d v="2022-09-14T00:00:00"/>
    <x v="158"/>
    <x v="7"/>
    <m/>
    <m/>
    <m/>
    <s v="0:0:0"/>
    <s v="110011"/>
    <x v="35"/>
    <x v="18"/>
    <s v="2022-07-cheque_protector-1"/>
    <m/>
    <s v="99 Days SLA"/>
    <s v="BITS Technicians"/>
    <s v="Hardware - BITS Technicians"/>
    <x v="12"/>
    <x v="0"/>
    <x v="6"/>
    <m/>
    <s v="PM KOBELL - BEL AIR - PLAN ON 22/09/22"/>
    <m/>
    <m/>
    <x v="0"/>
    <x v="0"/>
    <m/>
    <x v="0"/>
    <s v="LABOUR,TRANSPORT &amp; 4 YEARLY SERVICING"/>
    <m/>
    <m/>
    <m/>
    <m/>
    <m/>
    <x v="1"/>
    <s v="ashfak saib"/>
    <x v="0"/>
    <x v="0"/>
    <x v="3"/>
    <x v="8"/>
    <x v="0"/>
    <d v="1899-12-30T00:00:00"/>
  </r>
  <r>
    <s v="Rakesh"/>
    <d v="2022-09-15T00:00:00"/>
    <x v="160"/>
    <x v="188"/>
    <s v="13:55"/>
    <d v="2022-09-15T00:00:00"/>
    <s v="15:35"/>
    <s v="0:0:0"/>
    <s v="110047"/>
    <x v="62"/>
    <x v="35"/>
    <s v="2021-10-copier-1"/>
    <m/>
    <s v="99 Days SLA"/>
    <s v="BITS Technicians"/>
    <s v="Hardware - BITS Technicians"/>
    <x v="0"/>
    <x v="2"/>
    <x v="0"/>
    <s v="2771"/>
    <s v="PAPER JAMMING ON MP 1900"/>
    <s v="Check machine &amp; servicing in fusing + adjustment &amp; test ."/>
    <s v="Check machine &amp; servicing in fusing + adjustment &amp; test ."/>
    <x v="0"/>
    <x v="47"/>
    <s v=""/>
    <x v="28"/>
    <s v="LABOUR,TRANSPORT &amp; 4 YEARLY SERVICING"/>
    <s v="10318"/>
    <s v="Check machine &amp; servicing in fusing + adjustment &amp; test ."/>
    <s v="Work Request"/>
    <s v="Closed"/>
    <s v="100"/>
    <x v="0"/>
    <s v="GUNPUT ."/>
    <x v="0"/>
    <x v="1"/>
    <x v="5"/>
    <x v="8"/>
    <x v="0"/>
    <d v="1899-12-30T01:40:00"/>
  </r>
  <r>
    <s v="Rakesh"/>
    <d v="2022-09-15T00:00:00"/>
    <x v="160"/>
    <x v="7"/>
    <m/>
    <m/>
    <m/>
    <s v="0:0:0"/>
    <s v="110054"/>
    <x v="12"/>
    <x v="17"/>
    <m/>
    <m/>
    <s v="99 Days SLA"/>
    <s v="BITS Technicians"/>
    <s v="Software - BITS Technicians"/>
    <x v="1"/>
    <x v="5"/>
    <x v="11"/>
    <m/>
    <s v="BBPH - CMU - PCS CONFIGURATION &amp; SETTING"/>
    <m/>
    <m/>
    <x v="0"/>
    <x v="0"/>
    <m/>
    <x v="0"/>
    <m/>
    <m/>
    <m/>
    <m/>
    <m/>
    <m/>
    <x v="1"/>
    <s v="gilberte ip"/>
    <x v="0"/>
    <x v="1"/>
    <x v="3"/>
    <x v="8"/>
    <x v="0"/>
    <d v="1899-12-30T00:00:00"/>
  </r>
  <r>
    <s v="Rakesh"/>
    <d v="2022-09-22T00:00:00"/>
    <x v="172"/>
    <x v="184"/>
    <s v="13:00"/>
    <d v="2022-09-21T00:00:00"/>
    <s v="14:30"/>
    <s v="0:0:0"/>
    <s v="110400"/>
    <x v="129"/>
    <x v="1"/>
    <s v="2022-05-copier-1"/>
    <m/>
    <s v="99 Days SLA"/>
    <s v="BITS Technicians"/>
    <s v="Software - BITS Technicians"/>
    <x v="1"/>
    <x v="5"/>
    <x v="4"/>
    <m/>
    <s v="config printer"/>
    <s v="Config setting printer on PC"/>
    <s v="Config setting printer on PC"/>
    <x v="0"/>
    <x v="0"/>
    <m/>
    <x v="0"/>
    <s v="LABOUR,TRANSPORT &amp; 4 YEARLY SERVICING"/>
    <s v="10643"/>
    <s v="Config setting printer on PC"/>
    <s v="Work Request"/>
    <s v="Closed"/>
    <s v="90"/>
    <x v="0"/>
    <s v="LEOPOLD ."/>
    <x v="1"/>
    <x v="1"/>
    <x v="0"/>
    <x v="8"/>
    <x v="0"/>
    <d v="1899-12-30T01:30:00"/>
  </r>
  <r>
    <s v="Rakesh"/>
    <d v="2022-09-29T00:00:00"/>
    <x v="172"/>
    <x v="182"/>
    <s v="10:00"/>
    <d v="2022-09-20T00:00:00"/>
    <s v="12:00"/>
    <s v="0:0:0"/>
    <s v="110402"/>
    <x v="4"/>
    <x v="1"/>
    <s v="2022-06-copier-1"/>
    <m/>
    <s v="99 Days SLA"/>
    <s v="BITS Technicians"/>
    <s v="Hardware - BITS Technicians"/>
    <x v="4"/>
    <x v="2"/>
    <x v="4"/>
    <m/>
    <s v="Jamming"/>
    <s v="Removed stancil on drum and clean pad"/>
    <s v="Removed stancil on drum and clean pad"/>
    <x v="0"/>
    <x v="0"/>
    <m/>
    <x v="0"/>
    <s v="LABOUR,TRANSPORT &amp; 4 YEARLY SERVICING"/>
    <s v="10641"/>
    <s v="Removed stancil on drum and clean pad"/>
    <s v="Work Request"/>
    <s v="Closed"/>
    <s v="120"/>
    <x v="0"/>
    <s v="EVENOR ."/>
    <x v="1"/>
    <x v="1"/>
    <x v="1"/>
    <x v="8"/>
    <x v="0"/>
    <d v="1899-12-30T02:00:00"/>
  </r>
  <r>
    <s v="Rakesh"/>
    <d v="2022-09-29T00:00:00"/>
    <x v="172"/>
    <x v="7"/>
    <m/>
    <m/>
    <m/>
    <s v="0:0:0"/>
    <s v="110417"/>
    <x v="78"/>
    <x v="2"/>
    <s v="2021-11-server-1"/>
    <s v="Priority 1"/>
    <s v="99 Days SLA"/>
    <s v="BITS Technicians"/>
    <s v="Hardware - BITS Technicians"/>
    <x v="16"/>
    <x v="2"/>
    <x v="11"/>
    <s v="3273"/>
    <s v="DATABASE BACKUP ON SERVER FOR MATRIX SYSTEM"/>
    <m/>
    <m/>
    <x v="101"/>
    <x v="359"/>
    <s v=""/>
    <x v="105"/>
    <s v=""/>
    <m/>
    <m/>
    <m/>
    <m/>
    <m/>
    <x v="1"/>
    <s v="Jeevan Boodhoo"/>
    <x v="0"/>
    <x v="1"/>
    <x v="3"/>
    <x v="8"/>
    <x v="0"/>
    <d v="1899-12-30T00:00:00"/>
  </r>
  <r>
    <s v="Rakesh"/>
    <d v="2022-09-29T00:00:00"/>
    <x v="172"/>
    <x v="194"/>
    <s v="13:00"/>
    <d v="2022-09-29T00:00:00"/>
    <s v="13:40"/>
    <s v="0:0:0"/>
    <s v="110419"/>
    <x v="46"/>
    <x v="2"/>
    <s v="2022-08-copy_printer-1"/>
    <m/>
    <s v="99 Days SLA"/>
    <s v="BITS Technicians"/>
    <s v="Hardware - BITS Technicians"/>
    <x v="4"/>
    <x v="2"/>
    <x v="0"/>
    <s v="4038"/>
    <s v="DP - A100 - WHITE COPY"/>
    <s v="Remove master on drum unit + adjustment &amp; test ."/>
    <s v="Remove master on drum unit + adjustment &amp; test ."/>
    <x v="17"/>
    <x v="29"/>
    <s v=""/>
    <x v="20"/>
    <s v="LABOUR,TRANSPORT &amp; 4 YEARLY SERVICING"/>
    <s v="10739"/>
    <s v="Remove master on drum unit + adjustment &amp; test ."/>
    <s v="Work Request"/>
    <s v="Closed"/>
    <s v="40"/>
    <x v="0"/>
    <s v="POINEN ."/>
    <x v="0"/>
    <x v="1"/>
    <x v="5"/>
    <x v="8"/>
    <x v="0"/>
    <d v="1899-12-30T00:40:00"/>
  </r>
  <r>
    <s v="Rakesh"/>
    <d v="2022-09-30T00:00:00"/>
    <x v="179"/>
    <x v="195"/>
    <s v="15:30"/>
    <d v="2022-09-30T00:00:00"/>
    <s v="16:00"/>
    <s v="0:0:0"/>
    <s v="110434"/>
    <x v="35"/>
    <x v="22"/>
    <s v="2022-06-time_recorder-2"/>
    <m/>
    <s v="99 Days SLA"/>
    <s v="BITS Technicians"/>
    <s v="Hardware - BITS Technicians"/>
    <x v="6"/>
    <x v="2"/>
    <x v="2"/>
    <s v="4181"/>
    <s v="MCB ST JEAN AMANO NS 5100 PAPER BLOCK CONTACT ASTRID BENOIT 4044123 DATE 30/9/22"/>
    <s v="ADJUST OF PAPER GUIDE"/>
    <s v="ON A M A N O NS-5100"/>
    <x v="2"/>
    <x v="335"/>
    <s v=""/>
    <x v="81"/>
    <s v="WARRANTY"/>
    <s v="10861"/>
    <s v="ON A M A N O NS-5100"/>
    <s v="Work Request"/>
    <s v="Closed"/>
    <s v="30"/>
    <x v="0"/>
    <s v="CEDRIC ."/>
    <x v="0"/>
    <x v="1"/>
    <x v="6"/>
    <x v="8"/>
    <x v="0"/>
    <d v="1899-12-30T00:30:00"/>
  </r>
  <r>
    <s v="Rakesh"/>
    <d v="2022-11-28T00:00:00"/>
    <x v="214"/>
    <x v="7"/>
    <m/>
    <m/>
    <m/>
    <s v="0:0:0"/>
    <s v="112010"/>
    <x v="78"/>
    <x v="2"/>
    <s v="2021-11-server-1"/>
    <m/>
    <s v="99 Days SLA"/>
    <s v="BITS Technicians"/>
    <s v="Hardware - BITS Technicians"/>
    <x v="16"/>
    <x v="2"/>
    <x v="6"/>
    <s v="3262"/>
    <s v="LICENSE ISSUE ON MATRIX SYSTEM - PLAN ON TUESDAY MORNING - 29/11/22"/>
    <m/>
    <m/>
    <x v="102"/>
    <x v="360"/>
    <s v=""/>
    <x v="106"/>
    <s v=""/>
    <m/>
    <m/>
    <m/>
    <m/>
    <m/>
    <x v="1"/>
    <s v="Jeevan Boodhoo"/>
    <x v="0"/>
    <x v="1"/>
    <x v="3"/>
    <x v="10"/>
    <x v="0"/>
    <d v="1899-12-30T00:00:00"/>
  </r>
  <r>
    <s v="Rakesh"/>
    <d v="2022-11-28T00:00:00"/>
    <x v="214"/>
    <x v="236"/>
    <s v="13:40"/>
    <d v="2022-11-30T00:00:00"/>
    <s v="14:35"/>
    <s v="0:0:0"/>
    <s v="112017"/>
    <x v="148"/>
    <x v="40"/>
    <s v="2022-02-time_recorder-1"/>
    <m/>
    <s v="99 Days SLA"/>
    <s v="BITS Technicians"/>
    <s v="Hardware - BITS Technicians"/>
    <x v="6"/>
    <x v="0"/>
    <x v="0"/>
    <s v="3460"/>
    <s v="PAILLES - PM BX 6400"/>
    <s v="Servicing ."/>
    <s v="Servicing ."/>
    <x v="103"/>
    <x v="361"/>
    <s v=""/>
    <x v="84"/>
    <s v="LABOUR,TRANSPORT &amp; 4 YEARLY SERVICING"/>
    <s v="12278"/>
    <s v="Servicing ."/>
    <s v="Work Request"/>
    <s v="Closed"/>
    <s v="55"/>
    <x v="0"/>
    <s v="HASSAM ."/>
    <x v="0"/>
    <x v="0"/>
    <x v="0"/>
    <x v="10"/>
    <x v="0"/>
    <d v="1899-12-30T00:55:00"/>
  </r>
  <r>
    <s v="Rakesh"/>
    <d v="2022-11-23T00:00:00"/>
    <x v="215"/>
    <x v="237"/>
    <s v="09:00"/>
    <d v="2022-11-23T00:00:00"/>
    <s v="12:50"/>
    <s v="0:0:0"/>
    <s v="111861"/>
    <x v="93"/>
    <x v="60"/>
    <s v="2022-06-card_printer-1"/>
    <m/>
    <s v="99 Days SLA"/>
    <s v="BITS Technicians"/>
    <s v="Hardware - BITS Technicians"/>
    <x v="8"/>
    <x v="2"/>
    <x v="3"/>
    <s v="4068"/>
    <s v="RIVIERE NOIRE - DS 1 - RIBBON ISSUE"/>
    <s v="CONFIGURATION AND ADJUSTMENT"/>
    <s v="CONFIGURATION AND ADJUSTMENT"/>
    <x v="84"/>
    <x v="318"/>
    <s v=""/>
    <x v="91"/>
    <s v="WARRANTY"/>
    <s v="12038"/>
    <s v="CONFIGURATION AND ADJUSTMENT"/>
    <s v="Work Request"/>
    <s v="Closed"/>
    <s v="230"/>
    <x v="0"/>
    <s v="Neetish Appadu"/>
    <x v="0"/>
    <x v="1"/>
    <x v="0"/>
    <x v="10"/>
    <x v="0"/>
    <d v="1899-12-30T03:50:00"/>
  </r>
  <r>
    <s v="Rakesh"/>
    <d v="2022-11-23T00:00:00"/>
    <x v="215"/>
    <x v="237"/>
    <s v="14:00"/>
    <d v="2022-11-23T00:00:00"/>
    <s v="16:45"/>
    <s v="0:0:0"/>
    <s v="111862"/>
    <x v="41"/>
    <x v="110"/>
    <s v="2020-12-card_embosser-1"/>
    <m/>
    <s v="99 Days SLA"/>
    <s v="BITS Technicians"/>
    <s v="Hardware - BITS Technicians"/>
    <x v="8"/>
    <x v="2"/>
    <x v="3"/>
    <s v="2624"/>
    <s v="PLACE D'ARMES - REPAIR CE 840"/>
    <s v="CONFIGURATION AND ADJUSTMENT"/>
    <s v="CONFIGURATION AND ADJUSTMENT"/>
    <x v="15"/>
    <x v="26"/>
    <s v=""/>
    <x v="18"/>
    <s v="LABOUR TRANSPORT SW SUPP AND 2 YEARLY SERVICING"/>
    <s v="12039"/>
    <s v="CONFIGURATION AND ADJUSTMENT"/>
    <s v="Work Request"/>
    <s v="Closed"/>
    <s v="165"/>
    <x v="0"/>
    <s v="Jean Marc Bruget"/>
    <x v="0"/>
    <x v="1"/>
    <x v="0"/>
    <x v="10"/>
    <x v="0"/>
    <d v="1899-12-30T02:45:00"/>
  </r>
  <r>
    <s v="Rakesh"/>
    <d v="2022-11-24T00:00:00"/>
    <x v="216"/>
    <x v="238"/>
    <s v="13:45"/>
    <d v="2022-11-24T00:00:00"/>
    <s v="14:30"/>
    <s v="0:0:0"/>
    <s v="111897"/>
    <x v="116"/>
    <x v="2"/>
    <s v="2022-07-time_recorder-1"/>
    <m/>
    <s v="99 Days SLA"/>
    <s v="BITS Technicians"/>
    <s v="Hardware - BITS Technicians"/>
    <x v="6"/>
    <x v="6"/>
    <x v="2"/>
    <s v="3848"/>
    <s v="PIX 3000-REPLACE RIBBON &amp; TESTING - CNT MRS NADIA MONIQUE - 2025427"/>
    <s v="REPLACE INK RIBBON CARTRIDGE ON A M A N O PIX 3000"/>
    <s v="ON A M A N O PIX 3000"/>
    <x v="51"/>
    <x v="327"/>
    <s v=""/>
    <x v="60"/>
    <s v="LABOUR,TRANSPORT &amp; 4 YEARLY SERVICING"/>
    <s v="11976"/>
    <s v="ON A M A N O PIX 3000"/>
    <s v="Work Request"/>
    <s v="Closed"/>
    <s v="45"/>
    <x v="0"/>
    <s v="NADIA ."/>
    <x v="0"/>
    <x v="1"/>
    <x v="5"/>
    <x v="10"/>
    <x v="0"/>
    <d v="1899-12-30T00:45:00"/>
  </r>
  <r>
    <s v="Rakesh"/>
    <d v="2022-11-24T00:00:00"/>
    <x v="216"/>
    <x v="237"/>
    <s v="17:00"/>
    <d v="2022-11-23T00:00:00"/>
    <s v="18:00"/>
    <s v="0:0:0"/>
    <s v="111898"/>
    <x v="19"/>
    <x v="10"/>
    <s v="2021-09-card_embosser-1"/>
    <s v="Priority 1"/>
    <s v="99 Days SLA"/>
    <s v="BITS Technicians"/>
    <s v="Hardware - BITS Technicians"/>
    <x v="8"/>
    <x v="2"/>
    <x v="3"/>
    <s v="1461"/>
    <s v="TOWER - MX 1000 - PRINT ISSUE - DONE ON 23/11/22"/>
    <s v="checked machine"/>
    <s v="checked machine"/>
    <x v="1"/>
    <x v="7"/>
    <m/>
    <x v="5"/>
    <s v="LABOUR, TRANSPORT &amp; ONE SERVICING ONLY"/>
    <s v="12040"/>
    <s v="checked machine"/>
    <s v="Work Request"/>
    <s v="Closed"/>
    <s v="60"/>
    <x v="0"/>
    <s v="NITISH ASYRIGADOO"/>
    <x v="0"/>
    <x v="1"/>
    <x v="0"/>
    <x v="10"/>
    <x v="0"/>
    <d v="1899-12-30T01:00:00"/>
  </r>
  <r>
    <s v="Rakesh"/>
    <d v="2022-09-12T00:00:00"/>
    <x v="156"/>
    <x v="141"/>
    <s v="10:25"/>
    <d v="2022-09-19T00:00:00"/>
    <s v="10:55"/>
    <s v="0:0:0"/>
    <s v="109862"/>
    <x v="35"/>
    <x v="17"/>
    <s v="2021-08-cheque_scanner-1"/>
    <m/>
    <s v="99 Days SLA"/>
    <s v="BITS Technicians"/>
    <s v="Hardware - BITS Technicians"/>
    <x v="7"/>
    <x v="0"/>
    <x v="2"/>
    <s v="2255"/>
    <s v="PM TS240 - PHOENIX - PLAN ON 19/09/22"/>
    <s v="SERVICING ON CHECK SCANNER TS 240"/>
    <s v="ON CHECK SCANNER TS 240"/>
    <x v="1"/>
    <x v="107"/>
    <m/>
    <x v="4"/>
    <s v="Cheque scanner - MCB SLA"/>
    <s v="10311"/>
    <s v="ON CHECK SCANNER TS 240"/>
    <s v="Work Request"/>
    <s v="Closed"/>
    <s v="30"/>
    <x v="0"/>
    <s v="ashfak saib"/>
    <x v="0"/>
    <x v="0"/>
    <x v="2"/>
    <x v="8"/>
    <x v="0"/>
    <d v="1899-12-30T00:30:00"/>
  </r>
  <r>
    <s v="Rakesh"/>
    <d v="2022-09-12T00:00:00"/>
    <x v="156"/>
    <x v="182"/>
    <s v="10:00"/>
    <d v="2022-09-20T00:00:00"/>
    <s v="10:20"/>
    <s v="0:0:0"/>
    <s v="109896"/>
    <x v="35"/>
    <x v="112"/>
    <s v="2022-07-cheque_protector-1"/>
    <m/>
    <s v="99 Days SLA"/>
    <s v="BITS Technicians"/>
    <s v="Hardware - BITS Technicians"/>
    <x v="12"/>
    <x v="0"/>
    <x v="2"/>
    <s v="3941"/>
    <s v="PM KOBELL - HEAD OFFICE -PLAN ON 20/09/22"/>
    <s v="servicing on check writer"/>
    <s v="check writer"/>
    <x v="76"/>
    <x v="362"/>
    <s v=""/>
    <x v="83"/>
    <s v="LABOUR,TRANSPORT &amp; 4 YEARLY SERVICING"/>
    <s v="11536"/>
    <s v="check writer"/>
    <s v="Work Request"/>
    <s v="Closed"/>
    <s v="20"/>
    <x v="0"/>
    <s v="ashfak saib"/>
    <x v="0"/>
    <x v="0"/>
    <x v="1"/>
    <x v="8"/>
    <x v="0"/>
    <d v="1899-12-30T00:20:00"/>
  </r>
  <r>
    <s v="Rakesh"/>
    <d v="2022-09-13T00:00:00"/>
    <x v="157"/>
    <x v="7"/>
    <m/>
    <m/>
    <m/>
    <s v="0:0:0"/>
    <s v="109919"/>
    <x v="56"/>
    <x v="29"/>
    <s v="2022-02-copy_printer-1"/>
    <s v="Priority 1"/>
    <s v="99 Days SLA"/>
    <s v="BITS Technicians"/>
    <s v="Hardware - BITS Technicians"/>
    <x v="4"/>
    <x v="2"/>
    <x v="6"/>
    <s v="3402"/>
    <s v="DD 5450 - INK ISSUE"/>
    <m/>
    <m/>
    <x v="47"/>
    <x v="128"/>
    <s v=""/>
    <x v="52"/>
    <s v="LABOUR,TRANSPORT &amp; 4 YEARLY SERVICING"/>
    <m/>
    <m/>
    <m/>
    <m/>
    <m/>
    <x v="1"/>
    <s v="PASCALINE DENIS"/>
    <x v="0"/>
    <x v="1"/>
    <x v="3"/>
    <x v="8"/>
    <x v="0"/>
    <d v="1899-12-30T00:00:00"/>
  </r>
  <r>
    <s v="Rakesh"/>
    <d v="2022-11-29T00:00:00"/>
    <x v="217"/>
    <x v="214"/>
    <s v="11:25"/>
    <d v="2022-11-29T00:00:00"/>
    <s v="12:20"/>
    <s v="0:0:0"/>
    <s v="112024"/>
    <x v="62"/>
    <x v="35"/>
    <s v="2022-10-copier-1"/>
    <m/>
    <s v="99 Days SLA"/>
    <s v="BITS Technicians"/>
    <s v="Hardware - BITS Technicians"/>
    <x v="0"/>
    <x v="0"/>
    <x v="0"/>
    <s v="4277"/>
    <s v="HIGHLANDS - PM MP 1900"/>
    <s v="Servicing ."/>
    <s v="Servicing ."/>
    <x v="104"/>
    <x v="47"/>
    <s v=""/>
    <x v="28"/>
    <s v="LABOUR,TRANSPORT &amp; 4 YEARLY SERVICING"/>
    <s v="12082"/>
    <s v="Servicing ."/>
    <s v="Work Request"/>
    <s v="Closed"/>
    <s v="55"/>
    <x v="0"/>
    <s v="GUNPUT ."/>
    <x v="0"/>
    <x v="0"/>
    <x v="1"/>
    <x v="10"/>
    <x v="0"/>
    <d v="1899-12-30T00:55:00"/>
  </r>
  <r>
    <s v="Rakesh"/>
    <d v="2022-09-13T00:00:00"/>
    <x v="157"/>
    <x v="183"/>
    <s v="11:45"/>
    <d v="2022-09-13T00:00:00"/>
    <s v="14:00"/>
    <s v="0:0:0"/>
    <s v="109928"/>
    <x v="44"/>
    <x v="4"/>
    <s v="2021-07-card_printer-2"/>
    <m/>
    <s v="99 Days SLA"/>
    <s v="BITS Technicians"/>
    <s v="Hardware - BITS Technicians"/>
    <x v="8"/>
    <x v="0"/>
    <x v="3"/>
    <s v="2631"/>
    <s v="PM CE 840 (2)"/>
    <s v="SERVICING AND ADJUSTMENT"/>
    <s v="SERVICING AND ADJUSTMENT"/>
    <x v="15"/>
    <x v="32"/>
    <s v=""/>
    <x v="18"/>
    <s v="LABOUR, TRANSPORT &amp; 2 YEARLY SERVICING"/>
    <s v="10233"/>
    <s v="SERVICING AND ADJUSTMENT"/>
    <s v="Work Request"/>
    <s v="Closed"/>
    <s v="135"/>
    <x v="0"/>
    <s v="Ourvashi ."/>
    <x v="0"/>
    <x v="0"/>
    <x v="1"/>
    <x v="8"/>
    <x v="0"/>
    <d v="1899-12-30T02:15:00"/>
  </r>
  <r>
    <s v="Rakesh"/>
    <d v="2022-09-13T00:00:00"/>
    <x v="157"/>
    <x v="7"/>
    <m/>
    <m/>
    <m/>
    <s v="0:0:0"/>
    <s v="109930"/>
    <x v="135"/>
    <x v="2"/>
    <s v="2022-06-printer-1"/>
    <m/>
    <s v="99 Days SLA"/>
    <s v="BITS Technicians"/>
    <s v="Hardware - BITS Technicians"/>
    <x v="0"/>
    <x v="2"/>
    <x v="6"/>
    <s v="3758"/>
    <s v="CONNECT 6 PCS ON MP 2501 THROUGH INTERNET - CONFIG - SETTING &amp; TSETING"/>
    <m/>
    <m/>
    <x v="74"/>
    <x v="287"/>
    <s v=""/>
    <x v="82"/>
    <s v="LABOUR,TRANSPORT &amp; 4 YEARLY SERVICING"/>
    <m/>
    <m/>
    <m/>
    <m/>
    <m/>
    <x v="1"/>
    <s v="BHAWON ."/>
    <x v="0"/>
    <x v="1"/>
    <x v="3"/>
    <x v="8"/>
    <x v="0"/>
    <d v="1899-12-30T00:00:00"/>
  </r>
  <r>
    <s v="Rakesh"/>
    <d v="2022-09-13T00:00:00"/>
    <x v="157"/>
    <x v="191"/>
    <s v="09:40"/>
    <d v="2022-09-22T00:00:00"/>
    <s v="10:35"/>
    <s v="0:0:0"/>
    <s v="109953"/>
    <x v="35"/>
    <x v="59"/>
    <s v="2021-08-cheque_scanner-1"/>
    <m/>
    <s v="99 Days SLA"/>
    <s v="BITS Technicians"/>
    <s v="Hardware - BITS Technicians"/>
    <x v="7"/>
    <x v="0"/>
    <x v="0"/>
    <s v="2239"/>
    <s v="PM TS 240 - STANLEY - PLAN ON 21/09/22"/>
    <s v="Servicing ."/>
    <s v="Servicing ."/>
    <x v="1"/>
    <x v="99"/>
    <m/>
    <x v="4"/>
    <s v="Cheque scanner - MCB SLA"/>
    <s v="10532"/>
    <s v="Servicing ."/>
    <s v="Work Request"/>
    <s v="Closed"/>
    <s v="55"/>
    <x v="0"/>
    <s v="ashfak saib"/>
    <x v="0"/>
    <x v="0"/>
    <x v="5"/>
    <x v="8"/>
    <x v="0"/>
    <d v="1899-12-30T00:55:00"/>
  </r>
  <r>
    <s v="Rakesh"/>
    <d v="2022-09-13T00:00:00"/>
    <x v="157"/>
    <x v="191"/>
    <s v="13:42"/>
    <d v="2022-09-22T00:00:00"/>
    <s v="14:20"/>
    <s v="0:0:0"/>
    <s v="109955"/>
    <x v="35"/>
    <x v="4"/>
    <s v="2022-07-cheque_protector-1"/>
    <m/>
    <s v="99 Days SLA"/>
    <s v="BITS Technicians"/>
    <s v="Hardware - BITS Technicians"/>
    <x v="12"/>
    <x v="0"/>
    <x v="0"/>
    <s v="3948"/>
    <s v="PM KOBELL - EBENE - PLAN ON 21/09/22"/>
    <s v="Servicing ."/>
    <s v="Servicing ."/>
    <x v="76"/>
    <x v="363"/>
    <s v=""/>
    <x v="83"/>
    <s v="LABOUR,TRANSPORT &amp; 4 YEARLY SERVICING"/>
    <s v="10528"/>
    <s v="Servicing ."/>
    <s v="Work Request"/>
    <s v="Closed"/>
    <s v="38"/>
    <x v="0"/>
    <s v="ashfak saib"/>
    <x v="0"/>
    <x v="0"/>
    <x v="5"/>
    <x v="8"/>
    <x v="0"/>
    <d v="1899-12-30T00:38:00"/>
  </r>
  <r>
    <s v="Rakesh"/>
    <d v="2022-11-30T00:00:00"/>
    <x v="218"/>
    <x v="236"/>
    <s v="09:45"/>
    <d v="2022-11-30T00:00:00"/>
    <s v="10:45"/>
    <s v="0:0:0"/>
    <s v="112085"/>
    <x v="84"/>
    <x v="85"/>
    <s v="2022-02-copy_printer-1"/>
    <m/>
    <s v="99 Days SLA"/>
    <s v="BITS Technicians"/>
    <s v="Hardware - BITS Technicians"/>
    <x v="4"/>
    <x v="2"/>
    <x v="0"/>
    <s v="3446"/>
    <s v="CP 6123 - PRINT ISSUE"/>
    <s v="problem will drum unit .Should take to w/shop to repair ."/>
    <s v="Check machine ,adjustment &amp; reset mode ,still problem will drum unit .Should take to w/shop to repair ."/>
    <x v="16"/>
    <x v="73"/>
    <s v=""/>
    <x v="33"/>
    <s v="LABOUR,TRANSPORT &amp; 4 YEARLY SERVICING"/>
    <s v="12085"/>
    <s v="Check machine ,adjustment &amp; reset mode ,still problem will drum unit .Should take to w/shop to repair ."/>
    <s v="Work Request"/>
    <s v="Closed"/>
    <s v="60"/>
    <x v="0"/>
    <s v="Soobrayen Soobrayen"/>
    <x v="0"/>
    <x v="1"/>
    <x v="0"/>
    <x v="10"/>
    <x v="0"/>
    <d v="1899-12-30T01:00:00"/>
  </r>
  <r>
    <s v="Rakesh"/>
    <d v="2022-09-30T00:00:00"/>
    <x v="179"/>
    <x v="7"/>
    <m/>
    <m/>
    <m/>
    <s v="0:0:0"/>
    <s v="110451"/>
    <x v="19"/>
    <x v="82"/>
    <s v="2021-01-cheque_scanner-2"/>
    <s v="Priority 1"/>
    <s v="99 Days SLA"/>
    <s v="BITS Technicians"/>
    <s v="Hardware - BITS Technicians"/>
    <x v="7"/>
    <x v="2"/>
    <x v="6"/>
    <s v="2308"/>
    <s v="TS 240 FAULTY - NETWORK CABLE ISSUE - CASSIS - CNT MRS SUNITA - 2023513 / 4678"/>
    <m/>
    <m/>
    <x v="1"/>
    <x v="169"/>
    <m/>
    <x v="4"/>
    <s v="Cheque scanner - SBM SLA"/>
    <m/>
    <m/>
    <m/>
    <m/>
    <m/>
    <x v="1"/>
    <s v="NITISH ASYRIGADOO"/>
    <x v="0"/>
    <x v="1"/>
    <x v="3"/>
    <x v="8"/>
    <x v="0"/>
    <d v="1899-12-30T00:00:00"/>
  </r>
  <r>
    <s v="Rakesh"/>
    <d v="2022-10-03T00:00:00"/>
    <x v="177"/>
    <x v="7"/>
    <m/>
    <m/>
    <m/>
    <s v="0:0:0"/>
    <s v="110502"/>
    <x v="131"/>
    <x v="58"/>
    <s v="2021-10-copy_printer-1"/>
    <s v="Priority 1"/>
    <s v="99 Days SLA"/>
    <s v="BITS Technicians"/>
    <s v="Hardware - BITS Technicians"/>
    <x v="0"/>
    <x v="2"/>
    <x v="6"/>
    <s v="2723"/>
    <s v="REPAIR DP -A100 WITH JOSE"/>
    <m/>
    <m/>
    <x v="17"/>
    <x v="273"/>
    <s v=""/>
    <x v="75"/>
    <s v="LABOUR,TRANSPORT &amp; 4 YEARLY SERVICING"/>
    <m/>
    <m/>
    <m/>
    <m/>
    <m/>
    <x v="1"/>
    <s v="Gopaul ."/>
    <x v="0"/>
    <x v="1"/>
    <x v="3"/>
    <x v="9"/>
    <x v="0"/>
    <d v="1899-12-30T00:00:00"/>
  </r>
  <r>
    <s v="Rakesh"/>
    <d v="2022-09-02T00:00:00"/>
    <x v="149"/>
    <x v="239"/>
    <s v="12:30"/>
    <d v="2022-09-02T00:00:00"/>
    <s v="16:00"/>
    <s v="0:0:0"/>
    <s v="109656"/>
    <x v="19"/>
    <x v="10"/>
    <s v="2021-09-card_embosser-1"/>
    <s v="Priority 1"/>
    <s v="99 Days SLA"/>
    <s v="BITS Technicians"/>
    <s v="Hardware - BITS Technicians"/>
    <x v="8"/>
    <x v="2"/>
    <x v="3"/>
    <s v="1461"/>
    <s v="CONFIG &amp; SETUP MX 1000"/>
    <s v="CONFIGURATION AND ADJUSTMENT"/>
    <s v="CONFIGURATION AND ADJUSTMENT"/>
    <x v="1"/>
    <x v="7"/>
    <m/>
    <x v="5"/>
    <s v="LABOUR, TRANSPORT &amp; ONE SERVICING ONLY"/>
    <s v="9986"/>
    <s v="CONFIGURATION AND ADJUSTMENT"/>
    <s v="Work Request"/>
    <s v="Closed"/>
    <s v="210"/>
    <x v="0"/>
    <s v="Nirmal Sepaul"/>
    <x v="0"/>
    <x v="1"/>
    <x v="6"/>
    <x v="8"/>
    <x v="0"/>
    <d v="1899-12-30T03:30:00"/>
  </r>
  <r>
    <s v="Rakesh"/>
    <d v="2022-09-26T00:00:00"/>
    <x v="170"/>
    <x v="196"/>
    <s v="13:35"/>
    <d v="2022-09-26T00:00:00"/>
    <s v="13:55"/>
    <s v="0:0:0"/>
    <s v="110278"/>
    <x v="116"/>
    <x v="2"/>
    <s v="2022-07-time_recorder-1"/>
    <m/>
    <s v="99 Days SLA"/>
    <s v="BITS Technicians"/>
    <s v="Hardware - BITS Technicians"/>
    <x v="6"/>
    <x v="0"/>
    <x v="2"/>
    <s v="3850"/>
    <s v="PM (3) PIX 3000"/>
    <s v="SERVICING ON A M A N O PIX 3000"/>
    <s v="ON A M A N O PIX 3000"/>
    <x v="51"/>
    <x v="364"/>
    <s v=""/>
    <x v="60"/>
    <s v="LABOUR,TRANSPORT &amp; 4 YEARLY SERVICING"/>
    <s v="10673"/>
    <s v="ON A M A N O PIX 3000"/>
    <s v="Work Request"/>
    <s v="Closed"/>
    <s v="20"/>
    <x v="0"/>
    <s v="NADIA ."/>
    <x v="0"/>
    <x v="0"/>
    <x v="2"/>
    <x v="8"/>
    <x v="0"/>
    <d v="1899-12-30T00:20:00"/>
  </r>
  <r>
    <s v="Rakesh"/>
    <d v="2022-09-14T00:00:00"/>
    <x v="158"/>
    <x v="191"/>
    <s v="10:40"/>
    <d v="2022-09-22T00:00:00"/>
    <s v="10:50"/>
    <s v="0:0:0"/>
    <s v="109987"/>
    <x v="35"/>
    <x v="113"/>
    <s v="2022-07-time_recorder-1"/>
    <m/>
    <s v="99 Days SLA"/>
    <s v="BITS Technicians"/>
    <s v="Hardware - BITS Technicians"/>
    <x v="6"/>
    <x v="0"/>
    <x v="2"/>
    <s v="3922"/>
    <s v="PM NS 5100 (2) - GLOBAL BUSINESS - PLAN ON 22/09/22"/>
    <s v="UNAVAILABLE FOR SERVICING"/>
    <s v="ON A M A N O NS-5100"/>
    <x v="58"/>
    <x v="365"/>
    <s v=""/>
    <x v="81"/>
    <s v="LABOUR,TRANSPORT &amp; 4 YEARLY SERVICING"/>
    <s v="10872"/>
    <s v="ON A M A N O NS-5100"/>
    <s v="Work Request"/>
    <s v="Closed"/>
    <s v="10"/>
    <x v="0"/>
    <s v="ashfak saib"/>
    <x v="0"/>
    <x v="0"/>
    <x v="5"/>
    <x v="8"/>
    <x v="0"/>
    <d v="1899-12-30T00:10:00"/>
  </r>
  <r>
    <s v="Rakesh"/>
    <d v="2022-09-14T00:00:00"/>
    <x v="158"/>
    <x v="191"/>
    <s v="09:10"/>
    <d v="2022-09-22T00:00:00"/>
    <s v="09:25"/>
    <s v="0:0:0"/>
    <s v="109994"/>
    <x v="35"/>
    <x v="2"/>
    <s v="2022-07-time_recorder-1"/>
    <m/>
    <s v="99 Days SLA"/>
    <s v="BITS Technicians"/>
    <s v="Hardware - BITS Technicians"/>
    <x v="6"/>
    <x v="0"/>
    <x v="2"/>
    <s v="3912"/>
    <s v="PM NS 5100 - SECRETARIAT - PLAN ON 22/09/22"/>
    <s v="SERVICING ON A M A N O NS-5100"/>
    <s v="ON A M A N O NS 5100"/>
    <x v="58"/>
    <x v="317"/>
    <s v=""/>
    <x v="81"/>
    <s v="LABOUR,TRANSPORT &amp; 4 YEARLY SERVICING"/>
    <s v="10870"/>
    <s v="ON A M A N O NS 5100"/>
    <s v="Work Request"/>
    <s v="Closed"/>
    <s v="15"/>
    <x v="0"/>
    <s v="ashfak saib"/>
    <x v="0"/>
    <x v="0"/>
    <x v="5"/>
    <x v="8"/>
    <x v="0"/>
    <d v="1899-12-30T00:15:00"/>
  </r>
  <r>
    <s v="Rakesh"/>
    <d v="2022-09-14T00:00:00"/>
    <x v="158"/>
    <x v="182"/>
    <s v="14:10"/>
    <d v="2022-09-20T00:00:00"/>
    <s v="15:00"/>
    <s v="0:0:0"/>
    <s v="109996"/>
    <x v="35"/>
    <x v="20"/>
    <s v="2021-08-cheque_scanner-1"/>
    <m/>
    <s v="99 Days SLA"/>
    <s v="BITS Technicians"/>
    <s v="Hardware - BITS Technicians"/>
    <x v="7"/>
    <x v="0"/>
    <x v="2"/>
    <s v="2263"/>
    <s v="PM TS 240 - MAIN VAULT - PLAN ON 22/09/22"/>
    <s v="SERVICING ON TWO SCANNERS TS240"/>
    <s v="ON TWO SCANNERS TS 240"/>
    <x v="1"/>
    <x v="275"/>
    <m/>
    <x v="4"/>
    <s v="Cheque scanner - MCB SLA"/>
    <s v="10868"/>
    <s v="ON TWO SCANNERS TS 240"/>
    <s v="Work Request"/>
    <s v="Closed"/>
    <s v="50"/>
    <x v="0"/>
    <s v="ashfak saib"/>
    <x v="0"/>
    <x v="0"/>
    <x v="1"/>
    <x v="8"/>
    <x v="0"/>
    <d v="1899-12-30T00:50:00"/>
  </r>
  <r>
    <s v="Rakesh"/>
    <d v="2022-09-14T00:00:00"/>
    <x v="158"/>
    <x v="187"/>
    <s v="11:03"/>
    <d v="2022-09-23T00:00:00"/>
    <s v="11:50"/>
    <s v="0:0:0"/>
    <s v="110019"/>
    <x v="35"/>
    <x v="81"/>
    <s v="2022-07-cheque_protector-1"/>
    <m/>
    <s v="99 Days SLA"/>
    <s v="BITS Technicians"/>
    <s v="Hardware - BITS Technicians"/>
    <x v="12"/>
    <x v="0"/>
    <x v="0"/>
    <s v="3924"/>
    <s v="PM KOBELL - CASCAVELLE - PLAN ON 23/09/22"/>
    <s v="Servicing ."/>
    <s v="Servicing ."/>
    <x v="76"/>
    <x v="296"/>
    <s v=""/>
    <x v="83"/>
    <s v="LABOUR,TRANSPORT &amp; 4 YEARLY SERVICING"/>
    <s v="10536"/>
    <s v="Servicing ."/>
    <s v="Work Request"/>
    <s v="Closed"/>
    <s v="47"/>
    <x v="0"/>
    <s v="ashfak saib"/>
    <x v="0"/>
    <x v="0"/>
    <x v="6"/>
    <x v="8"/>
    <x v="0"/>
    <d v="1899-12-30T00:47:00"/>
  </r>
  <r>
    <s v="Rakesh"/>
    <d v="2022-09-14T00:00:00"/>
    <x v="158"/>
    <x v="187"/>
    <s v="09:35"/>
    <d v="2022-09-23T00:00:00"/>
    <s v="10:15"/>
    <s v="0:0:0"/>
    <s v="110021"/>
    <x v="35"/>
    <x v="81"/>
    <s v="2021-08-cheque_scanner-1"/>
    <m/>
    <s v="99 Days SLA"/>
    <s v="BITS Technicians"/>
    <s v="Hardware - BITS Technicians"/>
    <x v="7"/>
    <x v="0"/>
    <x v="0"/>
    <s v="2279"/>
    <s v="PM TS 240 (2) - CASCAVELLE - PLAN ON 23/09/22"/>
    <s v="Servicing &amp; test ,problem with scanner ,should take to w/shop to repair ."/>
    <s v="Servicing &amp; test ,problem with scanner ,should take to w/shop to repair ."/>
    <x v="1"/>
    <x v="366"/>
    <m/>
    <x v="4"/>
    <s v="Cheque scanner - MCB SLA"/>
    <s v="10534"/>
    <s v="Servicing &amp; test ,problem with scanner ,should take to w/shop to repair ."/>
    <s v="Work Request"/>
    <s v="Closed"/>
    <s v="40"/>
    <x v="0"/>
    <s v="ashfak saib"/>
    <x v="0"/>
    <x v="0"/>
    <x v="6"/>
    <x v="8"/>
    <x v="0"/>
    <d v="1899-12-30T00:40:00"/>
  </r>
  <r>
    <s v="Rakesh"/>
    <d v="2022-09-23T00:00:00"/>
    <x v="169"/>
    <x v="182"/>
    <s v="09:35"/>
    <d v="2022-09-20T00:00:00"/>
    <s v="10:55"/>
    <s v="0:0:0"/>
    <s v="110236"/>
    <x v="121"/>
    <x v="89"/>
    <s v="2022-02-time_recorder-1"/>
    <m/>
    <s v="99 Days SLA"/>
    <s v="BITS Technicians"/>
    <s v="Hardware - BITS Technicians"/>
    <x v="6"/>
    <x v="0"/>
    <x v="0"/>
    <s v="3456"/>
    <s v="PM BX 1500 - DONE ON 20/09/22"/>
    <s v="Servicing ."/>
    <s v="Servicing ."/>
    <x v="58"/>
    <x v="223"/>
    <s v=""/>
    <x v="3"/>
    <s v="LABOUR,TRANSPORT &amp; 4 YEARLY SERVICING"/>
    <s v="10533"/>
    <s v="Servicing ."/>
    <s v="Work Request"/>
    <s v="Closed"/>
    <s v="80"/>
    <x v="0"/>
    <s v="GEEANEE GUCKHOOL"/>
    <x v="0"/>
    <x v="0"/>
    <x v="1"/>
    <x v="8"/>
    <x v="0"/>
    <d v="1899-12-30T01:20:00"/>
  </r>
  <r>
    <s v="Rakesh"/>
    <d v="2022-09-23T00:00:00"/>
    <x v="169"/>
    <x v="187"/>
    <s v="14:45"/>
    <d v="2022-09-23T00:00:00"/>
    <s v="15:25"/>
    <s v="0:0:0"/>
    <s v="110247"/>
    <x v="35"/>
    <x v="23"/>
    <s v="2022-07-notes_counter-1"/>
    <s v="Priority 1"/>
    <s v="99 Days SLA"/>
    <s v="BITS Technicians"/>
    <s v="Hardware - BITS Technicians"/>
    <x v="2"/>
    <x v="2"/>
    <x v="2"/>
    <s v="3853"/>
    <s v="CMICO 818F - FAULTY AT PLAINE VERTE - CNT RICHARD GREEN - 4072974"/>
    <s v="BRING BANK NOTE COUNTING MACHINE FOR REPAIRS IN W/SHOP"/>
    <s v="BANK NOTE COUNTING MACHINE"/>
    <x v="94"/>
    <x v="367"/>
    <s v=""/>
    <x v="100"/>
    <s v="LABOUR,TRANSPORT &amp; 4 YEARLY SERVICING"/>
    <s v="10664"/>
    <s v="BANK NOTE COUNTING MACHINE"/>
    <s v="Work Request"/>
    <s v="Closed"/>
    <s v="40"/>
    <x v="0"/>
    <s v="ashfak saib"/>
    <x v="0"/>
    <x v="1"/>
    <x v="6"/>
    <x v="8"/>
    <x v="0"/>
    <d v="1899-12-30T00:40:00"/>
  </r>
  <r>
    <s v="Rakesh"/>
    <d v="2022-09-23T00:00:00"/>
    <x v="169"/>
    <x v="240"/>
    <s v="09:00"/>
    <d v="2022-09-25T00:00:00"/>
    <s v="16:30"/>
    <s v="0:0:0"/>
    <s v="110254"/>
    <x v="19"/>
    <x v="10"/>
    <s v="2021-09-card_embosser-1"/>
    <s v="Priority 1"/>
    <s v="99 Days SLA"/>
    <s v="BITS Technicians"/>
    <s v="Hardware - BITS Technicians"/>
    <x v="8"/>
    <x v="2"/>
    <x v="3"/>
    <s v="1461"/>
    <s v="STAND BY FOR MX 1000 ON SUNDAY - 25/09/22"/>
    <s v="STANDBY FOR SBM MX1000"/>
    <s v="STANDBY FOR SBM MX1000"/>
    <x v="1"/>
    <x v="7"/>
    <m/>
    <x v="5"/>
    <s v="LABOUR, TRANSPORT &amp; ONE SERVICING ONLY"/>
    <s v="10509"/>
    <s v="STANDBY FOR SBM MX1000"/>
    <s v="Work Request"/>
    <s v="Closed"/>
    <s v="450"/>
    <x v="0"/>
    <s v="NITISH ASYRIGADOO"/>
    <x v="0"/>
    <x v="1"/>
    <x v="4"/>
    <x v="8"/>
    <x v="0"/>
    <d v="1899-12-30T07:30:00"/>
  </r>
  <r>
    <s v="Rakesh"/>
    <d v="2022-12-01T00:00:00"/>
    <x v="219"/>
    <x v="241"/>
    <s v="15:00"/>
    <d v="2022-12-01T00:00:00"/>
    <s v="16:30"/>
    <s v="0:0:0"/>
    <s v="112128"/>
    <x v="19"/>
    <x v="10"/>
    <s v="2021-09-card_embosser-1"/>
    <m/>
    <s v="99 Days SLA"/>
    <s v="BITS Technicians"/>
    <s v="Hardware - BITS Technicians"/>
    <x v="8"/>
    <x v="2"/>
    <x v="3"/>
    <s v="1461"/>
    <s v="TOWER - MX 1000 - GENERAL REVISION &amp; TESTING"/>
    <s v="CONFIGURATION AND ADJUSTMENT"/>
    <s v="CONFIGURATION AND ADJUSTMENT"/>
    <x v="1"/>
    <x v="7"/>
    <m/>
    <x v="5"/>
    <s v="LABOUR, TRANSPORT &amp; ONE SERVICING ONLY"/>
    <s v="13283"/>
    <s v="CONFIGURATION AND ADJUSTMENT"/>
    <s v="Work Request"/>
    <s v="Closed"/>
    <s v="90"/>
    <x v="0"/>
    <s v="NITISH ASYRIGADOO"/>
    <x v="0"/>
    <x v="1"/>
    <x v="5"/>
    <x v="11"/>
    <x v="0"/>
    <d v="1899-12-30T01:30:00"/>
  </r>
  <r>
    <s v="Rakesh"/>
    <d v="2022-09-26T00:00:00"/>
    <x v="170"/>
    <x v="196"/>
    <s v="14:10"/>
    <d v="2022-09-26T00:00:00"/>
    <s v="14:30"/>
    <s v="0:0:0"/>
    <s v="110280"/>
    <x v="116"/>
    <x v="2"/>
    <s v="2022-07-time_recorder-1"/>
    <m/>
    <s v="99 Days SLA"/>
    <s v="BITS Technicians"/>
    <s v="Hardware - BITS Technicians"/>
    <x v="6"/>
    <x v="0"/>
    <x v="2"/>
    <s v="3851"/>
    <s v="PM (4) PIX 3000"/>
    <s v="A M A N O PIX 3000 UNAVAILABLE FOR SERVICING"/>
    <s v="ON A M A N O PIX 3000"/>
    <x v="51"/>
    <x v="368"/>
    <s v=""/>
    <x v="60"/>
    <s v="LABOUR,TRANSPORT &amp; 4 YEARLY SERVICING"/>
    <s v="10675"/>
    <s v="ON A M A N O PIX 3000"/>
    <s v="Work Request"/>
    <s v="Closed"/>
    <s v="20"/>
    <x v="0"/>
    <s v="NADIA ."/>
    <x v="0"/>
    <x v="0"/>
    <x v="2"/>
    <x v="8"/>
    <x v="0"/>
    <d v="1899-12-30T00:20:00"/>
  </r>
  <r>
    <s v="Rakesh"/>
    <d v="2022-10-04T00:00:00"/>
    <x v="178"/>
    <x v="195"/>
    <s v="09:30"/>
    <d v="2022-09-30T00:00:00"/>
    <s v="16:00"/>
    <s v="0:0:0"/>
    <s v="110517"/>
    <x v="19"/>
    <x v="10"/>
    <s v="2021-09-card_embosser-1"/>
    <s v="Priority 1"/>
    <s v="99 Days SLA"/>
    <s v="BITS Technicians"/>
    <s v="Hardware - BITS Technicians"/>
    <x v="8"/>
    <x v="2"/>
    <x v="3"/>
    <s v="1461"/>
    <s v="MX 1000 - MAGSTRIPE ISSUE - DONE ON 30/09/22"/>
    <s v="CONFIGURATION AND ADJUSTMENT"/>
    <s v="CONFIGURATION AND ADJUSTMENT"/>
    <x v="1"/>
    <x v="7"/>
    <m/>
    <x v="5"/>
    <s v="LABOUR, TRANSPORT &amp; ONE SERVICING ONLY"/>
    <s v="10732"/>
    <s v="CONFIGURATION AND ADJUSTMENT"/>
    <s v="Work Request"/>
    <s v="Closed"/>
    <s v="390"/>
    <x v="0"/>
    <s v="NITISH ASYRIGADOO"/>
    <x v="0"/>
    <x v="1"/>
    <x v="6"/>
    <x v="9"/>
    <x v="0"/>
    <d v="1899-12-30T06:30:00"/>
  </r>
  <r>
    <s v="Rakesh"/>
    <d v="2022-10-04T00:00:00"/>
    <x v="178"/>
    <x v="7"/>
    <m/>
    <m/>
    <m/>
    <s v="0:0:0"/>
    <s v="110519"/>
    <x v="19"/>
    <x v="10"/>
    <s v="2021-09-card_embosser-1"/>
    <s v="Priority 1"/>
    <s v="99 Days SLA"/>
    <s v="BITS Technicians"/>
    <s v="Hardware - BITS Technicians"/>
    <x v="8"/>
    <x v="2"/>
    <x v="6"/>
    <s v="1461"/>
    <s v="MX 1000 - MAGSTRIPE ISSUE - DONE ON 30/09/22"/>
    <m/>
    <m/>
    <x v="1"/>
    <x v="7"/>
    <m/>
    <x v="5"/>
    <s v="LABOUR, TRANSPORT &amp; ONE SERVICING ONLY"/>
    <m/>
    <m/>
    <m/>
    <m/>
    <m/>
    <x v="1"/>
    <s v="NITISH ASYRIGADOO"/>
    <x v="0"/>
    <x v="1"/>
    <x v="3"/>
    <x v="9"/>
    <x v="0"/>
    <d v="1899-12-30T00:00:00"/>
  </r>
  <r>
    <s v="Rakesh"/>
    <d v="2022-10-05T00:00:00"/>
    <x v="181"/>
    <x v="7"/>
    <m/>
    <m/>
    <m/>
    <s v="0:0:0"/>
    <s v="110568"/>
    <x v="46"/>
    <x v="2"/>
    <s v="2022-08-copier-1"/>
    <s v="Priority 1"/>
    <s v="99 Days SLA"/>
    <s v="BITS Technicians"/>
    <s v="Hardware - BITS Technicians"/>
    <x v="8"/>
    <x v="6"/>
    <x v="6"/>
    <s v="4054"/>
    <s v="REPLACE PARTS ON MP 2001"/>
    <m/>
    <m/>
    <x v="28"/>
    <x v="45"/>
    <s v=""/>
    <x v="9"/>
    <s v="LABOUR,TRANSPORT &amp; 4 YEARLY SERVICING"/>
    <m/>
    <m/>
    <m/>
    <m/>
    <m/>
    <x v="1"/>
    <s v="POINEN ."/>
    <x v="0"/>
    <x v="1"/>
    <x v="3"/>
    <x v="9"/>
    <x v="0"/>
    <d v="1899-12-30T00:00:00"/>
  </r>
  <r>
    <s v="Rakesh"/>
    <d v="2022-09-15T00:00:00"/>
    <x v="160"/>
    <x v="7"/>
    <m/>
    <m/>
    <m/>
    <s v="0:0:0"/>
    <s v="110055"/>
    <x v="83"/>
    <x v="8"/>
    <s v="2021-10-time_attendance-1"/>
    <s v="Priority 1"/>
    <s v="99 Days SLA"/>
    <s v="BITS Technicians"/>
    <s v="Hardware - BITS Technicians"/>
    <x v="16"/>
    <x v="2"/>
    <x v="11"/>
    <s v="2957"/>
    <s v="MATRIX REPORTS ISSUE"/>
    <m/>
    <m/>
    <x v="105"/>
    <x v="369"/>
    <s v=""/>
    <x v="107"/>
    <s v="TECHNICAL SUPPORT ONLY"/>
    <m/>
    <m/>
    <m/>
    <m/>
    <m/>
    <x v="1"/>
    <s v="Arvin Nundloll"/>
    <x v="0"/>
    <x v="1"/>
    <x v="3"/>
    <x v="8"/>
    <x v="0"/>
    <d v="1899-12-30T00:00:00"/>
  </r>
  <r>
    <s v="Rakesh"/>
    <d v="2022-09-15T00:00:00"/>
    <x v="160"/>
    <x v="189"/>
    <s v="09:00"/>
    <d v="2022-09-16T00:00:00"/>
    <s v="12:00"/>
    <s v="0:0:0"/>
    <s v="110060"/>
    <x v="40"/>
    <x v="4"/>
    <s v="2020-08-card_embosser-1"/>
    <s v="Priority 1"/>
    <s v="99 Days SLA"/>
    <s v="BITS Technicians"/>
    <s v="Hardware - BITS Technicians"/>
    <x v="8"/>
    <x v="2"/>
    <x v="3"/>
    <s v="2445"/>
    <s v="CONFIGURATION &amp; SETTING ON MX 1100 - PLAN ON 16/09/22"/>
    <s v="CONFIGURATION AND ADJUSTMENT"/>
    <s v="CONFIGURATION AND ADJUSTMENT"/>
    <x v="1"/>
    <x v="22"/>
    <m/>
    <x v="16"/>
    <s v="INCLUDING LABOUR,TRANSPORT AND 2 YRLY SERVICING"/>
    <s v="10273"/>
    <s v="CONFIGURATION AND ADJUSTMENT"/>
    <s v="Work Request"/>
    <s v="Closed"/>
    <s v="180"/>
    <x v="0"/>
    <s v="Danesh Bonead"/>
    <x v="0"/>
    <x v="1"/>
    <x v="6"/>
    <x v="8"/>
    <x v="0"/>
    <d v="1899-12-30T03:00:00"/>
  </r>
  <r>
    <s v="Rakesh"/>
    <d v="2022-09-15T00:00:00"/>
    <x v="160"/>
    <x v="7"/>
    <m/>
    <m/>
    <m/>
    <s v="0:0:0"/>
    <s v="110064"/>
    <x v="12"/>
    <x v="17"/>
    <m/>
    <m/>
    <s v="99 Days SLA"/>
    <s v="BITS Technicians"/>
    <s v="Software - BITS Technicians"/>
    <x v="1"/>
    <x v="5"/>
    <x v="11"/>
    <m/>
    <s v="BBPH - CMU - PCS CONFIGURATION &amp; SETTING - PLAN ON 16/09/22"/>
    <m/>
    <m/>
    <x v="0"/>
    <x v="0"/>
    <m/>
    <x v="0"/>
    <m/>
    <m/>
    <m/>
    <m/>
    <m/>
    <m/>
    <x v="1"/>
    <s v="gilberte ip"/>
    <x v="0"/>
    <x v="1"/>
    <x v="3"/>
    <x v="8"/>
    <x v="0"/>
    <d v="1899-12-30T00:00:00"/>
  </r>
  <r>
    <s v="Rakesh"/>
    <d v="2022-09-27T00:00:00"/>
    <x v="175"/>
    <x v="233"/>
    <s v="11:30"/>
    <d v="2022-09-27T00:00:00"/>
    <s v="12:15"/>
    <s v="0:0:0"/>
    <s v="110304"/>
    <x v="35"/>
    <x v="59"/>
    <s v="2021-08-cheque_scanner-1"/>
    <s v="Priority 1"/>
    <s v="99 Days SLA"/>
    <s v="BITS Technicians"/>
    <s v="Hardware - BITS Technicians"/>
    <x v="7"/>
    <x v="2"/>
    <x v="2"/>
    <s v="2239"/>
    <s v="TS 240 - REPLACE PARTS - STANLEY"/>
    <s v="NET WORK BOX NEED TO BE REPLACE SCANNER TS 240"/>
    <s v="SCANNER TS 240"/>
    <x v="1"/>
    <x v="99"/>
    <m/>
    <x v="4"/>
    <s v="Cheque scanner - MCB SLA"/>
    <s v="10682"/>
    <s v="SCANNER TS 240"/>
    <s v="Work Request"/>
    <s v="Closed"/>
    <s v="45"/>
    <x v="0"/>
    <s v="ashfak saib"/>
    <x v="0"/>
    <x v="1"/>
    <x v="1"/>
    <x v="8"/>
    <x v="0"/>
    <d v="1899-12-30T00:45:00"/>
  </r>
  <r>
    <s v="Rakesh"/>
    <d v="2022-11-28T00:00:00"/>
    <x v="214"/>
    <x v="242"/>
    <s v="13:35"/>
    <d v="2022-11-28T00:00:00"/>
    <s v="15:15"/>
    <s v="0:0:0"/>
    <s v="111998"/>
    <x v="35"/>
    <x v="41"/>
    <s v="2022-07-cheque_protector-1"/>
    <m/>
    <s v="99 Days SLA"/>
    <s v="BITS Technicians"/>
    <s v="Hardware - BITS Technicians"/>
    <x v="12"/>
    <x v="2"/>
    <x v="0"/>
    <s v="3927"/>
    <s v="LALLMATIE - CHEQUE WRITER KOBELL FAULTY"/>
    <s v="Return repair scanner &amp; fit + test .Take back up scanner ."/>
    <s v="Check machine ,step motor should be replace .Quotation will follow ."/>
    <x v="76"/>
    <x v="326"/>
    <s v=""/>
    <x v="83"/>
    <s v="LABOUR,TRANSPORT &amp; 4 YEARLY SERVICING"/>
    <s v="12079"/>
    <s v="Check machine ,step motor should be replace .Quotation will follow ."/>
    <s v="Work Request"/>
    <s v="Closed"/>
    <s v="100"/>
    <x v="0"/>
    <s v="ashfak saib"/>
    <x v="0"/>
    <x v="1"/>
    <x v="2"/>
    <x v="10"/>
    <x v="0"/>
    <d v="1899-12-30T01:40:00"/>
  </r>
  <r>
    <s v="Rakesh"/>
    <d v="2022-09-28T00:00:00"/>
    <x v="171"/>
    <x v="197"/>
    <s v="11:15"/>
    <d v="2022-09-28T00:00:00"/>
    <s v="12:30"/>
    <s v="0:0:0"/>
    <s v="110371"/>
    <x v="35"/>
    <x v="59"/>
    <s v="2021-08-cheque_scanner-1"/>
    <s v="Priority 1"/>
    <s v="99 Days SLA"/>
    <s v="BITS Technicians"/>
    <s v="Hardware - BITS Technicians"/>
    <x v="7"/>
    <x v="3"/>
    <x v="2"/>
    <s v="2239"/>
    <s v="DELIVER REPAIRED NETWORK BOX TS 240 &amp; TESTING - STANLEY"/>
    <s v="DELIVER ONE NETWORK BOX"/>
    <s v="ONE NETWORK BOX"/>
    <x v="1"/>
    <x v="99"/>
    <m/>
    <x v="4"/>
    <s v="Cheque scanner - MCB SLA"/>
    <s v="10864"/>
    <s v="ONE NETWORK BOX"/>
    <s v="Work Request"/>
    <s v="Closed"/>
    <s v="75"/>
    <x v="0"/>
    <s v="ashfak saib"/>
    <x v="0"/>
    <x v="2"/>
    <x v="0"/>
    <x v="8"/>
    <x v="0"/>
    <d v="1899-12-30T01:15:00"/>
  </r>
  <r>
    <s v="Rakesh"/>
    <d v="2022-12-05T00:00:00"/>
    <x v="220"/>
    <x v="243"/>
    <s v="10:30"/>
    <d v="2022-12-05T00:00:00"/>
    <s v="10:45"/>
    <s v="0:0:0"/>
    <s v="112203"/>
    <x v="12"/>
    <x v="46"/>
    <m/>
    <m/>
    <s v="99 Days SLA"/>
    <s v="BITS Technicians"/>
    <s v="Hardware - BITS Technicians"/>
    <x v="14"/>
    <x v="8"/>
    <x v="2"/>
    <m/>
    <s v="MR PATRICK AUDIBERT / CUREPIPE - SURVEY ON EC 106 - 57274743"/>
    <s v="SURVEY ON WATER PURIFIER SYSTEM EC 106"/>
    <s v="ON WATER PURIFIER SYSTEM EC 106"/>
    <x v="0"/>
    <x v="0"/>
    <m/>
    <x v="0"/>
    <m/>
    <s v="12193"/>
    <s v="ON WATER PURIFIER SYSTEM EC 106"/>
    <s v="Work Request"/>
    <s v="Closed"/>
    <s v="15"/>
    <x v="0"/>
    <s v="gilberte ip"/>
    <x v="0"/>
    <x v="1"/>
    <x v="2"/>
    <x v="11"/>
    <x v="0"/>
    <d v="1899-12-30T00:15:00"/>
  </r>
  <r>
    <s v="Rakesh"/>
    <d v="2022-12-05T00:00:00"/>
    <x v="220"/>
    <x v="243"/>
    <s v="13:25"/>
    <d v="2022-12-05T00:00:00"/>
    <s v="14:30"/>
    <s v="0:0:0"/>
    <s v="112210"/>
    <x v="16"/>
    <x v="2"/>
    <s v="2022-08-time_recorder-1"/>
    <m/>
    <s v="99 Days SLA"/>
    <s v="BITS Technicians"/>
    <s v="Hardware - BITS Technicians"/>
    <x v="6"/>
    <x v="0"/>
    <x v="0"/>
    <s v="4044"/>
    <s v="PM BX 1500"/>
    <s v="Servicing ."/>
    <s v="Servicing ."/>
    <x v="2"/>
    <x v="4"/>
    <s v=""/>
    <x v="3"/>
    <s v="LABOUR,TRANSPORT &amp; 4 YEARLY SERVICING"/>
    <s v="12283"/>
    <s v="Servicing ."/>
    <s v="Work Request"/>
    <s v="Closed"/>
    <s v="65"/>
    <x v="0"/>
    <s v="ALLISON ."/>
    <x v="0"/>
    <x v="0"/>
    <x v="2"/>
    <x v="11"/>
    <x v="0"/>
    <d v="1899-12-30T01:05:00"/>
  </r>
  <r>
    <s v="Rakesh"/>
    <d v="2022-11-28T00:00:00"/>
    <x v="214"/>
    <x v="236"/>
    <s v="11:20"/>
    <d v="2022-11-30T00:00:00"/>
    <s v="12:15"/>
    <s v="0:0:0"/>
    <s v="112015"/>
    <x v="22"/>
    <x v="11"/>
    <s v="2022-10-money_counter-1"/>
    <m/>
    <s v="99 Days SLA"/>
    <s v="BITS Technicians"/>
    <s v="Hardware - BITS Technicians"/>
    <x v="2"/>
    <x v="0"/>
    <x v="0"/>
    <s v="4141"/>
    <s v="PM FB 502"/>
    <s v="Servicing &amp; should bring to w/shop to repair ."/>
    <s v="Servicing &amp; should bring to w/shop to repair ."/>
    <x v="3"/>
    <x v="370"/>
    <s v=""/>
    <x v="6"/>
    <s v="LABOUR,TRANSPORT &amp; 4 YEARLY SERVICING"/>
    <s v="12277"/>
    <s v="Servicing &amp; should bring to w/shop to repair ."/>
    <s v="Work Request"/>
    <s v="Closed"/>
    <s v="55"/>
    <x v="0"/>
    <s v="sadna ."/>
    <x v="0"/>
    <x v="0"/>
    <x v="0"/>
    <x v="10"/>
    <x v="0"/>
    <d v="1899-12-30T00:55:00"/>
  </r>
  <r>
    <s v="Rakesh"/>
    <d v="2022-11-29T00:00:00"/>
    <x v="217"/>
    <x v="225"/>
    <s v="11:17"/>
    <d v="2022-11-18T00:00:00"/>
    <s v="13:11"/>
    <s v="0:0:0"/>
    <s v="112029"/>
    <x v="140"/>
    <x v="27"/>
    <s v="2022-11-card_printer"/>
    <m/>
    <s v="99 Days SLA"/>
    <s v="BITS Technicians"/>
    <s v="Hardware - BITS Technicians"/>
    <x v="8"/>
    <x v="2"/>
    <x v="12"/>
    <s v="4234"/>
    <s v="Providence - Datacard - CE 840 - Printer Faulty"/>
    <s v="Remove Remote printer from server to balance datacard. Input IO config in datacard - check printer quality- in service. ok"/>
    <s v="Data Card printer faulty"/>
    <x v="106"/>
    <x v="371"/>
    <s v=""/>
    <x v="18"/>
    <s v="8 X 5 SUPPORT WITH 2 YEARLY SERVICING/WITH SPARE PARTS EXCLUDING PRINT HEAD"/>
    <s v="12004"/>
    <s v="Data Card printer faulty"/>
    <s v="Work Request"/>
    <s v="Closed"/>
    <s v="114"/>
    <x v="0"/>
    <s v="Lynda Sullivan"/>
    <x v="2"/>
    <x v="1"/>
    <x v="6"/>
    <x v="10"/>
    <x v="0"/>
    <d v="1899-12-30T01:54:00"/>
  </r>
  <r>
    <s v="Rakesh"/>
    <d v="2022-12-29T00:00:00"/>
    <x v="221"/>
    <x v="214"/>
    <s v="14:25"/>
    <d v="2022-11-29T00:00:00"/>
    <s v="15:00"/>
    <s v="0:0:0"/>
    <s v="112253"/>
    <x v="49"/>
    <x v="1"/>
    <s v="2022-12-card_printer-1"/>
    <m/>
    <s v="99 Days SLA"/>
    <s v="BITS Technicians"/>
    <s v="Hardware - BITS Technicians"/>
    <x v="8"/>
    <x v="0"/>
    <x v="1"/>
    <s v="4309"/>
    <s v="pm on cd800"/>
    <s v="pm on cd800"/>
    <s v="pm on cd 800"/>
    <x v="50"/>
    <x v="171"/>
    <s v=""/>
    <x v="59"/>
    <s v=""/>
    <s v="12192"/>
    <s v="pm on cd 800"/>
    <s v="Work Request"/>
    <s v="Closed"/>
    <s v="35"/>
    <x v="0"/>
    <s v="BEGUE ."/>
    <x v="1"/>
    <x v="0"/>
    <x v="1"/>
    <x v="11"/>
    <x v="0"/>
    <d v="1899-12-30T00:35:00"/>
  </r>
  <r>
    <s v="Rakesh"/>
    <d v="2022-12-02T00:00:00"/>
    <x v="221"/>
    <x v="244"/>
    <s v="13:00"/>
    <d v="2022-12-02T00:00:00"/>
    <s v="15:00"/>
    <s v="0:0:0"/>
    <s v="112260"/>
    <x v="1"/>
    <x v="84"/>
    <s v="2022-07-printer-1"/>
    <m/>
    <s v="99 Days SLA"/>
    <s v="BITS Technicians"/>
    <s v="Hardware - BITS Technicians"/>
    <x v="1"/>
    <x v="0"/>
    <x v="1"/>
    <s v="3610"/>
    <s v="pm on mp2501"/>
    <s v="pm on mp2501"/>
    <s v="pm on mp2501"/>
    <x v="52"/>
    <x v="192"/>
    <s v=""/>
    <x v="45"/>
    <s v="LABOUR,TRANSPORT &amp; 4 YEARLY SERVICING"/>
    <s v="12202"/>
    <s v="pm on mp2501"/>
    <s v="Work Request"/>
    <s v="Closed"/>
    <s v="120"/>
    <x v="0"/>
    <s v="RODNEY CASTEL"/>
    <x v="1"/>
    <x v="0"/>
    <x v="6"/>
    <x v="11"/>
    <x v="0"/>
    <d v="1899-12-30T02:00:00"/>
  </r>
  <r>
    <s v="Rakesh"/>
    <d v="2022-12-07T00:00:00"/>
    <x v="222"/>
    <x v="193"/>
    <s v="14:30"/>
    <d v="2022-12-07T00:00:00"/>
    <s v="15:35"/>
    <s v="0:0:0"/>
    <s v="112292"/>
    <x v="24"/>
    <x v="12"/>
    <s v="2022-06-printer-1"/>
    <m/>
    <s v="99 Days SLA"/>
    <s v="BITS Technicians"/>
    <s v="Hardware - BITS Technicians"/>
    <x v="0"/>
    <x v="0"/>
    <x v="0"/>
    <s v="3791"/>
    <s v="PM MP 2501"/>
    <s v="Servicing ."/>
    <s v="Servicing ."/>
    <x v="74"/>
    <x v="295"/>
    <s v=""/>
    <x v="80"/>
    <s v="LABOUR,TRANSPORT &amp; 4 YEARLY SERVICING"/>
    <s v="12293"/>
    <s v="Servicing ."/>
    <s v="Work Request"/>
    <s v="Closed"/>
    <s v="65"/>
    <x v="0"/>
    <s v="SANDYA ."/>
    <x v="0"/>
    <x v="0"/>
    <x v="0"/>
    <x v="11"/>
    <x v="0"/>
    <d v="1899-12-30T01:05:00"/>
  </r>
  <r>
    <s v="Rakesh"/>
    <d v="2022-09-19T00:00:00"/>
    <x v="223"/>
    <x v="182"/>
    <s v="12:30"/>
    <d v="2022-09-20T00:00:00"/>
    <s v="14:00"/>
    <s v="0:0:0"/>
    <s v="110128"/>
    <x v="12"/>
    <x v="2"/>
    <m/>
    <m/>
    <s v="99 Days SLA"/>
    <s v="BITS Technicians"/>
    <s v="Software - BITS Technicians"/>
    <x v="19"/>
    <x v="5"/>
    <x v="3"/>
    <m/>
    <s v="Expert Session Webinar on Enterprise grade NVRs &amp; IP Cameras-scheduled @12:30pm 20.09.2022"/>
    <s v="TRAINING"/>
    <s v="TRAINING"/>
    <x v="0"/>
    <x v="0"/>
    <m/>
    <x v="0"/>
    <m/>
    <s v="10365"/>
    <s v="TRAINING"/>
    <s v="Work Request"/>
    <s v="Closed"/>
    <s v="90"/>
    <x v="0"/>
    <s v="gilberte ip"/>
    <x v="0"/>
    <x v="1"/>
    <x v="1"/>
    <x v="8"/>
    <x v="0"/>
    <d v="1899-12-30T01:30:00"/>
  </r>
  <r>
    <s v="Rakesh"/>
    <d v="2022-09-05T00:00:00"/>
    <x v="150"/>
    <x v="171"/>
    <s v="11:00"/>
    <d v="2022-09-05T00:00:00"/>
    <s v="15:40"/>
    <s v="0:0:0"/>
    <s v="109674"/>
    <x v="19"/>
    <x v="10"/>
    <s v="2021-09-card_embosser-1"/>
    <m/>
    <s v="99 Days SLA"/>
    <s v="BITS Technicians"/>
    <s v="Hardware - BITS Technicians"/>
    <x v="8"/>
    <x v="2"/>
    <x v="3"/>
    <s v="1461"/>
    <s v="REPAIR CHIP MODULE ON MX 1000"/>
    <s v="CONFIGURATION AND ADJUSTMENT"/>
    <s v="CONFIGURATION AND ADJUSTMENT"/>
    <x v="1"/>
    <x v="7"/>
    <m/>
    <x v="5"/>
    <s v="LABOUR, TRANSPORT &amp; ONE SERVICING ONLY"/>
    <s v="9994"/>
    <s v="CONFIGURATION AND ADJUSTMENT"/>
    <s v="Work Request"/>
    <s v="Closed"/>
    <s v="280"/>
    <x v="0"/>
    <s v="Nirmal Sepaul"/>
    <x v="0"/>
    <x v="1"/>
    <x v="2"/>
    <x v="8"/>
    <x v="0"/>
    <d v="1899-12-30T04:40:00"/>
  </r>
  <r>
    <s v="Rakesh"/>
    <d v="2022-09-05T00:00:00"/>
    <x v="150"/>
    <x v="7"/>
    <m/>
    <m/>
    <m/>
    <s v="0:0:0"/>
    <s v="109692"/>
    <x v="12"/>
    <x v="17"/>
    <m/>
    <m/>
    <s v="99 Days SLA"/>
    <s v="BITS Technicians"/>
    <s v="Hardware - BITS Technicians"/>
    <x v="0"/>
    <x v="2"/>
    <x v="11"/>
    <m/>
    <s v="CONFIG LAPTOP &amp; PRINTER AT CMU - BBPH"/>
    <m/>
    <m/>
    <x v="0"/>
    <x v="0"/>
    <m/>
    <x v="0"/>
    <m/>
    <m/>
    <m/>
    <m/>
    <m/>
    <m/>
    <x v="1"/>
    <s v="gilberte ip"/>
    <x v="0"/>
    <x v="1"/>
    <x v="3"/>
    <x v="8"/>
    <x v="0"/>
    <d v="1899-12-30T00:00:00"/>
  </r>
  <r>
    <s v="Rakesh"/>
    <d v="2022-09-06T00:00:00"/>
    <x v="152"/>
    <x v="175"/>
    <s v="11:45"/>
    <d v="2022-09-06T00:00:00"/>
    <s v="14:00"/>
    <s v="0:0:0"/>
    <s v="109706"/>
    <x v="88"/>
    <x v="90"/>
    <s v="2022-04-card_printer-1"/>
    <m/>
    <s v="99 Days SLA"/>
    <s v="BITS Technicians"/>
    <s v="Hardware - BITS Technicians"/>
    <x v="8"/>
    <x v="6"/>
    <x v="3"/>
    <s v="3462"/>
    <s v="REPLACE PARTS ON SP 75+ AT SOCO"/>
    <s v="REPLACED PARTS AND ADJUSTMENT"/>
    <s v="REPLACED PARTS AND ADJUSTMENT"/>
    <x v="18"/>
    <x v="80"/>
    <s v=""/>
    <x v="29"/>
    <s v="LABOUR,TRANSPORT &amp; 2 YEARLY SERVICING"/>
    <s v="10025"/>
    <s v="REPLACED PARTS AND ADJUSTMENT"/>
    <s v="Work Request"/>
    <s v="Closed"/>
    <s v="135"/>
    <x v="0"/>
    <s v="DOWLUT ."/>
    <x v="0"/>
    <x v="1"/>
    <x v="1"/>
    <x v="8"/>
    <x v="0"/>
    <d v="1899-12-30T02:15:00"/>
  </r>
  <r>
    <s v="Rakesh"/>
    <d v="2022-12-08T00:00:00"/>
    <x v="224"/>
    <x v="245"/>
    <s v="13:45"/>
    <d v="2022-12-09T00:00:00"/>
    <s v="15:10"/>
    <s v="0:0:0"/>
    <s v="112335"/>
    <x v="104"/>
    <x v="46"/>
    <s v="2022-03-copier-1"/>
    <m/>
    <s v="99 Days SLA"/>
    <s v="BITS Technicians"/>
    <s v="Hardware - BITS Technicians"/>
    <x v="0"/>
    <x v="2"/>
    <x v="0"/>
    <s v="3527"/>
    <s v="DSM 615 - POWER SUPPLY ISSUE PLAN ON FRIDAY MORNING - 09/12/22"/>
    <s v="Servicing in power supply + replaced one fuse &amp; test machine ."/>
    <s v="Servicing in power supply + replaced one fuse &amp; test machine ."/>
    <x v="20"/>
    <x v="111"/>
    <s v=""/>
    <x v="47"/>
    <s v="LABOUR,TRANSPORT &amp; 4 YEARLY SERVICING"/>
    <s v="12440"/>
    <s v="Servicing in power supply + replaced one fuse &amp; test machine ."/>
    <s v="Work Request"/>
    <s v="Closed"/>
    <s v="85"/>
    <x v="0"/>
    <s v="SOODEVI ."/>
    <x v="0"/>
    <x v="1"/>
    <x v="6"/>
    <x v="11"/>
    <x v="0"/>
    <d v="1899-12-30T01:25:00"/>
  </r>
  <r>
    <s v="Rakesh"/>
    <d v="2022-10-07T00:00:00"/>
    <x v="182"/>
    <x v="203"/>
    <s v="11:00"/>
    <d v="2022-10-10T00:00:00"/>
    <s v="11:25"/>
    <s v="0:0:0"/>
    <s v="110668"/>
    <x v="37"/>
    <x v="18"/>
    <s v="2022-02-copy_printer-1"/>
    <s v="Priority 1"/>
    <s v="99 Days SLA"/>
    <s v="BITS Technicians"/>
    <s v="Hardware - BITS Technicians"/>
    <x v="4"/>
    <x v="2"/>
    <x v="6"/>
    <s v="3450"/>
    <s v="DELIVER REPAIRED DRUM UNIT &amp; TESTING ON CP 6123 - PLAN ON 10/10/22"/>
    <s v="TESTED DRUM UNIT FOR SSS BEL AIR"/>
    <s v="TESTED DRUM UNIT FOR SSS BEL AIR"/>
    <x v="16"/>
    <x v="172"/>
    <s v=""/>
    <x v="33"/>
    <s v="LABOUR,TRANSPORT &amp; 4 YEARLY SERVICING"/>
    <s v="10821"/>
    <s v="TESTED DRUM UNIT FOR SSS BEL AIR"/>
    <s v="Work Request"/>
    <s v="Closed"/>
    <s v="25"/>
    <x v="0"/>
    <s v="SEEBALUCK ."/>
    <x v="0"/>
    <x v="1"/>
    <x v="2"/>
    <x v="9"/>
    <x v="0"/>
    <d v="1899-12-30T00:25:00"/>
  </r>
  <r>
    <s v="Rakesh"/>
    <d v="2022-10-10T00:00:00"/>
    <x v="183"/>
    <x v="203"/>
    <s v="11:50"/>
    <d v="2022-10-10T00:00:00"/>
    <s v="12:30"/>
    <s v="0:0:0"/>
    <s v="110683"/>
    <x v="127"/>
    <x v="2"/>
    <s v="2022-09-queuing_system-1"/>
    <s v="Priority 1"/>
    <s v="99 Days SLA"/>
    <s v="BITS Technicians"/>
    <s v="Hardware - BITS Technicians"/>
    <x v="19"/>
    <x v="1"/>
    <x v="6"/>
    <s v="4125"/>
    <s v="Issue with ticket printer"/>
    <s v="ADJUSTED TICKET PRINTER"/>
    <s v="ADJUSTED TICKET PRINTER"/>
    <x v="100"/>
    <x v="266"/>
    <s v=""/>
    <x v="73"/>
    <s v="LABOUR,TRANSPORT &amp; 2 YEARLY SERVICING"/>
    <s v="10820"/>
    <s v="ADJUSTED TICKET PRINTER"/>
    <s v="Work Request"/>
    <s v="Closed"/>
    <s v="40"/>
    <x v="0"/>
    <s v="SEEGOOLAM ."/>
    <x v="0"/>
    <x v="1"/>
    <x v="2"/>
    <x v="9"/>
    <x v="0"/>
    <d v="1899-12-30T00:40:00"/>
  </r>
  <r>
    <s v="Rakesh"/>
    <d v="2022-12-12T00:00:00"/>
    <x v="225"/>
    <x v="246"/>
    <s v="13:15"/>
    <d v="2022-12-13T00:00:00"/>
    <s v="15:10"/>
    <s v="0:0:0"/>
    <s v="112403"/>
    <x v="149"/>
    <x v="46"/>
    <m/>
    <m/>
    <s v="99 Days SLA"/>
    <s v="BITS Technicians"/>
    <s v="Hardware - BITS Technicians"/>
    <x v="14"/>
    <x v="6"/>
    <x v="2"/>
    <m/>
    <s v="EC 106 - REPLACE PARTS WITH JOSE - PLAN ON TUESDAY - 13/12/22"/>
    <s v="REPLACE PARTS ON WATER PURIFIER SYSTEM"/>
    <s v="ON WATER PURIFIER SYSTEM"/>
    <x v="0"/>
    <x v="0"/>
    <m/>
    <x v="0"/>
    <m/>
    <s v="12936"/>
    <s v="ON WATER PURIFIER SYSTEM"/>
    <s v="Work Request"/>
    <s v="Closed"/>
    <s v="115"/>
    <x v="0"/>
    <s v="Stephanie ."/>
    <x v="0"/>
    <x v="1"/>
    <x v="1"/>
    <x v="11"/>
    <x v="0"/>
    <d v="1899-12-30T01:55:00"/>
  </r>
  <r>
    <s v="Rakesh"/>
    <d v="2022-09-29T00:00:00"/>
    <x v="172"/>
    <x v="194"/>
    <s v="15:15"/>
    <d v="2022-09-29T00:00:00"/>
    <s v="15:40"/>
    <s v="0:0:0"/>
    <s v="110412"/>
    <x v="12"/>
    <x v="49"/>
    <m/>
    <m/>
    <s v="99 Days SLA"/>
    <s v="BITS Technicians"/>
    <s v="Hardware - BITS Technicians"/>
    <x v="0"/>
    <x v="6"/>
    <x v="0"/>
    <m/>
    <s v="FMMH / G.R.N.W. - REPLACE PARTS ON MP 1600"/>
    <s v="Replaced one toner &amp; test ."/>
    <s v="Replaced one toner &amp; test ."/>
    <x v="0"/>
    <x v="0"/>
    <m/>
    <x v="0"/>
    <m/>
    <s v="10740"/>
    <s v="Replaced one toner &amp; test ."/>
    <s v="Work Request"/>
    <s v="Closed"/>
    <s v="25"/>
    <x v="0"/>
    <s v="gilberte ip"/>
    <x v="0"/>
    <x v="1"/>
    <x v="5"/>
    <x v="8"/>
    <x v="0"/>
    <d v="1899-12-30T00:25:00"/>
  </r>
  <r>
    <s v="Rakesh"/>
    <d v="2022-09-29T00:00:00"/>
    <x v="172"/>
    <x v="7"/>
    <m/>
    <m/>
    <m/>
    <s v="0:0:0"/>
    <s v="110414"/>
    <x v="19"/>
    <x v="10"/>
    <s v="2021-09-card_embosser-1"/>
    <s v="Priority 1"/>
    <s v="99 Days SLA"/>
    <s v="BITS Technicians"/>
    <s v="Hardware - BITS Technicians"/>
    <x v="8"/>
    <x v="2"/>
    <x v="6"/>
    <s v="1461"/>
    <s v="CARDS JAMMING"/>
    <m/>
    <m/>
    <x v="1"/>
    <x v="7"/>
    <m/>
    <x v="5"/>
    <s v="LABOUR, TRANSPORT &amp; ONE SERVICING ONLY"/>
    <m/>
    <m/>
    <m/>
    <m/>
    <m/>
    <x v="1"/>
    <s v="NITISH ASYRIGADOO"/>
    <x v="0"/>
    <x v="1"/>
    <x v="3"/>
    <x v="8"/>
    <x v="0"/>
    <d v="1899-12-30T00:00:00"/>
  </r>
  <r>
    <s v="Rakesh"/>
    <d v="2022-10-11T00:00:00"/>
    <x v="186"/>
    <x v="204"/>
    <s v="10:20"/>
    <d v="2022-10-07T00:00:00"/>
    <s v="12:35"/>
    <s v="0:0:0"/>
    <s v="110717"/>
    <x v="38"/>
    <x v="2"/>
    <s v="2021-03-copier-1"/>
    <s v="Priority 1"/>
    <s v="99 Days SLA"/>
    <s v="BITS Technicians"/>
    <s v="Hardware - BITS Technicians"/>
    <x v="4"/>
    <x v="6"/>
    <x v="0"/>
    <m/>
    <s v="REPLACE PARTS ON DP-A100-DONE ON 07/10/22"/>
    <s v="roller,one separation base unit &amp; test machine .Invoice No 160979"/>
    <s v="Fit drum unit ,servicing+ replaced one feed roller,one separation base unit &amp; test machine .Invoice No 160979"/>
    <x v="0"/>
    <x v="0"/>
    <m/>
    <x v="0"/>
    <s v="LABOUR, TRANSPORT &amp; 4 YEARLY SERVICING"/>
    <s v="10878"/>
    <s v="Fit drum unit ,servicing+ replaced one feed roller,one separation base unit &amp; test machine .Invoice No 160979"/>
    <s v="Work Request"/>
    <s v="Closed"/>
    <s v="135"/>
    <x v="0"/>
    <s v="Seepaul ."/>
    <x v="0"/>
    <x v="1"/>
    <x v="6"/>
    <x v="9"/>
    <x v="0"/>
    <d v="1899-12-30T02:15:00"/>
  </r>
  <r>
    <s v="Rakesh"/>
    <d v="2022-10-11T00:00:00"/>
    <x v="186"/>
    <x v="212"/>
    <s v="11:10"/>
    <d v="2022-10-11T00:00:00"/>
    <s v="14:45"/>
    <s v="0:0:0"/>
    <s v="110719"/>
    <x v="37"/>
    <x v="18"/>
    <s v="2022-02-copy_printer-1"/>
    <m/>
    <s v="24 Hour SLA"/>
    <s v="BITS Technicians"/>
    <s v="Hardware - BITS Technicians"/>
    <x v="4"/>
    <x v="2"/>
    <x v="6"/>
    <s v="3450"/>
    <s v="DELIVER REPAIRED DRUM UNIT&amp; TESTING ON CP 6123"/>
    <s v="DELIVERED DRUM UNIT. INK DENSITY SENSOR FAULTY"/>
    <s v="DELIVERED DRUM UNIT. INK DENSITY SENSOR FAULTY"/>
    <x v="16"/>
    <x v="172"/>
    <s v=""/>
    <x v="33"/>
    <s v="LABOUR,TRANSPORT &amp; 4 YEARLY SERVICING"/>
    <s v="10996"/>
    <s v="DELIVERED DRUM UNIT. INK DENSITY SENSOR FAULTY"/>
    <s v="Work Request"/>
    <s v="Closed"/>
    <s v="215"/>
    <x v="0"/>
    <s v="SEEBALUCK ."/>
    <x v="0"/>
    <x v="1"/>
    <x v="1"/>
    <x v="9"/>
    <x v="0"/>
    <d v="1899-12-30T03:35:00"/>
  </r>
  <r>
    <s v="Rakesh"/>
    <d v="2022-10-12T00:00:00"/>
    <x v="187"/>
    <x v="205"/>
    <s v="13:30"/>
    <d v="2022-10-12T00:00:00"/>
    <s v="15:40"/>
    <s v="0:0:0"/>
    <s v="110751"/>
    <x v="23"/>
    <x v="2"/>
    <s v="2021-04-copier-1"/>
    <s v="Priority 1"/>
    <s v="99 Days SLA"/>
    <s v="BITS Technicians"/>
    <s v="Hardware - BITS Technicians"/>
    <x v="4"/>
    <x v="2"/>
    <x v="6"/>
    <m/>
    <s v="DX 4545-PAPER JAMMING"/>
    <s v="ADJUSTED DRUM UNIT"/>
    <s v="ADJUSTED DRUM UNIT"/>
    <x v="0"/>
    <x v="0"/>
    <m/>
    <x v="0"/>
    <s v="LABOUR, TRANSPORT &amp; 4 YEARLY SERVICING"/>
    <s v="10994"/>
    <s v="ADJUSTED DRUM UNIT"/>
    <s v="Work Request"/>
    <s v="Closed"/>
    <s v="130"/>
    <x v="0"/>
    <s v="MAYA ."/>
    <x v="0"/>
    <x v="1"/>
    <x v="0"/>
    <x v="9"/>
    <x v="0"/>
    <d v="1899-12-30T02:10:00"/>
  </r>
  <r>
    <s v="Rakesh"/>
    <d v="2022-10-12T00:00:00"/>
    <x v="187"/>
    <x v="7"/>
    <m/>
    <m/>
    <m/>
    <s v="0:0:0"/>
    <s v="110753"/>
    <x v="150"/>
    <x v="6"/>
    <s v="2022-04-time_recorder-1"/>
    <s v="Priority 1"/>
    <s v="99 Days SLA"/>
    <s v="BITS Technicians"/>
    <s v="Hardware - BITS Technicians"/>
    <x v="16"/>
    <x v="2"/>
    <x v="11"/>
    <s v="3590"/>
    <s v="AMANO T9 - MONTHLY CLOCK/IN &amp; CLOCK/OUT ISSUE"/>
    <m/>
    <m/>
    <x v="107"/>
    <x v="372"/>
    <s v=""/>
    <x v="108"/>
    <s v="BB Labour,Transport &amp; 4 Yearly Servicing"/>
    <m/>
    <m/>
    <m/>
    <m/>
    <m/>
    <x v="1"/>
    <s v="Vanessa ."/>
    <x v="0"/>
    <x v="1"/>
    <x v="3"/>
    <x v="9"/>
    <x v="0"/>
    <d v="1899-12-30T00:00:00"/>
  </r>
  <r>
    <s v="Rakesh"/>
    <d v="2022-09-28T00:00:00"/>
    <x v="171"/>
    <x v="197"/>
    <s v="14:30"/>
    <d v="2022-09-28T00:00:00"/>
    <s v="15:30"/>
    <s v="0:0:0"/>
    <s v="110372"/>
    <x v="35"/>
    <x v="70"/>
    <s v="2022-07-notes_counter-1"/>
    <s v="Priority 1"/>
    <s v="99 Days SLA"/>
    <s v="BITS Technicians"/>
    <s v="Hardware - BITS Technicians"/>
    <x v="2"/>
    <x v="2"/>
    <x v="2"/>
    <s v="3854"/>
    <s v="CMICO 818F - NOTES JAMMING - SSR -PL - CNT MR BERNARD LIM - 4072901"/>
    <s v="SERVICING ON BANK NOTE COUNTING MACHINE"/>
    <s v="ON BANK NOTE COUNTING MACHINE"/>
    <x v="94"/>
    <x v="373"/>
    <s v=""/>
    <x v="100"/>
    <s v="LABOUR,TRANSPORT &amp; 4 YEARLY SERVICING"/>
    <s v="10863"/>
    <s v="ON BANK NOTE COUNTING MACHINE"/>
    <s v="Work Request"/>
    <s v="Closed"/>
    <s v="60"/>
    <x v="0"/>
    <s v="ashfak saib"/>
    <x v="0"/>
    <x v="1"/>
    <x v="0"/>
    <x v="8"/>
    <x v="0"/>
    <d v="1899-12-30T01:00:00"/>
  </r>
  <r>
    <s v="Rakesh"/>
    <d v="2022-09-07T00:00:00"/>
    <x v="153"/>
    <x v="7"/>
    <m/>
    <m/>
    <m/>
    <s v="0:0:0"/>
    <s v="109741"/>
    <x v="12"/>
    <x v="2"/>
    <m/>
    <s v="Priority 1"/>
    <s v="99 Days SLA"/>
    <s v="BITS Technicians"/>
    <s v="Hardware - BITS Technicians"/>
    <x v="0"/>
    <x v="0"/>
    <x v="6"/>
    <m/>
    <s v="GENERAL REVISION &amp; SERVICING ON MP 2501 AT AMERICAN EMBASSY - CNT MR CHAN PIN - 52592865 / 2024400"/>
    <m/>
    <m/>
    <x v="0"/>
    <x v="0"/>
    <m/>
    <x v="0"/>
    <m/>
    <m/>
    <m/>
    <m/>
    <m/>
    <m/>
    <x v="1"/>
    <s v="gilberte ip"/>
    <x v="0"/>
    <x v="0"/>
    <x v="3"/>
    <x v="8"/>
    <x v="0"/>
    <d v="1899-12-30T00:00:00"/>
  </r>
  <r>
    <s v="Rakesh"/>
    <d v="2022-09-07T00:00:00"/>
    <x v="153"/>
    <x v="7"/>
    <m/>
    <m/>
    <m/>
    <s v="0:0:0"/>
    <s v="109742"/>
    <x v="27"/>
    <x v="5"/>
    <s v="2021-09-printer-1"/>
    <m/>
    <s v="99 Days SLA"/>
    <s v="BITS Technicians"/>
    <s v="Hardware - BITS Technicians"/>
    <x v="0"/>
    <x v="0"/>
    <x v="6"/>
    <s v="2965"/>
    <s v="GENERAL REVISION &amp; SERVICING ON MP 6001"/>
    <m/>
    <m/>
    <x v="5"/>
    <x v="10"/>
    <s v=""/>
    <x v="8"/>
    <s v="LABOUR,TRANSPORT &amp; 4 YEARLY SERVICING"/>
    <m/>
    <m/>
    <m/>
    <m/>
    <m/>
    <x v="1"/>
    <s v="Sharmila Gopaul"/>
    <x v="0"/>
    <x v="0"/>
    <x v="3"/>
    <x v="8"/>
    <x v="0"/>
    <d v="1899-12-30T00:00:00"/>
  </r>
  <r>
    <s v="Rakesh"/>
    <d v="2022-09-07T00:00:00"/>
    <x v="153"/>
    <x v="7"/>
    <m/>
    <m/>
    <m/>
    <s v="0:0:0"/>
    <s v="109756"/>
    <x v="29"/>
    <x v="2"/>
    <s v="2020-10-inserter-1"/>
    <s v="Priority 1"/>
    <s v="99 Days SLA"/>
    <s v="BITS Technicians"/>
    <s v="Hardware - BITS Technicians"/>
    <x v="10"/>
    <x v="2"/>
    <x v="6"/>
    <s v="2967"/>
    <s v="INSERT ISSUE ON DI 900"/>
    <m/>
    <m/>
    <x v="13"/>
    <x v="21"/>
    <s v=""/>
    <x v="15"/>
    <s v="LABOUR,TRANSPORT &amp; 4 YEARLY SERVICING"/>
    <m/>
    <m/>
    <m/>
    <m/>
    <m/>
    <x v="1"/>
    <s v="corinne elsa"/>
    <x v="0"/>
    <x v="1"/>
    <x v="3"/>
    <x v="8"/>
    <x v="0"/>
    <d v="1899-12-30T00:00:00"/>
  </r>
  <r>
    <s v="Rakesh"/>
    <d v="2022-09-07T00:00:00"/>
    <x v="153"/>
    <x v="176"/>
    <s v="14:05"/>
    <d v="2022-09-07T00:00:00"/>
    <s v="15:10"/>
    <s v="0:0:0"/>
    <s v="109759"/>
    <x v="67"/>
    <x v="3"/>
    <s v="2020-10-printer-1"/>
    <m/>
    <s v="99 Days SLA"/>
    <s v="BITS Technicians"/>
    <s v="Hardware - BITS Technicians"/>
    <x v="4"/>
    <x v="0"/>
    <x v="0"/>
    <s v="2719"/>
    <s v="PM DX 2330"/>
    <s v="Servicing ."/>
    <s v="Servicing ."/>
    <x v="1"/>
    <x v="121"/>
    <s v=""/>
    <x v="0"/>
    <s v="LABOUR,TRANSPORT &amp; 4 YEARLY SERVICING "/>
    <s v="10184"/>
    <s v="Servicing ."/>
    <s v="Work Request"/>
    <s v="Closed"/>
    <s v="65"/>
    <x v="0"/>
    <s v="RAMDENEE ."/>
    <x v="0"/>
    <x v="0"/>
    <x v="0"/>
    <x v="8"/>
    <x v="0"/>
    <d v="1899-12-30T01:05:00"/>
  </r>
  <r>
    <s v="Rakesh"/>
    <d v="2022-09-07T00:00:00"/>
    <x v="153"/>
    <x v="176"/>
    <s v="14:05"/>
    <d v="2022-09-07T00:00:00"/>
    <s v="15:10"/>
    <s v="0:0:0"/>
    <s v="109759"/>
    <x v="67"/>
    <x v="3"/>
    <s v="2020-10-printer-1"/>
    <m/>
    <s v="99 Days SLA"/>
    <s v="BITS Technicians"/>
    <s v="Hardware - BITS Technicians"/>
    <x v="4"/>
    <x v="0"/>
    <x v="0"/>
    <s v="2720"/>
    <s v="PM DX 2330"/>
    <s v="Servicing ."/>
    <s v="Servicing ."/>
    <x v="16"/>
    <x v="52"/>
    <s v=""/>
    <x v="31"/>
    <s v="LABOUR,TRANSPORT &amp; 4 YEARLY SERVICING "/>
    <s v="10184"/>
    <s v="Servicing ."/>
    <s v="Work Request"/>
    <s v="Closed"/>
    <s v="65"/>
    <x v="0"/>
    <s v="RAMDENEE ."/>
    <x v="0"/>
    <x v="0"/>
    <x v="0"/>
    <x v="8"/>
    <x v="0"/>
    <d v="1899-12-30T01:05:00"/>
  </r>
  <r>
    <s v="Rakesh"/>
    <d v="2022-09-07T00:00:00"/>
    <x v="153"/>
    <x v="7"/>
    <m/>
    <m/>
    <m/>
    <s v="0:0:0"/>
    <s v="109774"/>
    <x v="12"/>
    <x v="4"/>
    <m/>
    <m/>
    <s v="99 Days SLA"/>
    <s v="BITS Technicians"/>
    <s v="Hardware - BITS Technicians"/>
    <x v="16"/>
    <x v="2"/>
    <x v="11"/>
    <m/>
    <s v="TUAREG ENERGY / EBENE - KEY SWITCH ISSUE - TO BE DONE ON THURSDAY - 08/09/22"/>
    <m/>
    <m/>
    <x v="0"/>
    <x v="0"/>
    <m/>
    <x v="0"/>
    <m/>
    <m/>
    <m/>
    <m/>
    <m/>
    <m/>
    <x v="1"/>
    <s v="gilberte ip"/>
    <x v="0"/>
    <x v="1"/>
    <x v="3"/>
    <x v="8"/>
    <x v="0"/>
    <d v="1899-12-30T00:00:00"/>
  </r>
  <r>
    <s v="Rakesh"/>
    <d v="2022-10-03T00:00:00"/>
    <x v="177"/>
    <x v="7"/>
    <m/>
    <m/>
    <m/>
    <s v="0:0:0"/>
    <s v="110471"/>
    <x v="12"/>
    <x v="44"/>
    <m/>
    <m/>
    <s v="99 Days SLA"/>
    <s v="BITS Technicians"/>
    <s v="Hardware - BITS Technicians"/>
    <x v="0"/>
    <x v="2"/>
    <x v="6"/>
    <m/>
    <s v="MR HAREL - MP 201 - DARK LINE ON COPY AT HIS PREMISES - FORBACH - BEFORE 2:00 PM"/>
    <m/>
    <m/>
    <x v="0"/>
    <x v="0"/>
    <m/>
    <x v="0"/>
    <m/>
    <m/>
    <m/>
    <m/>
    <m/>
    <m/>
    <x v="1"/>
    <s v="gilberte ip"/>
    <x v="0"/>
    <x v="1"/>
    <x v="3"/>
    <x v="9"/>
    <x v="0"/>
    <d v="1899-12-30T00:00:00"/>
  </r>
  <r>
    <s v="Rakesh"/>
    <d v="2022-10-03T00:00:00"/>
    <x v="177"/>
    <x v="194"/>
    <s v="13:50"/>
    <d v="2022-09-29T00:00:00"/>
    <s v="14:20"/>
    <s v="0:0:0"/>
    <s v="110480"/>
    <x v="140"/>
    <x v="27"/>
    <s v="2022-01-ATM-1"/>
    <m/>
    <s v="99 Days SLA"/>
    <s v="BITS Technicians"/>
    <s v="Hardware - BITS Technicians"/>
    <x v="8"/>
    <x v="2"/>
    <x v="10"/>
    <m/>
    <s v="29/09/22- Kingsgate House - CE840 - Card Printing"/>
    <s v="Print Quality Check"/>
    <s v="Check Print Quality and Height. Need Adjustment."/>
    <x v="0"/>
    <x v="0"/>
    <m/>
    <x v="0"/>
    <s v=""/>
    <s v="10663"/>
    <s v="Check Print Quality and Height. Need Adjustment."/>
    <s v="Work Request"/>
    <s v="Closed"/>
    <s v="30"/>
    <x v="0"/>
    <s v="Lynda Sullivan"/>
    <x v="2"/>
    <x v="1"/>
    <x v="5"/>
    <x v="9"/>
    <x v="0"/>
    <d v="1899-12-30T00:30:00"/>
  </r>
  <r>
    <s v="Rakesh"/>
    <d v="2022-10-12T00:00:00"/>
    <x v="187"/>
    <x v="205"/>
    <s v="14:55"/>
    <d v="2022-10-12T00:00:00"/>
    <s v="16:00"/>
    <s v="0:0:0"/>
    <s v="110770"/>
    <x v="24"/>
    <x v="12"/>
    <s v="2022-06-printer-1"/>
    <s v="Priority 1"/>
    <s v="99 Days SLA"/>
    <s v="BITS Technicians"/>
    <s v="Hardware - BITS Technicians"/>
    <x v="0"/>
    <x v="2"/>
    <x v="0"/>
    <s v="3791"/>
    <s v="MP 2501-PAPER JAMMING"/>
    <s v="Servicing in fusing unit + test machine ."/>
    <s v="Servicing in fusing unit + test machine ."/>
    <x v="74"/>
    <x v="295"/>
    <s v=""/>
    <x v="80"/>
    <s v="LABOUR,TRANSPORT &amp; 4 YEARLY SERVICING"/>
    <s v="11082"/>
    <s v="Servicing in fusing unit + test machine ."/>
    <s v="Work Request"/>
    <s v="Closed"/>
    <s v="65"/>
    <x v="0"/>
    <s v="SANDYA ."/>
    <x v="0"/>
    <x v="1"/>
    <x v="0"/>
    <x v="9"/>
    <x v="0"/>
    <d v="1899-12-30T01:05:00"/>
  </r>
  <r>
    <s v="Rakesh"/>
    <d v="2022-10-12T00:00:00"/>
    <x v="187"/>
    <x v="206"/>
    <s v="09:50"/>
    <d v="2022-10-17T00:00:00"/>
    <s v="10:40"/>
    <s v="0:0:0"/>
    <s v="110783"/>
    <x v="19"/>
    <x v="77"/>
    <s v="2021-01-cheque_scanner-2"/>
    <m/>
    <s v="99 Days SLA"/>
    <s v="BITS Technicians"/>
    <s v="Hardware - BITS Technicians"/>
    <x v="7"/>
    <x v="0"/>
    <x v="0"/>
    <s v="2318"/>
    <s v="PM TS 240 - BAMBOUS - PLAN ON 17/10/22"/>
    <s v="Servicing ."/>
    <s v="Servicing ."/>
    <x v="1"/>
    <x v="151"/>
    <m/>
    <x v="4"/>
    <s v="Cheque scanner - SBM SLA"/>
    <s v="11086"/>
    <s v="Servicing ."/>
    <s v="Work Request"/>
    <s v="Closed"/>
    <s v="50"/>
    <x v="0"/>
    <s v="NITISH ASYRIGADOO"/>
    <x v="0"/>
    <x v="0"/>
    <x v="2"/>
    <x v="9"/>
    <x v="0"/>
    <d v="1899-12-30T00:50:00"/>
  </r>
  <r>
    <s v="Rakesh"/>
    <d v="2022-10-12T00:00:00"/>
    <x v="187"/>
    <x v="7"/>
    <m/>
    <m/>
    <m/>
    <s v="0:0:0"/>
    <s v="110785"/>
    <x v="19"/>
    <x v="18"/>
    <s v="2021-01-cheque_scanner-2"/>
    <m/>
    <s v="99 Days SLA"/>
    <s v="BITS Technicians"/>
    <s v="Hardware - BITS Technicians"/>
    <x v="7"/>
    <x v="0"/>
    <x v="6"/>
    <s v="2333"/>
    <s v="PM TS 240 - BEL AIR - PLAN ON 17/10/22"/>
    <m/>
    <m/>
    <x v="1"/>
    <x v="133"/>
    <m/>
    <x v="4"/>
    <s v="Cheque scanner - SBM SLA"/>
    <m/>
    <m/>
    <m/>
    <m/>
    <m/>
    <x v="1"/>
    <s v="NITISH ASYRIGADOO"/>
    <x v="0"/>
    <x v="0"/>
    <x v="3"/>
    <x v="9"/>
    <x v="0"/>
    <d v="1899-12-30T00:00:00"/>
  </r>
  <r>
    <s v="Rakesh"/>
    <d v="2022-10-13T00:00:00"/>
    <x v="189"/>
    <x v="247"/>
    <s v="09:00"/>
    <d v="2022-10-13T00:00:00"/>
    <s v="11:15"/>
    <s v="0:0:0"/>
    <s v="110802"/>
    <x v="93"/>
    <x v="60"/>
    <s v="2022-06-card_printer-1"/>
    <s v="Priority 1"/>
    <s v="99 Days SLA"/>
    <s v="BITS Technicians"/>
    <s v="Hardware - BITS Technicians"/>
    <x v="8"/>
    <x v="2"/>
    <x v="3"/>
    <s v="4068"/>
    <s v="DS1-RIBBON ISSUE-RIVIERE NOIRE"/>
    <s v="CONFIGURATION AND ADJUSTMENT"/>
    <s v="CONFIGURATION AND ADJUSTMENT"/>
    <x v="84"/>
    <x v="318"/>
    <s v=""/>
    <x v="91"/>
    <s v="WARRANTY"/>
    <s v="10949"/>
    <s v="CONFIGURATION AND ADJUSTMENT"/>
    <s v="Work Request"/>
    <s v="Closed"/>
    <s v="135"/>
    <x v="0"/>
    <s v="Neetish Appadu"/>
    <x v="0"/>
    <x v="1"/>
    <x v="5"/>
    <x v="9"/>
    <x v="0"/>
    <d v="1899-12-30T02:15:00"/>
  </r>
  <r>
    <s v="Rakesh"/>
    <d v="2022-10-13T00:00:00"/>
    <x v="189"/>
    <x v="247"/>
    <s v="14:30"/>
    <d v="2022-10-13T00:00:00"/>
    <s v="15:45"/>
    <s v="0:0:0"/>
    <s v="110817"/>
    <x v="53"/>
    <x v="8"/>
    <s v="2022-08-copy_printer-1"/>
    <s v="Priority 1"/>
    <s v="99 Days SLA"/>
    <s v="BITS Technicians"/>
    <s v="Hardware - BITS Technicians"/>
    <x v="4"/>
    <x v="2"/>
    <x v="2"/>
    <s v="4137"/>
    <s v="REPAIR DX 2430 WITH JOSE"/>
    <s v="SERVICING IN FEED UNIT AND TEST"/>
    <s v="C O P Y P R I N T E R"/>
    <x v="16"/>
    <x v="36"/>
    <s v=""/>
    <x v="24"/>
    <s v="LABOUR,TRANSPORT &amp; 4 YEARLY SERVICING"/>
    <s v="13044"/>
    <s v="C O P Y P R I N T E R"/>
    <s v="Work Request"/>
    <s v="Closed"/>
    <s v="75"/>
    <x v="0"/>
    <s v="MEENA ."/>
    <x v="0"/>
    <x v="1"/>
    <x v="5"/>
    <x v="9"/>
    <x v="0"/>
    <d v="1899-12-30T01:15:00"/>
  </r>
  <r>
    <s v="Rakesh"/>
    <d v="2022-10-13T00:00:00"/>
    <x v="189"/>
    <x v="207"/>
    <s v="11:30"/>
    <d v="2022-10-14T00:00:00"/>
    <s v="13:20"/>
    <s v="0:0:0"/>
    <s v="110819"/>
    <x v="59"/>
    <x v="31"/>
    <s v="2022-05-printer-1"/>
    <s v="Priority 1"/>
    <s v="99 Days SLA"/>
    <s v="BITS Technicians"/>
    <s v="Hardware - BITS Technicians"/>
    <x v="0"/>
    <x v="6"/>
    <x v="6"/>
    <s v="3655"/>
    <s v="REPLACE PARTS ON MP 3353 - PLAN ON FRIDAY - 14/10/22"/>
    <s v="REPLACED TRANSPORT SCREW GEARS, IDLE GEARS AND SERVICING"/>
    <s v="REPLACED TRANSPORT SCREW GEARS, IDLE GEARS AND SERVICING"/>
    <x v="49"/>
    <x v="374"/>
    <s v=""/>
    <x v="57"/>
    <s v="LABOUR,TRANSPORT &amp; 4 YEARLY SERVICING"/>
    <s v="10991"/>
    <s v="REPLACED TRANSPORT SCREW GEARS, IDLE GEARS AND SERVICING"/>
    <s v="Work Request"/>
    <s v="Closed"/>
    <s v="110"/>
    <x v="0"/>
    <s v="NASSEER ."/>
    <x v="0"/>
    <x v="1"/>
    <x v="6"/>
    <x v="9"/>
    <x v="0"/>
    <d v="1899-12-30T01:50:00"/>
  </r>
  <r>
    <s v="Rakesh"/>
    <d v="2022-09-29T00:00:00"/>
    <x v="172"/>
    <x v="194"/>
    <s v="10:15"/>
    <d v="2022-09-29T00:00:00"/>
    <s v="10:50"/>
    <s v="0:0:0"/>
    <s v="110386"/>
    <x v="12"/>
    <x v="2"/>
    <m/>
    <m/>
    <s v="99 Days SLA"/>
    <s v="BITS Technicians"/>
    <s v="Hardware - BITS Technicians"/>
    <x v="0"/>
    <x v="3"/>
    <x v="2"/>
    <m/>
    <s v="BBPH - GO WITH OUMESH TO PICKUP PRINTER AT CTI &amp; BRING TO BBPL"/>
    <s v="GO WITH O U M E S H TO PICKUP PRINTER AT C T I AND BRING TO B B P L"/>
    <s v="TO PICKUP PRINTER AT C T I AND BRING TO B B P L"/>
    <x v="0"/>
    <x v="0"/>
    <m/>
    <x v="0"/>
    <m/>
    <s v="10911"/>
    <s v="TO PICKUP PRINTER AT C T I AND BRING TO B B P L"/>
    <s v="Work Request"/>
    <s v="Closed"/>
    <s v="35"/>
    <x v="0"/>
    <s v="gilberte ip"/>
    <x v="0"/>
    <x v="2"/>
    <x v="5"/>
    <x v="8"/>
    <x v="0"/>
    <d v="1899-12-30T00:35:00"/>
  </r>
  <r>
    <s v="Rakesh"/>
    <d v="2022-09-29T00:00:00"/>
    <x v="172"/>
    <x v="141"/>
    <s v="09:00"/>
    <d v="2022-09-19T00:00:00"/>
    <s v="11:00"/>
    <s v="0:0:0"/>
    <s v="110397"/>
    <x v="129"/>
    <x v="1"/>
    <s v="2022-05-copier-1"/>
    <m/>
    <s v="99 Days SLA"/>
    <s v="BITS Technicians"/>
    <s v="Hardware - BITS Technicians"/>
    <x v="1"/>
    <x v="6"/>
    <x v="4"/>
    <m/>
    <s v="Changed parts"/>
    <s v="Changed ink collector"/>
    <s v="Changed ink collector"/>
    <x v="0"/>
    <x v="0"/>
    <m/>
    <x v="0"/>
    <s v="LABOUR,TRANSPORT &amp; 4 YEARLY SERVICING"/>
    <s v="10638"/>
    <s v="Changed ink collector"/>
    <s v="Work Request"/>
    <s v="Closed"/>
    <s v="120"/>
    <x v="0"/>
    <s v="LEOPOLD ."/>
    <x v="1"/>
    <x v="1"/>
    <x v="2"/>
    <x v="8"/>
    <x v="0"/>
    <d v="1899-12-30T02:00:00"/>
  </r>
  <r>
    <s v="Rakesh"/>
    <d v="2022-09-29T00:00:00"/>
    <x v="172"/>
    <x v="194"/>
    <s v="13:15"/>
    <d v="2022-09-29T00:00:00"/>
    <s v="14:00"/>
    <s v="0:0:0"/>
    <s v="110404"/>
    <x v="19"/>
    <x v="19"/>
    <s v="2021-01-cheque_scanner-2"/>
    <s v="Priority 1"/>
    <s v="99 Days SLA"/>
    <s v="BITS Technicians"/>
    <s v="Hardware - BITS Technicians"/>
    <x v="7"/>
    <x v="2"/>
    <x v="2"/>
    <s v="2335"/>
    <s v="TS 240 - JAMMING - LABOURDANNAIS -PL CNT MRS ANJESSI - 2021934"/>
    <s v="PAPER JAMMING ON SCANNER TS 240"/>
    <s v="ON SCANNER TS 240"/>
    <x v="1"/>
    <x v="23"/>
    <m/>
    <x v="4"/>
    <s v="Cheque scanner - SBM SLA"/>
    <s v="10862"/>
    <s v="ON SCANNER TS 240"/>
    <s v="Work Request"/>
    <s v="Closed"/>
    <s v="45"/>
    <x v="0"/>
    <s v="NITISH ASYRIGADOO"/>
    <x v="0"/>
    <x v="1"/>
    <x v="5"/>
    <x v="8"/>
    <x v="0"/>
    <d v="1899-12-30T00:45:00"/>
  </r>
  <r>
    <s v="Rakesh"/>
    <d v="2022-09-29T00:00:00"/>
    <x v="172"/>
    <x v="7"/>
    <m/>
    <m/>
    <m/>
    <s v="0:0:0"/>
    <s v="110415"/>
    <x v="151"/>
    <x v="2"/>
    <m/>
    <m/>
    <s v="99 Days SLA"/>
    <s v="BITS Technicians"/>
    <s v="Hardware - BITS Technicians"/>
    <x v="13"/>
    <x v="8"/>
    <x v="11"/>
    <m/>
    <s v="SURVEY - DONE ON 28/09/22"/>
    <m/>
    <m/>
    <x v="0"/>
    <x v="0"/>
    <m/>
    <x v="0"/>
    <m/>
    <m/>
    <m/>
    <m/>
    <m/>
    <m/>
    <x v="1"/>
    <s v="URMILA ."/>
    <x v="0"/>
    <x v="1"/>
    <x v="3"/>
    <x v="8"/>
    <x v="0"/>
    <d v="1899-12-30T00:00:00"/>
  </r>
  <r>
    <s v="Rakesh"/>
    <d v="2022-12-06T00:00:00"/>
    <x v="221"/>
    <x v="193"/>
    <s v="10:00"/>
    <d v="2022-12-07T00:00:00"/>
    <s v="15:35"/>
    <s v="0:0:0"/>
    <s v="112247"/>
    <x v="93"/>
    <x v="9"/>
    <s v="2022-06-card_printer-1"/>
    <s v="Priority 1"/>
    <s v="99 Days SLA"/>
    <s v="BITS Technicians"/>
    <s v="Hardware - BITS Technicians"/>
    <x v="8"/>
    <x v="2"/>
    <x v="3"/>
    <s v="4075"/>
    <s v="ROSE - BELLE - DS1 - PRINT ISSUE - PLAN ON WEDNESDAY - 07/12/22"/>
    <s v="CONFIGURATION AND ADJUSTMENT"/>
    <s v="CONFIGURATION AND ADJUSTMENT"/>
    <x v="84"/>
    <x v="375"/>
    <s v=""/>
    <x v="91"/>
    <s v="WARRANTY"/>
    <s v="13288"/>
    <s v="CONFIGURATION AND ADJUSTMENT"/>
    <s v="Work Request"/>
    <s v="Closed"/>
    <s v="335"/>
    <x v="0"/>
    <s v="Neetish Appadu"/>
    <x v="0"/>
    <x v="1"/>
    <x v="0"/>
    <x v="11"/>
    <x v="0"/>
    <d v="1899-12-30T05:35:00"/>
  </r>
  <r>
    <s v="Rakesh"/>
    <d v="2022-09-09T00:00:00"/>
    <x v="162"/>
    <x v="7"/>
    <m/>
    <m/>
    <m/>
    <s v="0:0:0"/>
    <s v="109823"/>
    <x v="12"/>
    <x v="17"/>
    <m/>
    <s v="Priority 1"/>
    <s v="99 Days SLA"/>
    <s v="BITS Technicians"/>
    <s v="Software - BITS Technicians"/>
    <x v="1"/>
    <x v="5"/>
    <x v="11"/>
    <m/>
    <s v="BBPH - CMU - P.C. CONFIG &amp; SETUP - PLAN ON MONDAY - 12/09/22"/>
    <m/>
    <m/>
    <x v="0"/>
    <x v="0"/>
    <m/>
    <x v="0"/>
    <m/>
    <m/>
    <m/>
    <m/>
    <m/>
    <m/>
    <x v="1"/>
    <s v="gilberte ip"/>
    <x v="0"/>
    <x v="1"/>
    <x v="3"/>
    <x v="8"/>
    <x v="0"/>
    <d v="1899-12-30T00:00:00"/>
  </r>
  <r>
    <s v="Rakesh"/>
    <d v="2022-09-12T00:00:00"/>
    <x v="156"/>
    <x v="7"/>
    <m/>
    <m/>
    <m/>
    <s v="0:0:0"/>
    <s v="109841"/>
    <x v="66"/>
    <x v="2"/>
    <s v="2021-06-printer-1"/>
    <m/>
    <s v="99 Days SLA"/>
    <s v="BITS Technicians"/>
    <s v="Hardware - BITS Technicians"/>
    <x v="4"/>
    <x v="2"/>
    <x v="6"/>
    <m/>
    <s v="REPAIR DRUM UNIT ON CR 1610 WITH JOSE"/>
    <m/>
    <m/>
    <x v="0"/>
    <x v="0"/>
    <m/>
    <x v="0"/>
    <s v="LABOUR, TRANSPORT &amp; 4 YEARLY SERVICING"/>
    <m/>
    <m/>
    <m/>
    <m/>
    <m/>
    <x v="1"/>
    <s v="MAMODE ."/>
    <x v="0"/>
    <x v="1"/>
    <x v="3"/>
    <x v="8"/>
    <x v="0"/>
    <d v="1899-12-30T00:00:00"/>
  </r>
  <r>
    <s v="Rakesh"/>
    <d v="2022-10-04T00:00:00"/>
    <x v="178"/>
    <x v="198"/>
    <s v="09:45"/>
    <d v="2022-10-03T00:00:00"/>
    <s v="10:25"/>
    <s v="0:0:0"/>
    <s v="110512"/>
    <x v="73"/>
    <x v="43"/>
    <s v="2022-06-copier-1"/>
    <s v="Priority 1"/>
    <s v="99 Days SLA"/>
    <s v="BITS Technicians"/>
    <s v="Hardware - BITS Technicians"/>
    <x v="0"/>
    <x v="2"/>
    <x v="0"/>
    <s v="3765"/>
    <s v="MP 20OI - TONER ISSUE - DONE ON 03/10/22"/>
    <s v="Check machine &amp; should replace development set of gears .Quotation will follow .Job done with Daniel"/>
    <s v="Check machine &amp; should replace development set of gears .Quotation will follow .Job done with Daniel ."/>
    <x v="10"/>
    <x v="82"/>
    <s v=""/>
    <x v="13"/>
    <s v="LABOUR,TRANSPORT &amp; 4 YEARLY SERVICING"/>
    <s v="10746"/>
    <s v="Check machine &amp; should replace development set of gears .Quotation will follow .Job done with Daniel ."/>
    <s v="Work Request"/>
    <s v="Closed"/>
    <s v="40"/>
    <x v="0"/>
    <s v="MEEDOO ."/>
    <x v="0"/>
    <x v="1"/>
    <x v="2"/>
    <x v="9"/>
    <x v="0"/>
    <d v="1899-12-30T00:40:00"/>
  </r>
  <r>
    <s v="Rakesh"/>
    <d v="2022-10-04T00:00:00"/>
    <x v="178"/>
    <x v="7"/>
    <m/>
    <m/>
    <m/>
    <s v="0:0:0"/>
    <s v="110537"/>
    <x v="46"/>
    <x v="2"/>
    <s v="2022-08-copier-1"/>
    <m/>
    <s v="99 Days SLA"/>
    <s v="BITS Technicians"/>
    <s v="Hardware - BITS Technicians"/>
    <x v="0"/>
    <x v="6"/>
    <x v="6"/>
    <s v="4054"/>
    <s v="REPLACE PARTS ON MP 2001 - PLAN ON 05/10/22"/>
    <m/>
    <m/>
    <x v="28"/>
    <x v="45"/>
    <s v=""/>
    <x v="9"/>
    <s v="LABOUR,TRANSPORT &amp; 4 YEARLY SERVICING"/>
    <m/>
    <m/>
    <m/>
    <m/>
    <m/>
    <x v="1"/>
    <s v="POINEN ."/>
    <x v="0"/>
    <x v="1"/>
    <x v="3"/>
    <x v="9"/>
    <x v="0"/>
    <d v="1899-12-30T00:00:00"/>
  </r>
  <r>
    <s v="Rakesh"/>
    <d v="2022-12-14T00:00:00"/>
    <x v="226"/>
    <x v="248"/>
    <s v="13:00"/>
    <d v="2022-12-14T00:00:00"/>
    <s v="15:40"/>
    <s v="0:0:0"/>
    <s v="112460"/>
    <x v="40"/>
    <x v="4"/>
    <s v="2020-08-card_embosser-1"/>
    <m/>
    <s v="99 Days SLA"/>
    <s v="BITS Technicians"/>
    <s v="Hardware - BITS Technicians"/>
    <x v="8"/>
    <x v="0"/>
    <x v="3"/>
    <s v="2445"/>
    <s v="PM MX 1100"/>
    <s v="CONFIGURATION AND ADJUSTMENT"/>
    <s v="CONFIGURATION AND ADJUSTMENT"/>
    <x v="1"/>
    <x v="22"/>
    <m/>
    <x v="16"/>
    <s v="INCLUDING LABOUR,TRANSPORT AND 2 YRLY SERVICING"/>
    <s v="13292"/>
    <s v="CONFIGURATION AND ADJUSTMENT"/>
    <s v="Work Request"/>
    <s v="Closed"/>
    <s v="160"/>
    <x v="0"/>
    <s v="Danesh Bonead"/>
    <x v="0"/>
    <x v="0"/>
    <x v="0"/>
    <x v="11"/>
    <x v="0"/>
    <d v="1899-12-30T02:40:00"/>
  </r>
  <r>
    <s v="Rakesh"/>
    <d v="2022-12-08T00:00:00"/>
    <x v="224"/>
    <x v="249"/>
    <s v="09:50"/>
    <d v="2022-12-08T00:00:00"/>
    <s v="11:35"/>
    <s v="0:0:0"/>
    <s v="112312"/>
    <x v="73"/>
    <x v="43"/>
    <s v="2022-06-copier-1"/>
    <m/>
    <s v="99 Days SLA"/>
    <s v="BITS Technicians"/>
    <s v="Hardware - BITS Technicians"/>
    <x v="0"/>
    <x v="2"/>
    <x v="0"/>
    <s v="3765"/>
    <s v="MP 2001 - PALE COPY"/>
    <s v="Servicing in drum unit ,laser unit +reset sp mode ,still bad copy .Should check with Gilberte for part ."/>
    <s v="Servicing in drum unit ,laser unit +reset sp mode ,still bad copy .Should check with Gilberte for part ."/>
    <x v="10"/>
    <x v="82"/>
    <s v=""/>
    <x v="13"/>
    <s v="LABOUR,TRANSPORT &amp; 4 YEARLY SERVICING"/>
    <s v="12436"/>
    <s v="Servicing in drum unit ,laser unit +reset sp mode ,still bad copy .Should check with Gilberte for part ."/>
    <s v="Work Request"/>
    <s v="Closed"/>
    <s v="105"/>
    <x v="0"/>
    <s v="MEEDOO ."/>
    <x v="0"/>
    <x v="1"/>
    <x v="5"/>
    <x v="11"/>
    <x v="0"/>
    <d v="1899-12-30T01:45:00"/>
  </r>
  <r>
    <s v="Rakesh"/>
    <d v="2022-12-08T00:00:00"/>
    <x v="224"/>
    <x v="249"/>
    <s v="12:30"/>
    <d v="2022-12-08T00:00:00"/>
    <s v="13:00"/>
    <s v="0:0:0"/>
    <s v="112315"/>
    <x v="60"/>
    <x v="2"/>
    <m/>
    <m/>
    <s v="99 Days SLA"/>
    <s v="BITS Technicians"/>
    <s v="Hardware - BITS Technicians"/>
    <x v="1"/>
    <x v="2"/>
    <x v="6"/>
    <m/>
    <s v="BIRGER PLOUIS OFFICE ACCOUNTS DEPT KESHAV CHECK PRINTER MODEL 2555 TONER ISSUE DATE 8/12/22"/>
    <s v="CHECKED PRINTER.TONER DEPLETED.NO TONER IN STOCK."/>
    <s v="CHECKED PRINTER.TONER DEPLETED.NO TONER IN STOCK."/>
    <x v="0"/>
    <x v="0"/>
    <m/>
    <x v="0"/>
    <m/>
    <s v="12373"/>
    <s v="CHECKED PRINTER.TONER DEPLETED.NO TONER IN STOCK."/>
    <s v="Work Request"/>
    <s v="Closed"/>
    <s v="30"/>
    <x v="0"/>
    <s v="Manuella Chooramen (Hubert)"/>
    <x v="0"/>
    <x v="1"/>
    <x v="5"/>
    <x v="11"/>
    <x v="0"/>
    <d v="1899-12-30T00:30:00"/>
  </r>
  <r>
    <s v="Rakesh"/>
    <d v="2022-12-08T00:00:00"/>
    <x v="224"/>
    <x v="249"/>
    <s v="12:10"/>
    <d v="2022-12-08T00:00:00"/>
    <s v="12:35"/>
    <s v="0:0:0"/>
    <s v="112316"/>
    <x v="19"/>
    <x v="8"/>
    <s v="2021-01-cheque_scanner-2"/>
    <s v="Priority 1"/>
    <s v="99 Days SLA"/>
    <s v="BITS Technicians"/>
    <s v="Hardware - BITS Technicians"/>
    <x v="7"/>
    <x v="2"/>
    <x v="2"/>
    <s v="2322"/>
    <s v="ROSE-HILL - TS 240 (1) - FAULTY - SCAN ISSUE - CNT - AKSHAND / GISELE - 2023412/13"/>
    <s v="SERVICING AND GENERAL CHECK ON CHECK SCANNER TS240"/>
    <s v="ON CHECK SCANNER TS240"/>
    <x v="1"/>
    <x v="87"/>
    <m/>
    <x v="4"/>
    <s v="Cheque scanner - SBM SLA"/>
    <s v="13019"/>
    <s v="ON CHECK SCANNER TS240"/>
    <s v="Work Request"/>
    <s v="Closed"/>
    <s v="25"/>
    <x v="0"/>
    <s v="NITISH ASYRIGADOO"/>
    <x v="0"/>
    <x v="1"/>
    <x v="5"/>
    <x v="11"/>
    <x v="0"/>
    <d v="1899-12-30T00:25:00"/>
  </r>
  <r>
    <s v="Rakesh"/>
    <d v="2022-12-14T00:00:00"/>
    <x v="226"/>
    <x v="7"/>
    <m/>
    <m/>
    <m/>
    <s v="0:0:0"/>
    <s v="112492"/>
    <x v="6"/>
    <x v="4"/>
    <m/>
    <m/>
    <s v="99 Days SLA"/>
    <s v="BITS Technicians"/>
    <s v="Hardware - BITS Technicians"/>
    <x v="17"/>
    <x v="2"/>
    <x v="11"/>
    <m/>
    <s v="EBENE - CONFIGURATION &amp; SETTING ON 7 PCS"/>
    <m/>
    <m/>
    <x v="0"/>
    <x v="0"/>
    <m/>
    <x v="0"/>
    <m/>
    <m/>
    <m/>
    <m/>
    <m/>
    <m/>
    <x v="1"/>
    <s v="SANDEEP ."/>
    <x v="0"/>
    <x v="1"/>
    <x v="3"/>
    <x v="11"/>
    <x v="0"/>
    <d v="1899-12-30T00:00:00"/>
  </r>
  <r>
    <s v="Rakesh"/>
    <d v="2022-12-15T00:00:00"/>
    <x v="227"/>
    <x v="250"/>
    <s v="10:45"/>
    <d v="2022-12-15T00:00:00"/>
    <s v="11:45"/>
    <s v="0:0:0"/>
    <s v="112503"/>
    <x v="19"/>
    <x v="8"/>
    <s v="2021-01-cheque_scanner-2"/>
    <m/>
    <s v="99 Days SLA"/>
    <s v="BITS Technicians"/>
    <s v="Hardware - BITS Technicians"/>
    <x v="7"/>
    <x v="2"/>
    <x v="2"/>
    <s v="2336"/>
    <s v="ROSE-HILL-TS 240 -IMAGE &amp; SCAN ISSUE -CNT MRS GISELE - 2023412/13"/>
    <s v="SERVICING GENERAL CHECK AND TESTING ON SCANNER TS 240"/>
    <s v="ON SCANNER TS 240"/>
    <x v="1"/>
    <x v="230"/>
    <m/>
    <x v="4"/>
    <s v="Cheque scanner - SBM SLA"/>
    <s v="12529"/>
    <s v="ON SCANNER TS 240"/>
    <s v="Work Request"/>
    <s v="Closed"/>
    <s v="60"/>
    <x v="0"/>
    <s v="NITISH ASYRIGADOO"/>
    <x v="0"/>
    <x v="1"/>
    <x v="5"/>
    <x v="11"/>
    <x v="0"/>
    <d v="1899-12-30T01:00:00"/>
  </r>
  <r>
    <s v="Rakesh"/>
    <d v="2022-12-15T00:00:00"/>
    <x v="227"/>
    <x v="250"/>
    <s v="13:30"/>
    <d v="2022-12-15T00:00:00"/>
    <s v="14:00"/>
    <s v="0:0:0"/>
    <s v="112517"/>
    <x v="35"/>
    <x v="5"/>
    <s v="2021-08-cheque_scanner-1"/>
    <m/>
    <s v="99 Days SLA"/>
    <s v="BITS Technicians"/>
    <s v="Hardware - BITS Technicians"/>
    <x v="7"/>
    <x v="0"/>
    <x v="2"/>
    <s v="2251"/>
    <s v="QUATRE BORNES - PM TS 240 (2) - PLAN ON 19/12/22"/>
    <s v="GENERAL CHECK SERVICING AND TESTING"/>
    <s v="GENERAL CHECK SERVICING AND TESTING"/>
    <x v="1"/>
    <x v="108"/>
    <m/>
    <x v="4"/>
    <s v="Cheque scanner - MCB SLA"/>
    <s v="12933"/>
    <s v="GENERAL CHECK SERVICING AND TESTING"/>
    <s v="Work Request"/>
    <s v="Closed"/>
    <s v="30"/>
    <x v="0"/>
    <s v="ashfak saib"/>
    <x v="0"/>
    <x v="0"/>
    <x v="5"/>
    <x v="11"/>
    <x v="0"/>
    <d v="1899-12-30T00:30:00"/>
  </r>
  <r>
    <s v="Rakesh"/>
    <d v="2022-09-22T00:00:00"/>
    <x v="168"/>
    <x v="7"/>
    <m/>
    <m/>
    <m/>
    <s v="0:0:0"/>
    <s v="110219"/>
    <x v="47"/>
    <x v="25"/>
    <s v="2022-06-copier-1"/>
    <m/>
    <s v="99 Days SLA"/>
    <s v="BITS Technicians"/>
    <s v="Hardware - BITS Technicians"/>
    <x v="0"/>
    <x v="2"/>
    <x v="11"/>
    <s v="3887"/>
    <s v="GENERAL CHECKUP ON MP 9003 - DONE ON 21/09/22"/>
    <m/>
    <m/>
    <x v="86"/>
    <x v="328"/>
    <s v=""/>
    <x v="93"/>
    <s v="LABOUR,TRANSPORT &amp; 4 YEARLY SERVICING"/>
    <m/>
    <m/>
    <m/>
    <m/>
    <m/>
    <x v="1"/>
    <s v="LALITA ."/>
    <x v="0"/>
    <x v="1"/>
    <x v="3"/>
    <x v="8"/>
    <x v="0"/>
    <d v="1899-12-30T00:00:00"/>
  </r>
  <r>
    <s v="Rakesh"/>
    <d v="2022-09-22T00:00:00"/>
    <x v="168"/>
    <x v="7"/>
    <m/>
    <m/>
    <m/>
    <s v="0:0:0"/>
    <s v="110221"/>
    <x v="127"/>
    <x v="2"/>
    <s v="2022-09-queuing_system-1"/>
    <m/>
    <s v="99 Days SLA"/>
    <s v="BITS Technicians"/>
    <s v="Hardware - BITS Technicians"/>
    <x v="19"/>
    <x v="16"/>
    <x v="11"/>
    <s v="4125"/>
    <s v="KEY PAD ISSUE - DONE ON 21/09/22"/>
    <m/>
    <m/>
    <x v="100"/>
    <x v="266"/>
    <s v=""/>
    <x v="73"/>
    <s v="LABOUR,TRANSPORT &amp; 2 YEARLY SERVICING"/>
    <m/>
    <m/>
    <m/>
    <m/>
    <m/>
    <x v="1"/>
    <s v="SEEGOOLAM ."/>
    <x v="0"/>
    <x v="1"/>
    <x v="3"/>
    <x v="8"/>
    <x v="0"/>
    <d v="1899-12-30T00:00:00"/>
  </r>
  <r>
    <s v="Rakesh"/>
    <d v="2022-09-22T00:00:00"/>
    <x v="168"/>
    <x v="7"/>
    <m/>
    <m/>
    <m/>
    <s v="0:0:0"/>
    <s v="110228"/>
    <x v="107"/>
    <x v="11"/>
    <s v="2022-07-queue_processor-1-WTY"/>
    <m/>
    <s v="99 Days SLA"/>
    <s v="BITS Technicians"/>
    <s v="Hardware - BITS Technicians"/>
    <x v="19"/>
    <x v="2"/>
    <x v="6"/>
    <m/>
    <s v="INSTALLATION &amp; SETUP ON NEW QUEUING &amp; MATRIX SYSTEM WITH ZAID"/>
    <m/>
    <m/>
    <x v="0"/>
    <x v="0"/>
    <m/>
    <x v="0"/>
    <s v="LABOUR TRANSPORT SOFTWARE SUPPORT"/>
    <m/>
    <m/>
    <m/>
    <m/>
    <m/>
    <x v="1"/>
    <s v="Vikash Rampadaruth"/>
    <x v="0"/>
    <x v="1"/>
    <x v="3"/>
    <x v="8"/>
    <x v="0"/>
    <d v="1899-12-30T00:00:00"/>
  </r>
  <r>
    <s v="Rakesh"/>
    <d v="2022-09-22T00:00:00"/>
    <x v="168"/>
    <x v="196"/>
    <s v="09:45"/>
    <d v="2022-09-26T00:00:00"/>
    <s v="11:00"/>
    <s v="0:0:0"/>
    <s v="110230"/>
    <x v="152"/>
    <x v="96"/>
    <m/>
    <s v="Priority 1"/>
    <s v="99 Days SLA"/>
    <s v="BITS Technicians"/>
    <s v="Hardware - BITS Technicians"/>
    <x v="0"/>
    <x v="2"/>
    <x v="8"/>
    <m/>
    <s v="NEW PRINTER EPSON DOT MATRIX - LQ 2090 - INSTALL / SETUP / TESTING &amp; DEMO - PLAN ON MONDAY MORNING - 26/09/22 AT 9:30 AM - CNT MRS VERONIQUE - 57605186"/>
    <m/>
    <s v="INSTALL NEW PRINTER LQ 2092 IIN ,BOTTOM TRACTOR ASSY NOT ORDERED"/>
    <x v="0"/>
    <x v="0"/>
    <m/>
    <x v="0"/>
    <m/>
    <s v="10550"/>
    <s v="INSTALL NEW PRINTER LQ 2092 IIN ,BOTTOM TRACTOR ASSY NOT ORDERED"/>
    <s v="Work Request"/>
    <s v="Closed"/>
    <s v="75"/>
    <x v="0"/>
    <s v="Veronique Alexandre"/>
    <x v="0"/>
    <x v="1"/>
    <x v="2"/>
    <x v="8"/>
    <x v="0"/>
    <d v="1899-12-30T01:15:00"/>
  </r>
  <r>
    <s v="Rakesh"/>
    <d v="2022-09-23T00:00:00"/>
    <x v="169"/>
    <x v="251"/>
    <s v="09:00"/>
    <d v="2022-09-24T00:00:00"/>
    <s v="16:30"/>
    <s v="0:0:0"/>
    <s v="110253"/>
    <x v="19"/>
    <x v="10"/>
    <s v="2021-09-card_embosser-1"/>
    <s v="Priority 1"/>
    <s v="99 Days SLA"/>
    <s v="BITS Technicians"/>
    <s v="Hardware - BITS Technicians"/>
    <x v="8"/>
    <x v="2"/>
    <x v="3"/>
    <s v="1461"/>
    <s v="STAND BY FOR MX 1000 ON SATURDAY - 24/09/22"/>
    <s v="STANDBY FOR SBM MX1000"/>
    <s v="STANDBY FOR SBM MX1000"/>
    <x v="1"/>
    <x v="7"/>
    <m/>
    <x v="5"/>
    <s v="LABOUR, TRANSPORT &amp; ONE SERVICING ONLY"/>
    <s v="10507"/>
    <s v="STANDBY FOR SBM MX1000"/>
    <s v="Work Request"/>
    <s v="Closed"/>
    <s v="450"/>
    <x v="0"/>
    <s v="NITISH ASYRIGADOO"/>
    <x v="0"/>
    <x v="1"/>
    <x v="3"/>
    <x v="8"/>
    <x v="0"/>
    <d v="1899-12-30T07:30:00"/>
  </r>
  <r>
    <s v="Rakesh"/>
    <d v="2022-10-14T00:00:00"/>
    <x v="190"/>
    <x v="7"/>
    <m/>
    <m/>
    <m/>
    <s v="0:0:0"/>
    <s v="110851"/>
    <x v="19"/>
    <x v="48"/>
    <s v="2021-01-cheque_scanner-2"/>
    <m/>
    <s v="99 Days SLA"/>
    <s v="BITS Technicians"/>
    <s v="Hardware - BITS Technicians"/>
    <x v="7"/>
    <x v="0"/>
    <x v="6"/>
    <s v="2339"/>
    <s v="PM TS 240 - SSRN HOSPITAL - PLAN ON 19/10/22"/>
    <m/>
    <m/>
    <x v="1"/>
    <x v="159"/>
    <m/>
    <x v="4"/>
    <s v="Cheque scanner - SBM SLA"/>
    <m/>
    <m/>
    <m/>
    <m/>
    <m/>
    <x v="1"/>
    <s v="NITISH ASYRIGADOO"/>
    <x v="0"/>
    <x v="0"/>
    <x v="3"/>
    <x v="9"/>
    <x v="0"/>
    <d v="1899-12-30T00:00:00"/>
  </r>
  <r>
    <s v="Rakesh"/>
    <d v="2022-10-14T00:00:00"/>
    <x v="190"/>
    <x v="7"/>
    <m/>
    <m/>
    <m/>
    <s v="0:0:0"/>
    <s v="110853"/>
    <x v="19"/>
    <x v="83"/>
    <s v="2021-01-cheque_scanner-2"/>
    <m/>
    <s v="99 Days SLA"/>
    <s v="BITS Technicians"/>
    <s v="Hardware - BITS Technicians"/>
    <x v="7"/>
    <x v="0"/>
    <x v="6"/>
    <s v="2307"/>
    <s v="PM TS 240 - MONTAGNE LONGUE - PLAN ON 19/10/22"/>
    <m/>
    <m/>
    <x v="1"/>
    <x v="182"/>
    <m/>
    <x v="4"/>
    <s v="Cheque scanner - SBM SLA"/>
    <m/>
    <m/>
    <m/>
    <m/>
    <m/>
    <x v="1"/>
    <s v="NITISH ASYRIGADOO"/>
    <x v="0"/>
    <x v="0"/>
    <x v="3"/>
    <x v="9"/>
    <x v="0"/>
    <d v="1899-12-30T00:00:00"/>
  </r>
  <r>
    <s v="Rakesh"/>
    <d v="2022-10-14T00:00:00"/>
    <x v="190"/>
    <x v="7"/>
    <m/>
    <m/>
    <m/>
    <s v="0:0:0"/>
    <s v="110868"/>
    <x v="19"/>
    <x v="58"/>
    <s v="2021-01-cheque_scanner-2"/>
    <m/>
    <s v="99 Days SLA"/>
    <s v="BITS Technicians"/>
    <s v="Hardware - BITS Technicians"/>
    <x v="7"/>
    <x v="0"/>
    <x v="6"/>
    <s v="2330"/>
    <s v="PM TS 240 - GOODLANDS - PLAN ON 20/10/22"/>
    <m/>
    <m/>
    <x v="1"/>
    <x v="160"/>
    <m/>
    <x v="4"/>
    <s v="Cheque scanner - SBM SLA"/>
    <m/>
    <m/>
    <m/>
    <m/>
    <m/>
    <x v="1"/>
    <s v="NITISH ASYRIGADOO"/>
    <x v="0"/>
    <x v="0"/>
    <x v="3"/>
    <x v="9"/>
    <x v="0"/>
    <d v="1899-12-30T00:00:00"/>
  </r>
  <r>
    <s v="Rakesh"/>
    <d v="2022-10-14T00:00:00"/>
    <x v="190"/>
    <x v="210"/>
    <s v="10:07"/>
    <d v="2022-10-20T00:00:00"/>
    <s v="11:05"/>
    <s v="0:0:0"/>
    <s v="110870"/>
    <x v="19"/>
    <x v="29"/>
    <s v="2021-01-cheque_scanner-2"/>
    <m/>
    <s v="99 Days SLA"/>
    <s v="BITS Technicians"/>
    <s v="Hardware - BITS Technicians"/>
    <x v="7"/>
    <x v="0"/>
    <x v="0"/>
    <s v="2306"/>
    <s v="PM TS 240 (1) - VACOAS - PLAN ON 20/10/22"/>
    <s v="Servicing &amp; replaced one feed roller ."/>
    <s v="Servicing &amp; replaced one feed roller ."/>
    <x v="1"/>
    <x v="245"/>
    <m/>
    <x v="4"/>
    <s v="Cheque scanner - SBM SLA"/>
    <s v="11161"/>
    <s v="Servicing &amp; replaced one feed roller ."/>
    <s v="Work Request"/>
    <s v="Closed"/>
    <s v="58"/>
    <x v="0"/>
    <s v="NITISH ASYRIGADOO"/>
    <x v="0"/>
    <x v="0"/>
    <x v="5"/>
    <x v="9"/>
    <x v="0"/>
    <d v="1899-12-30T00:58:00"/>
  </r>
  <r>
    <s v="Rakesh"/>
    <d v="2022-12-12T00:00:00"/>
    <x v="228"/>
    <x v="235"/>
    <s v="08:00"/>
    <d v="2022-12-12T00:00:00"/>
    <s v="09:00"/>
    <s v="0:0:0"/>
    <s v="112578"/>
    <x v="153"/>
    <x v="1"/>
    <m/>
    <m/>
    <s v="99 Days SLA"/>
    <s v="BITS Technicians"/>
    <s v="Hardware - BITS Technicians"/>
    <x v="1"/>
    <x v="12"/>
    <x v="1"/>
    <m/>
    <s v="sales toner mp1600"/>
    <s v="delivered one toner.PO received"/>
    <s v="delivered one toner.PO received"/>
    <x v="0"/>
    <x v="0"/>
    <m/>
    <x v="0"/>
    <m/>
    <s v="12520"/>
    <s v="delivered one toner.PO received"/>
    <s v="Work Request"/>
    <s v="Closed"/>
    <s v="60"/>
    <x v="0"/>
    <s v="RAMJEEAWON ."/>
    <x v="1"/>
    <x v="1"/>
    <x v="2"/>
    <x v="11"/>
    <x v="0"/>
    <d v="1899-12-30T01:00:00"/>
  </r>
  <r>
    <s v="Rakesh"/>
    <d v="2022-09-28T00:00:00"/>
    <x v="171"/>
    <x v="7"/>
    <m/>
    <m/>
    <m/>
    <s v="0:0:0"/>
    <s v="110323"/>
    <x v="47"/>
    <x v="25"/>
    <s v="2022-06-copier-1"/>
    <m/>
    <s v="99 Days SLA"/>
    <s v="BITS Technicians"/>
    <s v="Hardware - BITS Technicians"/>
    <x v="0"/>
    <x v="6"/>
    <x v="6"/>
    <s v="3888"/>
    <s v="REPLACE PARTS ON SPC 840 &amp; SERVICING WITH MICHEL"/>
    <m/>
    <m/>
    <x v="85"/>
    <x v="323"/>
    <s v=""/>
    <x v="92"/>
    <s v="LABOUR,TRANSPORT &amp; 4 YEARLY SERVICING"/>
    <m/>
    <m/>
    <m/>
    <m/>
    <m/>
    <x v="1"/>
    <s v="LALITA ."/>
    <x v="0"/>
    <x v="1"/>
    <x v="3"/>
    <x v="8"/>
    <x v="0"/>
    <d v="1899-12-30T00:00:00"/>
  </r>
  <r>
    <s v="Rakesh"/>
    <d v="2022-09-28T00:00:00"/>
    <x v="171"/>
    <x v="193"/>
    <s v="11:00"/>
    <d v="2022-12-07T00:00:00"/>
    <s v="12:00"/>
    <s v="0:0:0"/>
    <s v="110330"/>
    <x v="46"/>
    <x v="2"/>
    <s v="2022-08-copy_printer-1"/>
    <m/>
    <s v="99 Days SLA"/>
    <s v="BITS Technicians"/>
    <s v="Hardware - BITS Technicians"/>
    <x v="4"/>
    <x v="0"/>
    <x v="2"/>
    <s v="4038"/>
    <s v="PM DP - A100"/>
    <s v="SERVICING ON D P A-100"/>
    <s v="ON D P A 100"/>
    <x v="17"/>
    <x v="29"/>
    <s v=""/>
    <x v="20"/>
    <s v="LABOUR,TRANSPORT &amp; 4 YEARLY SERVICING"/>
    <s v="12290"/>
    <s v="ON D P A 100"/>
    <s v="Work Request"/>
    <s v="Closed"/>
    <s v="60"/>
    <x v="0"/>
    <s v="POINEN ."/>
    <x v="0"/>
    <x v="0"/>
    <x v="0"/>
    <x v="8"/>
    <x v="0"/>
    <d v="1899-12-30T01:00:00"/>
  </r>
  <r>
    <s v="Rakesh"/>
    <d v="2022-09-28T00:00:00"/>
    <x v="171"/>
    <x v="233"/>
    <s v="12:35"/>
    <d v="2022-09-27T00:00:00"/>
    <s v="14:45"/>
    <s v="0:0:0"/>
    <s v="110353"/>
    <x v="131"/>
    <x v="58"/>
    <s v="2021-10-copy_printer-1"/>
    <m/>
    <s v="99 Days SLA"/>
    <s v="BITS Technicians"/>
    <s v="Hardware - BITS Technicians"/>
    <x v="4"/>
    <x v="2"/>
    <x v="0"/>
    <s v="2723"/>
    <s v="MASTER ISSUE ON DP - A100 - DONE ON 27/09/22"/>
    <s v="Check machine ,servicing &amp; adjustment in exit unit ,still jamming problem .Should return to repair ."/>
    <s v="Check machine ,servicing &amp; adjustment in exit unit ,still jamming problem .Should return to repair ."/>
    <x v="17"/>
    <x v="273"/>
    <s v=""/>
    <x v="75"/>
    <s v="LABOUR,TRANSPORT &amp; 4 YEARLY SERVICING"/>
    <s v="10699"/>
    <s v="Check machine ,servicing &amp; adjustment in exit unit ,still jamming problem .Should return to repair ."/>
    <s v="Work Request"/>
    <s v="Closed"/>
    <s v="130"/>
    <x v="0"/>
    <s v="Gopaul ."/>
    <x v="0"/>
    <x v="1"/>
    <x v="1"/>
    <x v="8"/>
    <x v="0"/>
    <d v="1899-12-30T02:10:00"/>
  </r>
  <r>
    <s v="Rakesh"/>
    <d v="2022-09-29T00:00:00"/>
    <x v="172"/>
    <x v="194"/>
    <s v="09:45"/>
    <d v="2022-09-29T00:00:00"/>
    <s v="09:56"/>
    <s v="0:0:0"/>
    <s v="110387"/>
    <x v="12"/>
    <x v="2"/>
    <m/>
    <m/>
    <s v="99 Days SLA"/>
    <s v="BITS Technicians"/>
    <s v="Hardware - BITS Technicians"/>
    <x v="0"/>
    <x v="3"/>
    <x v="2"/>
    <m/>
    <s v="BBPL - DELIVER PRINTER CTI WITH OUMESH"/>
    <s v="DELIVER PRINTER C T I WITH O U M E S H"/>
    <s v="PRINTER C T I WITH O U M E S H"/>
    <x v="0"/>
    <x v="0"/>
    <m/>
    <x v="0"/>
    <m/>
    <s v="10910"/>
    <s v="PRINTER C T I WITH O U M E S H"/>
    <s v="Work Request"/>
    <s v="Closed"/>
    <s v="11"/>
    <x v="0"/>
    <s v="gilberte ip"/>
    <x v="0"/>
    <x v="2"/>
    <x v="5"/>
    <x v="8"/>
    <x v="0"/>
    <d v="1899-12-30T00:11:00"/>
  </r>
  <r>
    <s v="Rakesh"/>
    <d v="2022-09-26T00:00:00"/>
    <x v="177"/>
    <x v="196"/>
    <s v="13:00"/>
    <d v="2022-09-26T00:00:00"/>
    <s v="15:00"/>
    <s v="0:0:0"/>
    <s v="110490"/>
    <x v="4"/>
    <x v="1"/>
    <s v="2022-05-copier-1"/>
    <m/>
    <s v="99 Days SLA"/>
    <s v="BITS Technicians"/>
    <s v="Hardware - BITS Technicians"/>
    <x v="1"/>
    <x v="6"/>
    <x v="1"/>
    <m/>
    <s v="repairs @ Lechou college"/>
    <s v="changed fusing sleeve belt"/>
    <s v="changed fusing sleeve belt"/>
    <x v="0"/>
    <x v="0"/>
    <m/>
    <x v="0"/>
    <s v="LABOUR,TRANSPORT &amp; 4 YEARLY SERVICING"/>
    <s v="10653"/>
    <s v="changed fusing sleeve belt"/>
    <s v="Work Request"/>
    <s v="Closed"/>
    <s v="120"/>
    <x v="0"/>
    <s v="EVENOR ."/>
    <x v="1"/>
    <x v="1"/>
    <x v="2"/>
    <x v="9"/>
    <x v="0"/>
    <d v="1899-12-30T02:00:00"/>
  </r>
  <r>
    <s v="Rakesh"/>
    <d v="2022-10-06T00:00:00"/>
    <x v="184"/>
    <x v="201"/>
    <s v="13:10"/>
    <d v="2022-10-05T00:00:00"/>
    <s v="13:30"/>
    <s v="0:0:0"/>
    <s v="110605"/>
    <x v="84"/>
    <x v="85"/>
    <s v="2022-02-copy_printer-1"/>
    <m/>
    <s v="99 Days SLA"/>
    <s v="BITS Technicians"/>
    <s v="Hardware - BITS Technicians"/>
    <x v="4"/>
    <x v="0"/>
    <x v="0"/>
    <s v="3446"/>
    <s v="PM CP 6123 - DONE ON 05/10/22"/>
    <s v="Machine unavailable for servicing ."/>
    <s v="Machine unavailable for servicing ."/>
    <x v="16"/>
    <x v="73"/>
    <s v=""/>
    <x v="33"/>
    <s v="LABOUR,TRANSPORT &amp; 4 YEARLY SERVICING"/>
    <s v="10836"/>
    <s v="Machine unavailable for servicing ."/>
    <s v="Work Request"/>
    <s v="Closed"/>
    <s v="20"/>
    <x v="0"/>
    <s v="Soobrayen Soobrayen"/>
    <x v="0"/>
    <x v="0"/>
    <x v="0"/>
    <x v="9"/>
    <x v="0"/>
    <d v="1899-12-30T00:20:00"/>
  </r>
  <r>
    <s v="Rakesh"/>
    <d v="2022-12-19T00:00:00"/>
    <x v="229"/>
    <x v="252"/>
    <s v="13:00"/>
    <d v="2022-12-20T00:00:00"/>
    <s v="13:55"/>
    <s v="0:0:0"/>
    <s v="112621"/>
    <x v="35"/>
    <x v="56"/>
    <s v="2021-08-cheque_scanner-1"/>
    <m/>
    <s v="99 Days SLA"/>
    <s v="BITS Technicians"/>
    <s v="Hardware - BITS Technicians"/>
    <x v="7"/>
    <x v="0"/>
    <x v="0"/>
    <s v="2249"/>
    <s v="Rivière des Anguilles - PM TS 240 - PLAN ON 20/12/22"/>
    <s v="Servicing ."/>
    <s v="Servicing ."/>
    <x v="1"/>
    <x v="95"/>
    <m/>
    <x v="4"/>
    <s v="Cheque scanner - MCB SLA"/>
    <s v="12671"/>
    <s v="Servicing ."/>
    <s v="Work Request"/>
    <s v="Closed"/>
    <s v="55"/>
    <x v="0"/>
    <s v="ashfak saib"/>
    <x v="0"/>
    <x v="0"/>
    <x v="1"/>
    <x v="11"/>
    <x v="0"/>
    <d v="1899-12-30T00:55:00"/>
  </r>
  <r>
    <s v="Rakesh"/>
    <d v="2022-10-19T00:00:00"/>
    <x v="194"/>
    <x v="7"/>
    <m/>
    <m/>
    <m/>
    <s v="0:0:0"/>
    <s v="110985"/>
    <x v="61"/>
    <x v="32"/>
    <m/>
    <m/>
    <s v="99 Days SLA"/>
    <s v="BITS Technicians"/>
    <s v="Hardware - BITS Technicians"/>
    <x v="13"/>
    <x v="2"/>
    <x v="6"/>
    <m/>
    <s v="ACCESS CONTROL ISSUE"/>
    <m/>
    <m/>
    <x v="0"/>
    <x v="0"/>
    <m/>
    <x v="0"/>
    <m/>
    <m/>
    <m/>
    <m/>
    <m/>
    <m/>
    <x v="1"/>
    <s v="NAVIN ."/>
    <x v="0"/>
    <x v="1"/>
    <x v="3"/>
    <x v="9"/>
    <x v="0"/>
    <d v="1899-12-30T00:00:00"/>
  </r>
  <r>
    <s v="Rakesh"/>
    <d v="2022-09-12T00:00:00"/>
    <x v="156"/>
    <x v="184"/>
    <s v="10:00"/>
    <d v="2022-09-21T00:00:00"/>
    <s v="11:00"/>
    <s v="0:0:0"/>
    <s v="109859"/>
    <x v="35"/>
    <x v="61"/>
    <s v="2021-08-cheque_scanner-1"/>
    <s v="Priority 1"/>
    <s v="99 Days SLA"/>
    <s v="BITS Technicians"/>
    <s v="Hardware - BITS Technicians"/>
    <x v="7"/>
    <x v="0"/>
    <x v="1"/>
    <s v="2232"/>
    <s v="PM TS 240 (1) - PORT MATHURIN - PLAN ON 19/09/22"/>
    <s v="pm done by gaspard"/>
    <s v="pm done by gaspard"/>
    <x v="1"/>
    <x v="154"/>
    <m/>
    <x v="4"/>
    <s v="Cheque scanner - MCB SLA"/>
    <s v="10651"/>
    <s v="pm done by gaspard"/>
    <s v="Work Request"/>
    <s v="Closed"/>
    <s v="60"/>
    <x v="0"/>
    <s v="ashfak saib"/>
    <x v="1"/>
    <x v="0"/>
    <x v="0"/>
    <x v="8"/>
    <x v="0"/>
    <d v="1899-12-30T01:00:00"/>
  </r>
  <r>
    <s v="Rakesh"/>
    <d v="2022-09-12T00:00:00"/>
    <x v="156"/>
    <x v="141"/>
    <s v="11:40"/>
    <d v="2022-09-19T00:00:00"/>
    <s v="12:40"/>
    <s v="0:0:0"/>
    <s v="109873"/>
    <x v="35"/>
    <x v="42"/>
    <s v="2021-08-cheque_scanner-1"/>
    <m/>
    <s v="99 Days SLA"/>
    <s v="BITS Technicians"/>
    <s v="Hardware - BITS Technicians"/>
    <x v="7"/>
    <x v="0"/>
    <x v="0"/>
    <s v="2258"/>
    <s v="PM TS 240 - MAHEBOURG - PLAN ON 19/09/22"/>
    <s v="Replaced one net work box .servicing &amp; test ."/>
    <s v="Replaced one net work box .servicing &amp; test ."/>
    <x v="1"/>
    <x v="116"/>
    <m/>
    <x v="4"/>
    <s v="Cheque scanner - MCB SLA"/>
    <s v="10331"/>
    <s v="Replaced one net work box .servicing &amp; test ."/>
    <s v="Work Request"/>
    <s v="Closed"/>
    <s v="60"/>
    <x v="0"/>
    <s v="ashfak saib"/>
    <x v="0"/>
    <x v="0"/>
    <x v="2"/>
    <x v="8"/>
    <x v="0"/>
    <d v="1899-12-30T01:00:00"/>
  </r>
  <r>
    <s v="Rakesh"/>
    <d v="2022-09-12T00:00:00"/>
    <x v="156"/>
    <x v="195"/>
    <s v="13:30"/>
    <d v="2022-09-30T00:00:00"/>
    <s v="14:25"/>
    <s v="0:0:0"/>
    <s v="109874"/>
    <x v="35"/>
    <x v="42"/>
    <s v="2022-07-cheque_protector-1"/>
    <m/>
    <s v="99 Days SLA"/>
    <s v="BITS Technicians"/>
    <s v="Hardware - BITS Technicians"/>
    <x v="12"/>
    <x v="0"/>
    <x v="0"/>
    <s v="3943"/>
    <s v="PM KOBELL - MAHEBOURG - PLAN ON 19/09/22"/>
    <m/>
    <s v="Servicing ."/>
    <x v="76"/>
    <x v="376"/>
    <s v=""/>
    <x v="83"/>
    <s v="LABOUR,TRANSPORT &amp; 4 YEARLY SERVICING"/>
    <s v="10743"/>
    <s v="Servicing ."/>
    <s v="Work Request"/>
    <s v="Closed"/>
    <s v="55"/>
    <x v="0"/>
    <s v="ashfak saib"/>
    <x v="0"/>
    <x v="0"/>
    <x v="6"/>
    <x v="8"/>
    <x v="0"/>
    <d v="1899-12-30T00:55:00"/>
  </r>
  <r>
    <s v="Rakesh"/>
    <d v="2022-09-12T00:00:00"/>
    <x v="156"/>
    <x v="182"/>
    <s v="11:05"/>
    <d v="2022-09-20T00:00:00"/>
    <s v="11:25"/>
    <s v="0:0:0"/>
    <s v="109891"/>
    <x v="35"/>
    <x v="2"/>
    <s v="2022-07-time_recorder-1"/>
    <s v="Priority 1"/>
    <s v="99 Days SLA"/>
    <s v="BITS Technicians"/>
    <s v="Hardware - BITS Technicians"/>
    <x v="6"/>
    <x v="0"/>
    <x v="2"/>
    <s v="3909"/>
    <s v="PM - NS 5100 (3) - TRADE FINANCE - PLAN ON 20/09/22"/>
    <s v="SERVICING ON NS-5100 A M A N O"/>
    <s v="NS-5100 A M A N O"/>
    <x v="58"/>
    <x v="377"/>
    <s v=""/>
    <x v="81"/>
    <s v="LABOUR,TRANSPORT &amp; 4 YEARLY SERVICING"/>
    <s v="11539"/>
    <s v="NS-5100 A M A N O"/>
    <s v="Work Request"/>
    <s v="Closed"/>
    <s v="20"/>
    <x v="0"/>
    <s v="ashfak saib"/>
    <x v="0"/>
    <x v="0"/>
    <x v="1"/>
    <x v="8"/>
    <x v="0"/>
    <d v="1899-12-30T00:20:00"/>
  </r>
  <r>
    <s v="Rakesh"/>
    <d v="2022-09-12T00:00:00"/>
    <x v="156"/>
    <x v="182"/>
    <s v="10:45"/>
    <d v="2022-09-20T00:00:00"/>
    <s v="11:05"/>
    <s v="0:0:0"/>
    <s v="109892"/>
    <x v="35"/>
    <x v="2"/>
    <s v="2022-07-time_recorder-1"/>
    <s v="Priority 1"/>
    <s v="99 Days SLA"/>
    <s v="BITS Technicians"/>
    <s v="Hardware - BITS Technicians"/>
    <x v="6"/>
    <x v="0"/>
    <x v="2"/>
    <s v="3911"/>
    <s v="PM - NS 5100 (4) -TRADE FINANCE - PLAN ON 20/09/22"/>
    <s v="SERVICING ON NS-5100 A M A N O"/>
    <s v="ON NS-5100 A M A N O"/>
    <x v="58"/>
    <x v="356"/>
    <s v=""/>
    <x v="81"/>
    <s v="LABOUR,TRANSPORT &amp; 4 YEARLY SERVICING"/>
    <s v="11538"/>
    <s v="ON NS-5100 A M A N O"/>
    <s v="Work Request"/>
    <s v="Closed"/>
    <s v="20"/>
    <x v="0"/>
    <s v="ashfak saib"/>
    <x v="0"/>
    <x v="0"/>
    <x v="1"/>
    <x v="8"/>
    <x v="0"/>
    <d v="1899-12-30T00:20:00"/>
  </r>
  <r>
    <s v="Rakesh"/>
    <d v="2022-09-12T00:00:00"/>
    <x v="156"/>
    <x v="7"/>
    <m/>
    <m/>
    <m/>
    <s v="0:0:0"/>
    <s v="109906"/>
    <x v="35"/>
    <x v="38"/>
    <s v="2021-08-cheque_scanner-1"/>
    <m/>
    <s v="99 Days SLA"/>
    <s v="BITS Technicians"/>
    <s v="Hardware - BITS Technicians"/>
    <x v="7"/>
    <x v="0"/>
    <x v="6"/>
    <s v="2230"/>
    <s v="PM TS 240 (1) - BEAU PLAN - PLAN ON 20/09/22"/>
    <m/>
    <m/>
    <x v="1"/>
    <x v="49"/>
    <m/>
    <x v="4"/>
    <s v="Cheque scanner - MCB SLA"/>
    <m/>
    <m/>
    <m/>
    <m/>
    <m/>
    <x v="1"/>
    <s v="ashfak saib"/>
    <x v="0"/>
    <x v="0"/>
    <x v="3"/>
    <x v="8"/>
    <x v="0"/>
    <d v="1899-12-30T00:00:00"/>
  </r>
  <r>
    <s v="Rakesh"/>
    <d v="2022-09-13T00:00:00"/>
    <x v="157"/>
    <x v="175"/>
    <s v="14:05"/>
    <d v="2022-09-06T00:00:00"/>
    <s v="15:35"/>
    <s v="0:0:0"/>
    <s v="109923"/>
    <x v="53"/>
    <x v="8"/>
    <s v="2022-09-copy_printer-1"/>
    <m/>
    <s v="99 Days SLA"/>
    <s v="BITS Technicians"/>
    <s v="Hardware - BITS Technicians"/>
    <x v="4"/>
    <x v="2"/>
    <x v="0"/>
    <s v="4135"/>
    <s v="REPAIR PARTS &amp; TESTING ON DX 2330 - DONE ON 06/09/22"/>
    <s v="Replaced parts ,still problem .Should take to w/shop to repair ."/>
    <s v="Replaced parts ,still problem .Should take to w/shop to repair ."/>
    <x v="26"/>
    <x v="56"/>
    <s v=""/>
    <x v="35"/>
    <s v="LABOUR,TRANSPORT &amp; 4 YEARLY SERVICING"/>
    <s v="10844"/>
    <s v="Replaced parts ,still problem .Should take to w/shop to repair ."/>
    <s v="Work Request"/>
    <s v="Closed"/>
    <s v="132570"/>
    <x v="0"/>
    <s v="MEENA ."/>
    <x v="0"/>
    <x v="1"/>
    <x v="1"/>
    <x v="8"/>
    <x v="0"/>
    <d v="1899-12-30T01:30:00"/>
  </r>
  <r>
    <s v="Rakesh"/>
    <d v="2022-10-04T00:00:00"/>
    <x v="178"/>
    <x v="198"/>
    <s v="15:00"/>
    <d v="2022-10-03T00:00:00"/>
    <s v="15:55"/>
    <s v="0:0:0"/>
    <s v="110515"/>
    <x v="59"/>
    <x v="31"/>
    <s v="2022-05-printer-1"/>
    <m/>
    <s v="99 Days SLA"/>
    <s v="BITS Technicians"/>
    <s v="Hardware - BITS Technicians"/>
    <x v="0"/>
    <x v="2"/>
    <x v="0"/>
    <s v="3655"/>
    <s v="MP 3353 - TONER ISSUE - DONE ON 03/10/22"/>
    <s v="Check machine ,should replace set of development gears.Quotation will follow .Job done with Daniel"/>
    <s v="Check machine ,should replace set of development gears.Quotation will follow .Job done with Daniel ."/>
    <x v="49"/>
    <x v="374"/>
    <s v=""/>
    <x v="57"/>
    <s v="LABOUR,TRANSPORT &amp; 4 YEARLY SERVICING"/>
    <s v="10748"/>
    <s v="Check machine ,should replace set of development gears.Quotation will follow .Job done with Daniel ."/>
    <s v="Work Request"/>
    <s v="Closed"/>
    <s v="55"/>
    <x v="0"/>
    <s v="NASSEER ."/>
    <x v="0"/>
    <x v="1"/>
    <x v="2"/>
    <x v="9"/>
    <x v="0"/>
    <d v="1899-12-30T00:55:00"/>
  </r>
  <r>
    <s v="Rakesh"/>
    <d v="2022-10-04T00:00:00"/>
    <x v="178"/>
    <x v="198"/>
    <s v="15:00"/>
    <d v="2022-10-03T00:00:00"/>
    <s v="16:15"/>
    <s v="0:0:0"/>
    <s v="110522"/>
    <x v="40"/>
    <x v="4"/>
    <s v="2020-08-card_embosser-1"/>
    <s v="Priority 1"/>
    <s v="99 Days SLA"/>
    <s v="BITS Technicians"/>
    <s v="Hardware - BITS Technicians"/>
    <x v="8"/>
    <x v="2"/>
    <x v="3"/>
    <s v="2445"/>
    <s v="MX 1100 - CHIP ISSUE - DONE ON 03/10/22"/>
    <s v="CONFIGURATION AND ADJUSTMENT"/>
    <s v="CONFIGURATION AND ADJUSTMENT"/>
    <x v="1"/>
    <x v="22"/>
    <m/>
    <x v="16"/>
    <s v="INCLUDING LABOUR,TRANSPORT AND 2 YRLY SERVICING"/>
    <s v="10735"/>
    <s v="CONFIGURATION AND ADJUSTMENT"/>
    <s v="Work Request"/>
    <s v="Closed"/>
    <s v="75"/>
    <x v="0"/>
    <s v="Danesh Bonead"/>
    <x v="0"/>
    <x v="1"/>
    <x v="2"/>
    <x v="9"/>
    <x v="0"/>
    <d v="1899-12-30T01:15:00"/>
  </r>
  <r>
    <s v="Rakesh"/>
    <d v="2022-10-04T00:00:00"/>
    <x v="178"/>
    <x v="199"/>
    <s v="13:55"/>
    <d v="2022-10-04T00:00:00"/>
    <s v="14:20"/>
    <s v="0:0:0"/>
    <s v="110540"/>
    <x v="109"/>
    <x v="46"/>
    <s v="2022-03-copy_printer-1"/>
    <s v="Priority 1"/>
    <s v="99 Days SLA"/>
    <s v="BITS Technicians"/>
    <s v="Hardware - BITS Technicians"/>
    <x v="4"/>
    <x v="2"/>
    <x v="0"/>
    <s v="3515"/>
    <s v="PAPER MISS FEED"/>
    <s v="Check machine ,servicing in feed unit &amp; test .Should replace feed roller &amp; s pad .Quotation will follow ."/>
    <s v="Check machine ,servicing in feed unit &amp; test .Should replace feed roller &amp; s pad .Quotation will follow ."/>
    <x v="34"/>
    <x v="216"/>
    <s v=""/>
    <x v="22"/>
    <s v="LABOUR,TRANSPORT &amp; 4 YEARLY SERVICING"/>
    <s v="10750"/>
    <s v="Check machine ,servicing in feed unit &amp; test .Should replace feed roller &amp; s pad .Quotation will follow ."/>
    <s v="Work Request"/>
    <s v="Closed"/>
    <s v="25"/>
    <x v="0"/>
    <s v="NELLY ."/>
    <x v="0"/>
    <x v="1"/>
    <x v="1"/>
    <x v="9"/>
    <x v="0"/>
    <d v="1899-12-30T00:25:00"/>
  </r>
  <r>
    <s v="Rakesh"/>
    <d v="2022-10-05T00:00:00"/>
    <x v="181"/>
    <x v="201"/>
    <s v="10:30"/>
    <d v="2022-10-05T00:00:00"/>
    <s v="11:00"/>
    <s v="0:0:0"/>
    <s v="110565"/>
    <x v="38"/>
    <x v="2"/>
    <m/>
    <m/>
    <s v="99 Days SLA"/>
    <s v="BITS Technicians"/>
    <s v="Hardware - BITS Technicians"/>
    <x v="4"/>
    <x v="6"/>
    <x v="0"/>
    <m/>
    <s v="REPLACE PARTS ON DP - A100"/>
    <s v="school closed ."/>
    <s v="School closed ."/>
    <x v="0"/>
    <x v="0"/>
    <m/>
    <x v="0"/>
    <m/>
    <s v="10834"/>
    <s v="School closed ."/>
    <s v="Work Request"/>
    <s v="Closed"/>
    <s v="30"/>
    <x v="0"/>
    <s v="Seepaul ."/>
    <x v="0"/>
    <x v="1"/>
    <x v="0"/>
    <x v="9"/>
    <x v="0"/>
    <d v="1899-12-30T00:30:00"/>
  </r>
  <r>
    <s v="Rakesh"/>
    <d v="2022-09-21T00:00:00"/>
    <x v="172"/>
    <x v="184"/>
    <s v="09:00"/>
    <d v="2022-09-21T00:00:00"/>
    <s v="09:30"/>
    <s v="0:0:0"/>
    <s v="110398"/>
    <x v="35"/>
    <x v="1"/>
    <s v="2021-08-cheque_scanner-1"/>
    <m/>
    <s v="99 Days SLA"/>
    <s v="BITS Technicians"/>
    <s v="Hardware - BITS Technicians"/>
    <x v="7"/>
    <x v="0"/>
    <x v="4"/>
    <m/>
    <s v="Servicing"/>
    <s v="servicing"/>
    <s v="servicing"/>
    <x v="0"/>
    <x v="0"/>
    <m/>
    <x v="0"/>
    <s v="Cheque scanner - MCB SLA"/>
    <s v="10639"/>
    <s v="servicing"/>
    <s v="Work Request"/>
    <s v="Closed"/>
    <s v="30"/>
    <x v="0"/>
    <s v="CEDRIC ."/>
    <x v="1"/>
    <x v="0"/>
    <x v="0"/>
    <x v="8"/>
    <x v="0"/>
    <d v="1899-12-30T00:30:00"/>
  </r>
  <r>
    <s v="Rakesh"/>
    <d v="2022-09-30T00:00:00"/>
    <x v="179"/>
    <x v="195"/>
    <s v="10:35"/>
    <d v="2022-09-30T00:00:00"/>
    <s v="11:40"/>
    <s v="0:0:0"/>
    <s v="110423"/>
    <x v="19"/>
    <x v="42"/>
    <s v="2021-01-cheque_scanner-2"/>
    <s v="Priority 1"/>
    <s v="99 Days SLA"/>
    <s v="BITS Technicians"/>
    <s v="Hardware - BITS Technicians"/>
    <x v="7"/>
    <x v="2"/>
    <x v="0"/>
    <s v="2314"/>
    <s v="TS 240 - JAMMING - MAHEBOURG - CNT MR PRAVEEN - 2021925"/>
    <s v="Replaced three feed roller ,adjustment &amp; test scanner ."/>
    <s v="Replaced three feed roller ,adjustment &amp; test scanner ."/>
    <x v="1"/>
    <x v="78"/>
    <m/>
    <x v="4"/>
    <s v="Cheque scanner - SBM SLA"/>
    <s v="10741"/>
    <s v="Replaced three feed roller ,adjustment &amp; test scanner ."/>
    <s v="Work Request"/>
    <s v="Closed"/>
    <s v="65"/>
    <x v="0"/>
    <s v="NITISH ASYRIGADOO"/>
    <x v="0"/>
    <x v="1"/>
    <x v="6"/>
    <x v="8"/>
    <x v="0"/>
    <d v="1899-12-30T01:05:00"/>
  </r>
  <r>
    <s v="Rakesh"/>
    <d v="2022-10-21T00:00:00"/>
    <x v="230"/>
    <x v="7"/>
    <m/>
    <m/>
    <m/>
    <s v="0:0:0"/>
    <s v="111051"/>
    <x v="19"/>
    <x v="83"/>
    <s v="2021-01-cheque_scanner-2"/>
    <s v="Priority 1"/>
    <s v="99 Days SLA"/>
    <s v="BITS Technicians"/>
    <s v="Hardware - BITS Technicians"/>
    <x v="7"/>
    <x v="2"/>
    <x v="6"/>
    <s v="2307"/>
    <s v="LONG MT-TS 240-REPLACE A/C PLUG-CNT-BHAVNA-2021747"/>
    <m/>
    <m/>
    <x v="1"/>
    <x v="182"/>
    <m/>
    <x v="4"/>
    <s v="Cheque scanner - SBM SLA"/>
    <m/>
    <m/>
    <m/>
    <m/>
    <m/>
    <x v="1"/>
    <s v="NITISH ASYRIGADOO"/>
    <x v="0"/>
    <x v="1"/>
    <x v="3"/>
    <x v="9"/>
    <x v="0"/>
    <d v="1899-12-30T00:00:00"/>
  </r>
  <r>
    <s v="Rakesh"/>
    <d v="2022-10-05T00:00:00"/>
    <x v="181"/>
    <x v="7"/>
    <m/>
    <m/>
    <m/>
    <s v="0:0:0"/>
    <s v="110572"/>
    <x v="123"/>
    <x v="2"/>
    <s v="2022-02-copier-1"/>
    <s v="Priority 1"/>
    <s v="99 Days SLA"/>
    <s v="BITS Technicians"/>
    <s v="Hardware - BITS Technicians"/>
    <x v="1"/>
    <x v="7"/>
    <x v="6"/>
    <s v="3434"/>
    <s v="PAPER JAMMING MODEL NASHUATEC DSM 618 5TH FLOOR AIR MTIUS BUILD CONTACT MISS ETIENNE 2117930 DATE 5/10/22"/>
    <m/>
    <m/>
    <x v="8"/>
    <x v="225"/>
    <s v=""/>
    <x v="66"/>
    <s v="LABOUR,TRANSPORT &amp; 4 YEARLY SERVICING"/>
    <m/>
    <m/>
    <m/>
    <m/>
    <m/>
    <x v="1"/>
    <s v="MOCUDE ."/>
    <x v="0"/>
    <x v="1"/>
    <x v="3"/>
    <x v="9"/>
    <x v="0"/>
    <d v="1899-12-30T00:00:00"/>
  </r>
  <r>
    <s v="Rakesh"/>
    <d v="2022-10-06T00:00:00"/>
    <x v="184"/>
    <x v="201"/>
    <s v="10:00"/>
    <d v="2022-10-05T00:00:00"/>
    <s v="12:00"/>
    <s v="0:0:0"/>
    <s v="110604"/>
    <x v="12"/>
    <x v="108"/>
    <m/>
    <m/>
    <s v="99 Days SLA"/>
    <s v="BITS Technicians"/>
    <s v="Hardware - BITS Technicians"/>
    <x v="5"/>
    <x v="8"/>
    <x v="2"/>
    <m/>
    <s v="BB FOREST SIDE - SURVEY ON BULK FILING WITH CHESTER - DONE ON 05/10/22"/>
    <s v="SURVEY WITH CHESTER ON BULK FILING AT F.SIDE"/>
    <s v="ON BULK FILING AT F.SIDE"/>
    <x v="0"/>
    <x v="0"/>
    <m/>
    <x v="0"/>
    <m/>
    <s v="10855"/>
    <s v="ON BULK FILING AT F.SIDE"/>
    <s v="Work Request"/>
    <s v="Closed"/>
    <s v="120"/>
    <x v="0"/>
    <s v="gilberte ip"/>
    <x v="0"/>
    <x v="1"/>
    <x v="0"/>
    <x v="9"/>
    <x v="0"/>
    <d v="1899-12-30T02:00:00"/>
  </r>
  <r>
    <s v="Rakesh"/>
    <d v="2022-10-06T00:00:00"/>
    <x v="184"/>
    <x v="253"/>
    <s v="10:00"/>
    <d v="2022-10-06T00:00:00"/>
    <s v="10:40"/>
    <s v="0:0:0"/>
    <s v="110615"/>
    <x v="66"/>
    <x v="2"/>
    <m/>
    <s v="Priority 1"/>
    <s v="99 Days SLA"/>
    <s v="BITS Technicians"/>
    <s v="Hardware - BITS Technicians"/>
    <x v="4"/>
    <x v="2"/>
    <x v="6"/>
    <m/>
    <s v="CR 1610 - PRINT ISSUE"/>
    <s v="ADJUSTED MASTER MAKING UNIT"/>
    <s v="ADJUSTED MASTER MAKING UNIT"/>
    <x v="0"/>
    <x v="0"/>
    <m/>
    <x v="0"/>
    <m/>
    <s v="10840"/>
    <s v="ADJUSTED MASTER MAKING UNIT"/>
    <s v="Work Request"/>
    <s v="Closed"/>
    <s v="40"/>
    <x v="0"/>
    <s v="MAMODE ."/>
    <x v="0"/>
    <x v="1"/>
    <x v="5"/>
    <x v="9"/>
    <x v="0"/>
    <d v="1899-12-30T00:40:00"/>
  </r>
  <r>
    <s v="Rakesh"/>
    <d v="2022-10-06T00:00:00"/>
    <x v="184"/>
    <x v="253"/>
    <s v="14:15"/>
    <d v="2022-10-06T00:00:00"/>
    <s v="15:25"/>
    <s v="0:0:0"/>
    <s v="110622"/>
    <x v="35"/>
    <x v="81"/>
    <s v="2021-08-cheque_scanner-1"/>
    <s v="Priority 1"/>
    <s v="99 Days SLA"/>
    <s v="BITS Technicians"/>
    <s v="Hardware - BITS Technicians"/>
    <x v="7"/>
    <x v="6"/>
    <x v="0"/>
    <s v="2278"/>
    <s v="DELIVER REPAIRED TS 240 &amp; TESTING - CASCAVELLE"/>
    <s v="Return repair scanner ,fit &amp; test .Replaced rollers &amp; sensor ."/>
    <s v="Return repair scanner ,fit &amp; test .Replaced rollers &amp; sensor ."/>
    <x v="1"/>
    <x v="166"/>
    <m/>
    <x v="4"/>
    <s v="Cheque scanner - MCB SLA"/>
    <s v="10839"/>
    <s v="Return repair scanner ,fit &amp; test .Replaced rollers &amp; sensor ."/>
    <s v="Work Request"/>
    <s v="Closed"/>
    <s v="70"/>
    <x v="0"/>
    <s v="ashfak saib"/>
    <x v="0"/>
    <x v="1"/>
    <x v="5"/>
    <x v="9"/>
    <x v="0"/>
    <d v="1899-12-30T01:10:00"/>
  </r>
  <r>
    <s v="Rakesh"/>
    <d v="2022-10-25T00:00:00"/>
    <x v="196"/>
    <x v="213"/>
    <s v="13:00"/>
    <d v="2022-10-25T00:00:00"/>
    <s v="16:00"/>
    <s v="0:0:0"/>
    <s v="111085"/>
    <x v="93"/>
    <x v="5"/>
    <s v="2022-06-card_printer-1"/>
    <m/>
    <s v="99 Days SLA"/>
    <s v="BITS Technicians"/>
    <s v="Hardware - BITS Technicians"/>
    <x v="8"/>
    <x v="2"/>
    <x v="3"/>
    <s v="4066"/>
    <s v="Printing Issue @ Qbornes"/>
    <s v="CONFIGURATION AND ADJUSTMENT"/>
    <s v="CONFIGURATION AND ADJUSTMENT"/>
    <x v="84"/>
    <x v="349"/>
    <s v=""/>
    <x v="91"/>
    <s v="WARRANTY"/>
    <s v="11327"/>
    <s v="CONFIGURATION AND ADJUSTMENT"/>
    <s v="Work Request"/>
    <s v="Closed"/>
    <s v="180"/>
    <x v="0"/>
    <s v="Neetish Appadu"/>
    <x v="0"/>
    <x v="1"/>
    <x v="1"/>
    <x v="9"/>
    <x v="0"/>
    <d v="1899-12-30T03:00:00"/>
  </r>
  <r>
    <s v="Rakesh"/>
    <d v="2022-09-13T00:00:00"/>
    <x v="157"/>
    <x v="175"/>
    <s v="14:05"/>
    <d v="2022-09-06T00:00:00"/>
    <s v="15:35"/>
    <s v="0:0:0"/>
    <s v="109923"/>
    <x v="53"/>
    <x v="8"/>
    <s v="2022-09-copy_printer-1"/>
    <m/>
    <s v="99 Days SLA"/>
    <s v="BITS Technicians"/>
    <s v="Hardware - BITS Technicians"/>
    <x v="4"/>
    <x v="2"/>
    <x v="0"/>
    <s v="4135"/>
    <s v="REPAIR PARTS &amp; TESTING ON DX 2330 - DONE ON 06/09/22"/>
    <s v="Test sensor ,paper feed roller.&amp; should replace pars .Quotation will follow ."/>
    <s v="Replaced parts ,still problem .Should take to w/shop to repair ."/>
    <x v="26"/>
    <x v="56"/>
    <s v=""/>
    <x v="35"/>
    <s v="LABOUR,TRANSPORT &amp; 4 YEARLY SERVICING"/>
    <s v="10844"/>
    <s v="Replaced parts ,still problem .Should take to w/shop to repair ."/>
    <s v="Work Request"/>
    <s v="Closed"/>
    <s v="132570"/>
    <x v="0"/>
    <s v="MEENA ."/>
    <x v="0"/>
    <x v="1"/>
    <x v="1"/>
    <x v="8"/>
    <x v="0"/>
    <d v="1899-12-30T01:30:00"/>
  </r>
  <r>
    <s v="Rakesh"/>
    <d v="2022-09-13T00:00:00"/>
    <x v="157"/>
    <x v="183"/>
    <s v="10:25"/>
    <d v="2022-09-13T00:00:00"/>
    <s v="12:15"/>
    <s v="0:0:0"/>
    <s v="109924"/>
    <x v="23"/>
    <x v="101"/>
    <s v="2022-04-copier-1"/>
    <m/>
    <s v="99 Days SLA"/>
    <s v="BITS Technicians"/>
    <s v="Hardware - BITS Technicians"/>
    <x v="4"/>
    <x v="2"/>
    <x v="0"/>
    <s v="3594"/>
    <s v="PRINT ISSUE ON DP -A100"/>
    <s v="Check machine ,adjustment in ink unit .Still problem with ink .Should take drum unit to w/shop to repair"/>
    <s v="Check machine ,adjustment in ink unit .Still problem with ink .Should take drum unit to w/shop to repair ."/>
    <x v="34"/>
    <x v="277"/>
    <s v=""/>
    <x v="22"/>
    <s v="BB Labour,Transport &amp; 4 Yearly Servicing"/>
    <s v="10211"/>
    <s v="Check machine ,adjustment in ink unit .Still problem with ink .Should take drum unit to w/shop to repair ."/>
    <s v="Work Request"/>
    <s v="Closed"/>
    <s v="110"/>
    <x v="0"/>
    <s v="MAYA ."/>
    <x v="0"/>
    <x v="1"/>
    <x v="1"/>
    <x v="8"/>
    <x v="0"/>
    <d v="1899-12-30T01:50:00"/>
  </r>
  <r>
    <s v="Rakesh"/>
    <d v="2022-09-13T00:00:00"/>
    <x v="157"/>
    <x v="184"/>
    <s v="14:25"/>
    <d v="2022-09-21T00:00:00"/>
    <s v="14:50"/>
    <s v="0:0:0"/>
    <s v="109941"/>
    <x v="35"/>
    <x v="69"/>
    <s v="2021-08-cheque_scanner-1"/>
    <m/>
    <s v="99 Days SLA"/>
    <s v="BITS Technicians"/>
    <s v="Hardware - BITS Technicians"/>
    <x v="7"/>
    <x v="0"/>
    <x v="2"/>
    <s v="2270"/>
    <s v="PM TS 240 (1) EDITH CAVELL - PLAN ON 21/09/22"/>
    <s v="SERVICING ON CHECK SCANNER TS 240"/>
    <s v="ON CHECK SCANNER TS 240"/>
    <x v="1"/>
    <x v="315"/>
    <m/>
    <x v="4"/>
    <s v="Cheque scanner - MCB SLA"/>
    <s v="11216"/>
    <s v="ON CHECK SCANNER TS 240"/>
    <s v="Work Request"/>
    <s v="Closed"/>
    <s v="25"/>
    <x v="0"/>
    <s v="ashfak saib"/>
    <x v="0"/>
    <x v="0"/>
    <x v="0"/>
    <x v="8"/>
    <x v="0"/>
    <d v="1899-12-30T00:25:00"/>
  </r>
  <r>
    <s v="Rakesh"/>
    <d v="2022-09-13T00:00:00"/>
    <x v="157"/>
    <x v="184"/>
    <s v="14:50"/>
    <d v="2022-09-21T00:00:00"/>
    <s v="15:45"/>
    <s v="0:0:0"/>
    <s v="109942"/>
    <x v="35"/>
    <x v="69"/>
    <s v="2021-08-cheque_scanner-1"/>
    <m/>
    <s v="99 Days SLA"/>
    <s v="BITS Technicians"/>
    <s v="Hardware - BITS Technicians"/>
    <x v="7"/>
    <x v="0"/>
    <x v="2"/>
    <s v="2269"/>
    <s v="PM TS 240 (2) - EDITH CAVELL - PLAN ON 21/09/22"/>
    <s v="SERVICING ON CHECK SCANNER TS 240"/>
    <s v="ON CHECK SCANNER TS 240"/>
    <x v="1"/>
    <x v="156"/>
    <m/>
    <x v="4"/>
    <s v="Cheque scanner - MCB SLA"/>
    <s v="11217"/>
    <s v="ON CHECK SCANNER TS 240"/>
    <s v="Work Request"/>
    <s v="Closed"/>
    <s v="55"/>
    <x v="0"/>
    <s v="ashfak saib"/>
    <x v="0"/>
    <x v="0"/>
    <x v="0"/>
    <x v="8"/>
    <x v="0"/>
    <d v="1899-12-30T00:55:00"/>
  </r>
  <r>
    <s v="Rakesh"/>
    <d v="2022-09-13T00:00:00"/>
    <x v="157"/>
    <x v="191"/>
    <s v="12:43"/>
    <d v="2022-09-22T00:00:00"/>
    <s v="13:40"/>
    <s v="0:0:0"/>
    <s v="109956"/>
    <x v="35"/>
    <x v="4"/>
    <s v="2021-08-cheque_scanner-1"/>
    <m/>
    <s v="99 Days SLA"/>
    <s v="BITS Technicians"/>
    <s v="Hardware - BITS Technicians"/>
    <x v="7"/>
    <x v="0"/>
    <x v="0"/>
    <s v="2272"/>
    <s v="PM TS 240 (1) - EBENE - PLAN ON 21/09/22"/>
    <s v="Servicing &amp; replaced one feed roller ."/>
    <s v="Servicing &amp; replaced one feed roller ."/>
    <x v="1"/>
    <x v="96"/>
    <m/>
    <x v="4"/>
    <s v="Cheque scanner - MCB SLA"/>
    <s v="10529"/>
    <s v="Servicing &amp; replaced one feed roller ."/>
    <s v="Work Request"/>
    <s v="Closed"/>
    <s v="57"/>
    <x v="0"/>
    <s v="ashfak saib"/>
    <x v="0"/>
    <x v="0"/>
    <x v="5"/>
    <x v="8"/>
    <x v="0"/>
    <d v="1899-12-30T00:57:00"/>
  </r>
  <r>
    <s v="Rakesh"/>
    <d v="2022-12-21T00:00:00"/>
    <x v="231"/>
    <x v="7"/>
    <m/>
    <m/>
    <m/>
    <s v="0:0:0"/>
    <s v="112746"/>
    <x v="35"/>
    <x v="28"/>
    <s v="2021-08-cheque_scanner-1"/>
    <m/>
    <s v="99 Days SLA"/>
    <s v="BITS Technicians"/>
    <s v="Hardware - BITS Technicians"/>
    <x v="7"/>
    <x v="0"/>
    <x v="6"/>
    <s v="2268"/>
    <s v="FLACQ - PM TS 240 (2) - PLAN ON 22/12/22"/>
    <m/>
    <m/>
    <x v="1"/>
    <x v="123"/>
    <m/>
    <x v="4"/>
    <s v="Cheque scanner - MCB SLA"/>
    <m/>
    <m/>
    <m/>
    <m/>
    <m/>
    <x v="1"/>
    <s v="ashfak saib"/>
    <x v="0"/>
    <x v="0"/>
    <x v="3"/>
    <x v="11"/>
    <x v="0"/>
    <d v="1899-12-30T00:00:00"/>
  </r>
  <r>
    <s v="Rakesh"/>
    <d v="2022-10-11T00:00:00"/>
    <x v="186"/>
    <x v="205"/>
    <s v="09:40"/>
    <d v="2022-10-12T00:00:00"/>
    <s v="10:30"/>
    <s v="0:0:0"/>
    <s v="110737"/>
    <x v="12"/>
    <x v="50"/>
    <m/>
    <m/>
    <s v="99 Days SLA"/>
    <s v="BITS Technicians"/>
    <s v="Hardware - BITS Technicians"/>
    <x v="0"/>
    <x v="2"/>
    <x v="6"/>
    <m/>
    <s v="BUSINESS AT WORK - ST PIERRE - TONER WASTE BOTTLE ISSUE - PLAN ON 12/10/22"/>
    <s v="EMPTIED WASTE TONER BOTTLE AND TESTED OK"/>
    <s v="EMPTIED WASTE TONER BOTTLE AND TESTED OK"/>
    <x v="0"/>
    <x v="0"/>
    <m/>
    <x v="0"/>
    <m/>
    <s v="10992"/>
    <s v="EMPTIED WASTE TONER BOTTLE AND TESTED OK"/>
    <s v="Work Request"/>
    <s v="Closed"/>
    <s v="50"/>
    <x v="0"/>
    <s v="gilberte ip"/>
    <x v="0"/>
    <x v="1"/>
    <x v="0"/>
    <x v="9"/>
    <x v="0"/>
    <d v="1899-12-30T00:50:00"/>
  </r>
  <r>
    <s v="Rakesh"/>
    <d v="2022-12-23T00:00:00"/>
    <x v="232"/>
    <x v="254"/>
    <s v="09:30"/>
    <d v="2022-12-23T00:00:00"/>
    <s v="10:55"/>
    <s v="0:0:0"/>
    <s v="112785"/>
    <x v="35"/>
    <x v="22"/>
    <s v="2022-06-time_recorder-2"/>
    <m/>
    <s v="99 Days SLA"/>
    <s v="BITS Technicians"/>
    <s v="Hardware - BITS Technicians"/>
    <x v="6"/>
    <x v="0"/>
    <x v="2"/>
    <s v="4181"/>
    <s v="SAINT JEAN - PM NS 5100"/>
    <s v="SERVICING POSTPONE NO ACCESS TO BANK"/>
    <s v="A M A N O NS-5100"/>
    <x v="2"/>
    <x v="335"/>
    <s v=""/>
    <x v="81"/>
    <s v="WARRANTY"/>
    <s v="12891"/>
    <s v="A M A N O NS-5100"/>
    <s v="Work Request"/>
    <s v="Closed"/>
    <s v="85"/>
    <x v="0"/>
    <s v="ashfak saib"/>
    <x v="0"/>
    <x v="0"/>
    <x v="6"/>
    <x v="11"/>
    <x v="0"/>
    <d v="1899-12-30T01:25:00"/>
  </r>
  <r>
    <s v="Rakesh"/>
    <d v="2022-12-23T00:00:00"/>
    <x v="232"/>
    <x v="254"/>
    <s v="10:00"/>
    <d v="2022-12-23T00:00:00"/>
    <s v="16:00"/>
    <s v="0:0:0"/>
    <s v="112803"/>
    <x v="19"/>
    <x v="10"/>
    <s v="2021-09-card_embosser-1"/>
    <s v="Priority 1"/>
    <s v="99 Days SLA"/>
    <s v="BITS Technicians"/>
    <s v="Hardware - BITS Technicians"/>
    <x v="8"/>
    <x v="2"/>
    <x v="6"/>
    <s v="1461"/>
    <s v="TOWER - MX 1000 - CHIP ISSUE"/>
    <s v="ADJUSTMENTS IN CHIP MODULE."/>
    <s v="ADJUSTMENTS IN CHIP MODULE."/>
    <x v="1"/>
    <x v="7"/>
    <m/>
    <x v="5"/>
    <s v="LABOUR, TRANSPORT &amp; ONE SERVICING ONLY"/>
    <s v="13159"/>
    <s v="ADJUSTMENTS IN CHIP MODULE."/>
    <s v="Work Request"/>
    <s v="Closed"/>
    <s v="360"/>
    <x v="0"/>
    <s v="NITISH ASYRIGADOO"/>
    <x v="0"/>
    <x v="1"/>
    <x v="6"/>
    <x v="11"/>
    <x v="0"/>
    <d v="1899-12-30T06:00:00"/>
  </r>
  <r>
    <s v="Rakesh"/>
    <d v="2022-10-12T00:00:00"/>
    <x v="187"/>
    <x v="206"/>
    <s v="11:00"/>
    <d v="2022-10-17T00:00:00"/>
    <s v="12:00"/>
    <s v="0:0:0"/>
    <s v="110773"/>
    <x v="19"/>
    <x v="1"/>
    <s v="2021-01-cheque_scanner-2"/>
    <m/>
    <s v="99 Days SLA"/>
    <s v="BITS Technicians"/>
    <s v="Hardware - BITS Technicians"/>
    <x v="7"/>
    <x v="0"/>
    <x v="1"/>
    <s v="2297"/>
    <s v="PM TS 240 - LA FERME - PLAN ON 17/10/22"/>
    <s v="pm"/>
    <s v="pm"/>
    <x v="1"/>
    <x v="309"/>
    <m/>
    <x v="4"/>
    <s v="Cheque scanner - SBM SLA"/>
    <s v="11040"/>
    <s v="pm"/>
    <s v="Work Request"/>
    <s v="Closed"/>
    <s v="60"/>
    <x v="0"/>
    <s v="NITISH ASYRIGADOO"/>
    <x v="1"/>
    <x v="0"/>
    <x v="2"/>
    <x v="9"/>
    <x v="0"/>
    <d v="1899-12-30T01:00:00"/>
  </r>
  <r>
    <s v="Rakesh"/>
    <d v="2022-10-12T00:00:00"/>
    <x v="187"/>
    <x v="206"/>
    <s v="13:20"/>
    <d v="2022-10-17T00:00:00"/>
    <s v="14:15"/>
    <s v="0:0:0"/>
    <s v="110780"/>
    <x v="19"/>
    <x v="19"/>
    <s v="2021-01-cheque_scanner-2"/>
    <m/>
    <s v="99 Days SLA"/>
    <s v="BITS Technicians"/>
    <s v="Hardware - BITS Technicians"/>
    <x v="7"/>
    <x v="0"/>
    <x v="0"/>
    <s v="2335"/>
    <s v="PM TS 240 (1) - LABOURDONNAIS - PLAN ON 17/10/22"/>
    <s v="Servicing ."/>
    <s v="Servicing ."/>
    <x v="1"/>
    <x v="23"/>
    <m/>
    <x v="4"/>
    <s v="Cheque scanner - SBM SLA"/>
    <s v="11088"/>
    <s v="Servicing ."/>
    <s v="Work Request"/>
    <s v="Closed"/>
    <s v="55"/>
    <x v="0"/>
    <s v="NITISH ASYRIGADOO"/>
    <x v="0"/>
    <x v="0"/>
    <x v="2"/>
    <x v="9"/>
    <x v="0"/>
    <d v="1899-12-30T00:55:00"/>
  </r>
  <r>
    <s v="Rakesh"/>
    <d v="2022-10-12T00:00:00"/>
    <x v="187"/>
    <x v="206"/>
    <s v="11:10"/>
    <d v="2022-10-17T00:00:00"/>
    <s v="12:05"/>
    <s v="0:0:0"/>
    <s v="110782"/>
    <x v="19"/>
    <x v="82"/>
    <s v="2021-01-cheque_scanner-2"/>
    <m/>
    <s v="99 Days SLA"/>
    <s v="BITS Technicians"/>
    <s v="Hardware - BITS Technicians"/>
    <x v="7"/>
    <x v="0"/>
    <x v="0"/>
    <s v="2308"/>
    <s v="PM TS 240 - CASSIS - PLAN ON 17/10/22"/>
    <s v="Servicing ."/>
    <s v="Servicing ."/>
    <x v="1"/>
    <x v="169"/>
    <m/>
    <x v="4"/>
    <s v="Cheque scanner - SBM SLA"/>
    <s v="11087"/>
    <s v="Servicing ."/>
    <s v="Work Request"/>
    <s v="Closed"/>
    <s v="55"/>
    <x v="0"/>
    <s v="NITISH ASYRIGADOO"/>
    <x v="0"/>
    <x v="0"/>
    <x v="2"/>
    <x v="9"/>
    <x v="0"/>
    <d v="1899-12-30T00:55:00"/>
  </r>
  <r>
    <s v="Rakesh"/>
    <d v="2022-10-13T00:00:00"/>
    <x v="189"/>
    <x v="207"/>
    <s v="10:30"/>
    <d v="2022-10-14T00:00:00"/>
    <s v="14:35"/>
    <s v="0:0:0"/>
    <s v="110805"/>
    <x v="106"/>
    <x v="46"/>
    <s v="2022-07-copier-1"/>
    <m/>
    <s v="99 Days SLA"/>
    <s v="BITS Technicians"/>
    <s v="Hardware - BITS Technicians"/>
    <x v="1"/>
    <x v="13"/>
    <x v="0"/>
    <s v="3803"/>
    <s v="COPY PRINTER ISSUE BAD COPIES CONTACT JOELLE DATE 6742310 DATE 14/10/22"/>
    <s v="Check machine parts damage in pressure unit .Quotation will follow ."/>
    <s v="Check machine parts damage in pressure unit .Quotation will follow ."/>
    <x v="34"/>
    <x v="117"/>
    <s v=""/>
    <x v="22"/>
    <s v="LABOUR,TRANSPORT &amp; 4 YEARLY SERVICING"/>
    <s v="11173"/>
    <s v="Check machine parts damage in pressure unit .Quotation will follow ."/>
    <s v="Work Request"/>
    <s v="Closed"/>
    <s v="245"/>
    <x v="0"/>
    <s v="JOELLE ."/>
    <x v="0"/>
    <x v="1"/>
    <x v="6"/>
    <x v="9"/>
    <x v="0"/>
    <d v="1899-12-30T04:05:00"/>
  </r>
  <r>
    <s v="Rakesh"/>
    <d v="2022-10-13T00:00:00"/>
    <x v="189"/>
    <x v="247"/>
    <s v="14:30"/>
    <d v="2022-10-13T00:00:00"/>
    <s v="15:45"/>
    <s v="0:0:0"/>
    <s v="110816"/>
    <x v="53"/>
    <x v="8"/>
    <s v="2022-08-copy_printer-1"/>
    <s v="Priority 1"/>
    <s v="99 Days SLA"/>
    <s v="BITS Technicians"/>
    <s v="Hardware - BITS Technicians"/>
    <x v="4"/>
    <x v="2"/>
    <x v="0"/>
    <s v="4137"/>
    <s v="DX 2430-PAPER JAMMING"/>
    <s v="Servicing in feed unit ,adjustment &amp; test ."/>
    <s v="Servicing in feed unit + adjusted paper tray &amp; test ."/>
    <x v="16"/>
    <x v="36"/>
    <s v=""/>
    <x v="24"/>
    <s v="LABOUR,TRANSPORT &amp; 4 YEARLY SERVICING"/>
    <s v="11084"/>
    <s v="Servicing in feed unit + adjusted paper tray &amp; test ."/>
    <s v="Work Request"/>
    <s v="Closed"/>
    <s v="75"/>
    <x v="0"/>
    <s v="MEENA ."/>
    <x v="0"/>
    <x v="1"/>
    <x v="5"/>
    <x v="9"/>
    <x v="0"/>
    <d v="1899-12-30T01:15:00"/>
  </r>
  <r>
    <s v="Rakesh"/>
    <d v="2022-10-14T00:00:00"/>
    <x v="190"/>
    <x v="7"/>
    <m/>
    <m/>
    <m/>
    <s v="0:0:0"/>
    <s v="110839"/>
    <x v="140"/>
    <x v="27"/>
    <s v="2022-11-card_printer"/>
    <m/>
    <s v="99 Days SLA"/>
    <s v="BITS Technicians"/>
    <s v="Hardware - BITS Technicians"/>
    <x v="1"/>
    <x v="2"/>
    <x v="10"/>
    <s v="4235"/>
    <s v="KINGSGATE DATACARD PRINTER ISSUE DATE 4/10/22"/>
    <m/>
    <m/>
    <x v="106"/>
    <x v="378"/>
    <s v=""/>
    <x v="18"/>
    <s v="8 X 5 SUPPORT WITH 2 YEARLY SERVICING/WITH SPARE PARTS EXCLUDING PRINT HEAD"/>
    <m/>
    <m/>
    <m/>
    <m/>
    <m/>
    <x v="1"/>
    <s v="James Savy"/>
    <x v="2"/>
    <x v="1"/>
    <x v="3"/>
    <x v="9"/>
    <x v="0"/>
    <d v="1899-12-30T00:00:00"/>
  </r>
  <r>
    <s v="Rakesh"/>
    <d v="2022-09-14T00:00:00"/>
    <x v="158"/>
    <x v="191"/>
    <s v="11:15"/>
    <d v="2022-09-22T00:00:00"/>
    <s v="11:30"/>
    <s v="0:0:0"/>
    <s v="109991"/>
    <x v="35"/>
    <x v="2"/>
    <s v="2022-07-time_recorder-1"/>
    <m/>
    <s v="99 Days SLA"/>
    <s v="BITS Technicians"/>
    <s v="Hardware - BITS Technicians"/>
    <x v="6"/>
    <x v="0"/>
    <x v="2"/>
    <s v="3920"/>
    <s v="PM NS 5100 (2) - CORPORATE BANKING - PLAN ON 22/09/22"/>
    <s v="SERVICING ON A M A N O NS-5100"/>
    <s v="ON A M A N O NS-5100"/>
    <x v="58"/>
    <x v="379"/>
    <s v=""/>
    <x v="81"/>
    <s v="LABOUR,TRANSPORT &amp; 4 YEARLY SERVICING"/>
    <s v="10915"/>
    <s v="ON A M A N O NS-5100"/>
    <s v="Work Request"/>
    <s v="Closed"/>
    <s v="15"/>
    <x v="0"/>
    <s v="ashfak saib"/>
    <x v="0"/>
    <x v="0"/>
    <x v="5"/>
    <x v="8"/>
    <x v="0"/>
    <d v="1899-12-30T00:15:00"/>
  </r>
  <r>
    <s v="Rakesh"/>
    <d v="2022-09-14T00:00:00"/>
    <x v="158"/>
    <x v="191"/>
    <s v="11:35"/>
    <d v="2022-09-22T00:00:00"/>
    <s v="11:55"/>
    <s v="0:0:0"/>
    <s v="109992"/>
    <x v="35"/>
    <x v="2"/>
    <s v="2022-07-time_recorder-1"/>
    <m/>
    <s v="99 Days SLA"/>
    <s v="BITS Technicians"/>
    <s v="Hardware - BITS Technicians"/>
    <x v="6"/>
    <x v="0"/>
    <x v="2"/>
    <m/>
    <s v="PM NS 5100 - PRIVATE BANKING - PLAN ON 22/09/22"/>
    <s v="SERVICING ON A M A N O NS-5100"/>
    <s v="ON A M A N O NS-5100"/>
    <x v="0"/>
    <x v="0"/>
    <m/>
    <x v="0"/>
    <s v="LABOUR,TRANSPORT &amp; 4 YEARLY SERVICING"/>
    <s v="10916"/>
    <s v="ON A M A N O NS-5100"/>
    <s v="Work Request"/>
    <s v="Closed"/>
    <s v="20"/>
    <x v="0"/>
    <s v="ashfak saib"/>
    <x v="0"/>
    <x v="0"/>
    <x v="5"/>
    <x v="8"/>
    <x v="0"/>
    <d v="1899-12-30T00:20:00"/>
  </r>
  <r>
    <s v="Rakesh"/>
    <d v="2022-09-14T00:00:00"/>
    <x v="158"/>
    <x v="184"/>
    <s v="09:51"/>
    <d v="2022-09-21T00:00:00"/>
    <s v="10:25"/>
    <s v="0:0:0"/>
    <s v="110006"/>
    <x v="35"/>
    <x v="29"/>
    <s v="2021-08-cheque_scanner-1"/>
    <m/>
    <s v="99 Days SLA"/>
    <s v="BITS Technicians"/>
    <s v="Hardware - BITS Technicians"/>
    <x v="7"/>
    <x v="0"/>
    <x v="0"/>
    <s v="2235"/>
    <s v="PM TS 240 (1) - VACOAS - PLAN ON 22/09/22"/>
    <s v="Servicing ."/>
    <s v="Servicing ."/>
    <x v="1"/>
    <x v="173"/>
    <m/>
    <x v="4"/>
    <s v="Cheque scanner - MCB SLA"/>
    <s v="10396"/>
    <s v="Servicing ."/>
    <s v="Work Request"/>
    <s v="Closed"/>
    <s v="34"/>
    <x v="0"/>
    <s v="ashfak saib"/>
    <x v="0"/>
    <x v="0"/>
    <x v="0"/>
    <x v="8"/>
    <x v="0"/>
    <d v="1899-12-30T00:34:00"/>
  </r>
  <r>
    <s v="Rakesh"/>
    <d v="2022-09-14T00:00:00"/>
    <x v="158"/>
    <x v="7"/>
    <m/>
    <m/>
    <m/>
    <s v="0:0:0"/>
    <s v="110009"/>
    <x v="35"/>
    <x v="41"/>
    <s v="2021-08-cheque_scanner-1"/>
    <m/>
    <s v="99 Days SLA"/>
    <s v="BITS Technicians"/>
    <s v="Hardware - BITS Technicians"/>
    <x v="7"/>
    <x v="0"/>
    <x v="6"/>
    <s v="2260"/>
    <s v="PM TS 240 - LALLMATIE - PLAN ON 22/09/22"/>
    <m/>
    <m/>
    <x v="1"/>
    <x v="280"/>
    <m/>
    <x v="4"/>
    <s v="Cheque scanner - MCB SLA"/>
    <m/>
    <m/>
    <m/>
    <m/>
    <m/>
    <x v="1"/>
    <s v="ashfak saib"/>
    <x v="0"/>
    <x v="0"/>
    <x v="3"/>
    <x v="8"/>
    <x v="0"/>
    <d v="1899-12-30T00:00:00"/>
  </r>
  <r>
    <s v="Rakesh"/>
    <d v="2022-09-14T00:00:00"/>
    <x v="158"/>
    <x v="187"/>
    <s v="14:13"/>
    <d v="2022-09-23T00:00:00"/>
    <s v="14:50"/>
    <s v="0:0:0"/>
    <s v="110023"/>
    <x v="35"/>
    <x v="60"/>
    <s v="2022-07-cheque_protector-1"/>
    <m/>
    <s v="99 Days SLA"/>
    <s v="BITS Technicians"/>
    <s v="Hardware - BITS Technicians"/>
    <x v="12"/>
    <x v="0"/>
    <x v="0"/>
    <s v="3930"/>
    <s v="PM KOBELL -RIVIERE NOIRE - PLAN ON 23/09/22"/>
    <s v="Servicing ."/>
    <s v="Servicing ."/>
    <x v="76"/>
    <x v="290"/>
    <s v=""/>
    <x v="83"/>
    <s v="LABOUR,TRANSPORT &amp; 4 YEARLY SERVICING"/>
    <s v="10539"/>
    <s v="Servicing ."/>
    <s v="Work Request"/>
    <s v="Closed"/>
    <s v="37"/>
    <x v="0"/>
    <s v="ashfak saib"/>
    <x v="0"/>
    <x v="0"/>
    <x v="6"/>
    <x v="8"/>
    <x v="0"/>
    <d v="1899-12-30T00:37:00"/>
  </r>
  <r>
    <s v="Rakesh"/>
    <d v="2022-09-14T00:00:00"/>
    <x v="158"/>
    <x v="187"/>
    <s v="13:38"/>
    <d v="2022-09-23T00:00:00"/>
    <s v="14:10"/>
    <s v="0:0:0"/>
    <s v="110024"/>
    <x v="35"/>
    <x v="60"/>
    <s v="2021-08-cheque_scanner-1"/>
    <m/>
    <s v="99 Days SLA"/>
    <s v="BITS Technicians"/>
    <s v="Hardware - BITS Technicians"/>
    <x v="7"/>
    <x v="0"/>
    <x v="0"/>
    <s v="2247"/>
    <s v="PM TS 240 (1) - RIVIERE NOIRE - PLAN ON 23/09/22"/>
    <s v="Servicing ."/>
    <s v="Servicing ."/>
    <x v="1"/>
    <x v="201"/>
    <m/>
    <x v="4"/>
    <s v="Cheque scanner - MCB SLA"/>
    <s v="10538"/>
    <s v="Servicing ."/>
    <s v="Work Request"/>
    <s v="Closed"/>
    <s v="32"/>
    <x v="0"/>
    <s v="ashfak saib"/>
    <x v="0"/>
    <x v="0"/>
    <x v="6"/>
    <x v="8"/>
    <x v="0"/>
    <d v="1899-12-30T00:32:00"/>
  </r>
  <r>
    <s v="Rakesh"/>
    <d v="2022-10-14T00:00:00"/>
    <x v="190"/>
    <x v="208"/>
    <s v="11:15"/>
    <d v="2022-10-18T00:00:00"/>
    <s v="12:00"/>
    <s v="0:0:0"/>
    <s v="110846"/>
    <x v="19"/>
    <x v="62"/>
    <s v="2021-01-cheque_scanner-2"/>
    <m/>
    <s v="99 Days SLA"/>
    <s v="BITS Technicians"/>
    <s v="Hardware - BITS Technicians"/>
    <x v="7"/>
    <x v="0"/>
    <x v="2"/>
    <m/>
    <s v="PM TS 240 (2) - POPE HENNESSY - PLAN ON 18/10/22"/>
    <s v="SERVICING ON SCANNER TS 240"/>
    <s v="ON SCANNER TS 240"/>
    <x v="0"/>
    <x v="0"/>
    <m/>
    <x v="0"/>
    <s v="Cheque scanner - SBM SLA"/>
    <s v="11564"/>
    <s v="ON SCANNER TS 240"/>
    <s v="Work Request"/>
    <s v="Closed"/>
    <s v="45"/>
    <x v="0"/>
    <s v="NITISH ASYRIGADOO"/>
    <x v="0"/>
    <x v="0"/>
    <x v="1"/>
    <x v="9"/>
    <x v="0"/>
    <d v="1899-12-30T00:45:00"/>
  </r>
  <r>
    <s v="Rakesh"/>
    <d v="2022-10-14T00:00:00"/>
    <x v="190"/>
    <x v="208"/>
    <s v="10:20"/>
    <d v="2022-10-18T00:00:00"/>
    <s v="10:45"/>
    <s v="0:0:0"/>
    <s v="110848"/>
    <x v="19"/>
    <x v="23"/>
    <s v="2021-01-cheque_scanner-2"/>
    <m/>
    <s v="99 Days SLA"/>
    <s v="BITS Technicians"/>
    <s v="Hardware - BITS Technicians"/>
    <x v="7"/>
    <x v="0"/>
    <x v="2"/>
    <m/>
    <s v="PM TS 240 (2) - PLAINE VERTE - PLAN ON 18/10/22"/>
    <s v="SERVICING ON SCANNER TS 240"/>
    <s v="ON SCANNER TS 240"/>
    <x v="0"/>
    <x v="0"/>
    <m/>
    <x v="0"/>
    <s v="Cheque scanner - SBM SLA"/>
    <s v="11563"/>
    <s v="ON SCANNER TS 240"/>
    <s v="Work Request"/>
    <s v="Closed"/>
    <s v="25"/>
    <x v="0"/>
    <s v="NITISH ASYRIGADOO"/>
    <x v="0"/>
    <x v="0"/>
    <x v="1"/>
    <x v="9"/>
    <x v="0"/>
    <d v="1899-12-30T00:25:00"/>
  </r>
  <r>
    <s v="Rakesh"/>
    <d v="2022-10-14T00:00:00"/>
    <x v="190"/>
    <x v="210"/>
    <s v="09:55"/>
    <d v="2022-10-20T00:00:00"/>
    <s v="10:05"/>
    <s v="0:0:0"/>
    <s v="110871"/>
    <x v="19"/>
    <x v="29"/>
    <s v="2021-01-cheque_scanner-2"/>
    <m/>
    <s v="99 Days SLA"/>
    <s v="BITS Technicians"/>
    <s v="Hardware - BITS Technicians"/>
    <x v="7"/>
    <x v="0"/>
    <x v="0"/>
    <s v="2310"/>
    <s v="PM TS 240 (2) - VACOAS - PLAN ON 20/10/22"/>
    <s v="Servicing ."/>
    <s v="Servicing ."/>
    <x v="1"/>
    <x v="246"/>
    <m/>
    <x v="4"/>
    <s v="Cheque scanner - SBM SLA"/>
    <s v="11160"/>
    <s v="Servicing ."/>
    <s v="Work Request"/>
    <s v="Closed"/>
    <s v="10"/>
    <x v="0"/>
    <s v="NITISH ASYRIGADOO"/>
    <x v="0"/>
    <x v="0"/>
    <x v="5"/>
    <x v="9"/>
    <x v="0"/>
    <d v="1899-12-30T00:10:00"/>
  </r>
  <r>
    <s v="Rakesh"/>
    <d v="2022-10-14T00:00:00"/>
    <x v="190"/>
    <x v="210"/>
    <s v="13:39"/>
    <d v="2022-10-20T00:00:00"/>
    <s v="14:30"/>
    <s v="0:0:0"/>
    <s v="110873"/>
    <x v="19"/>
    <x v="46"/>
    <s v="2021-01-cheque_scanner-2"/>
    <m/>
    <s v="99 Days SLA"/>
    <s v="BITS Technicians"/>
    <s v="Hardware - BITS Technicians"/>
    <x v="7"/>
    <x v="0"/>
    <x v="0"/>
    <s v="2326"/>
    <s v="PM TS 240 (1) -CUREPIPE - PLAN ON 20/10/22"/>
    <s v="Servicing ."/>
    <s v="Servicing ."/>
    <x v="1"/>
    <x v="64"/>
    <m/>
    <x v="4"/>
    <s v="Cheque scanner - SBM SLA"/>
    <s v="11163"/>
    <s v="Servicing ."/>
    <s v="Work Request"/>
    <s v="Closed"/>
    <s v="51"/>
    <x v="0"/>
    <s v="NITISH ASYRIGADOO"/>
    <x v="0"/>
    <x v="0"/>
    <x v="5"/>
    <x v="9"/>
    <x v="0"/>
    <d v="1899-12-30T00:51:00"/>
  </r>
  <r>
    <s v="Rakesh"/>
    <d v="2022-10-14T00:00:00"/>
    <x v="190"/>
    <x v="211"/>
    <s v="11:45"/>
    <d v="2022-10-21T00:00:00"/>
    <s v="12:50"/>
    <s v="0:0:0"/>
    <s v="110880"/>
    <x v="19"/>
    <x v="63"/>
    <s v="2021-01-cheque_scanner-2"/>
    <m/>
    <s v="99 Days SLA"/>
    <s v="BITS Technicians"/>
    <s v="Hardware - BITS Technicians"/>
    <x v="7"/>
    <x v="0"/>
    <x v="0"/>
    <s v="2327"/>
    <s v="PM TS 240 - REDUIT - PLAN ON 21/10/22"/>
    <s v="Servicing ."/>
    <s v="Servicing ."/>
    <x v="1"/>
    <x v="119"/>
    <m/>
    <x v="4"/>
    <s v="Cheque scanner - SBM SLA"/>
    <s v="11167"/>
    <s v="Servicing ."/>
    <s v="Work Request"/>
    <s v="Closed"/>
    <s v="65"/>
    <x v="0"/>
    <s v="NITISH ASYRIGADOO"/>
    <x v="0"/>
    <x v="0"/>
    <x v="6"/>
    <x v="9"/>
    <x v="0"/>
    <d v="1899-12-30T01:05:00"/>
  </r>
  <r>
    <s v="Rakesh"/>
    <d v="2022-12-14T00:00:00"/>
    <x v="226"/>
    <x v="7"/>
    <m/>
    <m/>
    <m/>
    <s v="0:0:0"/>
    <s v="112480"/>
    <x v="35"/>
    <x v="41"/>
    <s v="2022-07-cheque_protector-1"/>
    <m/>
    <s v="99 Days SLA"/>
    <s v="BITS Technicians"/>
    <s v="Hardware - BITS Technicians"/>
    <x v="12"/>
    <x v="6"/>
    <x v="6"/>
    <s v="3927"/>
    <s v="LALLMATIE - CHEQUE WRITER KOBELL - REPLACE PARTS"/>
    <m/>
    <m/>
    <x v="76"/>
    <x v="326"/>
    <s v=""/>
    <x v="83"/>
    <s v="LABOUR,TRANSPORT &amp; 4 YEARLY SERVICING"/>
    <m/>
    <m/>
    <m/>
    <m/>
    <m/>
    <x v="1"/>
    <s v="ashfak saib"/>
    <x v="0"/>
    <x v="1"/>
    <x v="3"/>
    <x v="11"/>
    <x v="0"/>
    <d v="1899-12-30T00:00:00"/>
  </r>
  <r>
    <s v="Rakesh"/>
    <d v="2022-09-15T00:00:00"/>
    <x v="160"/>
    <x v="7"/>
    <m/>
    <m/>
    <m/>
    <s v="0:0:0"/>
    <s v="110056"/>
    <x v="120"/>
    <x v="46"/>
    <s v="2022-02-time_attendance"/>
    <s v="Priority 1"/>
    <s v="99 Days SLA"/>
    <s v="BITS Technicians"/>
    <s v="Hardware - BITS Technicians"/>
    <x v="16"/>
    <x v="2"/>
    <x v="11"/>
    <s v="3781"/>
    <s v="MATRIX SYSTEM - CONFIGURATION &amp; SETTING"/>
    <m/>
    <m/>
    <x v="79"/>
    <x v="303"/>
    <s v=""/>
    <x v="87"/>
    <s v="LABOUR TRANSPORT SW SUPP AND 2 YEARLY SERVICING"/>
    <m/>
    <m/>
    <m/>
    <m/>
    <m/>
    <x v="1"/>
    <s v="NAZIMA ."/>
    <x v="0"/>
    <x v="1"/>
    <x v="3"/>
    <x v="8"/>
    <x v="0"/>
    <d v="1899-12-30T00:00:00"/>
  </r>
  <r>
    <s v="Rakesh"/>
    <d v="2022-09-15T00:00:00"/>
    <x v="160"/>
    <x v="189"/>
    <s v="13:55"/>
    <d v="2022-09-16T00:00:00"/>
    <s v="15:35"/>
    <s v="0:0:0"/>
    <s v="110059"/>
    <x v="53"/>
    <x v="8"/>
    <s v="2022-09-copy_printer-1"/>
    <s v="Priority 1"/>
    <s v="99 Days SLA"/>
    <s v="BITS Technicians"/>
    <s v="Hardware - BITS Technicians"/>
    <x v="4"/>
    <x v="6"/>
    <x v="0"/>
    <s v="4135"/>
    <s v="REPLACE PARTS ON DX 2330 - PLAN ON 16/09/22"/>
    <s v="Replaced one clutch + adjustment ,still jamming problem ,Should take machine to w/shop to repair"/>
    <s v="Replaced one clutch + adjustment ,still jamming problem ,Should take machine to w/shop to repair ."/>
    <x v="26"/>
    <x v="56"/>
    <s v=""/>
    <x v="35"/>
    <s v="LABOUR,TRANSPORT &amp; 4 YEARLY SERVICING"/>
    <s v="10327"/>
    <s v="Replaced one clutch + adjustment ,still jamming problem ,Should take machine to w/shop to repair ."/>
    <s v="Work Request"/>
    <s v="Closed"/>
    <s v="100"/>
    <x v="0"/>
    <s v="MEENA ."/>
    <x v="0"/>
    <x v="1"/>
    <x v="6"/>
    <x v="8"/>
    <x v="0"/>
    <d v="1899-12-30T01:40:00"/>
  </r>
  <r>
    <s v="Rakesh"/>
    <d v="2022-09-15T00:00:00"/>
    <x v="160"/>
    <x v="7"/>
    <m/>
    <m/>
    <m/>
    <s v="0:0:0"/>
    <s v="110074"/>
    <x v="152"/>
    <x v="96"/>
    <m/>
    <m/>
    <s v="99 Days SLA"/>
    <s v="BITS Technicians"/>
    <s v="Hardware - BITS Technicians"/>
    <x v="0"/>
    <x v="2"/>
    <x v="6"/>
    <m/>
    <s v="PRINTER OKI - INSTALLATION / SETUP / TESTING &amp; DEMO - PLAN ON 16/09/22"/>
    <m/>
    <m/>
    <x v="0"/>
    <x v="0"/>
    <m/>
    <x v="0"/>
    <m/>
    <m/>
    <m/>
    <m/>
    <m/>
    <m/>
    <x v="1"/>
    <s v="Veronique Alexandre"/>
    <x v="0"/>
    <x v="1"/>
    <x v="3"/>
    <x v="8"/>
    <x v="0"/>
    <d v="1899-12-30T00:00:00"/>
  </r>
  <r>
    <s v="Rakesh"/>
    <d v="2022-09-16T00:00:00"/>
    <x v="161"/>
    <x v="141"/>
    <s v="11:40"/>
    <d v="2022-09-19T00:00:00"/>
    <s v="12:40"/>
    <s v="0:0:0"/>
    <s v="110091"/>
    <x v="35"/>
    <x v="42"/>
    <s v="2021-08-cheque_scanner-1"/>
    <m/>
    <s v="99 Days SLA"/>
    <s v="BITS Technicians"/>
    <s v="Hardware - BITS Technicians"/>
    <x v="1"/>
    <x v="2"/>
    <x v="0"/>
    <s v="2258"/>
    <s v="MHG CHEQUE SCANNER ISSUE CONTACT JEROME 4072402 DATE 19/9/22"/>
    <s v="Replaced one net work box ,adjustment &amp; test"/>
    <s v="Replaced one net work box ,adjustment &amp; test"/>
    <x v="1"/>
    <x v="116"/>
    <m/>
    <x v="4"/>
    <s v="Cheque scanner - MCB SLA"/>
    <s v="10540"/>
    <s v="Replaced one net work box ,adjustment &amp; test"/>
    <s v="Work Request"/>
    <s v="Closed"/>
    <s v="60"/>
    <x v="0"/>
    <s v="CEDRIC ."/>
    <x v="0"/>
    <x v="1"/>
    <x v="2"/>
    <x v="8"/>
    <x v="0"/>
    <d v="1899-12-30T01:00:00"/>
  </r>
  <r>
    <s v="Rakesh"/>
    <d v="2022-09-16T00:00:00"/>
    <x v="161"/>
    <x v="141"/>
    <s v="11:40"/>
    <d v="2022-09-19T00:00:00"/>
    <s v="12:40"/>
    <s v="0:0:0"/>
    <s v="110092"/>
    <x v="35"/>
    <x v="42"/>
    <s v="2021-08-cheque_scanner-1"/>
    <s v="Priority 1"/>
    <s v="99 Days SLA"/>
    <s v="BITS Technicians"/>
    <s v="Hardware - BITS Technicians"/>
    <x v="1"/>
    <x v="2"/>
    <x v="0"/>
    <s v="2258"/>
    <s v="MHG CHEQUE SCANNER ISSUE CONTACT JEROME 4072402 DATE 19/9/22"/>
    <s v="Replaced one net work box .servicing &amp; test ."/>
    <s v="Replaced one net work box .servicing &amp; test ."/>
    <x v="1"/>
    <x v="116"/>
    <m/>
    <x v="4"/>
    <s v="Cheque scanner - MCB SLA"/>
    <s v="10330"/>
    <s v="Replaced one net work box .servicing &amp; test ."/>
    <s v="Work Request"/>
    <s v="Closed"/>
    <s v="60"/>
    <x v="0"/>
    <s v="CEDRIC ."/>
    <x v="0"/>
    <x v="1"/>
    <x v="2"/>
    <x v="8"/>
    <x v="0"/>
    <d v="1899-12-30T01:00:00"/>
  </r>
  <r>
    <s v="Rakesh"/>
    <d v="2022-11-01T00:00:00"/>
    <x v="201"/>
    <x v="218"/>
    <s v="16:05"/>
    <d v="2022-11-01T00:00:00"/>
    <s v="16:10"/>
    <s v="0:0:0"/>
    <s v="111270"/>
    <x v="2"/>
    <x v="46"/>
    <s v="2022-01-passbook_printer"/>
    <s v="Priority 1"/>
    <s v="99 Days SLA"/>
    <s v="BITS Technicians"/>
    <s v="Hardware - BITS Technicians"/>
    <x v="0"/>
    <x v="2"/>
    <x v="2"/>
    <s v="3128"/>
    <s v="CUREPIPE - PR2 - PAPER JAMMING - CNT - MR DAMRY - 2029200"/>
    <s v="BANK A R D CLOSE"/>
    <s v="PAPER JAMMING ON PR 2 PRINTER"/>
    <x v="91"/>
    <x v="339"/>
    <s v=""/>
    <x v="86"/>
    <s v="LABOUR AND TRANSPORT 8:45 TO 16:30 MON TO FRI"/>
    <s v="11379"/>
    <s v="PAPER JAMMING ON PR 2 PRINTER"/>
    <s v="Work Request"/>
    <s v="Closed"/>
    <s v="5"/>
    <x v="0"/>
    <s v="KAVI ."/>
    <x v="0"/>
    <x v="1"/>
    <x v="1"/>
    <x v="10"/>
    <x v="0"/>
    <d v="1899-12-30T00:05:00"/>
  </r>
  <r>
    <s v="Rakesh"/>
    <d v="2022-10-05T00:00:00"/>
    <x v="181"/>
    <x v="7"/>
    <m/>
    <m/>
    <m/>
    <s v="0:0:0"/>
    <s v="110596"/>
    <x v="2"/>
    <x v="2"/>
    <s v="2021-01-cheque_scanner-1"/>
    <s v="Priority 1"/>
    <s v="99 Days SLA"/>
    <s v="BITS Technicians"/>
    <s v="Hardware - BITS Technicians"/>
    <x v="7"/>
    <x v="2"/>
    <x v="6"/>
    <m/>
    <s v="TS 240 - CHECKUP &amp; SERVICING - MAIN BRANCH -PL"/>
    <m/>
    <m/>
    <x v="0"/>
    <x v="0"/>
    <m/>
    <x v="0"/>
    <s v="Cheque scanner - Bank One SLA"/>
    <m/>
    <m/>
    <m/>
    <m/>
    <m/>
    <x v="1"/>
    <s v="KAVI ."/>
    <x v="0"/>
    <x v="1"/>
    <x v="3"/>
    <x v="9"/>
    <x v="0"/>
    <d v="1899-12-30T00:00:00"/>
  </r>
  <r>
    <s v="Rakesh"/>
    <d v="2022-10-05T00:00:00"/>
    <x v="181"/>
    <x v="7"/>
    <m/>
    <m/>
    <m/>
    <s v="0:0:0"/>
    <s v="110598"/>
    <x v="2"/>
    <x v="3"/>
    <s v="2021-01-cheque_scanner-1"/>
    <s v="Priority 1"/>
    <s v="99 Days SLA"/>
    <s v="BITS Technicians"/>
    <s v="Hardware - BITS Technicians"/>
    <x v="7"/>
    <x v="2"/>
    <x v="6"/>
    <s v="2399"/>
    <s v="TS 240 - CHECKUP &amp; SERVICING - MAIN BRANCH"/>
    <m/>
    <m/>
    <x v="1"/>
    <x v="380"/>
    <m/>
    <x v="4"/>
    <s v="Cheque scanner - Bank One SLA"/>
    <m/>
    <m/>
    <m/>
    <m/>
    <m/>
    <x v="1"/>
    <s v="KAVI ."/>
    <x v="0"/>
    <x v="1"/>
    <x v="3"/>
    <x v="9"/>
    <x v="0"/>
    <d v="1899-12-30T00:00:00"/>
  </r>
  <r>
    <s v="Rakesh"/>
    <d v="2022-10-06T00:00:00"/>
    <x v="184"/>
    <x v="253"/>
    <s v="15:20"/>
    <d v="2022-10-06T00:00:00"/>
    <s v="16:10"/>
    <s v="0:0:0"/>
    <s v="110630"/>
    <x v="19"/>
    <x v="46"/>
    <s v="2021-01-cheque_scanner-2"/>
    <s v="Priority 1"/>
    <s v="99 Days SLA"/>
    <s v="BITS Technicians"/>
    <s v="Hardware - BITS Technicians"/>
    <x v="7"/>
    <x v="2"/>
    <x v="6"/>
    <s v="2319"/>
    <s v="​SBM-CPE-TS 240 REPLACE NWBOX &amp;TEST-CNT MRS KARISHMA-2068028"/>
    <s v="REPLACED NETWORK BOX"/>
    <s v="REPLACED NETWORK BOX"/>
    <x v="1"/>
    <x v="242"/>
    <m/>
    <x v="4"/>
    <s v="Cheque scanner - SBM SLA"/>
    <s v="10835"/>
    <s v="REPLACED NETWORK BOX"/>
    <s v="Work Request"/>
    <s v="Closed"/>
    <s v="50"/>
    <x v="0"/>
    <s v="NITISH ASYRIGADOO"/>
    <x v="0"/>
    <x v="1"/>
    <x v="5"/>
    <x v="9"/>
    <x v="0"/>
    <d v="1899-12-30T00:50:00"/>
  </r>
  <r>
    <s v="Rakesh"/>
    <d v="2022-10-17T00:00:00"/>
    <x v="192"/>
    <x v="208"/>
    <s v="14:00"/>
    <d v="2022-10-18T00:00:00"/>
    <s v="14:15"/>
    <s v="0:0:0"/>
    <s v="110939"/>
    <x v="19"/>
    <x v="5"/>
    <s v="2021-01-cheque_scanner-2"/>
    <s v="Priority 1"/>
    <s v="99 Days SLA"/>
    <s v="BITS Technicians"/>
    <s v="Hardware - BITS Technicians"/>
    <x v="7"/>
    <x v="2"/>
    <x v="2"/>
    <s v="2320"/>
    <s v="TS 240-PRINT ISSUE-QUATRE-BORNES-CNT-MRS SEEWOK-2024604-PLAN ON 18/10/22"/>
    <s v="REPLACE INK CARTRIDGE ON SCANNER TS240"/>
    <s v="ON SCANNER TS240"/>
    <x v="1"/>
    <x v="132"/>
    <m/>
    <x v="4"/>
    <s v="Cheque scanner - SBM SLA"/>
    <s v="13038"/>
    <s v="ON SCANNER TS240"/>
    <s v="Work Request"/>
    <s v="Closed"/>
    <s v="15"/>
    <x v="0"/>
    <s v="NITISH ASYRIGADOO"/>
    <x v="0"/>
    <x v="1"/>
    <x v="1"/>
    <x v="9"/>
    <x v="0"/>
    <d v="1899-12-30T00:15:00"/>
  </r>
  <r>
    <s v="Rakesh"/>
    <d v="2022-10-18T00:00:00"/>
    <x v="193"/>
    <x v="208"/>
    <s v="12:45"/>
    <d v="2022-10-18T00:00:00"/>
    <s v="16:30"/>
    <s v="0:0:0"/>
    <s v="110946"/>
    <x v="40"/>
    <x v="4"/>
    <s v="2020-08-card_embosser-1"/>
    <s v="Priority 1"/>
    <s v="99 Days SLA"/>
    <s v="BITS Technicians"/>
    <s v="Hardware - BITS Technicians"/>
    <x v="8"/>
    <x v="2"/>
    <x v="3"/>
    <s v="2445"/>
    <s v="REPAIR CHIP MODULE-MX 1100"/>
    <s v="CONFIGURATION AND ADJUSTMENT"/>
    <s v="CONFIGURATION AND ADJUSTMENT"/>
    <x v="1"/>
    <x v="22"/>
    <m/>
    <x v="16"/>
    <s v="INCLUDING LABOUR,TRANSPORT AND 2 YRLY SERVICING"/>
    <s v="11318"/>
    <s v="CONFIGURATION AND ADJUSTMENT"/>
    <s v="Work Request"/>
    <s v="Closed"/>
    <s v="225"/>
    <x v="0"/>
    <s v="Danesh Bonead"/>
    <x v="0"/>
    <x v="1"/>
    <x v="1"/>
    <x v="9"/>
    <x v="0"/>
    <d v="1899-12-30T03:45:00"/>
  </r>
  <r>
    <s v="Rakesh"/>
    <d v="2022-11-03T00:00:00"/>
    <x v="202"/>
    <x v="227"/>
    <s v="10:50"/>
    <d v="2022-11-11T00:00:00"/>
    <s v="11:15"/>
    <s v="0:0:0"/>
    <s v="111321"/>
    <x v="30"/>
    <x v="2"/>
    <s v="2022-09-copier-1"/>
    <m/>
    <s v="99 Days SLA"/>
    <s v="BITS Technicians"/>
    <s v="Hardware - BITS Technicians"/>
    <x v="0"/>
    <x v="0"/>
    <x v="2"/>
    <s v="4131"/>
    <s v="PM DSM 651"/>
    <s v="SERVICING ON D S M 651"/>
    <s v="ON D S M 651"/>
    <x v="108"/>
    <x v="381"/>
    <s v=""/>
    <x v="109"/>
    <s v="LABOUR,TRANSPORT &amp; 4 YEARLY SERVICING"/>
    <s v="11891"/>
    <s v="ON D S M 651"/>
    <s v="Work Request"/>
    <s v="Closed"/>
    <s v="25"/>
    <x v="0"/>
    <s v="BHAWON ."/>
    <x v="0"/>
    <x v="0"/>
    <x v="6"/>
    <x v="10"/>
    <x v="0"/>
    <d v="1899-12-30T00:25:00"/>
  </r>
  <r>
    <s v="Rakesh"/>
    <d v="2022-10-19T00:00:00"/>
    <x v="194"/>
    <x v="209"/>
    <s v="15:10"/>
    <d v="2022-10-19T00:00:00"/>
    <s v="16:00"/>
    <s v="0:0:0"/>
    <s v="110982"/>
    <x v="121"/>
    <x v="89"/>
    <s v="2022-02-time_recorder-1"/>
    <s v="Priority 1"/>
    <s v="99 Days SLA"/>
    <s v="BITS Technicians"/>
    <s v="Hardware - BITS Technicians"/>
    <x v="6"/>
    <x v="2"/>
    <x v="0"/>
    <s v="3456"/>
    <s v="BX 1500-RIBBON ISSUE-CNT-MRS GEEANEE-6847338"/>
    <s v="Check machine &amp; test ,should replace ribbon ."/>
    <s v="Check machine &amp; test ,should replace ribbon ."/>
    <x v="58"/>
    <x v="223"/>
    <s v=""/>
    <x v="3"/>
    <s v="LABOUR,TRANSPORT &amp; 4 YEARLY SERVICING"/>
    <s v="11159"/>
    <s v="Check machine &amp; test ,should replace ribbon ."/>
    <s v="Work Request"/>
    <s v="Closed"/>
    <s v="50"/>
    <x v="0"/>
    <s v="GEEANEE GUCKHOOL"/>
    <x v="0"/>
    <x v="1"/>
    <x v="0"/>
    <x v="9"/>
    <x v="0"/>
    <d v="1899-12-30T00:50:00"/>
  </r>
  <r>
    <s v="Rakesh"/>
    <d v="2022-11-04T00:00:00"/>
    <x v="204"/>
    <x v="7"/>
    <m/>
    <m/>
    <m/>
    <s v="0:0:0"/>
    <s v="111338"/>
    <x v="41"/>
    <x v="110"/>
    <s v="2020-12-card_embosser-1"/>
    <m/>
    <s v="99 Days SLA"/>
    <s v="BITS Technicians"/>
    <s v="Hardware - BITS Technicians"/>
    <x v="8"/>
    <x v="2"/>
    <x v="6"/>
    <s v="2624"/>
    <s v="PLACE D'ARMES-RE-ASSEMBLE CE 840 &amp; TESTING"/>
    <m/>
    <m/>
    <x v="15"/>
    <x v="26"/>
    <s v=""/>
    <x v="18"/>
    <s v="LABOUR TRANSPORT SW SUPP AND 2 YEARLY SERVICING"/>
    <m/>
    <m/>
    <m/>
    <m/>
    <m/>
    <x v="1"/>
    <s v="Jean Marc Bruget"/>
    <x v="0"/>
    <x v="1"/>
    <x v="3"/>
    <x v="10"/>
    <x v="0"/>
    <d v="1899-12-30T00:00:00"/>
  </r>
  <r>
    <s v="Rakesh"/>
    <d v="2022-11-07T00:00:00"/>
    <x v="233"/>
    <x v="255"/>
    <s v="13:50"/>
    <d v="2022-11-07T00:00:00"/>
    <s v="14:30"/>
    <s v="0:0:0"/>
    <s v="111385"/>
    <x v="137"/>
    <x v="103"/>
    <s v="2022-09-time_recorder-1"/>
    <m/>
    <s v="99 Days SLA"/>
    <s v="BITS Technicians"/>
    <s v="Hardware - BITS Technicians"/>
    <x v="6"/>
    <x v="0"/>
    <x v="0"/>
    <s v="4129"/>
    <s v="PM BX 6400"/>
    <s v="Servicing ."/>
    <s v="Servicing ."/>
    <x v="77"/>
    <x v="292"/>
    <s v=""/>
    <x v="84"/>
    <s v="LABOUR,TRANSPORT &amp; 4 YEARLY SERVICING"/>
    <s v="11657"/>
    <s v="Servicing ."/>
    <s v="Work Request"/>
    <s v="Closed"/>
    <s v="40"/>
    <x v="0"/>
    <s v="PRISCILLA ."/>
    <x v="0"/>
    <x v="0"/>
    <x v="2"/>
    <x v="10"/>
    <x v="0"/>
    <d v="1899-12-30T00:40:00"/>
  </r>
  <r>
    <s v="Rakesh"/>
    <d v="2022-12-26T00:00:00"/>
    <x v="234"/>
    <x v="256"/>
    <s v="09:00"/>
    <d v="2022-12-26T00:00:00"/>
    <s v="11:00"/>
    <s v="0:0:0"/>
    <s v="112846"/>
    <x v="93"/>
    <x v="2"/>
    <s v="2022-06-card_printer-1"/>
    <m/>
    <s v="99 Days SLA"/>
    <s v="BITS Technicians"/>
    <s v="Hardware - BITS Technicians"/>
    <x v="8"/>
    <x v="2"/>
    <x v="3"/>
    <s v="4072"/>
    <s v="PORT-LOUIS - DS1 (1) - CONFIGURATION &amp; SETTING"/>
    <s v="CONFIGURATION AND ADJUSTMENT"/>
    <s v="CONFIGURATION AND ADJUSTMENT"/>
    <x v="84"/>
    <x v="337"/>
    <s v=""/>
    <x v="91"/>
    <s v="WARRANTY"/>
    <s v="13344"/>
    <s v="CONFIGURATION AND ADJUSTMENT"/>
    <s v="Work Request"/>
    <s v="Closed"/>
    <s v="120"/>
    <x v="0"/>
    <s v="Neetish Appadu"/>
    <x v="0"/>
    <x v="1"/>
    <x v="2"/>
    <x v="11"/>
    <x v="0"/>
    <d v="1899-12-30T02:00:00"/>
  </r>
  <r>
    <s v="Rakesh"/>
    <d v="2022-12-15T00:00:00"/>
    <x v="227"/>
    <x v="250"/>
    <s v="14:05"/>
    <d v="2022-12-15T00:00:00"/>
    <s v="14:30"/>
    <s v="0:0:0"/>
    <s v="112516"/>
    <x v="35"/>
    <x v="5"/>
    <s v="2021-08-cheque_scanner-1"/>
    <m/>
    <s v="99 Days SLA"/>
    <s v="BITS Technicians"/>
    <s v="Hardware - BITS Technicians"/>
    <x v="7"/>
    <x v="0"/>
    <x v="2"/>
    <s v="2250"/>
    <s v="QUATRE BORNES - PM TS 240 (1) - PLAN ON 19/12/22"/>
    <s v="GENERAL CHECK SERVICING AND TESTING"/>
    <s v="ON CHECK SCANNER TS240"/>
    <x v="1"/>
    <x v="34"/>
    <m/>
    <x v="4"/>
    <s v="Cheque scanner - MCB SLA"/>
    <s v="12934"/>
    <s v="ON CHECK SCANNER TS240"/>
    <s v="Work Request"/>
    <s v="Closed"/>
    <s v="25"/>
    <x v="0"/>
    <s v="ashfak saib"/>
    <x v="0"/>
    <x v="0"/>
    <x v="5"/>
    <x v="11"/>
    <x v="0"/>
    <d v="1899-12-30T00:25:00"/>
  </r>
  <r>
    <s v="Rakesh"/>
    <d v="2022-12-15T00:00:00"/>
    <x v="227"/>
    <x v="257"/>
    <s v="14:55"/>
    <d v="2022-12-19T00:00:00"/>
    <s v="15:25"/>
    <s v="0:0:0"/>
    <s v="112530"/>
    <x v="35"/>
    <x v="9"/>
    <s v="2021-08-cheque_scanner-1"/>
    <m/>
    <s v="99 Days SLA"/>
    <s v="BITS Technicians"/>
    <s v="Hardware - BITS Technicians"/>
    <x v="7"/>
    <x v="0"/>
    <x v="0"/>
    <s v="2245"/>
    <s v="ROSE-BELLE - PM TS 240 - PLAN ON 19/12/22"/>
    <s v="Servicing ."/>
    <s v="Servicing ."/>
    <x v="1"/>
    <x v="91"/>
    <m/>
    <x v="4"/>
    <s v="Cheque scanner - MCB SLA"/>
    <s v="12676"/>
    <s v="Servicing ."/>
    <s v="Work Request"/>
    <s v="Closed"/>
    <s v="30"/>
    <x v="0"/>
    <s v="ashfak saib"/>
    <x v="0"/>
    <x v="0"/>
    <x v="2"/>
    <x v="11"/>
    <x v="0"/>
    <d v="1899-12-30T00:30:00"/>
  </r>
  <r>
    <s v="Rakesh"/>
    <d v="2022-12-15T00:00:00"/>
    <x v="227"/>
    <x v="7"/>
    <m/>
    <m/>
    <m/>
    <s v="0:0:0"/>
    <s v="112533"/>
    <x v="35"/>
    <x v="3"/>
    <s v="2021-08-cheque_scanner-1"/>
    <m/>
    <s v="99 Days SLA"/>
    <s v="BITS Technicians"/>
    <s v="Hardware - BITS Technicians"/>
    <x v="7"/>
    <x v="0"/>
    <x v="6"/>
    <s v="2237"/>
    <s v="TRIOLET - PM TS 240 - PLAN ON 19/12/22"/>
    <m/>
    <m/>
    <x v="1"/>
    <x v="94"/>
    <m/>
    <x v="4"/>
    <s v="Cheque scanner - MCB SLA"/>
    <m/>
    <m/>
    <m/>
    <m/>
    <m/>
    <x v="1"/>
    <s v="ashfak saib"/>
    <x v="0"/>
    <x v="0"/>
    <x v="3"/>
    <x v="11"/>
    <x v="0"/>
    <d v="1899-12-30T00:00:00"/>
  </r>
  <r>
    <s v="Rakesh"/>
    <d v="2022-11-07T00:00:00"/>
    <x v="233"/>
    <x v="255"/>
    <s v="15:10"/>
    <d v="2022-11-07T00:00:00"/>
    <s v="16:00"/>
    <s v="0:0:0"/>
    <s v="111387"/>
    <x v="35"/>
    <x v="4"/>
    <s v="2021-08-cheque_scanner-1"/>
    <m/>
    <s v="99 Days SLA"/>
    <s v="BITS Technicians"/>
    <s v="Hardware - BITS Technicians"/>
    <x v="7"/>
    <x v="3"/>
    <x v="0"/>
    <s v="2271"/>
    <s v="EBENE-DELIVER REPAIRED TS 240 &amp; TESTING"/>
    <s v="Return repair scanner &amp; test ."/>
    <s v="Return repair scanner &amp; test ."/>
    <x v="1"/>
    <x v="17"/>
    <m/>
    <x v="4"/>
    <s v="Cheque scanner - MCB SLA"/>
    <s v="11741"/>
    <s v="Return repair scanner &amp; test ."/>
    <s v="Work Request"/>
    <s v="Closed"/>
    <s v="50"/>
    <x v="0"/>
    <s v="ashfak saib"/>
    <x v="0"/>
    <x v="2"/>
    <x v="2"/>
    <x v="10"/>
    <x v="0"/>
    <d v="1899-12-30T00:50:00"/>
  </r>
  <r>
    <s v="Rakesh"/>
    <d v="2022-11-08T00:00:00"/>
    <x v="205"/>
    <x v="229"/>
    <s v="13:20"/>
    <d v="2022-11-08T00:00:00"/>
    <s v="16:15"/>
    <s v="0:0:0"/>
    <s v="111419"/>
    <x v="61"/>
    <x v="32"/>
    <m/>
    <m/>
    <s v="99 Days SLA"/>
    <s v="BITS Technicians"/>
    <s v="Hardware - BITS Technicians"/>
    <x v="8"/>
    <x v="2"/>
    <x v="3"/>
    <m/>
    <s v="SD 160 - SOFTWARE INSTALLATION FOR CARD PRINTER"/>
    <s v="CONFIGURATION"/>
    <s v="CONFIGURATION"/>
    <x v="0"/>
    <x v="0"/>
    <m/>
    <x v="0"/>
    <m/>
    <s v="11720"/>
    <s v="CONFIGURATION"/>
    <s v="Work Request"/>
    <s v="Closed"/>
    <s v="175"/>
    <x v="0"/>
    <s v="NAVIN ."/>
    <x v="0"/>
    <x v="1"/>
    <x v="1"/>
    <x v="10"/>
    <x v="0"/>
    <d v="1899-12-30T02:55:00"/>
  </r>
  <r>
    <s v="Rakesh"/>
    <d v="2022-10-07T00:00:00"/>
    <x v="182"/>
    <x v="204"/>
    <s v="14:55"/>
    <d v="2022-10-07T00:00:00"/>
    <s v="15:40"/>
    <s v="0:0:0"/>
    <s v="110664"/>
    <x v="36"/>
    <x v="16"/>
    <s v="2022-02-copier-1"/>
    <s v="Priority 1"/>
    <s v="99 Days SLA"/>
    <s v="BITS Technicians"/>
    <s v="Hardware - BITS Technicians"/>
    <x v="0"/>
    <x v="2"/>
    <x v="0"/>
    <s v="3448"/>
    <s v="MP 2001-PAPER JAMMING INTO ADF"/>
    <s v="Check ADF unit servicing &amp; adjustment +test ."/>
    <s v="Check ADF unit servicing &amp; adjustment +test ."/>
    <x v="10"/>
    <x v="18"/>
    <s v=""/>
    <x v="13"/>
    <s v="LABOUR,TRANSPORT &amp; 4 YEARLY SERVICING"/>
    <s v="10841"/>
    <s v="Check ADF unit servicing &amp; adjustment +test ."/>
    <s v="Work Request"/>
    <s v="Closed"/>
    <s v="45"/>
    <x v="0"/>
    <s v="DUSSOYE ."/>
    <x v="0"/>
    <x v="1"/>
    <x v="6"/>
    <x v="9"/>
    <x v="0"/>
    <d v="1899-12-30T00:45:00"/>
  </r>
  <r>
    <s v="Rakesh"/>
    <d v="2022-12-28T00:00:00"/>
    <x v="235"/>
    <x v="258"/>
    <s v="12:00"/>
    <d v="2022-12-27T00:00:00"/>
    <s v="17:00"/>
    <s v="0:0:0"/>
    <s v="112910"/>
    <x v="12"/>
    <x v="17"/>
    <m/>
    <s v="Priority 1"/>
    <s v="99 Days SLA"/>
    <s v="BITS Technicians"/>
    <s v="Hardware - BITS Technicians"/>
    <x v="24"/>
    <x v="0"/>
    <x v="13"/>
    <m/>
    <s v="BBPH / W/SHOP REPAIR YOVEN PC &amp; REPAIR BACK LIGHT ON GOP FOR ATM W/SHOP - DONE ON 27/12/22"/>
    <s v="GOP BACKLIGHT DISMANTLE TO MOD FOR FRONT SCREEN DISPLAY"/>
    <s v="GOP BACKLIGHT DISMANTLE TO MOD FOR FRONT SCREEN DISPLAY"/>
    <x v="0"/>
    <x v="0"/>
    <m/>
    <x v="0"/>
    <m/>
    <s v="12819"/>
    <s v="GOP BACKLIGHT DISMANTLE TO MOD FOR FRONT SCREEN DISPLAY"/>
    <s v="Work Request"/>
    <s v="Closed"/>
    <s v="300"/>
    <x v="0"/>
    <s v="gilberte ip"/>
    <x v="0"/>
    <x v="0"/>
    <x v="1"/>
    <x v="11"/>
    <x v="0"/>
    <d v="1899-12-30T05:00:00"/>
  </r>
  <r>
    <s v="Rakesh"/>
    <d v="2022-12-28T00:00:00"/>
    <x v="235"/>
    <x v="259"/>
    <s v="10:00"/>
    <d v="2022-12-29T00:00:00"/>
    <s v="11:00"/>
    <s v="0:0:0"/>
    <s v="112921"/>
    <x v="12"/>
    <x v="17"/>
    <m/>
    <m/>
    <s v="99 Days SLA"/>
    <s v="BITS Technicians"/>
    <s v="Hardware - BITS Technicians"/>
    <x v="0"/>
    <x v="6"/>
    <x v="6"/>
    <m/>
    <s v="BBPH - NOC - REPLACE PARTS ON MPC 2003 - PLAN ON THURSDAY MORNING - 29/12/22"/>
    <s v="ADJUSTMENTS."/>
    <s v="ADJUSTMENTS."/>
    <x v="0"/>
    <x v="0"/>
    <m/>
    <x v="0"/>
    <m/>
    <s v="13107"/>
    <s v="ADJUSTMENTS."/>
    <s v="Work Request"/>
    <s v="Closed"/>
    <s v="60"/>
    <x v="0"/>
    <s v="gilberte ip"/>
    <x v="0"/>
    <x v="1"/>
    <x v="5"/>
    <x v="11"/>
    <x v="0"/>
    <d v="1899-12-30T01:00:00"/>
  </r>
  <r>
    <s v="Rakesh"/>
    <d v="2022-12-16T00:00:00"/>
    <x v="228"/>
    <x v="252"/>
    <s v="10:10"/>
    <d v="2022-12-20T00:00:00"/>
    <s v="10:30"/>
    <s v="0:0:0"/>
    <s v="112566"/>
    <x v="35"/>
    <x v="2"/>
    <s v="2022-07-time_recorder-1"/>
    <m/>
    <s v="99 Days SLA"/>
    <s v="BITS Technicians"/>
    <s v="Hardware - BITS Technicians"/>
    <x v="6"/>
    <x v="0"/>
    <x v="2"/>
    <s v="3909"/>
    <s v="TRADE FINANCE - PM NS 5100 - PLAN ON 20/12/22"/>
    <s v="SERVICING ON NS-5100 A M A N O"/>
    <s v="ON NS-5100 A M A N O"/>
    <x v="58"/>
    <x v="377"/>
    <s v=""/>
    <x v="81"/>
    <s v="LABOUR,TRANSPORT &amp; 4 YEARLY SERVICING"/>
    <s v="12912"/>
    <s v="ON NS-5100 A M A N O"/>
    <s v="Work Request"/>
    <s v="Closed"/>
    <s v="20"/>
    <x v="0"/>
    <s v="ashfak saib"/>
    <x v="0"/>
    <x v="0"/>
    <x v="1"/>
    <x v="11"/>
    <x v="0"/>
    <d v="1899-12-30T00:20:00"/>
  </r>
  <r>
    <s v="Rakesh"/>
    <d v="2022-12-16T00:00:00"/>
    <x v="228"/>
    <x v="252"/>
    <s v="12:20"/>
    <d v="2022-12-20T00:00:00"/>
    <s v="12:45"/>
    <s v="0:0:0"/>
    <s v="112580"/>
    <x v="35"/>
    <x v="20"/>
    <s v="2021-08-cheque_scanner-1"/>
    <m/>
    <s v="99 Days SLA"/>
    <s v="BITS Technicians"/>
    <s v="Hardware - BITS Technicians"/>
    <x v="7"/>
    <x v="0"/>
    <x v="2"/>
    <s v="2262"/>
    <s v="LA CAISSE -PM TS 240 - PLAN ON 20/12/22"/>
    <s v="SERVICING ON SCANNER TS 240"/>
    <s v="ON SCANNER TS240"/>
    <x v="1"/>
    <x v="267"/>
    <m/>
    <x v="4"/>
    <s v="Cheque scanner - MCB SLA"/>
    <s v="12918"/>
    <s v="ON SCANNER TS240"/>
    <s v="Work Request"/>
    <s v="Closed"/>
    <s v="25"/>
    <x v="0"/>
    <s v="ashfak saib"/>
    <x v="0"/>
    <x v="0"/>
    <x v="1"/>
    <x v="11"/>
    <x v="0"/>
    <d v="1899-12-30T00:25:00"/>
  </r>
  <r>
    <s v="Rakesh"/>
    <d v="2022-12-19T00:00:00"/>
    <x v="229"/>
    <x v="257"/>
    <s v="10:30"/>
    <d v="2022-12-19T00:00:00"/>
    <s v="11:00"/>
    <s v="0:0:0"/>
    <s v="112597"/>
    <x v="19"/>
    <x v="8"/>
    <s v="2021-01-cheque_scanner-2"/>
    <m/>
    <s v="99 Days SLA"/>
    <s v="BITS Technicians"/>
    <s v="Hardware - BITS Technicians"/>
    <x v="7"/>
    <x v="2"/>
    <x v="2"/>
    <s v="2336"/>
    <s v="ROSE-HILL - TS 240 (1) - OUT OF SERVICE - CNT - MRS GISELE - 2023412/13"/>
    <s v="DELIVER BACKUP SCANNER TS240"/>
    <s v="CHECK SCANNER TS240"/>
    <x v="1"/>
    <x v="230"/>
    <m/>
    <x v="4"/>
    <s v="Cheque scanner - SBM SLA"/>
    <s v="12927"/>
    <s v="CHECK SCANNER TS240"/>
    <s v="Work Request"/>
    <s v="Closed"/>
    <s v="30"/>
    <x v="0"/>
    <s v="NITISH ASYRIGADOO"/>
    <x v="0"/>
    <x v="1"/>
    <x v="2"/>
    <x v="11"/>
    <x v="0"/>
    <d v="1899-12-30T00:30:00"/>
  </r>
  <r>
    <s v="Rakesh"/>
    <d v="2022-12-19T00:00:00"/>
    <x v="229"/>
    <x v="257"/>
    <s v="10:00"/>
    <d v="2022-12-19T00:00:00"/>
    <s v="10:30"/>
    <s v="0:0:0"/>
    <s v="112598"/>
    <x v="19"/>
    <x v="8"/>
    <s v="2021-01-cheque_scanner-2"/>
    <m/>
    <s v="99 Days SLA"/>
    <s v="BITS Technicians"/>
    <s v="Hardware - BITS Technicians"/>
    <x v="7"/>
    <x v="2"/>
    <x v="2"/>
    <s v="2322"/>
    <s v="ROSE-HILL - TS 240 (2) - OPERATION TIME OUT"/>
    <s v="COLLECT SCANNER TS240 FOR REPAIR IN W/SHOP"/>
    <s v="CHECK SCANNER TS240"/>
    <x v="1"/>
    <x v="87"/>
    <m/>
    <x v="4"/>
    <s v="Cheque scanner - SBM SLA"/>
    <s v="12926"/>
    <s v="CHECK SCANNER TS240"/>
    <s v="Work Request"/>
    <s v="Closed"/>
    <s v="30"/>
    <x v="0"/>
    <s v="NITISH ASYRIGADOO"/>
    <x v="0"/>
    <x v="1"/>
    <x v="2"/>
    <x v="11"/>
    <x v="0"/>
    <d v="1899-12-30T00:30:00"/>
  </r>
  <r>
    <s v="Rakesh"/>
    <d v="2022-11-08T00:00:00"/>
    <x v="205"/>
    <x v="228"/>
    <s v="09:40"/>
    <d v="2022-11-09T00:00:00"/>
    <s v="10:55"/>
    <s v="0:0:0"/>
    <s v="111470"/>
    <x v="33"/>
    <x v="58"/>
    <s v="2021-04-cheque_scanner-1"/>
    <m/>
    <s v="99 Days SLA"/>
    <s v="BITS Technicians"/>
    <s v="Hardware - BITS Technicians"/>
    <x v="7"/>
    <x v="2"/>
    <x v="0"/>
    <s v="2358"/>
    <s v="GOODLANDS-TS 240-JAMMING-CNT-MRS SHASHI-2831859-PLAN ON WED-09/11/22"/>
    <s v="Servicing ,adjustment &amp; repair one feed roller + test ."/>
    <s v="Servicing adjustment &amp; repair one feed roller + test ."/>
    <x v="1"/>
    <x v="382"/>
    <m/>
    <x v="4"/>
    <s v="Cheque scanner - SBI SLA"/>
    <s v="11745"/>
    <s v="Servicing adjustment &amp; repair one feed roller + test ."/>
    <s v="Work Request"/>
    <s v="Closed"/>
    <s v="75"/>
    <x v="0"/>
    <s v="Sachin Gouriah"/>
    <x v="0"/>
    <x v="1"/>
    <x v="0"/>
    <x v="10"/>
    <x v="0"/>
    <d v="1899-12-30T01:15:00"/>
  </r>
  <r>
    <s v="Rakesh"/>
    <d v="2022-11-08T00:00:00"/>
    <x v="205"/>
    <x v="229"/>
    <s v="14:05"/>
    <d v="2022-11-08T00:00:00"/>
    <s v="15:30"/>
    <s v="0:0:0"/>
    <s v="111472"/>
    <x v="67"/>
    <x v="3"/>
    <s v="2020-10-printer-1"/>
    <m/>
    <s v="99 Days SLA"/>
    <s v="BITS Technicians"/>
    <s v="Hardware - BITS Technicians"/>
    <x v="4"/>
    <x v="0"/>
    <x v="0"/>
    <s v="2720"/>
    <s v="PM DX 2330"/>
    <s v="Servicing ."/>
    <s v="Servicing ."/>
    <x v="16"/>
    <x v="52"/>
    <s v=""/>
    <x v="31"/>
    <s v="LABOUR,TRANSPORT &amp; 4 YEARLY SERVICING "/>
    <s v="11744"/>
    <s v="Servicing ."/>
    <s v="Work Request"/>
    <s v="Closed"/>
    <s v="85"/>
    <x v="0"/>
    <s v="Gopaul ."/>
    <x v="0"/>
    <x v="0"/>
    <x v="1"/>
    <x v="10"/>
    <x v="0"/>
    <d v="1899-12-30T01:25:00"/>
  </r>
  <r>
    <s v="Rakesh"/>
    <d v="2022-11-09T00:00:00"/>
    <x v="236"/>
    <x v="228"/>
    <s v="09:15"/>
    <d v="2022-11-09T00:00:00"/>
    <s v="11:00"/>
    <s v="0:0:0"/>
    <s v="111487"/>
    <x v="40"/>
    <x v="4"/>
    <s v="2022-08-card_printer-2"/>
    <m/>
    <s v="99 Days SLA"/>
    <s v="BITS Technicians"/>
    <s v="Hardware - BITS Technicians"/>
    <x v="8"/>
    <x v="2"/>
    <x v="3"/>
    <s v="4089"/>
    <s v="Indent issue"/>
    <s v="adjusted chip module"/>
    <s v="adjusted chip module"/>
    <x v="109"/>
    <x v="22"/>
    <s v=""/>
    <x v="110"/>
    <s v="LABOUR,TRANSPORT &amp; 2 YEARLY SERVICING"/>
    <s v="11721"/>
    <s v="adjusted chip module"/>
    <s v="Work Request"/>
    <s v="Closed"/>
    <s v="105"/>
    <x v="0"/>
    <s v="Danesh Bonead"/>
    <x v="0"/>
    <x v="1"/>
    <x v="0"/>
    <x v="10"/>
    <x v="0"/>
    <d v="1899-12-30T01:45:00"/>
  </r>
  <r>
    <s v="Rakesh"/>
    <d v="2022-09-21T00:00:00"/>
    <x v="173"/>
    <x v="183"/>
    <s v="09:00"/>
    <d v="2022-09-13T00:00:00"/>
    <s v="11:00"/>
    <s v="0:0:0"/>
    <s v="110173"/>
    <x v="4"/>
    <x v="1"/>
    <s v="2022-06-copier-1"/>
    <m/>
    <s v="99 Days SLA"/>
    <s v="BITS Technicians"/>
    <s v="Hardware - BITS Technicians"/>
    <x v="1"/>
    <x v="6"/>
    <x v="4"/>
    <m/>
    <s v="Replace parts"/>
    <s v="replaced harness BCU IPU FFC. Error code SP670-01 display. Should maked more test for more imformation"/>
    <s v="replaced harness BCU IPU FFC. Error code SP670-01 display. Should maked more test for more imformation"/>
    <x v="0"/>
    <x v="0"/>
    <m/>
    <x v="0"/>
    <s v="LABOUR,TRANSPORT &amp; 4 YEARLY SERVICING"/>
    <s v="10383"/>
    <s v="replaced harness BCU IPU FFC. Error code SP670-01 display. Should maked more test for more imformation"/>
    <s v="Work Request"/>
    <s v="Closed"/>
    <s v="120"/>
    <x v="0"/>
    <s v="EVENOR ."/>
    <x v="1"/>
    <x v="1"/>
    <x v="1"/>
    <x v="8"/>
    <x v="0"/>
    <d v="1899-12-30T02:00:00"/>
  </r>
  <r>
    <s v="Rakesh"/>
    <d v="2022-09-21T00:00:00"/>
    <x v="173"/>
    <x v="188"/>
    <s v="13:00"/>
    <d v="2022-09-15T00:00:00"/>
    <s v="15:00"/>
    <s v="0:0:0"/>
    <s v="110174"/>
    <x v="4"/>
    <x v="1"/>
    <s v="2022-05-copier-1"/>
    <m/>
    <s v="99 Days SLA"/>
    <s v="BITS Technicians"/>
    <s v="Hardware - BITS Technicians"/>
    <x v="1"/>
    <x v="10"/>
    <x v="4"/>
    <m/>
    <s v="fusing belt error"/>
    <s v="Adjust fusing unit . Should replace part"/>
    <s v="Adjust fusing unit . Should replace part"/>
    <x v="0"/>
    <x v="0"/>
    <m/>
    <x v="0"/>
    <s v="LABOUR,TRANSPORT &amp; 4 YEARLY SERVICING"/>
    <s v="10384"/>
    <s v="Adjust fusing unit . Should replace part"/>
    <s v="Work Request"/>
    <s v="Closed"/>
    <s v="120"/>
    <x v="0"/>
    <s v="EVENOR ."/>
    <x v="1"/>
    <x v="1"/>
    <x v="5"/>
    <x v="8"/>
    <x v="0"/>
    <d v="1899-12-30T02:00:00"/>
  </r>
  <r>
    <s v="Rakesh"/>
    <d v="2022-12-30T00:00:00"/>
    <x v="237"/>
    <x v="231"/>
    <s v="10:10"/>
    <d v="2022-12-30T00:00:00"/>
    <s v="11:00"/>
    <s v="0:0:0"/>
    <s v="112971"/>
    <x v="59"/>
    <x v="31"/>
    <s v="2022-05-printer-1"/>
    <m/>
    <s v="99 Days SLA"/>
    <s v="BITS Technicians"/>
    <s v="Hardware - BITS Technicians"/>
    <x v="0"/>
    <x v="0"/>
    <x v="0"/>
    <s v="3656"/>
    <s v="PM MP 3353"/>
    <s v="Servicing ."/>
    <s v="Servicing ."/>
    <x v="49"/>
    <x v="150"/>
    <s v=""/>
    <x v="57"/>
    <s v="LABOUR,TRANSPORT &amp; 4 YEARLY SERVICING"/>
    <s v="13131"/>
    <s v="Servicing ."/>
    <s v="Work Request"/>
    <s v="Closed"/>
    <s v="50"/>
    <x v="0"/>
    <s v="NASSEER ."/>
    <x v="0"/>
    <x v="0"/>
    <x v="6"/>
    <x v="11"/>
    <x v="0"/>
    <d v="1899-12-30T00:50:00"/>
  </r>
  <r>
    <s v="Rakesh"/>
    <d v="2022-10-12T00:00:00"/>
    <x v="187"/>
    <x v="206"/>
    <s v="10:00"/>
    <d v="2022-10-17T00:00:00"/>
    <s v="11:00"/>
    <s v="0:0:0"/>
    <s v="110772"/>
    <x v="19"/>
    <x v="1"/>
    <s v="2021-01-cheque_scanner-2"/>
    <m/>
    <s v="99 Days SLA"/>
    <s v="BITS Technicians"/>
    <s v="Hardware - BITS Technicians"/>
    <x v="7"/>
    <x v="0"/>
    <x v="1"/>
    <s v="2297"/>
    <s v="PM TS 240 - PORT MATHURIN - PLAN ON 17/10/22"/>
    <s v="pm"/>
    <s v="pm"/>
    <x v="1"/>
    <x v="309"/>
    <m/>
    <x v="4"/>
    <s v="Cheque scanner - SBM SLA"/>
    <s v="11038"/>
    <s v="pm"/>
    <s v="Work Request"/>
    <s v="Closed"/>
    <s v="60"/>
    <x v="0"/>
    <s v="NITISH ASYRIGADOO"/>
    <x v="1"/>
    <x v="0"/>
    <x v="2"/>
    <x v="9"/>
    <x v="0"/>
    <d v="1899-12-30T01:00:00"/>
  </r>
  <r>
    <s v="Rakesh"/>
    <d v="2022-10-12T00:00:00"/>
    <x v="187"/>
    <x v="206"/>
    <s v="09:45"/>
    <d v="2022-10-17T00:00:00"/>
    <s v="10:10"/>
    <s v="0:0:0"/>
    <s v="110779"/>
    <x v="19"/>
    <x v="93"/>
    <s v="2021-01-cheque_scanner-2"/>
    <m/>
    <s v="99 Days SLA"/>
    <s v="BITS Technicians"/>
    <s v="Hardware - BITS Technicians"/>
    <x v="7"/>
    <x v="0"/>
    <x v="2"/>
    <s v="2313"/>
    <s v="PM TS 240 - CANDOS - PLAN ON 17/10/22"/>
    <s v="SERVICING ON SCANNER TS 240"/>
    <s v="ON SCANNER TS 240"/>
    <x v="1"/>
    <x v="234"/>
    <m/>
    <x v="4"/>
    <s v="Cheque scanner - SBM SLA"/>
    <s v="11561"/>
    <s v="ON SCANNER TS 240"/>
    <s v="Work Request"/>
    <s v="Closed"/>
    <s v="25"/>
    <x v="0"/>
    <s v="NITISH ASYRIGADOO"/>
    <x v="0"/>
    <x v="0"/>
    <x v="2"/>
    <x v="9"/>
    <x v="0"/>
    <d v="1899-12-30T00:25:00"/>
  </r>
  <r>
    <s v="Rakesh"/>
    <d v="2022-12-19T00:00:00"/>
    <x v="229"/>
    <x v="7"/>
    <m/>
    <m/>
    <m/>
    <s v="0:0:0"/>
    <s v="112630"/>
    <x v="35"/>
    <x v="58"/>
    <s v="2022-07-cheque_protector-1"/>
    <m/>
    <s v="99 Days SLA"/>
    <s v="BITS Technicians"/>
    <s v="Hardware - BITS Technicians"/>
    <x v="12"/>
    <x v="0"/>
    <x v="6"/>
    <s v="3947"/>
    <s v="GOODLANDS - PM KOBELL - PLAN ON 20/12/22"/>
    <m/>
    <m/>
    <x v="76"/>
    <x v="358"/>
    <s v=""/>
    <x v="83"/>
    <s v="LABOUR,TRANSPORT &amp; 4 YEARLY SERVICING"/>
    <m/>
    <m/>
    <m/>
    <m/>
    <m/>
    <x v="1"/>
    <s v="ashfak saib"/>
    <x v="0"/>
    <x v="0"/>
    <x v="3"/>
    <x v="11"/>
    <x v="0"/>
    <d v="1899-12-30T00:00:00"/>
  </r>
  <r>
    <s v="Rakesh"/>
    <d v="2022-12-20T00:00:00"/>
    <x v="238"/>
    <x v="260"/>
    <s v="10:35"/>
    <d v="2022-12-21T00:00:00"/>
    <s v="10:55"/>
    <s v="0:0:0"/>
    <s v="112665"/>
    <x v="35"/>
    <x v="70"/>
    <s v="2021-08-cheque_scanner-1"/>
    <s v="Priority 1"/>
    <s v="99 Days SLA"/>
    <s v="BITS Technicians"/>
    <s v="Hardware - BITS Technicians"/>
    <x v="7"/>
    <x v="0"/>
    <x v="2"/>
    <s v="2241"/>
    <s v="SSR - PM TS 240 (1) - PLAN ON 21/12/22"/>
    <s v="SERVICING ON SCANNER TS 240"/>
    <s v="ON SCANNER TS 240"/>
    <x v="1"/>
    <x v="134"/>
    <m/>
    <x v="4"/>
    <s v="Cheque scanner - MCB SLA"/>
    <s v="12920"/>
    <s v="ON SCANNER TS 240"/>
    <s v="Work Request"/>
    <s v="Closed"/>
    <s v="20"/>
    <x v="0"/>
    <s v="ashfak saib"/>
    <x v="0"/>
    <x v="0"/>
    <x v="0"/>
    <x v="11"/>
    <x v="0"/>
    <d v="1899-12-30T00:20:00"/>
  </r>
  <r>
    <s v="Rakesh"/>
    <d v="2022-12-20T00:00:00"/>
    <x v="238"/>
    <x v="261"/>
    <s v="07:00"/>
    <d v="2023-01-03T00:00:00"/>
    <s v="07:00"/>
    <s v="0:0:0"/>
    <s v="112666"/>
    <x v="35"/>
    <x v="70"/>
    <s v="2021-08-cheque_scanner-1"/>
    <m/>
    <s v="99 Days SLA"/>
    <s v="BITS Technicians"/>
    <s v="Hardware - BITS Technicians"/>
    <x v="7"/>
    <x v="0"/>
    <x v="2"/>
    <s v="2242"/>
    <s v="SSR - PM TS 240 (2) - PLAN ON 21/12/22"/>
    <s v="SERVICING ON SCANNER TS240"/>
    <s v="ON CHECK WR"/>
    <x v="1"/>
    <x v="268"/>
    <m/>
    <x v="4"/>
    <s v="Cheque scanner - MCB SLA"/>
    <s v="12921"/>
    <s v="ON CHECK WR"/>
    <s v="Work Request"/>
    <s v="Closed"/>
    <s v="0"/>
    <x v="0"/>
    <s v="ashfak saib"/>
    <x v="0"/>
    <x v="0"/>
    <x v="1"/>
    <x v="11"/>
    <x v="0"/>
    <d v="1899-12-30T00:00:00"/>
  </r>
  <r>
    <s v="Rakesh"/>
    <d v="2022-10-11T00:00:00"/>
    <x v="186"/>
    <x v="212"/>
    <s v="14:35"/>
    <d v="2022-10-11T00:00:00"/>
    <s v="15:30"/>
    <s v="0:0:0"/>
    <s v="110721"/>
    <x v="97"/>
    <x v="46"/>
    <s v="2022-08-copier-1"/>
    <s v="Priority 1"/>
    <s v="99 Days SLA"/>
    <s v="BITS Technicians"/>
    <s v="Hardware - BITS Technicians"/>
    <x v="0"/>
    <x v="2"/>
    <x v="0"/>
    <s v="4046"/>
    <s v="TONER ISSUE ON MP 2501"/>
    <s v="Servicing in toner unit &amp; pcu + test .Should replace parts in pcu .Quotation will follow ."/>
    <s v="Servicing in toner unit &amp; pcu + test .Should replace parts in pcu .Quotation will follow ."/>
    <x v="42"/>
    <x v="105"/>
    <s v=""/>
    <x v="45"/>
    <s v="LABOUR,TRANSPORT &amp; 4 YEARLY SERVICING"/>
    <s v="10882"/>
    <s v="Servicing in toner unit &amp; pcu + test .Should replace parts in pcu .Quotation will follow ."/>
    <s v="Work Request"/>
    <s v="Closed"/>
    <s v="55"/>
    <x v="0"/>
    <s v="Marie Helene"/>
    <x v="0"/>
    <x v="1"/>
    <x v="1"/>
    <x v="9"/>
    <x v="0"/>
    <d v="1899-12-30T00:55:00"/>
  </r>
  <r>
    <s v="Rakesh"/>
    <d v="2022-10-13T00:00:00"/>
    <x v="189"/>
    <x v="207"/>
    <s v="10:05"/>
    <d v="2022-10-14T00:00:00"/>
    <s v="10:50"/>
    <s v="0:0:0"/>
    <s v="110822"/>
    <x v="3"/>
    <x v="3"/>
    <s v="2021-06-notes_counter-1"/>
    <s v="Priority 1"/>
    <s v="99 Days SLA"/>
    <s v="BITS Technicians"/>
    <s v="Hardware - BITS Technicians"/>
    <x v="28"/>
    <x v="2"/>
    <x v="6"/>
    <s v="3762"/>
    <s v="FB 500-NOTES JAMMING-TRIOLET-PLAN ON FRIDAY-14/10/22"/>
    <s v="TESTED AND TAKEN MACHINE TO WORKSHOP FOR REPAIRS"/>
    <s v="TESTED AND TAKEN MACHINE TO WORKSHOP FOR REPAIRS"/>
    <x v="1"/>
    <x v="121"/>
    <s v=""/>
    <x v="50"/>
    <s v="LABOUR, TRANSPORT &amp; 4 YEARLY SERVICING"/>
    <s v="10990"/>
    <s v="TESTED AND TAKEN MACHINE TO WORKSHOP FOR REPAIRS"/>
    <s v="Work Request"/>
    <s v="Closed"/>
    <s v="45"/>
    <x v="0"/>
    <s v="Gopaul ."/>
    <x v="0"/>
    <x v="1"/>
    <x v="6"/>
    <x v="9"/>
    <x v="0"/>
    <d v="1899-12-30T00:45:00"/>
  </r>
  <r>
    <s v="Rakesh"/>
    <d v="2022-10-13T00:00:00"/>
    <x v="189"/>
    <x v="208"/>
    <s v="10:00"/>
    <d v="2022-10-18T00:00:00"/>
    <s v="10:45"/>
    <s v="0:0:0"/>
    <s v="110829"/>
    <x v="19"/>
    <x v="86"/>
    <s v="2021-01-cheque_scanner-2"/>
    <m/>
    <s v="99 Days SLA"/>
    <s v="BITS Technicians"/>
    <s v="Hardware - BITS Technicians"/>
    <x v="7"/>
    <x v="0"/>
    <x v="0"/>
    <s v="2316"/>
    <s v="PM TS 240 - CHEMIN GRENIER - PLAN ON 18/10/22"/>
    <s v="Servicing &amp; replaced one feed roller ."/>
    <s v="Servicing &amp; replaced one feed roller ."/>
    <x v="1"/>
    <x v="211"/>
    <m/>
    <x v="4"/>
    <s v="Cheque scanner - SBM SLA"/>
    <s v="11151"/>
    <s v="Servicing &amp; replaced one feed roller ."/>
    <s v="Work Request"/>
    <s v="Closed"/>
    <s v="45"/>
    <x v="0"/>
    <s v="NITISH ASYRIGADOO"/>
    <x v="0"/>
    <x v="0"/>
    <x v="1"/>
    <x v="9"/>
    <x v="0"/>
    <d v="1899-12-30T00:45:00"/>
  </r>
  <r>
    <s v="Rakesh"/>
    <d v="2022-10-25T00:00:00"/>
    <x v="196"/>
    <x v="213"/>
    <s v="13:00"/>
    <d v="2022-10-25T00:00:00"/>
    <s v="13:30"/>
    <s v="0:0:0"/>
    <s v="111105"/>
    <x v="142"/>
    <x v="17"/>
    <m/>
    <m/>
    <s v="99 Days SLA"/>
    <s v="BITS Technicians"/>
    <s v="Hardware - BITS Technicians"/>
    <x v="13"/>
    <x v="8"/>
    <x v="6"/>
    <m/>
    <s v="BBPH - SURVEY ON BOOM GATES ( MEASUREMENTS )"/>
    <s v="SURVEY ON BOOM GATES"/>
    <s v="SURVEY ON BOOM GATES"/>
    <x v="0"/>
    <x v="0"/>
    <m/>
    <x v="0"/>
    <m/>
    <s v="11388"/>
    <s v="SURVEY ON BOOM GATES"/>
    <s v="Work Request"/>
    <s v="Closed"/>
    <s v="30"/>
    <x v="0"/>
    <s v="Pascal Pigeot"/>
    <x v="0"/>
    <x v="1"/>
    <x v="1"/>
    <x v="9"/>
    <x v="0"/>
    <d v="1899-12-30T00:30:00"/>
  </r>
  <r>
    <s v="Rakesh"/>
    <d v="2022-10-19T00:00:00"/>
    <x v="196"/>
    <x v="209"/>
    <s v="13:00"/>
    <d v="2022-10-19T00:00:00"/>
    <s v="15:00"/>
    <s v="0:0:0"/>
    <s v="111116"/>
    <x v="4"/>
    <x v="1"/>
    <s v="2022-05-copier-1"/>
    <m/>
    <s v="99 Days SLA"/>
    <s v="BITS Technicians"/>
    <s v="Hardware - BITS Technicians"/>
    <x v="1"/>
    <x v="17"/>
    <x v="1"/>
    <m/>
    <s v="electric problem @ Grande Montagne college"/>
    <s v="checked voltage and earthing.Should check electrical socket."/>
    <s v="checked voltage and earthing.Should check electrical socket."/>
    <x v="0"/>
    <x v="0"/>
    <m/>
    <x v="0"/>
    <s v="LABOUR,TRANSPORT &amp; 4 YEARLY SERVICING"/>
    <s v="11193"/>
    <s v="checked voltage and earthing.Should check electrical socket."/>
    <s v="Work Request"/>
    <s v="Closed"/>
    <s v="120"/>
    <x v="0"/>
    <s v="EVENOR ."/>
    <x v="1"/>
    <x v="1"/>
    <x v="0"/>
    <x v="9"/>
    <x v="0"/>
    <d v="1899-12-30T02:00:00"/>
  </r>
  <r>
    <s v="Rakesh"/>
    <d v="2022-12-30T00:00:00"/>
    <x v="237"/>
    <x v="260"/>
    <s v="09:10"/>
    <d v="2022-12-21T00:00:00"/>
    <s v="09:55"/>
    <s v="0:0:0"/>
    <s v="112996"/>
    <x v="35"/>
    <x v="29"/>
    <s v="2021-08-cheque_scanner-1"/>
    <m/>
    <s v="99 Days SLA"/>
    <s v="BITS Technicians"/>
    <s v="Hardware - BITS Technicians"/>
    <x v="7"/>
    <x v="0"/>
    <x v="0"/>
    <s v="2235"/>
    <s v="VACOAS CHEQUE SCANNER PM DATE 21/12/22"/>
    <s v="Servicing ."/>
    <s v="Servicing ."/>
    <x v="1"/>
    <x v="173"/>
    <m/>
    <x v="4"/>
    <s v="Cheque scanner - MCB SLA"/>
    <s v="13128"/>
    <s v="Servicing ."/>
    <s v="Work Request"/>
    <s v="Closed"/>
    <s v="45"/>
    <x v="0"/>
    <s v="CEDRIC ."/>
    <x v="0"/>
    <x v="0"/>
    <x v="0"/>
    <x v="11"/>
    <x v="0"/>
    <d v="1899-12-30T00:45:00"/>
  </r>
  <r>
    <s v="Rakesh"/>
    <d v="2022-12-20T00:00:00"/>
    <x v="238"/>
    <x v="260"/>
    <s v="10:55"/>
    <d v="2022-12-21T00:00:00"/>
    <s v="11:15"/>
    <s v="0:0:0"/>
    <s v="112666"/>
    <x v="35"/>
    <x v="70"/>
    <s v="2021-08-cheque_scanner-1"/>
    <m/>
    <s v="99 Days SLA"/>
    <s v="BITS Technicians"/>
    <s v="Hardware - BITS Technicians"/>
    <x v="7"/>
    <x v="0"/>
    <x v="2"/>
    <s v="2242"/>
    <s v="SSR - PM TS 240 (2) - PLAN ON 21/12/22"/>
    <s v="SERVICING ON SCANNER TS240"/>
    <s v="ON SCANNER TS 240"/>
    <x v="1"/>
    <x v="268"/>
    <m/>
    <x v="4"/>
    <s v="Cheque scanner - MCB SLA"/>
    <s v="12922"/>
    <s v="ON SCANNER TS 240"/>
    <s v="Work Request"/>
    <s v="Closed"/>
    <s v="20"/>
    <x v="0"/>
    <s v="ashfak saib"/>
    <x v="0"/>
    <x v="0"/>
    <x v="0"/>
    <x v="11"/>
    <x v="0"/>
    <d v="1899-12-30T00:20:00"/>
  </r>
  <r>
    <s v="Rakesh"/>
    <d v="2022-12-20T00:00:00"/>
    <x v="238"/>
    <x v="262"/>
    <s v="12:23"/>
    <d v="2022-12-22T00:00:00"/>
    <s v="13:05"/>
    <s v="0:0:0"/>
    <s v="112680"/>
    <x v="35"/>
    <x v="4"/>
    <s v="2022-07-cheque_protector-1"/>
    <m/>
    <s v="99 Days SLA"/>
    <s v="BITS Technicians"/>
    <s v="Hardware - BITS Technicians"/>
    <x v="12"/>
    <x v="0"/>
    <x v="0"/>
    <s v="3948"/>
    <s v="EBENE - PM KOBELL - PLAN ON 21/12/22"/>
    <s v="Servicing ."/>
    <s v="Servicing ."/>
    <x v="76"/>
    <x v="363"/>
    <s v=""/>
    <x v="83"/>
    <s v="LABOUR,TRANSPORT &amp; 4 YEARLY SERVICING"/>
    <s v="12831"/>
    <s v="Servicing ."/>
    <s v="Work Request"/>
    <s v="Closed"/>
    <s v="42"/>
    <x v="0"/>
    <s v="ashfak saib"/>
    <x v="0"/>
    <x v="0"/>
    <x v="5"/>
    <x v="11"/>
    <x v="0"/>
    <d v="1899-12-30T00:42:00"/>
  </r>
  <r>
    <s v="Rakesh"/>
    <d v="2022-12-20T00:00:00"/>
    <x v="238"/>
    <x v="262"/>
    <s v="14:20"/>
    <d v="2022-12-22T00:00:00"/>
    <s v="15:10"/>
    <s v="0:0:0"/>
    <s v="112683"/>
    <x v="35"/>
    <x v="50"/>
    <s v="2021-08-cheque_scanner-1"/>
    <m/>
    <s v="99 Days SLA"/>
    <s v="BITS Technicians"/>
    <s v="Hardware - BITS Technicians"/>
    <x v="7"/>
    <x v="0"/>
    <x v="0"/>
    <s v="2240"/>
    <s v="SAINT PIERRE - PM TS 240 - PLAN ON 21/12/22"/>
    <s v="Servicing ."/>
    <s v="Servicing ."/>
    <x v="1"/>
    <x v="174"/>
    <m/>
    <x v="4"/>
    <s v="Cheque scanner - MCB SLA"/>
    <s v="12832"/>
    <s v="Servicing ."/>
    <s v="Work Request"/>
    <s v="Closed"/>
    <s v="50"/>
    <x v="0"/>
    <s v="ashfak saib"/>
    <x v="0"/>
    <x v="0"/>
    <x v="5"/>
    <x v="11"/>
    <x v="0"/>
    <d v="1899-12-30T00:50:00"/>
  </r>
  <r>
    <s v="Rakesh"/>
    <d v="2022-12-21T00:00:00"/>
    <x v="231"/>
    <x v="262"/>
    <s v="10:40"/>
    <d v="2022-12-22T00:00:00"/>
    <s v="10:55"/>
    <s v="0:0:0"/>
    <s v="112697"/>
    <x v="35"/>
    <x v="2"/>
    <s v="2022-07-time_recorder-1"/>
    <s v="Priority 1"/>
    <s v="99 Days SLA"/>
    <s v="BITS Technicians"/>
    <s v="Hardware - BITS Technicians"/>
    <x v="6"/>
    <x v="0"/>
    <x v="2"/>
    <s v="3916"/>
    <s v="GLOBAL BUSINESS - PM NS 5100 (1) - PLAN ON 22/12/22"/>
    <s v="SERVICING ON NS-5100 A M A N O"/>
    <s v="ON NS-5100 A M A N O"/>
    <x v="58"/>
    <x v="294"/>
    <s v=""/>
    <x v="81"/>
    <s v="LABOUR,TRANSPORT &amp; 4 YEARLY SERVICING"/>
    <s v="12904"/>
    <s v="ON NS-5100 A M A N O"/>
    <s v="Work Request"/>
    <s v="Closed"/>
    <s v="15"/>
    <x v="0"/>
    <s v="ashfak saib"/>
    <x v="0"/>
    <x v="0"/>
    <x v="5"/>
    <x v="11"/>
    <x v="0"/>
    <d v="1899-12-30T00:15:00"/>
  </r>
  <r>
    <s v="Rakesh"/>
    <d v="2022-12-21T00:00:00"/>
    <x v="231"/>
    <x v="262"/>
    <s v="10:55"/>
    <d v="2022-12-22T00:00:00"/>
    <s v="11:15"/>
    <s v="0:0:0"/>
    <s v="112698"/>
    <x v="35"/>
    <x v="113"/>
    <s v="2022-07-time_recorder-1"/>
    <m/>
    <s v="99 Days SLA"/>
    <s v="BITS Technicians"/>
    <s v="Hardware - BITS Technicians"/>
    <x v="6"/>
    <x v="0"/>
    <x v="2"/>
    <s v="3922"/>
    <s v="GLOBAL BUSINESS - PM NS 5100 (2) - PLAN ON 22/12/22"/>
    <s v="SERVICING ON NS-5100 A M A N O"/>
    <s v="ON NS-5100 A M A N O"/>
    <x v="58"/>
    <x v="365"/>
    <s v=""/>
    <x v="81"/>
    <s v="LABOUR,TRANSPORT &amp; 4 YEARLY SERVICING"/>
    <s v="12905"/>
    <s v="ON NS-5100 A M A N O"/>
    <s v="Work Request"/>
    <s v="Closed"/>
    <s v="20"/>
    <x v="0"/>
    <s v="ashfak saib"/>
    <x v="0"/>
    <x v="0"/>
    <x v="5"/>
    <x v="11"/>
    <x v="0"/>
    <d v="1899-12-30T00:20:00"/>
  </r>
  <r>
    <s v="Rakesh"/>
    <d v="2022-12-21T00:00:00"/>
    <x v="231"/>
    <x v="262"/>
    <s v="12:05"/>
    <d v="2022-12-22T00:00:00"/>
    <s v="12:25"/>
    <s v="0:0:0"/>
    <s v="112715"/>
    <x v="35"/>
    <x v="2"/>
    <s v="2022-07-time_recorder-1"/>
    <m/>
    <s v="99 Days SLA"/>
    <s v="BITS Technicians"/>
    <s v="Hardware - BITS Technicians"/>
    <x v="6"/>
    <x v="0"/>
    <x v="2"/>
    <s v="3913"/>
    <s v="REGISTRY &amp; SECURITIES - PM NS 5100 - PLAN ON 22/12/22"/>
    <s v="SERVICING ON NS-5100 A M A N O"/>
    <s v="ON NS-5100 A M A N O"/>
    <x v="58"/>
    <x v="316"/>
    <s v=""/>
    <x v="81"/>
    <s v="LABOUR,TRANSPORT &amp; 4 YEARLY SERVICING"/>
    <s v="12908"/>
    <s v="ON NS-5100 A M A N O"/>
    <s v="Work Request"/>
    <s v="Closed"/>
    <s v="20"/>
    <x v="0"/>
    <s v="ashfak saib"/>
    <x v="0"/>
    <x v="0"/>
    <x v="5"/>
    <x v="11"/>
    <x v="0"/>
    <d v="1899-12-30T00:20:00"/>
  </r>
  <r>
    <s v="Rakesh"/>
    <d v="2022-10-12T00:00:00"/>
    <x v="187"/>
    <x v="205"/>
    <s v="11:45"/>
    <d v="2022-10-12T00:00:00"/>
    <s v="14:30"/>
    <s v="0:0:0"/>
    <s v="110757"/>
    <x v="88"/>
    <x v="90"/>
    <s v="2022-04-card_printer-1"/>
    <s v="Priority 1"/>
    <s v="99 Days SLA"/>
    <s v="BITS Technicians"/>
    <s v="Hardware - BITS Technicians"/>
    <x v="8"/>
    <x v="2"/>
    <x v="3"/>
    <s v="3462"/>
    <s v="RIBBON ISSUE ON SP 75+ - SOCO - ROSE-HILL"/>
    <s v="SERVICING AND ADJUSTMENT"/>
    <s v="SERVICING AND ADJUSTMENT"/>
    <x v="18"/>
    <x v="80"/>
    <s v=""/>
    <x v="29"/>
    <s v="LABOUR,TRANSPORT &amp; 2 YEARLY SERVICING"/>
    <s v="10922"/>
    <s v="SERVICING AND ADJUSTMENT"/>
    <s v="Work Request"/>
    <s v="Closed"/>
    <s v="165"/>
    <x v="0"/>
    <s v="DOWLUT ."/>
    <x v="0"/>
    <x v="1"/>
    <x v="0"/>
    <x v="9"/>
    <x v="0"/>
    <d v="1899-12-30T02:45:00"/>
  </r>
  <r>
    <s v="Rakesh"/>
    <d v="2022-11-14T00:00:00"/>
    <x v="208"/>
    <x v="224"/>
    <s v="09:30"/>
    <d v="2022-11-14T00:00:00"/>
    <s v="11:15"/>
    <s v="0:0:0"/>
    <s v="111585"/>
    <x v="44"/>
    <x v="4"/>
    <s v="2022-07-card_printer-1"/>
    <m/>
    <s v="99 Days SLA"/>
    <s v="BITS Technicians"/>
    <s v="Hardware - BITS Technicians"/>
    <x v="8"/>
    <x v="0"/>
    <x v="3"/>
    <s v="3805"/>
    <s v="PM CE 840 (1)"/>
    <s v="SERVICING AND ADJUSTMENT"/>
    <s v="SERVICING AND ADJUSTMENT"/>
    <x v="15"/>
    <x v="32"/>
    <s v=""/>
    <x v="18"/>
    <s v="LABOUR,TRANSPORT &amp; 2 YEARLY SERVICING"/>
    <s v="11724"/>
    <s v="SERVICING AND ADJUSTMENT"/>
    <s v="Work Request"/>
    <s v="Closed"/>
    <s v="105"/>
    <x v="0"/>
    <s v="Ourvashi ."/>
    <x v="0"/>
    <x v="0"/>
    <x v="2"/>
    <x v="10"/>
    <x v="0"/>
    <d v="1899-12-30T01:45:00"/>
  </r>
  <r>
    <s v="Rakesh"/>
    <d v="2022-11-14T00:00:00"/>
    <x v="208"/>
    <x v="224"/>
    <s v="11:30"/>
    <d v="2022-11-14T00:00:00"/>
    <s v="13:40"/>
    <s v="0:0:0"/>
    <s v="111587"/>
    <x v="44"/>
    <x v="4"/>
    <s v="2022-07-card_printer-1"/>
    <m/>
    <s v="99 Days SLA"/>
    <s v="BITS Technicians"/>
    <s v="Hardware - BITS Technicians"/>
    <x v="8"/>
    <x v="0"/>
    <x v="3"/>
    <m/>
    <s v="PM CE 840 (2)"/>
    <s v="SERVICING AND ADJUSTMENT"/>
    <s v="SERVICING AND ADJUSTMENT"/>
    <x v="0"/>
    <x v="0"/>
    <m/>
    <x v="0"/>
    <s v="LABOUR,TRANSPORT &amp; 2 YEARLY SERVICING"/>
    <s v="11725"/>
    <s v="SERVICING AND ADJUSTMENT"/>
    <s v="Work Request"/>
    <s v="Closed"/>
    <s v="130"/>
    <x v="0"/>
    <s v="Ourvashi ."/>
    <x v="0"/>
    <x v="0"/>
    <x v="2"/>
    <x v="10"/>
    <x v="0"/>
    <d v="1899-12-30T02:10:00"/>
  </r>
  <r>
    <s v="Rakesh"/>
    <d v="2022-11-14T00:00:00"/>
    <x v="208"/>
    <x v="224"/>
    <s v="09:00"/>
    <d v="2022-11-14T00:00:00"/>
    <s v="10:00"/>
    <s v="0:0:0"/>
    <s v="111602"/>
    <x v="4"/>
    <x v="1"/>
    <s v="2022-05-copier-1"/>
    <m/>
    <s v="99 Days SLA"/>
    <s v="BITS Technicians"/>
    <s v="Hardware - BITS Technicians"/>
    <x v="1"/>
    <x v="3"/>
    <x v="1"/>
    <s v="3907"/>
    <s v="collect cheque and deposit on birger account"/>
    <s v="collect cheque and deposit on birger account"/>
    <s v="collect and cheque and deposit on birger account"/>
    <x v="1"/>
    <x v="121"/>
    <s v=""/>
    <x v="50"/>
    <s v="LABOUR,TRANSPORT &amp; 4 YEARLY SERVICING"/>
    <s v="12856"/>
    <s v="collect and cheque and deposit on birger account"/>
    <s v="Work Request"/>
    <s v="Closed"/>
    <s v="60"/>
    <x v="0"/>
    <s v="EVENOR ."/>
    <x v="1"/>
    <x v="2"/>
    <x v="2"/>
    <x v="10"/>
    <x v="0"/>
    <d v="1899-12-30T01:00:00"/>
  </r>
  <r>
    <s v="Rakesh"/>
    <d v="2022-10-14T00:00:00"/>
    <x v="190"/>
    <x v="7"/>
    <m/>
    <m/>
    <m/>
    <s v="0:0:0"/>
    <s v="110840"/>
    <x v="140"/>
    <x v="27"/>
    <s v="2022-11-card_printer"/>
    <s v="Priority 1"/>
    <s v="99 Days SLA"/>
    <s v="BITS Technicians"/>
    <s v="Hardware - BITS Technicians"/>
    <x v="1"/>
    <x v="2"/>
    <x v="10"/>
    <s v="4235"/>
    <s v="KINGSGATE DATACARD PRINTER ISSUE DATE 4/10/22"/>
    <m/>
    <m/>
    <x v="106"/>
    <x v="378"/>
    <s v=""/>
    <x v="18"/>
    <s v="8 X 5 SUPPORT WITH 2 YEARLY SERVICING/WITH SPARE PARTS EXCLUDING PRINT HEAD"/>
    <m/>
    <m/>
    <m/>
    <m/>
    <m/>
    <x v="1"/>
    <s v="James Savy"/>
    <x v="2"/>
    <x v="1"/>
    <x v="3"/>
    <x v="9"/>
    <x v="0"/>
    <d v="1899-12-30T00:00:00"/>
  </r>
  <r>
    <s v="Rakesh"/>
    <d v="2022-10-14T00:00:00"/>
    <x v="190"/>
    <x v="208"/>
    <s v="10:00"/>
    <d v="2022-10-18T00:00:00"/>
    <s v="10:20"/>
    <s v="0:0:0"/>
    <s v="110847"/>
    <x v="19"/>
    <x v="23"/>
    <s v="2021-01-cheque_scanner-2"/>
    <m/>
    <s v="99 Days SLA"/>
    <s v="BITS Technicians"/>
    <s v="Hardware - BITS Technicians"/>
    <x v="7"/>
    <x v="0"/>
    <x v="2"/>
    <s v="2309"/>
    <s v="PM TS 240 (1) - PLAINE VERTE - PLAN ON 18/10/22"/>
    <s v="SERVICING ON SCANNER TS 240"/>
    <s v="ON SCANNER TS 240"/>
    <x v="1"/>
    <x v="27"/>
    <m/>
    <x v="4"/>
    <s v="Cheque scanner - SBM SLA"/>
    <s v="11562"/>
    <s v="ON SCANNER TS 240"/>
    <s v="Work Request"/>
    <s v="Closed"/>
    <s v="20"/>
    <x v="0"/>
    <s v="NITISH ASYRIGADOO"/>
    <x v="0"/>
    <x v="0"/>
    <x v="1"/>
    <x v="9"/>
    <x v="0"/>
    <d v="1899-12-30T00:20:00"/>
  </r>
  <r>
    <s v="Rakesh"/>
    <d v="2022-10-14T00:00:00"/>
    <x v="190"/>
    <x v="7"/>
    <m/>
    <m/>
    <m/>
    <s v="0:0:0"/>
    <s v="110854"/>
    <x v="19"/>
    <x v="85"/>
    <s v="2021-01-cheque_scanner-2"/>
    <m/>
    <s v="99 Days SLA"/>
    <s v="BITS Technicians"/>
    <s v="Hardware - BITS Technicians"/>
    <x v="7"/>
    <x v="0"/>
    <x v="6"/>
    <s v="2315"/>
    <s v="PM TS 240 - PAMPLEMOUSSES - PLAN ON 19/10/22"/>
    <m/>
    <m/>
    <x v="1"/>
    <x v="206"/>
    <m/>
    <x v="4"/>
    <s v="Cheque scanner - SBM SLA"/>
    <m/>
    <m/>
    <m/>
    <m/>
    <m/>
    <x v="1"/>
    <s v="NITISH ASYRIGADOO"/>
    <x v="0"/>
    <x v="0"/>
    <x v="3"/>
    <x v="9"/>
    <x v="0"/>
    <d v="1899-12-30T00:00:00"/>
  </r>
  <r>
    <s v="Rakesh"/>
    <d v="2022-10-14T00:00:00"/>
    <x v="190"/>
    <x v="209"/>
    <s v="10:10"/>
    <d v="2022-10-19T00:00:00"/>
    <s v="11:30"/>
    <s v="0:0:0"/>
    <s v="110865"/>
    <x v="19"/>
    <x v="47"/>
    <s v="2021-01-cheque_scanner-2"/>
    <m/>
    <s v="99 Days SLA"/>
    <s v="BITS Technicians"/>
    <s v="Hardware - BITS Technicians"/>
    <x v="7"/>
    <x v="0"/>
    <x v="0"/>
    <s v="2305"/>
    <s v="PM TS 240 - PLAINE MAGNIEN - PLAN ON 19/10/22"/>
    <s v="Servicing ."/>
    <s v="Servicing ."/>
    <x v="1"/>
    <x v="241"/>
    <m/>
    <x v="4"/>
    <s v="Cheque scanner - SBM SLA"/>
    <s v="11157"/>
    <s v="Servicing ."/>
    <s v="Work Request"/>
    <s v="Closed"/>
    <s v="80"/>
    <x v="0"/>
    <s v="NITISH ASYRIGADOO"/>
    <x v="0"/>
    <x v="0"/>
    <x v="0"/>
    <x v="9"/>
    <x v="0"/>
    <d v="1899-12-30T01:20:00"/>
  </r>
  <r>
    <s v="Rakesh"/>
    <d v="2022-10-14T00:00:00"/>
    <x v="190"/>
    <x v="210"/>
    <s v="10:07"/>
    <d v="2022-10-20T00:00:00"/>
    <s v="11:05"/>
    <s v="0:0:0"/>
    <s v="110872"/>
    <x v="19"/>
    <x v="29"/>
    <s v="2021-01-cheque_scanner-2"/>
    <m/>
    <s v="99 Days SLA"/>
    <s v="BITS Technicians"/>
    <s v="Hardware - BITS Technicians"/>
    <x v="7"/>
    <x v="0"/>
    <x v="0"/>
    <m/>
    <s v="PM TS 240 (3) - VACOAS - PLAN ON 20/10/22"/>
    <s v="Servicing ."/>
    <s v="Servicing ."/>
    <x v="0"/>
    <x v="0"/>
    <m/>
    <x v="0"/>
    <s v="Cheque scanner - SBM SLA"/>
    <s v="11171"/>
    <s v="Servicing ."/>
    <s v="Work Request"/>
    <s v="Closed"/>
    <s v="58"/>
    <x v="0"/>
    <s v="NITISH ASYRIGADOO"/>
    <x v="0"/>
    <x v="0"/>
    <x v="5"/>
    <x v="9"/>
    <x v="0"/>
    <d v="1899-12-30T00:58:00"/>
  </r>
  <r>
    <s v="Rakesh"/>
    <d v="2022-10-14T00:00:00"/>
    <x v="190"/>
    <x v="211"/>
    <s v="10:15"/>
    <d v="2022-10-21T00:00:00"/>
    <s v="11:05"/>
    <s v="0:0:0"/>
    <s v="110879"/>
    <x v="19"/>
    <x v="4"/>
    <s v="2021-01-cheque_scanner-2"/>
    <m/>
    <s v="99 Days SLA"/>
    <s v="BITS Technicians"/>
    <s v="Hardware - BITS Technicians"/>
    <x v="7"/>
    <x v="0"/>
    <x v="0"/>
    <s v="2317"/>
    <s v="PM TS 240 - EBENE - PLAN ON 21/10/22"/>
    <s v="Servicing ."/>
    <s v="Servicing ."/>
    <x v="1"/>
    <x v="305"/>
    <m/>
    <x v="4"/>
    <s v="Cheque scanner - SBM SLA"/>
    <s v="11166"/>
    <s v="Servicing ."/>
    <s v="Work Request"/>
    <s v="Closed"/>
    <s v="50"/>
    <x v="0"/>
    <s v="NITISH ASYRIGADOO"/>
    <x v="0"/>
    <x v="0"/>
    <x v="6"/>
    <x v="9"/>
    <x v="0"/>
    <d v="1899-12-30T00:50:00"/>
  </r>
  <r>
    <s v="Rakesh"/>
    <d v="2022-10-14T00:00:00"/>
    <x v="190"/>
    <x v="207"/>
    <s v="09:00"/>
    <d v="2022-10-14T00:00:00"/>
    <s v="13:00"/>
    <s v="0:0:0"/>
    <s v="110883"/>
    <x v="40"/>
    <x v="4"/>
    <s v="2020-08-card_embosser-1"/>
    <s v="Priority 1"/>
    <s v="99 Days SLA"/>
    <s v="BITS Technicians"/>
    <s v="Hardware - BITS Technicians"/>
    <x v="8"/>
    <x v="2"/>
    <x v="3"/>
    <s v="2445"/>
    <s v="CARDS JAMMED ON MX 1100"/>
    <s v="CONFIGURATION AND ADJUSTMENT"/>
    <s v="CONFIGURATION AND ADJUSTMENT"/>
    <x v="1"/>
    <x v="22"/>
    <m/>
    <x v="16"/>
    <s v="INCLUDING LABOUR,TRANSPORT AND 2 YRLY SERVICING"/>
    <s v="11195"/>
    <s v="CONFIGURATION AND ADJUSTMENT"/>
    <s v="Work Request"/>
    <s v="Closed"/>
    <s v="240"/>
    <x v="0"/>
    <s v="Danesh Bonead"/>
    <x v="0"/>
    <x v="1"/>
    <x v="6"/>
    <x v="9"/>
    <x v="0"/>
    <d v="1899-12-30T04:00:00"/>
  </r>
  <r>
    <s v="Rakesh"/>
    <d v="2022-09-26T00:00:00"/>
    <x v="170"/>
    <x v="196"/>
    <s v="13:05"/>
    <d v="2022-09-26T00:00:00"/>
    <s v="13:35"/>
    <s v="0:0:0"/>
    <s v="110277"/>
    <x v="116"/>
    <x v="2"/>
    <s v="2022-07-time_recorder-1"/>
    <m/>
    <s v="99 Days SLA"/>
    <s v="BITS Technicians"/>
    <s v="Hardware - BITS Technicians"/>
    <x v="6"/>
    <x v="0"/>
    <x v="2"/>
    <s v="3849"/>
    <s v="PM (2) PIX 3000"/>
    <s v="SERVICING ON A M A N O PIX 3000"/>
    <s v="ON A M A N O PIX 3000"/>
    <x v="51"/>
    <x v="181"/>
    <s v=""/>
    <x v="60"/>
    <s v="LABOUR,TRANSPORT &amp; 4 YEARLY SERVICING"/>
    <s v="10669"/>
    <s v="ON A M A N O PIX 3000"/>
    <s v="Work Request"/>
    <s v="Closed"/>
    <s v="30"/>
    <x v="0"/>
    <s v="NADIA ."/>
    <x v="0"/>
    <x v="0"/>
    <x v="2"/>
    <x v="8"/>
    <x v="0"/>
    <d v="1899-12-30T00:30:00"/>
  </r>
  <r>
    <s v="Rakesh"/>
    <d v="2022-09-26T00:00:00"/>
    <x v="170"/>
    <x v="7"/>
    <m/>
    <m/>
    <m/>
    <s v="0:0:0"/>
    <s v="110291"/>
    <x v="78"/>
    <x v="2"/>
    <s v="2021-11-server-1"/>
    <s v="Priority 1"/>
    <s v="99 Days SLA"/>
    <s v="BITS Technicians"/>
    <s v="Software - BITS Technicians"/>
    <x v="19"/>
    <x v="5"/>
    <x v="11"/>
    <s v="3273"/>
    <s v="CONFIGURATION &amp; SETUP ON SERVER"/>
    <m/>
    <m/>
    <x v="101"/>
    <x v="359"/>
    <s v=""/>
    <x v="105"/>
    <s v=""/>
    <m/>
    <m/>
    <m/>
    <m/>
    <m/>
    <x v="1"/>
    <s v="Jeevan Boodhoo"/>
    <x v="0"/>
    <x v="1"/>
    <x v="3"/>
    <x v="8"/>
    <x v="0"/>
    <d v="1899-12-30T00:00:00"/>
  </r>
  <r>
    <s v="Rakesh"/>
    <d v="2022-10-12T00:00:00"/>
    <x v="187"/>
    <x v="7"/>
    <m/>
    <m/>
    <m/>
    <s v="0:0:0"/>
    <s v="110787"/>
    <x v="19"/>
    <x v="41"/>
    <s v="2021-01-cheque_scanner-2"/>
    <m/>
    <s v="99 Days SLA"/>
    <s v="BITS Technicians"/>
    <s v="Hardware - BITS Technicians"/>
    <x v="7"/>
    <x v="0"/>
    <x v="6"/>
    <s v="2321"/>
    <s v="PM TS 240 - LALLMATIE - PLAN ON 17/10/22"/>
    <m/>
    <m/>
    <x v="1"/>
    <x v="58"/>
    <m/>
    <x v="4"/>
    <s v="Cheque scanner - SBM SLA"/>
    <m/>
    <m/>
    <m/>
    <m/>
    <m/>
    <x v="1"/>
    <s v="NITISH ASYRIGADOO"/>
    <x v="0"/>
    <x v="0"/>
    <x v="3"/>
    <x v="9"/>
    <x v="0"/>
    <d v="1899-12-30T00:00:00"/>
  </r>
  <r>
    <s v="Rakesh"/>
    <d v="2022-10-17T00:00:00"/>
    <x v="192"/>
    <x v="206"/>
    <s v="11:00"/>
    <d v="2022-10-17T00:00:00"/>
    <s v="12:00"/>
    <s v="0:0:0"/>
    <s v="110922"/>
    <x v="19"/>
    <x v="1"/>
    <s v="2021-01-check_scanner-1"/>
    <m/>
    <s v="99 Days SLA"/>
    <s v="BITS Technicians"/>
    <s v="Hardware - BITS Technicians"/>
    <x v="7"/>
    <x v="0"/>
    <x v="4"/>
    <m/>
    <s v="PM"/>
    <s v="pm"/>
    <s v="servicing"/>
    <x v="0"/>
    <x v="0"/>
    <m/>
    <x v="0"/>
    <s v="AT COMPREHENSIVE,EXTENDED FROM 4.30 TO 19.00"/>
    <s v="11041"/>
    <s v="servicing"/>
    <s v="Work Request"/>
    <s v="Closed"/>
    <s v="60"/>
    <x v="0"/>
    <s v="Nirmal Sepaul"/>
    <x v="1"/>
    <x v="0"/>
    <x v="2"/>
    <x v="9"/>
    <x v="0"/>
    <d v="1899-12-30T01:00:00"/>
  </r>
  <r>
    <s v="Rakesh"/>
    <d v="2022-09-27T00:00:00"/>
    <x v="175"/>
    <x v="233"/>
    <s v="15:05"/>
    <d v="2022-09-27T00:00:00"/>
    <s v="15:55"/>
    <s v="0:0:0"/>
    <s v="110309"/>
    <x v="154"/>
    <x v="114"/>
    <s v="2022-02-time_recorder-1"/>
    <m/>
    <s v="99 Days SLA"/>
    <s v="BITS Technicians"/>
    <s v="Hardware - BITS Technicians"/>
    <x v="6"/>
    <x v="0"/>
    <x v="0"/>
    <s v="3466"/>
    <s v="PM EX 9000"/>
    <s v="Servicing ."/>
    <s v="Servicing ."/>
    <x v="2"/>
    <x v="383"/>
    <s v=""/>
    <x v="69"/>
    <s v="LABOUR,TRANSPORT &amp; 4 YEARLY SERVICING"/>
    <s v="10701"/>
    <s v="Servicing ."/>
    <s v="Work Request"/>
    <s v="Closed"/>
    <s v="50"/>
    <x v="0"/>
    <s v="MARIO ."/>
    <x v="0"/>
    <x v="0"/>
    <x v="1"/>
    <x v="8"/>
    <x v="0"/>
    <d v="1899-12-30T00:50:00"/>
  </r>
  <r>
    <s v="Rakesh"/>
    <d v="2022-09-28T00:00:00"/>
    <x v="171"/>
    <x v="7"/>
    <m/>
    <m/>
    <m/>
    <s v="0:0:0"/>
    <s v="110324"/>
    <x v="47"/>
    <x v="25"/>
    <s v="2022-06-copier-1"/>
    <m/>
    <s v="99 Days SLA"/>
    <s v="BITS Technicians"/>
    <s v="Hardware - BITS Technicians"/>
    <x v="0"/>
    <x v="0"/>
    <x v="6"/>
    <s v="3887"/>
    <s v="GENERAL REVISION &amp; SERVICING ON MP 9003 WITH MICHEL"/>
    <m/>
    <m/>
    <x v="86"/>
    <x v="328"/>
    <s v=""/>
    <x v="93"/>
    <s v="LABOUR,TRANSPORT &amp; 4 YEARLY SERVICING"/>
    <m/>
    <m/>
    <m/>
    <m/>
    <m/>
    <x v="1"/>
    <s v="LALITA ."/>
    <x v="0"/>
    <x v="0"/>
    <x v="3"/>
    <x v="8"/>
    <x v="0"/>
    <d v="1899-12-30T00:00:00"/>
  </r>
  <r>
    <s v="Rakesh"/>
    <d v="2022-09-28T00:00:00"/>
    <x v="171"/>
    <x v="197"/>
    <s v="09:35"/>
    <d v="2022-09-28T00:00:00"/>
    <s v="13:30"/>
    <s v="0:0:0"/>
    <s v="110327"/>
    <x v="12"/>
    <x v="17"/>
    <m/>
    <m/>
    <s v="99 Days SLA"/>
    <s v="BITS Technicians"/>
    <s v="Hardware - BITS Technicians"/>
    <x v="4"/>
    <x v="2"/>
    <x v="0"/>
    <m/>
    <s v="BBPH - REPAIR DRUM UNIT FOR DAV COLLEGE @ W/SHOP"/>
    <s v="Andrews College &amp; repair on drum unit for DAV College ."/>
    <s v="Repair &amp; adjustment for Nash DX 2330 for St Andrews College &amp; repair on drum unit for DAV College ."/>
    <x v="0"/>
    <x v="0"/>
    <m/>
    <x v="0"/>
    <m/>
    <s v="10707"/>
    <s v="Repair &amp; adjustment for Nash DX 2330 for St Andrews College &amp; repair on drum unit for DAV College ."/>
    <s v="Work Request"/>
    <s v="Closed"/>
    <s v="235"/>
    <x v="0"/>
    <s v="gilberte ip"/>
    <x v="0"/>
    <x v="1"/>
    <x v="0"/>
    <x v="8"/>
    <x v="0"/>
    <d v="1899-12-30T03:55:00"/>
  </r>
  <r>
    <s v="Rakesh"/>
    <d v="2022-10-13T00:00:00"/>
    <x v="189"/>
    <x v="208"/>
    <s v="13:20"/>
    <d v="2022-10-18T00:00:00"/>
    <s v="14:15"/>
    <s v="0:0:0"/>
    <s v="110832"/>
    <x v="19"/>
    <x v="56"/>
    <s v="2021-01-cheque_scanner-2"/>
    <m/>
    <s v="99 Days SLA"/>
    <s v="BITS Technicians"/>
    <s v="Hardware - BITS Technicians"/>
    <x v="7"/>
    <x v="0"/>
    <x v="0"/>
    <s v="2304"/>
    <s v="PM TS 240 - Rivière des Anguilles - PLAN ON 18/10/22"/>
    <s v="Servicing ."/>
    <s v="Servicing ."/>
    <x v="1"/>
    <x v="237"/>
    <m/>
    <x v="4"/>
    <s v="Cheque scanner - SBM SLA"/>
    <s v="11153"/>
    <s v="Servicing ."/>
    <s v="Work Request"/>
    <s v="Closed"/>
    <s v="55"/>
    <x v="0"/>
    <s v="NITISH ASYRIGADOO"/>
    <x v="0"/>
    <x v="0"/>
    <x v="1"/>
    <x v="9"/>
    <x v="0"/>
    <d v="1899-12-30T00:55:00"/>
  </r>
  <r>
    <s v="Rakesh"/>
    <d v="2022-10-14T00:00:00"/>
    <x v="190"/>
    <x v="209"/>
    <s v="11:15"/>
    <d v="2022-10-19T00:00:00"/>
    <s v="11:45"/>
    <s v="0:0:0"/>
    <s v="110857"/>
    <x v="19"/>
    <x v="15"/>
    <s v="2021-01-cheque_scanner-2"/>
    <m/>
    <s v="99 Days SLA"/>
    <s v="BITS Technicians"/>
    <s v="Hardware - BITS Technicians"/>
    <x v="7"/>
    <x v="0"/>
    <x v="2"/>
    <s v="2295"/>
    <s v="PM TS 240 - TOWER 4 - PLAN ON 19/10/22"/>
    <s v="SERVICING ON SCANNER TS 240"/>
    <s v="ON SCANNER TS 240"/>
    <x v="1"/>
    <x v="185"/>
    <m/>
    <x v="4"/>
    <s v="Cheque scanner - SBM SLA"/>
    <s v="12525"/>
    <s v="ON SCANNER TS 240"/>
    <s v="Work Request"/>
    <s v="Closed"/>
    <s v="30"/>
    <x v="0"/>
    <s v="NITISH ASYRIGADOO"/>
    <x v="0"/>
    <x v="0"/>
    <x v="0"/>
    <x v="9"/>
    <x v="0"/>
    <d v="1899-12-30T00:30:00"/>
  </r>
  <r>
    <s v="Rakesh"/>
    <d v="2022-10-14T00:00:00"/>
    <x v="190"/>
    <x v="195"/>
    <s v="10:35"/>
    <d v="2022-09-30T00:00:00"/>
    <s v="11:00"/>
    <s v="0:0:0"/>
    <s v="110864"/>
    <x v="19"/>
    <x v="42"/>
    <s v="2021-01-cheque_scanner-2"/>
    <m/>
    <s v="99 Days SLA"/>
    <s v="BITS Technicians"/>
    <s v="Hardware - BITS Technicians"/>
    <x v="7"/>
    <x v="0"/>
    <x v="0"/>
    <m/>
    <s v="PM TS 240 (2) - MAHEBOURG - PLAN ON 19/10/22"/>
    <s v="Servicing ."/>
    <s v="Servicing ."/>
    <x v="0"/>
    <x v="0"/>
    <m/>
    <x v="0"/>
    <s v="Cheque scanner - SBM SLA"/>
    <s v="11155"/>
    <s v="Servicing ."/>
    <s v="Work Request"/>
    <s v="Closed"/>
    <s v="25"/>
    <x v="0"/>
    <s v="NITISH ASYRIGADOO"/>
    <x v="0"/>
    <x v="0"/>
    <x v="6"/>
    <x v="9"/>
    <x v="0"/>
    <d v="1899-12-30T00:25:00"/>
  </r>
  <r>
    <s v="Rakesh"/>
    <d v="2022-10-14T00:00:00"/>
    <x v="190"/>
    <x v="209"/>
    <s v="13:10"/>
    <d v="2022-10-19T00:00:00"/>
    <s v="14:15"/>
    <s v="0:0:0"/>
    <s v="110866"/>
    <x v="19"/>
    <x v="9"/>
    <s v="2021-01-cheque_scanner-2"/>
    <m/>
    <s v="99 Days SLA"/>
    <s v="BITS Technicians"/>
    <s v="Hardware - BITS Technicians"/>
    <x v="7"/>
    <x v="0"/>
    <x v="0"/>
    <s v="2303"/>
    <s v="PM TS 240 - ROSE-BELLE - PLAN ON 19/10/22"/>
    <s v="Servicing ."/>
    <s v="Servicing ."/>
    <x v="1"/>
    <x v="5"/>
    <m/>
    <x v="4"/>
    <s v="Cheque scanner - SBM SLA"/>
    <s v="11158"/>
    <s v="Servicing ."/>
    <s v="Work Request"/>
    <s v="Closed"/>
    <s v="65"/>
    <x v="0"/>
    <s v="NITISH ASYRIGADOO"/>
    <x v="0"/>
    <x v="0"/>
    <x v="0"/>
    <x v="9"/>
    <x v="0"/>
    <d v="1899-12-30T01:05:00"/>
  </r>
  <r>
    <s v="Rakesh"/>
    <d v="2022-12-23T00:00:00"/>
    <x v="232"/>
    <x v="254"/>
    <s v="11:15"/>
    <d v="2022-12-23T00:00:00"/>
    <s v="11:45"/>
    <s v="0:0:0"/>
    <s v="112783"/>
    <x v="35"/>
    <x v="74"/>
    <s v="2021-08-cheque_scanner-1"/>
    <m/>
    <s v="99 Days SLA"/>
    <s v="BITS Technicians"/>
    <s v="Hardware - BITS Technicians"/>
    <x v="7"/>
    <x v="0"/>
    <x v="2"/>
    <s v="2273"/>
    <s v="SAINT JEAN - PM TS 240 (1)"/>
    <s v="SERVICING POSTPONE NO ACCESS TO BANK"/>
    <s v="ON SCANNER TS 240"/>
    <x v="1"/>
    <x v="165"/>
    <m/>
    <x v="4"/>
    <s v="Cheque scanner - MCB SLA"/>
    <s v="12893"/>
    <s v="ON SCANNER TS 240"/>
    <s v="Work Request"/>
    <s v="Closed"/>
    <s v="30"/>
    <x v="0"/>
    <s v="ashfak saib"/>
    <x v="0"/>
    <x v="0"/>
    <x v="6"/>
    <x v="11"/>
    <x v="0"/>
    <d v="1899-12-30T00:30:00"/>
  </r>
  <r>
    <s v="Rakesh"/>
    <d v="2022-12-23T00:00:00"/>
    <x v="232"/>
    <x v="254"/>
    <s v="10:55"/>
    <d v="2022-12-23T00:00:00"/>
    <s v="11:00"/>
    <s v="0:0:0"/>
    <s v="112784"/>
    <x v="35"/>
    <x v="74"/>
    <s v="2021-08-cheque_scanner-1"/>
    <m/>
    <s v="99 Days SLA"/>
    <s v="BITS Technicians"/>
    <s v="Hardware - BITS Technicians"/>
    <x v="7"/>
    <x v="0"/>
    <x v="2"/>
    <s v="2274"/>
    <s v="SAINT JEAN - PM TS 240 (2)"/>
    <s v="SERVICING POSTPONE NO ACCESS TO BANK"/>
    <s v="ON SCANNER TS 240"/>
    <x v="1"/>
    <x v="142"/>
    <m/>
    <x v="4"/>
    <s v="Cheque scanner - MCB SLA"/>
    <s v="12892"/>
    <s v="ON SCANNER TS 240"/>
    <s v="Work Request"/>
    <s v="Closed"/>
    <s v="5"/>
    <x v="0"/>
    <s v="ashfak saib"/>
    <x v="0"/>
    <x v="0"/>
    <x v="6"/>
    <x v="11"/>
    <x v="0"/>
    <d v="1899-12-30T00:05:00"/>
  </r>
  <r>
    <s v="Rakesh"/>
    <d v="2022-10-20T00:00:00"/>
    <x v="195"/>
    <x v="210"/>
    <s v="13:30"/>
    <d v="2022-10-20T00:00:00"/>
    <s v="14:30"/>
    <s v="0:0:0"/>
    <s v="111008"/>
    <x v="88"/>
    <x v="90"/>
    <s v="2022-04-card_printer-1"/>
    <s v="Priority 1"/>
    <s v="99 Days SLA"/>
    <s v="BITS Technicians"/>
    <s v="Hardware - BITS Technicians"/>
    <x v="8"/>
    <x v="2"/>
    <x v="3"/>
    <s v="3462"/>
    <s v="SOCO-ROSE-HILL-SP 75+-RIBBON ISSUE WITH GHISLAIN"/>
    <s v="CONFIGURATION AND ADJUSTMENT"/>
    <s v="CONFIGURATION AND ADJUSTMENT"/>
    <x v="18"/>
    <x v="80"/>
    <s v=""/>
    <x v="29"/>
    <s v="LABOUR,TRANSPORT &amp; 2 YEARLY SERVICING"/>
    <s v="11323"/>
    <s v="CONFIGURATION AND ADJUSTMENT"/>
    <s v="Work Request"/>
    <s v="Closed"/>
    <s v="60"/>
    <x v="0"/>
    <s v="DOWLUT ."/>
    <x v="0"/>
    <x v="1"/>
    <x v="5"/>
    <x v="9"/>
    <x v="0"/>
    <d v="1899-12-30T01:00:00"/>
  </r>
  <r>
    <s v="Rakesh"/>
    <d v="2022-10-21T00:00:00"/>
    <x v="230"/>
    <x v="213"/>
    <s v="11:15"/>
    <d v="2022-10-25T00:00:00"/>
    <s v="12:20"/>
    <s v="0:0:0"/>
    <s v="111040"/>
    <x v="109"/>
    <x v="46"/>
    <s v="2022-03-copy_printer-1"/>
    <m/>
    <s v="24 Hour SLA"/>
    <s v="BITS Technicians"/>
    <s v="Hardware - BITS Technicians"/>
    <x v="4"/>
    <x v="6"/>
    <x v="6"/>
    <s v="3515"/>
    <s v="REPLACE PARTS ON DP-A100-PLAN ON TUESDAY-25/10/22"/>
    <s v="REPLACED PAPER FEED ROLLER UNIT, SEPARATOR BASE UNIT AND TESTED OK"/>
    <s v="REPLACED PAPER FEED ROLLER UNIT, SEPARATOR BASE UNIT AND TESTED OK"/>
    <x v="34"/>
    <x v="216"/>
    <s v=""/>
    <x v="22"/>
    <s v="LABOUR,TRANSPORT &amp; 4 YEARLY SERVICING"/>
    <s v="11385"/>
    <s v="REPLACED PAPER FEED ROLLER UNIT, SEPARATOR BASE UNIT AND TESTED OK"/>
    <s v="Work Request"/>
    <s v="Closed"/>
    <s v="65"/>
    <x v="0"/>
    <s v="JULIE ."/>
    <x v="0"/>
    <x v="1"/>
    <x v="1"/>
    <x v="9"/>
    <x v="0"/>
    <d v="1899-12-30T01:05:00"/>
  </r>
  <r>
    <s v="Rakesh"/>
    <d v="2022-12-26T00:00:00"/>
    <x v="234"/>
    <x v="256"/>
    <s v="10:00"/>
    <d v="2022-12-26T00:00:00"/>
    <s v="10:30"/>
    <s v="0:0:0"/>
    <s v="112834"/>
    <x v="116"/>
    <x v="2"/>
    <s v="2022-07-time_recorder-1"/>
    <m/>
    <s v="99 Days SLA"/>
    <s v="BITS Technicians"/>
    <s v="Hardware - BITS Technicians"/>
    <x v="6"/>
    <x v="6"/>
    <x v="2"/>
    <s v="3848"/>
    <s v="PIX 3000 - REPLACE RIBBON &amp; GENERAL CHECKUP"/>
    <s v="REPLACE ONE RIBBON CARTRIDGE ON A M A N O PIX 3000X AND TESTING"/>
    <s v="ON A M A N O PIX 3000X"/>
    <x v="51"/>
    <x v="327"/>
    <s v=""/>
    <x v="60"/>
    <s v="LABOUR,TRANSPORT &amp; 4 YEARLY SERVICING"/>
    <s v="12871"/>
    <s v="ON A M A N O PIX 3000X"/>
    <s v="Work Request"/>
    <s v="Closed"/>
    <s v="30"/>
    <x v="0"/>
    <s v="NADIA ."/>
    <x v="0"/>
    <x v="1"/>
    <x v="2"/>
    <x v="11"/>
    <x v="0"/>
    <d v="1899-12-30T00:30:00"/>
  </r>
  <r>
    <s v="Rakesh"/>
    <d v="2022-12-26T00:00:00"/>
    <x v="234"/>
    <x v="256"/>
    <s v="11:15"/>
    <d v="2022-12-26T00:00:00"/>
    <s v="13:30"/>
    <s v="0:0:0"/>
    <s v="112847"/>
    <x v="93"/>
    <x v="2"/>
    <s v="2022-06-card_printer-1"/>
    <m/>
    <s v="99 Days SLA"/>
    <s v="BITS Technicians"/>
    <s v="Hardware - BITS Technicians"/>
    <x v="8"/>
    <x v="2"/>
    <x v="3"/>
    <s v="4073"/>
    <s v="PORT-LOUIS - DS1 (2) - CONFIGURATION &amp; SETTING"/>
    <s v="CONFIGURATION AND ADJUSTMENT"/>
    <s v="CONFIGURATION AND ADJUSTMENT"/>
    <x v="84"/>
    <x v="384"/>
    <s v=""/>
    <x v="91"/>
    <s v="WARRANTY"/>
    <s v="13345"/>
    <s v="CONFIGURATION AND ADJUSTMENT"/>
    <s v="Work Request"/>
    <s v="Closed"/>
    <s v="135"/>
    <x v="0"/>
    <s v="Neetish Appadu"/>
    <x v="0"/>
    <x v="1"/>
    <x v="2"/>
    <x v="11"/>
    <x v="0"/>
    <d v="1899-12-30T02:15:00"/>
  </r>
  <r>
    <s v="Rakesh"/>
    <d v="2022-12-26T00:00:00"/>
    <x v="234"/>
    <x v="256"/>
    <s v="14:25"/>
    <d v="2022-12-26T00:00:00"/>
    <s v="16:00"/>
    <s v="0:0:0"/>
    <s v="112848"/>
    <x v="19"/>
    <x v="45"/>
    <s v="2021-01-cheque_scanner-2"/>
    <m/>
    <s v="99 Days SLA"/>
    <s v="BITS Technicians"/>
    <s v="Hardware - BITS Technicians"/>
    <x v="7"/>
    <x v="2"/>
    <x v="3"/>
    <s v="2323"/>
    <s v="MONTAGNE BLANCHE - TS 240 - JAMMING - CNT MRS YASMINE - 2608083"/>
    <s v="SERVICING AND ADJUSTMENT"/>
    <s v="SERVICING AND ADJUSTMENT"/>
    <x v="1"/>
    <x v="235"/>
    <m/>
    <x v="4"/>
    <s v="Cheque scanner - SBM SLA"/>
    <s v="13346"/>
    <s v="SERVICING AND ADJUSTMENT"/>
    <s v="Work Request"/>
    <s v="Closed"/>
    <s v="95"/>
    <x v="0"/>
    <s v="Nirmal Sepaul"/>
    <x v="0"/>
    <x v="1"/>
    <x v="2"/>
    <x v="11"/>
    <x v="0"/>
    <d v="1899-12-30T01:35:00"/>
  </r>
  <r>
    <s v="Rakesh"/>
    <d v="2022-10-31T00:00:00"/>
    <x v="200"/>
    <x v="217"/>
    <s v="11:00"/>
    <d v="2022-10-31T00:00:00"/>
    <s v="11:50"/>
    <s v="0:0:0"/>
    <s v="111241"/>
    <x v="81"/>
    <x v="8"/>
    <s v="2022-07-copy_printer-1"/>
    <m/>
    <s v="99 Days SLA"/>
    <s v="BITS Technicians"/>
    <s v="Hardware - BITS Technicians"/>
    <x v="4"/>
    <x v="0"/>
    <x v="0"/>
    <s v="3799"/>
    <s v="PM DP - A100"/>
    <s v="Servicing ."/>
    <s v="Servicing ."/>
    <x v="34"/>
    <x v="68"/>
    <s v=""/>
    <x v="22"/>
    <s v="LABOUR,TRANSPORT &amp; 4 YEARLY SERVICING"/>
    <s v="11595"/>
    <s v="Servicing ."/>
    <s v="Work Request"/>
    <s v="Closed"/>
    <s v="50"/>
    <x v="0"/>
    <s v="COLETTE ."/>
    <x v="0"/>
    <x v="0"/>
    <x v="2"/>
    <x v="9"/>
    <x v="0"/>
    <d v="1899-12-30T00:50:00"/>
  </r>
  <r>
    <s v="Rakesh"/>
    <d v="2022-10-31T00:00:00"/>
    <x v="200"/>
    <x v="226"/>
    <s v="10:55"/>
    <d v="2022-11-02T00:00:00"/>
    <s v="11:45"/>
    <s v="0:0:0"/>
    <s v="111248"/>
    <x v="50"/>
    <x v="2"/>
    <s v="2022-02-copier-1"/>
    <s v="Priority 1"/>
    <s v="99 Days SLA"/>
    <s v="BITS Technicians"/>
    <s v="Hardware - BITS Technicians"/>
    <x v="4"/>
    <x v="0"/>
    <x v="0"/>
    <s v="3600"/>
    <s v="PM CP 6123"/>
    <s v="Servicing ."/>
    <s v="Servicing ."/>
    <x v="16"/>
    <x v="278"/>
    <s v=""/>
    <x v="33"/>
    <s v="BB Labour,Transport &amp; 4 Yearly Servicing"/>
    <s v="11648"/>
    <s v="Servicing ."/>
    <s v="Work Request"/>
    <s v="Closed"/>
    <s v="50"/>
    <x v="0"/>
    <s v="RIOUX ."/>
    <x v="0"/>
    <x v="0"/>
    <x v="0"/>
    <x v="9"/>
    <x v="0"/>
    <d v="1899-12-30T00:50:00"/>
  </r>
  <r>
    <s v="Rakesh"/>
    <d v="2022-11-17T00:00:00"/>
    <x v="210"/>
    <x v="220"/>
    <s v="09:50"/>
    <d v="2022-11-17T00:00:00"/>
    <s v="10:40"/>
    <s v="0:0:0"/>
    <s v="111689"/>
    <x v="11"/>
    <x v="4"/>
    <s v="2021-11-copier-1"/>
    <m/>
    <s v="99 Days SLA"/>
    <s v="BITS Technicians"/>
    <s v="Hardware - BITS Technicians"/>
    <x v="0"/>
    <x v="0"/>
    <x v="0"/>
    <s v="2887"/>
    <s v="PM MP 2852"/>
    <s v="Servicing ."/>
    <s v="Servicing ."/>
    <x v="35"/>
    <x v="2"/>
    <s v=""/>
    <x v="2"/>
    <s v="LABOUR,TRANSPORT &amp; 4 YEARLY SERVICING"/>
    <s v="11879"/>
    <s v="Servicing ."/>
    <s v="Work Request"/>
    <s v="Closed"/>
    <s v="50"/>
    <x v="0"/>
    <s v="WENDY ."/>
    <x v="0"/>
    <x v="0"/>
    <x v="5"/>
    <x v="10"/>
    <x v="0"/>
    <d v="1899-12-30T00:50:00"/>
  </r>
  <r>
    <s v="Rakesh"/>
    <d v="2022-11-22T00:00:00"/>
    <x v="213"/>
    <x v="7"/>
    <m/>
    <m/>
    <m/>
    <s v="0:0:0"/>
    <s v="111819"/>
    <x v="19"/>
    <x v="21"/>
    <s v="2022-01-card_embosser-1"/>
    <m/>
    <s v="99 Days SLA"/>
    <s v="BITS Technicians"/>
    <s v="Hardware - BITS Technicians"/>
    <x v="8"/>
    <x v="2"/>
    <x v="6"/>
    <s v="3468"/>
    <s v="TOWER - MX 1000 - MAGSTRIPE ISSUE"/>
    <m/>
    <m/>
    <x v="9"/>
    <x v="7"/>
    <s v=""/>
    <x v="5"/>
    <s v="LABOUR,TRANSPORT &amp; 2 YEARLY SERVICING"/>
    <m/>
    <m/>
    <m/>
    <m/>
    <m/>
    <x v="1"/>
    <s v="NITISH ASYRIGADOO"/>
    <x v="0"/>
    <x v="1"/>
    <x v="3"/>
    <x v="10"/>
    <x v="0"/>
    <d v="1899-12-30T00:00:00"/>
  </r>
  <r>
    <s v="Rakesh"/>
    <d v="2022-11-22T00:00:00"/>
    <x v="213"/>
    <x v="7"/>
    <m/>
    <m/>
    <m/>
    <s v="0:0:0"/>
    <s v="111821"/>
    <x v="78"/>
    <x v="2"/>
    <s v="2020-09-access control-1"/>
    <m/>
    <s v="99 Days SLA"/>
    <s v="BITS Technicians"/>
    <s v="Hardware - BITS Technicians"/>
    <x v="13"/>
    <x v="2"/>
    <x v="5"/>
    <s v="2567"/>
    <s v="DOOR LOCK ISSUE AT LEVEL 7 - CNT - GILLES PRAGASSA - 2130839"/>
    <m/>
    <m/>
    <x v="1"/>
    <x v="66"/>
    <s v="B1-F8-HR"/>
    <x v="38"/>
    <s v="SUPPORT ONLY,WEEKDAYS FROM 8:45 TO 16:30"/>
    <m/>
    <m/>
    <m/>
    <m/>
    <m/>
    <x v="1"/>
    <s v="Jeevan Boodhoo"/>
    <x v="0"/>
    <x v="1"/>
    <x v="3"/>
    <x v="10"/>
    <x v="0"/>
    <d v="1899-12-30T00:00:00"/>
  </r>
  <r>
    <s v="Rakesh"/>
    <d v="2022-12-28T00:00:00"/>
    <x v="235"/>
    <x v="263"/>
    <s v="10:00"/>
    <d v="2022-12-28T00:00:00"/>
    <s v="11:00"/>
    <s v="0:0:0"/>
    <s v="112901"/>
    <x v="35"/>
    <x v="1"/>
    <s v="2021-08-cheque_scanner-1"/>
    <m/>
    <s v="99 Days SLA"/>
    <s v="BITS Technicians"/>
    <s v="Hardware - BITS Technicians"/>
    <x v="7"/>
    <x v="0"/>
    <x v="4"/>
    <m/>
    <s v="pm"/>
    <s v="servicing"/>
    <s v="servicing"/>
    <x v="0"/>
    <x v="0"/>
    <m/>
    <x v="0"/>
    <s v="Cheque scanner - MCB SLA"/>
    <s v="12843"/>
    <s v="servicing"/>
    <s v="Work Request"/>
    <s v="Closed"/>
    <s v="60"/>
    <x v="0"/>
    <s v="ashfak saib"/>
    <x v="1"/>
    <x v="0"/>
    <x v="0"/>
    <x v="11"/>
    <x v="0"/>
    <d v="1899-12-30T01:00:00"/>
  </r>
  <r>
    <s v="Rakesh"/>
    <d v="2022-11-23T00:00:00"/>
    <x v="215"/>
    <x v="238"/>
    <s v="10:00"/>
    <d v="2022-11-24T00:00:00"/>
    <s v="10:30"/>
    <s v="0:0:0"/>
    <s v="111870"/>
    <x v="35"/>
    <x v="59"/>
    <s v="2021-08-cheque_scanner-1"/>
    <m/>
    <s v="99 Days SLA"/>
    <s v="BITS Technicians"/>
    <s v="Hardware - BITS Technicians"/>
    <x v="7"/>
    <x v="2"/>
    <x v="2"/>
    <s v="2239"/>
    <s v="STANLEY CHEQUE SCANNER ISSUE CONTACT THIERRY DATE 24/11/22"/>
    <s v="ADJUST ON SENSOR FOR SCANNER TS 240"/>
    <s v="FOR SCANNER TS 240"/>
    <x v="1"/>
    <x v="99"/>
    <m/>
    <x v="4"/>
    <s v="Cheque scanner - MCB SLA"/>
    <s v="11977"/>
    <s v="FOR SCANNER TS 240"/>
    <s v="Work Request"/>
    <s v="Closed"/>
    <s v="30"/>
    <x v="0"/>
    <s v="CEDRIC ."/>
    <x v="0"/>
    <x v="1"/>
    <x v="5"/>
    <x v="10"/>
    <x v="0"/>
    <d v="1899-12-30T00:30:00"/>
  </r>
  <r>
    <s v="Rakesh"/>
    <d v="2022-11-24T00:00:00"/>
    <x v="216"/>
    <x v="238"/>
    <s v="10:25"/>
    <d v="2022-11-24T00:00:00"/>
    <s v="16:00"/>
    <s v="0:0:0"/>
    <s v="111904"/>
    <x v="19"/>
    <x v="21"/>
    <s v="2021-09-card_embosser-1"/>
    <m/>
    <s v="99 Days SLA"/>
    <s v="BITS Technicians"/>
    <s v="Hardware - BITS Technicians"/>
    <x v="8"/>
    <x v="2"/>
    <x v="3"/>
    <s v="2999"/>
    <s v="TOWER - MX 1000 - CARD ISSUE"/>
    <s v="CONFIGURATION AND ADJUSTMENT"/>
    <s v="CONFIGURATION AND ADJUSTMENT"/>
    <x v="9"/>
    <x v="7"/>
    <s v=""/>
    <x v="5"/>
    <s v="LABOUR,TRANSPORT &amp; 2 YEARLY SERVICING"/>
    <s v="12043"/>
    <s v="CONFIGURATION AND ADJUSTMENT"/>
    <s v="Work Request"/>
    <s v="Closed"/>
    <s v="335"/>
    <x v="0"/>
    <s v="NITISH ASYRIGADOO"/>
    <x v="0"/>
    <x v="1"/>
    <x v="5"/>
    <x v="10"/>
    <x v="0"/>
    <d v="1899-12-30T05:35:00"/>
  </r>
  <r>
    <s v="Rakesh"/>
    <d v="2022-12-29T00:00:00"/>
    <x v="235"/>
    <x v="263"/>
    <s v="13:05"/>
    <d v="2022-12-28T00:00:00"/>
    <s v="14:10"/>
    <s v="0:0:0"/>
    <s v="112916"/>
    <x v="28"/>
    <x v="2"/>
    <s v="2022-05-copier-1"/>
    <m/>
    <s v="99 Days SLA"/>
    <s v="BITS Technicians"/>
    <s v="Hardware - BITS Technicians"/>
    <x v="4"/>
    <x v="2"/>
    <x v="6"/>
    <s v="3649"/>
    <s v="PHOTOCOPY ISSUE PAPER BLOCK IN CONTACT VANESSA 2083013 DATE 28/12/22"/>
    <s v="CHECKED PRINTER AND ADJUSTMENTS."/>
    <s v="CHECKED PRINTER AND ADJUSTMENTS."/>
    <x v="57"/>
    <x v="11"/>
    <s v=""/>
    <x v="9"/>
    <s v="LABOUR,TRANSPORT &amp; 4 YEARLY SERVICING"/>
    <s v="13157"/>
    <s v="CHECKED PRINTER AND ADJUSTMENTS."/>
    <s v="Work Request"/>
    <s v="Closed"/>
    <s v="65"/>
    <x v="0"/>
    <s v="VERONIQUE ."/>
    <x v="0"/>
    <x v="1"/>
    <x v="0"/>
    <x v="11"/>
    <x v="0"/>
    <d v="1899-12-30T01:05:00"/>
  </r>
  <r>
    <s v="Rakesh"/>
    <d v="2022-12-29T00:00:00"/>
    <x v="239"/>
    <x v="254"/>
    <s v="10:45"/>
    <d v="2022-12-23T00:00:00"/>
    <s v="13:55"/>
    <s v="0:0:0"/>
    <s v="112934"/>
    <x v="125"/>
    <x v="96"/>
    <m/>
    <m/>
    <s v="99 Days SLA"/>
    <s v="BITS Technicians"/>
    <s v="Hardware - BITS Technicians"/>
    <x v="14"/>
    <x v="8"/>
    <x v="0"/>
    <m/>
    <s v="MRS VALET BELLE MARE WATER LEAKAGE EC 106 TEL 4151927 DATE 29/12/22"/>
    <s v=",Should replaced parts .Quotation will follow .Job done with Jean Bernard ."/>
    <s v="Survey ,Repair &amp; adjustment on water leakage ,Should replaced parts .Quotation will follow .Job done with Jean Bernard ."/>
    <x v="0"/>
    <x v="0"/>
    <m/>
    <x v="0"/>
    <m/>
    <s v="12840"/>
    <s v="Survey ,Repair &amp; adjustment on water leakage ,Should replaced parts .Quotation will follow .Job done with Jean Bernard ."/>
    <s v="Work Request"/>
    <s v="Closed"/>
    <s v="190"/>
    <x v="0"/>
    <s v="VALETTE ."/>
    <x v="0"/>
    <x v="1"/>
    <x v="6"/>
    <x v="11"/>
    <x v="0"/>
    <d v="1899-12-30T03:10:00"/>
  </r>
  <r>
    <s v="Rakesh"/>
    <d v="2022-09-30T00:00:00"/>
    <x v="179"/>
    <x v="7"/>
    <m/>
    <m/>
    <m/>
    <s v="0:0:0"/>
    <s v="110441"/>
    <x v="78"/>
    <x v="2"/>
    <s v="2021-11-server-1"/>
    <s v="Priority 1"/>
    <s v="99 Days SLA"/>
    <s v="BITS Technicians"/>
    <s v="Hardware - BITS Technicians"/>
    <x v="16"/>
    <x v="2"/>
    <x v="11"/>
    <s v="3273"/>
    <s v="CONFIGURATION &amp; SETTING ON SERVER MATRIX SYSTEM"/>
    <m/>
    <m/>
    <x v="101"/>
    <x v="359"/>
    <s v=""/>
    <x v="105"/>
    <s v=""/>
    <m/>
    <m/>
    <m/>
    <m/>
    <m/>
    <x v="1"/>
    <s v="Jeevan Boodhoo"/>
    <x v="0"/>
    <x v="1"/>
    <x v="3"/>
    <x v="8"/>
    <x v="0"/>
    <d v="1899-12-30T00:00:00"/>
  </r>
  <r>
    <s v="Rakesh"/>
    <d v="2022-10-18T00:00:00"/>
    <x v="193"/>
    <x v="7"/>
    <m/>
    <m/>
    <m/>
    <s v="0:0:0"/>
    <s v="110955"/>
    <x v="33"/>
    <x v="3"/>
    <s v="2021-04-cheque_scanner-1"/>
    <s v="Priority 1"/>
    <s v="99 Days SLA"/>
    <s v="BITS Technicians"/>
    <s v="Hardware - BITS Technicians"/>
    <x v="7"/>
    <x v="2"/>
    <x v="6"/>
    <s v="2353"/>
    <s v="TRIOLET-TS 240-JAMMING-CNT-YUSHRINE-2614050"/>
    <m/>
    <m/>
    <x v="1"/>
    <x v="71"/>
    <m/>
    <x v="4"/>
    <s v="Cheque scanner - SBI SLA"/>
    <m/>
    <m/>
    <m/>
    <m/>
    <m/>
    <x v="1"/>
    <s v="Sachin Gouriah"/>
    <x v="0"/>
    <x v="1"/>
    <x v="3"/>
    <x v="9"/>
    <x v="0"/>
    <d v="1899-12-30T00:00:00"/>
  </r>
  <r>
    <s v="Rakesh"/>
    <d v="2022-10-19T00:00:00"/>
    <x v="194"/>
    <x v="209"/>
    <s v="14:05"/>
    <d v="2022-10-19T00:00:00"/>
    <s v="14:45"/>
    <s v="0:0:0"/>
    <s v="110996"/>
    <x v="35"/>
    <x v="4"/>
    <s v="2021-08-cheque_scanner-1"/>
    <s v="Priority 1"/>
    <s v="99 Days SLA"/>
    <s v="BITS Technicians"/>
    <s v="Hardware - BITS Technicians"/>
    <x v="7"/>
    <x v="2"/>
    <x v="2"/>
    <s v="2272"/>
    <s v="EBENE-2ND TS 240-FAULTY-PLAN ON 20/10/22-CNT BALRAM-4072254"/>
    <s v="REPAIR SCANNER TS240"/>
    <s v="REPAIR SCANNER TS240"/>
    <x v="1"/>
    <x v="96"/>
    <m/>
    <x v="4"/>
    <s v="Cheque scanner - MCB SLA"/>
    <s v="13041"/>
    <s v="REPAIR SCANNER TS240"/>
    <s v="Work Request"/>
    <s v="Closed"/>
    <s v="40"/>
    <x v="0"/>
    <s v="ashfak saib"/>
    <x v="0"/>
    <x v="1"/>
    <x v="0"/>
    <x v="9"/>
    <x v="0"/>
    <d v="1899-12-30T00:40:00"/>
  </r>
  <r>
    <s v="Rakesh"/>
    <d v="2022-10-03T00:00:00"/>
    <x v="177"/>
    <x v="196"/>
    <s v="13:00"/>
    <d v="2022-09-26T00:00:00"/>
    <s v="15:00"/>
    <s v="0:0:0"/>
    <s v="110491"/>
    <x v="4"/>
    <x v="1"/>
    <s v="2022-05-copier-1"/>
    <m/>
    <s v="99 Days SLA"/>
    <s v="BITS Technicians"/>
    <s v="Hardware - BITS Technicians"/>
    <x v="1"/>
    <x v="6"/>
    <x v="4"/>
    <m/>
    <s v="Replace part (Le Chou College)"/>
    <s v="Changed fusing sleve belt"/>
    <s v="Changed fusing slevee belt"/>
    <x v="0"/>
    <x v="0"/>
    <m/>
    <x v="0"/>
    <s v="LABOUR,TRANSPORT &amp; 4 YEARLY SERVICING"/>
    <s v="10654"/>
    <s v="Changed fusing slevee belt"/>
    <s v="Work Request"/>
    <s v="Closed"/>
    <s v="120"/>
    <x v="0"/>
    <s v="EVENOR ."/>
    <x v="1"/>
    <x v="1"/>
    <x v="2"/>
    <x v="9"/>
    <x v="0"/>
    <d v="1899-12-30T02:00:00"/>
  </r>
  <r>
    <s v="Rakesh"/>
    <d v="2022-10-03T00:00:00"/>
    <x v="177"/>
    <x v="195"/>
    <s v="10:00"/>
    <d v="2022-09-30T00:00:00"/>
    <s v="12:00"/>
    <s v="0:0:0"/>
    <s v="110492"/>
    <x v="4"/>
    <x v="1"/>
    <s v="2022-05-copier-1"/>
    <m/>
    <s v="99 Days SLA"/>
    <s v="BITS Technicians"/>
    <s v="Hardware - BITS Technicians"/>
    <x v="4"/>
    <x v="3"/>
    <x v="4"/>
    <m/>
    <s v="Item delivery"/>
    <s v="Delivered parts"/>
    <s v="Delivered parts"/>
    <x v="0"/>
    <x v="0"/>
    <m/>
    <x v="0"/>
    <s v="LABOUR,TRANSPORT &amp; 4 YEARLY SERVICING"/>
    <s v="10658"/>
    <s v="Delivered parts"/>
    <s v="Work Request"/>
    <s v="Closed"/>
    <s v="120"/>
    <x v="0"/>
    <s v="EVENOR ."/>
    <x v="1"/>
    <x v="2"/>
    <x v="6"/>
    <x v="9"/>
    <x v="0"/>
    <d v="1899-12-30T02:00:00"/>
  </r>
  <r>
    <s v="Rakesh"/>
    <d v="2022-10-04T00:00:00"/>
    <x v="178"/>
    <x v="198"/>
    <s v="13:25"/>
    <d v="2022-10-03T00:00:00"/>
    <s v="16:30"/>
    <s v="0:0:0"/>
    <s v="110510"/>
    <x v="12"/>
    <x v="17"/>
    <m/>
    <m/>
    <s v="99 Days SLA"/>
    <s v="BITS Technicians"/>
    <s v="Hardware - BITS Technicians"/>
    <x v="14"/>
    <x v="2"/>
    <x v="2"/>
    <m/>
    <s v="BBPH - WATER LEAKAGE ON EC 106 @ KITCHEN - DONE ON 03/10/22"/>
    <s v="WATER LEAKAGE IN B M S KITCHEN"/>
    <s v="EC 106 IN B M S KITCHEN"/>
    <x v="0"/>
    <x v="0"/>
    <m/>
    <x v="0"/>
    <m/>
    <s v="10858"/>
    <s v="EC 106 IN B M S KITCHEN"/>
    <s v="Work Request"/>
    <s v="Closed"/>
    <s v="185"/>
    <x v="0"/>
    <s v="gilberte ip"/>
    <x v="0"/>
    <x v="1"/>
    <x v="2"/>
    <x v="9"/>
    <x v="0"/>
    <d v="1899-12-30T03:05:00"/>
  </r>
  <r>
    <s v="Rakesh"/>
    <d v="2022-11-04T00:00:00"/>
    <x v="204"/>
    <x v="221"/>
    <s v="09:00"/>
    <d v="2022-11-04T00:00:00"/>
    <s v="10:30"/>
    <s v="0:0:0"/>
    <s v="111339"/>
    <x v="12"/>
    <x v="4"/>
    <m/>
    <m/>
    <s v="99 Days SLA"/>
    <s v="BITS Technicians"/>
    <s v="Hardware - BITS Technicians"/>
    <x v="8"/>
    <x v="8"/>
    <x v="3"/>
    <m/>
    <s v="MNS-EBENE-MEETING"/>
    <s v="MEETING"/>
    <s v="MEETING"/>
    <x v="0"/>
    <x v="0"/>
    <m/>
    <x v="0"/>
    <m/>
    <s v="11441"/>
    <s v="MEETING"/>
    <s v="Work Request"/>
    <s v="Closed"/>
    <s v="90"/>
    <x v="0"/>
    <s v="gilberte ip"/>
    <x v="0"/>
    <x v="1"/>
    <x v="6"/>
    <x v="10"/>
    <x v="0"/>
    <d v="1899-12-30T01:30:00"/>
  </r>
  <r>
    <s v="Rakesh"/>
    <d v="2022-11-04T00:00:00"/>
    <x v="204"/>
    <x v="7"/>
    <m/>
    <m/>
    <m/>
    <s v="0:0:0"/>
    <s v="111341"/>
    <x v="29"/>
    <x v="2"/>
    <s v="2022-10-inserter-1"/>
    <m/>
    <s v="99 Days SLA"/>
    <s v="BITS Technicians"/>
    <s v="Hardware - BITS Technicians"/>
    <x v="10"/>
    <x v="2"/>
    <x v="6"/>
    <s v="4183"/>
    <s v="DI 900-INSERT ISSUE-CNT-MRS ELSA-2028776"/>
    <m/>
    <m/>
    <x v="95"/>
    <x v="21"/>
    <s v=""/>
    <x v="101"/>
    <s v="LABOUR,TRANSPORT &amp; 4 YEARLY SERVICING"/>
    <m/>
    <m/>
    <m/>
    <m/>
    <m/>
    <x v="1"/>
    <s v="corinne elsa"/>
    <x v="0"/>
    <x v="1"/>
    <x v="3"/>
    <x v="10"/>
    <x v="0"/>
    <d v="1899-12-30T00:00:00"/>
  </r>
  <r>
    <s v="Rakesh"/>
    <d v="2022-10-20T00:00:00"/>
    <x v="195"/>
    <x v="210"/>
    <s v="15:00"/>
    <d v="2022-10-20T00:00:00"/>
    <s v="16:30"/>
    <s v="0:0:0"/>
    <s v="111023"/>
    <x v="12"/>
    <x v="17"/>
    <m/>
    <m/>
    <s v="99 Days SLA"/>
    <s v="BITS Technicians"/>
    <s v="Hardware - BITS Technicians"/>
    <x v="8"/>
    <x v="2"/>
    <x v="3"/>
    <m/>
    <s v="BBPH-W/SHOP -BRING &amp; REPAIR SP 75+ FOR SOCO"/>
    <s v="checked machine"/>
    <s v="checked machine"/>
    <x v="0"/>
    <x v="0"/>
    <m/>
    <x v="0"/>
    <m/>
    <s v="11324"/>
    <s v="checked machine"/>
    <s v="Work Request"/>
    <s v="Closed"/>
    <s v="90"/>
    <x v="0"/>
    <s v="gilberte ip"/>
    <x v="0"/>
    <x v="1"/>
    <x v="5"/>
    <x v="9"/>
    <x v="0"/>
    <d v="1899-12-30T01:30:00"/>
  </r>
  <r>
    <s v="Rakesh"/>
    <d v="2022-10-20T00:00:00"/>
    <x v="195"/>
    <x v="264"/>
    <s v="10:45"/>
    <d v="2022-11-25T00:00:00"/>
    <s v="11:15"/>
    <s v="0:0:0"/>
    <s v="111030"/>
    <x v="39"/>
    <x v="2"/>
    <s v="2022-02-copier-1"/>
    <m/>
    <s v="99 Days SLA"/>
    <s v="BITS Technicians"/>
    <s v="Hardware - BITS Technicians"/>
    <x v="0"/>
    <x v="0"/>
    <x v="2"/>
    <s v="3464"/>
    <s v="PM MP 2000 - PLAN FOR NEXT WEEK"/>
    <s v="SERVICING ON MP 2000"/>
    <s v="ON MP 2000"/>
    <x v="31"/>
    <x v="63"/>
    <s v=""/>
    <x v="12"/>
    <s v="LABOUR,TRANSPORT &amp; 4 YEARLY SERVICING"/>
    <s v="11971"/>
    <s v="ON MP 2000"/>
    <s v="Work Request"/>
    <s v="Closed"/>
    <s v="30"/>
    <x v="0"/>
    <s v="LINDSAY ."/>
    <x v="0"/>
    <x v="0"/>
    <x v="6"/>
    <x v="9"/>
    <x v="0"/>
    <d v="1899-12-30T00:30:00"/>
  </r>
  <r>
    <s v="Rakesh"/>
    <d v="2022-10-20T00:00:00"/>
    <x v="195"/>
    <x v="193"/>
    <s v="13:15"/>
    <d v="2022-12-07T00:00:00"/>
    <s v="14:00"/>
    <s v="0:0:0"/>
    <s v="111032"/>
    <x v="122"/>
    <x v="91"/>
    <s v="2022-02-copy_printer-1"/>
    <m/>
    <s v="99 Days SLA"/>
    <s v="BITS Technicians"/>
    <s v="Hardware - BITS Technicians"/>
    <x v="4"/>
    <x v="0"/>
    <x v="2"/>
    <s v="3444"/>
    <s v="PM CP 6123 - PLAN FOR NEXT WEEK"/>
    <s v="SERVICING ON PRINTER C P 6123"/>
    <s v="ON PRINTER C P 6123"/>
    <x v="16"/>
    <x v="224"/>
    <s v=""/>
    <x v="33"/>
    <s v="LABOUR,TRANSPORT &amp; 4 YEARLY SERVICING"/>
    <s v="12292"/>
    <s v="ON PRINTER C P 6123"/>
    <s v="Work Request"/>
    <s v="Closed"/>
    <s v="45"/>
    <x v="0"/>
    <s v="VIVIAN ."/>
    <x v="0"/>
    <x v="0"/>
    <x v="0"/>
    <x v="9"/>
    <x v="0"/>
    <d v="1899-12-30T00:45:00"/>
  </r>
  <r>
    <s v="Rakesh"/>
    <d v="2022-11-25T00:00:00"/>
    <x v="240"/>
    <x v="264"/>
    <s v="09:00"/>
    <d v="2022-11-25T00:00:00"/>
    <s v="10:45"/>
    <s v="0:0:0"/>
    <s v="111936"/>
    <x v="155"/>
    <x v="50"/>
    <m/>
    <m/>
    <s v="99 Days SLA"/>
    <s v="BITS Technicians"/>
    <s v="Hardware - BITS Technicians"/>
    <x v="0"/>
    <x v="2"/>
    <x v="6"/>
    <m/>
    <s v="IMC 2500 - DRIVER ISSUE"/>
    <s v="CONFIGURATION"/>
    <s v="CONFIGURATION"/>
    <x v="0"/>
    <x v="0"/>
    <m/>
    <x v="0"/>
    <m/>
    <s v="12382"/>
    <s v="CONFIGURATION"/>
    <s v="Work Request"/>
    <s v="Closed"/>
    <s v="105"/>
    <x v="0"/>
    <s v="Akshay ."/>
    <x v="0"/>
    <x v="1"/>
    <x v="6"/>
    <x v="10"/>
    <x v="0"/>
    <d v="1899-12-30T01:45:00"/>
  </r>
  <r>
    <s v="Rakesh"/>
    <d v="2022-12-30T00:00:00"/>
    <x v="237"/>
    <x v="260"/>
    <s v="10:37"/>
    <d v="2022-12-21T00:00:00"/>
    <s v="11:10"/>
    <s v="0:0:0"/>
    <s v="112998"/>
    <x v="35"/>
    <x v="29"/>
    <s v="2022-07-cheque_protector-1"/>
    <m/>
    <s v="99 Days SLA"/>
    <s v="BITS Technicians"/>
    <s v="Hardware - BITS Technicians"/>
    <x v="12"/>
    <x v="0"/>
    <x v="0"/>
    <s v="3936"/>
    <s v="VACOAS CHEQUE PROTECTOR PM DATE 21/12/22"/>
    <s v="Servicing ."/>
    <s v="Servicing ."/>
    <x v="76"/>
    <x v="357"/>
    <s v=""/>
    <x v="83"/>
    <s v="LABOUR,TRANSPORT &amp; 4 YEARLY SERVICING"/>
    <s v="13130"/>
    <s v="Servicing ."/>
    <s v="Work Request"/>
    <s v="Closed"/>
    <s v="33"/>
    <x v="0"/>
    <s v="CEDRIC ."/>
    <x v="0"/>
    <x v="0"/>
    <x v="0"/>
    <x v="11"/>
    <x v="0"/>
    <d v="1899-12-30T00:33:00"/>
  </r>
  <r>
    <s v="Rakesh"/>
    <d v="2022-11-07T00:00:00"/>
    <x v="233"/>
    <x v="255"/>
    <s v="09:00"/>
    <d v="2022-11-07T00:00:00"/>
    <s v="10:30"/>
    <s v="0:0:0"/>
    <s v="111375"/>
    <x v="12"/>
    <x v="2"/>
    <m/>
    <m/>
    <s v="99 Days SLA"/>
    <s v="BITS Technicians"/>
    <s v="Hardware - BITS Technicians"/>
    <x v="8"/>
    <x v="8"/>
    <x v="3"/>
    <m/>
    <s v="MNS-EBENE-CARD TESTING"/>
    <s v="MNS-EBENE-CARD TESTING"/>
    <s v="MNS-EBENE-CARD TESTING"/>
    <x v="0"/>
    <x v="0"/>
    <m/>
    <x v="0"/>
    <m/>
    <s v="11463"/>
    <s v="MNS-EBENE-CARD TESTING"/>
    <s v="Work Request"/>
    <s v="Closed"/>
    <s v="90"/>
    <x v="0"/>
    <s v="gilberte ip"/>
    <x v="0"/>
    <x v="1"/>
    <x v="2"/>
    <x v="10"/>
    <x v="0"/>
    <d v="1899-12-30T01:30:00"/>
  </r>
  <r>
    <s v="Rakesh"/>
    <d v="2022-10-04T00:00:00"/>
    <x v="178"/>
    <x v="199"/>
    <s v="09:00"/>
    <d v="2022-10-04T00:00:00"/>
    <s v="11:20"/>
    <s v="0:0:0"/>
    <s v="110541"/>
    <x v="47"/>
    <x v="25"/>
    <s v="2022-06-copier-1"/>
    <s v="Priority 1"/>
    <s v="99 Days SLA"/>
    <s v="BITS Technicians"/>
    <s v="Hardware - BITS Technicians"/>
    <x v="0"/>
    <x v="2"/>
    <x v="3"/>
    <s v="3887"/>
    <s v="MP 9003 - PAPER JAMMING"/>
    <s v="cleaned rollers and adjustment"/>
    <s v="cleaned rollers and adjustment"/>
    <x v="86"/>
    <x v="328"/>
    <s v=""/>
    <x v="93"/>
    <s v="LABOUR,TRANSPORT &amp; 4 YEARLY SERVICING"/>
    <s v="10736"/>
    <s v="cleaned rollers and adjustment"/>
    <s v="Work Request"/>
    <s v="Closed"/>
    <s v="140"/>
    <x v="0"/>
    <s v="LALITA ."/>
    <x v="0"/>
    <x v="1"/>
    <x v="1"/>
    <x v="9"/>
    <x v="0"/>
    <d v="1899-12-30T02:20:00"/>
  </r>
  <r>
    <s v="Rakesh"/>
    <d v="2022-10-04T00:00:00"/>
    <x v="178"/>
    <x v="199"/>
    <s v="13:00"/>
    <d v="2022-10-04T00:00:00"/>
    <s v="16:30"/>
    <s v="0:0:0"/>
    <s v="110542"/>
    <x v="40"/>
    <x v="4"/>
    <s v="2020-08-card_embosser-1"/>
    <s v="Priority 1"/>
    <s v="99 Days SLA"/>
    <s v="BITS Technicians"/>
    <s v="Hardware - BITS Technicians"/>
    <x v="8"/>
    <x v="2"/>
    <x v="3"/>
    <s v="2445"/>
    <s v="REPAIR CHIP MODULE"/>
    <s v="REPAIRED CHIP MODULE"/>
    <s v="REPAIR CHIP MODULE"/>
    <x v="1"/>
    <x v="22"/>
    <m/>
    <x v="16"/>
    <s v="INCLUDING LABOUR,TRANSPORT AND 2 YRLY SERVICING"/>
    <s v="10737"/>
    <s v="REPAIR CHIP MODULE"/>
    <s v="Work Request"/>
    <s v="Closed"/>
    <s v="210"/>
    <x v="0"/>
    <s v="Danesh Bonead"/>
    <x v="0"/>
    <x v="1"/>
    <x v="1"/>
    <x v="9"/>
    <x v="0"/>
    <d v="1899-12-30T03:30:00"/>
  </r>
  <r>
    <s v="Rakesh"/>
    <d v="2022-10-05T00:00:00"/>
    <x v="181"/>
    <x v="7"/>
    <m/>
    <m/>
    <m/>
    <s v="0:0:0"/>
    <s v="110577"/>
    <x v="2"/>
    <x v="20"/>
    <s v="2021-01-cheque_scanner-1"/>
    <s v="Priority 1"/>
    <s v="99 Days SLA"/>
    <s v="BITS Technicians"/>
    <s v="Hardware - BITS Technicians"/>
    <x v="7"/>
    <x v="2"/>
    <x v="6"/>
    <s v="2391"/>
    <s v="TS 240-JAMMING-MAIN BRANCH-PL-CTN-TEENAH-2029328"/>
    <m/>
    <m/>
    <x v="1"/>
    <x v="24"/>
    <m/>
    <x v="4"/>
    <s v="Cheque scanner - Bank One SLA"/>
    <m/>
    <m/>
    <m/>
    <m/>
    <m/>
    <x v="1"/>
    <s v="KAVI ."/>
    <x v="0"/>
    <x v="1"/>
    <x v="3"/>
    <x v="9"/>
    <x v="0"/>
    <d v="1899-12-30T00:00:00"/>
  </r>
  <r>
    <s v="Rakesh"/>
    <d v="2022-11-28T00:00:00"/>
    <x v="214"/>
    <x v="242"/>
    <s v="11:30"/>
    <d v="2022-11-28T00:00:00"/>
    <s v="12:20"/>
    <s v="0:0:0"/>
    <s v="111987"/>
    <x v="19"/>
    <x v="78"/>
    <s v="2021-01-cheque_scanner-2"/>
    <m/>
    <s v="99 Days SLA"/>
    <s v="BITS Technicians"/>
    <s v="Hardware - BITS Technicians"/>
    <x v="7"/>
    <x v="3"/>
    <x v="0"/>
    <s v="2324"/>
    <s v="QUARTIER MILITAIRE - DELIVER REPAIRED TS 240 &amp; TESTING"/>
    <s v="Return repair scanner &amp; fit + test .Take back up scanner ."/>
    <s v="Return repair scanner &amp; fit + test .Take back up scanner ."/>
    <x v="1"/>
    <x v="152"/>
    <m/>
    <x v="4"/>
    <s v="Cheque scanner - SBM SLA"/>
    <s v="12078"/>
    <s v="Return repair scanner &amp; fit + test .Take back up scanner ."/>
    <s v="Work Request"/>
    <s v="Closed"/>
    <s v="50"/>
    <x v="0"/>
    <s v="NITISH ASYRIGADOO"/>
    <x v="0"/>
    <x v="2"/>
    <x v="2"/>
    <x v="10"/>
    <x v="0"/>
    <d v="1899-12-30T00:50:00"/>
  </r>
  <r>
    <s v="Rakesh"/>
    <d v="2022-11-28T00:00:00"/>
    <x v="214"/>
    <x v="7"/>
    <m/>
    <m/>
    <m/>
    <s v="0:0:0"/>
    <s v="112004"/>
    <x v="93"/>
    <x v="31"/>
    <s v="2022-06-card_printer-1"/>
    <m/>
    <s v="99 Days SLA"/>
    <s v="BITS Technicians"/>
    <s v="Hardware - BITS Technicians"/>
    <x v="8"/>
    <x v="2"/>
    <x v="6"/>
    <s v="4070"/>
    <s v="GRAND BAY - DS1 -CARD JAMMING - CNT - MR KUNAL - 4041877"/>
    <m/>
    <m/>
    <x v="84"/>
    <x v="385"/>
    <s v=""/>
    <x v="91"/>
    <s v="WARRANTY"/>
    <m/>
    <m/>
    <m/>
    <m/>
    <m/>
    <x v="1"/>
    <s v="Neetish Appadu"/>
    <x v="0"/>
    <x v="1"/>
    <x v="3"/>
    <x v="10"/>
    <x v="0"/>
    <d v="1899-12-30T00:00:00"/>
  </r>
  <r>
    <s v="Rakesh"/>
    <d v="2022-11-29T00:00:00"/>
    <x v="217"/>
    <x v="214"/>
    <s v="12:22"/>
    <d v="2022-11-29T00:00:00"/>
    <s v="13:30"/>
    <s v="0:0:0"/>
    <s v="112023"/>
    <x v="62"/>
    <x v="35"/>
    <s v="2022-11-copy_printer-1"/>
    <m/>
    <s v="99 Days SLA"/>
    <s v="BITS Technicians"/>
    <s v="Hardware - BITS Technicians"/>
    <x v="4"/>
    <x v="0"/>
    <x v="0"/>
    <s v="4289"/>
    <s v="HIGHLANDS - PM DP - A100"/>
    <s v="Servicing ."/>
    <s v="Servicing ."/>
    <x v="36"/>
    <x v="72"/>
    <s v=""/>
    <x v="41"/>
    <s v="LABOUR,TRANSPORT &amp; 4 YEARLY SERVICING"/>
    <s v="12083"/>
    <s v="Servicing ."/>
    <s v="Work Request"/>
    <s v="Closed"/>
    <s v="68"/>
    <x v="0"/>
    <s v="GUNPUT ."/>
    <x v="0"/>
    <x v="0"/>
    <x v="1"/>
    <x v="10"/>
    <x v="0"/>
    <d v="1899-12-30T01:08:00"/>
  </r>
  <r>
    <s v="Rakesh"/>
    <d v="2022-10-31T00:00:00"/>
    <x v="200"/>
    <x v="217"/>
    <s v="09:30"/>
    <d v="2022-10-31T00:00:00"/>
    <s v="10:00"/>
    <s v="0:0:0"/>
    <s v="111222"/>
    <x v="12"/>
    <x v="2"/>
    <m/>
    <m/>
    <s v="99 Days SLA"/>
    <s v="BITS Technicians"/>
    <s v="Hardware - BITS Technicians"/>
    <x v="7"/>
    <x v="3"/>
    <x v="3"/>
    <m/>
    <s v="Deliver cheque scanner for SBM Quartier Militaire"/>
    <s v="MACHINE ENTER W/S FOR GENERAL REPAIRS"/>
    <s v="MACHINE ENTER W/S FOR GENERAL REPAIRS"/>
    <x v="0"/>
    <x v="0"/>
    <m/>
    <x v="0"/>
    <m/>
    <s v="11336"/>
    <s v="MACHINE ENTER W/S FOR GENERAL REPAIRS"/>
    <s v="Work Request"/>
    <s v="Closed"/>
    <s v="30"/>
    <x v="0"/>
    <s v="gilberte ip"/>
    <x v="0"/>
    <x v="2"/>
    <x v="2"/>
    <x v="9"/>
    <x v="0"/>
    <d v="1899-12-30T00:30:00"/>
  </r>
  <r>
    <s v="Rakesh"/>
    <d v="2022-10-31T00:00:00"/>
    <x v="200"/>
    <x v="217"/>
    <s v="09:50"/>
    <d v="2022-10-31T00:00:00"/>
    <s v="10:45"/>
    <s v="0:0:0"/>
    <s v="111240"/>
    <x v="25"/>
    <x v="13"/>
    <s v="2022-03-copy_printer-1"/>
    <m/>
    <s v="99 Days SLA"/>
    <s v="BITS Technicians"/>
    <s v="Hardware - BITS Technicians"/>
    <x v="4"/>
    <x v="0"/>
    <x v="0"/>
    <s v="3491"/>
    <s v="PM 6123"/>
    <s v="Servicing ."/>
    <s v="Servicing ."/>
    <x v="16"/>
    <x v="209"/>
    <s v=""/>
    <x v="33"/>
    <s v="LABOUR,TRANSPORT &amp; 4 YEARLY SERVICING"/>
    <s v="11594"/>
    <s v="Servicing ."/>
    <s v="Work Request"/>
    <s v="Closed"/>
    <s v="55"/>
    <x v="0"/>
    <s v="THEODORE ."/>
    <x v="0"/>
    <x v="0"/>
    <x v="2"/>
    <x v="9"/>
    <x v="0"/>
    <d v="1899-12-30T00:55:00"/>
  </r>
  <r>
    <s v="Rakesh"/>
    <d v="2022-10-31T00:00:00"/>
    <x v="200"/>
    <x v="226"/>
    <s v="09:55"/>
    <d v="2022-11-02T00:00:00"/>
    <s v="10:50"/>
    <s v="0:0:0"/>
    <s v="111247"/>
    <x v="50"/>
    <x v="2"/>
    <s v="2022-08-copier-1"/>
    <s v="Priority 1"/>
    <s v="99 Days SLA"/>
    <s v="BITS Technicians"/>
    <s v="Hardware - BITS Technicians"/>
    <x v="0"/>
    <x v="0"/>
    <x v="0"/>
    <s v="4056"/>
    <s v="PM DSM 616"/>
    <s v="Servicing ."/>
    <s v="Servicing ."/>
    <x v="20"/>
    <x v="35"/>
    <s v=""/>
    <x v="23"/>
    <s v="LABOUR,TRANSPORT &amp; 4 YEARLY SERVICING"/>
    <s v="11647"/>
    <s v="Servicing ."/>
    <s v="Work Request"/>
    <s v="Closed"/>
    <s v="55"/>
    <x v="0"/>
    <s v="RIOUX ."/>
    <x v="0"/>
    <x v="0"/>
    <x v="0"/>
    <x v="9"/>
    <x v="0"/>
    <d v="1899-12-30T00:55:00"/>
  </r>
  <r>
    <s v="Rakesh"/>
    <d v="2022-11-26T00:00:00"/>
    <x v="205"/>
    <x v="223"/>
    <s v="12:00"/>
    <d v="2022-10-26T00:00:00"/>
    <s v="13:00"/>
    <s v="0:0:0"/>
    <s v="111441"/>
    <x v="19"/>
    <x v="1"/>
    <m/>
    <m/>
    <s v="99 Days SLA"/>
    <s v="BITS Technicians"/>
    <s v="Hardware - BITS Technicians"/>
    <x v="7"/>
    <x v="1"/>
    <x v="1"/>
    <m/>
    <s v="software failure on ts 240"/>
    <s v="repository PC error.to contact sbm IT"/>
    <s v="issue with repository PC.to contact sbm IT team for troubleshooting"/>
    <x v="0"/>
    <x v="0"/>
    <m/>
    <x v="0"/>
    <m/>
    <s v="11480"/>
    <s v="issue with repository PC.to contact sbm IT team for troubleshooting"/>
    <s v="Work Request"/>
    <s v="Closed"/>
    <s v="60"/>
    <x v="0"/>
    <s v="Nirmal Sepaul"/>
    <x v="1"/>
    <x v="1"/>
    <x v="0"/>
    <x v="10"/>
    <x v="0"/>
    <d v="1899-12-30T01:00:00"/>
  </r>
  <r>
    <s v="Rakesh"/>
    <d v="2022-11-08T00:00:00"/>
    <x v="205"/>
    <x v="215"/>
    <s v="11:00"/>
    <d v="2022-10-27T00:00:00"/>
    <s v="12:00"/>
    <s v="0:0:0"/>
    <s v="111450"/>
    <x v="10"/>
    <x v="1"/>
    <s v="2022-05-printer-2"/>
    <m/>
    <s v="99 Days SLA"/>
    <s v="BITS Technicians"/>
    <s v="Hardware - BITS Technicians"/>
    <x v="1"/>
    <x v="3"/>
    <x v="4"/>
    <m/>
    <s v="Item delivery"/>
    <s v="Delivered 2 toner sp330"/>
    <s v="Delivered 2 toner sp330"/>
    <x v="0"/>
    <x v="0"/>
    <m/>
    <x v="0"/>
    <s v="LABOUR,TRANSPORT &amp; 4 YEARLY SERVICING"/>
    <s v="11496"/>
    <s v="Delivered 2 toner sp330"/>
    <s v="Work Request"/>
    <s v="Closed"/>
    <s v="60"/>
    <x v="0"/>
    <s v="NICOLE SPEVILLE"/>
    <x v="1"/>
    <x v="2"/>
    <x v="5"/>
    <x v="10"/>
    <x v="0"/>
    <d v="1899-12-30T01:00:00"/>
  </r>
  <r>
    <s v="Rakesh"/>
    <d v="2022-11-08T00:00:00"/>
    <x v="205"/>
    <x v="229"/>
    <s v="12:30"/>
    <d v="2022-11-08T00:00:00"/>
    <s v="13:35"/>
    <s v="0:0:0"/>
    <s v="111473"/>
    <x v="62"/>
    <x v="3"/>
    <s v="2021-04-copy_printer-1"/>
    <m/>
    <s v="99 Days SLA"/>
    <s v="BITS Technicians"/>
    <s v="Hardware - BITS Technicians"/>
    <x v="4"/>
    <x v="0"/>
    <x v="0"/>
    <m/>
    <s v="TRIOLET-PM DP-A100"/>
    <s v="Servicing ."/>
    <s v="Servicing ."/>
    <x v="0"/>
    <x v="0"/>
    <m/>
    <x v="0"/>
    <s v="LABOUR,TRANSPORT &amp; 4 YEARLY SERVICING"/>
    <s v="11743"/>
    <s v="Servicing ."/>
    <s v="Work Request"/>
    <s v="Closed"/>
    <s v="65"/>
    <x v="0"/>
    <s v="GUNPUT ."/>
    <x v="0"/>
    <x v="0"/>
    <x v="1"/>
    <x v="10"/>
    <x v="0"/>
    <d v="1899-12-30T01:05:00"/>
  </r>
  <r>
    <s v="Rakesh"/>
    <d v="2022-10-06T00:00:00"/>
    <x v="184"/>
    <x v="204"/>
    <s v="09:15"/>
    <d v="2022-10-07T00:00:00"/>
    <s v="14:40"/>
    <s v="0:0:0"/>
    <s v="110642"/>
    <x v="23"/>
    <x v="2"/>
    <m/>
    <s v="Priority 1"/>
    <s v="99 Days SLA"/>
    <s v="BITS Technicians"/>
    <s v="Hardware - BITS Technicians"/>
    <x v="4"/>
    <x v="2"/>
    <x v="6"/>
    <m/>
    <s v="DX4545-MASTER ISSUE-CNT-MAMTA-2122730-PLAN ON 7/10/22"/>
    <s v="ADJUSTED DRUM UNIT"/>
    <s v="ADJUSTED DRUM UNIT"/>
    <x v="0"/>
    <x v="0"/>
    <m/>
    <x v="0"/>
    <m/>
    <s v="10833"/>
    <s v="ADJUSTED DRUM UNIT"/>
    <s v="Work Request"/>
    <s v="Closed"/>
    <s v="325"/>
    <x v="0"/>
    <s v="MAYA ."/>
    <x v="0"/>
    <x v="1"/>
    <x v="6"/>
    <x v="9"/>
    <x v="0"/>
    <d v="1899-12-30T05:25:00"/>
  </r>
  <r>
    <s v="Rakesh"/>
    <d v="2022-11-01T00:00:00"/>
    <x v="201"/>
    <x v="7"/>
    <m/>
    <m/>
    <m/>
    <s v="0:0:0"/>
    <s v="111258"/>
    <x v="19"/>
    <x v="10"/>
    <s v="2021-09-card_embosser-1"/>
    <s v="Priority 1"/>
    <s v="99 Days SLA"/>
    <s v="BITS Technicians"/>
    <s v="Hardware - BITS Technicians"/>
    <x v="8"/>
    <x v="6"/>
    <x v="6"/>
    <s v="1461"/>
    <s v="MX 1000 - REPLACE PARTS"/>
    <m/>
    <m/>
    <x v="1"/>
    <x v="7"/>
    <m/>
    <x v="5"/>
    <s v="LABOUR, TRANSPORT &amp; ONE SERVICING ONLY"/>
    <m/>
    <m/>
    <m/>
    <m/>
    <m/>
    <x v="1"/>
    <s v="NITISH ASYRIGADOO"/>
    <x v="0"/>
    <x v="1"/>
    <x v="3"/>
    <x v="10"/>
    <x v="0"/>
    <d v="1899-12-30T00:00:00"/>
  </r>
  <r>
    <s v="Rakesh"/>
    <d v="2022-11-01T00:00:00"/>
    <x v="201"/>
    <x v="218"/>
    <s v="09:40"/>
    <d v="2022-11-01T00:00:00"/>
    <s v="10:35"/>
    <s v="0:0:0"/>
    <s v="111265"/>
    <x v="86"/>
    <x v="46"/>
    <s v="2022-05-copier-1"/>
    <m/>
    <s v="99 Days SLA"/>
    <s v="BITS Technicians"/>
    <s v="Hardware - BITS Technicians"/>
    <x v="0"/>
    <x v="0"/>
    <x v="0"/>
    <s v="3645"/>
    <s v="PM MP 2001"/>
    <s v="Servicing ."/>
    <s v="Servicing ."/>
    <x v="0"/>
    <x v="262"/>
    <s v=""/>
    <x v="71"/>
    <s v="LABOUR,TRANSPORT &amp; 4 YEARLY SERVICING"/>
    <s v="11643"/>
    <s v="Servicing ."/>
    <s v="Work Request"/>
    <s v="Closed"/>
    <s v="55"/>
    <x v="0"/>
    <s v="VERONIQUE .."/>
    <x v="0"/>
    <x v="0"/>
    <x v="1"/>
    <x v="10"/>
    <x v="0"/>
    <d v="1899-12-30T00:55:00"/>
  </r>
  <r>
    <s v="Rakesh"/>
    <d v="2022-11-08T00:00:00"/>
    <x v="205"/>
    <x v="229"/>
    <s v="11:25"/>
    <d v="2022-11-08T00:00:00"/>
    <s v="12:20"/>
    <s v="0:0:0"/>
    <s v="111475"/>
    <x v="62"/>
    <x v="3"/>
    <s v="2021-04-copy_printer-1"/>
    <m/>
    <s v="99 Days SLA"/>
    <s v="BITS Technicians"/>
    <s v="Hardware - BITS Technicians"/>
    <x v="4"/>
    <x v="0"/>
    <x v="2"/>
    <m/>
    <s v="TRIOLET-PM DP-A100"/>
    <s v="SERVICING WITH JOSE ON DP-A100"/>
    <s v="ON DP-A100"/>
    <x v="0"/>
    <x v="0"/>
    <m/>
    <x v="0"/>
    <s v="LABOUR,TRANSPORT &amp; 4 YEARLY SERVICING"/>
    <s v="12212"/>
    <s v="ON DP-A100"/>
    <s v="Work Request"/>
    <s v="Closed"/>
    <s v="55"/>
    <x v="0"/>
    <s v="GUNPUT ."/>
    <x v="0"/>
    <x v="0"/>
    <x v="1"/>
    <x v="10"/>
    <x v="0"/>
    <d v="1899-12-30T00:55:00"/>
  </r>
  <r>
    <s v="Rakesh"/>
    <d v="2022-10-11T00:00:00"/>
    <x v="186"/>
    <x v="203"/>
    <s v="09:20"/>
    <d v="2022-10-10T00:00:00"/>
    <s v="09:45"/>
    <s v="0:0:0"/>
    <s v="110727"/>
    <x v="12"/>
    <x v="2"/>
    <m/>
    <m/>
    <s v="99 Days SLA"/>
    <s v="BITS Technicians"/>
    <s v="Hardware - BITS Technicians"/>
    <x v="17"/>
    <x v="2"/>
    <x v="6"/>
    <m/>
    <s v="LAPTOP CONFIG FOR DENIS GALLET - DONE ON 10/10/22"/>
    <s v="CONFIGURATION ON LAPTOP"/>
    <s v="CONFIGURATION ON LAPTOP"/>
    <x v="0"/>
    <x v="0"/>
    <m/>
    <x v="0"/>
    <m/>
    <s v="10997"/>
    <s v="CONFIGURATION ON LAPTOP"/>
    <s v="Work Request"/>
    <s v="Closed"/>
    <s v="25"/>
    <x v="0"/>
    <s v="gilberte ip"/>
    <x v="0"/>
    <x v="1"/>
    <x v="2"/>
    <x v="9"/>
    <x v="0"/>
    <d v="1899-12-30T00:25:00"/>
  </r>
  <r>
    <s v="Rakesh"/>
    <d v="2022-10-25T00:00:00"/>
    <x v="196"/>
    <x v="213"/>
    <s v="13:15"/>
    <d v="2022-10-25T00:00:00"/>
    <s v="13:30"/>
    <s v="0:0:0"/>
    <s v="111091"/>
    <x v="2"/>
    <x v="9"/>
    <s v="2022-01-passbook_printer"/>
    <m/>
    <s v="99 Days SLA"/>
    <s v="BITS Technicians"/>
    <s v="Hardware - BITS Technicians"/>
    <x v="1"/>
    <x v="2"/>
    <x v="2"/>
    <s v="3126"/>
    <s v="Printing Issue"/>
    <s v="ADJUST INK CARTRIDGE UNIT ON PRINTER PR2 PLUS OLIVETTI"/>
    <s v="PR2 PLUS OLIVETTI"/>
    <x v="91"/>
    <x v="302"/>
    <s v=""/>
    <x v="86"/>
    <s v="LABOUR AND TRANSPORT 8:45 TO 16:30 MON TO FRI"/>
    <s v="13027"/>
    <s v="PR2 PLUS OLIVETTI"/>
    <s v="Work Request"/>
    <s v="Closed"/>
    <s v="15"/>
    <x v="0"/>
    <s v="Elodie Elodie"/>
    <x v="0"/>
    <x v="1"/>
    <x v="1"/>
    <x v="9"/>
    <x v="0"/>
    <d v="1899-12-30T00:15:00"/>
  </r>
  <r>
    <s v="Rakesh"/>
    <d v="2022-11-03T00:00:00"/>
    <x v="202"/>
    <x v="234"/>
    <s v="13:00"/>
    <d v="2022-11-22T00:00:00"/>
    <s v="13:30"/>
    <s v="0:0:0"/>
    <s v="111322"/>
    <x v="72"/>
    <x v="2"/>
    <s v="2022-09-copier-1"/>
    <m/>
    <s v="99 Days SLA"/>
    <s v="BITS Technicians"/>
    <s v="Hardware - BITS Technicians"/>
    <x v="0"/>
    <x v="0"/>
    <x v="2"/>
    <m/>
    <s v="PM MP 2000"/>
    <s v="servicing on mp 2000"/>
    <s v="on mp 2000"/>
    <x v="0"/>
    <x v="0"/>
    <m/>
    <x v="0"/>
    <s v="LABOUR,TRANSPORT &amp; 4 YEARLY SERVICING"/>
    <s v="11889"/>
    <s v="on mp 2000"/>
    <s v="Work Request"/>
    <s v="Closed"/>
    <s v="30"/>
    <x v="0"/>
    <s v="PATTEN ."/>
    <x v="0"/>
    <x v="0"/>
    <x v="1"/>
    <x v="10"/>
    <x v="0"/>
    <d v="1899-12-30T00:30:00"/>
  </r>
  <r>
    <s v="Rakesh"/>
    <d v="2022-11-03T00:00:00"/>
    <x v="202"/>
    <x v="7"/>
    <m/>
    <m/>
    <m/>
    <s v="0:0:0"/>
    <s v="111333"/>
    <x v="41"/>
    <x v="4"/>
    <s v="2020-12-card_embosser-1"/>
    <m/>
    <s v="99 Days SLA"/>
    <s v="BITS Technicians"/>
    <s v="Hardware - BITS Technicians"/>
    <x v="8"/>
    <x v="2"/>
    <x v="6"/>
    <s v="2624"/>
    <s v="EBENE-DISMANTLE CARD PRINTER CE 840 - PLAN ON 04/11/22"/>
    <m/>
    <m/>
    <x v="15"/>
    <x v="26"/>
    <s v=""/>
    <x v="18"/>
    <s v="LABOUR TRANSPORT SW SUPP AND 2 YEARLY SERVICING"/>
    <m/>
    <m/>
    <m/>
    <m/>
    <m/>
    <x v="1"/>
    <s v="Jean Marc Bruget"/>
    <x v="0"/>
    <x v="1"/>
    <x v="3"/>
    <x v="10"/>
    <x v="0"/>
    <d v="1899-12-30T00:00:00"/>
  </r>
  <r>
    <s v="Rakesh"/>
    <d v="2022-11-04T00:00:00"/>
    <x v="204"/>
    <x v="221"/>
    <s v="13:20"/>
    <d v="2022-11-04T00:00:00"/>
    <s v="16:00"/>
    <s v="0:0:0"/>
    <s v="111340"/>
    <x v="41"/>
    <x v="110"/>
    <s v="2020-12-card_embosser-1"/>
    <m/>
    <s v="99 Days SLA"/>
    <s v="BITS Technicians"/>
    <s v="Hardware - BITS Technicians"/>
    <x v="8"/>
    <x v="2"/>
    <x v="3"/>
    <s v="2624"/>
    <s v="PLACE D'ARMES-RE-ASSEMBLE CE 840 &amp; TESTING"/>
    <s v="RE-ASSEMBLE CE 840 &amp; TESTING"/>
    <s v="RE-ASSEMBLE CE 840 &amp; TESTING"/>
    <x v="15"/>
    <x v="26"/>
    <s v=""/>
    <x v="18"/>
    <s v="LABOUR TRANSPORT SW SUPP AND 2 YEARLY SERVICING"/>
    <s v="11443"/>
    <s v="RE-ASSEMBLE CE 840 &amp; TESTING"/>
    <s v="Work Request"/>
    <s v="Closed"/>
    <s v="160"/>
    <x v="0"/>
    <s v="Jean Marc Bruget"/>
    <x v="0"/>
    <x v="1"/>
    <x v="6"/>
    <x v="10"/>
    <x v="0"/>
    <d v="1899-12-30T02:40:00"/>
  </r>
  <r>
    <s v="Rakesh"/>
    <d v="2022-10-12T00:00:00"/>
    <x v="187"/>
    <x v="206"/>
    <s v="10:45"/>
    <d v="2022-10-17T00:00:00"/>
    <s v="11:05"/>
    <s v="0:0:0"/>
    <s v="110777"/>
    <x v="19"/>
    <x v="5"/>
    <s v="2021-01-cheque_scanner-2"/>
    <m/>
    <s v="99 Days SLA"/>
    <s v="BITS Technicians"/>
    <s v="Hardware - BITS Technicians"/>
    <x v="7"/>
    <x v="0"/>
    <x v="2"/>
    <s v="2320"/>
    <s v="PM TS 240 (1) - QUATRE BORNES - PLAN ON 17/10/22"/>
    <s v="SERVICING ON SCANNER TS 240"/>
    <s v="ON SCANNER TS 240"/>
    <x v="1"/>
    <x v="132"/>
    <m/>
    <x v="4"/>
    <s v="Cheque scanner - SBM SLA"/>
    <s v="11559"/>
    <s v="ON SCANNER TS 240"/>
    <s v="Work Request"/>
    <s v="Closed"/>
    <s v="20"/>
    <x v="0"/>
    <s v="NITISH ASYRIGADOO"/>
    <x v="0"/>
    <x v="0"/>
    <x v="2"/>
    <x v="9"/>
    <x v="0"/>
    <d v="1899-12-30T00:20:00"/>
  </r>
  <r>
    <s v="Rakesh"/>
    <d v="2022-12-01T00:00:00"/>
    <x v="219"/>
    <x v="241"/>
    <s v="13:55"/>
    <d v="2022-12-01T00:00:00"/>
    <s v="14:30"/>
    <s v="0:0:0"/>
    <s v="112155"/>
    <x v="19"/>
    <x v="2"/>
    <s v="2021-01-cheque_scanner-2"/>
    <m/>
    <s v="99 Days SLA"/>
    <s v="BITS Technicians"/>
    <s v="Hardware - BITS Technicians"/>
    <x v="7"/>
    <x v="2"/>
    <x v="3"/>
    <m/>
    <s v="ROYAL RD -PORT-LOUIS -TS 240 (2) - REPAIR &amp; SERVICING"/>
    <s v="SERVICING"/>
    <s v="SERVICING"/>
    <x v="0"/>
    <x v="0"/>
    <m/>
    <x v="0"/>
    <s v="Cheque scanner - SBM SLA"/>
    <s v="13282"/>
    <s v="SERVICING"/>
    <s v="Work Request"/>
    <s v="Closed"/>
    <s v="35"/>
    <x v="0"/>
    <s v="NITISH ASYRIGADOO"/>
    <x v="0"/>
    <x v="1"/>
    <x v="5"/>
    <x v="11"/>
    <x v="0"/>
    <d v="1899-12-30T00:35:00"/>
  </r>
  <r>
    <s v="Rakesh"/>
    <d v="2022-12-02T00:00:00"/>
    <x v="241"/>
    <x v="244"/>
    <s v="12:15"/>
    <d v="2022-12-02T00:00:00"/>
    <s v="16:00"/>
    <s v="0:0:0"/>
    <s v="112172"/>
    <x v="93"/>
    <x v="60"/>
    <s v="2022-06-card_printer-1"/>
    <m/>
    <s v="99 Days SLA"/>
    <s v="BITS Technicians"/>
    <s v="Software - BITS Technicians"/>
    <x v="20"/>
    <x v="5"/>
    <x v="3"/>
    <s v="4068"/>
    <s v="Configuration on Card printer @ Riv Noire"/>
    <s v="CONFIGURATION AND ADJUSTMENT"/>
    <s v="CONFIGURATION AND ADJUSTMENT"/>
    <x v="84"/>
    <x v="318"/>
    <s v=""/>
    <x v="91"/>
    <s v="WARRANTY"/>
    <s v="13285"/>
    <s v="CONFIGURATION AND ADJUSTMENT"/>
    <s v="Work Request"/>
    <s v="Closed"/>
    <s v="225"/>
    <x v="0"/>
    <s v="Neetish Appadu"/>
    <x v="0"/>
    <x v="1"/>
    <x v="6"/>
    <x v="11"/>
    <x v="0"/>
    <d v="1899-12-30T03:45:00"/>
  </r>
  <r>
    <s v="Rakesh"/>
    <d v="2022-11-14T00:00:00"/>
    <x v="208"/>
    <x v="224"/>
    <s v="11:00"/>
    <d v="2022-11-14T00:00:00"/>
    <s v="13:00"/>
    <s v="0:0:0"/>
    <s v="111582"/>
    <x v="12"/>
    <x v="2"/>
    <m/>
    <m/>
    <s v="99 Days SLA"/>
    <s v="BITS Technicians"/>
    <s v="Hardware - BITS Technicians"/>
    <x v="14"/>
    <x v="6"/>
    <x v="2"/>
    <m/>
    <s v="MR MARC BIRGER PREMISES - REPLACE PARTS ON EC 106 WITH DANIEL"/>
    <s v="REPLACEMENT OF TWO SET OF FILTER-TWO MEMBRANES-ONE METAL WATER STORAGE TANK"/>
    <s v="OF TWO SET OF FILTER-TWO MEMBRANES-ONE METAL WATER STORAGE TANK"/>
    <x v="0"/>
    <x v="0"/>
    <m/>
    <x v="0"/>
    <m/>
    <s v="11713"/>
    <s v="OF TWO SET OF FILTER-TWO MEMBRANES-ONE METAL WATER STORAGE TANK"/>
    <s v="Work Request"/>
    <s v="Closed"/>
    <s v="120"/>
    <x v="0"/>
    <s v="gilberte ip"/>
    <x v="0"/>
    <x v="1"/>
    <x v="2"/>
    <x v="10"/>
    <x v="0"/>
    <d v="1899-12-30T02:00:00"/>
  </r>
  <r>
    <s v="Rakesh"/>
    <d v="2022-11-14T00:00:00"/>
    <x v="208"/>
    <x v="7"/>
    <m/>
    <m/>
    <m/>
    <s v="0:0:0"/>
    <s v="111584"/>
    <x v="12"/>
    <x v="2"/>
    <m/>
    <m/>
    <s v="99 Days SLA"/>
    <s v="BITS Technicians"/>
    <s v="Hardware - BITS Technicians"/>
    <x v="14"/>
    <x v="6"/>
    <x v="6"/>
    <m/>
    <s v="MR MARC BIRGER PREMISES - REPLACE PARTS ON EC 106 WITH JEAN BERNARD"/>
    <m/>
    <m/>
    <x v="0"/>
    <x v="0"/>
    <m/>
    <x v="0"/>
    <m/>
    <m/>
    <m/>
    <m/>
    <m/>
    <m/>
    <x v="1"/>
    <s v="gilberte ip"/>
    <x v="0"/>
    <x v="1"/>
    <x v="3"/>
    <x v="10"/>
    <x v="0"/>
    <d v="1899-12-30T00:00:00"/>
  </r>
  <r>
    <s v="Rakesh"/>
    <d v="2022-10-27T00:00:00"/>
    <x v="198"/>
    <x v="218"/>
    <s v="10:00"/>
    <d v="2022-11-01T00:00:00"/>
    <s v="15:50"/>
    <s v="0:0:0"/>
    <s v="111164"/>
    <x v="19"/>
    <x v="2"/>
    <s v="2022-01-card_embosser-1"/>
    <s v="Priority 1"/>
    <s v="24 Hour SLA"/>
    <s v="BITS Technicians"/>
    <s v="Hardware - BITS Technicians"/>
    <x v="8"/>
    <x v="6"/>
    <x v="3"/>
    <s v="3468"/>
    <s v="Parts replacement-schedule 01.11.22"/>
    <s v="REPLACED PARTS AND AJUSTMENT"/>
    <s v="REPLACED PARTS AND AJUSTMENT"/>
    <x v="9"/>
    <x v="7"/>
    <s v=""/>
    <x v="5"/>
    <s v="LABOUR,TRANSPORT &amp; 2 YEARLY SERVICING"/>
    <s v="11377"/>
    <s v="REPLACED PARTS AND AJUSTMENT"/>
    <s v="Work Request"/>
    <s v="Closed"/>
    <s v="350"/>
    <x v="0"/>
    <s v="NITISH ASYRIGADOO"/>
    <x v="0"/>
    <x v="1"/>
    <x v="1"/>
    <x v="9"/>
    <x v="0"/>
    <d v="1899-12-30T05:50:00"/>
  </r>
  <r>
    <s v="Rakesh"/>
    <d v="2022-10-27T00:00:00"/>
    <x v="198"/>
    <x v="215"/>
    <s v="15:00"/>
    <d v="2022-10-27T00:00:00"/>
    <s v="15:50"/>
    <s v="0:0:0"/>
    <s v="111166"/>
    <x v="2"/>
    <x v="20"/>
    <s v="2021-01-cheque_scanner-1"/>
    <m/>
    <s v="99 Days SLA"/>
    <s v="BITS Technicians"/>
    <s v="Hardware - BITS Technicians"/>
    <x v="7"/>
    <x v="2"/>
    <x v="2"/>
    <s v="2391"/>
    <s v="Jamming @ P louis"/>
    <s v="SERVICING AND REPLACE PARTS"/>
    <s v="ON SCANNER TS240"/>
    <x v="1"/>
    <x v="24"/>
    <m/>
    <x v="4"/>
    <s v="Cheque scanner - Bank One SLA"/>
    <s v="13029"/>
    <s v="ON SCANNER TS240"/>
    <s v="Work Request"/>
    <s v="Closed"/>
    <s v="50"/>
    <x v="0"/>
    <s v="Elodie Elodie"/>
    <x v="0"/>
    <x v="1"/>
    <x v="5"/>
    <x v="9"/>
    <x v="0"/>
    <d v="1899-12-30T00:50:00"/>
  </r>
  <r>
    <s v="Rakesh"/>
    <d v="2022-10-12T00:00:00"/>
    <x v="187"/>
    <x v="206"/>
    <s v="11:05"/>
    <d v="2022-10-17T00:00:00"/>
    <s v="11:45"/>
    <s v="0:0:0"/>
    <s v="110778"/>
    <x v="19"/>
    <x v="5"/>
    <s v="2021-01-cheque_scanner-2"/>
    <m/>
    <s v="99 Days SLA"/>
    <s v="BITS Technicians"/>
    <s v="Hardware - BITS Technicians"/>
    <x v="7"/>
    <x v="0"/>
    <x v="2"/>
    <s v="2331"/>
    <s v="PM TS 240 (2) - QUATRE BORNES - PLAN ON 17/10/22"/>
    <s v="SERVICING ON SCANNER TS 240"/>
    <s v="ON SCANNER TS 240"/>
    <x v="0"/>
    <x v="233"/>
    <m/>
    <x v="4"/>
    <s v="Cheque scanner - SBM SLA"/>
    <s v="11560"/>
    <s v="ON SCANNER TS 240"/>
    <s v="Work Request"/>
    <s v="Closed"/>
    <s v="40"/>
    <x v="0"/>
    <s v="NITISH ASYRIGADOO"/>
    <x v="0"/>
    <x v="0"/>
    <x v="2"/>
    <x v="9"/>
    <x v="0"/>
    <d v="1899-12-30T00:40:00"/>
  </r>
  <r>
    <s v="Rakesh"/>
    <d v="2022-10-13T00:00:00"/>
    <x v="189"/>
    <x v="207"/>
    <s v="11:45"/>
    <d v="2022-10-14T00:00:00"/>
    <s v="12:20"/>
    <s v="0:0:0"/>
    <s v="110827"/>
    <x v="140"/>
    <x v="27"/>
    <s v="2022-11-card_printer"/>
    <s v="Priority 1"/>
    <s v="99 Days SLA"/>
    <s v="BITS Technicians"/>
    <s v="Hardware - BITS Technicians"/>
    <x v="1"/>
    <x v="2"/>
    <x v="10"/>
    <s v="4237"/>
    <s v="Providence DATACARD PRINTER ISSUE DATE 14/10/22 SN: G12525"/>
    <s v="Embosser not available"/>
    <s v="Replaced Cable and run test. Test Failed. Replaced Embosser Main board and run test. Test Passed."/>
    <x v="15"/>
    <x v="334"/>
    <m/>
    <x v="18"/>
    <s v="8 X 5 SUPPORT WITH 2 YEARLY SERVICING/WITH SPARE PARTS EXCLUDING PRINT HEAD"/>
    <s v="10982"/>
    <s v="Replaced Cable and run test. Test Failed. Replaced Embosser Main board and run test. Test Passed."/>
    <s v="Work Request"/>
    <s v="Closed"/>
    <s v="35"/>
    <x v="0"/>
    <s v="James Savy"/>
    <x v="2"/>
    <x v="1"/>
    <x v="6"/>
    <x v="9"/>
    <x v="0"/>
    <d v="1899-12-30T00:35:00"/>
  </r>
  <r>
    <s v="Rakesh"/>
    <d v="2022-11-04T00:00:00"/>
    <x v="204"/>
    <x v="255"/>
    <s v="10:30"/>
    <d v="2022-11-07T00:00:00"/>
    <s v="12:05"/>
    <s v="0:0:0"/>
    <s v="111372"/>
    <x v="156"/>
    <x v="47"/>
    <m/>
    <m/>
    <s v="99 Days SLA"/>
    <s v="BITS Technicians"/>
    <s v="Hardware - BITS Technicians"/>
    <x v="14"/>
    <x v="6"/>
    <x v="2"/>
    <m/>
    <s v="P.MAGNIEN-REPLACE PARTS ON EC 106 WITH JOSE-PLAN ON MON-07/11/22"/>
    <s v="REPLACEMENT OF ONE SET OF FILTER-ONE MEMBRANE"/>
    <s v="OF ONE SET OF FILTER-ONE MEMBRANE"/>
    <x v="0"/>
    <x v="0"/>
    <m/>
    <x v="0"/>
    <m/>
    <s v="12207"/>
    <s v="OF ONE SET OF FILTER-ONE MEMBRANE"/>
    <s v="Work Request"/>
    <s v="Closed"/>
    <s v="95"/>
    <x v="0"/>
    <s v="CYNTIAH ."/>
    <x v="0"/>
    <x v="1"/>
    <x v="2"/>
    <x v="10"/>
    <x v="0"/>
    <d v="1899-12-30T01:35:00"/>
  </r>
  <r>
    <s v="Rakesh"/>
    <d v="2022-11-07T00:00:00"/>
    <x v="233"/>
    <x v="255"/>
    <s v="09:15"/>
    <d v="2022-11-07T00:00:00"/>
    <s v="13:00"/>
    <s v="0:0:0"/>
    <s v="111376"/>
    <x v="29"/>
    <x v="2"/>
    <s v="2022-10-inserter-1"/>
    <s v="Priority 1"/>
    <s v="99 Days SLA"/>
    <s v="BITS Technicians"/>
    <s v="Hardware - BITS Technicians"/>
    <x v="10"/>
    <x v="2"/>
    <x v="6"/>
    <s v="4183"/>
    <s v="ENVELOPE JAMMING"/>
    <s v="ADJUSTMENTS AND SERVICING"/>
    <s v="ADJUSTMENTS AND SERVICING"/>
    <x v="95"/>
    <x v="21"/>
    <s v=""/>
    <x v="101"/>
    <s v="LABOUR,TRANSPORT &amp; 4 YEARLY SERVICING"/>
    <s v="11678"/>
    <s v="ADJUSTMENTS AND SERVICING"/>
    <s v="Work Request"/>
    <s v="Closed"/>
    <s v="225"/>
    <x v="0"/>
    <s v="corinne elsa"/>
    <x v="0"/>
    <x v="1"/>
    <x v="2"/>
    <x v="10"/>
    <x v="0"/>
    <d v="1899-12-30T03:45:00"/>
  </r>
  <r>
    <s v="Rakesh"/>
    <d v="2022-11-07T00:00:00"/>
    <x v="233"/>
    <x v="255"/>
    <s v="13:50"/>
    <d v="2022-11-07T00:00:00"/>
    <s v="16:00"/>
    <s v="0:0:0"/>
    <s v="111383"/>
    <x v="93"/>
    <x v="60"/>
    <s v="2022-06-card_printer-1"/>
    <m/>
    <s v="99 Days SLA"/>
    <s v="BITS Technicians"/>
    <s v="Hardware - BITS Technicians"/>
    <x v="8"/>
    <x v="2"/>
    <x v="3"/>
    <s v="4068"/>
    <s v="RIVIERE NOIRE-DSI-CARD ISSUE"/>
    <s v="CONFIGURATION AND ADJUSTMENT"/>
    <s v="CONFIGURATION AND ADJUSTMENT"/>
    <x v="84"/>
    <x v="318"/>
    <s v=""/>
    <x v="91"/>
    <s v="WARRANTY"/>
    <s v="11465"/>
    <s v="CONFIGURATION AND ADJUSTMENT"/>
    <s v="Work Request"/>
    <s v="Closed"/>
    <s v="130"/>
    <x v="0"/>
    <s v="Neetish Appadu"/>
    <x v="0"/>
    <x v="1"/>
    <x v="2"/>
    <x v="10"/>
    <x v="0"/>
    <d v="1899-12-30T02:10:00"/>
  </r>
  <r>
    <s v="Rakesh"/>
    <d v="2022-11-07T00:00:00"/>
    <x v="233"/>
    <x v="255"/>
    <s v="15:10"/>
    <d v="2022-11-07T00:00:00"/>
    <s v="16:00"/>
    <s v="0:0:0"/>
    <s v="111390"/>
    <x v="35"/>
    <x v="4"/>
    <s v="2021-08-cheque_scanner-1"/>
    <m/>
    <s v="99 Days SLA"/>
    <s v="BITS Technicians"/>
    <s v="Hardware - BITS Technicians"/>
    <x v="7"/>
    <x v="3"/>
    <x v="2"/>
    <s v="2272"/>
    <s v="EBENE-DELIVER &amp; TEST TS 240"/>
    <s v="DELIVER SCANNER TS 240 AND TESTING"/>
    <s v="SCANNER TS 240 AND TESTING"/>
    <x v="1"/>
    <x v="96"/>
    <m/>
    <x v="4"/>
    <s v="Cheque scanner - MCB SLA"/>
    <s v="12206"/>
    <s v="SCANNER TS 240 AND TESTING"/>
    <s v="Work Request"/>
    <s v="Closed"/>
    <s v="50"/>
    <x v="0"/>
    <s v="ashfak saib"/>
    <x v="0"/>
    <x v="2"/>
    <x v="2"/>
    <x v="10"/>
    <x v="0"/>
    <d v="1899-12-30T00:50:00"/>
  </r>
  <r>
    <s v="Rakesh"/>
    <d v="2022-11-07T00:00:00"/>
    <x v="233"/>
    <x v="255"/>
    <s v="09:30"/>
    <d v="2022-11-07T00:00:00"/>
    <s v="10:00"/>
    <s v="0:0:0"/>
    <s v="111397"/>
    <x v="78"/>
    <x v="2"/>
    <s v="2020-09-access control-1"/>
    <m/>
    <s v="99 Days SLA"/>
    <s v="BITS Technicians"/>
    <s v="Hardware - BITS Technicians"/>
    <x v="13"/>
    <x v="2"/>
    <x v="5"/>
    <s v="2567"/>
    <s v="CHECK DOOR ACCESS AT LEVEL 1"/>
    <m/>
    <s v="CHECK DOOR ACCESS"/>
    <x v="1"/>
    <x v="66"/>
    <s v="B1-F8-HR"/>
    <x v="38"/>
    <s v="SUPPORT ONLY,WEEKDAYS FROM 8:45 TO 16:30"/>
    <s v="11481"/>
    <s v="CHECK DOOR ACCESS"/>
    <s v="Work Request"/>
    <s v="Closed"/>
    <s v="30"/>
    <x v="0"/>
    <s v="Jeevan Boodhoo"/>
    <x v="0"/>
    <x v="1"/>
    <x v="2"/>
    <x v="10"/>
    <x v="0"/>
    <d v="1899-12-30T00:30:00"/>
  </r>
  <r>
    <s v="Rakesh"/>
    <d v="2022-11-07T00:00:00"/>
    <x v="233"/>
    <x v="255"/>
    <s v="16:00"/>
    <d v="2022-11-07T00:00:00"/>
    <s v="16:45"/>
    <s v="0:0:0"/>
    <s v="111397"/>
    <x v="78"/>
    <x v="2"/>
    <s v="2020-09-access control-1"/>
    <m/>
    <s v="99 Days SLA"/>
    <s v="BITS Technicians"/>
    <s v="Hardware - BITS Technicians"/>
    <x v="13"/>
    <x v="2"/>
    <x v="5"/>
    <s v="2567"/>
    <s v="CHECK DOOR ACCESS AT LEVEL 1"/>
    <m/>
    <s v="CHECK ACCESS DOOR"/>
    <x v="1"/>
    <x v="66"/>
    <s v="B1-F8-HR"/>
    <x v="38"/>
    <s v="SUPPORT ONLY,WEEKDAYS FROM 8:45 TO 16:30"/>
    <s v="11485"/>
    <s v="CHECK ACCESS DOOR"/>
    <s v="Work Request"/>
    <s v="Closed"/>
    <s v="45"/>
    <x v="0"/>
    <s v="Jeevan Boodhoo"/>
    <x v="0"/>
    <x v="1"/>
    <x v="2"/>
    <x v="10"/>
    <x v="0"/>
    <d v="1899-12-30T00:45:00"/>
  </r>
  <r>
    <s v="Rakesh"/>
    <d v="2022-11-07T00:00:00"/>
    <x v="233"/>
    <x v="229"/>
    <s v="08:45"/>
    <d v="2022-11-08T00:00:00"/>
    <s v="09:00"/>
    <s v="0:0:0"/>
    <s v="111397"/>
    <x v="78"/>
    <x v="2"/>
    <s v="2020-09-access control-1"/>
    <m/>
    <s v="99 Days SLA"/>
    <s v="BITS Technicians"/>
    <s v="Hardware - BITS Technicians"/>
    <x v="13"/>
    <x v="2"/>
    <x v="5"/>
    <s v="2567"/>
    <s v="CHECK DOOR ACCESS AT LEVEL 1"/>
    <m/>
    <s v="CHECK DOOR ACCESS ON 4 FLOOR &amp; TESTED OK- WORK NORMALLY"/>
    <x v="1"/>
    <x v="66"/>
    <s v="B1-F8-HR"/>
    <x v="38"/>
    <s v="SUPPORT ONLY,WEEKDAYS FROM 8:45 TO 16:30"/>
    <s v="11488"/>
    <s v="CHECK DOOR ACCESS ON 4 FLOOR &amp; TESTED OK- WORK NORMALLY"/>
    <s v="Work Request"/>
    <s v="Closed"/>
    <s v="15"/>
    <x v="0"/>
    <s v="Jeevan Boodhoo"/>
    <x v="0"/>
    <x v="1"/>
    <x v="1"/>
    <x v="10"/>
    <x v="0"/>
    <d v="1899-12-30T00:15:00"/>
  </r>
  <r>
    <s v="Rakesh"/>
    <d v="2022-11-16T00:00:00"/>
    <x v="209"/>
    <x v="232"/>
    <s v="10:00"/>
    <d v="2022-11-16T00:00:00"/>
    <s v="11:15"/>
    <s v="0:0:0"/>
    <s v="111650"/>
    <x v="19"/>
    <x v="15"/>
    <s v="2021-01-cheque_scanner-2"/>
    <m/>
    <s v="99 Days SLA"/>
    <s v="BITS Technicians"/>
    <s v="Hardware - BITS Technicians"/>
    <x v="7"/>
    <x v="2"/>
    <x v="2"/>
    <s v="2296"/>
    <s v="TOWER LEVEL 4 - TS 240 FAULTY - PRINTER ISSUE - CNT MR ZAHIR - 2021339"/>
    <s v="BRING TWO SCANNER TS 240 FOR REPAIR IN OFFICE P.LOUIS CABLE BROKEN"/>
    <s v="TWO SCANNER TS 240 CABLE BROKEN"/>
    <x v="1"/>
    <x v="112"/>
    <m/>
    <x v="4"/>
    <s v="Cheque scanner - SBM SLA"/>
    <s v="11716"/>
    <s v="TWO SCANNER TS 240 CABLE BROKEN"/>
    <s v="Work Request"/>
    <s v="Closed"/>
    <s v="75"/>
    <x v="0"/>
    <s v="NITISH ASYRIGADOO"/>
    <x v="0"/>
    <x v="1"/>
    <x v="0"/>
    <x v="10"/>
    <x v="0"/>
    <d v="1899-12-30T01:15:00"/>
  </r>
  <r>
    <s v="Rakesh"/>
    <d v="2022-10-28T00:00:00"/>
    <x v="199"/>
    <x v="216"/>
    <s v="11:10"/>
    <d v="2022-10-28T00:00:00"/>
    <s v="12:05"/>
    <s v="0:0:0"/>
    <s v="111200"/>
    <x v="3"/>
    <x v="2"/>
    <s v="2022-06-notes_counter-1"/>
    <s v="Priority 1"/>
    <s v="99 Days SLA"/>
    <s v="BITS Technicians"/>
    <s v="Hardware - BITS Technicians"/>
    <x v="2"/>
    <x v="2"/>
    <x v="6"/>
    <s v="3760"/>
    <s v="Issue with FB 500 @ Triolet"/>
    <m/>
    <s v="ADJUSTMENTS.STILL FAULTY ON POLYMERE NOTES"/>
    <x v="78"/>
    <x v="344"/>
    <s v=""/>
    <x v="85"/>
    <s v="LABOUR,TRANSPORT &amp; 4 YEARLY SERVICING"/>
    <s v="11391"/>
    <s v="ADJUSTMENTS.STILL FAULTY ON POLYMERE NOTES"/>
    <s v="Work Request"/>
    <s v="Closed"/>
    <s v="55"/>
    <x v="0"/>
    <s v="Manuella Chooramen (Hubert)"/>
    <x v="0"/>
    <x v="1"/>
    <x v="6"/>
    <x v="9"/>
    <x v="0"/>
    <d v="1899-12-30T00:55:00"/>
  </r>
  <r>
    <s v="Rakesh"/>
    <d v="2022-10-31T00:00:00"/>
    <x v="200"/>
    <x v="217"/>
    <s v="13:30"/>
    <d v="2022-10-31T00:00:00"/>
    <s v="16:20"/>
    <s v="0:0:0"/>
    <s v="111225"/>
    <x v="19"/>
    <x v="2"/>
    <s v="2021-09-card_embosser-1"/>
    <m/>
    <s v="99 Days SLA"/>
    <s v="BITS Technicians"/>
    <s v="Hardware - BITS Technicians"/>
    <x v="8"/>
    <x v="2"/>
    <x v="3"/>
    <s v="2999"/>
    <s v="Rejecting Cards"/>
    <s v="CONFIGURATION AND ADJUSTMENT"/>
    <s v="CONFIGURATION AND ADJUSTMENT"/>
    <x v="9"/>
    <x v="7"/>
    <s v=""/>
    <x v="5"/>
    <s v="LABOUR,TRANSPORT &amp; 2 YEARLY SERVICING"/>
    <s v="11338"/>
    <s v="CONFIGURATION AND ADJUSTMENT"/>
    <s v="Work Request"/>
    <s v="Closed"/>
    <s v="170"/>
    <x v="0"/>
    <s v="NITISH ASYRIGADOO"/>
    <x v="0"/>
    <x v="1"/>
    <x v="2"/>
    <x v="9"/>
    <x v="0"/>
    <d v="1899-12-30T02:50:00"/>
  </r>
  <r>
    <s v="Rakesh"/>
    <d v="2022-10-14T00:00:00"/>
    <x v="190"/>
    <x v="208"/>
    <s v="11:40"/>
    <d v="2022-10-18T00:00:00"/>
    <s v="12:00"/>
    <s v="0:0:0"/>
    <s v="110845"/>
    <x v="19"/>
    <x v="62"/>
    <s v="2021-01-cheque_scanner-2"/>
    <m/>
    <s v="99 Days SLA"/>
    <s v="BITS Technicians"/>
    <s v="Hardware - BITS Technicians"/>
    <x v="7"/>
    <x v="0"/>
    <x v="2"/>
    <s v="2300"/>
    <s v="PM TS 240 (1) - POPE HENNESSY - PLAN ON 18/10/22"/>
    <s v="SERVICING ON SCANNER TS 240"/>
    <s v="ON SCANNER TS 240"/>
    <x v="1"/>
    <x v="243"/>
    <m/>
    <x v="4"/>
    <s v="Cheque scanner - SBM SLA"/>
    <s v="11565"/>
    <s v="ON SCANNER TS 240"/>
    <s v="Work Request"/>
    <s v="Closed"/>
    <s v="20"/>
    <x v="0"/>
    <s v="NITISH ASYRIGADOO"/>
    <x v="0"/>
    <x v="0"/>
    <x v="1"/>
    <x v="9"/>
    <x v="0"/>
    <d v="1899-12-30T00:20:00"/>
  </r>
  <r>
    <s v="Rakesh"/>
    <d v="2022-10-14T00:00:00"/>
    <x v="190"/>
    <x v="209"/>
    <s v="10:50"/>
    <d v="2022-10-19T00:00:00"/>
    <s v="11:15"/>
    <s v="0:0:0"/>
    <s v="110859"/>
    <x v="19"/>
    <x v="15"/>
    <s v="2021-01-cheque_scanner-2"/>
    <m/>
    <s v="99 Days SLA"/>
    <s v="BITS Technicians"/>
    <s v="Hardware - BITS Technicians"/>
    <x v="7"/>
    <x v="0"/>
    <x v="2"/>
    <s v="2338"/>
    <s v="PM TS 240 - TOWER 3 - PLAN ON 19/10/22"/>
    <s v="SERVICING ON SCANNER TS 240"/>
    <s v="ON SCANNER TS 240"/>
    <x v="1"/>
    <x v="240"/>
    <m/>
    <x v="4"/>
    <s v="Cheque scanner - SBM SLA"/>
    <s v="12524"/>
    <s v="ON SCANNER TS 240"/>
    <s v="Work Request"/>
    <s v="Closed"/>
    <s v="25"/>
    <x v="0"/>
    <s v="NITISH ASYRIGADOO"/>
    <x v="0"/>
    <x v="0"/>
    <x v="0"/>
    <x v="9"/>
    <x v="0"/>
    <d v="1899-12-30T00:25:00"/>
  </r>
  <r>
    <s v="Rakesh"/>
    <d v="2022-10-14T00:00:00"/>
    <x v="190"/>
    <x v="209"/>
    <s v="10:25"/>
    <d v="2022-10-19T00:00:00"/>
    <s v="10:50"/>
    <s v="0:0:0"/>
    <s v="110860"/>
    <x v="19"/>
    <x v="15"/>
    <s v="2021-01-cheque_scanner-2"/>
    <m/>
    <s v="99 Days SLA"/>
    <s v="BITS Technicians"/>
    <s v="Hardware - BITS Technicians"/>
    <x v="7"/>
    <x v="0"/>
    <x v="2"/>
    <s v="2329"/>
    <s v="PM TS 240 - TOWER 2 - PLAN ON 19/10/22"/>
    <s v="SERVICING ON SCANNER TS 240"/>
    <s v="SCANNER TS 240"/>
    <x v="1"/>
    <x v="184"/>
    <m/>
    <x v="4"/>
    <s v="Cheque scanner - SBM SLA"/>
    <s v="12523"/>
    <s v="SCANNER TS 240"/>
    <s v="Work Request"/>
    <s v="Closed"/>
    <s v="25"/>
    <x v="0"/>
    <s v="NITISH ASYRIGADOO"/>
    <x v="0"/>
    <x v="0"/>
    <x v="0"/>
    <x v="9"/>
    <x v="0"/>
    <d v="1899-12-30T00:25:00"/>
  </r>
  <r>
    <s v="Rakesh"/>
    <d v="2022-10-14T00:00:00"/>
    <x v="190"/>
    <x v="7"/>
    <m/>
    <m/>
    <m/>
    <s v="0:0:0"/>
    <s v="110877"/>
    <x v="19"/>
    <x v="94"/>
    <s v="2021-01-cheque_scanner-2"/>
    <m/>
    <s v="99 Days SLA"/>
    <s v="BITS Technicians"/>
    <s v="Hardware - BITS Technicians"/>
    <x v="7"/>
    <x v="0"/>
    <x v="6"/>
    <s v="2337"/>
    <s v="PM TS 240 - FOND DU SAC - PLAN ON 21/10/22"/>
    <m/>
    <m/>
    <x v="1"/>
    <x v="238"/>
    <m/>
    <x v="4"/>
    <s v="Cheque scanner - SBM SLA"/>
    <m/>
    <m/>
    <m/>
    <m/>
    <m/>
    <x v="1"/>
    <s v="NITISH ASYRIGADOO"/>
    <x v="0"/>
    <x v="0"/>
    <x v="3"/>
    <x v="9"/>
    <x v="0"/>
    <d v="1899-12-30T00:00:00"/>
  </r>
  <r>
    <s v="Rakesh"/>
    <d v="2022-10-14T00:00:00"/>
    <x v="190"/>
    <x v="7"/>
    <m/>
    <m/>
    <m/>
    <s v="0:0:0"/>
    <s v="110878"/>
    <x v="19"/>
    <x v="31"/>
    <s v="2021-01-cheque_scanner-2"/>
    <m/>
    <s v="99 Days SLA"/>
    <s v="BITS Technicians"/>
    <s v="Hardware - BITS Technicians"/>
    <x v="7"/>
    <x v="0"/>
    <x v="6"/>
    <s v="2312"/>
    <s v="PM TS 240 - GRAND BAY - PLAN ON 21/10/22"/>
    <m/>
    <m/>
    <x v="1"/>
    <x v="207"/>
    <m/>
    <x v="4"/>
    <s v="Cheque scanner - SBM SLA"/>
    <m/>
    <m/>
    <m/>
    <m/>
    <m/>
    <x v="1"/>
    <s v="NITISH ASYRIGADOO"/>
    <x v="0"/>
    <x v="0"/>
    <x v="3"/>
    <x v="9"/>
    <x v="0"/>
    <d v="1899-12-30T00:00:00"/>
  </r>
  <r>
    <s v="Rakesh"/>
    <d v="2022-10-17T00:00:00"/>
    <x v="192"/>
    <x v="208"/>
    <s v="09:00"/>
    <d v="2022-10-18T00:00:00"/>
    <s v="09:40"/>
    <s v="0:0:0"/>
    <s v="110892"/>
    <x v="93"/>
    <x v="31"/>
    <s v="2022-06-card_printer-1"/>
    <s v="Priority 1"/>
    <s v="99 Days SLA"/>
    <s v="BITS Technicians"/>
    <s v="Hardware - BITS Technicians"/>
    <x v="8"/>
    <x v="2"/>
    <x v="3"/>
    <s v="4070"/>
    <s v="DS1-PRINT ISSUE ON CARDS-BRAND BAY-CTN-NEETISH-57270857-PLAN ON 18/10/22"/>
    <s v="CONFIGURATION AND ADJUSTMENT"/>
    <s v="CONFIGURATION AND ADJUSTMENT"/>
    <x v="84"/>
    <x v="385"/>
    <s v=""/>
    <x v="91"/>
    <s v="WARRANTY"/>
    <s v="11316"/>
    <s v="CONFIGURATION AND ADJUSTMENT"/>
    <s v="Work Request"/>
    <s v="Closed"/>
    <s v="40"/>
    <x v="0"/>
    <s v="Neetish Appadu"/>
    <x v="0"/>
    <x v="1"/>
    <x v="1"/>
    <x v="9"/>
    <x v="0"/>
    <d v="1899-12-30T00:40:00"/>
  </r>
  <r>
    <s v="Rakesh"/>
    <d v="2022-11-30T00:00:00"/>
    <x v="221"/>
    <x v="236"/>
    <s v="09:00"/>
    <d v="2022-11-30T00:00:00"/>
    <s v="11:00"/>
    <s v="0:0:0"/>
    <s v="112255"/>
    <x v="110"/>
    <x v="1"/>
    <s v="2022-05-printer-1"/>
    <m/>
    <s v="99 Days SLA"/>
    <s v="BITS Technicians"/>
    <s v="Hardware - BITS Technicians"/>
    <x v="1"/>
    <x v="12"/>
    <x v="1"/>
    <s v="3621"/>
    <s v="toner supply issue"/>
    <s v="toner supply issue.development gears broken"/>
    <s v="toner supply issue.. development gears broken.. qouted clinet.. PO received"/>
    <x v="69"/>
    <x v="130"/>
    <s v=""/>
    <x v="53"/>
    <s v="LABOUR,TRANSPORT &amp; 4 YEARLY SERVICING"/>
    <s v="12195"/>
    <s v="toner supply issue.. development gears broken.. qouted clinet.. PO received"/>
    <s v="Work Request"/>
    <s v="Closed"/>
    <s v="120"/>
    <x v="0"/>
    <s v="BRUNEAU AGATHE"/>
    <x v="1"/>
    <x v="1"/>
    <x v="0"/>
    <x v="11"/>
    <x v="0"/>
    <d v="1899-12-30T02:00:00"/>
  </r>
  <r>
    <s v="Rakesh"/>
    <d v="2022-12-01T00:00:00"/>
    <x v="221"/>
    <x v="241"/>
    <s v="09:00"/>
    <d v="2022-12-01T00:00:00"/>
    <s v="10:15"/>
    <s v="0:0:0"/>
    <s v="112257"/>
    <x v="110"/>
    <x v="1"/>
    <s v="2022-05-printer-1"/>
    <m/>
    <s v="99 Days SLA"/>
    <s v="BITS Technicians"/>
    <s v="Hardware - BITS Technicians"/>
    <x v="1"/>
    <x v="12"/>
    <x v="1"/>
    <m/>
    <s v="toner supply issue"/>
    <s v="replaced development gears.ok"/>
    <s v="replaced development gears"/>
    <x v="0"/>
    <x v="0"/>
    <m/>
    <x v="0"/>
    <s v="LABOUR,TRANSPORT &amp; 4 YEARLY SERVICING"/>
    <s v="12198"/>
    <s v="replaced development gears"/>
    <s v="Work Request"/>
    <s v="Closed"/>
    <s v="75"/>
    <x v="0"/>
    <s v="BRUNEAU AGATHE"/>
    <x v="1"/>
    <x v="1"/>
    <x v="5"/>
    <x v="11"/>
    <x v="0"/>
    <d v="1899-12-30T01:15:00"/>
  </r>
  <r>
    <s v="Rakesh"/>
    <d v="2022-11-01T00:00:00"/>
    <x v="201"/>
    <x v="219"/>
    <s v="09:40"/>
    <d v="2022-11-03T00:00:00"/>
    <s v="16:30"/>
    <s v="0:0:0"/>
    <s v="111259"/>
    <x v="19"/>
    <x v="10"/>
    <s v="2021-09-card_embosser-1"/>
    <s v="Priority 1"/>
    <s v="99 Days SLA"/>
    <s v="BITS Technicians"/>
    <s v="Hardware - BITS Technicians"/>
    <x v="8"/>
    <x v="6"/>
    <x v="3"/>
    <s v="1461"/>
    <s v="MX 1000 - REPLACE PARTS"/>
    <s v="CONFIGURATION AND ADJUSTMENT"/>
    <s v="CONFIGURATION AND ADJUSTMENT"/>
    <x v="1"/>
    <x v="7"/>
    <m/>
    <x v="5"/>
    <s v="LABOUR, TRANSPORT &amp; ONE SERVICING ONLY"/>
    <s v="11409"/>
    <s v="CONFIGURATION AND ADJUSTMENT"/>
    <s v="Work Request"/>
    <s v="Closed"/>
    <s v="410"/>
    <x v="0"/>
    <s v="NITISH ASYRIGADOO"/>
    <x v="0"/>
    <x v="1"/>
    <x v="5"/>
    <x v="10"/>
    <x v="0"/>
    <d v="1899-12-30T06:50:00"/>
  </r>
  <r>
    <s v="Rakesh"/>
    <d v="2022-11-01T00:00:00"/>
    <x v="201"/>
    <x v="218"/>
    <s v="09:40"/>
    <d v="2022-11-01T00:00:00"/>
    <s v="10:35"/>
    <s v="0:0:0"/>
    <s v="111264"/>
    <x v="104"/>
    <x v="46"/>
    <s v="2022-03-copier-1"/>
    <m/>
    <s v="99 Days SLA"/>
    <s v="BITS Technicians"/>
    <s v="Hardware - BITS Technicians"/>
    <x v="0"/>
    <x v="0"/>
    <x v="0"/>
    <s v="3527"/>
    <s v="PM DSM 615"/>
    <s v="Servicing ."/>
    <s v="Servicing ."/>
    <x v="20"/>
    <x v="111"/>
    <s v=""/>
    <x v="47"/>
    <s v="LABOUR,TRANSPORT &amp; 4 YEARLY SERVICING"/>
    <s v="11597"/>
    <s v="Servicing ."/>
    <s v="Work Request"/>
    <s v="Closed"/>
    <s v="55"/>
    <x v="0"/>
    <s v="SOODEVI ."/>
    <x v="0"/>
    <x v="0"/>
    <x v="1"/>
    <x v="10"/>
    <x v="0"/>
    <d v="1899-12-30T00:55:00"/>
  </r>
  <r>
    <s v="Rakesh"/>
    <d v="2022-12-07T00:00:00"/>
    <x v="222"/>
    <x v="265"/>
    <s v="14:50"/>
    <d v="2022-12-06T00:00:00"/>
    <s v="15:35"/>
    <s v="0:0:0"/>
    <s v="112291"/>
    <x v="76"/>
    <x v="31"/>
    <s v="2022-08-time_recorder-1"/>
    <s v="Priority 1"/>
    <s v="99 Days SLA"/>
    <s v="BITS Technicians"/>
    <s v="Hardware - BITS Technicians"/>
    <x v="6"/>
    <x v="0"/>
    <x v="0"/>
    <s v="4042"/>
    <s v="PM BX 1500 - DONE ON 06/12/22"/>
    <s v="Servicing ."/>
    <s v="Servicing ."/>
    <x v="2"/>
    <x v="386"/>
    <s v=""/>
    <x v="3"/>
    <s v="LABOUR,TRANSPORT &amp; 4 YEARLY SERVICING"/>
    <s v="12289"/>
    <s v="Servicing ."/>
    <s v="Work Request"/>
    <s v="Closed"/>
    <s v="45"/>
    <x v="0"/>
    <s v="VIRGINIE ."/>
    <x v="0"/>
    <x v="0"/>
    <x v="1"/>
    <x v="11"/>
    <x v="0"/>
    <d v="1899-12-30T00:45:00"/>
  </r>
  <r>
    <s v="Rakesh"/>
    <d v="2022-11-08T00:00:00"/>
    <x v="205"/>
    <x v="223"/>
    <s v="12:00"/>
    <d v="2022-10-26T00:00:00"/>
    <s v="13:00"/>
    <s v="0:0:0"/>
    <s v="111440"/>
    <x v="19"/>
    <x v="1"/>
    <s v="2021-01-check_scanner-1"/>
    <m/>
    <s v="99 Days SLA"/>
    <s v="BITS Technicians"/>
    <s v="Hardware - BITS Technicians"/>
    <x v="7"/>
    <x v="1"/>
    <x v="4"/>
    <m/>
    <s v="Connection error"/>
    <s v="Issues with depository PC. To contact SBM IT team for trobleshooting"/>
    <s v="Issues with depository PC. To contact SBM IT team for trobleshooting"/>
    <x v="0"/>
    <x v="0"/>
    <m/>
    <x v="0"/>
    <s v="AT COMPREHENSIVE,EXTENDED FROM 4.30 TO 19.00"/>
    <s v="11482"/>
    <s v="Issues with depository PC. To contact SBM IT team for trobleshooting"/>
    <s v="Work Request"/>
    <s v="Closed"/>
    <s v="60"/>
    <x v="0"/>
    <s v="Nirmal Sepaul"/>
    <x v="1"/>
    <x v="1"/>
    <x v="0"/>
    <x v="10"/>
    <x v="0"/>
    <d v="1899-12-30T01:00:00"/>
  </r>
  <r>
    <s v="Rakesh"/>
    <d v="2022-11-07T00:00:00"/>
    <x v="205"/>
    <x v="255"/>
    <s v="10:00"/>
    <d v="2022-11-07T00:00:00"/>
    <s v="12:00"/>
    <s v="0:0:0"/>
    <s v="111451"/>
    <x v="4"/>
    <x v="1"/>
    <m/>
    <m/>
    <s v="99 Days SLA"/>
    <s v="BITS Technicians"/>
    <s v="Hardware - BITS Technicians"/>
    <x v="13"/>
    <x v="0"/>
    <x v="1"/>
    <m/>
    <s v="config + pm on t8"/>
    <s v="config + pm on t8"/>
    <s v="config + pm on t8"/>
    <x v="0"/>
    <x v="0"/>
    <m/>
    <x v="0"/>
    <m/>
    <s v="11497"/>
    <s v="config + pm on t8"/>
    <s v="Work Request"/>
    <s v="Closed"/>
    <s v="120"/>
    <x v="0"/>
    <s v="EVENOR ."/>
    <x v="1"/>
    <x v="0"/>
    <x v="2"/>
    <x v="10"/>
    <x v="0"/>
    <d v="1899-12-30T02:00:00"/>
  </r>
  <r>
    <s v="Rakesh"/>
    <d v="2022-12-08T00:00:00"/>
    <x v="224"/>
    <x v="249"/>
    <s v="11:00"/>
    <d v="2022-12-08T00:00:00"/>
    <s v="12:10"/>
    <s v="0:0:0"/>
    <s v="112338"/>
    <x v="19"/>
    <x v="8"/>
    <s v="2021-01-cheque_scanner-2"/>
    <m/>
    <s v="99 Days SLA"/>
    <s v="BITS Technicians"/>
    <s v="Hardware - BITS Technicians"/>
    <x v="7"/>
    <x v="2"/>
    <x v="2"/>
    <s v="2336"/>
    <s v="ROSE-HILL - TS 240 (2) GENERAL CHECKUP &amp; SERVICING"/>
    <s v="SERVICING REPLACE PARTS AND TESTING ON CHECK SCANNER TS 240"/>
    <s v="ON CHECK SCANNER TS 240"/>
    <x v="1"/>
    <x v="230"/>
    <m/>
    <x v="4"/>
    <s v="Cheque scanner - SBM SLA"/>
    <s v="13016"/>
    <s v="ON CHECK SCANNER TS 240"/>
    <s v="Work Request"/>
    <s v="Closed"/>
    <s v="70"/>
    <x v="0"/>
    <s v="NITISH ASYRIGADOO"/>
    <x v="0"/>
    <x v="1"/>
    <x v="5"/>
    <x v="11"/>
    <x v="0"/>
    <d v="1899-12-30T01:10:00"/>
  </r>
  <r>
    <s v="Rakesh"/>
    <d v="2022-11-03T00:00:00"/>
    <x v="202"/>
    <x v="227"/>
    <s v="13:15"/>
    <d v="2022-11-11T00:00:00"/>
    <s v="13:55"/>
    <s v="0:0:0"/>
    <s v="111323"/>
    <x v="135"/>
    <x v="2"/>
    <s v="2022-06-printer-1"/>
    <m/>
    <s v="99 Days SLA"/>
    <s v="BITS Technicians"/>
    <s v="Hardware - BITS Technicians"/>
    <x v="0"/>
    <x v="0"/>
    <x v="2"/>
    <s v="3758"/>
    <s v="PM MP 2501"/>
    <s v="SERVICING ON MP 2501"/>
    <s v="ON MP 2501"/>
    <x v="74"/>
    <x v="287"/>
    <s v=""/>
    <x v="82"/>
    <s v="LABOUR,TRANSPORT &amp; 4 YEARLY SERVICING"/>
    <s v="11892"/>
    <s v="ON MP 2501"/>
    <s v="Work Request"/>
    <s v="Closed"/>
    <s v="40"/>
    <x v="0"/>
    <s v="NADIA ."/>
    <x v="0"/>
    <x v="0"/>
    <x v="6"/>
    <x v="10"/>
    <x v="0"/>
    <d v="1899-12-30T00:40:00"/>
  </r>
  <r>
    <s v="Rakesh"/>
    <d v="2022-11-03T00:00:00"/>
    <x v="202"/>
    <x v="227"/>
    <s v="10:00"/>
    <d v="2022-11-11T00:00:00"/>
    <s v="10:30"/>
    <s v="0:0:0"/>
    <s v="111325"/>
    <x v="123"/>
    <x v="2"/>
    <s v="2022-02-copier-1"/>
    <m/>
    <s v="99 Days SLA"/>
    <s v="BITS Technicians"/>
    <s v="Hardware - BITS Technicians"/>
    <x v="0"/>
    <x v="0"/>
    <x v="2"/>
    <s v="3434"/>
    <s v="PM DSM 618"/>
    <s v="SERVICING ON D S M 618"/>
    <s v="ON D S M 618"/>
    <x v="8"/>
    <x v="225"/>
    <s v=""/>
    <x v="66"/>
    <s v="LABOUR,TRANSPORT &amp; 4 YEARLY SERVICING"/>
    <s v="11890"/>
    <s v="ON D S M 618"/>
    <s v="Work Request"/>
    <s v="Closed"/>
    <s v="30"/>
    <x v="0"/>
    <s v="MOCUDE ."/>
    <x v="0"/>
    <x v="0"/>
    <x v="6"/>
    <x v="10"/>
    <x v="0"/>
    <d v="1899-12-30T00:30:00"/>
  </r>
  <r>
    <s v="Rakesh"/>
    <d v="2022-11-03T00:00:00"/>
    <x v="202"/>
    <x v="221"/>
    <s v="11:00"/>
    <d v="2022-11-04T00:00:00"/>
    <s v="12:30"/>
    <s v="0:0:0"/>
    <s v="111332"/>
    <x v="41"/>
    <x v="4"/>
    <s v="2020-12-card_embosser-1"/>
    <m/>
    <s v="99 Days SLA"/>
    <s v="BITS Technicians"/>
    <s v="Hardware - BITS Technicians"/>
    <x v="8"/>
    <x v="2"/>
    <x v="3"/>
    <s v="2624"/>
    <s v="EBENE-DISMANTLE OF CARD PRINTER CE 840 - PLAN ON 04/11/22"/>
    <s v="DISMANTLE CE840"/>
    <s v="DISMANTLE CE840"/>
    <x v="15"/>
    <x v="26"/>
    <s v=""/>
    <x v="18"/>
    <s v="LABOUR TRANSPORT SW SUPP AND 2 YEARLY SERVICING"/>
    <s v="11442"/>
    <s v="DISMANTLE CE840"/>
    <s v="Work Request"/>
    <s v="Closed"/>
    <s v="90"/>
    <x v="0"/>
    <s v="Jean Marc Bruget"/>
    <x v="0"/>
    <x v="1"/>
    <x v="6"/>
    <x v="10"/>
    <x v="0"/>
    <d v="1899-12-30T01:30:00"/>
  </r>
  <r>
    <s v="Rakesh"/>
    <d v="2022-12-12T00:00:00"/>
    <x v="225"/>
    <x v="246"/>
    <s v="13:15"/>
    <d v="2022-12-13T00:00:00"/>
    <s v="15:10"/>
    <s v="0:0:0"/>
    <s v="112404"/>
    <x v="149"/>
    <x v="46"/>
    <m/>
    <m/>
    <s v="99 Days SLA"/>
    <s v="BITS Technicians"/>
    <s v="Hardware - BITS Technicians"/>
    <x v="14"/>
    <x v="6"/>
    <x v="0"/>
    <m/>
    <s v="EC 106 - REPLACE PARTS WITH JEAN BERNARD - PLAN ON TUESDAY -13/12/22"/>
    <s v="Servicing + repair &amp; replaced set water filter &amp; test job done with Jean Bernard ."/>
    <s v="Servicing + repair &amp; replaced set water filter &amp; test job done with Jean Bernard ."/>
    <x v="0"/>
    <x v="0"/>
    <m/>
    <x v="0"/>
    <m/>
    <s v="12576"/>
    <s v="Servicing + repair &amp; replaced set water filter &amp; test job done with Jean Bernard ."/>
    <s v="Work Request"/>
    <s v="Closed"/>
    <s v="115"/>
    <x v="0"/>
    <s v="Stephanie ."/>
    <x v="0"/>
    <x v="1"/>
    <x v="1"/>
    <x v="11"/>
    <x v="0"/>
    <d v="1899-12-30T01:55:00"/>
  </r>
  <r>
    <s v="Rakesh"/>
    <d v="2022-11-09T00:00:00"/>
    <x v="236"/>
    <x v="228"/>
    <s v="10:10"/>
    <d v="2022-11-09T00:00:00"/>
    <s v="11:20"/>
    <s v="0:0:0"/>
    <s v="111490"/>
    <x v="102"/>
    <x v="2"/>
    <s v="2021-04-coins_sorter-1"/>
    <m/>
    <s v="99 Days SLA"/>
    <s v="BITS Technicians"/>
    <s v="Hardware - BITS Technicians"/>
    <x v="23"/>
    <x v="2"/>
    <x v="6"/>
    <m/>
    <s v="BANK OF MAURITIUS / COIN SORTING MACHINE ISSUE / CONTACT MRS UJALA 2023870."/>
    <s v="CHECKED COIN SORTING MACHINE.COUNTING IRREGULAR"/>
    <s v="CHECKED COIN SORTING MACHINE.COUNTING IRREGULAR"/>
    <x v="0"/>
    <x v="0"/>
    <m/>
    <x v="0"/>
    <s v="LABOUR, TRANSPORT &amp; 4 YEARLY SERVICING"/>
    <s v="11686"/>
    <s v="CHECKED COIN SORTING MACHINE.COUNTING IRREGULAR"/>
    <s v="Work Request"/>
    <s v="Closed"/>
    <s v="70"/>
    <x v="0"/>
    <s v="RAMSOHOK ."/>
    <x v="0"/>
    <x v="1"/>
    <x v="0"/>
    <x v="10"/>
    <x v="0"/>
    <d v="1899-12-30T01:10:00"/>
  </r>
  <r>
    <s v="Rakesh"/>
    <d v="2022-12-13T00:00:00"/>
    <x v="242"/>
    <x v="246"/>
    <s v="10:00"/>
    <d v="2022-12-13T00:00:00"/>
    <s v="11:45"/>
    <s v="0:0:0"/>
    <s v="112423"/>
    <x v="19"/>
    <x v="8"/>
    <s v="2021-01-cheque_scanner-2"/>
    <m/>
    <s v="99 Days SLA"/>
    <s v="BITS Technicians"/>
    <s v="Hardware - BITS Technicians"/>
    <x v="7"/>
    <x v="2"/>
    <x v="2"/>
    <s v="2336"/>
    <s v="ROSE-HILL - TS 240 - SCAN ISSUE - CNT - MRS GISELE -2023412 / 13"/>
    <s v="GENERAL CHECK AND REPLACE SENSOR ON SCANNER TS240 AND TESTING"/>
    <s v="ON SCANNER TS 240"/>
    <x v="1"/>
    <x v="230"/>
    <m/>
    <x v="4"/>
    <s v="Cheque scanner - SBM SLA"/>
    <s v="12528"/>
    <s v="ON SCANNER TS 240"/>
    <s v="Work Request"/>
    <s v="Closed"/>
    <s v="105"/>
    <x v="0"/>
    <s v="NITISH ASYRIGADOO"/>
    <x v="0"/>
    <x v="1"/>
    <x v="1"/>
    <x v="11"/>
    <x v="0"/>
    <d v="1899-12-30T01:45:00"/>
  </r>
  <r>
    <s v="Rakesh"/>
    <d v="2022-11-10T00:00:00"/>
    <x v="206"/>
    <x v="228"/>
    <s v="11:50"/>
    <d v="2022-11-09T00:00:00"/>
    <s v="15:00"/>
    <s v="0:0:0"/>
    <s v="111526"/>
    <x v="29"/>
    <x v="2"/>
    <s v="2022-10-inserter-1"/>
    <m/>
    <s v="99 Days SLA"/>
    <s v="BITS Technicians"/>
    <s v="Hardware - BITS Technicians"/>
    <x v="10"/>
    <x v="6"/>
    <x v="6"/>
    <s v="4183"/>
    <s v="DI 900 - REPLACE PARTS - DONE ON 09/11/22"/>
    <s v="ADJUSTMENTS"/>
    <s v="ADJUSTMENTS"/>
    <x v="95"/>
    <x v="21"/>
    <s v=""/>
    <x v="101"/>
    <s v="LABOUR,TRANSPORT &amp; 4 YEARLY SERVICING"/>
    <s v="11681"/>
    <s v="ADJUSTMENTS"/>
    <s v="Work Request"/>
    <s v="Closed"/>
    <s v="190"/>
    <x v="0"/>
    <s v="corinne elsa"/>
    <x v="0"/>
    <x v="1"/>
    <x v="0"/>
    <x v="10"/>
    <x v="0"/>
    <d v="1899-12-30T03:10:00"/>
  </r>
  <r>
    <s v="Rakesh"/>
    <d v="2022-12-14T00:00:00"/>
    <x v="226"/>
    <x v="7"/>
    <m/>
    <m/>
    <m/>
    <s v="0:0:0"/>
    <s v="112474"/>
    <x v="47"/>
    <x v="25"/>
    <s v="2022-06-copier-1"/>
    <m/>
    <s v="99 Days SLA"/>
    <s v="BITS Technicians"/>
    <s v="Hardware - BITS Technicians"/>
    <x v="0"/>
    <x v="2"/>
    <x v="6"/>
    <s v="3887"/>
    <s v="MP 9003 - STAPPLER ISSUE - DONE ON 13/12/22"/>
    <m/>
    <m/>
    <x v="86"/>
    <x v="328"/>
    <s v=""/>
    <x v="93"/>
    <s v="LABOUR,TRANSPORT &amp; 4 YEARLY SERVICING"/>
    <m/>
    <m/>
    <m/>
    <m/>
    <m/>
    <x v="1"/>
    <s v="LALITA ."/>
    <x v="0"/>
    <x v="1"/>
    <x v="3"/>
    <x v="11"/>
    <x v="0"/>
    <d v="1899-12-30T00:00:00"/>
  </r>
  <r>
    <s v="Rakesh"/>
    <d v="2022-12-14T00:00:00"/>
    <x v="226"/>
    <x v="7"/>
    <m/>
    <m/>
    <m/>
    <s v="0:0:0"/>
    <s v="112489"/>
    <x v="27"/>
    <x v="5"/>
    <s v="2022-09-printer-1"/>
    <m/>
    <s v="99 Days SLA"/>
    <s v="BITS Technicians"/>
    <s v="Hardware - BITS Technicians"/>
    <x v="0"/>
    <x v="8"/>
    <x v="11"/>
    <s v="4133"/>
    <s v="MP 6001 - SURVEY &amp; REPORTING - DONE ON 13/12/22"/>
    <m/>
    <m/>
    <x v="5"/>
    <x v="10"/>
    <s v=""/>
    <x v="111"/>
    <s v="LABOUR,TRANSPORT &amp; 4 YEARLY SERVICING"/>
    <m/>
    <m/>
    <m/>
    <m/>
    <m/>
    <x v="1"/>
    <s v="Sharmila Gopaul"/>
    <x v="0"/>
    <x v="1"/>
    <x v="3"/>
    <x v="11"/>
    <x v="0"/>
    <d v="1899-12-30T00:00:00"/>
  </r>
  <r>
    <s v="Rakesh"/>
    <d v="2022-12-15T00:00:00"/>
    <x v="227"/>
    <x v="257"/>
    <s v="11:55"/>
    <d v="2022-12-19T00:00:00"/>
    <s v="12:25"/>
    <s v="0:0:0"/>
    <s v="112521"/>
    <x v="35"/>
    <x v="8"/>
    <s v="2021-08-cheque_scanner-1"/>
    <m/>
    <s v="99 Days SLA"/>
    <s v="BITS Technicians"/>
    <s v="Hardware - BITS Technicians"/>
    <x v="7"/>
    <x v="0"/>
    <x v="2"/>
    <s v="2243"/>
    <s v="ROSE-HILL - PM TS 240 (1) - PLAQN ON 19/12/22"/>
    <s v="SERVICING ON CHECK SCANNER TS240"/>
    <s v="ON CHECK SCANNER TS240"/>
    <x v="1"/>
    <x v="354"/>
    <m/>
    <x v="4"/>
    <s v="Cheque scanner - MCB SLA"/>
    <s v="12930"/>
    <s v="ON CHECK SCANNER TS240"/>
    <s v="Work Request"/>
    <s v="Closed"/>
    <s v="30"/>
    <x v="0"/>
    <s v="ashfak saib"/>
    <x v="0"/>
    <x v="0"/>
    <x v="2"/>
    <x v="11"/>
    <x v="0"/>
    <d v="1899-12-30T00:30:00"/>
  </r>
  <r>
    <s v="Rakesh"/>
    <d v="2022-12-15T00:00:00"/>
    <x v="227"/>
    <x v="250"/>
    <s v="13:30"/>
    <d v="2022-12-15T00:00:00"/>
    <s v="14:00"/>
    <s v="0:0:0"/>
    <s v="112523"/>
    <x v="35"/>
    <x v="5"/>
    <s v="2021-08-cheque_scanner-1"/>
    <m/>
    <s v="99 Days SLA"/>
    <s v="BITS Technicians"/>
    <s v="Hardware - BITS Technicians"/>
    <x v="7"/>
    <x v="2"/>
    <x v="2"/>
    <s v="2250"/>
    <s v="QUATRE BORNES-TS 240 - PRINT ISSUE - CNT-JONATHAN - 4072512"/>
    <s v="GENERAL CHECK SERVICING AND TESTING"/>
    <s v="ON SCANNER TS 240"/>
    <x v="1"/>
    <x v="34"/>
    <m/>
    <x v="4"/>
    <s v="Cheque scanner - MCB SLA"/>
    <s v="12527"/>
    <s v="ON SCANNER TS 240"/>
    <s v="Work Request"/>
    <s v="Closed"/>
    <s v="30"/>
    <x v="0"/>
    <s v="ashfak saib"/>
    <x v="0"/>
    <x v="1"/>
    <x v="5"/>
    <x v="11"/>
    <x v="0"/>
    <d v="1899-12-30T00:30:00"/>
  </r>
  <r>
    <s v="Rakesh"/>
    <d v="2022-12-15T00:00:00"/>
    <x v="227"/>
    <x v="257"/>
    <s v="14:07"/>
    <d v="2022-12-19T00:00:00"/>
    <s v="14:40"/>
    <s v="0:0:0"/>
    <s v="112525"/>
    <x v="35"/>
    <x v="42"/>
    <s v="2022-07-cheque_protector-1"/>
    <m/>
    <s v="99 Days SLA"/>
    <s v="BITS Technicians"/>
    <s v="Hardware - BITS Technicians"/>
    <x v="12"/>
    <x v="0"/>
    <x v="0"/>
    <s v="3943"/>
    <s v="MAHEBOURG - PM KOBELL - PLAN ON 19/12/22"/>
    <s v="Servicing ."/>
    <s v="Servicing ."/>
    <x v="76"/>
    <x v="376"/>
    <s v=""/>
    <x v="83"/>
    <s v="LABOUR,TRANSPORT &amp; 4 YEARLY SERVICING"/>
    <s v="12677"/>
    <s v="Servicing ."/>
    <s v="Work Request"/>
    <s v="Closed"/>
    <s v="33"/>
    <x v="0"/>
    <s v="ashfak saib"/>
    <x v="0"/>
    <x v="0"/>
    <x v="2"/>
    <x v="11"/>
    <x v="0"/>
    <d v="1899-12-30T00:33:00"/>
  </r>
  <r>
    <s v="Rakesh"/>
    <d v="2022-12-15T00:00:00"/>
    <x v="227"/>
    <x v="7"/>
    <m/>
    <m/>
    <m/>
    <s v="0:0:0"/>
    <s v="112538"/>
    <x v="35"/>
    <x v="31"/>
    <s v="2021-08-cheque_scanner-1"/>
    <m/>
    <s v="99 Days SLA"/>
    <s v="BITS Technicians"/>
    <s v="Hardware - BITS Technicians"/>
    <x v="7"/>
    <x v="0"/>
    <x v="6"/>
    <s v="2265"/>
    <s v="GRAND BAIE - PM TS 240 (2) - PLAN ON 19/12/2"/>
    <m/>
    <m/>
    <x v="1"/>
    <x v="191"/>
    <m/>
    <x v="4"/>
    <s v="Cheque scanner - MCB SLA"/>
    <m/>
    <m/>
    <m/>
    <m/>
    <m/>
    <x v="1"/>
    <s v="ashfak saib"/>
    <x v="0"/>
    <x v="0"/>
    <x v="3"/>
    <x v="11"/>
    <x v="0"/>
    <d v="1899-12-30T00:00:00"/>
  </r>
  <r>
    <s v="Rakesh"/>
    <d v="2022-12-16T00:00:00"/>
    <x v="228"/>
    <x v="266"/>
    <s v="12:00"/>
    <d v="2022-12-16T00:00:00"/>
    <s v="13:30"/>
    <s v="0:0:0"/>
    <s v="112555"/>
    <x v="89"/>
    <x v="1"/>
    <s v="2022-05-printer-1"/>
    <m/>
    <s v="99 Days SLA"/>
    <s v="BITS Technicians"/>
    <s v="Hardware - BITS Technicians"/>
    <x v="1"/>
    <x v="0"/>
    <x v="4"/>
    <m/>
    <s v="servicing"/>
    <s v="pm"/>
    <s v="servicing"/>
    <x v="0"/>
    <x v="0"/>
    <m/>
    <x v="0"/>
    <s v="LABOUR,TRANSPORT &amp; 4 YEARLY SERVICING"/>
    <s v="12517"/>
    <s v="servicing"/>
    <s v="Work Request"/>
    <s v="Closed"/>
    <s v="90"/>
    <x v="0"/>
    <s v="TOLBIZE ."/>
    <x v="1"/>
    <x v="0"/>
    <x v="6"/>
    <x v="11"/>
    <x v="0"/>
    <d v="1899-12-30T01:30:00"/>
  </r>
  <r>
    <s v="Rakesh"/>
    <d v="2022-12-16T00:00:00"/>
    <x v="228"/>
    <x v="252"/>
    <s v="10:30"/>
    <d v="2022-12-20T00:00:00"/>
    <s v="10:50"/>
    <s v="0:0:0"/>
    <s v="112572"/>
    <x v="35"/>
    <x v="2"/>
    <s v="2022-07-time_recorder-1"/>
    <m/>
    <s v="99 Days SLA"/>
    <s v="BITS Technicians"/>
    <s v="Hardware - BITS Technicians"/>
    <x v="6"/>
    <x v="0"/>
    <x v="2"/>
    <s v="3910"/>
    <s v="TRADE FINANCE - PM NS 5100 - PLAN ON 20/12/22"/>
    <s v="SERVICING ON NS-5100 A M A N O"/>
    <s v="ON NS-5100 A M A N O"/>
    <x v="58"/>
    <x v="387"/>
    <s v=""/>
    <x v="81"/>
    <s v="LABOUR,TRANSPORT &amp; 4 YEARLY SERVICING"/>
    <s v="12913"/>
    <s v="ON NS-5100 A M A N O"/>
    <s v="Work Request"/>
    <s v="Closed"/>
    <s v="20"/>
    <x v="0"/>
    <s v="ashfak saib"/>
    <x v="0"/>
    <x v="0"/>
    <x v="1"/>
    <x v="11"/>
    <x v="0"/>
    <d v="1899-12-30T00:20:00"/>
  </r>
  <r>
    <s v="Rakesh"/>
    <d v="2022-12-16T00:00:00"/>
    <x v="228"/>
    <x v="252"/>
    <s v="11:15"/>
    <d v="2022-12-20T00:00:00"/>
    <s v="11:30"/>
    <s v="0:0:0"/>
    <s v="112574"/>
    <x v="35"/>
    <x v="112"/>
    <s v="2022-07-cheque_protector-1"/>
    <m/>
    <s v="99 Days SLA"/>
    <s v="BITS Technicians"/>
    <s v="Hardware - BITS Technicians"/>
    <x v="12"/>
    <x v="0"/>
    <x v="2"/>
    <s v="3941"/>
    <s v="HEAD OFFICE - PM KOBELL - PLAN ON 20/12/22"/>
    <s v="SERVICING ON CHECK WRITER"/>
    <s v="ON CHECK WRITER"/>
    <x v="76"/>
    <x v="362"/>
    <s v=""/>
    <x v="83"/>
    <s v="LABOUR,TRANSPORT &amp; 4 YEARLY SERVICING"/>
    <s v="12915"/>
    <s v="ON CHECK WRITER"/>
    <s v="Work Request"/>
    <s v="Closed"/>
    <s v="15"/>
    <x v="0"/>
    <s v="ashfak saib"/>
    <x v="0"/>
    <x v="0"/>
    <x v="1"/>
    <x v="11"/>
    <x v="0"/>
    <d v="1899-12-30T00:15:00"/>
  </r>
  <r>
    <s v="Rakesh"/>
    <d v="2022-11-04T00:00:00"/>
    <x v="204"/>
    <x v="224"/>
    <s v="14:18"/>
    <d v="2022-11-14T00:00:00"/>
    <s v="15:05"/>
    <s v="0:0:0"/>
    <s v="111359"/>
    <x v="97"/>
    <x v="46"/>
    <s v="2022-09-copy_printer-1"/>
    <m/>
    <s v="99 Days SLA"/>
    <s v="BITS Technicians"/>
    <s v="Hardware - BITS Technicians"/>
    <x v="4"/>
    <x v="0"/>
    <x v="0"/>
    <s v="4139"/>
    <s v="PM CP 6123"/>
    <s v="Servicing .Job done with Ghislain ."/>
    <s v="Servicing .Job done with Ghislain ."/>
    <x v="0"/>
    <x v="219"/>
    <m/>
    <x v="33"/>
    <s v="LABOUR,TRANSPORT &amp; 4 YEARLY SERVICING"/>
    <s v="11871"/>
    <s v="Servicing .Job done with Ghislain ."/>
    <s v="Work Request"/>
    <s v="Closed"/>
    <s v="47"/>
    <x v="0"/>
    <s v="Marie Helene"/>
    <x v="0"/>
    <x v="0"/>
    <x v="2"/>
    <x v="10"/>
    <x v="0"/>
    <d v="1899-12-30T00:47:00"/>
  </r>
  <r>
    <s v="Rakesh"/>
    <d v="2022-11-07T00:00:00"/>
    <x v="233"/>
    <x v="255"/>
    <s v="12:40"/>
    <d v="2022-11-07T00:00:00"/>
    <s v="13:35"/>
    <s v="0:0:0"/>
    <s v="111389"/>
    <x v="137"/>
    <x v="103"/>
    <s v="2022-09-time_recorder-1"/>
    <m/>
    <s v="99 Days SLA"/>
    <s v="BITS Technicians"/>
    <s v="Hardware - BITS Technicians"/>
    <x v="6"/>
    <x v="0"/>
    <x v="2"/>
    <s v="4129"/>
    <s v="PM BX 6400"/>
    <s v="SERVICING ON A M A N O BX 6400"/>
    <s v="ON A M A N O BX 6400"/>
    <x v="77"/>
    <x v="292"/>
    <s v=""/>
    <x v="84"/>
    <s v="LABOUR,TRANSPORT &amp; 4 YEARLY SERVICING"/>
    <s v="12210"/>
    <s v="ON A M A N O BX 6400"/>
    <s v="Work Request"/>
    <s v="Closed"/>
    <s v="55"/>
    <x v="0"/>
    <s v="PRISCILLA ."/>
    <x v="0"/>
    <x v="0"/>
    <x v="2"/>
    <x v="10"/>
    <x v="0"/>
    <d v="1899-12-30T00:55:00"/>
  </r>
  <r>
    <s v="Rakesh"/>
    <d v="2022-10-19T00:00:00"/>
    <x v="194"/>
    <x v="7"/>
    <m/>
    <m/>
    <m/>
    <s v="0:0:0"/>
    <s v="110977"/>
    <x v="150"/>
    <x v="6"/>
    <s v="2022-04-time_recorder-1"/>
    <s v="Priority 1"/>
    <s v="99 Days SLA"/>
    <s v="BITS Technicians"/>
    <s v="Hardware - BITS Technicians"/>
    <x v="16"/>
    <x v="2"/>
    <x v="6"/>
    <s v="3590"/>
    <s v="DATABASE ISSUE ON AMANO T8"/>
    <m/>
    <m/>
    <x v="107"/>
    <x v="372"/>
    <s v=""/>
    <x v="108"/>
    <s v="BB Labour,Transport &amp; 4 Yearly Servicing"/>
    <m/>
    <m/>
    <m/>
    <m/>
    <m/>
    <x v="1"/>
    <s v="Vanessa ."/>
    <x v="0"/>
    <x v="1"/>
    <x v="3"/>
    <x v="9"/>
    <x v="0"/>
    <d v="1899-12-30T00:00:00"/>
  </r>
  <r>
    <s v="Rakesh"/>
    <d v="2022-10-20T00:00:00"/>
    <x v="195"/>
    <x v="210"/>
    <s v="10:30"/>
    <d v="2022-10-20T00:00:00"/>
    <s v="13:00"/>
    <s v="0:0:0"/>
    <s v="111009"/>
    <x v="40"/>
    <x v="4"/>
    <s v="2020-08-card_embosser-1"/>
    <s v="Priority 1"/>
    <s v="99 Days SLA"/>
    <s v="BITS Technicians"/>
    <s v="Hardware - BITS Technicians"/>
    <x v="8"/>
    <x v="0"/>
    <x v="3"/>
    <s v="2445"/>
    <s v="MX 1100-GENERAL REVISION &amp; SERVICING WITH GHISLAIN"/>
    <s v="SERVICING AND ADJUSTMENT"/>
    <s v="SERVICING AND ADJUSTMENT"/>
    <x v="1"/>
    <x v="22"/>
    <m/>
    <x v="16"/>
    <s v="INCLUDING LABOUR,TRANSPORT AND 2 YRLY SERVICING"/>
    <s v="11322"/>
    <s v="SERVICING AND ADJUSTMENT"/>
    <s v="Work Request"/>
    <s v="Closed"/>
    <s v="150"/>
    <x v="0"/>
    <s v="Danesh Bonead"/>
    <x v="0"/>
    <x v="0"/>
    <x v="5"/>
    <x v="9"/>
    <x v="0"/>
    <d v="1899-12-30T02:30:00"/>
  </r>
  <r>
    <s v="Rakesh"/>
    <d v="2022-11-21T00:00:00"/>
    <x v="212"/>
    <x v="267"/>
    <s v="13:40"/>
    <d v="2022-11-21T00:00:00"/>
    <s v="16:15"/>
    <s v="0:0:0"/>
    <s v="111775"/>
    <x v="40"/>
    <x v="4"/>
    <s v="2020-08-card_embosser-1"/>
    <m/>
    <s v="99 Days SLA"/>
    <s v="BITS Technicians"/>
    <s v="Hardware - BITS Technicians"/>
    <x v="8"/>
    <x v="2"/>
    <x v="3"/>
    <s v="2445"/>
    <s v="MX 1100 - CONFIG &amp; SETUP"/>
    <s v="CONFIG &amp; SETUP"/>
    <s v="CONFIG &amp; SETUP"/>
    <x v="1"/>
    <x v="22"/>
    <m/>
    <x v="16"/>
    <s v="INCLUDING LABOUR,TRANSPORT AND 2 YRLY SERVICING"/>
    <s v="11823"/>
    <s v="CONFIG &amp; SETUP"/>
    <s v="Work Request"/>
    <s v="Closed"/>
    <s v="155"/>
    <x v="0"/>
    <s v="Danesh Bonead"/>
    <x v="0"/>
    <x v="1"/>
    <x v="2"/>
    <x v="10"/>
    <x v="0"/>
    <d v="1899-12-30T02:35:00"/>
  </r>
  <r>
    <s v="Rakesh"/>
    <d v="2022-12-19T00:00:00"/>
    <x v="229"/>
    <x v="7"/>
    <m/>
    <m/>
    <m/>
    <s v="0:0:0"/>
    <s v="112625"/>
    <x v="35"/>
    <x v="38"/>
    <s v="2021-08-cheque_scanner-1"/>
    <m/>
    <s v="99 Days SLA"/>
    <s v="BITS Technicians"/>
    <s v="Hardware - BITS Technicians"/>
    <x v="7"/>
    <x v="0"/>
    <x v="6"/>
    <s v="2229"/>
    <s v="BEAU PLAN - PM TS 240 (2) - PLAN ON 20/12/22"/>
    <m/>
    <m/>
    <x v="1"/>
    <x v="93"/>
    <m/>
    <x v="4"/>
    <s v="Cheque scanner - MCB SLA"/>
    <m/>
    <m/>
    <m/>
    <m/>
    <m/>
    <x v="1"/>
    <s v="ashfak saib"/>
    <x v="0"/>
    <x v="0"/>
    <x v="3"/>
    <x v="11"/>
    <x v="0"/>
    <d v="1899-12-30T00:00:00"/>
  </r>
  <r>
    <s v="Rakesh"/>
    <d v="2022-11-22T00:00:00"/>
    <x v="213"/>
    <x v="234"/>
    <s v="09:00"/>
    <d v="2022-11-22T00:00:00"/>
    <s v="11:00"/>
    <s v="0:0:0"/>
    <s v="111816"/>
    <x v="40"/>
    <x v="4"/>
    <s v="2020-08-card_embosser-1"/>
    <m/>
    <s v="99 Days SLA"/>
    <s v="BITS Technicians"/>
    <s v="Hardware - BITS Technicians"/>
    <x v="8"/>
    <x v="8"/>
    <x v="3"/>
    <s v="2445"/>
    <s v="EBENE - MEETING AT 09:00 AM"/>
    <s v="MEETING"/>
    <s v="MEETING"/>
    <x v="1"/>
    <x v="22"/>
    <m/>
    <x v="16"/>
    <s v="INCLUDING LABOUR,TRANSPORT AND 2 YRLY SERVICING"/>
    <s v="12023"/>
    <s v="MEETING"/>
    <s v="Work Request"/>
    <s v="Closed"/>
    <s v="120"/>
    <x v="0"/>
    <s v="Danesh Bonead"/>
    <x v="0"/>
    <x v="1"/>
    <x v="1"/>
    <x v="10"/>
    <x v="0"/>
    <d v="1899-12-30T02:00:00"/>
  </r>
  <r>
    <s v="Rakesh"/>
    <d v="2022-11-22T00:00:00"/>
    <x v="213"/>
    <x v="234"/>
    <s v="11:45"/>
    <d v="2022-11-22T00:00:00"/>
    <s v="12:50"/>
    <s v="0:0:0"/>
    <s v="111818"/>
    <x v="41"/>
    <x v="110"/>
    <s v="2020-12-card_embosser-1"/>
    <m/>
    <s v="99 Days SLA"/>
    <s v="BITS Technicians"/>
    <s v="Hardware - BITS Technicians"/>
    <x v="8"/>
    <x v="2"/>
    <x v="3"/>
    <s v="2624"/>
    <s v="PLACE D'ARMES - CE 840 - COMMUNICATION ERROR"/>
    <s v="CONFIGURATION"/>
    <s v="CONFIGURATION"/>
    <x v="15"/>
    <x v="26"/>
    <s v=""/>
    <x v="18"/>
    <s v="LABOUR TRANSPORT SW SUPP AND 2 YEARLY SERVICING"/>
    <s v="12024"/>
    <s v="CONFIGURATION"/>
    <s v="Work Request"/>
    <s v="Closed"/>
    <s v="65"/>
    <x v="0"/>
    <s v="Jean Marc Bruget"/>
    <x v="0"/>
    <x v="1"/>
    <x v="1"/>
    <x v="10"/>
    <x v="0"/>
    <d v="1899-12-30T01:05:00"/>
  </r>
  <r>
    <s v="Rakesh"/>
    <d v="2022-10-20T00:00:00"/>
    <x v="195"/>
    <x v="7"/>
    <m/>
    <m/>
    <m/>
    <s v="0:0:0"/>
    <s v="111010"/>
    <x v="157"/>
    <x v="111"/>
    <s v="2022-01-copier-1"/>
    <s v="Priority 1"/>
    <s v="99 Days SLA"/>
    <s v="BITS Technicians"/>
    <s v="Hardware - BITS Technicians"/>
    <x v="0"/>
    <x v="6"/>
    <x v="6"/>
    <s v="3135"/>
    <s v="MP 1500 - REPLACE PARTS &amp; SERVICING"/>
    <m/>
    <m/>
    <x v="8"/>
    <x v="388"/>
    <s v=""/>
    <x v="112"/>
    <s v="LABOUR,TRANSPORT &amp; 4 YEARLY SERVICING"/>
    <m/>
    <m/>
    <m/>
    <m/>
    <m/>
    <x v="1"/>
    <s v="VANESSA ."/>
    <x v="0"/>
    <x v="1"/>
    <x v="3"/>
    <x v="9"/>
    <x v="0"/>
    <d v="1899-12-30T00:00:00"/>
  </r>
  <r>
    <s v="Rakesh"/>
    <d v="2022-10-20T00:00:00"/>
    <x v="195"/>
    <x v="237"/>
    <s v="13:45"/>
    <d v="2022-11-23T00:00:00"/>
    <s v="14:05"/>
    <s v="0:0:0"/>
    <s v="111028"/>
    <x v="20"/>
    <x v="2"/>
    <s v="2022-08-time_recorder-1"/>
    <m/>
    <s v="24 Hour SLA"/>
    <s v="BITS Technicians"/>
    <s v="Hardware - BITS Technicians"/>
    <x v="6"/>
    <x v="0"/>
    <x v="2"/>
    <s v="4048"/>
    <s v="PM BX 1500 - PLAN FOR NEXT WEEK"/>
    <s v="SERVICING ON A M A N O BX 1500"/>
    <s v="ON A M A N O BX 1500"/>
    <x v="2"/>
    <x v="6"/>
    <s v=""/>
    <x v="3"/>
    <s v="LABOUR,TRANSPORT &amp; 4 YEARLY SERVICING"/>
    <s v="11894"/>
    <s v="ON A M A N O BX 1500"/>
    <s v="Work Request"/>
    <s v="Closed"/>
    <s v="20"/>
    <x v="0"/>
    <s v="JESSICA ."/>
    <x v="0"/>
    <x v="0"/>
    <x v="0"/>
    <x v="9"/>
    <x v="0"/>
    <d v="1899-12-30T00:20:00"/>
  </r>
  <r>
    <s v="Rakesh"/>
    <d v="2022-12-20T00:00:00"/>
    <x v="238"/>
    <x v="262"/>
    <s v="09:25"/>
    <d v="2022-12-22T00:00:00"/>
    <s v="10:10"/>
    <s v="0:0:0"/>
    <s v="112672"/>
    <x v="35"/>
    <x v="64"/>
    <s v="2021-08-cheque_scanner-1"/>
    <m/>
    <s v="99 Days SLA"/>
    <s v="BITS Technicians"/>
    <s v="Hardware - BITS Technicians"/>
    <x v="7"/>
    <x v="0"/>
    <x v="0"/>
    <s v="2283"/>
    <s v="BEAU BASSIN - PM TS 240 - PLAN ON 21/12/22"/>
    <s v="Servicing ."/>
    <s v="Servicing ."/>
    <x v="1"/>
    <x v="144"/>
    <m/>
    <x v="4"/>
    <s v="Cheque scanner - MCB SLA"/>
    <s v="12828"/>
    <s v="Servicing ."/>
    <s v="Work Request"/>
    <s v="Closed"/>
    <s v="45"/>
    <x v="0"/>
    <s v="ashfak saib"/>
    <x v="0"/>
    <x v="0"/>
    <x v="5"/>
    <x v="11"/>
    <x v="0"/>
    <d v="1899-12-30T00:45:00"/>
  </r>
  <r>
    <s v="Rakesh"/>
    <d v="2022-12-21T00:00:00"/>
    <x v="231"/>
    <x v="260"/>
    <s v="12:58"/>
    <d v="2022-12-21T00:00:00"/>
    <s v="13:35"/>
    <s v="0:0:0"/>
    <s v="112723"/>
    <x v="35"/>
    <x v="36"/>
    <s v="2021-08-cheque_scanner-1"/>
    <m/>
    <s v="99 Days SLA"/>
    <s v="BITS Technicians"/>
    <s v="Hardware - BITS Technicians"/>
    <x v="7"/>
    <x v="0"/>
    <x v="0"/>
    <s v="2266"/>
    <s v="FLOREAL - PM TS 240 (1) - PLAN ON 22/12/22"/>
    <s v="Servicing ."/>
    <s v="Servicing ."/>
    <x v="1"/>
    <x v="100"/>
    <m/>
    <x v="4"/>
    <s v="Cheque scanner - MCB SLA"/>
    <s v="12823"/>
    <s v="Servicing ."/>
    <s v="Work Request"/>
    <s v="Closed"/>
    <s v="37"/>
    <x v="0"/>
    <s v="ashfak saib"/>
    <x v="0"/>
    <x v="0"/>
    <x v="0"/>
    <x v="11"/>
    <x v="0"/>
    <d v="1899-12-30T00:37:00"/>
  </r>
  <r>
    <s v="Rakesh"/>
    <d v="2022-12-21T00:00:00"/>
    <x v="231"/>
    <x v="262"/>
    <s v="09:00"/>
    <d v="2022-12-22T00:00:00"/>
    <s v="09:45"/>
    <s v="0:0:0"/>
    <s v="112740"/>
    <x v="35"/>
    <x v="45"/>
    <s v="2021-08-cheque_scanner-1"/>
    <s v="Priority 1"/>
    <s v="99 Days SLA"/>
    <s v="BITS Technicians"/>
    <s v="Hardware - BITS Technicians"/>
    <x v="7"/>
    <x v="0"/>
    <x v="6"/>
    <s v="2257"/>
    <s v="MONTAGNE BLANCHE - PM TS 240 - PLAN ON 22/12/22"/>
    <s v="SERVICING ON CHEQUE SCANNER."/>
    <s v="SERVICING ON CHEQUE SCANNER."/>
    <x v="1"/>
    <x v="164"/>
    <m/>
    <x v="4"/>
    <s v="Cheque scanner - MCB SLA"/>
    <s v="13160"/>
    <s v="SERVICING ON CHEQUE SCANNER."/>
    <s v="Work Request"/>
    <s v="Closed"/>
    <s v="45"/>
    <x v="0"/>
    <s v="ashfak saib"/>
    <x v="0"/>
    <x v="0"/>
    <x v="5"/>
    <x v="11"/>
    <x v="0"/>
    <d v="1899-12-30T00:45:00"/>
  </r>
  <r>
    <s v="Rakesh"/>
    <d v="2022-12-21T00:00:00"/>
    <x v="231"/>
    <x v="262"/>
    <s v="10:35"/>
    <d v="2022-12-22T00:00:00"/>
    <s v="11:00"/>
    <s v="0:0:0"/>
    <s v="112742"/>
    <x v="35"/>
    <x v="33"/>
    <s v="2021-08-cheque_scanner-1"/>
    <s v="Priority 1"/>
    <s v="99 Days SLA"/>
    <s v="BITS Technicians"/>
    <s v="Hardware - BITS Technicians"/>
    <x v="7"/>
    <x v="0"/>
    <x v="6"/>
    <s v="2282"/>
    <s v="BEL AIR - PM TS 240 - PLAN ON 22/12/22"/>
    <s v="SERVICING ON CHEQUE SCANNER."/>
    <s v="SERVICING ON CHEQUE SCANNER."/>
    <x v="1"/>
    <x v="44"/>
    <m/>
    <x v="4"/>
    <s v="Cheque scanner - MCB SLA"/>
    <s v="13161"/>
    <s v="SERVICING ON CHEQUE SCANNER."/>
    <s v="Work Request"/>
    <s v="Closed"/>
    <s v="25"/>
    <x v="0"/>
    <s v="ashfak saib"/>
    <x v="0"/>
    <x v="0"/>
    <x v="5"/>
    <x v="11"/>
    <x v="0"/>
    <d v="1899-12-30T00:25:00"/>
  </r>
  <r>
    <s v="Rakesh"/>
    <d v="2022-11-24T00:00:00"/>
    <x v="216"/>
    <x v="238"/>
    <s v="14:00"/>
    <d v="2022-11-24T00:00:00"/>
    <s v="14:05"/>
    <s v="0:0:0"/>
    <s v="111907"/>
    <x v="19"/>
    <x v="93"/>
    <s v="2021-01-cheque_scanner-2"/>
    <m/>
    <s v="99 Days SLA"/>
    <s v="BITS Technicians"/>
    <s v="Hardware - BITS Technicians"/>
    <x v="7"/>
    <x v="2"/>
    <x v="2"/>
    <s v="2313"/>
    <s v="CANDOS - TS 240 - IMAGE ISSUE - CNT - FARDEEN - 2024821/22"/>
    <s v="REPAIR CHECK SCANNER TS240 POSTPONE"/>
    <s v="CHECK SCANNER TS 240"/>
    <x v="1"/>
    <x v="234"/>
    <m/>
    <x v="4"/>
    <s v="Cheque scanner - SBM SLA"/>
    <s v="11973"/>
    <s v="CHECK SCANNER TS 240"/>
    <s v="Work Request"/>
    <s v="Closed"/>
    <s v="5"/>
    <x v="0"/>
    <s v="NITISH ASYRIGADOO"/>
    <x v="0"/>
    <x v="1"/>
    <x v="5"/>
    <x v="10"/>
    <x v="0"/>
    <d v="1899-12-30T00:05:00"/>
  </r>
  <r>
    <s v="Rakesh"/>
    <d v="2022-11-25T00:00:00"/>
    <x v="240"/>
    <x v="7"/>
    <m/>
    <m/>
    <m/>
    <s v="0:0:0"/>
    <s v="111941"/>
    <x v="4"/>
    <x v="1"/>
    <s v="2022-12-copier-1"/>
    <m/>
    <s v="99 Days SLA"/>
    <s v="BITS Technicians"/>
    <s v="Hardware - BITS Technicians"/>
    <x v="1"/>
    <x v="2"/>
    <x v="4"/>
    <s v="4319"/>
    <s v="REDCO MARECHAL CODE ON MACHINE DATE 25/11/22"/>
    <m/>
    <m/>
    <x v="14"/>
    <x v="25"/>
    <s v=""/>
    <x v="17"/>
    <s v="LABOUR,TRANSPORT &amp; 4 YEARLY SERVICING"/>
    <m/>
    <m/>
    <m/>
    <m/>
    <m/>
    <x v="0"/>
    <s v="EVENOR ."/>
    <x v="1"/>
    <x v="1"/>
    <x v="3"/>
    <x v="10"/>
    <x v="0"/>
    <d v="1899-12-30T00:00:00"/>
  </r>
  <r>
    <s v="Rakesh"/>
    <d v="2022-12-23T00:00:00"/>
    <x v="232"/>
    <x v="254"/>
    <s v="14:45"/>
    <d v="2022-12-23T00:00:00"/>
    <s v="15:35"/>
    <s v="0:0:0"/>
    <s v="112789"/>
    <x v="35"/>
    <x v="60"/>
    <s v="2022-07-cheque_protector-1"/>
    <m/>
    <s v="99 Days SLA"/>
    <s v="BITS Technicians"/>
    <s v="Hardware - BITS Technicians"/>
    <x v="12"/>
    <x v="0"/>
    <x v="0"/>
    <s v="3930"/>
    <s v="RIVIERE NOIRE - PM KOBELL"/>
    <s v="Servicing ."/>
    <s v="Servicing ."/>
    <x v="76"/>
    <x v="290"/>
    <s v=""/>
    <x v="83"/>
    <s v="LABOUR,TRANSPORT &amp; 4 YEARLY SERVICING"/>
    <s v="12839"/>
    <s v="Servicing ."/>
    <s v="Work Request"/>
    <s v="Closed"/>
    <s v="50"/>
    <x v="0"/>
    <s v="ashfak saib"/>
    <x v="0"/>
    <x v="0"/>
    <x v="6"/>
    <x v="11"/>
    <x v="0"/>
    <d v="1899-12-30T00:50:00"/>
  </r>
  <r>
    <s v="Rakesh"/>
    <d v="2022-12-23T00:00:00"/>
    <x v="232"/>
    <x v="254"/>
    <s v="13:15"/>
    <d v="2022-12-23T00:00:00"/>
    <s v="13:55"/>
    <s v="0:0:0"/>
    <s v="112791"/>
    <x v="35"/>
    <x v="60"/>
    <s v="2021-08-cheque_scanner-1"/>
    <m/>
    <s v="99 Days SLA"/>
    <s v="BITS Technicians"/>
    <s v="Hardware - BITS Technicians"/>
    <x v="7"/>
    <x v="0"/>
    <x v="0"/>
    <s v="2246"/>
    <s v="RIVIERE NOIRE - PM TS 240 (2)"/>
    <s v="Servicing ."/>
    <s v="Servicing ."/>
    <x v="1"/>
    <x v="143"/>
    <m/>
    <x v="4"/>
    <s v="Cheque scanner - MCB SLA"/>
    <s v="12837"/>
    <s v="Servicing ."/>
    <s v="Work Request"/>
    <s v="Closed"/>
    <s v="40"/>
    <x v="0"/>
    <s v="ashfak saib"/>
    <x v="0"/>
    <x v="0"/>
    <x v="6"/>
    <x v="11"/>
    <x v="0"/>
    <d v="1899-12-30T00:40:00"/>
  </r>
  <r>
    <s v="Rakesh"/>
    <d v="2022-10-25T00:00:00"/>
    <x v="196"/>
    <x v="213"/>
    <s v="10:55"/>
    <d v="2022-10-25T00:00:00"/>
    <s v="11:00"/>
    <s v="0:0:0"/>
    <s v="111095"/>
    <x v="12"/>
    <x v="2"/>
    <m/>
    <m/>
    <s v="99 Days SLA"/>
    <s v="BITS Technicians"/>
    <s v="Hardware - BITS Technicians"/>
    <x v="1"/>
    <x v="3"/>
    <x v="6"/>
    <m/>
    <s v="Collect MX 300 for Ice Cream Northern Coast Ltd for Repairs in Plouis"/>
    <s v="Collect MX 300 for Ice Cream Northern Coast Ltd for Repairs"/>
    <s v="Collect MX 300 for Ice Cream Northern Coast Ltd for Repairs"/>
    <x v="0"/>
    <x v="0"/>
    <m/>
    <x v="0"/>
    <m/>
    <s v="11389"/>
    <s v="Collect MX 300 for Ice Cream Northern Coast Ltd for Repairs"/>
    <s v="Work Request"/>
    <s v="Closed"/>
    <s v="5"/>
    <x v="0"/>
    <s v="gilberte ip"/>
    <x v="0"/>
    <x v="2"/>
    <x v="1"/>
    <x v="9"/>
    <x v="0"/>
    <d v="1899-12-30T00:05:00"/>
  </r>
  <r>
    <s v="Rakesh"/>
    <d v="2022-11-28T00:00:00"/>
    <x v="214"/>
    <x v="242"/>
    <s v="10:00"/>
    <d v="2022-11-28T00:00:00"/>
    <s v="10:45"/>
    <s v="0:0:0"/>
    <s v="111984"/>
    <x v="12"/>
    <x v="17"/>
    <m/>
    <m/>
    <s v="99 Days SLA"/>
    <s v="BITS Technicians"/>
    <s v="Hardware - BITS Technicians"/>
    <x v="7"/>
    <x v="3"/>
    <x v="0"/>
    <m/>
    <s v="BBPH - W/SHOP - SBM / QUARTIER MILITAIRE - PICKUP &amp; DELIVER TS 240"/>
    <s v="Collect scanner for SBM Q Militaire ."/>
    <s v="Collect scanner for SBM Q Militaire ."/>
    <x v="0"/>
    <x v="0"/>
    <m/>
    <x v="0"/>
    <m/>
    <s v="12077"/>
    <s v="Collect scanner for SBM Q Militaire ."/>
    <s v="Work Request"/>
    <s v="Closed"/>
    <s v="45"/>
    <x v="0"/>
    <s v="gilberte ip"/>
    <x v="0"/>
    <x v="2"/>
    <x v="2"/>
    <x v="10"/>
    <x v="0"/>
    <d v="1899-12-30T00:45:00"/>
  </r>
  <r>
    <s v="Rakesh"/>
    <d v="2022-11-10T00:00:00"/>
    <x v="206"/>
    <x v="228"/>
    <s v="14:17"/>
    <d v="2022-11-09T00:00:00"/>
    <s v="15:00"/>
    <s v="0:0:0"/>
    <s v="111523"/>
    <x v="73"/>
    <x v="43"/>
    <s v="2022-06-printer-1"/>
    <m/>
    <s v="99 Days SLA"/>
    <s v="BITS Technicians"/>
    <s v="Hardware - BITS Technicians"/>
    <x v="0"/>
    <x v="0"/>
    <x v="0"/>
    <s v="3767"/>
    <s v="PM MP 2501 - DONE ON 09/11/22"/>
    <s v="Servicing ."/>
    <s v="Servicing ."/>
    <x v="74"/>
    <x v="62"/>
    <s v=""/>
    <x v="80"/>
    <s v="LABOUR,TRANSPORT &amp; 4 YEARLY SERVICING"/>
    <s v="11867"/>
    <s v="Servicing ."/>
    <s v="Work Request"/>
    <s v="Closed"/>
    <s v="43"/>
    <x v="0"/>
    <s v="MEEDOO ."/>
    <x v="0"/>
    <x v="0"/>
    <x v="0"/>
    <x v="10"/>
    <x v="0"/>
    <d v="1899-12-30T00:43:00"/>
  </r>
  <r>
    <s v="Rakesh"/>
    <d v="2022-11-10T00:00:00"/>
    <x v="206"/>
    <x v="228"/>
    <s v="12:25"/>
    <d v="2022-11-09T00:00:00"/>
    <s v="13:20"/>
    <s v="0:0:0"/>
    <s v="111525"/>
    <x v="73"/>
    <x v="43"/>
    <s v="2021-06-copier-1"/>
    <m/>
    <s v="99 Days SLA"/>
    <s v="BITS Technicians"/>
    <s v="Hardware - BITS Technicians"/>
    <x v="0"/>
    <x v="2"/>
    <x v="0"/>
    <s v="2860"/>
    <s v="MP 2001 - LINES ON COPY - REPAIRS &amp; PM - DONE ON 09/11/22"/>
    <s v="Servicing in scanner &amp; machine ."/>
    <s v="Servicing in scanner &amp; machine ."/>
    <x v="12"/>
    <x v="82"/>
    <s v=""/>
    <x v="13"/>
    <s v="LABOUR, TRANSPORT &amp; 4 YEARLY SERVICING"/>
    <s v="11746"/>
    <s v="Servicing in scanner &amp; machine ."/>
    <s v="Work Request"/>
    <s v="Closed"/>
    <s v="55"/>
    <x v="0"/>
    <s v="MEEDOO ."/>
    <x v="0"/>
    <x v="1"/>
    <x v="0"/>
    <x v="10"/>
    <x v="0"/>
    <d v="1899-12-30T00:55:00"/>
  </r>
  <r>
    <s v="Rakesh"/>
    <d v="2022-11-28T00:00:00"/>
    <x v="214"/>
    <x v="236"/>
    <s v="15:00"/>
    <d v="2022-11-30T00:00:00"/>
    <s v="15:50"/>
    <s v="0:0:0"/>
    <s v="112016"/>
    <x v="15"/>
    <x v="49"/>
    <s v="2022-01-time_recorder-1"/>
    <m/>
    <s v="99 Days SLA"/>
    <s v="BITS Technicians"/>
    <s v="Hardware - BITS Technicians"/>
    <x v="6"/>
    <x v="0"/>
    <x v="0"/>
    <s v="3115"/>
    <s v="PM BX 1500"/>
    <s v="Servicing ."/>
    <s v="Servicing ."/>
    <x v="2"/>
    <x v="3"/>
    <s v=""/>
    <x v="3"/>
    <s v="LABOUR,TRANSPORT &amp; 4 YEARLY SERVICING"/>
    <s v="12279"/>
    <s v="Servicing ."/>
    <s v="Work Request"/>
    <s v="Closed"/>
    <s v="50"/>
    <x v="0"/>
    <s v="CAROLINE ."/>
    <x v="0"/>
    <x v="0"/>
    <x v="0"/>
    <x v="10"/>
    <x v="0"/>
    <d v="1899-12-30T00:50:00"/>
  </r>
  <r>
    <s v="Rakesh"/>
    <d v="2022-10-25T00:00:00"/>
    <x v="196"/>
    <x v="213"/>
    <s v="09:00"/>
    <d v="2022-10-25T00:00:00"/>
    <s v="09:30"/>
    <s v="0:0:0"/>
    <s v="111110"/>
    <x v="46"/>
    <x v="2"/>
    <s v="2022-08-copier-1"/>
    <s v="Priority 3"/>
    <s v="99 Days SLA"/>
    <s v="BITS Technicians"/>
    <s v="Hardware - BITS Technicians"/>
    <x v="4"/>
    <x v="2"/>
    <x v="6"/>
    <s v="4054"/>
    <s v="MEDCO BHUJOHARRY - RICOH MP 2001L - PAPER JAM UNABLE TO PRINT. CONTACT 2106018 - SCHEDULE 26/10/2022"/>
    <s v="ADJUSTED FUSING UNIT"/>
    <s v="ADJUSTED FUSING UNIT"/>
    <x v="28"/>
    <x v="45"/>
    <s v=""/>
    <x v="9"/>
    <s v="LABOUR,TRANSPORT &amp; 4 YEARLY SERVICING"/>
    <s v="11384"/>
    <s v="ADJUSTED FUSING UNIT"/>
    <s v="Work Request"/>
    <s v="Closed"/>
    <s v="30"/>
    <x v="0"/>
    <s v="POINEN ."/>
    <x v="0"/>
    <x v="1"/>
    <x v="1"/>
    <x v="9"/>
    <x v="0"/>
    <d v="1899-12-30T00:30:00"/>
  </r>
  <r>
    <s v="Rakesh"/>
    <d v="2022-10-26T00:00:00"/>
    <x v="197"/>
    <x v="215"/>
    <s v="11:15"/>
    <d v="2022-10-27T00:00:00"/>
    <s v="13:10"/>
    <s v="0:0:0"/>
    <s v="111145"/>
    <x v="93"/>
    <x v="2"/>
    <s v="2022-06-card_printer-1"/>
    <m/>
    <s v="99 Days SLA"/>
    <s v="BITS Technicians"/>
    <s v="Hardware - BITS Technicians"/>
    <x v="8"/>
    <x v="2"/>
    <x v="3"/>
    <s v="4073"/>
    <s v="Setting and Configuration @ plouis schedule 27.10.2022"/>
    <s v="CONFIGURATION AND ADJUSTMENT"/>
    <s v="CONFIGURATION AND ADJUSTMENT"/>
    <x v="84"/>
    <x v="384"/>
    <s v=""/>
    <x v="91"/>
    <s v="WARRANTY"/>
    <s v="11331"/>
    <s v="CONFIGURATION AND ADJUSTMENT"/>
    <s v="Work Request"/>
    <s v="Closed"/>
    <s v="115"/>
    <x v="0"/>
    <s v="Neetish Appadu"/>
    <x v="0"/>
    <x v="1"/>
    <x v="5"/>
    <x v="9"/>
    <x v="0"/>
    <d v="1899-12-30T01:55:00"/>
  </r>
  <r>
    <s v="Rakesh"/>
    <d v="2022-11-16T00:00:00"/>
    <x v="209"/>
    <x v="268"/>
    <s v="14:23"/>
    <d v="2022-11-15T00:00:00"/>
    <s v="15:10"/>
    <s v="0:0:0"/>
    <s v="111651"/>
    <x v="36"/>
    <x v="16"/>
    <s v="2022-02-copier-1"/>
    <s v="Priority 1"/>
    <s v="24 Hour SLA"/>
    <s v="BITS Technicians"/>
    <s v="Hardware - BITS Technicians"/>
    <x v="0"/>
    <x v="0"/>
    <x v="0"/>
    <s v="3448"/>
    <s v="PM MP 2001 WITH GHISLAIN"/>
    <s v="Servicing + training ,job done with Ghislain ."/>
    <s v="Servicing + training ,job done with Ghislain ."/>
    <x v="10"/>
    <x v="18"/>
    <s v=""/>
    <x v="13"/>
    <s v="LABOUR,TRANSPORT &amp; 4 YEARLY SERVICING"/>
    <s v="11878"/>
    <s v="Servicing + training ,job done with Ghislain ."/>
    <s v="Work Request"/>
    <s v="Closed"/>
    <s v="47"/>
    <x v="0"/>
    <s v="DUSSOYE ."/>
    <x v="0"/>
    <x v="0"/>
    <x v="1"/>
    <x v="10"/>
    <x v="0"/>
    <d v="1899-12-30T00:47:00"/>
  </r>
  <r>
    <s v="Rakesh"/>
    <d v="2022-11-16T00:00:00"/>
    <x v="209"/>
    <x v="268"/>
    <s v="11:20"/>
    <d v="2022-11-15T00:00:00"/>
    <s v="12:35"/>
    <s v="0:0:0"/>
    <s v="111658"/>
    <x v="108"/>
    <x v="92"/>
    <s v="2022-02-printer-1"/>
    <m/>
    <s v="99 Days SLA"/>
    <s v="BITS Technicians"/>
    <s v="Hardware - BITS Technicians"/>
    <x v="0"/>
    <x v="0"/>
    <x v="0"/>
    <s v="3533"/>
    <s v="PM SP 3400 WITH GHISLAIN"/>
    <s v="Servicing + training ,job done with Ghislain ."/>
    <s v="Servicing + training ,job done with Ghislain ."/>
    <x v="59"/>
    <x v="228"/>
    <s v=""/>
    <x v="67"/>
    <s v="LABOUR,TRANSPORT &amp; 4 YEARLY SERVICING"/>
    <s v="11876"/>
    <s v="Servicing + training ,job done with Ghislain ."/>
    <s v="Work Request"/>
    <s v="Closed"/>
    <s v="75"/>
    <x v="0"/>
    <s v="JULIE ."/>
    <x v="0"/>
    <x v="0"/>
    <x v="1"/>
    <x v="10"/>
    <x v="0"/>
    <d v="1899-12-30T01:15:00"/>
  </r>
  <r>
    <s v="Rakesh"/>
    <d v="2022-12-01T00:00:00"/>
    <x v="219"/>
    <x v="224"/>
    <s v="15:06"/>
    <d v="2022-11-14T00:00:00"/>
    <s v="15:50"/>
    <s v="0:0:0"/>
    <s v="112150"/>
    <x v="97"/>
    <x v="46"/>
    <s v="2022-07-copier-1"/>
    <m/>
    <s v="99 Days SLA"/>
    <s v="BITS Technicians"/>
    <s v="Hardware - BITS Technicians"/>
    <x v="0"/>
    <x v="0"/>
    <x v="13"/>
    <s v="3807"/>
    <s v="PM MP 1900 WITH JOSE - DONE ON 14/11/22"/>
    <s v="TRAINING AND SERVICING DONE WITH JOSE"/>
    <s v="TRAINING AND SERVICING DONE WITH JOSE"/>
    <x v="8"/>
    <x v="299"/>
    <s v=""/>
    <x v="56"/>
    <s v="LABOUR,TRANSPORT &amp; 4 YEARLY SERVICING"/>
    <s v="12066"/>
    <s v="TRAINING AND SERVICING DONE WITH JOSE"/>
    <s v="Work Request"/>
    <s v="Closed"/>
    <s v="44"/>
    <x v="0"/>
    <s v="Marie Helene"/>
    <x v="0"/>
    <x v="0"/>
    <x v="2"/>
    <x v="11"/>
    <x v="0"/>
    <d v="1899-12-30T00:44:00"/>
  </r>
  <r>
    <s v="Rakesh"/>
    <d v="2022-11-11T00:00:00"/>
    <x v="207"/>
    <x v="224"/>
    <s v="14:40"/>
    <d v="2022-11-14T00:00:00"/>
    <s v="16:10"/>
    <s v="0:0:0"/>
    <s v="111566"/>
    <x v="127"/>
    <x v="2"/>
    <s v="2022-09-queuing_system-1"/>
    <s v="Priority 1"/>
    <s v="99 Days SLA"/>
    <s v="BITS Technicians"/>
    <s v="Hardware - BITS Technicians"/>
    <x v="19"/>
    <x v="16"/>
    <x v="6"/>
    <s v="4125"/>
    <s v="TWO KEY PAD FAULTY - PLAN ON MONDAY MORNING - 14/11/22"/>
    <s v="SURVEY ON QUEING SYSTEM"/>
    <s v="SURVEY ON QUEING SYSTEM"/>
    <x v="100"/>
    <x v="266"/>
    <s v=""/>
    <x v="73"/>
    <s v="LABOUR,TRANSPORT &amp; 2 YEARLY SERVICING"/>
    <s v="11694"/>
    <s v="SURVEY ON QUEING SYSTEM"/>
    <s v="Work Request"/>
    <s v="Closed"/>
    <s v="90"/>
    <x v="0"/>
    <s v="SEEGOOLAM ."/>
    <x v="0"/>
    <x v="1"/>
    <x v="2"/>
    <x v="10"/>
    <x v="0"/>
    <d v="1899-12-30T01:30:00"/>
  </r>
  <r>
    <s v="Rakesh"/>
    <d v="2022-10-28T00:00:00"/>
    <x v="199"/>
    <x v="216"/>
    <s v="14:30"/>
    <d v="2022-10-28T00:00:00"/>
    <s v="16:00"/>
    <s v="0:0:0"/>
    <s v="111210"/>
    <x v="19"/>
    <x v="78"/>
    <s v="2021-01-cheque_scanner-2"/>
    <m/>
    <s v="99 Days SLA"/>
    <s v="BITS Technicians"/>
    <s v="Hardware - BITS Technicians"/>
    <x v="7"/>
    <x v="1"/>
    <x v="3"/>
    <s v="2324"/>
    <s v="To replace cheque scanner @ Quartier Militaire"/>
    <s v="replaced cheque scanner @ Quartier Militaire"/>
    <s v="replaced cheque scanner @ Quartier Militaire"/>
    <x v="1"/>
    <x v="152"/>
    <m/>
    <x v="4"/>
    <s v="Cheque scanner - SBM SLA"/>
    <s v="11335"/>
    <s v="replaced cheque scanner @ Quartier Militaire"/>
    <s v="Work Request"/>
    <s v="Closed"/>
    <s v="90"/>
    <x v="0"/>
    <s v="NITISH ASYRIGADOO"/>
    <x v="0"/>
    <x v="1"/>
    <x v="6"/>
    <x v="9"/>
    <x v="0"/>
    <d v="1899-12-30T01:30:00"/>
  </r>
  <r>
    <s v="Rakesh"/>
    <d v="2022-10-31T00:00:00"/>
    <x v="200"/>
    <x v="217"/>
    <s v="10:30"/>
    <d v="2022-10-31T00:00:00"/>
    <s v="12:15"/>
    <s v="0:0:0"/>
    <s v="111228"/>
    <x v="93"/>
    <x v="4"/>
    <s v="2022-06-card_printer-1"/>
    <m/>
    <s v="99 Days SLA"/>
    <s v="BITS Technicians"/>
    <s v="Hardware - BITS Technicians"/>
    <x v="8"/>
    <x v="2"/>
    <x v="3"/>
    <s v="4241"/>
    <s v="Configuaration and Set up of datacard printer @ ebene"/>
    <s v="CONFIGURATION AND ADJUSTMENT"/>
    <s v="CONFIGURATION AND ADJUSTMENT"/>
    <x v="84"/>
    <x v="389"/>
    <s v=""/>
    <x v="91"/>
    <s v="WARRANTY"/>
    <s v="11337"/>
    <s v="CONFIGURATION AND ADJUSTMENT"/>
    <s v="Work Request"/>
    <s v="Closed"/>
    <s v="105"/>
    <x v="0"/>
    <s v="Neetish Appadu"/>
    <x v="0"/>
    <x v="1"/>
    <x v="2"/>
    <x v="9"/>
    <x v="0"/>
    <d v="1899-12-30T01:45:00"/>
  </r>
  <r>
    <s v="Rakesh"/>
    <d v="2022-10-31T00:00:00"/>
    <x v="200"/>
    <x v="226"/>
    <s v="12:40"/>
    <d v="2022-11-02T00:00:00"/>
    <s v="13:35"/>
    <s v="0:0:0"/>
    <s v="111246"/>
    <x v="43"/>
    <x v="24"/>
    <s v="2021-copy_printer-1"/>
    <s v="Priority 1"/>
    <s v="99 Days SLA"/>
    <s v="BITS Technicians"/>
    <s v="Hardware - BITS Technicians"/>
    <x v="4"/>
    <x v="0"/>
    <x v="0"/>
    <s v="3306"/>
    <s v="PM CP 6123"/>
    <s v="Servicing ."/>
    <s v="Servicing ."/>
    <x v="16"/>
    <x v="28"/>
    <s v=""/>
    <x v="19"/>
    <s v="LABOUR,TRANSPORT &amp; 4 YEARLY SERVICING"/>
    <s v="11649"/>
    <s v="Servicing ."/>
    <s v="Work Request"/>
    <s v="Closed"/>
    <s v="55"/>
    <x v="0"/>
    <s v="DUVAL ."/>
    <x v="0"/>
    <x v="0"/>
    <x v="0"/>
    <x v="9"/>
    <x v="0"/>
    <d v="1899-12-30T00:55:00"/>
  </r>
  <r>
    <s v="Rakesh"/>
    <d v="2022-12-01T00:00:00"/>
    <x v="219"/>
    <x v="224"/>
    <s v="14:17"/>
    <d v="2022-11-14T00:00:00"/>
    <s v="15:05"/>
    <s v="0:0:0"/>
    <s v="112152"/>
    <x v="97"/>
    <x v="46"/>
    <s v="2022-09-copy_printer-1"/>
    <m/>
    <s v="99 Days SLA"/>
    <s v="BITS Technicians"/>
    <s v="Hardware - BITS Technicians"/>
    <x v="4"/>
    <x v="0"/>
    <x v="13"/>
    <s v="4139"/>
    <s v="PM CP 6123 WITH JOSE - DONE ON 14/11/22"/>
    <s v="TRAINING AND SERVICING DONE WITH JOSE"/>
    <s v="TRAINING AND SERVICING DONE WITH JOSE"/>
    <x v="0"/>
    <x v="219"/>
    <m/>
    <x v="33"/>
    <s v="LABOUR,TRANSPORT &amp; 4 YEARLY SERVICING"/>
    <s v="12064"/>
    <s v="TRAINING AND SERVICING DONE WITH JOSE"/>
    <s v="Work Request"/>
    <s v="Closed"/>
    <s v="48"/>
    <x v="0"/>
    <s v="Marie Helene"/>
    <x v="0"/>
    <x v="0"/>
    <x v="2"/>
    <x v="11"/>
    <x v="0"/>
    <d v="1899-12-30T00:48:00"/>
  </r>
  <r>
    <s v="Rakesh"/>
    <d v="2022-12-05T00:00:00"/>
    <x v="220"/>
    <x v="243"/>
    <s v="14:50"/>
    <d v="2022-12-05T00:00:00"/>
    <s v="15:55"/>
    <s v="0:0:0"/>
    <s v="112209"/>
    <x v="13"/>
    <x v="6"/>
    <s v="2022-02-time_recorder-1"/>
    <m/>
    <s v="99 Days SLA"/>
    <s v="BITS Technicians"/>
    <s v="Hardware - BITS Technicians"/>
    <x v="6"/>
    <x v="0"/>
    <x v="0"/>
    <s v="3432"/>
    <s v="PM BX 1500"/>
    <s v="Servicing ."/>
    <s v="Servicing ."/>
    <x v="2"/>
    <x v="270"/>
    <s v=""/>
    <x v="3"/>
    <s v="LABOUR,TRANSPORT &amp; 4 YEARLY SERVICING"/>
    <s v="12284"/>
    <s v="Servicing ."/>
    <s v="Work Request"/>
    <s v="Closed"/>
    <s v="65"/>
    <x v="0"/>
    <s v="SHEILA ."/>
    <x v="0"/>
    <x v="0"/>
    <x v="2"/>
    <x v="11"/>
    <x v="0"/>
    <d v="1899-12-30T01:05:00"/>
  </r>
  <r>
    <s v="Rakesh"/>
    <d v="2022-12-05T00:00:00"/>
    <x v="220"/>
    <x v="243"/>
    <s v="11:05"/>
    <d v="2022-12-05T00:00:00"/>
    <s v="12:10"/>
    <s v="0:0:0"/>
    <s v="112211"/>
    <x v="70"/>
    <x v="40"/>
    <s v="2022-03-printer-1"/>
    <m/>
    <s v="99 Days SLA"/>
    <s v="BITS Technicians"/>
    <s v="Hardware - BITS Technicians"/>
    <x v="0"/>
    <x v="0"/>
    <x v="0"/>
    <s v="3495"/>
    <s v="PM MP 1900"/>
    <s v="Servicing ."/>
    <s v="Servicing ."/>
    <x v="63"/>
    <x v="57"/>
    <s v=""/>
    <x v="28"/>
    <s v="LABOUR,TRANSPORT &amp; 4 YEARLY SERVICING"/>
    <s v="12282"/>
    <s v="Servicing ."/>
    <s v="Work Request"/>
    <s v="Closed"/>
    <s v="65"/>
    <x v="0"/>
    <s v="DOMINIQUE ."/>
    <x v="0"/>
    <x v="0"/>
    <x v="2"/>
    <x v="11"/>
    <x v="0"/>
    <d v="1899-12-30T01:05:00"/>
  </r>
  <r>
    <s v="Rakesh"/>
    <d v="2022-11-01T00:00:00"/>
    <x v="201"/>
    <x v="218"/>
    <s v="10:55"/>
    <d v="2022-11-01T00:00:00"/>
    <s v="13:50"/>
    <s v="0:0:0"/>
    <s v="111260"/>
    <x v="105"/>
    <x v="2"/>
    <s v="2021-01-cheque_scanner-2"/>
    <s v="Priority 1"/>
    <s v="99 Days SLA"/>
    <s v="BITS Technicians"/>
    <s v="Hardware - BITS Technicians"/>
    <x v="7"/>
    <x v="2"/>
    <x v="2"/>
    <s v="2365"/>
    <s v="PLACE D'ARMES - TS 240 FAULTY - RED LIGHT ISSUE -CNT - MR NAWAF - 52598785"/>
    <s v="DELIVER BACKUP SCANNER AND COLLECT FAULTY SCANNER FOR REPAIRS IN OFFICE P.LOUIS"/>
    <s v="DELIVER BACKUP SCANNER TS 240 AND COLLECT FAULTY SCANNER TS 240 FOR REPAIR IN OFFICE"/>
    <x v="1"/>
    <x v="115"/>
    <m/>
    <x v="4"/>
    <s v="Cheque scanner - BCP SLA"/>
    <s v="11378"/>
    <s v="DELIVER BACKUP SCANNER TS 240 AND COLLECT FAULTY SCANNER TS 240 FOR REPAIR IN OFFICE"/>
    <s v="Work Request"/>
    <s v="Closed"/>
    <s v="175"/>
    <x v="0"/>
    <s v="Salma Cader"/>
    <x v="0"/>
    <x v="1"/>
    <x v="1"/>
    <x v="10"/>
    <x v="0"/>
    <d v="1899-12-30T02:55:00"/>
  </r>
  <r>
    <s v="Rakesh"/>
    <d v="2022-11-01T00:00:00"/>
    <x v="201"/>
    <x v="225"/>
    <s v="13:15"/>
    <d v="2022-11-18T00:00:00"/>
    <s v="14:05"/>
    <s v="0:0:0"/>
    <s v="111263"/>
    <x v="95"/>
    <x v="46"/>
    <s v="2022-02-copier-1"/>
    <m/>
    <s v="99 Days SLA"/>
    <s v="BITS Technicians"/>
    <s v="Hardware - BITS Technicians"/>
    <x v="4"/>
    <x v="0"/>
    <x v="0"/>
    <s v="3578"/>
    <s v="PM DP - A100"/>
    <s v="Servicing ."/>
    <s v="Servicing ."/>
    <x v="36"/>
    <x v="199"/>
    <s v=""/>
    <x v="61"/>
    <s v="LABOUR,TRANSPORT &amp; 4 YEARLY SERVICING"/>
    <s v="11886"/>
    <s v="Servicing ."/>
    <s v="Work Request"/>
    <s v="Closed"/>
    <s v="50"/>
    <x v="0"/>
    <s v="Siddick Coowar"/>
    <x v="0"/>
    <x v="0"/>
    <x v="6"/>
    <x v="10"/>
    <x v="0"/>
    <d v="1899-12-30T00:50:00"/>
  </r>
  <r>
    <s v="Rakesh"/>
    <d v="2022-11-16T00:00:00"/>
    <x v="209"/>
    <x v="268"/>
    <s v="09:50"/>
    <d v="2022-11-15T00:00:00"/>
    <s v="10:55"/>
    <s v="0:0:0"/>
    <s v="111657"/>
    <x v="14"/>
    <x v="7"/>
    <s v="2022-08-copy_printer-1"/>
    <m/>
    <s v="99 Days SLA"/>
    <s v="BITS Technicians"/>
    <s v="Hardware - BITS Technicians"/>
    <x v="4"/>
    <x v="0"/>
    <x v="0"/>
    <m/>
    <s v="PM DX 4545 WITH GHISLAIN"/>
    <s v="Servicing + training ,job done with Ghislain ."/>
    <s v="Servicing + training ,job done with Ghislain ."/>
    <x v="0"/>
    <x v="0"/>
    <m/>
    <x v="0"/>
    <s v="LABOUR,TRANSPORT &amp; 4 YEARLY SERVICING"/>
    <s v="11875"/>
    <s v="Servicing + training ,job done with Ghislain ."/>
    <s v="Work Request"/>
    <s v="Closed"/>
    <s v="65"/>
    <x v="0"/>
    <s v="Joanne Azageer"/>
    <x v="0"/>
    <x v="0"/>
    <x v="1"/>
    <x v="10"/>
    <x v="0"/>
    <d v="1899-12-30T01:05:00"/>
  </r>
  <r>
    <s v="Rakesh"/>
    <d v="2022-11-17T00:00:00"/>
    <x v="210"/>
    <x v="220"/>
    <s v="10:48"/>
    <d v="2022-11-17T00:00:00"/>
    <s v="11:20"/>
    <s v="0:0:0"/>
    <s v="111690"/>
    <x v="11"/>
    <x v="4"/>
    <s v="2021-11-copier-1"/>
    <m/>
    <s v="99 Days SLA"/>
    <s v="BITS Technicians"/>
    <s v="Hardware - BITS Technicians"/>
    <x v="0"/>
    <x v="0"/>
    <x v="0"/>
    <s v="2888"/>
    <s v="PM SP 211"/>
    <s v="Servicing ."/>
    <s v="Servicing ."/>
    <x v="37"/>
    <x v="77"/>
    <s v=""/>
    <x v="11"/>
    <s v="LABOUR,TRANSPORT &amp; 4 YEARLY SERVICING"/>
    <s v="11880"/>
    <s v="Servicing ."/>
    <s v="Work Request"/>
    <s v="Closed"/>
    <s v="32"/>
    <x v="0"/>
    <s v="WENDY ."/>
    <x v="0"/>
    <x v="0"/>
    <x v="5"/>
    <x v="10"/>
    <x v="0"/>
    <d v="1899-12-30T00:32:00"/>
  </r>
  <r>
    <s v="Rakesh"/>
    <d v="2022-11-18T00:00:00"/>
    <x v="211"/>
    <x v="225"/>
    <s v="09:40"/>
    <d v="2022-11-18T00:00:00"/>
    <s v="12:00"/>
    <s v="0:0:0"/>
    <s v="111715"/>
    <x v="35"/>
    <x v="42"/>
    <s v="2021-08-cheque_scanner-1"/>
    <m/>
    <s v="99 Days SLA"/>
    <s v="BITS Technicians"/>
    <s v="Hardware - BITS Technicians"/>
    <x v="7"/>
    <x v="2"/>
    <x v="0"/>
    <m/>
    <s v="MAHEBOURG - TS 240 - INSTALLATION / SETUP &amp; TESTING"/>
    <s v="Servicing + replaced four feed roller &amp; one power unit for scanner &amp; installation ,set up + test scanner"/>
    <s v="Servicing + replaced four feed roller &amp; one power unit for scanner &amp; installation ,set up + test scanner ."/>
    <x v="0"/>
    <x v="0"/>
    <m/>
    <x v="0"/>
    <s v="Cheque scanner - MCB SLA"/>
    <s v="11884"/>
    <s v="Servicing + replaced four feed roller &amp; one power unit for scanner &amp; installation ,set up + test scanner ."/>
    <s v="Work Request"/>
    <s v="Closed"/>
    <s v="140"/>
    <x v="0"/>
    <s v="ashfak saib"/>
    <x v="0"/>
    <x v="1"/>
    <x v="6"/>
    <x v="10"/>
    <x v="0"/>
    <d v="1899-12-30T02:20:00"/>
  </r>
  <r>
    <s v="Rakesh"/>
    <d v="2022-11-17T00:00:00"/>
    <x v="210"/>
    <x v="220"/>
    <s v="11:22"/>
    <d v="2022-11-17T00:00:00"/>
    <s v="12:15"/>
    <s v="0:0:0"/>
    <s v="111691"/>
    <x v="11"/>
    <x v="5"/>
    <s v="2022-05-copier-1"/>
    <m/>
    <s v="99 Days SLA"/>
    <s v="BITS Technicians"/>
    <s v="Hardware - BITS Technicians"/>
    <x v="0"/>
    <x v="0"/>
    <x v="0"/>
    <s v="3747"/>
    <s v="PM OKI 5590"/>
    <s v="Servicing ."/>
    <s v="Servicing ."/>
    <x v="88"/>
    <x v="331"/>
    <s v=""/>
    <x v="94"/>
    <s v="LABOUR,TRANSPORT &amp; 4 YEARLY SERVICING"/>
    <s v="11881"/>
    <s v="Servicing ."/>
    <s v="Work Request"/>
    <s v="Closed"/>
    <s v="53"/>
    <x v="0"/>
    <s v="WENDY ."/>
    <x v="0"/>
    <x v="0"/>
    <x v="5"/>
    <x v="10"/>
    <x v="0"/>
    <d v="1899-12-30T00:53:00"/>
  </r>
  <r>
    <s v="Rakesh"/>
    <d v="2022-11-17T00:00:00"/>
    <x v="210"/>
    <x v="220"/>
    <s v="15:10"/>
    <d v="2022-11-17T00:00:00"/>
    <s v="16:05"/>
    <s v="0:0:0"/>
    <s v="111693"/>
    <x v="126"/>
    <x v="63"/>
    <s v="2022-02-time_recorder"/>
    <m/>
    <s v="99 Days SLA"/>
    <s v="BITS Technicians"/>
    <s v="Hardware - BITS Technicians"/>
    <x v="6"/>
    <x v="0"/>
    <x v="0"/>
    <s v="3438"/>
    <s v="PM EX 9000"/>
    <s v="Servicing ."/>
    <s v="Servicing ."/>
    <x v="2"/>
    <x v="255"/>
    <s v=""/>
    <x v="69"/>
    <s v="LABOUR,TRANSPORT &amp; 4 YEARLY SERVICING"/>
    <s v="11883"/>
    <s v="Servicing ."/>
    <s v="Work Request"/>
    <s v="Closed"/>
    <s v="55"/>
    <x v="0"/>
    <s v="LOKEE ."/>
    <x v="0"/>
    <x v="0"/>
    <x v="5"/>
    <x v="10"/>
    <x v="0"/>
    <d v="1899-12-30T00:55:00"/>
  </r>
  <r>
    <s v="Rakesh"/>
    <d v="2022-12-05T00:00:00"/>
    <x v="220"/>
    <x v="265"/>
    <s v="10:35"/>
    <d v="2022-12-06T00:00:00"/>
    <s v="13:35"/>
    <s v="0:0:0"/>
    <s v="112216"/>
    <x v="59"/>
    <x v="31"/>
    <s v="2022-05-printer-1"/>
    <m/>
    <s v="99 Days SLA"/>
    <s v="BITS Technicians"/>
    <s v="Hardware - BITS Technicians"/>
    <x v="0"/>
    <x v="6"/>
    <x v="0"/>
    <s v="3654"/>
    <s v="REPLACE PARTS ON MP 3353 / SERIAL NO : E765K150074 - PLAN ON TUESDAY - 06/12/22"/>
    <s v="Full servicing &amp; replaced drum ,developer ,cleaning blade ,charge roller ,transfer roller &amp; charge roller cleaner + test .Invoice N0 161050"/>
    <s v="Full servicing &amp; replaced drum ,developer ,cleaning blade ,charge roller ,transfer roller &amp; charge roller cleaner + test machine ."/>
    <x v="49"/>
    <x v="264"/>
    <s v=""/>
    <x v="57"/>
    <s v="LABOUR,TRANSPORT &amp; 4 YEARLY SERVICING"/>
    <s v="12288"/>
    <s v="Full servicing &amp; replaced drum ,developer ,cleaning blade ,charge roller ,transfer roller &amp; charge roller cleaner + test machine ."/>
    <s v="Work Request"/>
    <s v="Closed"/>
    <s v="180"/>
    <x v="0"/>
    <s v="NASSEER ."/>
    <x v="0"/>
    <x v="1"/>
    <x v="1"/>
    <x v="11"/>
    <x v="0"/>
    <d v="1899-12-30T03:00:00"/>
  </r>
  <r>
    <s v="Rakesh"/>
    <d v="2022-12-06T00:00:00"/>
    <x v="221"/>
    <x v="265"/>
    <s v="13:00"/>
    <d v="2022-12-06T00:00:00"/>
    <s v="16:15"/>
    <s v="0:0:0"/>
    <s v="112245"/>
    <x v="40"/>
    <x v="4"/>
    <s v="2020-08-card_embosser-1"/>
    <m/>
    <s v="99 Days SLA"/>
    <s v="BITS Technicians"/>
    <s v="Hardware - BITS Technicians"/>
    <x v="8"/>
    <x v="2"/>
    <x v="3"/>
    <s v="2445"/>
    <s v="MX 1100 - TOPPING ISSUE"/>
    <s v="CONFIGURATION AND ADJUSTMENT"/>
    <s v="CONFIGURATION AND ADJUSTMENT"/>
    <x v="1"/>
    <x v="22"/>
    <m/>
    <x v="16"/>
    <s v="INCLUDING LABOUR,TRANSPORT AND 2 YRLY SERVICING"/>
    <s v="13342"/>
    <s v="CONFIGURATION AND ADJUSTMENT"/>
    <s v="Work Request"/>
    <s v="Closed"/>
    <s v="195"/>
    <x v="0"/>
    <s v="Danesh Bonead"/>
    <x v="0"/>
    <x v="1"/>
    <x v="1"/>
    <x v="11"/>
    <x v="0"/>
    <d v="1899-12-30T03:15:00"/>
  </r>
  <r>
    <s v="Rakesh"/>
    <d v="2022-11-29T00:00:00"/>
    <x v="221"/>
    <x v="214"/>
    <s v="11:00"/>
    <d v="2022-11-29T00:00:00"/>
    <s v="14:00"/>
    <s v="0:0:0"/>
    <s v="112252"/>
    <x v="89"/>
    <x v="65"/>
    <s v="2022-01-PC-1"/>
    <s v="Priority 1"/>
    <s v="99 Days SLA"/>
    <s v="BITS Technicians"/>
    <s v="Hardware - BITS Technicians"/>
    <x v="24"/>
    <x v="0"/>
    <x v="1"/>
    <s v="3213"/>
    <s v="replaced CMOS battery"/>
    <s v="replaced CMOS battery + changed mouse"/>
    <s v="replaced CMOS battery + changed mouse"/>
    <x v="46"/>
    <x v="227"/>
    <s v="APSFPC02"/>
    <x v="50"/>
    <s v="LABOUR TRANSPORT SW SUPP AND 2 YEARLY SERVICING"/>
    <s v="12191"/>
    <s v="replaced CMOS battery + changed mouse"/>
    <s v="Work Request"/>
    <s v="Closed"/>
    <s v="180"/>
    <x v="0"/>
    <s v="TOLBIZE ."/>
    <x v="1"/>
    <x v="0"/>
    <x v="1"/>
    <x v="11"/>
    <x v="0"/>
    <d v="1899-12-30T03:00:00"/>
  </r>
  <r>
    <s v="Rakesh"/>
    <d v="2022-11-03T00:00:00"/>
    <x v="202"/>
    <x v="218"/>
    <s v="14:55"/>
    <d v="2022-11-01T00:00:00"/>
    <s v="15:50"/>
    <s v="0:0:0"/>
    <s v="111327"/>
    <x v="85"/>
    <x v="36"/>
    <s v="2021-11-copier-1"/>
    <m/>
    <s v="99 Days SLA"/>
    <s v="BITS Technicians"/>
    <s v="Hardware - BITS Technicians"/>
    <x v="0"/>
    <x v="0"/>
    <x v="0"/>
    <s v="2877"/>
    <s v="PM MP 1600"/>
    <s v="Servicing ."/>
    <s v="Servicing ."/>
    <x v="0"/>
    <x v="75"/>
    <s v=""/>
    <x v="39"/>
    <s v="LABOUR,TRANSPORT &amp; 4 YEARLY SERVICING"/>
    <s v="11646"/>
    <s v="Servicing ."/>
    <s v="Work Request"/>
    <s v="Closed"/>
    <s v="55"/>
    <x v="0"/>
    <s v="KARINE ."/>
    <x v="0"/>
    <x v="0"/>
    <x v="1"/>
    <x v="10"/>
    <x v="0"/>
    <d v="1899-12-30T00:55:00"/>
  </r>
  <r>
    <s v="Rakesh"/>
    <d v="2022-11-03T00:00:00"/>
    <x v="202"/>
    <x v="221"/>
    <s v="14:15"/>
    <d v="2022-11-04T00:00:00"/>
    <s v="15:00"/>
    <s v="0:0:0"/>
    <s v="111328"/>
    <x v="99"/>
    <x v="50"/>
    <s v="2022-08-copy_printer-1"/>
    <m/>
    <s v="99 Days SLA"/>
    <s v="BITS Technicians"/>
    <s v="Hardware - BITS Technicians"/>
    <x v="4"/>
    <x v="0"/>
    <x v="0"/>
    <m/>
    <s v="PM CR 1610"/>
    <s v="Servicing ."/>
    <s v="Servicing ."/>
    <x v="0"/>
    <x v="0"/>
    <m/>
    <x v="0"/>
    <s v="LABOUR,TRANSPORT &amp; 4 YEARLY SERVICING"/>
    <s v="11654"/>
    <s v="Servicing ."/>
    <s v="Work Request"/>
    <s v="Closed"/>
    <s v="45"/>
    <x v="0"/>
    <s v="LUCIANO ."/>
    <x v="0"/>
    <x v="0"/>
    <x v="6"/>
    <x v="10"/>
    <x v="0"/>
    <d v="1899-12-30T00:45:00"/>
  </r>
  <r>
    <s v="Rakesh"/>
    <d v="2022-11-04T00:00:00"/>
    <x v="204"/>
    <x v="224"/>
    <s v="13:35"/>
    <d v="2022-11-14T00:00:00"/>
    <s v="14:15"/>
    <s v="0:0:0"/>
    <s v="111360"/>
    <x v="97"/>
    <x v="46"/>
    <s v="2022-08-copier-1"/>
    <m/>
    <s v="99 Days SLA"/>
    <s v="BITS Technicians"/>
    <s v="Hardware - BITS Technicians"/>
    <x v="0"/>
    <x v="0"/>
    <x v="0"/>
    <s v="4046"/>
    <s v="PM MP 2501"/>
    <s v="Servicing .Job done with Ghislain ."/>
    <s v="Servicing .Job done with Ghislain ."/>
    <x v="42"/>
    <x v="105"/>
    <s v=""/>
    <x v="45"/>
    <s v="LABOUR,TRANSPORT &amp; 4 YEARLY SERVICING"/>
    <s v="11870"/>
    <s v="Servicing .Job done with Ghislain ."/>
    <s v="Work Request"/>
    <s v="Closed"/>
    <s v="40"/>
    <x v="0"/>
    <s v="Marie Helene"/>
    <x v="0"/>
    <x v="0"/>
    <x v="2"/>
    <x v="10"/>
    <x v="0"/>
    <d v="1899-12-30T00:40:00"/>
  </r>
  <r>
    <s v="Rakesh"/>
    <d v="2022-11-29T00:00:00"/>
    <x v="221"/>
    <x v="214"/>
    <s v="11:00"/>
    <d v="2022-11-29T00:00:00"/>
    <s v="14:00"/>
    <s v="0:0:0"/>
    <s v="112252"/>
    <x v="89"/>
    <x v="67"/>
    <s v="2022-01-PC-1"/>
    <s v="Priority 1"/>
    <s v="99 Days SLA"/>
    <s v="BITS Technicians"/>
    <s v="Hardware - BITS Technicians"/>
    <x v="24"/>
    <x v="0"/>
    <x v="1"/>
    <s v="3214"/>
    <s v="replaced CMOS battery"/>
    <s v="replaced CMOS battery + changed mouse"/>
    <s v="replaced CMOS battery + changed mouse"/>
    <x v="46"/>
    <x v="232"/>
    <s v="NDLPC10"/>
    <x v="50"/>
    <s v="LABOUR TRANSPORT SW SUPP AND 2 YEARLY SERVICING"/>
    <s v="12191"/>
    <s v="replaced CMOS battery + changed mouse"/>
    <s v="Work Request"/>
    <s v="Closed"/>
    <s v="180"/>
    <x v="0"/>
    <s v="TOLBIZE ."/>
    <x v="1"/>
    <x v="0"/>
    <x v="1"/>
    <x v="11"/>
    <x v="0"/>
    <d v="1899-12-30T03:00:00"/>
  </r>
  <r>
    <s v="Rakesh"/>
    <d v="2022-11-29T00:00:00"/>
    <x v="221"/>
    <x v="214"/>
    <s v="11:00"/>
    <d v="2022-11-29T00:00:00"/>
    <s v="14:00"/>
    <s v="0:0:0"/>
    <s v="112252"/>
    <x v="89"/>
    <x v="67"/>
    <s v="2022-01-PC-1"/>
    <s v="Priority 1"/>
    <s v="99 Days SLA"/>
    <s v="BITS Technicians"/>
    <s v="Hardware - BITS Technicians"/>
    <x v="24"/>
    <x v="0"/>
    <x v="1"/>
    <s v="3212"/>
    <s v="replaced CMOS battery"/>
    <s v="replaced CMOS battery + changed mouse"/>
    <s v="replaced CMOS battery + changed mouse"/>
    <x v="46"/>
    <x v="127"/>
    <s v="NDLPC04"/>
    <x v="50"/>
    <s v="LABOUR TRANSPORT SW SUPP AND 2 YEARLY SERVICING"/>
    <s v="12191"/>
    <s v="replaced CMOS battery + changed mouse"/>
    <s v="Work Request"/>
    <s v="Closed"/>
    <s v="180"/>
    <x v="0"/>
    <s v="TOLBIZE ."/>
    <x v="1"/>
    <x v="0"/>
    <x v="1"/>
    <x v="11"/>
    <x v="0"/>
    <d v="1899-12-30T03:00:00"/>
  </r>
  <r>
    <s v="Rakesh"/>
    <d v="2022-11-29T00:00:00"/>
    <x v="221"/>
    <x v="214"/>
    <s v="11:00"/>
    <d v="2022-11-29T00:00:00"/>
    <s v="14:00"/>
    <s v="0:0:0"/>
    <s v="112252"/>
    <x v="89"/>
    <x v="65"/>
    <s v="2022-01-PC-1"/>
    <s v="Priority 1"/>
    <s v="99 Days SLA"/>
    <s v="BITS Technicians"/>
    <s v="Hardware - BITS Technicians"/>
    <x v="24"/>
    <x v="0"/>
    <x v="1"/>
    <s v="3215"/>
    <s v="replaced CMOS battery"/>
    <s v="replaced CMOS battery + changed mouse"/>
    <s v="replaced CMOS battery + changed mouse"/>
    <x v="46"/>
    <x v="125"/>
    <s v="APSFPC07"/>
    <x v="50"/>
    <s v="LABOUR TRANSPORT SW SUPP AND 2 YEARLY SERVICING"/>
    <s v="12191"/>
    <s v="replaced CMOS battery + changed mouse"/>
    <s v="Work Request"/>
    <s v="Closed"/>
    <s v="180"/>
    <x v="0"/>
    <s v="TOLBIZE ."/>
    <x v="1"/>
    <x v="0"/>
    <x v="1"/>
    <x v="11"/>
    <x v="0"/>
    <d v="1899-12-30T03:00:00"/>
  </r>
  <r>
    <s v="Rakesh"/>
    <d v="2022-11-18T00:00:00"/>
    <x v="211"/>
    <x v="232"/>
    <s v="14:23"/>
    <d v="2022-11-16T00:00:00"/>
    <s v="15:10"/>
    <s v="0:0:0"/>
    <s v="111727"/>
    <x v="36"/>
    <x v="16"/>
    <s v="2022-02-copier-1"/>
    <m/>
    <s v="99 Days SLA"/>
    <s v="BITS Technicians"/>
    <s v="Hardware - BITS Technicians"/>
    <x v="0"/>
    <x v="0"/>
    <x v="13"/>
    <s v="3448"/>
    <s v="PM MP 2001 WITH JOSE - DONE ON 16/11/22"/>
    <s v="TRAINING AND SERVICING DONE WITH JOSE"/>
    <s v="TRAINING AND SERVICING DONE WITH JOSE"/>
    <x v="10"/>
    <x v="18"/>
    <s v=""/>
    <x v="13"/>
    <s v="LABOUR,TRANSPORT &amp; 4 YEARLY SERVICING"/>
    <s v="12063"/>
    <s v="TRAINING AND SERVICING DONE WITH JOSE"/>
    <s v="Work Request"/>
    <s v="Closed"/>
    <s v="47"/>
    <x v="0"/>
    <s v="DUSSOYE ."/>
    <x v="0"/>
    <x v="0"/>
    <x v="0"/>
    <x v="10"/>
    <x v="0"/>
    <d v="1899-12-30T00:47:00"/>
  </r>
  <r>
    <s v="Rakesh"/>
    <d v="2022-11-18T00:00:00"/>
    <x v="211"/>
    <x v="268"/>
    <s v="14:15"/>
    <d v="2022-11-15T00:00:00"/>
    <s v="15:35"/>
    <s v="0:0:0"/>
    <s v="111734"/>
    <x v="56"/>
    <x v="29"/>
    <s v="2022-02-copy_printer-1"/>
    <m/>
    <s v="99 Days SLA"/>
    <s v="BITS Technicians"/>
    <s v="Hardware - BITS Technicians"/>
    <x v="4"/>
    <x v="0"/>
    <x v="13"/>
    <s v="3402"/>
    <s v="PM DD 5450 - WITH JOSE - DONE ON 15/11/22"/>
    <s v="SERVICING AND TRAINING JOB DONE WITH JOSE"/>
    <s v="SERVICING AND TRAINING JOB DONE WITH JOSE"/>
    <x v="47"/>
    <x v="128"/>
    <s v=""/>
    <x v="52"/>
    <s v="LABOUR,TRANSPORT &amp; 4 YEARLY SERVICING"/>
    <s v="12059"/>
    <s v="SERVICING AND TRAINING JOB DONE WITH JOSE"/>
    <s v="Work Request"/>
    <s v="Closed"/>
    <s v="80"/>
    <x v="0"/>
    <s v="PASCALINE DENIS"/>
    <x v="0"/>
    <x v="0"/>
    <x v="1"/>
    <x v="10"/>
    <x v="0"/>
    <d v="1899-12-30T01:20:00"/>
  </r>
  <r>
    <s v="Rakesh"/>
    <d v="2022-11-21T00:00:00"/>
    <x v="212"/>
    <x v="7"/>
    <m/>
    <m/>
    <m/>
    <s v="0:0:0"/>
    <s v="111768"/>
    <x v="18"/>
    <x v="25"/>
    <s v="2021-07-copier-1"/>
    <m/>
    <s v="99 Days SLA"/>
    <s v="BITS Technicians"/>
    <s v="Hardware - BITS Technicians"/>
    <x v="0"/>
    <x v="2"/>
    <x v="6"/>
    <s v="3809"/>
    <s v="MP 2000 FAULTY - PRINT ISSUE"/>
    <m/>
    <m/>
    <x v="8"/>
    <x v="285"/>
    <s v=""/>
    <x v="12"/>
    <s v="LABOUR, TRANSPORT &amp; 4 YEARLY SERVICING"/>
    <m/>
    <m/>
    <m/>
    <m/>
    <m/>
    <x v="1"/>
    <s v="Abdullah Motala"/>
    <x v="0"/>
    <x v="1"/>
    <x v="3"/>
    <x v="10"/>
    <x v="0"/>
    <d v="1899-12-30T00:00:00"/>
  </r>
  <r>
    <s v="Rakesh"/>
    <d v="2022-12-08T00:00:00"/>
    <x v="224"/>
    <x v="241"/>
    <s v="14:35"/>
    <d v="2022-12-01T00:00:00"/>
    <s v="15:35"/>
    <s v="0:0:0"/>
    <s v="112311"/>
    <x v="53"/>
    <x v="8"/>
    <s v="2022-09-copy_printer-1"/>
    <m/>
    <s v="99 Days SLA"/>
    <s v="BITS Technicians"/>
    <s v="Hardware - BITS Technicians"/>
    <x v="4"/>
    <x v="2"/>
    <x v="0"/>
    <s v="4135"/>
    <s v="GENERAL CHECKUP ON DX 2330 - DONE ON 01/12/22"/>
    <s v="Adjustment in exit unit + test ."/>
    <s v="Adjustment in exit unit + test ."/>
    <x v="26"/>
    <x v="56"/>
    <s v=""/>
    <x v="35"/>
    <s v="LABOUR,TRANSPORT &amp; 4 YEARLY SERVICING"/>
    <s v="12435"/>
    <s v="Adjustment in exit unit + test ."/>
    <s v="Work Request"/>
    <s v="Closed"/>
    <s v="60"/>
    <x v="0"/>
    <s v="MEENA ."/>
    <x v="0"/>
    <x v="1"/>
    <x v="5"/>
    <x v="11"/>
    <x v="0"/>
    <d v="1899-12-30T01:00:00"/>
  </r>
  <r>
    <s v="Rakesh"/>
    <d v="2022-11-04T00:00:00"/>
    <x v="204"/>
    <x v="224"/>
    <s v="14:15"/>
    <d v="2022-11-14T00:00:00"/>
    <s v="15:35"/>
    <s v="0:0:0"/>
    <s v="111363"/>
    <x v="56"/>
    <x v="29"/>
    <s v="2022-02-copy_printer-1"/>
    <m/>
    <s v="99 Days SLA"/>
    <s v="BITS Technicians"/>
    <s v="Hardware - BITS Technicians"/>
    <x v="4"/>
    <x v="0"/>
    <x v="0"/>
    <s v="3402"/>
    <s v="PM DD 5450"/>
    <s v="Servicing + training ,job done with Ghislain ."/>
    <s v="Servicing + training ,job done with Ghislain ."/>
    <x v="47"/>
    <x v="128"/>
    <s v=""/>
    <x v="52"/>
    <s v="LABOUR,TRANSPORT &amp; 4 YEARLY SERVICING"/>
    <s v="11874"/>
    <s v="Servicing + training ,job done with Ghislain ."/>
    <s v="Work Request"/>
    <s v="Closed"/>
    <s v="80"/>
    <x v="0"/>
    <s v="PASCALINE DENIS"/>
    <x v="0"/>
    <x v="0"/>
    <x v="2"/>
    <x v="10"/>
    <x v="0"/>
    <d v="1899-12-30T01:20:00"/>
  </r>
  <r>
    <s v="Rakesh"/>
    <d v="2022-11-23T00:00:00"/>
    <x v="215"/>
    <x v="7"/>
    <m/>
    <m/>
    <m/>
    <s v="0:0:0"/>
    <s v="111865"/>
    <x v="35"/>
    <x v="41"/>
    <s v="2022-07-cheque_protector-1"/>
    <m/>
    <s v="99 Days SLA"/>
    <s v="BITS Technicians"/>
    <s v="Hardware - BITS Technicians"/>
    <x v="12"/>
    <x v="2"/>
    <x v="6"/>
    <s v="3927"/>
    <s v="LALLMATIE - CHEQUE WRITER FAULTY - PRINT ISSUE - CNT - PATRICE GERIE - 4072672"/>
    <m/>
    <m/>
    <x v="76"/>
    <x v="326"/>
    <s v=""/>
    <x v="83"/>
    <s v="LABOUR,TRANSPORT &amp; 4 YEARLY SERVICING"/>
    <m/>
    <m/>
    <m/>
    <m/>
    <m/>
    <x v="1"/>
    <s v="ashfak saib"/>
    <x v="0"/>
    <x v="1"/>
    <x v="3"/>
    <x v="10"/>
    <x v="0"/>
    <d v="1899-12-30T00:00:00"/>
  </r>
  <r>
    <s v="Rakesh"/>
    <d v="2022-11-08T00:00:00"/>
    <x v="205"/>
    <x v="216"/>
    <s v="10:00"/>
    <d v="2022-10-28T00:00:00"/>
    <s v="11:00"/>
    <s v="0:0:0"/>
    <s v="111445"/>
    <x v="1"/>
    <x v="1"/>
    <s v="2022-07-printer-1"/>
    <m/>
    <s v="99 Days SLA"/>
    <s v="BITS Technicians"/>
    <s v="Hardware - BITS Technicians"/>
    <x v="1"/>
    <x v="3"/>
    <x v="4"/>
    <m/>
    <s v="Sales item"/>
    <s v="Delivered 2 toner MP2501"/>
    <s v="Delivered 2 toner mp2501"/>
    <x v="0"/>
    <x v="0"/>
    <m/>
    <x v="0"/>
    <s v="LABOUR,TRANSPORT &amp; 4 YEARLY SERVICING"/>
    <s v="11490"/>
    <s v="Delivered 2 toner mp2501"/>
    <s v="Work Request"/>
    <s v="Closed"/>
    <s v="60"/>
    <x v="0"/>
    <s v="RODNEY CASTEL"/>
    <x v="1"/>
    <x v="2"/>
    <x v="6"/>
    <x v="10"/>
    <x v="0"/>
    <d v="1899-12-30T01:00:00"/>
  </r>
  <r>
    <s v="Rakesh"/>
    <d v="2022-11-01T00:00:00"/>
    <x v="205"/>
    <x v="218"/>
    <s v="13:00"/>
    <d v="2022-11-01T00:00:00"/>
    <s v="14:00"/>
    <s v="0:0:0"/>
    <s v="111446"/>
    <x v="82"/>
    <x v="1"/>
    <m/>
    <s v="Priority 1"/>
    <s v="99 Days SLA"/>
    <s v="BITS Technicians"/>
    <s v="Hardware - BITS Technicians"/>
    <x v="18"/>
    <x v="0"/>
    <x v="1"/>
    <m/>
    <s v="pm oh jh1800"/>
    <s v="pm"/>
    <s v="pm"/>
    <x v="0"/>
    <x v="0"/>
    <m/>
    <x v="0"/>
    <m/>
    <s v="11491"/>
    <s v="pm"/>
    <s v="Work Request"/>
    <s v="Closed"/>
    <s v="60"/>
    <x v="0"/>
    <s v="Jean Paul Jean Louis"/>
    <x v="1"/>
    <x v="0"/>
    <x v="1"/>
    <x v="10"/>
    <x v="0"/>
    <d v="1899-12-30T01:00:00"/>
  </r>
  <r>
    <s v="Rakesh"/>
    <d v="2022-11-24T00:00:00"/>
    <x v="216"/>
    <x v="7"/>
    <m/>
    <m/>
    <m/>
    <s v="0:0:0"/>
    <s v="111901"/>
    <x v="19"/>
    <x v="10"/>
    <s v="2021-09-card_embosser-1"/>
    <m/>
    <s v="99 Days SLA"/>
    <s v="BITS Technicians"/>
    <s v="Hardware - BITS Technicians"/>
    <x v="8"/>
    <x v="2"/>
    <x v="6"/>
    <s v="1461"/>
    <s v="TOWER - MX 1000 - PRINT ISSUE - DONE ON 23/11/22"/>
    <m/>
    <m/>
    <x v="1"/>
    <x v="7"/>
    <m/>
    <x v="5"/>
    <s v="LABOUR, TRANSPORT &amp; ONE SERVICING ONLY"/>
    <m/>
    <m/>
    <m/>
    <m/>
    <m/>
    <x v="1"/>
    <s v="NITISH ASYRIGADOO"/>
    <x v="0"/>
    <x v="1"/>
    <x v="3"/>
    <x v="10"/>
    <x v="0"/>
    <d v="1899-12-30T00:00:00"/>
  </r>
  <r>
    <s v="Rakesh"/>
    <d v="2022-11-24T00:00:00"/>
    <x v="216"/>
    <x v="264"/>
    <s v="10:00"/>
    <d v="2022-11-25T00:00:00"/>
    <s v="10:20"/>
    <s v="0:0:0"/>
    <s v="111919"/>
    <x v="20"/>
    <x v="2"/>
    <s v="2022-08-time_recorder-1"/>
    <m/>
    <s v="99 Days SLA"/>
    <s v="BITS Technicians"/>
    <s v="Hardware - BITS Technicians"/>
    <x v="6"/>
    <x v="2"/>
    <x v="2"/>
    <s v="4048"/>
    <s v="PLOUIS AMANO NOT IN SERVICE BX 1500 CONTACT JESSICA 2121834 DATE 25/11/22"/>
    <s v="ADJUSTMENT ON BUTTON FUNCTION ON A M A N O BX 1500"/>
    <s v="A M A N O BX 1500"/>
    <x v="2"/>
    <x v="6"/>
    <s v=""/>
    <x v="3"/>
    <s v="LABOUR,TRANSPORT &amp; 4 YEARLY SERVICING"/>
    <s v="11970"/>
    <s v="A M A N O BX 1500"/>
    <s v="Work Request"/>
    <s v="Closed"/>
    <s v="20"/>
    <x v="0"/>
    <s v="JESSICA ."/>
    <x v="0"/>
    <x v="1"/>
    <x v="6"/>
    <x v="10"/>
    <x v="0"/>
    <d v="1899-12-30T00:20:00"/>
  </r>
  <r>
    <s v="Rakesh"/>
    <d v="2022-11-25T00:00:00"/>
    <x v="240"/>
    <x v="264"/>
    <s v="11:30"/>
    <d v="2022-11-25T00:00:00"/>
    <s v="13:00"/>
    <s v="0:0:0"/>
    <s v="111926"/>
    <x v="19"/>
    <x v="10"/>
    <s v="2021-09-card_embosser-1"/>
    <m/>
    <s v="99 Days SLA"/>
    <s v="BITS Technicians"/>
    <s v="Hardware - BITS Technicians"/>
    <x v="8"/>
    <x v="2"/>
    <x v="6"/>
    <s v="1461"/>
    <s v="TOWER - MX 1000 - MAGSTRIPE ISSUE"/>
    <s v="ADJUSTED ENCODER MODULE"/>
    <s v="ADJUSTED ENCODER MODULE"/>
    <x v="1"/>
    <x v="7"/>
    <m/>
    <x v="5"/>
    <s v="LABOUR, TRANSPORT &amp; ONE SERVICING ONLY"/>
    <s v="12383"/>
    <s v="ADJUSTED ENCODER MODULE"/>
    <s v="Work Request"/>
    <s v="Closed"/>
    <s v="90"/>
    <x v="0"/>
    <s v="NITISH ASYRIGADOO"/>
    <x v="0"/>
    <x v="1"/>
    <x v="6"/>
    <x v="10"/>
    <x v="0"/>
    <d v="1899-12-30T01:30:00"/>
  </r>
  <r>
    <s v="Rakesh"/>
    <d v="2022-11-22T00:00:00"/>
    <x v="213"/>
    <x v="237"/>
    <s v="07:00"/>
    <d v="2022-11-23T00:00:00"/>
    <s v="07:00"/>
    <s v="0:0:0"/>
    <s v="111827"/>
    <x v="19"/>
    <x v="15"/>
    <s v="2021-01-cheque_scanner-2"/>
    <m/>
    <s v="99 Days SLA"/>
    <s v="BITS Technicians"/>
    <s v="Hardware - BITS Technicians"/>
    <x v="7"/>
    <x v="2"/>
    <x v="2"/>
    <s v="2295"/>
    <s v="TOWER - LEVEL 4 - TS 240 - PRINT ISSUE - CNT - ZAHIR - 2021339"/>
    <s v="GENERAL CHECKUP AND REPLACE INK CARRIAGE P R I N T E R"/>
    <s v="ON SCANNER TS 240"/>
    <x v="1"/>
    <x v="185"/>
    <m/>
    <x v="4"/>
    <s v="Cheque scanner - SBM SLA"/>
    <s v="11897"/>
    <s v="ON SCANNER TS 240"/>
    <s v="Work Request"/>
    <s v="Closed"/>
    <s v="0"/>
    <x v="0"/>
    <s v="NITISH ASYRIGADOO"/>
    <x v="0"/>
    <x v="1"/>
    <x v="0"/>
    <x v="10"/>
    <x v="0"/>
    <d v="1899-12-30T00:00:00"/>
  </r>
  <r>
    <s v="Rakesh"/>
    <d v="2022-11-22T00:00:00"/>
    <x v="213"/>
    <x v="234"/>
    <s v="11:00"/>
    <d v="2022-11-22T00:00:00"/>
    <s v="12:00"/>
    <s v="0:0:0"/>
    <s v="111827"/>
    <x v="19"/>
    <x v="15"/>
    <s v="2021-01-cheque_scanner-2"/>
    <m/>
    <s v="99 Days SLA"/>
    <s v="BITS Technicians"/>
    <s v="Hardware - BITS Technicians"/>
    <x v="7"/>
    <x v="2"/>
    <x v="2"/>
    <s v="2295"/>
    <s v="TOWER - LEVEL 4 - TS 240 - PRINT ISSUE - CNT - ZAHIR - 2021339"/>
    <s v="GENERAL CHECKUP AND REPLACE INK CARRIAGE P R I N T E R"/>
    <s v="SCANNER TS 240"/>
    <x v="1"/>
    <x v="185"/>
    <m/>
    <x v="4"/>
    <s v="Cheque scanner - SBM SLA"/>
    <s v="11898"/>
    <s v="SCANNER TS 240"/>
    <s v="Work Request"/>
    <s v="Closed"/>
    <s v="60"/>
    <x v="0"/>
    <s v="NITISH ASYRIGADOO"/>
    <x v="0"/>
    <x v="1"/>
    <x v="1"/>
    <x v="10"/>
    <x v="0"/>
    <d v="1899-12-30T01:00:00"/>
  </r>
  <r>
    <s v="Rakesh"/>
    <d v="2022-11-29T00:00:00"/>
    <x v="217"/>
    <x v="235"/>
    <s v="10:00"/>
    <d v="2022-12-12T00:00:00"/>
    <s v="10:45"/>
    <s v="0:0:0"/>
    <s v="112058"/>
    <x v="78"/>
    <x v="2"/>
    <s v="2022-02-copy_printer-1"/>
    <m/>
    <s v="99 Days SLA"/>
    <s v="BITS Technicians"/>
    <s v="Hardware - BITS Technicians"/>
    <x v="4"/>
    <x v="0"/>
    <x v="2"/>
    <s v="3535"/>
    <s v="PM CR 1610"/>
    <s v="SERVICING ON PRINTER CR1610"/>
    <s v="ON PRINTER CR1610"/>
    <x v="62"/>
    <x v="259"/>
    <s v=""/>
    <x v="14"/>
    <s v="LABOUR,TRANSPORT &amp; 4 YEARLY SERVICING"/>
    <s v="13023"/>
    <s v="ON PRINTER CR1610"/>
    <s v="Work Request"/>
    <s v="Closed"/>
    <s v="45"/>
    <x v="0"/>
    <s v="Jeevan Boodhoo"/>
    <x v="0"/>
    <x v="0"/>
    <x v="2"/>
    <x v="10"/>
    <x v="0"/>
    <d v="1899-12-30T00:45:00"/>
  </r>
  <r>
    <s v="Rakesh"/>
    <d v="2022-12-14T00:00:00"/>
    <x v="226"/>
    <x v="7"/>
    <m/>
    <m/>
    <m/>
    <s v="0:0:0"/>
    <s v="112475"/>
    <x v="47"/>
    <x v="25"/>
    <s v="2022-06-copier-1"/>
    <m/>
    <s v="99 Days SLA"/>
    <s v="BITS Technicians"/>
    <s v="Hardware - BITS Technicians"/>
    <x v="0"/>
    <x v="2"/>
    <x v="6"/>
    <s v="3888"/>
    <s v="MPC 840 - BY PASS TRAY ISSUE - DONE ON 13/12/22"/>
    <m/>
    <m/>
    <x v="85"/>
    <x v="323"/>
    <s v=""/>
    <x v="92"/>
    <s v="LABOUR,TRANSPORT &amp; 4 YEARLY SERVICING"/>
    <m/>
    <m/>
    <m/>
    <m/>
    <m/>
    <x v="1"/>
    <s v="LALITA ."/>
    <x v="0"/>
    <x v="1"/>
    <x v="3"/>
    <x v="11"/>
    <x v="0"/>
    <d v="1899-12-30T00:00:00"/>
  </r>
  <r>
    <s v="Rakesh"/>
    <d v="2022-12-14T00:00:00"/>
    <x v="226"/>
    <x v="7"/>
    <m/>
    <m/>
    <m/>
    <s v="0:0:0"/>
    <s v="112479"/>
    <x v="12"/>
    <x v="17"/>
    <m/>
    <m/>
    <s v="99 Days SLA"/>
    <s v="BITS Technicians"/>
    <s v="Hardware - BITS Technicians"/>
    <x v="6"/>
    <x v="6"/>
    <x v="6"/>
    <m/>
    <s v="BBPH / W/SHOP - REPLACE RIBBON ON BX 1500 FOR MACUMBA &amp; PICKUP FOR DELIVERY"/>
    <m/>
    <m/>
    <x v="0"/>
    <x v="0"/>
    <m/>
    <x v="0"/>
    <m/>
    <m/>
    <m/>
    <m/>
    <m/>
    <m/>
    <x v="1"/>
    <s v="gilberte ip"/>
    <x v="0"/>
    <x v="1"/>
    <x v="3"/>
    <x v="11"/>
    <x v="0"/>
    <d v="1899-12-30T00:00:00"/>
  </r>
  <r>
    <s v="Rakesh"/>
    <d v="2022-11-09T00:00:00"/>
    <x v="236"/>
    <x v="228"/>
    <s v="14:00"/>
    <d v="2022-11-09T00:00:00"/>
    <s v="17:00"/>
    <s v="0:0:0"/>
    <s v="111495"/>
    <x v="41"/>
    <x v="4"/>
    <s v="2021-12-card_printer-1"/>
    <m/>
    <s v="99 Days SLA"/>
    <s v="BITS Technicians"/>
    <s v="Hardware - BITS Technicians"/>
    <x v="8"/>
    <x v="2"/>
    <x v="3"/>
    <s v="2971"/>
    <s v="Connection issue"/>
    <s v="CONFIGURATION AND SETUP"/>
    <s v="CONFIGURATION AND SETUP"/>
    <x v="15"/>
    <x v="26"/>
    <s v=""/>
    <x v="18"/>
    <s v="LABOUR TRANSPORT SW SUPP AND 2 YEARLY SERVICING"/>
    <s v="11723"/>
    <s v="CONFIGURATION AND SETUP"/>
    <s v="Work Request"/>
    <s v="Closed"/>
    <s v="300"/>
    <x v="0"/>
    <s v="Jean Marc Bruget"/>
    <x v="0"/>
    <x v="1"/>
    <x v="0"/>
    <x v="10"/>
    <x v="0"/>
    <d v="1899-12-30T03:00:00"/>
  </r>
  <r>
    <s v="Rakesh"/>
    <d v="2022-11-10T00:00:00"/>
    <x v="206"/>
    <x v="227"/>
    <s v="09:00"/>
    <d v="2022-11-11T00:00:00"/>
    <s v="09:05"/>
    <s v="0:0:0"/>
    <s v="111527"/>
    <x v="158"/>
    <x v="98"/>
    <s v="2022-06-card_printer-1"/>
    <m/>
    <s v="99 Days SLA"/>
    <s v="BITS Technicians"/>
    <s v="Hardware - BITS Technicians"/>
    <x v="8"/>
    <x v="0"/>
    <x v="6"/>
    <s v="3755"/>
    <s v="SD 260L - GENERAL REVISION &amp; SERVICING - - PLAN ON FRIDAY MORNING - 11/11/22"/>
    <m/>
    <s v="INSTEAD OF ENGEN , IT IS FOR VIVO ENERGY"/>
    <x v="73"/>
    <x v="282"/>
    <s v=""/>
    <x v="79"/>
    <s v="LABOUR,TRANSPORT &amp; 2 YEARLY SERVICING"/>
    <s v="11552"/>
    <s v="INSTEAD OF ENGEN , IT IS FOR VIVO ENERGY"/>
    <s v="Work Request"/>
    <s v="Closed"/>
    <s v="5"/>
    <x v="0"/>
    <s v="DEESHA ."/>
    <x v="0"/>
    <x v="0"/>
    <x v="6"/>
    <x v="10"/>
    <x v="0"/>
    <d v="1899-12-30T00:05:00"/>
  </r>
  <r>
    <s v="Rakesh"/>
    <d v="2022-11-10T00:00:00"/>
    <x v="206"/>
    <x v="7"/>
    <m/>
    <m/>
    <m/>
    <s v="0:0:0"/>
    <s v="111528"/>
    <x v="102"/>
    <x v="1"/>
    <s v="2022-04-coins_sorter-1"/>
    <s v="Priority 1"/>
    <s v="99 Days SLA"/>
    <s v="BITS Technicians"/>
    <s v="Hardware - BITS Technicians"/>
    <x v="18"/>
    <x v="2"/>
    <x v="6"/>
    <s v="4224"/>
    <s v="JH 1800 - SENSORS ISSUE - PLAN ON FRIDAY - 11/11/22"/>
    <m/>
    <m/>
    <x v="110"/>
    <x v="390"/>
    <s v=""/>
    <x v="113"/>
    <s v="LABOUR,TRANSPORT &amp; 4 YEARLY SERVICING"/>
    <m/>
    <m/>
    <m/>
    <m/>
    <m/>
    <x v="1"/>
    <s v="RAMSOHOK ."/>
    <x v="1"/>
    <x v="1"/>
    <x v="3"/>
    <x v="10"/>
    <x v="0"/>
    <d v="1899-12-30T00:00:00"/>
  </r>
  <r>
    <s v="Rakesh"/>
    <d v="2022-11-30T00:00:00"/>
    <x v="218"/>
    <x v="236"/>
    <s v="10:00"/>
    <d v="2022-11-30T00:00:00"/>
    <s v="16:30"/>
    <s v="0:0:0"/>
    <s v="112083"/>
    <x v="19"/>
    <x v="21"/>
    <s v="2021-09-card_embosser-1"/>
    <m/>
    <s v="99 Days SLA"/>
    <s v="BITS Technicians"/>
    <s v="Hardware - BITS Technicians"/>
    <x v="8"/>
    <x v="2"/>
    <x v="3"/>
    <s v="2999"/>
    <s v="TOWER - MX 1000 - REPAIR MOTOR SUPPORT"/>
    <s v="CONFIGURATION AND ADJUSTMENT"/>
    <s v="CONFIGURATION AND ADJUSTMENT"/>
    <x v="9"/>
    <x v="7"/>
    <s v=""/>
    <x v="5"/>
    <s v="LABOUR,TRANSPORT &amp; 2 YEARLY SERVICING"/>
    <s v="12045"/>
    <s v="CONFIGURATION AND ADJUSTMENT"/>
    <s v="Work Request"/>
    <s v="Closed"/>
    <s v="390"/>
    <x v="0"/>
    <s v="NITISH ASYRIGADOO"/>
    <x v="0"/>
    <x v="1"/>
    <x v="0"/>
    <x v="10"/>
    <x v="0"/>
    <d v="1899-12-30T06:30:00"/>
  </r>
  <r>
    <s v="Rakesh"/>
    <d v="2022-11-24T00:00:00"/>
    <x v="216"/>
    <x v="238"/>
    <s v="09:00"/>
    <d v="2022-11-24T00:00:00"/>
    <s v="09:30"/>
    <s v="0:0:0"/>
    <s v="111902"/>
    <x v="44"/>
    <x v="4"/>
    <s v="2022-07-card_printer-1"/>
    <m/>
    <s v="99 Days SLA"/>
    <s v="BITS Technicians"/>
    <s v="Hardware - BITS Technicians"/>
    <x v="8"/>
    <x v="6"/>
    <x v="3"/>
    <s v="3805"/>
    <s v="CE 840 (1) - REPLACE PARTS"/>
    <s v="POSTPONE FOR NEXT WEEK DUE TO AUDIT AT PEX"/>
    <s v="POSTPONE FOR NEXT WEEK DUE TO AUDIT AT PEX"/>
    <x v="15"/>
    <x v="32"/>
    <s v=""/>
    <x v="18"/>
    <s v="LABOUR,TRANSPORT &amp; 2 YEARLY SERVICING"/>
    <s v="12041"/>
    <s v="POSTPONE FOR NEXT WEEK DUE TO AUDIT AT PEX"/>
    <s v="Work Request"/>
    <s v="Closed"/>
    <s v="30"/>
    <x v="0"/>
    <s v="Ourvashi ."/>
    <x v="0"/>
    <x v="1"/>
    <x v="5"/>
    <x v="10"/>
    <x v="0"/>
    <d v="1899-12-30T00:30:00"/>
  </r>
  <r>
    <s v="Rakesh"/>
    <d v="2022-11-25T00:00:00"/>
    <x v="240"/>
    <x v="264"/>
    <s v="09:40"/>
    <d v="2022-11-25T00:00:00"/>
    <s v="16:00"/>
    <s v="0:0:0"/>
    <s v="111925"/>
    <x v="19"/>
    <x v="10"/>
    <s v="2021-09-card_embosser-1"/>
    <m/>
    <s v="99 Days SLA"/>
    <s v="BITS Technicians"/>
    <s v="Hardware - BITS Technicians"/>
    <x v="8"/>
    <x v="2"/>
    <x v="3"/>
    <s v="1461"/>
    <s v="TOWER - MX 1000 - MAGSTRIPE ISSUE"/>
    <s v="CONFIGURATION AND ADJUSTMENT"/>
    <s v="CONFIGURATION AND ADJUSTMENT"/>
    <x v="1"/>
    <x v="7"/>
    <m/>
    <x v="5"/>
    <s v="LABOUR, TRANSPORT &amp; ONE SERVICING ONLY"/>
    <s v="12044"/>
    <s v="CONFIGURATION AND ADJUSTMENT"/>
    <s v="Work Request"/>
    <s v="Closed"/>
    <s v="380"/>
    <x v="0"/>
    <s v="NITISH ASYRIGADOO"/>
    <x v="0"/>
    <x v="1"/>
    <x v="6"/>
    <x v="10"/>
    <x v="0"/>
    <d v="1899-12-30T06:20:00"/>
  </r>
  <r>
    <s v="Rakesh"/>
    <d v="2022-12-15T00:00:00"/>
    <x v="227"/>
    <x v="257"/>
    <s v="11:10"/>
    <d v="2022-12-19T00:00:00"/>
    <s v="11:30"/>
    <s v="0:0:0"/>
    <s v="112518"/>
    <x v="35"/>
    <x v="8"/>
    <s v="2022-07-cheque_protector-1"/>
    <m/>
    <s v="99 Days SLA"/>
    <s v="BITS Technicians"/>
    <s v="Hardware - BITS Technicians"/>
    <x v="7"/>
    <x v="0"/>
    <x v="2"/>
    <s v="3942"/>
    <s v="ROSE-HILL - PM KOBELL - PLAN ON 19/12/22"/>
    <s v="SERVICING ON CHECK WRITER"/>
    <s v="ON CHECK WRITER"/>
    <x v="76"/>
    <x v="341"/>
    <s v=""/>
    <x v="83"/>
    <s v="LABOUR,TRANSPORT &amp; 4 YEARLY SERVICING"/>
    <s v="12928"/>
    <s v="ON CHECK WRITER"/>
    <s v="Work Request"/>
    <s v="Closed"/>
    <s v="20"/>
    <x v="0"/>
    <s v="ashfak saib"/>
    <x v="0"/>
    <x v="0"/>
    <x v="2"/>
    <x v="11"/>
    <x v="0"/>
    <d v="1899-12-30T00:20:00"/>
  </r>
  <r>
    <s v="Rakesh"/>
    <d v="2022-12-16T00:00:00"/>
    <x v="228"/>
    <x v="252"/>
    <s v="11:55"/>
    <d v="2022-12-20T00:00:00"/>
    <s v="12:20"/>
    <s v="0:0:0"/>
    <s v="112577"/>
    <x v="35"/>
    <x v="20"/>
    <s v="2021-08-cheque_scanner-1"/>
    <m/>
    <s v="99 Days SLA"/>
    <s v="BITS Technicians"/>
    <s v="Hardware - BITS Technicians"/>
    <x v="7"/>
    <x v="0"/>
    <x v="2"/>
    <s v="2261"/>
    <s v="LA CAISSE - PM TS 240 - PLAN ON 20/12/22"/>
    <s v="SERVICING ON SCANNER TS 240"/>
    <s v="ON SCANNER TS 240"/>
    <x v="0"/>
    <x v="155"/>
    <m/>
    <x v="4"/>
    <s v="Cheque scanner - MCB SLA"/>
    <s v="12917"/>
    <s v="ON SCANNER TS 240"/>
    <s v="Work Request"/>
    <s v="Closed"/>
    <s v="25"/>
    <x v="0"/>
    <s v="ashfak saib"/>
    <x v="0"/>
    <x v="0"/>
    <x v="1"/>
    <x v="11"/>
    <x v="0"/>
    <d v="1899-12-30T00:25:00"/>
  </r>
  <r>
    <s v="Rakesh"/>
    <d v="2022-12-01T00:00:00"/>
    <x v="219"/>
    <x v="241"/>
    <s v="08:45"/>
    <d v="2022-12-01T00:00:00"/>
    <s v="10:00"/>
    <s v="0:0:0"/>
    <s v="112126"/>
    <x v="40"/>
    <x v="4"/>
    <s v="2020-08-card_embosser-1"/>
    <m/>
    <s v="99 Days SLA"/>
    <s v="BITS Technicians"/>
    <s v="Hardware - BITS Technicians"/>
    <x v="8"/>
    <x v="2"/>
    <x v="3"/>
    <s v="2445"/>
    <s v="EBENE - MX 1100 - CONFIG &amp; SETUP"/>
    <s v="CONFIGURATION AND ADJUSTMENT"/>
    <s v="CONFIGURATION AND ADJUSTMENT"/>
    <x v="1"/>
    <x v="22"/>
    <m/>
    <x v="16"/>
    <s v="INCLUDING LABOUR,TRANSPORT AND 2 YRLY SERVICING"/>
    <s v="13279"/>
    <s v="CONFIGURATION AND ADJUSTMENT"/>
    <s v="Work Request"/>
    <s v="Closed"/>
    <s v="75"/>
    <x v="0"/>
    <s v="Danesh Bonead"/>
    <x v="0"/>
    <x v="1"/>
    <x v="5"/>
    <x v="11"/>
    <x v="0"/>
    <d v="1899-12-30T01:15:00"/>
  </r>
  <r>
    <s v="Rakesh"/>
    <d v="2022-12-01T00:00:00"/>
    <x v="219"/>
    <x v="224"/>
    <s v="13:35"/>
    <d v="2022-11-14T00:00:00"/>
    <s v="14:15"/>
    <s v="0:0:0"/>
    <s v="112151"/>
    <x v="97"/>
    <x v="46"/>
    <s v="2022-08-copier-1"/>
    <m/>
    <s v="99 Days SLA"/>
    <s v="BITS Technicians"/>
    <s v="Hardware - BITS Technicians"/>
    <x v="0"/>
    <x v="0"/>
    <x v="13"/>
    <s v="4046"/>
    <s v="PM MP 2501 WITH JOSE - DONE ON 14/11/22"/>
    <s v="TRAINING AND SERVICING DONE WITH JOSE"/>
    <s v="TRAINING AND SERVICING DONE WITH JOSE"/>
    <x v="42"/>
    <x v="105"/>
    <s v=""/>
    <x v="45"/>
    <s v="LABOUR,TRANSPORT &amp; 4 YEARLY SERVICING"/>
    <s v="12065"/>
    <s v="TRAINING AND SERVICING DONE WITH JOSE"/>
    <s v="Work Request"/>
    <s v="Closed"/>
    <s v="40"/>
    <x v="0"/>
    <s v="Marie Helene"/>
    <x v="0"/>
    <x v="0"/>
    <x v="2"/>
    <x v="11"/>
    <x v="0"/>
    <d v="1899-12-30T00:40:00"/>
  </r>
  <r>
    <s v="Rakesh"/>
    <d v="2022-12-02T00:00:00"/>
    <x v="241"/>
    <x v="244"/>
    <s v="09:00"/>
    <d v="2022-12-02T00:00:00"/>
    <s v="11:00"/>
    <s v="0:0:0"/>
    <s v="112176"/>
    <x v="88"/>
    <x v="90"/>
    <s v="2022-04-card_printer-1"/>
    <s v="Priority 1"/>
    <s v="99 Days SLA"/>
    <s v="BITS Technicians"/>
    <s v="Hardware - BITS Technicians"/>
    <x v="8"/>
    <x v="2"/>
    <x v="3"/>
    <s v="3462"/>
    <s v="Lamination issue"/>
    <s v="CONFIGURATION AND ADJUSTMENT"/>
    <s v="CONFIGURATION AND ADJUSTMENT"/>
    <x v="18"/>
    <x v="80"/>
    <s v=""/>
    <x v="29"/>
    <s v="LABOUR,TRANSPORT &amp; 2 YEARLY SERVICING"/>
    <s v="13284"/>
    <s v="CONFIGURATION AND ADJUSTMENT"/>
    <s v="Work Request"/>
    <s v="Closed"/>
    <s v="120"/>
    <x v="0"/>
    <s v="Caporal Iyaloo"/>
    <x v="0"/>
    <x v="1"/>
    <x v="6"/>
    <x v="11"/>
    <x v="0"/>
    <d v="1899-12-30T02:00:00"/>
  </r>
  <r>
    <s v="Rakesh"/>
    <d v="2022-11-28T00:00:00"/>
    <x v="214"/>
    <x v="214"/>
    <s v="09:55"/>
    <d v="2022-11-29T00:00:00"/>
    <s v="10:50"/>
    <s v="0:0:0"/>
    <s v="111993"/>
    <x v="53"/>
    <x v="8"/>
    <s v="2022-09-copy_printer-1"/>
    <m/>
    <s v="99 Days SLA"/>
    <s v="BITS Technicians"/>
    <s v="Hardware - BITS Technicians"/>
    <x v="4"/>
    <x v="2"/>
    <x v="0"/>
    <s v="4135"/>
    <s v="DX 2330 - FIX PAPER TRAYS &amp; TESTING"/>
    <s v="Fit paper tray &amp; exit tray + replaced feed roller f pad &amp; test machine .Invoice No 160982 ."/>
    <s v="Fit paper tray &amp; exit tray + replaced feed roller f pad &amp; test machine .Invoice No 160982 ."/>
    <x v="26"/>
    <x v="56"/>
    <s v=""/>
    <x v="35"/>
    <s v="LABOUR,TRANSPORT &amp; 4 YEARLY SERVICING"/>
    <s v="12080"/>
    <s v="Fit paper tray &amp; exit tray + replaced feed roller f pad &amp; test machine .Invoice No 160982 ."/>
    <s v="Work Request"/>
    <s v="Closed"/>
    <s v="55"/>
    <x v="0"/>
    <s v="MEENA ."/>
    <x v="0"/>
    <x v="1"/>
    <x v="1"/>
    <x v="10"/>
    <x v="0"/>
    <d v="1899-12-30T00:55:00"/>
  </r>
  <r>
    <s v="Rakesh"/>
    <d v="2022-11-28T00:00:00"/>
    <x v="214"/>
    <x v="242"/>
    <s v="09:00"/>
    <d v="2022-11-28T00:00:00"/>
    <s v="16:00"/>
    <s v="0:0:0"/>
    <s v="112000"/>
    <x v="19"/>
    <x v="10"/>
    <s v="2021-09-card_embosser-1"/>
    <m/>
    <s v="99 Days SLA"/>
    <s v="BITS Technicians"/>
    <s v="Hardware - BITS Technicians"/>
    <x v="8"/>
    <x v="6"/>
    <x v="6"/>
    <s v="1461"/>
    <s v="TOWER - MX 1000 - REPLACE PARTS"/>
    <s v="ADJUSTMENTS."/>
    <s v="ADJUSTMENTS."/>
    <x v="1"/>
    <x v="7"/>
    <m/>
    <x v="5"/>
    <s v="LABOUR, TRANSPORT &amp; ONE SERVICING ONLY"/>
    <s v="12381"/>
    <s v="ADJUSTMENTS."/>
    <s v="Work Request"/>
    <s v="Closed"/>
    <s v="420"/>
    <x v="0"/>
    <s v="NITISH ASYRIGADOO"/>
    <x v="0"/>
    <x v="1"/>
    <x v="2"/>
    <x v="10"/>
    <x v="0"/>
    <d v="1899-12-30T07:00:00"/>
  </r>
  <r>
    <s v="Rakesh"/>
    <d v="2022-11-29T00:00:00"/>
    <x v="217"/>
    <x v="214"/>
    <s v="09:00"/>
    <d v="2022-11-29T00:00:00"/>
    <s v="16:00"/>
    <s v="0:0:0"/>
    <s v="112025"/>
    <x v="19"/>
    <x v="10"/>
    <s v="2021-09-card_embosser-1"/>
    <m/>
    <s v="99 Days SLA"/>
    <s v="BITS Technicians"/>
    <s v="Hardware - BITS Technicians"/>
    <x v="8"/>
    <x v="2"/>
    <x v="6"/>
    <s v="1461"/>
    <s v="TOWER - MX 1000 - PRINT ISSUE"/>
    <s v="BIT TO BIT JITTER ERROR.ADJUSTMENTS"/>
    <s v="BIT TO BIT JITTER ERROR.ADJUSTMENTS"/>
    <x v="1"/>
    <x v="7"/>
    <m/>
    <x v="5"/>
    <s v="LABOUR, TRANSPORT &amp; ONE SERVICING ONLY"/>
    <s v="12380"/>
    <s v="BIT TO BIT JITTER ERROR.ADJUSTMENTS"/>
    <s v="Work Request"/>
    <s v="Closed"/>
    <s v="420"/>
    <x v="0"/>
    <s v="NITISH ASYRIGADOO"/>
    <x v="0"/>
    <x v="1"/>
    <x v="1"/>
    <x v="10"/>
    <x v="0"/>
    <d v="1899-12-30T07:00:00"/>
  </r>
  <r>
    <s v="Rakesh"/>
    <d v="2022-12-05T00:00:00"/>
    <x v="220"/>
    <x v="243"/>
    <s v="13:00"/>
    <d v="2022-12-05T00:00:00"/>
    <s v="14:15"/>
    <s v="0:0:0"/>
    <s v="112208"/>
    <x v="93"/>
    <x v="8"/>
    <s v="2022-06-card_printer-1"/>
    <m/>
    <s v="99 Days SLA"/>
    <s v="BITS Technicians"/>
    <s v="Hardware - BITS Technicians"/>
    <x v="8"/>
    <x v="2"/>
    <x v="3"/>
    <s v="4067"/>
    <s v="ROSE-HILL DS1 - RIBBON ISSUE"/>
    <s v="CONFIGURATION"/>
    <s v="CONFIGURATION"/>
    <x v="84"/>
    <x v="332"/>
    <s v=""/>
    <x v="91"/>
    <s v="WARRANTY"/>
    <s v="13287"/>
    <s v="CONFIGURATION"/>
    <s v="Work Request"/>
    <s v="Closed"/>
    <s v="75"/>
    <x v="0"/>
    <s v="Neetish Appadu"/>
    <x v="0"/>
    <x v="1"/>
    <x v="2"/>
    <x v="11"/>
    <x v="0"/>
    <d v="1899-12-30T01:15:00"/>
  </r>
  <r>
    <s v="Rakesh"/>
    <d v="2022-12-06T00:00:00"/>
    <x v="221"/>
    <x v="265"/>
    <s v="09:00"/>
    <d v="2022-12-06T00:00:00"/>
    <s v="09:30"/>
    <s v="0:0:0"/>
    <s v="112244"/>
    <x v="12"/>
    <x v="44"/>
    <m/>
    <s v="Priority 1"/>
    <s v="99 Days SLA"/>
    <s v="BITS Technicians"/>
    <s v="Hardware - BITS Technicians"/>
    <x v="0"/>
    <x v="2"/>
    <x v="3"/>
    <m/>
    <s v="MR HAREL PREMISES / FORBACH - MP 201 - BAD COPY - RDV @ 9:00 AM"/>
    <s v="CHECKED PRINTER SHOULD REPLACE PCU AND TONER"/>
    <s v="CHECKED PRINTER SHOULD REPLACE PCU AND TONER"/>
    <x v="0"/>
    <x v="0"/>
    <m/>
    <x v="0"/>
    <m/>
    <s v="13289"/>
    <s v="CHECKED PRINTER SHOULD REPLACE PCU AND TONER"/>
    <s v="Work Request"/>
    <s v="Closed"/>
    <s v="30"/>
    <x v="0"/>
    <s v="gilberte ip"/>
    <x v="0"/>
    <x v="1"/>
    <x v="1"/>
    <x v="11"/>
    <x v="0"/>
    <d v="1899-12-30T00:30:00"/>
  </r>
  <r>
    <s v="Rakesh"/>
    <d v="2022-11-28T00:00:00"/>
    <x v="221"/>
    <x v="242"/>
    <s v="13:00"/>
    <d v="2022-11-28T00:00:00"/>
    <s v="15:00"/>
    <s v="0:0:0"/>
    <s v="112251"/>
    <x v="21"/>
    <x v="1"/>
    <s v="2022-09-printer-1"/>
    <s v="Priority 1"/>
    <m/>
    <s v="BITS Technicians"/>
    <s v="Hardware - BITS Technicians"/>
    <x v="1"/>
    <x v="7"/>
    <x v="1"/>
    <s v="4143"/>
    <s v="paper feed error"/>
    <s v="cleaned and adjust paper feed unit + pm"/>
    <s v="cleaned and adjust paper feed unit + pm"/>
    <x v="61"/>
    <x v="114"/>
    <s v=""/>
    <x v="114"/>
    <s v="LABOUR,TRANSPORT &amp; 4 YEARLY SERVICING"/>
    <s v="12190"/>
    <s v="cleaned and adjust paper feed unit + pm"/>
    <s v="Work Request"/>
    <s v="Closed"/>
    <s v="11640"/>
    <x v="0"/>
    <s v="BEGUE ."/>
    <x v="1"/>
    <x v="1"/>
    <x v="2"/>
    <x v="11"/>
    <x v="0"/>
    <d v="1899-12-30T02:00:00"/>
  </r>
  <r>
    <s v="Rakesh"/>
    <d v="2022-11-15T00:00:00"/>
    <x v="243"/>
    <x v="229"/>
    <s v="10:00"/>
    <d v="2022-11-08T00:00:00"/>
    <s v="10:35"/>
    <s v="0:0:0"/>
    <s v="111628"/>
    <x v="12"/>
    <x v="2"/>
    <m/>
    <m/>
    <s v="99 Days SLA"/>
    <s v="BITS Technicians"/>
    <s v="Hardware - BITS Technicians"/>
    <x v="14"/>
    <x v="8"/>
    <x v="0"/>
    <m/>
    <s v="MR MARC BIRGER PREMISES - SURVEY ON EC 106 WITH JEAN BERNARD - DONE ON 08/11/22"/>
    <s v="Survey on EC 106 .Job done with Jean Bernard ."/>
    <s v="Survey on EC 106 .Job done with Jean Bernard ."/>
    <x v="0"/>
    <x v="0"/>
    <m/>
    <x v="0"/>
    <m/>
    <s v="11742"/>
    <s v="Survey on EC 106 .Job done with Jean Bernard ."/>
    <s v="Work Request"/>
    <s v="Closed"/>
    <s v="35"/>
    <x v="0"/>
    <s v="gilberte ip"/>
    <x v="0"/>
    <x v="1"/>
    <x v="1"/>
    <x v="10"/>
    <x v="0"/>
    <d v="1899-12-30T00:35:00"/>
  </r>
  <r>
    <s v="Rakesh"/>
    <d v="2022-12-01T00:00:00"/>
    <x v="221"/>
    <x v="241"/>
    <s v="11:00"/>
    <d v="2022-12-01T00:00:00"/>
    <s v="12:00"/>
    <s v="0:0:0"/>
    <s v="112258"/>
    <x v="10"/>
    <x v="1"/>
    <s v="2022-05-printer-2"/>
    <m/>
    <s v="99 Days SLA"/>
    <s v="BITS Technicians"/>
    <s v="Hardware - BITS Technicians"/>
    <x v="0"/>
    <x v="0"/>
    <x v="1"/>
    <s v="3626"/>
    <s v="pm on sp330"/>
    <s v="pm"/>
    <s v="pm on sp330"/>
    <x v="1"/>
    <x v="121"/>
    <s v=""/>
    <x v="50"/>
    <s v="LABOUR,TRANSPORT &amp; 4 YEARLY SERVICING"/>
    <s v="12199"/>
    <s v="pm on sp330"/>
    <s v="Work Request"/>
    <s v="Closed"/>
    <s v="60"/>
    <x v="0"/>
    <s v="NICOLE SPEVILLE"/>
    <x v="1"/>
    <x v="0"/>
    <x v="5"/>
    <x v="11"/>
    <x v="0"/>
    <d v="1899-12-30T01:00:00"/>
  </r>
  <r>
    <s v="Rakesh"/>
    <d v="2022-12-19T00:00:00"/>
    <x v="229"/>
    <x v="252"/>
    <s v="13:00"/>
    <d v="2022-12-20T00:00:00"/>
    <s v="13:03"/>
    <s v="0:0:0"/>
    <s v="112620"/>
    <x v="35"/>
    <x v="56"/>
    <s v="2022-07-cheque_protector-1"/>
    <m/>
    <s v="99 Days SLA"/>
    <s v="BITS Technicians"/>
    <s v="Hardware - BITS Technicians"/>
    <x v="12"/>
    <x v="0"/>
    <x v="0"/>
    <s v="3926"/>
    <s v="Rivière des Anguilles - PM KOBELL - PLAN ON 20/12/22"/>
    <s v="Machine no more on service ."/>
    <s v="Machine no more on service ."/>
    <x v="76"/>
    <x v="391"/>
    <s v=""/>
    <x v="83"/>
    <s v="LABOUR,TRANSPORT &amp; 4 YEARLY SERVICING"/>
    <s v="12670"/>
    <s v="Machine no more on service ."/>
    <s v="Work Request"/>
    <s v="Closed"/>
    <s v="3"/>
    <x v="0"/>
    <s v="ashfak saib"/>
    <x v="0"/>
    <x v="0"/>
    <x v="1"/>
    <x v="11"/>
    <x v="0"/>
    <d v="1899-12-30T00:03:00"/>
  </r>
  <r>
    <s v="Rakesh"/>
    <d v="2022-12-20T00:00:00"/>
    <x v="238"/>
    <x v="252"/>
    <s v="13:20"/>
    <d v="2022-12-20T00:00:00"/>
    <s v="16:00"/>
    <s v="0:0:0"/>
    <s v="112645"/>
    <x v="88"/>
    <x v="90"/>
    <s v="2022-04-card_printer-1"/>
    <m/>
    <s v="99 Days SLA"/>
    <s v="BITS Technicians"/>
    <s v="Hardware - BITS Technicians"/>
    <x v="8"/>
    <x v="6"/>
    <x v="3"/>
    <s v="3462"/>
    <s v="SOCO / ROSE-HILL - SP 75+- REPLACE PARTS"/>
    <s v="REPLACED PARTS AND ADJUSTMENT"/>
    <s v="REPLACED PARTS AND ADJUSTMENT"/>
    <x v="18"/>
    <x v="80"/>
    <s v=""/>
    <x v="29"/>
    <s v="LABOUR,TRANSPORT &amp; 2 YEARLY SERVICING"/>
    <s v="13300"/>
    <s v="REPLACED PARTS AND ADJUSTMENT"/>
    <s v="Work Request"/>
    <s v="Closed"/>
    <s v="160"/>
    <x v="0"/>
    <s v="DOWLUT ."/>
    <x v="0"/>
    <x v="1"/>
    <x v="1"/>
    <x v="11"/>
    <x v="0"/>
    <d v="1899-12-30T02:40:00"/>
  </r>
  <r>
    <s v="Rakesh"/>
    <d v="2022-12-20T00:00:00"/>
    <x v="238"/>
    <x v="262"/>
    <s v="15:20"/>
    <d v="2022-12-22T00:00:00"/>
    <s v="16:10"/>
    <s v="0:0:0"/>
    <s v="112684"/>
    <x v="35"/>
    <x v="59"/>
    <s v="2021-08-cheque_scanner-1"/>
    <m/>
    <s v="99 Days SLA"/>
    <s v="BITS Technicians"/>
    <s v="Hardware - BITS Technicians"/>
    <x v="7"/>
    <x v="0"/>
    <x v="0"/>
    <s v="2239"/>
    <s v="STANLEY - PM TS 240 - PLAN ON 21/12/22"/>
    <s v="Servicing ."/>
    <s v="Servicing ."/>
    <x v="1"/>
    <x v="99"/>
    <m/>
    <x v="4"/>
    <s v="Cheque scanner - MCB SLA"/>
    <s v="12833"/>
    <s v="Servicing ."/>
    <s v="Work Request"/>
    <s v="Closed"/>
    <s v="50"/>
    <x v="0"/>
    <s v="ashfak saib"/>
    <x v="0"/>
    <x v="0"/>
    <x v="5"/>
    <x v="11"/>
    <x v="0"/>
    <d v="1899-12-30T00:50:00"/>
  </r>
  <r>
    <s v="Rakesh"/>
    <d v="2022-12-08T00:00:00"/>
    <x v="224"/>
    <x v="245"/>
    <s v="10:15"/>
    <d v="2022-12-09T00:00:00"/>
    <s v="11:40"/>
    <s v="0:0:0"/>
    <s v="112337"/>
    <x v="33"/>
    <x v="45"/>
    <s v="2021-04-cheque_scanner-1"/>
    <s v="Priority 1"/>
    <s v="99 Days SLA"/>
    <s v="BITS Technicians"/>
    <s v="Hardware - BITS Technicians"/>
    <x v="7"/>
    <x v="2"/>
    <x v="0"/>
    <s v="2351"/>
    <s v="MTE BLANCHE CHEQUE SCANNER FAULTY CONTACT MR KAVIRAJ 4375580 DATE 9/12/22"/>
    <s v="Servicing &amp; replaced two feed roller + test scanner ."/>
    <s v="Servicing &amp; replaced two feed roller + test scanner ."/>
    <x v="0"/>
    <x v="392"/>
    <m/>
    <x v="4"/>
    <s v="Cheque scanner - SBI SLA"/>
    <s v="12439"/>
    <s v="Servicing &amp; replaced two feed roller + test scanner ."/>
    <s v="Work Request"/>
    <s v="Closed"/>
    <s v="85"/>
    <x v="0"/>
    <s v="Sachin Gouriah"/>
    <x v="0"/>
    <x v="1"/>
    <x v="6"/>
    <x v="11"/>
    <x v="0"/>
    <d v="1899-12-30T01:25:00"/>
  </r>
  <r>
    <s v="Rakesh"/>
    <d v="2022-11-17T00:00:00"/>
    <x v="210"/>
    <x v="220"/>
    <s v="13:00"/>
    <d v="2022-11-17T00:00:00"/>
    <s v="14:10"/>
    <s v="0:0:0"/>
    <s v="111696"/>
    <x v="35"/>
    <x v="36"/>
    <s v="2021-08-cheque_scanner-1"/>
    <m/>
    <s v="99 Days SLA"/>
    <s v="BITS Technicians"/>
    <s v="Hardware - BITS Technicians"/>
    <x v="7"/>
    <x v="2"/>
    <x v="0"/>
    <s v="2266"/>
    <s v="FLOREAL - TS 240 FAULTY - CNT MR CHIRUNJIVE - 4072203"/>
    <s v="Adjustment &amp; test scanner ,problem with connection should be check with MCB It unit ."/>
    <s v="Adjustment &amp; test scanner ,problem with connection should be check with MCB It unit ."/>
    <x v="1"/>
    <x v="100"/>
    <m/>
    <x v="4"/>
    <s v="Cheque scanner - MCB SLA"/>
    <s v="11882"/>
    <s v="Adjustment &amp; test scanner ,problem with connection should be check with MCB It unit ."/>
    <s v="Work Request"/>
    <s v="Closed"/>
    <s v="70"/>
    <x v="0"/>
    <s v="ashfak saib"/>
    <x v="0"/>
    <x v="1"/>
    <x v="5"/>
    <x v="10"/>
    <x v="0"/>
    <d v="1899-12-30T01:10:00"/>
  </r>
  <r>
    <s v="Rakesh"/>
    <d v="2022-12-21T00:00:00"/>
    <x v="231"/>
    <x v="262"/>
    <s v="10:00"/>
    <d v="2022-12-22T00:00:00"/>
    <s v="10:20"/>
    <s v="0:0:0"/>
    <s v="112713"/>
    <x v="35"/>
    <x v="2"/>
    <s v="2022-07-time_recorder-1"/>
    <m/>
    <s v="99 Days SLA"/>
    <s v="BITS Technicians"/>
    <s v="Hardware - BITS Technicians"/>
    <x v="6"/>
    <x v="0"/>
    <x v="2"/>
    <s v="3920"/>
    <s v="CORPORATE BANKING - PM NS 5100 (2) - PLAN ON 22/12/22"/>
    <s v="SERVICING ON NS-5100 A M A N O"/>
    <s v="ON NS-5100 A M A N O"/>
    <x v="58"/>
    <x v="379"/>
    <s v=""/>
    <x v="81"/>
    <s v="LABOUR,TRANSPORT &amp; 4 YEARLY SERVICING"/>
    <s v="12902"/>
    <s v="ON NS-5100 A M A N O"/>
    <s v="Work Request"/>
    <s v="Closed"/>
    <s v="20"/>
    <x v="0"/>
    <s v="ashfak saib"/>
    <x v="0"/>
    <x v="0"/>
    <x v="5"/>
    <x v="11"/>
    <x v="0"/>
    <d v="1899-12-30T00:20:00"/>
  </r>
  <r>
    <s v="Rakesh"/>
    <d v="2022-12-21T00:00:00"/>
    <x v="231"/>
    <x v="260"/>
    <s v="15:23"/>
    <d v="2022-12-21T00:00:00"/>
    <s v="16:00"/>
    <s v="0:0:0"/>
    <s v="112718"/>
    <x v="35"/>
    <x v="46"/>
    <s v="2022-07-cheque_protector-1"/>
    <m/>
    <s v="99 Days SLA"/>
    <s v="BITS Technicians"/>
    <s v="Hardware - BITS Technicians"/>
    <x v="12"/>
    <x v="0"/>
    <x v="0"/>
    <s v="3934"/>
    <s v="CUREPIPE - PM KOBELL - PLAN ON 22/12/22"/>
    <s v="Servicing ."/>
    <s v="Servicing ."/>
    <x v="76"/>
    <x v="393"/>
    <s v=""/>
    <x v="83"/>
    <s v="LABOUR,TRANSPORT &amp; 4 YEARLY SERVICING"/>
    <s v="12827"/>
    <s v="Servicing ."/>
    <s v="Work Request"/>
    <s v="Closed"/>
    <s v="37"/>
    <x v="0"/>
    <s v="ashfak saib"/>
    <x v="0"/>
    <x v="0"/>
    <x v="0"/>
    <x v="11"/>
    <x v="0"/>
    <d v="1899-12-30T00:37:00"/>
  </r>
  <r>
    <s v="Rakesh"/>
    <d v="2022-12-21T00:00:00"/>
    <x v="231"/>
    <x v="260"/>
    <s v="14:52"/>
    <d v="2022-12-21T00:00:00"/>
    <s v="15:20"/>
    <s v="0:0:0"/>
    <s v="112720"/>
    <x v="35"/>
    <x v="46"/>
    <s v="2021-08-cheque_scanner-1"/>
    <s v="Priority 1"/>
    <s v="99 Days SLA"/>
    <s v="BITS Technicians"/>
    <s v="Hardware - BITS Technicians"/>
    <x v="7"/>
    <x v="0"/>
    <x v="0"/>
    <s v="2275"/>
    <s v="CUREPIPE - PM TS 240 (2) - PLAN ON 22/12/22"/>
    <s v="Servicing ."/>
    <s v="Servicing ."/>
    <x v="1"/>
    <x v="163"/>
    <m/>
    <x v="4"/>
    <s v="Cheque scanner - MCB SLA"/>
    <s v="12826"/>
    <s v="Servicing ."/>
    <s v="Work Request"/>
    <s v="Closed"/>
    <s v="28"/>
    <x v="0"/>
    <s v="ashfak saib"/>
    <x v="0"/>
    <x v="0"/>
    <x v="0"/>
    <x v="11"/>
    <x v="0"/>
    <d v="1899-12-30T00:28:00"/>
  </r>
  <r>
    <s v="Rakesh"/>
    <d v="2022-12-21T00:00:00"/>
    <x v="231"/>
    <x v="7"/>
    <m/>
    <m/>
    <m/>
    <s v="0:0:0"/>
    <s v="112743"/>
    <x v="35"/>
    <x v="28"/>
    <s v="2022-07-cheque_protector-1"/>
    <m/>
    <s v="99 Days SLA"/>
    <s v="BITS Technicians"/>
    <s v="Hardware - BITS Technicians"/>
    <x v="12"/>
    <x v="0"/>
    <x v="6"/>
    <s v="3946"/>
    <s v="FLACQ - PM KOBELL - 22/12/22"/>
    <m/>
    <m/>
    <x v="76"/>
    <x v="314"/>
    <s v=""/>
    <x v="83"/>
    <s v="LABOUR,TRANSPORT &amp; 4 YEARLY SERVICING"/>
    <m/>
    <m/>
    <m/>
    <m/>
    <m/>
    <x v="1"/>
    <s v="ashfak saib"/>
    <x v="0"/>
    <x v="0"/>
    <x v="3"/>
    <x v="11"/>
    <x v="0"/>
    <d v="1899-12-30T00:00:00"/>
  </r>
  <r>
    <s v="Rakesh"/>
    <d v="2022-11-30T00:00:00"/>
    <x v="218"/>
    <x v="244"/>
    <s v="09:40"/>
    <d v="2022-12-02T00:00:00"/>
    <s v="12:55"/>
    <s v="0:0:0"/>
    <s v="112093"/>
    <x v="159"/>
    <x v="2"/>
    <m/>
    <s v="Priority 1"/>
    <s v="99 Days SLA"/>
    <s v="BITS Technicians"/>
    <s v="Hardware - BITS Technicians"/>
    <x v="24"/>
    <x v="0"/>
    <x v="8"/>
    <m/>
    <s v="TRIDENT TRUST - SECURE DISPOSAL OF IT EQUIPEMENT - BEM RECYCLE SHALL ARRANGE TO COLLECT SAME AT BBPL IN OUR PRESENCE ON FRIDAY 02ND DECEMBER 2022 @ 09.30AM"/>
    <s v="COLLECT OF EQUIPMENT FOR TRIDENT TRUST TO BE RECYCLED"/>
    <s v="COLLECT OF EQUIPMENT FOR TRIDENT TRUST TO BE RECYCLED"/>
    <x v="0"/>
    <x v="0"/>
    <m/>
    <x v="0"/>
    <m/>
    <s v="12164"/>
    <s v="COLLECT OF EQUIPMENT FOR TRIDENT TRUST TO BE RECYCLED"/>
    <s v="Work Request"/>
    <s v="Closed"/>
    <s v="195"/>
    <x v="0"/>
    <s v="Rajcoomarsing Jagutpal"/>
    <x v="0"/>
    <x v="0"/>
    <x v="6"/>
    <x v="10"/>
    <x v="0"/>
    <d v="1899-12-30T03:15:00"/>
  </r>
  <r>
    <s v="Rakesh"/>
    <d v="2022-11-30T00:00:00"/>
    <x v="218"/>
    <x v="244"/>
    <s v="09:40"/>
    <d v="2022-12-02T00:00:00"/>
    <s v="12:55"/>
    <s v="0:0:0"/>
    <s v="112093"/>
    <x v="159"/>
    <x v="2"/>
    <m/>
    <s v="Priority 1"/>
    <s v="99 Days SLA"/>
    <s v="BITS Technicians"/>
    <s v="Hardware - BITS Technicians"/>
    <x v="24"/>
    <x v="0"/>
    <x v="8"/>
    <m/>
    <s v="TRIDENT TRUST - SECURE DISPOSAL OF IT EQUIPEMENT - BEM RECYCLE SHALL ARRANGE TO COLLECT SAME AT BBPL IN OUR PRESENCE ON FRIDAY 02ND DECEMBER 2022 @ 09.30AM"/>
    <s v="COLLECT OF EQUIPMENT FOR TRIDENT TRUST TO BE RECYCLED"/>
    <s v="COLLECT OF EQUIPMENT FOR TRIDENT TRUST TO BE RECYCLED"/>
    <x v="0"/>
    <x v="0"/>
    <m/>
    <x v="0"/>
    <m/>
    <s v="12165"/>
    <s v="COLLECT OF EQUIPMENT FOR TRIDENT TRUST TO BE RECYCLED"/>
    <s v="Work Request"/>
    <s v="Closed"/>
    <s v="195"/>
    <x v="0"/>
    <s v="Rajcoomarsing Jagutpal"/>
    <x v="0"/>
    <x v="0"/>
    <x v="6"/>
    <x v="10"/>
    <x v="0"/>
    <d v="1899-12-30T03:15:00"/>
  </r>
  <r>
    <s v="Rakesh"/>
    <d v="2022-12-09T00:00:00"/>
    <x v="244"/>
    <x v="245"/>
    <s v="09:00"/>
    <d v="2022-12-09T00:00:00"/>
    <s v="12:05"/>
    <s v="0:0:0"/>
    <s v="112358"/>
    <x v="19"/>
    <x v="21"/>
    <s v="2022-01-card_embosser-1"/>
    <m/>
    <s v="99 Days SLA"/>
    <s v="BITS Technicians"/>
    <s v="Hardware - BITS Technicians"/>
    <x v="8"/>
    <x v="2"/>
    <x v="6"/>
    <s v="3468"/>
    <s v="TOWER - MX 1000 - CHECK TIMING BELT &amp; TESTING"/>
    <s v="ADJUSTMENTS AND TESTED OK."/>
    <s v="ADJUSTMENTS AND TESTED OK."/>
    <x v="9"/>
    <x v="7"/>
    <s v=""/>
    <x v="5"/>
    <s v="LABOUR,TRANSPORT &amp; 2 YEARLY SERVICING"/>
    <s v="12367"/>
    <s v="ADJUSTMENTS AND TESTED OK."/>
    <s v="Work Request"/>
    <s v="Closed"/>
    <s v="185"/>
    <x v="0"/>
    <s v="NITISH ASYRIGADOO"/>
    <x v="0"/>
    <x v="1"/>
    <x v="6"/>
    <x v="11"/>
    <x v="0"/>
    <d v="1899-12-30T03:05:00"/>
  </r>
  <r>
    <s v="Rakesh"/>
    <d v="2022-12-09T00:00:00"/>
    <x v="244"/>
    <x v="245"/>
    <s v="15:15"/>
    <d v="2022-12-09T00:00:00"/>
    <s v="16:30"/>
    <s v="0:0:0"/>
    <s v="112362"/>
    <x v="76"/>
    <x v="31"/>
    <s v="2022-08-time_recorder-1"/>
    <s v="Priority 1"/>
    <s v="99 Days SLA"/>
    <s v="BITS Technicians"/>
    <s v="Hardware - BITS Technicians"/>
    <x v="6"/>
    <x v="2"/>
    <x v="6"/>
    <s v="4042"/>
    <s v="BX 1500 - CARD JAMMED - CNT MRS SHAMILA - 2626303"/>
    <s v="CHECKED TIME RECORDER AND TAKEN TO WORKSHOP FOR REPAIRS"/>
    <s v="CHECKED TIME RECORDER AND TAKEN TO WORKSHOP FOR REPAIRS"/>
    <x v="2"/>
    <x v="386"/>
    <s v=""/>
    <x v="3"/>
    <s v="LABOUR,TRANSPORT &amp; 4 YEARLY SERVICING"/>
    <s v="12365"/>
    <s v="CHECKED TIME RECORDER AND TAKEN TO WORKSHOP FOR REPAIRS"/>
    <s v="Work Request"/>
    <s v="Closed"/>
    <s v="75"/>
    <x v="0"/>
    <s v="VIRGINIE ."/>
    <x v="0"/>
    <x v="1"/>
    <x v="6"/>
    <x v="11"/>
    <x v="0"/>
    <d v="1899-12-30T01:15:00"/>
  </r>
  <r>
    <s v="Rakesh"/>
    <d v="2022-12-12T00:00:00"/>
    <x v="225"/>
    <x v="263"/>
    <s v="11:00"/>
    <d v="2022-12-28T00:00:00"/>
    <s v="12:00"/>
    <s v="0:0:0"/>
    <s v="112394"/>
    <x v="35"/>
    <x v="61"/>
    <s v="2021-08-cheque_scanner-1"/>
    <m/>
    <s v="99 Days SLA"/>
    <s v="BITS Technicians"/>
    <s v="Hardware - BITS Technicians"/>
    <x v="7"/>
    <x v="0"/>
    <x v="1"/>
    <s v="2232"/>
    <s v="PORT MATHURIN - PM TS 240 (2) - PLAN ON 19/12/22"/>
    <s v="pm done"/>
    <s v="pm done"/>
    <x v="1"/>
    <x v="154"/>
    <m/>
    <x v="4"/>
    <s v="Cheque scanner - MCB SLA"/>
    <s v="12842"/>
    <s v="pm done"/>
    <s v="Work Request"/>
    <s v="Closed"/>
    <s v="60"/>
    <x v="0"/>
    <s v="ashfak saib"/>
    <x v="1"/>
    <x v="0"/>
    <x v="0"/>
    <x v="11"/>
    <x v="0"/>
    <d v="1899-12-30T01:00:00"/>
  </r>
  <r>
    <s v="Rakesh"/>
    <d v="2022-12-01T00:00:00"/>
    <x v="219"/>
    <x v="241"/>
    <s v="10:50"/>
    <d v="2022-12-01T00:00:00"/>
    <s v="11:45"/>
    <s v="0:0:0"/>
    <s v="112127"/>
    <x v="93"/>
    <x v="31"/>
    <s v="2022-06-card_printer-1"/>
    <m/>
    <s v="99 Days SLA"/>
    <s v="BITS Technicians"/>
    <s v="Hardware - BITS Technicians"/>
    <x v="8"/>
    <x v="2"/>
    <x v="3"/>
    <s v="4070"/>
    <s v="GRAND BAY -DS1 - CARDS JAMMED - CNT - KUNAL - 4041877"/>
    <s v="SERVICING AND ADJUSTMENT"/>
    <s v="SERVICING AND ADJUSTMENT"/>
    <x v="84"/>
    <x v="385"/>
    <s v=""/>
    <x v="91"/>
    <s v="WARRANTY"/>
    <s v="13280"/>
    <s v="SERVICING AND ADJUSTMENT"/>
    <s v="Work Request"/>
    <s v="Closed"/>
    <s v="55"/>
    <x v="0"/>
    <s v="Neetish Appadu"/>
    <x v="0"/>
    <x v="1"/>
    <x v="5"/>
    <x v="11"/>
    <x v="0"/>
    <d v="1899-12-30T00:55:00"/>
  </r>
  <r>
    <s v="Rakesh"/>
    <d v="2022-11-18T00:00:00"/>
    <x v="211"/>
    <x v="232"/>
    <s v="13:40"/>
    <d v="2022-11-16T00:00:00"/>
    <s v="14:20"/>
    <s v="0:0:0"/>
    <s v="111728"/>
    <x v="36"/>
    <x v="16"/>
    <s v="2021-12-copy_printer-1"/>
    <m/>
    <s v="99 Days SLA"/>
    <s v="BITS Technicians"/>
    <s v="Hardware - BITS Technicians"/>
    <x v="4"/>
    <x v="0"/>
    <x v="13"/>
    <s v="3020"/>
    <s v="PM DP - A100 WITH JOSE - DONE ON 16/11/22"/>
    <s v="TRAINING AND SERVICING DONE WITH JOSE"/>
    <s v="TRAINING AND SERVICING DONE WITH JOSE"/>
    <x v="19"/>
    <x v="33"/>
    <s v=""/>
    <x v="22"/>
    <s v="LABOUR,TRANSPORT &amp; 4 YEARLY SERVICING"/>
    <s v="12061"/>
    <s v="TRAINING AND SERVICING DONE WITH JOSE"/>
    <s v="Work Request"/>
    <s v="Closed"/>
    <s v="40"/>
    <x v="0"/>
    <s v="DUSSOYE ."/>
    <x v="0"/>
    <x v="0"/>
    <x v="0"/>
    <x v="10"/>
    <x v="0"/>
    <d v="1899-12-30T00:40:00"/>
  </r>
  <r>
    <s v="Rakesh"/>
    <d v="2022-11-18T00:00:00"/>
    <x v="211"/>
    <x v="232"/>
    <s v="11:20"/>
    <d v="2022-11-16T00:00:00"/>
    <s v="12:35"/>
    <s v="0:0:0"/>
    <s v="111731"/>
    <x v="108"/>
    <x v="92"/>
    <s v="2022-02-printer-1"/>
    <m/>
    <s v="99 Days SLA"/>
    <s v="BITS Technicians"/>
    <s v="Hardware - BITS Technicians"/>
    <x v="0"/>
    <x v="0"/>
    <x v="13"/>
    <s v="3533"/>
    <s v="PM SP 3400 - WITH JOSE - DONE ON 16/11/22"/>
    <s v="TRAINING AND SERVICING DONE WITH JOSE"/>
    <s v="TRAINING AND SERVICING DONE WITH JOSE"/>
    <x v="59"/>
    <x v="228"/>
    <s v=""/>
    <x v="67"/>
    <s v="LABOUR,TRANSPORT &amp; 4 YEARLY SERVICING"/>
    <s v="12060"/>
    <s v="TRAINING AND SERVICING DONE WITH JOSE"/>
    <s v="Work Request"/>
    <s v="Closed"/>
    <s v="75"/>
    <x v="0"/>
    <s v="NELLY ."/>
    <x v="0"/>
    <x v="0"/>
    <x v="0"/>
    <x v="10"/>
    <x v="0"/>
    <d v="1899-12-30T01:15:00"/>
  </r>
  <r>
    <s v="Rakesh"/>
    <d v="2022-11-18T00:00:00"/>
    <x v="211"/>
    <x v="267"/>
    <s v="13:06"/>
    <d v="2022-11-21T00:00:00"/>
    <s v="13:50"/>
    <s v="0:0:0"/>
    <s v="111746"/>
    <x v="105"/>
    <x v="4"/>
    <s v="2021-01-cheque_scanner-2"/>
    <s v="Priority 1"/>
    <s v="24 Hour SLA"/>
    <s v="BITS Technicians"/>
    <s v="Hardware - BITS Technicians"/>
    <x v="7"/>
    <x v="2"/>
    <x v="2"/>
    <s v="2366"/>
    <s v="MAEVA BUILDING / EBENE - 7TH FLOOR TS 240 - CHECKUP &amp; PM - CNT SUNIL SONEA - 2071005 - TO BE DONE ON MONDAY - 21/11/22"/>
    <s v="SERVICING AND REPLACE PARTS ON SCANNER TS 240"/>
    <s v="ON SCANNER TS 240"/>
    <x v="1"/>
    <x v="394"/>
    <m/>
    <x v="4"/>
    <s v="Cheque scanner - BCP SLA"/>
    <s v="11895"/>
    <s v="ON SCANNER TS 240"/>
    <s v="Work Request"/>
    <s v="Closed"/>
    <s v="44"/>
    <x v="0"/>
    <s v="Salma Cader"/>
    <x v="0"/>
    <x v="1"/>
    <x v="2"/>
    <x v="10"/>
    <x v="0"/>
    <d v="1899-12-30T00:44:00"/>
  </r>
  <r>
    <s v="Rakesh"/>
    <d v="2022-12-23T00:00:00"/>
    <x v="232"/>
    <x v="254"/>
    <s v="10:53"/>
    <d v="2022-12-23T00:00:00"/>
    <s v="11:40"/>
    <s v="0:0:0"/>
    <s v="112786"/>
    <x v="35"/>
    <x v="81"/>
    <s v="2022-07-cheque_protector-1"/>
    <m/>
    <s v="99 Days SLA"/>
    <s v="BITS Technicians"/>
    <s v="Hardware - BITS Technicians"/>
    <x v="12"/>
    <x v="0"/>
    <x v="0"/>
    <s v="3924"/>
    <s v="CASCAVELLE - PM KOBELL"/>
    <s v="Servicing ."/>
    <s v="Servicing ."/>
    <x v="76"/>
    <x v="296"/>
    <s v=""/>
    <x v="83"/>
    <s v="LABOUR,TRANSPORT &amp; 4 YEARLY SERVICING"/>
    <s v="12836"/>
    <s v="Servicing ."/>
    <s v="Work Request"/>
    <s v="Closed"/>
    <s v="47"/>
    <x v="0"/>
    <s v="ashfak saib"/>
    <x v="0"/>
    <x v="0"/>
    <x v="6"/>
    <x v="11"/>
    <x v="0"/>
    <d v="1899-12-30T00:47:00"/>
  </r>
  <r>
    <s v="Rakesh"/>
    <d v="2022-12-23T00:00:00"/>
    <x v="232"/>
    <x v="254"/>
    <s v="10:12"/>
    <d v="2022-12-23T00:00:00"/>
    <s v="10:50"/>
    <s v="0:0:0"/>
    <s v="112788"/>
    <x v="35"/>
    <x v="81"/>
    <s v="2021-08-cheque_scanner-1"/>
    <m/>
    <s v="99 Days SLA"/>
    <s v="BITS Technicians"/>
    <s v="Hardware - BITS Technicians"/>
    <x v="7"/>
    <x v="0"/>
    <x v="0"/>
    <s v="2279"/>
    <s v="CASCAVELLE - PM TS 240 (2)"/>
    <s v="Servicing ."/>
    <s v="Servicing ."/>
    <x v="1"/>
    <x v="366"/>
    <m/>
    <x v="4"/>
    <s v="Cheque scanner - MCB SLA"/>
    <s v="12835"/>
    <s v="Servicing ."/>
    <s v="Work Request"/>
    <s v="Closed"/>
    <s v="38"/>
    <x v="0"/>
    <s v="ashfak saib"/>
    <x v="0"/>
    <x v="0"/>
    <x v="6"/>
    <x v="11"/>
    <x v="0"/>
    <d v="1899-12-30T00:38:00"/>
  </r>
  <r>
    <s v="Rakesh"/>
    <d v="2022-12-23T00:00:00"/>
    <x v="232"/>
    <x v="7"/>
    <m/>
    <m/>
    <m/>
    <s v="0:0:0"/>
    <s v="112811"/>
    <x v="61"/>
    <x v="32"/>
    <m/>
    <m/>
    <s v="99 Days SLA"/>
    <s v="BITS Technicians"/>
    <s v="Hardware - BITS Technicians"/>
    <x v="13"/>
    <x v="2"/>
    <x v="13"/>
    <m/>
    <s v="NETWORK CABLING WITH CHESTER"/>
    <m/>
    <m/>
    <x v="0"/>
    <x v="0"/>
    <m/>
    <x v="0"/>
    <m/>
    <m/>
    <m/>
    <m/>
    <m/>
    <m/>
    <x v="3"/>
    <s v="NAVIN ."/>
    <x v="0"/>
    <x v="1"/>
    <x v="3"/>
    <x v="11"/>
    <x v="0"/>
    <d v="1899-12-30T00:00:00"/>
  </r>
  <r>
    <s v="Rakesh"/>
    <d v="2022-12-23T00:00:00"/>
    <x v="232"/>
    <x v="257"/>
    <s v="13:23"/>
    <d v="2022-12-19T00:00:00"/>
    <s v="14:05"/>
    <s v="0:0:0"/>
    <s v="112813"/>
    <x v="35"/>
    <x v="42"/>
    <s v="2021-08-cheque_scanner-1"/>
    <m/>
    <s v="99 Days SLA"/>
    <s v="BITS Technicians"/>
    <s v="Hardware - BITS Technicians"/>
    <x v="7"/>
    <x v="0"/>
    <x v="0"/>
    <m/>
    <s v="MAHEBOURG - PM TS 240 (2) - DONE ON 19/12/22"/>
    <s v="Servicing ."/>
    <s v="Servicing ."/>
    <x v="0"/>
    <x v="0"/>
    <m/>
    <x v="0"/>
    <s v="Cheque scanner - MCB SLA"/>
    <s v="12821"/>
    <s v="Servicing ."/>
    <s v="Work Request"/>
    <s v="Closed"/>
    <s v="42"/>
    <x v="0"/>
    <s v="ashfak saib"/>
    <x v="0"/>
    <x v="0"/>
    <x v="2"/>
    <x v="11"/>
    <x v="0"/>
    <d v="1899-12-30T00:42:00"/>
  </r>
  <r>
    <s v="Rakesh"/>
    <d v="2022-12-26T00:00:00"/>
    <x v="234"/>
    <x v="256"/>
    <s v="14:00"/>
    <d v="2022-12-26T00:00:00"/>
    <s v="15:00"/>
    <s v="0:0:0"/>
    <s v="112845"/>
    <x v="111"/>
    <x v="2"/>
    <s v="2022-07-shredder-1"/>
    <m/>
    <s v="99 Days SLA"/>
    <s v="BITS Technicians"/>
    <s v="Hardware - BITS Technicians"/>
    <x v="9"/>
    <x v="2"/>
    <x v="2"/>
    <s v="3846"/>
    <s v="PORT-LOUIS - INT 45 SC2 - JAMMING - CNT - MRS ROXANNE- 2047234"/>
    <s v="PAPER JAMMING ON SHREDDER SC2"/>
    <s v="ON SHREDDER SC2"/>
    <x v="89"/>
    <x v="135"/>
    <s v=""/>
    <x v="54"/>
    <s v="LABOUR,TRANSPORT &amp; 4 YEARLY SERVICING"/>
    <s v="12872"/>
    <s v="ON SHREDDER SC2"/>
    <s v="Work Request"/>
    <s v="Closed"/>
    <s v="60"/>
    <x v="0"/>
    <s v="Francine ."/>
    <x v="0"/>
    <x v="1"/>
    <x v="2"/>
    <x v="11"/>
    <x v="0"/>
    <d v="1899-12-30T01:00:00"/>
  </r>
  <r>
    <s v="Rakesh"/>
    <d v="2022-11-21T00:00:00"/>
    <x v="212"/>
    <x v="7"/>
    <m/>
    <m/>
    <m/>
    <s v="0:0:0"/>
    <s v="111795"/>
    <x v="29"/>
    <x v="2"/>
    <s v="2022-10-inserter-1"/>
    <m/>
    <s v="99 Days SLA"/>
    <s v="BITS Technicians"/>
    <s v="Hardware - BITS Technicians"/>
    <x v="10"/>
    <x v="2"/>
    <x v="6"/>
    <s v="4183"/>
    <s v="DI 900 - INSERTING ISSUE"/>
    <m/>
    <m/>
    <x v="95"/>
    <x v="21"/>
    <s v=""/>
    <x v="101"/>
    <s v="LABOUR,TRANSPORT &amp; 4 YEARLY SERVICING"/>
    <m/>
    <m/>
    <m/>
    <m/>
    <m/>
    <x v="1"/>
    <s v="corinne elsa"/>
    <x v="0"/>
    <x v="1"/>
    <x v="3"/>
    <x v="10"/>
    <x v="0"/>
    <d v="1899-12-30T00:00:00"/>
  </r>
  <r>
    <s v="Rakesh"/>
    <d v="2022-12-02T00:00:00"/>
    <x v="221"/>
    <x v="244"/>
    <s v="09:00"/>
    <d v="2022-12-02T00:00:00"/>
    <s v="10:30"/>
    <s v="0:0:0"/>
    <s v="112259"/>
    <x v="160"/>
    <x v="65"/>
    <s v="2022-06-copy_printer-1"/>
    <m/>
    <s v="99 Days SLA"/>
    <s v="BITS Technicians"/>
    <s v="Hardware - BITS Technicians"/>
    <x v="1"/>
    <x v="0"/>
    <x v="1"/>
    <s v="3602"/>
    <s v="pm on dx2330"/>
    <s v="pm on dx2330"/>
    <s v="pm on dx2330"/>
    <x v="111"/>
    <x v="395"/>
    <s v=""/>
    <x v="31"/>
    <s v="LABOUR,TRANSPORT &amp; 4 YEARLY SERVICING"/>
    <s v="12201"/>
    <s v="pm on dx2330"/>
    <s v="Work Request"/>
    <s v="Closed"/>
    <s v="90"/>
    <x v="0"/>
    <s v="MARIE PAULE ALLAS"/>
    <x v="1"/>
    <x v="0"/>
    <x v="6"/>
    <x v="11"/>
    <x v="0"/>
    <d v="1899-12-30T01:30:00"/>
  </r>
  <r>
    <s v="Rakesh"/>
    <d v="2022-12-05T00:00:00"/>
    <x v="221"/>
    <x v="243"/>
    <s v="10:00"/>
    <d v="2022-12-05T00:00:00"/>
    <s v="13:00"/>
    <s v="0:0:0"/>
    <s v="112261"/>
    <x v="161"/>
    <x v="1"/>
    <m/>
    <m/>
    <s v="99 Days SLA"/>
    <s v="BITS Technicians"/>
    <s v="Software - BITS Technicians"/>
    <x v="1"/>
    <x v="5"/>
    <x v="1"/>
    <m/>
    <s v="windows error on hp desktop"/>
    <s v="re installed windows, word and antivirus"/>
    <s v="re installed windows, word and antivirus"/>
    <x v="0"/>
    <x v="0"/>
    <m/>
    <x v="0"/>
    <m/>
    <s v="12203"/>
    <s v="re installed windows, word and antivirus"/>
    <s v="Work Request"/>
    <s v="Closed"/>
    <s v="180"/>
    <x v="0"/>
    <s v="TOLBIZE ."/>
    <x v="1"/>
    <x v="1"/>
    <x v="2"/>
    <x v="11"/>
    <x v="0"/>
    <d v="1899-12-30T03:00:00"/>
  </r>
  <r>
    <s v="Rakesh"/>
    <d v="2022-12-12T00:00:00"/>
    <x v="225"/>
    <x v="235"/>
    <s v="13:00"/>
    <d v="2022-12-12T00:00:00"/>
    <s v="15:35"/>
    <s v="0:0:0"/>
    <s v="112401"/>
    <x v="11"/>
    <x v="4"/>
    <s v="2022-11-copier-1"/>
    <m/>
    <s v="99 Days SLA"/>
    <s v="BITS Technicians"/>
    <s v="Hardware - BITS Technicians"/>
    <x v="0"/>
    <x v="2"/>
    <x v="0"/>
    <s v="4299"/>
    <s v="MP 2852 - LINES ON COPY"/>
    <s v="Servicing in laser unit +in scanner &amp; reset sp mode +test ."/>
    <s v="Servicing in laser unit +in scanner &amp; reset sp mode +test ."/>
    <x v="35"/>
    <x v="2"/>
    <s v=""/>
    <x v="2"/>
    <s v="LABOUR,TRANSPORT &amp; 4 YEARLY SERVICING"/>
    <s v="12572"/>
    <s v="Servicing in laser unit +in scanner &amp; reset sp mode +test ."/>
    <s v="Work Request"/>
    <s v="Closed"/>
    <s v="155"/>
    <x v="0"/>
    <s v="WENDY ."/>
    <x v="0"/>
    <x v="1"/>
    <x v="2"/>
    <x v="11"/>
    <x v="0"/>
    <d v="1899-12-30T02:35:00"/>
  </r>
  <r>
    <s v="Rakesh"/>
    <d v="2022-12-07T00:00:00"/>
    <x v="222"/>
    <x v="249"/>
    <s v="09:00"/>
    <d v="2022-12-08T00:00:00"/>
    <s v="12:00"/>
    <s v="0:0:0"/>
    <s v="112293"/>
    <x v="19"/>
    <x v="21"/>
    <s v="2022-01-card_embosser-1"/>
    <s v="Priority 1"/>
    <s v="99 Days SLA"/>
    <s v="BITS Technicians"/>
    <s v="Hardware - BITS Technicians"/>
    <x v="8"/>
    <x v="2"/>
    <x v="6"/>
    <s v="3468"/>
    <s v="TOWER - MX 1000 - CARDS JAMMING - PLAN ON THURSDAY MORNING - 08/12/22"/>
    <s v="ADJUSTED TIMING BELT IN MAGSTRIPE MODULE"/>
    <s v="ADJUSTED TIMING BELT IN MAGSTRIPE MODULE"/>
    <x v="9"/>
    <x v="7"/>
    <s v=""/>
    <x v="5"/>
    <s v="LABOUR,TRANSPORT &amp; 2 YEARLY SERVICING"/>
    <s v="12372"/>
    <s v="ADJUSTED TIMING BELT IN MAGSTRIPE MODULE"/>
    <s v="Work Request"/>
    <s v="Closed"/>
    <s v="180"/>
    <x v="0"/>
    <s v="NITISH ASYRIGADOO"/>
    <x v="0"/>
    <x v="1"/>
    <x v="5"/>
    <x v="11"/>
    <x v="0"/>
    <d v="1899-12-30T03:00:00"/>
  </r>
  <r>
    <s v="Rakesh"/>
    <d v="2022-12-14T00:00:00"/>
    <x v="226"/>
    <x v="7"/>
    <m/>
    <m/>
    <m/>
    <s v="0:0:0"/>
    <s v="112476"/>
    <x v="29"/>
    <x v="2"/>
    <s v="2022-10-inserter-1"/>
    <m/>
    <s v="99 Days SLA"/>
    <s v="BITS Technicians"/>
    <s v="Hardware - BITS Technicians"/>
    <x v="10"/>
    <x v="6"/>
    <x v="6"/>
    <s v="4183"/>
    <s v="DI 900 - REPLACE PARTS - DONE ON 13/12/22"/>
    <m/>
    <m/>
    <x v="95"/>
    <x v="21"/>
    <s v=""/>
    <x v="101"/>
    <s v="LABOUR,TRANSPORT &amp; 4 YEARLY SERVICING"/>
    <m/>
    <m/>
    <m/>
    <m/>
    <m/>
    <x v="1"/>
    <s v="corinne elsa"/>
    <x v="0"/>
    <x v="1"/>
    <x v="3"/>
    <x v="11"/>
    <x v="0"/>
    <d v="1899-12-30T00:00:00"/>
  </r>
  <r>
    <s v="Rakesh"/>
    <d v="2022-12-15T00:00:00"/>
    <x v="227"/>
    <x v="7"/>
    <m/>
    <m/>
    <m/>
    <s v="0:0:0"/>
    <s v="112501"/>
    <x v="12"/>
    <x v="2"/>
    <m/>
    <s v="Priority 1"/>
    <s v="99 Days SLA"/>
    <s v="BITS Technicians"/>
    <s v="Hardware - BITS Technicians"/>
    <x v="20"/>
    <x v="2"/>
    <x v="11"/>
    <m/>
    <s v="STEVENHILLS / HEAD OFFICE / PL - DECOMMISSIONING OF SAFES"/>
    <m/>
    <m/>
    <x v="0"/>
    <x v="0"/>
    <m/>
    <x v="0"/>
    <m/>
    <m/>
    <m/>
    <m/>
    <m/>
    <m/>
    <x v="1"/>
    <s v="gilberte ip"/>
    <x v="0"/>
    <x v="1"/>
    <x v="3"/>
    <x v="11"/>
    <x v="0"/>
    <d v="1899-12-30T00:00:00"/>
  </r>
  <r>
    <s v="Rakesh"/>
    <d v="2022-12-15T00:00:00"/>
    <x v="227"/>
    <x v="250"/>
    <s v="13:00"/>
    <d v="2022-12-15T00:00:00"/>
    <s v="16:25"/>
    <s v="0:0:0"/>
    <s v="112512"/>
    <x v="40"/>
    <x v="4"/>
    <s v="2020-08-card_embosser-1"/>
    <m/>
    <s v="99 Days SLA"/>
    <s v="BITS Technicians"/>
    <s v="Hardware - BITS Technicians"/>
    <x v="8"/>
    <x v="6"/>
    <x v="3"/>
    <s v="2445"/>
    <s v="MX 1100 - REPLACE PARTS"/>
    <s v="CONFIGURATION AND ADJUSTMENT"/>
    <s v="CONFIGURATION AND ADJUSTMENT"/>
    <x v="1"/>
    <x v="22"/>
    <m/>
    <x v="16"/>
    <s v="INCLUDING LABOUR,TRANSPORT AND 2 YRLY SERVICING"/>
    <s v="13294"/>
    <s v="CONFIGURATION AND ADJUSTMENT"/>
    <s v="Work Request"/>
    <s v="Closed"/>
    <s v="205"/>
    <x v="0"/>
    <s v="Danesh Bonead"/>
    <x v="0"/>
    <x v="1"/>
    <x v="5"/>
    <x v="11"/>
    <x v="0"/>
    <d v="1899-12-30T03:25:00"/>
  </r>
  <r>
    <s v="Rakesh"/>
    <d v="2022-12-08T00:00:00"/>
    <x v="224"/>
    <x v="245"/>
    <s v="12:45"/>
    <d v="2022-12-09T00:00:00"/>
    <s v="14:10"/>
    <s v="0:0:0"/>
    <s v="112327"/>
    <x v="29"/>
    <x v="2"/>
    <s v="2022-10-inserter-1"/>
    <m/>
    <s v="99 Days SLA"/>
    <s v="BITS Technicians"/>
    <s v="Hardware - BITS Technicians"/>
    <x v="10"/>
    <x v="2"/>
    <x v="6"/>
    <s v="4183"/>
    <s v="DI 900 - ENVELOPE ISSUE - PLAN ON FRIDAY MORNING - 09/12/22"/>
    <s v="ADJUSTED POST-FOLD UNIT"/>
    <s v="ADJUSTED POST-FOLD UNIT"/>
    <x v="95"/>
    <x v="21"/>
    <s v=""/>
    <x v="101"/>
    <s v="LABOUR,TRANSPORT &amp; 4 YEARLY SERVICING"/>
    <s v="12368"/>
    <s v="ADJUSTED POST-FOLD UNIT"/>
    <s v="Work Request"/>
    <s v="Closed"/>
    <s v="85"/>
    <x v="0"/>
    <s v="corinne elsa"/>
    <x v="0"/>
    <x v="1"/>
    <x v="6"/>
    <x v="11"/>
    <x v="0"/>
    <d v="1899-12-30T01:25:00"/>
  </r>
  <r>
    <s v="Rakesh"/>
    <d v="2022-12-08T00:00:00"/>
    <x v="224"/>
    <x v="7"/>
    <m/>
    <m/>
    <m/>
    <s v="0:0:0"/>
    <s v="112336"/>
    <x v="33"/>
    <x v="45"/>
    <s v="2021-04-cheque_scanner-1"/>
    <m/>
    <s v="99 Days SLA"/>
    <s v="BITS Technicians"/>
    <s v="Hardware - BITS Technicians"/>
    <x v="7"/>
    <x v="2"/>
    <x v="0"/>
    <s v="2351"/>
    <s v="MTE BLANCHE CHEQUE SCANNER FAULTY CONTACT MR KAVIRAJ 4375580 DATE 9/12/22"/>
    <m/>
    <m/>
    <x v="0"/>
    <x v="392"/>
    <m/>
    <x v="4"/>
    <s v="Cheque scanner - SBI SLA"/>
    <m/>
    <m/>
    <m/>
    <m/>
    <m/>
    <x v="1"/>
    <s v="Sachin Gouriah"/>
    <x v="0"/>
    <x v="1"/>
    <x v="3"/>
    <x v="11"/>
    <x v="0"/>
    <d v="1899-12-30T00:00:00"/>
  </r>
  <r>
    <s v="Rakesh"/>
    <d v="2022-12-12T00:00:00"/>
    <x v="225"/>
    <x v="263"/>
    <s v="10:00"/>
    <d v="2022-12-28T00:00:00"/>
    <s v="11:00"/>
    <s v="0:0:0"/>
    <s v="112393"/>
    <x v="35"/>
    <x v="61"/>
    <s v="2021-08-cheque_scanner-1"/>
    <s v="Priority 1"/>
    <s v="99 Days SLA"/>
    <s v="BITS Technicians"/>
    <s v="Hardware - BITS Technicians"/>
    <x v="7"/>
    <x v="0"/>
    <x v="1"/>
    <s v="2232"/>
    <s v="PORT MATHURIN - PM TS 240 (1) - PLAN ON 19/12/22"/>
    <s v="pm done"/>
    <s v="pm done"/>
    <x v="1"/>
    <x v="154"/>
    <m/>
    <x v="4"/>
    <s v="Cheque scanner - MCB SLA"/>
    <s v="12841"/>
    <s v="pm done"/>
    <s v="Work Request"/>
    <s v="Closed"/>
    <s v="60"/>
    <x v="0"/>
    <s v="ashfak saib"/>
    <x v="1"/>
    <x v="0"/>
    <x v="0"/>
    <x v="11"/>
    <x v="0"/>
    <d v="1899-12-30T01:00:00"/>
  </r>
  <r>
    <s v="Rakesh"/>
    <d v="2022-12-12T00:00:00"/>
    <x v="225"/>
    <x v="257"/>
    <s v="14:00"/>
    <d v="2022-12-19T00:00:00"/>
    <s v="14:20"/>
    <s v="0:0:0"/>
    <s v="112395"/>
    <x v="35"/>
    <x v="17"/>
    <s v="2022-07-cheque_protector-1"/>
    <m/>
    <s v="99 Days SLA"/>
    <s v="BITS Technicians"/>
    <s v="Hardware - BITS Technicians"/>
    <x v="12"/>
    <x v="0"/>
    <x v="2"/>
    <s v="3963"/>
    <s v="PHOENIX - PM KOBELL - PLAN ON 19/12/22"/>
    <s v="SERVICING ON CHECK WRITER"/>
    <s v="ON CHECK WRITER"/>
    <x v="76"/>
    <x v="353"/>
    <s v=""/>
    <x v="83"/>
    <s v="LABOUR,TRANSPORT &amp; 4 YEARLY SERVICING"/>
    <s v="12931"/>
    <s v="ON CHECK WRITER"/>
    <s v="Work Request"/>
    <s v="Closed"/>
    <s v="20"/>
    <x v="0"/>
    <s v="ashfak saib"/>
    <x v="0"/>
    <x v="0"/>
    <x v="2"/>
    <x v="11"/>
    <x v="0"/>
    <d v="1899-12-30T00:20:00"/>
  </r>
  <r>
    <s v="Rakesh"/>
    <d v="2022-11-30T00:00:00"/>
    <x v="218"/>
    <x v="236"/>
    <s v="09:00"/>
    <d v="2022-11-30T00:00:00"/>
    <s v="16:30"/>
    <s v="0:0:0"/>
    <s v="112082"/>
    <x v="19"/>
    <x v="21"/>
    <s v="2021-09-card_embosser-1"/>
    <m/>
    <s v="99 Days SLA"/>
    <s v="BITS Technicians"/>
    <s v="Hardware - BITS Technicians"/>
    <x v="8"/>
    <x v="2"/>
    <x v="6"/>
    <s v="2999"/>
    <s v="TOWER - MX 1000 - REPAIR MOTOR SUPPORT"/>
    <s v="ADJUSTED STEP MOTOR IN MAGSTRIPE MODULE"/>
    <s v="ADJUSTED STEP MOTOR IN MAGSTRIPE MODULE"/>
    <x v="9"/>
    <x v="7"/>
    <s v=""/>
    <x v="5"/>
    <s v="LABOUR,TRANSPORT &amp; 2 YEARLY SERVICING"/>
    <s v="12378"/>
    <s v="ADJUSTED STEP MOTOR IN MAGSTRIPE MODULE"/>
    <s v="Work Request"/>
    <s v="Closed"/>
    <s v="450"/>
    <x v="0"/>
    <s v="NITISH ASYRIGADOO"/>
    <x v="0"/>
    <x v="1"/>
    <x v="0"/>
    <x v="10"/>
    <x v="0"/>
    <d v="1899-12-30T07:30:00"/>
  </r>
  <r>
    <s v="Rakesh"/>
    <d v="2022-12-15T00:00:00"/>
    <x v="227"/>
    <x v="257"/>
    <s v="11:35"/>
    <d v="2022-12-19T00:00:00"/>
    <s v="11:56"/>
    <s v="0:0:0"/>
    <s v="112519"/>
    <x v="35"/>
    <x v="8"/>
    <s v="2021-08-cheque_scanner-1"/>
    <m/>
    <s v="99 Days SLA"/>
    <s v="BITS Technicians"/>
    <s v="Hardware - BITS Technicians"/>
    <x v="7"/>
    <x v="0"/>
    <x v="2"/>
    <s v="2244"/>
    <s v="ROSE-HILL PM TS 240 (2) - PLAN ON 19/22/22"/>
    <s v="SERVICING ON CHECK SCANNER TS240"/>
    <s v="ON CHECK SCANNER TS 240"/>
    <x v="1"/>
    <x v="148"/>
    <m/>
    <x v="4"/>
    <s v="Cheque scanner - MCB SLA"/>
    <s v="12929"/>
    <s v="ON CHECK SCANNER TS 240"/>
    <s v="Work Request"/>
    <s v="Closed"/>
    <s v="21"/>
    <x v="0"/>
    <s v="ashfak saib"/>
    <x v="0"/>
    <x v="0"/>
    <x v="2"/>
    <x v="11"/>
    <x v="0"/>
    <d v="1899-12-30T00:21:00"/>
  </r>
  <r>
    <s v="Rakesh"/>
    <d v="2022-12-15T00:00:00"/>
    <x v="227"/>
    <x v="257"/>
    <s v="09:55"/>
    <d v="2022-12-19T00:00:00"/>
    <s v="10:50"/>
    <s v="0:0:0"/>
    <s v="112526"/>
    <x v="35"/>
    <x v="47"/>
    <s v="2021-08-cheque_scanner-1"/>
    <m/>
    <s v="99 Days SLA"/>
    <s v="BITS Technicians"/>
    <s v="Hardware - BITS Technicians"/>
    <x v="12"/>
    <x v="0"/>
    <x v="0"/>
    <s v="2253"/>
    <s v="PLAINE MAGNIEN - PM TS 240 - PLAN ON 19/12/22"/>
    <s v="Servicing ."/>
    <s v="Servicing ."/>
    <x v="1"/>
    <x v="189"/>
    <m/>
    <x v="4"/>
    <s v="Cheque scanner - MCB SLA"/>
    <s v="12681"/>
    <s v="Servicing ."/>
    <s v="Work Request"/>
    <s v="Closed"/>
    <s v="55"/>
    <x v="0"/>
    <s v="ashfak saib"/>
    <x v="0"/>
    <x v="0"/>
    <x v="2"/>
    <x v="11"/>
    <x v="0"/>
    <d v="1899-12-30T00:55:00"/>
  </r>
  <r>
    <s v="Rakesh"/>
    <d v="2022-12-15T00:00:00"/>
    <x v="228"/>
    <x v="250"/>
    <s v="10:00"/>
    <d v="2022-12-15T00:00:00"/>
    <s v="15:00"/>
    <s v="0:0:0"/>
    <s v="112562"/>
    <x v="4"/>
    <x v="1"/>
    <s v="2022-05-copier-1"/>
    <m/>
    <s v="99 Days SLA"/>
    <s v="BITS Technicians"/>
    <s v="Hardware - BITS Technicians"/>
    <x v="6"/>
    <x v="2"/>
    <x v="1"/>
    <s v="3907"/>
    <s v="re commission amano t8"/>
    <s v="re commission amano t8"/>
    <s v="recommision amano t8"/>
    <x v="1"/>
    <x v="121"/>
    <s v=""/>
    <x v="50"/>
    <s v="LABOUR,TRANSPORT &amp; 4 YEARLY SERVICING"/>
    <s v="12513"/>
    <s v="recommision amano t8"/>
    <s v="Work Request"/>
    <s v="Closed"/>
    <s v="300"/>
    <x v="0"/>
    <s v="EVENOR ."/>
    <x v="1"/>
    <x v="1"/>
    <x v="5"/>
    <x v="11"/>
    <x v="0"/>
    <d v="1899-12-30T05:00:00"/>
  </r>
  <r>
    <s v="Rakesh"/>
    <d v="2022-12-01T00:00:00"/>
    <x v="219"/>
    <x v="241"/>
    <s v="12:40"/>
    <d v="2022-12-01T00:00:00"/>
    <s v="13:30"/>
    <s v="0:0:0"/>
    <s v="112146"/>
    <x v="19"/>
    <x v="2"/>
    <s v="2021-01-cheque_scanner-2"/>
    <s v="Priority 1"/>
    <s v="99 Days SLA"/>
    <s v="BITS Technicians"/>
    <s v="Hardware - BITS Technicians"/>
    <x v="7"/>
    <x v="2"/>
    <x v="3"/>
    <s v="2298"/>
    <s v="ROYAL RD PORT-LOUIS - TS 240 JAMMING - REPAIR &amp; SERVICING - CNT - MRS KHILESHWANEE - 2021952"/>
    <s v="SERVICING"/>
    <s v="servicing"/>
    <x v="1"/>
    <x v="158"/>
    <m/>
    <x v="4"/>
    <s v="Cheque scanner - SBM SLA"/>
    <s v="13281"/>
    <s v="servicing"/>
    <s v="Work Request"/>
    <s v="Closed"/>
    <s v="50"/>
    <x v="0"/>
    <s v="NITISH ASYRIGADOO"/>
    <x v="0"/>
    <x v="1"/>
    <x v="5"/>
    <x v="11"/>
    <x v="0"/>
    <d v="1899-12-30T00:50:00"/>
  </r>
  <r>
    <s v="Rakesh"/>
    <d v="2022-12-14T00:00:00"/>
    <x v="226"/>
    <x v="248"/>
    <s v="09:00"/>
    <d v="2022-12-14T00:00:00"/>
    <s v="11:25"/>
    <s v="0:0:0"/>
    <s v="112459"/>
    <x v="93"/>
    <x v="5"/>
    <m/>
    <m/>
    <s v="99 Days SLA"/>
    <s v="BITS Technicians"/>
    <s v="Hardware - BITS Technicians"/>
    <x v="8"/>
    <x v="2"/>
    <x v="3"/>
    <m/>
    <s v="QUATRE BORNES - DS1 - CONFIGURATION &amp; SETTING"/>
    <s v="CONFIGURATION AND ADJUSTMENT"/>
    <s v="CONFIGURATION AND ADJUSTMENT"/>
    <x v="0"/>
    <x v="0"/>
    <m/>
    <x v="0"/>
    <m/>
    <s v="13291"/>
    <s v="CONFIGURATION AND ADJUSTMENT"/>
    <s v="Work Request"/>
    <s v="Closed"/>
    <s v="145"/>
    <x v="0"/>
    <s v="Neetish Appadu"/>
    <x v="0"/>
    <x v="1"/>
    <x v="0"/>
    <x v="11"/>
    <x v="0"/>
    <d v="1899-12-30T02:25:00"/>
  </r>
  <r>
    <s v="Rakesh"/>
    <d v="2022-12-15T00:00:00"/>
    <x v="227"/>
    <x v="257"/>
    <s v="10:55"/>
    <d v="2022-12-19T00:00:00"/>
    <s v="11:40"/>
    <s v="0:0:0"/>
    <s v="112527"/>
    <x v="35"/>
    <x v="47"/>
    <s v="2022-07-cheque_protector-1"/>
    <m/>
    <s v="99 Days SLA"/>
    <s v="BITS Technicians"/>
    <s v="Hardware - BITS Technicians"/>
    <x v="12"/>
    <x v="0"/>
    <x v="0"/>
    <s v="3925"/>
    <s v="PLAINE MAGNIEN - PM KOBELL - PLAN ON 19/12/22"/>
    <s v="Servicing ."/>
    <s v="Servicing ."/>
    <x v="76"/>
    <x v="319"/>
    <s v=""/>
    <x v="83"/>
    <s v="LABOUR,TRANSPORT &amp; 4 YEARLY SERVICING"/>
    <s v="12680"/>
    <s v="Servicing ."/>
    <s v="Work Request"/>
    <s v="Closed"/>
    <s v="45"/>
    <x v="0"/>
    <s v="ashfak saib"/>
    <x v="0"/>
    <x v="0"/>
    <x v="2"/>
    <x v="11"/>
    <x v="0"/>
    <d v="1899-12-30T00:45:00"/>
  </r>
  <r>
    <s v="Rakesh"/>
    <d v="2022-12-15T00:00:00"/>
    <x v="227"/>
    <x v="257"/>
    <s v="15:26"/>
    <d v="2022-12-19T00:00:00"/>
    <s v="16:05"/>
    <s v="0:0:0"/>
    <s v="112529"/>
    <x v="35"/>
    <x v="9"/>
    <s v="2022-07-cheque_protector-1"/>
    <m/>
    <s v="99 Days SLA"/>
    <s v="BITS Technicians"/>
    <s v="Hardware - BITS Technicians"/>
    <x v="12"/>
    <x v="0"/>
    <x v="0"/>
    <s v="3923"/>
    <s v="ROSE- BELLE - PM KOBELL - PLAN ON 19/12/22"/>
    <s v="Servicing ."/>
    <s v="Servicing ."/>
    <x v="76"/>
    <x v="310"/>
    <s v=""/>
    <x v="83"/>
    <s v="LABOUR,TRANSPORT &amp; 4 YEARLY SERVICING"/>
    <s v="12675"/>
    <s v="Servicing ."/>
    <s v="Work Request"/>
    <s v="Closed"/>
    <s v="39"/>
    <x v="0"/>
    <s v="ashfak saib"/>
    <x v="0"/>
    <x v="0"/>
    <x v="2"/>
    <x v="11"/>
    <x v="0"/>
    <d v="1899-12-30T00:39:00"/>
  </r>
  <r>
    <s v="Rakesh"/>
    <d v="2022-12-15T00:00:00"/>
    <x v="227"/>
    <x v="7"/>
    <m/>
    <m/>
    <m/>
    <s v="0:0:0"/>
    <s v="112534"/>
    <x v="35"/>
    <x v="31"/>
    <s v="2022-07-cheque_protector-1"/>
    <m/>
    <s v="99 Days SLA"/>
    <s v="BITS Technicians"/>
    <s v="Hardware - BITS Technicians"/>
    <x v="12"/>
    <x v="0"/>
    <x v="6"/>
    <s v="3928"/>
    <s v="GRAND BAIE - PM KOBELL - PLAN ON 19/12/22"/>
    <m/>
    <m/>
    <x v="76"/>
    <x v="342"/>
    <s v=""/>
    <x v="83"/>
    <s v="LABOUR,TRANSPORT &amp; 4 YEARLY SERVICING"/>
    <m/>
    <m/>
    <m/>
    <m/>
    <m/>
    <x v="1"/>
    <s v="ashfak saib"/>
    <x v="0"/>
    <x v="0"/>
    <x v="3"/>
    <x v="11"/>
    <x v="0"/>
    <d v="1899-12-30T00:00:00"/>
  </r>
  <r>
    <s v="Rakesh"/>
    <d v="2022-12-15T00:00:00"/>
    <x v="227"/>
    <x v="7"/>
    <m/>
    <m/>
    <m/>
    <s v="0:0:0"/>
    <s v="112536"/>
    <x v="35"/>
    <x v="31"/>
    <s v="2021-08-cheque_scanner-1"/>
    <m/>
    <s v="99 Days SLA"/>
    <s v="BITS Technicians"/>
    <s v="Hardware - BITS Technicians"/>
    <x v="7"/>
    <x v="0"/>
    <x v="6"/>
    <s v="2264"/>
    <s v="GRAND BAIE - PM TS 240 (1) - PLAN ON 19/12/22"/>
    <m/>
    <m/>
    <x v="1"/>
    <x v="74"/>
    <m/>
    <x v="4"/>
    <s v="Cheque scanner - MCB SLA"/>
    <m/>
    <m/>
    <m/>
    <m/>
    <m/>
    <x v="1"/>
    <s v="ashfak saib"/>
    <x v="0"/>
    <x v="0"/>
    <x v="3"/>
    <x v="11"/>
    <x v="0"/>
    <d v="1899-12-30T00:00:00"/>
  </r>
  <r>
    <s v="Rakesh"/>
    <d v="2022-12-06T00:00:00"/>
    <x v="221"/>
    <x v="265"/>
    <s v="11:10"/>
    <d v="2022-12-06T00:00:00"/>
    <s v="11:35"/>
    <s v="0:0:0"/>
    <s v="112249"/>
    <x v="12"/>
    <x v="44"/>
    <m/>
    <m/>
    <s v="99 Days SLA"/>
    <s v="BITS Technicians"/>
    <s v="Hardware - BITS Technicians"/>
    <x v="0"/>
    <x v="6"/>
    <x v="3"/>
    <m/>
    <s v="MR HAREL PREMISES / FORBACH - MP 201 - REPLACE PARTS"/>
    <s v="SERVICING AND REPLACED PCU AND TONER"/>
    <s v="SERVICING AND REPLACED PCU AND TONER"/>
    <x v="0"/>
    <x v="0"/>
    <m/>
    <x v="0"/>
    <m/>
    <s v="13341"/>
    <s v="SERVICING AND REPLACED PCU AND TONER"/>
    <s v="Work Request"/>
    <s v="Closed"/>
    <s v="25"/>
    <x v="0"/>
    <s v="gilberte ip"/>
    <x v="0"/>
    <x v="1"/>
    <x v="1"/>
    <x v="11"/>
    <x v="0"/>
    <d v="1899-12-30T00:25:00"/>
  </r>
  <r>
    <s v="Rakesh"/>
    <d v="2022-12-15T00:00:00"/>
    <x v="228"/>
    <x v="250"/>
    <s v="10:00"/>
    <d v="2022-12-15T00:00:00"/>
    <s v="15:00"/>
    <s v="0:0:0"/>
    <s v="112562"/>
    <x v="4"/>
    <x v="1"/>
    <s v="2022-05-copier-1"/>
    <m/>
    <s v="99 Days SLA"/>
    <s v="BITS Technicians"/>
    <s v="Hardware - BITS Technicians"/>
    <x v="6"/>
    <x v="2"/>
    <x v="1"/>
    <s v="3907"/>
    <s v="re commission amano t8"/>
    <s v="re commission amano t8"/>
    <s v="recommision amano t8"/>
    <x v="1"/>
    <x v="121"/>
    <s v=""/>
    <x v="50"/>
    <s v="LABOUR,TRANSPORT &amp; 4 YEARLY SERVICING"/>
    <s v="12513"/>
    <s v="recommision amano t8"/>
    <s v="Work Request"/>
    <s v="Closed"/>
    <s v="300"/>
    <x v="0"/>
    <s v="EVENOR ."/>
    <x v="1"/>
    <x v="1"/>
    <x v="5"/>
    <x v="11"/>
    <x v="0"/>
    <d v="1899-12-30T05:00:00"/>
  </r>
  <r>
    <s v="Rakesh"/>
    <d v="2022-12-19T00:00:00"/>
    <x v="229"/>
    <x v="7"/>
    <m/>
    <m/>
    <m/>
    <s v="0:0:0"/>
    <s v="112601"/>
    <x v="3"/>
    <x v="3"/>
    <s v="2022-06-notes_counter-1"/>
    <m/>
    <s v="99 Days SLA"/>
    <s v="BITS Technicians"/>
    <s v="Hardware - BITS Technicians"/>
    <x v="2"/>
    <x v="3"/>
    <x v="6"/>
    <m/>
    <s v="TRIOLET - DELIVER REPAIRED FB 502 &amp; TESTING"/>
    <m/>
    <m/>
    <x v="0"/>
    <x v="0"/>
    <m/>
    <x v="0"/>
    <s v="LABOUR,TRANSPORT &amp; 4 YEARLY SERVICING"/>
    <m/>
    <m/>
    <m/>
    <m/>
    <m/>
    <x v="1"/>
    <s v="MODI ."/>
    <x v="0"/>
    <x v="2"/>
    <x v="3"/>
    <x v="11"/>
    <x v="0"/>
    <d v="1899-12-30T00:00:00"/>
  </r>
  <r>
    <s v="Rakesh"/>
    <d v="2022-12-19T00:00:00"/>
    <x v="229"/>
    <x v="252"/>
    <s v="11:15"/>
    <d v="2022-12-20T00:00:00"/>
    <s v="12:05"/>
    <s v="0:0:0"/>
    <s v="112619"/>
    <x v="35"/>
    <x v="86"/>
    <s v="2021-08-cheque_scanner-1"/>
    <m/>
    <s v="99 Days SLA"/>
    <s v="BITS Technicians"/>
    <s v="Hardware - BITS Technicians"/>
    <x v="7"/>
    <x v="0"/>
    <x v="0"/>
    <m/>
    <s v="CHEMIN GRENIER - PM TS 240 - PLAN ON 20/12/22"/>
    <s v="Servicing + replaced one feed roller ."/>
    <s v="Servicing +replaced ."/>
    <x v="0"/>
    <x v="0"/>
    <m/>
    <x v="0"/>
    <s v="Cheque scanner - MCB SLA"/>
    <s v="12672"/>
    <s v="Servicing +replaced ."/>
    <s v="Work Request"/>
    <s v="Closed"/>
    <s v="50"/>
    <x v="0"/>
    <s v="ashfak saib"/>
    <x v="0"/>
    <x v="0"/>
    <x v="1"/>
    <x v="11"/>
    <x v="0"/>
    <d v="1899-12-30T00:50:00"/>
  </r>
  <r>
    <s v="Rakesh"/>
    <d v="2022-12-16T00:00:00"/>
    <x v="228"/>
    <x v="252"/>
    <s v="09:50"/>
    <d v="2022-12-20T00:00:00"/>
    <s v="10:10"/>
    <s v="0:0:0"/>
    <s v="112561"/>
    <x v="35"/>
    <x v="2"/>
    <s v="2022-07-time_recorder-1"/>
    <m/>
    <s v="99 Days SLA"/>
    <s v="BITS Technicians"/>
    <s v="Hardware - BITS Technicians"/>
    <x v="6"/>
    <x v="0"/>
    <x v="2"/>
    <s v="3917"/>
    <s v="TRADE FINANCE - PM NS 5100 - PLAN ON 20/12/22"/>
    <s v="SERVICING ON NS-5100 A M A N O"/>
    <s v="ON NS-5100 A M A N O"/>
    <x v="58"/>
    <x v="320"/>
    <s v=""/>
    <x v="81"/>
    <s v="LABOUR,TRANSPORT &amp; 4 YEARLY SERVICING"/>
    <s v="12911"/>
    <s v="ON NS-5100 A M A N O"/>
    <s v="Work Request"/>
    <s v="Closed"/>
    <s v="20"/>
    <x v="0"/>
    <s v="ashfak saib"/>
    <x v="0"/>
    <x v="0"/>
    <x v="1"/>
    <x v="11"/>
    <x v="0"/>
    <d v="1899-12-30T00:20:00"/>
  </r>
  <r>
    <s v="Rakesh"/>
    <d v="2022-12-13T00:00:00"/>
    <x v="228"/>
    <x v="246"/>
    <s v="10:00"/>
    <d v="2022-12-13T00:00:00"/>
    <s v="11:00"/>
    <s v="0:0:0"/>
    <s v="112570"/>
    <x v="51"/>
    <x v="1"/>
    <s v="2022-08-copy_printer-1"/>
    <m/>
    <s v="99 Days SLA"/>
    <s v="BITS Technicians"/>
    <s v="Hardware - BITS Technicians"/>
    <x v="1"/>
    <x v="0"/>
    <x v="1"/>
    <m/>
    <s v="pm on duplo"/>
    <s v="pm"/>
    <s v="pm on duplo"/>
    <x v="0"/>
    <x v="0"/>
    <m/>
    <x v="0"/>
    <s v="LABOUR,TRANSPORT &amp; 4 YEARLY SERVICING"/>
    <s v="12506"/>
    <s v="pm on duplo"/>
    <s v="Work Request"/>
    <s v="Closed"/>
    <s v="60"/>
    <x v="0"/>
    <s v="MARILINE ."/>
    <x v="1"/>
    <x v="0"/>
    <x v="1"/>
    <x v="11"/>
    <x v="0"/>
    <d v="1899-12-30T01:00:00"/>
  </r>
  <r>
    <s v="Rakesh"/>
    <d v="2022-12-19T00:00:00"/>
    <x v="229"/>
    <x v="7"/>
    <m/>
    <m/>
    <m/>
    <s v="0:0:0"/>
    <s v="112602"/>
    <x v="78"/>
    <x v="2"/>
    <s v="2020-09-access control-1"/>
    <m/>
    <s v="99 Days SLA"/>
    <s v="BITS Technicians"/>
    <s v="Hardware - BITS Technicians"/>
    <x v="16"/>
    <x v="2"/>
    <x v="11"/>
    <s v="2567"/>
    <s v="UPGRADING MATRIX SYSTEM"/>
    <m/>
    <m/>
    <x v="1"/>
    <x v="66"/>
    <s v="B1-F8-HR"/>
    <x v="38"/>
    <s v="SUPPORT ONLY,WEEKDAYS FROM 8:45 TO 16:30"/>
    <m/>
    <m/>
    <m/>
    <m/>
    <m/>
    <x v="1"/>
    <s v="Jeevan Boodhoo"/>
    <x v="0"/>
    <x v="1"/>
    <x v="3"/>
    <x v="11"/>
    <x v="0"/>
    <d v="1899-12-30T00:00:00"/>
  </r>
  <r>
    <s v="Rakesh"/>
    <d v="2022-12-20T00:00:00"/>
    <x v="238"/>
    <x v="260"/>
    <s v="14:00"/>
    <d v="2022-12-21T00:00:00"/>
    <s v="14:15"/>
    <s v="0:0:0"/>
    <s v="112651"/>
    <x v="35"/>
    <x v="69"/>
    <s v="2022-07-cheque_protector-1"/>
    <m/>
    <s v="99 Days SLA"/>
    <s v="BITS Technicians"/>
    <s v="Hardware - BITS Technicians"/>
    <x v="12"/>
    <x v="0"/>
    <x v="2"/>
    <s v="4005"/>
    <s v="EDITH CAVELL - PM KOBELL - PLAN ON 21/12/22"/>
    <s v="SERVICING ON CHECK WRITER"/>
    <s v="ON CHECK WRITER"/>
    <x v="76"/>
    <x v="322"/>
    <s v=""/>
    <x v="83"/>
    <s v="LABOUR,TRANSPORT &amp; 4 YEARLY SERVICING"/>
    <s v="12923"/>
    <s v="ON CHECK WRITER"/>
    <s v="Work Request"/>
    <s v="Closed"/>
    <s v="15"/>
    <x v="0"/>
    <s v="ashfak saib"/>
    <x v="0"/>
    <x v="0"/>
    <x v="0"/>
    <x v="11"/>
    <x v="0"/>
    <d v="1899-12-30T00:15:00"/>
  </r>
  <r>
    <s v="Rakesh"/>
    <d v="2022-12-20T00:00:00"/>
    <x v="238"/>
    <x v="7"/>
    <m/>
    <m/>
    <m/>
    <s v="0:0:0"/>
    <s v="112669"/>
    <x v="35"/>
    <x v="7"/>
    <s v="2021-08-cheque_scanner-1"/>
    <m/>
    <s v="99 Days SLA"/>
    <s v="BITS Technicians"/>
    <s v="Hardware - BITS Technicians"/>
    <x v="7"/>
    <x v="0"/>
    <x v="6"/>
    <s v="2280"/>
    <s v="BELL VILLAGE - PM TS 240 (1) - PLAN ON 21/12/22"/>
    <m/>
    <m/>
    <x v="1"/>
    <x v="98"/>
    <m/>
    <x v="4"/>
    <s v="Cheque scanner - MCB SLA"/>
    <m/>
    <m/>
    <m/>
    <m/>
    <m/>
    <x v="1"/>
    <s v="ashfak saib"/>
    <x v="0"/>
    <x v="0"/>
    <x v="3"/>
    <x v="11"/>
    <x v="0"/>
    <d v="1899-12-30T00:00:00"/>
  </r>
  <r>
    <s v="Rakesh"/>
    <d v="2022-12-19T00:00:00"/>
    <x v="229"/>
    <x v="7"/>
    <m/>
    <m/>
    <m/>
    <s v="0:0:0"/>
    <s v="112629"/>
    <x v="35"/>
    <x v="58"/>
    <s v="2021-08-cheque_scanner-1"/>
    <m/>
    <s v="99 Days SLA"/>
    <s v="BITS Technicians"/>
    <s v="Hardware - BITS Technicians"/>
    <x v="7"/>
    <x v="0"/>
    <x v="6"/>
    <s v="2233"/>
    <s v="GOODLANDS - PM TS 240 - PLAN ON 20/12/22"/>
    <m/>
    <m/>
    <x v="1"/>
    <x v="97"/>
    <m/>
    <x v="4"/>
    <s v="Cheque scanner - MCB SLA"/>
    <m/>
    <m/>
    <m/>
    <m/>
    <m/>
    <x v="1"/>
    <s v="ashfak saib"/>
    <x v="0"/>
    <x v="0"/>
    <x v="3"/>
    <x v="11"/>
    <x v="0"/>
    <d v="1899-12-30T00:00:00"/>
  </r>
  <r>
    <s v="Rakesh"/>
    <d v="2022-12-20T00:00:00"/>
    <x v="238"/>
    <x v="260"/>
    <s v="14:40"/>
    <d v="2022-12-21T00:00:00"/>
    <s v="15:05"/>
    <s v="0:0:0"/>
    <s v="112659"/>
    <x v="35"/>
    <x v="69"/>
    <s v="2021-08-cheque_scanner-1"/>
    <s v="Priority 1"/>
    <s v="99 Days SLA"/>
    <s v="BITS Technicians"/>
    <s v="Hardware - BITS Technicians"/>
    <x v="7"/>
    <x v="0"/>
    <x v="2"/>
    <s v="2270"/>
    <s v="EDITH CAVELL - PM TS 240 (1) - PLAN ON 21/12/22"/>
    <s v="SERVICING ON SCANNER TS240"/>
    <s v="ON SCANNER TS240"/>
    <x v="1"/>
    <x v="315"/>
    <m/>
    <x v="4"/>
    <s v="Cheque scanner - MCB SLA"/>
    <s v="12925"/>
    <s v="ON SCANNER TS240"/>
    <s v="Work Request"/>
    <s v="Closed"/>
    <s v="25"/>
    <x v="0"/>
    <s v="ashfak saib"/>
    <x v="0"/>
    <x v="0"/>
    <x v="0"/>
    <x v="11"/>
    <x v="0"/>
    <d v="1899-12-30T00:25:00"/>
  </r>
  <r>
    <s v="Rakesh"/>
    <d v="2022-12-20T00:00:00"/>
    <x v="238"/>
    <x v="260"/>
    <s v="14:20"/>
    <d v="2022-12-21T00:00:00"/>
    <s v="14:40"/>
    <s v="0:0:0"/>
    <s v="112661"/>
    <x v="35"/>
    <x v="69"/>
    <s v="2021-08-cheque_scanner-1"/>
    <m/>
    <s v="99 Days SLA"/>
    <s v="BITS Technicians"/>
    <s v="Hardware - BITS Technicians"/>
    <x v="7"/>
    <x v="0"/>
    <x v="2"/>
    <s v="2269"/>
    <s v="EDITH CAVELL - PM TS 240 (2) - PLAN ON 21/12/22"/>
    <s v="SERVICING ON SCANNER TS 240"/>
    <s v="ON SCANNER TS 240"/>
    <x v="1"/>
    <x v="156"/>
    <m/>
    <x v="4"/>
    <s v="Cheque scanner - MCB SLA"/>
    <s v="12924"/>
    <s v="ON SCANNER TS 240"/>
    <s v="Work Request"/>
    <s v="Closed"/>
    <s v="20"/>
    <x v="0"/>
    <s v="ashfak saib"/>
    <x v="0"/>
    <x v="0"/>
    <x v="0"/>
    <x v="11"/>
    <x v="0"/>
    <d v="1899-12-30T00:20:00"/>
  </r>
  <r>
    <s v="Rakesh"/>
    <d v="2022-12-20T00:00:00"/>
    <x v="238"/>
    <x v="7"/>
    <m/>
    <m/>
    <m/>
    <s v="0:0:0"/>
    <s v="112668"/>
    <x v="35"/>
    <x v="23"/>
    <s v="2021-08-cheque_scanner-1"/>
    <m/>
    <s v="99 Days SLA"/>
    <s v="BITS Technicians"/>
    <s v="Hardware - BITS Technicians"/>
    <x v="7"/>
    <x v="0"/>
    <x v="6"/>
    <s v="2252"/>
    <s v="PLAINE VERTE - PM TS 240 - PLAN ON 21/12/22"/>
    <m/>
    <m/>
    <x v="1"/>
    <x v="194"/>
    <m/>
    <x v="4"/>
    <s v="Cheque scanner - MCB SLA"/>
    <m/>
    <m/>
    <m/>
    <m/>
    <m/>
    <x v="1"/>
    <s v="ashfak saib"/>
    <x v="0"/>
    <x v="0"/>
    <x v="3"/>
    <x v="11"/>
    <x v="0"/>
    <d v="1899-12-30T00:00:00"/>
  </r>
  <r>
    <s v="Rakesh"/>
    <d v="2022-12-20T00:00:00"/>
    <x v="238"/>
    <x v="7"/>
    <m/>
    <m/>
    <m/>
    <s v="0:0:0"/>
    <s v="112670"/>
    <x v="35"/>
    <x v="7"/>
    <s v="2021-08-cheque_scanner-1"/>
    <m/>
    <s v="99 Days SLA"/>
    <s v="BITS Technicians"/>
    <s v="Hardware - BITS Technicians"/>
    <x v="7"/>
    <x v="0"/>
    <x v="6"/>
    <s v="2281"/>
    <s v="BELL VILLAGE - PM TS 240 (2) - PLAN ON 21/12/22"/>
    <m/>
    <m/>
    <x v="1"/>
    <x v="180"/>
    <m/>
    <x v="4"/>
    <s v="Cheque scanner - MCB SLA"/>
    <m/>
    <m/>
    <m/>
    <m/>
    <m/>
    <x v="1"/>
    <s v="ashfak saib"/>
    <x v="0"/>
    <x v="0"/>
    <x v="3"/>
    <x v="11"/>
    <x v="0"/>
    <d v="1899-12-30T00:00:00"/>
  </r>
  <r>
    <s v="Rakesh"/>
    <d v="2022-12-21T00:00:00"/>
    <x v="231"/>
    <x v="252"/>
    <s v="13:30"/>
    <d v="2022-12-20T00:00:00"/>
    <s v="14:30"/>
    <s v="0:0:0"/>
    <s v="112695"/>
    <x v="35"/>
    <x v="20"/>
    <s v="2021-08-cheque_scanner-1"/>
    <m/>
    <s v="99 Days SLA"/>
    <s v="BITS Technicians"/>
    <s v="Hardware - BITS Technicians"/>
    <x v="7"/>
    <x v="0"/>
    <x v="2"/>
    <s v="2263"/>
    <s v="MAIN VAULT - HEAD OFFICE - PM TS 240 - PLAN ON 22/12/22"/>
    <s v="SERVICING ON TWO CHECK SCANNER TS 240"/>
    <s v="ON TWO CHECK SCANNER TS 240"/>
    <x v="1"/>
    <x v="275"/>
    <m/>
    <x v="4"/>
    <s v="Cheque scanner - MCB SLA"/>
    <s v="12909"/>
    <s v="ON TWO CHECK SCANNER TS 240"/>
    <s v="Work Request"/>
    <s v="Closed"/>
    <s v="60"/>
    <x v="0"/>
    <s v="ashfak saib"/>
    <x v="0"/>
    <x v="0"/>
    <x v="1"/>
    <x v="11"/>
    <x v="0"/>
    <d v="1899-12-30T01:00:00"/>
  </r>
  <r>
    <s v="Rakesh"/>
    <d v="2022-12-20T00:00:00"/>
    <x v="238"/>
    <x v="252"/>
    <s v="09:40"/>
    <d v="2022-12-20T00:00:00"/>
    <s v="10:45"/>
    <s v="0:0:0"/>
    <s v="112687"/>
    <x v="121"/>
    <x v="89"/>
    <s v="2022-02-time_recorder-1"/>
    <m/>
    <s v="99 Days SLA"/>
    <s v="BITS Technicians"/>
    <s v="Hardware - BITS Technicians"/>
    <x v="6"/>
    <x v="0"/>
    <x v="0"/>
    <s v="3456"/>
    <s v="PM BX 1500"/>
    <s v="Servicing ."/>
    <s v="Servicing ."/>
    <x v="58"/>
    <x v="223"/>
    <s v=""/>
    <x v="3"/>
    <s v="LABOUR,TRANSPORT &amp; 4 YEARLY SERVICING"/>
    <s v="12673"/>
    <s v="Servicing ."/>
    <s v="Work Request"/>
    <s v="Closed"/>
    <s v="65"/>
    <x v="0"/>
    <s v="GEEANEE GUCKHOOL"/>
    <x v="0"/>
    <x v="0"/>
    <x v="1"/>
    <x v="11"/>
    <x v="0"/>
    <d v="1899-12-30T01:05:00"/>
  </r>
  <r>
    <s v="Rakesh"/>
    <d v="2022-12-21T00:00:00"/>
    <x v="231"/>
    <x v="260"/>
    <s v="14:10"/>
    <d v="2022-12-21T00:00:00"/>
    <s v="14:50"/>
    <s v="0:0:0"/>
    <s v="112719"/>
    <x v="35"/>
    <x v="46"/>
    <s v="2021-08-cheque_scanner-1"/>
    <m/>
    <s v="99 Days SLA"/>
    <s v="BITS Technicians"/>
    <s v="Hardware - BITS Technicians"/>
    <x v="7"/>
    <x v="0"/>
    <x v="0"/>
    <s v="2276"/>
    <s v="CUREPIPE - PM TS 240 (1) - PLAN ON 22/12/22"/>
    <s v="Servicing ."/>
    <s v="Servicing ."/>
    <x v="1"/>
    <x v="301"/>
    <m/>
    <x v="4"/>
    <s v="Cheque scanner - MCB SLA"/>
    <s v="12825"/>
    <s v="Servicing ."/>
    <s v="Work Request"/>
    <s v="Closed"/>
    <s v="40"/>
    <x v="0"/>
    <s v="ashfak saib"/>
    <x v="0"/>
    <x v="0"/>
    <x v="0"/>
    <x v="11"/>
    <x v="0"/>
    <d v="1899-12-30T00:40:00"/>
  </r>
  <r>
    <s v="Rakesh"/>
    <d v="2022-12-21T00:00:00"/>
    <x v="231"/>
    <x v="7"/>
    <m/>
    <m/>
    <m/>
    <s v="0:0:0"/>
    <s v="112744"/>
    <x v="35"/>
    <x v="28"/>
    <s v="2021-08-cheque_scanner-1"/>
    <s v="Priority 1"/>
    <s v="99 Days SLA"/>
    <s v="BITS Technicians"/>
    <s v="Hardware - BITS Technicians"/>
    <x v="7"/>
    <x v="0"/>
    <x v="6"/>
    <s v="2234"/>
    <s v="FLACQ - PM TS 240 (1) - PLAN ON 22/12/22"/>
    <m/>
    <m/>
    <x v="1"/>
    <x v="104"/>
    <m/>
    <x v="4"/>
    <s v="Cheque scanner - MCB SLA"/>
    <m/>
    <m/>
    <m/>
    <m/>
    <m/>
    <x v="1"/>
    <s v="ashfak saib"/>
    <x v="0"/>
    <x v="0"/>
    <x v="3"/>
    <x v="11"/>
    <x v="0"/>
    <d v="1899-12-30T00:00:00"/>
  </r>
  <r>
    <s v="Rakesh"/>
    <d v="2022-12-21T00:00:00"/>
    <x v="231"/>
    <x v="7"/>
    <m/>
    <m/>
    <m/>
    <s v="0:0:0"/>
    <s v="112738"/>
    <x v="35"/>
    <x v="41"/>
    <s v="2022-07-cheque_protector-1"/>
    <m/>
    <s v="99 Days SLA"/>
    <s v="BITS Technicians"/>
    <s v="Hardware - BITS Technicians"/>
    <x v="12"/>
    <x v="0"/>
    <x v="6"/>
    <s v="3927"/>
    <s v="LALLMATIE - PM KOBELL - PLAN ON 22/12/22"/>
    <m/>
    <m/>
    <x v="76"/>
    <x v="326"/>
    <s v=""/>
    <x v="83"/>
    <s v="LABOUR,TRANSPORT &amp; 4 YEARLY SERVICING"/>
    <m/>
    <m/>
    <m/>
    <m/>
    <m/>
    <x v="1"/>
    <s v="ashfak saib"/>
    <x v="0"/>
    <x v="0"/>
    <x v="3"/>
    <x v="11"/>
    <x v="0"/>
    <d v="1899-12-30T00:00:00"/>
  </r>
  <r>
    <s v="Rakesh"/>
    <d v="2022-12-23T00:00:00"/>
    <x v="232"/>
    <x v="254"/>
    <s v="09:00"/>
    <d v="2022-12-23T00:00:00"/>
    <s v="16:30"/>
    <s v="0:0:0"/>
    <s v="112802"/>
    <x v="19"/>
    <x v="10"/>
    <s v="2021-09-card_embosser-1"/>
    <m/>
    <s v="99 Days SLA"/>
    <s v="BITS Technicians"/>
    <s v="Hardware - BITS Technicians"/>
    <x v="8"/>
    <x v="2"/>
    <x v="3"/>
    <s v="1461"/>
    <s v="TOWER - MX 1000 - CHIP ISSUE"/>
    <s v="CONFIGURATION AND ADJUSTMENT"/>
    <s v="CONFIGURATION AND ADJUSTMENT"/>
    <x v="1"/>
    <x v="7"/>
    <m/>
    <x v="5"/>
    <s v="LABOUR, TRANSPORT &amp; ONE SERVICING ONLY"/>
    <s v="13343"/>
    <s v="CONFIGURATION AND ADJUSTMENT"/>
    <s v="Work Request"/>
    <s v="Closed"/>
    <s v="450"/>
    <x v="0"/>
    <s v="NITISH ASYRIGADOO"/>
    <x v="0"/>
    <x v="1"/>
    <x v="6"/>
    <x v="11"/>
    <x v="0"/>
    <d v="1899-12-30T07:30:00"/>
  </r>
  <r>
    <s v="Rakesh"/>
    <d v="2022-12-23T00:00:00"/>
    <x v="232"/>
    <x v="254"/>
    <s v="09:35"/>
    <d v="2022-12-23T00:00:00"/>
    <s v="10:10"/>
    <s v="0:0:0"/>
    <s v="112787"/>
    <x v="35"/>
    <x v="81"/>
    <s v="2021-08-cheque_scanner-1"/>
    <m/>
    <s v="99 Days SLA"/>
    <s v="BITS Technicians"/>
    <s v="Hardware - BITS Technicians"/>
    <x v="7"/>
    <x v="0"/>
    <x v="0"/>
    <s v="2278"/>
    <s v="CASCAVELLE - PM TS 240 (1)"/>
    <s v="Servicing ."/>
    <s v="Servicing ."/>
    <x v="1"/>
    <x v="166"/>
    <m/>
    <x v="4"/>
    <s v="Cheque scanner - MCB SLA"/>
    <s v="12834"/>
    <s v="Servicing ."/>
    <s v="Work Request"/>
    <s v="Closed"/>
    <s v="35"/>
    <x v="0"/>
    <s v="ashfak saib"/>
    <x v="0"/>
    <x v="0"/>
    <x v="6"/>
    <x v="11"/>
    <x v="0"/>
    <d v="1899-12-30T00:35:00"/>
  </r>
  <r>
    <s v="Rakesh"/>
    <d v="2022-12-08T00:00:00"/>
    <x v="224"/>
    <x v="249"/>
    <s v="12:40"/>
    <d v="2022-12-08T00:00:00"/>
    <s v="13:50"/>
    <s v="0:0:0"/>
    <s v="112313"/>
    <x v="23"/>
    <x v="101"/>
    <s v="2022-04-copier-1"/>
    <m/>
    <s v="99 Days SLA"/>
    <s v="BITS Technicians"/>
    <s v="Hardware - BITS Technicians"/>
    <x v="4"/>
    <x v="0"/>
    <x v="0"/>
    <s v="3594"/>
    <s v="PM DP - A100"/>
    <s v="Servicing ."/>
    <s v="Servicing ."/>
    <x v="34"/>
    <x v="277"/>
    <s v=""/>
    <x v="22"/>
    <s v="BB Labour,Transport &amp; 4 Yearly Servicing"/>
    <s v="12437"/>
    <s v="Servicing ."/>
    <s v="Work Request"/>
    <s v="Closed"/>
    <s v="70"/>
    <x v="0"/>
    <s v="MAYA ."/>
    <x v="0"/>
    <x v="0"/>
    <x v="5"/>
    <x v="11"/>
    <x v="0"/>
    <d v="1899-12-30T01:10:00"/>
  </r>
  <r>
    <s v="Rakesh"/>
    <d v="2022-12-08T00:00:00"/>
    <x v="224"/>
    <x v="249"/>
    <s v="14:35"/>
    <d v="2022-12-08T00:00:00"/>
    <s v="15:30"/>
    <s v="0:0:0"/>
    <s v="112314"/>
    <x v="84"/>
    <x v="85"/>
    <s v="2022-02-copy_printer-1"/>
    <m/>
    <s v="99 Days SLA"/>
    <s v="BITS Technicians"/>
    <s v="Hardware - BITS Technicians"/>
    <x v="4"/>
    <x v="2"/>
    <x v="0"/>
    <s v="3446"/>
    <s v="CP 6123 - FIX PAPER TRAYS &amp; TESTING"/>
    <s v="Fit paper tray &amp; exit tray + test machine ."/>
    <s v="Fit paper tray &amp; exit tray + test machine ."/>
    <x v="16"/>
    <x v="73"/>
    <s v=""/>
    <x v="33"/>
    <s v="LABOUR,TRANSPORT &amp; 4 YEARLY SERVICING"/>
    <s v="12438"/>
    <s v="Fit paper tray &amp; exit tray + test machine ."/>
    <s v="Work Request"/>
    <s v="Closed"/>
    <s v="55"/>
    <x v="0"/>
    <s v="Soobrayen Soobrayen"/>
    <x v="0"/>
    <x v="1"/>
    <x v="5"/>
    <x v="11"/>
    <x v="0"/>
    <d v="1899-12-30T00:55:00"/>
  </r>
  <r>
    <s v="Rakesh"/>
    <d v="2022-12-09T00:00:00"/>
    <x v="244"/>
    <x v="7"/>
    <m/>
    <m/>
    <m/>
    <s v="0:0:0"/>
    <s v="112363"/>
    <x v="104"/>
    <x v="46"/>
    <s v="2022-03-copier-1"/>
    <m/>
    <s v="99 Days SLA"/>
    <s v="BITS Technicians"/>
    <s v="Hardware - BITS Technicians"/>
    <x v="0"/>
    <x v="2"/>
    <x v="13"/>
    <s v="3527"/>
    <s v="DSM 6615 - POWER SUPPLY ISSUE - REPAIR WITH JOSE"/>
    <m/>
    <m/>
    <x v="20"/>
    <x v="111"/>
    <s v=""/>
    <x v="47"/>
    <s v="LABOUR,TRANSPORT &amp; 4 YEARLY SERVICING"/>
    <m/>
    <m/>
    <m/>
    <m/>
    <m/>
    <x v="1"/>
    <s v="SOODEVI ."/>
    <x v="0"/>
    <x v="1"/>
    <x v="3"/>
    <x v="11"/>
    <x v="0"/>
    <d v="1899-12-30T00:00:00"/>
  </r>
  <r>
    <s v="Rakesh"/>
    <d v="2022-12-12T00:00:00"/>
    <x v="225"/>
    <x v="257"/>
    <s v="14:20"/>
    <d v="2022-12-19T00:00:00"/>
    <s v="15:00"/>
    <s v="0:0:0"/>
    <s v="112396"/>
    <x v="35"/>
    <x v="17"/>
    <s v="2021-08-cheque_scanner-1"/>
    <m/>
    <s v="99 Days SLA"/>
    <s v="BITS Technicians"/>
    <s v="Hardware - BITS Technicians"/>
    <x v="7"/>
    <x v="0"/>
    <x v="2"/>
    <s v="2255"/>
    <s v="PHOENIX - PM TS 240 - PLAN ON 19/12/22"/>
    <s v="SERVICING ON CHECK SCANNER TS240"/>
    <s v="ON CHECK SCANNER TS240"/>
    <x v="1"/>
    <x v="107"/>
    <m/>
    <x v="4"/>
    <s v="Cheque scanner - MCB SLA"/>
    <s v="12932"/>
    <s v="ON CHECK SCANNER TS240"/>
    <s v="Work Request"/>
    <s v="Closed"/>
    <s v="40"/>
    <x v="0"/>
    <s v="ashfak saib"/>
    <x v="0"/>
    <x v="0"/>
    <x v="2"/>
    <x v="11"/>
    <x v="0"/>
    <d v="1899-12-30T00:40:00"/>
  </r>
  <r>
    <s v="Rakesh"/>
    <d v="2022-12-14T00:00:00"/>
    <x v="226"/>
    <x v="7"/>
    <m/>
    <m/>
    <m/>
    <s v="0:0:0"/>
    <s v="112481"/>
    <x v="76"/>
    <x v="31"/>
    <s v="2022-08-time_recorder-1"/>
    <m/>
    <s v="99 Days SLA"/>
    <s v="BITS Technicians"/>
    <s v="Hardware - BITS Technicians"/>
    <x v="6"/>
    <x v="3"/>
    <x v="6"/>
    <s v="4042"/>
    <s v="GRAND BAY - DELIVER REPAIRED BX 1500 &amp; TESTING"/>
    <m/>
    <m/>
    <x v="2"/>
    <x v="386"/>
    <s v=""/>
    <x v="3"/>
    <s v="LABOUR,TRANSPORT &amp; 4 YEARLY SERVICING"/>
    <m/>
    <m/>
    <m/>
    <m/>
    <m/>
    <x v="1"/>
    <s v="VIRGINIE ."/>
    <x v="0"/>
    <x v="2"/>
    <x v="3"/>
    <x v="11"/>
    <x v="0"/>
    <d v="1899-12-30T00:00:00"/>
  </r>
  <r>
    <s v="Rakesh"/>
    <d v="2022-12-15T00:00:00"/>
    <x v="227"/>
    <x v="7"/>
    <m/>
    <m/>
    <m/>
    <s v="0:0:0"/>
    <s v="112532"/>
    <x v="35"/>
    <x v="3"/>
    <s v="2022-07-cheque_protector-1"/>
    <m/>
    <s v="99 Days SLA"/>
    <s v="BITS Technicians"/>
    <s v="Hardware - BITS Technicians"/>
    <x v="12"/>
    <x v="0"/>
    <x v="6"/>
    <s v="3931"/>
    <s v="TRIOLET - PM KOBELL - PLAN ON 19/12/22"/>
    <m/>
    <m/>
    <x v="76"/>
    <x v="355"/>
    <s v=""/>
    <x v="83"/>
    <s v="LABOUR,TRANSPORT &amp; 4 YEARLY SERVICING"/>
    <m/>
    <m/>
    <m/>
    <m/>
    <m/>
    <x v="1"/>
    <s v="ashfak saib"/>
    <x v="0"/>
    <x v="0"/>
    <x v="3"/>
    <x v="11"/>
    <x v="0"/>
    <d v="1899-12-30T00:00:00"/>
  </r>
  <r>
    <s v="Rakesh"/>
    <d v="2022-12-23T00:00:00"/>
    <x v="232"/>
    <x v="7"/>
    <m/>
    <m/>
    <m/>
    <s v="0:0:0"/>
    <s v="112812"/>
    <x v="61"/>
    <x v="32"/>
    <m/>
    <m/>
    <s v="99 Days SLA"/>
    <s v="BITS Technicians"/>
    <s v="Hardware - BITS Technicians"/>
    <x v="13"/>
    <x v="2"/>
    <x v="5"/>
    <m/>
    <s v="NETWORK CABLING WITH GHISLAIN"/>
    <m/>
    <m/>
    <x v="0"/>
    <x v="0"/>
    <m/>
    <x v="0"/>
    <m/>
    <m/>
    <m/>
    <m/>
    <m/>
    <m/>
    <x v="1"/>
    <s v="NAVIN ."/>
    <x v="0"/>
    <x v="1"/>
    <x v="3"/>
    <x v="11"/>
    <x v="0"/>
    <d v="1899-12-30T00:00:00"/>
  </r>
  <r>
    <s v="Rakesh"/>
    <m/>
    <x v="228"/>
    <x v="250"/>
    <s v="10:00"/>
    <d v="2022-12-15T00:00:00"/>
    <s v="15:00"/>
    <s v="0:0:0"/>
    <s v="112563"/>
    <x v="4"/>
    <x v="1"/>
    <s v="2022-06-time_recorder-1"/>
    <m/>
    <m/>
    <s v="BITS Technicians"/>
    <s v="Hardware - BITS Technicians"/>
    <x v="6"/>
    <x v="8"/>
    <x v="4"/>
    <m/>
    <s v="installation"/>
    <s v="INSTALLATION OF TIME ATTENDANCE AMANO T8"/>
    <s v="INSTALLATION OF TIME ATTENDANCE AMANO T8"/>
    <x v="0"/>
    <x v="0"/>
    <m/>
    <x v="0"/>
    <s v="LABOUR,TRANSPORT &amp; SOFTWARE SUPPORT"/>
    <s v="12514"/>
    <s v="INSTALLATION OF TIME ATTENDANCE AMANO T8"/>
    <s v="Work Request"/>
    <s v="Closed"/>
    <s v="300"/>
    <x v="0"/>
    <s v="EVENOR ."/>
    <x v="1"/>
    <x v="1"/>
    <x v="5"/>
    <x v="11"/>
    <x v="0"/>
    <d v="1899-12-30T05:00:00"/>
  </r>
  <r>
    <s v="Rakesh"/>
    <d v="2022-12-16T00:00:00"/>
    <x v="228"/>
    <x v="246"/>
    <s v="10:00"/>
    <d v="2022-12-13T00:00:00"/>
    <s v="11:00"/>
    <s v="0:0:0"/>
    <s v="112564"/>
    <x v="51"/>
    <x v="1"/>
    <s v="2022-08-copy_printer-1"/>
    <m/>
    <s v="99 Days SLA"/>
    <s v="BITS Technicians"/>
    <s v="Hardware - BITS Technicians"/>
    <x v="4"/>
    <x v="0"/>
    <x v="4"/>
    <m/>
    <s v="servicing"/>
    <s v="pm"/>
    <s v="servicing"/>
    <x v="0"/>
    <x v="0"/>
    <m/>
    <x v="0"/>
    <s v="LABOUR,TRANSPORT &amp; 4 YEARLY SERVICING"/>
    <s v="12504"/>
    <s v="servicing"/>
    <s v="Work Request"/>
    <s v="Closed"/>
    <s v="60"/>
    <x v="0"/>
    <s v="MARILINE ."/>
    <x v="1"/>
    <x v="0"/>
    <x v="1"/>
    <x v="11"/>
    <x v="0"/>
    <d v="1899-12-30T01:00:00"/>
  </r>
  <r>
    <s v="Rakesh"/>
    <d v="2022-12-27T00:00:00"/>
    <x v="245"/>
    <x v="258"/>
    <s v="14:00"/>
    <d v="2022-12-27T00:00:00"/>
    <s v="14:45"/>
    <s v="0:0:0"/>
    <s v="112869"/>
    <x v="19"/>
    <x v="46"/>
    <s v="2021-01-cheque_scanner-2"/>
    <m/>
    <s v="99 Days SLA"/>
    <s v="BITS Technicians"/>
    <s v="Hardware - BITS Technicians"/>
    <x v="7"/>
    <x v="1"/>
    <x v="2"/>
    <s v="2326"/>
    <s v="Scanner faulty @ curepipe"/>
    <s v="REPLACE PARTS SERVICING AND TESTING"/>
    <s v="ON SCANNER TS 240"/>
    <x v="1"/>
    <x v="64"/>
    <m/>
    <x v="4"/>
    <s v="Cheque scanner - SBM SLA"/>
    <s v="12870"/>
    <s v="ON SCANNER TS 240"/>
    <s v="Work Request"/>
    <s v="Closed"/>
    <s v="45"/>
    <x v="0"/>
    <s v="Nirmal Sepaul"/>
    <x v="0"/>
    <x v="1"/>
    <x v="1"/>
    <x v="11"/>
    <x v="0"/>
    <d v="1899-12-30T00:45:00"/>
  </r>
  <r>
    <s v="Rakesh"/>
    <d v="2022-12-30T00:00:00"/>
    <x v="237"/>
    <x v="231"/>
    <s v="13:30"/>
    <d v="2022-12-30T00:00:00"/>
    <s v="14:20"/>
    <s v="0:0:0"/>
    <s v="112969"/>
    <x v="59"/>
    <x v="31"/>
    <s v="2022-05-printer-1"/>
    <m/>
    <s v="99 Days SLA"/>
    <s v="BITS Technicians"/>
    <s v="Hardware - BITS Technicians"/>
    <x v="0"/>
    <x v="0"/>
    <x v="0"/>
    <s v="3654"/>
    <s v="PM MP 3353"/>
    <s v="Servicing ."/>
    <s v="Servicing ."/>
    <x v="49"/>
    <x v="264"/>
    <s v=""/>
    <x v="57"/>
    <s v="LABOUR,TRANSPORT &amp; 4 YEARLY SERVICING"/>
    <s v="13133"/>
    <s v="Servicing ."/>
    <s v="Work Request"/>
    <s v="Closed"/>
    <s v="50"/>
    <x v="0"/>
    <s v="NASSEER ."/>
    <x v="0"/>
    <x v="0"/>
    <x v="6"/>
    <x v="11"/>
    <x v="0"/>
    <d v="1899-12-30T00:50:00"/>
  </r>
  <r>
    <s v="Rakesh"/>
    <d v="2022-12-28T00:00:00"/>
    <x v="235"/>
    <x v="263"/>
    <s v="09:00"/>
    <d v="2022-12-28T00:00:00"/>
    <s v="11:25"/>
    <s v="0:0:0"/>
    <s v="112893"/>
    <x v="3"/>
    <x v="3"/>
    <s v="2022-06-notes_counter-1"/>
    <s v="Priority 1"/>
    <s v="99 Days SLA"/>
    <s v="BITS Technicians"/>
    <s v="Hardware - BITS Technicians"/>
    <x v="2"/>
    <x v="2"/>
    <x v="6"/>
    <s v="3762"/>
    <s v="TRIOLET - FB 502 - NOTES JAMMING"/>
    <s v="SERVICING ON NOTES COUNTER.MACHINE STILL FAULTY WITH POLYMERE NOTES."/>
    <s v="SERVICING ON NOTES COUNTER.MACHINE STILL FAULTY WITH POLYMERE NOTES."/>
    <x v="1"/>
    <x v="121"/>
    <s v=""/>
    <x v="50"/>
    <s v="LABOUR,TRANSPORT &amp; 4 YEARLY SERVICING"/>
    <s v="13156"/>
    <s v="SERVICING ON NOTES COUNTER.MACHINE STILL FAULTY WITH POLYMERE NOTES."/>
    <s v="Work Request"/>
    <s v="Closed"/>
    <s v="145"/>
    <x v="0"/>
    <s v="MODI ."/>
    <x v="0"/>
    <x v="1"/>
    <x v="0"/>
    <x v="11"/>
    <x v="0"/>
    <d v="1899-12-30T02:25:00"/>
  </r>
  <r>
    <s v="Rakesh"/>
    <d v="2022-12-28T00:00:00"/>
    <x v="235"/>
    <x v="263"/>
    <s v="11:15"/>
    <d v="2022-12-28T00:00:00"/>
    <s v="11:45"/>
    <s v="0:0:0"/>
    <s v="112904"/>
    <x v="35"/>
    <x v="20"/>
    <s v="2021-08-cheque_scanner-1"/>
    <m/>
    <s v="99 Days SLA"/>
    <s v="BITS Technicians"/>
    <s v="Hardware - BITS Technicians"/>
    <x v="7"/>
    <x v="2"/>
    <x v="2"/>
    <s v="2261"/>
    <s v="LA CAISSES / HEAD OFFICE - TS 240 - JAMMING - CNT - GUILLAUME GUNGURUM - 54798444 / 2026232"/>
    <s v="GENERAL CHECK AND TESTING ON SCANNER TS 240"/>
    <s v="ON SCANNER TS 240"/>
    <x v="0"/>
    <x v="155"/>
    <m/>
    <x v="4"/>
    <s v="Cheque scanner - MCB SLA"/>
    <s v="12869"/>
    <s v="ON SCANNER TS 240"/>
    <s v="Work Request"/>
    <s v="Closed"/>
    <s v="30"/>
    <x v="0"/>
    <s v="ashfak saib"/>
    <x v="0"/>
    <x v="1"/>
    <x v="0"/>
    <x v="11"/>
    <x v="0"/>
    <d v="1899-12-30T00:30:00"/>
  </r>
  <r>
    <s v="Rakesh"/>
    <d v="2022-12-29T00:00:00"/>
    <x v="239"/>
    <x v="231"/>
    <s v="08:50"/>
    <d v="2022-12-30T00:00:00"/>
    <s v="10:30"/>
    <s v="0:0:0"/>
    <s v="112938"/>
    <x v="18"/>
    <x v="36"/>
    <s v="2022-07-server-2"/>
    <s v="Priority 1"/>
    <s v="99 Days SLA"/>
    <s v="BITS Technicians"/>
    <s v="Hardware - BITS Technicians"/>
    <x v="17"/>
    <x v="6"/>
    <x v="8"/>
    <s v="3834"/>
    <s v="FLOREAL - REPLACE CMOS BATTERY ON SERVER - PLAN ON FRIDAY MORNING - 30/12/22"/>
    <s v="REPLACED CMOS BATTERY ON SERVER -"/>
    <s v="REPLACED CMOS BATTERY"/>
    <x v="112"/>
    <x v="396"/>
    <s v=""/>
    <x v="115"/>
    <s v="MON-SUN &amp; PH 8:00 TO 20:00"/>
    <s v="12948"/>
    <s v="REPLACED CMOS BATTERY"/>
    <s v="Work Request"/>
    <s v="Closed"/>
    <s v="100"/>
    <x v="0"/>
    <s v="Abdullah Motala"/>
    <x v="0"/>
    <x v="1"/>
    <x v="6"/>
    <x v="11"/>
    <x v="0"/>
    <d v="1899-12-30T01:40:00"/>
  </r>
  <r>
    <s v="Rakesh"/>
    <d v="2022-12-19T00:00:00"/>
    <x v="229"/>
    <x v="257"/>
    <s v="09:00"/>
    <d v="2022-12-19T00:00:00"/>
    <s v="11:15"/>
    <s v="0:0:0"/>
    <s v="112599"/>
    <x v="93"/>
    <x v="28"/>
    <s v="2022-06-card_printer-1"/>
    <m/>
    <s v="99 Days SLA"/>
    <s v="BITS Technicians"/>
    <s v="Hardware - BITS Technicians"/>
    <x v="8"/>
    <x v="2"/>
    <x v="3"/>
    <s v="4071"/>
    <s v="FLACQ - DS1 - CONFIGURATION &amp; SETTUP"/>
    <s v="CONFIGURATION AND ADJUSTMENT"/>
    <s v="CONFIGURATION AND ADJUSTMENT"/>
    <x v="84"/>
    <x v="397"/>
    <s v=""/>
    <x v="91"/>
    <s v="WARRANTY"/>
    <s v="13295"/>
    <s v="CONFIGURATION AND ADJUSTMENT"/>
    <s v="Work Request"/>
    <s v="Closed"/>
    <s v="135"/>
    <x v="0"/>
    <s v="Neetish Appadu"/>
    <x v="0"/>
    <x v="1"/>
    <x v="2"/>
    <x v="11"/>
    <x v="0"/>
    <d v="1899-12-30T02:15:00"/>
  </r>
  <r>
    <s v="Rakesh"/>
    <d v="2022-12-19T00:00:00"/>
    <x v="229"/>
    <x v="257"/>
    <s v="13:20"/>
    <d v="2022-12-19T00:00:00"/>
    <s v="15:30"/>
    <s v="0:0:0"/>
    <s v="112600"/>
    <x v="93"/>
    <x v="4"/>
    <s v="2022-06-card_printer-1"/>
    <m/>
    <s v="99 Days SLA"/>
    <s v="BITS Technicians"/>
    <s v="Hardware - BITS Technicians"/>
    <x v="8"/>
    <x v="2"/>
    <x v="3"/>
    <s v="4241"/>
    <s v="EBENE - DS1 - CONFIGURATION &amp; SETUP"/>
    <s v="CONFIGURATION AND ADJUSTMENT"/>
    <s v="CONFIGURATION AND ADJUSTMENT"/>
    <x v="84"/>
    <x v="389"/>
    <s v=""/>
    <x v="91"/>
    <s v="WARRANTY"/>
    <s v="13296"/>
    <s v="CONFIGURATION AND ADJUSTMENT"/>
    <s v="Work Request"/>
    <s v="Closed"/>
    <s v="130"/>
    <x v="0"/>
    <s v="Neetish Appadu"/>
    <x v="0"/>
    <x v="1"/>
    <x v="2"/>
    <x v="11"/>
    <x v="0"/>
    <d v="1899-12-30T02:10:00"/>
  </r>
  <r>
    <s v="Rakesh"/>
    <d v="2022-12-19T00:00:00"/>
    <x v="229"/>
    <x v="7"/>
    <m/>
    <m/>
    <m/>
    <s v="0:0:0"/>
    <s v="112631"/>
    <x v="35"/>
    <x v="51"/>
    <s v="2022-07-cheque_protector-1"/>
    <m/>
    <s v="99 Days SLA"/>
    <s v="BITS Technicians"/>
    <s v="Hardware - BITS Technicians"/>
    <x v="12"/>
    <x v="0"/>
    <x v="6"/>
    <s v="3967"/>
    <s v="RIVIERE DU REMPART - PM KOBELL - PLAN ON 20/12/22"/>
    <m/>
    <m/>
    <x v="83"/>
    <x v="311"/>
    <s v=""/>
    <x v="90"/>
    <s v="LABOUR,TRANSPORT &amp; 4 YEARLY SERVICING"/>
    <m/>
    <m/>
    <m/>
    <m/>
    <m/>
    <x v="1"/>
    <s v="ashfak saib"/>
    <x v="0"/>
    <x v="0"/>
    <x v="3"/>
    <x v="11"/>
    <x v="0"/>
    <d v="1899-12-30T00:00:00"/>
  </r>
  <r>
    <s v="Rakesh"/>
    <d v="2022-12-19T00:00:00"/>
    <x v="229"/>
    <x v="7"/>
    <m/>
    <m/>
    <m/>
    <s v="0:0:0"/>
    <s v="112632"/>
    <x v="35"/>
    <x v="51"/>
    <s v="2021-08-cheque_scanner-1"/>
    <m/>
    <s v="99 Days SLA"/>
    <s v="BITS Technicians"/>
    <s v="Hardware - BITS Technicians"/>
    <x v="7"/>
    <x v="0"/>
    <x v="6"/>
    <s v="2248"/>
    <s v="RIVIERE DU REMPART - PM TS 240 - PLAN ON 20/12/22"/>
    <m/>
    <m/>
    <x v="1"/>
    <x v="118"/>
    <m/>
    <x v="4"/>
    <s v="Cheque scanner - MCB SLA"/>
    <m/>
    <m/>
    <m/>
    <m/>
    <m/>
    <x v="1"/>
    <s v="ashfak saib"/>
    <x v="0"/>
    <x v="0"/>
    <x v="3"/>
    <x v="11"/>
    <x v="0"/>
    <d v="1899-12-30T00:00:00"/>
  </r>
  <r>
    <s v="Rakesh"/>
    <d v="2022-12-30T00:00:00"/>
    <x v="237"/>
    <x v="231"/>
    <s v="13:15"/>
    <d v="2022-12-30T00:00:00"/>
    <s v="16:00"/>
    <s v="0:0:0"/>
    <s v="112963"/>
    <x v="61"/>
    <x v="32"/>
    <m/>
    <m/>
    <s v="99 Days SLA"/>
    <s v="BITS Technicians"/>
    <s v="Hardware - BITS Technicians"/>
    <x v="8"/>
    <x v="2"/>
    <x v="3"/>
    <m/>
    <s v="SD 160 - PRINT ISSUE"/>
    <s v="CONFIGURATION AND ADJUSTMENT"/>
    <s v="CONFIGURATION AND ADJUSTMENT"/>
    <x v="0"/>
    <x v="0"/>
    <m/>
    <x v="0"/>
    <m/>
    <s v="13351"/>
    <s v="CONFIGURATION AND ADJUSTMENT"/>
    <s v="Work Request"/>
    <s v="Closed"/>
    <s v="165"/>
    <x v="0"/>
    <s v="NAVIN ."/>
    <x v="0"/>
    <x v="1"/>
    <x v="6"/>
    <x v="11"/>
    <x v="0"/>
    <d v="1899-12-30T02:45:00"/>
  </r>
  <r>
    <s v="Rakesh"/>
    <d v="2022-12-30T00:00:00"/>
    <x v="237"/>
    <x v="231"/>
    <s v="14:25"/>
    <d v="2022-12-30T00:00:00"/>
    <s v="15:40"/>
    <s v="0:0:0"/>
    <s v="112968"/>
    <x v="59"/>
    <x v="31"/>
    <s v="2022-05-printer-1"/>
    <m/>
    <s v="99 Days SLA"/>
    <s v="BITS Technicians"/>
    <s v="Hardware - BITS Technicians"/>
    <x v="0"/>
    <x v="0"/>
    <x v="0"/>
    <s v="3653"/>
    <s v="PM MP 3353"/>
    <s v="Servicing ."/>
    <s v="Servicing ."/>
    <x v="49"/>
    <x v="398"/>
    <s v=""/>
    <x v="57"/>
    <s v="LABOUR,TRANSPORT &amp; 4 YEARLY SERVICING"/>
    <s v="13134"/>
    <s v="Servicing ."/>
    <s v="Work Request"/>
    <s v="Closed"/>
    <s v="75"/>
    <x v="0"/>
    <s v="NASSEER ."/>
    <x v="0"/>
    <x v="0"/>
    <x v="6"/>
    <x v="11"/>
    <x v="0"/>
    <d v="1899-12-30T01:15:00"/>
  </r>
  <r>
    <s v="Rakesh"/>
    <d v="2022-12-30T00:00:00"/>
    <x v="237"/>
    <x v="231"/>
    <s v="11:05"/>
    <d v="2022-12-30T00:00:00"/>
    <s v="12:00"/>
    <s v="0:0:0"/>
    <s v="112970"/>
    <x v="59"/>
    <x v="31"/>
    <s v="2022-05-printer-1"/>
    <m/>
    <s v="99 Days SLA"/>
    <s v="BITS Technicians"/>
    <s v="Hardware - BITS Technicians"/>
    <x v="0"/>
    <x v="0"/>
    <x v="0"/>
    <s v="3655"/>
    <s v="PM MP 3353"/>
    <s v="Servicing ."/>
    <s v="Servicing ."/>
    <x v="49"/>
    <x v="374"/>
    <s v=""/>
    <x v="57"/>
    <s v="LABOUR,TRANSPORT &amp; 4 YEARLY SERVICING"/>
    <s v="13132"/>
    <s v="Servicing ."/>
    <s v="Work Request"/>
    <s v="Closed"/>
    <s v="55"/>
    <x v="0"/>
    <s v="NASSEER ."/>
    <x v="0"/>
    <x v="0"/>
    <x v="6"/>
    <x v="11"/>
    <x v="0"/>
    <d v="1899-12-30T00:55:00"/>
  </r>
  <r>
    <s v="Rakesh"/>
    <d v="2022-12-30T00:00:00"/>
    <x v="237"/>
    <x v="260"/>
    <s v="09:57"/>
    <d v="2022-12-21T00:00:00"/>
    <s v="10:35"/>
    <s v="0:0:0"/>
    <s v="112997"/>
    <x v="35"/>
    <x v="29"/>
    <s v="2021-08-cheque_scanner-1"/>
    <m/>
    <s v="99 Days SLA"/>
    <s v="BITS Technicians"/>
    <s v="Hardware - BITS Technicians"/>
    <x v="7"/>
    <x v="0"/>
    <x v="0"/>
    <s v="2236"/>
    <s v="VACOAS CHEQUE SCANNER PM DATE 21/12/22"/>
    <s v="Servicing ."/>
    <s v="Servicing ."/>
    <x v="1"/>
    <x v="103"/>
    <m/>
    <x v="4"/>
    <s v="Cheque scanner - MCB SLA"/>
    <s v="13129"/>
    <s v="Servicing ."/>
    <s v="Work Request"/>
    <s v="Closed"/>
    <s v="38"/>
    <x v="0"/>
    <s v="CEDRIC ."/>
    <x v="0"/>
    <x v="0"/>
    <x v="0"/>
    <x v="11"/>
    <x v="0"/>
    <d v="1899-12-30T00:38:00"/>
  </r>
  <r>
    <s v="Rakesh"/>
    <d v="2022-12-20T00:00:00"/>
    <x v="238"/>
    <x v="260"/>
    <s v="10:00"/>
    <d v="2022-12-21T00:00:00"/>
    <s v="10:30"/>
    <s v="0:0:0"/>
    <s v="112664"/>
    <x v="35"/>
    <x v="70"/>
    <s v="2022-07-cheque_protector-1"/>
    <m/>
    <s v="99 Days SLA"/>
    <s v="BITS Technicians"/>
    <s v="Hardware - BITS Technicians"/>
    <x v="12"/>
    <x v="0"/>
    <x v="2"/>
    <s v="3944"/>
    <s v="SSR - PM KOBELL - PLAN ON 21/12/22"/>
    <s v="SERVICING ON CHECK WRITER"/>
    <s v="ON CHECK WRITER"/>
    <x v="76"/>
    <x v="312"/>
    <s v=""/>
    <x v="83"/>
    <s v="LABOUR,TRANSPORT &amp; 4 YEARLY SERVICING"/>
    <s v="12919"/>
    <s v="ON CHECK WRITER"/>
    <s v="Work Request"/>
    <s v="Closed"/>
    <s v="30"/>
    <x v="0"/>
    <s v="ashfak saib"/>
    <x v="0"/>
    <x v="0"/>
    <x v="0"/>
    <x v="11"/>
    <x v="0"/>
    <d v="1899-12-30T00:30:00"/>
  </r>
  <r>
    <s v="Rakesh"/>
    <d v="2022-12-20T00:00:00"/>
    <x v="238"/>
    <x v="7"/>
    <m/>
    <m/>
    <m/>
    <s v="0:0:0"/>
    <s v="112667"/>
    <x v="35"/>
    <x v="23"/>
    <s v="2022-07-cheque_protector-1"/>
    <m/>
    <s v="99 Days SLA"/>
    <s v="BITS Technicians"/>
    <s v="Hardware - BITS Technicians"/>
    <x v="12"/>
    <x v="0"/>
    <x v="6"/>
    <s v="3929"/>
    <s v="PLAINE VERTE - PM KOBELL - PLAN O N 21/12/22"/>
    <m/>
    <m/>
    <x v="76"/>
    <x v="351"/>
    <s v=""/>
    <x v="83"/>
    <s v="LABOUR,TRANSPORT &amp; 4 YEARLY SERVICING"/>
    <m/>
    <m/>
    <m/>
    <m/>
    <m/>
    <x v="1"/>
    <s v="ashfak saib"/>
    <x v="0"/>
    <x v="0"/>
    <x v="3"/>
    <x v="11"/>
    <x v="0"/>
    <d v="1899-12-30T00:00:00"/>
  </r>
  <r>
    <s v="Rakesh"/>
    <d v="2022-12-20T00:00:00"/>
    <x v="238"/>
    <x v="260"/>
    <s v="11:38"/>
    <d v="2022-12-21T00:00:00"/>
    <s v="12:20"/>
    <s v="0:0:0"/>
    <s v="112681"/>
    <x v="35"/>
    <x v="4"/>
    <s v="2021-08-cheque_scanner-1"/>
    <m/>
    <s v="99 Days SLA"/>
    <s v="BITS Technicians"/>
    <s v="Hardware - BITS Technicians"/>
    <x v="7"/>
    <x v="0"/>
    <x v="0"/>
    <s v="2272"/>
    <s v="EBENE - PM TS 240 (1) - PLAN ON 21/12/22"/>
    <s v="Servicing ."/>
    <s v="Servicing ."/>
    <x v="1"/>
    <x v="96"/>
    <m/>
    <x v="4"/>
    <s v="Cheque scanner - MCB SLA"/>
    <s v="12830"/>
    <s v="Servicing ."/>
    <s v="Work Request"/>
    <s v="Closed"/>
    <s v="42"/>
    <x v="0"/>
    <s v="ashfak saib"/>
    <x v="0"/>
    <x v="0"/>
    <x v="0"/>
    <x v="11"/>
    <x v="0"/>
    <d v="1899-12-30T00:42:00"/>
  </r>
  <r>
    <s v="Rakesh"/>
    <d v="2022-12-20T00:00:00"/>
    <x v="238"/>
    <x v="260"/>
    <s v="10:50"/>
    <d v="2022-12-21T00:00:00"/>
    <s v="11:35"/>
    <s v="0:0:0"/>
    <s v="112682"/>
    <x v="35"/>
    <x v="4"/>
    <s v="2021-08-cheque_scanner-1"/>
    <m/>
    <s v="99 Days SLA"/>
    <s v="BITS Technicians"/>
    <s v="Hardware - BITS Technicians"/>
    <x v="7"/>
    <x v="0"/>
    <x v="0"/>
    <s v="2271"/>
    <s v="EBENE - PM TS 240 (2) - PLAN ON 21/12/22"/>
    <s v="Servicing ."/>
    <s v="Servicing ."/>
    <x v="1"/>
    <x v="17"/>
    <m/>
    <x v="4"/>
    <s v="Cheque scanner - MCB SLA"/>
    <s v="12829"/>
    <s v="Servicing ."/>
    <s v="Work Request"/>
    <s v="Closed"/>
    <s v="45"/>
    <x v="0"/>
    <s v="ashfak saib"/>
    <x v="0"/>
    <x v="0"/>
    <x v="0"/>
    <x v="11"/>
    <x v="0"/>
    <d v="1899-12-30T00:45:00"/>
  </r>
  <r>
    <s v="Rakesh"/>
    <d v="2022-12-21T00:00:00"/>
    <x v="231"/>
    <x v="262"/>
    <s v="11:40"/>
    <d v="2022-12-22T00:00:00"/>
    <s v="11:55"/>
    <s v="0:0:0"/>
    <s v="112699"/>
    <x v="35"/>
    <x v="106"/>
    <s v="2022-07-time_recorder-1"/>
    <m/>
    <s v="99 Days SLA"/>
    <s v="BITS Technicians"/>
    <s v="Hardware - BITS Technicians"/>
    <x v="6"/>
    <x v="0"/>
    <x v="2"/>
    <s v="3918"/>
    <s v="CORPORATE DOCUMENTATION - PM NS 5100 - PLAN ON 22/12/22"/>
    <s v="SERVICING ON NS-5100 A M A N O"/>
    <s v="ON NS-5100 A M A N O"/>
    <x v="58"/>
    <x v="324"/>
    <s v=""/>
    <x v="81"/>
    <s v="LABOUR,TRANSPORT &amp; 4 YEARLY SERVICING"/>
    <s v="12907"/>
    <s v="ON NS-5100 A M A N O"/>
    <s v="Work Request"/>
    <s v="Closed"/>
    <s v="15"/>
    <x v="0"/>
    <s v="ashfak saib"/>
    <x v="0"/>
    <x v="0"/>
    <x v="5"/>
    <x v="11"/>
    <x v="0"/>
    <d v="1899-12-30T00:15:00"/>
  </r>
  <r>
    <s v="Rakesh"/>
    <d v="2022-12-21T00:00:00"/>
    <x v="231"/>
    <x v="262"/>
    <s v="10:20"/>
    <d v="2022-12-22T00:00:00"/>
    <s v="10:35"/>
    <s v="0:0:0"/>
    <s v="112700"/>
    <x v="35"/>
    <x v="2"/>
    <s v="2022-07-time_recorder-1"/>
    <m/>
    <s v="99 Days SLA"/>
    <s v="BITS Technicians"/>
    <s v="Hardware - BITS Technicians"/>
    <x v="6"/>
    <x v="0"/>
    <x v="2"/>
    <s v="3919"/>
    <s v="CORPORATE BANKING - PM NS 5100 (1) - PLAN ON 22/12/22"/>
    <s v="SERVICING ON NS-5100 A M A N O"/>
    <s v="ON NS-5100 A M A N O"/>
    <x v="58"/>
    <x v="325"/>
    <s v=""/>
    <x v="81"/>
    <s v="LABOUR,TRANSPORT &amp; 4 YEARLY SERVICING"/>
    <s v="12903"/>
    <s v="ON NS-5100 A M A N O"/>
    <s v="Work Request"/>
    <s v="Closed"/>
    <s v="15"/>
    <x v="0"/>
    <s v="ashfak saib"/>
    <x v="0"/>
    <x v="0"/>
    <x v="5"/>
    <x v="11"/>
    <x v="0"/>
    <d v="1899-12-30T00:15:00"/>
  </r>
  <r>
    <s v="Rakesh"/>
    <d v="2022-12-21T00:00:00"/>
    <x v="231"/>
    <x v="262"/>
    <s v="11:20"/>
    <d v="2022-12-22T00:00:00"/>
    <s v="11:35"/>
    <s v="0:0:0"/>
    <s v="112714"/>
    <x v="35"/>
    <x v="2"/>
    <s v="2022-07-time_recorder-1"/>
    <m/>
    <s v="99 Days SLA"/>
    <s v="BITS Technicians"/>
    <s v="Hardware - BITS Technicians"/>
    <x v="6"/>
    <x v="0"/>
    <x v="2"/>
    <s v="3915"/>
    <s v="PRIVATE BANKING - PM NS 5100 - PLAN ON 22/12/22"/>
    <s v="SERVICING ON NS-5100 A M A N O"/>
    <s v="ON NS-5100 A M A N O"/>
    <x v="58"/>
    <x v="300"/>
    <s v=""/>
    <x v="81"/>
    <s v="LABOUR,TRANSPORT &amp; 4 YEARLY SERVICING"/>
    <s v="12906"/>
    <s v="ON NS-5100 A M A N O"/>
    <s v="Work Request"/>
    <s v="Closed"/>
    <s v="15"/>
    <x v="0"/>
    <s v="ashfak saib"/>
    <x v="0"/>
    <x v="0"/>
    <x v="5"/>
    <x v="11"/>
    <x v="0"/>
    <d v="1899-12-30T00:15:00"/>
  </r>
  <r>
    <s v="Rakesh"/>
    <d v="2022-12-21T00:00:00"/>
    <x v="231"/>
    <x v="262"/>
    <s v="09:30"/>
    <d v="2022-12-22T00:00:00"/>
    <s v="09:55"/>
    <s v="0:0:0"/>
    <s v="112717"/>
    <x v="35"/>
    <x v="2"/>
    <s v="2022-07-time_recorder-1"/>
    <m/>
    <s v="99 Days SLA"/>
    <s v="BITS Technicians"/>
    <s v="Hardware - BITS Technicians"/>
    <x v="6"/>
    <x v="0"/>
    <x v="2"/>
    <s v="3912"/>
    <s v="SECRETARIAT - PM NS 5100 - PLAN ON 22/12/22"/>
    <s v="SERVICING ON NS-5100 A M A N O"/>
    <s v="ON NS-5100 A M A N O"/>
    <x v="58"/>
    <x v="317"/>
    <s v=""/>
    <x v="81"/>
    <s v="LABOUR,TRANSPORT &amp; 4 YEARLY SERVICING"/>
    <s v="12900"/>
    <s v="ON NS-5100 A M A N O"/>
    <s v="Work Request"/>
    <s v="Closed"/>
    <s v="25"/>
    <x v="0"/>
    <s v="ashfak saib"/>
    <x v="0"/>
    <x v="0"/>
    <x v="5"/>
    <x v="11"/>
    <x v="0"/>
    <d v="1899-12-30T00:25:00"/>
  </r>
  <r>
    <s v="Rakesh"/>
    <d v="2022-12-22T00:00:00"/>
    <x v="246"/>
    <x v="262"/>
    <s v="09:00"/>
    <d v="2022-12-22T00:00:00"/>
    <s v="16:30"/>
    <s v="0:0:0"/>
    <s v="112764"/>
    <x v="19"/>
    <x v="10"/>
    <s v="2021-09-card_embosser-1"/>
    <m/>
    <s v="99 Days SLA"/>
    <s v="BITS Technicians"/>
    <s v="Hardware - BITS Technicians"/>
    <x v="8"/>
    <x v="2"/>
    <x v="3"/>
    <s v="1461"/>
    <s v="MX 1000 - EMBOSSING ISSUE - CNT - NAVIN KOYLAS - 2021290"/>
    <s v="CONFIGURATION AND ADJUSTMENT"/>
    <s v="CONFIGURATION AND ADJUSTMENT"/>
    <x v="1"/>
    <x v="7"/>
    <m/>
    <x v="5"/>
    <s v="LABOUR, TRANSPORT &amp; ONE SERVICING ONLY"/>
    <s v="13302"/>
    <s v="CONFIGURATION AND ADJUSTMENT"/>
    <s v="Work Request"/>
    <s v="Closed"/>
    <s v="450"/>
    <x v="0"/>
    <s v="NITISH ASYRIGADOO"/>
    <x v="0"/>
    <x v="1"/>
    <x v="5"/>
    <x v="11"/>
    <x v="0"/>
    <d v="1899-12-30T07:30:00"/>
  </r>
  <r>
    <s v="Rakesh"/>
    <d v="2022-12-23T00:00:00"/>
    <x v="232"/>
    <x v="7"/>
    <m/>
    <m/>
    <m/>
    <s v="0:0:0"/>
    <s v="112814"/>
    <x v="78"/>
    <x v="2"/>
    <s v="2020-09-access control-1"/>
    <m/>
    <s v="99 Days SLA"/>
    <s v="BITS Technicians"/>
    <s v="Hardware - BITS Technicians"/>
    <x v="16"/>
    <x v="2"/>
    <x v="11"/>
    <s v="2567"/>
    <s v="UPGRADING MATRIX SYSTEM"/>
    <m/>
    <m/>
    <x v="1"/>
    <x v="66"/>
    <s v="B1-F8-HR"/>
    <x v="38"/>
    <s v="SUPPORT ONLY,WEEKDAYS FROM 8:45 TO 16:30"/>
    <m/>
    <m/>
    <m/>
    <m/>
    <m/>
    <x v="1"/>
    <s v="Jeevan Boodhoo"/>
    <x v="0"/>
    <x v="1"/>
    <x v="3"/>
    <x v="11"/>
    <x v="0"/>
    <d v="1899-12-30T00:00:00"/>
  </r>
  <r>
    <s v="Rakesh"/>
    <d v="2022-12-23T00:00:00"/>
    <x v="232"/>
    <x v="254"/>
    <s v="07:00"/>
    <d v="2022-12-23T00:00:00"/>
    <s v="07:00"/>
    <s v="0:0:0"/>
    <s v="112817"/>
    <x v="102"/>
    <x v="1"/>
    <m/>
    <m/>
    <s v="99 Days SLA"/>
    <s v="BITS Technicians"/>
    <s v="Hardware - BITS Technicians"/>
    <x v="2"/>
    <x v="8"/>
    <x v="1"/>
    <m/>
    <s v="BOM RODRIGUES - SURVEY ON COIN COUNTING MACHINE AS PER MAIL FROM CUSTOMER. NEED TO PREPARE QUOTE FOR REPAIRS"/>
    <s v="checked machine model and serial number to send to BMS to confirm if we must intervene on machine.. No expertise to intervene on chihua model.. Note machine is a note counting machine not the coin sorter as specified by client mail.."/>
    <s v="checked machine model and serial number to send to BMS to confirm if we must intervene on machine.. No expertise to intervene on chihua model.. Note machine is a note counting machine not the coin sorter as specified by client mail.."/>
    <x v="0"/>
    <x v="0"/>
    <m/>
    <x v="0"/>
    <m/>
    <s v="12777"/>
    <s v="checked machine model and serial number to send to BMS to confirm if we must intervene on machine.. No expertise to intervene on chihua model.. Note machine is a note counting machine not the coin sorter as specified by client mail.."/>
    <s v="Work Request"/>
    <s v="Closed"/>
    <s v="0"/>
    <x v="0"/>
    <s v="RAMSOHOK ."/>
    <x v="1"/>
    <x v="1"/>
    <x v="6"/>
    <x v="11"/>
    <x v="0"/>
    <d v="1899-12-30T00:00:00"/>
  </r>
  <r>
    <s v="Rakesh"/>
    <d v="2022-12-28T00:00:00"/>
    <x v="235"/>
    <x v="263"/>
    <s v="11:00"/>
    <d v="2022-12-28T00:00:00"/>
    <s v="12:00"/>
    <s v="0:0:0"/>
    <s v="112900"/>
    <x v="35"/>
    <x v="1"/>
    <s v="2022-07-cheque_protector-1"/>
    <m/>
    <s v="99 Days SLA"/>
    <s v="BITS Technicians"/>
    <s v="Software - BITS Technicians"/>
    <x v="20"/>
    <x v="5"/>
    <x v="4"/>
    <m/>
    <s v="pm"/>
    <s v="servicing on TS 240"/>
    <s v="servicing on TS2400"/>
    <x v="0"/>
    <x v="0"/>
    <m/>
    <x v="0"/>
    <s v="LABOUR,TRANSPORT &amp; 4 YEARLY SERVICING"/>
    <s v="12844"/>
    <s v="servicing on TS2400"/>
    <s v="Work Request"/>
    <s v="Closed"/>
    <s v="60"/>
    <x v="0"/>
    <s v="ashfak saib"/>
    <x v="1"/>
    <x v="1"/>
    <x v="0"/>
    <x v="11"/>
    <x v="0"/>
    <d v="1899-12-30T01:00:00"/>
  </r>
  <r>
    <s v="Rakesh"/>
    <d v="2022-12-30T00:00:00"/>
    <x v="237"/>
    <x v="231"/>
    <s v="09:00"/>
    <d v="2022-12-30T00:00:00"/>
    <s v="12:00"/>
    <s v="0:0:0"/>
    <s v="112964"/>
    <x v="12"/>
    <x v="2"/>
    <m/>
    <m/>
    <s v="99 Days SLA"/>
    <s v="BITS Technicians"/>
    <s v="Hardware - BITS Technicians"/>
    <x v="8"/>
    <x v="2"/>
    <x v="3"/>
    <m/>
    <s v="SERVICE BUREAU - REPAIR SR 300"/>
    <s v="SERVICING AND ADJUSTMENT"/>
    <s v="SERVICING AND ADJUSTMENT"/>
    <x v="0"/>
    <x v="0"/>
    <m/>
    <x v="0"/>
    <m/>
    <s v="13350"/>
    <s v="SERVICING AND ADJUSTMENT"/>
    <s v="Work Request"/>
    <s v="Closed"/>
    <s v="180"/>
    <x v="0"/>
    <s v="gilberte ip"/>
    <x v="0"/>
    <x v="1"/>
    <x v="6"/>
    <x v="11"/>
    <x v="0"/>
    <d v="1899-12-30T03:00:00"/>
  </r>
  <r>
    <s v="Rakesh"/>
    <m/>
    <x v="7"/>
    <x v="12"/>
    <s v="13:20"/>
    <d v="2022-01-11T00:00:00"/>
    <s v="15:15"/>
    <s v="0:0:0"/>
    <s v="103530"/>
    <x v="35"/>
    <x v="9"/>
    <s v="2021-08-cheque_scanner-1"/>
    <m/>
    <s v="99 Days SLA"/>
    <s v="BITS Technicians"/>
    <s v="Hardware - BITS Technicians"/>
    <x v="7"/>
    <x v="1"/>
    <x v="0"/>
    <s v="2245"/>
    <s v="R BELLE CHEQUE SCANNER FAULTY CONTACT GILBERT 4072441"/>
    <s v="Replaced one ink unit &amp; test scanner ."/>
    <s v="Check scanner &amp; replaced one ink unit &amp; test scanner ."/>
    <x v="1"/>
    <x v="91"/>
    <m/>
    <x v="4"/>
    <s v="Cheque scanner - MCB SLA"/>
    <s v="4169"/>
    <s v="Check scanner &amp; replaced one ink unit &amp; test scanner ."/>
    <s v="Work Request"/>
    <s v="Closed"/>
    <s v="115"/>
    <x v="0"/>
    <s v="ashfak saib"/>
    <x v="0"/>
    <x v="1"/>
    <x v="1"/>
    <x v="0"/>
    <x v="0"/>
    <d v="1899-12-30T01:55:00"/>
  </r>
  <r>
    <s v="Rakesh"/>
    <m/>
    <x v="5"/>
    <x v="23"/>
    <s v="13:50"/>
    <d v="2022-01-13T00:00:00"/>
    <s v="15:20"/>
    <s v="0:0:0"/>
    <s v="103583"/>
    <x v="94"/>
    <x v="46"/>
    <s v="2021-02-copier-1"/>
    <m/>
    <s v="99 Days SLA"/>
    <s v="BITS Technicians"/>
    <s v="Hardware - BITS Technicians"/>
    <x v="1"/>
    <x v="1"/>
    <x v="0"/>
    <s v="3285"/>
    <s v="black lines on copies"/>
    <s v="Servicing in scanner unit &amp; test ."/>
    <s v="Check machine &amp; servicing in scanner unit &amp; test machine ."/>
    <x v="113"/>
    <x v="399"/>
    <s v=""/>
    <x v="39"/>
    <s v="LABOUR, TRANSPORT &amp; 4 YEARLY SERVICING"/>
    <s v="4346"/>
    <s v="Check machine &amp; servicing in scanner unit &amp; test machine ."/>
    <s v="Work Request"/>
    <s v="Closed"/>
    <s v="90"/>
    <x v="0"/>
    <s v="LINCOLM ."/>
    <x v="0"/>
    <x v="1"/>
    <x v="5"/>
    <x v="0"/>
    <x v="0"/>
    <d v="1899-12-30T01:30:00"/>
  </r>
  <r>
    <s v="Rakesh"/>
    <m/>
    <x v="5"/>
    <x v="7"/>
    <m/>
    <m/>
    <m/>
    <s v="0:0:0"/>
    <s v="103598"/>
    <x v="41"/>
    <x v="4"/>
    <s v="2021-07-card_printer-1"/>
    <m/>
    <m/>
    <s v="BITS Technicians"/>
    <s v="Hardware - BITS Technicians"/>
    <x v="8"/>
    <x v="2"/>
    <x v="3"/>
    <m/>
    <s v="MAGSTRIPE ISSUE ON CE 840"/>
    <m/>
    <m/>
    <x v="0"/>
    <x v="0"/>
    <m/>
    <x v="0"/>
    <s v="SOFTWARE SUPPORT"/>
    <m/>
    <m/>
    <m/>
    <m/>
    <m/>
    <x v="1"/>
    <s v="Suraj Radha"/>
    <x v="0"/>
    <x v="1"/>
    <x v="3"/>
    <x v="0"/>
    <x v="0"/>
    <d v="1899-12-30T00:00:00"/>
  </r>
  <r>
    <s v="Rakesh"/>
    <m/>
    <x v="5"/>
    <x v="7"/>
    <m/>
    <m/>
    <m/>
    <s v="0:0:0"/>
    <s v="103600"/>
    <x v="19"/>
    <x v="21"/>
    <s v="2021-09-card_embosser-1"/>
    <m/>
    <s v="99 Days SLA"/>
    <s v="BITS Technicians"/>
    <s v="Hardware - BITS Technicians"/>
    <x v="8"/>
    <x v="2"/>
    <x v="6"/>
    <s v="2999"/>
    <s v="CONFIG &amp; SETTING ON MX 1000 - TOWER - DONE ON 12/01/22"/>
    <m/>
    <m/>
    <x v="9"/>
    <x v="7"/>
    <s v=""/>
    <x v="5"/>
    <s v="LABOUR,TRANSPORT &amp; 2 YEARLY SERVICING"/>
    <m/>
    <m/>
    <m/>
    <m/>
    <m/>
    <x v="1"/>
    <s v="Nirmal Sepaul"/>
    <x v="0"/>
    <x v="1"/>
    <x v="3"/>
    <x v="0"/>
    <x v="0"/>
    <d v="1899-12-30T00:00:00"/>
  </r>
  <r>
    <s v="Rakesh"/>
    <m/>
    <x v="6"/>
    <x v="26"/>
    <s v="11:15"/>
    <d v="2022-01-17T00:00:00"/>
    <s v="13:35"/>
    <s v="0:0:0"/>
    <s v="103632"/>
    <x v="42"/>
    <x v="9"/>
    <m/>
    <m/>
    <m/>
    <s v="BITS Technicians"/>
    <s v="Hardware - BITS Technicians"/>
    <x v="5"/>
    <x v="8"/>
    <x v="0"/>
    <m/>
    <s v="SURVEY ON SAFE MOEM - 4TH FL- LAND SCOPE BUILDING - ROSE -BELLE - TO BE DONE ON MONDAY MORNING - 17/01/22"/>
    <s v="Survey on two safe moen model MS 300 . Should force the door +replaced parts damage &amp; check door lock key ."/>
    <s v="Survey on two safe moen .Should force door &amp; replace damage parts + check one lock ."/>
    <x v="0"/>
    <x v="0"/>
    <m/>
    <x v="0"/>
    <m/>
    <s v="4340"/>
    <s v="Survey on two safe moen .Should force door &amp; replace damage parts + check one lock ."/>
    <s v="Work Request"/>
    <s v="Closed"/>
    <s v="140"/>
    <x v="0"/>
    <s v="CUNNAH ."/>
    <x v="0"/>
    <x v="1"/>
    <x v="2"/>
    <x v="0"/>
    <x v="0"/>
    <d v="1899-12-30T02:20:00"/>
  </r>
  <r>
    <s v="Rakesh"/>
    <m/>
    <x v="6"/>
    <x v="11"/>
    <s v="10:00"/>
    <d v="2022-01-10T00:00:00"/>
    <s v="12:00"/>
    <s v="0:0:0"/>
    <s v="103634"/>
    <x v="4"/>
    <x v="1"/>
    <s v="2021-12-copier-1"/>
    <s v="Priority 5"/>
    <s v="99 Days SLA"/>
    <s v="BITS Technicians"/>
    <s v="Hardware - BITS Technicians"/>
    <x v="1"/>
    <x v="6"/>
    <x v="1"/>
    <s v="3133"/>
    <s v="replace parts on MP3555 @ Grande montagne"/>
    <s v="replace parts on mp3555"/>
    <s v="replace parts on mp3555"/>
    <x v="14"/>
    <x v="25"/>
    <s v=""/>
    <x v="17"/>
    <s v="LABOUR,TRANSPORT &amp; 4 YEARLY SERVICING"/>
    <s v="4262"/>
    <s v="replace parts on mp3555"/>
    <s v="Work Request"/>
    <s v="Assigned"/>
    <s v="120"/>
    <x v="0"/>
    <s v="EVENOR ."/>
    <x v="1"/>
    <x v="1"/>
    <x v="2"/>
    <x v="0"/>
    <x v="0"/>
    <d v="1899-12-30T02:00:00"/>
  </r>
  <r>
    <s v="Rakesh"/>
    <m/>
    <x v="8"/>
    <x v="7"/>
    <m/>
    <m/>
    <m/>
    <s v="0:0:0"/>
    <s v="103666"/>
    <x v="45"/>
    <x v="2"/>
    <m/>
    <m/>
    <m/>
    <s v="BITS Technicians"/>
    <s v="Hardware - BITS Technicians"/>
    <x v="11"/>
    <x v="1"/>
    <x v="6"/>
    <m/>
    <s v="issue with datacard printer"/>
    <m/>
    <m/>
    <x v="0"/>
    <x v="0"/>
    <m/>
    <x v="0"/>
    <m/>
    <m/>
    <m/>
    <m/>
    <m/>
    <m/>
    <x v="1"/>
    <s v="SIVA ."/>
    <x v="0"/>
    <x v="1"/>
    <x v="3"/>
    <x v="0"/>
    <x v="0"/>
    <d v="1899-12-30T00:00:00"/>
  </r>
  <r>
    <s v="Rakesh"/>
    <m/>
    <x v="10"/>
    <x v="16"/>
    <s v="13:25"/>
    <d v="2022-01-19T00:00:00"/>
    <s v="14:15"/>
    <s v="0:0:0"/>
    <s v="103700"/>
    <x v="23"/>
    <x v="2"/>
    <s v="2021-04-copier-1"/>
    <m/>
    <m/>
    <s v="BITS Technicians"/>
    <s v="Hardware - BITS Technicians"/>
    <x v="4"/>
    <x v="0"/>
    <x v="0"/>
    <m/>
    <s v="PM ON DD 4545"/>
    <s v="Servicing ."/>
    <s v="Servicing .Job done with Burty ."/>
    <x v="0"/>
    <x v="0"/>
    <m/>
    <x v="0"/>
    <s v="LABOUR, TRANSPORT &amp; 4 YEARLY SERVICING"/>
    <s v="4447"/>
    <s v="Servicing .Job done with Burty ."/>
    <s v="Work Request"/>
    <s v="Closed"/>
    <s v="50"/>
    <x v="0"/>
    <s v="MAYA ."/>
    <x v="0"/>
    <x v="0"/>
    <x v="0"/>
    <x v="0"/>
    <x v="0"/>
    <d v="1899-12-30T00:50:00"/>
  </r>
  <r>
    <s v="Rakesh"/>
    <m/>
    <x v="13"/>
    <x v="16"/>
    <s v="12:30"/>
    <d v="2022-01-19T00:00:00"/>
    <s v="13:20"/>
    <s v="0:0:0"/>
    <s v="103849"/>
    <x v="38"/>
    <x v="2"/>
    <s v="2021-03-copier-1"/>
    <m/>
    <s v="99 Days SLA"/>
    <s v="BITS Technicians"/>
    <s v="Hardware - BITS Technicians"/>
    <x v="0"/>
    <x v="0"/>
    <x v="0"/>
    <s v="2857"/>
    <s v="PM ON MP 2001 - DONE ON 19/01/22"/>
    <s v="Servicing ."/>
    <s v="Servicing ."/>
    <x v="12"/>
    <x v="20"/>
    <s v=""/>
    <x v="13"/>
    <s v="LABOUR, TRANSPORT &amp; 4 YEARLY SERVICING"/>
    <s v="4520"/>
    <s v="Servicing ."/>
    <s v="Work Request"/>
    <s v="Closed"/>
    <s v="50"/>
    <x v="0"/>
    <s v="Seepaul ."/>
    <x v="0"/>
    <x v="0"/>
    <x v="0"/>
    <x v="0"/>
    <x v="0"/>
    <d v="1899-12-30T00:50:00"/>
  </r>
  <r>
    <s v="Rakesh"/>
    <m/>
    <x v="14"/>
    <x v="7"/>
    <m/>
    <m/>
    <m/>
    <s v="0:0:0"/>
    <s v="103881"/>
    <x v="47"/>
    <x v="25"/>
    <m/>
    <s v="Priority 5"/>
    <m/>
    <s v="BITS Technicians"/>
    <s v="Hardware - BITS Technicians"/>
    <x v="0"/>
    <x v="2"/>
    <x v="6"/>
    <m/>
    <s v="SPC 840 - LINES ON COPY - DONE ON 25/01/21"/>
    <m/>
    <m/>
    <x v="0"/>
    <x v="0"/>
    <m/>
    <x v="0"/>
    <m/>
    <m/>
    <m/>
    <m/>
    <m/>
    <m/>
    <x v="1"/>
    <s v="LALITA ."/>
    <x v="0"/>
    <x v="1"/>
    <x v="3"/>
    <x v="0"/>
    <x v="0"/>
    <d v="1899-12-30T00:00:00"/>
  </r>
  <r>
    <s v="Rakesh"/>
    <m/>
    <x v="14"/>
    <x v="7"/>
    <m/>
    <m/>
    <m/>
    <s v="0:0:0"/>
    <s v="103883"/>
    <x v="19"/>
    <x v="10"/>
    <s v="2021-09-card_embosser-1"/>
    <m/>
    <s v="99 Days SLA"/>
    <s v="BITS Technicians"/>
    <s v="Hardware - BITS Technicians"/>
    <x v="8"/>
    <x v="2"/>
    <x v="6"/>
    <s v="1461"/>
    <s v="COMMISSIONING ON MX 1000 - TOWER"/>
    <m/>
    <m/>
    <x v="1"/>
    <x v="7"/>
    <m/>
    <x v="5"/>
    <s v="LABOUR, TRANSPORT &amp; ONE SERVICING ONLY"/>
    <m/>
    <m/>
    <m/>
    <m/>
    <m/>
    <x v="1"/>
    <s v="Nirmal Sepaul"/>
    <x v="0"/>
    <x v="1"/>
    <x v="3"/>
    <x v="0"/>
    <x v="0"/>
    <d v="1899-12-30T00:00:00"/>
  </r>
  <r>
    <s v="Rakesh"/>
    <m/>
    <x v="14"/>
    <x v="19"/>
    <s v="14:30"/>
    <d v="2022-02-07T00:00:00"/>
    <s v="15:00"/>
    <s v="0:0:0"/>
    <s v="103898"/>
    <x v="90"/>
    <x v="2"/>
    <s v="2021-03-copy_printer-1"/>
    <m/>
    <s v="99 Days SLA"/>
    <s v="BITS Technicians"/>
    <s v="Hardware - BITS Technicians"/>
    <x v="4"/>
    <x v="0"/>
    <x v="2"/>
    <s v="2629"/>
    <s v="PM ON CP 6123"/>
    <s v="SERVICING ON C P 6123 P R I T E R"/>
    <s v="C P 6123 PRINTER"/>
    <x v="16"/>
    <x v="83"/>
    <s v=""/>
    <x v="19"/>
    <s v="BB LABOUR, TRANSPORT &amp; 4 YEARLY SERVICING"/>
    <s v="4722"/>
    <s v="C P 6123 PRINTER"/>
    <s v="Work Request"/>
    <s v="Closed"/>
    <s v="30"/>
    <x v="0"/>
    <s v="Belinda ."/>
    <x v="0"/>
    <x v="0"/>
    <x v="2"/>
    <x v="0"/>
    <x v="0"/>
    <d v="1899-12-30T00:30:00"/>
  </r>
  <r>
    <s v="Rakesh"/>
    <m/>
    <x v="14"/>
    <x v="17"/>
    <s v="14:15"/>
    <d v="2022-02-17T00:00:00"/>
    <s v="14:50"/>
    <s v="0:0:0"/>
    <s v="103900"/>
    <x v="66"/>
    <x v="2"/>
    <s v="2021-06-printer-1"/>
    <m/>
    <m/>
    <s v="BITS Technicians"/>
    <s v="Hardware - BITS Technicians"/>
    <x v="0"/>
    <x v="0"/>
    <x v="2"/>
    <m/>
    <s v="PM ON MP 2501"/>
    <s v="SERVICING ON MP 2501 PHOTOCOPY"/>
    <s v="MP 2501 PHOTOCOPY"/>
    <x v="0"/>
    <x v="0"/>
    <m/>
    <x v="0"/>
    <s v="LABOUR, TRANSPORT &amp; 4 YEARLY SERVICING"/>
    <s v="5019"/>
    <s v="MP 2501 PHOTOCOPY"/>
    <s v="Work Request"/>
    <s v="Closed"/>
    <s v="35"/>
    <x v="0"/>
    <s v="MAMODE ."/>
    <x v="0"/>
    <x v="0"/>
    <x v="5"/>
    <x v="0"/>
    <x v="0"/>
    <d v="1899-12-30T00:35:00"/>
  </r>
  <r>
    <s v="Rakesh"/>
    <m/>
    <x v="14"/>
    <x v="7"/>
    <m/>
    <m/>
    <m/>
    <s v="0:0:0"/>
    <s v="103915"/>
    <x v="54"/>
    <x v="39"/>
    <s v="2021-07-card _printer-1"/>
    <m/>
    <s v="99 Days SLA"/>
    <s v="BITS Technicians"/>
    <s v="Hardware - BITS Technicians"/>
    <x v="8"/>
    <x v="0"/>
    <x v="12"/>
    <s v="2748"/>
    <s v="PM ON SP 75+ - OCEAN GATE"/>
    <m/>
    <m/>
    <x v="18"/>
    <x v="400"/>
    <s v=""/>
    <x v="29"/>
    <s v="LABOUR,LOCAL TRANSPORT AND 2 YRLY SERVICING"/>
    <m/>
    <m/>
    <m/>
    <m/>
    <m/>
    <x v="1"/>
    <s v="Sonia Ernesta"/>
    <x v="2"/>
    <x v="0"/>
    <x v="3"/>
    <x v="0"/>
    <x v="0"/>
    <d v="1899-12-30T00:00:00"/>
  </r>
  <r>
    <s v="Rakesh"/>
    <m/>
    <x v="14"/>
    <x v="7"/>
    <m/>
    <m/>
    <m/>
    <s v="0:0:0"/>
    <s v="103917"/>
    <x v="54"/>
    <x v="39"/>
    <s v="2021-07-card _printer-1"/>
    <m/>
    <s v="99 Days SLA"/>
    <s v="BITS Technicians"/>
    <s v="Hardware - BITS Technicians"/>
    <x v="8"/>
    <x v="0"/>
    <x v="12"/>
    <s v="2749"/>
    <s v="PM ON SP 75+ - OCEAN GATE"/>
    <m/>
    <m/>
    <x v="18"/>
    <x v="401"/>
    <s v=""/>
    <x v="29"/>
    <s v="LABOUR,LOCAL TRANSPORT AND 2 YRLY SERVICING"/>
    <m/>
    <m/>
    <m/>
    <m/>
    <m/>
    <x v="1"/>
    <s v="Sonia Ernesta"/>
    <x v="2"/>
    <x v="0"/>
    <x v="3"/>
    <x v="0"/>
    <x v="0"/>
    <d v="1899-12-30T00:00:00"/>
  </r>
  <r>
    <s v="Rakesh"/>
    <m/>
    <x v="15"/>
    <x v="30"/>
    <s v="13:00"/>
    <d v="2022-01-27T00:00:00"/>
    <s v="16:15"/>
    <s v="0:0:0"/>
    <s v="103951"/>
    <x v="40"/>
    <x v="4"/>
    <s v="2020-08-card_embosser-1"/>
    <m/>
    <s v="99 Days SLA"/>
    <s v="BITS Technicians"/>
    <s v="Hardware - BITS Technicians"/>
    <x v="8"/>
    <x v="2"/>
    <x v="3"/>
    <s v="2445"/>
    <s v="CONFIG &amp; SETTING MX 1100"/>
    <s v="CONFIGURATION AND ADJUSTMENT"/>
    <s v="CONFIGURATION AND ADJUSTMENT"/>
    <x v="1"/>
    <x v="22"/>
    <m/>
    <x v="16"/>
    <s v="INCLUDING LABOUR,TRANSPORT AND 2 YRLY SERVICING"/>
    <s v="10369"/>
    <s v="CONFIGURATION AND ADJUSTMENT"/>
    <s v="Work Request"/>
    <s v="Closed"/>
    <s v="195"/>
    <x v="0"/>
    <s v="Danesh Bonead"/>
    <x v="0"/>
    <x v="1"/>
    <x v="5"/>
    <x v="0"/>
    <x v="0"/>
    <d v="1899-12-30T03:15:00"/>
  </r>
  <r>
    <s v="Rakesh"/>
    <m/>
    <x v="15"/>
    <x v="30"/>
    <s v="09:00"/>
    <d v="2022-01-27T00:00:00"/>
    <s v="09:05"/>
    <s v="0:0:0"/>
    <s v="103966"/>
    <x v="29"/>
    <x v="2"/>
    <s v="2021-08-shredder-1"/>
    <m/>
    <s v="99 Days SLA"/>
    <s v="BITS Technicians"/>
    <s v="Hardware - BITS Technicians"/>
    <x v="9"/>
    <x v="0"/>
    <x v="2"/>
    <s v="2969"/>
    <s v="PM ON INT 120 SC2"/>
    <m/>
    <s v="POSTPONED"/>
    <x v="7"/>
    <x v="12"/>
    <s v=""/>
    <x v="10"/>
    <s v="LABOUR,TRANSPORT &amp; 4 YEARLY SERVICING"/>
    <s v="5141"/>
    <s v="POSTPONED"/>
    <s v="Work Request"/>
    <s v="Closed"/>
    <s v="5"/>
    <x v="0"/>
    <s v="corinne elsa"/>
    <x v="0"/>
    <x v="0"/>
    <x v="5"/>
    <x v="0"/>
    <x v="0"/>
    <d v="1899-12-30T00:05:00"/>
  </r>
  <r>
    <s v="Rakesh"/>
    <m/>
    <x v="15"/>
    <x v="19"/>
    <s v="13:40"/>
    <d v="2022-02-07T00:00:00"/>
    <s v="14:20"/>
    <s v="0:0:0"/>
    <s v="103968"/>
    <x v="46"/>
    <x v="2"/>
    <s v="2021-08-copier-1"/>
    <m/>
    <s v="99 Days SLA"/>
    <s v="BITS Technicians"/>
    <s v="Hardware - BITS Technicians"/>
    <x v="0"/>
    <x v="0"/>
    <x v="2"/>
    <s v="2840"/>
    <s v="PM ON MP 2001"/>
    <s v="SERVICING ON MP 2001"/>
    <s v="MP 2001"/>
    <x v="28"/>
    <x v="45"/>
    <s v=""/>
    <x v="9"/>
    <s v="LABOUR,TRANSPORT &amp; 4 YEARLY SERVICING"/>
    <s v="4721"/>
    <s v="MP 2001"/>
    <s v="Work Request"/>
    <s v="Closed"/>
    <s v="40"/>
    <x v="0"/>
    <s v="POINEN ."/>
    <x v="0"/>
    <x v="0"/>
    <x v="2"/>
    <x v="0"/>
    <x v="0"/>
    <d v="1899-12-30T00:40:00"/>
  </r>
  <r>
    <s v="Rakesh"/>
    <m/>
    <x v="16"/>
    <x v="29"/>
    <s v="11:00"/>
    <d v="2022-01-28T00:00:00"/>
    <s v="14:00"/>
    <s v="0:0:0"/>
    <s v="104000"/>
    <x v="33"/>
    <x v="42"/>
    <s v="2021-04-cheque_scanner-1"/>
    <s v="Priority 5"/>
    <s v="3 Hours SLA"/>
    <s v="BITS Technicians"/>
    <s v="Hardware - BITS Technicians"/>
    <x v="7"/>
    <x v="2"/>
    <x v="2"/>
    <s v="2359"/>
    <s v="REPAIRS TS 240 WITH JOSE - MAHEBOURG"/>
    <s v="REPAIRS CHECK SCANNER TS 240 WITH JOSE"/>
    <s v="check scanner ts 240"/>
    <x v="1"/>
    <x v="61"/>
    <m/>
    <x v="4"/>
    <s v="Cheque scanner - SBI SLA"/>
    <s v="4648"/>
    <s v="check scanner ts 240"/>
    <s v="Work Request"/>
    <s v="Assigned"/>
    <s v="180"/>
    <x v="0"/>
    <s v="Sachin Gouriah"/>
    <x v="0"/>
    <x v="1"/>
    <x v="6"/>
    <x v="0"/>
    <x v="0"/>
    <d v="1899-12-30T03:00:00"/>
  </r>
  <r>
    <s v="Rakesh"/>
    <m/>
    <x v="16"/>
    <x v="29"/>
    <s v="09:00"/>
    <d v="2022-01-28T00:00:00"/>
    <s v="09:05"/>
    <s v="0:0:0"/>
    <s v="104015"/>
    <x v="59"/>
    <x v="31"/>
    <s v="2021-02-printer-1"/>
    <m/>
    <m/>
    <s v="BITS Technicians"/>
    <s v="Hardware - BITS Technicians"/>
    <x v="0"/>
    <x v="0"/>
    <x v="0"/>
    <m/>
    <s v="PM ON MP 3353"/>
    <m/>
    <s v="PM POSTPONED"/>
    <x v="0"/>
    <x v="0"/>
    <m/>
    <x v="0"/>
    <s v="LABOUR, TRANSPORT &amp; 4 YEARLY SERVICING"/>
    <s v="5348"/>
    <s v="PM POSTPONED"/>
    <s v="Work Request"/>
    <s v="Closed"/>
    <s v="5"/>
    <x v="0"/>
    <s v="NASSEER ."/>
    <x v="0"/>
    <x v="0"/>
    <x v="6"/>
    <x v="0"/>
    <x v="0"/>
    <d v="1899-12-30T00:05:00"/>
  </r>
  <r>
    <s v="Rakesh"/>
    <m/>
    <x v="16"/>
    <x v="7"/>
    <m/>
    <m/>
    <m/>
    <s v="0:0:0"/>
    <s v="104032"/>
    <x v="162"/>
    <x v="31"/>
    <s v="2020-07-access_control-1"/>
    <m/>
    <m/>
    <s v="BITS Technicians"/>
    <s v="Hardware - BITS Technicians"/>
    <x v="16"/>
    <x v="2"/>
    <x v="11"/>
    <m/>
    <s v="LEAVE CONFIGURATION ON MATRIX SYSTEM"/>
    <m/>
    <m/>
    <x v="0"/>
    <x v="0"/>
    <m/>
    <x v="0"/>
    <s v="BB UNDER WTY FOR SPECIFIED PERIOD"/>
    <m/>
    <m/>
    <m/>
    <m/>
    <m/>
    <x v="1"/>
    <s v="DESVAUX ."/>
    <x v="0"/>
    <x v="1"/>
    <x v="3"/>
    <x v="0"/>
    <x v="0"/>
    <d v="1899-12-30T00:00:00"/>
  </r>
  <r>
    <s v="Rakesh"/>
    <m/>
    <x v="16"/>
    <x v="7"/>
    <m/>
    <m/>
    <m/>
    <s v="0:0:0"/>
    <s v="104034"/>
    <x v="91"/>
    <x v="46"/>
    <m/>
    <m/>
    <m/>
    <s v="BITS Technicians"/>
    <s v="Hardware - BITS Technicians"/>
    <x v="16"/>
    <x v="2"/>
    <x v="11"/>
    <m/>
    <s v="BLANK REPORT FOR MATRIX SYSTEM"/>
    <m/>
    <m/>
    <x v="0"/>
    <x v="0"/>
    <m/>
    <x v="0"/>
    <m/>
    <m/>
    <m/>
    <m/>
    <m/>
    <m/>
    <x v="1"/>
    <s v="BONOMALLY ."/>
    <x v="0"/>
    <x v="1"/>
    <x v="3"/>
    <x v="0"/>
    <x v="0"/>
    <d v="1899-12-30T00:00:00"/>
  </r>
  <r>
    <s v="Rakesh"/>
    <m/>
    <x v="18"/>
    <x v="36"/>
    <s v="13:00"/>
    <d v="2022-02-02T00:00:00"/>
    <s v="15:00"/>
    <s v="0:0:0"/>
    <s v="104085"/>
    <x v="12"/>
    <x v="52"/>
    <m/>
    <m/>
    <m/>
    <s v="BITS Technicians"/>
    <s v="Hardware - BITS Technicians"/>
    <x v="8"/>
    <x v="0"/>
    <x v="3"/>
    <m/>
    <s v="PM ON SD 160 FOR C.W.A. SAINT PAUL - TO BE DONE ON WEDNESDAY - 02/02/22"/>
    <s v="SERVICING AND ADJUSTMENT"/>
    <s v="SERVICING AND ADJUSTMENT"/>
    <x v="0"/>
    <x v="0"/>
    <m/>
    <x v="0"/>
    <m/>
    <s v="7994"/>
    <s v="SERVICING AND ADJUSTMENT"/>
    <s v="Work Request"/>
    <s v="Closed"/>
    <s v="120"/>
    <x v="0"/>
    <s v="gilberte ip"/>
    <x v="0"/>
    <x v="0"/>
    <x v="0"/>
    <x v="0"/>
    <x v="0"/>
    <d v="1899-12-30T02:00:00"/>
  </r>
  <r>
    <s v="Rakesh"/>
    <m/>
    <x v="28"/>
    <x v="29"/>
    <s v="10:00"/>
    <d v="2022-01-28T00:00:00"/>
    <s v="12:00"/>
    <s v="0:0:0"/>
    <s v="104100"/>
    <x v="12"/>
    <x v="1"/>
    <s v="2020-11-PC-1"/>
    <m/>
    <m/>
    <s v="BITS Technicians"/>
    <s v="Hardware - BITS Technicians"/>
    <x v="1"/>
    <x v="3"/>
    <x v="4"/>
    <m/>
    <s v="Deliver to imprimeri le solitaire"/>
    <s v="Sales and delivered items To Imprimeri le Solitaire"/>
    <s v="Sales and delivered DA14, master and toner MPC2503"/>
    <x v="0"/>
    <x v="0"/>
    <m/>
    <x v="0"/>
    <s v="MON-FRI 9:00 AM TO 16:30 PM"/>
    <s v="4620"/>
    <s v="Sales and delivered DA14, master and toner MPC2503"/>
    <s v="Work Request"/>
    <s v="Closed"/>
    <s v="120"/>
    <x v="0"/>
    <s v="gilberte ip"/>
    <x v="1"/>
    <x v="2"/>
    <x v="6"/>
    <x v="1"/>
    <x v="0"/>
    <d v="1899-12-30T02:00:00"/>
  </r>
  <r>
    <s v="Rakesh"/>
    <m/>
    <x v="19"/>
    <x v="31"/>
    <s v="09:30"/>
    <d v="2022-02-04T00:00:00"/>
    <s v="10:00"/>
    <s v="0:0:0"/>
    <s v="104132"/>
    <x v="19"/>
    <x v="23"/>
    <s v="2021-01-cheque_scanner-2"/>
    <m/>
    <s v="99 Days SLA"/>
    <s v="BITS Technicians"/>
    <s v="Hardware - BITS Technicians"/>
    <x v="1"/>
    <x v="1"/>
    <x v="2"/>
    <s v="2309"/>
    <s v="Scanner faulty @ plaine verte"/>
    <s v="GENERAL CHECKUP AND SERVICING TRST"/>
    <s v="SCANNER TS 240"/>
    <x v="1"/>
    <x v="27"/>
    <m/>
    <x v="4"/>
    <s v="Cheque scanner - SBM SLA"/>
    <s v="4726"/>
    <s v="SCANNER TS 240"/>
    <s v="Work Request"/>
    <s v="Closed"/>
    <s v="30"/>
    <x v="0"/>
    <s v="Nirmal Sepaul"/>
    <x v="0"/>
    <x v="1"/>
    <x v="6"/>
    <x v="1"/>
    <x v="0"/>
    <d v="1899-12-30T00:30:00"/>
  </r>
  <r>
    <s v="Rakesh"/>
    <m/>
    <x v="19"/>
    <x v="31"/>
    <s v="08:50"/>
    <d v="2022-02-04T00:00:00"/>
    <s v="09:30"/>
    <s v="0:0:0"/>
    <s v="104134"/>
    <x v="12"/>
    <x v="44"/>
    <m/>
    <m/>
    <m/>
    <s v="BITS Technicians"/>
    <s v="Hardware - BITS Technicians"/>
    <x v="14"/>
    <x v="8"/>
    <x v="7"/>
    <m/>
    <s v="Survey on water purifier @ Mr Harel Place"/>
    <s v="survey on water purifier."/>
    <s v="checked water purifier system, should replace one housing membrane, quotation will be follow by email."/>
    <x v="0"/>
    <x v="0"/>
    <m/>
    <x v="0"/>
    <m/>
    <s v="4691"/>
    <s v="checked water purifier system, should replace one housing membrane, quotation will be follow by email."/>
    <s v="Work Request"/>
    <s v="Closed"/>
    <s v="40"/>
    <x v="0"/>
    <s v="gilberte ip"/>
    <x v="0"/>
    <x v="1"/>
    <x v="6"/>
    <x v="1"/>
    <x v="0"/>
    <d v="1899-12-30T00:40:00"/>
  </r>
  <r>
    <s v="Rakesh"/>
    <m/>
    <x v="20"/>
    <x v="19"/>
    <s v="09:00"/>
    <d v="2022-02-07T00:00:00"/>
    <s v="09:05"/>
    <s v="0:0:0"/>
    <s v="104200"/>
    <x v="111"/>
    <x v="2"/>
    <s v="2021-07-shredder-1"/>
    <m/>
    <s v="99 Days SLA"/>
    <s v="BITS Technicians"/>
    <s v="Hardware - BITS Technicians"/>
    <x v="9"/>
    <x v="0"/>
    <x v="2"/>
    <s v="1460"/>
    <s v="PM ON INT 45 CS2"/>
    <m/>
    <s v="POSTPONED"/>
    <x v="1"/>
    <x v="135"/>
    <m/>
    <x v="54"/>
    <s v="LABOUR, TRANSPORT &amp; 4 YEARLY SERVICING"/>
    <s v="5136"/>
    <s v="POSTPONED"/>
    <s v="Work Request"/>
    <s v="Closed"/>
    <s v="5"/>
    <x v="0"/>
    <s v="LINDA ."/>
    <x v="0"/>
    <x v="0"/>
    <x v="2"/>
    <x v="1"/>
    <x v="0"/>
    <d v="1899-12-30T00:05:00"/>
  </r>
  <r>
    <s v="Rakesh"/>
    <m/>
    <x v="20"/>
    <x v="19"/>
    <s v="09:00"/>
    <d v="2022-02-07T00:00:00"/>
    <s v="09:05"/>
    <s v="0:0:0"/>
    <s v="104202"/>
    <x v="46"/>
    <x v="2"/>
    <s v="2021-08-copier-1"/>
    <m/>
    <s v="99 Days SLA"/>
    <s v="BITS Technicians"/>
    <s v="Hardware - BITS Technicians"/>
    <x v="0"/>
    <x v="0"/>
    <x v="2"/>
    <s v="2840"/>
    <s v="PM ON MP 2001"/>
    <m/>
    <s v="POSTPONED"/>
    <x v="28"/>
    <x v="45"/>
    <s v=""/>
    <x v="9"/>
    <s v="LABOUR,TRANSPORT &amp; 4 YEARLY SERVICING"/>
    <s v="5138"/>
    <s v="POSTPONED"/>
    <s v="Work Request"/>
    <s v="Closed"/>
    <s v="5"/>
    <x v="0"/>
    <s v="POINEN ."/>
    <x v="0"/>
    <x v="0"/>
    <x v="2"/>
    <x v="1"/>
    <x v="0"/>
    <d v="1899-12-30T00:05:00"/>
  </r>
  <r>
    <s v="Rakesh"/>
    <m/>
    <x v="21"/>
    <x v="7"/>
    <m/>
    <m/>
    <m/>
    <s v="0:0:0"/>
    <s v="104232"/>
    <x v="118"/>
    <x v="8"/>
    <s v="2021-04-printer-1"/>
    <s v="Priority 5"/>
    <m/>
    <s v="BITS Technicians"/>
    <s v="Hardware - BITS Technicians"/>
    <x v="0"/>
    <x v="0"/>
    <x v="0"/>
    <m/>
    <s v="PM ON CP 6123 AT ROSE - HILL"/>
    <m/>
    <m/>
    <x v="0"/>
    <x v="0"/>
    <m/>
    <x v="0"/>
    <s v="LABOUR, TRANSPORT &amp; 4 YEARLY SERVICING"/>
    <m/>
    <m/>
    <m/>
    <m/>
    <m/>
    <x v="1"/>
    <s v=". parvadee"/>
    <x v="0"/>
    <x v="0"/>
    <x v="3"/>
    <x v="1"/>
    <x v="0"/>
    <d v="1899-12-30T00:00:00"/>
  </r>
  <r>
    <s v="Rakesh"/>
    <m/>
    <x v="22"/>
    <x v="7"/>
    <m/>
    <m/>
    <m/>
    <s v="0:0:0"/>
    <s v="104332"/>
    <x v="12"/>
    <x v="50"/>
    <m/>
    <m/>
    <m/>
    <s v="BITS Technicians"/>
    <s v="Hardware - BITS Technicians"/>
    <x v="0"/>
    <x v="2"/>
    <x v="6"/>
    <m/>
    <s v="FIRMWARE INSTALLATION ON IMC 2500 FOR BUSINESS AT WORK - SAINT PIERRE"/>
    <m/>
    <m/>
    <x v="0"/>
    <x v="0"/>
    <m/>
    <x v="0"/>
    <m/>
    <m/>
    <m/>
    <m/>
    <m/>
    <m/>
    <x v="1"/>
    <s v="gilberte ip"/>
    <x v="0"/>
    <x v="1"/>
    <x v="3"/>
    <x v="1"/>
    <x v="0"/>
    <d v="1899-12-30T00:00:00"/>
  </r>
  <r>
    <s v="Rakesh"/>
    <m/>
    <x v="23"/>
    <x v="37"/>
    <s v="11:00"/>
    <d v="2022-02-14T00:00:00"/>
    <s v="12:00"/>
    <s v="0:0:0"/>
    <s v="104368"/>
    <x v="35"/>
    <x v="38"/>
    <s v="2021-08-cheque_scanner-1"/>
    <s v="Priority 5"/>
    <s v="99 Days SLA"/>
    <s v="BITS Technicians"/>
    <s v="Hardware - BITS Technicians"/>
    <x v="7"/>
    <x v="2"/>
    <x v="7"/>
    <s v="2229"/>
    <s v="TS 240 - JAMMING - SN : 71220255597 - BEAU PLAN"/>
    <s v="jamming"/>
    <s v="Check the cheque scanner the issue is on the network of the client confirm by Nivesh"/>
    <x v="1"/>
    <x v="93"/>
    <m/>
    <x v="4"/>
    <s v="Cheque scanner - MCB SLA"/>
    <s v="4838"/>
    <s v="Check the cheque scanner the issue is on the network of the client confirm by Nivesh"/>
    <s v="Work Request"/>
    <s v="Closed"/>
    <s v="60"/>
    <x v="0"/>
    <s v="ashfak saib"/>
    <x v="0"/>
    <x v="1"/>
    <x v="2"/>
    <x v="1"/>
    <x v="0"/>
    <d v="1899-12-30T01:00:00"/>
  </r>
  <r>
    <s v="Rakesh"/>
    <m/>
    <x v="23"/>
    <x v="37"/>
    <s v="15:05"/>
    <d v="2022-02-14T00:00:00"/>
    <s v="16:00"/>
    <s v="0:0:0"/>
    <s v="104383"/>
    <x v="33"/>
    <x v="45"/>
    <s v="2021-04-cheque_scanner-1"/>
    <m/>
    <s v="99 Days SLA"/>
    <s v="BITS Technicians"/>
    <s v="Hardware - BITS Technicians"/>
    <x v="7"/>
    <x v="2"/>
    <x v="7"/>
    <s v="2351"/>
    <s v="TS 240 - JAMMING - MONTAGNE BLANCHE"/>
    <s v="JAMMING"/>
    <s v="checked cheque scanner and adjusted ink cartridge unit properly."/>
    <x v="0"/>
    <x v="392"/>
    <m/>
    <x v="4"/>
    <s v="Cheque scanner - SBI SLA"/>
    <s v="4844"/>
    <s v="checked cheque scanner and adjusted ink cartridge unit properly."/>
    <s v="Work Request"/>
    <s v="Closed"/>
    <s v="55"/>
    <x v="0"/>
    <s v="Sachin Gouriah"/>
    <x v="0"/>
    <x v="1"/>
    <x v="2"/>
    <x v="1"/>
    <x v="0"/>
    <d v="1899-12-30T00:55:00"/>
  </r>
  <r>
    <s v="Rakesh"/>
    <m/>
    <x v="25"/>
    <x v="45"/>
    <s v="10:30"/>
    <d v="2022-02-15T00:00:00"/>
    <s v="11:10"/>
    <s v="0:0:0"/>
    <s v="104400"/>
    <x v="18"/>
    <x v="25"/>
    <s v="2021-07-shredder-1"/>
    <m/>
    <m/>
    <s v="BITS Technicians"/>
    <s v="Hardware - BITS Technicians"/>
    <x v="9"/>
    <x v="0"/>
    <x v="0"/>
    <m/>
    <s v="PM ON INT 20 SC2"/>
    <s v="Servicing ."/>
    <s v="Servicing ."/>
    <x v="0"/>
    <x v="0"/>
    <m/>
    <x v="0"/>
    <s v="LABOUR,TRANSPORT &amp; 2 YEARLY SERVICING"/>
    <s v="4913"/>
    <s v="Servicing ."/>
    <s v="Work Request"/>
    <s v="Closed"/>
    <s v="40"/>
    <x v="0"/>
    <s v="Abdullah Motala"/>
    <x v="0"/>
    <x v="0"/>
    <x v="1"/>
    <x v="1"/>
    <x v="0"/>
    <d v="1899-12-30T00:40:00"/>
  </r>
  <r>
    <s v="Rakesh"/>
    <m/>
    <x v="25"/>
    <x v="45"/>
    <s v="13:35"/>
    <d v="2022-02-15T00:00:00"/>
    <s v="14:20"/>
    <s v="0:0:0"/>
    <s v="104402"/>
    <x v="62"/>
    <x v="35"/>
    <s v="2020-10-printer-1"/>
    <m/>
    <s v="99 Days SLA"/>
    <s v="BITS Technicians"/>
    <s v="Hardware - BITS Technicians"/>
    <x v="0"/>
    <x v="0"/>
    <x v="0"/>
    <s v="2771"/>
    <s v="PM ON MP 1900 - HIGHLANDS"/>
    <s v="Servicing ."/>
    <s v="Servicinb ."/>
    <x v="0"/>
    <x v="47"/>
    <s v=""/>
    <x v="28"/>
    <s v="LABOUR, TRANSPORT &amp; 4 YEARLY SERVICING"/>
    <s v="4903"/>
    <s v="Servicinb ."/>
    <s v="Work Request"/>
    <s v="Closed"/>
    <s v="45"/>
    <x v="0"/>
    <s v="GUNPUT ."/>
    <x v="0"/>
    <x v="0"/>
    <x v="1"/>
    <x v="1"/>
    <x v="0"/>
    <d v="1899-12-30T00:45:00"/>
  </r>
  <r>
    <s v="Rakesh"/>
    <m/>
    <x v="26"/>
    <x v="40"/>
    <s v="14:30"/>
    <d v="2022-02-16T00:00:00"/>
    <s v="15:40"/>
    <s v="0:0:0"/>
    <s v="104449"/>
    <x v="28"/>
    <x v="2"/>
    <s v="2021-05-copier-1"/>
    <m/>
    <s v="99 Days SLA"/>
    <s v="BITS Technicians"/>
    <s v="Hardware - BITS Technicians"/>
    <x v="0"/>
    <x v="0"/>
    <x v="0"/>
    <s v="3111"/>
    <s v="PM ON MP 2001"/>
    <s v="Servicing &amp; should replace parts in PCU .Quotation will follow ."/>
    <s v="Servicing &amp; Should replace parts in PCU .Quotation will follow ."/>
    <x v="6"/>
    <x v="11"/>
    <s v=""/>
    <x v="9"/>
    <s v="LABOUR, TRANSPORT &amp; 4 YEARLY SERVICING"/>
    <s v="4946"/>
    <s v="Servicing &amp; Should replace parts in PCU .Quotation will follow ."/>
    <s v="Work Request"/>
    <s v="Closed"/>
    <s v="70"/>
    <x v="0"/>
    <s v="VERONIQUE ."/>
    <x v="0"/>
    <x v="0"/>
    <x v="0"/>
    <x v="1"/>
    <x v="0"/>
    <d v="1899-12-30T01:10:00"/>
  </r>
  <r>
    <s v="Rakesh"/>
    <m/>
    <x v="26"/>
    <x v="40"/>
    <s v="10:00"/>
    <d v="2022-02-16T00:00:00"/>
    <s v="10:30"/>
    <s v="0:0:0"/>
    <s v="104451"/>
    <x v="93"/>
    <x v="8"/>
    <s v="2021-01-card_printer-1"/>
    <m/>
    <m/>
    <s v="BITS Technicians"/>
    <s v="Hardware - BITS Technicians"/>
    <x v="8"/>
    <x v="2"/>
    <x v="3"/>
    <m/>
    <s v="SP 35 - SN : G37878 - PRINT ISSUE AT ROSE-HILL"/>
    <s v="CONFIGURED DRIVER"/>
    <s v="CONFIGURED DRIVER"/>
    <x v="0"/>
    <x v="0"/>
    <m/>
    <x v="0"/>
    <s v="LABOUR TRANSPORT AND 2 YEARLY SERVICINGS"/>
    <s v="5263"/>
    <s v="CONFIGURED DRIVER"/>
    <s v="Work Request"/>
    <s v="Closed"/>
    <s v="30"/>
    <x v="0"/>
    <s v="Neetish Appadu"/>
    <x v="0"/>
    <x v="1"/>
    <x v="0"/>
    <x v="1"/>
    <x v="0"/>
    <d v="1899-12-30T00:30:00"/>
  </r>
  <r>
    <s v="Rakesh"/>
    <m/>
    <x v="27"/>
    <x v="17"/>
    <s v="09:00"/>
    <d v="2022-02-17T00:00:00"/>
    <s v="13:00"/>
    <s v="0:0:0"/>
    <s v="104468"/>
    <x v="61"/>
    <x v="32"/>
    <m/>
    <m/>
    <m/>
    <s v="BITS Technicians"/>
    <s v="Hardware - BITS Technicians"/>
    <x v="8"/>
    <x v="2"/>
    <x v="3"/>
    <m/>
    <s v="SD 160 - CONFIGURE &amp; SETTING"/>
    <s v="CONFIGURATION OF TEMPLATES"/>
    <s v="CONFIGURATION OF TEMPLATES"/>
    <x v="0"/>
    <x v="0"/>
    <m/>
    <x v="0"/>
    <m/>
    <s v="5266"/>
    <s v="CONFIGURATION OF TEMPLATES"/>
    <s v="Work Request"/>
    <s v="Closed"/>
    <s v="240"/>
    <x v="0"/>
    <s v="NAVIN ."/>
    <x v="0"/>
    <x v="1"/>
    <x v="5"/>
    <x v="1"/>
    <x v="0"/>
    <d v="1899-12-30T04:00:00"/>
  </r>
  <r>
    <s v="Rakesh"/>
    <m/>
    <x v="27"/>
    <x v="17"/>
    <s v="13:30"/>
    <d v="2022-02-17T00:00:00"/>
    <s v="14:25"/>
    <s v="0:0:0"/>
    <s v="104483"/>
    <x v="91"/>
    <x v="46"/>
    <s v="2021-08-copy_printer-1"/>
    <m/>
    <s v="99 Days SLA"/>
    <s v="BITS Technicians"/>
    <s v="Hardware - BITS Technicians"/>
    <x v="4"/>
    <x v="0"/>
    <x v="0"/>
    <s v="2842"/>
    <s v="PM ON DP - A100"/>
    <s v="Servicing &amp; repair job done with Burty ."/>
    <s v="Servicing &amp; repair done with Burty ."/>
    <x v="34"/>
    <x v="84"/>
    <s v=""/>
    <x v="22"/>
    <s v="LABOUR,TRANSPORT &amp; 4 YEARLY SERVICING"/>
    <s v="4969"/>
    <s v="Servicing &amp; repair done with Burty ."/>
    <s v="Work Request"/>
    <s v="Closed"/>
    <s v="55"/>
    <x v="0"/>
    <s v="BONOMALLY ."/>
    <x v="0"/>
    <x v="0"/>
    <x v="5"/>
    <x v="1"/>
    <x v="0"/>
    <d v="1899-12-30T00:55:00"/>
  </r>
  <r>
    <s v="Rakesh"/>
    <m/>
    <x v="27"/>
    <x v="17"/>
    <s v="10:55"/>
    <d v="2022-02-17T00:00:00"/>
    <s v="11:35"/>
    <s v="0:0:0"/>
    <s v="104485"/>
    <x v="97"/>
    <x v="46"/>
    <s v="2021-09-copy_printer-1"/>
    <m/>
    <s v="99 Days SLA"/>
    <s v="BITS Technicians"/>
    <s v="Hardware - BITS Technicians"/>
    <x v="4"/>
    <x v="0"/>
    <x v="0"/>
    <s v="2996"/>
    <s v="PM ON CP 6123"/>
    <s v="servicing ."/>
    <s v="Servicing ."/>
    <x v="16"/>
    <x v="219"/>
    <s v=""/>
    <x v="33"/>
    <s v="LABOUR,TRANSPORT &amp; 4 YEARLY SERVICING"/>
    <s v="4957"/>
    <s v="Servicing ."/>
    <s v="Work Request"/>
    <s v="Closed"/>
    <s v="40"/>
    <x v="0"/>
    <s v="Marie Helene"/>
    <x v="0"/>
    <x v="0"/>
    <x v="5"/>
    <x v="1"/>
    <x v="0"/>
    <d v="1899-12-30T00:40:00"/>
  </r>
  <r>
    <s v="Rakesh"/>
    <m/>
    <x v="39"/>
    <x v="51"/>
    <s v="10:00"/>
    <d v="2022-02-22T00:00:00"/>
    <s v="10:30"/>
    <s v="0:0:0"/>
    <s v="104566"/>
    <x v="19"/>
    <x v="15"/>
    <s v="2021-01-cheque_scanner-2"/>
    <m/>
    <s v="99 Days SLA"/>
    <s v="BITS Technicians"/>
    <s v="Hardware - BITS Technicians"/>
    <x v="7"/>
    <x v="6"/>
    <x v="2"/>
    <s v="2293"/>
    <s v="REPLACE PARTS ON TS 240 - TOWER -PL"/>
    <s v="REPLACE SENSOR ON SCANNER TS 240"/>
    <s v="SCANNER TS 240"/>
    <x v="1"/>
    <x v="402"/>
    <m/>
    <x v="116"/>
    <s v="Cheque scanner - SBM SLA"/>
    <s v="5187"/>
    <s v="SCANNER TS 240"/>
    <s v="Work Request"/>
    <s v="Closed"/>
    <s v="30"/>
    <x v="0"/>
    <s v="Nirmal Sepaul"/>
    <x v="0"/>
    <x v="1"/>
    <x v="1"/>
    <x v="1"/>
    <x v="0"/>
    <d v="1899-12-30T00:30:00"/>
  </r>
  <r>
    <s v="Rakesh"/>
    <m/>
    <x v="31"/>
    <x v="46"/>
    <s v="10:30"/>
    <d v="2022-02-24T00:00:00"/>
    <s v="11:15"/>
    <s v="0:0:0"/>
    <s v="104619"/>
    <x v="19"/>
    <x v="29"/>
    <s v="2021-01-cheque_scanner-2"/>
    <m/>
    <m/>
    <s v="BITS Technicians"/>
    <s v="Hardware - BITS Technicians"/>
    <x v="7"/>
    <x v="3"/>
    <x v="7"/>
    <m/>
    <s v="DELIVER / INSTALL &amp; TEST NEW TS 240 FOR VACOAS"/>
    <s v="DELIVER / INSTALL &amp; TEST NEW TS 240"/>
    <s v="installation of cheque scanner and network unit."/>
    <x v="0"/>
    <x v="0"/>
    <m/>
    <x v="0"/>
    <s v="Cheque scanner - SBM SLA"/>
    <s v="5327"/>
    <s v="installation of cheque scanner and network unit."/>
    <s v="Work Request"/>
    <s v="Closed"/>
    <s v="45"/>
    <x v="0"/>
    <s v="Nirmal Sepaul"/>
    <x v="0"/>
    <x v="2"/>
    <x v="5"/>
    <x v="1"/>
    <x v="0"/>
    <d v="1899-12-30T00:45:00"/>
  </r>
  <r>
    <s v="Rakesh"/>
    <m/>
    <x v="34"/>
    <x v="47"/>
    <s v="08:30"/>
    <d v="2022-02-25T00:00:00"/>
    <s v="09:30"/>
    <s v="0:0:0"/>
    <s v="104651"/>
    <x v="75"/>
    <x v="0"/>
    <s v="2021-06-printer-1"/>
    <m/>
    <m/>
    <s v="BITS Technicians"/>
    <s v="Hardware - BITS Technicians"/>
    <x v="8"/>
    <x v="2"/>
    <x v="3"/>
    <m/>
    <s v="PRINT ISSUE ON SD 360"/>
    <s v="CHECKED PRINTER SHOULD REPLACE PRINTHEAD"/>
    <s v="CHECKED PRINTER SHOULD REPLACE PRINTHEAD"/>
    <x v="0"/>
    <x v="0"/>
    <m/>
    <x v="0"/>
    <s v="INCLUDING LABOUR,TRANSPOR AND 2 YEARLY SERVICING"/>
    <s v="5278"/>
    <s v="CHECKED PRINTER SHOULD REPLACE PRINTHEAD"/>
    <s v="Work Request"/>
    <s v="Closed"/>
    <s v="60"/>
    <x v="0"/>
    <s v="IRSHAD ."/>
    <x v="0"/>
    <x v="1"/>
    <x v="6"/>
    <x v="1"/>
    <x v="0"/>
    <d v="1899-12-30T01:00:00"/>
  </r>
  <r>
    <s v="Rakesh"/>
    <m/>
    <x v="41"/>
    <x v="50"/>
    <s v="13:20"/>
    <d v="2022-03-02T00:00:00"/>
    <s v="14:30"/>
    <s v="0:0:0"/>
    <s v="104702"/>
    <x v="2"/>
    <x v="29"/>
    <s v="2022-01-passbook_printer"/>
    <m/>
    <s v="99 Days SLA"/>
    <s v="BITS Technicians"/>
    <s v="Hardware - BITS Technicians"/>
    <x v="0"/>
    <x v="2"/>
    <x v="2"/>
    <s v="3129"/>
    <s v="PR2 - ERROR : JAMMING AT VACOAS"/>
    <s v="GENERAL CHECK ON PRINTER PR 2 PLUS OLIVETTI"/>
    <s v="PR 2 PLUS OLIVETTI PRINTER"/>
    <x v="91"/>
    <x v="403"/>
    <s v=""/>
    <x v="86"/>
    <s v="LABOUR AND TRANSPORT 8:45 TO 16:30 MON TO FRI"/>
    <s v="5435"/>
    <s v="PR 2 PLUS OLIVETTI PRINTER"/>
    <s v="Work Request"/>
    <s v="Assigned"/>
    <s v="70"/>
    <x v="0"/>
    <s v="Elodie Elodie"/>
    <x v="0"/>
    <x v="1"/>
    <x v="0"/>
    <x v="2"/>
    <x v="0"/>
    <d v="1899-12-30T01:10:00"/>
  </r>
  <r>
    <s v="Rakesh"/>
    <m/>
    <x v="41"/>
    <x v="50"/>
    <s v="13:55"/>
    <d v="2022-03-02T00:00:00"/>
    <s v="14:35"/>
    <s v="0:0:0"/>
    <s v="104717"/>
    <x v="19"/>
    <x v="19"/>
    <s v="2021-01-cheque_scanner-2"/>
    <m/>
    <s v="99 Days SLA"/>
    <s v="BITS Technicians"/>
    <s v="Hardware - BITS Technicians"/>
    <x v="7"/>
    <x v="2"/>
    <x v="0"/>
    <s v="2335"/>
    <s v="TS 240 - JAMMING AT LABOURDONNAIS - PL"/>
    <s v="Check scanner ,problem with net work box .Should take to w/shop to reset ."/>
    <s v="Check scanner &amp; problem with net work box .Should take to w/shop to reset ."/>
    <x v="1"/>
    <x v="23"/>
    <m/>
    <x v="4"/>
    <s v="Cheque scanner - SBM SLA"/>
    <s v="5308"/>
    <s v="Check scanner &amp; problem with net work box .Should take to w/shop to reset ."/>
    <s v="Work Request"/>
    <s v="Closed"/>
    <s v="40"/>
    <x v="0"/>
    <s v="Nirmal Sepaul"/>
    <x v="0"/>
    <x v="1"/>
    <x v="0"/>
    <x v="2"/>
    <x v="0"/>
    <d v="1899-12-30T00:40:00"/>
  </r>
  <r>
    <s v="Rakesh"/>
    <m/>
    <x v="38"/>
    <x v="49"/>
    <s v="14:10"/>
    <d v="2022-03-04T00:00:00"/>
    <s v="15:40"/>
    <s v="0:0:0"/>
    <s v="104783"/>
    <x v="59"/>
    <x v="31"/>
    <s v="2022-02-printer-1"/>
    <m/>
    <s v="99 Days SLA"/>
    <s v="BITS Technicians"/>
    <s v="Hardware - BITS Technicians"/>
    <x v="0"/>
    <x v="0"/>
    <x v="0"/>
    <s v="3452"/>
    <s v="PM ON MP 3352"/>
    <s v="Servicing ."/>
    <s v="Servicing ."/>
    <x v="22"/>
    <x v="43"/>
    <s v=""/>
    <x v="27"/>
    <s v="LABOUR,TRANSPORT &amp; 4 YEARLY SERVICING"/>
    <s v="5428"/>
    <s v="Servicing ."/>
    <s v="Work Request"/>
    <s v="Closed"/>
    <s v="90"/>
    <x v="0"/>
    <s v="NASSEER ."/>
    <x v="0"/>
    <x v="0"/>
    <x v="6"/>
    <x v="2"/>
    <x v="0"/>
    <d v="1899-12-30T01:30:00"/>
  </r>
  <r>
    <s v="Rakesh"/>
    <m/>
    <x v="38"/>
    <x v="49"/>
    <s v="11:25"/>
    <d v="2022-03-04T00:00:00"/>
    <s v="12:30"/>
    <s v="0:0:0"/>
    <s v="104785"/>
    <x v="59"/>
    <x v="31"/>
    <s v="2022-02-printer-1"/>
    <m/>
    <s v="99 Days SLA"/>
    <s v="BITS Technicians"/>
    <s v="Hardware - BITS Technicians"/>
    <x v="0"/>
    <x v="0"/>
    <x v="0"/>
    <s v="3452"/>
    <s v="PM CALL ON MP 3352"/>
    <s v="Servicing ."/>
    <s v="Servicing ."/>
    <x v="22"/>
    <x v="43"/>
    <s v=""/>
    <x v="27"/>
    <s v="LABOUR,TRANSPORT &amp; 4 YEARLY SERVICING"/>
    <s v="5426"/>
    <s v="Servicing ."/>
    <s v="Work Request"/>
    <s v="Closed"/>
    <s v="65"/>
    <x v="0"/>
    <s v="NASSEER ."/>
    <x v="0"/>
    <x v="0"/>
    <x v="6"/>
    <x v="2"/>
    <x v="0"/>
    <d v="1899-12-30T01:05:00"/>
  </r>
  <r>
    <s v="Rakesh"/>
    <m/>
    <x v="38"/>
    <x v="49"/>
    <s v="09:30"/>
    <d v="2022-03-04T00:00:00"/>
    <s v="10:25"/>
    <s v="0:0:0"/>
    <s v="104787"/>
    <x v="59"/>
    <x v="31"/>
    <s v="2022-02-printer-1"/>
    <m/>
    <s v="99 Days SLA"/>
    <s v="BITS Technicians"/>
    <s v="Hardware - BITS Technicians"/>
    <x v="0"/>
    <x v="0"/>
    <x v="0"/>
    <s v="3452"/>
    <s v="PM ON MP 3352"/>
    <s v="Servicing ."/>
    <s v="Servicing ."/>
    <x v="22"/>
    <x v="43"/>
    <s v=""/>
    <x v="27"/>
    <s v="LABOUR,TRANSPORT &amp; 4 YEARLY SERVICING"/>
    <s v="5424"/>
    <s v="Servicing ."/>
    <s v="Work Request"/>
    <s v="Closed"/>
    <s v="55"/>
    <x v="0"/>
    <s v="NASSEER ."/>
    <x v="0"/>
    <x v="0"/>
    <x v="6"/>
    <x v="2"/>
    <x v="0"/>
    <d v="1899-12-30T00:55:00"/>
  </r>
  <r>
    <s v="Rakesh"/>
    <m/>
    <x v="40"/>
    <x v="52"/>
    <s v="10:00"/>
    <d v="2022-03-08T00:00:00"/>
    <s v="11:00"/>
    <s v="0:0:0"/>
    <s v="104870"/>
    <x v="19"/>
    <x v="41"/>
    <s v="2021-01-cheque_scanner-2"/>
    <m/>
    <s v="99 Days SLA"/>
    <s v="BITS Technicians"/>
    <s v="Hardware - BITS Technicians"/>
    <x v="7"/>
    <x v="2"/>
    <x v="7"/>
    <s v="2321"/>
    <s v="TS 240 - POWER ISSUE AT LALLMATIE"/>
    <s v="POWER ISSUE"/>
    <s v="Issue with ac power supply, connected cheque scanner on another ac socket &amp; it is working properly."/>
    <x v="1"/>
    <x v="58"/>
    <m/>
    <x v="4"/>
    <s v="Cheque scanner - SBM SLA"/>
    <s v="5522"/>
    <s v="Issue with ac power supply, connected cheque scanner on another ac socket &amp; it is working properly."/>
    <s v="Work Request"/>
    <s v="Scheduled"/>
    <s v="60"/>
    <x v="0"/>
    <s v="Nirmal Sepaul"/>
    <x v="0"/>
    <x v="1"/>
    <x v="1"/>
    <x v="2"/>
    <x v="0"/>
    <d v="1899-12-30T01:00:00"/>
  </r>
  <r>
    <s v="Rakesh"/>
    <d v="2022-03-09T00:00:00"/>
    <x v="42"/>
    <x v="52"/>
    <s v="14:15"/>
    <d v="2022-03-08T00:00:00"/>
    <s v="15:25"/>
    <s v="0:0:0"/>
    <s v="104919"/>
    <x v="163"/>
    <x v="2"/>
    <s v="2021-03-copy_printer-1"/>
    <m/>
    <s v="99 Days SLA"/>
    <s v="BITS Technicians"/>
    <s v="Hardware - BITS Technicians"/>
    <x v="4"/>
    <x v="2"/>
    <x v="7"/>
    <s v="2643"/>
    <s v="CP 6123 - PALE COPY - DONE ON 08/03/22"/>
    <s v="PALE COPY"/>
    <s v="Inking drum unit by sp mode.Should replace friction pad &amp; paper feed roller, quotation will be follow by email."/>
    <x v="16"/>
    <x v="404"/>
    <s v=""/>
    <x v="19"/>
    <s v="LABOUR, TRANSPORT &amp; 4 YEARLY SERVICING"/>
    <s v="5526"/>
    <s v="Inking drum unit by sp mode.Should replace friction pad &amp; paper feed roller, quotation will be follow by email."/>
    <s v="Work Request"/>
    <s v="Closed"/>
    <s v="70"/>
    <x v="0"/>
    <s v="GUDDOY ."/>
    <x v="0"/>
    <x v="1"/>
    <x v="1"/>
    <x v="2"/>
    <x v="0"/>
    <d v="1899-12-30T01:10:00"/>
  </r>
  <r>
    <s v="Rakesh"/>
    <d v="2022-03-10T00:00:00"/>
    <x v="43"/>
    <x v="60"/>
    <s v="10:50"/>
    <d v="2022-03-11T00:00:00"/>
    <s v="12:30"/>
    <s v="0:0:0"/>
    <s v="104970"/>
    <x v="73"/>
    <x v="43"/>
    <s v="2021-06-copier-1"/>
    <m/>
    <s v="99 Days SLA"/>
    <s v="BITS Technicians"/>
    <s v="Hardware - BITS Technicians"/>
    <x v="0"/>
    <x v="6"/>
    <x v="0"/>
    <s v="2860"/>
    <s v="REPLACE PARTS ON MP 2001 - TO BE DONE ON FRIDAY - 11/03/22"/>
    <s v="Check machine ,replaced one feed roller ,one f pad + test . Invoice No 60667 ."/>
    <s v="Check machine ,replaced one feed roller &amp; one f pad +test . Invoice No 60667"/>
    <x v="12"/>
    <x v="82"/>
    <s v=""/>
    <x v="13"/>
    <s v="LABOUR, TRANSPORT &amp; 4 YEARLY SERVICING"/>
    <s v="5564"/>
    <s v="Check machine ,replaced one feed roller &amp; one f pad +test . Invoice No 60667"/>
    <s v="Work Request"/>
    <s v="Closed"/>
    <s v="100"/>
    <x v="0"/>
    <s v="MEEDOO ."/>
    <x v="0"/>
    <x v="1"/>
    <x v="6"/>
    <x v="2"/>
    <x v="0"/>
    <d v="1899-12-30T01:40:00"/>
  </r>
  <r>
    <s v="Rakesh"/>
    <d v="2022-03-11T00:00:00"/>
    <x v="47"/>
    <x v="60"/>
    <s v="13:50"/>
    <d v="2022-03-11T00:00:00"/>
    <s v="15:14"/>
    <s v="0:0:0"/>
    <s v="105002"/>
    <x v="19"/>
    <x v="94"/>
    <s v="2021-01-cheque_scanner-2"/>
    <m/>
    <s v="99 Days SLA"/>
    <s v="BITS Technicians"/>
    <s v="Hardware - BITS Technicians"/>
    <x v="7"/>
    <x v="2"/>
    <x v="0"/>
    <s v="2337"/>
    <s v="TS 240 - JAMMING AT FOND DU SAC"/>
    <s v="Check scanner ,replaced two feed roller servicing &amp; adjustment +test ."/>
    <s v="Check scanner ,replaced two feed roller servicing &amp; adjustment +test ."/>
    <x v="1"/>
    <x v="238"/>
    <m/>
    <x v="4"/>
    <s v="Cheque scanner - SBM SLA"/>
    <s v="5565"/>
    <s v="Check scanner ,replaced two feed roller servicing &amp; adjustment +test ."/>
    <s v="Work Request"/>
    <s v="Closed"/>
    <s v="84"/>
    <x v="0"/>
    <s v="Nirmal Sepaul"/>
    <x v="0"/>
    <x v="1"/>
    <x v="6"/>
    <x v="2"/>
    <x v="0"/>
    <d v="1899-12-30T01:24:00"/>
  </r>
  <r>
    <s v="Rakesh"/>
    <d v="2022-03-17T00:00:00"/>
    <x v="46"/>
    <x v="63"/>
    <s v="09:15"/>
    <d v="2022-03-16T00:00:00"/>
    <s v="11:50"/>
    <s v="0:0:0"/>
    <s v="105104"/>
    <x v="48"/>
    <x v="47"/>
    <s v="2021-10-card_printer-1"/>
    <m/>
    <s v="99 Days SLA"/>
    <s v="BITS Technicians"/>
    <s v="Hardware - BITS Technicians"/>
    <x v="8"/>
    <x v="2"/>
    <x v="3"/>
    <s v="2844"/>
    <s v="SP 75 - LAMINATING ISSUE - DONE ON 16/03/22"/>
    <s v="ADJUSTMENT AND REPAIRED LAMINATION MODULE"/>
    <s v="ADJUSTMENT AND REPAIRED LAMINATION MODULE"/>
    <x v="18"/>
    <x v="30"/>
    <s v=""/>
    <x v="21"/>
    <s v="LABOUR,TRANSPORT &amp; 2 YEARLY SERVICING"/>
    <s v="5664"/>
    <s v="ADJUSTMENT AND REPAIRED LAMINATION MODULE"/>
    <s v="Work Request"/>
    <s v="Closed"/>
    <s v="155"/>
    <x v="0"/>
    <s v="TACOOR ."/>
    <x v="0"/>
    <x v="1"/>
    <x v="0"/>
    <x v="2"/>
    <x v="0"/>
    <d v="1899-12-30T02:35:00"/>
  </r>
  <r>
    <s v="Rakesh"/>
    <d v="2022-03-17T00:00:00"/>
    <x v="46"/>
    <x v="61"/>
    <s v="11:45"/>
    <d v="2022-03-21T00:00:00"/>
    <s v="12:10"/>
    <s v="0:0:0"/>
    <s v="105153"/>
    <x v="35"/>
    <x v="8"/>
    <s v="2021-08-cheque_scanner-1"/>
    <m/>
    <s v="99 Days SLA"/>
    <s v="BITS Technicians"/>
    <s v="Hardware - BITS Technicians"/>
    <x v="7"/>
    <x v="0"/>
    <x v="2"/>
    <s v="2243"/>
    <s v="PM ON TS 240 AT ROSE-HILL TO BE DONE ON 21/03/22"/>
    <s v="SERVICING ON CHECK SCANNER TS 240"/>
    <s v="CHECK SCANNER TS 240"/>
    <x v="1"/>
    <x v="354"/>
    <m/>
    <x v="4"/>
    <s v="Cheque scanner - MCB SLA"/>
    <s v="5957"/>
    <s v="CHECK SCANNER TS 240"/>
    <s v="Work Request"/>
    <s v="Closed"/>
    <s v="25"/>
    <x v="0"/>
    <s v="ashfak saib"/>
    <x v="0"/>
    <x v="0"/>
    <x v="2"/>
    <x v="2"/>
    <x v="0"/>
    <d v="1899-12-30T00:25:00"/>
  </r>
  <r>
    <s v="Rakesh"/>
    <d v="2022-03-17T00:00:00"/>
    <x v="46"/>
    <x v="64"/>
    <s v="09:45"/>
    <d v="2022-03-18T00:00:00"/>
    <s v="11:35"/>
    <s v="0:0:0"/>
    <s v="105170"/>
    <x v="24"/>
    <x v="12"/>
    <s v="2021-06-printer-1"/>
    <m/>
    <s v="99 Days SLA"/>
    <s v="BITS Technicians"/>
    <s v="Hardware - BITS Technicians"/>
    <x v="0"/>
    <x v="2"/>
    <x v="0"/>
    <s v="2850"/>
    <s v="PAPER JAMMING ON MP 2501 - TO BE DONE ON FRIDAY MORNING - 18/03/22"/>
    <s v="Check machine ,adjustment in fusing +reset mode &amp; test ."/>
    <s v="Check machine ,adjustment in fusing unit +reset mode &amp; test ."/>
    <x v="4"/>
    <x v="9"/>
    <s v=""/>
    <x v="7"/>
    <s v="LABOUR, TRANSPORT &amp; 4 YEARLY SERVICING"/>
    <s v="5765"/>
    <s v="Check machine ,adjustment in fusing unit +reset mode &amp; test ."/>
    <s v="Work Request"/>
    <s v="Closed"/>
    <s v="110"/>
    <x v="0"/>
    <s v="SANDYA ."/>
    <x v="0"/>
    <x v="1"/>
    <x v="6"/>
    <x v="2"/>
    <x v="0"/>
    <d v="1899-12-30T01:50:00"/>
  </r>
  <r>
    <s v="Rakesh"/>
    <d v="2022-03-21T00:00:00"/>
    <x v="49"/>
    <x v="5"/>
    <s v="10:00"/>
    <d v="2021-12-22T00:00:00"/>
    <s v="11:00"/>
    <s v="0:0:0"/>
    <s v="105202"/>
    <x v="35"/>
    <x v="61"/>
    <s v="2021-08-cheque_scanner-1"/>
    <m/>
    <s v="99 Days SLA"/>
    <s v="BITS Technicians"/>
    <s v="Hardware - BITS Technicians"/>
    <x v="7"/>
    <x v="0"/>
    <x v="1"/>
    <s v="2231"/>
    <s v="PM ON TS 240 AT PORT MATHURIN"/>
    <s v="pm"/>
    <s v="pm"/>
    <x v="1"/>
    <x v="291"/>
    <m/>
    <x v="4"/>
    <s v="Cheque scanner - MCB SLA"/>
    <s v="8679"/>
    <s v="pm"/>
    <s v="Work Request"/>
    <s v="Closed"/>
    <s v="60"/>
    <x v="0"/>
    <s v="ashfak saib"/>
    <x v="1"/>
    <x v="0"/>
    <x v="0"/>
    <x v="2"/>
    <x v="0"/>
    <d v="1899-12-30T01:00:00"/>
  </r>
  <r>
    <s v="Rakesh"/>
    <d v="2022-03-21T00:00:00"/>
    <x v="49"/>
    <x v="65"/>
    <s v="14:05"/>
    <d v="2022-03-22T00:00:00"/>
    <s v="14:30"/>
    <s v="0:0:0"/>
    <s v="105236"/>
    <x v="35"/>
    <x v="20"/>
    <s v="2021-08-cheque_scanner-1"/>
    <m/>
    <s v="99 Days SLA"/>
    <s v="BITS Technicians"/>
    <s v="Hardware - BITS Technicians"/>
    <x v="7"/>
    <x v="0"/>
    <x v="2"/>
    <s v="2262"/>
    <s v="PM ON TS 240 AT LA CAISSE H.O. TO BE DONE ON 22/03/22"/>
    <s v="SERVICING ON CHECK SCANNER TS 240"/>
    <s v="CHECK SCANNER TS 240"/>
    <x v="1"/>
    <x v="267"/>
    <m/>
    <x v="4"/>
    <s v="Cheque scanner - MCB SLA"/>
    <s v="6089"/>
    <s v="CHECK SCANNER TS 240"/>
    <s v="Work Request"/>
    <s v="Closed"/>
    <s v="25"/>
    <x v="0"/>
    <s v="ashfak saib"/>
    <x v="0"/>
    <x v="0"/>
    <x v="1"/>
    <x v="2"/>
    <x v="0"/>
    <d v="1899-12-30T00:25:00"/>
  </r>
  <r>
    <s v="Rakesh"/>
    <m/>
    <x v="49"/>
    <x v="66"/>
    <s v="13:00"/>
    <d v="2022-03-24T00:00:00"/>
    <s v="13:45"/>
    <s v="0:0:0"/>
    <s v="105238"/>
    <x v="35"/>
    <x v="86"/>
    <s v="2021-08-cheque_scanner-1"/>
    <m/>
    <m/>
    <s v="BITS Technicians"/>
    <s v="Hardware - BITS Technicians"/>
    <x v="7"/>
    <x v="0"/>
    <x v="0"/>
    <m/>
    <s v="PM ON TS 240 AT CHEMIN GRENIER TO BE DONE ON 22/03/22"/>
    <s v="Servicing ,replaced one feed roller &amp; test ."/>
    <s v="Servicing &amp; replaced one feed roller +test ."/>
    <x v="0"/>
    <x v="0"/>
    <m/>
    <x v="0"/>
    <s v="Cheque scanner - MCB SLA"/>
    <s v="5930"/>
    <s v="Servicing &amp; replaced one feed roller +test ."/>
    <s v="Work Request"/>
    <s v="Closed"/>
    <s v="45"/>
    <x v="0"/>
    <s v="ashfak saib"/>
    <x v="0"/>
    <x v="0"/>
    <x v="5"/>
    <x v="2"/>
    <x v="0"/>
    <d v="1899-12-30T00:45:00"/>
  </r>
  <r>
    <s v="Rakesh"/>
    <d v="2022-03-21T00:00:00"/>
    <x v="49"/>
    <x v="67"/>
    <s v="10:25"/>
    <d v="2022-03-23T00:00:00"/>
    <s v="10:45"/>
    <s v="0:0:0"/>
    <s v="105251"/>
    <x v="35"/>
    <x v="69"/>
    <s v="2021-08-cheque_scanner-1"/>
    <m/>
    <s v="99 Days SLA"/>
    <s v="BITS Technicians"/>
    <s v="Hardware - BITS Technicians"/>
    <x v="7"/>
    <x v="0"/>
    <x v="2"/>
    <s v="2270"/>
    <s v="PM ON TS 240 AT EDITH CAVELL TO BE DONE ON 23/03/22"/>
    <s v="SERVICING ON CHECK SCANNER TS 240"/>
    <s v="CHECK SCANNER TS 240"/>
    <x v="1"/>
    <x v="315"/>
    <m/>
    <x v="4"/>
    <s v="Cheque scanner - MCB SLA"/>
    <s v="6093"/>
    <s v="CHECK SCANNER TS 240"/>
    <s v="Work Request"/>
    <s v="Closed"/>
    <s v="20"/>
    <x v="0"/>
    <s v="ashfak saib"/>
    <x v="0"/>
    <x v="0"/>
    <x v="0"/>
    <x v="2"/>
    <x v="0"/>
    <d v="1899-12-30T00:20:00"/>
  </r>
  <r>
    <s v="Rakesh"/>
    <m/>
    <x v="49"/>
    <x v="67"/>
    <s v="13:00"/>
    <d v="2022-03-23T00:00:00"/>
    <s v="13:15"/>
    <s v="0:0:0"/>
    <s v="105253"/>
    <x v="35"/>
    <x v="70"/>
    <s v="2019-07-cheque_protector-1"/>
    <m/>
    <m/>
    <s v="BITS Technicians"/>
    <s v="Hardware - BITS Technicians"/>
    <x v="12"/>
    <x v="0"/>
    <x v="2"/>
    <m/>
    <s v="PM ON KOBELL AT SSR - PL TO BE DONE ON 23/03/22"/>
    <s v="SERVICING ON CHECK WRITER"/>
    <s v="CHECK WRITER"/>
    <x v="0"/>
    <x v="0"/>
    <m/>
    <x v="0"/>
    <s v="LABOUR, TRANSPORT &amp; 4 YEARLY SERVICING"/>
    <s v="6095"/>
    <s v="CHECK WRITER"/>
    <s v="Work Request"/>
    <s v="Closed"/>
    <s v="15"/>
    <x v="0"/>
    <s v="ashfak saib"/>
    <x v="0"/>
    <x v="0"/>
    <x v="0"/>
    <x v="2"/>
    <x v="0"/>
    <d v="1899-12-30T00:15:00"/>
  </r>
  <r>
    <s v="Rakesh"/>
    <d v="2022-03-21T00:00:00"/>
    <x v="49"/>
    <x v="67"/>
    <s v="13:15"/>
    <d v="2022-03-23T00:00:00"/>
    <s v="13:45"/>
    <s v="0:0:0"/>
    <s v="105255"/>
    <x v="35"/>
    <x v="70"/>
    <s v="2021-08-cheque_scanner-1"/>
    <m/>
    <s v="99 Days SLA"/>
    <s v="BITS Technicians"/>
    <s v="Hardware - BITS Technicians"/>
    <x v="7"/>
    <x v="0"/>
    <x v="2"/>
    <s v="2242"/>
    <s v="PM ON TS 240 AT SSR -PL TO BE DONE ON 23/03/22"/>
    <s v="SERVICING ON CHECK SCANNER TS 240"/>
    <s v="CHECK SCANNER TS 240"/>
    <x v="1"/>
    <x v="268"/>
    <m/>
    <x v="4"/>
    <s v="Cheque scanner - MCB SLA"/>
    <s v="6096"/>
    <s v="CHECK SCANNER TS 240"/>
    <s v="Work Request"/>
    <s v="Closed"/>
    <s v="30"/>
    <x v="0"/>
    <s v="ashfak saib"/>
    <x v="0"/>
    <x v="0"/>
    <x v="0"/>
    <x v="2"/>
    <x v="0"/>
    <d v="1899-12-30T00:30:00"/>
  </r>
  <r>
    <s v="Rakesh"/>
    <d v="2022-03-21T00:00:00"/>
    <x v="49"/>
    <x v="61"/>
    <s v="15:00"/>
    <d v="2022-03-21T00:00:00"/>
    <s v="15:55"/>
    <s v="0:0:0"/>
    <s v="105268"/>
    <x v="35"/>
    <x v="50"/>
    <s v="2021-08-cheque_scanner-1"/>
    <m/>
    <s v="99 Days SLA"/>
    <s v="BITS Technicians"/>
    <s v="Hardware - BITS Technicians"/>
    <x v="7"/>
    <x v="0"/>
    <x v="0"/>
    <s v="2240"/>
    <s v="PM ON TS 240 AT SAINT PIERRE TO BE DONE ON 23/03/22"/>
    <s v="Servicing ."/>
    <s v="Servicing ."/>
    <x v="1"/>
    <x v="174"/>
    <m/>
    <x v="4"/>
    <s v="Cheque scanner - MCB SLA"/>
    <s v="5772"/>
    <s v="Servicing ."/>
    <s v="Work Request"/>
    <s v="Closed"/>
    <s v="55"/>
    <x v="0"/>
    <s v="ashfak saib"/>
    <x v="0"/>
    <x v="0"/>
    <x v="2"/>
    <x v="2"/>
    <x v="0"/>
    <d v="1899-12-30T00:55:00"/>
  </r>
  <r>
    <s v="Rakesh"/>
    <m/>
    <x v="50"/>
    <x v="65"/>
    <s v="14:10"/>
    <d v="2022-03-22T00:00:00"/>
    <s v="14:15"/>
    <s v="0:0:0"/>
    <s v="105285"/>
    <x v="35"/>
    <x v="2"/>
    <s v="2021-07-time_recorder-1"/>
    <m/>
    <m/>
    <s v="BITS Technicians"/>
    <s v="Hardware - BITS Technicians"/>
    <x v="6"/>
    <x v="0"/>
    <x v="2"/>
    <m/>
    <s v="PM ON NS 5100 AT MAIN VAULT TO BE DONE ON 24/03/22"/>
    <s v="SCANNER TS 240 UNAVAILABLE FOR SERVICING"/>
    <s v="UNAVAILABLE FOR SERVICING SCANNER TS 240"/>
    <x v="0"/>
    <x v="0"/>
    <m/>
    <x v="0"/>
    <s v="LABOUR, TRANSPORT &amp; 4 YEARLY SERVICING"/>
    <s v="6114"/>
    <s v="UNAVAILABLE FOR SERVICING SCANNER TS 240"/>
    <s v="Work Request"/>
    <s v="Closed"/>
    <s v="5"/>
    <x v="0"/>
    <s v="ashfak saib"/>
    <x v="0"/>
    <x v="0"/>
    <x v="1"/>
    <x v="2"/>
    <x v="0"/>
    <d v="1899-12-30T00:05:00"/>
  </r>
  <r>
    <s v="Rakesh"/>
    <d v="2022-03-22T00:00:00"/>
    <x v="50"/>
    <x v="65"/>
    <s v="14:37"/>
    <d v="2022-03-22T00:00:00"/>
    <s v="15:10"/>
    <s v="0:0:0"/>
    <s v="105287"/>
    <x v="35"/>
    <x v="46"/>
    <s v="2021-08-cheque_scanner-1"/>
    <m/>
    <s v="99 Days SLA"/>
    <s v="BITS Technicians"/>
    <s v="Hardware - BITS Technicians"/>
    <x v="7"/>
    <x v="0"/>
    <x v="0"/>
    <s v="2276"/>
    <s v="PM ON TS 240 AT CUREPIPE TO BE DONE ON 24/03/22"/>
    <s v="Servicing ."/>
    <s v="Servicing ."/>
    <x v="1"/>
    <x v="301"/>
    <m/>
    <x v="4"/>
    <s v="Cheque scanner - MCB SLA"/>
    <s v="5801"/>
    <s v="Servicing ."/>
    <s v="Work Request"/>
    <s v="Closed"/>
    <s v="33"/>
    <x v="0"/>
    <s v="ashfak saib"/>
    <x v="0"/>
    <x v="0"/>
    <x v="1"/>
    <x v="2"/>
    <x v="0"/>
    <d v="1899-12-30T00:33:00"/>
  </r>
  <r>
    <s v="Rakesh"/>
    <d v="2022-03-22T00:00:00"/>
    <x v="50"/>
    <x v="66"/>
    <s v="07:00"/>
    <d v="2022-03-24T00:00:00"/>
    <s v="07:00"/>
    <s v="0:0:0"/>
    <s v="105302"/>
    <x v="35"/>
    <x v="41"/>
    <s v="2021-08-cheque_scanner-1"/>
    <m/>
    <s v="99 Days SLA"/>
    <s v="BITS Technicians"/>
    <s v="Hardware - BITS Technicians"/>
    <x v="7"/>
    <x v="0"/>
    <x v="7"/>
    <s v="2260"/>
    <s v="PM ON TS 240 AT LALLMATIE TO BE DONE ON 24/03/22"/>
    <s v="PM CALL"/>
    <s v="servicing done."/>
    <x v="1"/>
    <x v="280"/>
    <m/>
    <x v="4"/>
    <s v="Cheque scanner - MCB SLA"/>
    <s v="6072"/>
    <s v="servicing done."/>
    <s v="Work Request"/>
    <s v="In Progress"/>
    <s v="0"/>
    <x v="0"/>
    <s v="ashfak saib"/>
    <x v="0"/>
    <x v="0"/>
    <x v="5"/>
    <x v="2"/>
    <x v="0"/>
    <d v="1899-12-30T00:00:00"/>
  </r>
  <r>
    <s v="Rakesh"/>
    <m/>
    <x v="50"/>
    <x v="69"/>
    <s v="09:30"/>
    <d v="2022-03-28T00:00:00"/>
    <s v="10:20"/>
    <s v="0:0:0"/>
    <s v="105319"/>
    <x v="35"/>
    <x v="81"/>
    <s v="2019-07-cheque_protector-1"/>
    <m/>
    <m/>
    <s v="BITS Technicians"/>
    <s v="Hardware - BITS Technicians"/>
    <x v="12"/>
    <x v="0"/>
    <x v="0"/>
    <m/>
    <s v="PM ON KOBELL AT CASCAVELLE TO BE DONE ON 25/03/22"/>
    <s v="Servicing ."/>
    <s v="Servicing ."/>
    <x v="0"/>
    <x v="0"/>
    <m/>
    <x v="0"/>
    <s v="LABOUR, TRANSPORT &amp; 4 YEARLY SERVICING"/>
    <s v="6158"/>
    <s v="Servicing ."/>
    <s v="Work Request"/>
    <s v="Closed"/>
    <s v="50"/>
    <x v="0"/>
    <s v="ashfak saib"/>
    <x v="0"/>
    <x v="0"/>
    <x v="2"/>
    <x v="2"/>
    <x v="0"/>
    <d v="1899-12-30T00:50:00"/>
  </r>
  <r>
    <s v="Rakesh"/>
    <d v="2022-03-22T00:00:00"/>
    <x v="50"/>
    <x v="69"/>
    <s v="10:21"/>
    <d v="2022-03-28T00:00:00"/>
    <s v="11:15"/>
    <s v="0:0:0"/>
    <s v="105321"/>
    <x v="35"/>
    <x v="81"/>
    <s v="2021-08-cheque_scanner-1"/>
    <m/>
    <s v="99 Days SLA"/>
    <s v="BITS Technicians"/>
    <s v="Hardware - BITS Technicians"/>
    <x v="7"/>
    <x v="0"/>
    <x v="0"/>
    <s v="2279"/>
    <s v="PM ON TS 240 AT CASCAVELLE TO BE DONE ON 25/03/22"/>
    <s v="Servicing ."/>
    <s v="Servicing ."/>
    <x v="1"/>
    <x v="366"/>
    <m/>
    <x v="4"/>
    <s v="Cheque scanner - MCB SLA"/>
    <s v="6160"/>
    <s v="Servicing ."/>
    <s v="Work Request"/>
    <s v="Closed"/>
    <s v="54"/>
    <x v="0"/>
    <s v="ashfak saib"/>
    <x v="0"/>
    <x v="0"/>
    <x v="2"/>
    <x v="2"/>
    <x v="0"/>
    <d v="1899-12-30T00:54:00"/>
  </r>
  <r>
    <s v="Rakesh"/>
    <d v="2022-03-23T00:00:00"/>
    <x v="51"/>
    <x v="70"/>
    <s v="09:00"/>
    <d v="2022-04-11T00:00:00"/>
    <s v="10:00"/>
    <s v="0:0:0"/>
    <s v="105370"/>
    <x v="103"/>
    <x v="1"/>
    <s v="2022-05-copier-1"/>
    <m/>
    <s v="99 Days SLA"/>
    <s v="BITS Technicians"/>
    <s v="Hardware - BITS Technicians"/>
    <x v="4"/>
    <x v="0"/>
    <x v="1"/>
    <s v="3297"/>
    <s v="PM ON DX 2330"/>
    <s v="should adjust thermal head voltage + further testing to be done"/>
    <s v="should adjust thermal head voltage + further testing to be done"/>
    <x v="16"/>
    <x v="183"/>
    <s v=""/>
    <x v="31"/>
    <s v="LABOUR,TRANSPORT &amp; 4 YEARLY SERVICING"/>
    <s v="8664"/>
    <s v="should adjust thermal head voltage + further testing to be done"/>
    <s v="Work Request"/>
    <s v="Closed"/>
    <s v="60"/>
    <x v="0"/>
    <s v="BEGUE ."/>
    <x v="1"/>
    <x v="0"/>
    <x v="2"/>
    <x v="2"/>
    <x v="0"/>
    <d v="1899-12-30T01:00:00"/>
  </r>
  <r>
    <s v="Rakesh"/>
    <m/>
    <x v="51"/>
    <x v="97"/>
    <s v="10:00"/>
    <d v="2022-05-19T00:00:00"/>
    <s v="11:00"/>
    <s v="0:0:0"/>
    <s v="105387"/>
    <x v="102"/>
    <x v="1"/>
    <s v="2021-04-coins_sorter-1"/>
    <m/>
    <m/>
    <s v="BITS Technicians"/>
    <s v="Hardware - BITS Technicians"/>
    <x v="18"/>
    <x v="0"/>
    <x v="1"/>
    <m/>
    <s v="PM ON JH 1800"/>
    <s v="pm"/>
    <s v="pm"/>
    <x v="0"/>
    <x v="0"/>
    <m/>
    <x v="0"/>
    <s v="LABOUR, TRANSPORT &amp; 4 YEARLY SERVICING"/>
    <s v="8666"/>
    <s v="pm"/>
    <s v="Work Request"/>
    <s v="Closed"/>
    <s v="60"/>
    <x v="0"/>
    <s v="RAMSOHOK ."/>
    <x v="1"/>
    <x v="0"/>
    <x v="5"/>
    <x v="2"/>
    <x v="0"/>
    <d v="1899-12-30T01:00:00"/>
  </r>
  <r>
    <s v="Rakesh"/>
    <d v="2022-03-24T00:00:00"/>
    <x v="52"/>
    <x v="66"/>
    <s v="09:50"/>
    <d v="2022-03-24T00:00:00"/>
    <s v="11:15"/>
    <s v="0:0:0"/>
    <s v="105402"/>
    <x v="112"/>
    <x v="29"/>
    <s v="2021-03-copy_printer-1"/>
    <m/>
    <s v="99 Days SLA"/>
    <s v="BITS Technicians"/>
    <s v="Hardware - BITS Technicians"/>
    <x v="4"/>
    <x v="2"/>
    <x v="0"/>
    <s v="2551"/>
    <s v="Problem with master"/>
    <s v="Check machine ,adjustment in master unit +test ."/>
    <s v="Check machine &amp; adjustment in master unit +test ."/>
    <x v="1"/>
    <x v="145"/>
    <s v=""/>
    <x v="33"/>
    <s v="LABOUR, TRANSPORT &amp; 4 YEARLY SERVICING"/>
    <s v="5928"/>
    <s v="Check machine &amp; adjustment in master unit +test ."/>
    <s v="Work Request"/>
    <s v="Closed"/>
    <s v="85"/>
    <x v="0"/>
    <s v="Merriline Pitchee"/>
    <x v="0"/>
    <x v="1"/>
    <x v="5"/>
    <x v="2"/>
    <x v="0"/>
    <d v="1899-12-30T01:25:00"/>
  </r>
  <r>
    <s v="Rakesh"/>
    <d v="2022-03-28T00:00:00"/>
    <x v="62"/>
    <x v="69"/>
    <s v="14:30"/>
    <d v="2022-03-28T00:00:00"/>
    <s v="16:45"/>
    <s v="0:0:0"/>
    <s v="105470"/>
    <x v="88"/>
    <x v="90"/>
    <s v="2022-04-card_printer-1"/>
    <m/>
    <s v="99 Days SLA"/>
    <s v="BITS Technicians"/>
    <s v="Hardware - BITS Technicians"/>
    <x v="8"/>
    <x v="2"/>
    <x v="3"/>
    <s v="3462"/>
    <s v="LAMINATING ISSUE ON SP 75 AT SOCO / ROSE-HILL"/>
    <s v="REPAIRS AND ADJUSTMENT"/>
    <s v="REPAIRS AND ADJUSTMENT"/>
    <x v="18"/>
    <x v="80"/>
    <s v=""/>
    <x v="29"/>
    <s v="LABOUR,TRANSPORT &amp; 2 YEARLY SERVICING"/>
    <s v="7947"/>
    <s v="REPAIRS AND ADJUSTMENT"/>
    <s v="Work Request"/>
    <s v="Closed"/>
    <s v="135"/>
    <x v="0"/>
    <s v="DOWLUT ."/>
    <x v="0"/>
    <x v="1"/>
    <x v="2"/>
    <x v="2"/>
    <x v="0"/>
    <d v="1899-12-30T02:15:00"/>
  </r>
  <r>
    <s v="Rakesh"/>
    <d v="2022-03-28T00:00:00"/>
    <x v="62"/>
    <x v="71"/>
    <s v="09:10"/>
    <d v="2022-03-29T00:00:00"/>
    <s v="10:00"/>
    <s v="0:0:0"/>
    <s v="105489"/>
    <x v="15"/>
    <x v="49"/>
    <s v="2022-01-time_recorder-1"/>
    <m/>
    <s v="99 Days SLA"/>
    <s v="BITS Technicians"/>
    <s v="Hardware - BITS Technicians"/>
    <x v="6"/>
    <x v="2"/>
    <x v="0"/>
    <s v="3115"/>
    <s v="AMANO FAULTY CONTACT DEBORAH DATE 28/3/22"/>
    <s v="Check machine ,adjustment ,servicing &amp; test ."/>
    <s v="Check machine ,adjustment + servicing &amp; test"/>
    <x v="2"/>
    <x v="3"/>
    <s v=""/>
    <x v="3"/>
    <s v="LABOUR,TRANSPORT &amp; 4 YEARLY SERVICING"/>
    <s v="6165"/>
    <s v="Check machine ,adjustment + servicing &amp; test"/>
    <s v="Work Request"/>
    <s v="Closed"/>
    <s v="50"/>
    <x v="0"/>
    <s v="CAROLINE ."/>
    <x v="0"/>
    <x v="1"/>
    <x v="1"/>
    <x v="2"/>
    <x v="0"/>
    <d v="1899-12-30T00:50:00"/>
  </r>
  <r>
    <s v="Rakesh"/>
    <m/>
    <x v="54"/>
    <x v="71"/>
    <s v="11:00"/>
    <d v="2022-03-29T00:00:00"/>
    <s v="15:00"/>
    <s v="0:0:0"/>
    <s v="105521"/>
    <x v="47"/>
    <x v="25"/>
    <m/>
    <m/>
    <m/>
    <s v="BITS Technicians"/>
    <s v="Hardware - BITS Technicians"/>
    <x v="0"/>
    <x v="6"/>
    <x v="3"/>
    <m/>
    <s v="REPLACE PARTS ON MPC 840 (1)"/>
    <s v="REPLACED PARTS AND AJUSTMENT"/>
    <s v="REPLACED PARTS AND ADJUSTMENT"/>
    <x v="0"/>
    <x v="0"/>
    <m/>
    <x v="0"/>
    <m/>
    <s v="7943"/>
    <s v="REPLACED PARTS AND ADJUSTMENT"/>
    <s v="Work Request"/>
    <s v="Closed"/>
    <s v="240"/>
    <x v="0"/>
    <s v="LALITA ."/>
    <x v="0"/>
    <x v="1"/>
    <x v="1"/>
    <x v="2"/>
    <x v="0"/>
    <d v="1899-12-30T04:00:00"/>
  </r>
  <r>
    <s v="Rakesh"/>
    <m/>
    <x v="74"/>
    <x v="74"/>
    <s v="13:00"/>
    <d v="2022-03-31T00:00:00"/>
    <s v="13:15"/>
    <s v="0:0:0"/>
    <s v="105587"/>
    <x v="12"/>
    <x v="2"/>
    <m/>
    <m/>
    <m/>
    <s v="BITS Technicians"/>
    <s v="Hardware - BITS Technicians"/>
    <x v="6"/>
    <x v="3"/>
    <x v="2"/>
    <m/>
    <s v="COLLECT REPAIRED PIX 3000 FOR MCB STOCK BROKER"/>
    <s v="COLLECT REPAIRED PIX 3000 FOR M C B S T O C K BROKERS"/>
    <s v="COLLECT REPAIRED PIX 3000 FOR M C B S T R O C K BROKERS"/>
    <x v="0"/>
    <x v="0"/>
    <m/>
    <x v="0"/>
    <m/>
    <s v="6149"/>
    <s v="COLLECT REPAIRED PIX 3000 FOR M C B S T R O C K BROKERS"/>
    <s v="Work Request"/>
    <s v="Closed"/>
    <s v="15"/>
    <x v="0"/>
    <s v="gilberte ip"/>
    <x v="0"/>
    <x v="2"/>
    <x v="5"/>
    <x v="2"/>
    <x v="0"/>
    <d v="1899-12-30T00:15:00"/>
  </r>
  <r>
    <s v="Rakesh"/>
    <m/>
    <x v="74"/>
    <x v="74"/>
    <s v="09:30"/>
    <d v="2022-03-31T00:00:00"/>
    <s v="10:00"/>
    <s v="0:0:0"/>
    <s v="105589"/>
    <x v="12"/>
    <x v="17"/>
    <m/>
    <m/>
    <m/>
    <s v="BITS Technicians"/>
    <s v="Hardware - BITS Technicians"/>
    <x v="12"/>
    <x v="3"/>
    <x v="2"/>
    <m/>
    <s v="DELIVER TECHNICIAN REPORTS FOR MCB AT BBPH"/>
    <s v="DELIVER TECHNICIAN REPORTS FOR M C B AT B.PHOENIX"/>
    <s v="DELIVER TECHNICIAN REPORTS FOR M C B AT B. PHOENIX"/>
    <x v="0"/>
    <x v="0"/>
    <m/>
    <x v="0"/>
    <m/>
    <s v="6148"/>
    <s v="DELIVER TECHNICIAN REPORTS FOR M C B AT B. PHOENIX"/>
    <s v="Work Request"/>
    <s v="Closed"/>
    <s v="30"/>
    <x v="0"/>
    <s v="gilberte ip"/>
    <x v="0"/>
    <x v="2"/>
    <x v="5"/>
    <x v="2"/>
    <x v="0"/>
    <d v="1899-12-30T00:30:00"/>
  </r>
  <r>
    <s v="Rakesh"/>
    <m/>
    <x v="74"/>
    <x v="80"/>
    <s v="07:00"/>
    <d v="2022-04-04T00:00:00"/>
    <s v="07:00"/>
    <s v="0:0:0"/>
    <s v="105589"/>
    <x v="12"/>
    <x v="17"/>
    <m/>
    <m/>
    <m/>
    <s v="BITS Technicians"/>
    <s v="Hardware - BITS Technicians"/>
    <x v="12"/>
    <x v="3"/>
    <x v="2"/>
    <m/>
    <s v="DELIVER TECHNICIAN REPORTS FOR MCB AT BBPH"/>
    <s v="DELIVER TECHNICIAN REPORTS FOR M C B AT B.PHOENIX"/>
    <s v="DELIVER TECHNICIAN REPORTS FOR M C B AT B I R G E R PHEONIX"/>
    <x v="0"/>
    <x v="0"/>
    <m/>
    <x v="0"/>
    <m/>
    <s v="6147"/>
    <s v="DELIVER TECHNICIAN REPORTS FOR M C B AT B I R G E R PHEONIX"/>
    <s v="Work Request"/>
    <s v="Closed"/>
    <s v="0"/>
    <x v="0"/>
    <s v="gilberte ip"/>
    <x v="0"/>
    <x v="2"/>
    <x v="2"/>
    <x v="2"/>
    <x v="0"/>
    <d v="1899-12-30T00:00:00"/>
  </r>
  <r>
    <s v="Rakesh"/>
    <m/>
    <x v="58"/>
    <x v="80"/>
    <s v="08:45"/>
    <d v="2022-04-04T00:00:00"/>
    <s v="12:15"/>
    <s v="0:0:0"/>
    <s v="105687"/>
    <x v="18"/>
    <x v="37"/>
    <s v="2021-11-POS-1"/>
    <s v="Priority 5"/>
    <m/>
    <s v="BITS Technicians"/>
    <s v="Hardware - BITS Technicians"/>
    <x v="22"/>
    <x v="2"/>
    <x v="8"/>
    <m/>
    <s v="KFC SUPER U FLACQ POS 2 FAULTY DATE 4/4/22"/>
    <s v="INSTALLED &amp; CONFIGURES POS"/>
    <s v="INSTALLED &amp; CONFIGURES POS"/>
    <x v="0"/>
    <x v="0"/>
    <m/>
    <x v="0"/>
    <s v="SUPPORT ONLY,WEEKDAYS FROM 8:45 TO 16:30"/>
    <s v="6235"/>
    <s v="INSTALLED &amp; CONFIGURES POS"/>
    <s v="Work Request"/>
    <s v="Closed"/>
    <s v="210"/>
    <x v="0"/>
    <s v="Abdullah Motala"/>
    <x v="0"/>
    <x v="1"/>
    <x v="2"/>
    <x v="3"/>
    <x v="0"/>
    <d v="1899-12-30T03:30:00"/>
  </r>
  <r>
    <s v="Rakesh"/>
    <m/>
    <x v="58"/>
    <x v="86"/>
    <s v="10:00"/>
    <d v="2022-03-30T00:00:00"/>
    <s v="11:00"/>
    <s v="0:0:0"/>
    <s v="105689"/>
    <x v="12"/>
    <x v="1"/>
    <s v="2020-11-PC-1"/>
    <m/>
    <m/>
    <s v="BITS Technicians"/>
    <s v="Hardware - BITS Technicians"/>
    <x v="1"/>
    <x v="3"/>
    <x v="4"/>
    <m/>
    <s v="Delivered one toner black Imprimery le Solitaire"/>
    <s v="Delivered item"/>
    <s v="Delivered toner MPC 2503"/>
    <x v="0"/>
    <x v="0"/>
    <m/>
    <x v="0"/>
    <s v="MON-FRI 9:00 AM TO 16:30 PM"/>
    <s v="6172"/>
    <s v="Delivered toner MPC 2503"/>
    <s v="Work Request"/>
    <s v="Closed"/>
    <s v="60"/>
    <x v="0"/>
    <s v="gilberte ip"/>
    <x v="1"/>
    <x v="2"/>
    <x v="0"/>
    <x v="3"/>
    <x v="0"/>
    <d v="1899-12-30T01:00:00"/>
  </r>
  <r>
    <s v="Rakesh"/>
    <d v="2022-04-05T00:00:00"/>
    <x v="58"/>
    <x v="75"/>
    <s v="11:20"/>
    <d v="2022-04-06T00:00:00"/>
    <s v="12:40"/>
    <s v="0:0:0"/>
    <s v="105706"/>
    <x v="163"/>
    <x v="2"/>
    <s v="2022-03-copy_printer-1"/>
    <m/>
    <s v="99 Days SLA"/>
    <s v="BITS Technicians"/>
    <s v="Hardware - BITS Technicians"/>
    <x v="4"/>
    <x v="6"/>
    <x v="7"/>
    <s v="3513"/>
    <s v="REPLACE PARTS ON CP 6123 - TO BE DONE ON WED - 06/04/22"/>
    <s v="REPLACE PARTS"/>
    <s v="Replaced one paper feed roller,one separation pad+ adjusted paper seetings + servicing."/>
    <x v="16"/>
    <x v="404"/>
    <s v=""/>
    <x v="19"/>
    <s v="LABOUR,TRANSPORT &amp; 4 YEARLY SERVICING"/>
    <s v="6580"/>
    <s v="Replaced one paper feed roller,one separation pad+ adjusted paper seetings + servicing."/>
    <s v="Work Request"/>
    <s v="Closed"/>
    <s v="80"/>
    <x v="0"/>
    <s v="GUDDOY ."/>
    <x v="0"/>
    <x v="1"/>
    <x v="0"/>
    <x v="3"/>
    <x v="0"/>
    <d v="1899-12-30T01:20:00"/>
  </r>
  <r>
    <s v="Rakesh"/>
    <m/>
    <x v="59"/>
    <x v="77"/>
    <s v="10:35"/>
    <d v="2022-04-07T00:00:00"/>
    <s v="13:25"/>
    <s v="0:0:0"/>
    <s v="105753"/>
    <x v="12"/>
    <x v="60"/>
    <m/>
    <m/>
    <m/>
    <s v="BITS Technicians"/>
    <s v="Hardware - BITS Technicians"/>
    <x v="7"/>
    <x v="2"/>
    <x v="0"/>
    <m/>
    <s v="REPAIRS TS 240 FOR MCB / RIV. NOIRE - ON THURSDAY - 07/04/22"/>
    <s v="Replaced three feed roller ,adjustment &amp; test .Job done with J Bernard ."/>
    <s v="Replaced three feed roller ,adjustment +test . Job done with J Bernard ."/>
    <x v="0"/>
    <x v="0"/>
    <m/>
    <x v="0"/>
    <m/>
    <s v="6306"/>
    <s v="Replaced three feed roller ,adjustment +test . Job done with J Bernard ."/>
    <s v="Work Request"/>
    <s v="Closed"/>
    <s v="170"/>
    <x v="0"/>
    <s v="gilberte ip"/>
    <x v="0"/>
    <x v="1"/>
    <x v="5"/>
    <x v="3"/>
    <x v="0"/>
    <d v="1899-12-30T02:50:00"/>
  </r>
  <r>
    <s v="Rakesh"/>
    <d v="2022-04-07T00:00:00"/>
    <x v="60"/>
    <x v="70"/>
    <s v="10:00"/>
    <d v="2022-04-11T00:00:00"/>
    <s v="07:00"/>
    <s v="0:0:0"/>
    <s v="105770"/>
    <x v="89"/>
    <x v="65"/>
    <s v="2022-01-PC-1"/>
    <m/>
    <s v="99 Days SLA"/>
    <s v="BITS Technicians"/>
    <s v="Hardware - BITS Technicians"/>
    <x v="0"/>
    <x v="0"/>
    <x v="1"/>
    <s v="3217"/>
    <s v="PM ON PC HP AT SAINTE FAMILLE"/>
    <s v="pm"/>
    <s v="pm"/>
    <x v="46"/>
    <x v="405"/>
    <s v="APSFPC01"/>
    <x v="50"/>
    <s v="LABOUR TRANSPORT SW SUPP AND 2 YEARLY SERVICING"/>
    <s v="6540"/>
    <s v="pm"/>
    <s v="Work Request"/>
    <s v="Assigned"/>
    <s v="1260"/>
    <x v="0"/>
    <s v="TOLBIZE ."/>
    <x v="1"/>
    <x v="0"/>
    <x v="2"/>
    <x v="3"/>
    <x v="0"/>
    <n v="-0.125"/>
  </r>
  <r>
    <s v="Rakesh"/>
    <d v="2022-04-07T00:00:00"/>
    <x v="60"/>
    <x v="70"/>
    <s v="09:00"/>
    <d v="2022-04-11T00:00:00"/>
    <s v="10:00"/>
    <s v="0:0:0"/>
    <s v="105772"/>
    <x v="89"/>
    <x v="65"/>
    <s v="2022-01-PC-1"/>
    <m/>
    <s v="99 Days SLA"/>
    <s v="BITS Technicians"/>
    <s v="Hardware - BITS Technicians"/>
    <x v="0"/>
    <x v="0"/>
    <x v="4"/>
    <s v="3221"/>
    <s v="PM ON PC HP AT SAINTE FAMILLE"/>
    <s v="Pm"/>
    <s v="Servicing"/>
    <x v="46"/>
    <x v="406"/>
    <s v="APSFPC04"/>
    <x v="50"/>
    <s v="LABOUR TRANSPORT SW SUPP AND 2 YEARLY SERVICING"/>
    <s v="6538"/>
    <s v="Servicing"/>
    <s v="Work Request"/>
    <s v="Assigned"/>
    <s v="60"/>
    <x v="0"/>
    <s v="TOLBIZE ."/>
    <x v="1"/>
    <x v="0"/>
    <x v="2"/>
    <x v="3"/>
    <x v="0"/>
    <d v="1899-12-30T01:00:00"/>
  </r>
  <r>
    <s v="Rakesh"/>
    <m/>
    <x v="61"/>
    <x v="105"/>
    <s v="09:25"/>
    <d v="2022-04-08T00:00:00"/>
    <s v="10:15"/>
    <s v="0:0:0"/>
    <s v="105804"/>
    <x v="18"/>
    <x v="25"/>
    <s v="2021-07-KDS-1"/>
    <s v="Priority 5"/>
    <m/>
    <s v="BITS Technicians"/>
    <s v="Hardware - BITS Technicians"/>
    <x v="1"/>
    <x v="2"/>
    <x v="8"/>
    <m/>
    <s v="COLLECT KDS WITH PATRICK @ MOKA DATE 8/4/22"/>
    <s v="COLLECT PARTS AT KFC MOKA"/>
    <s v="COLLECT PARTS AT KFC MOKA"/>
    <x v="0"/>
    <x v="0"/>
    <m/>
    <x v="0"/>
    <s v="48 HRS PER YEAR"/>
    <s v="6226"/>
    <s v="COLLECT PARTS AT KFC MOKA"/>
    <s v="Work Request"/>
    <s v="Closed"/>
    <s v="50"/>
    <x v="0"/>
    <s v="Abdullah Motala"/>
    <x v="0"/>
    <x v="1"/>
    <x v="6"/>
    <x v="3"/>
    <x v="0"/>
    <d v="1899-12-30T00:50:00"/>
  </r>
  <r>
    <s v="Rakesh"/>
    <d v="2022-04-08T00:00:00"/>
    <x v="61"/>
    <x v="78"/>
    <s v="13:00"/>
    <d v="2022-04-15T00:00:00"/>
    <s v="14:00"/>
    <s v="0:0:0"/>
    <s v="105806"/>
    <x v="89"/>
    <x v="67"/>
    <s v="2022-01-PC-1"/>
    <m/>
    <s v="99 Days SLA"/>
    <s v="BITS Technicians"/>
    <s v="Hardware - BITS Technicians"/>
    <x v="0"/>
    <x v="0"/>
    <x v="1"/>
    <s v="3232"/>
    <s v="PM ON PC HP AT NOTRE DAMES DE LOURDES"/>
    <s v="pm"/>
    <s v="pm"/>
    <x v="46"/>
    <x v="407"/>
    <s v="NDLPC08"/>
    <x v="50"/>
    <s v="LABOUR TRANSPORT SW SUPP AND 2 YEARLY SERVICING"/>
    <s v="6578"/>
    <s v="pm"/>
    <s v="Work Request"/>
    <s v="Assigned"/>
    <s v="60"/>
    <x v="0"/>
    <s v="TOLBIZE ."/>
    <x v="1"/>
    <x v="0"/>
    <x v="6"/>
    <x v="3"/>
    <x v="0"/>
    <d v="1899-12-30T01:00:00"/>
  </r>
  <r>
    <s v="Rakesh"/>
    <d v="2022-04-08T00:00:00"/>
    <x v="61"/>
    <x v="62"/>
    <s v="09:00"/>
    <d v="2022-03-25T00:00:00"/>
    <s v="09:30"/>
    <s v="0:0:0"/>
    <s v="105821"/>
    <x v="19"/>
    <x v="1"/>
    <s v="2021-01-cheque_scanner-2"/>
    <s v="Priority 5"/>
    <s v="99 Days SLA"/>
    <s v="BITS Technicians"/>
    <s v="Hardware - BITS Technicians"/>
    <x v="7"/>
    <x v="0"/>
    <x v="1"/>
    <s v="2343"/>
    <s v="PM ON TS 240 AT ROGRIGUES - PLAN ON 11/04/22"/>
    <s v="pm"/>
    <s v="pm"/>
    <x v="1"/>
    <x v="408"/>
    <m/>
    <x v="117"/>
    <s v="Cheque scanner - SBM SLA"/>
    <s v="6262"/>
    <s v="pm"/>
    <s v="Work Request"/>
    <s v="Closed"/>
    <s v="30"/>
    <x v="0"/>
    <s v="Nirmal Sepaul"/>
    <x v="1"/>
    <x v="0"/>
    <x v="6"/>
    <x v="3"/>
    <x v="0"/>
    <d v="1899-12-30T00:30:00"/>
  </r>
  <r>
    <s v="Rakesh"/>
    <d v="2022-04-08T00:00:00"/>
    <x v="61"/>
    <x v="70"/>
    <s v="15:00"/>
    <d v="2022-04-11T00:00:00"/>
    <s v="15:45"/>
    <s v="0:0:0"/>
    <s v="105823"/>
    <x v="19"/>
    <x v="8"/>
    <s v="2021-01-cheque_scanner-2"/>
    <m/>
    <s v="99 Days SLA"/>
    <s v="BITS Technicians"/>
    <s v="Hardware - BITS Technicians"/>
    <x v="7"/>
    <x v="0"/>
    <x v="2"/>
    <s v="2322"/>
    <s v="PM TS 240 AT ROSE-HILL - PLAN ON 11/04/22"/>
    <s v="SERVICING ON SCANNER TS 240"/>
    <s v="SCANNER TS 240"/>
    <x v="1"/>
    <x v="87"/>
    <m/>
    <x v="4"/>
    <s v="Cheque scanner - SBM SLA"/>
    <s v="6433"/>
    <s v="SCANNER TS 240"/>
    <s v="Work Request"/>
    <s v="Closed"/>
    <s v="45"/>
    <x v="0"/>
    <s v="Nirmal Sepaul"/>
    <x v="0"/>
    <x v="0"/>
    <x v="2"/>
    <x v="3"/>
    <x v="0"/>
    <d v="1899-12-30T00:45:00"/>
  </r>
  <r>
    <s v="Rakesh"/>
    <d v="2022-04-08T00:00:00"/>
    <x v="61"/>
    <x v="70"/>
    <s v="11:21"/>
    <d v="2022-04-11T00:00:00"/>
    <s v="12:15"/>
    <s v="0:0:0"/>
    <s v="105836"/>
    <x v="117"/>
    <x v="51"/>
    <s v="2021-07-copy_printer"/>
    <m/>
    <s v="99 Days SLA"/>
    <s v="BITS Technicians"/>
    <s v="Hardware - BITS Technicians"/>
    <x v="4"/>
    <x v="0"/>
    <x v="7"/>
    <s v="3024"/>
    <s v="PM ON CP 6123 - PLAN ON 11/04/22"/>
    <s v="PM Call"/>
    <s v="Servicing done. Should replace one ink sensor, quoatation will be followby email."/>
    <x v="26"/>
    <x v="231"/>
    <s v=""/>
    <x v="68"/>
    <s v="LABOUR, TRANSPORT &amp; 4 YEARLY SERVICING"/>
    <s v="6641"/>
    <s v="Servicing done. Should replace one ink sensor, quoatation will be followby email."/>
    <s v="Work Request"/>
    <s v="Closed"/>
    <s v="54"/>
    <x v="0"/>
    <s v="VIRAJ ."/>
    <x v="0"/>
    <x v="0"/>
    <x v="2"/>
    <x v="3"/>
    <x v="0"/>
    <d v="1899-12-30T00:54:00"/>
  </r>
  <r>
    <s v="Rakesh"/>
    <d v="2022-04-11T00:00:00"/>
    <x v="63"/>
    <x v="70"/>
    <s v="13:00"/>
    <d v="2022-04-11T00:00:00"/>
    <s v="16:30"/>
    <s v="0:0:0"/>
    <s v="105855"/>
    <x v="88"/>
    <x v="90"/>
    <s v="2022-04-card_printer-1"/>
    <m/>
    <s v="99 Days SLA"/>
    <s v="BITS Technicians"/>
    <s v="Hardware - BITS Technicians"/>
    <x v="8"/>
    <x v="6"/>
    <x v="3"/>
    <s v="3462"/>
    <s v="REPLACE PARTS ON SP 75"/>
    <s v="SERVICING AND REPLACED PARTS"/>
    <s v="SERVICING AND REPLACED PARTS"/>
    <x v="18"/>
    <x v="80"/>
    <s v=""/>
    <x v="29"/>
    <s v="LABOUR,TRANSPORT &amp; 2 YEARLY SERVICING"/>
    <s v="6365"/>
    <s v="SERVICING AND REPLACED PARTS"/>
    <s v="Work Request"/>
    <s v="Closed"/>
    <s v="210"/>
    <x v="0"/>
    <s v="DOWLUT ."/>
    <x v="0"/>
    <x v="1"/>
    <x v="2"/>
    <x v="3"/>
    <x v="0"/>
    <d v="1899-12-30T03:30:00"/>
  </r>
  <r>
    <s v="Rakesh"/>
    <d v="2022-04-11T00:00:00"/>
    <x v="63"/>
    <x v="78"/>
    <s v="09:40"/>
    <d v="2022-04-15T00:00:00"/>
    <s v="10:35"/>
    <s v="0:0:0"/>
    <s v="105904"/>
    <x v="19"/>
    <x v="4"/>
    <s v="2021-01-cheque_scanner-2"/>
    <m/>
    <s v="99 Days SLA"/>
    <s v="BITS Technicians"/>
    <s v="Hardware - BITS Technicians"/>
    <x v="7"/>
    <x v="0"/>
    <x v="0"/>
    <s v="2317"/>
    <s v="PM TS 240 AT EBENE - PLAN ON 15/04/22"/>
    <s v="Servicing &amp; replaced one feed roller ."/>
    <s v="Servicing &amp; replaced one feed roller + test ."/>
    <x v="1"/>
    <x v="305"/>
    <m/>
    <x v="4"/>
    <s v="Cheque scanner - SBM SLA"/>
    <s v="6432"/>
    <s v="Servicing &amp; replaced one feed roller + test ."/>
    <s v="Work Request"/>
    <s v="Closed"/>
    <s v="55"/>
    <x v="0"/>
    <s v="Nirmal Sepaul"/>
    <x v="0"/>
    <x v="0"/>
    <x v="6"/>
    <x v="3"/>
    <x v="0"/>
    <d v="1899-12-30T00:55:00"/>
  </r>
  <r>
    <s v="Rakesh"/>
    <d v="2022-04-11T00:00:00"/>
    <x v="63"/>
    <x v="78"/>
    <s v="12:15"/>
    <d v="2022-04-15T00:00:00"/>
    <s v="13:20"/>
    <s v="0:0:0"/>
    <s v="105906"/>
    <x v="19"/>
    <x v="50"/>
    <s v="2021-01-cheque_scanner-2"/>
    <m/>
    <s v="99 Days SLA"/>
    <s v="BITS Technicians"/>
    <s v="Hardware - BITS Technicians"/>
    <x v="7"/>
    <x v="0"/>
    <x v="0"/>
    <s v="2334"/>
    <s v="PM TS 240 AT SAINT PIERRE - PLAN ON 15/04/22"/>
    <s v="Servicing &amp; replaced three feed roller +test ."/>
    <s v="Servicing &amp; replaced three feed roller + test ."/>
    <x v="1"/>
    <x v="85"/>
    <m/>
    <x v="4"/>
    <s v="Cheque scanner - SBM SLA"/>
    <s v="6429"/>
    <s v="Servicing &amp; replaced three feed roller + test ."/>
    <s v="Work Request"/>
    <s v="Closed"/>
    <s v="65"/>
    <x v="0"/>
    <s v="Nirmal Sepaul"/>
    <x v="0"/>
    <x v="0"/>
    <x v="6"/>
    <x v="3"/>
    <x v="0"/>
    <d v="1899-12-30T01:05:00"/>
  </r>
  <r>
    <s v="Rakesh"/>
    <d v="2022-04-11T00:00:00"/>
    <x v="63"/>
    <x v="83"/>
    <s v="13:00"/>
    <d v="2022-04-14T00:00:00"/>
    <s v="14:00"/>
    <s v="0:0:0"/>
    <s v="105921"/>
    <x v="89"/>
    <x v="72"/>
    <s v="2022-01-PC-1"/>
    <m/>
    <s v="99 Days SLA"/>
    <s v="BITS Technicians"/>
    <s v="Hardware - BITS Technicians"/>
    <x v="0"/>
    <x v="0"/>
    <x v="4"/>
    <s v="3259"/>
    <s v="PM ON PC HP AT SAINT ESPRIT"/>
    <s v="PM"/>
    <s v="Servicing"/>
    <x v="46"/>
    <x v="409"/>
    <s v="STEPC07"/>
    <x v="50"/>
    <s v="LABOUR TRANSPORT SW SUPP AND 2 YEARLY SERVICING"/>
    <s v="6582"/>
    <s v="Servicing"/>
    <s v="Work Request"/>
    <s v="Assigned"/>
    <s v="60"/>
    <x v="0"/>
    <s v="TOLBIZE ."/>
    <x v="1"/>
    <x v="0"/>
    <x v="5"/>
    <x v="3"/>
    <x v="0"/>
    <d v="1899-12-30T01:00:00"/>
  </r>
  <r>
    <s v="Rakesh"/>
    <d v="2022-04-12T00:00:00"/>
    <x v="64"/>
    <x v="82"/>
    <s v="10:00"/>
    <d v="2022-04-13T00:00:00"/>
    <s v="11:00"/>
    <s v="0:0:0"/>
    <s v="105970"/>
    <x v="89"/>
    <x v="115"/>
    <s v="2022-01-PC-1"/>
    <m/>
    <s v="99 Days SLA"/>
    <s v="BITS Technicians"/>
    <s v="Hardware - BITS Technicians"/>
    <x v="0"/>
    <x v="0"/>
    <x v="1"/>
    <s v="3222"/>
    <s v="PM ON PC HP AT SAINTE THERESE"/>
    <s v="pm"/>
    <s v="pm"/>
    <x v="46"/>
    <x v="410"/>
    <s v="STLJPC04"/>
    <x v="50"/>
    <s v="LABOUR TRANSPORT SW SUPP AND 2 YEARLY SERVICING"/>
    <s v="6556"/>
    <s v="pm"/>
    <s v="Work Request"/>
    <s v="Assigned"/>
    <s v="60"/>
    <x v="0"/>
    <s v="TOLBIZE ."/>
    <x v="1"/>
    <x v="0"/>
    <x v="0"/>
    <x v="3"/>
    <x v="0"/>
    <d v="1899-12-30T01:00:00"/>
  </r>
  <r>
    <s v="Rakesh"/>
    <d v="2022-04-12T00:00:00"/>
    <x v="64"/>
    <x v="82"/>
    <s v="13:00"/>
    <d v="2022-04-13T00:00:00"/>
    <s v="14:00"/>
    <s v="0:0:0"/>
    <s v="105972"/>
    <x v="89"/>
    <x v="115"/>
    <s v="2022-01-PC-1"/>
    <m/>
    <s v="99 Days SLA"/>
    <s v="BITS Technicians"/>
    <s v="Hardware - BITS Technicians"/>
    <x v="0"/>
    <x v="0"/>
    <x v="1"/>
    <s v="3247"/>
    <s v="PM ON PC HP AT SAINTE THERESE"/>
    <s v="pm"/>
    <s v="pm"/>
    <x v="46"/>
    <x v="411"/>
    <s v="STLJPC10"/>
    <x v="50"/>
    <s v="LABOUR TRANSPORT SW SUPP AND 2 YEARLY SERVICING"/>
    <s v="6559"/>
    <s v="pm"/>
    <s v="Work Request"/>
    <s v="Assigned"/>
    <s v="60"/>
    <x v="0"/>
    <s v="TOLBIZE ."/>
    <x v="1"/>
    <x v="0"/>
    <x v="0"/>
    <x v="3"/>
    <x v="0"/>
    <d v="1899-12-30T01:00:00"/>
  </r>
  <r>
    <s v="Rakesh"/>
    <d v="2022-04-13T00:00:00"/>
    <x v="65"/>
    <x v="81"/>
    <s v="11:00"/>
    <d v="2022-04-12T00:00:00"/>
    <s v="12:00"/>
    <s v="0:0:0"/>
    <s v="106004"/>
    <x v="89"/>
    <x v="87"/>
    <s v="2022-01-PC-1"/>
    <m/>
    <s v="99 Days SLA"/>
    <s v="BITS Technicians"/>
    <s v="Hardware - BITS Technicians"/>
    <x v="0"/>
    <x v="0"/>
    <x v="1"/>
    <s v="3227"/>
    <s v="PM ON PC HP AT FATHER RONALD CANGY"/>
    <s v="pm"/>
    <s v="pm"/>
    <x v="46"/>
    <x v="412"/>
    <s v="FRCPC03"/>
    <x v="50"/>
    <s v="LABOUR TRANSPORT SW SUPP AND 2 YEARLY SERVICING"/>
    <s v="6550"/>
    <s v="pm"/>
    <s v="Work Request"/>
    <s v="Assigned"/>
    <s v="60"/>
    <x v="0"/>
    <s v="TOLBIZE ."/>
    <x v="1"/>
    <x v="0"/>
    <x v="1"/>
    <x v="3"/>
    <x v="0"/>
    <d v="1899-12-30T01:00:00"/>
  </r>
  <r>
    <s v="Rakesh"/>
    <d v="2022-04-13T00:00:00"/>
    <x v="65"/>
    <x v="81"/>
    <s v="13:00"/>
    <d v="2022-04-12T00:00:00"/>
    <s v="14:00"/>
    <s v="0:0:0"/>
    <s v="106006"/>
    <x v="89"/>
    <x v="87"/>
    <s v="2022-01-PC-1"/>
    <m/>
    <s v="99 Days SLA"/>
    <s v="BITS Technicians"/>
    <s v="Hardware - BITS Technicians"/>
    <x v="0"/>
    <x v="0"/>
    <x v="1"/>
    <s v="3230"/>
    <s v="PM ON PC HP AT FATHER RONALD CANGY"/>
    <s v="pm"/>
    <s v="pm"/>
    <x v="46"/>
    <x v="413"/>
    <s v="FRCPC02"/>
    <x v="50"/>
    <s v="LABOUR TRANSPORT SW SUPP AND 2 YEARLY SERVICING"/>
    <s v="6552"/>
    <s v="pm"/>
    <s v="Work Request"/>
    <s v="Assigned"/>
    <s v="60"/>
    <x v="0"/>
    <s v="TOLBIZE ."/>
    <x v="1"/>
    <x v="0"/>
    <x v="1"/>
    <x v="3"/>
    <x v="0"/>
    <d v="1899-12-30T01:00:00"/>
  </r>
  <r>
    <s v="Rakesh"/>
    <d v="2022-04-13T00:00:00"/>
    <x v="65"/>
    <x v="81"/>
    <s v="09:30"/>
    <d v="2022-04-12T00:00:00"/>
    <s v="10:00"/>
    <s v="0:0:0"/>
    <s v="106021"/>
    <x v="33"/>
    <x v="8"/>
    <s v="2021-04-cheque_scanner-1"/>
    <m/>
    <s v="99 Days SLA"/>
    <s v="BITS Technicians"/>
    <s v="Hardware - BITS Technicians"/>
    <x v="7"/>
    <x v="1"/>
    <x v="2"/>
    <s v="2361"/>
    <s v="Jamming @ rose hill"/>
    <s v="ADJUSTMENT OF PLASTIC GUIDE ON SCANNER TS 240"/>
    <s v="ADJUSTMENT OF PLASTIC GUIDE ON SCANNER TS"/>
    <x v="0"/>
    <x v="31"/>
    <m/>
    <x v="4"/>
    <s v="Cheque scanner - SBI SLA"/>
    <s v="6375"/>
    <s v="ADJUSTMENT OF PLASTIC GUIDE ON SCANNER TS"/>
    <s v="Work Request"/>
    <s v="Closed"/>
    <s v="30"/>
    <x v="0"/>
    <s v="Sachin Gouriah"/>
    <x v="0"/>
    <x v="1"/>
    <x v="1"/>
    <x v="3"/>
    <x v="0"/>
    <d v="1899-12-30T00:30:00"/>
  </r>
  <r>
    <s v="Rakesh"/>
    <m/>
    <x v="66"/>
    <x v="83"/>
    <s v="09:15"/>
    <d v="2022-04-14T00:00:00"/>
    <s v="15:50"/>
    <s v="0:0:0"/>
    <s v="106038"/>
    <x v="61"/>
    <x v="32"/>
    <m/>
    <m/>
    <m/>
    <s v="BITS Technicians"/>
    <s v="Hardware - BITS Technicians"/>
    <x v="11"/>
    <x v="1"/>
    <x v="3"/>
    <m/>
    <s v="Software upgarde"/>
    <s v="UPGARDE IDWORKS AND CONFIGURATION"/>
    <s v="UPGARDE IDWORKS AND CONFIGURATION"/>
    <x v="0"/>
    <x v="0"/>
    <m/>
    <x v="0"/>
    <m/>
    <s v="7788"/>
    <s v="UPGARDE IDWORKS AND CONFIGURATION"/>
    <s v="Work Request"/>
    <s v="Closed"/>
    <s v="395"/>
    <x v="0"/>
    <s v="NAVIN ."/>
    <x v="0"/>
    <x v="1"/>
    <x v="5"/>
    <x v="3"/>
    <x v="0"/>
    <d v="1899-12-30T06:35:00"/>
  </r>
  <r>
    <s v="Rakesh"/>
    <d v="2022-04-20T00:00:00"/>
    <x v="68"/>
    <x v="7"/>
    <m/>
    <m/>
    <m/>
    <s v="0:0:0"/>
    <s v="106140"/>
    <x v="27"/>
    <x v="5"/>
    <s v="2021-09-printer-1"/>
    <m/>
    <s v="99 Days SLA"/>
    <s v="BITS Technicians"/>
    <s v="Hardware - BITS Technicians"/>
    <x v="0"/>
    <x v="0"/>
    <x v="6"/>
    <s v="2965"/>
    <s v="PM ON MP 6001"/>
    <m/>
    <m/>
    <x v="5"/>
    <x v="10"/>
    <s v=""/>
    <x v="8"/>
    <s v="LABOUR,TRANSPORT &amp; 4 YEARLY SERVICING"/>
    <m/>
    <m/>
    <m/>
    <m/>
    <m/>
    <x v="1"/>
    <s v="Sharmila Gopaul"/>
    <x v="0"/>
    <x v="0"/>
    <x v="3"/>
    <x v="3"/>
    <x v="0"/>
    <d v="1899-12-30T00:00:00"/>
  </r>
  <r>
    <s v="Rakesh"/>
    <m/>
    <x v="68"/>
    <x v="88"/>
    <s v="15:15"/>
    <d v="2022-04-20T00:00:00"/>
    <s v="16:20"/>
    <s v="0:0:0"/>
    <s v="106157"/>
    <x v="79"/>
    <x v="2"/>
    <m/>
    <m/>
    <m/>
    <s v="BITS Technicians"/>
    <s v="Hardware - BITS Technicians"/>
    <x v="14"/>
    <x v="2"/>
    <x v="2"/>
    <m/>
    <s v="DCDM CHECK WATER LEAKAGE CONTACT ROOKAYA 2029738 DATE 20/4/22"/>
    <s v="REPAIRS ON TWO WATER PURIFIER SYSTEM ON 1FLOOR AND 2FLOOR W.TUBING BROKEN"/>
    <s v="EC 106 WATER PURIFIER SYSTEM 1FLOOR AND 2FLOOR"/>
    <x v="0"/>
    <x v="0"/>
    <m/>
    <x v="0"/>
    <m/>
    <s v="6473"/>
    <s v="EC 106 WATER PURIFIER SYSTEM 1FLOOR AND 2FLOOR"/>
    <s v="Work Request"/>
    <s v="Closed"/>
    <s v="65"/>
    <x v="0"/>
    <s v="ROOKAYA ."/>
    <x v="0"/>
    <x v="1"/>
    <x v="0"/>
    <x v="3"/>
    <x v="0"/>
    <d v="1899-12-30T01:05:00"/>
  </r>
  <r>
    <s v="Rakesh"/>
    <d v="2022-04-22T00:00:00"/>
    <x v="69"/>
    <x v="89"/>
    <s v="09:15"/>
    <d v="2022-04-21T00:00:00"/>
    <s v="12:10"/>
    <s v="0:0:0"/>
    <s v="106187"/>
    <x v="88"/>
    <x v="90"/>
    <s v="2022-04-card_printer-1"/>
    <m/>
    <s v="99 Days SLA"/>
    <s v="BITS Technicians"/>
    <s v="Hardware - BITS Technicians"/>
    <x v="8"/>
    <x v="2"/>
    <x v="3"/>
    <s v="3462"/>
    <s v="CONFIG &amp; SETUP ON SP 75 - DONE ON 21/04/22"/>
    <s v="REPAIRS AND ADJUSTMENT"/>
    <s v="REPAIRS AND ADJUSTMENT"/>
    <x v="18"/>
    <x v="80"/>
    <s v=""/>
    <x v="29"/>
    <s v="LABOUR,TRANSPORT &amp; 2 YEARLY SERVICING"/>
    <s v="7710"/>
    <s v="REPAIRS AND ADJUSTMENT"/>
    <s v="Work Request"/>
    <s v="Closed"/>
    <s v="175"/>
    <x v="0"/>
    <s v="Caporal Iyaloo"/>
    <x v="0"/>
    <x v="1"/>
    <x v="5"/>
    <x v="3"/>
    <x v="0"/>
    <d v="1899-12-30T02:55:00"/>
  </r>
  <r>
    <s v="Rakesh"/>
    <d v="2022-04-22T00:00:00"/>
    <x v="69"/>
    <x v="89"/>
    <s v="10:35"/>
    <d v="2022-04-21T00:00:00"/>
    <s v="11:25"/>
    <s v="0:0:0"/>
    <s v="106189"/>
    <x v="35"/>
    <x v="60"/>
    <s v="2021-08-cheque_scanner-1"/>
    <s v="Priority 5"/>
    <s v="99 Days SLA"/>
    <s v="BITS Technicians"/>
    <s v="Hardware - BITS Technicians"/>
    <x v="7"/>
    <x v="3"/>
    <x v="0"/>
    <s v="2246"/>
    <s v="DELIVER REPAIRED TS 240 (1) &amp; TESTING AT RIVIERE NOIRE - DONE ON 21/04/22"/>
    <s v="Return repair scanner &amp; test ."/>
    <s v="Return repair scanner &amp; test ."/>
    <x v="1"/>
    <x v="143"/>
    <m/>
    <x v="4"/>
    <s v="Cheque scanner - MCB SLA"/>
    <s v="6621"/>
    <s v="Return repair scanner &amp; test ."/>
    <s v="Work Request"/>
    <s v="Closed"/>
    <s v="50"/>
    <x v="0"/>
    <s v="ashfak saib"/>
    <x v="0"/>
    <x v="2"/>
    <x v="5"/>
    <x v="3"/>
    <x v="0"/>
    <d v="1899-12-30T00:50:00"/>
  </r>
  <r>
    <s v="Rakesh"/>
    <d v="2022-04-22T00:00:00"/>
    <x v="69"/>
    <x v="85"/>
    <s v="13:35"/>
    <d v="2022-04-26T00:00:00"/>
    <s v="14:25"/>
    <s v="0:0:0"/>
    <s v="106204"/>
    <x v="11"/>
    <x v="5"/>
    <s v="2020-11-copier-1"/>
    <m/>
    <s v="99 Days SLA"/>
    <s v="BITS Technicians"/>
    <s v="Hardware - BITS Technicians"/>
    <x v="0"/>
    <x v="0"/>
    <x v="0"/>
    <s v="2219"/>
    <s v="PM ON MP 2852"/>
    <s v="Servicing ."/>
    <s v="Servicing ."/>
    <x v="1"/>
    <x v="2"/>
    <m/>
    <x v="2"/>
    <s v="LABOUR, TRANSPORT &amp; 4 YEARLY SERVICING"/>
    <s v="6629"/>
    <s v="Servicing ."/>
    <s v="Work Request"/>
    <s v="Closed"/>
    <s v="50"/>
    <x v="0"/>
    <s v="WENDY ."/>
    <x v="0"/>
    <x v="0"/>
    <x v="1"/>
    <x v="3"/>
    <x v="0"/>
    <d v="1899-12-30T00:50:00"/>
  </r>
  <r>
    <s v="Rakesh"/>
    <d v="2022-04-22T00:00:00"/>
    <x v="69"/>
    <x v="84"/>
    <s v="10:40"/>
    <d v="2022-05-05T00:00:00"/>
    <s v="11:10"/>
    <s v="0:0:0"/>
    <s v="106221"/>
    <x v="90"/>
    <x v="2"/>
    <s v="2022-03-copy_printer-1"/>
    <m/>
    <s v="99 Days SLA"/>
    <s v="BITS Technicians"/>
    <s v="Hardware - BITS Technicians"/>
    <x v="4"/>
    <x v="0"/>
    <x v="2"/>
    <s v="3521"/>
    <s v="PM ON CP 6123"/>
    <s v="SERVICING ON PRINTER C P 6123"/>
    <s v="PRINTER C P 6123"/>
    <x v="16"/>
    <x v="83"/>
    <s v=""/>
    <x v="19"/>
    <s v="LABOUR,TRANSPORT &amp; 4 YEARLY SERVICING"/>
    <s v="6808"/>
    <s v="PRINTER C P 6123"/>
    <s v="Work Request"/>
    <s v="Closed"/>
    <s v="30"/>
    <x v="0"/>
    <s v="Belinda ."/>
    <x v="0"/>
    <x v="0"/>
    <x v="5"/>
    <x v="3"/>
    <x v="0"/>
    <d v="1899-12-30T00:30:00"/>
  </r>
  <r>
    <s v="Rakesh"/>
    <m/>
    <x v="69"/>
    <x v="76"/>
    <s v="11:20"/>
    <d v="2022-04-28T00:00:00"/>
    <s v="12:00"/>
    <s v="0:0:0"/>
    <s v="106223"/>
    <x v="66"/>
    <x v="2"/>
    <s v="2021-06-printer-1"/>
    <m/>
    <m/>
    <s v="BITS Technicians"/>
    <s v="Hardware - BITS Technicians"/>
    <x v="0"/>
    <x v="0"/>
    <x v="2"/>
    <m/>
    <s v="PM ON MP 2501"/>
    <s v="SERVICING ON MP 2501"/>
    <s v="PRINTER MP 2501"/>
    <x v="0"/>
    <x v="0"/>
    <m/>
    <x v="0"/>
    <s v="LABOUR, TRANSPORT &amp; 4 YEARLY SERVICING"/>
    <s v="6782"/>
    <s v="PRINTER MP 2501"/>
    <s v="Work Request"/>
    <s v="Closed"/>
    <s v="40"/>
    <x v="0"/>
    <s v="MAMODE ."/>
    <x v="0"/>
    <x v="0"/>
    <x v="5"/>
    <x v="3"/>
    <x v="0"/>
    <d v="1899-12-30T00:40:00"/>
  </r>
  <r>
    <s v="Rakesh"/>
    <m/>
    <x v="81"/>
    <x v="109"/>
    <s v="10:30"/>
    <d v="2022-05-02T00:00:00"/>
    <s v="13:45"/>
    <s v="0:0:0"/>
    <s v="106374"/>
    <x v="125"/>
    <x v="96"/>
    <m/>
    <m/>
    <m/>
    <s v="BITS Technicians"/>
    <s v="Hardware - BITS Technicians"/>
    <x v="14"/>
    <x v="6"/>
    <x v="2"/>
    <m/>
    <s v="replace filters schedule 02.05.22"/>
    <s v="REPLACE ONE SET OF FILTER EC 106"/>
    <s v="WATER PURIFIER SYSTEM EC 106"/>
    <x v="0"/>
    <x v="0"/>
    <m/>
    <x v="0"/>
    <m/>
    <s v="6780"/>
    <s v="WATER PURIFIER SYSTEM EC 106"/>
    <s v="Work Request"/>
    <s v="Closed"/>
    <s v="195"/>
    <x v="0"/>
    <s v="VALETTE ."/>
    <x v="0"/>
    <x v="1"/>
    <x v="2"/>
    <x v="3"/>
    <x v="0"/>
    <d v="1899-12-30T03:15:00"/>
  </r>
  <r>
    <s v="Rakesh"/>
    <m/>
    <x v="81"/>
    <x v="109"/>
    <s v="10:30"/>
    <d v="2022-05-02T00:00:00"/>
    <s v="13:45"/>
    <s v="0:0:0"/>
    <s v="106374"/>
    <x v="125"/>
    <x v="96"/>
    <m/>
    <m/>
    <m/>
    <s v="BITS Technicians"/>
    <s v="Hardware - BITS Technicians"/>
    <x v="14"/>
    <x v="6"/>
    <x v="2"/>
    <m/>
    <s v="replace filters schedule 02.05.22"/>
    <s v="REPLACE ONE SET OF FILTER EC 106"/>
    <s v="WATER PURIFIER SYSTEM EC 106"/>
    <x v="0"/>
    <x v="0"/>
    <m/>
    <x v="0"/>
    <m/>
    <s v="6781"/>
    <s v="WATER PURIFIER SYSTEM EC 106"/>
    <s v="Work Request"/>
    <s v="Closed"/>
    <s v="195"/>
    <x v="0"/>
    <s v="VALETTE ."/>
    <x v="0"/>
    <x v="1"/>
    <x v="2"/>
    <x v="3"/>
    <x v="0"/>
    <d v="1899-12-30T03:15:00"/>
  </r>
  <r>
    <s v="Rakesh"/>
    <m/>
    <x v="78"/>
    <x v="100"/>
    <s v="09:45"/>
    <d v="2022-05-06T00:00:00"/>
    <s v="12:30"/>
    <s v="0:0:0"/>
    <s v="106506"/>
    <x v="60"/>
    <x v="8"/>
    <m/>
    <s v="Priority 5"/>
    <m/>
    <s v="BITS Technicians"/>
    <s v="Software - BITS Technicians"/>
    <x v="1"/>
    <x v="5"/>
    <x v="8"/>
    <m/>
    <s v="NEW SOFTWARE INSTALLATION FOR R HILL DATE 11/5/22"/>
    <s v="INSTALLATION OF GAAP EQUIPMENTS FOR KFC ROSE HILL"/>
    <s v="INSTALLATION OF GAAP EQUIPMENTS FOR KFC ROSE HILL"/>
    <x v="0"/>
    <x v="0"/>
    <m/>
    <x v="0"/>
    <m/>
    <s v="6821"/>
    <s v="INSTALLATION OF GAAP EQUIPMENTS FOR KFC ROSE HILL"/>
    <s v="Work Request"/>
    <s v="Closed"/>
    <s v="165"/>
    <x v="0"/>
    <s v="Pressley Pavaday"/>
    <x v="0"/>
    <x v="1"/>
    <x v="6"/>
    <x v="4"/>
    <x v="0"/>
    <d v="1899-12-30T02:45:00"/>
  </r>
  <r>
    <s v="Rakesh"/>
    <m/>
    <x v="79"/>
    <x v="95"/>
    <s v="11:20"/>
    <d v="2022-05-10T00:00:00"/>
    <s v="12:25"/>
    <s v="0:0:0"/>
    <s v="106572"/>
    <x v="97"/>
    <x v="46"/>
    <s v="2021-07-copier-1"/>
    <m/>
    <m/>
    <s v="BITS Technicians"/>
    <s v="Hardware - BITS Technicians"/>
    <x v="0"/>
    <x v="0"/>
    <x v="0"/>
    <m/>
    <s v="PM ON MP 1900"/>
    <s v="Servicing ."/>
    <s v="Servicing ."/>
    <x v="0"/>
    <x v="0"/>
    <m/>
    <x v="0"/>
    <s v="LABOUR, TRANSPORT &amp; 4 YEARLY SERVICING"/>
    <s v="6919"/>
    <s v="Servicing ."/>
    <s v="Work Request"/>
    <s v="Closed"/>
    <s v="65"/>
    <x v="0"/>
    <s v="Marie Helene"/>
    <x v="0"/>
    <x v="0"/>
    <x v="1"/>
    <x v="4"/>
    <x v="0"/>
    <d v="1899-12-30T01:05:00"/>
  </r>
  <r>
    <s v="Rakesh"/>
    <d v="2022-05-09T00:00:00"/>
    <x v="79"/>
    <x v="94"/>
    <s v="14:00"/>
    <d v="2022-05-09T00:00:00"/>
    <s v="15:15"/>
    <s v="0:0:0"/>
    <s v="106591"/>
    <x v="43"/>
    <x v="24"/>
    <s v="2021-copy_printer-1"/>
    <m/>
    <s v="99 Days SLA"/>
    <s v="BITS Technicians"/>
    <s v="Hardware - BITS Technicians"/>
    <x v="4"/>
    <x v="2"/>
    <x v="7"/>
    <s v="3306"/>
    <s v="PAPER JAMMED INTO DRUM UNIT"/>
    <s v="PAPER JAMMED INTO DRUM UNIT"/>
    <s v="Adjusted margin settings + removed paper jam."/>
    <x v="16"/>
    <x v="28"/>
    <s v=""/>
    <x v="19"/>
    <s v="LABOUR,TRANSPORT &amp; 4 YEARLY SERVICING"/>
    <s v="7250"/>
    <s v="Adjusted margin settings + removed paper jam."/>
    <s v="Work Request"/>
    <s v="Closed"/>
    <s v="75"/>
    <x v="0"/>
    <s v="DUVAL ."/>
    <x v="0"/>
    <x v="1"/>
    <x v="2"/>
    <x v="4"/>
    <x v="0"/>
    <d v="1899-12-30T01:15:00"/>
  </r>
  <r>
    <s v="Rakesh"/>
    <m/>
    <x v="79"/>
    <x v="125"/>
    <s v="12:00"/>
    <d v="2022-05-26T00:00:00"/>
    <s v="13:30"/>
    <s v="0:0:0"/>
    <s v="106623"/>
    <x v="30"/>
    <x v="2"/>
    <s v="2020-09-copier-1"/>
    <m/>
    <m/>
    <s v="BITS Technicians"/>
    <s v="Hardware - BITS Technicians"/>
    <x v="0"/>
    <x v="0"/>
    <x v="2"/>
    <m/>
    <s v="PM ON DSM 618"/>
    <s v="REPAIR SERVICING AND DELIVERY PHOTOCOPY D S M 651"/>
    <s v="PHOTOCOPY D S M 651"/>
    <x v="0"/>
    <x v="0"/>
    <m/>
    <x v="0"/>
    <s v="LABOUR, TRANSPORT &amp; 4 YEARLY SERVICING"/>
    <s v="7462"/>
    <s v="PHOTOCOPY D S M 651"/>
    <s v="Work Request"/>
    <s v="Closed"/>
    <s v="90"/>
    <x v="0"/>
    <s v="GOPAUL ."/>
    <x v="0"/>
    <x v="0"/>
    <x v="5"/>
    <x v="4"/>
    <x v="0"/>
    <d v="1899-12-30T01:30:00"/>
  </r>
  <r>
    <s v="Rakesh"/>
    <m/>
    <x v="84"/>
    <x v="106"/>
    <s v="10:00"/>
    <d v="2022-05-12T00:00:00"/>
    <s v="12:00"/>
    <s v="0:0:0"/>
    <s v="106806"/>
    <x v="4"/>
    <x v="1"/>
    <s v="2022-05-copier-1"/>
    <m/>
    <m/>
    <s v="BITS Technicians"/>
    <s v="Hardware - BITS Technicians"/>
    <x v="1"/>
    <x v="0"/>
    <x v="4"/>
    <m/>
    <s v="Servicing Marechal college MP3555"/>
    <s v="PM"/>
    <s v="Servicing"/>
    <x v="0"/>
    <x v="0"/>
    <m/>
    <x v="0"/>
    <s v="LABOUR,TRANSPORT &amp; 4 YEARLY SERVICING"/>
    <s v="7005"/>
    <s v="Servicing"/>
    <s v="Work Request"/>
    <s v="Closed"/>
    <s v="120"/>
    <x v="0"/>
    <s v="EVENOR ."/>
    <x v="1"/>
    <x v="0"/>
    <x v="5"/>
    <x v="4"/>
    <x v="0"/>
    <d v="1899-12-30T02:00:00"/>
  </r>
  <r>
    <s v="Rakesh"/>
    <d v="2022-05-13T00:00:00"/>
    <x v="84"/>
    <x v="98"/>
    <s v="12:00"/>
    <d v="2022-05-13T00:00:00"/>
    <s v="14:00"/>
    <s v="0:0:0"/>
    <s v="106808"/>
    <x v="4"/>
    <x v="1"/>
    <s v="2022-06-copier-1"/>
    <m/>
    <s v="99 Days SLA"/>
    <s v="BITS Technicians"/>
    <s v="Hardware - BITS Technicians"/>
    <x v="1"/>
    <x v="0"/>
    <x v="1"/>
    <s v="3604"/>
    <s v="pm @ la ferme college"/>
    <s v="pm"/>
    <s v="pm on copyprinter @ la ferme college"/>
    <x v="114"/>
    <x v="414"/>
    <s v=""/>
    <x v="118"/>
    <s v="LABOUR,TRANSPORT &amp; 4 YEARLY SERVICING"/>
    <s v="7008"/>
    <s v="pm on copyprinter @ la ferme college"/>
    <s v="Work Request"/>
    <s v="Closed"/>
    <s v="120"/>
    <x v="0"/>
    <s v="EVENOR ."/>
    <x v="1"/>
    <x v="0"/>
    <x v="6"/>
    <x v="4"/>
    <x v="0"/>
    <d v="1899-12-30T02:00:00"/>
  </r>
  <r>
    <s v="Rakesh"/>
    <m/>
    <x v="86"/>
    <x v="108"/>
    <s v="11:32"/>
    <d v="2022-05-16T00:00:00"/>
    <s v="12:35"/>
    <s v="0:0:0"/>
    <s v="106823"/>
    <x v="117"/>
    <x v="51"/>
    <s v="2021-05-copy_printer-1"/>
    <m/>
    <m/>
    <s v="BITS Technicians"/>
    <s v="Hardware - BITS Technicians"/>
    <x v="4"/>
    <x v="6"/>
    <x v="7"/>
    <m/>
    <s v="REPLACE PARTS ON CZ 100 - DONE ON 16/05/22"/>
    <s v="REPLACE PARTS O"/>
    <s v="replaced ink sensor + adjustments."/>
    <x v="0"/>
    <x v="0"/>
    <m/>
    <x v="0"/>
    <s v="BB UNDER WTY FOR SPECIFIED PERIOD"/>
    <s v="7680"/>
    <s v="replaced ink sensor + adjustments."/>
    <s v="Work Request"/>
    <s v="Closed"/>
    <s v="63"/>
    <x v="0"/>
    <s v="VIRAJ ."/>
    <x v="0"/>
    <x v="1"/>
    <x v="2"/>
    <x v="4"/>
    <x v="0"/>
    <d v="1899-12-30T01:03:00"/>
  </r>
  <r>
    <s v="Rakesh"/>
    <d v="2022-05-17T00:00:00"/>
    <x v="86"/>
    <x v="103"/>
    <s v="09:30"/>
    <d v="2022-05-18T00:00:00"/>
    <s v="10:00"/>
    <s v="0:0:0"/>
    <s v="106842"/>
    <x v="42"/>
    <x v="4"/>
    <s v="2020-12-cheque_scanner-1"/>
    <m/>
    <s v="99 Days SLA"/>
    <s v="BITS Technicians"/>
    <s v="Hardware - BITS Technicians"/>
    <x v="7"/>
    <x v="3"/>
    <x v="2"/>
    <s v="2403"/>
    <s v="REPLACE FAULTY SCANNER BY BACKUP AT CYBERCITY 1 / TOWER A / 9TH FLOOR / IT SPACE - PLAN ON WEDNESDAY MORNING - 18/05/22"/>
    <s v="DELIVER BACK UP SCANNER TS 240 AND TESTING"/>
    <s v="BACKUP SCANNER TS 240 AND TESTING"/>
    <x v="1"/>
    <x v="222"/>
    <m/>
    <x v="65"/>
    <s v="Cheque scanner - Standard Bank SLA"/>
    <s v="7131"/>
    <s v="BACKUP SCANNER TS 240 AND TESTING"/>
    <s v="Work Request"/>
    <s v="Assigned"/>
    <s v="30"/>
    <x v="0"/>
    <s v="Arvesh Gutteea"/>
    <x v="0"/>
    <x v="2"/>
    <x v="0"/>
    <x v="4"/>
    <x v="0"/>
    <d v="1899-12-30T00:30:00"/>
  </r>
  <r>
    <s v="Rakesh"/>
    <d v="2022-05-20T00:00:00"/>
    <x v="101"/>
    <x v="101"/>
    <s v="10:35"/>
    <d v="2022-05-23T00:00:00"/>
    <s v="13:55"/>
    <s v="0:0:0"/>
    <s v="106925"/>
    <x v="134"/>
    <x v="102"/>
    <s v="2022-01-time_recorder-1"/>
    <m/>
    <s v="99 Days SLA"/>
    <s v="BITS Technicians"/>
    <s v="Hardware - BITS Technicians"/>
    <x v="6"/>
    <x v="2"/>
    <x v="0"/>
    <s v="3117"/>
    <s v="ENL AGRI @ SAVANNAH AMANO EX 9000 OUT OF SERVICE CONTACT MRS BHAVNA 57937496 DATE MONDAY 23/5/22"/>
    <s v="Check machine ,full servicing +adjustment &amp; test ."/>
    <s v="Check machine ,full servicing +adjustment &amp; test ."/>
    <x v="2"/>
    <x v="283"/>
    <s v=""/>
    <x v="69"/>
    <s v="LABOUR,TRANSPORT &amp; 4 YEARLY SERVICING"/>
    <s v="7225"/>
    <s v="Check machine ,full servicing +adjustment &amp; test ."/>
    <s v="Work Request"/>
    <s v="Closed"/>
    <s v="200"/>
    <x v="0"/>
    <s v="CHRISTELLE ."/>
    <x v="0"/>
    <x v="1"/>
    <x v="2"/>
    <x v="4"/>
    <x v="0"/>
    <d v="1899-12-30T03:20:00"/>
  </r>
  <r>
    <s v="Rakesh"/>
    <m/>
    <x v="89"/>
    <x v="7"/>
    <m/>
    <m/>
    <m/>
    <s v="0:0:0"/>
    <s v="106974"/>
    <x v="18"/>
    <x v="97"/>
    <s v="2021-07-POS-1"/>
    <s v="Priority 5"/>
    <m/>
    <s v="BITS Technicians"/>
    <s v="Software - BITS Technicians"/>
    <x v="1"/>
    <x v="5"/>
    <x v="8"/>
    <m/>
    <s v="new equipm INSTALLATION FOR JUMBO PHOENIX DATE 01/6/22"/>
    <m/>
    <m/>
    <x v="0"/>
    <x v="0"/>
    <m/>
    <x v="0"/>
    <s v="48 HRS PER YEAR"/>
    <m/>
    <m/>
    <m/>
    <m/>
    <m/>
    <x v="1"/>
    <s v="Abdullah Motala"/>
    <x v="0"/>
    <x v="1"/>
    <x v="3"/>
    <x v="4"/>
    <x v="0"/>
    <d v="1899-12-30T00:00:00"/>
  </r>
  <r>
    <s v="Rakesh"/>
    <m/>
    <x v="91"/>
    <x v="97"/>
    <s v="11:30"/>
    <d v="2022-05-19T00:00:00"/>
    <s v="13:30"/>
    <s v="0:0:0"/>
    <s v="106993"/>
    <x v="12"/>
    <x v="9"/>
    <m/>
    <m/>
    <m/>
    <s v="BITS Technicians"/>
    <s v="Hardware - BITS Technicians"/>
    <x v="7"/>
    <x v="2"/>
    <x v="2"/>
    <m/>
    <s v="REPAIRS FAULTY TS 240 FOR MCB / ROSE-BELLE - DONE ON 19/05/22"/>
    <s v="REPAIRS FAULTY TS 240 SCANNER FOR M C B R.BELLE AND TESTING"/>
    <s v="FAULTY SCANNER TS 240 FOR M C B R.BELLE"/>
    <x v="0"/>
    <x v="0"/>
    <m/>
    <x v="0"/>
    <m/>
    <s v="7454"/>
    <s v="FAULTY SCANNER TS 240 FOR M C B R.BELLE"/>
    <s v="Work Request"/>
    <s v="Closed"/>
    <s v="120"/>
    <x v="0"/>
    <s v="gilberte ip"/>
    <x v="0"/>
    <x v="1"/>
    <x v="5"/>
    <x v="4"/>
    <x v="0"/>
    <d v="1899-12-30T02:00:00"/>
  </r>
  <r>
    <s v="Rakesh"/>
    <d v="2022-05-24T00:00:00"/>
    <x v="91"/>
    <x v="7"/>
    <m/>
    <m/>
    <m/>
    <s v="0:0:0"/>
    <s v="107006"/>
    <x v="19"/>
    <x v="10"/>
    <s v="2021-09-card_embosser-1"/>
    <m/>
    <s v="99 Days SLA"/>
    <s v="BITS Technicians"/>
    <s v="Hardware - BITS Technicians"/>
    <x v="8"/>
    <x v="2"/>
    <x v="6"/>
    <s v="1461"/>
    <s v="CONFIGURATION &amp; SETTING ON MX 1000 - PLAN ON WEDNESDAY 25/05/22"/>
    <m/>
    <m/>
    <x v="1"/>
    <x v="7"/>
    <m/>
    <x v="5"/>
    <s v="LABOUR, TRANSPORT &amp; ONE SERVICING ONLY"/>
    <m/>
    <m/>
    <m/>
    <m/>
    <m/>
    <x v="1"/>
    <s v="Nirmal Sepaul"/>
    <x v="0"/>
    <x v="1"/>
    <x v="3"/>
    <x v="4"/>
    <x v="0"/>
    <d v="1899-12-30T00:00:00"/>
  </r>
  <r>
    <s v="Rakesh"/>
    <m/>
    <x v="107"/>
    <x v="111"/>
    <s v="10:45"/>
    <d v="2022-05-25T00:00:00"/>
    <s v="11:30"/>
    <s v="0:0:0"/>
    <s v="107040"/>
    <x v="93"/>
    <x v="2"/>
    <s v="2022-01-card_printer-2"/>
    <m/>
    <m/>
    <s v="BITS Technicians"/>
    <s v="Hardware - BITS Technicians"/>
    <x v="7"/>
    <x v="2"/>
    <x v="2"/>
    <m/>
    <s v="TO CONNECT NETWORK BOX &amp; TS 240 &amp; TESTING AT PORT-LOUIS MAIN BRANCH"/>
    <s v="INSTALL SECURE LINK DIGITAL CHECK FOR A B S A B A N K"/>
    <s v="SECURE LINK DIGITAL CHECK"/>
    <x v="0"/>
    <x v="0"/>
    <m/>
    <x v="0"/>
    <s v="LABOUR,TRANSPORT &amp; 2 YEARLY SERVICING"/>
    <s v="7446"/>
    <s v="SECURE LINK DIGITAL CHECK"/>
    <s v="Work Request"/>
    <s v="Closed"/>
    <s v="45"/>
    <x v="0"/>
    <s v="Neetish Appadu"/>
    <x v="0"/>
    <x v="1"/>
    <x v="0"/>
    <x v="4"/>
    <x v="0"/>
    <d v="1899-12-30T00:45:00"/>
  </r>
  <r>
    <s v="Rakesh"/>
    <d v="2022-05-25T00:00:00"/>
    <x v="107"/>
    <x v="111"/>
    <s v="11:01"/>
    <d v="2022-05-25T00:00:00"/>
    <s v="11:45"/>
    <s v="0:0:0"/>
    <s v="107042"/>
    <x v="46"/>
    <x v="2"/>
    <s v="2021-08-copier-1"/>
    <m/>
    <s v="99 Days SLA"/>
    <s v="BITS Technicians"/>
    <s v="Hardware - BITS Technicians"/>
    <x v="0"/>
    <x v="0"/>
    <x v="0"/>
    <s v="2840"/>
    <s v="PM ON MP 2001"/>
    <s v="Check machine ,full servicing in drum unit .Should replace parts in pcu .Quotation will follow ."/>
    <s v="Check machine ,full servicing in drum unit .Should replace parts in pcu .Quotation will follow ."/>
    <x v="28"/>
    <x v="45"/>
    <s v=""/>
    <x v="9"/>
    <s v="LABOUR,TRANSPORT &amp; 4 YEARLY SERVICING"/>
    <s v="7364"/>
    <s v="Check machine ,full servicing in drum unit .Should replace parts in pcu .Quotation will follow ."/>
    <s v="Work Request"/>
    <s v="Closed"/>
    <s v="44"/>
    <x v="0"/>
    <s v="POINEN ."/>
    <x v="0"/>
    <x v="0"/>
    <x v="0"/>
    <x v="4"/>
    <x v="0"/>
    <d v="1899-12-30T00:44:00"/>
  </r>
  <r>
    <s v="Rakesh"/>
    <m/>
    <x v="107"/>
    <x v="7"/>
    <m/>
    <m/>
    <m/>
    <s v="0:0:0"/>
    <s v="107059"/>
    <x v="60"/>
    <x v="2"/>
    <m/>
    <m/>
    <m/>
    <s v="BITS Technicians"/>
    <s v="Software - BITS Technicians"/>
    <x v="1"/>
    <x v="5"/>
    <x v="8"/>
    <m/>
    <s v="survey in Port-Louis Office as from Friday 27th of May for 1 week. DATE 30/5/22"/>
    <m/>
    <m/>
    <x v="0"/>
    <x v="0"/>
    <m/>
    <x v="0"/>
    <m/>
    <m/>
    <m/>
    <m/>
    <m/>
    <m/>
    <x v="1"/>
    <s v="Pressley Pavaday"/>
    <x v="0"/>
    <x v="1"/>
    <x v="3"/>
    <x v="4"/>
    <x v="0"/>
    <d v="1899-12-30T00:00:00"/>
  </r>
  <r>
    <s v="Rakesh"/>
    <d v="2022-05-26T00:00:00"/>
    <x v="93"/>
    <x v="125"/>
    <s v="07:00"/>
    <d v="2022-05-26T00:00:00"/>
    <s v="07:00"/>
    <s v="0:0:0"/>
    <s v="107076"/>
    <x v="73"/>
    <x v="43"/>
    <s v="2022-06-printer-1"/>
    <m/>
    <s v="99 Days SLA"/>
    <s v="BITS Technicians"/>
    <s v="Hardware - BITS Technicians"/>
    <x v="1"/>
    <x v="7"/>
    <x v="7"/>
    <s v="3767"/>
    <s v="BAD COPIES CONTACT MR SIPCHARAN 57780508 DATE 26/5/22"/>
    <s v="BAD COPIES"/>
    <s v="servicing on laser &amp; scanner unit."/>
    <x v="74"/>
    <x v="62"/>
    <s v=""/>
    <x v="80"/>
    <s v="LABOUR,TRANSPORT &amp; 4 YEARLY SERVICING"/>
    <s v="7699"/>
    <s v="servicing on laser &amp; scanner unit."/>
    <s v="Work Request"/>
    <s v="Closed"/>
    <s v="0"/>
    <x v="0"/>
    <s v="MEEDOO ."/>
    <x v="0"/>
    <x v="1"/>
    <x v="5"/>
    <x v="4"/>
    <x v="0"/>
    <d v="1899-12-30T00:00:00"/>
  </r>
  <r>
    <s v="Rakesh"/>
    <d v="2022-05-26T00:00:00"/>
    <x v="93"/>
    <x v="125"/>
    <s v="13:50"/>
    <d v="2022-05-26T00:00:00"/>
    <s v="15:10"/>
    <s v="0:0:0"/>
    <s v="107093"/>
    <x v="109"/>
    <x v="46"/>
    <s v="2022-03-copy_printer-1"/>
    <m/>
    <s v="99 Days SLA"/>
    <s v="BITS Technicians"/>
    <s v="Hardware - BITS Technicians"/>
    <x v="4"/>
    <x v="0"/>
    <x v="0"/>
    <s v="3515"/>
    <s v="PM ON DP - A100"/>
    <s v="Servicing ."/>
    <s v="Servicing ."/>
    <x v="34"/>
    <x v="216"/>
    <s v=""/>
    <x v="22"/>
    <s v="LABOUR,TRANSPORT &amp; 4 YEARLY SERVICING"/>
    <s v="7405"/>
    <s v="Servicing ."/>
    <s v="Work Request"/>
    <s v="Closed"/>
    <s v="80"/>
    <x v="0"/>
    <s v="JULIE ."/>
    <x v="0"/>
    <x v="0"/>
    <x v="5"/>
    <x v="4"/>
    <x v="0"/>
    <d v="1899-12-30T01:20:00"/>
  </r>
  <r>
    <s v="Rakesh"/>
    <m/>
    <x v="124"/>
    <x v="110"/>
    <s v="13:00"/>
    <d v="2022-05-30T00:00:00"/>
    <s v="14:00"/>
    <s v="0:0:0"/>
    <s v="107123"/>
    <x v="12"/>
    <x v="2"/>
    <m/>
    <s v="Priority 5"/>
    <m/>
    <s v="BITS Technicians"/>
    <s v="Hardware - BITS Technicians"/>
    <x v="24"/>
    <x v="0"/>
    <x v="2"/>
    <m/>
    <s v="GENERAL SERVICING ON ALL EQUIPMENT FOR TRIDENT - PLAN ON MONDAY MORNING - 30/05/22"/>
    <s v="GENERAL SERVICING ON ALL EQUIPMENT FOR TRIDENT"/>
    <s v="GENERAL SERVICING ON ALL EQUIPMENT"/>
    <x v="0"/>
    <x v="0"/>
    <m/>
    <x v="0"/>
    <m/>
    <s v="7443"/>
    <s v="GENERAL SERVICING ON ALL EQUIPMENT"/>
    <s v="Work Request"/>
    <s v="Closed"/>
    <s v="60"/>
    <x v="0"/>
    <s v="gilberte ip"/>
    <x v="0"/>
    <x v="0"/>
    <x v="2"/>
    <x v="4"/>
    <x v="0"/>
    <d v="1899-12-30T01:00:00"/>
  </r>
  <r>
    <s v="Rakesh"/>
    <d v="2022-05-30T00:00:00"/>
    <x v="95"/>
    <x v="7"/>
    <m/>
    <m/>
    <m/>
    <s v="0:0:0"/>
    <s v="107140"/>
    <x v="81"/>
    <x v="8"/>
    <s v="2021-07-copy_printer-1"/>
    <m/>
    <s v="99 Days SLA"/>
    <s v="BITS Technicians"/>
    <s v="Hardware - BITS Technicians"/>
    <x v="4"/>
    <x v="2"/>
    <x v="0"/>
    <s v="2911"/>
    <s v="PAPER JAMMING ON DP - A100 - DONE ON 27/05/22"/>
    <m/>
    <m/>
    <x v="34"/>
    <x v="68"/>
    <s v=""/>
    <x v="22"/>
    <s v="LABOUR, TRANSPORT &amp; 4 YEARLY SERVICING"/>
    <m/>
    <m/>
    <m/>
    <m/>
    <m/>
    <x v="1"/>
    <s v="COLETTE ."/>
    <x v="0"/>
    <x v="1"/>
    <x v="3"/>
    <x v="4"/>
    <x v="0"/>
    <d v="1899-12-30T00:00:00"/>
  </r>
  <r>
    <s v="Rakesh"/>
    <d v="2022-05-30T00:00:00"/>
    <x v="95"/>
    <x v="7"/>
    <m/>
    <m/>
    <m/>
    <s v="0:0:0"/>
    <s v="107142"/>
    <x v="81"/>
    <x v="8"/>
    <s v="2021-07-copy_printer-1"/>
    <m/>
    <s v="99 Days SLA"/>
    <s v="BITS Technicians"/>
    <s v="Hardware - BITS Technicians"/>
    <x v="4"/>
    <x v="6"/>
    <x v="0"/>
    <s v="2911"/>
    <s v="REPLACE PARTS ON DP - A100"/>
    <m/>
    <m/>
    <x v="34"/>
    <x v="68"/>
    <s v=""/>
    <x v="22"/>
    <s v="LABOUR, TRANSPORT &amp; 4 YEARLY SERVICING"/>
    <m/>
    <m/>
    <m/>
    <m/>
    <m/>
    <x v="1"/>
    <s v="COLETTE ."/>
    <x v="0"/>
    <x v="1"/>
    <x v="3"/>
    <x v="4"/>
    <x v="0"/>
    <d v="1899-12-30T00:00:00"/>
  </r>
  <r>
    <s v="Rakesh"/>
    <m/>
    <x v="95"/>
    <x v="111"/>
    <s v="09:00"/>
    <d v="2022-05-25T00:00:00"/>
    <s v="10:00"/>
    <s v="0:0:0"/>
    <s v="107157"/>
    <x v="10"/>
    <x v="1"/>
    <m/>
    <m/>
    <m/>
    <s v="BITS Technicians"/>
    <s v="Hardware - BITS Technicians"/>
    <x v="14"/>
    <x v="2"/>
    <x v="1"/>
    <m/>
    <s v="booster pump error EC106"/>
    <s v="Should replace pump"/>
    <s v="Should replace pump"/>
    <x v="0"/>
    <x v="0"/>
    <m/>
    <x v="0"/>
    <m/>
    <s v="7379"/>
    <s v="Should replace pump"/>
    <s v="Work Request"/>
    <s v="Closed"/>
    <s v="60"/>
    <x v="0"/>
    <s v="NICOLE SPEVILLE"/>
    <x v="1"/>
    <x v="1"/>
    <x v="0"/>
    <x v="4"/>
    <x v="0"/>
    <d v="1899-12-30T01:00:00"/>
  </r>
  <r>
    <s v="Rakesh"/>
    <m/>
    <x v="95"/>
    <x v="110"/>
    <s v="10:00"/>
    <d v="2022-05-30T00:00:00"/>
    <s v="16:00"/>
    <s v="0:0:0"/>
    <s v="107174"/>
    <x v="47"/>
    <x v="25"/>
    <m/>
    <s v="Priority 5"/>
    <m/>
    <s v="BITS Technicians"/>
    <s v="Hardware - BITS Technicians"/>
    <x v="0"/>
    <x v="6"/>
    <x v="6"/>
    <m/>
    <s v="REPLACE ROLLERS ON MPC 840 WITH ZAID - PLAN ON 31/05/22"/>
    <s v="ASSIST ZAID ON PRINTERS MPC2504 AND SPC840"/>
    <s v="ASSIST ZAID ON PRINTERS MPC2504 AND SPC840"/>
    <x v="0"/>
    <x v="0"/>
    <m/>
    <x v="0"/>
    <m/>
    <s v="7567"/>
    <s v="ASSIST ZAID ON PRINTERS MPC2504 AND SPC840"/>
    <s v="Work Request"/>
    <s v="Closed"/>
    <s v="360"/>
    <x v="0"/>
    <s v="LALITA ."/>
    <x v="0"/>
    <x v="1"/>
    <x v="2"/>
    <x v="4"/>
    <x v="0"/>
    <d v="1899-12-30T06:00:00"/>
  </r>
  <r>
    <s v="Rakesh"/>
    <d v="2022-06-01T00:00:00"/>
    <x v="97"/>
    <x v="156"/>
    <s v="12:00"/>
    <d v="2022-06-01T00:00:00"/>
    <s v="13:00"/>
    <s v="0:0:0"/>
    <s v="107240"/>
    <x v="35"/>
    <x v="43"/>
    <s v="2021-08-cheque_scanner-1"/>
    <m/>
    <s v="99 Days SLA"/>
    <s v="BITS Technicians"/>
    <s v="Hardware - BITS Technicians"/>
    <x v="7"/>
    <x v="2"/>
    <x v="7"/>
    <s v="2254"/>
    <s v="PRINT ISSUE ON TS 240 AT PLAINE DES PAPAYES"/>
    <s v="PRINT ISSUE ON TS 240 AT PLAINE DES PAPAYES"/>
    <s v="should replace ink cartrige, checked cheque scanner is working properly."/>
    <x v="1"/>
    <x v="190"/>
    <m/>
    <x v="4"/>
    <s v="Cheque scanner - MCB SLA"/>
    <s v="8280"/>
    <s v="should replace ink cartrige, checked cheque scanner is working properly."/>
    <s v="Work Request"/>
    <s v="Closed"/>
    <s v="60"/>
    <x v="0"/>
    <s v="ashfak saib"/>
    <x v="0"/>
    <x v="1"/>
    <x v="0"/>
    <x v="5"/>
    <x v="0"/>
    <d v="1899-12-30T01:00:00"/>
  </r>
  <r>
    <s v="Rakesh"/>
    <d v="2022-06-06T00:00:00"/>
    <x v="100"/>
    <x v="115"/>
    <s v="13:45"/>
    <d v="2022-06-06T00:00:00"/>
    <s v="14:30"/>
    <s v="0:0:0"/>
    <s v="107342"/>
    <x v="63"/>
    <x v="5"/>
    <s v="2022-07-printer-1"/>
    <m/>
    <s v="99 Days SLA"/>
    <s v="BITS Technicians"/>
    <s v="Hardware - BITS Technicians"/>
    <x v="0"/>
    <x v="6"/>
    <x v="7"/>
    <s v="3793"/>
    <s v="REPLACE PARTS ON SP 277"/>
    <s v="paper jammed."/>
    <s v="removed paper jam + reset machine."/>
    <x v="32"/>
    <x v="281"/>
    <s v=""/>
    <x v="37"/>
    <s v="LABOUR,TRANSPORT &amp; 4 YEARLY SERVICING"/>
    <s v="8435"/>
    <s v="removed paper jam + reset machine."/>
    <s v="Work Request"/>
    <s v="Closed"/>
    <s v="45"/>
    <x v="0"/>
    <s v="BIBI ."/>
    <x v="0"/>
    <x v="1"/>
    <x v="2"/>
    <x v="5"/>
    <x v="0"/>
    <d v="1899-12-30T00:45:00"/>
  </r>
  <r>
    <s v="Rakesh"/>
    <d v="2022-06-07T00:00:00"/>
    <x v="102"/>
    <x v="117"/>
    <s v="14:00"/>
    <d v="2022-06-07T00:00:00"/>
    <s v="15:00"/>
    <s v="0:0:0"/>
    <s v="107391"/>
    <x v="134"/>
    <x v="102"/>
    <s v="2022-01-time_recorder-1"/>
    <m/>
    <s v="99 Days SLA"/>
    <s v="BITS Technicians"/>
    <s v="Hardware - BITS Technicians"/>
    <x v="6"/>
    <x v="2"/>
    <x v="2"/>
    <s v="3117"/>
    <s v="REPAIRS EX 9000 WITH BURTY - POWER ISSUE AT L'ESCALIER"/>
    <s v="COLLECT FOR REPAIRS IN W/SHOP"/>
    <s v="A M A N O TIME CLOCK EX 9000"/>
    <x v="2"/>
    <x v="283"/>
    <s v=""/>
    <x v="69"/>
    <s v="LABOUR,TRANSPORT &amp; 4 YEARLY SERVICING"/>
    <s v="7573"/>
    <s v="A M A N O TIME CLOCK EX 9000"/>
    <s v="Work Request"/>
    <s v="Closed"/>
    <s v="60"/>
    <x v="0"/>
    <s v="CHRISTELLE ."/>
    <x v="0"/>
    <x v="1"/>
    <x v="1"/>
    <x v="5"/>
    <x v="0"/>
    <d v="1899-12-30T01:00:00"/>
  </r>
  <r>
    <s v="Rakesh"/>
    <m/>
    <x v="103"/>
    <x v="136"/>
    <s v="12:30"/>
    <d v="2022-06-09T00:00:00"/>
    <s v="13:00"/>
    <s v="0:0:0"/>
    <s v="107444"/>
    <x v="93"/>
    <x v="8"/>
    <m/>
    <m/>
    <m/>
    <s v="BITS Technicians"/>
    <s v="Hardware - BITS Technicians"/>
    <x v="7"/>
    <x v="2"/>
    <x v="2"/>
    <m/>
    <s v="TO CONNECT NETWORK BOX FOR TS 240 &amp; TESTING AT ROSE-HILL - PLAN ON THURSDAY - 09/06/22"/>
    <s v="INSTALL SECURE LINK DIGITAL CHECK ON SCANNER TS 240"/>
    <s v="ON SCANNER TS 240"/>
    <x v="0"/>
    <x v="0"/>
    <m/>
    <x v="0"/>
    <m/>
    <s v="7834"/>
    <s v="ON SCANNER TS 240"/>
    <s v="Work Request"/>
    <s v="Closed"/>
    <s v="30"/>
    <x v="0"/>
    <s v="Neetish Appadu"/>
    <x v="0"/>
    <x v="1"/>
    <x v="5"/>
    <x v="5"/>
    <x v="0"/>
    <d v="1899-12-30T00:30:00"/>
  </r>
  <r>
    <s v="Rakesh"/>
    <d v="2022-06-10T00:00:00"/>
    <x v="120"/>
    <x v="127"/>
    <s v="10:30"/>
    <d v="2022-06-10T00:00:00"/>
    <s v="11:30"/>
    <s v="0:0:0"/>
    <s v="107491"/>
    <x v="19"/>
    <x v="41"/>
    <s v="2021-01-cheque_scanner-2"/>
    <m/>
    <s v="99 Days SLA"/>
    <s v="BITS Technicians"/>
    <s v="Hardware - BITS Technicians"/>
    <x v="7"/>
    <x v="2"/>
    <x v="7"/>
    <s v="2321"/>
    <s v="Jamming @ lallmatie"/>
    <s v="Jamming"/>
    <s v="Replaced two rollers,adjusted settings+ servicing."/>
    <x v="1"/>
    <x v="58"/>
    <m/>
    <x v="4"/>
    <s v="Cheque scanner - SBM SLA"/>
    <s v="8456"/>
    <s v="Replaced two rollers,adjusted settings+ servicing."/>
    <s v="Work Request"/>
    <s v="Closed"/>
    <s v="60"/>
    <x v="0"/>
    <s v="Nirmal Sepaul"/>
    <x v="0"/>
    <x v="1"/>
    <x v="6"/>
    <x v="5"/>
    <x v="0"/>
    <d v="1899-12-30T01:00:00"/>
  </r>
  <r>
    <s v="Rakesh"/>
    <d v="2022-06-13T00:00:00"/>
    <x v="104"/>
    <x v="7"/>
    <m/>
    <m/>
    <m/>
    <s v="0:0:0"/>
    <s v="107525"/>
    <x v="47"/>
    <x v="25"/>
    <s v="2022-06-copier-1"/>
    <m/>
    <s v="99 Days SLA"/>
    <s v="BITS Technicians"/>
    <s v="Hardware - BITS Technicians"/>
    <x v="0"/>
    <x v="6"/>
    <x v="6"/>
    <s v="3886"/>
    <s v="REPLACE PARTS ON MPC 2504"/>
    <m/>
    <m/>
    <x v="71"/>
    <x v="276"/>
    <s v=""/>
    <x v="77"/>
    <s v="LABOUR,TRANSPORT &amp; 4 YEARLY SERVICING"/>
    <m/>
    <m/>
    <m/>
    <m/>
    <m/>
    <x v="1"/>
    <s v="LALITA ."/>
    <x v="0"/>
    <x v="1"/>
    <x v="3"/>
    <x v="5"/>
    <x v="0"/>
    <d v="1899-12-30T00:00:00"/>
  </r>
  <r>
    <s v="Rakesh"/>
    <m/>
    <x v="104"/>
    <x v="118"/>
    <s v="13:00"/>
    <d v="2022-06-08T00:00:00"/>
    <s v="14:00"/>
    <s v="0:0:0"/>
    <s v="107542"/>
    <x v="51"/>
    <x v="1"/>
    <s v="2020-08-copier-1"/>
    <m/>
    <m/>
    <s v="BITS Technicians"/>
    <s v="Hardware - BITS Technicians"/>
    <x v="1"/>
    <x v="3"/>
    <x v="1"/>
    <m/>
    <s v="deliver supplies"/>
    <s v="deliver 2000 amano cards, 35 da14, 20dra116"/>
    <s v="deliver 2000 amano cards, 35 da14, 20 dra116"/>
    <x v="0"/>
    <x v="0"/>
    <m/>
    <x v="0"/>
    <s v="LABOUR, TRANSPORT &amp; 4 YEARLY SERVICING"/>
    <s v="7674"/>
    <s v="deliver 2000 amano cards, 35 da14, 20 dra116"/>
    <s v="Work Request"/>
    <s v="Closed"/>
    <s v="60"/>
    <x v="0"/>
    <s v="MARILINE ."/>
    <x v="1"/>
    <x v="2"/>
    <x v="0"/>
    <x v="5"/>
    <x v="0"/>
    <d v="1899-12-30T01:00:00"/>
  </r>
  <r>
    <s v="Rakesh"/>
    <m/>
    <x v="104"/>
    <x v="127"/>
    <s v="09:30"/>
    <d v="2022-06-10T00:00:00"/>
    <s v="11:00"/>
    <s v="0:0:0"/>
    <s v="107544"/>
    <x v="4"/>
    <x v="1"/>
    <s v="2020-09-copier-1"/>
    <m/>
    <m/>
    <s v="BITS Technicians"/>
    <s v="Hardware - BITS Technicians"/>
    <x v="1"/>
    <x v="13"/>
    <x v="1"/>
    <m/>
    <s v="fusing belt unit error"/>
    <s v="fusing belt unit error on mp3555 @ GMC"/>
    <s v="fusing belt unit error"/>
    <x v="0"/>
    <x v="0"/>
    <m/>
    <x v="0"/>
    <s v="BB UNDER WTY FOR SPECIFIED PERIOD"/>
    <s v="7677"/>
    <s v="fusing belt unit error"/>
    <s v="Work Request"/>
    <s v="Closed"/>
    <s v="90"/>
    <x v="0"/>
    <s v="EVENOR ."/>
    <x v="1"/>
    <x v="1"/>
    <x v="6"/>
    <x v="5"/>
    <x v="0"/>
    <d v="1899-12-30T01:30:00"/>
  </r>
  <r>
    <s v="Rakesh"/>
    <d v="2022-06-14T00:00:00"/>
    <x v="105"/>
    <x v="119"/>
    <s v="13:15"/>
    <d v="2022-06-13T00:00:00"/>
    <s v="14:10"/>
    <s v="0:0:0"/>
    <s v="107561"/>
    <x v="53"/>
    <x v="8"/>
    <s v="2021-09-copy_printer-1"/>
    <m/>
    <s v="99 Days SLA"/>
    <s v="BITS Technicians"/>
    <s v="Hardware - BITS Technicians"/>
    <x v="4"/>
    <x v="0"/>
    <x v="0"/>
    <s v="2907"/>
    <s v="PM ON DX 2330 - DONE ON 13/06/22"/>
    <s v="Servicing ."/>
    <s v="Servicing ."/>
    <x v="26"/>
    <x v="56"/>
    <s v=""/>
    <x v="35"/>
    <s v="LABOUR,TRANSPORT &amp; 4 YEARLY SERVICING"/>
    <s v="7895"/>
    <s v="Servicing ."/>
    <s v="Work Request"/>
    <s v="Closed"/>
    <s v="55"/>
    <x v="0"/>
    <s v="MEENA ."/>
    <x v="0"/>
    <x v="0"/>
    <x v="2"/>
    <x v="5"/>
    <x v="0"/>
    <d v="1899-12-30T00:55:00"/>
  </r>
  <r>
    <s v="Rakesh"/>
    <d v="2022-06-14T00:00:00"/>
    <x v="105"/>
    <x v="14"/>
    <s v="13:00"/>
    <d v="2022-06-14T00:00:00"/>
    <s v="16:00"/>
    <s v="0:0:0"/>
    <s v="107574"/>
    <x v="44"/>
    <x v="4"/>
    <s v="2022-07-card_printer-1"/>
    <m/>
    <s v="99 Days SLA"/>
    <s v="BITS Technicians"/>
    <s v="Hardware - BITS Technicians"/>
    <x v="8"/>
    <x v="2"/>
    <x v="3"/>
    <s v="3805"/>
    <s v="CHIP ISSUE ON CE 840"/>
    <s v="ADJUSTED CHIP MODULE AND CONFIGURATION"/>
    <s v="ADJUSTED CHIP MODULE AND CONFIGURATION"/>
    <x v="15"/>
    <x v="32"/>
    <s v=""/>
    <x v="18"/>
    <s v="LABOUR,TRANSPORT &amp; 2 YEARLY SERVICING"/>
    <s v="7784"/>
    <s v="ADJUSTED CHIP MODULE AND CONFIGURATION"/>
    <s v="Work Request"/>
    <s v="Closed"/>
    <s v="180"/>
    <x v="0"/>
    <s v="Ourvashi ."/>
    <x v="0"/>
    <x v="1"/>
    <x v="1"/>
    <x v="5"/>
    <x v="0"/>
    <d v="1899-12-30T03:00:00"/>
  </r>
  <r>
    <s v="Rakesh"/>
    <d v="2022-06-14T00:00:00"/>
    <x v="105"/>
    <x v="14"/>
    <s v="14:30"/>
    <d v="2022-06-14T00:00:00"/>
    <s v="15:40"/>
    <s v="0:0:0"/>
    <s v="107576"/>
    <x v="59"/>
    <x v="31"/>
    <s v="2022-05-printer-1"/>
    <m/>
    <s v="99 Days SLA"/>
    <s v="BITS Technicians"/>
    <s v="Hardware - BITS Technicians"/>
    <x v="0"/>
    <x v="2"/>
    <x v="0"/>
    <s v="3656"/>
    <s v="PAPER JAMMING ON MP 3353"/>
    <s v="Check machine ,adjustment in fusing &amp; sp mode .Should return for a full servicing in duplex unit ."/>
    <s v="Check machine ,adjustment in fusing &amp; sp mode .Should return for a full servicing in duplex unit ."/>
    <x v="49"/>
    <x v="150"/>
    <s v=""/>
    <x v="57"/>
    <s v="LABOUR,TRANSPORT &amp; 4 YEARLY SERVICING"/>
    <s v="7890"/>
    <s v="Check machine ,adjustment in fusing &amp; sp mode .Should return for a full servicing in duplex unit ."/>
    <s v="Work Request"/>
    <s v="Closed"/>
    <s v="70"/>
    <x v="0"/>
    <s v="NASSEER ."/>
    <x v="0"/>
    <x v="1"/>
    <x v="1"/>
    <x v="5"/>
    <x v="0"/>
    <d v="1899-12-30T01:10:00"/>
  </r>
  <r>
    <s v="Rakesh"/>
    <d v="2022-06-15T00:00:00"/>
    <x v="106"/>
    <x v="120"/>
    <s v="13:30"/>
    <d v="2022-06-20T00:00:00"/>
    <s v="14:00"/>
    <s v="0:0:0"/>
    <s v="107608"/>
    <x v="35"/>
    <x v="8"/>
    <s v="2021-08-cheque_scanner-1"/>
    <m/>
    <s v="99 Days SLA"/>
    <s v="BITS Technicians"/>
    <s v="Hardware - BITS Technicians"/>
    <x v="7"/>
    <x v="0"/>
    <x v="2"/>
    <s v="2243"/>
    <s v="PM TS 240 AT ROSE-HILL - PLAN ON 20/06/22"/>
    <s v="SERVICING ON CHECK SCANNER TS 240"/>
    <s v="CHECK SCANNER TS 240"/>
    <x v="1"/>
    <x v="354"/>
    <m/>
    <x v="4"/>
    <s v="Cheque scanner - MCB SLA"/>
    <s v="8063"/>
    <s v="CHECK SCANNER TS 240"/>
    <s v="Work Request"/>
    <s v="Closed"/>
    <s v="30"/>
    <x v="0"/>
    <s v="ashfak saib"/>
    <x v="0"/>
    <x v="0"/>
    <x v="2"/>
    <x v="5"/>
    <x v="0"/>
    <d v="1899-12-30T00:30:00"/>
  </r>
  <r>
    <s v="Rakesh"/>
    <d v="2022-06-15T00:00:00"/>
    <x v="106"/>
    <x v="120"/>
    <s v="13:30"/>
    <d v="2022-06-20T00:00:00"/>
    <s v="14:00"/>
    <s v="0:0:0"/>
    <s v="107608"/>
    <x v="35"/>
    <x v="8"/>
    <s v="2021-08-cheque_scanner-1"/>
    <m/>
    <s v="99 Days SLA"/>
    <s v="BITS Technicians"/>
    <s v="Hardware - BITS Technicians"/>
    <x v="7"/>
    <x v="0"/>
    <x v="2"/>
    <s v="2243"/>
    <s v="PM TS 240 AT ROSE-HILL - PLAN ON 20/06/22"/>
    <s v="SERVICING ON CHECK SCANNER TS 240"/>
    <s v="CHECK SCANNER TS 240"/>
    <x v="1"/>
    <x v="354"/>
    <m/>
    <x v="4"/>
    <s v="Cheque scanner - MCB SLA"/>
    <s v="8064"/>
    <s v="CHECK SCANNER TS 240"/>
    <s v="Work Request"/>
    <s v="Closed"/>
    <s v="30"/>
    <x v="0"/>
    <s v="ashfak saib"/>
    <x v="0"/>
    <x v="0"/>
    <x v="2"/>
    <x v="5"/>
    <x v="0"/>
    <d v="1899-12-30T00:30:00"/>
  </r>
  <r>
    <s v="Rakesh"/>
    <d v="2022-06-15T00:00:00"/>
    <x v="106"/>
    <x v="122"/>
    <s v="09:50"/>
    <d v="2022-06-22T00:00:00"/>
    <s v="10:35"/>
    <s v="0:0:0"/>
    <s v="107610"/>
    <x v="35"/>
    <x v="9"/>
    <s v="2021-08-cheque_scanner-1"/>
    <m/>
    <s v="99 Days SLA"/>
    <s v="BITS Technicians"/>
    <s v="Hardware - BITS Technicians"/>
    <x v="7"/>
    <x v="0"/>
    <x v="0"/>
    <s v="2245"/>
    <s v="PM TS 240 AT ROSE-BELLE - PLAN ON 20/06/22"/>
    <s v="still problem .Should take to repair .Give one back up ."/>
    <s v="Return repair scanner ,replaced one main board &amp; still problem .Should take to repair .Give one back up ."/>
    <x v="1"/>
    <x v="91"/>
    <m/>
    <x v="4"/>
    <s v="Cheque scanner - MCB SLA"/>
    <s v="8338"/>
    <s v="Return repair scanner ,replaced one main board &amp; still problem .Should take to repair .Give one back up ."/>
    <s v="Work Request"/>
    <s v="Closed"/>
    <s v="45"/>
    <x v="0"/>
    <s v="ashfak saib"/>
    <x v="0"/>
    <x v="0"/>
    <x v="0"/>
    <x v="5"/>
    <x v="0"/>
    <d v="1899-12-30T00:45:00"/>
  </r>
  <r>
    <s v="Rakesh"/>
    <m/>
    <x v="106"/>
    <x v="123"/>
    <s v="14:05"/>
    <d v="2022-06-21T00:00:00"/>
    <s v="14:25"/>
    <s v="0:0:0"/>
    <s v="107627"/>
    <x v="35"/>
    <x v="2"/>
    <s v="2021-07-time_recorder-1"/>
    <m/>
    <m/>
    <s v="BITS Technicians"/>
    <s v="Hardware - BITS Technicians"/>
    <x v="6"/>
    <x v="0"/>
    <x v="2"/>
    <m/>
    <s v="PM NS 5100 AT TRADE FINANCE - PLAN ON 21/06/22"/>
    <s v="SERVICING ON NS-5100 A M A N O"/>
    <s v="NS-5100 A M A N O"/>
    <x v="0"/>
    <x v="0"/>
    <m/>
    <x v="0"/>
    <s v="LABOUR, TRANSPORT &amp; 4 YEARLY SERVICING"/>
    <s v="8056"/>
    <s v="NS-5100 A M A N O"/>
    <s v="Work Request"/>
    <s v="Closed"/>
    <s v="20"/>
    <x v="0"/>
    <s v="ashfak saib"/>
    <x v="0"/>
    <x v="0"/>
    <x v="1"/>
    <x v="5"/>
    <x v="0"/>
    <d v="1899-12-30T00:20:00"/>
  </r>
  <r>
    <s v="Rakesh"/>
    <d v="2022-06-15T00:00:00"/>
    <x v="106"/>
    <x v="7"/>
    <m/>
    <m/>
    <m/>
    <s v="0:0:0"/>
    <s v="107642"/>
    <x v="35"/>
    <x v="38"/>
    <s v="2021-08-cheque_scanner-1"/>
    <m/>
    <s v="99 Days SLA"/>
    <s v="BITS Technicians"/>
    <s v="Hardware - BITS Technicians"/>
    <x v="7"/>
    <x v="0"/>
    <x v="6"/>
    <s v="2230"/>
    <s v="PM TS 240 AT BEAU PLAN - PLAN ON 21/06/22"/>
    <m/>
    <m/>
    <x v="1"/>
    <x v="49"/>
    <m/>
    <x v="4"/>
    <s v="Cheque scanner - MCB SLA"/>
    <m/>
    <m/>
    <m/>
    <m/>
    <m/>
    <x v="1"/>
    <s v="ashfak saib"/>
    <x v="0"/>
    <x v="0"/>
    <x v="3"/>
    <x v="5"/>
    <x v="0"/>
    <d v="1899-12-30T00:00:00"/>
  </r>
  <r>
    <s v="Rakesh"/>
    <d v="2022-06-15T00:00:00"/>
    <x v="106"/>
    <x v="7"/>
    <m/>
    <m/>
    <m/>
    <s v="0:0:0"/>
    <s v="107644"/>
    <x v="35"/>
    <x v="58"/>
    <s v="2021-08-cheque_scanner-1"/>
    <m/>
    <s v="99 Days SLA"/>
    <s v="BITS Technicians"/>
    <s v="Hardware - BITS Technicians"/>
    <x v="7"/>
    <x v="0"/>
    <x v="6"/>
    <s v="2233"/>
    <s v="PM TS 240 AT GOODLANDS - PLAN ON 21/06/22"/>
    <m/>
    <m/>
    <x v="1"/>
    <x v="97"/>
    <m/>
    <x v="4"/>
    <s v="Cheque scanner - MCB SLA"/>
    <m/>
    <m/>
    <m/>
    <m/>
    <m/>
    <x v="1"/>
    <s v="ashfak saib"/>
    <x v="0"/>
    <x v="0"/>
    <x v="3"/>
    <x v="5"/>
    <x v="0"/>
    <d v="1899-12-30T00:00:00"/>
  </r>
  <r>
    <s v="Rakesh"/>
    <m/>
    <x v="108"/>
    <x v="123"/>
    <s v="14:30"/>
    <d v="2022-06-21T00:00:00"/>
    <s v="14:45"/>
    <s v="0:0:0"/>
    <s v="107678"/>
    <x v="35"/>
    <x v="70"/>
    <s v="2019-07-cheque_protector-1"/>
    <m/>
    <m/>
    <s v="BITS Technicians"/>
    <s v="Hardware - BITS Technicians"/>
    <x v="12"/>
    <x v="0"/>
    <x v="2"/>
    <m/>
    <s v="PM KOBELL AT SSR - PLAN ON 22/06/22"/>
    <s v="SERVICING ON CHECK WRITER"/>
    <s v="CHECK WRITER"/>
    <x v="0"/>
    <x v="0"/>
    <m/>
    <x v="0"/>
    <s v="LABOUR, TRANSPORT &amp; 4 YEARLY SERVICING"/>
    <s v="8164"/>
    <s v="CHECK WRITER"/>
    <s v="Work Request"/>
    <s v="Closed"/>
    <s v="15"/>
    <x v="0"/>
    <s v="ashfak saib"/>
    <x v="0"/>
    <x v="0"/>
    <x v="1"/>
    <x v="5"/>
    <x v="0"/>
    <d v="1899-12-30T00:15:00"/>
  </r>
  <r>
    <s v="Rakesh"/>
    <d v="2022-06-17T00:00:00"/>
    <x v="109"/>
    <x v="152"/>
    <s v="14:45"/>
    <d v="2022-06-17T00:00:00"/>
    <s v="16:40"/>
    <s v="0:0:0"/>
    <s v="107693"/>
    <x v="44"/>
    <x v="4"/>
    <s v="2022-07-card_printer-1"/>
    <m/>
    <s v="99 Days SLA"/>
    <s v="BITS Technicians"/>
    <s v="Hardware - BITS Technicians"/>
    <x v="8"/>
    <x v="2"/>
    <x v="3"/>
    <s v="3805"/>
    <s v="CONFIGURATION &amp; SETTING ON CE 840 (1)"/>
    <s v="CONFIGURATION AND SETUP"/>
    <s v="CONFIGURATION AND SETUP"/>
    <x v="15"/>
    <x v="32"/>
    <s v=""/>
    <x v="18"/>
    <s v="LABOUR,TRANSPORT &amp; 2 YEARLY SERVICING"/>
    <s v="7940"/>
    <s v="CONFIGURATION AND SETUP"/>
    <s v="Work Request"/>
    <s v="Closed"/>
    <s v="115"/>
    <x v="0"/>
    <s v="Ourvashi ."/>
    <x v="0"/>
    <x v="1"/>
    <x v="6"/>
    <x v="5"/>
    <x v="0"/>
    <d v="1899-12-30T01:55:00"/>
  </r>
  <r>
    <s v="Rakesh"/>
    <m/>
    <x v="109"/>
    <x v="122"/>
    <s v="12:10"/>
    <d v="2022-06-22T00:00:00"/>
    <s v="12:30"/>
    <s v="0:0:0"/>
    <s v="107710"/>
    <x v="35"/>
    <x v="23"/>
    <s v="2019-07-cheque_protector-1"/>
    <s v="Priority 5"/>
    <m/>
    <s v="BITS Technicians"/>
    <s v="Hardware - BITS Technicians"/>
    <x v="12"/>
    <x v="0"/>
    <x v="6"/>
    <m/>
    <s v="PM KOBELL AT PLAINE VERTE - PLAN ON 22/06/22"/>
    <s v="SERVICING ON CHECKWRITER"/>
    <s v="SERVICING ON CHECKWRITER"/>
    <x v="0"/>
    <x v="0"/>
    <m/>
    <x v="0"/>
    <s v="LABOUR, TRANSPORT &amp; 4 YEARLY SERVICING"/>
    <s v="8365"/>
    <s v="SERVICING ON CHECKWRITER"/>
    <s v="Work Request"/>
    <s v="Closed"/>
    <s v="20"/>
    <x v="0"/>
    <s v="ashfak saib"/>
    <x v="0"/>
    <x v="0"/>
    <x v="0"/>
    <x v="5"/>
    <x v="0"/>
    <d v="1899-12-30T00:20:00"/>
  </r>
  <r>
    <s v="Rakesh"/>
    <d v="2022-06-17T00:00:00"/>
    <x v="109"/>
    <x v="152"/>
    <s v="12:00"/>
    <d v="2022-06-17T00:00:00"/>
    <s v="14:30"/>
    <s v="0:0:0"/>
    <s v="107725"/>
    <x v="47"/>
    <x v="25"/>
    <s v="2022-06-copier-1"/>
    <m/>
    <s v="99 Days SLA"/>
    <s v="BITS Technicians"/>
    <s v="Hardware - BITS Technicians"/>
    <x v="0"/>
    <x v="2"/>
    <x v="3"/>
    <s v="3888"/>
    <s v="BY PASS ISSUE ON SPC 840"/>
    <s v="GENERAL CHECKED AND ADJUSTMENT SHOULD REPLACED PARTS IN BYPASS UNIT"/>
    <s v="GENERAL CHECKED AND ADJUSTMENT SHOULD REPLACED PARTS IN BYPASS UNIT"/>
    <x v="85"/>
    <x v="323"/>
    <s v=""/>
    <x v="92"/>
    <s v="LABOUR,TRANSPORT &amp; 4 YEARLY SERVICING"/>
    <s v="7936"/>
    <s v="GENERAL CHECKED AND ADJUSTMENT SHOULD REPLACED PARTS IN BYPASS UNIT"/>
    <s v="Work Request"/>
    <s v="Closed"/>
    <s v="150"/>
    <x v="0"/>
    <s v="LALITA ."/>
    <x v="0"/>
    <x v="1"/>
    <x v="6"/>
    <x v="5"/>
    <x v="0"/>
    <d v="1899-12-30T02:30:00"/>
  </r>
  <r>
    <s v="Rakesh"/>
    <m/>
    <x v="109"/>
    <x v="126"/>
    <s v="11:10"/>
    <d v="2022-06-23T00:00:00"/>
    <s v="11:25"/>
    <s v="0:0:0"/>
    <s v="107727"/>
    <x v="35"/>
    <x v="2"/>
    <s v="2022-07-time_recorder-1"/>
    <s v="Priority 5"/>
    <m/>
    <s v="BITS Technicians"/>
    <s v="Hardware - BITS Technicians"/>
    <x v="6"/>
    <x v="0"/>
    <x v="2"/>
    <s v="3908"/>
    <s v="PM NS 5100 AT GLOBAL BUSINESS - PLAN ON 23/06/22"/>
    <s v="SERVICING ON NS-5100 A M A N O"/>
    <s v="NS-5100 A M A N O"/>
    <x v="58"/>
    <x v="286"/>
    <s v=""/>
    <x v="81"/>
    <s v="LABOUR,TRANSPORT &amp; 4 YEARLY SERVICING"/>
    <s v="8877"/>
    <s v="NS-5100 A M A N O"/>
    <s v="Work Request"/>
    <s v="Closed"/>
    <s v="15"/>
    <x v="0"/>
    <s v="ashfak saib"/>
    <x v="0"/>
    <x v="0"/>
    <x v="5"/>
    <x v="5"/>
    <x v="0"/>
    <d v="1899-12-30T00:15:00"/>
  </r>
  <r>
    <s v="Rakesh"/>
    <d v="2022-06-17T00:00:00"/>
    <x v="109"/>
    <x v="123"/>
    <s v="13:40"/>
    <d v="2022-06-21T00:00:00"/>
    <s v="14:35"/>
    <s v="0:0:0"/>
    <s v="107742"/>
    <x v="35"/>
    <x v="36"/>
    <s v="2021-08-cheque_scanner-1"/>
    <m/>
    <s v="99 Days SLA"/>
    <s v="BITS Technicians"/>
    <s v="Hardware - BITS Technicians"/>
    <x v="7"/>
    <x v="0"/>
    <x v="0"/>
    <s v="2266"/>
    <s v="PM TS 240 AT FLOREAL - PLAN ON 23/06/22"/>
    <s v="Servicing ."/>
    <s v="Servicing ."/>
    <x v="1"/>
    <x v="100"/>
    <m/>
    <x v="4"/>
    <s v="Cheque scanner - MCB SLA"/>
    <s v="8328"/>
    <s v="Servicing ."/>
    <s v="Work Request"/>
    <s v="Closed"/>
    <s v="55"/>
    <x v="0"/>
    <s v="ashfak saib"/>
    <x v="0"/>
    <x v="0"/>
    <x v="1"/>
    <x v="5"/>
    <x v="0"/>
    <d v="1899-12-30T00:55:00"/>
  </r>
  <r>
    <s v="Rakesh"/>
    <m/>
    <x v="109"/>
    <x v="120"/>
    <s v="11:35"/>
    <d v="2022-06-20T00:00:00"/>
    <s v="12:20"/>
    <s v="0:0:0"/>
    <s v="107744"/>
    <x v="35"/>
    <x v="29"/>
    <s v="2022-07-cheque_protector-1"/>
    <m/>
    <m/>
    <s v="BITS Technicians"/>
    <s v="Hardware - BITS Technicians"/>
    <x v="12"/>
    <x v="0"/>
    <x v="0"/>
    <m/>
    <s v="PM KOBELL AT VACOAS - PLAN ON 23/06/22"/>
    <s v="Servicing ."/>
    <s v="Servicing ."/>
    <x v="0"/>
    <x v="0"/>
    <m/>
    <x v="0"/>
    <s v="LABOUR,TRANSPORT &amp; 4 YEARLY SERVICING"/>
    <s v="8331"/>
    <s v="Servicing ."/>
    <s v="Work Request"/>
    <s v="Closed"/>
    <s v="45"/>
    <x v="0"/>
    <s v="ashfak saib"/>
    <x v="0"/>
    <x v="0"/>
    <x v="2"/>
    <x v="5"/>
    <x v="0"/>
    <d v="1899-12-30T00:45:00"/>
  </r>
  <r>
    <s v="Rakesh"/>
    <m/>
    <x v="111"/>
    <x v="123"/>
    <s v="09:30"/>
    <d v="2022-06-21T00:00:00"/>
    <s v="12:10"/>
    <s v="0:0:0"/>
    <s v="107795"/>
    <x v="93"/>
    <x v="60"/>
    <s v="2021-01-card_printer-1"/>
    <m/>
    <m/>
    <s v="BITS Technicians"/>
    <s v="Hardware - BITS Technicians"/>
    <x v="8"/>
    <x v="2"/>
    <x v="3"/>
    <m/>
    <s v="INSTALLATION / SETUP &amp; TESTING NEW CARD PRINTER DS 1 AT RIVIERE NOIRE"/>
    <s v="INSTALLATION / SETUP &amp; TESTING NEW CARD PRINTER DS 1"/>
    <s v="INSTALLATION / SETUP &amp; TESTING NEW CARD PRINTER DS 1"/>
    <x v="0"/>
    <x v="0"/>
    <m/>
    <x v="0"/>
    <s v="LABOUR TRANSPORT AND 2 YEARLY SERVICINGS"/>
    <s v="7984"/>
    <s v="INSTALLATION / SETUP &amp; TESTING NEW CARD PRINTER DS 1"/>
    <s v="Work Request"/>
    <s v="Closed"/>
    <s v="160"/>
    <x v="0"/>
    <s v="Neetish Appadu"/>
    <x v="0"/>
    <x v="1"/>
    <x v="1"/>
    <x v="5"/>
    <x v="0"/>
    <d v="1899-12-30T02:40:00"/>
  </r>
  <r>
    <s v="Rakesh"/>
    <d v="2022-06-21T00:00:00"/>
    <x v="111"/>
    <x v="124"/>
    <s v="11:18"/>
    <d v="2022-06-24T00:00:00"/>
    <s v="12:00"/>
    <s v="0:0:0"/>
    <s v="107808"/>
    <x v="35"/>
    <x v="81"/>
    <s v="2021-08-cheque_scanner-1"/>
    <m/>
    <s v="99 Days SLA"/>
    <s v="BITS Technicians"/>
    <s v="Hardware - BITS Technicians"/>
    <x v="7"/>
    <x v="0"/>
    <x v="0"/>
    <s v="2278"/>
    <s v="PM TS 240 AT CASCAVELLE - PLAN ON 24/06/22"/>
    <s v="Servicing ."/>
    <s v="Servicing ."/>
    <x v="1"/>
    <x v="166"/>
    <m/>
    <x v="4"/>
    <s v="Cheque scanner - MCB SLA"/>
    <s v="8397"/>
    <s v="Servicing ."/>
    <s v="Work Request"/>
    <s v="Closed"/>
    <s v="42"/>
    <x v="0"/>
    <s v="ashfak saib"/>
    <x v="0"/>
    <x v="0"/>
    <x v="6"/>
    <x v="5"/>
    <x v="0"/>
    <d v="1899-12-30T00:42:00"/>
  </r>
  <r>
    <s v="Rakesh"/>
    <d v="2022-06-21T00:00:00"/>
    <x v="111"/>
    <x v="124"/>
    <s v="10:43"/>
    <d v="2022-06-24T00:00:00"/>
    <s v="11:15"/>
    <s v="0:0:0"/>
    <s v="107810"/>
    <x v="35"/>
    <x v="81"/>
    <s v="2021-08-cheque_scanner-1"/>
    <m/>
    <s v="99 Days SLA"/>
    <s v="BITS Technicians"/>
    <s v="Hardware - BITS Technicians"/>
    <x v="7"/>
    <x v="0"/>
    <x v="0"/>
    <s v="2279"/>
    <s v="PM TS 240 (2) AT CASCAVELLE - PLAN ON 24/06/22"/>
    <s v="Servicing ."/>
    <s v="Servicing ."/>
    <x v="1"/>
    <x v="366"/>
    <m/>
    <x v="4"/>
    <s v="Cheque scanner - MCB SLA"/>
    <s v="8396"/>
    <s v="Servicing ."/>
    <s v="Work Request"/>
    <s v="Closed"/>
    <s v="32"/>
    <x v="0"/>
    <s v="ashfak saib"/>
    <x v="0"/>
    <x v="0"/>
    <x v="6"/>
    <x v="5"/>
    <x v="0"/>
    <d v="1899-12-30T00:32:00"/>
  </r>
  <r>
    <s v="Rakesh"/>
    <d v="2022-06-21T00:00:00"/>
    <x v="111"/>
    <x v="7"/>
    <m/>
    <m/>
    <m/>
    <s v="0:0:0"/>
    <s v="107812"/>
    <x v="35"/>
    <x v="60"/>
    <s v="2021-08-cheque_scanner-1"/>
    <m/>
    <s v="99 Days SLA"/>
    <s v="BITS Technicians"/>
    <s v="Hardware - BITS Technicians"/>
    <x v="7"/>
    <x v="0"/>
    <x v="0"/>
    <s v="2247"/>
    <s v="PM TS 240 AT RIVIERE NOIRE - PLAN ON 24/06/22"/>
    <s v="Servicing ."/>
    <m/>
    <x v="1"/>
    <x v="201"/>
    <m/>
    <x v="4"/>
    <s v="Cheque scanner - MCB SLA"/>
    <m/>
    <m/>
    <m/>
    <m/>
    <m/>
    <x v="0"/>
    <s v="ashfak saib"/>
    <x v="0"/>
    <x v="0"/>
    <x v="3"/>
    <x v="5"/>
    <x v="0"/>
    <d v="1899-12-30T00:00:00"/>
  </r>
  <r>
    <s v="Rakesh"/>
    <d v="2022-06-23T00:00:00"/>
    <x v="134"/>
    <x v="126"/>
    <s v="09:00"/>
    <d v="2022-06-23T00:00:00"/>
    <s v="13:30"/>
    <s v="0:0:0"/>
    <s v="107859"/>
    <x v="40"/>
    <x v="4"/>
    <s v="2020-08-card_embosser-1"/>
    <m/>
    <s v="99 Days SLA"/>
    <s v="BITS Technicians"/>
    <s v="Hardware - BITS Technicians"/>
    <x v="8"/>
    <x v="6"/>
    <x v="3"/>
    <s v="2445"/>
    <s v="REPLACE PARTS ON MX 1100"/>
    <s v="REPLACED PARTS AND SERVICING"/>
    <s v="REPLACED PARTS AND SERVICING"/>
    <x v="1"/>
    <x v="22"/>
    <m/>
    <x v="16"/>
    <s v="INCLUDING LABOUR,TRANSPORT AND 2 YRLY SERVICING"/>
    <s v="8113"/>
    <s v="REPLACED PARTS AND SERVICING"/>
    <s v="Work Request"/>
    <s v="Closed"/>
    <s v="270"/>
    <x v="0"/>
    <s v="Danesh Bonead"/>
    <x v="0"/>
    <x v="1"/>
    <x v="5"/>
    <x v="5"/>
    <x v="0"/>
    <d v="1899-12-30T04:30:00"/>
  </r>
  <r>
    <s v="Rakesh"/>
    <m/>
    <x v="121"/>
    <x v="124"/>
    <s v="14:25"/>
    <d v="2022-06-24T00:00:00"/>
    <s v="14:35"/>
    <s v="0:0:0"/>
    <s v="107895"/>
    <x v="93"/>
    <x v="31"/>
    <s v="2021-01-card_printer-1"/>
    <s v="Priority 5"/>
    <m/>
    <s v="BITS Technicians"/>
    <s v="Hardware - BITS Technicians"/>
    <x v="8"/>
    <x v="2"/>
    <x v="6"/>
    <m/>
    <s v="INSTALLATION / SETUP &amp; TESTING NEW CARD PRINTER DS 1 AT GRAND BAY"/>
    <s v="COMMISSIONING AND DEMO"/>
    <s v="COMMISSIONING AND DEMO"/>
    <x v="0"/>
    <x v="0"/>
    <m/>
    <x v="0"/>
    <s v="LABOUR TRANSPORT AND 2 YEARLY SERVICINGS"/>
    <s v="8268"/>
    <s v="COMMISSIONING AND DEMO"/>
    <s v="Work Request"/>
    <s v="Closed"/>
    <s v="10"/>
    <x v="0"/>
    <s v="Neetish Appadu"/>
    <x v="0"/>
    <x v="1"/>
    <x v="6"/>
    <x v="5"/>
    <x v="0"/>
    <d v="1899-12-30T00:10:00"/>
  </r>
  <r>
    <s v="Rakesh"/>
    <m/>
    <x v="138"/>
    <x v="155"/>
    <s v="13:20"/>
    <d v="2022-06-27T00:00:00"/>
    <s v="14:15"/>
    <s v="0:0:0"/>
    <s v="107942"/>
    <x v="93"/>
    <x v="2"/>
    <s v="2021-01-card_printer-1"/>
    <m/>
    <m/>
    <s v="BITS Technicians"/>
    <s v="Hardware - BITS Technicians"/>
    <x v="8"/>
    <x v="2"/>
    <x v="3"/>
    <m/>
    <s v="INSTALLATION / SETUP &amp; TESTING NEW DS 1 (1) AT MAIN OFFICE - PL"/>
    <s v="COMMISSIONING AND TRAINING"/>
    <s v="COMMISSIONING AND TRAINING"/>
    <x v="0"/>
    <x v="0"/>
    <m/>
    <x v="0"/>
    <s v="LABOUR TRANSPORT AND 2 YEARLY SERVICINGS"/>
    <s v="8306"/>
    <s v="COMMISSIONING AND TRAINING"/>
    <s v="Work Request"/>
    <s v="Closed"/>
    <s v="55"/>
    <x v="0"/>
    <s v="Neetish Appadu"/>
    <x v="0"/>
    <x v="1"/>
    <x v="2"/>
    <x v="5"/>
    <x v="0"/>
    <d v="1899-12-30T00:55:00"/>
  </r>
  <r>
    <s v="Rakesh"/>
    <d v="2022-07-01T00:00:00"/>
    <x v="116"/>
    <x v="131"/>
    <s v="11:20"/>
    <d v="2022-07-06T00:00:00"/>
    <s v="12:00"/>
    <s v="0:0:0"/>
    <s v="108078"/>
    <x v="122"/>
    <x v="91"/>
    <s v="2022-02-copy_printer-1"/>
    <m/>
    <s v="99 Days SLA"/>
    <s v="BITS Technicians"/>
    <s v="Hardware - BITS Technicians"/>
    <x v="4"/>
    <x v="0"/>
    <x v="2"/>
    <s v="3444"/>
    <s v="PM CP 6123"/>
    <s v="SERVICING ON PRINTER C P 6123"/>
    <s v="PRINTER C P 6123"/>
    <x v="16"/>
    <x v="224"/>
    <s v=""/>
    <x v="33"/>
    <s v="LABOUR,TRANSPORT &amp; 4 YEARLY SERVICING"/>
    <s v="8701"/>
    <s v="PRINTER C P 6123"/>
    <s v="Work Request"/>
    <s v="Closed"/>
    <s v="40"/>
    <x v="0"/>
    <s v="VIVIAN ."/>
    <x v="0"/>
    <x v="0"/>
    <x v="0"/>
    <x v="6"/>
    <x v="0"/>
    <d v="1899-12-30T00:40:00"/>
  </r>
  <r>
    <s v="Rakesh"/>
    <m/>
    <x v="117"/>
    <x v="131"/>
    <s v="09:00"/>
    <d v="2022-07-06T00:00:00"/>
    <s v="11:45"/>
    <s v="0:0:0"/>
    <s v="108176"/>
    <x v="93"/>
    <x v="60"/>
    <s v="2021-01-card_printer-1"/>
    <m/>
    <m/>
    <s v="BITS Technicians"/>
    <s v="Hardware - BITS Technicians"/>
    <x v="8"/>
    <x v="2"/>
    <x v="3"/>
    <m/>
    <s v="CARD JAMMED ON DS 1 AT RIVIERE NOIRE"/>
    <s v="CONFIGURATION AND SETUP"/>
    <s v="CONFIGURATION AND SETUP"/>
    <x v="0"/>
    <x v="0"/>
    <m/>
    <x v="0"/>
    <s v="LABOUR TRANSPORT AND 2 YEARLY SERVICINGS"/>
    <s v="8858"/>
    <s v="CONFIGURATION AND SETUP"/>
    <s v="Work Request"/>
    <s v="Closed"/>
    <s v="165"/>
    <x v="0"/>
    <s v="Neetish Appadu"/>
    <x v="0"/>
    <x v="1"/>
    <x v="0"/>
    <x v="6"/>
    <x v="0"/>
    <d v="1899-12-30T02:45:00"/>
  </r>
  <r>
    <s v="Rakesh"/>
    <d v="2022-07-06T00:00:00"/>
    <x v="117"/>
    <x v="134"/>
    <s v="10:15"/>
    <d v="2022-07-07T00:00:00"/>
    <s v="11:00"/>
    <s v="0:0:0"/>
    <s v="108210"/>
    <x v="35"/>
    <x v="4"/>
    <s v="2021-08-cheque_scanner-1"/>
    <m/>
    <s v="99 Days SLA"/>
    <s v="BITS Technicians"/>
    <s v="Hardware - BITS Technicians"/>
    <x v="7"/>
    <x v="2"/>
    <x v="2"/>
    <s v="2271"/>
    <s v="TS 240 - JAMMING AT EBENE - PLAN ON 07/07/22 - CTN MR BALRAM - 4072254"/>
    <s v="REPLACE PARTS ON SCANNER TS 240 AND TESTING"/>
    <s v="CHECK SCANNER TS 240"/>
    <x v="1"/>
    <x v="17"/>
    <m/>
    <x v="4"/>
    <s v="Cheque scanner - MCB SLA"/>
    <s v="8709"/>
    <s v="CHECK SCANNER TS 240"/>
    <s v="Work Request"/>
    <s v="Closed"/>
    <s v="45"/>
    <x v="0"/>
    <s v="ashfak saib"/>
    <x v="0"/>
    <x v="1"/>
    <x v="5"/>
    <x v="6"/>
    <x v="0"/>
    <d v="1899-12-30T00:45:00"/>
  </r>
  <r>
    <s v="Rakesh"/>
    <d v="2022-07-06T00:00:00"/>
    <x v="117"/>
    <x v="134"/>
    <s v="10:15"/>
    <d v="2022-07-07T00:00:00"/>
    <s v="11:00"/>
    <s v="0:0:0"/>
    <s v="108210"/>
    <x v="35"/>
    <x v="4"/>
    <s v="2021-08-cheque_scanner-1"/>
    <m/>
    <s v="99 Days SLA"/>
    <s v="BITS Technicians"/>
    <s v="Hardware - BITS Technicians"/>
    <x v="7"/>
    <x v="2"/>
    <x v="2"/>
    <s v="2271"/>
    <s v="TS 240 - JAMMING AT EBENE - PLAN ON 07/07/22 - CTN MR BALRAM - 4072254"/>
    <s v="REPLACE PARTS ON SCANNER TS 240 AND TESTING"/>
    <s v="CHECK SCANNER TS 240"/>
    <x v="1"/>
    <x v="17"/>
    <m/>
    <x v="4"/>
    <s v="Cheque scanner - MCB SLA"/>
    <s v="8709"/>
    <s v="CHECK SCANNER TS 240"/>
    <s v="Work Request"/>
    <s v="Closed"/>
    <s v="45"/>
    <x v="0"/>
    <s v="ashfak saib"/>
    <x v="0"/>
    <x v="1"/>
    <x v="5"/>
    <x v="6"/>
    <x v="0"/>
    <d v="1899-12-30T00:45:00"/>
  </r>
  <r>
    <s v="Rakesh"/>
    <d v="2022-07-06T00:00:00"/>
    <x v="117"/>
    <x v="169"/>
    <s v="11:10"/>
    <d v="2022-07-19T00:00:00"/>
    <s v="12:05"/>
    <s v="0:0:0"/>
    <s v="108212"/>
    <x v="19"/>
    <x v="82"/>
    <s v="2021-01-cheque_scanner-2"/>
    <m/>
    <s v="99 Days SLA"/>
    <s v="BITS Technicians"/>
    <s v="Hardware - BITS Technicians"/>
    <x v="7"/>
    <x v="0"/>
    <x v="0"/>
    <s v="2308"/>
    <s v="PM TS 240 AT CASSIS - PLAN ON 18/07/22"/>
    <m/>
    <s v="SERVICING"/>
    <x v="1"/>
    <x v="169"/>
    <m/>
    <x v="4"/>
    <s v="Cheque scanner - SBM SLA"/>
    <s v="9223"/>
    <s v="SERVICING"/>
    <s v="Work Request"/>
    <s v="Closed"/>
    <s v="55"/>
    <x v="0"/>
    <s v="Nirmal Sepaul"/>
    <x v="0"/>
    <x v="0"/>
    <x v="1"/>
    <x v="6"/>
    <x v="0"/>
    <d v="1899-12-30T00:55:00"/>
  </r>
  <r>
    <s v="Rakesh"/>
    <d v="2022-07-06T00:00:00"/>
    <x v="117"/>
    <x v="169"/>
    <s v="13:20"/>
    <d v="2022-07-19T00:00:00"/>
    <s v="13:50"/>
    <s v="0:0:0"/>
    <s v="108227"/>
    <x v="19"/>
    <x v="23"/>
    <s v="2021-01-cheque_scanner-2"/>
    <m/>
    <s v="99 Days SLA"/>
    <s v="BITS Technicians"/>
    <s v="Hardware - BITS Technicians"/>
    <x v="7"/>
    <x v="0"/>
    <x v="2"/>
    <s v="2309"/>
    <s v="PM TS 240 AT PLAINE VERTE - PLAN ON 19/07/22"/>
    <s v="SERVICING ON CHECK SCANNER TS 240"/>
    <s v="CHECK SCANNER TS 240"/>
    <x v="1"/>
    <x v="27"/>
    <m/>
    <x v="4"/>
    <s v="Cheque scanner - SBM SLA"/>
    <s v="9330"/>
    <s v="CHECK SCANNER TS 240"/>
    <s v="Work Request"/>
    <s v="Closed"/>
    <s v="30"/>
    <x v="0"/>
    <s v="Nirmal Sepaul"/>
    <x v="0"/>
    <x v="0"/>
    <x v="1"/>
    <x v="6"/>
    <x v="0"/>
    <d v="1899-12-30T00:30:00"/>
  </r>
  <r>
    <s v="Rakesh"/>
    <d v="2022-07-07T00:00:00"/>
    <x v="118"/>
    <x v="7"/>
    <m/>
    <m/>
    <m/>
    <s v="0:0:0"/>
    <s v="108244"/>
    <x v="19"/>
    <x v="85"/>
    <s v="2021-01-cheque_scanner-2"/>
    <m/>
    <s v="99 Days SLA"/>
    <s v="BITS Technicians"/>
    <s v="Hardware - BITS Technicians"/>
    <x v="7"/>
    <x v="0"/>
    <x v="6"/>
    <s v="2315"/>
    <s v="PM TS 240 AT PAMPLEMOUSSES - PLAN ON 20/07/22"/>
    <m/>
    <m/>
    <x v="1"/>
    <x v="206"/>
    <m/>
    <x v="4"/>
    <s v="Cheque scanner - SBM SLA"/>
    <m/>
    <m/>
    <m/>
    <m/>
    <m/>
    <x v="1"/>
    <s v="Nirmal Sepaul"/>
    <x v="0"/>
    <x v="0"/>
    <x v="3"/>
    <x v="6"/>
    <x v="0"/>
    <d v="1899-12-30T00:00:00"/>
  </r>
  <r>
    <s v="Rakesh"/>
    <d v="2022-07-07T00:00:00"/>
    <x v="118"/>
    <x v="133"/>
    <s v="10:25"/>
    <d v="2022-07-20T00:00:00"/>
    <s v="10:50"/>
    <s v="0:0:0"/>
    <s v="108246"/>
    <x v="19"/>
    <x v="15"/>
    <s v="2021-01-cheque_scanner-2"/>
    <m/>
    <s v="99 Days SLA"/>
    <s v="BITS Technicians"/>
    <s v="Hardware - BITS Technicians"/>
    <x v="7"/>
    <x v="0"/>
    <x v="2"/>
    <s v="2329"/>
    <s v="PM TS 240 AT TOWER 2 - PLAN ON 20/07/22"/>
    <s v="SERVICING ON CHECK SCANNER"/>
    <s v="CHECK SCANNER TS 240"/>
    <x v="1"/>
    <x v="184"/>
    <m/>
    <x v="4"/>
    <s v="Cheque scanner - SBM SLA"/>
    <s v="9333"/>
    <s v="CHECK SCANNER TS 240"/>
    <s v="Work Request"/>
    <s v="Closed"/>
    <s v="25"/>
    <x v="0"/>
    <s v="Nirmal Sepaul"/>
    <x v="0"/>
    <x v="0"/>
    <x v="0"/>
    <x v="6"/>
    <x v="0"/>
    <d v="1899-12-30T00:25:00"/>
  </r>
  <r>
    <s v="Rakesh"/>
    <d v="2022-07-07T00:00:00"/>
    <x v="118"/>
    <x v="7"/>
    <m/>
    <m/>
    <m/>
    <s v="0:0:0"/>
    <s v="108261"/>
    <x v="19"/>
    <x v="51"/>
    <s v="2021-01-cheque_scanner-2"/>
    <m/>
    <s v="99 Days SLA"/>
    <s v="BITS Technicians"/>
    <s v="Hardware - BITS Technicians"/>
    <x v="7"/>
    <x v="0"/>
    <x v="6"/>
    <s v="2311"/>
    <s v="PM TS 240 AT RIVIERE DU REMPART - PLAN ON 21/07/22"/>
    <m/>
    <m/>
    <x v="1"/>
    <x v="138"/>
    <m/>
    <x v="4"/>
    <s v="Cheque scanner - SBM SLA"/>
    <m/>
    <m/>
    <m/>
    <m/>
    <m/>
    <x v="1"/>
    <s v="Nirmal Sepaul"/>
    <x v="0"/>
    <x v="0"/>
    <x v="3"/>
    <x v="6"/>
    <x v="0"/>
    <d v="1899-12-30T00:00:00"/>
  </r>
  <r>
    <s v="Rakesh"/>
    <d v="2022-07-07T00:00:00"/>
    <x v="118"/>
    <x v="133"/>
    <s v="14:35"/>
    <d v="2022-07-20T00:00:00"/>
    <s v="15:40"/>
    <s v="0:0:0"/>
    <s v="108263"/>
    <x v="19"/>
    <x v="80"/>
    <s v="2021-01-cheque_scanner-2"/>
    <m/>
    <s v="99 Days SLA"/>
    <s v="BITS Technicians"/>
    <s v="Hardware - BITS Technicians"/>
    <x v="7"/>
    <x v="0"/>
    <x v="0"/>
    <s v="2342"/>
    <s v="PM TS 240 AT MESNIL - PLAN ON 21/07/22"/>
    <m/>
    <s v="SERVICING &amp; REPLACE ONE FEED ROLLER"/>
    <x v="1"/>
    <x v="161"/>
    <m/>
    <x v="4"/>
    <s v="Cheque scanner - SBM SLA"/>
    <s v="9217"/>
    <s v="SERVICING &amp; REPLACE ONE FEED ROLLER"/>
    <s v="Work Request"/>
    <s v="Closed"/>
    <s v="65"/>
    <x v="0"/>
    <s v="Nirmal Sepaul"/>
    <x v="0"/>
    <x v="0"/>
    <x v="0"/>
    <x v="6"/>
    <x v="0"/>
    <d v="1899-12-30T01:05:00"/>
  </r>
  <r>
    <s v="Rakesh"/>
    <d v="2022-07-08T00:00:00"/>
    <x v="119"/>
    <x v="144"/>
    <s v="11:10"/>
    <d v="2022-07-08T00:00:00"/>
    <s v="12:15"/>
    <s v="0:0:0"/>
    <s v="108278"/>
    <x v="70"/>
    <x v="40"/>
    <s v="2022-03-printer-1"/>
    <m/>
    <s v="99 Days SLA"/>
    <s v="BITS Technicians"/>
    <s v="Hardware - BITS Technicians"/>
    <x v="0"/>
    <x v="0"/>
    <x v="0"/>
    <s v="3495"/>
    <s v="PM MP 1900"/>
    <s v="Servicing ."/>
    <s v="Servicing ."/>
    <x v="63"/>
    <x v="57"/>
    <s v=""/>
    <x v="28"/>
    <s v="LABOUR,TRANSPORT &amp; 4 YEARLY SERVICING"/>
    <s v="8785"/>
    <s v="Servicing ."/>
    <s v="Work Request"/>
    <s v="Closed"/>
    <s v="65"/>
    <x v="0"/>
    <s v="DOMINIQUE ."/>
    <x v="0"/>
    <x v="0"/>
    <x v="6"/>
    <x v="6"/>
    <x v="0"/>
    <d v="1899-12-30T01:05:00"/>
  </r>
  <r>
    <s v="Rakesh"/>
    <m/>
    <x v="119"/>
    <x v="144"/>
    <s v="14:05"/>
    <d v="2022-07-08T00:00:00"/>
    <s v="15:40"/>
    <s v="0:0:0"/>
    <s v="108280"/>
    <x v="112"/>
    <x v="29"/>
    <s v="2022-03-copy_printer-1"/>
    <m/>
    <m/>
    <s v="BITS Technicians"/>
    <s v="Hardware - BITS Technicians"/>
    <x v="4"/>
    <x v="2"/>
    <x v="0"/>
    <m/>
    <s v="PRINT ISSUE ON CP 6123"/>
    <s v="Servicing in cutting unit + test &amp; delivered master +ink ."/>
    <s v="Servicing in master unit ,adjustment &amp; test .Delivered two master &amp; three ink ."/>
    <x v="0"/>
    <x v="0"/>
    <m/>
    <x v="0"/>
    <s v="LABOUR,TRANSPORT &amp; 4 YEARLY SERVICING"/>
    <s v="8789"/>
    <s v="Servicing in master unit ,adjustment &amp; test .Delivered two master &amp; three ink ."/>
    <s v="Work Request"/>
    <s v="Closed"/>
    <s v="95"/>
    <x v="0"/>
    <s v="Merriline Pitchee"/>
    <x v="0"/>
    <x v="1"/>
    <x v="6"/>
    <x v="6"/>
    <x v="0"/>
    <d v="1899-12-30T01:35:00"/>
  </r>
  <r>
    <s v="Rakesh"/>
    <d v="2022-07-12T00:00:00"/>
    <x v="122"/>
    <x v="161"/>
    <s v="10:00"/>
    <d v="2022-07-29T00:00:00"/>
    <s v="11:00"/>
    <s v="0:0:0"/>
    <s v="108361"/>
    <x v="114"/>
    <x v="1"/>
    <s v="2022-05-printer-1"/>
    <m/>
    <s v="99 Days SLA"/>
    <s v="BITS Technicians"/>
    <s v="Hardware - BITS Technicians"/>
    <x v="0"/>
    <x v="0"/>
    <x v="4"/>
    <s v="3619"/>
    <s v="PM SP 1200"/>
    <s v="machine out of order"/>
    <s v="machine out of order"/>
    <x v="115"/>
    <x v="415"/>
    <s v=""/>
    <x v="119"/>
    <s v="LABOUR,TRANSPORT &amp; 4 YEARLY SERVICING"/>
    <s v="9329"/>
    <s v="machine out of order"/>
    <s v="Work Request"/>
    <s v="Closed"/>
    <s v="60"/>
    <x v="0"/>
    <s v="ROUSSETY ."/>
    <x v="1"/>
    <x v="0"/>
    <x v="6"/>
    <x v="6"/>
    <x v="0"/>
    <d v="1899-12-30T01:00:00"/>
  </r>
  <r>
    <s v="Rakesh"/>
    <m/>
    <x v="122"/>
    <x v="154"/>
    <s v="09:00"/>
    <d v="2022-08-01T00:00:00"/>
    <s v="11:00"/>
    <s v="0:0:0"/>
    <s v="108363"/>
    <x v="51"/>
    <x v="1"/>
    <s v="2020-08-copier-1"/>
    <m/>
    <m/>
    <s v="BITS Technicians"/>
    <s v="Hardware - BITS Technicians"/>
    <x v="4"/>
    <x v="0"/>
    <x v="4"/>
    <m/>
    <s v="PM DP - A100"/>
    <s v="PM"/>
    <s v="SERVICING"/>
    <x v="0"/>
    <x v="0"/>
    <m/>
    <x v="0"/>
    <s v="LABOUR, TRANSPORT &amp; 4 YEARLY SERVICING"/>
    <s v="9319"/>
    <s v="SERVICING"/>
    <s v="Work Request"/>
    <s v="Closed"/>
    <s v="120"/>
    <x v="0"/>
    <s v="MARILINE ."/>
    <x v="1"/>
    <x v="0"/>
    <x v="2"/>
    <x v="6"/>
    <x v="0"/>
    <d v="1899-12-30T02:00:00"/>
  </r>
  <r>
    <s v="Rakesh"/>
    <m/>
    <x v="123"/>
    <x v="145"/>
    <s v="09:00"/>
    <d v="2022-07-13T00:00:00"/>
    <s v="10:00"/>
    <s v="0:0:0"/>
    <s v="108410"/>
    <x v="17"/>
    <x v="1"/>
    <m/>
    <m/>
    <m/>
    <s v="BITS Technicians"/>
    <s v="Hardware - BITS Technicians"/>
    <x v="4"/>
    <x v="0"/>
    <x v="1"/>
    <m/>
    <s v="PM DX 2330"/>
    <s v="contract not renewed"/>
    <s v="contract not renewed"/>
    <x v="0"/>
    <x v="0"/>
    <m/>
    <x v="0"/>
    <m/>
    <s v="8994"/>
    <s v="contract not renewed"/>
    <s v="Work Request"/>
    <s v="Closed"/>
    <s v="60"/>
    <x v="0"/>
    <s v="FRANCOIS ."/>
    <x v="1"/>
    <x v="0"/>
    <x v="0"/>
    <x v="6"/>
    <x v="0"/>
    <d v="1899-12-30T01:00:00"/>
  </r>
  <r>
    <s v="Rakesh"/>
    <d v="2022-07-13T00:00:00"/>
    <x v="123"/>
    <x v="149"/>
    <s v="10:00"/>
    <d v="2022-07-27T00:00:00"/>
    <s v="11:00"/>
    <s v="0:0:0"/>
    <s v="108412"/>
    <x v="49"/>
    <x v="105"/>
    <s v="2022-05-copier-1"/>
    <m/>
    <s v="99 Days SLA"/>
    <s v="BITS Technicians"/>
    <s v="Hardware - BITS Technicians"/>
    <x v="0"/>
    <x v="0"/>
    <x v="4"/>
    <s v="3612"/>
    <s v="PM MP 1600"/>
    <s v="PM"/>
    <s v="servicing"/>
    <x v="68"/>
    <x v="67"/>
    <s v=""/>
    <x v="39"/>
    <s v="LABOUR,TRANSPORT &amp; 4 YEARLY SERVICING"/>
    <s v="9316"/>
    <s v="servicing"/>
    <s v="Work Request"/>
    <s v="Closed"/>
    <s v="60"/>
    <x v="0"/>
    <s v="BEGUE ."/>
    <x v="1"/>
    <x v="0"/>
    <x v="0"/>
    <x v="6"/>
    <x v="0"/>
    <d v="1899-12-30T01:00:00"/>
  </r>
  <r>
    <s v="Rakesh"/>
    <m/>
    <x v="123"/>
    <x v="134"/>
    <s v="09:00"/>
    <d v="2022-07-07T00:00:00"/>
    <s v="10:00"/>
    <s v="0:0:0"/>
    <s v="108429"/>
    <x v="12"/>
    <x v="1"/>
    <s v="2020-11-PC-1"/>
    <s v="Priority 5"/>
    <m/>
    <s v="BITS Technicians"/>
    <s v="Hardware - BITS Technicians"/>
    <x v="4"/>
    <x v="3"/>
    <x v="4"/>
    <m/>
    <s v="Item delivery to Anse Quitor Gov School"/>
    <s v="ITEM DELIVERY"/>
    <s v="Delivered 2 ink DA24"/>
    <x v="0"/>
    <x v="0"/>
    <m/>
    <x v="0"/>
    <s v="MON-FRI 9:00 AM TO 16:30 PM"/>
    <s v="8814"/>
    <s v="Delivered 2 ink DA24"/>
    <s v="Work Request"/>
    <s v="Closed"/>
    <s v="60"/>
    <x v="0"/>
    <s v="gilberte ip"/>
    <x v="1"/>
    <x v="2"/>
    <x v="5"/>
    <x v="6"/>
    <x v="0"/>
    <d v="1899-12-30T01:00:00"/>
  </r>
  <r>
    <s v="Rakesh"/>
    <d v="2022-07-15T00:00:00"/>
    <x v="125"/>
    <x v="138"/>
    <s v="12:35"/>
    <d v="2022-07-18T00:00:00"/>
    <s v="14:15"/>
    <s v="0:0:0"/>
    <s v="108463"/>
    <x v="99"/>
    <x v="50"/>
    <s v="2021-08-copy_printer-1"/>
    <m/>
    <s v="99 Days SLA"/>
    <s v="BITS Technicians"/>
    <s v="Hardware - BITS Technicians"/>
    <x v="4"/>
    <x v="6"/>
    <x v="0"/>
    <s v="2832"/>
    <s v="REPLACE PARTS ON CR 1610"/>
    <s v="Servicing &amp; replaced one set of transfer belt &amp; test machine . Invoice No 60849 ."/>
    <s v="Servicing &amp; replaced one set of transfer belt &amp; test machine . Invoice No 60849 ."/>
    <x v="40"/>
    <x v="101"/>
    <s v=""/>
    <x v="42"/>
    <s v="LABOUR,TRANSPORT &amp; 4 YEARLY SERVICING"/>
    <s v="9112"/>
    <s v="Servicing &amp; replaced one set of transfer belt &amp; test machine . Invoice No 60849 ."/>
    <s v="Work Request"/>
    <s v="Closed"/>
    <s v="100"/>
    <x v="0"/>
    <s v="LUCIANO ."/>
    <x v="0"/>
    <x v="1"/>
    <x v="2"/>
    <x v="6"/>
    <x v="0"/>
    <d v="1899-12-30T01:40:00"/>
  </r>
  <r>
    <s v="Rakesh"/>
    <m/>
    <x v="125"/>
    <x v="138"/>
    <s v="10:30"/>
    <d v="2022-07-18T00:00:00"/>
    <s v="16:00"/>
    <s v="0:0:0"/>
    <s v="108480"/>
    <x v="12"/>
    <x v="17"/>
    <m/>
    <m/>
    <m/>
    <s v="BITS Technicians"/>
    <s v="Hardware - BITS Technicians"/>
    <x v="8"/>
    <x v="2"/>
    <x v="3"/>
    <m/>
    <s v="BRING &amp; CONFIGURE CARD PRINTER DS 3 FOR ATM / SBM AT BBPH - PLAN ON 18/07/22"/>
    <s v="BRING &amp; CONFIGURE CARD PRINTER DS 3 FOR ATM / SBM AT BBPH"/>
    <s v="BRING &amp; CONFIGURE CARD PRINTER DS 3 FOR ATM / SBM AT BBPH"/>
    <x v="0"/>
    <x v="0"/>
    <m/>
    <x v="0"/>
    <m/>
    <s v="9093"/>
    <s v="BRING &amp; CONFIGURE CARD PRINTER DS 3 FOR ATM / SBM AT BBPH"/>
    <s v="Work Request"/>
    <s v="Closed"/>
    <s v="330"/>
    <x v="0"/>
    <s v="gilberte ip"/>
    <x v="0"/>
    <x v="1"/>
    <x v="2"/>
    <x v="6"/>
    <x v="0"/>
    <d v="1899-12-30T05:30:00"/>
  </r>
  <r>
    <s v="Rakesh"/>
    <d v="2022-07-20T00:00:00"/>
    <x v="126"/>
    <x v="133"/>
    <s v="09:00"/>
    <d v="2022-07-20T00:00:00"/>
    <s v="15:30"/>
    <s v="0:0:0"/>
    <s v="108544"/>
    <x v="44"/>
    <x v="4"/>
    <s v="2022-07-card_printer-1"/>
    <m/>
    <s v="99 Days SLA"/>
    <s v="BITS Technicians"/>
    <s v="Hardware - BITS Technicians"/>
    <x v="8"/>
    <x v="2"/>
    <x v="3"/>
    <s v="3805"/>
    <s v="CONFIGURATION &amp; SETTING ON CE 840"/>
    <s v="CONFIGURATION AND SETUP"/>
    <s v="CONFIGURATION AND SETUP"/>
    <x v="15"/>
    <x v="32"/>
    <s v=""/>
    <x v="18"/>
    <s v="LABOUR,TRANSPORT &amp; 2 YEARLY SERVICING"/>
    <s v="9091"/>
    <s v="CONFIGURATION AND SETUP"/>
    <s v="Work Request"/>
    <s v="Closed"/>
    <s v="390"/>
    <x v="0"/>
    <s v="Ourvashi ."/>
    <x v="0"/>
    <x v="1"/>
    <x v="0"/>
    <x v="6"/>
    <x v="0"/>
    <d v="1899-12-30T06:30:00"/>
  </r>
  <r>
    <s v="Rakesh"/>
    <d v="2022-07-21T00:00:00"/>
    <x v="130"/>
    <x v="135"/>
    <s v="09:00"/>
    <d v="2022-07-21T00:00:00"/>
    <s v="15:00"/>
    <s v="0:0:0"/>
    <s v="108580"/>
    <x v="44"/>
    <x v="4"/>
    <s v="2022-07-card_printer-1"/>
    <m/>
    <s v="99 Days SLA"/>
    <s v="BITS Technicians"/>
    <s v="Hardware - BITS Technicians"/>
    <x v="8"/>
    <x v="2"/>
    <x v="3"/>
    <s v="3805"/>
    <s v="CONFIGURATION &amp; SETTING ON CE 840"/>
    <s v="CONFIGURATION AND SETUP"/>
    <s v="CONFIGURATION AND SETUP"/>
    <x v="15"/>
    <x v="32"/>
    <s v=""/>
    <x v="18"/>
    <s v="LABOUR,TRANSPORT &amp; 2 YEARLY SERVICING"/>
    <s v="9090"/>
    <s v="CONFIGURATION AND SETUP"/>
    <s v="Work Request"/>
    <s v="Closed"/>
    <s v="360"/>
    <x v="0"/>
    <s v="Ourvashi ."/>
    <x v="0"/>
    <x v="1"/>
    <x v="5"/>
    <x v="6"/>
    <x v="0"/>
    <d v="1899-12-30T06:00:00"/>
  </r>
  <r>
    <s v="Rakesh"/>
    <m/>
    <x v="165"/>
    <x v="137"/>
    <s v="11:00"/>
    <d v="2022-07-22T00:00:00"/>
    <s v="11:30"/>
    <s v="0:0:0"/>
    <s v="108612"/>
    <x v="12"/>
    <x v="2"/>
    <m/>
    <m/>
    <m/>
    <s v="BITS Technicians"/>
    <s v="Hardware - BITS Technicians"/>
    <x v="0"/>
    <x v="2"/>
    <x v="3"/>
    <m/>
    <s v="TO CHECK PRINTER @ PRISCILLA OFFICE"/>
    <s v="CONFIGURATION AND SETUP"/>
    <s v="CONFIGURATION AND SETUP"/>
    <x v="0"/>
    <x v="0"/>
    <m/>
    <x v="0"/>
    <m/>
    <s v="9088"/>
    <s v="CONFIGURATION AND SETUP"/>
    <s v="Work Request"/>
    <s v="Closed"/>
    <s v="30"/>
    <x v="0"/>
    <s v="gilberte ip"/>
    <x v="0"/>
    <x v="1"/>
    <x v="6"/>
    <x v="6"/>
    <x v="0"/>
    <d v="1899-12-30T00:30:00"/>
  </r>
  <r>
    <s v="Rakesh"/>
    <m/>
    <x v="127"/>
    <x v="146"/>
    <s v="09:30"/>
    <d v="2022-07-25T00:00:00"/>
    <s v="14:25"/>
    <s v="0:0:0"/>
    <s v="108631"/>
    <x v="12"/>
    <x v="31"/>
    <m/>
    <s v="Priority 1"/>
    <m/>
    <s v="BITS Technicians"/>
    <s v="Hardware - BITS Technicians"/>
    <x v="4"/>
    <x v="2"/>
    <x v="0"/>
    <m/>
    <s v="REPAIR DRUM UNIT FOR SSS A.D.P."/>
    <s v="Full servicing + adjustment in ink unit &amp; drum unit ,should return to SSS ADP G Bay to test ."/>
    <s v="Full servicing + adjustment in ink unit &amp; drum unit ,should return to SSS ADP G Bay to test ."/>
    <x v="0"/>
    <x v="0"/>
    <m/>
    <x v="0"/>
    <m/>
    <s v="9098"/>
    <s v="Full servicing + adjustment in ink unit &amp; drum unit ,should return to SSS ADP G Bay to test ."/>
    <s v="Work Request"/>
    <s v="Closed"/>
    <s v="295"/>
    <x v="0"/>
    <s v="gilberte ip"/>
    <x v="0"/>
    <x v="1"/>
    <x v="2"/>
    <x v="6"/>
    <x v="0"/>
    <d v="1899-12-30T04:55:00"/>
  </r>
  <r>
    <s v="Rakesh"/>
    <m/>
    <x v="127"/>
    <x v="135"/>
    <s v="09:00"/>
    <d v="2022-07-21T00:00:00"/>
    <s v="11:00"/>
    <s v="0:0:0"/>
    <s v="108646"/>
    <x v="110"/>
    <x v="1"/>
    <s v="2022-05-printer-1"/>
    <m/>
    <m/>
    <s v="BITS Technicians"/>
    <s v="Hardware - BITS Technicians"/>
    <x v="1"/>
    <x v="0"/>
    <x v="4"/>
    <m/>
    <s v="PM"/>
    <s v="Servicing"/>
    <s v="Servicing"/>
    <x v="0"/>
    <x v="0"/>
    <m/>
    <x v="0"/>
    <s v="LABOUR,TRANSPORT &amp; 4 YEARLY SERVICING"/>
    <s v="8996"/>
    <s v="Servicing"/>
    <s v="Work Request"/>
    <s v="Closed"/>
    <s v="120"/>
    <x v="0"/>
    <s v="BRUNEAU AGATHE"/>
    <x v="1"/>
    <x v="0"/>
    <x v="5"/>
    <x v="6"/>
    <x v="0"/>
    <d v="1899-12-30T02:00:00"/>
  </r>
  <r>
    <s v="Rakesh"/>
    <m/>
    <x v="128"/>
    <x v="149"/>
    <s v="09:15"/>
    <d v="2022-07-27T00:00:00"/>
    <s v="11:30"/>
    <s v="0:0:0"/>
    <s v="108697"/>
    <x v="136"/>
    <x v="11"/>
    <m/>
    <s v="Priority 1"/>
    <m/>
    <s v="BITS Technicians"/>
    <s v="Hardware - BITS Technicians"/>
    <x v="8"/>
    <x v="2"/>
    <x v="6"/>
    <m/>
    <s v="RIBBON ISSUE ON SP 55 - -PLAN ON 27/7/22"/>
    <s v="adjustments"/>
    <s v="adjustments"/>
    <x v="0"/>
    <x v="0"/>
    <m/>
    <x v="0"/>
    <m/>
    <s v="9170"/>
    <s v="adjustments"/>
    <s v="Work Request"/>
    <s v="Closed"/>
    <s v="135"/>
    <x v="0"/>
    <s v="DHINESH ."/>
    <x v="0"/>
    <x v="1"/>
    <x v="0"/>
    <x v="6"/>
    <x v="0"/>
    <d v="1899-12-30T02:15:00"/>
  </r>
  <r>
    <s v="Rakesh"/>
    <d v="2022-07-28T00:00:00"/>
    <x v="129"/>
    <x v="7"/>
    <m/>
    <m/>
    <m/>
    <s v="0:0:0"/>
    <s v="108744"/>
    <x v="73"/>
    <x v="43"/>
    <s v="2022-05-copy_printer-1"/>
    <s v="Priority 1"/>
    <s v="99 Days SLA"/>
    <s v="BITS Technicians"/>
    <s v="Hardware - BITS Technicians"/>
    <x v="4"/>
    <x v="6"/>
    <x v="6"/>
    <s v="3643"/>
    <s v="REPLACE PARTS ON DP - A100 - PLAN ON MONDAY - 01/08/22"/>
    <m/>
    <m/>
    <x v="34"/>
    <x v="265"/>
    <s v=""/>
    <x v="22"/>
    <s v="LABOUR,TRANSPORT &amp; 4 YEARLY SERVICING"/>
    <m/>
    <m/>
    <m/>
    <m/>
    <m/>
    <x v="1"/>
    <s v="MEEDOO ."/>
    <x v="0"/>
    <x v="1"/>
    <x v="3"/>
    <x v="6"/>
    <x v="0"/>
    <d v="1899-12-30T00:00:00"/>
  </r>
  <r>
    <s v="Rakesh"/>
    <d v="2022-07-29T00:00:00"/>
    <x v="139"/>
    <x v="161"/>
    <s v="13:00"/>
    <d v="2022-07-29T00:00:00"/>
    <s v="16:10"/>
    <s v="0:0:0"/>
    <s v="108778"/>
    <x v="41"/>
    <x v="4"/>
    <s v="2021-12-card_printer-1"/>
    <m/>
    <s v="99 Days SLA"/>
    <s v="BITS Technicians"/>
    <s v="Hardware - BITS Technicians"/>
    <x v="8"/>
    <x v="2"/>
    <x v="3"/>
    <s v="2971"/>
    <s v="To create template"/>
    <s v="CONFIGURATION AND SETUP"/>
    <s v="CONFIGURATION AND SETUP"/>
    <x v="15"/>
    <x v="26"/>
    <s v=""/>
    <x v="18"/>
    <s v="LABOUR TRANSPORT SW SUPP AND 2 YEARLY SERVICING"/>
    <s v="9177"/>
    <s v="CONFIGURATION AND SETUP"/>
    <s v="Work Request"/>
    <s v="Closed"/>
    <s v="190"/>
    <x v="0"/>
    <s v="Jean Marc Bruget"/>
    <x v="0"/>
    <x v="1"/>
    <x v="6"/>
    <x v="6"/>
    <x v="0"/>
    <d v="1899-12-30T03:10:00"/>
  </r>
  <r>
    <s v="Rakesh"/>
    <d v="2022-08-01T00:00:00"/>
    <x v="140"/>
    <x v="154"/>
    <s v="13:00"/>
    <d v="2022-08-01T00:00:00"/>
    <s v="16:00"/>
    <s v="0:0:0"/>
    <s v="108812"/>
    <x v="41"/>
    <x v="4"/>
    <s v="2020-12-card_embosser-1"/>
    <s v="Priority 1"/>
    <s v="99 Days SLA"/>
    <s v="BITS Technicians"/>
    <s v="Hardware - BITS Technicians"/>
    <x v="8"/>
    <x v="2"/>
    <x v="3"/>
    <s v="2624"/>
    <s v="CONFIGURATION &amp; SETTING CE 840"/>
    <s v="CHECKED PRINTER AND ADJUSTMENT"/>
    <s v="CHECKED PRINTER AND ADJUSTMENT AND CONFIGURATION"/>
    <x v="15"/>
    <x v="26"/>
    <s v=""/>
    <x v="18"/>
    <s v="LABOUR TRANSPORT SW SUPP AND 2 YEARLY SERVICING"/>
    <s v="9179"/>
    <s v="CHECKED PRINTER AND ADJUSTMENT AND CONFIGURATION"/>
    <s v="Work Request"/>
    <s v="Closed"/>
    <s v="180"/>
    <x v="0"/>
    <s v="Jean Marc Bruget"/>
    <x v="0"/>
    <x v="1"/>
    <x v="2"/>
    <x v="7"/>
    <x v="0"/>
    <d v="1899-12-30T03:00:00"/>
  </r>
  <r>
    <s v="Rakesh"/>
    <d v="2022-08-02T00:00:00"/>
    <x v="131"/>
    <x v="153"/>
    <s v="13:55"/>
    <d v="2022-08-02T00:00:00"/>
    <s v="15:20"/>
    <s v="0:0:0"/>
    <s v="108880"/>
    <x v="35"/>
    <x v="4"/>
    <s v="2021-08-cheque_scanner-1"/>
    <m/>
    <s v="99 Days SLA"/>
    <s v="BITS Technicians"/>
    <s v="Hardware - BITS Technicians"/>
    <x v="7"/>
    <x v="2"/>
    <x v="0"/>
    <s v="2271"/>
    <s v="EBENE CHEQUE SCANNER FAULTY CONTACT BALRAM 4072254 DATE 2/8/22"/>
    <s v="Check scanner &amp; net work box ,problem with net work box adapter ,should be replace ."/>
    <s v="Check scanner &amp; net work box ,problem with net work box adapter ,should be replace ."/>
    <x v="1"/>
    <x v="17"/>
    <m/>
    <x v="4"/>
    <s v="Cheque scanner - MCB SLA"/>
    <s v="9487"/>
    <s v="Check scanner &amp; net work box ,problem with net work box adapter ,should be replace ."/>
    <s v="Work Request"/>
    <s v="Closed"/>
    <s v="85"/>
    <x v="0"/>
    <s v="CEDRIC ."/>
    <x v="0"/>
    <x v="1"/>
    <x v="1"/>
    <x v="7"/>
    <x v="0"/>
    <d v="1899-12-30T01:25:00"/>
  </r>
  <r>
    <s v="Rakesh"/>
    <m/>
    <x v="132"/>
    <x v="192"/>
    <s v="11:30"/>
    <d v="2022-08-03T00:00:00"/>
    <s v="12:30"/>
    <s v="0:0:0"/>
    <s v="108912"/>
    <x v="79"/>
    <x v="2"/>
    <m/>
    <m/>
    <m/>
    <s v="BITS Technicians"/>
    <s v="Hardware - BITS Technicians"/>
    <x v="14"/>
    <x v="6"/>
    <x v="2"/>
    <m/>
    <s v="REPLACE PARTS ON EC 106 AT 1ST FLOOR"/>
    <s v="REPLACE FILTER ON 1 FLOOR"/>
    <s v="ON WATER PURIFIER SYSTEM EC106"/>
    <x v="0"/>
    <x v="0"/>
    <m/>
    <x v="0"/>
    <m/>
    <s v="9536"/>
    <s v="ON WATER PURIFIER SYSTEM EC106"/>
    <s v="Work Request"/>
    <s v="Closed"/>
    <s v="60"/>
    <x v="0"/>
    <s v="Francine ."/>
    <x v="0"/>
    <x v="1"/>
    <x v="0"/>
    <x v="7"/>
    <x v="0"/>
    <d v="1899-12-30T01:00:00"/>
  </r>
  <r>
    <s v="Rakesh"/>
    <m/>
    <x v="132"/>
    <x v="192"/>
    <s v="13:20"/>
    <d v="2022-08-03T00:00:00"/>
    <s v="14:10"/>
    <s v="0:0:0"/>
    <s v="108914"/>
    <x v="79"/>
    <x v="2"/>
    <m/>
    <m/>
    <m/>
    <s v="BITS Technicians"/>
    <s v="Hardware - BITS Technicians"/>
    <x v="14"/>
    <x v="6"/>
    <x v="2"/>
    <m/>
    <s v="REPLACE PARTS ON EC 106 AT 5TH FLOOR"/>
    <s v="REPLACE FILTER ON 5 FLOOR"/>
    <s v="ON 5 FLOOR"/>
    <x v="0"/>
    <x v="0"/>
    <m/>
    <x v="0"/>
    <m/>
    <s v="9540"/>
    <s v="ON 5 FLOOR"/>
    <s v="Work Request"/>
    <s v="Closed"/>
    <s v="50"/>
    <x v="0"/>
    <s v="Francine ."/>
    <x v="0"/>
    <x v="1"/>
    <x v="0"/>
    <x v="7"/>
    <x v="0"/>
    <d v="1899-12-30T00:50:00"/>
  </r>
  <r>
    <s v="Rakesh"/>
    <d v="2022-08-04T00:00:00"/>
    <x v="176"/>
    <x v="164"/>
    <s v="09:00"/>
    <d v="2022-08-04T00:00:00"/>
    <s v="15:00"/>
    <s v="0:0:0"/>
    <s v="108931"/>
    <x v="107"/>
    <x v="11"/>
    <s v="2021-12-card_printer-1"/>
    <m/>
    <s v="99 Days SLA"/>
    <s v="BITS Technicians"/>
    <s v="Hardware - BITS Technicians"/>
    <x v="8"/>
    <x v="2"/>
    <x v="3"/>
    <s v="3018"/>
    <s v="LAMINATING ISSUE ON SD 460"/>
    <s v="CONFIGURATION AND ADJUSTMENT"/>
    <s v="CONFIGURATION AND ADJUSTMENT"/>
    <x v="45"/>
    <x v="124"/>
    <s v=""/>
    <x v="51"/>
    <s v="LABOUR,TRANSPORT &amp; 2 YEARLY SERVICING"/>
    <s v="9817"/>
    <s v="CONFIGURATION AND ADJUSTMENT"/>
    <s v="Work Request"/>
    <s v="Closed"/>
    <s v="360"/>
    <x v="0"/>
    <s v="Vikash Rampadaruth"/>
    <x v="0"/>
    <x v="1"/>
    <x v="5"/>
    <x v="7"/>
    <x v="0"/>
    <d v="1899-12-30T06:00:00"/>
  </r>
  <r>
    <s v="Rakesh"/>
    <d v="2022-08-10T00:00:00"/>
    <x v="135"/>
    <x v="158"/>
    <s v="13:25"/>
    <d v="2022-08-10T00:00:00"/>
    <s v="14:20"/>
    <s v="0:0:0"/>
    <s v="109046"/>
    <x v="137"/>
    <x v="103"/>
    <s v="2021-11-time_recorder-1"/>
    <s v="Priority 1"/>
    <s v="99 Days SLA"/>
    <s v="BITS Technicians"/>
    <s v="Hardware - BITS Technicians"/>
    <x v="6"/>
    <x v="2"/>
    <x v="2"/>
    <s v="2879"/>
    <s v="REPAIR &amp; PM ON BX 1500 WITH JOSE"/>
    <s v="REPAIR A M A N O BX 1500 WITH JOSE"/>
    <s v="ON A M A N O BX 1500"/>
    <x v="2"/>
    <x v="329"/>
    <s v=""/>
    <x v="3"/>
    <s v="LABOUR,TRANSPORT &amp; 4 YEARLY SERVICING"/>
    <s v="9762"/>
    <s v="ON A M A N O BX 1500"/>
    <s v="Work Request"/>
    <s v="Closed"/>
    <s v="55"/>
    <x v="0"/>
    <s v="PRISCILLA ."/>
    <x v="0"/>
    <x v="1"/>
    <x v="0"/>
    <x v="7"/>
    <x v="0"/>
    <d v="1899-12-30T00:55:00"/>
  </r>
  <r>
    <s v="Rakesh"/>
    <d v="2022-08-11T00:00:00"/>
    <x v="136"/>
    <x v="159"/>
    <s v="14:25"/>
    <d v="2022-08-08T00:00:00"/>
    <s v="15:35"/>
    <s v="0:0:0"/>
    <s v="109080"/>
    <x v="80"/>
    <x v="8"/>
    <s v="2022-04-copy_printer-01"/>
    <m/>
    <s v="99 Days SLA"/>
    <s v="BITS Technicians"/>
    <s v="Hardware - BITS Technicians"/>
    <x v="4"/>
    <x v="0"/>
    <x v="0"/>
    <s v="3582"/>
    <s v="PM CP 6123 - DONE ON 08/08/22"/>
    <s v="Servicing ."/>
    <s v="Servicing ."/>
    <x v="16"/>
    <x v="175"/>
    <s v=""/>
    <x v="33"/>
    <s v="BB Labour,Transport &amp; 4 Yearly Servicing"/>
    <s v="9564"/>
    <s v="Servicing ."/>
    <s v="Work Request"/>
    <s v="Closed"/>
    <s v="70"/>
    <x v="0"/>
    <s v="MARLENE CHANG"/>
    <x v="0"/>
    <x v="0"/>
    <x v="2"/>
    <x v="7"/>
    <x v="0"/>
    <d v="1899-12-30T01:10:00"/>
  </r>
  <r>
    <s v="Rakesh"/>
    <d v="2022-08-11T00:00:00"/>
    <x v="136"/>
    <x v="200"/>
    <s v="12:35"/>
    <d v="2022-08-11T00:00:00"/>
    <s v="13:50"/>
    <s v="0:0:0"/>
    <s v="109082"/>
    <x v="50"/>
    <x v="2"/>
    <s v="2022-08-copier-1"/>
    <m/>
    <s v="99 Days SLA"/>
    <s v="BITS Technicians"/>
    <s v="Hardware - BITS Technicians"/>
    <x v="0"/>
    <x v="6"/>
    <x v="0"/>
    <s v="4056"/>
    <s v="REPLACE PARTS ON DSM 616"/>
    <s v="Servicing &amp; replaced cleaning blade ,charge roller &amp; transfer roller + test . Invoice No 160898"/>
    <s v="Servicing &amp; replaced cleaning blade ,charge roller &amp; transfer roller + test . Invoice No 160898"/>
    <x v="20"/>
    <x v="35"/>
    <s v=""/>
    <x v="23"/>
    <s v="LABOUR,TRANSPORT &amp; 4 YEARLY SERVICING"/>
    <s v="9589"/>
    <s v="Servicing &amp; replaced cleaning blade ,charge roller &amp; transfer roller + test . Invoice No 160898"/>
    <s v="Work Request"/>
    <s v="Closed"/>
    <s v="75"/>
    <x v="0"/>
    <s v="RIOUX ."/>
    <x v="0"/>
    <x v="1"/>
    <x v="5"/>
    <x v="7"/>
    <x v="0"/>
    <d v="1899-12-30T01:15:00"/>
  </r>
  <r>
    <s v="Rakesh"/>
    <d v="2022-08-12T00:00:00"/>
    <x v="137"/>
    <x v="163"/>
    <s v="10:00"/>
    <d v="2022-08-22T00:00:00"/>
    <s v="10:35"/>
    <s v="0:0:0"/>
    <s v="109148"/>
    <x v="123"/>
    <x v="2"/>
    <s v="2022-02-copier-1"/>
    <m/>
    <s v="99 Days SLA"/>
    <s v="BITS Technicians"/>
    <s v="Hardware - BITS Technicians"/>
    <x v="0"/>
    <x v="0"/>
    <x v="2"/>
    <s v="3434"/>
    <s v="PM DSM 618"/>
    <s v="SERVICING ON D S M 618"/>
    <s v="D S M 618"/>
    <x v="8"/>
    <x v="225"/>
    <s v=""/>
    <x v="66"/>
    <s v="LABOUR,TRANSPORT &amp; 4 YEARLY SERVICING"/>
    <s v="9753"/>
    <s v="D S M 618"/>
    <s v="Work Request"/>
    <s v="Closed"/>
    <s v="35"/>
    <x v="0"/>
    <s v="MOCUDE ."/>
    <x v="0"/>
    <x v="0"/>
    <x v="2"/>
    <x v="7"/>
    <x v="0"/>
    <d v="1899-12-30T00:35:00"/>
  </r>
  <r>
    <s v="Rakesh"/>
    <d v="2022-08-17T00:00:00"/>
    <x v="141"/>
    <x v="7"/>
    <m/>
    <m/>
    <m/>
    <s v="0:0:0"/>
    <s v="109180"/>
    <x v="19"/>
    <x v="10"/>
    <s v="2021-09-card_embosser-1"/>
    <s v="Priority 1"/>
    <s v="99 Days SLA"/>
    <s v="BITS Technicians"/>
    <s v="Hardware - BITS Technicians"/>
    <x v="8"/>
    <x v="2"/>
    <x v="6"/>
    <s v="1461"/>
    <s v="CARDS JAMMED INTO MX 1000 - TOWER - LEVEL 4 - CNT USHA JUGGURNATH - 2021537"/>
    <m/>
    <m/>
    <x v="1"/>
    <x v="7"/>
    <m/>
    <x v="5"/>
    <s v="LABOUR, TRANSPORT &amp; ONE SERVICING ONLY"/>
    <m/>
    <m/>
    <m/>
    <m/>
    <m/>
    <x v="1"/>
    <s v="Nirmal Sepaul"/>
    <x v="0"/>
    <x v="1"/>
    <x v="3"/>
    <x v="7"/>
    <x v="0"/>
    <d v="1899-12-30T00:00:00"/>
  </r>
  <r>
    <s v="Rakesh"/>
    <d v="2022-08-17T00:00:00"/>
    <x v="141"/>
    <x v="222"/>
    <s v="15:00"/>
    <d v="2022-08-16T00:00:00"/>
    <s v="15:35"/>
    <s v="0:0:0"/>
    <s v="109197"/>
    <x v="126"/>
    <x v="63"/>
    <s v="2022-02-time_recorder"/>
    <m/>
    <s v="99 Days SLA"/>
    <s v="BITS Technicians"/>
    <s v="Hardware - BITS Technicians"/>
    <x v="6"/>
    <x v="3"/>
    <x v="0"/>
    <s v="3438"/>
    <s v="DELIVER REPAIRED EX 9000 &amp; TESTING - DONE ON 16/08/22"/>
    <s v="Delivered repair Amano + test ."/>
    <s v="Delivered repair Amano + test ."/>
    <x v="2"/>
    <x v="255"/>
    <s v=""/>
    <x v="69"/>
    <s v="LABOUR,TRANSPORT &amp; 4 YEARLY SERVICING"/>
    <s v="9596"/>
    <s v="Delivered repair Amano + test ."/>
    <s v="Work Request"/>
    <s v="Closed"/>
    <s v="35"/>
    <x v="0"/>
    <s v="LOKEE ."/>
    <x v="0"/>
    <x v="2"/>
    <x v="1"/>
    <x v="7"/>
    <x v="0"/>
    <d v="1899-12-30T00:35:00"/>
  </r>
  <r>
    <s v="Rakesh"/>
    <d v="2022-08-17T00:00:00"/>
    <x v="141"/>
    <x v="7"/>
    <m/>
    <m/>
    <m/>
    <s v="0:0:0"/>
    <s v="109212"/>
    <x v="19"/>
    <x v="10"/>
    <s v="2021-09-card_embosser-1"/>
    <s v="Priority 1"/>
    <s v="99 Days SLA"/>
    <s v="BITS Technicians"/>
    <s v="Hardware - BITS Technicians"/>
    <x v="8"/>
    <x v="2"/>
    <x v="6"/>
    <s v="1461"/>
    <s v="REPAIR CHIP MODULE - PLAN ON 18/08/22"/>
    <m/>
    <m/>
    <x v="1"/>
    <x v="7"/>
    <m/>
    <x v="5"/>
    <s v="LABOUR, TRANSPORT &amp; ONE SERVICING ONLY"/>
    <m/>
    <m/>
    <m/>
    <m/>
    <m/>
    <x v="1"/>
    <s v="Nirmal Sepaul"/>
    <x v="0"/>
    <x v="1"/>
    <x v="3"/>
    <x v="7"/>
    <x v="0"/>
    <d v="1899-12-30T00:00:00"/>
  </r>
  <r>
    <s v="Rakesh"/>
    <d v="2022-08-18T00:00:00"/>
    <x v="142"/>
    <x v="162"/>
    <s v="14:30"/>
    <d v="2022-08-18T00:00:00"/>
    <s v="15:35"/>
    <s v="0:0:0"/>
    <s v="109229"/>
    <x v="76"/>
    <x v="31"/>
    <s v="2022-08-time_recorder-1"/>
    <m/>
    <s v="99 Days SLA"/>
    <s v="BITS Technicians"/>
    <s v="Hardware - BITS Technicians"/>
    <x v="6"/>
    <x v="0"/>
    <x v="0"/>
    <s v="4042"/>
    <s v="PM BX 1500"/>
    <s v="Servicing &amp; replaced PCU + test .Invoice No 160902"/>
    <s v="Servicing &amp; adjusted time ."/>
    <x v="2"/>
    <x v="386"/>
    <s v=""/>
    <x v="3"/>
    <s v="LABOUR,TRANSPORT &amp; 4 YEARLY SERVICING"/>
    <s v="9604"/>
    <s v="Servicing &amp; adjusted time ."/>
    <s v="Work Request"/>
    <s v="Closed"/>
    <s v="65"/>
    <x v="0"/>
    <s v="VIRGINIE ."/>
    <x v="0"/>
    <x v="0"/>
    <x v="5"/>
    <x v="7"/>
    <x v="0"/>
    <d v="1899-12-30T01:05:00"/>
  </r>
  <r>
    <s v="Rakesh"/>
    <m/>
    <x v="142"/>
    <x v="158"/>
    <s v="10:30"/>
    <d v="2022-08-10T00:00:00"/>
    <s v="12:30"/>
    <s v="0:0:0"/>
    <s v="109246"/>
    <x v="12"/>
    <x v="44"/>
    <m/>
    <m/>
    <m/>
    <s v="BITS Technicians"/>
    <s v="Hardware - BITS Technicians"/>
    <x v="17"/>
    <x v="2"/>
    <x v="11"/>
    <m/>
    <s v="LAPTOP FREEZE &amp; SCANNING FAULTY FOR MRS CLOSEL - DONE ON 10/08/22"/>
    <m/>
    <s v="LAPTOP FREEZE &amp; SCANNING PROBLEM SOLVED"/>
    <x v="0"/>
    <x v="0"/>
    <m/>
    <x v="0"/>
    <m/>
    <s v="9580"/>
    <s v="LAPTOP FREEZE &amp; SCANNING PROBLEM SOLVED"/>
    <s v="Work Request"/>
    <s v="Closed"/>
    <s v="120"/>
    <x v="0"/>
    <s v="gilberte ip"/>
    <x v="0"/>
    <x v="1"/>
    <x v="0"/>
    <x v="7"/>
    <x v="0"/>
    <d v="1899-12-30T02:00:00"/>
  </r>
  <r>
    <s v="Rakesh"/>
    <m/>
    <x v="143"/>
    <x v="7"/>
    <m/>
    <m/>
    <m/>
    <s v="0:0:0"/>
    <s v="109280"/>
    <x v="38"/>
    <x v="2"/>
    <m/>
    <m/>
    <m/>
    <s v="BITS Technicians"/>
    <s v="Hardware - BITS Technicians"/>
    <x v="4"/>
    <x v="2"/>
    <x v="6"/>
    <m/>
    <s v="PAPER JAMMING ON DD 4545"/>
    <m/>
    <m/>
    <x v="0"/>
    <x v="0"/>
    <m/>
    <x v="0"/>
    <m/>
    <m/>
    <m/>
    <m/>
    <m/>
    <m/>
    <x v="1"/>
    <s v="Seepaul ."/>
    <x v="0"/>
    <x v="1"/>
    <x v="3"/>
    <x v="7"/>
    <x v="0"/>
    <d v="1899-12-30T00:00:00"/>
  </r>
  <r>
    <s v="Rakesh"/>
    <m/>
    <x v="144"/>
    <x v="165"/>
    <s v="12:00"/>
    <d v="2022-08-17T00:00:00"/>
    <s v="13:00"/>
    <s v="0:0:0"/>
    <s v="109346"/>
    <x v="12"/>
    <x v="1"/>
    <m/>
    <m/>
    <m/>
    <s v="BITS Technicians"/>
    <s v="Hardware - BITS Technicians"/>
    <x v="1"/>
    <x v="12"/>
    <x v="1"/>
    <m/>
    <s v="SALES TONER TO IMPRIMERIE LE SOLITAIRE"/>
    <s v="delivered 2 toner black mpc 2503"/>
    <s v="delivered 2 toner black mpc 2503"/>
    <x v="0"/>
    <x v="0"/>
    <m/>
    <x v="0"/>
    <m/>
    <s v="9736"/>
    <s v="delivered 2 toner black mpc 2503"/>
    <s v="Work Request"/>
    <s v="Closed"/>
    <s v="60"/>
    <x v="0"/>
    <s v="gilberte ip"/>
    <x v="1"/>
    <x v="1"/>
    <x v="0"/>
    <x v="7"/>
    <x v="0"/>
    <d v="1899-12-30T01:00:00"/>
  </r>
  <r>
    <s v="Rakesh"/>
    <m/>
    <x v="145"/>
    <x v="160"/>
    <s v="12:20"/>
    <d v="2022-08-25T00:00:00"/>
    <s v="13:15"/>
    <s v="0:0:0"/>
    <s v="109382"/>
    <x v="12"/>
    <x v="2"/>
    <m/>
    <m/>
    <m/>
    <s v="BITS Technicians"/>
    <s v="Hardware - BITS Technicians"/>
    <x v="14"/>
    <x v="6"/>
    <x v="6"/>
    <m/>
    <s v="REPLACE PARTS ON WATER PURIFIER AT EXOTICA WITH JEAN BERNARD - PLAN ON 25/08/22 -CNT MRS RACHEL - 2833626"/>
    <s v="REPLACE PARTS ON WATER PURIFIER AT EXOTICA WITH JEAN BERNARD"/>
    <s v="REPLACE PARTS ON WATER PURIFIER AT EXOTICA WITH JEAN BERNARD"/>
    <x v="0"/>
    <x v="0"/>
    <m/>
    <x v="0"/>
    <m/>
    <s v="9901"/>
    <s v="REPLACE PARTS ON WATER PURIFIER AT EXOTICA WITH JEAN BERNARD"/>
    <s v="Work Request"/>
    <s v="Closed"/>
    <s v="55"/>
    <x v="0"/>
    <s v="gilberte ip"/>
    <x v="0"/>
    <x v="1"/>
    <x v="5"/>
    <x v="7"/>
    <x v="0"/>
    <d v="1899-12-30T00:55:00"/>
  </r>
  <r>
    <s v="Rakesh"/>
    <d v="2022-08-29T00:00:00"/>
    <x v="146"/>
    <x v="239"/>
    <s v="14:35"/>
    <d v="2022-09-02T00:00:00"/>
    <s v="15:40"/>
    <s v="0:0:0"/>
    <s v="109497"/>
    <x v="90"/>
    <x v="2"/>
    <s v="2022-03-copy_printer-1"/>
    <m/>
    <s v="99 Days SLA"/>
    <s v="BITS Technicians"/>
    <s v="Hardware - BITS Technicians"/>
    <x v="4"/>
    <x v="0"/>
    <x v="2"/>
    <s v="3521"/>
    <s v="PM CP 6123"/>
    <s v="SERVICING ON PRINTER C P 6123"/>
    <s v="SERVICING"/>
    <x v="16"/>
    <x v="83"/>
    <s v=""/>
    <x v="19"/>
    <s v="LABOUR,TRANSPORT &amp; 4 YEARLY SERVICING"/>
    <s v="10066"/>
    <s v="SERVICING"/>
    <s v="Work Request"/>
    <s v="Closed"/>
    <s v="65"/>
    <x v="0"/>
    <s v="Belinda ."/>
    <x v="0"/>
    <x v="0"/>
    <x v="6"/>
    <x v="7"/>
    <x v="0"/>
    <d v="1899-12-30T01:05:00"/>
  </r>
  <r>
    <s v="Rakesh"/>
    <d v="2022-08-30T00:00:00"/>
    <x v="148"/>
    <x v="7"/>
    <m/>
    <m/>
    <m/>
    <s v="0:0:0"/>
    <s v="109514"/>
    <x v="19"/>
    <x v="10"/>
    <s v="2021-09-card_embosser-1"/>
    <s v="Priority 1"/>
    <s v="99 Days SLA"/>
    <s v="BITS Technicians"/>
    <s v="Hardware - BITS Technicians"/>
    <x v="8"/>
    <x v="2"/>
    <x v="6"/>
    <s v="1461"/>
    <s v="EMBOSSING ISSUE ON MX 1000 - TOWER"/>
    <m/>
    <m/>
    <x v="1"/>
    <x v="7"/>
    <m/>
    <x v="5"/>
    <s v="LABOUR, TRANSPORT &amp; ONE SERVICING ONLY"/>
    <m/>
    <m/>
    <m/>
    <m/>
    <m/>
    <x v="1"/>
    <s v="Nirmal Sepaul"/>
    <x v="0"/>
    <x v="1"/>
    <x v="3"/>
    <x v="7"/>
    <x v="0"/>
    <d v="1899-12-30T00:00:00"/>
  </r>
  <r>
    <s v="Rakesh"/>
    <d v="2022-08-30T00:00:00"/>
    <x v="148"/>
    <x v="168"/>
    <s v="11:00"/>
    <d v="2022-08-30T00:00:00"/>
    <s v="14:00"/>
    <s v="0:0:0"/>
    <s v="109516"/>
    <x v="36"/>
    <x v="16"/>
    <s v="2022-02-copier-1"/>
    <m/>
    <s v="99 Days SLA"/>
    <s v="BITS Technicians"/>
    <s v="Hardware - BITS Technicians"/>
    <x v="0"/>
    <x v="6"/>
    <x v="0"/>
    <s v="3448"/>
    <s v="REPLACE PARTS ON MP 2001"/>
    <s v="gears + test .Job done with J Bernard .Invoice No 160920 ."/>
    <s v="Full servicing &amp; replaced drum ,developer .cleaning blade ,charge roller ,charge roller cleaner ,set of stripper ,hot roller &amp; set of development gears + test .Job done with J Bernard .Invoice No 160920 ."/>
    <x v="10"/>
    <x v="18"/>
    <s v=""/>
    <x v="13"/>
    <s v="LABOUR,TRANSPORT &amp; 4 YEARLY SERVICING"/>
    <s v="9957"/>
    <s v="Full servicing &amp; replaced drum ,developer .cleaning blade ,charge roller ,charge roller cleaner ,set of stripper ,hot roller &amp; set of development gears + test .Job done with J Bernard .Invoice No 160920 ."/>
    <s v="Work Request"/>
    <s v="Closed"/>
    <s v="180"/>
    <x v="0"/>
    <s v="DUSSOYE ."/>
    <x v="0"/>
    <x v="1"/>
    <x v="1"/>
    <x v="7"/>
    <x v="0"/>
    <d v="1899-12-30T03:00:00"/>
  </r>
  <r>
    <s v="Rakesh"/>
    <d v="2022-08-30T00:00:00"/>
    <x v="148"/>
    <x v="168"/>
    <s v="15:15"/>
    <d v="2022-08-30T00:00:00"/>
    <s v="15:45"/>
    <s v="0:0:0"/>
    <s v="109565"/>
    <x v="2"/>
    <x v="20"/>
    <s v="2021-01-cheque_scanner-1"/>
    <s v="Priority 1"/>
    <s v="99 Days SLA"/>
    <s v="BITS Technicians"/>
    <s v="Hardware - BITS Technicians"/>
    <x v="7"/>
    <x v="2"/>
    <x v="2"/>
    <s v="2391"/>
    <s v="TS 240 - JAMMING - MAIN BRANCH -PL - CNT TEENAH FOKEERAH - 2029398"/>
    <s v="GENERAL CHECKUP SERVICING AND TESTING"/>
    <s v="ON CHECK SCANNER TS 240"/>
    <x v="1"/>
    <x v="24"/>
    <m/>
    <x v="4"/>
    <s v="Cheque scanner - Bank One SLA"/>
    <s v="9948"/>
    <s v="ON CHECK SCANNER TS 240"/>
    <s v="Work Request"/>
    <s v="Closed"/>
    <s v="30"/>
    <x v="0"/>
    <s v="KAVI ."/>
    <x v="0"/>
    <x v="1"/>
    <x v="1"/>
    <x v="7"/>
    <x v="0"/>
    <d v="1899-12-30T00:30:00"/>
  </r>
  <r>
    <s v="Rakesh"/>
    <d v="2022-08-31T00:00:00"/>
    <x v="191"/>
    <x v="170"/>
    <s v="13:30"/>
    <d v="2022-08-31T00:00:00"/>
    <s v="16:20"/>
    <s v="0:0:0"/>
    <s v="109580"/>
    <x v="19"/>
    <x v="21"/>
    <m/>
    <s v="Priority 1"/>
    <s v="99 Days SLA"/>
    <s v="BITS Technicians"/>
    <s v="Hardware - BITS Technicians"/>
    <x v="8"/>
    <x v="2"/>
    <x v="3"/>
    <m/>
    <s v="EMBOSSING ISSUE ON MX 1000 / TOWER"/>
    <s v="CONFIGURATION AND ADJUSTMENT"/>
    <s v="CONFIGURATION AND ADJUSTMENT"/>
    <x v="0"/>
    <x v="0"/>
    <m/>
    <x v="0"/>
    <m/>
    <s v="9984"/>
    <s v="CONFIGURATION AND ADJUSTMENT"/>
    <s v="Work Request"/>
    <s v="Closed"/>
    <s v="170"/>
    <x v="0"/>
    <s v="Nirmal Sepaul"/>
    <x v="0"/>
    <x v="1"/>
    <x v="0"/>
    <x v="7"/>
    <x v="0"/>
    <d v="1899-12-30T02:50:00"/>
  </r>
  <r>
    <s v="Rakesh"/>
    <d v="2022-08-31T00:00:00"/>
    <x v="191"/>
    <x v="239"/>
    <s v="09:30"/>
    <d v="2022-09-02T00:00:00"/>
    <s v="11:00"/>
    <s v="0:0:0"/>
    <s v="109633"/>
    <x v="35"/>
    <x v="4"/>
    <s v="2021-08-cheque_scanner-1"/>
    <s v="Priority 1"/>
    <s v="99 Days SLA"/>
    <s v="BITS Technicians"/>
    <s v="Hardware - BITS Technicians"/>
    <x v="7"/>
    <x v="2"/>
    <x v="2"/>
    <s v="2271"/>
    <s v="TS 240 - PRINT ISSUE - EBENE - CNT MR BALRAM - 4072262 - TO BE DONE ON FRIDAY MORNING - 02/09/22"/>
    <s v="GENERAL CHECK AND TESTING ON CHECK SCANNER TS 240"/>
    <s v="CHECK SCANNER TS 240"/>
    <x v="1"/>
    <x v="17"/>
    <m/>
    <x v="4"/>
    <s v="Cheque scanner - MCB SLA"/>
    <s v="10102"/>
    <s v="CHECK SCANNER TS 240"/>
    <s v="Work Request"/>
    <s v="Closed"/>
    <s v="90"/>
    <x v="0"/>
    <s v="ashfak saib"/>
    <x v="0"/>
    <x v="1"/>
    <x v="6"/>
    <x v="7"/>
    <x v="0"/>
    <d v="1899-12-30T01:30:00"/>
  </r>
  <r>
    <s v="Rakesh"/>
    <d v="2022-09-02T00:00:00"/>
    <x v="149"/>
    <x v="239"/>
    <s v="09:55"/>
    <d v="2022-09-02T00:00:00"/>
    <s v="10:40"/>
    <s v="0:0:0"/>
    <s v="109648"/>
    <x v="96"/>
    <x v="55"/>
    <s v="2022-06-printer-1"/>
    <m/>
    <s v="99 Days SLA"/>
    <s v="BITS Technicians"/>
    <s v="Hardware - BITS Technicians"/>
    <x v="4"/>
    <x v="0"/>
    <x v="0"/>
    <s v="3751"/>
    <s v="PM JP 750"/>
    <s v="Servicing ."/>
    <s v="Servicing ."/>
    <x v="116"/>
    <x v="416"/>
    <s v=""/>
    <x v="120"/>
    <s v="LABOUR,TRANSPORT &amp; 4 YEARLY SERVICING"/>
    <s v="10188"/>
    <s v="Servicing ."/>
    <s v="Work Request"/>
    <s v="Closed"/>
    <s v="45"/>
    <x v="0"/>
    <s v="STEVEN ."/>
    <x v="0"/>
    <x v="0"/>
    <x v="6"/>
    <x v="8"/>
    <x v="0"/>
    <d v="1899-12-30T00:45:00"/>
  </r>
  <r>
    <s v="Rakesh"/>
    <d v="2022-09-02T00:00:00"/>
    <x v="149"/>
    <x v="239"/>
    <s v="14:35"/>
    <d v="2022-09-02T00:00:00"/>
    <s v="15:55"/>
    <s v="0:0:0"/>
    <s v="109650"/>
    <x v="2"/>
    <x v="29"/>
    <s v="2021-01-cheque_scanner-1"/>
    <s v="Priority 1"/>
    <s v="99 Days SLA"/>
    <s v="BITS Technicians"/>
    <s v="Hardware - BITS Technicians"/>
    <x v="7"/>
    <x v="2"/>
    <x v="0"/>
    <s v="2401"/>
    <s v="TS 240 -JAMMING - VACOAS - CNT GOSHARMA DAMRY - 2029200"/>
    <s v="Check scanner ,adjustment + servicing &amp; test .Should check connection with bank it ."/>
    <s v="Check scanner ,adjustment + servicing &amp; test .Should check connection with bank it ."/>
    <x v="1"/>
    <x v="120"/>
    <m/>
    <x v="4"/>
    <s v="Cheque scanner - Bank One SLA"/>
    <s v="10013"/>
    <s v="Check scanner ,adjustment + servicing &amp; test .Should check connection with bank it ."/>
    <s v="Work Request"/>
    <s v="Closed"/>
    <s v="80"/>
    <x v="0"/>
    <s v="Elodie Elodie"/>
    <x v="0"/>
    <x v="1"/>
    <x v="6"/>
    <x v="8"/>
    <x v="0"/>
    <d v="1899-12-30T01:20:00"/>
  </r>
  <r>
    <s v="Rakesh"/>
    <d v="2022-09-02T00:00:00"/>
    <x v="152"/>
    <x v="239"/>
    <s v="10:00"/>
    <d v="2022-09-02T00:00:00"/>
    <s v="11:00"/>
    <s v="0:0:0"/>
    <s v="109716"/>
    <x v="4"/>
    <x v="1"/>
    <s v="2022-05-copier-1"/>
    <m/>
    <s v="99 Days SLA"/>
    <s v="BITS Technicians"/>
    <s v="Hardware - BITS Technicians"/>
    <x v="1"/>
    <x v="0"/>
    <x v="1"/>
    <s v="3907"/>
    <s v="BAD COPIES + pm ON MP 3555"/>
    <s v="pm DONE"/>
    <s v="pm DONE"/>
    <x v="1"/>
    <x v="121"/>
    <s v=""/>
    <x v="50"/>
    <s v="LABOUR,TRANSPORT &amp; 4 YEARLY SERVICING"/>
    <s v="10019"/>
    <s v="pm DONE"/>
    <s v="Work Request"/>
    <s v="Closed"/>
    <s v="60"/>
    <x v="0"/>
    <s v="EVENOR ."/>
    <x v="1"/>
    <x v="0"/>
    <x v="6"/>
    <x v="8"/>
    <x v="0"/>
    <d v="1899-12-30T01:00:00"/>
  </r>
  <r>
    <s v="Rakesh"/>
    <d v="2022-09-07T00:00:00"/>
    <x v="153"/>
    <x v="7"/>
    <m/>
    <m/>
    <m/>
    <s v="0:0:0"/>
    <s v="109750"/>
    <x v="12"/>
    <x v="17"/>
    <m/>
    <m/>
    <s v="99 Days SLA"/>
    <s v="BITS Technicians"/>
    <s v="Hardware - BITS Technicians"/>
    <x v="13"/>
    <x v="2"/>
    <x v="11"/>
    <m/>
    <s v="BBPH - BOOMGATE FAULTY ( ENTRY )"/>
    <m/>
    <m/>
    <x v="0"/>
    <x v="0"/>
    <m/>
    <x v="0"/>
    <m/>
    <m/>
    <m/>
    <m/>
    <m/>
    <m/>
    <x v="1"/>
    <s v="gilberte ip"/>
    <x v="0"/>
    <x v="1"/>
    <x v="3"/>
    <x v="8"/>
    <x v="0"/>
    <d v="1899-12-30T00:00:00"/>
  </r>
  <r>
    <s v="Rakesh"/>
    <d v="2022-09-07T00:00:00"/>
    <x v="153"/>
    <x v="7"/>
    <m/>
    <m/>
    <m/>
    <s v="0:0:0"/>
    <s v="109767"/>
    <x v="162"/>
    <x v="31"/>
    <s v="2020-07-access_control-1"/>
    <m/>
    <s v="99 Days SLA"/>
    <s v="BITS Technicians"/>
    <s v="Hardware - BITS Technicians"/>
    <x v="16"/>
    <x v="2"/>
    <x v="11"/>
    <s v="3783"/>
    <s v="1 - ABSENT ISSUE / 2 - LOCAL &amp; SICK LEAVES FOR NEW EMPLOYEE ON MATRIX SYSTEM - TO BE DONE ON THURSDAY MORNING - 08/09/22"/>
    <m/>
    <m/>
    <x v="117"/>
    <x v="417"/>
    <s v=""/>
    <x v="121"/>
    <s v="BB UNDER WTY FOR SPECIFIED PERIOD"/>
    <m/>
    <m/>
    <m/>
    <m/>
    <m/>
    <x v="1"/>
    <s v="DESVAUX ."/>
    <x v="0"/>
    <x v="1"/>
    <x v="3"/>
    <x v="8"/>
    <x v="0"/>
    <d v="1899-12-30T00:00:00"/>
  </r>
  <r>
    <s v="Rakesh"/>
    <d v="2022-09-12T00:00:00"/>
    <x v="156"/>
    <x v="141"/>
    <s v="15:30"/>
    <d v="2022-09-19T00:00:00"/>
    <s v="15:50"/>
    <s v="0:0:0"/>
    <s v="109865"/>
    <x v="35"/>
    <x v="5"/>
    <s v="2021-08-cheque_scanner-1"/>
    <m/>
    <s v="99 Days SLA"/>
    <s v="BITS Technicians"/>
    <s v="Hardware - BITS Technicians"/>
    <x v="7"/>
    <x v="0"/>
    <x v="2"/>
    <s v="2251"/>
    <s v="PM TS 240 (2) - QUATRE BORNES - PLAN ON 19/09/22"/>
    <s v="SERVICING ON CHECK SCANNER TS 240"/>
    <s v="ON CHECK SCANNER TS 240"/>
    <x v="1"/>
    <x v="108"/>
    <m/>
    <x v="4"/>
    <s v="Cheque scanner - MCB SLA"/>
    <s v="10322"/>
    <s v="ON CHECK SCANNER TS 240"/>
    <s v="Work Request"/>
    <s v="Closed"/>
    <s v="20"/>
    <x v="0"/>
    <s v="ashfak saib"/>
    <x v="0"/>
    <x v="0"/>
    <x v="2"/>
    <x v="8"/>
    <x v="0"/>
    <d v="1899-12-30T00:20:00"/>
  </r>
  <r>
    <s v="Rakesh"/>
    <d v="2022-09-12T00:00:00"/>
    <x v="156"/>
    <x v="141"/>
    <s v="14:26"/>
    <d v="2022-09-19T00:00:00"/>
    <s v="14:45"/>
    <s v="0:0:0"/>
    <s v="109867"/>
    <x v="35"/>
    <x v="8"/>
    <s v="2021-08-cheque_scanner-1"/>
    <m/>
    <s v="99 Days SLA"/>
    <s v="BITS Technicians"/>
    <s v="Hardware - BITS Technicians"/>
    <x v="7"/>
    <x v="0"/>
    <x v="2"/>
    <s v="2244"/>
    <s v="PM TS 240 (1) - ROSE-HILL - PLAN ON 19/09/22"/>
    <s v="SERVICING ON CHECK SCANNER TS 240"/>
    <s v="CHECK SCANNER TS 240"/>
    <x v="1"/>
    <x v="148"/>
    <m/>
    <x v="4"/>
    <s v="Cheque scanner - MCB SLA"/>
    <s v="10317"/>
    <s v="CHECK SCANNER TS 240"/>
    <s v="Work Request"/>
    <s v="Closed"/>
    <s v="19"/>
    <x v="0"/>
    <s v="ashfak saib"/>
    <x v="0"/>
    <x v="0"/>
    <x v="2"/>
    <x v="8"/>
    <x v="0"/>
    <d v="1899-12-30T00:19:00"/>
  </r>
  <r>
    <s v="Rakesh"/>
    <d v="2022-09-12T00:00:00"/>
    <x v="156"/>
    <x v="7"/>
    <m/>
    <m/>
    <m/>
    <s v="0:0:0"/>
    <s v="109882"/>
    <x v="35"/>
    <x v="31"/>
    <s v="2021-08-cheque_scanner-1"/>
    <s v="Priority 1"/>
    <s v="99 Days SLA"/>
    <s v="BITS Technicians"/>
    <s v="Hardware - BITS Technicians"/>
    <x v="7"/>
    <x v="0"/>
    <x v="6"/>
    <s v="2265"/>
    <s v="PM TS 240 (1) - GRAND BAIE - PLAN ON 19/09/22"/>
    <m/>
    <m/>
    <x v="1"/>
    <x v="191"/>
    <m/>
    <x v="4"/>
    <s v="Cheque scanner - MCB SLA"/>
    <m/>
    <m/>
    <m/>
    <m/>
    <m/>
    <x v="1"/>
    <s v="ashfak saib"/>
    <x v="0"/>
    <x v="0"/>
    <x v="3"/>
    <x v="8"/>
    <x v="0"/>
    <d v="1899-12-30T00:00:00"/>
  </r>
  <r>
    <s v="Rakesh"/>
    <d v="2022-09-12T00:00:00"/>
    <x v="156"/>
    <x v="7"/>
    <m/>
    <m/>
    <m/>
    <s v="0:0:0"/>
    <s v="109884"/>
    <x v="35"/>
    <x v="31"/>
    <s v="2021-08-cheque_scanner-1"/>
    <m/>
    <s v="99 Days SLA"/>
    <s v="BITS Technicians"/>
    <s v="Hardware - BITS Technicians"/>
    <x v="7"/>
    <x v="0"/>
    <x v="6"/>
    <s v="2264"/>
    <s v="PM TS 240 (2) - GRAND BAIE - PLAN ON 19/09/22"/>
    <m/>
    <m/>
    <x v="1"/>
    <x v="74"/>
    <m/>
    <x v="4"/>
    <s v="Cheque scanner - MCB SLA"/>
    <m/>
    <m/>
    <m/>
    <m/>
    <m/>
    <x v="1"/>
    <s v="ashfak saib"/>
    <x v="0"/>
    <x v="0"/>
    <x v="3"/>
    <x v="8"/>
    <x v="0"/>
    <d v="1899-12-30T00:00:00"/>
  </r>
  <r>
    <s v="Rakesh"/>
    <d v="2022-09-12T00:00:00"/>
    <x v="156"/>
    <x v="182"/>
    <s v="13:15"/>
    <d v="2022-09-20T00:00:00"/>
    <s v="13:35"/>
    <s v="0:0:0"/>
    <s v="109899"/>
    <x v="35"/>
    <x v="20"/>
    <s v="2021-08-cheque_scanner-1"/>
    <m/>
    <s v="99 Days SLA"/>
    <s v="BITS Technicians"/>
    <s v="Hardware - BITS Technicians"/>
    <x v="7"/>
    <x v="0"/>
    <x v="2"/>
    <s v="2262"/>
    <s v="PM TS 240 (3) - LA CAISSE - H.O. - PLAN ON 20/09/22"/>
    <s v="SERVICING ON SCANNER TS 240"/>
    <s v="ON SCANNER TS 240"/>
    <x v="1"/>
    <x v="267"/>
    <m/>
    <x v="4"/>
    <s v="Cheque scanner - MCB SLA"/>
    <s v="11542"/>
    <s v="ON SCANNER TS 240"/>
    <s v="Work Request"/>
    <s v="Closed"/>
    <s v="20"/>
    <x v="0"/>
    <s v="ashfak saib"/>
    <x v="0"/>
    <x v="0"/>
    <x v="1"/>
    <x v="8"/>
    <x v="0"/>
    <d v="1899-12-30T00:20:00"/>
  </r>
  <r>
    <s v="Rakesh"/>
    <d v="2022-09-12T00:00:00"/>
    <x v="156"/>
    <x v="182"/>
    <s v="14:35"/>
    <d v="2022-09-20T00:00:00"/>
    <s v="15:30"/>
    <s v="0:0:0"/>
    <s v="109901"/>
    <x v="35"/>
    <x v="56"/>
    <s v="2022-07-cheque_protector-1"/>
    <m/>
    <s v="99 Days SLA"/>
    <s v="BITS Technicians"/>
    <s v="Hardware - BITS Technicians"/>
    <x v="12"/>
    <x v="0"/>
    <x v="0"/>
    <s v="3926"/>
    <s v="PM - KOBELL - Rivière des Anguilles - PLAN ON 20/09/22"/>
    <s v="Servicing ."/>
    <s v="Servicing ."/>
    <x v="76"/>
    <x v="391"/>
    <s v=""/>
    <x v="83"/>
    <s v="LABOUR,TRANSPORT &amp; 4 YEARLY SERVICING"/>
    <s v="10394"/>
    <s v="Servicing ."/>
    <s v="Work Request"/>
    <s v="Closed"/>
    <s v="55"/>
    <x v="0"/>
    <s v="ashfak saib"/>
    <x v="0"/>
    <x v="0"/>
    <x v="1"/>
    <x v="8"/>
    <x v="0"/>
    <d v="1899-12-30T00:55:00"/>
  </r>
  <r>
    <s v="Rakesh"/>
    <d v="2022-09-13T00:00:00"/>
    <x v="157"/>
    <x v="190"/>
    <s v="10:00"/>
    <d v="2022-09-12T00:00:00"/>
    <s v="10:30"/>
    <s v="0:0:0"/>
    <s v="109931"/>
    <x v="12"/>
    <x v="2"/>
    <m/>
    <m/>
    <s v="99 Days SLA"/>
    <s v="BITS Technicians"/>
    <s v="Hardware - BITS Technicians"/>
    <x v="14"/>
    <x v="2"/>
    <x v="2"/>
    <m/>
    <s v="GENERAL CHECKUP ON WATER PURIFIER -DONE ON 12/09/22"/>
    <s v="GENERAL CHECKUP ON WATER PURIFIER SYSTEM"/>
    <s v="ON WATER PURIFIER SYSTEM"/>
    <x v="0"/>
    <x v="0"/>
    <m/>
    <x v="0"/>
    <m/>
    <s v="11546"/>
    <s v="ON WATER PURIFIER SYSTEM"/>
    <s v="Work Request"/>
    <s v="Closed"/>
    <s v="30"/>
    <x v="0"/>
    <s v="gilberte ip"/>
    <x v="0"/>
    <x v="1"/>
    <x v="2"/>
    <x v="8"/>
    <x v="0"/>
    <d v="1899-12-30T00:30:00"/>
  </r>
  <r>
    <s v="Rakesh"/>
    <d v="2022-09-13T00:00:00"/>
    <x v="157"/>
    <x v="7"/>
    <m/>
    <m/>
    <m/>
    <s v="0:0:0"/>
    <s v="109933"/>
    <x v="146"/>
    <x v="4"/>
    <m/>
    <m/>
    <s v="99 Days SLA"/>
    <s v="BITS Technicians"/>
    <s v="Hardware - BITS Technicians"/>
    <x v="16"/>
    <x v="2"/>
    <x v="11"/>
    <m/>
    <s v="MATRIX SYSTEM ISSUE - DONE ON 12/09/22"/>
    <m/>
    <m/>
    <x v="0"/>
    <x v="0"/>
    <m/>
    <x v="0"/>
    <m/>
    <m/>
    <m/>
    <m/>
    <m/>
    <m/>
    <x v="1"/>
    <s v="Rati Toocaram"/>
    <x v="0"/>
    <x v="1"/>
    <x v="3"/>
    <x v="8"/>
    <x v="0"/>
    <d v="1899-12-30T00:00:00"/>
  </r>
  <r>
    <s v="Rakesh"/>
    <d v="2022-09-13T00:00:00"/>
    <x v="157"/>
    <x v="7"/>
    <m/>
    <m/>
    <m/>
    <s v="0:0:0"/>
    <s v="109948"/>
    <x v="35"/>
    <x v="7"/>
    <s v="2021-08-cheque_scanner-1"/>
    <m/>
    <s v="99 Days SLA"/>
    <s v="BITS Technicians"/>
    <s v="Hardware - BITS Technicians"/>
    <x v="7"/>
    <x v="0"/>
    <x v="6"/>
    <s v="2280"/>
    <s v="PM TS 240 (1) - BELL VILLAGE - PLAN ON 21/09/22"/>
    <m/>
    <m/>
    <x v="1"/>
    <x v="98"/>
    <m/>
    <x v="4"/>
    <s v="Cheque scanner - MCB SLA"/>
    <m/>
    <m/>
    <m/>
    <m/>
    <m/>
    <x v="1"/>
    <s v="ashfak saib"/>
    <x v="0"/>
    <x v="0"/>
    <x v="3"/>
    <x v="8"/>
    <x v="0"/>
    <d v="1899-12-30T00:00:00"/>
  </r>
  <r>
    <s v="Rakesh"/>
    <d v="2022-09-13T00:00:00"/>
    <x v="157"/>
    <x v="7"/>
    <m/>
    <m/>
    <m/>
    <s v="0:0:0"/>
    <s v="109950"/>
    <x v="35"/>
    <x v="7"/>
    <s v="2021-08-cheque_scanner-1"/>
    <m/>
    <s v="99 Days SLA"/>
    <s v="BITS Technicians"/>
    <s v="Hardware - BITS Technicians"/>
    <x v="7"/>
    <x v="0"/>
    <x v="6"/>
    <s v="2281"/>
    <s v="PM TS 240 (2) - BELL VILLAGE - PLAN ON 21/09/22"/>
    <m/>
    <m/>
    <x v="1"/>
    <x v="180"/>
    <m/>
    <x v="4"/>
    <s v="Cheque scanner - MCB SLA"/>
    <m/>
    <m/>
    <m/>
    <m/>
    <m/>
    <x v="1"/>
    <s v="ashfak saib"/>
    <x v="0"/>
    <x v="0"/>
    <x v="3"/>
    <x v="8"/>
    <x v="0"/>
    <d v="1899-12-30T00:00:00"/>
  </r>
  <r>
    <s v="Rakesh"/>
    <d v="2022-09-14T00:00:00"/>
    <x v="158"/>
    <x v="185"/>
    <s v="09:55"/>
    <d v="2022-09-14T00:00:00"/>
    <s v="10:50"/>
    <s v="0:0:0"/>
    <s v="109967"/>
    <x v="13"/>
    <x v="6"/>
    <s v="2022-02-time_recorder-1"/>
    <m/>
    <s v="99 Days SLA"/>
    <s v="BITS Technicians"/>
    <s v="Hardware - BITS Technicians"/>
    <x v="6"/>
    <x v="0"/>
    <x v="0"/>
    <s v="3432"/>
    <s v="PM BX 1500"/>
    <s v="Servicing ."/>
    <s v="Servicing ."/>
    <x v="2"/>
    <x v="270"/>
    <s v=""/>
    <x v="3"/>
    <s v="LABOUR,TRANSPORT &amp; 4 YEARLY SERVICING"/>
    <s v="10312"/>
    <s v="Servicing ."/>
    <s v="Work Request"/>
    <s v="Closed"/>
    <s v="55"/>
    <x v="0"/>
    <s v="SHEILA ."/>
    <x v="0"/>
    <x v="0"/>
    <x v="0"/>
    <x v="8"/>
    <x v="0"/>
    <d v="1899-12-30T00:55:00"/>
  </r>
  <r>
    <s v="Rakesh"/>
    <d v="2022-09-14T00:00:00"/>
    <x v="158"/>
    <x v="184"/>
    <s v="14:00"/>
    <d v="2022-09-21T00:00:00"/>
    <s v="14:35"/>
    <s v="0:0:0"/>
    <s v="109999"/>
    <x v="35"/>
    <x v="46"/>
    <s v="2022-07-cheque_protector-1"/>
    <m/>
    <s v="99 Days SLA"/>
    <s v="BITS Technicians"/>
    <s v="Hardware - BITS Technicians"/>
    <x v="12"/>
    <x v="0"/>
    <x v="0"/>
    <s v="3934"/>
    <s v="PM KOBELL - CUREPIPE - PLAN ON 22/09/22"/>
    <s v="Servicing ."/>
    <s v="Servicing ."/>
    <x v="76"/>
    <x v="393"/>
    <s v=""/>
    <x v="83"/>
    <s v="LABOUR,TRANSPORT &amp; 4 YEARLY SERVICING"/>
    <s v="10401"/>
    <s v="Servicing ."/>
    <s v="Work Request"/>
    <s v="Closed"/>
    <s v="35"/>
    <x v="0"/>
    <s v="ashfak saib"/>
    <x v="0"/>
    <x v="0"/>
    <x v="0"/>
    <x v="8"/>
    <x v="0"/>
    <d v="1899-12-30T00:35:00"/>
  </r>
  <r>
    <s v="Rakesh"/>
    <d v="2022-09-14T00:00:00"/>
    <x v="158"/>
    <x v="184"/>
    <s v="14:38"/>
    <d v="2022-09-21T00:00:00"/>
    <s v="15:10"/>
    <s v="0:0:0"/>
    <s v="110001"/>
    <x v="35"/>
    <x v="46"/>
    <s v="2021-08-cheque_scanner-1"/>
    <m/>
    <s v="99 Days SLA"/>
    <s v="BITS Technicians"/>
    <s v="Hardware - BITS Technicians"/>
    <x v="7"/>
    <x v="0"/>
    <x v="0"/>
    <s v="2275"/>
    <s v="PM TS 240 (2) - CUREPIPE - PLAN ON 22/09/22"/>
    <s v="Servicing ."/>
    <s v="Servicing ."/>
    <x v="1"/>
    <x v="163"/>
    <m/>
    <x v="4"/>
    <s v="Cheque scanner - MCB SLA"/>
    <s v="10402"/>
    <s v="Servicing ."/>
    <s v="Work Request"/>
    <s v="Closed"/>
    <s v="32"/>
    <x v="0"/>
    <s v="ashfak saib"/>
    <x v="0"/>
    <x v="0"/>
    <x v="0"/>
    <x v="8"/>
    <x v="0"/>
    <d v="1899-12-30T00:32:00"/>
  </r>
  <r>
    <s v="Rakesh"/>
    <d v="2022-09-14T00:00:00"/>
    <x v="158"/>
    <x v="7"/>
    <m/>
    <m/>
    <m/>
    <s v="0:0:0"/>
    <s v="110014"/>
    <x v="35"/>
    <x v="28"/>
    <s v="2021-08-cheque_scanner-1"/>
    <m/>
    <s v="99 Days SLA"/>
    <s v="BITS Technicians"/>
    <s v="Hardware - BITS Technicians"/>
    <x v="7"/>
    <x v="0"/>
    <x v="6"/>
    <s v="2268"/>
    <s v="PM TS 240 (1) - FLACQ - PLAN ON 22/09/22"/>
    <m/>
    <m/>
    <x v="1"/>
    <x v="123"/>
    <m/>
    <x v="4"/>
    <s v="Cheque scanner - MCB SLA"/>
    <m/>
    <m/>
    <m/>
    <m/>
    <m/>
    <x v="1"/>
    <s v="ashfak saib"/>
    <x v="0"/>
    <x v="0"/>
    <x v="3"/>
    <x v="8"/>
    <x v="0"/>
    <d v="1899-12-30T00:00:00"/>
  </r>
  <r>
    <s v="Rakesh"/>
    <d v="2022-09-14T00:00:00"/>
    <x v="158"/>
    <x v="187"/>
    <s v="10:00"/>
    <d v="2022-09-23T00:00:00"/>
    <s v="10:20"/>
    <s v="0:0:0"/>
    <s v="110016"/>
    <x v="35"/>
    <x v="22"/>
    <s v="2022-07-time_recorder-1"/>
    <m/>
    <s v="99 Days SLA"/>
    <s v="BITS Technicians"/>
    <s v="Hardware - BITS Technicians"/>
    <x v="6"/>
    <x v="0"/>
    <x v="2"/>
    <m/>
    <s v="PM NS 5100 - SAINT JEAN - PLAN ON 23/09/22"/>
    <s v="SERVICING ON A M A N O NS-5100"/>
    <s v="ON A M A N O NS-5100"/>
    <x v="0"/>
    <x v="0"/>
    <m/>
    <x v="0"/>
    <s v="LABOUR,TRANSPORT &amp; 4 YEARLY SERVICING"/>
    <s v="10865"/>
    <s v="ON A M A N O NS-5100"/>
    <s v="Work Request"/>
    <s v="Closed"/>
    <s v="20"/>
    <x v="0"/>
    <s v="ashfak saib"/>
    <x v="0"/>
    <x v="0"/>
    <x v="6"/>
    <x v="8"/>
    <x v="0"/>
    <d v="1899-12-30T00:20:00"/>
  </r>
  <r>
    <s v="Rakesh"/>
    <d v="2022-09-14T00:00:00"/>
    <x v="158"/>
    <x v="187"/>
    <s v="10:50"/>
    <d v="2022-09-23T00:00:00"/>
    <s v="11:30"/>
    <s v="0:0:0"/>
    <s v="110018"/>
    <x v="35"/>
    <x v="74"/>
    <s v="2021-08-cheque_scanner-1"/>
    <m/>
    <s v="99 Days SLA"/>
    <s v="BITS Technicians"/>
    <s v="Hardware - BITS Technicians"/>
    <x v="7"/>
    <x v="0"/>
    <x v="2"/>
    <s v="2273"/>
    <s v="PM TS 204 (2) - SAINT JEAN - PLAN ON 23/09/22"/>
    <s v="SERVICING ON SCANNER TS 240"/>
    <s v="SCANNER TS 540"/>
    <x v="1"/>
    <x v="165"/>
    <m/>
    <x v="4"/>
    <s v="Cheque scanner - MCB SLA"/>
    <s v="10867"/>
    <s v="SCANNER TS 540"/>
    <s v="Work Request"/>
    <s v="Closed"/>
    <s v="40"/>
    <x v="0"/>
    <s v="ashfak saib"/>
    <x v="0"/>
    <x v="0"/>
    <x v="6"/>
    <x v="8"/>
    <x v="0"/>
    <d v="1899-12-30T00:40:00"/>
  </r>
  <r>
    <s v="Rakesh"/>
    <d v="2022-09-15T00:00:00"/>
    <x v="160"/>
    <x v="141"/>
    <s v="09:40"/>
    <d v="2022-09-19T00:00:00"/>
    <s v="15:45"/>
    <s v="0:0:0"/>
    <s v="110065"/>
    <x v="61"/>
    <x v="32"/>
    <m/>
    <m/>
    <s v="99 Days SLA"/>
    <s v="BITS Technicians"/>
    <s v="Hardware - BITS Technicians"/>
    <x v="8"/>
    <x v="2"/>
    <x v="3"/>
    <m/>
    <s v="SD 160 - REPLACE ID WORKS BY INSTANT ID - CONFIG &amp; SETTING - PLAN ON MONDAY - 19/09/22"/>
    <s v="INSTALLATION OF AI SOFTWARE"/>
    <s v="INSTALLATION OF AI SOFTWARE"/>
    <x v="0"/>
    <x v="0"/>
    <m/>
    <x v="0"/>
    <m/>
    <s v="10276"/>
    <s v="INSTALLATION OF AI SOFTWARE"/>
    <s v="Work Request"/>
    <s v="Closed"/>
    <s v="365"/>
    <x v="0"/>
    <s v="NAVIN ."/>
    <x v="0"/>
    <x v="1"/>
    <x v="2"/>
    <x v="8"/>
    <x v="0"/>
    <d v="1899-12-30T06:05:00"/>
  </r>
  <r>
    <s v="Rakesh"/>
    <d v="2022-09-21T00:00:00"/>
    <x v="173"/>
    <x v="7"/>
    <m/>
    <m/>
    <m/>
    <s v="0:0:0"/>
    <s v="110182"/>
    <x v="7"/>
    <x v="2"/>
    <s v="2022-01-copy_printer-1"/>
    <m/>
    <s v="99 Days SLA"/>
    <s v="BITS Technicians"/>
    <s v="Hardware - BITS Technicians"/>
    <x v="4"/>
    <x v="3"/>
    <x v="6"/>
    <s v="4147"/>
    <s v="DELIVER REPAIRED DRUM UNIT &amp; TESTING"/>
    <m/>
    <m/>
    <x v="11"/>
    <x v="86"/>
    <s v=""/>
    <x v="42"/>
    <s v="LABOUR,TRANSPORT &amp; 4 YEARLY SERVICING"/>
    <m/>
    <m/>
    <m/>
    <m/>
    <m/>
    <x v="1"/>
    <s v="Abedeen ."/>
    <x v="0"/>
    <x v="2"/>
    <x v="3"/>
    <x v="8"/>
    <x v="0"/>
    <d v="1899-12-30T00:00:00"/>
  </r>
  <r>
    <s v="Rakesh"/>
    <d v="2022-09-22T00:00:00"/>
    <x v="168"/>
    <x v="7"/>
    <m/>
    <m/>
    <m/>
    <s v="0:0:0"/>
    <s v="110216"/>
    <x v="12"/>
    <x v="116"/>
    <m/>
    <s v="Priority 1"/>
    <s v="99 Days SLA"/>
    <s v="BITS Technicians"/>
    <s v="Hardware - BITS Technicians"/>
    <x v="13"/>
    <x v="8"/>
    <x v="11"/>
    <m/>
    <s v="A.W.WONG - RICHE-TERRE - MEETING - DONE ON 21/09/22"/>
    <m/>
    <m/>
    <x v="0"/>
    <x v="0"/>
    <m/>
    <x v="0"/>
    <m/>
    <m/>
    <m/>
    <m/>
    <m/>
    <m/>
    <x v="1"/>
    <s v="gilberte ip"/>
    <x v="0"/>
    <x v="1"/>
    <x v="3"/>
    <x v="8"/>
    <x v="0"/>
    <d v="1899-12-30T00:00:00"/>
  </r>
  <r>
    <s v="Rakesh"/>
    <d v="2022-09-23T00:00:00"/>
    <x v="169"/>
    <x v="7"/>
    <m/>
    <m/>
    <m/>
    <s v="0:0:0"/>
    <s v="110248"/>
    <x v="12"/>
    <x v="17"/>
    <m/>
    <s v="Priority 1"/>
    <s v="99 Days SLA"/>
    <s v="BITS Technicians"/>
    <s v="Software - BITS Technicians"/>
    <x v="1"/>
    <x v="5"/>
    <x v="11"/>
    <m/>
    <s v="BBPH - CMU - CONFIG MICROSOFT TEAM ON PC SOPHIA - PLAN ON TUESDAY - 27/09/22"/>
    <m/>
    <m/>
    <x v="0"/>
    <x v="0"/>
    <m/>
    <x v="0"/>
    <m/>
    <m/>
    <m/>
    <m/>
    <m/>
    <m/>
    <x v="1"/>
    <s v="gilberte ip"/>
    <x v="0"/>
    <x v="1"/>
    <x v="3"/>
    <x v="8"/>
    <x v="0"/>
    <d v="1899-12-30T00:00:00"/>
  </r>
  <r>
    <s v="Rakesh"/>
    <d v="2022-09-23T00:00:00"/>
    <x v="169"/>
    <x v="187"/>
    <s v="16:00"/>
    <d v="2022-09-23T00:00:00"/>
    <s v="16:20"/>
    <s v="0:0:0"/>
    <s v="110250"/>
    <x v="19"/>
    <x v="8"/>
    <s v="2021-01-cheque_scanner-2"/>
    <s v="Priority 1"/>
    <s v="99 Days SLA"/>
    <s v="BITS Technicians"/>
    <s v="Hardware - BITS Technicians"/>
    <x v="7"/>
    <x v="2"/>
    <x v="2"/>
    <s v="2322"/>
    <s v="REPAIR (1) TS 240 &amp; SERVICING - ROSE-HILL"/>
    <s v="SERVICING AND REPLACE PARTS ON SCANNER TS 240"/>
    <s v="ON SCANNER TS 240"/>
    <x v="1"/>
    <x v="87"/>
    <m/>
    <x v="4"/>
    <s v="Cheque scanner - SBM SLA"/>
    <s v="10665"/>
    <s v="ON SCANNER TS 240"/>
    <s v="Work Request"/>
    <s v="Closed"/>
    <s v="20"/>
    <x v="0"/>
    <s v="NITISH ASYRIGADOO"/>
    <x v="0"/>
    <x v="1"/>
    <x v="6"/>
    <x v="8"/>
    <x v="0"/>
    <d v="1899-12-30T00:20:00"/>
  </r>
  <r>
    <s v="Rakesh"/>
    <d v="2022-09-26T00:00:00"/>
    <x v="170"/>
    <x v="196"/>
    <s v="12:45"/>
    <d v="2022-09-26T00:00:00"/>
    <s v="15:00"/>
    <s v="0:0:0"/>
    <s v="110267"/>
    <x v="41"/>
    <x v="4"/>
    <s v="2020-12-card_embosser-1"/>
    <s v="Priority 1"/>
    <s v="99 Days SLA"/>
    <s v="BITS Technicians"/>
    <s v="Hardware - BITS Technicians"/>
    <x v="8"/>
    <x v="6"/>
    <x v="3"/>
    <s v="2624"/>
    <s v="REPLACE PARTS ON CE 840"/>
    <s v="REPLACED PARTS AND ADJUSTMENT"/>
    <s v="REPLACED PARTS AND ADJUSTMENT"/>
    <x v="15"/>
    <x v="26"/>
    <s v=""/>
    <x v="18"/>
    <s v="LABOUR TRANSPORT SW SUPP AND 2 YEARLY SERVICING"/>
    <s v="10514"/>
    <s v="REPLACED PARTS AND ADJUSTMENT"/>
    <s v="Work Request"/>
    <s v="Closed"/>
    <s v="135"/>
    <x v="0"/>
    <s v="Jean Marc Bruget"/>
    <x v="0"/>
    <x v="1"/>
    <x v="2"/>
    <x v="8"/>
    <x v="0"/>
    <d v="1899-12-30T02:15:00"/>
  </r>
  <r>
    <s v="Rakesh"/>
    <d v="2022-09-26T00:00:00"/>
    <x v="170"/>
    <x v="7"/>
    <m/>
    <m/>
    <m/>
    <s v="0:0:0"/>
    <s v="110282"/>
    <x v="102"/>
    <x v="2"/>
    <s v="2022-03-coin_sorting-1"/>
    <s v="Priority 1"/>
    <s v="99 Days SLA"/>
    <s v="BITS Technicians"/>
    <s v="Hardware - BITS Technicians"/>
    <x v="18"/>
    <x v="2"/>
    <x v="6"/>
    <m/>
    <s v="JH 1800 FAULTY - PLAN ON 27/09/22"/>
    <m/>
    <m/>
    <x v="0"/>
    <x v="0"/>
    <m/>
    <x v="0"/>
    <s v="WARRANTY"/>
    <m/>
    <m/>
    <m/>
    <m/>
    <m/>
    <x v="1"/>
    <s v="RAMSOHOK ."/>
    <x v="0"/>
    <x v="1"/>
    <x v="3"/>
    <x v="8"/>
    <x v="0"/>
    <d v="1899-12-30T00:00:00"/>
  </r>
  <r>
    <s v="Rakesh"/>
    <d v="2022-09-26T00:00:00"/>
    <x v="170"/>
    <x v="196"/>
    <s v="15:30"/>
    <d v="2022-09-26T00:00:00"/>
    <s v="16:00"/>
    <s v="0:0:0"/>
    <s v="110284"/>
    <x v="35"/>
    <x v="59"/>
    <s v="2021-08-cheque_scanner-1"/>
    <m/>
    <s v="99 Days SLA"/>
    <s v="BITS Technicians"/>
    <s v="Hardware - BITS Technicians"/>
    <x v="7"/>
    <x v="1"/>
    <x v="3"/>
    <s v="2239"/>
    <s v="Cheque scanner faulty @ stanley"/>
    <s v="checked machine"/>
    <s v="checked machine SHOULD REPLACED BATTERY"/>
    <x v="1"/>
    <x v="99"/>
    <m/>
    <x v="4"/>
    <s v="Cheque scanner - MCB SLA"/>
    <s v="10515"/>
    <s v="checked machine SHOULD REPLACED BATTERY"/>
    <s v="Work Request"/>
    <s v="Closed"/>
    <s v="30"/>
    <x v="0"/>
    <s v="ashfak saib"/>
    <x v="0"/>
    <x v="1"/>
    <x v="2"/>
    <x v="8"/>
    <x v="0"/>
    <d v="1899-12-30T00:30:00"/>
  </r>
  <r>
    <s v="Rakesh"/>
    <d v="2022-09-29T00:00:00"/>
    <x v="172"/>
    <x v="194"/>
    <s v="08:45"/>
    <d v="2022-09-29T00:00:00"/>
    <s v="09:35"/>
    <s v="0:0:0"/>
    <s v="110384"/>
    <x v="19"/>
    <x v="42"/>
    <s v="2021-01-cheque_scanner-2"/>
    <s v="Priority 1"/>
    <s v="99 Days SLA"/>
    <s v="BITS Technicians"/>
    <s v="Hardware - BITS Technicians"/>
    <x v="7"/>
    <x v="2"/>
    <x v="3"/>
    <s v="2314"/>
    <s v="TS 240 - JAMMING - MAHEBOURG - CNT MR PRAVEEN - 2021925"/>
    <s v="SERVICING AND ADJUSTMENT"/>
    <s v="SERVICING AND ADJUSTMENT"/>
    <x v="1"/>
    <x v="78"/>
    <m/>
    <x v="4"/>
    <s v="Cheque scanner - SBM SLA"/>
    <s v="10676"/>
    <s v="SERVICING AND ADJUSTMENT"/>
    <s v="Work Request"/>
    <s v="Closed"/>
    <s v="50"/>
    <x v="0"/>
    <s v="NITISH ASYRIGADOO"/>
    <x v="0"/>
    <x v="1"/>
    <x v="5"/>
    <x v="8"/>
    <x v="0"/>
    <d v="1899-12-30T00:50:00"/>
  </r>
  <r>
    <s v="Rakesh"/>
    <d v="2022-09-21T00:00:00"/>
    <x v="172"/>
    <x v="184"/>
    <s v="10:00"/>
    <d v="2022-09-21T00:00:00"/>
    <s v="11:00"/>
    <s v="0:0:0"/>
    <s v="110399"/>
    <x v="35"/>
    <x v="1"/>
    <s v="2021-08-cheque_scanner-1"/>
    <m/>
    <s v="99 Days SLA"/>
    <s v="BITS Technicians"/>
    <s v="Hardware - BITS Technicians"/>
    <x v="7"/>
    <x v="0"/>
    <x v="4"/>
    <m/>
    <s v="servicing"/>
    <s v="servicing"/>
    <s v="servicing"/>
    <x v="0"/>
    <x v="0"/>
    <m/>
    <x v="0"/>
    <s v="Cheque scanner - MCB SLA"/>
    <s v="10640"/>
    <s v="servicing"/>
    <s v="Work Request"/>
    <s v="Closed"/>
    <s v="60"/>
    <x v="0"/>
    <s v="CEDRIC ."/>
    <x v="1"/>
    <x v="0"/>
    <x v="0"/>
    <x v="8"/>
    <x v="0"/>
    <d v="1899-12-30T01:00:00"/>
  </r>
  <r>
    <s v="Rakesh"/>
    <d v="2022-09-29T00:00:00"/>
    <x v="172"/>
    <x v="191"/>
    <s v="09:00"/>
    <d v="2022-09-22T00:00:00"/>
    <s v="11:30"/>
    <s v="0:0:0"/>
    <s v="110401"/>
    <x v="4"/>
    <x v="1"/>
    <s v="2022-06-time_recorder-1"/>
    <m/>
    <s v="99 Days SLA"/>
    <s v="BITS Technicians"/>
    <s v="Software - BITS Technicians"/>
    <x v="13"/>
    <x v="5"/>
    <x v="4"/>
    <m/>
    <s v="installation of AMANO-T8"/>
    <s v="Install and config time attendance"/>
    <s v="Install and config time attendance"/>
    <x v="0"/>
    <x v="0"/>
    <m/>
    <x v="0"/>
    <s v="LABOUR,TRANSPORT &amp; SOFTWARE SUPPORT"/>
    <s v="10642"/>
    <s v="Install and config time attendance"/>
    <s v="Work Request"/>
    <s v="Closed"/>
    <s v="150"/>
    <x v="0"/>
    <s v="EVENOR ."/>
    <x v="1"/>
    <x v="1"/>
    <x v="5"/>
    <x v="8"/>
    <x v="0"/>
    <d v="1899-12-30T02:30:00"/>
  </r>
  <r>
    <s v="Rakesh"/>
    <d v="2022-09-29T00:00:00"/>
    <x v="172"/>
    <x v="7"/>
    <m/>
    <m/>
    <m/>
    <s v="0:0:0"/>
    <s v="110416"/>
    <x v="151"/>
    <x v="2"/>
    <m/>
    <m/>
    <s v="99 Days SLA"/>
    <s v="BITS Technicians"/>
    <s v="Hardware - BITS Technicians"/>
    <x v="13"/>
    <x v="8"/>
    <x v="11"/>
    <m/>
    <s v="SURVEY"/>
    <m/>
    <m/>
    <x v="0"/>
    <x v="0"/>
    <m/>
    <x v="0"/>
    <m/>
    <m/>
    <m/>
    <m/>
    <m/>
    <m/>
    <x v="1"/>
    <s v="URMILA ."/>
    <x v="0"/>
    <x v="1"/>
    <x v="3"/>
    <x v="8"/>
    <x v="0"/>
    <d v="1899-12-30T00:00:00"/>
  </r>
  <r>
    <s v="Rakesh"/>
    <d v="2022-10-03T00:00:00"/>
    <x v="177"/>
    <x v="195"/>
    <s v="09:05"/>
    <d v="2022-09-30T00:00:00"/>
    <s v="10:00"/>
    <s v="0:0:0"/>
    <s v="110482"/>
    <x v="54"/>
    <x v="27"/>
    <s v="2021-07-card _printer-1"/>
    <m/>
    <s v="99 Days SLA"/>
    <s v="BITS Technicians"/>
    <s v="Hardware - BITS Technicians"/>
    <x v="8"/>
    <x v="2"/>
    <x v="10"/>
    <s v="2754"/>
    <s v="ID card Office- Victoria -SD 460 - not printing card - 30/09/22"/>
    <s v="Card Not Printing"/>
    <s v="Clean Rollers, Sensor and Head. Tested OK"/>
    <x v="18"/>
    <x v="37"/>
    <s v=""/>
    <x v="25"/>
    <s v="LABOUR,LOCAL TRANSPORT AND 2 YRLY SERVICING"/>
    <s v="10713"/>
    <s v="Clean Rollers, Sensor and Head. Tested OK"/>
    <s v="Work Request"/>
    <s v="Closed"/>
    <s v="55"/>
    <x v="0"/>
    <s v="MODI ."/>
    <x v="2"/>
    <x v="1"/>
    <x v="6"/>
    <x v="9"/>
    <x v="0"/>
    <d v="1899-12-30T00:55:00"/>
  </r>
  <r>
    <s v="Rakesh"/>
    <d v="2022-10-03T00:00:00"/>
    <x v="177"/>
    <x v="7"/>
    <m/>
    <m/>
    <m/>
    <s v="0:0:0"/>
    <s v="110501"/>
    <x v="73"/>
    <x v="43"/>
    <s v="2022-06-copier-1"/>
    <s v="Priority 1"/>
    <s v="99 Days SLA"/>
    <s v="BITS Technicians"/>
    <s v="Hardware - BITS Technicians"/>
    <x v="0"/>
    <x v="2"/>
    <x v="6"/>
    <s v="3765"/>
    <s v="TONER ISSUE"/>
    <m/>
    <m/>
    <x v="10"/>
    <x v="82"/>
    <s v=""/>
    <x v="13"/>
    <s v="LABOUR,TRANSPORT &amp; 4 YEARLY SERVICING"/>
    <m/>
    <m/>
    <m/>
    <m/>
    <m/>
    <x v="1"/>
    <s v="MEEDOO ."/>
    <x v="0"/>
    <x v="1"/>
    <x v="3"/>
    <x v="9"/>
    <x v="0"/>
    <d v="1899-12-30T00:00:00"/>
  </r>
  <r>
    <s v="Rakesh"/>
    <d v="2022-10-04T00:00:00"/>
    <x v="178"/>
    <x v="7"/>
    <m/>
    <m/>
    <m/>
    <s v="0:0:0"/>
    <s v="110516"/>
    <x v="59"/>
    <x v="31"/>
    <s v="2022-05-printer-1"/>
    <m/>
    <s v="99 Days SLA"/>
    <s v="BITS Technicians"/>
    <s v="Hardware - BITS Technicians"/>
    <x v="0"/>
    <x v="2"/>
    <x v="6"/>
    <s v="3655"/>
    <s v="MP 3353 - TONER ISSUE - DONE ON 03/10/22"/>
    <m/>
    <m/>
    <x v="49"/>
    <x v="374"/>
    <s v=""/>
    <x v="57"/>
    <s v="LABOUR,TRANSPORT &amp; 4 YEARLY SERVICING"/>
    <m/>
    <m/>
    <m/>
    <m/>
    <m/>
    <x v="1"/>
    <s v="NASSEER ."/>
    <x v="0"/>
    <x v="1"/>
    <x v="3"/>
    <x v="9"/>
    <x v="0"/>
    <d v="1899-12-30T00:00:00"/>
  </r>
  <r>
    <s v="Rakesh"/>
    <d v="2022-10-04T00:00:00"/>
    <x v="178"/>
    <x v="7"/>
    <m/>
    <m/>
    <m/>
    <s v="0:0:0"/>
    <s v="110535"/>
    <x v="157"/>
    <x v="111"/>
    <s v="2022-01-copier-1"/>
    <s v="Priority 1"/>
    <s v="99 Days SLA"/>
    <s v="BITS Technicians"/>
    <s v="Hardware - BITS Technicians"/>
    <x v="0"/>
    <x v="2"/>
    <x v="6"/>
    <s v="3135"/>
    <s v="MP 1500 PRINT ISSUE - CNT GAETAN ABEL - 52561285"/>
    <m/>
    <m/>
    <x v="8"/>
    <x v="388"/>
    <s v=""/>
    <x v="112"/>
    <s v="LABOUR,TRANSPORT &amp; 4 YEARLY SERVICING"/>
    <m/>
    <m/>
    <m/>
    <m/>
    <m/>
    <x v="1"/>
    <s v="VANESSA ."/>
    <x v="0"/>
    <x v="1"/>
    <x v="3"/>
    <x v="9"/>
    <x v="0"/>
    <d v="1899-12-30T00:00:00"/>
  </r>
  <r>
    <s v="Rakesh"/>
    <d v="2022-10-04T00:00:00"/>
    <x v="178"/>
    <x v="7"/>
    <m/>
    <m/>
    <m/>
    <s v="0:0:0"/>
    <s v="110552"/>
    <x v="78"/>
    <x v="2"/>
    <s v="2021-11-server-1"/>
    <s v="Priority 1"/>
    <s v="99 Days SLA"/>
    <s v="BITS Technicians"/>
    <s v="Hardware - BITS Technicians"/>
    <x v="16"/>
    <x v="2"/>
    <x v="11"/>
    <s v="3273"/>
    <s v="SERVER CONFIG FOR MATRIX SYSTEM - DONE ON 03/10/22"/>
    <m/>
    <m/>
    <x v="101"/>
    <x v="359"/>
    <s v=""/>
    <x v="105"/>
    <s v=""/>
    <m/>
    <m/>
    <m/>
    <m/>
    <m/>
    <x v="1"/>
    <s v="Jeevan Boodhoo"/>
    <x v="0"/>
    <x v="1"/>
    <x v="3"/>
    <x v="9"/>
    <x v="0"/>
    <d v="1899-12-30T00:00:00"/>
  </r>
  <r>
    <s v="Rakesh"/>
    <d v="2022-10-05T00:00:00"/>
    <x v="181"/>
    <x v="7"/>
    <m/>
    <m/>
    <m/>
    <s v="0:0:0"/>
    <s v="110586"/>
    <x v="19"/>
    <x v="62"/>
    <s v="2021-01-cheque_scanner-2"/>
    <s v="Priority 1"/>
    <s v="99 Days SLA"/>
    <s v="BITS Technicians"/>
    <s v="Hardware - BITS Technicians"/>
    <x v="7"/>
    <x v="2"/>
    <x v="6"/>
    <s v="2300"/>
    <s v="TS 240-NO POWER ON NETWORK BOX-CNT-GUNESH-2021838"/>
    <m/>
    <m/>
    <x v="1"/>
    <x v="243"/>
    <m/>
    <x v="4"/>
    <s v="Cheque scanner - SBM SLA"/>
    <m/>
    <m/>
    <m/>
    <m/>
    <m/>
    <x v="1"/>
    <s v="NITISH ASYRIGADOO"/>
    <x v="0"/>
    <x v="1"/>
    <x v="3"/>
    <x v="9"/>
    <x v="0"/>
    <d v="1899-12-30T00:00:00"/>
  </r>
  <r>
    <s v="Rakesh"/>
    <d v="2022-10-05T00:00:00"/>
    <x v="181"/>
    <x v="7"/>
    <m/>
    <m/>
    <m/>
    <s v="0:0:0"/>
    <s v="110599"/>
    <x v="19"/>
    <x v="62"/>
    <s v="2021-01-cheque_scanner-2"/>
    <s v="Priority 1"/>
    <s v="99 Days SLA"/>
    <s v="BITS Technicians"/>
    <s v="Hardware - BITS Technicians"/>
    <x v="7"/>
    <x v="2"/>
    <x v="6"/>
    <m/>
    <s v="TS 240 - CHECKUP &amp; SERVICING - POPE HENNESSY"/>
    <m/>
    <m/>
    <x v="0"/>
    <x v="0"/>
    <m/>
    <x v="0"/>
    <s v="Cheque scanner - SBM SLA"/>
    <m/>
    <m/>
    <m/>
    <m/>
    <m/>
    <x v="1"/>
    <s v="NITISH ASYRIGADOO"/>
    <x v="0"/>
    <x v="1"/>
    <x v="3"/>
    <x v="9"/>
    <x v="0"/>
    <d v="1899-12-30T00:00:00"/>
  </r>
  <r>
    <s v="Rakesh"/>
    <d v="2022-10-06T00:00:00"/>
    <x v="184"/>
    <x v="253"/>
    <s v="15:20"/>
    <d v="2022-10-06T00:00:00"/>
    <s v="16:10"/>
    <s v="0:0:0"/>
    <s v="110616"/>
    <x v="19"/>
    <x v="62"/>
    <s v="2021-01-cheque_scanner-2"/>
    <s v="Priority 1"/>
    <s v="99 Days SLA"/>
    <s v="BITS Technicians"/>
    <s v="Hardware - BITS Technicians"/>
    <x v="7"/>
    <x v="2"/>
    <x v="6"/>
    <s v="2300"/>
    <s v="REPLACE NETWORK BOX - TS 240 &amp; TESTING"/>
    <s v="REPLACED NETWORK BOX"/>
    <s v="REPLACED NETWORK BOX"/>
    <x v="1"/>
    <x v="243"/>
    <m/>
    <x v="4"/>
    <s v="Cheque scanner - SBM SLA"/>
    <s v="10838"/>
    <s v="REPLACED NETWORK BOX"/>
    <s v="Work Request"/>
    <s v="Closed"/>
    <s v="50"/>
    <x v="0"/>
    <s v="NITISH ASYRIGADOO"/>
    <x v="0"/>
    <x v="1"/>
    <x v="5"/>
    <x v="9"/>
    <x v="0"/>
    <d v="1899-12-30T00:50:00"/>
  </r>
  <r>
    <s v="Rakesh"/>
    <d v="2022-10-07T00:00:00"/>
    <x v="182"/>
    <x v="203"/>
    <s v="09:30"/>
    <d v="2022-10-10T00:00:00"/>
    <s v="15:30"/>
    <s v="0:0:0"/>
    <s v="110667"/>
    <x v="61"/>
    <x v="32"/>
    <m/>
    <m/>
    <s v="99 Days SLA"/>
    <s v="BITS Technicians"/>
    <s v="Hardware - BITS Technicians"/>
    <x v="8"/>
    <x v="2"/>
    <x v="3"/>
    <m/>
    <s v="PCS CONFIG FOR SD 160 - PLAN ON 10/10/22"/>
    <s v="CONFIGURATION AND ADJUSTMENT"/>
    <s v="CONFIGURATION AND ADJUSTMENT"/>
    <x v="0"/>
    <x v="0"/>
    <m/>
    <x v="0"/>
    <m/>
    <s v="10919"/>
    <s v="CONFIGURATION AND ADJUSTMENT"/>
    <s v="Work Request"/>
    <s v="Closed"/>
    <s v="360"/>
    <x v="0"/>
    <s v="NAVIN ."/>
    <x v="0"/>
    <x v="1"/>
    <x v="2"/>
    <x v="9"/>
    <x v="0"/>
    <d v="1899-12-30T06:00:00"/>
  </r>
  <r>
    <s v="Rakesh"/>
    <d v="2022-10-07T00:00:00"/>
    <x v="182"/>
    <x v="203"/>
    <s v="09:55"/>
    <d v="2022-10-10T00:00:00"/>
    <s v="13:30"/>
    <s v="0:0:0"/>
    <s v="110669"/>
    <x v="53"/>
    <x v="8"/>
    <s v="2022-08-copy_printer-1"/>
    <s v="Priority 1"/>
    <s v="99 Days SLA"/>
    <s v="BITS Technicians"/>
    <s v="Hardware - BITS Technicians"/>
    <x v="4"/>
    <x v="6"/>
    <x v="0"/>
    <s v="4137"/>
    <s v="DX 2430-REPLACE PARTS-PLAN ON 10/10/22"/>
    <s v="Replaced feed roller ,s pad + adjustment in exit unit &amp; test .Still jamming problem ,should take w/shop to repair ."/>
    <s v="Replaced feed roller ,s pad + adjustment in exit unit &amp; test .Still jamming problem ,should take w/shop to repair ."/>
    <x v="16"/>
    <x v="36"/>
    <s v=""/>
    <x v="24"/>
    <s v="LABOUR,TRANSPORT &amp; 4 YEARLY SERVICING"/>
    <s v="10842"/>
    <s v="Replaced feed roller ,s pad + adjustment in exit unit &amp; test .Still jamming problem ,should take w/shop to repair ."/>
    <s v="Work Request"/>
    <s v="Closed"/>
    <s v="215"/>
    <x v="0"/>
    <s v="MEENA ."/>
    <x v="0"/>
    <x v="1"/>
    <x v="2"/>
    <x v="9"/>
    <x v="0"/>
    <d v="1899-12-30T03:35:00"/>
  </r>
  <r>
    <s v="Rakesh"/>
    <d v="2022-10-11T00:00:00"/>
    <x v="186"/>
    <x v="199"/>
    <s v="15:15"/>
    <d v="2022-10-04T00:00:00"/>
    <s v="15:45"/>
    <s v="0:0:0"/>
    <s v="110716"/>
    <x v="53"/>
    <x v="8"/>
    <s v="2022-08-copy_printer-1"/>
    <s v="Priority 1"/>
    <s v="99 Days SLA"/>
    <s v="BITS Technicians"/>
    <s v="Hardware - BITS Technicians"/>
    <x v="4"/>
    <x v="2"/>
    <x v="0"/>
    <s v="4137"/>
    <s v="DX 2430-FIX PAPER TRAYS&amp; TESTING-DONE ON 04/10/22"/>
    <s v=".Should replace feed roller &amp; separation pad .Quotation will follow ."/>
    <s v="Fit paper tray unit &amp; exit tray + test machine .Should replace feed roller &amp; separation pad .Quotation will follow ."/>
    <x v="16"/>
    <x v="36"/>
    <s v=""/>
    <x v="24"/>
    <s v="LABOUR,TRANSPORT &amp; 4 YEARLY SERVICING"/>
    <s v="10880"/>
    <s v="Fit paper tray unit &amp; exit tray + test machine .Should replace feed roller &amp; separation pad .Quotation will follow ."/>
    <s v="Work Request"/>
    <s v="Closed"/>
    <s v="30"/>
    <x v="0"/>
    <s v="MEENA ."/>
    <x v="0"/>
    <x v="1"/>
    <x v="1"/>
    <x v="9"/>
    <x v="0"/>
    <d v="1899-12-30T00:30:00"/>
  </r>
  <r>
    <s v="Rakesh"/>
    <d v="2022-10-11T00:00:00"/>
    <x v="186"/>
    <x v="204"/>
    <s v="13:10"/>
    <d v="2022-10-07T00:00:00"/>
    <s v="14:15"/>
    <s v="0:0:0"/>
    <s v="110718"/>
    <x v="73"/>
    <x v="43"/>
    <s v="2022-06-copier-1"/>
    <s v="Priority 1"/>
    <s v="99 Days SLA"/>
    <s v="BITS Technicians"/>
    <s v="Hardware - BITS Technicians"/>
    <x v="0"/>
    <x v="6"/>
    <x v="0"/>
    <s v="3765"/>
    <s v="REPLACE PARTS ON MP 2001-DONE ON 07/10/22"/>
    <s v="Full servicing &amp; replaced one set of development gears + test machine .Invoice No 160984"/>
    <s v="Full servicing &amp; replaced one set of development gears + test machine .Invoice No 160984"/>
    <x v="10"/>
    <x v="82"/>
    <s v=""/>
    <x v="13"/>
    <s v="LABOUR,TRANSPORT &amp; 4 YEARLY SERVICING"/>
    <s v="10879"/>
    <s v="Full servicing &amp; replaced one set of development gears + test machine .Invoice No 160984"/>
    <s v="Work Request"/>
    <s v="Closed"/>
    <s v="65"/>
    <x v="0"/>
    <s v="MEEDOO ."/>
    <x v="0"/>
    <x v="1"/>
    <x v="6"/>
    <x v="9"/>
    <x v="0"/>
    <d v="1899-12-30T01:05:00"/>
  </r>
  <r>
    <s v="Rakesh"/>
    <d v="2022-10-12T00:00:00"/>
    <x v="187"/>
    <x v="7"/>
    <m/>
    <m/>
    <m/>
    <s v="0:0:0"/>
    <s v="110784"/>
    <x v="19"/>
    <x v="28"/>
    <s v="2021-01-cheque_scanner-2"/>
    <m/>
    <s v="99 Days SLA"/>
    <s v="BITS Technicians"/>
    <s v="Hardware - BITS Technicians"/>
    <x v="7"/>
    <x v="0"/>
    <x v="6"/>
    <s v="2325"/>
    <s v="PM TA 240 - FLACQ - PLAN ON 17/10/22"/>
    <m/>
    <m/>
    <x v="1"/>
    <x v="236"/>
    <m/>
    <x v="4"/>
    <s v="Cheque scanner - SBM SLA"/>
    <m/>
    <m/>
    <m/>
    <m/>
    <m/>
    <x v="1"/>
    <s v="NITISH ASYRIGADOO"/>
    <x v="0"/>
    <x v="0"/>
    <x v="3"/>
    <x v="9"/>
    <x v="0"/>
    <d v="1899-12-30T00:00:00"/>
  </r>
  <r>
    <s v="Rakesh"/>
    <d v="2022-10-12T00:00:00"/>
    <x v="187"/>
    <x v="7"/>
    <m/>
    <m/>
    <m/>
    <s v="0:0:0"/>
    <s v="110786"/>
    <x v="19"/>
    <x v="45"/>
    <s v="2021-01-cheque_scanner-2"/>
    <m/>
    <s v="99 Days SLA"/>
    <s v="BITS Technicians"/>
    <s v="Hardware - BITS Technicians"/>
    <x v="7"/>
    <x v="0"/>
    <x v="6"/>
    <s v="2323"/>
    <s v="PM TS 240 - MONTAGNE BLANCHE - PLAN ON 17/10/22"/>
    <m/>
    <m/>
    <x v="1"/>
    <x v="235"/>
    <m/>
    <x v="4"/>
    <s v="Cheque scanner - SBM SLA"/>
    <m/>
    <m/>
    <m/>
    <m/>
    <m/>
    <x v="1"/>
    <s v="NITISH ASYRIGADOO"/>
    <x v="0"/>
    <x v="0"/>
    <x v="3"/>
    <x v="9"/>
    <x v="0"/>
    <d v="1899-12-30T00:00:00"/>
  </r>
  <r>
    <s v="Rakesh"/>
    <d v="2022-10-13T00:00:00"/>
    <x v="189"/>
    <x v="247"/>
    <s v="12:40"/>
    <d v="2022-10-13T00:00:00"/>
    <s v="14:00"/>
    <s v="0:0:0"/>
    <s v="110801"/>
    <x v="93"/>
    <x v="8"/>
    <s v="2022-06-card_printer-1"/>
    <s v="Priority 1"/>
    <s v="99 Days SLA"/>
    <s v="BITS Technicians"/>
    <s v="Hardware - BITS Technicians"/>
    <x v="8"/>
    <x v="2"/>
    <x v="3"/>
    <s v="4067"/>
    <s v="DS1-PRINT ISSUE-ROSE-HILL"/>
    <s v="CONFIGURATION AND ADJUSTMENT"/>
    <s v="CONFIGURATION AND ADJUSTMENT"/>
    <x v="84"/>
    <x v="332"/>
    <s v=""/>
    <x v="91"/>
    <s v="WARRANTY"/>
    <s v="10950"/>
    <s v="CONFIGURATION AND ADJUSTMENT"/>
    <s v="Work Request"/>
    <s v="Closed"/>
    <s v="80"/>
    <x v="0"/>
    <s v="Neetish Appadu"/>
    <x v="0"/>
    <x v="1"/>
    <x v="5"/>
    <x v="9"/>
    <x v="0"/>
    <d v="1899-12-30T01:20:00"/>
  </r>
  <r>
    <s v="Rakesh"/>
    <d v="2022-10-13T00:00:00"/>
    <x v="189"/>
    <x v="208"/>
    <s v="15:00"/>
    <d v="2022-10-18T00:00:00"/>
    <s v="15:50"/>
    <s v="0:0:0"/>
    <s v="110833"/>
    <x v="19"/>
    <x v="71"/>
    <s v="2021-01-cheque_scanner-2"/>
    <m/>
    <s v="99 Days SLA"/>
    <s v="BITS Technicians"/>
    <s v="Hardware - BITS Technicians"/>
    <x v="7"/>
    <x v="0"/>
    <x v="0"/>
    <s v="2332"/>
    <s v="PM TS 240 - GRAND BOIS - PLAN ON 18/10/22"/>
    <s v="Servicing+ replaced one feed roller &amp; should check net work connection with SBM IT ."/>
    <s v="Servicing+ replaced one feed roller &amp; should check net work connection with SBM IT ."/>
    <x v="1"/>
    <x v="136"/>
    <m/>
    <x v="4"/>
    <s v="Cheque scanner - SBM SLA"/>
    <s v="11154"/>
    <s v="Servicing+ replaced one feed roller &amp; should check net work connection with SBM IT ."/>
    <s v="Work Request"/>
    <s v="Closed"/>
    <s v="50"/>
    <x v="0"/>
    <s v="NITISH ASYRIGADOO"/>
    <x v="0"/>
    <x v="0"/>
    <x v="1"/>
    <x v="9"/>
    <x v="0"/>
    <d v="1899-12-30T00:50:00"/>
  </r>
  <r>
    <s v="Rakesh"/>
    <d v="2022-10-14T00:00:00"/>
    <x v="190"/>
    <x v="7"/>
    <m/>
    <m/>
    <m/>
    <s v="0:0:0"/>
    <s v="110850"/>
    <x v="19"/>
    <x v="3"/>
    <s v="2021-01-cheque_scanner-2"/>
    <m/>
    <s v="99 Days SLA"/>
    <s v="BITS Technicians"/>
    <s v="Hardware - BITS Technicians"/>
    <x v="7"/>
    <x v="0"/>
    <x v="6"/>
    <s v="2341"/>
    <s v="PM TS 240 - TRIOLET - PLAN ON 19/10/22"/>
    <m/>
    <m/>
    <x v="1"/>
    <x v="244"/>
    <m/>
    <x v="4"/>
    <s v="Cheque scanner - SBM SLA"/>
    <m/>
    <m/>
    <m/>
    <m/>
    <m/>
    <x v="1"/>
    <s v="NITISH ASYRIGADOO"/>
    <x v="0"/>
    <x v="0"/>
    <x v="3"/>
    <x v="9"/>
    <x v="0"/>
    <d v="1899-12-30T00:00:00"/>
  </r>
  <r>
    <s v="Rakesh"/>
    <d v="2022-10-14T00:00:00"/>
    <x v="190"/>
    <x v="7"/>
    <m/>
    <m/>
    <m/>
    <s v="0:0:0"/>
    <s v="110867"/>
    <x v="19"/>
    <x v="51"/>
    <s v="2021-01-cheque_scanner-2"/>
    <m/>
    <s v="99 Days SLA"/>
    <s v="BITS Technicians"/>
    <s v="Hardware - BITS Technicians"/>
    <x v="7"/>
    <x v="0"/>
    <x v="6"/>
    <s v="2311"/>
    <s v="PM TS 240 - RIVIERE DU REMPART - PLAN ON 20/10/22"/>
    <m/>
    <m/>
    <x v="1"/>
    <x v="138"/>
    <m/>
    <x v="4"/>
    <s v="Cheque scanner - SBM SLA"/>
    <m/>
    <m/>
    <m/>
    <m/>
    <m/>
    <x v="1"/>
    <s v="NITISH ASYRIGADOO"/>
    <x v="0"/>
    <x v="0"/>
    <x v="3"/>
    <x v="9"/>
    <x v="0"/>
    <d v="1899-12-30T00:00:00"/>
  </r>
  <r>
    <s v="Rakesh"/>
    <d v="2022-10-14T00:00:00"/>
    <x v="190"/>
    <x v="210"/>
    <s v="15:20"/>
    <d v="2022-10-20T00:00:00"/>
    <s v="15:40"/>
    <s v="0:0:0"/>
    <s v="110869"/>
    <x v="19"/>
    <x v="80"/>
    <s v="2021-01-cheque_scanner-2"/>
    <m/>
    <s v="99 Days SLA"/>
    <s v="BITS Technicians"/>
    <s v="Hardware - BITS Technicians"/>
    <x v="7"/>
    <x v="0"/>
    <x v="0"/>
    <s v="2342"/>
    <s v="PM TS 240 - MESNIL - PLAN ON 20/10/22"/>
    <s v="Bank closed renovation ."/>
    <s v="Bank closed renovation ."/>
    <x v="1"/>
    <x v="161"/>
    <m/>
    <x v="4"/>
    <s v="Cheque scanner - SBM SLA"/>
    <s v="11164"/>
    <s v="Bank closed renovation ."/>
    <s v="Work Request"/>
    <s v="Closed"/>
    <s v="20"/>
    <x v="0"/>
    <s v="NITISH ASYRIGADOO"/>
    <x v="0"/>
    <x v="0"/>
    <x v="5"/>
    <x v="9"/>
    <x v="0"/>
    <d v="1899-12-30T00:20:00"/>
  </r>
  <r>
    <s v="Rakesh"/>
    <d v="2022-10-17T00:00:00"/>
    <x v="192"/>
    <x v="7"/>
    <m/>
    <m/>
    <m/>
    <s v="0:0:0"/>
    <s v="110901"/>
    <x v="150"/>
    <x v="6"/>
    <s v="2022-04-time_recorder-1"/>
    <s v="Priority 1"/>
    <s v="99 Days SLA"/>
    <s v="BITS Technicians"/>
    <s v="Hardware - BITS Technicians"/>
    <x v="16"/>
    <x v="2"/>
    <x v="6"/>
    <s v="3590"/>
    <s v="AMANO T8-TO RE-ENROLL 30 USERS-PLAN ON 18/10/22-CNT-VANESSA-2331831"/>
    <m/>
    <m/>
    <x v="107"/>
    <x v="372"/>
    <s v=""/>
    <x v="108"/>
    <s v="BB Labour,Transport &amp; 4 Yearly Servicing"/>
    <m/>
    <m/>
    <m/>
    <m/>
    <m/>
    <x v="1"/>
    <s v="Vanessa ."/>
    <x v="0"/>
    <x v="1"/>
    <x v="3"/>
    <x v="9"/>
    <x v="0"/>
    <d v="1899-12-30T00:00:00"/>
  </r>
  <r>
    <s v="Rakesh"/>
    <d v="2022-10-19T00:00:00"/>
    <x v="194"/>
    <x v="210"/>
    <s v="09:00"/>
    <d v="2022-10-20T00:00:00"/>
    <s v="10:00"/>
    <s v="0:0:0"/>
    <s v="111001"/>
    <x v="93"/>
    <x v="5"/>
    <s v="2022-06-card_printer-1"/>
    <s v="Priority 1"/>
    <s v="99 Days SLA"/>
    <s v="BITS Technicians"/>
    <s v="Hardware - BITS Technicians"/>
    <x v="8"/>
    <x v="2"/>
    <x v="3"/>
    <s v="4066"/>
    <s v="QUATRE-BORNES-DS1-RIBBON ISSUE-PLAN ON THURSDAY MORNING-20/10/22"/>
    <s v="CONFIGURATION"/>
    <s v="CONFIGURATION"/>
    <x v="84"/>
    <x v="349"/>
    <s v=""/>
    <x v="91"/>
    <s v="WARRANTY"/>
    <s v="11321"/>
    <s v="CONFIGURATION"/>
    <s v="Work Request"/>
    <s v="Closed"/>
    <s v="60"/>
    <x v="0"/>
    <s v="Neetish Appadu"/>
    <x v="0"/>
    <x v="1"/>
    <x v="5"/>
    <x v="9"/>
    <x v="0"/>
    <d v="1899-12-30T01:00:00"/>
  </r>
  <r>
    <s v="Rakesh"/>
    <d v="2022-10-20T00:00:00"/>
    <x v="196"/>
    <x v="210"/>
    <s v="10:00"/>
    <d v="2022-10-20T00:00:00"/>
    <s v="12:00"/>
    <s v="0:0:0"/>
    <s v="111118"/>
    <x v="161"/>
    <x v="1"/>
    <m/>
    <m/>
    <s v="99 Days SLA"/>
    <s v="BITS Technicians"/>
    <s v="Software - BITS Technicians"/>
    <x v="13"/>
    <x v="5"/>
    <x v="1"/>
    <m/>
    <s v="software issue on computer hp280"/>
    <s v="software issue on computer hp280..office 365 not compatible with windows 7."/>
    <s v="software issue on computer hp280..office 365 not compatible with windows 7."/>
    <x v="0"/>
    <x v="0"/>
    <m/>
    <x v="0"/>
    <m/>
    <s v="11197"/>
    <s v="software issue on computer hp280..office 365 not compatible with windows 7."/>
    <s v="Work Request"/>
    <s v="Closed"/>
    <s v="120"/>
    <x v="0"/>
    <s v="TOLBIZE ."/>
    <x v="1"/>
    <x v="1"/>
    <x v="5"/>
    <x v="9"/>
    <x v="0"/>
    <d v="1899-12-30T02:00:00"/>
  </r>
  <r>
    <s v="Rakesh"/>
    <d v="2022-10-21T00:00:00"/>
    <x v="196"/>
    <x v="211"/>
    <s v="11:00"/>
    <d v="2022-10-21T00:00:00"/>
    <s v="14:00"/>
    <s v="0:0:0"/>
    <s v="111120"/>
    <x v="12"/>
    <x v="1"/>
    <s v="2020-11-PC-1"/>
    <m/>
    <s v="99 Days SLA"/>
    <s v="BITS Technicians"/>
    <s v="Hardware - BITS Technicians"/>
    <x v="24"/>
    <x v="0"/>
    <x v="1"/>
    <m/>
    <s v="office work"/>
    <s v="office work"/>
    <s v="office work"/>
    <x v="0"/>
    <x v="0"/>
    <m/>
    <x v="0"/>
    <s v="MON-FRI 9:00 AM TO 16:30 PM"/>
    <s v="11200"/>
    <s v="office work"/>
    <s v="Work Request"/>
    <s v="Closed"/>
    <s v="180"/>
    <x v="0"/>
    <s v="gilberte ip"/>
    <x v="1"/>
    <x v="0"/>
    <x v="6"/>
    <x v="9"/>
    <x v="0"/>
    <d v="1899-12-30T03:00:00"/>
  </r>
  <r>
    <s v="Rakesh"/>
    <d v="2022-10-31T00:00:00"/>
    <x v="200"/>
    <x v="219"/>
    <s v="16:50"/>
    <d v="2022-11-03T00:00:00"/>
    <s v="16:55"/>
    <s v="0:0:0"/>
    <s v="111220"/>
    <x v="57"/>
    <x v="8"/>
    <s v="2023-01-card_printer-1"/>
    <m/>
    <s v="99 Days SLA"/>
    <s v="BITS Technicians"/>
    <s v="Hardware - BITS Technicians"/>
    <x v="8"/>
    <x v="0"/>
    <x v="3"/>
    <s v="4167"/>
    <s v="PM on SD 360"/>
    <s v="on hold"/>
    <s v="on hold"/>
    <x v="21"/>
    <x v="40"/>
    <s v=""/>
    <x v="26"/>
    <s v="LABOUR,TRANSPORT &amp; 2 YEARLY SERVICING"/>
    <s v="11410"/>
    <s v="on hold"/>
    <s v="Work Request"/>
    <s v="Closed"/>
    <s v="5"/>
    <x v="0"/>
    <s v="NANCY TOOLEE"/>
    <x v="0"/>
    <x v="0"/>
    <x v="5"/>
    <x v="9"/>
    <x v="0"/>
    <d v="1899-12-30T00:05:00"/>
  </r>
  <r>
    <s v="Rakesh"/>
    <d v="2022-11-04T00:00:00"/>
    <x v="204"/>
    <x v="7"/>
    <m/>
    <m/>
    <m/>
    <s v="0:0:0"/>
    <s v="111335"/>
    <x v="27"/>
    <x v="5"/>
    <s v="2022-09-printer-1"/>
    <m/>
    <s v="99 Days SLA"/>
    <s v="BITS Technicians"/>
    <s v="Hardware - BITS Technicians"/>
    <x v="0"/>
    <x v="0"/>
    <x v="6"/>
    <s v="4133"/>
    <s v="PM MP 6001"/>
    <m/>
    <m/>
    <x v="5"/>
    <x v="10"/>
    <s v=""/>
    <x v="111"/>
    <s v="LABOUR,TRANSPORT &amp; 4 YEARLY SERVICING"/>
    <m/>
    <m/>
    <m/>
    <m/>
    <m/>
    <x v="1"/>
    <s v="Sharmila Gopaul"/>
    <x v="0"/>
    <x v="0"/>
    <x v="3"/>
    <x v="10"/>
    <x v="0"/>
    <d v="1899-12-30T00:00:00"/>
  </r>
  <r>
    <s v="Rakesh"/>
    <d v="2022-11-04T00:00:00"/>
    <x v="204"/>
    <x v="255"/>
    <s v="10:30"/>
    <d v="2022-11-07T00:00:00"/>
    <s v="12:05"/>
    <s v="0:0:0"/>
    <s v="111371"/>
    <x v="156"/>
    <x v="47"/>
    <m/>
    <m/>
    <s v="99 Days SLA"/>
    <s v="BITS Technicians"/>
    <s v="Hardware - BITS Technicians"/>
    <x v="14"/>
    <x v="6"/>
    <x v="0"/>
    <m/>
    <s v="PLAINE MAGNIEN-REPLACE PARTS ON EC 106 WITH JEAN BERNARD-PLAN ON MON-07/11/22"/>
    <s v="Replaced set of water filter &amp; adjustment + test .Job done with J Bernard ."/>
    <s v="Replaced set of water filter &amp; adjustment + test .Job done with J Bernard ."/>
    <x v="0"/>
    <x v="0"/>
    <m/>
    <x v="0"/>
    <m/>
    <s v="11655"/>
    <s v="Replaced set of water filter &amp; adjustment + test .Job done with J Bernard ."/>
    <s v="Work Request"/>
    <s v="Closed"/>
    <s v="95"/>
    <x v="0"/>
    <s v="CYNTIAH ."/>
    <x v="0"/>
    <x v="1"/>
    <x v="2"/>
    <x v="10"/>
    <x v="0"/>
    <d v="1899-12-30T01:35:00"/>
  </r>
  <r>
    <s v="Rakesh"/>
    <d v="2022-11-07T00:00:00"/>
    <x v="233"/>
    <x v="255"/>
    <s v="12:45"/>
    <d v="2022-11-07T00:00:00"/>
    <s v="13:35"/>
    <s v="0:0:0"/>
    <s v="111386"/>
    <x v="137"/>
    <x v="103"/>
    <s v="2021-11-time_recorder-1"/>
    <m/>
    <s v="99 Days SLA"/>
    <s v="BITS Technicians"/>
    <s v="Hardware - BITS Technicians"/>
    <x v="6"/>
    <x v="0"/>
    <x v="0"/>
    <s v="2879"/>
    <s v="PM BX 1500"/>
    <s v="Servicing ."/>
    <s v="Servicing ."/>
    <x v="2"/>
    <x v="329"/>
    <s v=""/>
    <x v="3"/>
    <s v="LABOUR,TRANSPORT &amp; 4 YEARLY SERVICING"/>
    <s v="11656"/>
    <s v="Servicing ."/>
    <s v="Work Request"/>
    <s v="Closed"/>
    <s v="50"/>
    <x v="0"/>
    <s v="PRISCILLA ."/>
    <x v="0"/>
    <x v="0"/>
    <x v="2"/>
    <x v="10"/>
    <x v="0"/>
    <d v="1899-12-30T00:50:00"/>
  </r>
  <r>
    <s v="Rakesh"/>
    <d v="2022-11-07T00:00:00"/>
    <x v="233"/>
    <x v="255"/>
    <s v="13:50"/>
    <d v="2022-11-07T00:00:00"/>
    <s v="14:30"/>
    <s v="0:0:0"/>
    <s v="111388"/>
    <x v="137"/>
    <x v="103"/>
    <s v="2021-11-time_recorder-1"/>
    <m/>
    <s v="99 Days SLA"/>
    <s v="BITS Technicians"/>
    <s v="Hardware - BITS Technicians"/>
    <x v="6"/>
    <x v="0"/>
    <x v="2"/>
    <s v="2879"/>
    <s v="PM BX 1500"/>
    <s v="SERVICING WITH JOSE ON A M A N O BX 1500"/>
    <s v="ON A M A N O BX 1500"/>
    <x v="2"/>
    <x v="329"/>
    <s v=""/>
    <x v="3"/>
    <s v="LABOUR,TRANSPORT &amp; 4 YEARLY SERVICING"/>
    <s v="12211"/>
    <s v="ON A M A N O BX 1500"/>
    <s v="Work Request"/>
    <s v="Closed"/>
    <s v="40"/>
    <x v="0"/>
    <s v="PRISCILLA ."/>
    <x v="0"/>
    <x v="0"/>
    <x v="2"/>
    <x v="10"/>
    <x v="0"/>
    <d v="1899-12-30T00:40:00"/>
  </r>
  <r>
    <s v="Rakesh"/>
    <d v="2022-11-08T00:00:00"/>
    <x v="205"/>
    <x v="255"/>
    <s v="10:00"/>
    <d v="2022-11-07T00:00:00"/>
    <s v="12:00"/>
    <s v="0:0:0"/>
    <s v="111452"/>
    <x v="4"/>
    <x v="1"/>
    <s v="2022-06-time_recorder-1"/>
    <m/>
    <s v="99 Days SLA"/>
    <s v="BITS Technicians"/>
    <s v="Software - BITS Technicians"/>
    <x v="13"/>
    <x v="5"/>
    <x v="4"/>
    <m/>
    <s v="Cnfig time attendance"/>
    <s v="Config Amano T8"/>
    <s v="Config Amano T8"/>
    <x v="0"/>
    <x v="0"/>
    <m/>
    <x v="0"/>
    <s v="LABOUR,TRANSPORT &amp; SOFTWARE SUPPORT"/>
    <s v="11498"/>
    <s v="Config Amano T8"/>
    <s v="Work Request"/>
    <s v="Closed"/>
    <s v="120"/>
    <x v="0"/>
    <s v="EVENOR ."/>
    <x v="1"/>
    <x v="1"/>
    <x v="2"/>
    <x v="10"/>
    <x v="0"/>
    <d v="1899-12-30T02:00:00"/>
  </r>
  <r>
    <s v="Rakesh"/>
    <d v="2022-11-08T00:00:00"/>
    <x v="205"/>
    <x v="7"/>
    <m/>
    <m/>
    <m/>
    <s v="0:0:0"/>
    <s v="111469"/>
    <x v="145"/>
    <x v="27"/>
    <s v="2021-04-card_printer-1"/>
    <m/>
    <s v="99 Days SLA"/>
    <s v="BITS Technicians"/>
    <s v="Hardware - BITS Technicians"/>
    <x v="8"/>
    <x v="2"/>
    <x v="12"/>
    <s v="2963"/>
    <s v="SD 460 - PRINT ISSUE"/>
    <m/>
    <m/>
    <x v="98"/>
    <x v="348"/>
    <s v=""/>
    <x v="25"/>
    <s v="LABOUR,TRANSPORT &amp; 2 YEARLY SERVICING"/>
    <m/>
    <m/>
    <m/>
    <m/>
    <m/>
    <x v="1"/>
    <s v="Andy Hoarau"/>
    <x v="2"/>
    <x v="1"/>
    <x v="3"/>
    <x v="10"/>
    <x v="0"/>
    <d v="1899-12-30T00:00:00"/>
  </r>
  <r>
    <s v="Rakesh"/>
    <d v="2022-11-10T00:00:00"/>
    <x v="206"/>
    <x v="228"/>
    <s v="13:23"/>
    <d v="2022-11-09T00:00:00"/>
    <s v="14:15"/>
    <s v="0:0:0"/>
    <s v="111522"/>
    <x v="73"/>
    <x v="43"/>
    <s v="2021-10-copy_printer-1"/>
    <s v="Priority 1"/>
    <s v="99 Days SLA"/>
    <s v="BITS Technicians"/>
    <s v="Hardware - BITS Technicians"/>
    <x v="4"/>
    <x v="0"/>
    <x v="0"/>
    <s v="2773"/>
    <s v="PM DX 2330 - DONE ON 09/11/22"/>
    <s v="Servicing ."/>
    <s v="Servicing ."/>
    <x v="0"/>
    <x v="81"/>
    <s v=""/>
    <x v="31"/>
    <s v="LABOUR,TRANSPORT &amp; 4 YEARLY SERVICING"/>
    <s v="11866"/>
    <s v="Servicing ."/>
    <s v="Work Request"/>
    <s v="Closed"/>
    <s v="52"/>
    <x v="0"/>
    <s v="MEEDOO ."/>
    <x v="0"/>
    <x v="0"/>
    <x v="0"/>
    <x v="10"/>
    <x v="0"/>
    <d v="1899-12-30T00:52:00"/>
  </r>
  <r>
    <s v="Rakesh"/>
    <d v="2022-11-14T00:00:00"/>
    <x v="208"/>
    <x v="224"/>
    <s v="14:40"/>
    <d v="2022-11-14T00:00:00"/>
    <s v="16:20"/>
    <s v="0:0:0"/>
    <s v="111588"/>
    <x v="88"/>
    <x v="90"/>
    <s v="2022-04-card_printer-1"/>
    <m/>
    <s v="99 Days SLA"/>
    <s v="BITS Technicians"/>
    <s v="Hardware - BITS Technicians"/>
    <x v="8"/>
    <x v="0"/>
    <x v="3"/>
    <s v="3462"/>
    <s v="SOCO - ROSE-HILL -PM SP 75+"/>
    <s v="SERVICING AND ADJUSTMENT"/>
    <s v="SERVICING AND ADJUSTMENT"/>
    <x v="18"/>
    <x v="80"/>
    <s v=""/>
    <x v="29"/>
    <s v="LABOUR,TRANSPORT &amp; 2 YEARLY SERVICING"/>
    <s v="11726"/>
    <s v="SERVICING AND ADJUSTMENT"/>
    <s v="Work Request"/>
    <s v="Closed"/>
    <s v="100"/>
    <x v="0"/>
    <s v="DOWLUT ."/>
    <x v="0"/>
    <x v="0"/>
    <x v="2"/>
    <x v="10"/>
    <x v="0"/>
    <d v="1899-12-30T01:40:00"/>
  </r>
  <r>
    <s v="Rakesh"/>
    <d v="2022-11-16T00:00:00"/>
    <x v="209"/>
    <x v="268"/>
    <s v="13:40"/>
    <d v="2022-11-15T00:00:00"/>
    <s v="14:20"/>
    <s v="0:0:0"/>
    <s v="111654"/>
    <x v="36"/>
    <x v="16"/>
    <s v="2021-12-copy_printer-1"/>
    <m/>
    <s v="99 Days SLA"/>
    <s v="BITS Technicians"/>
    <s v="Hardware - BITS Technicians"/>
    <x v="4"/>
    <x v="0"/>
    <x v="0"/>
    <s v="3020"/>
    <s v="PM DP - A100 WITH GHISLAIN"/>
    <s v="Servicing + training ,job done with Ghislain ."/>
    <s v="Servicing + training ,job done with Ghislain ."/>
    <x v="19"/>
    <x v="33"/>
    <s v=""/>
    <x v="22"/>
    <s v="LABOUR,TRANSPORT &amp; 4 YEARLY SERVICING"/>
    <s v="11877"/>
    <s v="Servicing + training ,job done with Ghislain ."/>
    <s v="Work Request"/>
    <s v="Closed"/>
    <s v="40"/>
    <x v="0"/>
    <s v="DUSSOYE ."/>
    <x v="0"/>
    <x v="0"/>
    <x v="1"/>
    <x v="10"/>
    <x v="0"/>
    <d v="1899-12-30T00:40:00"/>
  </r>
  <r>
    <s v="Rakesh"/>
    <d v="2022-11-17T00:00:00"/>
    <x v="210"/>
    <x v="220"/>
    <s v="10:15"/>
    <d v="2022-11-17T00:00:00"/>
    <s v="11:25"/>
    <s v="0:0:0"/>
    <s v="111688"/>
    <x v="2"/>
    <x v="20"/>
    <s v="2021-01-cheque_scanner-1"/>
    <m/>
    <s v="99 Days SLA"/>
    <s v="BITS Technicians"/>
    <s v="Hardware - BITS Technicians"/>
    <x v="7"/>
    <x v="2"/>
    <x v="2"/>
    <s v="2391"/>
    <s v="MAIN BRANCH -PL - TS 240 FAULTY - CNT - HAVISH TIRBANEE - 2029200 - EXT : 418"/>
    <s v="GENERAL CHECK AND SERVICING ON SCANNER TS 240"/>
    <s v="ON SCANNER TS 240"/>
    <x v="1"/>
    <x v="24"/>
    <m/>
    <x v="4"/>
    <s v="Cheque scanner - Bank One SLA"/>
    <s v="11717"/>
    <s v="ON SCANNER TS 240"/>
    <s v="Work Request"/>
    <s v="Closed"/>
    <s v="70"/>
    <x v="0"/>
    <s v="KAVI ."/>
    <x v="0"/>
    <x v="1"/>
    <x v="5"/>
    <x v="10"/>
    <x v="0"/>
    <d v="1899-12-30T01:10:00"/>
  </r>
  <r>
    <s v="Rakesh"/>
    <d v="2022-11-22T00:00:00"/>
    <x v="213"/>
    <x v="7"/>
    <m/>
    <m/>
    <m/>
    <s v="0:0:0"/>
    <s v="111820"/>
    <x v="41"/>
    <x v="110"/>
    <s v="2020-12-card_embosser-1"/>
    <m/>
    <s v="99 Days SLA"/>
    <s v="BITS Technicians"/>
    <s v="Hardware - BITS Technicians"/>
    <x v="8"/>
    <x v="2"/>
    <x v="6"/>
    <s v="2624"/>
    <s v="PLACE D'ARMES - CE 840 - COMMUNICATION ERROR"/>
    <m/>
    <m/>
    <x v="15"/>
    <x v="26"/>
    <s v=""/>
    <x v="18"/>
    <s v="LABOUR TRANSPORT SW SUPP AND 2 YEARLY SERVICING"/>
    <m/>
    <m/>
    <m/>
    <m/>
    <m/>
    <x v="1"/>
    <s v="Jean Marc Bruget"/>
    <x v="0"/>
    <x v="1"/>
    <x v="3"/>
    <x v="10"/>
    <x v="0"/>
    <d v="1899-12-30T00:00:00"/>
  </r>
  <r>
    <s v="Rakesh"/>
    <d v="2022-11-22T00:00:00"/>
    <x v="213"/>
    <x v="234"/>
    <s v="10:30"/>
    <d v="2022-11-22T00:00:00"/>
    <s v="10:55"/>
    <s v="0:0:0"/>
    <s v="111822"/>
    <x v="105"/>
    <x v="2"/>
    <s v="2021-01-cheque_scanner-2"/>
    <m/>
    <s v="99 Days SLA"/>
    <s v="BITS Technicians"/>
    <s v="Hardware - BITS Technicians"/>
    <x v="7"/>
    <x v="2"/>
    <x v="2"/>
    <s v="2365"/>
    <s v="PORT-LOUIS - TS 240 - JAMMING - CNT - NAWAF - 52598785"/>
    <s v="GENERAL CHECKUP AND ADJUSTMENT ON SENSOR"/>
    <s v="SCANNER TS 240"/>
    <x v="1"/>
    <x v="115"/>
    <m/>
    <x v="4"/>
    <s v="Cheque scanner - BCP SLA"/>
    <s v="11896"/>
    <s v="SCANNER TS 240"/>
    <s v="Work Request"/>
    <s v="Closed"/>
    <s v="25"/>
    <x v="0"/>
    <s v="Salma Cader"/>
    <x v="0"/>
    <x v="1"/>
    <x v="1"/>
    <x v="10"/>
    <x v="0"/>
    <d v="1899-12-30T00:25:00"/>
  </r>
  <r>
    <s v="Rakesh"/>
    <d v="2022-11-24T00:00:00"/>
    <x v="216"/>
    <x v="238"/>
    <s v="09:00"/>
    <d v="2022-11-24T00:00:00"/>
    <s v="09:30"/>
    <s v="0:0:0"/>
    <s v="111903"/>
    <x v="44"/>
    <x v="4"/>
    <s v="2022-07-card_printer-1"/>
    <m/>
    <s v="99 Days SLA"/>
    <s v="BITS Technicians"/>
    <s v="Hardware - BITS Technicians"/>
    <x v="4"/>
    <x v="6"/>
    <x v="3"/>
    <m/>
    <s v="CE 840 (2) -REPLACE PARTS"/>
    <s v="POSTPONE FOR NEXT WEEK DUE TO AUDIT AT PEX"/>
    <s v="POSTPONE FOR NEXT WEEK DUE TO AUDIT AT PEX"/>
    <x v="0"/>
    <x v="0"/>
    <m/>
    <x v="0"/>
    <s v="LABOUR,TRANSPORT &amp; 2 YEARLY SERVICING"/>
    <s v="12042"/>
    <s v="POSTPONE FOR NEXT WEEK DUE TO AUDIT AT PEX"/>
    <s v="Work Request"/>
    <s v="Closed"/>
    <s v="30"/>
    <x v="0"/>
    <s v="Ourvashi ."/>
    <x v="0"/>
    <x v="1"/>
    <x v="5"/>
    <x v="10"/>
    <x v="0"/>
    <d v="1899-12-30T00:30:00"/>
  </r>
  <r>
    <s v="Rakesh"/>
    <d v="2022-11-25T00:00:00"/>
    <x v="240"/>
    <x v="264"/>
    <s v="14:15"/>
    <d v="2022-11-25T00:00:00"/>
    <s v="15:20"/>
    <s v="0:0:0"/>
    <s v="111937"/>
    <x v="59"/>
    <x v="31"/>
    <s v="2022-05-printer-1"/>
    <m/>
    <s v="99 Days SLA"/>
    <s v="BITS Technicians"/>
    <s v="Hardware - BITS Technicians"/>
    <x v="0"/>
    <x v="2"/>
    <x v="6"/>
    <s v="3654"/>
    <s v="MP 3353 - PAPER JAMMING - CNT - MRS WASIMA DAMREE - 2632929"/>
    <s v="CHECKED PRINTER.SHOULD REPLACE PARTS IN IMAGING UNIT"/>
    <s v="CHECKED PRINTER.SHOULD REPLACE PARTS IN IMAGING UNIT"/>
    <x v="49"/>
    <x v="264"/>
    <s v=""/>
    <x v="57"/>
    <s v="LABOUR,TRANSPORT &amp; 4 YEARLY SERVICING"/>
    <s v="12384"/>
    <s v="CHECKED PRINTER.SHOULD REPLACE PARTS IN IMAGING UNIT"/>
    <s v="Work Request"/>
    <s v="Closed"/>
    <s v="65"/>
    <x v="0"/>
    <s v="NASSEER ."/>
    <x v="0"/>
    <x v="1"/>
    <x v="6"/>
    <x v="10"/>
    <x v="0"/>
    <d v="1899-12-30T01:05:00"/>
  </r>
  <r>
    <s v="Rakesh"/>
    <d v="2022-11-28T00:00:00"/>
    <x v="214"/>
    <x v="7"/>
    <m/>
    <m/>
    <m/>
    <s v="0:0:0"/>
    <s v="112003"/>
    <x v="12"/>
    <x v="17"/>
    <m/>
    <m/>
    <s v="99 Days SLA"/>
    <s v="BITS Technicians"/>
    <s v="Hardware - BITS Technicians"/>
    <x v="0"/>
    <x v="6"/>
    <x v="6"/>
    <m/>
    <s v="BBPH / NOC - MPC 2003 - REPLACE PARTS"/>
    <m/>
    <m/>
    <x v="0"/>
    <x v="0"/>
    <m/>
    <x v="0"/>
    <m/>
    <m/>
    <m/>
    <m/>
    <m/>
    <m/>
    <x v="1"/>
    <s v="gilberte ip"/>
    <x v="0"/>
    <x v="1"/>
    <x v="3"/>
    <x v="10"/>
    <x v="0"/>
    <d v="1899-12-30T00:00:00"/>
  </r>
  <r>
    <s v="Rakesh"/>
    <d v="2022-11-29T00:00:00"/>
    <x v="217"/>
    <x v="214"/>
    <s v="14:55"/>
    <d v="2022-11-29T00:00:00"/>
    <s v="15:50"/>
    <s v="0:0:0"/>
    <s v="112022"/>
    <x v="101"/>
    <x v="46"/>
    <s v="2022-06-copier-1"/>
    <m/>
    <s v="99 Days SLA"/>
    <s v="BITS Technicians"/>
    <s v="Hardware - BITS Technicians"/>
    <x v="0"/>
    <x v="2"/>
    <x v="0"/>
    <s v="3753"/>
    <s v="MP 1900 - NOISY &amp; PAPER JAMMING"/>
    <s v="Repair &amp; adjustment in fusing unit + test machine ."/>
    <s v="Repair &amp; adjustment in fusing unit + test machine ."/>
    <x v="87"/>
    <x v="330"/>
    <s v=""/>
    <x v="56"/>
    <s v="LABOUR,TRANSPORT &amp; 4 YEARLY SERVICING"/>
    <s v="12084"/>
    <s v="Repair &amp; adjustment in fusing unit + test machine ."/>
    <s v="Work Request"/>
    <s v="Closed"/>
    <s v="55"/>
    <x v="0"/>
    <s v="PYANDEE ."/>
    <x v="0"/>
    <x v="1"/>
    <x v="1"/>
    <x v="10"/>
    <x v="0"/>
    <d v="1899-12-30T00:55:00"/>
  </r>
  <r>
    <s v="Rakesh"/>
    <d v="2022-12-05T00:00:00"/>
    <x v="220"/>
    <x v="243"/>
    <s v="09:55"/>
    <d v="2022-12-05T00:00:00"/>
    <s v="10:35"/>
    <s v="0:0:0"/>
    <s v="112205"/>
    <x v="22"/>
    <x v="11"/>
    <s v="2022-10-money_counter-1"/>
    <m/>
    <s v="99 Days SLA"/>
    <s v="BITS Technicians"/>
    <s v="Hardware - BITS Technicians"/>
    <x v="2"/>
    <x v="3"/>
    <x v="0"/>
    <s v="4141"/>
    <s v="MER ROUGE - DELIVER REPAIRED FB 502 &amp; TESTING"/>
    <s v="Return repair machine &amp; test ."/>
    <s v="Return repair machine &amp; test ."/>
    <x v="3"/>
    <x v="370"/>
    <s v=""/>
    <x v="6"/>
    <s v="LABOUR,TRANSPORT &amp; 4 YEARLY SERVICING"/>
    <s v="12281"/>
    <s v="Return repair machine &amp; test ."/>
    <s v="Work Request"/>
    <s v="Closed"/>
    <s v="40"/>
    <x v="0"/>
    <s v="sadna ."/>
    <x v="0"/>
    <x v="2"/>
    <x v="2"/>
    <x v="11"/>
    <x v="0"/>
    <d v="1899-12-30T00:40:00"/>
  </r>
  <r>
    <s v="Rakesh"/>
    <d v="2022-12-05T00:00:00"/>
    <x v="220"/>
    <x v="243"/>
    <s v="09:00"/>
    <d v="2022-12-05T00:00:00"/>
    <s v="12:20"/>
    <s v="0:0:0"/>
    <s v="112207"/>
    <x v="93"/>
    <x v="5"/>
    <s v="2022-06-card_printer-1"/>
    <m/>
    <s v="99 Days SLA"/>
    <s v="BITS Technicians"/>
    <s v="Hardware - BITS Technicians"/>
    <x v="8"/>
    <x v="2"/>
    <x v="3"/>
    <s v="4066"/>
    <s v="QUATRE BORNES - DS1 - RIBBON ISSUE"/>
    <s v="CONFIGURATION AND ADJUSTMENT"/>
    <s v="CONFIGURATION AND ADJUSTMENT"/>
    <x v="84"/>
    <x v="349"/>
    <s v=""/>
    <x v="91"/>
    <s v="WARRANTY"/>
    <s v="13286"/>
    <s v="CONFIGURATION AND ADJUSTMENT"/>
    <s v="Work Request"/>
    <s v="Closed"/>
    <s v="200"/>
    <x v="0"/>
    <s v="Neetish Appadu"/>
    <x v="0"/>
    <x v="1"/>
    <x v="2"/>
    <x v="11"/>
    <x v="0"/>
    <d v="1899-12-30T03:20:00"/>
  </r>
  <r>
    <s v="Rakesh"/>
    <d v="2022-12-29T00:00:00"/>
    <x v="221"/>
    <x v="214"/>
    <s v="15:00"/>
    <d v="2022-11-29T00:00:00"/>
    <s v="15:45"/>
    <s v="0:0:0"/>
    <s v="112254"/>
    <x v="49"/>
    <x v="1"/>
    <s v="2021-05-copier-1"/>
    <m/>
    <s v="99 Days SLA"/>
    <s v="BITS Technicians"/>
    <s v="Hardware - BITS Technicians"/>
    <x v="1"/>
    <x v="0"/>
    <x v="1"/>
    <s v="2987"/>
    <s v="pm on mp 1600"/>
    <s v="pm on mp 1600"/>
    <s v="pm on mp1600"/>
    <x v="33"/>
    <x v="67"/>
    <s v=""/>
    <x v="39"/>
    <s v="LABOUR, TRANSPORT &amp; 4 YEARLY SERVICING"/>
    <s v="12194"/>
    <s v="pm on mp1600"/>
    <s v="Work Request"/>
    <s v="Closed"/>
    <s v="45"/>
    <x v="0"/>
    <s v="BEGUE ."/>
    <x v="1"/>
    <x v="0"/>
    <x v="1"/>
    <x v="11"/>
    <x v="0"/>
    <d v="1899-12-30T00:45:00"/>
  </r>
  <r>
    <s v="Rakesh"/>
    <d v="2022-11-30T00:00:00"/>
    <x v="221"/>
    <x v="236"/>
    <s v="13:00"/>
    <d v="2022-11-30T00:00:00"/>
    <s v="14:00"/>
    <s v="0:0:0"/>
    <s v="112256"/>
    <x v="4"/>
    <x v="1"/>
    <s v="2022-12-copier-1"/>
    <m/>
    <s v="99 Days SLA"/>
    <s v="BITS Technicians"/>
    <s v="Hardware - BITS Technicians"/>
    <x v="1"/>
    <x v="9"/>
    <x v="1"/>
    <s v="4319"/>
    <s v="error code on copier sc547-02."/>
    <s v="error code on copier sc547-02.thermistor cable damaged"/>
    <s v="thermistor error"/>
    <x v="14"/>
    <x v="25"/>
    <s v=""/>
    <x v="17"/>
    <s v="LABOUR,TRANSPORT &amp; 4 YEARLY SERVICING"/>
    <s v="12197"/>
    <s v="thermistor error"/>
    <s v="Work Request"/>
    <s v="Closed"/>
    <s v="60"/>
    <x v="0"/>
    <s v="EVENOR ."/>
    <x v="1"/>
    <x v="1"/>
    <x v="0"/>
    <x v="11"/>
    <x v="0"/>
    <d v="1899-12-30T01:00:00"/>
  </r>
  <r>
    <s v="Rakesh"/>
    <d v="2022-12-12T00:00:00"/>
    <x v="225"/>
    <x v="250"/>
    <s v="14:35"/>
    <d v="2022-12-15T00:00:00"/>
    <s v="15:10"/>
    <s v="0:0:0"/>
    <s v="112405"/>
    <x v="35"/>
    <x v="5"/>
    <s v="2022-07-cheque_protector-1"/>
    <m/>
    <s v="99 Days SLA"/>
    <s v="BITS Technicians"/>
    <s v="Hardware - BITS Technicians"/>
    <x v="12"/>
    <x v="0"/>
    <x v="2"/>
    <s v="3937"/>
    <s v="QUATRE BORNES - PM KOBELL - PLAN ON 19/12/22"/>
    <s v="SERVICING ON CHECK WRITER"/>
    <s v="ON CHECK WRITER"/>
    <x v="76"/>
    <x v="418"/>
    <s v=""/>
    <x v="83"/>
    <s v="LABOUR,TRANSPORT &amp; 4 YEARLY SERVICING"/>
    <s v="12935"/>
    <s v="ON CHECK WRITER"/>
    <s v="Work Request"/>
    <s v="Closed"/>
    <s v="35"/>
    <x v="0"/>
    <s v="ashfak saib"/>
    <x v="0"/>
    <x v="0"/>
    <x v="5"/>
    <x v="11"/>
    <x v="0"/>
    <d v="1899-12-30T00:35:00"/>
  </r>
  <r>
    <s v="Rakesh"/>
    <d v="2022-12-14T00:00:00"/>
    <x v="226"/>
    <x v="7"/>
    <m/>
    <m/>
    <m/>
    <s v="0:0:0"/>
    <s v="112473"/>
    <x v="27"/>
    <x v="5"/>
    <s v="2022-09-printer-1"/>
    <m/>
    <s v="99 Days SLA"/>
    <s v="BITS Technicians"/>
    <s v="Hardware - BITS Technicians"/>
    <x v="0"/>
    <x v="8"/>
    <x v="6"/>
    <s v="4133"/>
    <s v="MP 6001 - SURVEY &amp; REPORTING - DONE ON 13/12/22"/>
    <m/>
    <m/>
    <x v="5"/>
    <x v="10"/>
    <s v=""/>
    <x v="111"/>
    <s v="LABOUR,TRANSPORT &amp; 4 YEARLY SERVICING"/>
    <m/>
    <m/>
    <m/>
    <m/>
    <m/>
    <x v="1"/>
    <s v="Sharmila Gopaul"/>
    <x v="0"/>
    <x v="1"/>
    <x v="3"/>
    <x v="11"/>
    <x v="0"/>
    <d v="1899-12-30T00:00:00"/>
  </r>
  <r>
    <s v="Rakesh"/>
    <d v="2022-12-14T00:00:00"/>
    <x v="226"/>
    <x v="7"/>
    <m/>
    <m/>
    <m/>
    <s v="0:0:0"/>
    <s v="112490"/>
    <x v="78"/>
    <x v="2"/>
    <s v="2020-09-access control-1"/>
    <m/>
    <s v="99 Days SLA"/>
    <s v="BITS Technicians"/>
    <s v="Hardware - BITS Technicians"/>
    <x v="16"/>
    <x v="8"/>
    <x v="11"/>
    <s v="2567"/>
    <s v="SURVEY ON MATRIX SYSTEM FOR UPGRADING - DONE ON 13/12/22"/>
    <m/>
    <m/>
    <x v="1"/>
    <x v="66"/>
    <s v="B1-F8-HR"/>
    <x v="38"/>
    <s v="SUPPORT ONLY,WEEKDAYS FROM 8:45 TO 16:30"/>
    <m/>
    <m/>
    <m/>
    <m/>
    <m/>
    <x v="1"/>
    <s v="Jeevan Boodhoo"/>
    <x v="0"/>
    <x v="1"/>
    <x v="3"/>
    <x v="11"/>
    <x v="0"/>
    <d v="1899-12-30T00:00:00"/>
  </r>
  <r>
    <s v="Rakesh"/>
    <d v="2022-12-15T00:00:00"/>
    <x v="227"/>
    <x v="257"/>
    <s v="12:35"/>
    <d v="2022-12-19T00:00:00"/>
    <s v="13:20"/>
    <s v="0:0:0"/>
    <s v="112524"/>
    <x v="35"/>
    <x v="42"/>
    <s v="2021-08-cheque_scanner-1"/>
    <m/>
    <s v="99 Days SLA"/>
    <s v="BITS Technicians"/>
    <s v="Hardware - BITS Technicians"/>
    <x v="7"/>
    <x v="0"/>
    <x v="0"/>
    <s v="2258"/>
    <s v="MAHEBOURG - PM TS 240 - PLAN ON 19/12/22"/>
    <s v="Servicing ."/>
    <s v="Servicing ."/>
    <x v="1"/>
    <x v="116"/>
    <m/>
    <x v="4"/>
    <s v="Cheque scanner - MCB SLA"/>
    <s v="12678"/>
    <s v="Servicing ."/>
    <s v="Work Request"/>
    <s v="Closed"/>
    <s v="45"/>
    <x v="0"/>
    <s v="ashfak saib"/>
    <x v="0"/>
    <x v="0"/>
    <x v="2"/>
    <x v="11"/>
    <x v="0"/>
    <d v="1899-12-30T00:45:00"/>
  </r>
  <r>
    <s v="Rakesh"/>
    <d v="2022-12-16T00:00:00"/>
    <x v="228"/>
    <x v="266"/>
    <s v="12:00"/>
    <d v="2022-12-16T00:00:00"/>
    <s v="13:30"/>
    <s v="0:0:0"/>
    <s v="112556"/>
    <x v="161"/>
    <x v="1"/>
    <m/>
    <m/>
    <s v="99 Days SLA"/>
    <s v="BITS Technicians"/>
    <s v="Hardware - BITS Technicians"/>
    <x v="1"/>
    <x v="0"/>
    <x v="1"/>
    <m/>
    <s v="pm on mpc3503"/>
    <s v="pm"/>
    <s v="pm"/>
    <x v="0"/>
    <x v="0"/>
    <m/>
    <x v="0"/>
    <m/>
    <s v="12518"/>
    <s v="pm"/>
    <s v="Work Request"/>
    <s v="Closed"/>
    <s v="90"/>
    <x v="0"/>
    <s v="TOLBIZE ."/>
    <x v="1"/>
    <x v="0"/>
    <x v="6"/>
    <x v="11"/>
    <x v="0"/>
    <d v="1899-12-30T01:30:00"/>
  </r>
  <r>
    <s v="Rakesh"/>
    <d v="2022-12-16T00:00:00"/>
    <x v="228"/>
    <x v="252"/>
    <s v="09:30"/>
    <d v="2022-12-20T00:00:00"/>
    <s v="09:50"/>
    <s v="0:0:0"/>
    <s v="112558"/>
    <x v="35"/>
    <x v="2"/>
    <s v="2022-07-time_recorder-1"/>
    <m/>
    <s v="99 Days SLA"/>
    <s v="BITS Technicians"/>
    <s v="Hardware - BITS Technicians"/>
    <x v="6"/>
    <x v="0"/>
    <x v="2"/>
    <s v="3908"/>
    <s v="TRADE FINANCE - PM NS 5100 - PLAN ON 20/12/22"/>
    <s v="SERVICING ON NS-5100 A M A N O"/>
    <s v="ON NS-5100 A M A N O"/>
    <x v="58"/>
    <x v="286"/>
    <s v=""/>
    <x v="81"/>
    <s v="LABOUR,TRANSPORT &amp; 4 YEARLY SERVICING"/>
    <s v="12910"/>
    <s v="ON NS-5100 A M A N O"/>
    <s v="Work Request"/>
    <s v="Closed"/>
    <s v="20"/>
    <x v="0"/>
    <s v="ashfak saib"/>
    <x v="0"/>
    <x v="0"/>
    <x v="1"/>
    <x v="11"/>
    <x v="0"/>
    <d v="1899-12-30T00:20:00"/>
  </r>
  <r>
    <s v="Rakesh"/>
    <d v="2022-12-13T00:00:00"/>
    <x v="228"/>
    <x v="246"/>
    <s v="10:00"/>
    <d v="2022-12-13T00:00:00"/>
    <s v="11:00"/>
    <s v="0:0:0"/>
    <s v="112571"/>
    <x v="51"/>
    <x v="1"/>
    <s v="2022-08-copy_printer-1"/>
    <m/>
    <s v="99 Days SLA"/>
    <s v="BITS Technicians"/>
    <s v="Hardware - BITS Technicians"/>
    <x v="1"/>
    <x v="0"/>
    <x v="1"/>
    <m/>
    <s v="pm on duplo"/>
    <s v="pm"/>
    <s v="pm"/>
    <x v="0"/>
    <x v="0"/>
    <m/>
    <x v="0"/>
    <s v="LABOUR,TRANSPORT &amp; 4 YEARLY SERVICING"/>
    <s v="12505"/>
    <s v="pm"/>
    <s v="Work Request"/>
    <s v="Closed"/>
    <s v="60"/>
    <x v="0"/>
    <s v="MARILINE ."/>
    <x v="1"/>
    <x v="0"/>
    <x v="1"/>
    <x v="11"/>
    <x v="0"/>
    <d v="1899-12-30T01:00:00"/>
  </r>
  <r>
    <s v="Rakesh"/>
    <d v="2022-12-16T00:00:00"/>
    <x v="228"/>
    <x v="252"/>
    <s v="10:50"/>
    <d v="2022-12-20T00:00:00"/>
    <s v="11:10"/>
    <s v="0:0:0"/>
    <s v="112573"/>
    <x v="35"/>
    <x v="2"/>
    <s v="2022-07-time_recorder-1"/>
    <m/>
    <s v="99 Days SLA"/>
    <s v="BITS Technicians"/>
    <s v="Hardware - BITS Technicians"/>
    <x v="6"/>
    <x v="0"/>
    <x v="2"/>
    <s v="3911"/>
    <s v="TRADE FINANCE - PM NS 5100 - PLAN ON 20/12/22"/>
    <s v="SERVICING ON NS-5100 A M A N O"/>
    <s v="ON NS-5100 A M A N O"/>
    <x v="58"/>
    <x v="356"/>
    <s v=""/>
    <x v="81"/>
    <s v="LABOUR,TRANSPORT &amp; 4 YEARLY SERVICING"/>
    <s v="12914"/>
    <s v="ON NS-5100 A M A N O"/>
    <s v="Work Request"/>
    <s v="Closed"/>
    <s v="20"/>
    <x v="0"/>
    <s v="ashfak saib"/>
    <x v="0"/>
    <x v="0"/>
    <x v="1"/>
    <x v="11"/>
    <x v="0"/>
    <d v="1899-12-30T00:20:00"/>
  </r>
  <r>
    <s v="Rakesh"/>
    <d v="2022-12-16T00:00:00"/>
    <x v="228"/>
    <x v="252"/>
    <s v="11:35"/>
    <d v="2022-12-20T00:00:00"/>
    <s v="11:55"/>
    <s v="0:0:0"/>
    <s v="112575"/>
    <x v="35"/>
    <x v="20"/>
    <s v="2021-08-cheque_scanner-1"/>
    <m/>
    <s v="99 Days SLA"/>
    <s v="BITS Technicians"/>
    <s v="Hardware - BITS Technicians"/>
    <x v="7"/>
    <x v="0"/>
    <x v="2"/>
    <s v="2259"/>
    <s v="LA CAISSE - PM TS 240 - PLAN ON 20/12/22"/>
    <s v="SERVICING ON SCANNER TS 240"/>
    <s v="ON SCANNER TS 240"/>
    <x v="1"/>
    <x v="193"/>
    <m/>
    <x v="4"/>
    <s v="Cheque scanner - MCB SLA"/>
    <s v="12916"/>
    <s v="ON SCANNER TS 240"/>
    <s v="Work Request"/>
    <s v="Closed"/>
    <s v="20"/>
    <x v="0"/>
    <s v="ashfak saib"/>
    <x v="0"/>
    <x v="0"/>
    <x v="1"/>
    <x v="11"/>
    <x v="0"/>
    <d v="1899-12-30T00:20:00"/>
  </r>
  <r>
    <s v="Rakesh"/>
    <d v="2022-12-19T00:00:00"/>
    <x v="229"/>
    <x v="7"/>
    <m/>
    <m/>
    <m/>
    <s v="0:0:0"/>
    <s v="112622"/>
    <x v="35"/>
    <x v="85"/>
    <s v="2022-07-cheque_protector-1"/>
    <m/>
    <s v="99 Days SLA"/>
    <s v="BITS Technicians"/>
    <s v="Hardware - BITS Technicians"/>
    <x v="12"/>
    <x v="0"/>
    <x v="6"/>
    <s v="3962"/>
    <s v="BEAU PLAN - PM KOBELL - PLAN ON 20/12/22"/>
    <m/>
    <m/>
    <x v="76"/>
    <x v="350"/>
    <s v=""/>
    <x v="83"/>
    <s v="LABOUR,TRANSPORT &amp; 4 YEARLY SERVICING"/>
    <m/>
    <m/>
    <m/>
    <m/>
    <m/>
    <x v="1"/>
    <s v="ashfak saib"/>
    <x v="0"/>
    <x v="0"/>
    <x v="3"/>
    <x v="11"/>
    <x v="0"/>
    <d v="1899-12-30T00:00:00"/>
  </r>
  <r>
    <s v="Rakesh"/>
    <d v="2022-12-19T00:00:00"/>
    <x v="229"/>
    <x v="7"/>
    <m/>
    <m/>
    <m/>
    <s v="0:0:0"/>
    <s v="112624"/>
    <x v="35"/>
    <x v="38"/>
    <s v="2021-08-cheque_scanner-1"/>
    <s v="Priority 1"/>
    <s v="99 Days SLA"/>
    <s v="BITS Technicians"/>
    <s v="Hardware - BITS Technicians"/>
    <x v="7"/>
    <x v="0"/>
    <x v="6"/>
    <s v="2230"/>
    <s v="BEAU PLAN - PM TS 240 (1) - PLAN ON 20/12/22"/>
    <m/>
    <m/>
    <x v="1"/>
    <x v="49"/>
    <m/>
    <x v="4"/>
    <s v="Cheque scanner - MCB SLA"/>
    <m/>
    <m/>
    <m/>
    <m/>
    <m/>
    <x v="1"/>
    <s v="ashfak saib"/>
    <x v="0"/>
    <x v="0"/>
    <x v="3"/>
    <x v="11"/>
    <x v="0"/>
    <d v="1899-12-30T00:00:00"/>
  </r>
  <r>
    <s v="Rakesh"/>
    <d v="2022-12-20T00:00:00"/>
    <x v="238"/>
    <x v="259"/>
    <s v="10:45"/>
    <d v="2022-12-29T00:00:00"/>
    <s v="13:55"/>
    <s v="0:0:0"/>
    <s v="112673"/>
    <x v="125"/>
    <x v="96"/>
    <m/>
    <s v="Priority 1"/>
    <s v="99 Days SLA"/>
    <s v="BITS Technicians"/>
    <s v="Hardware - BITS Technicians"/>
    <x v="14"/>
    <x v="8"/>
    <x v="2"/>
    <m/>
    <s v="MRS VALLET BELLE MARE WATER LEAKAGE 4151927 /54210353 DATE 29/12/22"/>
    <s v="PARTS NEED TO BE REPLACE QUOTATION WILL FOLLOW"/>
    <s v="EC106 PARTS NEED TO BE REPLACE"/>
    <x v="0"/>
    <x v="0"/>
    <m/>
    <x v="0"/>
    <m/>
    <s v="13042"/>
    <s v="EC106 PARTS NEED TO BE REPLACE"/>
    <s v="Work Request"/>
    <s v="Closed"/>
    <s v="190"/>
    <x v="0"/>
    <s v="VALETTE ."/>
    <x v="0"/>
    <x v="1"/>
    <x v="5"/>
    <x v="11"/>
    <x v="0"/>
    <d v="1899-12-30T03:10:00"/>
  </r>
  <r>
    <s v="Rakesh"/>
    <d v="2022-12-20T00:00:00"/>
    <x v="238"/>
    <x v="252"/>
    <s v="14:35"/>
    <d v="2022-12-20T00:00:00"/>
    <s v="15:40"/>
    <s v="0:0:0"/>
    <s v="112688"/>
    <x v="134"/>
    <x v="102"/>
    <s v="2023-01-time_recorder-1"/>
    <m/>
    <s v="99 Days SLA"/>
    <s v="BITS Technicians"/>
    <s v="Hardware - BITS Technicians"/>
    <x v="6"/>
    <x v="0"/>
    <x v="0"/>
    <s v="4328"/>
    <s v="L'ESCALIER / GARAGE - PM EX 9000"/>
    <s v="Servicing ."/>
    <s v="Servicing ."/>
    <x v="2"/>
    <x v="283"/>
    <s v=""/>
    <x v="69"/>
    <s v="LABOUR,TRANSPORT &amp; 4 YEARLY SERVICING"/>
    <s v="12669"/>
    <s v="Servicing ."/>
    <s v="Work Request"/>
    <s v="Closed"/>
    <s v="65"/>
    <x v="0"/>
    <s v="CHRISTELLE ."/>
    <x v="0"/>
    <x v="0"/>
    <x v="1"/>
    <x v="11"/>
    <x v="0"/>
    <d v="1899-12-30T01:05:00"/>
  </r>
  <r>
    <s v="Rakesh"/>
    <d v="2022-12-21T00:00:00"/>
    <x v="231"/>
    <x v="260"/>
    <s v="12:15"/>
    <d v="2022-12-21T00:00:00"/>
    <s v="12:55"/>
    <s v="0:0:0"/>
    <s v="112722"/>
    <x v="35"/>
    <x v="36"/>
    <s v="2022-07-cheque_protector-1"/>
    <m/>
    <s v="99 Days SLA"/>
    <s v="BITS Technicians"/>
    <s v="Hardware - BITS Technicians"/>
    <x v="12"/>
    <x v="0"/>
    <x v="0"/>
    <s v="3935"/>
    <s v="FLOREAL - PM KOBELL - PLAN ON 22/12/22"/>
    <s v="Servicing ."/>
    <s v="Servicing ."/>
    <x v="76"/>
    <x v="313"/>
    <s v=""/>
    <x v="83"/>
    <s v="LABOUR,TRANSPORT &amp; 4 YEARLY SERVICING"/>
    <s v="12822"/>
    <s v="Servicing ."/>
    <s v="Work Request"/>
    <s v="Closed"/>
    <s v="40"/>
    <x v="0"/>
    <s v="ashfak saib"/>
    <x v="0"/>
    <x v="0"/>
    <x v="0"/>
    <x v="11"/>
    <x v="0"/>
    <d v="1899-12-30T00:40:00"/>
  </r>
  <r>
    <s v="Rakesh"/>
    <d v="2022-12-21T00:00:00"/>
    <x v="231"/>
    <x v="260"/>
    <s v="13:37"/>
    <d v="2022-12-21T00:00:00"/>
    <s v="14:00"/>
    <s v="0:0:0"/>
    <s v="112724"/>
    <x v="35"/>
    <x v="36"/>
    <s v="2021-08-cheque_scanner-1"/>
    <m/>
    <s v="99 Days SLA"/>
    <s v="BITS Technicians"/>
    <s v="Hardware - BITS Technicians"/>
    <x v="7"/>
    <x v="0"/>
    <x v="0"/>
    <s v="2267"/>
    <s v="FLOREAL - PM TS 240 - PLAN ON 22/12/22"/>
    <s v="Servicing ."/>
    <s v="Servicing ."/>
    <x v="1"/>
    <x v="200"/>
    <m/>
    <x v="4"/>
    <s v="Cheque scanner - MCB SLA"/>
    <s v="12824"/>
    <s v="Servicing ."/>
    <s v="Work Request"/>
    <s v="Closed"/>
    <s v="23"/>
    <x v="0"/>
    <s v="ashfak saib"/>
    <x v="0"/>
    <x v="0"/>
    <x v="0"/>
    <x v="11"/>
    <x v="0"/>
    <d v="1899-12-30T00:23:00"/>
  </r>
  <r>
    <s v="Rakesh"/>
    <d v="2022-12-21T00:00:00"/>
    <x v="231"/>
    <x v="7"/>
    <m/>
    <m/>
    <m/>
    <s v="0:0:0"/>
    <s v="112739"/>
    <x v="35"/>
    <x v="41"/>
    <s v="2021-08-cheque_scanner-1"/>
    <m/>
    <s v="99 Days SLA"/>
    <s v="BITS Technicians"/>
    <s v="Hardware - BITS Technicians"/>
    <x v="7"/>
    <x v="0"/>
    <x v="6"/>
    <s v="2260"/>
    <s v="LALLMATIE - PM TS 240 - PLAN ON 22/12/22"/>
    <m/>
    <m/>
    <x v="1"/>
    <x v="280"/>
    <m/>
    <x v="4"/>
    <s v="Cheque scanner - MCB SLA"/>
    <m/>
    <m/>
    <m/>
    <m/>
    <m/>
    <x v="1"/>
    <s v="ashfak saib"/>
    <x v="0"/>
    <x v="0"/>
    <x v="3"/>
    <x v="11"/>
    <x v="0"/>
    <d v="1899-12-30T00:00:00"/>
  </r>
  <r>
    <s v="Rakesh"/>
    <d v="2022-12-21T00:00:00"/>
    <x v="231"/>
    <x v="262"/>
    <s v="11:05"/>
    <d v="2022-12-22T00:00:00"/>
    <s v="11:35"/>
    <s v="0:0:0"/>
    <s v="112741"/>
    <x v="35"/>
    <x v="18"/>
    <s v="2022-07-cheque_protector-1"/>
    <m/>
    <s v="99 Days SLA"/>
    <s v="BITS Technicians"/>
    <s v="Hardware - BITS Technicians"/>
    <x v="12"/>
    <x v="0"/>
    <x v="6"/>
    <s v="3939"/>
    <s v="BEL AIR - PM KOBELL - PLAN ON 22/12/22"/>
    <s v="SERVICING ON CHEQUE WRITER."/>
    <s v="SERVICING ON CHEQUE WRITER."/>
    <x v="76"/>
    <x v="419"/>
    <s v=""/>
    <x v="83"/>
    <s v="LABOUR,TRANSPORT &amp; 4 YEARLY SERVICING"/>
    <s v="13312"/>
    <s v="SERVICING ON CHEQUE WRITER."/>
    <s v="Work Request"/>
    <s v="Closed"/>
    <s v="30"/>
    <x v="0"/>
    <s v="ashfak saib"/>
    <x v="0"/>
    <x v="0"/>
    <x v="5"/>
    <x v="11"/>
    <x v="0"/>
    <d v="1899-12-30T00:30:00"/>
  </r>
  <r>
    <s v="Rakesh"/>
    <d v="2022-12-23T00:00:00"/>
    <x v="232"/>
    <x v="254"/>
    <s v="13:58"/>
    <d v="2022-12-23T00:00:00"/>
    <s v="14:40"/>
    <s v="0:0:0"/>
    <s v="112790"/>
    <x v="35"/>
    <x v="60"/>
    <s v="2021-08-cheque_scanner-1"/>
    <m/>
    <s v="99 Days SLA"/>
    <s v="BITS Technicians"/>
    <s v="Hardware - BITS Technicians"/>
    <x v="7"/>
    <x v="0"/>
    <x v="0"/>
    <s v="2247"/>
    <s v="RIVIERE NOIRE - PM TS 240 (1)"/>
    <s v="Servicing ."/>
    <s v="Servicing ."/>
    <x v="1"/>
    <x v="201"/>
    <m/>
    <x v="4"/>
    <s v="Cheque scanner - MCB SLA"/>
    <s v="12838"/>
    <s v="Servicing ."/>
    <s v="Work Request"/>
    <s v="Closed"/>
    <s v="42"/>
    <x v="0"/>
    <s v="ashfak saib"/>
    <x v="0"/>
    <x v="0"/>
    <x v="6"/>
    <x v="11"/>
    <x v="0"/>
    <d v="1899-12-30T00:42:00"/>
  </r>
  <r>
    <s v="Rakesh"/>
    <d v="2022-12-28T00:00:00"/>
    <x v="235"/>
    <x v="263"/>
    <s v="10:00"/>
    <d v="2022-12-28T00:00:00"/>
    <s v="10:20"/>
    <s v="0:0:0"/>
    <s v="112892"/>
    <x v="33"/>
    <x v="14"/>
    <s v="2021-04-cheque_scanner-1"/>
    <m/>
    <s v="99 Days SLA"/>
    <s v="BITS Technicians"/>
    <s v="Hardware - BITS Technicians"/>
    <x v="7"/>
    <x v="2"/>
    <x v="2"/>
    <s v="2362"/>
    <s v="SWN / PORT-LOUIS - TS 240 - JAMMING - CNT - MR CHAN - 2034917 / VEDISH - 4044982"/>
    <s v="SERVICING GENERAL CHECK AND TESTING"/>
    <s v="SCANNER TS 240"/>
    <x v="1"/>
    <x v="16"/>
    <m/>
    <x v="4"/>
    <s v="Cheque scanner - SBI SLA"/>
    <s v="12868"/>
    <s v="SCANNER TS 240"/>
    <s v="Work Request"/>
    <s v="Closed"/>
    <s v="20"/>
    <x v="0"/>
    <s v="Sachin Gouriah"/>
    <x v="0"/>
    <x v="1"/>
    <x v="0"/>
    <x v="11"/>
    <x v="0"/>
    <d v="1899-12-30T00:20:00"/>
  </r>
  <r>
    <s v="Rakesh"/>
    <d v="2023-01-05T00:00:00"/>
    <x v="247"/>
    <x v="269"/>
    <s v="09:30"/>
    <s v="04/01/2023"/>
    <s v="15:15"/>
    <s v="0:0:0"/>
    <n v="113062"/>
    <x v="40"/>
    <x v="117"/>
    <s v="2022-08-card_printer-2"/>
    <m/>
    <s v="99 Days SLA"/>
    <s v="BITS Technicians"/>
    <s v="Hardware - BITS Technicians"/>
    <x v="8"/>
    <x v="2"/>
    <x v="3"/>
    <n v="4089"/>
    <s v="Check Configuration -scheduled 04.01.2023"/>
    <s v="CONFIGURATION"/>
    <s v="CONFIGURATION"/>
    <x v="109"/>
    <x v="22"/>
    <s v=""/>
    <x v="110"/>
    <s v="LABOUR,TRANSPORT &amp; 2 YEARLY SERVICING"/>
    <n v="13352"/>
    <s v="CONFIGURATION"/>
    <s v="Work Request"/>
    <s v="Closed"/>
    <n v="345"/>
    <x v="0"/>
    <s v="Danesh Bonead"/>
    <x v="0"/>
    <x v="0"/>
    <x v="0"/>
    <x v="0"/>
    <x v="1"/>
    <d v="1899-12-30T05:45:00"/>
  </r>
  <r>
    <s v="Rakesh"/>
    <d v="2023-01-05T00:00:00"/>
    <x v="247"/>
    <x v="270"/>
    <s v="09:20"/>
    <s v="05/01/2023"/>
    <s v="13:00"/>
    <s v="0:0:0"/>
    <n v="113063"/>
    <x v="41"/>
    <x v="117"/>
    <s v="2022-12-card_printer-1"/>
    <m/>
    <s v="99 Days SLA"/>
    <s v="BITS Technicians"/>
    <s v="Hardware - BITS Technicians"/>
    <x v="8"/>
    <x v="2"/>
    <x v="3"/>
    <n v="4321"/>
    <s v="Conncetion issue"/>
    <s v="CONFIGURATION AND ADJUSTMENT ON NETWORK"/>
    <s v="CONFIGURATION AND ADJUSTMENT ON NETWORK"/>
    <x v="15"/>
    <x v="26"/>
    <s v=""/>
    <x v="18"/>
    <s v="LABOUR,TRANSPORT &amp; 2 YEARLY SERVICING"/>
    <n v="13353"/>
    <s v="CONFIGURATION AND ADJUSTMENT ON NETWORK"/>
    <s v="Work Request"/>
    <s v="Closed"/>
    <n v="220"/>
    <x v="0"/>
    <s v="Suraj Radha"/>
    <x v="0"/>
    <x v="0"/>
    <x v="5"/>
    <x v="0"/>
    <x v="1"/>
    <d v="1899-12-30T03:40:00"/>
  </r>
  <r>
    <s v="Rakesh"/>
    <d v="2023-01-05T00:00:00"/>
    <x v="247"/>
    <x v="270"/>
    <s v="08:30"/>
    <s v="05/01/2023"/>
    <s v="10:45"/>
    <s v="0:0:0"/>
    <n v="113064"/>
    <x v="41"/>
    <x v="117"/>
    <s v="2022-12-card_printer-1"/>
    <s v="Priority 1"/>
    <s v="99 Days SLA"/>
    <s v="BITS Technicians"/>
    <s v="Hardware - BITS Technicians"/>
    <x v="8"/>
    <x v="2"/>
    <x v="6"/>
    <n v="4321"/>
    <s v="Connection issue"/>
    <s v="CONFIGURATION"/>
    <s v="CONFIGURATION"/>
    <x v="15"/>
    <x v="26"/>
    <s v=""/>
    <x v="18"/>
    <s v="LABOUR,TRANSPORT &amp; 2 YEARLY SERVICING"/>
    <n v="13101"/>
    <s v="CONFIGURATION"/>
    <s v="Work Request"/>
    <s v="Closed"/>
    <n v="135"/>
    <x v="0"/>
    <s v="Suraj Radha"/>
    <x v="0"/>
    <x v="1"/>
    <x v="5"/>
    <x v="0"/>
    <x v="1"/>
    <d v="1899-12-30T02:15:00"/>
  </r>
  <r>
    <s v="Rakesh"/>
    <d v="2023-01-05T00:00:00"/>
    <x v="247"/>
    <x v="270"/>
    <s v="14:00"/>
    <s v="05/01/2023"/>
    <s v="16:30"/>
    <s v="0:0:0"/>
    <n v="113065"/>
    <x v="93"/>
    <x v="4"/>
    <s v="2022-06-card_printer-1"/>
    <m/>
    <s v="99 Days SLA"/>
    <s v="BITS Technicians"/>
    <s v="Hardware - BITS Technicians"/>
    <x v="8"/>
    <x v="2"/>
    <x v="3"/>
    <n v="4241"/>
    <s v="Upgrade"/>
    <s v="CONFIGURATION AND UPGRADE NEW DRIVER"/>
    <s v="CONFIGURATION AND UPGRADE NEW DRIVER"/>
    <x v="84"/>
    <x v="389"/>
    <s v=""/>
    <x v="91"/>
    <s v="WARRANTY"/>
    <n v="13354"/>
    <s v="CONFIGURATION AND UPGRADE NEW DRIVER"/>
    <s v="Work Request"/>
    <s v="Closed"/>
    <n v="150"/>
    <x v="0"/>
    <s v="Neetish Appadu"/>
    <x v="0"/>
    <x v="1"/>
    <x v="5"/>
    <x v="0"/>
    <x v="1"/>
    <d v="1899-12-30T02:30:00"/>
  </r>
  <r>
    <s v="Rakesh"/>
    <d v="2023-01-05T00:00:00"/>
    <x v="247"/>
    <x v="270"/>
    <s v="14:45"/>
    <s v="05/01/2023"/>
    <s v="16:30"/>
    <s v="0:0:0"/>
    <n v="113073"/>
    <x v="19"/>
    <x v="118"/>
    <s v="2023-01-card_embosser-1"/>
    <s v="Priority 1"/>
    <s v="99 Days SLA"/>
    <s v="BITS Technicians"/>
    <s v="Hardware - BITS Technicians"/>
    <x v="8"/>
    <x v="2"/>
    <x v="6"/>
    <m/>
    <s v="Too many card reject"/>
    <s v="ADJUSTMENTS."/>
    <s v="ADJUSTMENTS."/>
    <x v="0"/>
    <x v="0"/>
    <m/>
    <x v="0"/>
    <s v="LABOUR,TRANSPORT &amp; 2 YEARLY SERVICING"/>
    <n v="13102"/>
    <s v="ADJUSTMENTS."/>
    <s v="Work Request"/>
    <s v="Closed"/>
    <n v="105"/>
    <x v="0"/>
    <s v="NITISH ASYRIGADOO"/>
    <x v="0"/>
    <x v="2"/>
    <x v="5"/>
    <x v="0"/>
    <x v="1"/>
    <d v="1899-12-30T01:45:00"/>
  </r>
  <r>
    <s v="Rakesh"/>
    <d v="2023-01-06T00:00:00"/>
    <x v="248"/>
    <x v="271"/>
    <s v="08:30"/>
    <s v="06/01/2023"/>
    <s v="16:30"/>
    <s v="0:0:0"/>
    <n v="113085"/>
    <x v="19"/>
    <x v="118"/>
    <s v="2023-01-card_embosser-1"/>
    <s v="Priority 1"/>
    <s v="99 Days SLA"/>
    <s v="BITS Technicians"/>
    <s v="Hardware - BITS Technicians"/>
    <x v="8"/>
    <x v="2"/>
    <x v="6"/>
    <m/>
    <s v="Card issue"/>
    <s v="ADJUSTMENTS IN CHIP MODULE.TESTED OK."/>
    <s v="ADJUSTMENTS IN CHIP MODULE.TESTED OK."/>
    <x v="0"/>
    <x v="0"/>
    <m/>
    <x v="0"/>
    <s v="LABOUR,TRANSPORT &amp; 2 YEARLY SERVICING"/>
    <n v="13099"/>
    <s v="ADJUSTMENTS IN CHIP MODULE.TESTED OK."/>
    <s v="Work Request"/>
    <s v="Closed"/>
    <n v="480"/>
    <x v="0"/>
    <s v="NITISH ASYRIGADOO"/>
    <x v="0"/>
    <x v="2"/>
    <x v="6"/>
    <x v="0"/>
    <x v="1"/>
    <d v="1899-12-30T08:00:00"/>
  </r>
  <r>
    <s v="Rakesh"/>
    <d v="2023-01-06T00:00:00"/>
    <x v="248"/>
    <x v="271"/>
    <s v="09:55"/>
    <s v="06/01/2023"/>
    <s v="10:15"/>
    <s v="0:0:0"/>
    <n v="113086"/>
    <x v="12"/>
    <x v="118"/>
    <m/>
    <m/>
    <s v="99 Days SLA"/>
    <s v="BITS Technicians"/>
    <s v="Hardware - BITS Technicians"/>
    <x v="1"/>
    <x v="21"/>
    <x v="0"/>
    <m/>
    <s v="Collect parts for Cosmopolitan College"/>
    <s v="Collect parts for Cosmopolitan College ."/>
    <s v="Collect parts for Cosmopolitan College ."/>
    <x v="0"/>
    <x v="0"/>
    <m/>
    <x v="0"/>
    <m/>
    <n v="13135"/>
    <s v="Collect parts for Cosmopolitan College ."/>
    <s v="Work Request"/>
    <s v="Closed"/>
    <n v="20"/>
    <x v="0"/>
    <s v="gilberte ip"/>
    <x v="0"/>
    <x v="2"/>
    <x v="6"/>
    <x v="0"/>
    <x v="1"/>
    <d v="1899-12-30T00:20:00"/>
  </r>
  <r>
    <s v="Rakesh"/>
    <d v="2023-01-06T00:00:00"/>
    <x v="248"/>
    <x v="271"/>
    <s v="11:45"/>
    <s v="06/01/2023"/>
    <s v="13:40"/>
    <s v="0:0:0"/>
    <n v="113087"/>
    <x v="73"/>
    <x v="118"/>
    <s v="2022-06-copier-1"/>
    <m/>
    <s v="99 Days SLA"/>
    <s v="BITS Technicians"/>
    <s v="Hardware - BITS Technicians"/>
    <x v="1"/>
    <x v="6"/>
    <x v="0"/>
    <m/>
    <s v="Parts replacement in MP 2001"/>
    <s v="Servicing in drum unit + replaced one developer &amp; test ."/>
    <s v="Servicing in drum unit + replaced one developer &amp; test ."/>
    <x v="0"/>
    <x v="0"/>
    <m/>
    <x v="0"/>
    <s v="LABOUR,TRANSPORT &amp; 4 YEARLY SERVICING"/>
    <n v="13136"/>
    <s v="Servicing in drum unit + replaced one developer &amp; test ."/>
    <s v="Work Request"/>
    <s v="Closed"/>
    <n v="115"/>
    <x v="0"/>
    <s v="MEEDOO ."/>
    <x v="0"/>
    <x v="1"/>
    <x v="6"/>
    <x v="0"/>
    <x v="1"/>
    <d v="1899-12-30T01:55:00"/>
  </r>
  <r>
    <s v="Rakesh"/>
    <d v="2023-01-06T00:00:00"/>
    <x v="248"/>
    <x v="271"/>
    <s v="11:15"/>
    <s v="06/01/2023"/>
    <s v="12:15"/>
    <s v="0:0:0"/>
    <n v="113088"/>
    <x v="18"/>
    <x v="117"/>
    <s v="2020-11-HME-1"/>
    <s v="Priority 1"/>
    <s v="99 Days SLA"/>
    <s v="BITS Technicians"/>
    <s v="Hardware - BITS Technicians"/>
    <x v="17"/>
    <x v="2"/>
    <x v="8"/>
    <n v="3796"/>
    <s v="KFC R HILL HME FAULTY CONTACT PATRICK ARNA DATE 6/1/22"/>
    <s v="CHECKED HME TIMER"/>
    <s v="CHECKED HME TIMER"/>
    <x v="1"/>
    <x v="121"/>
    <s v=""/>
    <x v="50"/>
    <s v="LABOUR TRANSPORT SW SUPPORT AND 2 YEARLY SERVICING"/>
    <n v="13119"/>
    <s v="CHECKED HME TIMER"/>
    <s v="Work Request"/>
    <s v="Closed"/>
    <n v="60"/>
    <x v="0"/>
    <s v="Abdullah Motala"/>
    <x v="0"/>
    <x v="0"/>
    <x v="6"/>
    <x v="0"/>
    <x v="1"/>
    <d v="1899-12-30T01:00:00"/>
  </r>
  <r>
    <s v="Rakesh"/>
    <d v="2023-01-09T00:00:00"/>
    <x v="249"/>
    <x v="272"/>
    <s v="08:45"/>
    <s v="09/01/2023"/>
    <s v="09:30"/>
    <s v="0:0:0"/>
    <n v="113123"/>
    <x v="60"/>
    <x v="118"/>
    <m/>
    <m/>
    <s v="99 Days SLA"/>
    <s v="BITS Technicians"/>
    <s v="Software - BITS Technicians"/>
    <x v="1"/>
    <x v="5"/>
    <x v="6"/>
    <m/>
    <s v="OFFICE WORK @ PHOENIX CHECK LAPTOP DATE 09/01/23"/>
    <s v="CONFIGURATION ON LAPTOP"/>
    <s v="CONFIGURATION ON LAPTOP"/>
    <x v="0"/>
    <x v="0"/>
    <m/>
    <x v="0"/>
    <m/>
    <n v="13098"/>
    <s v="CONFIGURATION ON LAPTOP"/>
    <s v="Work Request"/>
    <s v="Closed"/>
    <n v="45"/>
    <x v="0"/>
    <s v="Manuella Chooramen (Hubert)"/>
    <x v="0"/>
    <x v="0"/>
    <x v="2"/>
    <x v="0"/>
    <x v="1"/>
    <d v="1899-12-30T00:45:00"/>
  </r>
  <r>
    <s v="Rakesh"/>
    <d v="2023-01-09T00:00:00"/>
    <x v="249"/>
    <x v="272"/>
    <s v="15:45"/>
    <s v="09/01/2023"/>
    <s v="16:20"/>
    <s v="0:0:0"/>
    <n v="113124"/>
    <x v="60"/>
    <x v="118"/>
    <m/>
    <s v="Priority 1"/>
    <s v="99 Days SLA"/>
    <s v="BITS Technicians"/>
    <s v="Software - BITS Technicians"/>
    <x v="1"/>
    <x v="5"/>
    <x v="6"/>
    <m/>
    <s v="OFFICE WORK CHECK CARDS IN SERVICE BUREAU DATE 09/01/23"/>
    <s v="CARDS PRODUCTION"/>
    <s v="CARDS PRODUCTION"/>
    <x v="0"/>
    <x v="0"/>
    <m/>
    <x v="0"/>
    <m/>
    <n v="13100"/>
    <s v="CARDS PRODUCTION"/>
    <s v="Work Request"/>
    <s v="Closed"/>
    <n v="35"/>
    <x v="0"/>
    <s v="Manuella Chooramen (Hubert)"/>
    <x v="0"/>
    <x v="0"/>
    <x v="2"/>
    <x v="0"/>
    <x v="1"/>
    <d v="1899-12-30T00:35:00"/>
  </r>
  <r>
    <s v="Rakesh"/>
    <d v="2023-01-10T00:00:00"/>
    <x v="250"/>
    <x v="272"/>
    <s v="09:00"/>
    <s v="09/01/2023"/>
    <s v="10:30"/>
    <s v="0:0:0"/>
    <n v="113151"/>
    <x v="93"/>
    <x v="119"/>
    <s v="2022-06-card_printer-1"/>
    <m/>
    <s v="99 Days SLA"/>
    <s v="BITS Technicians"/>
    <s v="Hardware - BITS Technicians"/>
    <x v="8"/>
    <x v="2"/>
    <x v="3"/>
    <n v="4070"/>
    <s v="GRAND BAY - DS1 - CONFIGURATION &amp; SETUP - DONE ON 09/01/23"/>
    <s v="CONFIGURATION"/>
    <s v="CONFIGURATION"/>
    <x v="84"/>
    <x v="385"/>
    <s v=""/>
    <x v="91"/>
    <s v="WARRANTY"/>
    <n v="13355"/>
    <s v="CONFIGURATION"/>
    <s v="Work Request"/>
    <s v="Closed"/>
    <n v="90"/>
    <x v="0"/>
    <s v="Neetish Appadu"/>
    <x v="0"/>
    <x v="0"/>
    <x v="2"/>
    <x v="0"/>
    <x v="1"/>
    <d v="1899-12-30T01:30:00"/>
  </r>
  <r>
    <s v="Rakesh"/>
    <d v="2023-01-10T00:00:00"/>
    <x v="250"/>
    <x v="273"/>
    <s v="11:35"/>
    <s v="10/01/2023"/>
    <s v="16:30"/>
    <s v="0:0:0"/>
    <n v="113152"/>
    <x v="19"/>
    <x v="120"/>
    <s v="2021-09-card_embosser-1"/>
    <m/>
    <s v="99 Days SLA"/>
    <s v="BITS Technicians"/>
    <s v="Hardware - BITS Technicians"/>
    <x v="8"/>
    <x v="2"/>
    <x v="3"/>
    <n v="1461"/>
    <s v="TOWER - MX 1000 - CONFIG &amp; SETUP - DONE ON 09/01/23"/>
    <s v="CONFIGURATION AND ADJUSTMENT"/>
    <s v="CONFIGURATION AND ADJUSTMENT"/>
    <x v="1"/>
    <x v="7"/>
    <m/>
    <x v="5"/>
    <s v="LABOUR, TRANSPORT &amp; ONE SERVICING ONLY"/>
    <n v="13356"/>
    <s v="CONFIGURATION AND ADJUSTMENT"/>
    <s v="Work Request"/>
    <s v="Closed"/>
    <n v="295"/>
    <x v="0"/>
    <s v="NITISH ASYRIGADOO"/>
    <x v="0"/>
    <x v="0"/>
    <x v="1"/>
    <x v="0"/>
    <x v="1"/>
    <d v="1899-12-30T04:55:00"/>
  </r>
  <r>
    <s v="Rakesh"/>
    <d v="2023-01-10T00:00:00"/>
    <x v="250"/>
    <x v="7"/>
    <m/>
    <m/>
    <m/>
    <s v="0:0:0"/>
    <n v="113153"/>
    <x v="12"/>
    <x v="118"/>
    <m/>
    <m/>
    <s v="99 Days SLA"/>
    <s v="BITS Technicians"/>
    <s v="Hardware - BITS Technicians"/>
    <x v="17"/>
    <x v="22"/>
    <x v="6"/>
    <m/>
    <s v="BBPH / NOC - BRING LAPTOP FOR CONFIG &amp; SETUP BY RAKESH - DONE ON 09/01/23"/>
    <m/>
    <m/>
    <x v="0"/>
    <x v="0"/>
    <m/>
    <x v="0"/>
    <m/>
    <m/>
    <m/>
    <m/>
    <m/>
    <m/>
    <x v="1"/>
    <s v="gilberte ip"/>
    <x v="0"/>
    <x v="1"/>
    <x v="3"/>
    <x v="0"/>
    <x v="1"/>
    <d v="1899-12-30T00:00:00"/>
  </r>
  <r>
    <s v="Rakesh"/>
    <d v="2023-01-10T00:00:00"/>
    <x v="250"/>
    <x v="7"/>
    <m/>
    <m/>
    <m/>
    <s v="0:0:0"/>
    <n v="113154"/>
    <x v="19"/>
    <x v="120"/>
    <s v="2021-09-card_embosser-1"/>
    <m/>
    <s v="99 Days SLA"/>
    <s v="BITS Technicians"/>
    <s v="Hardware - BITS Technicians"/>
    <x v="8"/>
    <x v="2"/>
    <x v="6"/>
    <n v="1461"/>
    <s v="TOWER - MX 1000 - CONFIG &amp; SETUP - DONE ON 09/01/23"/>
    <m/>
    <m/>
    <x v="1"/>
    <x v="7"/>
    <m/>
    <x v="5"/>
    <s v="LABOUR, TRANSPORT &amp; ONE SERVICING ONLY"/>
    <m/>
    <m/>
    <m/>
    <m/>
    <m/>
    <x v="1"/>
    <s v="NITISH ASYRIGADOO"/>
    <x v="0"/>
    <x v="1"/>
    <x v="3"/>
    <x v="0"/>
    <x v="1"/>
    <d v="1899-12-30T00:00:00"/>
  </r>
  <r>
    <s v="Rakesh"/>
    <d v="2023-01-10T00:00:00"/>
    <x v="250"/>
    <x v="272"/>
    <s v="09:55"/>
    <s v="09/01/2023"/>
    <s v="10:20"/>
    <s v="0:0:0"/>
    <n v="113155"/>
    <x v="12"/>
    <x v="118"/>
    <m/>
    <m/>
    <s v="99 Days SLA"/>
    <s v="BITS Technicians"/>
    <s v="Hardware - BITS Technicians"/>
    <x v="17"/>
    <x v="3"/>
    <x v="0"/>
    <m/>
    <s v="BBPH / NOC - HANDOVER TECH.REPORTS FOR MCB / PM TO MANUELLA - DONE ON 09/01/23"/>
    <s v="Delivered MCB Tech Reports"/>
    <s v="Delivered MCB Tech Reports"/>
    <x v="0"/>
    <x v="0"/>
    <m/>
    <x v="0"/>
    <m/>
    <n v="13262"/>
    <s v="Delivered MCB Tech Reports"/>
    <s v="Work Request"/>
    <s v="Closed"/>
    <n v="25"/>
    <x v="0"/>
    <s v="gilberte ip"/>
    <x v="0"/>
    <x v="2"/>
    <x v="2"/>
    <x v="0"/>
    <x v="1"/>
    <d v="1899-12-30T00:25:00"/>
  </r>
  <r>
    <s v="Rakesh"/>
    <d v="2023-01-10T00:00:00"/>
    <x v="250"/>
    <x v="272"/>
    <s v="10:30"/>
    <s v="09/01/2023"/>
    <s v="13:25"/>
    <s v="0:0:0"/>
    <n v="113157"/>
    <x v="12"/>
    <x v="118"/>
    <m/>
    <m/>
    <s v="99 Days SLA"/>
    <s v="BITS Technicians"/>
    <s v="Hardware - BITS Technicians"/>
    <x v="23"/>
    <x v="23"/>
    <x v="0"/>
    <m/>
    <s v="BBPH / W/SHOP - TROUBLE SHOOT CMICO - 168N FOR BANKONE ROSE-BELLE - WITH JBHUET - DONE ON 09/01/23"/>
    <s v="Repair CMICO machine with Jean Barnard ."/>
    <s v="Repair CMICO machine with Jean Barnard ."/>
    <x v="0"/>
    <x v="0"/>
    <m/>
    <x v="0"/>
    <m/>
    <n v="13263"/>
    <s v="Repair CMICO machine with Jean Barnard ."/>
    <s v="Work Request"/>
    <s v="Closed"/>
    <n v="175"/>
    <x v="0"/>
    <s v="gilberte ip"/>
    <x v="0"/>
    <x v="0"/>
    <x v="2"/>
    <x v="0"/>
    <x v="1"/>
    <d v="1899-12-30T02:55:00"/>
  </r>
  <r>
    <s v="Rakesh"/>
    <d v="2023-01-10T00:00:00"/>
    <x v="250"/>
    <x v="272"/>
    <s v="11:25"/>
    <s v="09/01/2023"/>
    <s v="11:45"/>
    <s v="0:0:0"/>
    <n v="113158"/>
    <x v="12"/>
    <x v="118"/>
    <m/>
    <m/>
    <s v="99 Days SLA"/>
    <s v="BITS Technicians"/>
    <s v="Hardware - BITS Technicians"/>
    <x v="12"/>
    <x v="3"/>
    <x v="2"/>
    <m/>
    <s v="BBPH / NOC - HANDOVER TECH.REPORTS FOR MCB PM TO MANUELLA - DONE ON 09/01/23"/>
    <s v="TECH.REPORTS FOR M C B PM TO M A N U E L L A"/>
    <s v="SERVICING ON NS-5100 A M A N O AND CHECK WRITER K O B E L"/>
    <x v="0"/>
    <x v="0"/>
    <m/>
    <x v="0"/>
    <m/>
    <n v="13166"/>
    <s v="SERVICING ON NS-5100 A M A N O AND CHECK WRITER K O B E L"/>
    <s v="Work Request"/>
    <s v="Closed"/>
    <n v="20"/>
    <x v="0"/>
    <s v="gilberte ip"/>
    <x v="0"/>
    <x v="2"/>
    <x v="2"/>
    <x v="0"/>
    <x v="1"/>
    <d v="1899-12-30T00:20:00"/>
  </r>
  <r>
    <s v="Rakesh"/>
    <d v="2023-01-10T00:00:00"/>
    <x v="250"/>
    <x v="272"/>
    <s v="10:20"/>
    <s v="09/01/2023"/>
    <s v="12:00"/>
    <s v="0:0:0"/>
    <n v="113159"/>
    <x v="12"/>
    <x v="118"/>
    <m/>
    <m/>
    <s v="99 Days SLA"/>
    <s v="BITS Technicians"/>
    <s v="Hardware - BITS Technicians"/>
    <x v="23"/>
    <x v="23"/>
    <x v="2"/>
    <m/>
    <s v="BBPH / W/SHOP - TROUBLE SHOOT CMICO - 168N FOR BANKONE - ROSE-BELLE WITH JOSE - DONE ON 09/01/23"/>
    <s v="TROUBLE SHOOT C M I C O 168 N C.COUNTING MACHINE FOR BANK ONE R.BELLE WITH JOSE"/>
    <s v="C.COUNTING MACHINE"/>
    <x v="0"/>
    <x v="0"/>
    <m/>
    <x v="0"/>
    <m/>
    <n v="13167"/>
    <s v="C.COUNTING MACHINE"/>
    <s v="Work Request"/>
    <s v="Closed"/>
    <n v="100"/>
    <x v="0"/>
    <s v="gilberte ip"/>
    <x v="0"/>
    <x v="1"/>
    <x v="2"/>
    <x v="0"/>
    <x v="1"/>
    <d v="1899-12-30T01:40:00"/>
  </r>
  <r>
    <s v="Rakesh"/>
    <d v="2023-01-10T00:00:00"/>
    <x v="250"/>
    <x v="272"/>
    <s v="14:00"/>
    <s v="09/01/2023"/>
    <s v="14:30"/>
    <s v="0:0:0"/>
    <n v="113160"/>
    <x v="12"/>
    <x v="118"/>
    <m/>
    <m/>
    <s v="99 Days SLA"/>
    <s v="BITS Technicians"/>
    <s v="Hardware - BITS Technicians"/>
    <x v="5"/>
    <x v="8"/>
    <x v="2"/>
    <m/>
    <s v="BB FOREST-SIDE - TAKE MEASUREMENT FOR BULK FILLING CABINET - DONE ON 09/01/23"/>
    <s v="MEASUREMENT FOR BULK FILING CABINET"/>
    <s v="TO ASSEMBLE BULK FILING CABINET"/>
    <x v="0"/>
    <x v="0"/>
    <m/>
    <x v="0"/>
    <m/>
    <n v="13168"/>
    <s v="TO ASSEMBLE BULK FILING CABINET"/>
    <s v="Work Request"/>
    <s v="Closed"/>
    <n v="30"/>
    <x v="0"/>
    <s v="gilberte ip"/>
    <x v="0"/>
    <x v="0"/>
    <x v="2"/>
    <x v="0"/>
    <x v="1"/>
    <d v="1899-12-30T00:30:00"/>
  </r>
  <r>
    <s v="Rakesh"/>
    <d v="2023-01-10T00:00:00"/>
    <x v="250"/>
    <x v="272"/>
    <s v="14:35"/>
    <s v="09/01/2023"/>
    <s v="15:00"/>
    <s v="0:0:0"/>
    <n v="113161"/>
    <x v="12"/>
    <x v="118"/>
    <m/>
    <m/>
    <s v="99 Days SLA"/>
    <s v="BITS Technicians"/>
    <s v="Hardware - BITS Technicians"/>
    <x v="5"/>
    <x v="8"/>
    <x v="2"/>
    <m/>
    <s v="BB FOREST-SIDE - TAKE MEASUREMENT FOR BULK FILLING CABINET - DONE ON 09/01/23"/>
    <s v="MEASUREMENT FOR BULK FILLING CABINET"/>
    <s v="TO ASSEMBLE BULK FILING CABINET"/>
    <x v="0"/>
    <x v="0"/>
    <m/>
    <x v="0"/>
    <m/>
    <n v="13169"/>
    <s v="TO ASSEMBLE BULK FILING CABINET"/>
    <s v="Work Request"/>
    <s v="Closed"/>
    <n v="25"/>
    <x v="0"/>
    <s v="gilberte ip"/>
    <x v="0"/>
    <x v="0"/>
    <x v="2"/>
    <x v="0"/>
    <x v="1"/>
    <d v="1899-12-30T00:25:00"/>
  </r>
  <r>
    <s v="Rakesh"/>
    <d v="2023-01-10T00:00:00"/>
    <x v="250"/>
    <x v="7"/>
    <m/>
    <m/>
    <m/>
    <s v="0:0:0"/>
    <n v="113162"/>
    <x v="78"/>
    <x v="117"/>
    <s v="2021-11-server-1"/>
    <m/>
    <s v="99 Days SLA"/>
    <s v="BITS Technicians"/>
    <s v="Hardware - BITS Technicians"/>
    <x v="16"/>
    <x v="2"/>
    <x v="11"/>
    <n v="3262"/>
    <s v="FIRMWARE CONFIG ON MATRIX SYSTEM - DONE ON 09/01/23"/>
    <m/>
    <m/>
    <x v="102"/>
    <x v="360"/>
    <s v=""/>
    <x v="106"/>
    <s v=""/>
    <m/>
    <m/>
    <m/>
    <m/>
    <m/>
    <x v="1"/>
    <s v="Jeevan Boodhoo"/>
    <x v="0"/>
    <x v="1"/>
    <x v="3"/>
    <x v="0"/>
    <x v="1"/>
    <d v="1899-12-30T00:00:00"/>
  </r>
  <r>
    <s v="Rakesh"/>
    <d v="2023-01-10T00:00:00"/>
    <x v="250"/>
    <x v="7"/>
    <m/>
    <m/>
    <m/>
    <s v="0:0:0"/>
    <n v="113163"/>
    <x v="120"/>
    <x v="117"/>
    <s v="2022-02-time_attendance"/>
    <m/>
    <s v="99 Days SLA"/>
    <s v="BITS Technicians"/>
    <s v="Hardware - BITS Technicians"/>
    <x v="16"/>
    <x v="2"/>
    <x v="11"/>
    <n v="3781"/>
    <s v="CONFIG &amp; SETUP ON MATRIX SYSTEM - PLAN ON 09/01/23"/>
    <m/>
    <m/>
    <x v="79"/>
    <x v="303"/>
    <s v=""/>
    <x v="87"/>
    <s v="LABOUR TRANSPORT SW SUPP AND 2 YEARLY SERVICING"/>
    <m/>
    <m/>
    <m/>
    <m/>
    <m/>
    <x v="1"/>
    <s v="NAZIMA ."/>
    <x v="0"/>
    <x v="0"/>
    <x v="3"/>
    <x v="0"/>
    <x v="1"/>
    <d v="1899-12-30T00:00:00"/>
  </r>
  <r>
    <s v="Rakesh"/>
    <d v="2023-01-10T00:00:00"/>
    <x v="250"/>
    <x v="273"/>
    <s v="09:00"/>
    <s v="10/01/2023"/>
    <s v="11:10"/>
    <s v="0:0:0"/>
    <n v="113165"/>
    <x v="93"/>
    <x v="4"/>
    <s v="2022-06-card_printer-1"/>
    <m/>
    <s v="99 Days SLA"/>
    <s v="BITS Technicians"/>
    <s v="Hardware - BITS Technicians"/>
    <x v="8"/>
    <x v="2"/>
    <x v="3"/>
    <n v="4241"/>
    <s v="EBENE - CONFIGURATION &amp; SETUP DSI"/>
    <s v="CONFIGURATION AND SETUP"/>
    <s v="CONFIGURATION AND SETUP"/>
    <x v="84"/>
    <x v="389"/>
    <s v=""/>
    <x v="91"/>
    <s v="WARRANTY"/>
    <n v="13357"/>
    <s v="CONFIGURATION AND SETUP"/>
    <s v="Work Request"/>
    <s v="Closed"/>
    <n v="130"/>
    <x v="0"/>
    <s v="Neetish Appadu"/>
    <x v="0"/>
    <x v="2"/>
    <x v="1"/>
    <x v="0"/>
    <x v="1"/>
    <d v="1899-12-30T02:10:00"/>
  </r>
  <r>
    <s v="Rakesh"/>
    <d v="2023-01-10T00:00:00"/>
    <x v="250"/>
    <x v="273"/>
    <s v="11:45"/>
    <s v="10/01/2023"/>
    <s v="13:30"/>
    <s v="0:0:0"/>
    <n v="113166"/>
    <x v="93"/>
    <x v="121"/>
    <s v="2022-06-card_printer-1"/>
    <m/>
    <s v="99 Days SLA"/>
    <s v="BITS Technicians"/>
    <s v="Hardware - BITS Technicians"/>
    <x v="8"/>
    <x v="2"/>
    <x v="3"/>
    <n v="4066"/>
    <s v="QUATRE BORNES - CONFIGURATION &amp; SETUP DS1"/>
    <s v="CONFIGURATION AND SETUP"/>
    <s v="CONFIGURATION AND SETUP"/>
    <x v="84"/>
    <x v="349"/>
    <s v=""/>
    <x v="91"/>
    <s v="WARRANTY"/>
    <n v="13358"/>
    <s v="CONFIGURATION AND SETUP"/>
    <s v="Work Request"/>
    <s v="Closed"/>
    <n v="105"/>
    <x v="0"/>
    <s v="Neetish Appadu"/>
    <x v="0"/>
    <x v="2"/>
    <x v="1"/>
    <x v="0"/>
    <x v="1"/>
    <d v="1899-12-30T01:45:00"/>
  </r>
  <r>
    <s v="Rakesh"/>
    <d v="2023-01-10T00:00:00"/>
    <x v="250"/>
    <x v="273"/>
    <s v="14:20"/>
    <s v="10/01/2023"/>
    <s v="16:00"/>
    <s v="0:0:0"/>
    <n v="113167"/>
    <x v="93"/>
    <x v="122"/>
    <s v="2022-06-card_printer-1"/>
    <m/>
    <s v="99 Days SLA"/>
    <s v="BITS Technicians"/>
    <s v="Hardware - BITS Technicians"/>
    <x v="8"/>
    <x v="2"/>
    <x v="3"/>
    <n v="4067"/>
    <s v="ROSE- HILL - CONFIGURATION &amp; SETUP DS1"/>
    <s v="CONFIGURATION AND SETUP"/>
    <s v="CONFIGURATION AND SETUP"/>
    <x v="84"/>
    <x v="332"/>
    <s v=""/>
    <x v="91"/>
    <s v="WARRANTY"/>
    <n v="13359"/>
    <s v="CONFIGURATION AND SETUP"/>
    <s v="Work Request"/>
    <s v="Closed"/>
    <n v="100"/>
    <x v="0"/>
    <s v="Neetish Appadu"/>
    <x v="0"/>
    <x v="1"/>
    <x v="1"/>
    <x v="0"/>
    <x v="1"/>
    <d v="1899-12-30T01:40:00"/>
  </r>
  <r>
    <s v="Rakesh"/>
    <d v="2023-01-10T00:00:00"/>
    <x v="250"/>
    <x v="273"/>
    <s v="12:30"/>
    <s v="10/01/2023"/>
    <s v="12:57"/>
    <s v="0:0:0"/>
    <n v="113168"/>
    <x v="12"/>
    <x v="118"/>
    <m/>
    <m/>
    <s v="99 Days SLA"/>
    <s v="BITS Technicians"/>
    <s v="Hardware - BITS Technicians"/>
    <x v="6"/>
    <x v="2"/>
    <x v="2"/>
    <m/>
    <s v="BBPL - REPAIR BX 1500 AT GATE"/>
    <s v="ADJUST TIME DATE AND TESTING"/>
    <s v="ON BX1500 A M A N O"/>
    <x v="0"/>
    <x v="0"/>
    <m/>
    <x v="0"/>
    <m/>
    <n v="13170"/>
    <s v="ON BX1500 A M A N O"/>
    <s v="Work Request"/>
    <s v="Closed"/>
    <n v="27"/>
    <x v="0"/>
    <s v="gilberte ip"/>
    <x v="0"/>
    <x v="1"/>
    <x v="1"/>
    <x v="0"/>
    <x v="1"/>
    <d v="1899-12-30T00:27:00"/>
  </r>
  <r>
    <s v="Rakesh"/>
    <d v="2023-01-10T00:00:00"/>
    <x v="250"/>
    <x v="273"/>
    <s v="11:15"/>
    <s v="10/01/2023"/>
    <s v="12:05"/>
    <s v="0:0:0"/>
    <n v="113169"/>
    <x v="164"/>
    <x v="117"/>
    <s v="2022-01-typewriter-1"/>
    <m/>
    <s v="99 Days SLA"/>
    <s v="BITS Technicians"/>
    <s v="Hardware - BITS Technicians"/>
    <x v="29"/>
    <x v="0"/>
    <x v="0"/>
    <n v="3299"/>
    <s v="PM ET 2450"/>
    <s v="Servicing ."/>
    <s v="Servicing ."/>
    <x v="118"/>
    <x v="420"/>
    <s v=""/>
    <x v="122"/>
    <s v="LABOUR,TRANSPORT &amp; ONE SERVICING"/>
    <n v="13265"/>
    <s v="Servicing ."/>
    <s v="Work Request"/>
    <s v="Closed"/>
    <n v="50"/>
    <x v="0"/>
    <s v="ANOUSHA ."/>
    <x v="0"/>
    <x v="0"/>
    <x v="1"/>
    <x v="0"/>
    <x v="1"/>
    <d v="1899-12-30T00:50:00"/>
  </r>
  <r>
    <s v="Rakesh"/>
    <d v="2023-01-10T00:00:00"/>
    <x v="250"/>
    <x v="273"/>
    <s v="13:25"/>
    <s v="10/01/2023"/>
    <s v="14:40"/>
    <s v="0:0:0"/>
    <n v="113170"/>
    <x v="68"/>
    <x v="122"/>
    <s v="2022-07-copier-1"/>
    <m/>
    <s v="99 Days SLA"/>
    <s v="BITS Technicians"/>
    <s v="Hardware - BITS Technicians"/>
    <x v="0"/>
    <x v="0"/>
    <x v="0"/>
    <n v="3801"/>
    <s v="PM MP 2550"/>
    <s v="Servicing ."/>
    <s v="Servicing ."/>
    <x v="25"/>
    <x v="53"/>
    <s v=""/>
    <x v="32"/>
    <s v="LABOUR,TRANSPORT &amp; 4 YEARLY SERVICING"/>
    <n v="13266"/>
    <s v="Servicing ."/>
    <s v="Work Request"/>
    <s v="Closed"/>
    <n v="75"/>
    <x v="0"/>
    <s v="SUKHI ."/>
    <x v="0"/>
    <x v="0"/>
    <x v="1"/>
    <x v="0"/>
    <x v="1"/>
    <d v="1899-12-30T01:15:00"/>
  </r>
  <r>
    <s v="Rakesh"/>
    <d v="2023-01-10T00:00:00"/>
    <x v="250"/>
    <x v="273"/>
    <s v="15:05"/>
    <s v="10/01/2023"/>
    <s v="15:55"/>
    <s v="0:0:0"/>
    <n v="113171"/>
    <x v="80"/>
    <x v="117"/>
    <s v="2022-04-copy_printer-01"/>
    <m/>
    <s v="99 Days SLA"/>
    <s v="BITS Technicians"/>
    <s v="Hardware - BITS Technicians"/>
    <x v="0"/>
    <x v="0"/>
    <x v="0"/>
    <n v="3582"/>
    <s v="PM CP 6123"/>
    <s v="Servicing ."/>
    <s v="Servicing ."/>
    <x v="16"/>
    <x v="175"/>
    <s v=""/>
    <x v="33"/>
    <s v="BB Labour,Transport &amp; 4 Yearly Servicing"/>
    <n v="13267"/>
    <s v="Servicing ."/>
    <s v="Work Request"/>
    <s v="Closed"/>
    <n v="50"/>
    <x v="0"/>
    <s v="MARLENE CHANG"/>
    <x v="0"/>
    <x v="0"/>
    <x v="1"/>
    <x v="0"/>
    <x v="1"/>
    <d v="1899-12-30T00:50:00"/>
  </r>
  <r>
    <s v="Rakesh"/>
    <d v="2023-01-10T00:00:00"/>
    <x v="250"/>
    <x v="273"/>
    <s v="15:05"/>
    <s v="10/01/2023"/>
    <s v="15:55"/>
    <s v="0:0:0"/>
    <n v="113172"/>
    <x v="80"/>
    <x v="117"/>
    <s v="2022-04-copy_printer-01"/>
    <m/>
    <s v="99 Days SLA"/>
    <s v="BITS Technicians"/>
    <s v="Hardware - BITS Technicians"/>
    <x v="0"/>
    <x v="0"/>
    <x v="0"/>
    <n v="3582"/>
    <s v="PM CP 6123"/>
    <s v="Servicing ."/>
    <s v="Servicing ."/>
    <x v="16"/>
    <x v="175"/>
    <s v=""/>
    <x v="33"/>
    <s v="BB Labour,Transport &amp; 4 Yearly Servicing"/>
    <n v="13268"/>
    <s v="Servicing ."/>
    <s v="Work Request"/>
    <s v="Closed"/>
    <n v="50"/>
    <x v="0"/>
    <s v="MARLENE CHANG"/>
    <x v="0"/>
    <x v="0"/>
    <x v="1"/>
    <x v="0"/>
    <x v="1"/>
    <d v="1899-12-30T00:50:00"/>
  </r>
  <r>
    <s v="Rakesh"/>
    <d v="2023-01-10T00:00:00"/>
    <x v="250"/>
    <x v="273"/>
    <s v="09:55"/>
    <s v="10/01/2023"/>
    <s v="10:55"/>
    <s v="0:0:0"/>
    <n v="113173"/>
    <x v="25"/>
    <x v="117"/>
    <s v="2022-03-copy_printer-1"/>
    <m/>
    <s v="99 Days SLA"/>
    <s v="BITS Technicians"/>
    <s v="Hardware - BITS Technicians"/>
    <x v="4"/>
    <x v="0"/>
    <x v="0"/>
    <n v="3491"/>
    <s v="PM CP 6123"/>
    <s v="Servicing ."/>
    <s v="Servicing ."/>
    <x v="16"/>
    <x v="209"/>
    <s v=""/>
    <x v="33"/>
    <s v="LABOUR,TRANSPORT &amp; 4 YEARLY SERVICING"/>
    <n v="13264"/>
    <s v="Servicing ."/>
    <s v="Work Request"/>
    <s v="Closed"/>
    <n v="60"/>
    <x v="0"/>
    <s v="THEODORE ."/>
    <x v="0"/>
    <x v="0"/>
    <x v="1"/>
    <x v="0"/>
    <x v="1"/>
    <d v="1899-12-30T01:00:00"/>
  </r>
  <r>
    <s v="Rakesh"/>
    <d v="2023-01-10T00:00:00"/>
    <x v="250"/>
    <x v="7"/>
    <m/>
    <m/>
    <m/>
    <s v="0:0:0"/>
    <n v="113174"/>
    <x v="12"/>
    <x v="118"/>
    <m/>
    <m/>
    <s v="99 Days SLA"/>
    <s v="BITS Technicians"/>
    <s v="Hardware - BITS Technicians"/>
    <x v="17"/>
    <x v="23"/>
    <x v="11"/>
    <m/>
    <s v="BBPH / NOC - MEETING WITH AVISHANT"/>
    <m/>
    <m/>
    <x v="0"/>
    <x v="0"/>
    <m/>
    <x v="0"/>
    <m/>
    <m/>
    <m/>
    <m/>
    <m/>
    <m/>
    <x v="1"/>
    <s v="gilberte ip"/>
    <x v="0"/>
    <x v="0"/>
    <x v="3"/>
    <x v="0"/>
    <x v="1"/>
    <d v="1899-12-30T00:00:00"/>
  </r>
  <r>
    <s v="Rakesh"/>
    <d v="2023-01-10T00:00:00"/>
    <x v="250"/>
    <x v="7"/>
    <m/>
    <m/>
    <m/>
    <s v="0:0:0"/>
    <n v="113176"/>
    <x v="12"/>
    <x v="118"/>
    <m/>
    <m/>
    <s v="99 Days SLA"/>
    <s v="BITS Technicians"/>
    <s v="Hardware - BITS Technicians"/>
    <x v="26"/>
    <x v="2"/>
    <x v="11"/>
    <m/>
    <s v="BBPH / CMU - CAMERA ISSUE"/>
    <m/>
    <m/>
    <x v="0"/>
    <x v="0"/>
    <m/>
    <x v="0"/>
    <m/>
    <m/>
    <m/>
    <m/>
    <m/>
    <m/>
    <x v="1"/>
    <s v="gilberte ip"/>
    <x v="0"/>
    <x v="1"/>
    <x v="3"/>
    <x v="0"/>
    <x v="1"/>
    <d v="1899-12-30T00:00:00"/>
  </r>
  <r>
    <s v="Rakesh"/>
    <d v="2023-01-10T00:00:00"/>
    <x v="250"/>
    <x v="7"/>
    <m/>
    <m/>
    <m/>
    <s v="0:0:0"/>
    <n v="113177"/>
    <x v="61"/>
    <x v="118"/>
    <m/>
    <m/>
    <s v="99 Days SLA"/>
    <s v="BITS Technicians"/>
    <s v="Hardware - BITS Technicians"/>
    <x v="13"/>
    <x v="2"/>
    <x v="11"/>
    <m/>
    <s v="PAXTON CARD READER FAULTY"/>
    <m/>
    <m/>
    <x v="0"/>
    <x v="0"/>
    <m/>
    <x v="0"/>
    <m/>
    <m/>
    <m/>
    <m/>
    <m/>
    <m/>
    <x v="1"/>
    <s v="NAVIN ."/>
    <x v="0"/>
    <x v="0"/>
    <x v="3"/>
    <x v="0"/>
    <x v="1"/>
    <d v="1899-12-30T00:00:00"/>
  </r>
  <r>
    <s v="Rakesh"/>
    <d v="2023-01-10T00:00:00"/>
    <x v="250"/>
    <x v="274"/>
    <s v="10:15"/>
    <s v="11/01/2023"/>
    <s v="16:30"/>
    <s v="0:0:0"/>
    <n v="113185"/>
    <x v="12"/>
    <x v="118"/>
    <m/>
    <m/>
    <s v="99 Days SLA"/>
    <s v="BITS Technicians"/>
    <s v="Hardware - BITS Technicians"/>
    <x v="5"/>
    <x v="23"/>
    <x v="2"/>
    <m/>
    <s v="BB / FOREST SIDE - REMOVAL OF MATERIALS IN GARAGE - PLAN ON WEDNESDAY MORNING - 11/01/23"/>
    <s v="REMOVAL OF MATERIALS IN GARAGE FOR BULK FILING CABINET"/>
    <s v="FOR BULK FILING CABINET"/>
    <x v="0"/>
    <x v="0"/>
    <m/>
    <x v="0"/>
    <m/>
    <n v="13171"/>
    <s v="FOR BULK FILING CABINET"/>
    <s v="Work Request"/>
    <s v="Closed"/>
    <n v="375"/>
    <x v="0"/>
    <s v="gilberte ip"/>
    <x v="0"/>
    <x v="0"/>
    <x v="0"/>
    <x v="0"/>
    <x v="1"/>
    <d v="1899-12-30T06:15:00"/>
  </r>
  <r>
    <s v="Rakesh"/>
    <d v="2023-01-11T00:00:00"/>
    <x v="251"/>
    <x v="274"/>
    <s v="09:50"/>
    <s v="11/01/2023"/>
    <s v="10:45"/>
    <s v="0:0:0"/>
    <n v="113208"/>
    <x v="50"/>
    <x v="117"/>
    <s v="2022-08-copier-1"/>
    <m/>
    <s v="99 Days SLA"/>
    <s v="BITS Technicians"/>
    <s v="Hardware - BITS Technicians"/>
    <x v="0"/>
    <x v="0"/>
    <x v="0"/>
    <n v="4056"/>
    <s v="PM DSM 616"/>
    <s v="Servicing ."/>
    <s v="Servicing ."/>
    <x v="20"/>
    <x v="35"/>
    <s v=""/>
    <x v="23"/>
    <s v="LABOUR,TRANSPORT &amp; 4 YEARLY SERVICING"/>
    <n v="13363"/>
    <s v="Servicing ."/>
    <s v="Work Request"/>
    <s v="Closed"/>
    <n v="55"/>
    <x v="0"/>
    <s v="RIOUX ."/>
    <x v="0"/>
    <x v="0"/>
    <x v="0"/>
    <x v="0"/>
    <x v="1"/>
    <d v="1899-12-30T00:55:00"/>
  </r>
  <r>
    <s v="Rakesh"/>
    <d v="2023-01-11T00:00:00"/>
    <x v="251"/>
    <x v="274"/>
    <s v="10:50"/>
    <s v="11/01/2023"/>
    <s v="11:40"/>
    <s v="0:0:0"/>
    <n v="113209"/>
    <x v="50"/>
    <x v="117"/>
    <s v="2022-02-copier-1"/>
    <m/>
    <s v="99 Days SLA"/>
    <s v="BITS Technicians"/>
    <s v="Hardware - BITS Technicians"/>
    <x v="4"/>
    <x v="0"/>
    <x v="0"/>
    <n v="3600"/>
    <s v="PM CP 6123"/>
    <s v="Servicing ."/>
    <s v="Servicing ."/>
    <x v="16"/>
    <x v="278"/>
    <s v=""/>
    <x v="33"/>
    <s v="BB Labour,Transport &amp; 4 Yearly Servicing"/>
    <n v="13364"/>
    <s v="Servicing ."/>
    <s v="Work Request"/>
    <s v="Closed"/>
    <n v="50"/>
    <x v="0"/>
    <s v="RIOUX ."/>
    <x v="0"/>
    <x v="0"/>
    <x v="0"/>
    <x v="0"/>
    <x v="1"/>
    <d v="1899-12-30T00:50:00"/>
  </r>
  <r>
    <s v="Rakesh"/>
    <d v="2023-01-11T00:00:00"/>
    <x v="251"/>
    <x v="274"/>
    <s v="13:00"/>
    <s v="11/01/2023"/>
    <s v="13:55"/>
    <s v="0:0:0"/>
    <n v="113210"/>
    <x v="43"/>
    <x v="123"/>
    <s v="2021-copy_printer-1"/>
    <m/>
    <s v="99 Days SLA"/>
    <s v="BITS Technicians"/>
    <s v="Hardware - BITS Technicians"/>
    <x v="4"/>
    <x v="0"/>
    <x v="0"/>
    <n v="3306"/>
    <s v="PM CP 6123"/>
    <s v="Servicing ."/>
    <s v="Servicing ."/>
    <x v="16"/>
    <x v="28"/>
    <s v=""/>
    <x v="19"/>
    <s v="LABOUR,TRANSPORT &amp; 4 YEARLY SERVICING"/>
    <n v="13365"/>
    <s v="Servicing ."/>
    <s v="Work Request"/>
    <s v="Closed"/>
    <n v="55"/>
    <x v="0"/>
    <s v="DUVAL ."/>
    <x v="0"/>
    <x v="0"/>
    <x v="0"/>
    <x v="0"/>
    <x v="1"/>
    <d v="1899-12-30T00:55:00"/>
  </r>
  <r>
    <s v="Rakesh"/>
    <d v="2023-01-11T00:00:00"/>
    <x v="251"/>
    <x v="274"/>
    <s v="14:00"/>
    <s v="11/01/2023"/>
    <s v="15:15"/>
    <s v="0:0:0"/>
    <n v="113211"/>
    <x v="71"/>
    <x v="117"/>
    <s v="2022-03-copy_printer-1"/>
    <m/>
    <s v="99 Days SLA"/>
    <s v="BITS Technicians"/>
    <s v="Hardware - BITS Technicians"/>
    <x v="4"/>
    <x v="0"/>
    <x v="0"/>
    <n v="3523"/>
    <s v="PM DX 2330"/>
    <s v="Servicing ."/>
    <s v="Servicing ."/>
    <x v="16"/>
    <x v="59"/>
    <s v=""/>
    <x v="31"/>
    <s v="LABOUR,TRANSPORT &amp; 4 YEARLY SERVICING"/>
    <n v="13366"/>
    <s v="Servicing ."/>
    <s v="Work Request"/>
    <s v="Closed"/>
    <n v="75"/>
    <x v="0"/>
    <s v="BAICHOO ."/>
    <x v="0"/>
    <x v="0"/>
    <x v="0"/>
    <x v="0"/>
    <x v="1"/>
    <d v="1899-12-30T01:15:00"/>
  </r>
  <r>
    <s v="Rakesh"/>
    <d v="2023-01-11T00:00:00"/>
    <x v="251"/>
    <x v="274"/>
    <s v="14:00"/>
    <s v="11/01/2023"/>
    <s v="14:40"/>
    <s v="0:0:0"/>
    <n v="113211"/>
    <x v="71"/>
    <x v="117"/>
    <s v="2022-03-copy_printer-1"/>
    <m/>
    <s v="99 Days SLA"/>
    <s v="BITS Technicians"/>
    <s v="Hardware - BITS Technicians"/>
    <x v="4"/>
    <x v="0"/>
    <x v="0"/>
    <n v="3523"/>
    <s v="PM DX 2330"/>
    <s v="Servicing ."/>
    <s v="Servicing ."/>
    <x v="16"/>
    <x v="59"/>
    <s v=""/>
    <x v="31"/>
    <s v="LABOUR,TRANSPORT &amp; 4 YEARLY SERVICING"/>
    <n v="13417"/>
    <s v="Servicing ."/>
    <s v="Work Request"/>
    <s v="Closed"/>
    <n v="40"/>
    <x v="0"/>
    <s v="BAICHOO ."/>
    <x v="0"/>
    <x v="0"/>
    <x v="0"/>
    <x v="0"/>
    <x v="1"/>
    <d v="1899-12-30T00:40:00"/>
  </r>
  <r>
    <s v="Rakesh"/>
    <d v="2023-01-11T00:00:00"/>
    <x v="251"/>
    <x v="275"/>
    <s v="13:20"/>
    <s v="12/01/2023"/>
    <s v="14:15"/>
    <s v="0:0:0"/>
    <n v="113212"/>
    <x v="36"/>
    <x v="16"/>
    <s v="2022-02-copier-1"/>
    <m/>
    <s v="99 Days SLA"/>
    <s v="BITS Technicians"/>
    <s v="Hardware - BITS Technicians"/>
    <x v="0"/>
    <x v="0"/>
    <x v="0"/>
    <n v="3448"/>
    <s v="PM MP 2001"/>
    <s v="Servicing ."/>
    <s v="Servicing ."/>
    <x v="10"/>
    <x v="18"/>
    <s v=""/>
    <x v="13"/>
    <s v="LABOUR,TRANSPORT &amp; 4 YEARLY SERVICING"/>
    <n v="13372"/>
    <s v="Servicing ."/>
    <s v="Work Request"/>
    <s v="Closed"/>
    <n v="55"/>
    <x v="0"/>
    <s v="DUSSOYE ."/>
    <x v="0"/>
    <x v="0"/>
    <x v="5"/>
    <x v="0"/>
    <x v="1"/>
    <d v="1899-12-30T00:55:00"/>
  </r>
  <r>
    <s v="Rakesh"/>
    <d v="2023-01-11T00:00:00"/>
    <x v="251"/>
    <x v="275"/>
    <s v="14:58"/>
    <s v="12/01/2023"/>
    <s v="15:35"/>
    <s v="0:0:0"/>
    <n v="113213"/>
    <x v="36"/>
    <x v="117"/>
    <s v="2021-12-copy_printer-1"/>
    <m/>
    <s v="99 Days SLA"/>
    <s v="BITS Technicians"/>
    <s v="Hardware - BITS Technicians"/>
    <x v="4"/>
    <x v="0"/>
    <x v="0"/>
    <n v="3020"/>
    <s v="PM DP - A100"/>
    <s v="Servicing ."/>
    <s v="Servicing ."/>
    <x v="19"/>
    <x v="33"/>
    <s v=""/>
    <x v="22"/>
    <s v="LABOUR,TRANSPORT &amp; 4 YEARLY SERVICING"/>
    <n v="13418"/>
    <s v="Servicing ."/>
    <s v="Work Request"/>
    <s v="Closed"/>
    <n v="37"/>
    <x v="0"/>
    <s v="DUSSOYE ."/>
    <x v="0"/>
    <x v="0"/>
    <x v="5"/>
    <x v="0"/>
    <x v="1"/>
    <d v="1899-12-30T00:37:00"/>
  </r>
  <r>
    <s v="Rakesh"/>
    <d v="2023-01-11T00:00:00"/>
    <x v="251"/>
    <x v="274"/>
    <s v="09:00"/>
    <s v="11/01/2023"/>
    <s v="11:00"/>
    <s v="0:0:0"/>
    <n v="113214"/>
    <x v="12"/>
    <x v="118"/>
    <m/>
    <m/>
    <s v="99 Days SLA"/>
    <s v="BITS Technicians"/>
    <s v="Hardware - BITS Technicians"/>
    <x v="8"/>
    <x v="21"/>
    <x v="3"/>
    <m/>
    <s v="BBPL - COLLECT PARTS FOR MAUBANK"/>
    <s v="CHECKED PARTS"/>
    <s v="CHECKED PARTS"/>
    <x v="0"/>
    <x v="0"/>
    <m/>
    <x v="0"/>
    <m/>
    <n v="13391"/>
    <s v="CHECKED PARTS"/>
    <s v="Work Request"/>
    <s v="Closed"/>
    <n v="120"/>
    <x v="0"/>
    <s v="gilberte ip"/>
    <x v="0"/>
    <x v="2"/>
    <x v="0"/>
    <x v="0"/>
    <x v="1"/>
    <d v="1899-12-30T02:00:00"/>
  </r>
  <r>
    <s v="Rakesh"/>
    <d v="2023-01-11T00:00:00"/>
    <x v="251"/>
    <x v="274"/>
    <s v="11:45"/>
    <s v="11/01/2023"/>
    <s v="15:50"/>
    <s v="0:0:0"/>
    <n v="113215"/>
    <x v="40"/>
    <x v="117"/>
    <s v="2020-08-card_embosser-1"/>
    <m/>
    <s v="99 Days SLA"/>
    <s v="BITS Technicians"/>
    <s v="Hardware - BITS Technicians"/>
    <x v="8"/>
    <x v="6"/>
    <x v="3"/>
    <n v="2445"/>
    <s v="EBENE - REPLACE PARTS ON MX 1100"/>
    <s v="SERVICING AND ADJUSTMENT"/>
    <s v="SERVICING AND ADJUSTMENT AND REPLACED ROLLERS"/>
    <x v="1"/>
    <x v="22"/>
    <m/>
    <x v="16"/>
    <s v="INCLUDING LABOUR,TRANSPORT AND 2 YRLY SERVICING"/>
    <n v="13392"/>
    <s v="SERVICING AND ADJUSTMENT AND REPLACED ROLLERS"/>
    <s v="Work Request"/>
    <s v="Closed"/>
    <n v="245"/>
    <x v="0"/>
    <s v="Danesh Bonead"/>
    <x v="0"/>
    <x v="1"/>
    <x v="0"/>
    <x v="0"/>
    <x v="1"/>
    <d v="1899-12-30T04:05:00"/>
  </r>
  <r>
    <s v="Rakesh"/>
    <d v="2023-01-11T00:00:00"/>
    <x v="251"/>
    <x v="275"/>
    <s v="10:05"/>
    <s v="12/01/2023"/>
    <s v="11:35"/>
    <s v="0:0:0"/>
    <n v="113219"/>
    <x v="23"/>
    <x v="124"/>
    <s v="2022-04-copier-1"/>
    <m/>
    <s v="99 Days SLA"/>
    <s v="BITS Technicians"/>
    <s v="Hardware - BITS Technicians"/>
    <x v="4"/>
    <x v="2"/>
    <x v="0"/>
    <n v="3594"/>
    <s v="DAV COLLEGE ST ANDRE INK SPLITTING DUPLO A100 CONTACT MR MAHEN 2617790 DATE 12/1/23"/>
    <s v="Check machine ,servicing in drum unit + adjustment &amp; test ."/>
    <s v="Check machine ,servicing in drum unit + adjustment &amp; test ."/>
    <x v="34"/>
    <x v="277"/>
    <s v=""/>
    <x v="22"/>
    <s v="BB Labour,Transport &amp; 4 Yearly Servicing"/>
    <n v="13369"/>
    <s v="Check machine ,servicing in drum unit + adjustment &amp; test ."/>
    <s v="Work Request"/>
    <s v="Closed"/>
    <n v="90"/>
    <x v="0"/>
    <s v="MAYA ."/>
    <x v="0"/>
    <x v="2"/>
    <x v="5"/>
    <x v="0"/>
    <x v="1"/>
    <d v="1899-12-30T01:30:00"/>
  </r>
  <r>
    <s v="Rakesh"/>
    <d v="2023-01-11T00:00:00"/>
    <x v="251"/>
    <x v="274"/>
    <s v="15:40"/>
    <s v="11/01/2023"/>
    <s v="16:15"/>
    <s v="0:0:0"/>
    <n v="113221"/>
    <x v="18"/>
    <x v="125"/>
    <s v="2022-07-copier-1"/>
    <m/>
    <s v="99 Days SLA"/>
    <s v="BITS Technicians"/>
    <s v="Hardware - BITS Technicians"/>
    <x v="1"/>
    <x v="7"/>
    <x v="0"/>
    <n v="3817"/>
    <s v="KFC MOKA BAD COPIES DATE 11/1/23"/>
    <s v="Adjusted front door &amp; test ."/>
    <s v="Adjusted front door &amp; test ."/>
    <x v="8"/>
    <x v="285"/>
    <s v=""/>
    <x v="12"/>
    <s v="LABOUR,TRANSPORT &amp; 4 YEARLY SERVICING"/>
    <n v="13367"/>
    <s v="Adjusted front door &amp; test ."/>
    <s v="Work Request"/>
    <s v="Closed"/>
    <n v="35"/>
    <x v="0"/>
    <s v="Abdullah Motala"/>
    <x v="0"/>
    <x v="0"/>
    <x v="0"/>
    <x v="0"/>
    <x v="1"/>
    <d v="1899-12-30T00:35:00"/>
  </r>
  <r>
    <s v="Rakesh"/>
    <d v="2023-01-12T00:00:00"/>
    <x v="252"/>
    <x v="275"/>
    <s v="09:00"/>
    <s v="12/01/2023"/>
    <s v="09:30"/>
    <s v="0:0:0"/>
    <n v="113245"/>
    <x v="12"/>
    <x v="118"/>
    <m/>
    <m/>
    <s v="99 Days SLA"/>
    <s v="BITS Technicians"/>
    <s v="Hardware - BITS Technicians"/>
    <x v="0"/>
    <x v="21"/>
    <x v="6"/>
    <m/>
    <s v="BBPL - COLLECT PARTS FOR CTI &amp; LORETO JUNIOR"/>
    <s v="COLLECT PARTS FOR CTI &amp; LORETO JUNIOR"/>
    <s v="COLLECT PARTS FOR CTI &amp; LORETO JUNIOR"/>
    <x v="0"/>
    <x v="0"/>
    <m/>
    <x v="0"/>
    <m/>
    <n v="13308"/>
    <s v="COLLECT PARTS FOR CTI &amp; LORETO JUNIOR"/>
    <s v="Work Request"/>
    <s v="Closed"/>
    <n v="30"/>
    <x v="0"/>
    <s v="gilberte ip"/>
    <x v="0"/>
    <x v="2"/>
    <x v="5"/>
    <x v="0"/>
    <x v="1"/>
    <d v="1899-12-30T00:30:00"/>
  </r>
  <r>
    <s v="Rakesh"/>
    <d v="2023-01-12T00:00:00"/>
    <x v="252"/>
    <x v="275"/>
    <s v="10:25"/>
    <s v="12/01/2023"/>
    <s v="11:45"/>
    <s v="0:0:0"/>
    <n v="113246"/>
    <x v="106"/>
    <x v="46"/>
    <s v="2022-07-copier-1"/>
    <m/>
    <s v="99 Days SLA"/>
    <s v="BITS Technicians"/>
    <s v="Hardware - BITS Technicians"/>
    <x v="4"/>
    <x v="2"/>
    <x v="6"/>
    <n v="3803"/>
    <s v="DP - A100 - PAPER MISS FEED"/>
    <s v="CHECKED COPYPRINTER.PARTS TO BE REPLACED."/>
    <s v="CHECKED COPYPRINTER.PARTS TO BE REPLACED."/>
    <x v="34"/>
    <x v="117"/>
    <s v=""/>
    <x v="22"/>
    <s v="LABOUR,TRANSPORT &amp; 4 YEARLY SERVICING"/>
    <n v="13309"/>
    <s v="CHECKED COPYPRINTER.PARTS TO BE REPLACED."/>
    <s v="Work Request"/>
    <s v="Closed"/>
    <n v="80"/>
    <x v="0"/>
    <s v="JOELLE ."/>
    <x v="0"/>
    <x v="1"/>
    <x v="5"/>
    <x v="0"/>
    <x v="1"/>
    <d v="1899-12-30T01:20:00"/>
  </r>
  <r>
    <s v="Rakesh"/>
    <d v="2023-01-12T00:00:00"/>
    <x v="252"/>
    <x v="7"/>
    <m/>
    <m/>
    <m/>
    <s v="0:0:0"/>
    <n v="113247"/>
    <x v="47"/>
    <x v="117"/>
    <s v="2022-06-copier-1"/>
    <m/>
    <s v="99 Days SLA"/>
    <s v="BITS Technicians"/>
    <s v="Hardware - BITS Technicians"/>
    <x v="0"/>
    <x v="6"/>
    <x v="6"/>
    <n v="3887"/>
    <s v="MP 9003 - REPLACE PARTS"/>
    <m/>
    <m/>
    <x v="86"/>
    <x v="328"/>
    <s v=""/>
    <x v="93"/>
    <s v="LABOUR,TRANSPORT &amp; 4 YEARLY SERVICING"/>
    <m/>
    <m/>
    <m/>
    <m/>
    <m/>
    <x v="1"/>
    <s v="LALITA ."/>
    <x v="0"/>
    <x v="1"/>
    <x v="3"/>
    <x v="0"/>
    <x v="1"/>
    <d v="1899-12-30T00:00:00"/>
  </r>
  <r>
    <s v="Rakesh"/>
    <d v="2023-01-12T00:00:00"/>
    <x v="252"/>
    <x v="7"/>
    <m/>
    <m/>
    <m/>
    <s v="0:0:0"/>
    <n v="113248"/>
    <x v="47"/>
    <x v="117"/>
    <s v="2022-06-copier-1"/>
    <m/>
    <s v="99 Days SLA"/>
    <s v="BITS Technicians"/>
    <s v="Hardware - BITS Technicians"/>
    <x v="0"/>
    <x v="6"/>
    <x v="6"/>
    <n v="3888"/>
    <s v="SPC 840 - REPLACE PARTS"/>
    <m/>
    <m/>
    <x v="85"/>
    <x v="323"/>
    <s v=""/>
    <x v="92"/>
    <s v="LABOUR,TRANSPORT &amp; 4 YEARLY SERVICING"/>
    <m/>
    <m/>
    <m/>
    <m/>
    <m/>
    <x v="1"/>
    <s v="LALITA ."/>
    <x v="0"/>
    <x v="0"/>
    <x v="3"/>
    <x v="0"/>
    <x v="1"/>
    <d v="1899-12-30T00:00:00"/>
  </r>
  <r>
    <s v="Rakesh"/>
    <d v="2023-01-12T00:00:00"/>
    <x v="252"/>
    <x v="275"/>
    <s v="10:00"/>
    <s v="12/01/2023"/>
    <s v="13:15"/>
    <s v="0:0:0"/>
    <n v="113249"/>
    <x v="93"/>
    <x v="126"/>
    <s v="2022-06-card_printer-1"/>
    <m/>
    <s v="99 Days SLA"/>
    <s v="BITS Technicians"/>
    <s v="Hardware - BITS Technicians"/>
    <x v="8"/>
    <x v="2"/>
    <x v="3"/>
    <n v="4075"/>
    <s v="ROSE-BELLE - DS1 - CONFIGURATION &amp; SETTING"/>
    <s v="CONFIGURATION AND ADJUSTMENT"/>
    <s v="CONFIGURATION AND ADJUSTMENT"/>
    <x v="84"/>
    <x v="375"/>
    <s v=""/>
    <x v="91"/>
    <s v="WARRANTY"/>
    <n v="13393"/>
    <s v="CONFIGURATION AND ADJUSTMENT"/>
    <s v="Work Request"/>
    <s v="Closed"/>
    <n v="195"/>
    <x v="0"/>
    <s v="Neetish Appadu"/>
    <x v="0"/>
    <x v="2"/>
    <x v="5"/>
    <x v="0"/>
    <x v="1"/>
    <d v="1899-12-30T03:15:00"/>
  </r>
  <r>
    <s v="Rakesh"/>
    <d v="2023-01-12T00:00:00"/>
    <x v="252"/>
    <x v="275"/>
    <s v="14:00"/>
    <s v="12/01/2023"/>
    <s v="15:00"/>
    <s v="0:0:0"/>
    <n v="113250"/>
    <x v="12"/>
    <x v="118"/>
    <m/>
    <m/>
    <s v="99 Days SLA"/>
    <s v="BITS Technicians"/>
    <s v="Hardware - BITS Technicians"/>
    <x v="8"/>
    <x v="23"/>
    <x v="3"/>
    <m/>
    <s v="MEETING WITH ENTRUST"/>
    <s v="MEETING WITH ENTRUST"/>
    <s v="MEETING WITH ENTRUST"/>
    <x v="0"/>
    <x v="0"/>
    <m/>
    <x v="0"/>
    <m/>
    <n v="13394"/>
    <s v="MEETING WITH ENTRUST"/>
    <s v="Work Request"/>
    <s v="Closed"/>
    <n v="60"/>
    <x v="0"/>
    <s v="gilberte ip"/>
    <x v="0"/>
    <x v="1"/>
    <x v="5"/>
    <x v="0"/>
    <x v="1"/>
    <d v="1899-12-30T01:00:00"/>
  </r>
  <r>
    <s v="Rakesh"/>
    <d v="2023-01-12T00:00:00"/>
    <x v="252"/>
    <x v="275"/>
    <s v="11:50"/>
    <s v="12/01/2023"/>
    <s v="12:30"/>
    <s v="0:0:0"/>
    <n v="113251"/>
    <x v="73"/>
    <x v="117"/>
    <s v="2022-06-copier-1"/>
    <m/>
    <s v="99 Days SLA"/>
    <s v="BITS Technicians"/>
    <s v="Hardware - BITS Technicians"/>
    <x v="0"/>
    <x v="2"/>
    <x v="0"/>
    <n v="3765"/>
    <s v="MP 2001 - LINES ON COPY"/>
    <s v="Servicing in scanner unit &amp; test ."/>
    <s v="Servicing in scanner unit &amp; test ."/>
    <x v="10"/>
    <x v="82"/>
    <s v=""/>
    <x v="13"/>
    <s v="LABOUR,TRANSPORT &amp; 4 YEARLY SERVICING"/>
    <n v="13371"/>
    <s v="Servicing in scanner unit &amp; test ."/>
    <s v="Work Request"/>
    <s v="Closed"/>
    <n v="40"/>
    <x v="0"/>
    <s v="MEEDOO ."/>
    <x v="0"/>
    <x v="0"/>
    <x v="5"/>
    <x v="0"/>
    <x v="1"/>
    <d v="1899-12-30T00:40:00"/>
  </r>
  <r>
    <s v="Rakesh"/>
    <d v="2023-01-12T00:00:00"/>
    <x v="252"/>
    <x v="276"/>
    <s v="09:40"/>
    <s v="13/01/2023"/>
    <s v="10:50"/>
    <s v="0:0:0"/>
    <n v="113254"/>
    <x v="35"/>
    <x v="127"/>
    <s v="2021-08-cheque_scanner-1"/>
    <m/>
    <s v="24 Hour SLA"/>
    <s v="BITS Technicians"/>
    <s v="Hardware - BITS Technicians"/>
    <x v="7"/>
    <x v="2"/>
    <x v="6"/>
    <n v="2230"/>
    <s v="MCB BEAU PLAN CHEQUE SCANNER ISSUE CONTACT DAVID 4072993 DATE 13/1/23"/>
    <s v="ADJUSTMENTS.TESTED OK."/>
    <s v="ADJUSTMENTS.TESTED OK."/>
    <x v="1"/>
    <x v="421"/>
    <m/>
    <x v="4"/>
    <s v="Cheque scanner - MCB SLA"/>
    <n v="13310"/>
    <s v="ADJUSTMENTS.TESTED OK."/>
    <s v="Work Request"/>
    <s v="Closed"/>
    <n v="70"/>
    <x v="0"/>
    <s v="CEDRIC ."/>
    <x v="0"/>
    <x v="1"/>
    <x v="6"/>
    <x v="0"/>
    <x v="1"/>
    <d v="1899-12-30T01:10:00"/>
  </r>
  <r>
    <s v="Antoine"/>
    <d v="2023-01-12T00:00:00"/>
    <x v="253"/>
    <x v="275"/>
    <s v="10:50"/>
    <s v="13/01/2023"/>
    <s v="11:15"/>
    <s v="0:0:0"/>
    <n v="113280"/>
    <x v="140"/>
    <x v="117"/>
    <s v="2022-11-card_printer"/>
    <m/>
    <s v="99 Days SLA"/>
    <s v="BITS Technicians"/>
    <s v="Hardware - BITS Technicians"/>
    <x v="8"/>
    <x v="2"/>
    <x v="10"/>
    <n v="4234"/>
    <s v="To Check Printing"/>
    <s v="To Check Printing"/>
    <s v="Diagnosed. Run Print Test Card. Don't Print, Used YMCKT Ribbon, Ribbon not supported. Used Monochrome Ribbon, Ribbon Ok but does not Print. Follow up: Need to get configuration from the one at Kingsgate House to Configure same."/>
    <x v="106"/>
    <x v="371"/>
    <s v=""/>
    <x v="18"/>
    <s v="8 X 5 SUPPORT WITH 2 YEARLY SERVICING/WITH SPARE PARTS EXCLUDING PRINT HEAD"/>
    <n v="13182"/>
    <s v="Diagnosed. Run Print Test Card. Don't Print, Used YMCKT Ribbon, Ribbon not supported. Used Monochrome Ribbon, Ribbon Ok but does not Print. Follow up: Need to get configuration from the one at Kingsgate House to Configure same."/>
    <s v="Work Request"/>
    <s v="Closed"/>
    <n v="1465"/>
    <x v="0"/>
    <s v="Lynda Sullivan"/>
    <x v="2"/>
    <x v="1"/>
    <x v="5"/>
    <x v="0"/>
    <x v="1"/>
    <d v="1899-12-30T00:25:00"/>
  </r>
  <r>
    <s v="Rakesh"/>
    <d v="2023-01-13T00:00:00"/>
    <x v="253"/>
    <x v="276"/>
    <s v="12:45"/>
    <s v="13/01/2023"/>
    <s v="15:25"/>
    <s v="0:0:0"/>
    <n v="113284"/>
    <x v="12"/>
    <x v="118"/>
    <m/>
    <s v="Priority 1"/>
    <s v="99 Days SLA"/>
    <s v="BITS Technicians"/>
    <s v="Hardware - BITS Technicians"/>
    <x v="22"/>
    <x v="23"/>
    <x v="8"/>
    <m/>
    <s v="BBPL - CHECK EQUIPMENTS FOR KFC / TRIBECA"/>
    <s v="CHECK EQUIPMENTS FOR KFC / TRIBECA"/>
    <s v="CHECK EQUIPMENTS FOR KFC / TRIBECA"/>
    <x v="0"/>
    <x v="0"/>
    <m/>
    <x v="0"/>
    <m/>
    <n v="13240"/>
    <s v="CHECK EQUIPMENTS FOR KFC / TRIBECA"/>
    <s v="Work Request"/>
    <s v="Closed"/>
    <n v="160"/>
    <x v="0"/>
    <s v="gilberte ip"/>
    <x v="0"/>
    <x v="1"/>
    <x v="6"/>
    <x v="0"/>
    <x v="1"/>
    <d v="1899-12-30T02:40:00"/>
  </r>
  <r>
    <s v="Rakesh"/>
    <d v="2023-01-13T00:00:00"/>
    <x v="253"/>
    <x v="276"/>
    <s v="10:00"/>
    <s v="13/01/2023"/>
    <s v="15:30"/>
    <s v="0:0:0"/>
    <n v="113285"/>
    <x v="93"/>
    <x v="4"/>
    <s v="2022-06-card_printer-1"/>
    <m/>
    <s v="99 Days SLA"/>
    <s v="BITS Technicians"/>
    <s v="Hardware - BITS Technicians"/>
    <x v="8"/>
    <x v="2"/>
    <x v="3"/>
    <n v="4241"/>
    <s v="EBENE - DS1 - CONFIGURATION &amp; SETTING"/>
    <s v="CONFIGURATION"/>
    <s v="CONFIGURATION"/>
    <x v="84"/>
    <x v="389"/>
    <s v=""/>
    <x v="91"/>
    <s v="WARRANTY"/>
    <n v="13395"/>
    <s v="CONFIGURATION"/>
    <s v="Work Request"/>
    <s v="Closed"/>
    <n v="330"/>
    <x v="0"/>
    <s v="Neetish Appadu"/>
    <x v="0"/>
    <x v="1"/>
    <x v="6"/>
    <x v="0"/>
    <x v="1"/>
    <d v="1899-12-30T05:30:00"/>
  </r>
  <r>
    <s v="Rakesh"/>
    <d v="2023-01-13T00:00:00"/>
    <x v="253"/>
    <x v="277"/>
    <s v="09:00"/>
    <s v="17/01/2023"/>
    <s v="09:05"/>
    <s v="0:0:0"/>
    <n v="113288"/>
    <x v="47"/>
    <x v="117"/>
    <s v="2022-06-copier-1"/>
    <m/>
    <s v="99 Days SLA"/>
    <s v="BITS Technicians"/>
    <s v="Hardware - BITS Technicians"/>
    <x v="0"/>
    <x v="6"/>
    <x v="3"/>
    <n v="3887"/>
    <s v="MP 9003 - REPLACE PARTS"/>
    <s v="WORK PERFORMED BY DANIEL"/>
    <s v="WORK PERFORMED BY DANIEL"/>
    <x v="86"/>
    <x v="328"/>
    <s v=""/>
    <x v="93"/>
    <s v="LABOUR,TRANSPORT &amp; 4 YEARLY SERVICING"/>
    <n v="13399"/>
    <s v="WORK PERFORMED BY DANIEL"/>
    <s v="Work Request"/>
    <s v="Closed"/>
    <n v="5"/>
    <x v="0"/>
    <s v="LALITA ."/>
    <x v="0"/>
    <x v="1"/>
    <x v="1"/>
    <x v="0"/>
    <x v="1"/>
    <d v="1899-12-30T00:05:00"/>
  </r>
  <r>
    <s v="Rakesh"/>
    <d v="2023-01-13T00:00:00"/>
    <x v="253"/>
    <x v="277"/>
    <s v="09:10"/>
    <s v="17/01/2023"/>
    <s v="09:15"/>
    <s v="0:0:0"/>
    <n v="113289"/>
    <x v="47"/>
    <x v="117"/>
    <s v="2022-06-copier-1"/>
    <m/>
    <s v="99 Days SLA"/>
    <s v="BITS Technicians"/>
    <s v="Hardware - BITS Technicians"/>
    <x v="0"/>
    <x v="6"/>
    <x v="3"/>
    <n v="3888"/>
    <s v="SPC 840 - REPLACE PARTS"/>
    <s v="WORK PERFORMED BY DANIEL"/>
    <s v="WORK PERFORMED BY DANIEL"/>
    <x v="85"/>
    <x v="323"/>
    <s v=""/>
    <x v="92"/>
    <s v="LABOUR,TRANSPORT &amp; 4 YEARLY SERVICING"/>
    <n v="13400"/>
    <s v="WORK PERFORMED BY DANIEL"/>
    <s v="Work Request"/>
    <s v="Closed"/>
    <n v="5"/>
    <x v="0"/>
    <s v="LALITA ."/>
    <x v="0"/>
    <x v="1"/>
    <x v="1"/>
    <x v="0"/>
    <x v="1"/>
    <d v="1899-12-30T00:05:00"/>
  </r>
  <r>
    <s v="Rakesh"/>
    <d v="2023-01-13T00:00:00"/>
    <x v="253"/>
    <x v="276"/>
    <s v="12:10"/>
    <s v="13/01/2023"/>
    <s v="12:55"/>
    <s v="0:0:0"/>
    <n v="113290"/>
    <x v="165"/>
    <x v="25"/>
    <s v="2022-03-printer-1"/>
    <s v="Priority 1"/>
    <s v="99 Days SLA"/>
    <s v="BITS Technicians"/>
    <s v="Hardware - BITS Technicians"/>
    <x v="0"/>
    <x v="8"/>
    <x v="6"/>
    <n v="3519"/>
    <s v="SURVEY ON SPC 352"/>
    <s v="CHECKED PRINTER. SHOULD REPLACE TRANSFER UNIT."/>
    <s v="CHECKED PRINTER. SHOULD REPLACE TRANSFER UNIT."/>
    <x v="119"/>
    <x v="422"/>
    <s v=""/>
    <x v="123"/>
    <s v="LABOUR,TRANSPORT &amp; 4 YEARLY SERVICING"/>
    <n v="13311"/>
    <s v="CHECKED PRINTER. SHOULD REPLACE TRANSFER UNIT."/>
    <s v="Work Request"/>
    <s v="Closed"/>
    <n v="45"/>
    <x v="0"/>
    <s v="RAMDENEE ."/>
    <x v="0"/>
    <x v="1"/>
    <x v="6"/>
    <x v="0"/>
    <x v="1"/>
    <d v="1899-12-30T00:45:00"/>
  </r>
  <r>
    <s v="Rakesh"/>
    <d v="2023-01-13T00:00:00"/>
    <x v="253"/>
    <x v="276"/>
    <s v="15:45"/>
    <s v="13/01/2023"/>
    <s v="16:30"/>
    <s v="0:0:0"/>
    <n v="113299"/>
    <x v="12"/>
    <x v="118"/>
    <m/>
    <m/>
    <s v="99 Days SLA"/>
    <s v="BITS Technicians"/>
    <s v="Hardware - BITS Technicians"/>
    <x v="14"/>
    <x v="21"/>
    <x v="2"/>
    <m/>
    <s v="BBPL - COLLECT PARTS WATER PURIFIER FOR MRS VALLET"/>
    <s v="collect parts for water purifier system"/>
    <s v="for water purifier system"/>
    <x v="0"/>
    <x v="0"/>
    <m/>
    <x v="0"/>
    <m/>
    <n v="13388"/>
    <s v="for water purifier system"/>
    <s v="Work Request"/>
    <s v="Closed"/>
    <n v="45"/>
    <x v="0"/>
    <s v="gilberte ip"/>
    <x v="0"/>
    <x v="2"/>
    <x v="6"/>
    <x v="0"/>
    <x v="1"/>
    <d v="1899-12-30T00:45:00"/>
  </r>
  <r>
    <s v="Rakesh"/>
    <d v="2023-01-13T00:00:00"/>
    <x v="253"/>
    <x v="278"/>
    <s v="12:00"/>
    <s v="24/01/2023"/>
    <s v="12:15"/>
    <s v="0:0:0"/>
    <n v="113300"/>
    <x v="90"/>
    <x v="117"/>
    <s v="2022-03-copy_printer-1"/>
    <m/>
    <s v="99 Days SLA"/>
    <s v="BITS Technicians"/>
    <s v="Hardware - BITS Technicians"/>
    <x v="4"/>
    <x v="0"/>
    <x v="2"/>
    <n v="3521"/>
    <s v="PM CP 6123"/>
    <s v="UNAVAILABLE FOR SERVICING FOR CANCELLATION OF MAINTENANCE AGREEMENT"/>
    <s v="FOR CANCELLATION OF MAINTENANCE AGREEMENT"/>
    <x v="16"/>
    <x v="83"/>
    <s v=""/>
    <x v="19"/>
    <s v="LABOUR,TRANSPORT &amp; 4 YEARLY SERVICING"/>
    <n v="13531"/>
    <s v="FOR CANCELLATION OF MAINTENANCE AGREEMENT"/>
    <s v="Work Request"/>
    <s v="Closed"/>
    <n v="15"/>
    <x v="0"/>
    <s v="Belinda ."/>
    <x v="0"/>
    <x v="0"/>
    <x v="1"/>
    <x v="0"/>
    <x v="1"/>
    <d v="1899-12-30T00:15:00"/>
  </r>
  <r>
    <s v="Rakesh"/>
    <d v="2023-01-13T00:00:00"/>
    <x v="253"/>
    <x v="279"/>
    <s v="10:00"/>
    <s v="06/02/2023"/>
    <s v="10:45"/>
    <s v="0:0:0"/>
    <n v="113301"/>
    <x v="111"/>
    <x v="117"/>
    <s v="2022-07-shredder-1"/>
    <m/>
    <s v="99 Days SLA"/>
    <s v="BITS Technicians"/>
    <s v="Hardware - BITS Technicians"/>
    <x v="9"/>
    <x v="0"/>
    <x v="2"/>
    <n v="3846"/>
    <s v="PM INT 45 SC2"/>
    <s v="SERVICING ON SHREDDER SC 2"/>
    <s v="SHREDDER SC 2"/>
    <x v="89"/>
    <x v="135"/>
    <s v=""/>
    <x v="54"/>
    <s v="LABOUR,TRANSPORT &amp; 4 YEARLY SERVICING"/>
    <n v="13741"/>
    <s v="SHREDDER SC 2"/>
    <s v="Work Request"/>
    <s v="Closed"/>
    <n v="45"/>
    <x v="0"/>
    <s v="Veronique Alexandre"/>
    <x v="0"/>
    <x v="0"/>
    <x v="2"/>
    <x v="0"/>
    <x v="1"/>
    <d v="1899-12-30T00:45:00"/>
  </r>
  <r>
    <s v="Rakesh"/>
    <d v="2023-01-16T00:00:00"/>
    <x v="254"/>
    <x v="280"/>
    <s v="09:30"/>
    <s v="16/01/2023"/>
    <s v="11:00"/>
    <s v="0:0:0"/>
    <n v="113311"/>
    <x v="88"/>
    <x v="118"/>
    <s v="2022-04-card_printer-1"/>
    <m/>
    <s v="99 Days SLA"/>
    <s v="BITS Technicians"/>
    <s v="Hardware - BITS Technicians"/>
    <x v="8"/>
    <x v="8"/>
    <x v="3"/>
    <m/>
    <s v="SOCO / ROSE-HILL - MEETING WITH ISHANEE"/>
    <s v="MEETING WITH SOCO"/>
    <s v="MEETING WITH SOCO"/>
    <x v="0"/>
    <x v="0"/>
    <m/>
    <x v="0"/>
    <s v="LABOUR,TRANSPORT &amp; 2 YEARLY SERVICING"/>
    <n v="13396"/>
    <s v="MEETING WITH SOCO"/>
    <s v="Work Request"/>
    <s v="Closed"/>
    <n v="90"/>
    <x v="0"/>
    <s v="DOWLUT ."/>
    <x v="0"/>
    <x v="0"/>
    <x v="2"/>
    <x v="0"/>
    <x v="1"/>
    <d v="1899-12-30T01:30:00"/>
  </r>
  <r>
    <s v="Rakesh"/>
    <d v="2023-01-16T00:00:00"/>
    <x v="254"/>
    <x v="280"/>
    <s v="13:00"/>
    <s v="16/01/2023"/>
    <s v="16:00"/>
    <s v="0:0:0"/>
    <n v="113312"/>
    <x v="93"/>
    <x v="4"/>
    <s v="2022-06-card_printer-1"/>
    <m/>
    <s v="99 Days SLA"/>
    <s v="BITS Technicians"/>
    <s v="Hardware - BITS Technicians"/>
    <x v="8"/>
    <x v="2"/>
    <x v="3"/>
    <n v="4241"/>
    <s v="EBENE - DS1 - CONFIGURATION &amp; SETTING"/>
    <s v="CONFIGURATION AND ADJUSTMENT"/>
    <s v="CONFIGURATION AND ADJUSTMENT"/>
    <x v="84"/>
    <x v="389"/>
    <s v=""/>
    <x v="91"/>
    <s v="WARRANTY"/>
    <n v="13398"/>
    <s v="CONFIGURATION AND ADJUSTMENT"/>
    <s v="Work Request"/>
    <s v="Closed"/>
    <n v="180"/>
    <x v="0"/>
    <s v="Neetish Appadu"/>
    <x v="0"/>
    <x v="0"/>
    <x v="2"/>
    <x v="0"/>
    <x v="1"/>
    <d v="1899-12-30T03:00:00"/>
  </r>
  <r>
    <s v="Rakesh"/>
    <d v="2023-01-16T00:00:00"/>
    <x v="254"/>
    <x v="280"/>
    <s v="10:35"/>
    <s v="16/01/2023"/>
    <s v="12:40"/>
    <s v="0:0:0"/>
    <n v="113313"/>
    <x v="125"/>
    <x v="118"/>
    <m/>
    <m/>
    <s v="99 Days SLA"/>
    <s v="BITS Technicians"/>
    <s v="Hardware - BITS Technicians"/>
    <x v="14"/>
    <x v="6"/>
    <x v="2"/>
    <m/>
    <s v="BELLE MARE - EC 106 - REPLACE PARTS WITH JOSE"/>
    <s v="REPLACE PARTS ON WATER PURIFIER SYSTEM EC 106"/>
    <s v="ON WATER PURIFIER SYSTEM EC 106"/>
    <x v="0"/>
    <x v="0"/>
    <m/>
    <x v="0"/>
    <m/>
    <n v="13529"/>
    <s v="ON WATER PURIFIER SYSTEM EC 106"/>
    <s v="Work Request"/>
    <s v="Closed"/>
    <n v="125"/>
    <x v="0"/>
    <s v="VALETTE ."/>
    <x v="0"/>
    <x v="0"/>
    <x v="2"/>
    <x v="0"/>
    <x v="1"/>
    <d v="1899-12-30T02:05:00"/>
  </r>
  <r>
    <s v="Rakesh"/>
    <d v="2023-01-16T00:00:00"/>
    <x v="254"/>
    <x v="280"/>
    <s v="10:35"/>
    <s v="16/01/2023"/>
    <s v="12:40"/>
    <s v="0:0:0"/>
    <n v="113314"/>
    <x v="125"/>
    <x v="118"/>
    <m/>
    <m/>
    <s v="99 Days SLA"/>
    <s v="BITS Technicians"/>
    <s v="Hardware - BITS Technicians"/>
    <x v="14"/>
    <x v="6"/>
    <x v="0"/>
    <m/>
    <s v="BELLE - MARE - EC 106 - REPLACE PARTS WITH JEAN BERNARD"/>
    <s v="Repair ,replaced parts &amp; set of water filter + test ..Job done with Jean Bernard ."/>
    <s v="Repair ,replaced parts &amp; set of water filter + test ..Job done with Jean Bernard ."/>
    <x v="0"/>
    <x v="0"/>
    <m/>
    <x v="0"/>
    <m/>
    <n v="13419"/>
    <s v="Repair ,replaced parts &amp; set of water filter + test ..Job done with Jean Bernard ."/>
    <s v="Work Request"/>
    <s v="Closed"/>
    <n v="125"/>
    <x v="0"/>
    <s v="VALETTE ."/>
    <x v="0"/>
    <x v="0"/>
    <x v="2"/>
    <x v="0"/>
    <x v="1"/>
    <d v="1899-12-30T02:05:00"/>
  </r>
  <r>
    <s v="Rakesh"/>
    <d v="2023-01-16T00:00:00"/>
    <x v="254"/>
    <x v="280"/>
    <s v="13:55"/>
    <s v="16/01/2023"/>
    <s v="15:15"/>
    <s v="0:0:0"/>
    <n v="113323"/>
    <x v="37"/>
    <x v="117"/>
    <s v="2022-12-copy_printer-1"/>
    <m/>
    <s v="99 Days SLA"/>
    <s v="BITS Technicians"/>
    <s v="Hardware - BITS Technicians"/>
    <x v="4"/>
    <x v="2"/>
    <x v="0"/>
    <n v="4315"/>
    <s v="CR 1610 - PAPER JAMMING INTO DRUM UNIT - CNT - MRS SUNGSHUR - 4191097"/>
    <s v="Check machine ,servicing in tray unit &amp; test .Should replace parts .Quotation will follow ."/>
    <s v="Check machine ,servicing in tray unit &amp; test .Should replace parts .Quotation will follow ."/>
    <x v="11"/>
    <x v="19"/>
    <s v=""/>
    <x v="14"/>
    <s v="LABOUR,TRANSPORT &amp; 4 YEARLY SERVICING"/>
    <n v="13420"/>
    <s v="Check machine ,servicing in tray unit &amp; test .Should replace parts .Quotation will follow ."/>
    <s v="Work Request"/>
    <s v="Closed"/>
    <n v="80"/>
    <x v="0"/>
    <s v="SEEBALUCK ."/>
    <x v="0"/>
    <x v="1"/>
    <x v="2"/>
    <x v="0"/>
    <x v="1"/>
    <d v="1899-12-30T01:20:00"/>
  </r>
  <r>
    <s v="Rakesh"/>
    <d v="2023-01-16T00:00:00"/>
    <x v="254"/>
    <x v="280"/>
    <s v="13:55"/>
    <s v="16/01/2023"/>
    <s v="15:15"/>
    <s v="0:0:0"/>
    <n v="113324"/>
    <x v="37"/>
    <x v="117"/>
    <s v="2022-12-copy_printer-1"/>
    <m/>
    <s v="99 Days SLA"/>
    <s v="BITS Technicians"/>
    <s v="Hardware - BITS Technicians"/>
    <x v="4"/>
    <x v="2"/>
    <x v="2"/>
    <n v="4315"/>
    <s v="REPAIR CR 1610 WITH JOSE"/>
    <s v="REPAIR ON PRINTER CR1610 WITH JOSE"/>
    <s v="C O P Y P R I N T E R CR 1610"/>
    <x v="11"/>
    <x v="19"/>
    <s v=""/>
    <x v="14"/>
    <s v="LABOUR,TRANSPORT &amp; 4 YEARLY SERVICING"/>
    <n v="13530"/>
    <s v="C O P Y P R I N T E R CR 1610"/>
    <s v="Work Request"/>
    <s v="Closed"/>
    <n v="80"/>
    <x v="0"/>
    <s v="SEEBALUCK ."/>
    <x v="0"/>
    <x v="0"/>
    <x v="2"/>
    <x v="0"/>
    <x v="1"/>
    <d v="1899-12-30T01:20:00"/>
  </r>
  <r>
    <s v="Rakesh"/>
    <d v="2023-01-16T00:00:00"/>
    <x v="254"/>
    <x v="277"/>
    <s v="10:45"/>
    <s v="17/01/2023"/>
    <s v="11:45"/>
    <s v="0:0:0"/>
    <n v="113326"/>
    <x v="12"/>
    <x v="118"/>
    <m/>
    <m/>
    <s v="99 Days SLA"/>
    <s v="BITS Technicians"/>
    <s v="Hardware - BITS Technicians"/>
    <x v="14"/>
    <x v="23"/>
    <x v="2"/>
    <m/>
    <s v="BBPL - RECONDITION WATER PURIFIER FOR BIRGER FOREST SIDE - PLAN ON TUESDAY MORNING - 17/01/23"/>
    <s v="RECONDITION WATER PURIFIER FOR B I R G E R FOREST SIDE"/>
    <s v="EC106"/>
    <x v="0"/>
    <x v="0"/>
    <m/>
    <x v="0"/>
    <m/>
    <n v="13397"/>
    <s v="EC106"/>
    <s v="Work Request"/>
    <s v="Closed"/>
    <n v="60"/>
    <x v="0"/>
    <s v="gilberte ip"/>
    <x v="0"/>
    <x v="1"/>
    <x v="1"/>
    <x v="0"/>
    <x v="1"/>
    <d v="1899-12-30T01:00:00"/>
  </r>
  <r>
    <s v="Rakesh"/>
    <d v="2023-01-16T00:00:00"/>
    <x v="254"/>
    <x v="277"/>
    <s v="10:35"/>
    <s v="17/01/2023"/>
    <s v="11:50"/>
    <s v="0:0:0"/>
    <n v="113333"/>
    <x v="35"/>
    <x v="128"/>
    <s v="2021-08-cheque_scanner-1"/>
    <s v="Priority 1"/>
    <s v="99 Days SLA"/>
    <s v="BITS Technicians"/>
    <s v="Hardware - BITS Technicians"/>
    <x v="7"/>
    <x v="2"/>
    <x v="0"/>
    <n v="2266"/>
    <s v="FLOREAL - TS 240 FAULTY - POWER ISSUE - CNT - MRS MAUREEN BAIJOO - 4072204 - PLAN ON TUESDAY MORNING - 17/01/23"/>
    <s v=".Problem with connection ,should be check by MCB IT ."/>
    <s v="Check scanner &amp; adjusted power supply &amp; test .Problem with connection ,should be check by MCB IT ."/>
    <x v="1"/>
    <x v="423"/>
    <m/>
    <x v="4"/>
    <s v="Cheque scanner - MCB SLA"/>
    <n v="13421"/>
    <s v="Check scanner &amp; adjusted power supply &amp; test .Problem with connection ,should be check by MCB IT ."/>
    <s v="Work Request"/>
    <s v="Closed"/>
    <n v="75"/>
    <x v="0"/>
    <s v="ashfak saib"/>
    <x v="0"/>
    <x v="1"/>
    <x v="1"/>
    <x v="0"/>
    <x v="1"/>
    <d v="1899-12-30T01:15:00"/>
  </r>
  <r>
    <s v="Rakesh"/>
    <d v="2023-01-16T00:00:00"/>
    <x v="254"/>
    <x v="277"/>
    <s v="10:00"/>
    <s v="17/01/2023"/>
    <s v="14:30"/>
    <s v="0:0:0"/>
    <n v="113339"/>
    <x v="12"/>
    <x v="118"/>
    <m/>
    <m/>
    <s v="99 Days SLA"/>
    <s v="BITS Technicians"/>
    <s v="Hardware - BITS Technicians"/>
    <x v="8"/>
    <x v="23"/>
    <x v="3"/>
    <m/>
    <s v="SERVICE BUREAU - CARDS PROCESS FOR TAMARINA GOLF CLUB - PLAN ON TUESDAY MORNING - 17/01/23"/>
    <s v="- CARDS PROCESS FOR TAMARINA GOLF CLUB"/>
    <s v="CARDS PROCESS FOR TAMARINA GOLF CLUB"/>
    <x v="0"/>
    <x v="0"/>
    <m/>
    <x v="0"/>
    <m/>
    <n v="13401"/>
    <s v="CARDS PROCESS FOR TAMARINA GOLF CLUB"/>
    <s v="Work Request"/>
    <s v="Closed"/>
    <n v="270"/>
    <x v="0"/>
    <s v="gilberte ip"/>
    <x v="0"/>
    <x v="1"/>
    <x v="1"/>
    <x v="0"/>
    <x v="1"/>
    <d v="1899-12-30T04:30:00"/>
  </r>
  <r>
    <s v="Rakesh"/>
    <d v="2023-01-17T00:00:00"/>
    <x v="255"/>
    <x v="277"/>
    <s v="14:35"/>
    <s v="17/01/2023"/>
    <s v="15:30"/>
    <s v="0:0:0"/>
    <n v="113358"/>
    <x v="35"/>
    <x v="128"/>
    <s v="2021-08-cheque_scanner-1"/>
    <m/>
    <s v="99 Days SLA"/>
    <s v="BITS Technicians"/>
    <s v="Hardware - BITS Technicians"/>
    <x v="7"/>
    <x v="2"/>
    <x v="0"/>
    <n v="2266"/>
    <s v="FLOREAL - TS 240 - NETWORK BOX ISSUE"/>
    <s v="Check net work box ,should take to w/shop to reset"/>
    <s v="Check net work box ,should take to w/shop to reset ."/>
    <x v="1"/>
    <x v="423"/>
    <m/>
    <x v="4"/>
    <s v="Cheque scanner - MCB SLA"/>
    <n v="13422"/>
    <s v="Check net work box ,should take to w/shop to reset ."/>
    <s v="Work Request"/>
    <s v="Closed"/>
    <n v="55"/>
    <x v="0"/>
    <s v="ashfak saib"/>
    <x v="0"/>
    <x v="1"/>
    <x v="1"/>
    <x v="0"/>
    <x v="1"/>
    <d v="1899-12-30T00:55:00"/>
  </r>
  <r>
    <s v="Rakesh"/>
    <d v="2023-01-17T00:00:00"/>
    <x v="255"/>
    <x v="277"/>
    <s v="15:20"/>
    <s v="17/01/2023"/>
    <s v="16:30"/>
    <s v="0:0:0"/>
    <n v="113359"/>
    <x v="40"/>
    <x v="117"/>
    <s v="2020-08-card_embosser-1"/>
    <m/>
    <s v="99 Days SLA"/>
    <s v="BITS Technicians"/>
    <s v="Hardware - BITS Technicians"/>
    <x v="8"/>
    <x v="2"/>
    <x v="3"/>
    <n v="2445"/>
    <s v="MX 1100 - TOPPING ISSUE"/>
    <s v="CHECKED EMBOSSER SHOULD REPLACED TOPPING FOIL GEARS"/>
    <s v="CHECKED EMBOSSER SHOULD REPLACED TOPPING FOIL GEARS"/>
    <x v="1"/>
    <x v="22"/>
    <m/>
    <x v="16"/>
    <s v="INCLUDING LABOUR,TRANSPORT AND 2 YRLY SERVICING"/>
    <n v="13402"/>
    <s v="CHECKED EMBOSSER SHOULD REPLACED TOPPING FOIL GEARS"/>
    <s v="Work Request"/>
    <s v="Closed"/>
    <n v="70"/>
    <x v="0"/>
    <s v="Danesh Bonead"/>
    <x v="0"/>
    <x v="1"/>
    <x v="1"/>
    <x v="0"/>
    <x v="1"/>
    <d v="1899-12-30T01:10:00"/>
  </r>
  <r>
    <s v="Rakesh"/>
    <d v="2023-01-17T00:00:00"/>
    <x v="255"/>
    <x v="281"/>
    <s v="14:30"/>
    <s v="18/01/2023"/>
    <s v="15:40"/>
    <s v="0:0:0"/>
    <n v="113360"/>
    <x v="35"/>
    <x v="129"/>
    <s v="2022-07-cheque_protector-1"/>
    <m/>
    <s v="99 Days SLA"/>
    <s v="BITS Technicians"/>
    <s v="Hardware - BITS Technicians"/>
    <x v="12"/>
    <x v="2"/>
    <x v="0"/>
    <n v="3928"/>
    <s v="GRAND BAY LA CROISETTE - CHEQUE WRITER KOBELL FAULTY - CNT LUDOVIC - 4072812 / 2829 - PLAN ON WED - 18/01/23"/>
    <s v="Adjusted cheque guide ,reset machine &amp; test ."/>
    <s v="Adjusted cheque guide ,reset machine &amp; test ."/>
    <x v="76"/>
    <x v="342"/>
    <s v=""/>
    <x v="83"/>
    <s v="LABOUR,TRANSPORT &amp; 4 YEARLY SERVICING"/>
    <n v="13424"/>
    <s v="Adjusted cheque guide ,reset machine &amp; test ."/>
    <s v="Work Request"/>
    <s v="Closed"/>
    <n v="70"/>
    <x v="0"/>
    <s v="ashfak saib"/>
    <x v="0"/>
    <x v="1"/>
    <x v="0"/>
    <x v="0"/>
    <x v="1"/>
    <d v="1899-12-30T01:10:00"/>
  </r>
  <r>
    <s v="Rakesh"/>
    <d v="2023-01-17T00:00:00"/>
    <x v="255"/>
    <x v="281"/>
    <s v="10:15"/>
    <s v="18/01/2023"/>
    <s v="11:45"/>
    <s v="0:0:0"/>
    <n v="113361"/>
    <x v="35"/>
    <x v="130"/>
    <s v="2022-07-notes_counter-1"/>
    <m/>
    <s v="99 Days SLA"/>
    <s v="BITS Technicians"/>
    <s v="Hardware - BITS Technicians"/>
    <x v="2"/>
    <x v="2"/>
    <x v="0"/>
    <n v="3855"/>
    <s v="GOODLANDS - CMICO / CCM 818F - NOTES JAMMED - CNT VEDANAND GOUNDOWRY - 4072847 - PLAN ON WED - 18/01/23"/>
    <s v="Full servicing +adjustment &amp; test ."/>
    <s v="Full servicing +adjustment &amp; test ."/>
    <x v="94"/>
    <x v="424"/>
    <s v=""/>
    <x v="100"/>
    <s v="LABOUR,TRANSPORT &amp; 4 YEARLY SERVICING"/>
    <n v="13423"/>
    <s v="Full servicing +adjustment &amp; test ."/>
    <s v="Work Request"/>
    <s v="Closed"/>
    <n v="90"/>
    <x v="0"/>
    <s v="ashfak saib"/>
    <x v="0"/>
    <x v="1"/>
    <x v="0"/>
    <x v="0"/>
    <x v="1"/>
    <d v="1899-12-30T01:30:00"/>
  </r>
  <r>
    <s v="Rakesh"/>
    <d v="2023-01-17T00:00:00"/>
    <x v="255"/>
    <x v="281"/>
    <s v="09:00"/>
    <s v="18/01/2023"/>
    <s v="12:00"/>
    <s v="0:0:0"/>
    <n v="113362"/>
    <x v="12"/>
    <x v="118"/>
    <m/>
    <m/>
    <s v="99 Days SLA"/>
    <s v="BITS Technicians"/>
    <s v="Hardware - BITS Technicians"/>
    <x v="8"/>
    <x v="23"/>
    <x v="3"/>
    <m/>
    <s v="SERVICE BUREAU - CARDS PROCESS FOR TAMARINA GOLF CLUB - PLAN ON WED - 18/01/23"/>
    <s v="CARDS PROCESS FOR TAMARINA GOLF CLUB"/>
    <s v="CARDS PROCESS FOR TAMARINA GOLF CLUB"/>
    <x v="0"/>
    <x v="0"/>
    <m/>
    <x v="0"/>
    <m/>
    <n v="13404"/>
    <s v="CARDS PROCESS FOR TAMARINA GOLF CLUB"/>
    <s v="Work Request"/>
    <s v="Closed"/>
    <n v="180"/>
    <x v="0"/>
    <s v="gilberte ip"/>
    <x v="0"/>
    <x v="1"/>
    <x v="0"/>
    <x v="0"/>
    <x v="1"/>
    <d v="1899-12-30T03:00:00"/>
  </r>
  <r>
    <s v="Rakesh"/>
    <d v="2023-01-17T00:00:00"/>
    <x v="255"/>
    <x v="277"/>
    <s v="13:45"/>
    <s v="17/01/2023"/>
    <s v="16:00"/>
    <s v="0:0:0"/>
    <n v="113364"/>
    <x v="12"/>
    <x v="118"/>
    <m/>
    <m/>
    <s v="99 Days SLA"/>
    <s v="BITS Technicians"/>
    <s v="Hardware - BITS Technicians"/>
    <x v="5"/>
    <x v="23"/>
    <x v="2"/>
    <m/>
    <s v="BB FOREST- SIDE - TO CHECK BULK FILLING CABINET"/>
    <s v="CHECK BULK FILING CABINET"/>
    <s v="REMOVE BULK FILING"/>
    <x v="0"/>
    <x v="0"/>
    <m/>
    <x v="0"/>
    <m/>
    <n v="13403"/>
    <s v="REMOVE BULK FILING"/>
    <s v="Work Request"/>
    <s v="Closed"/>
    <n v="135"/>
    <x v="0"/>
    <s v="gilberte ip"/>
    <x v="0"/>
    <x v="1"/>
    <x v="1"/>
    <x v="0"/>
    <x v="1"/>
    <d v="1899-12-30T02:15:00"/>
  </r>
  <r>
    <s v="Antoine"/>
    <d v="2023-01-16T00:00:00"/>
    <x v="255"/>
    <x v="280"/>
    <s v="14:10"/>
    <s v="16/01/2023"/>
    <s v="14:40"/>
    <s v="0:0:0"/>
    <n v="113391"/>
    <x v="140"/>
    <x v="117"/>
    <s v="2022-11-card_printer"/>
    <s v="Priority 1"/>
    <s v="99 Days SLA"/>
    <s v="BITS Technicians"/>
    <s v="Hardware - BITS Technicians"/>
    <x v="8"/>
    <x v="2"/>
    <x v="10"/>
    <n v="4235"/>
    <s v="Copy Printer Configuration (Data Card CE840 S/N:G12521) Kingsgate House"/>
    <s v="Copy Printer Configuration"/>
    <s v="Copied Configuration for Printing and Embossing"/>
    <x v="106"/>
    <x v="378"/>
    <s v=""/>
    <x v="18"/>
    <s v="8 X 5 SUPPORT WITH 2 YEARLY SERVICING/WITH SPARE PARTS EXCLUDING PRINT HEAD"/>
    <n v="13314"/>
    <s v="Copied Configuration for Printing and Embossing"/>
    <s v="Work Request"/>
    <s v="Closed"/>
    <n v="30"/>
    <x v="0"/>
    <s v="Lynda Sullivan"/>
    <x v="2"/>
    <x v="1"/>
    <x v="2"/>
    <x v="0"/>
    <x v="1"/>
    <d v="1899-12-30T00:30:00"/>
  </r>
  <r>
    <s v="Rakesh"/>
    <d v="2023-01-18T00:00:00"/>
    <x v="256"/>
    <x v="7"/>
    <m/>
    <m/>
    <m/>
    <s v="0:0:0"/>
    <n v="113403"/>
    <x v="12"/>
    <x v="118"/>
    <m/>
    <m/>
    <s v="99 Days SLA"/>
    <s v="BITS Technicians"/>
    <s v="Hardware - BITS Technicians"/>
    <x v="0"/>
    <x v="21"/>
    <x v="6"/>
    <m/>
    <s v="BBPL - COLLECT PARTS FOR CTI"/>
    <m/>
    <m/>
    <x v="0"/>
    <x v="0"/>
    <m/>
    <x v="0"/>
    <m/>
    <m/>
    <m/>
    <m/>
    <m/>
    <m/>
    <x v="1"/>
    <s v="gilberte ip"/>
    <x v="0"/>
    <x v="2"/>
    <x v="3"/>
    <x v="0"/>
    <x v="1"/>
    <d v="1899-12-30T00:00:00"/>
  </r>
  <r>
    <s v="Rakesh"/>
    <d v="2023-01-18T00:00:00"/>
    <x v="256"/>
    <x v="281"/>
    <s v="13:00"/>
    <s v="18/01/2023"/>
    <s v="13:35"/>
    <s v="0:0:0"/>
    <n v="113404"/>
    <x v="12"/>
    <x v="118"/>
    <m/>
    <m/>
    <s v="99 Days SLA"/>
    <s v="BITS Technicians"/>
    <s v="Hardware - BITS Technicians"/>
    <x v="7"/>
    <x v="21"/>
    <x v="2"/>
    <m/>
    <s v="BBPH - PICKUP NETWORK BOX FOR MCB / FLOREAL AT W/SHOP"/>
    <s v="PICKUP NETWORK BOX FOR M C B F L O R A L AT W/SHOP"/>
    <s v="FOR M C B F L O R E A L"/>
    <x v="0"/>
    <x v="0"/>
    <m/>
    <x v="0"/>
    <m/>
    <n v="13406"/>
    <s v="FOR M C B F L O R E A L"/>
    <s v="Work Request"/>
    <s v="Closed"/>
    <n v="35"/>
    <x v="0"/>
    <s v="gilberte ip"/>
    <x v="0"/>
    <x v="2"/>
    <x v="0"/>
    <x v="0"/>
    <x v="1"/>
    <d v="1899-12-30T00:35:00"/>
  </r>
  <r>
    <s v="Rakesh"/>
    <d v="2023-01-18T00:00:00"/>
    <x v="256"/>
    <x v="281"/>
    <s v="12:00"/>
    <s v="18/01/2023"/>
    <s v="12:30"/>
    <s v="0:0:0"/>
    <n v="113405"/>
    <x v="35"/>
    <x v="128"/>
    <s v="2021-08-cheque_scanner-1"/>
    <m/>
    <s v="99 Days SLA"/>
    <s v="BITS Technicians"/>
    <s v="Hardware - BITS Technicians"/>
    <x v="7"/>
    <x v="2"/>
    <x v="2"/>
    <n v="2266"/>
    <s v="FLOREAL - REPLACE NETWORK BOX TS 240 &amp; TESTING"/>
    <s v="DELIVER NETWORK BOX TS240 AND TESTING"/>
    <s v="FOR CHECK SCANNER"/>
    <x v="1"/>
    <x v="423"/>
    <m/>
    <x v="4"/>
    <s v="Cheque scanner - MCB SLA"/>
    <n v="13407"/>
    <s v="FOR CHECK SCANNER"/>
    <s v="Work Request"/>
    <s v="Closed"/>
    <n v="30"/>
    <x v="0"/>
    <s v="ashfak saib"/>
    <x v="0"/>
    <x v="0"/>
    <x v="0"/>
    <x v="0"/>
    <x v="1"/>
    <d v="1899-12-30T00:30:00"/>
  </r>
  <r>
    <s v="Rakesh"/>
    <d v="2023-01-18T00:00:00"/>
    <x v="256"/>
    <x v="281"/>
    <s v="09:00"/>
    <s v="18/01/2023"/>
    <s v="12:00"/>
    <s v="0:0:0"/>
    <n v="113406"/>
    <x v="12"/>
    <x v="118"/>
    <m/>
    <m/>
    <s v="99 Days SLA"/>
    <s v="BITS Technicians"/>
    <s v="Hardware - BITS Technicians"/>
    <x v="8"/>
    <x v="23"/>
    <x v="3"/>
    <m/>
    <s v="SERVICE BUREAU - CARDS PROCESS FOR T.G.C"/>
    <s v="CARDS PROCESS FOR TAMARINA GOLF CLUB"/>
    <s v="CARDS PROCESS FOR TAMARINA GOLF CLUB"/>
    <x v="0"/>
    <x v="0"/>
    <m/>
    <x v="0"/>
    <m/>
    <n v="13405"/>
    <s v="CARDS PROCESS FOR TAMARINA GOLF CLUB"/>
    <s v="Work Request"/>
    <s v="Closed"/>
    <n v="180"/>
    <x v="0"/>
    <s v="gilberte ip"/>
    <x v="0"/>
    <x v="1"/>
    <x v="0"/>
    <x v="0"/>
    <x v="1"/>
    <d v="1899-12-30T03:00:00"/>
  </r>
  <r>
    <s v="Rakesh"/>
    <d v="2023-01-18T00:00:00"/>
    <x v="256"/>
    <x v="281"/>
    <s v="13:15"/>
    <s v="18/01/2023"/>
    <s v="16:00"/>
    <s v="0:0:0"/>
    <n v="113407"/>
    <x v="40"/>
    <x v="117"/>
    <s v="2020-08-card_embosser-1"/>
    <m/>
    <s v="99 Days SLA"/>
    <s v="BITS Technicians"/>
    <s v="Hardware - BITS Technicians"/>
    <x v="8"/>
    <x v="6"/>
    <x v="3"/>
    <n v="2445"/>
    <s v="MX 1100 - REPLACE PARTS"/>
    <s v="REPAIRS AND ADJUSTMENT. REPLACED TOPPING GEARS"/>
    <s v="REPAIRS AND ADJUSTMENT. REPLACED TOPPING GEARS"/>
    <x v="1"/>
    <x v="22"/>
    <m/>
    <x v="16"/>
    <s v="INCLUDING LABOUR,TRANSPORT AND 2 YRLY SERVICING"/>
    <n v="13408"/>
    <s v="REPAIRS AND ADJUSTMENT. REPLACED TOPPING GEARS"/>
    <s v="Work Request"/>
    <s v="Closed"/>
    <n v="165"/>
    <x v="0"/>
    <s v="Danesh Bonead"/>
    <x v="0"/>
    <x v="0"/>
    <x v="0"/>
    <x v="0"/>
    <x v="1"/>
    <d v="1899-12-30T02:45:00"/>
  </r>
  <r>
    <s v="Rakesh"/>
    <d v="2023-01-18T00:00:00"/>
    <x v="256"/>
    <x v="282"/>
    <s v="09:00"/>
    <s v="19/01/2023"/>
    <s v="11:00"/>
    <s v="0:0:0"/>
    <n v="113410"/>
    <x v="93"/>
    <x v="121"/>
    <s v="2022-06-card_printer-1"/>
    <m/>
    <s v="99 Days SLA"/>
    <s v="BITS Technicians"/>
    <s v="Hardware - BITS Technicians"/>
    <x v="8"/>
    <x v="2"/>
    <x v="3"/>
    <n v="4066"/>
    <s v="QUATRE BORNES = DS1 - FAULTY"/>
    <s v="CHECKED PRINTER AND ADJUSTMENT TAKEN PRINTER TO W/S FOR GENERAL TEST"/>
    <s v="CHECKED PRINTER AND ADJUSTMENT TAKEN PRINTER TO W/S FOR GENERAL TEST"/>
    <x v="84"/>
    <x v="349"/>
    <s v=""/>
    <x v="91"/>
    <s v="WARRANTY"/>
    <n v="13489"/>
    <s v="CHECKED PRINTER AND ADJUSTMENT TAKEN PRINTER TO W/S FOR GENERAL TEST"/>
    <s v="Work Request"/>
    <s v="Closed"/>
    <n v="120"/>
    <x v="0"/>
    <s v="Neetish Appadu"/>
    <x v="0"/>
    <x v="1"/>
    <x v="5"/>
    <x v="0"/>
    <x v="1"/>
    <d v="1899-12-30T02:00:00"/>
  </r>
  <r>
    <s v="Rakesh"/>
    <d v="2023-01-18T00:00:00"/>
    <x v="256"/>
    <x v="282"/>
    <s v="11:40"/>
    <s v="19/01/2023"/>
    <s v="16:30"/>
    <s v="0:0:0"/>
    <n v="113413"/>
    <x v="166"/>
    <x v="118"/>
    <m/>
    <m/>
    <s v="99 Days SLA"/>
    <s v="BITS Technicians"/>
    <s v="Hardware - BITS Technicians"/>
    <x v="8"/>
    <x v="2"/>
    <x v="3"/>
    <m/>
    <s v="EBENE - NEW DS1 - INSTALLATION / CONFIG / SETUP &amp; DEMO - PLAN ON THURSDAY - 19/01/23"/>
    <s v="INSTALLATION AND CONFIGHURATION"/>
    <s v="INSTALLATION AND CONFIGHURATION"/>
    <x v="0"/>
    <x v="0"/>
    <m/>
    <x v="0"/>
    <m/>
    <n v="13490"/>
    <s v="INSTALLATION AND CONFIGHURATION"/>
    <s v="Work Request"/>
    <s v="Closed"/>
    <n v="290"/>
    <x v="0"/>
    <s v="Avishek ."/>
    <x v="0"/>
    <x v="1"/>
    <x v="5"/>
    <x v="0"/>
    <x v="1"/>
    <d v="1899-12-30T04:50:00"/>
  </r>
  <r>
    <s v="Rakesh"/>
    <d v="2023-01-18T00:00:00"/>
    <x v="256"/>
    <x v="281"/>
    <s v="11:00"/>
    <s v="18/01/2023"/>
    <s v="13:00"/>
    <s v="0:0:0"/>
    <n v="113415"/>
    <x v="161"/>
    <x v="118"/>
    <m/>
    <m/>
    <s v="99 Days SLA"/>
    <s v="BITS Technicians"/>
    <s v="Hardware - BITS Technicians"/>
    <x v="24"/>
    <x v="0"/>
    <x v="1"/>
    <m/>
    <s v="issue with hp computer @ notre dame de lourdes"/>
    <s v="pm done"/>
    <s v="pm on computer"/>
    <x v="0"/>
    <x v="0"/>
    <m/>
    <x v="0"/>
    <m/>
    <n v="13329"/>
    <s v="pm on computer"/>
    <s v="Work Request"/>
    <s v="Closed"/>
    <n v="120"/>
    <x v="0"/>
    <s v="TOLBIZE ."/>
    <x v="1"/>
    <x v="0"/>
    <x v="0"/>
    <x v="0"/>
    <x v="1"/>
    <d v="1899-12-30T02:00:00"/>
  </r>
  <r>
    <s v="Rakesh"/>
    <d v="2023-01-18T00:00:00"/>
    <x v="256"/>
    <x v="281"/>
    <s v="11:00"/>
    <s v="18/01/2023"/>
    <s v="13:00"/>
    <s v="0:0:0"/>
    <n v="113416"/>
    <x v="89"/>
    <x v="118"/>
    <s v="2022-01-PC-1"/>
    <m/>
    <s v="99 Days SLA"/>
    <s v="BITS Technicians"/>
    <s v="Hardware - BITS Technicians"/>
    <x v="24"/>
    <x v="0"/>
    <x v="4"/>
    <m/>
    <s v="Monitor error [ NDL]"/>
    <s v="servicing"/>
    <s v="servicing"/>
    <x v="0"/>
    <x v="0"/>
    <m/>
    <x v="0"/>
    <s v="LABOUR TRANSPORT SW SUPP AND 2 YEARLY SERVICING"/>
    <n v="13330"/>
    <s v="servicing"/>
    <s v="Work Request"/>
    <s v="Closed"/>
    <n v="120"/>
    <x v="0"/>
    <s v="TOLBIZE ."/>
    <x v="1"/>
    <x v="0"/>
    <x v="0"/>
    <x v="0"/>
    <x v="1"/>
    <d v="1899-12-30T02:00:00"/>
  </r>
  <r>
    <s v="Rakesh"/>
    <d v="2023-01-18T00:00:00"/>
    <x v="256"/>
    <x v="276"/>
    <s v="10:00"/>
    <s v="13/01/2023"/>
    <s v="12:00"/>
    <s v="0:0:0"/>
    <n v="113423"/>
    <x v="4"/>
    <x v="117"/>
    <s v="2022-06-time_recorder-1"/>
    <m/>
    <s v="99 Days SLA"/>
    <s v="BITS Technicians"/>
    <s v="Software - BITS Technicians"/>
    <x v="13"/>
    <x v="5"/>
    <x v="1"/>
    <n v="3606"/>
    <s v="network config error on T8"/>
    <s v="adjust network config"/>
    <s v="adjust network + configuration"/>
    <x v="120"/>
    <x v="425"/>
    <s v=""/>
    <x v="108"/>
    <s v="LABOUR,TRANSPORT &amp; SOFTWARE SUPPORT"/>
    <n v="13333"/>
    <s v="adjust network + configuration"/>
    <s v="Work Request"/>
    <s v="Closed"/>
    <n v="120"/>
    <x v="0"/>
    <s v="EVENOR ."/>
    <x v="1"/>
    <x v="1"/>
    <x v="6"/>
    <x v="0"/>
    <x v="1"/>
    <d v="1899-12-30T02:00:00"/>
  </r>
  <r>
    <s v="Rakesh"/>
    <d v="2023-01-18T00:00:00"/>
    <x v="256"/>
    <x v="276"/>
    <s v="10:00"/>
    <s v="13/01/2023"/>
    <s v="12:00"/>
    <s v="0:0:0"/>
    <n v="113424"/>
    <x v="4"/>
    <x v="118"/>
    <s v="2022-06-time_recorder-1"/>
    <m/>
    <s v="99 Days SLA"/>
    <s v="BITS Technicians"/>
    <s v="Software - BITS Technicians"/>
    <x v="13"/>
    <x v="5"/>
    <x v="4"/>
    <m/>
    <s v="Network failure"/>
    <s v="Adjust network configuration"/>
    <s v="Adjust network configuration"/>
    <x v="0"/>
    <x v="0"/>
    <m/>
    <x v="0"/>
    <s v="LABOUR,TRANSPORT &amp; SOFTWARE SUPPORT"/>
    <n v="13334"/>
    <s v="Adjust network configuration"/>
    <s v="Work Request"/>
    <s v="Closed"/>
    <n v="120"/>
    <x v="0"/>
    <s v="EVENOR ."/>
    <x v="1"/>
    <x v="1"/>
    <x v="6"/>
    <x v="0"/>
    <x v="1"/>
    <d v="1899-12-30T02:00:00"/>
  </r>
  <r>
    <s v="Rakesh"/>
    <d v="2023-01-18T00:00:00"/>
    <x v="256"/>
    <x v="7"/>
    <m/>
    <m/>
    <m/>
    <s v="0:0:0"/>
    <n v="113430"/>
    <x v="162"/>
    <x v="117"/>
    <s v="2022-07-access_control-1"/>
    <m/>
    <s v="99 Days SLA"/>
    <s v="BITS Technicians"/>
    <s v="Hardware - BITS Technicians"/>
    <x v="16"/>
    <x v="2"/>
    <x v="11"/>
    <n v="4060"/>
    <s v="CONFIGURATION OF MATRIX SYSTEM"/>
    <m/>
    <m/>
    <x v="117"/>
    <x v="417"/>
    <s v=""/>
    <x v="121"/>
    <s v="LABOUR,TRANSPORT &amp; 4 YEARLY SERVICING"/>
    <m/>
    <m/>
    <m/>
    <m/>
    <m/>
    <x v="1"/>
    <s v="DESVAUX ."/>
    <x v="0"/>
    <x v="1"/>
    <x v="3"/>
    <x v="0"/>
    <x v="1"/>
    <d v="1899-12-30T00:00:00"/>
  </r>
  <r>
    <s v="Rakesh"/>
    <d v="2023-01-18T00:00:00"/>
    <x v="256"/>
    <x v="7"/>
    <m/>
    <m/>
    <m/>
    <s v="0:0:0"/>
    <n v="113431"/>
    <x v="166"/>
    <x v="118"/>
    <m/>
    <m/>
    <s v="99 Days SLA"/>
    <s v="BITS Technicians"/>
    <s v="Hardware - BITS Technicians"/>
    <x v="8"/>
    <x v="2"/>
    <x v="6"/>
    <m/>
    <s v="EBENE - NEW DS1 - INSTALLATION / CONFIG / SETUP &amp; DEMO - PLAN ON THURSDAY - 19/01/23 WITH MICHEL"/>
    <m/>
    <m/>
    <x v="0"/>
    <x v="0"/>
    <m/>
    <x v="0"/>
    <m/>
    <m/>
    <m/>
    <m/>
    <m/>
    <m/>
    <x v="1"/>
    <s v="Avishek ."/>
    <x v="0"/>
    <x v="1"/>
    <x v="3"/>
    <x v="0"/>
    <x v="1"/>
    <d v="1899-12-30T00:00:00"/>
  </r>
  <r>
    <s v="Rakesh"/>
    <d v="2023-01-18T00:00:00"/>
    <x v="256"/>
    <x v="283"/>
    <s v="11:20"/>
    <s v="20/01/2023"/>
    <s v="12:00"/>
    <s v="0:0:0"/>
    <n v="113433"/>
    <x v="12"/>
    <x v="118"/>
    <m/>
    <s v="Priority 1"/>
    <s v="99 Days SLA"/>
    <s v="BITS Technicians"/>
    <s v="Hardware - BITS Technicians"/>
    <x v="14"/>
    <x v="23"/>
    <x v="2"/>
    <m/>
    <s v="BBPL - RECONDITION WATER PURIFIER FOR BB FOREST-SIDE - PLAN ON FRIDAY - 20/01/23"/>
    <s v="RECONDITION OF WATER PURIFIER SYSTEM FOR B.B FOREST-SIDE"/>
    <s v="FOR B.B I R G E R FOREST-SIDE"/>
    <x v="0"/>
    <x v="0"/>
    <m/>
    <x v="0"/>
    <m/>
    <n v="13533"/>
    <s v="FOR B.B I R G E R FOREST-SIDE"/>
    <s v="Work Request"/>
    <s v="Closed"/>
    <n v="40"/>
    <x v="0"/>
    <s v="gilberte ip"/>
    <x v="0"/>
    <x v="1"/>
    <x v="6"/>
    <x v="0"/>
    <x v="1"/>
    <d v="1899-12-30T00:40:00"/>
  </r>
  <r>
    <s v="Rakesh"/>
    <d v="2023-01-18T00:00:00"/>
    <x v="256"/>
    <x v="282"/>
    <s v="10:05"/>
    <s v="19/01/2023"/>
    <s v="11:35"/>
    <s v="0:0:0"/>
    <n v="113441"/>
    <x v="33"/>
    <x v="4"/>
    <s v="2021-04-cheque_scanner-1"/>
    <m/>
    <s v="99 Days SLA"/>
    <s v="BITS Technicians"/>
    <s v="Hardware - BITS Technicians"/>
    <x v="7"/>
    <x v="2"/>
    <x v="0"/>
    <n v="2352"/>
    <s v="EBENE- TS 240 FAULTY - IMAGE ISSUE - CNT - MRS NELLY - 4044982 - PLAN ON THURSDAY MORNING - 19/01/23"/>
    <s v="Servicing &amp; adjustment +test .Problem with net work box .Already contact Nivesh ."/>
    <s v="Servicing &amp; adjustment +test .Problem with net work box .Already contact Nivesh ."/>
    <x v="0"/>
    <x v="426"/>
    <m/>
    <x v="4"/>
    <s v="Cheque scanner - SBI SLA"/>
    <n v="13466"/>
    <s v="Servicing &amp; adjustment +test .Problem with net work box .Already contact Nivesh ."/>
    <s v="Work Request"/>
    <s v="Closed"/>
    <n v="90"/>
    <x v="0"/>
    <s v="Sachin Gouriah"/>
    <x v="0"/>
    <x v="1"/>
    <x v="5"/>
    <x v="0"/>
    <x v="1"/>
    <d v="1899-12-30T01:30:00"/>
  </r>
  <r>
    <s v="Rakesh"/>
    <d v="2023-01-18T00:00:00"/>
    <x v="256"/>
    <x v="282"/>
    <s v="13:10"/>
    <s v="19/01/2023"/>
    <s v="14:00"/>
    <s v="0:0:0"/>
    <n v="113442"/>
    <x v="11"/>
    <x v="4"/>
    <s v="2022-11-copier-1"/>
    <m/>
    <s v="99 Days SLA"/>
    <s v="BITS Technicians"/>
    <s v="Hardware - BITS Technicians"/>
    <x v="0"/>
    <x v="0"/>
    <x v="0"/>
    <n v="4299"/>
    <s v="PM MP 2852"/>
    <s v="Servicing ."/>
    <s v="Servicing ."/>
    <x v="35"/>
    <x v="2"/>
    <s v=""/>
    <x v="2"/>
    <s v="LABOUR,TRANSPORT &amp; 4 YEARLY SERVICING"/>
    <n v="13467"/>
    <s v="Servicing ."/>
    <s v="Work Request"/>
    <s v="Closed"/>
    <n v="50"/>
    <x v="0"/>
    <s v="WENDY ."/>
    <x v="0"/>
    <x v="0"/>
    <x v="5"/>
    <x v="0"/>
    <x v="1"/>
    <d v="1899-12-30T00:50:00"/>
  </r>
  <r>
    <s v="Rakesh"/>
    <d v="2023-01-18T00:00:00"/>
    <x v="256"/>
    <x v="282"/>
    <s v="14:05"/>
    <s v="19/01/2023"/>
    <s v="14:50"/>
    <s v="0:0:0"/>
    <n v="113443"/>
    <x v="11"/>
    <x v="4"/>
    <s v="2022-11-copier-1"/>
    <m/>
    <s v="99 Days SLA"/>
    <s v="BITS Technicians"/>
    <s v="Hardware - BITS Technicians"/>
    <x v="0"/>
    <x v="0"/>
    <x v="0"/>
    <n v="4300"/>
    <s v="PM SP 211"/>
    <s v="Servicing ."/>
    <s v="Servicing ."/>
    <x v="37"/>
    <x v="77"/>
    <s v=""/>
    <x v="11"/>
    <s v="LABOUR,TRANSPORT &amp; 4 YEARLY SERVICING"/>
    <n v="13468"/>
    <s v="Servicing ."/>
    <s v="Work Request"/>
    <s v="Closed"/>
    <n v="45"/>
    <x v="0"/>
    <s v="WENDY ."/>
    <x v="0"/>
    <x v="0"/>
    <x v="5"/>
    <x v="0"/>
    <x v="1"/>
    <d v="1899-12-30T00:45:00"/>
  </r>
  <r>
    <s v="Rakesh"/>
    <d v="2023-01-18T00:00:00"/>
    <x v="256"/>
    <x v="282"/>
    <s v="14:53"/>
    <s v="19/01/2023"/>
    <s v="15:40"/>
    <s v="0:0:0"/>
    <n v="113444"/>
    <x v="11"/>
    <x v="117"/>
    <s v="2022-05-copier-1"/>
    <m/>
    <s v="99 Days SLA"/>
    <s v="BITS Technicians"/>
    <s v="Hardware - BITS Technicians"/>
    <x v="0"/>
    <x v="0"/>
    <x v="0"/>
    <n v="3747"/>
    <s v="PM OKI 5590"/>
    <s v="Servicing ."/>
    <s v="Servicing ."/>
    <x v="88"/>
    <x v="331"/>
    <s v=""/>
    <x v="124"/>
    <s v="LABOUR,TRANSPORT &amp; 4 YEARLY SERVICING"/>
    <n v="13469"/>
    <s v="Servicing ."/>
    <s v="Work Request"/>
    <s v="Closed"/>
    <n v="47"/>
    <x v="0"/>
    <s v="WENDY ."/>
    <x v="0"/>
    <x v="0"/>
    <x v="5"/>
    <x v="0"/>
    <x v="1"/>
    <d v="1899-12-30T00:47:00"/>
  </r>
  <r>
    <s v="Rakesh"/>
    <d v="2023-01-18T00:00:00"/>
    <x v="256"/>
    <x v="283"/>
    <s v="10:15"/>
    <s v="20/01/2023"/>
    <s v="11:40"/>
    <s v="0:0:0"/>
    <n v="113445"/>
    <x v="167"/>
    <x v="117"/>
    <s v="2022-08-copy_printer-1"/>
    <m/>
    <s v="99 Days SLA"/>
    <s v="BITS Technicians"/>
    <s v="Hardware - BITS Technicians"/>
    <x v="4"/>
    <x v="0"/>
    <x v="0"/>
    <n v="4040"/>
    <s v="PM DX 4545"/>
    <s v="Servicing ."/>
    <s v="Servicing ."/>
    <x v="24"/>
    <x v="51"/>
    <s v=""/>
    <x v="30"/>
    <s v="LABOUR,TRANSPORT &amp; 4 YEARLY SERVICING"/>
    <n v="13470"/>
    <s v="Servicing ."/>
    <s v="Work Request"/>
    <s v="Closed"/>
    <n v="85"/>
    <x v="0"/>
    <s v="Joanne Azageer"/>
    <x v="0"/>
    <x v="0"/>
    <x v="6"/>
    <x v="0"/>
    <x v="1"/>
    <d v="1899-12-30T01:25:00"/>
  </r>
  <r>
    <s v="Antoine"/>
    <d v="2023-01-19T00:00:00"/>
    <x v="257"/>
    <x v="282"/>
    <s v="11:00"/>
    <s v="19/01/2023"/>
    <s v="12:00"/>
    <s v="0:0:0"/>
    <n v="113460"/>
    <x v="140"/>
    <x v="117"/>
    <s v="2022-11-card_printer"/>
    <m/>
    <s v="99 Days SLA"/>
    <s v="BITS Technicians"/>
    <s v="Hardware - BITS Technicians"/>
    <x v="8"/>
    <x v="2"/>
    <x v="10"/>
    <n v="4234"/>
    <s v="Configure Data Card Printer ( Providence )"/>
    <s v="Configure Printer"/>
    <s v="Compare Printer and Embosser setting taken from Kingsgate House. Adjust setting according the one taken at Kingsgate. Run a print out, Printed OK. Run another Print encounter Error 109. Follow up: Need to update Printer driver and update Printer Firmware. Run Print."/>
    <x v="106"/>
    <x v="371"/>
    <s v=""/>
    <x v="18"/>
    <s v="8 X 5 SUPPORT WITH 2 YEARLY SERVICING/WITH SPARE PARTS EXCLUDING PRINT HEAD"/>
    <n v="13387"/>
    <s v="Compare Printer and Embosser setting taken from Kingsgate House. Adjust setting according the one taken at Kingsgate. Run a print out, Printed OK. Run another Print encounter Error 109. Follow up: Need to update Printer driver and update Printer Firmware. Run Print."/>
    <s v="Work Request"/>
    <s v="Closed"/>
    <n v="60"/>
    <x v="0"/>
    <s v="Lynda Sullivan"/>
    <x v="2"/>
    <x v="1"/>
    <x v="5"/>
    <x v="0"/>
    <x v="1"/>
    <d v="1899-12-30T01:00:00"/>
  </r>
  <r>
    <s v="Rakesh"/>
    <d v="2023-01-20T00:00:00"/>
    <x v="258"/>
    <x v="283"/>
    <s v="09:00"/>
    <s v="20/01/2023"/>
    <s v="16:00"/>
    <s v="0:0:0"/>
    <n v="113480"/>
    <x v="61"/>
    <x v="118"/>
    <m/>
    <m/>
    <s v="99 Days SLA"/>
    <s v="BITS Technicians"/>
    <s v="Hardware - BITS Technicians"/>
    <x v="8"/>
    <x v="2"/>
    <x v="3"/>
    <m/>
    <s v="DELIVER CARDS &amp; CONFIGURE NEW TEMPLATE FOR SD 160"/>
    <s v="DELIVERED 300 CARDS AND CONFIGURATION"/>
    <s v="DELIVERED 300 CARDS AND CONFIGURATION"/>
    <x v="0"/>
    <x v="0"/>
    <m/>
    <x v="0"/>
    <m/>
    <n v="13491"/>
    <s v="DELIVERED 300 CARDS AND CONFIGURATION"/>
    <s v="Work Request"/>
    <s v="Closed"/>
    <n v="420"/>
    <x v="0"/>
    <s v="NAVIN ."/>
    <x v="0"/>
    <x v="1"/>
    <x v="6"/>
    <x v="0"/>
    <x v="1"/>
    <d v="1899-12-30T07:00:00"/>
  </r>
  <r>
    <s v="Rakesh"/>
    <d v="2023-01-20T00:00:00"/>
    <x v="258"/>
    <x v="283"/>
    <s v="10:00"/>
    <s v="20/01/2023"/>
    <s v="10:25"/>
    <s v="0:0:0"/>
    <n v="113481"/>
    <x v="19"/>
    <x v="131"/>
    <s v="2021-01-cheque_scanner-2"/>
    <m/>
    <s v="99 Days SLA"/>
    <s v="BITS Technicians"/>
    <s v="Hardware - BITS Technicians"/>
    <x v="7"/>
    <x v="2"/>
    <x v="2"/>
    <n v="2335"/>
    <s v="LABOURDONNAIS - TS 240 - PRINT ISSUE - CNT - MRS ANJESHNI - 2021934"/>
    <s v="GENERAL CHECK ON SCANNER TS 240 AND TESTING ISSUE ON INK UNIT"/>
    <s v="ISSUE INK UNIT"/>
    <x v="1"/>
    <x v="427"/>
    <m/>
    <x v="4"/>
    <s v="Cheque scanner - SBM SLA"/>
    <n v="13532"/>
    <s v="ISSUE INK UNIT"/>
    <s v="Work Request"/>
    <s v="Closed"/>
    <n v="25"/>
    <x v="0"/>
    <s v="NITISH ASYRIGADOO"/>
    <x v="0"/>
    <x v="1"/>
    <x v="6"/>
    <x v="0"/>
    <x v="1"/>
    <d v="1899-12-30T00:25:00"/>
  </r>
  <r>
    <s v="Rakesh"/>
    <d v="2023-01-20T00:00:00"/>
    <x v="258"/>
    <x v="7"/>
    <m/>
    <m/>
    <m/>
    <s v="0:0:0"/>
    <n v="113483"/>
    <x v="41"/>
    <x v="117"/>
    <s v="2020-12-card_embosser-1"/>
    <m/>
    <s v="99 Days SLA"/>
    <s v="BITS Technicians"/>
    <s v="Hardware - BITS Technicians"/>
    <x v="8"/>
    <x v="2"/>
    <x v="6"/>
    <n v="2624"/>
    <s v="PLACE D'ARMES - CE 840 - COMMUNICATION ERROR"/>
    <m/>
    <m/>
    <x v="15"/>
    <x v="26"/>
    <s v=""/>
    <x v="18"/>
    <s v="LABOUR TRANSPORT SW SUPP AND 2 YEARLY SERVICING"/>
    <m/>
    <m/>
    <m/>
    <m/>
    <m/>
    <x v="1"/>
    <s v="Suraj Radha"/>
    <x v="0"/>
    <x v="1"/>
    <x v="3"/>
    <x v="0"/>
    <x v="1"/>
    <d v="1899-12-30T00:00:00"/>
  </r>
  <r>
    <s v="Rakesh"/>
    <d v="2023-01-20T00:00:00"/>
    <x v="258"/>
    <x v="283"/>
    <s v="13:15"/>
    <s v="20/01/2023"/>
    <s v="14:30"/>
    <s v="0:0:0"/>
    <n v="113484"/>
    <x v="12"/>
    <x v="118"/>
    <m/>
    <m/>
    <s v="99 Days SLA"/>
    <s v="BITS Technicians"/>
    <s v="Hardware - BITS Technicians"/>
    <x v="17"/>
    <x v="23"/>
    <x v="0"/>
    <m/>
    <s v="BBPH - MEETING WITH FREDERIC AT 1:00 PM"/>
    <s v="Meeting with Frederic Ng ."/>
    <s v="Meeting with Frederic Ng ."/>
    <x v="0"/>
    <x v="0"/>
    <m/>
    <x v="0"/>
    <m/>
    <n v="13471"/>
    <s v="Meeting with Frederic Ng ."/>
    <s v="Work Request"/>
    <s v="Closed"/>
    <n v="75"/>
    <x v="0"/>
    <s v="gilberte ip"/>
    <x v="0"/>
    <x v="1"/>
    <x v="6"/>
    <x v="0"/>
    <x v="1"/>
    <d v="1899-12-30T01:15:00"/>
  </r>
  <r>
    <s v="Rakesh"/>
    <d v="2023-01-20T00:00:00"/>
    <x v="258"/>
    <x v="277"/>
    <s v="13:10"/>
    <s v="17/01/2023"/>
    <s v="14:00"/>
    <s v="0:0:0"/>
    <n v="113485"/>
    <x v="120"/>
    <x v="46"/>
    <s v="2022-02-time_recorder-1"/>
    <m/>
    <s v="99 Days SLA"/>
    <s v="BITS Technicians"/>
    <s v="Hardware - BITS Technicians"/>
    <x v="6"/>
    <x v="0"/>
    <x v="0"/>
    <n v="3428"/>
    <s v="PM EX 9000 - DONE ON 17/01/23"/>
    <s v="Servicing ."/>
    <s v="Servicing ."/>
    <x v="56"/>
    <x v="220"/>
    <s v=""/>
    <x v="64"/>
    <s v="LABOUR,TRANSPORT &amp; 4 YEARLY SERVICING"/>
    <n v="13464"/>
    <s v="Servicing ."/>
    <s v="Work Request"/>
    <s v="Closed"/>
    <n v="50"/>
    <x v="0"/>
    <s v="NAZIMA ."/>
    <x v="0"/>
    <x v="0"/>
    <x v="1"/>
    <x v="0"/>
    <x v="1"/>
    <d v="1899-12-30T00:50:00"/>
  </r>
  <r>
    <s v="Rakesh"/>
    <d v="2023-01-20T00:00:00"/>
    <x v="258"/>
    <x v="281"/>
    <s v="12:05"/>
    <s v="18/01/2023"/>
    <s v="13:00"/>
    <s v="0:0:0"/>
    <n v="113486"/>
    <x v="131"/>
    <x v="117"/>
    <s v="2022-10-copier-1"/>
    <m/>
    <s v="99 Days SLA"/>
    <s v="BITS Technicians"/>
    <s v="Hardware - BITS Technicians"/>
    <x v="4"/>
    <x v="0"/>
    <x v="0"/>
    <n v="4279"/>
    <s v="PM DP- A100 - DONE ON 18/01/23"/>
    <s v="Servicing ."/>
    <s v="Servicing ."/>
    <x v="17"/>
    <x v="273"/>
    <s v=""/>
    <x v="75"/>
    <s v="LABOUR,TRANSPORT &amp; 4 YEARLY SERVICING"/>
    <n v="13465"/>
    <s v="Servicing ."/>
    <s v="Work Request"/>
    <s v="Closed"/>
    <n v="55"/>
    <x v="0"/>
    <s v="NALINI ."/>
    <x v="0"/>
    <x v="0"/>
    <x v="0"/>
    <x v="0"/>
    <x v="1"/>
    <d v="1899-12-30T00:55:00"/>
  </r>
  <r>
    <s v="Rakesh"/>
    <d v="2023-01-20T00:00:00"/>
    <x v="258"/>
    <x v="283"/>
    <s v="15:00"/>
    <s v="20/01/2023"/>
    <s v="15:55"/>
    <s v="0:0:0"/>
    <n v="113493"/>
    <x v="24"/>
    <x v="117"/>
    <s v="2022-06-printer-1"/>
    <m/>
    <s v="99 Days SLA"/>
    <s v="BITS Technicians"/>
    <s v="Hardware - BITS Technicians"/>
    <x v="0"/>
    <x v="0"/>
    <x v="0"/>
    <n v="3791"/>
    <s v="PM MP 2501"/>
    <s v="Servicing ."/>
    <s v="Servicing ."/>
    <x v="74"/>
    <x v="295"/>
    <s v=""/>
    <x v="80"/>
    <s v="LABOUR,TRANSPORT &amp; 4 YEARLY SERVICING"/>
    <n v="13472"/>
    <s v="Servicing ."/>
    <s v="Work Request"/>
    <s v="Closed"/>
    <n v="55"/>
    <x v="0"/>
    <s v="SANDYA ."/>
    <x v="0"/>
    <x v="0"/>
    <x v="6"/>
    <x v="0"/>
    <x v="1"/>
    <d v="1899-12-30T00:55:00"/>
  </r>
  <r>
    <s v="Rakesh"/>
    <d v="2023-01-23T00:00:00"/>
    <x v="259"/>
    <x v="284"/>
    <s v="12:15"/>
    <s v="23/01/2023"/>
    <s v="13:30"/>
    <s v="0:0:0"/>
    <n v="113518"/>
    <x v="12"/>
    <x v="118"/>
    <m/>
    <m/>
    <s v="99 Days SLA"/>
    <s v="BITS Technicians"/>
    <s v="Hardware - BITS Technicians"/>
    <x v="2"/>
    <x v="23"/>
    <x v="2"/>
    <m/>
    <s v="BBPH /W/SHOP - CMICO - 818F - GENERAL REVISION &amp; SERVICING FOR BANKONE -ROSE-BELLE"/>
    <s v="GENERAL REVISION AND SERVICING FOR BANK ONE C.COUNTING MACHINE C M I C O 818 F"/>
    <s v="C.COUNTING MACHINE C M I C O 818F"/>
    <x v="0"/>
    <x v="0"/>
    <m/>
    <x v="0"/>
    <m/>
    <n v="13535"/>
    <s v="C.COUNTING MACHINE C M I C O 818F"/>
    <s v="Work Request"/>
    <s v="Closed"/>
    <n v="75"/>
    <x v="0"/>
    <s v="gilberte ip"/>
    <x v="0"/>
    <x v="1"/>
    <x v="2"/>
    <x v="0"/>
    <x v="1"/>
    <d v="1899-12-30T01:15:00"/>
  </r>
  <r>
    <s v="Rakesh"/>
    <d v="2023-01-23T00:00:00"/>
    <x v="259"/>
    <x v="7"/>
    <m/>
    <m/>
    <m/>
    <s v="0:0:0"/>
    <n v="113520"/>
    <x v="156"/>
    <x v="118"/>
    <m/>
    <m/>
    <s v="99 Days SLA"/>
    <s v="BITS Technicians"/>
    <s v="Hardware - BITS Technicians"/>
    <x v="14"/>
    <x v="2"/>
    <x v="6"/>
    <m/>
    <s v="PLAINE MAGNIEN - EC 106 FAULTY - WITH JEAN BERNARD"/>
    <m/>
    <m/>
    <x v="0"/>
    <x v="0"/>
    <m/>
    <x v="0"/>
    <m/>
    <m/>
    <m/>
    <m/>
    <m/>
    <m/>
    <x v="1"/>
    <s v="Gebert ."/>
    <x v="0"/>
    <x v="1"/>
    <x v="3"/>
    <x v="0"/>
    <x v="1"/>
    <d v="1899-12-30T00:00:00"/>
  </r>
  <r>
    <s v="Rakesh"/>
    <d v="2023-01-23T00:00:00"/>
    <x v="259"/>
    <x v="284"/>
    <s v="10:50"/>
    <s v="23/01/2023"/>
    <s v="11:20"/>
    <s v="0:0:0"/>
    <n v="113521"/>
    <x v="156"/>
    <x v="118"/>
    <m/>
    <m/>
    <s v="99 Days SLA"/>
    <s v="BITS Technicians"/>
    <s v="Hardware - BITS Technicians"/>
    <x v="14"/>
    <x v="2"/>
    <x v="2"/>
    <m/>
    <s v="PLAINE MAGNIEN - EC 106 FAULTY - WITH DANIEL"/>
    <s v="WATER PURIFIER SYSTEM ELBOW FITTING DAMAGE"/>
    <s v="ELBOW FITTING DAMAGE"/>
    <x v="0"/>
    <x v="0"/>
    <m/>
    <x v="0"/>
    <m/>
    <n v="13534"/>
    <s v="ELBOW FITTING DAMAGE"/>
    <s v="Work Request"/>
    <s v="Closed"/>
    <n v="30"/>
    <x v="0"/>
    <s v="Gebert ."/>
    <x v="0"/>
    <x v="1"/>
    <x v="2"/>
    <x v="0"/>
    <x v="1"/>
    <d v="1899-12-30T00:30:00"/>
  </r>
  <r>
    <s v="Rakesh"/>
    <d v="2023-01-23T00:00:00"/>
    <x v="259"/>
    <x v="7"/>
    <m/>
    <m/>
    <m/>
    <s v="0:0:0"/>
    <n v="113522"/>
    <x v="12"/>
    <x v="118"/>
    <m/>
    <m/>
    <s v="99 Days SLA"/>
    <s v="BITS Technicians"/>
    <s v="Hardware - BITS Technicians"/>
    <x v="0"/>
    <x v="2"/>
    <x v="6"/>
    <m/>
    <s v="BBPH / CMU - HP COLOR MP 175 - PRINT ISSUE"/>
    <m/>
    <m/>
    <x v="0"/>
    <x v="0"/>
    <m/>
    <x v="0"/>
    <m/>
    <m/>
    <m/>
    <m/>
    <m/>
    <m/>
    <x v="1"/>
    <s v="gilberte ip"/>
    <x v="0"/>
    <x v="0"/>
    <x v="3"/>
    <x v="0"/>
    <x v="1"/>
    <d v="1899-12-30T00:00:00"/>
  </r>
  <r>
    <s v="Rakesh"/>
    <d v="2023-01-23T00:00:00"/>
    <x v="259"/>
    <x v="7"/>
    <m/>
    <m/>
    <m/>
    <s v="0:0:0"/>
    <n v="113523"/>
    <x v="107"/>
    <x v="118"/>
    <m/>
    <m/>
    <s v="99 Days SLA"/>
    <s v="BITS Technicians"/>
    <s v="Hardware - BITS Technicians"/>
    <x v="5"/>
    <x v="2"/>
    <x v="6"/>
    <m/>
    <s v="PORT-LOUIS - REPAIR SAFE HANDLE WITH CHESTER - CNT - ROOBHILEN AMOURDON - 2076002 - RVD @ 12:00"/>
    <m/>
    <m/>
    <x v="0"/>
    <x v="0"/>
    <m/>
    <x v="0"/>
    <m/>
    <m/>
    <m/>
    <m/>
    <m/>
    <m/>
    <x v="1"/>
    <s v="Vikash Rampadaruth"/>
    <x v="0"/>
    <x v="0"/>
    <x v="3"/>
    <x v="0"/>
    <x v="1"/>
    <d v="1899-12-30T00:00:00"/>
  </r>
  <r>
    <s v="Rakesh"/>
    <d v="2023-01-23T00:00:00"/>
    <x v="259"/>
    <x v="284"/>
    <s v="08:45"/>
    <s v="23/01/2023"/>
    <s v="16:10"/>
    <s v="0:0:0"/>
    <n v="113524"/>
    <x v="166"/>
    <x v="118"/>
    <m/>
    <m/>
    <s v="99 Days SLA"/>
    <s v="BITS Technicians"/>
    <s v="Hardware - BITS Technicians"/>
    <x v="8"/>
    <x v="2"/>
    <x v="3"/>
    <m/>
    <s v="EBENE - NEW DS1 - SOFTWARE CONFIGURATION &amp; SETUP"/>
    <s v="SOFTWARE CONFIGURATION &amp; SETUP"/>
    <s v="SOFTWARE CONFIGURATION &amp; SETUP"/>
    <x v="0"/>
    <x v="0"/>
    <m/>
    <x v="0"/>
    <m/>
    <n v="13492"/>
    <s v="SOFTWARE CONFIGURATION &amp; SETUP"/>
    <s v="Work Request"/>
    <s v="Closed"/>
    <n v="445"/>
    <x v="0"/>
    <s v="Avishek ."/>
    <x v="0"/>
    <x v="2"/>
    <x v="2"/>
    <x v="0"/>
    <x v="1"/>
    <d v="1899-12-30T07:25:00"/>
  </r>
  <r>
    <s v="Rakesh"/>
    <d v="2023-01-23T00:00:00"/>
    <x v="259"/>
    <x v="7"/>
    <m/>
    <m/>
    <m/>
    <s v="0:0:0"/>
    <n v="113525"/>
    <x v="93"/>
    <x v="132"/>
    <s v="2022-06-card_printer-1"/>
    <m/>
    <s v="99 Days SLA"/>
    <s v="BITS Technicians"/>
    <s v="Hardware - BITS Technicians"/>
    <x v="8"/>
    <x v="2"/>
    <x v="6"/>
    <n v="4072"/>
    <s v="SWN - PL - DS1 - PRINT ISSUE"/>
    <m/>
    <m/>
    <x v="84"/>
    <x v="337"/>
    <s v=""/>
    <x v="91"/>
    <s v="WARRANTY"/>
    <m/>
    <m/>
    <m/>
    <m/>
    <m/>
    <x v="1"/>
    <s v="Neetish Appadu"/>
    <x v="0"/>
    <x v="0"/>
    <x v="3"/>
    <x v="0"/>
    <x v="1"/>
    <d v="1899-12-30T00:00:00"/>
  </r>
  <r>
    <s v="Rakesh"/>
    <d v="2023-01-24T00:00:00"/>
    <x v="260"/>
    <x v="278"/>
    <s v="08:30"/>
    <s v="24/01/2023"/>
    <s v="12:10"/>
    <s v="0:0:0"/>
    <n v="113533"/>
    <x v="98"/>
    <x v="117"/>
    <s v="2022-07-card _printer-1"/>
    <m/>
    <s v="99 Days SLA"/>
    <s v="BITS Technicians"/>
    <s v="Hardware - BITS Technicians"/>
    <x v="8"/>
    <x v="2"/>
    <x v="3"/>
    <n v="4273"/>
    <s v="SOFTWARE CONFIGURATION &amp; SETTING ON SD160"/>
    <s v="CONFIGURATION AND SERVICING"/>
    <s v="CONFIGURATION AND SERVICING"/>
    <x v="18"/>
    <x v="90"/>
    <s v=""/>
    <x v="43"/>
    <s v="LABOUR,TRANSPORT &amp; 2 YEARLY SERVICING"/>
    <n v="13504"/>
    <s v="CONFIGURATION AND SERVICING"/>
    <s v="Work Request"/>
    <s v="Closed"/>
    <n v="220"/>
    <x v="0"/>
    <s v="SHEKAR ."/>
    <x v="0"/>
    <x v="1"/>
    <x v="1"/>
    <x v="0"/>
    <x v="1"/>
    <d v="1899-12-30T03:40:00"/>
  </r>
  <r>
    <s v="Rakesh"/>
    <d v="2023-01-24T00:00:00"/>
    <x v="260"/>
    <x v="278"/>
    <s v="08:30"/>
    <s v="24/01/2023"/>
    <s v="12:10"/>
    <s v="0:0:0"/>
    <n v="113534"/>
    <x v="98"/>
    <x v="117"/>
    <s v="2022-07-card _printer-1"/>
    <m/>
    <s v="99 Days SLA"/>
    <s v="BITS Technicians"/>
    <s v="Hardware - BITS Technicians"/>
    <x v="8"/>
    <x v="0"/>
    <x v="3"/>
    <n v="4273"/>
    <s v="PM ON SD 160"/>
    <s v="CONFIGURATION AND SERVICING"/>
    <s v="CONFIGURATION AND SERVICING"/>
    <x v="18"/>
    <x v="90"/>
    <s v=""/>
    <x v="43"/>
    <s v="LABOUR,TRANSPORT &amp; 2 YEARLY SERVICING"/>
    <n v="13505"/>
    <s v="CONFIGURATION AND SERVICING"/>
    <s v="Work Request"/>
    <s v="Closed"/>
    <n v="220"/>
    <x v="0"/>
    <s v="SHEKAR ."/>
    <x v="0"/>
    <x v="0"/>
    <x v="1"/>
    <x v="0"/>
    <x v="1"/>
    <d v="1899-12-30T03:40:00"/>
  </r>
  <r>
    <s v="Rakesh"/>
    <d v="2023-01-24T00:00:00"/>
    <x v="260"/>
    <x v="278"/>
    <s v="12:30"/>
    <s v="24/01/2023"/>
    <s v="14:15"/>
    <s v="0:0:0"/>
    <n v="113535"/>
    <x v="12"/>
    <x v="118"/>
    <m/>
    <m/>
    <s v="99 Days SLA"/>
    <s v="BITS Technicians"/>
    <s v="Hardware - BITS Technicians"/>
    <x v="8"/>
    <x v="23"/>
    <x v="3"/>
    <m/>
    <s v="MEETING WITH ENTRUST"/>
    <s v="MEETING WITH ENTRUST"/>
    <s v="MEETING WITH ENTRUST"/>
    <x v="0"/>
    <x v="0"/>
    <m/>
    <x v="0"/>
    <m/>
    <n v="13506"/>
    <s v="MEETING WITH ENTRUST"/>
    <s v="Work Request"/>
    <s v="Closed"/>
    <n v="105"/>
    <x v="0"/>
    <s v="gilberte ip"/>
    <x v="0"/>
    <x v="1"/>
    <x v="1"/>
    <x v="0"/>
    <x v="1"/>
    <d v="1899-12-30T01:45:00"/>
  </r>
  <r>
    <s v="Rakesh"/>
    <d v="2023-01-24T00:00:00"/>
    <x v="260"/>
    <x v="278"/>
    <s v="14:50"/>
    <s v="24/01/2023"/>
    <s v="16:30"/>
    <s v="0:0:0"/>
    <n v="113536"/>
    <x v="40"/>
    <x v="117"/>
    <s v="2020-08-card_embosser-1"/>
    <m/>
    <s v="99 Days SLA"/>
    <s v="BITS Technicians"/>
    <s v="Hardware - BITS Technicians"/>
    <x v="8"/>
    <x v="2"/>
    <x v="3"/>
    <n v="2445"/>
    <s v="CONFIGURATION &amp; SETTING ON MX 1100"/>
    <s v="CONFIGURATION &amp; SETTING"/>
    <s v="CONFIGURATION &amp; SETTING"/>
    <x v="1"/>
    <x v="22"/>
    <m/>
    <x v="16"/>
    <s v="INCLUDING LABOUR,TRANSPORT AND 2 YRLY SERVICING"/>
    <n v="13507"/>
    <s v="CONFIGURATION &amp; SETTING"/>
    <s v="Work Request"/>
    <s v="Closed"/>
    <n v="100"/>
    <x v="0"/>
    <s v="Danesh Bonead"/>
    <x v="0"/>
    <x v="0"/>
    <x v="1"/>
    <x v="0"/>
    <x v="1"/>
    <d v="1899-12-30T01:40:00"/>
  </r>
  <r>
    <s v="Rakesh"/>
    <d v="2023-01-24T00:00:00"/>
    <x v="260"/>
    <x v="7"/>
    <m/>
    <m/>
    <m/>
    <s v="0:0:0"/>
    <n v="113537"/>
    <x v="47"/>
    <x v="117"/>
    <s v="2022-06-copier-1"/>
    <m/>
    <s v="99 Days SLA"/>
    <s v="BITS Technicians"/>
    <s v="Hardware - BITS Technicians"/>
    <x v="0"/>
    <x v="2"/>
    <x v="6"/>
    <n v="3887"/>
    <s v="PRINT ISSUE ON MP 9003"/>
    <m/>
    <m/>
    <x v="86"/>
    <x v="328"/>
    <s v=""/>
    <x v="93"/>
    <s v="LABOUR,TRANSPORT &amp; 4 YEARLY SERVICING"/>
    <m/>
    <m/>
    <m/>
    <m/>
    <m/>
    <x v="1"/>
    <s v="LALITA ."/>
    <x v="0"/>
    <x v="0"/>
    <x v="3"/>
    <x v="0"/>
    <x v="1"/>
    <d v="1899-12-30T00:00:00"/>
  </r>
  <r>
    <s v="Rakesh"/>
    <d v="2023-01-24T00:00:00"/>
    <x v="260"/>
    <x v="7"/>
    <m/>
    <m/>
    <m/>
    <s v="0:0:0"/>
    <n v="113538"/>
    <x v="47"/>
    <x v="117"/>
    <s v="2022-06-copier-1"/>
    <m/>
    <s v="99 Days SLA"/>
    <s v="BITS Technicians"/>
    <s v="Hardware - BITS Technicians"/>
    <x v="0"/>
    <x v="2"/>
    <x v="6"/>
    <n v="3888"/>
    <s v="PRINT ISSUE ON SPC 840"/>
    <m/>
    <m/>
    <x v="85"/>
    <x v="323"/>
    <s v=""/>
    <x v="92"/>
    <s v="LABOUR,TRANSPORT &amp; 4 YEARLY SERVICING"/>
    <m/>
    <m/>
    <m/>
    <m/>
    <m/>
    <x v="1"/>
    <s v="LALITA ."/>
    <x v="0"/>
    <x v="0"/>
    <x v="3"/>
    <x v="0"/>
    <x v="1"/>
    <d v="1899-12-30T00:00:00"/>
  </r>
  <r>
    <s v="Rakesh"/>
    <d v="2023-01-24T00:00:00"/>
    <x v="260"/>
    <x v="7"/>
    <m/>
    <m/>
    <m/>
    <s v="0:0:0"/>
    <n v="113542"/>
    <x v="46"/>
    <x v="117"/>
    <s v="2022-08-copier-1"/>
    <s v="Priority 1"/>
    <s v="99 Days SLA"/>
    <s v="BITS Technicians"/>
    <s v="Hardware - BITS Technicians"/>
    <x v="0"/>
    <x v="2"/>
    <x v="6"/>
    <n v="4054"/>
    <s v="MEDCO BHUJOHARRY BAD COPIES MODEL MP 2001 CONTACT MRS POINEN 2086986 DATE 24/1/23"/>
    <m/>
    <m/>
    <x v="28"/>
    <x v="45"/>
    <s v=""/>
    <x v="9"/>
    <s v="LABOUR,TRANSPORT &amp; 4 YEARLY SERVICING"/>
    <m/>
    <m/>
    <m/>
    <m/>
    <m/>
    <x v="1"/>
    <s v="POINEN ."/>
    <x v="0"/>
    <x v="0"/>
    <x v="3"/>
    <x v="0"/>
    <x v="1"/>
    <d v="1899-12-30T00:00:00"/>
  </r>
  <r>
    <s v="Rakesh"/>
    <d v="2023-01-24T00:00:00"/>
    <x v="260"/>
    <x v="7"/>
    <m/>
    <m/>
    <m/>
    <s v="0:0:0"/>
    <n v="113569"/>
    <x v="33"/>
    <x v="45"/>
    <s v="2021-04-cheque_scanner-1"/>
    <m/>
    <s v="99 Days SLA"/>
    <s v="BITS Technicians"/>
    <s v="Hardware - BITS Technicians"/>
    <x v="7"/>
    <x v="2"/>
    <x v="6"/>
    <n v="2351"/>
    <s v="MONTAGNE BLANCHE - TS 240 FAULTY - JAMMING - CNT - KAVIRAZ BUKHORY - 4375119 / 52521106 - PLAN ON WEDNESDAY - 25/01/23"/>
    <m/>
    <m/>
    <x v="0"/>
    <x v="428"/>
    <m/>
    <x v="4"/>
    <s v="Cheque scanner - SBI SLA"/>
    <m/>
    <m/>
    <m/>
    <m/>
    <m/>
    <x v="1"/>
    <s v="Sachin Gouriah"/>
    <x v="0"/>
    <x v="1"/>
    <x v="3"/>
    <x v="0"/>
    <x v="1"/>
    <d v="1899-12-30T00:00:00"/>
  </r>
  <r>
    <s v="Antoine"/>
    <d v="2023-01-24T00:00:00"/>
    <x v="261"/>
    <x v="278"/>
    <s v="11:55"/>
    <s v="24/01/2023"/>
    <s v="13:45"/>
    <s v="0:0:0"/>
    <n v="113576"/>
    <x v="140"/>
    <x v="117"/>
    <s v="2022-11-card_printer"/>
    <m/>
    <s v="99 Days SLA"/>
    <s v="BITS Technicians"/>
    <s v="Hardware - BITS Technicians"/>
    <x v="8"/>
    <x v="2"/>
    <x v="10"/>
    <n v="4234"/>
    <s v="Driver and Firmware Upgrade (Providence)"/>
    <s v="Driver and Firmware upgrade"/>
    <s v="Upgrade Printer Firmware and update Printer driver. Run test page , print out ok. Run a print out of customer card first card ok and afterwards ribbon error (109) displayed on printer screen. Follow up: Get another ribbon from bank. Schedule intervention with Michel for tomorrow."/>
    <x v="106"/>
    <x v="371"/>
    <s v=""/>
    <x v="18"/>
    <s v="8 X 5 SUPPORT WITH 2 YEARLY SERVICING/WITH SPARE PARTS EXCLUDING PRINT HEAD"/>
    <n v="13528"/>
    <s v="Upgrade Printer Firmware and update Printer driver. Run test page , print out ok. Run a print out of customer card first card ok and afterwards ribbon error (109) displayed on printer screen. Follow up: Get another ribbon from bank. Schedule intervention with Michel for tomorrow."/>
    <s v="Work Request"/>
    <s v="Closed"/>
    <n v="110"/>
    <x v="0"/>
    <s v="Lynda Sullivan"/>
    <x v="2"/>
    <x v="0"/>
    <x v="1"/>
    <x v="0"/>
    <x v="1"/>
    <d v="1899-12-30T01:50:00"/>
  </r>
  <r>
    <s v="Rakesh"/>
    <d v="2023-01-25T00:00:00"/>
    <x v="261"/>
    <x v="285"/>
    <s v="09:00"/>
    <s v="25/01/2023"/>
    <s v="15:40"/>
    <s v="0:0:0"/>
    <n v="113578"/>
    <x v="166"/>
    <x v="118"/>
    <m/>
    <m/>
    <s v="99 Days SLA"/>
    <s v="BITS Technicians"/>
    <s v="Hardware - BITS Technicians"/>
    <x v="8"/>
    <x v="2"/>
    <x v="3"/>
    <m/>
    <s v="EBENE - NEW DS1 - CONFIG &amp; SETUP"/>
    <s v="CONFIGURATION AND SETUP"/>
    <s v="CONFIGURATION AND SETUP"/>
    <x v="0"/>
    <x v="0"/>
    <m/>
    <x v="0"/>
    <m/>
    <n v="13536"/>
    <s v="CONFIGURATION AND SETUP"/>
    <s v="Work Request"/>
    <s v="Closed"/>
    <n v="400"/>
    <x v="0"/>
    <s v="Avishek ."/>
    <x v="0"/>
    <x v="1"/>
    <x v="0"/>
    <x v="0"/>
    <x v="1"/>
    <d v="1899-12-30T06:40:00"/>
  </r>
  <r>
    <s v="Rakesh"/>
    <d v="2023-01-25T00:00:00"/>
    <x v="261"/>
    <x v="7"/>
    <m/>
    <m/>
    <m/>
    <s v="0:0:0"/>
    <n v="113580"/>
    <x v="166"/>
    <x v="118"/>
    <m/>
    <m/>
    <s v="99 Days SLA"/>
    <s v="BITS Technicians"/>
    <s v="Hardware - BITS Technicians"/>
    <x v="8"/>
    <x v="2"/>
    <x v="6"/>
    <m/>
    <s v="EBENE - NEW DSI - CONFIG &amp; SETUP WITH MICHEL"/>
    <m/>
    <m/>
    <x v="0"/>
    <x v="0"/>
    <m/>
    <x v="0"/>
    <m/>
    <m/>
    <m/>
    <m/>
    <m/>
    <m/>
    <x v="1"/>
    <s v="Avishek ."/>
    <x v="0"/>
    <x v="1"/>
    <x v="3"/>
    <x v="0"/>
    <x v="1"/>
    <d v="1899-12-30T00:00:00"/>
  </r>
  <r>
    <s v="Rakesh"/>
    <d v="2023-01-25T00:00:00"/>
    <x v="261"/>
    <x v="7"/>
    <m/>
    <m/>
    <m/>
    <s v="0:0:0"/>
    <n v="113581"/>
    <x v="78"/>
    <x v="117"/>
    <s v="2020-09-access control-1"/>
    <m/>
    <s v="99 Days SLA"/>
    <s v="BITS Technicians"/>
    <s v="Hardware - BITS Technicians"/>
    <x v="13"/>
    <x v="2"/>
    <x v="11"/>
    <n v="2567"/>
    <s v="4TH FLOOR BUILD 1 - ACCESS DOOR FAULTY"/>
    <m/>
    <m/>
    <x v="1"/>
    <x v="66"/>
    <s v="B1-F8-HR"/>
    <x v="38"/>
    <s v="SUPPORT ONLY,WEEKDAYS FROM 8:45 TO 16:30"/>
    <m/>
    <m/>
    <m/>
    <m/>
    <m/>
    <x v="1"/>
    <s v="Jeevan Boodhoo"/>
    <x v="0"/>
    <x v="1"/>
    <x v="3"/>
    <x v="0"/>
    <x v="1"/>
    <d v="1899-12-30T00:00:00"/>
  </r>
  <r>
    <s v="Rakesh"/>
    <d v="2023-01-25T00:00:00"/>
    <x v="261"/>
    <x v="285"/>
    <s v="13:15"/>
    <s v="25/01/2023"/>
    <s v="13:40"/>
    <s v="0:0:0"/>
    <n v="113586"/>
    <x v="35"/>
    <x v="133"/>
    <s v="2022-07-cheque_protector-1"/>
    <m/>
    <s v="99 Days SLA"/>
    <s v="BITS Technicians"/>
    <s v="Hardware - BITS Technicians"/>
    <x v="12"/>
    <x v="2"/>
    <x v="2"/>
    <n v="3938"/>
    <s v="EDITH CAVELL - KOBELL FAULTY - PRINT ISSUE - CNT - MONAELLE - 4072928"/>
    <s v="ADJUST ON INK UNIT FOR CHECK WRITER"/>
    <s v="ON CHECK WRITER"/>
    <x v="76"/>
    <x v="429"/>
    <s v=""/>
    <x v="83"/>
    <s v="LABOUR,TRANSPORT &amp; 4 YEARLY SERVICING"/>
    <n v="13599"/>
    <s v="ON CHECK WRITER"/>
    <s v="Work Request"/>
    <s v="Closed"/>
    <n v="25"/>
    <x v="0"/>
    <s v="ashfak saib"/>
    <x v="0"/>
    <x v="0"/>
    <x v="0"/>
    <x v="0"/>
    <x v="1"/>
    <d v="1899-12-30T00:25:00"/>
  </r>
  <r>
    <s v="Rakesh"/>
    <d v="2023-01-26T00:00:00"/>
    <x v="262"/>
    <x v="286"/>
    <s v="08:45"/>
    <s v="26/01/2023"/>
    <s v="10:15"/>
    <s v="0:0:0"/>
    <n v="113616"/>
    <x v="48"/>
    <x v="117"/>
    <s v="2022-06-card_printer-1"/>
    <m/>
    <s v="99 Days SLA"/>
    <s v="BITS Technicians"/>
    <s v="Hardware - BITS Technicians"/>
    <x v="8"/>
    <x v="2"/>
    <x v="3"/>
    <n v="3563"/>
    <s v="SP 75+ - RIBBON ISSUE"/>
    <s v="SERVICING AND ADJUSTMENT"/>
    <s v="SERVICING AND ADJUSTMENT"/>
    <x v="18"/>
    <x v="251"/>
    <s v=""/>
    <x v="29"/>
    <s v="LABOUR,TRANSPORT &amp; 2 YEARLY SERVICING"/>
    <n v="13593"/>
    <s v="SERVICING AND ADJUSTMENT"/>
    <s v="Work Request"/>
    <s v="Closed"/>
    <n v="90"/>
    <x v="0"/>
    <s v="TACOOR ."/>
    <x v="0"/>
    <x v="1"/>
    <x v="5"/>
    <x v="0"/>
    <x v="1"/>
    <d v="1899-12-30T01:30:00"/>
  </r>
  <r>
    <s v="Rakesh"/>
    <d v="2023-01-26T00:00:00"/>
    <x v="262"/>
    <x v="286"/>
    <s v="11:00"/>
    <s v="26/01/2023"/>
    <s v="12:00"/>
    <s v="0:0:0"/>
    <n v="113617"/>
    <x v="12"/>
    <x v="118"/>
    <m/>
    <m/>
    <s v="99 Days SLA"/>
    <s v="BITS Technicians"/>
    <s v="Hardware - BITS Technicians"/>
    <x v="17"/>
    <x v="23"/>
    <x v="3"/>
    <m/>
    <s v="BBPH - PHOTO SHOOT"/>
    <s v="PHOTO SHOOT"/>
    <s v="PHOTO SHOOT"/>
    <x v="0"/>
    <x v="0"/>
    <m/>
    <x v="0"/>
    <m/>
    <n v="13594"/>
    <s v="PHOTO SHOOT"/>
    <s v="Work Request"/>
    <s v="Closed"/>
    <n v="60"/>
    <x v="0"/>
    <s v="gilberte ip"/>
    <x v="0"/>
    <x v="0"/>
    <x v="5"/>
    <x v="0"/>
    <x v="1"/>
    <d v="1899-12-30T01:00:00"/>
  </r>
  <r>
    <s v="Rakesh"/>
    <d v="2023-01-26T00:00:00"/>
    <x v="262"/>
    <x v="7"/>
    <m/>
    <m/>
    <m/>
    <s v="0:0:0"/>
    <n v="113621"/>
    <x v="12"/>
    <x v="118"/>
    <m/>
    <m/>
    <s v="99 Days SLA"/>
    <s v="BITS Technicians"/>
    <s v="Hardware - BITS Technicians"/>
    <x v="17"/>
    <x v="23"/>
    <x v="6"/>
    <m/>
    <s v="BBPH - PHOTO SHOOT"/>
    <m/>
    <m/>
    <x v="0"/>
    <x v="0"/>
    <m/>
    <x v="0"/>
    <m/>
    <m/>
    <m/>
    <m/>
    <m/>
    <m/>
    <x v="1"/>
    <s v="gilberte ip"/>
    <x v="0"/>
    <x v="1"/>
    <x v="3"/>
    <x v="0"/>
    <x v="1"/>
    <d v="1899-12-30T00:00:00"/>
  </r>
  <r>
    <s v="Rakesh"/>
    <d v="2023-01-26T00:00:00"/>
    <x v="262"/>
    <x v="286"/>
    <s v="13:00"/>
    <s v="26/01/2023"/>
    <s v="16:00"/>
    <s v="0:0:0"/>
    <n v="113628"/>
    <x v="166"/>
    <x v="118"/>
    <m/>
    <m/>
    <s v="99 Days SLA"/>
    <s v="BITS Technicians"/>
    <s v="Hardware - BITS Technicians"/>
    <x v="8"/>
    <x v="2"/>
    <x v="3"/>
    <m/>
    <s v="EBENE - NEW DS1 - CONFIG &amp; SETUP"/>
    <s v="CONFIG &amp; SETUP"/>
    <s v="CONFIG &amp; SETUP"/>
    <x v="0"/>
    <x v="0"/>
    <m/>
    <x v="0"/>
    <m/>
    <n v="13595"/>
    <s v="CONFIG &amp; SETUP"/>
    <s v="Work Request"/>
    <s v="Closed"/>
    <n v="180"/>
    <x v="0"/>
    <s v="Avishek ."/>
    <x v="0"/>
    <x v="1"/>
    <x v="5"/>
    <x v="0"/>
    <x v="1"/>
    <d v="1899-12-30T03:00:00"/>
  </r>
  <r>
    <s v="Rakesh"/>
    <d v="2023-01-26T00:00:00"/>
    <x v="262"/>
    <x v="7"/>
    <m/>
    <m/>
    <m/>
    <s v="0:0:0"/>
    <n v="113629"/>
    <x v="29"/>
    <x v="117"/>
    <s v="2022-10-inserter-1"/>
    <m/>
    <s v="99 Days SLA"/>
    <s v="BITS Technicians"/>
    <s v="Hardware - BITS Technicians"/>
    <x v="10"/>
    <x v="2"/>
    <x v="6"/>
    <n v="4183"/>
    <s v="DI 900 - PAPER JAMMING"/>
    <m/>
    <m/>
    <x v="95"/>
    <x v="21"/>
    <s v=""/>
    <x v="101"/>
    <s v="LABOUR,TRANSPORT &amp; 4 YEARLY SERVICING"/>
    <m/>
    <m/>
    <m/>
    <m/>
    <m/>
    <x v="1"/>
    <s v="corinne elsa"/>
    <x v="0"/>
    <x v="0"/>
    <x v="3"/>
    <x v="0"/>
    <x v="1"/>
    <d v="1899-12-30T00:00:00"/>
  </r>
  <r>
    <s v="Rakesh"/>
    <d v="2023-01-26T00:00:00"/>
    <x v="262"/>
    <x v="7"/>
    <m/>
    <m/>
    <m/>
    <s v="0:0:0"/>
    <n v="113630"/>
    <x v="12"/>
    <x v="118"/>
    <m/>
    <m/>
    <s v="99 Days SLA"/>
    <s v="BITS Technicians"/>
    <s v="Hardware - BITS Technicians"/>
    <x v="8"/>
    <x v="23"/>
    <x v="6"/>
    <m/>
    <s v="SERVICE BUREAU - CARDS PROCESS FOR BMOI"/>
    <m/>
    <m/>
    <x v="0"/>
    <x v="0"/>
    <m/>
    <x v="0"/>
    <m/>
    <m/>
    <m/>
    <m/>
    <m/>
    <m/>
    <x v="1"/>
    <s v="gilberte ip"/>
    <x v="0"/>
    <x v="1"/>
    <x v="3"/>
    <x v="0"/>
    <x v="1"/>
    <d v="1899-12-30T00:00:00"/>
  </r>
  <r>
    <s v="Rakesh"/>
    <d v="2023-01-26T00:00:00"/>
    <x v="262"/>
    <x v="286"/>
    <s v="09:15"/>
    <s v="26/01/2023"/>
    <s v="12:00"/>
    <s v="0:0:0"/>
    <n v="113631"/>
    <x v="12"/>
    <x v="118"/>
    <m/>
    <m/>
    <s v="99 Days SLA"/>
    <s v="BITS Technicians"/>
    <s v="Hardware - BITS Technicians"/>
    <x v="17"/>
    <x v="23"/>
    <x v="2"/>
    <m/>
    <s v="BBPH - PHOTO SHOOT"/>
    <s v="PHOTO SHOOT IN OFFICE P H O E N I X"/>
    <s v="IN OFFICE P H O E N I X"/>
    <x v="0"/>
    <x v="0"/>
    <m/>
    <x v="0"/>
    <m/>
    <n v="13597"/>
    <s v="IN OFFICE P H O E N I X"/>
    <s v="Work Request"/>
    <s v="Closed"/>
    <n v="165"/>
    <x v="0"/>
    <s v="gilberte ip"/>
    <x v="0"/>
    <x v="1"/>
    <x v="5"/>
    <x v="0"/>
    <x v="1"/>
    <d v="1899-12-30T02:45:00"/>
  </r>
  <r>
    <s v="Rakesh"/>
    <d v="2023-01-26T00:00:00"/>
    <x v="262"/>
    <x v="286"/>
    <s v="14:00"/>
    <s v="26/01/2023"/>
    <s v="15:05"/>
    <s v="0:0:0"/>
    <n v="113633"/>
    <x v="125"/>
    <x v="118"/>
    <m/>
    <m/>
    <s v="99 Days SLA"/>
    <s v="BITS Technicians"/>
    <s v="Hardware - BITS Technicians"/>
    <x v="14"/>
    <x v="2"/>
    <x v="2"/>
    <m/>
    <s v="BELLE- MARE - MRS VALLET - EC 160 - WATER LEAKAGE- WITH OUMESH"/>
    <s v="CONNECTION ON AUTO SHUT-OFF VALVE ON WATER PURIFIER SYSTEM EC106"/>
    <s v="WATER PURIFIER SYSTEM"/>
    <x v="0"/>
    <x v="0"/>
    <m/>
    <x v="0"/>
    <m/>
    <n v="13598"/>
    <s v="WATER PURIFIER SYSTEM"/>
    <s v="Work Request"/>
    <s v="Closed"/>
    <n v="65"/>
    <x v="0"/>
    <s v="VALETTE ."/>
    <x v="0"/>
    <x v="1"/>
    <x v="5"/>
    <x v="0"/>
    <x v="1"/>
    <d v="1899-12-30T01:05:00"/>
  </r>
  <r>
    <s v="Rakesh"/>
    <d v="2023-01-26T00:00:00"/>
    <x v="262"/>
    <x v="7"/>
    <m/>
    <m/>
    <m/>
    <s v="0:0:0"/>
    <n v="113634"/>
    <x v="91"/>
    <x v="118"/>
    <m/>
    <m/>
    <s v="99 Days SLA"/>
    <s v="BITS Technicians"/>
    <s v="Hardware - BITS Technicians"/>
    <x v="16"/>
    <x v="2"/>
    <x v="11"/>
    <m/>
    <s v="MATRIX SYSTEM - CONFIGURATION &amp; SETUP"/>
    <m/>
    <m/>
    <x v="0"/>
    <x v="0"/>
    <m/>
    <x v="0"/>
    <m/>
    <m/>
    <m/>
    <m/>
    <m/>
    <m/>
    <x v="1"/>
    <s v="BONOMALLY ."/>
    <x v="0"/>
    <x v="1"/>
    <x v="3"/>
    <x v="0"/>
    <x v="1"/>
    <d v="1899-12-30T00:00:00"/>
  </r>
  <r>
    <s v="Rakesh"/>
    <d v="2023-01-26T00:00:00"/>
    <x v="262"/>
    <x v="287"/>
    <s v="12:26"/>
    <s v="27/01/2023"/>
    <s v="14:00"/>
    <s v="0:0:0"/>
    <n v="113641"/>
    <x v="12"/>
    <x v="117"/>
    <s v="2022-11-PC-1"/>
    <s v="Priority 1"/>
    <s v="99 Days SLA"/>
    <s v="BITS Technicians"/>
    <s v="Hardware - BITS Technicians"/>
    <x v="22"/>
    <x v="23"/>
    <x v="8"/>
    <n v="4510"/>
    <s v="KFC TRIBECA HME TROUBLESHOOT MAILS SEND TO NCR DATE 26/1/23"/>
    <s v="LIAISE WITH HME CONCERNING HME FOR TRIBECA"/>
    <s v="LIAISE WITH HME CONCERNING HME FOR TRIBECA"/>
    <x v="46"/>
    <x v="430"/>
    <s v=""/>
    <x v="125"/>
    <s v="MON-FRI 09:00 TO 16:30 PM"/>
    <n v="13618"/>
    <s v="LIAISE WITH HME CONCERNING HME FOR TRIBECA"/>
    <s v="Work Request"/>
    <s v="Closed"/>
    <n v="94"/>
    <x v="0"/>
    <s v="gilberte ip"/>
    <x v="0"/>
    <x v="1"/>
    <x v="6"/>
    <x v="0"/>
    <x v="1"/>
    <d v="1899-12-30T01:34:00"/>
  </r>
  <r>
    <s v="Rakesh"/>
    <d v="2023-01-30T00:00:00"/>
    <x v="263"/>
    <x v="288"/>
    <s v="09:00"/>
    <s v="30/01/2023"/>
    <s v="13:00"/>
    <s v="0:0:0"/>
    <n v="113654"/>
    <x v="166"/>
    <x v="118"/>
    <m/>
    <m/>
    <s v="99 Days SLA"/>
    <s v="BITS Technicians"/>
    <s v="Hardware - BITS Technicians"/>
    <x v="8"/>
    <x v="2"/>
    <x v="3"/>
    <m/>
    <s v="EBENE - NEW DS1 - CONFIG &amp; SETUP"/>
    <s v="CONFIGURATION AND ADJUSTMENT"/>
    <s v="CONFIGURATION AND ADJUSTMENT"/>
    <x v="0"/>
    <x v="0"/>
    <m/>
    <x v="0"/>
    <m/>
    <n v="13784"/>
    <s v="CONFIGURATION AND ADJUSTMENT"/>
    <s v="Work Request"/>
    <s v="Closed"/>
    <n v="240"/>
    <x v="0"/>
    <s v="Avishek ."/>
    <x v="0"/>
    <x v="1"/>
    <x v="2"/>
    <x v="0"/>
    <x v="1"/>
    <d v="1899-12-30T04:00:00"/>
  </r>
  <r>
    <s v="Rakesh"/>
    <d v="2023-01-30T00:00:00"/>
    <x v="263"/>
    <x v="288"/>
    <s v="14:00"/>
    <s v="30/01/2023"/>
    <s v="16:00"/>
    <s v="0:0:0"/>
    <n v="113655"/>
    <x v="93"/>
    <x v="134"/>
    <s v="2022-06-card_printer-1"/>
    <m/>
    <s v="99 Days SLA"/>
    <s v="BITS Technicians"/>
    <s v="Hardware - BITS Technicians"/>
    <x v="8"/>
    <x v="2"/>
    <x v="3"/>
    <n v="4068"/>
    <s v="RIVIERE NOIRE - DS1 - REJECTING ISSUE"/>
    <s v="CONFIGURATION AND ADJUSTMENT"/>
    <s v="CONFIGURATION AND ADJUSTMENT"/>
    <x v="84"/>
    <x v="318"/>
    <s v=""/>
    <x v="91"/>
    <s v="WARRANTY"/>
    <n v="13785"/>
    <s v="CONFIGURATION AND ADJUSTMENT"/>
    <s v="Work Request"/>
    <s v="Closed"/>
    <n v="120"/>
    <x v="0"/>
    <s v="Neetish Appadu"/>
    <x v="0"/>
    <x v="0"/>
    <x v="2"/>
    <x v="0"/>
    <x v="1"/>
    <d v="1899-12-30T02:00:00"/>
  </r>
  <r>
    <s v="Rakesh"/>
    <d v="2023-01-31T00:00:00"/>
    <x v="264"/>
    <x v="7"/>
    <m/>
    <m/>
    <m/>
    <s v="0:0:0"/>
    <n v="113687"/>
    <x v="47"/>
    <x v="117"/>
    <s v="2022-06-copier-1"/>
    <m/>
    <s v="99 Days SLA"/>
    <s v="BITS Technicians"/>
    <s v="Hardware - BITS Technicians"/>
    <x v="0"/>
    <x v="6"/>
    <x v="6"/>
    <n v="3888"/>
    <s v="SPC 840 - REPLACE PARTS"/>
    <m/>
    <m/>
    <x v="85"/>
    <x v="323"/>
    <s v=""/>
    <x v="92"/>
    <s v="LABOUR,TRANSPORT &amp; 4 YEARLY SERVICING"/>
    <m/>
    <m/>
    <m/>
    <m/>
    <m/>
    <x v="1"/>
    <s v="LALITA ."/>
    <x v="0"/>
    <x v="1"/>
    <x v="3"/>
    <x v="0"/>
    <x v="1"/>
    <d v="1899-12-30T00:00:00"/>
  </r>
  <r>
    <s v="Rakesh"/>
    <d v="2023-01-31T00:00:00"/>
    <x v="264"/>
    <x v="289"/>
    <s v="11:15"/>
    <s v="31/01/2023"/>
    <s v="16:10"/>
    <s v="0:0:0"/>
    <n v="113688"/>
    <x v="47"/>
    <x v="117"/>
    <s v="2022-06-copier-1"/>
    <m/>
    <s v="99 Days SLA"/>
    <s v="BITS Technicians"/>
    <s v="Hardware - BITS Technicians"/>
    <x v="0"/>
    <x v="6"/>
    <x v="3"/>
    <n v="3888"/>
    <s v="SPC 840 - REPLACE PARTS WITH DANIEL"/>
    <s v="replaced parts and adjustment"/>
    <s v="replaced parts and adjustment"/>
    <x v="85"/>
    <x v="323"/>
    <s v=""/>
    <x v="92"/>
    <s v="LABOUR,TRANSPORT &amp; 4 YEARLY SERVICING"/>
    <n v="13787"/>
    <s v="replaced parts and adjustment"/>
    <s v="Work Request"/>
    <s v="Closed"/>
    <n v="295"/>
    <x v="0"/>
    <s v="LALITA ."/>
    <x v="0"/>
    <x v="1"/>
    <x v="1"/>
    <x v="0"/>
    <x v="1"/>
    <d v="1899-12-30T04:55:00"/>
  </r>
  <r>
    <s v="Rakesh"/>
    <d v="2023-01-31T00:00:00"/>
    <x v="264"/>
    <x v="7"/>
    <m/>
    <m/>
    <m/>
    <s v="0:0:0"/>
    <n v="113690"/>
    <x v="29"/>
    <x v="117"/>
    <s v="2022-10-inserter-1"/>
    <m/>
    <s v="99 Days SLA"/>
    <s v="BITS Technicians"/>
    <s v="Hardware - BITS Technicians"/>
    <x v="10"/>
    <x v="2"/>
    <x v="6"/>
    <n v="4183"/>
    <s v="DI 900 - ENVELOPE JAMMING"/>
    <m/>
    <m/>
    <x v="95"/>
    <x v="21"/>
    <s v=""/>
    <x v="101"/>
    <s v="LABOUR,TRANSPORT &amp; 4 YEARLY SERVICING"/>
    <m/>
    <m/>
    <m/>
    <m/>
    <m/>
    <x v="1"/>
    <s v="corinne elsa"/>
    <x v="0"/>
    <x v="0"/>
    <x v="3"/>
    <x v="0"/>
    <x v="1"/>
    <d v="1899-12-30T00:00:00"/>
  </r>
  <r>
    <s v="Rakesh"/>
    <d v="2023-01-31T00:00:00"/>
    <x v="264"/>
    <x v="289"/>
    <s v="10:40"/>
    <s v="31/01/2023"/>
    <s v="11:50"/>
    <s v="0:0:0"/>
    <n v="113691"/>
    <x v="106"/>
    <x v="46"/>
    <s v="2022-07-copier-1"/>
    <m/>
    <s v="99 Days SLA"/>
    <s v="BITS Technicians"/>
    <s v="Hardware - BITS Technicians"/>
    <x v="4"/>
    <x v="2"/>
    <x v="0"/>
    <n v="3803"/>
    <s v="DRUM UNIT BLOCKED"/>
    <s v="One spring broken ,should be replace .Parts out of stock ."/>
    <s v="Adjustment in drum unit +reset machine &amp; test . One spring broken ,should be replace .Parts out of stock ."/>
    <x v="34"/>
    <x v="117"/>
    <s v=""/>
    <x v="22"/>
    <s v="LABOUR,TRANSPORT &amp; 4 YEARLY SERVICING"/>
    <n v="13732"/>
    <s v="Adjustment in drum unit +reset machine &amp; test . One spring broken ,should be replace .Parts out of stock ."/>
    <s v="Work Request"/>
    <s v="Closed"/>
    <n v="70"/>
    <x v="0"/>
    <s v="JOELLE ."/>
    <x v="0"/>
    <x v="0"/>
    <x v="1"/>
    <x v="0"/>
    <x v="1"/>
    <d v="1899-12-30T01:10:00"/>
  </r>
  <r>
    <s v="Rakesh"/>
    <d v="2023-01-31T00:00:00"/>
    <x v="264"/>
    <x v="289"/>
    <s v="13:05"/>
    <s v="31/01/2023"/>
    <s v="14:30"/>
    <s v="0:0:0"/>
    <n v="113692"/>
    <x v="97"/>
    <x v="117"/>
    <s v="2022-08-copier-1"/>
    <m/>
    <s v="99 Days SLA"/>
    <s v="BITS Technicians"/>
    <s v="Hardware - BITS Technicians"/>
    <x v="0"/>
    <x v="2"/>
    <x v="0"/>
    <n v="4046"/>
    <s v="MP 2501 - PAPER JAMMING"/>
    <s v="Full servicing in drum unit &amp; scanner unit +test ."/>
    <s v="Full servicing in drum unit &amp; scanner unit +test ."/>
    <x v="42"/>
    <x v="105"/>
    <s v=""/>
    <x v="45"/>
    <s v="LABOUR,TRANSPORT &amp; 4 YEARLY SERVICING"/>
    <n v="13733"/>
    <s v="Full servicing in drum unit &amp; scanner unit +test ."/>
    <s v="Work Request"/>
    <s v="Closed"/>
    <n v="85"/>
    <x v="0"/>
    <s v="Marie Helene"/>
    <x v="0"/>
    <x v="1"/>
    <x v="1"/>
    <x v="0"/>
    <x v="1"/>
    <d v="1899-12-30T01:25:00"/>
  </r>
  <r>
    <s v="Rakesh"/>
    <d v="2023-01-31T00:00:00"/>
    <x v="264"/>
    <x v="289"/>
    <s v="10:00"/>
    <s v="31/01/2023"/>
    <s v="12:00"/>
    <s v="0:0:0"/>
    <n v="113693"/>
    <x v="12"/>
    <x v="118"/>
    <m/>
    <m/>
    <s v="99 Days SLA"/>
    <s v="BITS Technicians"/>
    <s v="Hardware - BITS Technicians"/>
    <x v="14"/>
    <x v="23"/>
    <x v="2"/>
    <m/>
    <s v="BBPL - RECONDITION WATER PURIFIER FOR BB FOREST-SIDE"/>
    <s v="RECONDITION OF WATER PURIFIER SYSTEM FOR B I R G E R FOREST-SIDE"/>
    <s v="FOR B I R G E R FOREST-SIDE"/>
    <x v="0"/>
    <x v="0"/>
    <m/>
    <x v="0"/>
    <m/>
    <n v="13659"/>
    <s v="FOR B I R G E R FOREST-SIDE"/>
    <s v="Work Request"/>
    <s v="Closed"/>
    <n v="120"/>
    <x v="0"/>
    <s v="gilberte ip"/>
    <x v="0"/>
    <x v="0"/>
    <x v="1"/>
    <x v="0"/>
    <x v="1"/>
    <d v="1899-12-30T02:00:00"/>
  </r>
  <r>
    <s v="Rakesh"/>
    <d v="2023-01-31T00:00:00"/>
    <x v="264"/>
    <x v="289"/>
    <s v="09:30"/>
    <s v="31/01/2023"/>
    <s v="10:45"/>
    <s v="0:0:0"/>
    <n v="113694"/>
    <x v="57"/>
    <x v="117"/>
    <s v="2023-01-card_printer-1"/>
    <m/>
    <s v="99 Days SLA"/>
    <s v="BITS Technicians"/>
    <s v="Hardware - BITS Technicians"/>
    <x v="8"/>
    <x v="2"/>
    <x v="3"/>
    <n v="4167"/>
    <s v="SD 360 - RIBBON ISSUE &amp; GENERAL SERVICING"/>
    <s v="checked machine"/>
    <s v="checked machine"/>
    <x v="21"/>
    <x v="40"/>
    <s v=""/>
    <x v="26"/>
    <s v="LABOUR,TRANSPORT &amp; 2 YEARLY SERVICING"/>
    <n v="13786"/>
    <s v="checked machine"/>
    <s v="Work Request"/>
    <s v="Closed"/>
    <n v="75"/>
    <x v="0"/>
    <s v="NANCY TOOLEE"/>
    <x v="0"/>
    <x v="0"/>
    <x v="1"/>
    <x v="0"/>
    <x v="1"/>
    <d v="1899-12-30T01:15:00"/>
  </r>
  <r>
    <s v="Rakesh"/>
    <d v="2023-01-19T00:00:00"/>
    <x v="264"/>
    <x v="282"/>
    <s v="13:00"/>
    <s v="19/01/2023"/>
    <s v="15:00"/>
    <s v="0:0:0"/>
    <n v="113701"/>
    <x v="21"/>
    <x v="117"/>
    <s v="2022-09-printer-1"/>
    <m/>
    <s v="99 Days SLA"/>
    <s v="BITS Technicians"/>
    <s v="Hardware - BITS Technicians"/>
    <x v="1"/>
    <x v="9"/>
    <x v="1"/>
    <n v="4143"/>
    <s v="fax faulty on sp3610"/>
    <s v="adjust fax cable"/>
    <s v="adjust fax cable"/>
    <x v="61"/>
    <x v="114"/>
    <s v=""/>
    <x v="114"/>
    <s v="LABOUR,TRANSPORT &amp; 4 YEARLY SERVICING"/>
    <n v="13637"/>
    <s v="adjust fax cable"/>
    <s v="Work Request"/>
    <s v="Closed"/>
    <n v="120"/>
    <x v="0"/>
    <s v="BEGUE ."/>
    <x v="1"/>
    <x v="1"/>
    <x v="5"/>
    <x v="0"/>
    <x v="1"/>
    <d v="1899-12-30T02:00:00"/>
  </r>
  <r>
    <s v="Rakesh"/>
    <d v="2023-01-31T00:00:00"/>
    <x v="264"/>
    <x v="282"/>
    <s v="13:00"/>
    <s v="19/01/2023"/>
    <s v="15:00"/>
    <s v="0:0:0"/>
    <n v="113702"/>
    <x v="21"/>
    <x v="118"/>
    <m/>
    <m/>
    <s v="99 Days SLA"/>
    <s v="BITS Technicians"/>
    <s v="Hardware - BITS Technicians"/>
    <x v="1"/>
    <x v="9"/>
    <x v="4"/>
    <m/>
    <s v="Fax failure"/>
    <s v="Adjust fax cable"/>
    <s v="Adjust fax cable"/>
    <x v="0"/>
    <x v="0"/>
    <m/>
    <x v="0"/>
    <m/>
    <n v="13636"/>
    <s v="Adjust fax cable"/>
    <s v="Work Request"/>
    <s v="Closed"/>
    <n v="120"/>
    <x v="0"/>
    <s v="BEGUE ."/>
    <x v="1"/>
    <x v="1"/>
    <x v="5"/>
    <x v="0"/>
    <x v="1"/>
    <d v="1899-12-30T02:00:00"/>
  </r>
  <r>
    <s v="Rakesh"/>
    <d v="2023-01-31T00:00:00"/>
    <x v="264"/>
    <x v="7"/>
    <m/>
    <m/>
    <m/>
    <s v="0:0:0"/>
    <n v="113710"/>
    <x v="19"/>
    <x v="94"/>
    <s v="2021-01-cheque_scanner-2"/>
    <m/>
    <s v="99 Days SLA"/>
    <s v="BITS Technicians"/>
    <s v="Hardware - BITS Technicians"/>
    <x v="7"/>
    <x v="2"/>
    <x v="6"/>
    <n v="2337"/>
    <s v="FOND DU SAC - TS 240 - JAMMING - CNT - MR JEEVALINGUM - 2021605"/>
    <m/>
    <m/>
    <x v="1"/>
    <x v="431"/>
    <m/>
    <x v="4"/>
    <s v="Cheque scanner - SBM SLA"/>
    <m/>
    <m/>
    <m/>
    <m/>
    <m/>
    <x v="1"/>
    <s v="NITISH ASYRIGADOO"/>
    <x v="0"/>
    <x v="1"/>
    <x v="3"/>
    <x v="0"/>
    <x v="1"/>
    <d v="1899-12-30T00:00:00"/>
  </r>
  <r>
    <s v="Rakesh"/>
    <d v="2023-01-31T00:00:00"/>
    <x v="264"/>
    <x v="286"/>
    <s v="10:00"/>
    <s v="26/01/2023"/>
    <s v="12:00"/>
    <s v="0:0:0"/>
    <n v="113712"/>
    <x v="4"/>
    <x v="118"/>
    <s v="2022-06-time_recorder-1"/>
    <m/>
    <s v="99 Days SLA"/>
    <s v="BITS Technicians"/>
    <s v="Software - BITS Technicians"/>
    <x v="13"/>
    <x v="5"/>
    <x v="4"/>
    <m/>
    <s v="Informtion missing on time attendance"/>
    <s v="Adjust time attendance information"/>
    <s v="Adjust time attendance information"/>
    <x v="0"/>
    <x v="0"/>
    <m/>
    <x v="0"/>
    <s v="LABOUR,TRANSPORT &amp; SOFTWARE SUPPORT"/>
    <n v="13646"/>
    <s v="Adjust time attendance information"/>
    <s v="Work Request"/>
    <s v="Closed"/>
    <n v="120"/>
    <x v="0"/>
    <s v="EVENOR ."/>
    <x v="1"/>
    <x v="1"/>
    <x v="5"/>
    <x v="0"/>
    <x v="1"/>
    <d v="1899-12-30T02:00:00"/>
  </r>
  <r>
    <s v="Rakesh"/>
    <d v="2023-01-26T00:00:00"/>
    <x v="264"/>
    <x v="286"/>
    <s v="10:00"/>
    <s v="26/01/2023"/>
    <s v="12:00"/>
    <s v="0:0:0"/>
    <n v="113713"/>
    <x v="4"/>
    <x v="117"/>
    <s v="2022-05-time_recorder-1"/>
    <m/>
    <s v="99 Days SLA"/>
    <s v="BITS Technicians"/>
    <s v="Hardware - BITS Technicians"/>
    <x v="6"/>
    <x v="2"/>
    <x v="1"/>
    <n v="3634"/>
    <s v="Amano T8 issue"/>
    <s v="adjust info on T8"/>
    <s v="adjust time attendance info on machine"/>
    <x v="120"/>
    <x v="432"/>
    <s v=""/>
    <x v="108"/>
    <s v="LABOUR,TRANSPORT &amp; 2 YEARLY SERVICING"/>
    <n v="13647"/>
    <s v="adjust time attendance info on machine"/>
    <s v="Work Request"/>
    <s v="Closed"/>
    <n v="120"/>
    <x v="0"/>
    <s v="EVENOR ."/>
    <x v="1"/>
    <x v="1"/>
    <x v="5"/>
    <x v="0"/>
    <x v="1"/>
    <d v="1899-12-30T02:00:00"/>
  </r>
  <r>
    <s v="Rakesh"/>
    <d v="2023-01-31T00:00:00"/>
    <x v="264"/>
    <x v="287"/>
    <s v="12:00"/>
    <s v="27/01/2023"/>
    <s v="12:30"/>
    <s v="0:0:0"/>
    <n v="113714"/>
    <x v="12"/>
    <x v="118"/>
    <s v="2022-11-PC-1"/>
    <m/>
    <s v="99 Days SLA"/>
    <s v="BITS Technicians"/>
    <s v="Hardware - BITS Technicians"/>
    <x v="1"/>
    <x v="3"/>
    <x v="4"/>
    <m/>
    <s v="Item delivery"/>
    <s v="Delivered one ink MPC2503 Yellow"/>
    <s v="Delivered one ink MPC2503 Yellow"/>
    <x v="0"/>
    <x v="0"/>
    <m/>
    <x v="0"/>
    <s v="MON-FRI 09:00 TO 16:30 PM"/>
    <n v="13649"/>
    <s v="Delivered one ink MPC2503 Yellow"/>
    <s v="Work Request"/>
    <s v="Closed"/>
    <n v="30"/>
    <x v="0"/>
    <s v="gilberte ip"/>
    <x v="1"/>
    <x v="2"/>
    <x v="6"/>
    <x v="0"/>
    <x v="1"/>
    <d v="1899-12-30T00:30:00"/>
  </r>
  <r>
    <s v="Rakesh"/>
    <d v="2023-01-27T00:00:00"/>
    <x v="264"/>
    <x v="287"/>
    <s v="12:00"/>
    <s v="27/01/2023"/>
    <s v="12:30"/>
    <s v="0:0:0"/>
    <n v="113715"/>
    <x v="12"/>
    <x v="118"/>
    <m/>
    <m/>
    <s v="99 Days SLA"/>
    <s v="BITS Technicians"/>
    <s v="Hardware - BITS Technicians"/>
    <x v="1"/>
    <x v="3"/>
    <x v="1"/>
    <m/>
    <s v="sales toner to imprimerie le solitaire mpc2503"/>
    <s v="sales toner mpc2503 yellow to imprimerie le solitaire"/>
    <s v="sales toner mpc2503 yellow to imprimerie le solitaire"/>
    <x v="0"/>
    <x v="0"/>
    <m/>
    <x v="0"/>
    <m/>
    <n v="13648"/>
    <s v="sales toner mpc2503 yellow to imprimerie le solitaire"/>
    <s v="Work Request"/>
    <s v="Closed"/>
    <n v="30"/>
    <x v="0"/>
    <s v="gilberte ip"/>
    <x v="1"/>
    <x v="2"/>
    <x v="6"/>
    <x v="0"/>
    <x v="1"/>
    <d v="1899-12-30T00:30:00"/>
  </r>
  <r>
    <s v="Rakesh"/>
    <d v="2023-01-30T00:00:00"/>
    <x v="264"/>
    <x v="288"/>
    <s v="10:00"/>
    <s v="30/01/2023"/>
    <s v="12:00"/>
    <s v="0:0:0"/>
    <n v="113718"/>
    <x v="4"/>
    <x v="118"/>
    <m/>
    <m/>
    <s v="99 Days SLA"/>
    <s v="BITS Technicians"/>
    <s v="Hardware - BITS Technicians"/>
    <x v="1"/>
    <x v="17"/>
    <x v="1"/>
    <m/>
    <s v="sc error code on copier mp3555"/>
    <s v="changed powerboard fuse"/>
    <s v="changed powerboard fuse"/>
    <x v="0"/>
    <x v="0"/>
    <m/>
    <x v="0"/>
    <m/>
    <n v="13650"/>
    <s v="changed powerboard fuse"/>
    <s v="Work Request"/>
    <s v="Closed"/>
    <n v="120"/>
    <x v="0"/>
    <s v="EVENOR ."/>
    <x v="1"/>
    <x v="1"/>
    <x v="2"/>
    <x v="0"/>
    <x v="1"/>
    <d v="1899-12-30T02:00:00"/>
  </r>
  <r>
    <s v="Rakesh"/>
    <d v="2023-01-31T00:00:00"/>
    <x v="264"/>
    <x v="288"/>
    <s v="10:00"/>
    <s v="30/01/2023"/>
    <s v="12:00"/>
    <s v="0:0:0"/>
    <n v="113719"/>
    <x v="4"/>
    <x v="118"/>
    <s v="2022-12-copier-1"/>
    <m/>
    <s v="99 Days SLA"/>
    <s v="BITS Technicians"/>
    <s v="Hardware - BITS Technicians"/>
    <x v="1"/>
    <x v="17"/>
    <x v="4"/>
    <m/>
    <s v="SC code display"/>
    <s v="Changed power board fuse"/>
    <s v="Changed power board fuse"/>
    <x v="0"/>
    <x v="0"/>
    <m/>
    <x v="0"/>
    <s v="LABOUR,TRANSPORT &amp; 4 YEARLY SERVICING"/>
    <n v="13651"/>
    <s v="Changed power board fuse"/>
    <s v="Work Request"/>
    <s v="Closed"/>
    <n v="120"/>
    <x v="0"/>
    <s v="EVENOR ."/>
    <x v="1"/>
    <x v="1"/>
    <x v="2"/>
    <x v="0"/>
    <x v="1"/>
    <d v="1899-12-30T02:00:00"/>
  </r>
  <r>
    <s v="Rakesh"/>
    <d v="2023-01-31T00:00:00"/>
    <x v="264"/>
    <x v="287"/>
    <s v="09:15"/>
    <s v="27/01/2023"/>
    <s v="13:00"/>
    <s v="0:0:0"/>
    <n v="113727"/>
    <x v="54"/>
    <x v="118"/>
    <s v="2021-01-queuing_system-1"/>
    <m/>
    <s v="99 Days SLA"/>
    <s v="BITS Technicians"/>
    <s v="Hardware - BITS Technicians"/>
    <x v="24"/>
    <x v="0"/>
    <x v="10"/>
    <m/>
    <s v="CARAVELLE HOUSE SERVER ISSUE DATE 27/1/23"/>
    <s v="Configuration of Dell EMC SCV3000"/>
    <s v="Configuration of Management Ports. Failed to configure, storage not discoverable in Dell storage management and Discovery Utility tools. Follow up: To Re-Schedule intervention to do full reset."/>
    <x v="0"/>
    <x v="0"/>
    <m/>
    <x v="0"/>
    <s v="LABOUR,TRANSPORT,SOFT SUPPORT AND 4 YRLY SERVICING"/>
    <n v="13657"/>
    <s v="Configuration of Management Ports. Failed to configure, storage not discoverable in Dell storage management and Discovery Utility tools. Follow up: To Re-Schedule intervention to do full reset."/>
    <s v="Work Request"/>
    <s v="Closed"/>
    <n v="225"/>
    <x v="0"/>
    <s v="Sonia Ernesta"/>
    <x v="2"/>
    <x v="0"/>
    <x v="6"/>
    <x v="0"/>
    <x v="1"/>
    <d v="1899-12-30T03:45:00"/>
  </r>
  <r>
    <s v="Rakesh"/>
    <d v="2023-02-02T00:00:00"/>
    <x v="265"/>
    <x v="290"/>
    <s v="11:15"/>
    <s v="02/02/2023"/>
    <s v="12:00"/>
    <s v="0:0:0"/>
    <n v="113748"/>
    <x v="41"/>
    <x v="117"/>
    <s v="2022-03-time_recorder-1"/>
    <m/>
    <s v="99 Days SLA"/>
    <s v="BITS Technicians"/>
    <s v="Hardware - BITS Technicians"/>
    <x v="6"/>
    <x v="2"/>
    <x v="2"/>
    <n v="3493"/>
    <s v="EBENE- NS 5100 - PRINT ISSUE - CNT - MRS CHITRA JULHA BHOODNAH - 6023220"/>
    <s v="BRING A M A N O NS-5100 TO W/SHOP FOR REPAIR"/>
    <s v="A M A N O NS-5100"/>
    <x v="121"/>
    <x v="433"/>
    <s v=""/>
    <x v="81"/>
    <s v="LABOUR,TRANSPORT &amp; 4 YEARLY SERVICING"/>
    <n v="13699"/>
    <s v="A M A N O NS-5100"/>
    <s v="Work Request"/>
    <s v="Closed"/>
    <n v="45"/>
    <x v="0"/>
    <s v="Suraj Radha"/>
    <x v="0"/>
    <x v="1"/>
    <x v="5"/>
    <x v="1"/>
    <x v="1"/>
    <d v="1899-12-30T00:45:00"/>
  </r>
  <r>
    <s v="Rakesh"/>
    <d v="2023-02-02T00:00:00"/>
    <x v="265"/>
    <x v="290"/>
    <s v="10:35"/>
    <s v="02/02/2023"/>
    <s v="11:55"/>
    <s v="0:0:0"/>
    <n v="113749"/>
    <x v="73"/>
    <x v="117"/>
    <s v="2022-06-printer-1"/>
    <m/>
    <s v="99 Days SLA"/>
    <s v="BITS Technicians"/>
    <s v="Hardware - BITS Technicians"/>
    <x v="0"/>
    <x v="2"/>
    <x v="0"/>
    <n v="3767"/>
    <s v="MP 2501 - PAPER JAMMING"/>
    <s v="Adjustment in fusing unit + reset machine &amp; test ."/>
    <s v="Adjustment in fusing unit + reset machine &amp; test ."/>
    <x v="74"/>
    <x v="62"/>
    <s v=""/>
    <x v="80"/>
    <s v="LABOUR,TRANSPORT &amp; 4 YEARLY SERVICING"/>
    <n v="13734"/>
    <s v="Adjustment in fusing unit + reset machine &amp; test ."/>
    <s v="Work Request"/>
    <s v="Closed"/>
    <n v="80"/>
    <x v="0"/>
    <s v="MEEDOO ."/>
    <x v="0"/>
    <x v="1"/>
    <x v="5"/>
    <x v="1"/>
    <x v="1"/>
    <d v="1899-12-30T01:20:00"/>
  </r>
  <r>
    <s v="Rakesh"/>
    <d v="2023-02-02T00:00:00"/>
    <x v="265"/>
    <x v="290"/>
    <s v="13:30"/>
    <s v="02/02/2023"/>
    <s v="15:10"/>
    <s v="0:0:0"/>
    <n v="113750"/>
    <x v="117"/>
    <x v="118"/>
    <s v="2022-07-copy_printer"/>
    <m/>
    <s v="99 Days SLA"/>
    <s v="BITS Technicians"/>
    <s v="Hardware - BITS Technicians"/>
    <x v="4"/>
    <x v="2"/>
    <x v="0"/>
    <m/>
    <s v="CP 6123 - BAD PRINTING"/>
    <s v="problem with scanner .Should return to repair with Daniel ."/>
    <s v="Adjustment in drum unit &amp; master unit + test ,still problem with scanner .Should return to repair with Daniel ."/>
    <x v="0"/>
    <x v="0"/>
    <m/>
    <x v="0"/>
    <s v="LABOUR,TRANSPORT &amp; 4 YEARLY SERVICING"/>
    <n v="13735"/>
    <s v="Adjustment in drum unit &amp; master unit + test ,still problem with scanner .Should return to repair with Daniel ."/>
    <s v="Work Request"/>
    <s v="Closed"/>
    <n v="100"/>
    <x v="0"/>
    <s v="VIRAJ ."/>
    <x v="0"/>
    <x v="2"/>
    <x v="5"/>
    <x v="1"/>
    <x v="1"/>
    <d v="1899-12-30T01:40:00"/>
  </r>
  <r>
    <s v="Rakesh"/>
    <d v="2023-02-02T00:00:00"/>
    <x v="265"/>
    <x v="7"/>
    <m/>
    <m/>
    <m/>
    <s v="0:0:0"/>
    <n v="113751"/>
    <x v="47"/>
    <x v="117"/>
    <s v="2022-06-copier-1"/>
    <m/>
    <s v="99 Days SLA"/>
    <s v="BITS Technicians"/>
    <s v="Hardware - BITS Technicians"/>
    <x v="0"/>
    <x v="6"/>
    <x v="6"/>
    <n v="3888"/>
    <s v="SPC 840 - REPLACE PARTS"/>
    <m/>
    <m/>
    <x v="85"/>
    <x v="323"/>
    <s v=""/>
    <x v="92"/>
    <s v="LABOUR,TRANSPORT &amp; 4 YEARLY SERVICING"/>
    <m/>
    <m/>
    <m/>
    <m/>
    <m/>
    <x v="1"/>
    <s v="LALITA ."/>
    <x v="0"/>
    <x v="0"/>
    <x v="3"/>
    <x v="1"/>
    <x v="1"/>
    <d v="1899-12-30T00:00:00"/>
  </r>
  <r>
    <s v="Rakesh"/>
    <d v="2023-02-02T00:00:00"/>
    <x v="265"/>
    <x v="7"/>
    <m/>
    <m/>
    <m/>
    <s v="0:0:0"/>
    <n v="113752"/>
    <x v="62"/>
    <x v="117"/>
    <s v="2022-10-copier-1"/>
    <m/>
    <s v="99 Days SLA"/>
    <s v="BITS Technicians"/>
    <s v="Hardware - BITS Technicians"/>
    <x v="0"/>
    <x v="2"/>
    <x v="6"/>
    <n v="4277"/>
    <s v="HIGHLANDS - MP 1900 - PAPER JAMMING - CNT MRS ANITA - 6868948"/>
    <m/>
    <m/>
    <x v="104"/>
    <x v="47"/>
    <s v=""/>
    <x v="28"/>
    <s v="LABOUR,TRANSPORT &amp; 4 YEARLY SERVICING"/>
    <m/>
    <m/>
    <m/>
    <m/>
    <m/>
    <x v="1"/>
    <s v="GUNPUT ."/>
    <x v="0"/>
    <x v="0"/>
    <x v="3"/>
    <x v="1"/>
    <x v="1"/>
    <d v="1899-12-30T00:00:00"/>
  </r>
  <r>
    <s v="Rakesh"/>
    <d v="2023-02-02T00:00:00"/>
    <x v="265"/>
    <x v="290"/>
    <s v="09:00"/>
    <s v="02/02/2023"/>
    <s v="09:15"/>
    <s v="0:0:0"/>
    <n v="113753"/>
    <x v="12"/>
    <x v="118"/>
    <m/>
    <m/>
    <s v="99 Days SLA"/>
    <s v="BITS Technicians"/>
    <s v="Hardware - BITS Technicians"/>
    <x v="8"/>
    <x v="21"/>
    <x v="3"/>
    <m/>
    <s v="COLLECT PARTS FOR CITYCALLS"/>
    <s v="COLLECT PARTS FOR CITYCALLS"/>
    <s v="COLLECT PARTS FOR CITYCALLS"/>
    <x v="0"/>
    <x v="0"/>
    <m/>
    <x v="0"/>
    <m/>
    <n v="13788"/>
    <s v="COLLECT PARTS FOR CITYCALLS"/>
    <s v="Work Request"/>
    <s v="Closed"/>
    <n v="15"/>
    <x v="0"/>
    <s v="gilberte ip"/>
    <x v="0"/>
    <x v="2"/>
    <x v="5"/>
    <x v="1"/>
    <x v="1"/>
    <d v="1899-12-30T00:15:00"/>
  </r>
  <r>
    <s v="Rakesh"/>
    <d v="2023-02-02T00:00:00"/>
    <x v="265"/>
    <x v="290"/>
    <s v="10:00"/>
    <s v="02/02/2023"/>
    <s v="11:00"/>
    <s v="0:0:0"/>
    <n v="113754"/>
    <x v="57"/>
    <x v="117"/>
    <s v="2023-01-card_printer-1"/>
    <m/>
    <s v="99 Days SLA"/>
    <s v="BITS Technicians"/>
    <s v="Hardware - BITS Technicians"/>
    <x v="8"/>
    <x v="6"/>
    <x v="3"/>
    <n v="4167"/>
    <s v="SD 360 - REPLACE PARTS"/>
    <s v="replaced rollers"/>
    <s v="replaced rollers"/>
    <x v="21"/>
    <x v="40"/>
    <s v=""/>
    <x v="26"/>
    <s v="LABOUR,TRANSPORT &amp; 2 YEARLY SERVICING"/>
    <n v="13789"/>
    <s v="replaced rollers"/>
    <s v="Work Request"/>
    <s v="Closed"/>
    <n v="60"/>
    <x v="0"/>
    <s v="NANCY TOOLEE"/>
    <x v="0"/>
    <x v="1"/>
    <x v="5"/>
    <x v="1"/>
    <x v="1"/>
    <d v="1899-12-30T01:00:00"/>
  </r>
  <r>
    <s v="Rakesh"/>
    <d v="2023-02-02T00:00:00"/>
    <x v="265"/>
    <x v="290"/>
    <s v="13:30"/>
    <s v="02/02/2023"/>
    <s v="14:00"/>
    <s v="0:0:0"/>
    <n v="113764"/>
    <x v="19"/>
    <x v="122"/>
    <s v="2021-01-cheque_scanner-2"/>
    <m/>
    <s v="99 Days SLA"/>
    <s v="BITS Technicians"/>
    <s v="Hardware - BITS Technicians"/>
    <x v="7"/>
    <x v="3"/>
    <x v="2"/>
    <n v="2322"/>
    <s v="ROSE-HILL - DELIVER REPAIRED TS 240 &amp; TESTING &amp; PICKUP BACKUP ONE."/>
    <s v="DELIVER REPAIRED SCANNER AND COLLECT BACKUP SCANNER TS 240"/>
    <s v="CHECK SCANNER TS 240"/>
    <x v="1"/>
    <x v="434"/>
    <m/>
    <x v="4"/>
    <s v="Cheque scanner - SBM SLA"/>
    <n v="13700"/>
    <s v="CHECK SCANNER TS 240"/>
    <s v="Work Request"/>
    <s v="Closed"/>
    <n v="30"/>
    <x v="0"/>
    <s v="NITISH ASYRIGADOO"/>
    <x v="0"/>
    <x v="2"/>
    <x v="5"/>
    <x v="1"/>
    <x v="1"/>
    <d v="1899-12-30T00:30:00"/>
  </r>
  <r>
    <s v="Rakesh"/>
    <d v="2023-02-02T00:00:00"/>
    <x v="265"/>
    <x v="290"/>
    <s v="14:45"/>
    <s v="02/02/2023"/>
    <s v="16:30"/>
    <s v="0:0:0"/>
    <n v="113765"/>
    <x v="12"/>
    <x v="118"/>
    <m/>
    <m/>
    <s v="99 Days SLA"/>
    <s v="BITS Technicians"/>
    <s v="Hardware - BITS Technicians"/>
    <x v="7"/>
    <x v="23"/>
    <x v="2"/>
    <m/>
    <s v="BBPH / W/SHOP - GENERAL CHECKUP ON BACKUP SCANNER"/>
    <s v="GENERAL CHECKUP ON BACKUP SCANNER TS 240 IN W/SHOP"/>
    <s v="IN W/SHOP"/>
    <x v="0"/>
    <x v="0"/>
    <m/>
    <x v="0"/>
    <m/>
    <n v="13702"/>
    <s v="IN W/SHOP"/>
    <s v="Work Request"/>
    <s v="Closed"/>
    <n v="105"/>
    <x v="0"/>
    <s v="gilberte ip"/>
    <x v="0"/>
    <x v="1"/>
    <x v="5"/>
    <x v="1"/>
    <x v="1"/>
    <d v="1899-12-30T01:45:00"/>
  </r>
  <r>
    <s v="Rakesh"/>
    <d v="2023-02-03T00:00:00"/>
    <x v="266"/>
    <x v="291"/>
    <s v="14:15"/>
    <s v="03/02/2023"/>
    <s v="15:25"/>
    <s v="0:0:0"/>
    <n v="113772"/>
    <x v="97"/>
    <x v="117"/>
    <s v="2022-07-copier-1"/>
    <m/>
    <s v="99 Days SLA"/>
    <s v="BITS Technicians"/>
    <s v="Hardware - BITS Technicians"/>
    <x v="4"/>
    <x v="2"/>
    <x v="0"/>
    <n v="3807"/>
    <s v="NOTRE DAME COLLEGE - MP1900 - SMOKE IN MACHINE"/>
    <s v="Servicing in fusing unit &amp; test ."/>
    <s v="Servicing in fusing unit &amp; test ."/>
    <x v="8"/>
    <x v="299"/>
    <s v=""/>
    <x v="56"/>
    <s v="LABOUR,TRANSPORT &amp; 4 YEARLY SERVICING"/>
    <n v="13934"/>
    <s v="Servicing in fusing unit &amp; test ."/>
    <s v="Work Request"/>
    <s v="Closed"/>
    <n v="70"/>
    <x v="0"/>
    <s v="Marie Helene"/>
    <x v="0"/>
    <x v="1"/>
    <x v="6"/>
    <x v="1"/>
    <x v="1"/>
    <d v="1899-12-30T01:10:00"/>
  </r>
  <r>
    <s v="Rakesh"/>
    <d v="2023-02-03T00:00:00"/>
    <x v="266"/>
    <x v="7"/>
    <m/>
    <m/>
    <m/>
    <s v="0:0:0"/>
    <n v="113777"/>
    <x v="29"/>
    <x v="117"/>
    <s v="2022-10-inserter-1"/>
    <m/>
    <s v="99 Days SLA"/>
    <s v="BITS Technicians"/>
    <s v="Hardware - BITS Technicians"/>
    <x v="30"/>
    <x v="2"/>
    <x v="6"/>
    <n v="4183"/>
    <s v="SWAN LIFE FOLDING MACHINE ISSUE CONTACT MRS ELISA 2078705 DATE 3/2/23"/>
    <m/>
    <m/>
    <x v="95"/>
    <x v="21"/>
    <s v=""/>
    <x v="101"/>
    <s v="LABOUR,TRANSPORT &amp; 4 YEARLY SERVICING"/>
    <m/>
    <m/>
    <m/>
    <m/>
    <m/>
    <x v="1"/>
    <s v="corinne elsa"/>
    <x v="0"/>
    <x v="1"/>
    <x v="3"/>
    <x v="1"/>
    <x v="1"/>
    <d v="1899-12-30T00:00:00"/>
  </r>
  <r>
    <s v="Rakesh"/>
    <d v="2023-02-03T00:00:00"/>
    <x v="266"/>
    <x v="291"/>
    <s v="09:40"/>
    <s v="03/02/2023"/>
    <s v="13:15"/>
    <s v="0:0:0"/>
    <n v="113778"/>
    <x v="12"/>
    <x v="118"/>
    <m/>
    <m/>
    <s v="99 Days SLA"/>
    <s v="BITS Technicians"/>
    <s v="Hardware - BITS Technicians"/>
    <x v="4"/>
    <x v="2"/>
    <x v="0"/>
    <m/>
    <s v="SSS BEL AIR DRUM REPAIRS IN WORKSHOP DATE 3/2/23"/>
    <s v="Repair drum unit for SSS B Air With Daniel + Meeting ."/>
    <s v="Repair drum unit for SSS B Air With Daniel + Meeting ."/>
    <x v="0"/>
    <x v="0"/>
    <m/>
    <x v="0"/>
    <m/>
    <n v="13738"/>
    <s v="Repair drum unit for SSS B Air With Daniel + Meeting ."/>
    <s v="Work Request"/>
    <s v="Closed"/>
    <n v="215"/>
    <x v="0"/>
    <s v="gilberte ip"/>
    <x v="0"/>
    <x v="2"/>
    <x v="6"/>
    <x v="1"/>
    <x v="1"/>
    <d v="1899-12-30T03:35:00"/>
  </r>
  <r>
    <s v="Rakesh"/>
    <d v="2023-02-03T00:00:00"/>
    <x v="266"/>
    <x v="7"/>
    <m/>
    <m/>
    <m/>
    <s v="0:0:0"/>
    <n v="113779"/>
    <x v="12"/>
    <x v="118"/>
    <m/>
    <m/>
    <s v="99 Days SLA"/>
    <s v="BITS Technicians"/>
    <s v="Hardware - BITS Technicians"/>
    <x v="4"/>
    <x v="2"/>
    <x v="6"/>
    <m/>
    <s v="SSS BEL AIR DRUM REPAIRS IN WORKSHOP DATE 3/2/23"/>
    <m/>
    <m/>
    <x v="0"/>
    <x v="0"/>
    <m/>
    <x v="0"/>
    <m/>
    <m/>
    <m/>
    <m/>
    <m/>
    <m/>
    <x v="1"/>
    <s v="gilberte ip"/>
    <x v="0"/>
    <x v="1"/>
    <x v="3"/>
    <x v="1"/>
    <x v="1"/>
    <d v="1899-12-30T00:00:00"/>
  </r>
  <r>
    <s v="Rakesh"/>
    <d v="2023-02-03T00:00:00"/>
    <x v="266"/>
    <x v="291"/>
    <s v="09:15"/>
    <s v="03/02/2023"/>
    <s v="12:00"/>
    <s v="0:0:0"/>
    <n v="113780"/>
    <x v="12"/>
    <x v="118"/>
    <s v="2022-11-PC-1"/>
    <m/>
    <s v="99 Days SLA"/>
    <s v="BITS Technicians"/>
    <s v="Hardware - BITS Technicians"/>
    <x v="4"/>
    <x v="2"/>
    <x v="2"/>
    <m/>
    <s v="SSS BEL AIR DRUM REPAIRS IN WORKSHOP DATE 3/2/23"/>
    <s v="REPAIRS DRUM FOR SSS BEL-AIR IN W/SHOP WITH JOSE AND DANIEL"/>
    <s v="C O P Y P R I N T E R"/>
    <x v="0"/>
    <x v="0"/>
    <m/>
    <x v="0"/>
    <s v="MON-FRI 09:00 TO 16:30 PM"/>
    <n v="13701"/>
    <s v="C O P Y P R I N T E R"/>
    <s v="Work Request"/>
    <s v="Closed"/>
    <n v="165"/>
    <x v="0"/>
    <s v="gilberte ip"/>
    <x v="0"/>
    <x v="0"/>
    <x v="6"/>
    <x v="1"/>
    <x v="1"/>
    <d v="1899-12-30T02:45:00"/>
  </r>
  <r>
    <s v="Rakesh"/>
    <d v="2023-02-03T00:00:00"/>
    <x v="266"/>
    <x v="7"/>
    <m/>
    <m/>
    <m/>
    <s v="0:0:0"/>
    <n v="113791"/>
    <x v="61"/>
    <x v="118"/>
    <m/>
    <m/>
    <s v="99 Days SLA"/>
    <s v="BITS Technicians"/>
    <s v="Hardware - BITS Technicians"/>
    <x v="13"/>
    <x v="6"/>
    <x v="5"/>
    <m/>
    <s v="TAMARINA GOLF CLUB - REPLACE CABLES + TRANSPORT"/>
    <m/>
    <m/>
    <x v="0"/>
    <x v="0"/>
    <m/>
    <x v="0"/>
    <m/>
    <m/>
    <m/>
    <m/>
    <m/>
    <m/>
    <x v="1"/>
    <s v="NAVIN ."/>
    <x v="0"/>
    <x v="0"/>
    <x v="3"/>
    <x v="1"/>
    <x v="1"/>
    <d v="1899-12-30T00:00:00"/>
  </r>
  <r>
    <s v="Rakesh"/>
    <d v="2023-02-06T00:00:00"/>
    <x v="267"/>
    <x v="279"/>
    <s v="13:30"/>
    <s v="06/02/2023"/>
    <s v="13:55"/>
    <s v="0:0:0"/>
    <n v="113807"/>
    <x v="19"/>
    <x v="118"/>
    <s v="2021-01-cheque_scanner-2"/>
    <m/>
    <s v="99 Days SLA"/>
    <s v="BITS Technicians"/>
    <s v="Hardware - BITS Technicians"/>
    <x v="7"/>
    <x v="2"/>
    <x v="0"/>
    <m/>
    <s v="AIRPORT-DEPARTURE COUNTER-TS 240 -PRINT ISSUE-CNT MR TEEMUL - 52520343 - 2021961"/>
    <s v="Servicing in scanner &amp; ink unit +replaced one scanner ,still problem with Ink cartridge. Should be replace ."/>
    <s v="Servicing in scanner &amp; ink unit +replaced one scanner ,still problem with Ink cartridge. Should be replace ."/>
    <x v="0"/>
    <x v="0"/>
    <m/>
    <x v="0"/>
    <s v="Cheque scanner - SBM SLA"/>
    <n v="13887"/>
    <s v="Servicing in scanner &amp; ink unit +replaced one scanner ,still problem with Ink cartridge. Should be replace ."/>
    <s v="Work Request"/>
    <s v="Closed"/>
    <n v="25"/>
    <x v="0"/>
    <s v="NITISH ASYRIGADOO"/>
    <x v="0"/>
    <x v="1"/>
    <x v="2"/>
    <x v="1"/>
    <x v="1"/>
    <d v="1899-12-30T00:25:00"/>
  </r>
  <r>
    <s v="Rakesh"/>
    <d v="2023-02-06T00:00:00"/>
    <x v="267"/>
    <x v="292"/>
    <s v="09:30"/>
    <s v="07/02/2023"/>
    <s v="11:50"/>
    <s v="0:0:0"/>
    <n v="113813"/>
    <x v="7"/>
    <x v="117"/>
    <s v="2023-01-copy_printer-1"/>
    <s v="Priority 1"/>
    <s v="99 Days SLA"/>
    <s v="BITS Technicians"/>
    <s v="Hardware - BITS Technicians"/>
    <x v="4"/>
    <x v="2"/>
    <x v="6"/>
    <n v="4517"/>
    <s v="PUBLI PROMO GBAY DUPLICATING CR 1610 INK SPLITTING CONTACT MR ABEEDEEN 2601758 DATE 7/2/23"/>
    <s v="CHECKED COPYPRINTER. INK HOSE BROKEN."/>
    <s v="CHECKED COPYPRINTER. INK HOSE BROKEN."/>
    <x v="11"/>
    <x v="86"/>
    <s v=""/>
    <x v="42"/>
    <s v="LABOUR,TRANSPORT &amp; 4 YEARLY SERVICINGS "/>
    <n v="14012"/>
    <s v="CHECKED COPYPRINTER. INK HOSE BROKEN."/>
    <s v="Work Request"/>
    <s v="Closed"/>
    <n v="140"/>
    <x v="0"/>
    <s v="Abedeen ."/>
    <x v="0"/>
    <x v="0"/>
    <x v="1"/>
    <x v="1"/>
    <x v="1"/>
    <d v="1899-12-30T02:20:00"/>
  </r>
  <r>
    <s v="Rakesh"/>
    <d v="2023-02-06T00:00:00"/>
    <x v="267"/>
    <x v="291"/>
    <s v="14:15"/>
    <s v="03/02/2023"/>
    <s v="15:25"/>
    <s v="0:0:0"/>
    <n v="113824"/>
    <x v="97"/>
    <x v="117"/>
    <s v="2022-07-copier-1"/>
    <m/>
    <s v="99 Days SLA"/>
    <s v="BITS Technicians"/>
    <s v="Hardware - BITS Technicians"/>
    <x v="0"/>
    <x v="2"/>
    <x v="0"/>
    <n v="3807"/>
    <s v="MP 1900 - FUSING ISSUE - DONE ON 03/02/23"/>
    <s v="Full servicing in fusing unit &amp; test machine ."/>
    <s v="Full servicing in fusing unit &amp; test machine ."/>
    <x v="8"/>
    <x v="299"/>
    <s v=""/>
    <x v="56"/>
    <s v="LABOUR,TRANSPORT &amp; 4 YEARLY SERVICING"/>
    <n v="13737"/>
    <s v="Full servicing in fusing unit &amp; test machine ."/>
    <s v="Work Request"/>
    <s v="Closed"/>
    <n v="70"/>
    <x v="0"/>
    <s v="Marie Helene"/>
    <x v="0"/>
    <x v="1"/>
    <x v="6"/>
    <x v="1"/>
    <x v="1"/>
    <d v="1899-12-30T01:10:00"/>
  </r>
  <r>
    <s v="Rakesh"/>
    <d v="2023-02-06T00:00:00"/>
    <x v="267"/>
    <x v="291"/>
    <s v="14:15"/>
    <s v="03/02/2023"/>
    <s v="15:25"/>
    <s v="0:0:0"/>
    <n v="113825"/>
    <x v="97"/>
    <x v="117"/>
    <s v="2022-08-copier-1"/>
    <m/>
    <s v="99 Days SLA"/>
    <s v="BITS Technicians"/>
    <s v="Hardware - BITS Technicians"/>
    <x v="0"/>
    <x v="2"/>
    <x v="0"/>
    <n v="4046"/>
    <s v="MP 2501 - PALE COPY - DONE ON 03/02/23"/>
    <s v="Servicing in scanner unit &amp; drum unit +test ."/>
    <s v="Full servicing in fusing unit &amp; test ."/>
    <x v="42"/>
    <x v="105"/>
    <s v=""/>
    <x v="45"/>
    <s v="LABOUR,TRANSPORT &amp; 4 YEARLY SERVICING"/>
    <n v="13933"/>
    <s v="Full servicing in fusing unit &amp; test ."/>
    <s v="Work Request"/>
    <s v="Closed"/>
    <n v="70"/>
    <x v="2"/>
    <s v="Marie Helene"/>
    <x v="0"/>
    <x v="1"/>
    <x v="6"/>
    <x v="1"/>
    <x v="1"/>
    <d v="1899-12-30T01:10:00"/>
  </r>
  <r>
    <s v="Rakesh"/>
    <d v="2023-02-06T00:00:00"/>
    <x v="267"/>
    <x v="291"/>
    <s v="09:40"/>
    <s v="03/02/2023"/>
    <s v="13:15"/>
    <s v="0:0:0"/>
    <n v="113826"/>
    <x v="12"/>
    <x v="118"/>
    <m/>
    <m/>
    <s v="99 Days SLA"/>
    <s v="BITS Technicians"/>
    <s v="Hardware - BITS Technicians"/>
    <x v="17"/>
    <x v="23"/>
    <x v="0"/>
    <m/>
    <s v="BBPH - MEETING WITH PASCAL &amp; AVISHANT - DONE ON 03/02/23"/>
    <s v="Repair drum unit for SSS B Air with Daniel + Meeting ."/>
    <s v="Repair drum unit for SSS B Air with Daniel + Meeting ."/>
    <x v="0"/>
    <x v="0"/>
    <m/>
    <x v="0"/>
    <m/>
    <n v="13736"/>
    <s v="Repair drum unit for SSS B Air with Daniel + Meeting ."/>
    <s v="Work Request"/>
    <s v="Closed"/>
    <n v="215"/>
    <x v="0"/>
    <s v="gilberte ip"/>
    <x v="0"/>
    <x v="1"/>
    <x v="6"/>
    <x v="1"/>
    <x v="1"/>
    <d v="1899-12-30T03:35:00"/>
  </r>
  <r>
    <s v="Rakesh"/>
    <d v="2023-02-06T00:00:00"/>
    <x v="267"/>
    <x v="279"/>
    <s v="10:40"/>
    <s v="06/02/2023"/>
    <s v="11:15"/>
    <s v="0:0:0"/>
    <n v="113827"/>
    <x v="53"/>
    <x v="118"/>
    <s v="2022-08-copy_printer-1"/>
    <m/>
    <s v="99 Days SLA"/>
    <s v="BITS Technicians"/>
    <s v="Hardware - BITS Technicians"/>
    <x v="4"/>
    <x v="0"/>
    <x v="0"/>
    <m/>
    <s v="PM DX 2430"/>
    <s v="Servicing ."/>
    <s v="Servicing ."/>
    <x v="0"/>
    <x v="0"/>
    <m/>
    <x v="0"/>
    <s v="LABOUR,TRANSPORT &amp; 4 YEARLY SERVICING"/>
    <n v="13884"/>
    <s v="Servicing ."/>
    <s v="Work Request"/>
    <s v="Closed"/>
    <n v="35"/>
    <x v="0"/>
    <s v="MEENA ."/>
    <x v="0"/>
    <x v="0"/>
    <x v="2"/>
    <x v="1"/>
    <x v="1"/>
    <d v="1899-12-30T00:35:00"/>
  </r>
  <r>
    <s v="Rakesh"/>
    <d v="2023-02-06T00:00:00"/>
    <x v="267"/>
    <x v="279"/>
    <s v="08:25"/>
    <s v="06/02/2023"/>
    <s v="10:35"/>
    <s v="0:0:0"/>
    <n v="113828"/>
    <x v="53"/>
    <x v="117"/>
    <s v="2022-09-copy_printer-1"/>
    <m/>
    <s v="99 Days SLA"/>
    <s v="BITS Technicians"/>
    <s v="Hardware - BITS Technicians"/>
    <x v="4"/>
    <x v="0"/>
    <x v="0"/>
    <n v="4135"/>
    <s v="PM DX 2330"/>
    <s v="Servicing ."/>
    <s v="Servicing ."/>
    <x v="26"/>
    <x v="56"/>
    <s v=""/>
    <x v="35"/>
    <s v="LABOUR,TRANSPORT &amp; 4 YEARLY SERVICING"/>
    <n v="13883"/>
    <s v="Servicing ."/>
    <s v="Work Request"/>
    <s v="Closed"/>
    <n v="130"/>
    <x v="0"/>
    <s v="MEENA ."/>
    <x v="0"/>
    <x v="0"/>
    <x v="2"/>
    <x v="1"/>
    <x v="1"/>
    <d v="1899-12-30T02:10:00"/>
  </r>
  <r>
    <s v="Rakesh"/>
    <d v="2023-02-06T00:00:00"/>
    <x v="267"/>
    <x v="293"/>
    <s v="14:15"/>
    <s v="13/02/2023"/>
    <s v="15:35"/>
    <s v="0:0:0"/>
    <n v="113829"/>
    <x v="81"/>
    <x v="117"/>
    <s v="2022-07-copy_printer-1"/>
    <m/>
    <s v="99 Days SLA"/>
    <s v="BITS Technicians"/>
    <s v="Hardware - BITS Technicians"/>
    <x v="4"/>
    <x v="0"/>
    <x v="0"/>
    <n v="3799"/>
    <s v="PM DP - A100"/>
    <s v="Servicing ."/>
    <s v="Servicing ."/>
    <x v="34"/>
    <x v="68"/>
    <s v=""/>
    <x v="22"/>
    <s v="LABOUR,TRANSPORT &amp; 4 YEARLY SERVICING"/>
    <n v="13908"/>
    <s v="Servicing ."/>
    <s v="Work Request"/>
    <s v="Closed"/>
    <n v="80"/>
    <x v="0"/>
    <s v="COLETTE ."/>
    <x v="0"/>
    <x v="0"/>
    <x v="2"/>
    <x v="1"/>
    <x v="1"/>
    <d v="1899-12-30T01:20:00"/>
  </r>
  <r>
    <s v="Rakesh"/>
    <d v="2023-02-06T00:00:00"/>
    <x v="267"/>
    <x v="279"/>
    <s v="09:40"/>
    <s v="06/02/2023"/>
    <s v="10:55"/>
    <s v="0:0:0"/>
    <n v="113830"/>
    <x v="37"/>
    <x v="117"/>
    <s v="2022-12-copy_printer-1"/>
    <m/>
    <s v="99 Days SLA"/>
    <s v="BITS Technicians"/>
    <s v="Hardware - BITS Technicians"/>
    <x v="4"/>
    <x v="6"/>
    <x v="6"/>
    <n v="4315"/>
    <s v="CR 1610 - REPLACE PARTS"/>
    <s v="REPLACED PICK UP ROLLERS, STRIPPER BASE PLATE AND STRIPPER PAD. TESTED OK."/>
    <s v="REPLACED PICK UP ROLLERS, STRIPPER BASE PLATE AND STRIPPER PAD. TESTED OK."/>
    <x v="11"/>
    <x v="19"/>
    <s v=""/>
    <x v="14"/>
    <s v="LABOUR,TRANSPORT &amp; 4 YEARLY SERVICING"/>
    <n v="14899"/>
    <s v="REPLACED PICK UP ROLLERS, STRIPPER BASE PLATE AND STRIPPER PAD. TESTED OK."/>
    <s v="Work Request"/>
    <s v="Closed"/>
    <n v="75"/>
    <x v="0"/>
    <s v="SEEBALUCK ."/>
    <x v="0"/>
    <x v="1"/>
    <x v="2"/>
    <x v="1"/>
    <x v="1"/>
    <d v="1899-12-30T01:15:00"/>
  </r>
  <r>
    <s v="Rakesh"/>
    <d v="2023-02-06T00:00:00"/>
    <x v="267"/>
    <x v="7"/>
    <m/>
    <m/>
    <m/>
    <s v="0:0:0"/>
    <n v="113831"/>
    <x v="37"/>
    <x v="117"/>
    <s v="2022-02-copy_printer-1"/>
    <m/>
    <s v="99 Days SLA"/>
    <s v="BITS Technicians"/>
    <s v="Hardware - BITS Technicians"/>
    <x v="4"/>
    <x v="3"/>
    <x v="6"/>
    <n v="3450"/>
    <s v="CP 6123 - DELIVER REPAIRED DRUM UNIT &amp; TESTING"/>
    <m/>
    <m/>
    <x v="16"/>
    <x v="172"/>
    <s v=""/>
    <x v="33"/>
    <s v="LABOUR,TRANSPORT &amp; 4 YEARLY SERVICING"/>
    <m/>
    <m/>
    <m/>
    <m/>
    <m/>
    <x v="1"/>
    <s v="SEEBALUCK ."/>
    <x v="0"/>
    <x v="2"/>
    <x v="3"/>
    <x v="1"/>
    <x v="1"/>
    <d v="1899-12-30T00:00:00"/>
  </r>
  <r>
    <s v="Rakesh"/>
    <d v="2023-02-06T00:00:00"/>
    <x v="267"/>
    <x v="7"/>
    <m/>
    <m/>
    <m/>
    <s v="0:0:0"/>
    <n v="113832"/>
    <x v="12"/>
    <x v="118"/>
    <m/>
    <m/>
    <s v="99 Days SLA"/>
    <s v="BITS Technicians"/>
    <s v="Hardware - BITS Technicians"/>
    <x v="8"/>
    <x v="23"/>
    <x v="6"/>
    <m/>
    <s v="SERVICE BUREAU - CARDS PROCESS FOR MINISTRY OF FOREIGN AFFAIRS"/>
    <m/>
    <m/>
    <x v="0"/>
    <x v="0"/>
    <m/>
    <x v="0"/>
    <m/>
    <m/>
    <m/>
    <m/>
    <m/>
    <m/>
    <x v="1"/>
    <s v="gilberte ip"/>
    <x v="0"/>
    <x v="1"/>
    <x v="3"/>
    <x v="1"/>
    <x v="1"/>
    <d v="1899-12-30T00:00:00"/>
  </r>
  <r>
    <s v="Rakesh"/>
    <d v="2023-02-06T00:00:00"/>
    <x v="267"/>
    <x v="7"/>
    <m/>
    <m/>
    <m/>
    <s v="0:0:0"/>
    <n v="113833"/>
    <x v="162"/>
    <x v="118"/>
    <m/>
    <m/>
    <s v="99 Days SLA"/>
    <s v="BITS Technicians"/>
    <s v="Hardware - BITS Technicians"/>
    <x v="16"/>
    <x v="2"/>
    <x v="11"/>
    <m/>
    <s v="MATRIX SYSTEM - CONFIGURATION &amp; SETTING"/>
    <m/>
    <m/>
    <x v="0"/>
    <x v="0"/>
    <m/>
    <x v="0"/>
    <m/>
    <m/>
    <m/>
    <m/>
    <m/>
    <m/>
    <x v="1"/>
    <s v="DESVAUX ."/>
    <x v="0"/>
    <x v="1"/>
    <x v="3"/>
    <x v="1"/>
    <x v="1"/>
    <d v="1899-12-30T00:00:00"/>
  </r>
  <r>
    <s v="Rakesh"/>
    <d v="2023-02-07T00:00:00"/>
    <x v="268"/>
    <x v="292"/>
    <s v="12:15"/>
    <s v="07/02/2023"/>
    <s v="12:40"/>
    <s v="0:0:0"/>
    <n v="113842"/>
    <x v="19"/>
    <x v="94"/>
    <s v="2021-01-cheque_scanner-2"/>
    <s v="Priority 1"/>
    <s v="99 Days SLA"/>
    <s v="BITS Technicians"/>
    <s v="Hardware - BITS Technicians"/>
    <x v="7"/>
    <x v="2"/>
    <x v="6"/>
    <n v="2337"/>
    <s v="FOND DU SAC - TS 240 - JAMMING - CNT - JEEVALINGUM - 2021605"/>
    <s v="ADJUSTED CHEQUE SCANNER."/>
    <s v="ADJUSTED CHEQUE SCANNER."/>
    <x v="1"/>
    <x v="431"/>
    <m/>
    <x v="4"/>
    <s v="Cheque scanner - SBM SLA"/>
    <n v="14008"/>
    <s v="ADJUSTED CHEQUE SCANNER."/>
    <s v="Work Request"/>
    <s v="Closed"/>
    <n v="25"/>
    <x v="0"/>
    <s v="NITISH ASYRIGADOO"/>
    <x v="0"/>
    <x v="1"/>
    <x v="1"/>
    <x v="1"/>
    <x v="1"/>
    <d v="1899-12-30T00:25:00"/>
  </r>
  <r>
    <s v="Rakesh"/>
    <d v="2023-02-07T00:00:00"/>
    <x v="268"/>
    <x v="7"/>
    <m/>
    <m/>
    <m/>
    <s v="0:0:0"/>
    <n v="113845"/>
    <x v="20"/>
    <x v="117"/>
    <s v="2022-08-time_recorder-1"/>
    <m/>
    <s v="99 Days SLA"/>
    <s v="BITS Technicians"/>
    <s v="Hardware - BITS Technicians"/>
    <x v="6"/>
    <x v="0"/>
    <x v="2"/>
    <n v="4048"/>
    <s v="PM BX 1500"/>
    <m/>
    <m/>
    <x v="2"/>
    <x v="6"/>
    <s v=""/>
    <x v="3"/>
    <s v="LABOUR,TRANSPORT &amp; 4 YEARLY SERVICING"/>
    <m/>
    <m/>
    <m/>
    <m/>
    <m/>
    <x v="1"/>
    <s v="JESSICA ."/>
    <x v="0"/>
    <x v="0"/>
    <x v="3"/>
    <x v="1"/>
    <x v="1"/>
    <d v="1899-12-30T00:00:00"/>
  </r>
  <r>
    <s v="Rakesh"/>
    <d v="2023-02-07T00:00:00"/>
    <x v="268"/>
    <x v="292"/>
    <s v="13:10"/>
    <s v="07/02/2023"/>
    <s v="14:00"/>
    <s v="0:0:0"/>
    <n v="113846"/>
    <x v="28"/>
    <x v="132"/>
    <s v="2022-05-copier-1"/>
    <m/>
    <s v="99 Days SLA"/>
    <s v="BITS Technicians"/>
    <s v="Hardware - BITS Technicians"/>
    <x v="0"/>
    <x v="0"/>
    <x v="2"/>
    <n v="3649"/>
    <s v="PM MP 2001"/>
    <s v="SERVICING ON MP 2001"/>
    <s v="MP 2001"/>
    <x v="57"/>
    <x v="11"/>
    <s v=""/>
    <x v="9"/>
    <s v="LABOUR,TRANSPORT &amp; 4 YEARLY SERVICING"/>
    <n v="13776"/>
    <s v="MP 2001"/>
    <s v="Work Request"/>
    <s v="Closed"/>
    <n v="50"/>
    <x v="0"/>
    <s v="VERONIQUE ."/>
    <x v="0"/>
    <x v="0"/>
    <x v="1"/>
    <x v="1"/>
    <x v="1"/>
    <d v="1899-12-30T00:50:00"/>
  </r>
  <r>
    <s v="Rakesh"/>
    <d v="2023-02-07T00:00:00"/>
    <x v="268"/>
    <x v="294"/>
    <s v="10:45"/>
    <s v="09/02/2023"/>
    <s v="11:20"/>
    <s v="0:0:0"/>
    <n v="113847"/>
    <x v="39"/>
    <x v="132"/>
    <s v="2023-02-copier-1"/>
    <m/>
    <s v="99 Days SLA"/>
    <s v="BITS Technicians"/>
    <s v="Hardware - BITS Technicians"/>
    <x v="0"/>
    <x v="0"/>
    <x v="2"/>
    <n v="4564"/>
    <s v="PM MP 2000"/>
    <s v="SERVICING ON MP 2000"/>
    <s v="ON MP 2000"/>
    <x v="31"/>
    <x v="63"/>
    <s v=""/>
    <x v="12"/>
    <s v="LABOUR,TRANSPORT &amp; 4 YEARLY SERVICING"/>
    <n v="13838"/>
    <s v="ON MP 2000"/>
    <s v="Work Request"/>
    <s v="Closed"/>
    <n v="35"/>
    <x v="0"/>
    <s v="LINDSAY ."/>
    <x v="0"/>
    <x v="0"/>
    <x v="5"/>
    <x v="1"/>
    <x v="1"/>
    <d v="1899-12-30T00:35:00"/>
  </r>
  <r>
    <s v="Rakesh"/>
    <d v="2023-02-07T00:00:00"/>
    <x v="268"/>
    <x v="294"/>
    <s v="13:20"/>
    <s v="09/02/2023"/>
    <s v="14:00"/>
    <s v="0:0:0"/>
    <n v="113848"/>
    <x v="72"/>
    <x v="117"/>
    <s v="2022-09-copier-1"/>
    <m/>
    <s v="99 Days SLA"/>
    <s v="BITS Technicians"/>
    <s v="Hardware - BITS Technicians"/>
    <x v="0"/>
    <x v="0"/>
    <x v="2"/>
    <n v="4058"/>
    <s v="PM MP 2000"/>
    <s v="SERVICING ON MP 2000"/>
    <s v="ON MP 2000"/>
    <x v="29"/>
    <x v="60"/>
    <s v=""/>
    <x v="12"/>
    <s v="LABOUR,TRANSPORT &amp; 4 YEARLY SERVICING"/>
    <n v="13839"/>
    <s v="ON MP 2000"/>
    <s v="Work Request"/>
    <s v="Closed"/>
    <n v="40"/>
    <x v="0"/>
    <s v="PATTEN ."/>
    <x v="0"/>
    <x v="0"/>
    <x v="5"/>
    <x v="1"/>
    <x v="1"/>
    <d v="1899-12-30T00:40:00"/>
  </r>
  <r>
    <s v="Rakesh"/>
    <d v="2023-02-07T00:00:00"/>
    <x v="268"/>
    <x v="292"/>
    <s v="10:10"/>
    <s v="07/02/2023"/>
    <s v="11:50"/>
    <s v="0:0:0"/>
    <n v="113849"/>
    <x v="7"/>
    <x v="117"/>
    <s v="2023-01-copy_printer-1"/>
    <m/>
    <s v="99 Days SLA"/>
    <s v="BITS Technicians"/>
    <s v="Hardware - BITS Technicians"/>
    <x v="4"/>
    <x v="2"/>
    <x v="0"/>
    <n v="4517"/>
    <s v="GRAND BAY - CR 1610 - INK ISSUE - REPAIR WITH DANIEL"/>
    <s v="Check drum unit ,ink hose damage .Should be replace .Quotation will follow .Job done with Daniel ."/>
    <s v="Check drum unit ,ink hose damage .Should be replace .Quotation will follow .Job done with Daniel ."/>
    <x v="11"/>
    <x v="86"/>
    <s v=""/>
    <x v="42"/>
    <s v="LABOUR,TRANSPORT &amp; 4 YEARLY SERVICINGS "/>
    <n v="13889"/>
    <s v="Check drum unit ,ink hose damage .Should be replace .Quotation will follow .Job done with Daniel ."/>
    <s v="Work Request"/>
    <s v="Closed"/>
    <n v="100"/>
    <x v="0"/>
    <s v="Abedeen ."/>
    <x v="0"/>
    <x v="1"/>
    <x v="1"/>
    <x v="1"/>
    <x v="1"/>
    <d v="1899-12-30T01:40:00"/>
  </r>
  <r>
    <s v="Rakesh"/>
    <d v="2023-02-07T00:00:00"/>
    <x v="268"/>
    <x v="292"/>
    <s v="13:45"/>
    <s v="07/02/2023"/>
    <s v="14:25"/>
    <s v="0:0:0"/>
    <n v="113850"/>
    <x v="117"/>
    <x v="135"/>
    <s v="2022-07-copy_printer"/>
    <m/>
    <s v="99 Days SLA"/>
    <s v="BITS Technicians"/>
    <s v="Hardware - BITS Technicians"/>
    <x v="4"/>
    <x v="2"/>
    <x v="0"/>
    <n v="3797"/>
    <s v="RIVIERE DU REMPART - CP 6123 - JAMMING - REPAIR WITH DANIEL"/>
    <s v="sp mode.Still problem ,should take to w/shop to repair .Job done with Daniel ."/>
    <s v="Check machine .adjustment in scanner unit ,reset sp mode.Still problem ,should take to w/shop to repair .Job done with Daniel ."/>
    <x v="16"/>
    <x v="231"/>
    <s v=""/>
    <x v="68"/>
    <s v="LABOUR,TRANSPORT &amp; 4 YEARLY SERVICING"/>
    <n v="13912"/>
    <s v="Check machine .adjustment in scanner unit ,reset sp mode.Still problem ,should take to w/shop to repair .Job done with Daniel ."/>
    <s v="Work Request"/>
    <s v="Closed"/>
    <n v="40"/>
    <x v="0"/>
    <s v="VIRAJ ."/>
    <x v="0"/>
    <x v="0"/>
    <x v="1"/>
    <x v="1"/>
    <x v="1"/>
    <d v="1899-12-30T00:40:00"/>
  </r>
  <r>
    <s v="Rakesh"/>
    <d v="2023-02-07T00:00:00"/>
    <x v="268"/>
    <x v="292"/>
    <s v="13:45"/>
    <s v="07/02/2023"/>
    <s v="14:25"/>
    <s v="0:0:0"/>
    <n v="113852"/>
    <x v="117"/>
    <x v="135"/>
    <s v="2022-07-copy_printer"/>
    <s v="Priority 1"/>
    <s v="99 Days SLA"/>
    <s v="BITS Technicians"/>
    <s v="Hardware - BITS Technicians"/>
    <x v="4"/>
    <x v="2"/>
    <x v="6"/>
    <n v="3797"/>
    <s v="RIVIERE DU REMPART - CP 6123 - JAMMING - REPAIR WITH JOSE"/>
    <s v="ADJUSTMENTS.SHOULD BRING MACHINE TO WORKSHOP."/>
    <s v="ADJUSTMENTS.SHOULD BRING MACHINE TO WORKSHOP."/>
    <x v="16"/>
    <x v="231"/>
    <s v=""/>
    <x v="68"/>
    <s v="LABOUR,TRANSPORT &amp; 4 YEARLY SERVICING"/>
    <n v="14009"/>
    <s v="ADJUSTMENTS.SHOULD BRING MACHINE TO WORKSHOP."/>
    <s v="Work Request"/>
    <s v="Closed"/>
    <n v="40"/>
    <x v="0"/>
    <s v="VIRAJ ."/>
    <x v="0"/>
    <x v="0"/>
    <x v="1"/>
    <x v="1"/>
    <x v="1"/>
    <d v="1899-12-30T00:40:00"/>
  </r>
  <r>
    <s v="Rakesh"/>
    <d v="2023-02-07T00:00:00"/>
    <x v="268"/>
    <x v="292"/>
    <s v="15:05"/>
    <s v="07/02/2023"/>
    <s v="15:55"/>
    <s v="0:0:0"/>
    <n v="113853"/>
    <x v="35"/>
    <x v="130"/>
    <s v="2022-07-notes_counter-1"/>
    <m/>
    <s v="99 Days SLA"/>
    <s v="BITS Technicians"/>
    <s v="Hardware - BITS Technicians"/>
    <x v="2"/>
    <x v="2"/>
    <x v="0"/>
    <n v="3855"/>
    <s v="GOODLANDS - CMICO / 818F - NOTES JAMMING - CNT - VEDANAND GOUNDOWRY - 4072847"/>
    <s v="Servicing &amp; adjustment + test .Job done with Daniel ."/>
    <s v="Servicing + adjustment &amp; test .Job done with Daniel ."/>
    <x v="94"/>
    <x v="424"/>
    <s v=""/>
    <x v="100"/>
    <s v="LABOUR,TRANSPORT &amp; 4 YEARLY SERVICING"/>
    <n v="13914"/>
    <s v="Servicing + adjustment &amp; test .Job done with Daniel ."/>
    <s v="Work Request"/>
    <s v="Closed"/>
    <n v="50"/>
    <x v="0"/>
    <s v="ashfak saib"/>
    <x v="0"/>
    <x v="1"/>
    <x v="1"/>
    <x v="1"/>
    <x v="1"/>
    <d v="1899-12-30T00:50:00"/>
  </r>
  <r>
    <s v="Rakesh"/>
    <d v="2023-02-07T00:00:00"/>
    <x v="268"/>
    <x v="292"/>
    <s v="15:05"/>
    <s v="07/02/2023"/>
    <s v="15:55"/>
    <s v="0:0:0"/>
    <n v="113854"/>
    <x v="35"/>
    <x v="130"/>
    <s v="2022-07-notes_counter-1"/>
    <s v="Priority 1"/>
    <s v="99 Days SLA"/>
    <s v="BITS Technicians"/>
    <s v="Hardware - BITS Technicians"/>
    <x v="2"/>
    <x v="2"/>
    <x v="6"/>
    <n v="3855"/>
    <s v="GOODLANDS - CMICO / 818F - NOTES JAMMING - REPAIR WITH JOSE"/>
    <s v="SERVICING."/>
    <s v="SERVICING."/>
    <x v="94"/>
    <x v="424"/>
    <s v=""/>
    <x v="100"/>
    <s v="LABOUR,TRANSPORT &amp; 4 YEARLY SERVICING"/>
    <n v="14010"/>
    <s v="SERVICING."/>
    <s v="Work Request"/>
    <s v="Closed"/>
    <n v="50"/>
    <x v="0"/>
    <s v="ashfak saib"/>
    <x v="0"/>
    <x v="1"/>
    <x v="1"/>
    <x v="1"/>
    <x v="1"/>
    <d v="1899-12-30T00:50:00"/>
  </r>
  <r>
    <s v="Rakesh"/>
    <d v="2023-02-07T00:00:00"/>
    <x v="268"/>
    <x v="292"/>
    <s v="15:30"/>
    <s v="07/02/2023"/>
    <s v="15:55"/>
    <s v="0:0:0"/>
    <n v="113875"/>
    <x v="168"/>
    <x v="118"/>
    <s v="IT STORE SUPPORT"/>
    <m/>
    <s v="99 Days SLA"/>
    <s v="BITS Technicians"/>
    <s v="Hardware - BITS Technicians"/>
    <x v="7"/>
    <x v="8"/>
    <x v="2"/>
    <m/>
    <s v="PORT-LOUIS - SURVEY ON TS 240 - CNT MR SEELEN - 4035500 / NEELESH BEESOON - 58289892"/>
    <s v="SURVEY ON TWO CHECK SCANNER TS 240"/>
    <s v="ON TWO CHECK SCANNERS"/>
    <x v="0"/>
    <x v="0"/>
    <m/>
    <x v="0"/>
    <s v=""/>
    <n v="13778"/>
    <s v="ON TWO CHECK SCANNERS"/>
    <s v="Work Request"/>
    <s v="Closed"/>
    <n v="25"/>
    <x v="0"/>
    <s v="Neelesh Roy"/>
    <x v="0"/>
    <x v="0"/>
    <x v="1"/>
    <x v="1"/>
    <x v="1"/>
    <d v="1899-12-30T00:25:00"/>
  </r>
  <r>
    <s v="Rakesh"/>
    <d v="2023-02-07T00:00:00"/>
    <x v="268"/>
    <x v="290"/>
    <s v="11:10"/>
    <s v="02/02/2023"/>
    <s v="16:00"/>
    <s v="0:0:0"/>
    <n v="113878"/>
    <x v="47"/>
    <x v="117"/>
    <s v="2022-06-copier-1"/>
    <m/>
    <s v="99 Days SLA"/>
    <s v="BITS Technicians"/>
    <s v="Hardware - BITS Technicians"/>
    <x v="0"/>
    <x v="6"/>
    <x v="3"/>
    <n v="3888"/>
    <s v="REPLACE PARTS ON SPC 840 WITH DANIEL - DONE ON 02/02/23"/>
    <s v="replaced parts and adjustment"/>
    <s v="replaced parts and adjustment"/>
    <x v="85"/>
    <x v="323"/>
    <s v=""/>
    <x v="92"/>
    <s v="LABOUR,TRANSPORT &amp; 4 YEARLY SERVICING"/>
    <n v="13790"/>
    <s v="replaced parts and adjustment"/>
    <s v="Work Request"/>
    <s v="Closed"/>
    <n v="290"/>
    <x v="0"/>
    <s v="LALITA ."/>
    <x v="0"/>
    <x v="1"/>
    <x v="5"/>
    <x v="1"/>
    <x v="1"/>
    <d v="1899-12-30T04:50:00"/>
  </r>
  <r>
    <s v="Rakesh"/>
    <d v="2023-02-07T00:00:00"/>
    <x v="268"/>
    <x v="291"/>
    <s v="09:00"/>
    <s v="03/02/2023"/>
    <s v="12:00"/>
    <s v="0:0:0"/>
    <n v="113879"/>
    <x v="166"/>
    <x v="118"/>
    <m/>
    <m/>
    <s v="99 Days SLA"/>
    <s v="BITS Technicians"/>
    <s v="Hardware - BITS Technicians"/>
    <x v="8"/>
    <x v="2"/>
    <x v="3"/>
    <m/>
    <s v="EBENE - NEW DS1 - CONFIG &amp; SETUP - DONE ON 03/02/23"/>
    <s v="CONFIGURATION AND ADJUSTMENT"/>
    <s v="CONFIGURATION AND ADJUSTMENT"/>
    <x v="0"/>
    <x v="0"/>
    <m/>
    <x v="0"/>
    <m/>
    <n v="13791"/>
    <s v="CONFIGURATION AND ADJUSTMENT"/>
    <s v="Work Request"/>
    <s v="Closed"/>
    <n v="180"/>
    <x v="0"/>
    <s v="Avishek ."/>
    <x v="0"/>
    <x v="0"/>
    <x v="6"/>
    <x v="1"/>
    <x v="1"/>
    <d v="1899-12-30T03:00:00"/>
  </r>
  <r>
    <s v="Rakesh"/>
    <d v="2023-02-07T00:00:00"/>
    <x v="268"/>
    <x v="291"/>
    <s v="13:10"/>
    <s v="03/02/2023"/>
    <s v="16:30"/>
    <s v="0:0:0"/>
    <n v="113881"/>
    <x v="48"/>
    <x v="117"/>
    <s v="2022-06-card_printer-1"/>
    <m/>
    <s v="99 Days SLA"/>
    <s v="BITS Technicians"/>
    <s v="Hardware - BITS Technicians"/>
    <x v="8"/>
    <x v="2"/>
    <x v="3"/>
    <n v="3563"/>
    <s v="SP 75+ - LAMINATING ISSUE - DONE ON 03/02/23"/>
    <s v="repairs and adjustment"/>
    <s v="repairs and adjustment"/>
    <x v="18"/>
    <x v="251"/>
    <s v=""/>
    <x v="29"/>
    <s v="LABOUR,TRANSPORT &amp; 2 YEARLY SERVICING"/>
    <n v="13792"/>
    <s v="repairs and adjustment"/>
    <s v="Work Request"/>
    <s v="Closed"/>
    <n v="200"/>
    <x v="0"/>
    <s v="TACOOR ."/>
    <x v="0"/>
    <x v="0"/>
    <x v="6"/>
    <x v="1"/>
    <x v="1"/>
    <d v="1899-12-30T03:20:00"/>
  </r>
  <r>
    <s v="Rakesh"/>
    <d v="2023-02-07T00:00:00"/>
    <x v="268"/>
    <x v="295"/>
    <s v="09:15"/>
    <s v="08/02/2023"/>
    <s v="12:00"/>
    <s v="0:0:0"/>
    <n v="113884"/>
    <x v="12"/>
    <x v="118"/>
    <m/>
    <m/>
    <s v="99 Days SLA"/>
    <s v="BITS Technicians"/>
    <s v="Hardware - BITS Technicians"/>
    <x v="6"/>
    <x v="23"/>
    <x v="2"/>
    <m/>
    <s v="BBPH - W/SHOP - TROUBLE SHOOT NS 5100 FOR HSBC / EBENE - PLAN ON WED MORNING 08/02/23"/>
    <s v="TROUBLE SHOOT ON A M A N O NS-5100"/>
    <s v="ON A M A N O NS-5100"/>
    <x v="0"/>
    <x v="0"/>
    <m/>
    <x v="0"/>
    <m/>
    <n v="13793"/>
    <s v="ON A M A N O NS-5100"/>
    <s v="Work Request"/>
    <s v="Closed"/>
    <n v="165"/>
    <x v="0"/>
    <s v="gilberte ip"/>
    <x v="0"/>
    <x v="1"/>
    <x v="0"/>
    <x v="1"/>
    <x v="1"/>
    <d v="1899-12-30T02:45:00"/>
  </r>
  <r>
    <s v="Rakesh"/>
    <d v="2023-02-08T00:00:00"/>
    <x v="269"/>
    <x v="295"/>
    <s v="10:15"/>
    <s v="08/02/2023"/>
    <s v="11:40"/>
    <s v="0:0:0"/>
    <n v="113890"/>
    <x v="46"/>
    <x v="117"/>
    <s v="2022-08-copier-1"/>
    <m/>
    <s v="99 Days SLA"/>
    <s v="BITS Technicians"/>
    <s v="Hardware - BITS Technicians"/>
    <x v="0"/>
    <x v="2"/>
    <x v="0"/>
    <n v="4054"/>
    <s v="MP 2001 - BAD COPY"/>
    <s v="Full servicing in PCU &amp; scanner + test ."/>
    <s v="Full servicing in PCU &amp; scanner + test ."/>
    <x v="28"/>
    <x v="45"/>
    <s v=""/>
    <x v="9"/>
    <s v="LABOUR,TRANSPORT &amp; 4 YEARLY SERVICING"/>
    <n v="13918"/>
    <s v="Full servicing in PCU &amp; scanner + test ."/>
    <s v="Work Request"/>
    <s v="Closed"/>
    <n v="85"/>
    <x v="0"/>
    <s v="POINEN ."/>
    <x v="0"/>
    <x v="0"/>
    <x v="0"/>
    <x v="1"/>
    <x v="1"/>
    <d v="1899-12-30T01:25:00"/>
  </r>
  <r>
    <s v="Rakesh"/>
    <d v="2023-02-08T00:00:00"/>
    <x v="269"/>
    <x v="295"/>
    <s v="13:15"/>
    <s v="08/02/2023"/>
    <s v="14:05"/>
    <s v="0:0:0"/>
    <n v="113891"/>
    <x v="62"/>
    <x v="35"/>
    <s v="2022-11-copy_printer-1"/>
    <m/>
    <s v="99 Days SLA"/>
    <s v="BITS Technicians"/>
    <s v="Hardware - BITS Technicians"/>
    <x v="4"/>
    <x v="2"/>
    <x v="0"/>
    <n v="4289"/>
    <s v="HIGHLANDS - DP - A100 - PAPER JAMMING"/>
    <s v="Servicing &amp; adjustment in master unit + test ."/>
    <s v="Servicing &amp; adjustment in master unit + test ."/>
    <x v="36"/>
    <x v="72"/>
    <s v=""/>
    <x v="41"/>
    <s v="LABOUR,TRANSPORT &amp; 4 YEARLY SERVICING"/>
    <n v="13920"/>
    <s v="Servicing &amp; adjustment in master unit + test ."/>
    <s v="Work Request"/>
    <s v="Closed"/>
    <n v="50"/>
    <x v="0"/>
    <s v="GUNPUT ."/>
    <x v="0"/>
    <x v="1"/>
    <x v="0"/>
    <x v="1"/>
    <x v="1"/>
    <d v="1899-12-30T00:50:00"/>
  </r>
  <r>
    <s v="Rakesh"/>
    <d v="2023-02-08T00:00:00"/>
    <x v="269"/>
    <x v="295"/>
    <s v="14:10"/>
    <s v="08/02/2023"/>
    <s v="15:00"/>
    <s v="0:0:0"/>
    <n v="113892"/>
    <x v="62"/>
    <x v="117"/>
    <s v="2022-10-copier-1"/>
    <m/>
    <s v="99 Days SLA"/>
    <s v="BITS Technicians"/>
    <s v="Hardware - BITS Technicians"/>
    <x v="0"/>
    <x v="2"/>
    <x v="0"/>
    <n v="4277"/>
    <s v="HIGHLANDS - MP 1900 - BAD COPY"/>
    <s v="Adjustment in fusing &amp; test ."/>
    <s v="Adjustment in fusing &amp; test ."/>
    <x v="104"/>
    <x v="47"/>
    <s v=""/>
    <x v="28"/>
    <s v="LABOUR,TRANSPORT &amp; 4 YEARLY SERVICING"/>
    <n v="13919"/>
    <s v="Adjustment in fusing &amp; test ."/>
    <s v="Work Request"/>
    <s v="Closed"/>
    <n v="50"/>
    <x v="0"/>
    <s v="GUNPUT ."/>
    <x v="0"/>
    <x v="0"/>
    <x v="0"/>
    <x v="1"/>
    <x v="1"/>
    <d v="1899-12-30T00:50:00"/>
  </r>
  <r>
    <s v="Rakesh"/>
    <d v="2023-02-08T00:00:00"/>
    <x v="269"/>
    <x v="7"/>
    <m/>
    <m/>
    <m/>
    <s v="0:0:0"/>
    <n v="113893"/>
    <x v="166"/>
    <x v="118"/>
    <m/>
    <m/>
    <s v="99 Days SLA"/>
    <s v="BITS Technicians"/>
    <s v="Hardware - BITS Technicians"/>
    <x v="8"/>
    <x v="2"/>
    <x v="6"/>
    <m/>
    <s v="EBENE - NEW DS1 - COMPLETE INSTALLATION &amp; SETTING WITH MICHEL"/>
    <m/>
    <m/>
    <x v="0"/>
    <x v="0"/>
    <m/>
    <x v="0"/>
    <m/>
    <m/>
    <m/>
    <m/>
    <m/>
    <m/>
    <x v="1"/>
    <s v="Avishek ."/>
    <x v="0"/>
    <x v="0"/>
    <x v="3"/>
    <x v="1"/>
    <x v="1"/>
    <d v="1899-12-30T00:00:00"/>
  </r>
  <r>
    <s v="Rakesh"/>
    <d v="2023-02-08T00:00:00"/>
    <x v="269"/>
    <x v="295"/>
    <s v="09:00"/>
    <s v="08/02/2023"/>
    <s v="16:00"/>
    <s v="0:0:0"/>
    <n v="113894"/>
    <x v="166"/>
    <x v="118"/>
    <m/>
    <m/>
    <s v="99 Days SLA"/>
    <s v="BITS Technicians"/>
    <s v="Hardware - BITS Technicians"/>
    <x v="8"/>
    <x v="2"/>
    <x v="3"/>
    <m/>
    <s v="EBENE - NEW DS1 - COMPLETE INSTALLATION &amp; SETTING WITH DANIEL"/>
    <s v="INSTALLATION AND CONFIGURATION"/>
    <s v="INSTALLATION AND CONFIGURATION"/>
    <x v="0"/>
    <x v="0"/>
    <m/>
    <x v="0"/>
    <m/>
    <n v="13821"/>
    <s v="INSTALLATION AND CONFIGURATION"/>
    <s v="Work Request"/>
    <s v="Closed"/>
    <n v="420"/>
    <x v="0"/>
    <s v="Avishek ."/>
    <x v="0"/>
    <x v="1"/>
    <x v="0"/>
    <x v="1"/>
    <x v="1"/>
    <d v="1899-12-30T07:00:00"/>
  </r>
  <r>
    <s v="Rakesh"/>
    <d v="2023-02-09T00:00:00"/>
    <x v="270"/>
    <x v="294"/>
    <s v="09:40"/>
    <s v="09/02/2023"/>
    <s v="10:30"/>
    <s v="0:0:0"/>
    <n v="113931"/>
    <x v="36"/>
    <x v="16"/>
    <s v="2023-02-copier-1"/>
    <m/>
    <s v="99 Days SLA"/>
    <s v="BITS Technicians"/>
    <s v="Hardware - BITS Technicians"/>
    <x v="0"/>
    <x v="2"/>
    <x v="0"/>
    <n v="4574"/>
    <s v="MP 2001 - PAPER A3 JAMMING"/>
    <s v="Check machine ,adjustment in fusing &amp; paper tray +test ."/>
    <s v="Check machine ,adjustment in fusing &amp; paper tray +test ."/>
    <x v="10"/>
    <x v="18"/>
    <s v=""/>
    <x v="13"/>
    <s v="LABOUR,TRANSPORT &amp; 4 YEARLY SERVICING"/>
    <n v="13921"/>
    <s v="Check machine ,adjustment in fusing &amp; paper tray +test ."/>
    <s v="Work Request"/>
    <s v="Closed"/>
    <n v="50"/>
    <x v="0"/>
    <s v="DUSSOYE ."/>
    <x v="0"/>
    <x v="1"/>
    <x v="5"/>
    <x v="1"/>
    <x v="1"/>
    <d v="1899-12-30T00:50:00"/>
  </r>
  <r>
    <s v="Rakesh"/>
    <d v="2023-02-09T00:00:00"/>
    <x v="270"/>
    <x v="292"/>
    <s v="09:00"/>
    <s v="07/02/2023"/>
    <s v="10:00"/>
    <s v="0:0:0"/>
    <n v="113932"/>
    <x v="12"/>
    <x v="118"/>
    <m/>
    <m/>
    <s v="99 Days SLA"/>
    <s v="BITS Technicians"/>
    <s v="Hardware - BITS Technicians"/>
    <x v="8"/>
    <x v="21"/>
    <x v="3"/>
    <m/>
    <s v="BBPL - CHECK &amp; COLLECT PARTS FOR ABSA - QUATRE BORNES - DONE ON 07/02/23"/>
    <s v="CHECKED PARTS FOR ABSA"/>
    <s v="CHECKED PARTS FOR ABSA"/>
    <x v="0"/>
    <x v="0"/>
    <m/>
    <x v="0"/>
    <m/>
    <n v="13818"/>
    <s v="CHECKED PARTS FOR ABSA"/>
    <s v="Work Request"/>
    <s v="Closed"/>
    <n v="60"/>
    <x v="0"/>
    <s v="gilberte ip"/>
    <x v="0"/>
    <x v="2"/>
    <x v="1"/>
    <x v="1"/>
    <x v="1"/>
    <d v="1899-12-30T01:00:00"/>
  </r>
  <r>
    <s v="Rakesh"/>
    <d v="2023-02-09T00:00:00"/>
    <x v="270"/>
    <x v="292"/>
    <s v="10:15"/>
    <s v="07/02/2023"/>
    <s v="13:00"/>
    <s v="0:0:0"/>
    <n v="113933"/>
    <x v="12"/>
    <x v="118"/>
    <m/>
    <m/>
    <s v="99 Days SLA"/>
    <s v="BITS Technicians"/>
    <s v="Hardware - BITS Technicians"/>
    <x v="8"/>
    <x v="23"/>
    <x v="3"/>
    <m/>
    <s v="SERVICE BUREAU - CARDS PROCESS FOR TAMARINA GOLF CLUB - DONE ON 07/02/23"/>
    <s v="CARDS PROCESS FOR TAMARINA"/>
    <s v="CARDS PROCESS FOR TAMARINA"/>
    <x v="0"/>
    <x v="0"/>
    <m/>
    <x v="0"/>
    <m/>
    <n v="13819"/>
    <s v="CARDS PROCESS FOR TAMARINA"/>
    <s v="Work Request"/>
    <s v="Closed"/>
    <n v="165"/>
    <x v="0"/>
    <s v="gilberte ip"/>
    <x v="0"/>
    <x v="1"/>
    <x v="1"/>
    <x v="1"/>
    <x v="1"/>
    <d v="1899-12-30T02:45:00"/>
  </r>
  <r>
    <s v="Rakesh"/>
    <d v="2023-02-09T00:00:00"/>
    <x v="270"/>
    <x v="292"/>
    <s v="14:00"/>
    <s v="07/02/2023"/>
    <s v="16:10"/>
    <s v="0:0:0"/>
    <n v="113934"/>
    <x v="61"/>
    <x v="118"/>
    <m/>
    <s v="Priority 1"/>
    <s v="99 Days SLA"/>
    <s v="BITS Technicians"/>
    <s v="Hardware - BITS Technicians"/>
    <x v="8"/>
    <x v="3"/>
    <x v="3"/>
    <m/>
    <s v="DELIVER PRINTED CARDS - DONE ON 07/02/23"/>
    <s v="CONFIGURATION"/>
    <s v="CONFIGURATION"/>
    <x v="0"/>
    <x v="0"/>
    <m/>
    <x v="0"/>
    <m/>
    <n v="13820"/>
    <s v="CONFIGURATION"/>
    <s v="Work Request"/>
    <s v="Closed"/>
    <n v="130"/>
    <x v="0"/>
    <s v="NAVIN ."/>
    <x v="0"/>
    <x v="2"/>
    <x v="1"/>
    <x v="1"/>
    <x v="1"/>
    <d v="1899-12-30T02:10:00"/>
  </r>
  <r>
    <s v="Rakesh"/>
    <d v="2023-02-09T00:00:00"/>
    <x v="270"/>
    <x v="294"/>
    <s v="09:30"/>
    <s v="09/02/2023"/>
    <s v="11:00"/>
    <s v="0:0:0"/>
    <n v="113936"/>
    <x v="93"/>
    <x v="121"/>
    <s v="2022-06-card_printer-1"/>
    <m/>
    <s v="99 Days SLA"/>
    <s v="BITS Technicians"/>
    <s v="Hardware - BITS Technicians"/>
    <x v="8"/>
    <x v="6"/>
    <x v="3"/>
    <n v="4066"/>
    <s v="QUATRE BORNES - DS1 - REPLACE PARTS"/>
    <s v="REPLACED PARTS AND ADJUSTMENT"/>
    <s v="REPLACED PARTS AND ADJUSTMENT"/>
    <x v="84"/>
    <x v="349"/>
    <s v=""/>
    <x v="91"/>
    <s v="WARRANTY"/>
    <n v="13822"/>
    <s v="REPLACED PARTS AND ADJUSTMENT"/>
    <s v="Work Request"/>
    <s v="Closed"/>
    <n v="90"/>
    <x v="0"/>
    <s v="Neetish Appadu"/>
    <x v="0"/>
    <x v="0"/>
    <x v="5"/>
    <x v="1"/>
    <x v="1"/>
    <d v="1899-12-30T01:30:00"/>
  </r>
  <r>
    <s v="Rakesh"/>
    <d v="2023-02-09T00:00:00"/>
    <x v="270"/>
    <x v="7"/>
    <m/>
    <m/>
    <m/>
    <s v="0:0:0"/>
    <n v="113939"/>
    <x v="12"/>
    <x v="118"/>
    <m/>
    <m/>
    <s v="99 Days SLA"/>
    <s v="BITS Technicians"/>
    <s v="Hardware - BITS Technicians"/>
    <x v="8"/>
    <x v="23"/>
    <x v="6"/>
    <m/>
    <s v="SERVICE BUREAU - CARDS PROCESS FOR BMOI &amp; MINISTRY OR FOREIGN AFFAIRS"/>
    <m/>
    <m/>
    <x v="0"/>
    <x v="0"/>
    <m/>
    <x v="0"/>
    <m/>
    <m/>
    <m/>
    <m/>
    <m/>
    <m/>
    <x v="1"/>
    <s v="gilberte ip"/>
    <x v="0"/>
    <x v="1"/>
    <x v="3"/>
    <x v="1"/>
    <x v="1"/>
    <d v="1899-12-30T00:00:00"/>
  </r>
  <r>
    <s v="Rakesh"/>
    <d v="2023-02-09T00:00:00"/>
    <x v="270"/>
    <x v="7"/>
    <m/>
    <m/>
    <m/>
    <s v="0:0:0"/>
    <n v="113940"/>
    <x v="29"/>
    <x v="117"/>
    <s v="2022-10-inserter-1"/>
    <m/>
    <s v="99 Days SLA"/>
    <s v="BITS Technicians"/>
    <s v="Hardware - BITS Technicians"/>
    <x v="10"/>
    <x v="2"/>
    <x v="6"/>
    <n v="4183"/>
    <s v="DI 900 - ENVELOPE JAMMING"/>
    <m/>
    <m/>
    <x v="95"/>
    <x v="21"/>
    <s v=""/>
    <x v="101"/>
    <s v="LABOUR,TRANSPORT &amp; 4 YEARLY SERVICING"/>
    <m/>
    <m/>
    <m/>
    <m/>
    <m/>
    <x v="1"/>
    <s v="corinne elsa"/>
    <x v="0"/>
    <x v="1"/>
    <x v="3"/>
    <x v="1"/>
    <x v="1"/>
    <d v="1899-12-30T00:00:00"/>
  </r>
  <r>
    <s v="Rakesh"/>
    <d v="2023-02-09T00:00:00"/>
    <x v="270"/>
    <x v="295"/>
    <s v="13:00"/>
    <s v="08/02/2023"/>
    <s v="13:30"/>
    <s v="0:0:0"/>
    <n v="113942"/>
    <x v="12"/>
    <x v="118"/>
    <m/>
    <m/>
    <s v="99 Days SLA"/>
    <s v="BITS Technicians"/>
    <s v="Hardware - BITS Technicians"/>
    <x v="14"/>
    <x v="8"/>
    <x v="2"/>
    <m/>
    <s v="BBPH - CDC - SURVEY ON WATER PURIFIER - DONE ON 08/02/23"/>
    <s v="SURVEY ON WATER PURIFIER SYSTEM EC 106"/>
    <s v="ON WATER PURIFIER SYSTEM EC 106"/>
    <x v="0"/>
    <x v="0"/>
    <m/>
    <x v="0"/>
    <m/>
    <n v="13989"/>
    <s v="ON WATER PURIFIER SYSTEM EC 106"/>
    <s v="Work Request"/>
    <s v="Closed"/>
    <n v="30"/>
    <x v="0"/>
    <s v="gilberte ip"/>
    <x v="0"/>
    <x v="1"/>
    <x v="0"/>
    <x v="1"/>
    <x v="1"/>
    <d v="1899-12-30T00:30:00"/>
  </r>
  <r>
    <s v="Rakesh"/>
    <d v="2023-02-09T00:00:00"/>
    <x v="270"/>
    <x v="294"/>
    <s v="12:30"/>
    <s v="09/02/2023"/>
    <s v="15:50"/>
    <s v="0:0:0"/>
    <n v="113962"/>
    <x v="93"/>
    <x v="4"/>
    <s v="2022-06-card_printer-1"/>
    <m/>
    <s v="99 Days SLA"/>
    <s v="BITS Technicians"/>
    <s v="Hardware - BITS Technicians"/>
    <x v="8"/>
    <x v="2"/>
    <x v="3"/>
    <n v="4241"/>
    <s v="EBENE - DS1 - SOFTWARE INSTALLATION"/>
    <s v="INSTANT ID SOFTWARE FOR TESTING PURPOSES"/>
    <s v="INSTANT ID SOFTWARE FOR TESTING PURPOSES"/>
    <x v="84"/>
    <x v="389"/>
    <s v=""/>
    <x v="91"/>
    <s v="WARRANTY"/>
    <n v="13823"/>
    <s v="INSTANT ID SOFTWARE FOR TESTING PURPOSES"/>
    <s v="Work Request"/>
    <s v="Closed"/>
    <n v="200"/>
    <x v="0"/>
    <s v="Neetish Appadu"/>
    <x v="0"/>
    <x v="0"/>
    <x v="5"/>
    <x v="1"/>
    <x v="1"/>
    <d v="1899-12-30T03:20:00"/>
  </r>
  <r>
    <s v="Rakesh"/>
    <d v="2023-02-09T00:00:00"/>
    <x v="270"/>
    <x v="279"/>
    <s v="10:00"/>
    <s v="06/02/2023"/>
    <s v="12:00"/>
    <s v="0:0:0"/>
    <n v="113970"/>
    <x v="4"/>
    <x v="118"/>
    <s v="2022-05-copier-1"/>
    <m/>
    <s v="99 Days SLA"/>
    <s v="BITS Technicians"/>
    <s v="Hardware - BITS Technicians"/>
    <x v="1"/>
    <x v="17"/>
    <x v="4"/>
    <m/>
    <s v="Power board failed"/>
    <s v="General Check"/>
    <s v="General Check"/>
    <x v="0"/>
    <x v="0"/>
    <m/>
    <x v="0"/>
    <s v="LABOUR,TRANSPORT &amp; 4 YEARLY SERVICING"/>
    <n v="13807"/>
    <s v="General Check"/>
    <s v="Work Request"/>
    <s v="Closed"/>
    <n v="120"/>
    <x v="0"/>
    <s v="EVENOR ."/>
    <x v="1"/>
    <x v="0"/>
    <x v="2"/>
    <x v="1"/>
    <x v="1"/>
    <d v="1899-12-30T02:00:00"/>
  </r>
  <r>
    <s v="Rakesh"/>
    <d v="2023-02-06T00:00:00"/>
    <x v="270"/>
    <x v="279"/>
    <s v="10:00"/>
    <s v="06/02/2023"/>
    <s v="12:00"/>
    <s v="0:0:0"/>
    <n v="113971"/>
    <x v="4"/>
    <x v="118"/>
    <s v="2022-12-copier-1"/>
    <m/>
    <s v="99 Days SLA"/>
    <s v="BITS Technicians"/>
    <s v="Hardware - BITS Technicians"/>
    <x v="0"/>
    <x v="2"/>
    <x v="1"/>
    <m/>
    <s v="error code on copier mp3555"/>
    <s v="general check.ok"/>
    <s v="general check.ok"/>
    <x v="0"/>
    <x v="0"/>
    <m/>
    <x v="0"/>
    <s v="LABOUR,TRANSPORT &amp; 4 YEARLY SERVICING"/>
    <n v="13806"/>
    <s v="general check.ok"/>
    <s v="Work Request"/>
    <s v="Closed"/>
    <n v="120"/>
    <x v="0"/>
    <s v="EVENOR ."/>
    <x v="1"/>
    <x v="1"/>
    <x v="2"/>
    <x v="1"/>
    <x v="1"/>
    <d v="1899-12-30T02:00:00"/>
  </r>
  <r>
    <s v="Rakesh"/>
    <d v="2023-02-09T00:00:00"/>
    <x v="270"/>
    <x v="295"/>
    <s v="09:00"/>
    <s v="08/02/2023"/>
    <s v="11:00"/>
    <s v="0:0:0"/>
    <n v="113974"/>
    <x v="4"/>
    <x v="118"/>
    <s v="2022-05-copier-1"/>
    <m/>
    <s v="99 Days SLA"/>
    <s v="BITS Technicians"/>
    <s v="Hardware - BITS Technicians"/>
    <x v="1"/>
    <x v="17"/>
    <x v="4"/>
    <m/>
    <s v="Error code (SC547-02) display"/>
    <s v="Error code SC547-02 display"/>
    <s v="Error code SC547-02 display"/>
    <x v="0"/>
    <x v="0"/>
    <m/>
    <x v="0"/>
    <s v="LABOUR,TRANSPORT &amp; 4 YEARLY SERVICING"/>
    <n v="13814"/>
    <s v="Error code SC547-02 display"/>
    <s v="Work Request"/>
    <s v="Closed"/>
    <n v="120"/>
    <x v="0"/>
    <s v="EVENOR ."/>
    <x v="1"/>
    <x v="1"/>
    <x v="0"/>
    <x v="1"/>
    <x v="1"/>
    <d v="1899-12-30T02:00:00"/>
  </r>
  <r>
    <s v="Rakesh"/>
    <d v="2023-02-08T00:00:00"/>
    <x v="270"/>
    <x v="295"/>
    <s v="09:00"/>
    <s v="08/02/2023"/>
    <s v="11:00"/>
    <s v="0:0:0"/>
    <n v="113975"/>
    <x v="4"/>
    <x v="118"/>
    <m/>
    <m/>
    <s v="99 Days SLA"/>
    <s v="BITS Technicians"/>
    <s v="Hardware - BITS Technicians"/>
    <x v="0"/>
    <x v="2"/>
    <x v="1"/>
    <m/>
    <s v="error code on mp3555"/>
    <s v="sc 547-02 displayed"/>
    <s v="sc 547-02 displayed"/>
    <x v="0"/>
    <x v="0"/>
    <m/>
    <x v="0"/>
    <m/>
    <n v="13813"/>
    <s v="sc 547-02 displayed"/>
    <s v="Work Request"/>
    <s v="Closed"/>
    <n v="120"/>
    <x v="0"/>
    <s v="EVENOR ."/>
    <x v="1"/>
    <x v="0"/>
    <x v="0"/>
    <x v="1"/>
    <x v="1"/>
    <d v="1899-12-30T02:00:00"/>
  </r>
  <r>
    <s v="Rakesh"/>
    <d v="2023-02-09T00:00:00"/>
    <x v="270"/>
    <x v="293"/>
    <s v="13:15"/>
    <s v="13/02/2023"/>
    <s v="14:00"/>
    <s v="0:0:0"/>
    <n v="113982"/>
    <x v="122"/>
    <x v="91"/>
    <s v="2023-02-copy_printer-1"/>
    <m/>
    <s v="99 Days SLA"/>
    <s v="BITS Technicians"/>
    <s v="Hardware - BITS Technicians"/>
    <x v="4"/>
    <x v="0"/>
    <x v="2"/>
    <n v="4578"/>
    <s v="PM CP 6123"/>
    <s v="SERVICING ON PRINTER C P 6123"/>
    <s v="ON PRINTER C P 6123"/>
    <x v="16"/>
    <x v="224"/>
    <s v=""/>
    <x v="33"/>
    <s v="LABOUR,TRANSPORT &amp; 4 YEARLY SERVICING"/>
    <n v="13988"/>
    <s v="ON PRINTER C P 6123"/>
    <s v="Work Request"/>
    <s v="Closed"/>
    <n v="45"/>
    <x v="0"/>
    <s v="VIVIAN ."/>
    <x v="0"/>
    <x v="0"/>
    <x v="2"/>
    <x v="1"/>
    <x v="1"/>
    <d v="1899-12-30T00:45:00"/>
  </r>
  <r>
    <s v="Rakesh"/>
    <d v="2023-02-09T00:00:00"/>
    <x v="270"/>
    <x v="7"/>
    <m/>
    <m/>
    <m/>
    <s v="0:0:0"/>
    <n v="113983"/>
    <x v="72"/>
    <x v="117"/>
    <s v="2022-09-copier-1"/>
    <m/>
    <s v="99 Days SLA"/>
    <s v="BITS Technicians"/>
    <s v="Hardware - BITS Technicians"/>
    <x v="0"/>
    <x v="2"/>
    <x v="6"/>
    <n v="4058"/>
    <s v="PM 2000 - SCAN ISSUE"/>
    <m/>
    <m/>
    <x v="29"/>
    <x v="60"/>
    <s v=""/>
    <x v="12"/>
    <s v="LABOUR,TRANSPORT &amp; 4 YEARLY SERVICING"/>
    <m/>
    <m/>
    <m/>
    <m/>
    <m/>
    <x v="1"/>
    <s v="PATTEN ."/>
    <x v="0"/>
    <x v="1"/>
    <x v="3"/>
    <x v="1"/>
    <x v="1"/>
    <d v="1899-12-30T00:00:00"/>
  </r>
  <r>
    <s v="Rakesh"/>
    <d v="2023-02-09T00:00:00"/>
    <x v="270"/>
    <x v="294"/>
    <s v="10:30"/>
    <s v="09/02/2023"/>
    <s v="11:10"/>
    <s v="0:0:0"/>
    <n v="113984"/>
    <x v="36"/>
    <x v="16"/>
    <s v="2023-02-copier-1"/>
    <m/>
    <s v="99 Days SLA"/>
    <s v="BITS Technicians"/>
    <s v="Hardware - BITS Technicians"/>
    <x v="0"/>
    <x v="0"/>
    <x v="0"/>
    <n v="4574"/>
    <s v="PM MP 2001"/>
    <s v="Servicing ."/>
    <s v="Servicing ."/>
    <x v="10"/>
    <x v="18"/>
    <s v=""/>
    <x v="13"/>
    <s v="LABOUR,TRANSPORT &amp; 4 YEARLY SERVICING"/>
    <n v="13922"/>
    <s v="Servicing ."/>
    <s v="Work Request"/>
    <s v="Closed"/>
    <n v="40"/>
    <x v="0"/>
    <s v="DUSSOYE ."/>
    <x v="0"/>
    <x v="0"/>
    <x v="5"/>
    <x v="1"/>
    <x v="1"/>
    <d v="1899-12-30T00:40:00"/>
  </r>
  <r>
    <s v="Rakesh"/>
    <d v="2023-02-09T00:00:00"/>
    <x v="270"/>
    <x v="294"/>
    <s v="11:15"/>
    <s v="09/02/2023"/>
    <s v="12:30"/>
    <s v="0:0:0"/>
    <n v="113985"/>
    <x v="36"/>
    <x v="117"/>
    <s v="2021-12-copy_printer-1"/>
    <m/>
    <s v="99 Days SLA"/>
    <s v="BITS Technicians"/>
    <s v="Hardware - BITS Technicians"/>
    <x v="4"/>
    <x v="0"/>
    <x v="0"/>
    <n v="3020"/>
    <s v="PM DP - A100"/>
    <s v="Servicing ."/>
    <s v="Servicing ."/>
    <x v="19"/>
    <x v="33"/>
    <s v=""/>
    <x v="22"/>
    <s v="LABOUR,TRANSPORT &amp; 4 YEARLY SERVICING"/>
    <n v="13923"/>
    <s v="Servicing ."/>
    <s v="Work Request"/>
    <s v="Closed"/>
    <n v="75"/>
    <x v="0"/>
    <s v="DUSSOYE ."/>
    <x v="0"/>
    <x v="0"/>
    <x v="5"/>
    <x v="1"/>
    <x v="1"/>
    <d v="1899-12-30T01:15:00"/>
  </r>
  <r>
    <s v="Rakesh"/>
    <d v="2023-02-09T00:00:00"/>
    <x v="270"/>
    <x v="294"/>
    <s v="14:45"/>
    <s v="09/02/2023"/>
    <s v="15:35"/>
    <s v="0:0:0"/>
    <n v="113986"/>
    <x v="67"/>
    <x v="117"/>
    <s v="2022-10-printer-1"/>
    <m/>
    <s v="99 Days SLA"/>
    <s v="BITS Technicians"/>
    <s v="Hardware - BITS Technicians"/>
    <x v="4"/>
    <x v="0"/>
    <x v="0"/>
    <n v="4283"/>
    <s v="PM DX 2330"/>
    <s v="Servicing ."/>
    <s v="Servicing ."/>
    <x v="16"/>
    <x v="52"/>
    <s v=""/>
    <x v="31"/>
    <s v="LABOUR,TRANSPORT &amp; 4 YEARLY SERVICING"/>
    <n v="13925"/>
    <s v="Servicing ."/>
    <s v="Work Request"/>
    <s v="Closed"/>
    <n v="50"/>
    <x v="0"/>
    <s v="Gopaul ."/>
    <x v="0"/>
    <x v="0"/>
    <x v="5"/>
    <x v="1"/>
    <x v="1"/>
    <d v="1899-12-30T00:50:00"/>
  </r>
  <r>
    <s v="Rakesh"/>
    <d v="2023-02-09T00:00:00"/>
    <x v="270"/>
    <x v="294"/>
    <s v="14:45"/>
    <s v="09/02/2023"/>
    <s v="15:35"/>
    <s v="0:0:0"/>
    <n v="113987"/>
    <x v="62"/>
    <x v="118"/>
    <s v="2022-11-copy_printer-1"/>
    <m/>
    <s v="99 Days SLA"/>
    <s v="BITS Technicians"/>
    <s v="Hardware - BITS Technicians"/>
    <x v="4"/>
    <x v="0"/>
    <x v="0"/>
    <m/>
    <s v="PM DP - A100"/>
    <s v="Servicing ."/>
    <s v="Servicing ."/>
    <x v="0"/>
    <x v="0"/>
    <m/>
    <x v="0"/>
    <s v="LABOUR,TRANSPORT &amp; 4 YEARLY SERVICING"/>
    <n v="13926"/>
    <s v="Servicing ."/>
    <s v="Work Request"/>
    <s v="Closed"/>
    <n v="50"/>
    <x v="0"/>
    <s v="GUNPUT ."/>
    <x v="0"/>
    <x v="0"/>
    <x v="5"/>
    <x v="1"/>
    <x v="1"/>
    <d v="1899-12-30T00:50:00"/>
  </r>
  <r>
    <s v="Rakesh"/>
    <d v="2023-02-09T00:00:00"/>
    <x v="270"/>
    <x v="7"/>
    <m/>
    <m/>
    <m/>
    <s v="0:0:0"/>
    <n v="113988"/>
    <x v="47"/>
    <x v="117"/>
    <s v="2022-06-copier-1"/>
    <m/>
    <s v="99 Days SLA"/>
    <s v="BITS Technicians"/>
    <s v="Hardware - BITS Technicians"/>
    <x v="0"/>
    <x v="6"/>
    <x v="6"/>
    <n v="3888"/>
    <s v="SPC 840 - REPLACE PARTS - PLAN ON FRIDAY MORNING - 10/02/23"/>
    <m/>
    <m/>
    <x v="85"/>
    <x v="323"/>
    <s v=""/>
    <x v="92"/>
    <s v="LABOUR,TRANSPORT &amp; 4 YEARLY SERVICING"/>
    <m/>
    <m/>
    <m/>
    <m/>
    <m/>
    <x v="1"/>
    <s v="LALITA ."/>
    <x v="0"/>
    <x v="0"/>
    <x v="3"/>
    <x v="1"/>
    <x v="1"/>
    <d v="1899-12-30T00:00:00"/>
  </r>
  <r>
    <s v="Rakesh"/>
    <d v="2023-02-09T00:00:00"/>
    <x v="270"/>
    <x v="7"/>
    <m/>
    <m/>
    <m/>
    <s v="0:0:0"/>
    <n v="113989"/>
    <x v="29"/>
    <x v="117"/>
    <s v="2022-10-inserter-1"/>
    <m/>
    <s v="99 Days SLA"/>
    <s v="BITS Technicians"/>
    <s v="Hardware - BITS Technicians"/>
    <x v="10"/>
    <x v="2"/>
    <x v="6"/>
    <n v="4183"/>
    <s v="DI 900 - ENVELOPE JAMMING - PLAN ON FRIDAY - 10/02/23"/>
    <m/>
    <m/>
    <x v="95"/>
    <x v="21"/>
    <s v=""/>
    <x v="101"/>
    <s v="LABOUR,TRANSPORT &amp; 4 YEARLY SERVICING"/>
    <m/>
    <m/>
    <m/>
    <m/>
    <m/>
    <x v="1"/>
    <s v="corinne elsa"/>
    <x v="0"/>
    <x v="0"/>
    <x v="3"/>
    <x v="1"/>
    <x v="1"/>
    <d v="1899-12-30T00:00:00"/>
  </r>
  <r>
    <s v="Rakesh"/>
    <d v="2023-02-09T00:00:00"/>
    <x v="270"/>
    <x v="296"/>
    <s v="09:15"/>
    <s v="10/02/2023"/>
    <s v="12:00"/>
    <s v="0:0:0"/>
    <n v="113990"/>
    <x v="12"/>
    <x v="118"/>
    <m/>
    <m/>
    <s v="99 Days SLA"/>
    <s v="BITS Technicians"/>
    <s v="Hardware - BITS Technicians"/>
    <x v="23"/>
    <x v="23"/>
    <x v="2"/>
    <m/>
    <s v="BBPH - W/SHOP - TROUBLE SHOOT - CMICO -168N FOR BANKONE - QUATRE BORNES - PLAN ON FRIDAY - 10/02/23"/>
    <s v="TROUBLE SHOOT ON C M I C O 68N FOR BANK ONE Q.B O R N E S"/>
    <s v="ON C M I C O 68N FOR BANK ONE Q.B O R N E S"/>
    <x v="0"/>
    <x v="0"/>
    <m/>
    <x v="0"/>
    <m/>
    <n v="13990"/>
    <s v="ON C M I C O 68N FOR BANK ONE Q.B O R N E S"/>
    <s v="Work Request"/>
    <s v="Closed"/>
    <n v="165"/>
    <x v="0"/>
    <s v="gilberte ip"/>
    <x v="0"/>
    <x v="0"/>
    <x v="6"/>
    <x v="1"/>
    <x v="1"/>
    <d v="1899-12-30T02:45:00"/>
  </r>
  <r>
    <s v="Rakesh"/>
    <d v="2023-02-10T00:00:00"/>
    <x v="271"/>
    <x v="296"/>
    <s v="09:00"/>
    <s v="10/02/2023"/>
    <s v="15:30"/>
    <s v="0:0:0"/>
    <n v="113993"/>
    <x v="166"/>
    <x v="118"/>
    <m/>
    <m/>
    <s v="99 Days SLA"/>
    <s v="BITS Technicians"/>
    <s v="Hardware - BITS Technicians"/>
    <x v="8"/>
    <x v="2"/>
    <x v="3"/>
    <m/>
    <s v="EBENE - DS1 - LICENSE CONFIG &amp; TESTING"/>
    <s v="CONFIGURATION AND ADJUSTMENT"/>
    <s v="CONFIGURATION AND ADJUSTMENT"/>
    <x v="0"/>
    <x v="0"/>
    <m/>
    <x v="0"/>
    <m/>
    <n v="13840"/>
    <s v="CONFIGURATION AND ADJUSTMENT"/>
    <s v="Work Request"/>
    <s v="Closed"/>
    <n v="390"/>
    <x v="0"/>
    <s v="Avishek ."/>
    <x v="0"/>
    <x v="1"/>
    <x v="6"/>
    <x v="1"/>
    <x v="1"/>
    <d v="1899-12-30T06:30:00"/>
  </r>
  <r>
    <s v="Rakesh"/>
    <d v="2023-02-13T00:00:00"/>
    <x v="272"/>
    <x v="297"/>
    <s v="11:10"/>
    <s v="16/02/2023"/>
    <s v="13:20"/>
    <s v="0:0:0"/>
    <n v="114026"/>
    <x v="47"/>
    <x v="117"/>
    <s v="2022-06-copier-1"/>
    <s v="Priority 1"/>
    <s v="99 Days SLA"/>
    <s v="BITS Technicians"/>
    <s v="Hardware - BITS Technicians"/>
    <x v="0"/>
    <x v="6"/>
    <x v="6"/>
    <n v="3888"/>
    <s v="SPC 840 -REPLACE PARTS"/>
    <s v="REPLACED PCDUs AND DELIVERED FOUR TONER CARTRIDGES."/>
    <s v="REPLACED PCDUs AND DELIVERED FOUR TONER CARTRIDGES."/>
    <x v="85"/>
    <x v="323"/>
    <s v=""/>
    <x v="92"/>
    <s v="LABOUR,TRANSPORT &amp; 4 YEARLY SERVICING"/>
    <n v="14003"/>
    <s v="REPLACED PCDUs AND DELIVERED FOUR TONER CARTRIDGES."/>
    <s v="Work Request"/>
    <s v="Closed"/>
    <n v="130"/>
    <x v="0"/>
    <s v="LALITA ."/>
    <x v="0"/>
    <x v="2"/>
    <x v="5"/>
    <x v="1"/>
    <x v="1"/>
    <d v="1899-12-30T02:10:00"/>
  </r>
  <r>
    <s v="Rakesh"/>
    <d v="2023-02-13T00:00:00"/>
    <x v="272"/>
    <x v="293"/>
    <s v="10:00"/>
    <s v="13/02/2023"/>
    <s v="10:40"/>
    <s v="0:0:0"/>
    <n v="114027"/>
    <x v="12"/>
    <x v="118"/>
    <m/>
    <s v="Priority 1"/>
    <s v="99 Days SLA"/>
    <s v="BITS Technicians"/>
    <s v="Hardware - BITS Technicians"/>
    <x v="8"/>
    <x v="23"/>
    <x v="6"/>
    <m/>
    <s v="SERVICE BUREAU - TROUBLE SHOOT SR 300"/>
    <s v="ADJUSTMENTS ON DATACARD PRINTER SR300."/>
    <s v="ADJUSTMENTS ON DATACARD PRINTER SR300."/>
    <x v="0"/>
    <x v="0"/>
    <m/>
    <x v="0"/>
    <m/>
    <n v="14005"/>
    <s v="ADJUSTMENTS ON DATACARD PRINTER SR300."/>
    <s v="Work Request"/>
    <s v="Closed"/>
    <n v="40"/>
    <x v="0"/>
    <s v="gilberte ip"/>
    <x v="0"/>
    <x v="1"/>
    <x v="2"/>
    <x v="1"/>
    <x v="1"/>
    <d v="1899-12-30T00:40:00"/>
  </r>
  <r>
    <s v="Rakesh"/>
    <d v="2023-02-13T00:00:00"/>
    <x v="272"/>
    <x v="293"/>
    <s v="09:35"/>
    <s v="13/02/2023"/>
    <s v="11:30"/>
    <s v="0:0:0"/>
    <n v="114028"/>
    <x v="169"/>
    <x v="117"/>
    <s v="2021-12-copy_printer-1"/>
    <m/>
    <s v="99 Days SLA"/>
    <s v="BITS Technicians"/>
    <s v="Hardware - BITS Technicians"/>
    <x v="4"/>
    <x v="8"/>
    <x v="0"/>
    <n v="3007"/>
    <s v="FLACQ - SURVEY ON DP - A100"/>
    <s v="Survey ,servicing in feed unit ,should replace feed roller &amp; f pad .Quotation will follow ."/>
    <s v="Survey ,servicing in feed unit ,should replace feed roller &amp; f pad .Quotation will follow ."/>
    <x v="34"/>
    <x v="435"/>
    <s v=""/>
    <x v="61"/>
    <s v="LABOUR,TRANSPORT &amp; 4 YEARLY SERVICING"/>
    <n v="13928"/>
    <s v="Survey ,servicing in feed unit ,should replace feed roller &amp; f pad .Quotation will follow ."/>
    <s v="Work Request"/>
    <s v="Closed"/>
    <n v="115"/>
    <x v="0"/>
    <s v="SUBRUN ."/>
    <x v="0"/>
    <x v="1"/>
    <x v="2"/>
    <x v="1"/>
    <x v="1"/>
    <d v="1899-12-30T01:55:00"/>
  </r>
  <r>
    <s v="Rakesh"/>
    <d v="2023-02-13T00:00:00"/>
    <x v="272"/>
    <x v="293"/>
    <s v="09:30"/>
    <s v="13/02/2023"/>
    <s v="15:20"/>
    <s v="0:0:0"/>
    <n v="114029"/>
    <x v="166"/>
    <x v="118"/>
    <m/>
    <m/>
    <s v="99 Days SLA"/>
    <s v="BITS Technicians"/>
    <s v="Hardware - BITS Technicians"/>
    <x v="8"/>
    <x v="2"/>
    <x v="3"/>
    <m/>
    <s v="EBENE - DS1 - CONFIGURATION &amp; SETTING"/>
    <s v="CONFIGURATION AND SETUP LICENSE TESTED OKCONFIGURATION AND SETUP LICENSE TESTED OK"/>
    <s v="CONFIGURATION AND SETUP LICENSE TESTED OK"/>
    <x v="0"/>
    <x v="0"/>
    <m/>
    <x v="0"/>
    <m/>
    <n v="13861"/>
    <s v="CONFIGURATION AND SETUP LICENSE TESTED OK"/>
    <s v="Work Request"/>
    <s v="Closed"/>
    <n v="350"/>
    <x v="0"/>
    <s v="Avishek ."/>
    <x v="0"/>
    <x v="1"/>
    <x v="2"/>
    <x v="1"/>
    <x v="1"/>
    <d v="1899-12-30T05:50:00"/>
  </r>
  <r>
    <s v="Rakesh"/>
    <d v="2023-02-13T00:00:00"/>
    <x v="272"/>
    <x v="298"/>
    <s v="09:40"/>
    <s v="14/02/2023"/>
    <s v="15:50"/>
    <s v="0:0:0"/>
    <n v="114030"/>
    <x v="93"/>
    <x v="121"/>
    <s v="2022-06-card_printer-1"/>
    <m/>
    <s v="99 Days SLA"/>
    <s v="BITS Technicians"/>
    <s v="Hardware - BITS Technicians"/>
    <x v="8"/>
    <x v="6"/>
    <x v="3"/>
    <n v="4066"/>
    <s v="QUATRE BORNES - DS1 - COMPLETE REPAIRS"/>
    <s v="REPLACED MAIN BOARD AND CONFIGURATION AND SETUP. TESTED OK"/>
    <s v="REPLACED MAIN BOARD AND CONFIGURATION AND SETUP. TESTED OK"/>
    <x v="84"/>
    <x v="349"/>
    <s v=""/>
    <x v="91"/>
    <s v="WARRANTY"/>
    <n v="13902"/>
    <s v="REPLACED MAIN BOARD AND CONFIGURATION AND SETUP. TESTED OK"/>
    <s v="Work Request"/>
    <s v="Closed"/>
    <n v="370"/>
    <x v="0"/>
    <s v="Neetish Appadu"/>
    <x v="0"/>
    <x v="1"/>
    <x v="1"/>
    <x v="1"/>
    <x v="1"/>
    <d v="1899-12-30T06:10:00"/>
  </r>
  <r>
    <s v="Rakesh"/>
    <d v="2023-02-13T00:00:00"/>
    <x v="272"/>
    <x v="293"/>
    <s v="12:05"/>
    <s v="13/02/2023"/>
    <s v="13:25"/>
    <s v="0:0:0"/>
    <n v="114031"/>
    <x v="106"/>
    <x v="46"/>
    <s v="2022-07-copier-1"/>
    <s v="Priority 1"/>
    <s v="99 Days SLA"/>
    <s v="BITS Technicians"/>
    <s v="Hardware - BITS Technicians"/>
    <x v="4"/>
    <x v="2"/>
    <x v="6"/>
    <n v="3803"/>
    <s v="CUREPIPE -DP - A 100 - DRUM UNIT JAMMED"/>
    <s v="CLEARED PAPER JAM IN DRUM UNIT."/>
    <s v="CLEARED PAPER JAM IN DRUM UNIT."/>
    <x v="34"/>
    <x v="117"/>
    <s v=""/>
    <x v="22"/>
    <s v="LABOUR,TRANSPORT &amp; 4 YEARLY SERVICING"/>
    <n v="14006"/>
    <s v="CLEARED PAPER JAM IN DRUM UNIT."/>
    <s v="Work Request"/>
    <s v="Closed"/>
    <n v="80"/>
    <x v="0"/>
    <s v="JOELLE ."/>
    <x v="0"/>
    <x v="1"/>
    <x v="2"/>
    <x v="1"/>
    <x v="1"/>
    <d v="1899-12-30T01:20:00"/>
  </r>
  <r>
    <s v="Rakesh"/>
    <d v="2023-02-13T00:00:00"/>
    <x v="272"/>
    <x v="293"/>
    <s v="09:00"/>
    <s v="13/02/2023"/>
    <s v="09:50"/>
    <s v="0:0:0"/>
    <n v="114032"/>
    <x v="12"/>
    <x v="118"/>
    <m/>
    <s v="Priority 1"/>
    <s v="99 Days SLA"/>
    <s v="BITS Technicians"/>
    <s v="Hardware - BITS Technicians"/>
    <x v="4"/>
    <x v="23"/>
    <x v="6"/>
    <m/>
    <s v="BBPL - GENERAL CHECKUP ON DP- A100 @ STORE"/>
    <s v="GENERAL CHECKUP ON DP- A100 @ STORE"/>
    <s v="GENERAL CHECKUP ON DP- A100 @ STORE"/>
    <x v="0"/>
    <x v="0"/>
    <m/>
    <x v="0"/>
    <m/>
    <n v="14004"/>
    <s v="GENERAL CHECKUP ON DP- A100 @ STORE"/>
    <s v="Work Request"/>
    <s v="Closed"/>
    <n v="50"/>
    <x v="0"/>
    <s v="gilberte ip"/>
    <x v="0"/>
    <x v="1"/>
    <x v="2"/>
    <x v="1"/>
    <x v="1"/>
    <d v="1899-12-30T00:50:00"/>
  </r>
  <r>
    <s v="Rakesh"/>
    <d v="2023-02-13T00:00:00"/>
    <x v="272"/>
    <x v="299"/>
    <s v="10:00"/>
    <s v="01/03/2023"/>
    <s v="10:45"/>
    <s v="0:0:0"/>
    <n v="114034"/>
    <x v="78"/>
    <x v="132"/>
    <s v="2023-02-copy_printer-1"/>
    <m/>
    <s v="99 Days SLA"/>
    <s v="BITS Technicians"/>
    <s v="Hardware - BITS Technicians"/>
    <x v="4"/>
    <x v="0"/>
    <x v="2"/>
    <n v="4544"/>
    <s v="PM CR 1610"/>
    <s v="SERVICING ON PRINTER CR1610"/>
    <s v="ON PRINTER C R 1 6 1 0"/>
    <x v="62"/>
    <x v="259"/>
    <s v=""/>
    <x v="14"/>
    <s v="LABOUR,TRANSPORT &amp; 4 YEARLY SERVICING"/>
    <n v="14289"/>
    <s v="ON PRINTER C R 1 6 1 0"/>
    <s v="Work Request"/>
    <s v="Closed"/>
    <n v="45"/>
    <x v="0"/>
    <s v="Jeevan Boodhoo"/>
    <x v="0"/>
    <x v="0"/>
    <x v="0"/>
    <x v="1"/>
    <x v="1"/>
    <d v="1899-12-30T00:45:00"/>
  </r>
  <r>
    <s v="Rakesh"/>
    <d v="2023-02-13T00:00:00"/>
    <x v="272"/>
    <x v="300"/>
    <s v="13:00"/>
    <s v="07/03/2023"/>
    <s v="13:40"/>
    <s v="0:0:0"/>
    <n v="114035"/>
    <x v="29"/>
    <x v="117"/>
    <s v="2022-08-shredder-1"/>
    <m/>
    <s v="99 Days SLA"/>
    <s v="BITS Technicians"/>
    <s v="Hardware - BITS Technicians"/>
    <x v="9"/>
    <x v="0"/>
    <x v="2"/>
    <n v="4036"/>
    <s v="PM INT 120 SC2"/>
    <s v="SERVICING ON SHREDDER 120 SC2"/>
    <s v="ON SHREDDER 120 SC2"/>
    <x v="7"/>
    <x v="12"/>
    <s v=""/>
    <x v="10"/>
    <s v="LABOUR,TRANSPORT &amp; 4 YEARLY SERVICING"/>
    <n v="14365"/>
    <s v="ON SHREDDER 120 SC2"/>
    <s v="Work Request"/>
    <s v="Closed"/>
    <n v="40"/>
    <x v="0"/>
    <s v="corinne elsa"/>
    <x v="0"/>
    <x v="0"/>
    <x v="1"/>
    <x v="1"/>
    <x v="1"/>
    <d v="1899-12-30T00:40:00"/>
  </r>
  <r>
    <s v="Rakesh"/>
    <d v="2023-02-13T00:00:00"/>
    <x v="272"/>
    <x v="299"/>
    <s v="11:00"/>
    <s v="01/03/2023"/>
    <s v="11:30"/>
    <s v="0:0:0"/>
    <n v="114036"/>
    <x v="123"/>
    <x v="117"/>
    <s v="2023-02-copier-1"/>
    <m/>
    <s v="99 Days SLA"/>
    <s v="BITS Technicians"/>
    <s v="Hardware - BITS Technicians"/>
    <x v="0"/>
    <x v="0"/>
    <x v="2"/>
    <n v="4586"/>
    <s v="PM DSM 618"/>
    <s v="SERVICING ON PHOTOCOPY DSM618"/>
    <s v="ON DSM618"/>
    <x v="8"/>
    <x v="225"/>
    <s v=""/>
    <x v="66"/>
    <s v="LABOUR,TRANSPORT &amp; 4 YEARLY SERVICING "/>
    <n v="14290"/>
    <s v="ON DSM618"/>
    <s v="Work Request"/>
    <s v="Closed"/>
    <n v="30"/>
    <x v="0"/>
    <s v="MOCUDE ."/>
    <x v="0"/>
    <x v="0"/>
    <x v="0"/>
    <x v="1"/>
    <x v="1"/>
    <d v="1899-12-30T00:30:00"/>
  </r>
  <r>
    <s v="Rakesh"/>
    <d v="2023-02-13T00:00:00"/>
    <x v="272"/>
    <x v="7"/>
    <m/>
    <m/>
    <m/>
    <s v="0:0:0"/>
    <n v="114037"/>
    <x v="12"/>
    <x v="118"/>
    <m/>
    <m/>
    <s v="99 Days SLA"/>
    <s v="BITS Technicians"/>
    <s v="Hardware - BITS Technicians"/>
    <x v="13"/>
    <x v="23"/>
    <x v="6"/>
    <m/>
    <s v="SERVICE BUREAU - REPAIR ACCESS CONTROL READER - DONE ON FRI - 10/02/23"/>
    <m/>
    <m/>
    <x v="0"/>
    <x v="0"/>
    <m/>
    <x v="0"/>
    <m/>
    <m/>
    <m/>
    <m/>
    <m/>
    <m/>
    <x v="1"/>
    <s v="gilberte ip"/>
    <x v="0"/>
    <x v="1"/>
    <x v="3"/>
    <x v="1"/>
    <x v="1"/>
    <d v="1899-12-30T00:00:00"/>
  </r>
  <r>
    <s v="Rakesh"/>
    <d v="2023-02-13T00:00:00"/>
    <x v="272"/>
    <x v="293"/>
    <s v="07:00"/>
    <s v="13/02/2023"/>
    <s v="07:00"/>
    <s v="0:0:0"/>
    <n v="114048"/>
    <x v="155"/>
    <x v="118"/>
    <m/>
    <s v="Priority 1"/>
    <s v="99 Days SLA"/>
    <s v="BITS Technicians"/>
    <s v="Hardware - BITS Technicians"/>
    <x v="0"/>
    <x v="2"/>
    <x v="6"/>
    <m/>
    <s v="ST PIERRE - IMC 2500 - FUNCTIONAL ISSUE"/>
    <s v="CONFIGURATION AND TESTED OK."/>
    <s v="CONFIGURATION AND TESTED OK."/>
    <x v="0"/>
    <x v="0"/>
    <m/>
    <x v="0"/>
    <m/>
    <n v="14007"/>
    <s v="CONFIGURATION AND TESTED OK."/>
    <s v="Work Request"/>
    <s v="Closed"/>
    <n v="0"/>
    <x v="0"/>
    <s v="Akshay ."/>
    <x v="0"/>
    <x v="0"/>
    <x v="2"/>
    <x v="1"/>
    <x v="1"/>
    <d v="1899-12-30T00:00:00"/>
  </r>
  <r>
    <s v="Rakesh"/>
    <d v="2023-02-13T00:00:00"/>
    <x v="272"/>
    <x v="293"/>
    <s v="07:00"/>
    <s v="13/02/2023"/>
    <s v="07:00"/>
    <s v="0:0:0"/>
    <n v="114048"/>
    <x v="155"/>
    <x v="118"/>
    <m/>
    <s v="Priority 1"/>
    <s v="99 Days SLA"/>
    <s v="BITS Technicians"/>
    <s v="Hardware - BITS Technicians"/>
    <x v="0"/>
    <x v="2"/>
    <x v="6"/>
    <m/>
    <s v="ST PIERRE - IMC 2500 - FUNCTIONAL ISSUE"/>
    <s v="CONFIGURATION AND TESTED OK."/>
    <s v="CONFIGURATION AND TESTED OK."/>
    <x v="0"/>
    <x v="0"/>
    <m/>
    <x v="0"/>
    <m/>
    <n v="14007"/>
    <s v="CONFIGURATION AND TESTED OK."/>
    <s v="Work Request"/>
    <s v="Closed"/>
    <n v="0"/>
    <x v="0"/>
    <s v="Akshay ."/>
    <x v="0"/>
    <x v="1"/>
    <x v="2"/>
    <x v="1"/>
    <x v="1"/>
    <d v="1899-12-30T00:00:00"/>
  </r>
  <r>
    <s v="Rakesh"/>
    <d v="2023-02-13T00:00:00"/>
    <x v="272"/>
    <x v="293"/>
    <s v="14:15"/>
    <s v="13/02/2023"/>
    <s v="16:30"/>
    <s v="0:0:0"/>
    <n v="114048"/>
    <x v="155"/>
    <x v="118"/>
    <m/>
    <s v="Priority 1"/>
    <s v="99 Days SLA"/>
    <s v="BITS Technicians"/>
    <s v="Hardware - BITS Technicians"/>
    <x v="0"/>
    <x v="2"/>
    <x v="6"/>
    <m/>
    <s v="ST PIERRE - IMC 2500 - FUNCTIONAL ISSUE"/>
    <s v="CONFIGURATION AND TESTED OK."/>
    <s v="CONFIGURATION AND TESTED OK."/>
    <x v="0"/>
    <x v="0"/>
    <m/>
    <x v="0"/>
    <m/>
    <n v="14011"/>
    <s v="CONFIGURATION AND TESTED OK."/>
    <s v="Work Request"/>
    <s v="Closed"/>
    <n v="135"/>
    <x v="0"/>
    <s v="Akshay ."/>
    <x v="0"/>
    <x v="1"/>
    <x v="2"/>
    <x v="1"/>
    <x v="1"/>
    <d v="1899-12-30T02:15:00"/>
  </r>
  <r>
    <s v="Rakesh"/>
    <d v="2023-02-13T00:00:00"/>
    <x v="272"/>
    <x v="293"/>
    <s v="14:15"/>
    <s v="13/02/2023"/>
    <s v="16:30"/>
    <s v="0:0:0"/>
    <n v="114048"/>
    <x v="155"/>
    <x v="118"/>
    <m/>
    <s v="Priority 1"/>
    <s v="99 Days SLA"/>
    <s v="BITS Technicians"/>
    <s v="Hardware - BITS Technicians"/>
    <x v="0"/>
    <x v="2"/>
    <x v="6"/>
    <m/>
    <s v="ST PIERRE - IMC 2500 - FUNCTIONAL ISSUE"/>
    <s v="CONFIGURATION AND TESTED OK."/>
    <s v="CONFIGURATION AND TESTED OK."/>
    <x v="0"/>
    <x v="0"/>
    <m/>
    <x v="0"/>
    <m/>
    <n v="14011"/>
    <s v="CONFIGURATION AND TESTED OK."/>
    <s v="Work Request"/>
    <s v="Closed"/>
    <n v="135"/>
    <x v="0"/>
    <s v="Akshay ."/>
    <x v="0"/>
    <x v="1"/>
    <x v="2"/>
    <x v="1"/>
    <x v="1"/>
    <d v="1899-12-30T02:15:00"/>
  </r>
  <r>
    <s v="Rakesh"/>
    <d v="2023-02-14T00:00:00"/>
    <x v="273"/>
    <x v="298"/>
    <s v="15:05"/>
    <s v="14/02/2023"/>
    <s v="15:55"/>
    <s v="0:0:0"/>
    <n v="114071"/>
    <x v="13"/>
    <x v="117"/>
    <s v="2023-02-time_recorder-1"/>
    <m/>
    <s v="99 Days SLA"/>
    <s v="BITS Technicians"/>
    <s v="Hardware - BITS Technicians"/>
    <x v="6"/>
    <x v="0"/>
    <x v="0"/>
    <n v="4590"/>
    <s v="PETITE RIVIERE - PM BX 1500"/>
    <s v="Servicing ."/>
    <s v="Servicing ."/>
    <x v="2"/>
    <x v="270"/>
    <s v=""/>
    <x v="3"/>
    <s v="LABOUR,TRANSPORT &amp; 4 YEARLY SERVICING"/>
    <n v="13932"/>
    <s v="Servicing ."/>
    <s v="Work Request"/>
    <s v="Closed"/>
    <n v="50"/>
    <x v="0"/>
    <s v="SHEILA ."/>
    <x v="0"/>
    <x v="0"/>
    <x v="1"/>
    <x v="1"/>
    <x v="1"/>
    <d v="1899-12-30T00:50:00"/>
  </r>
  <r>
    <s v="Rakesh"/>
    <d v="2023-02-14T00:00:00"/>
    <x v="273"/>
    <x v="298"/>
    <s v="10:15"/>
    <s v="14/02/2023"/>
    <s v="11:05"/>
    <s v="0:0:0"/>
    <n v="114072"/>
    <x v="15"/>
    <x v="136"/>
    <s v="2023-01-time_recorder-1"/>
    <m/>
    <s v="99 Days SLA"/>
    <s v="BITS Technicians"/>
    <s v="Hardware - BITS Technicians"/>
    <x v="6"/>
    <x v="0"/>
    <x v="0"/>
    <n v="4538"/>
    <s v="G.R.N.W - PM BX 1500"/>
    <s v="Servicing ."/>
    <s v="Servicing ."/>
    <x v="2"/>
    <x v="3"/>
    <s v=""/>
    <x v="3"/>
    <s v="LABOUR,TRANSPORT &amp; 4 YEARLY SERVICING"/>
    <n v="13929"/>
    <s v="Servicing ."/>
    <s v="Work Request"/>
    <s v="Closed"/>
    <n v="50"/>
    <x v="0"/>
    <s v="CAROLINE ."/>
    <x v="0"/>
    <x v="0"/>
    <x v="1"/>
    <x v="1"/>
    <x v="1"/>
    <d v="1899-12-30T00:50:00"/>
  </r>
  <r>
    <s v="Rakesh"/>
    <d v="2023-02-14T00:00:00"/>
    <x v="273"/>
    <x v="298"/>
    <s v="13:45"/>
    <s v="14/02/2023"/>
    <s v="14:50"/>
    <s v="0:0:0"/>
    <n v="114073"/>
    <x v="16"/>
    <x v="117"/>
    <s v="2022-08-time_recorder-1"/>
    <m/>
    <s v="99 Days SLA"/>
    <s v="BITS Technicians"/>
    <s v="Hardware - BITS Technicians"/>
    <x v="6"/>
    <x v="0"/>
    <x v="0"/>
    <n v="4044"/>
    <s v="PAILLES - PM BX 1500"/>
    <s v="Servicing ."/>
    <s v="Servicing ."/>
    <x v="2"/>
    <x v="4"/>
    <s v=""/>
    <x v="3"/>
    <s v="LABOUR,TRANSPORT &amp; 4 YEARLY SERVICING"/>
    <n v="13931"/>
    <s v="Servicing ."/>
    <s v="Work Request"/>
    <s v="Closed"/>
    <n v="65"/>
    <x v="0"/>
    <s v="ALLISON ."/>
    <x v="0"/>
    <x v="0"/>
    <x v="1"/>
    <x v="1"/>
    <x v="1"/>
    <d v="1899-12-30T01:05:00"/>
  </r>
  <r>
    <s v="Rakesh"/>
    <d v="2023-02-14T00:00:00"/>
    <x v="273"/>
    <x v="298"/>
    <s v="09:00"/>
    <s v="14/02/2023"/>
    <s v="16:30"/>
    <s v="0:0:0"/>
    <n v="114074"/>
    <x v="12"/>
    <x v="118"/>
    <m/>
    <m/>
    <s v="99 Days SLA"/>
    <s v="BITS Technicians"/>
    <s v="Hardware - BITS Technicians"/>
    <x v="5"/>
    <x v="23"/>
    <x v="2"/>
    <m/>
    <s v="BBPL - REMOVE MATERIALS IN STORE WITH CHESTER"/>
    <s v="REMOVE MATERIALS IN STORE WITH CHESTER"/>
    <s v="MATERIALS IN STORE WITH CHESTER"/>
    <x v="0"/>
    <x v="0"/>
    <m/>
    <x v="0"/>
    <m/>
    <n v="13991"/>
    <s v="MATERIALS IN STORE WITH CHESTER"/>
    <s v="Work Request"/>
    <s v="Closed"/>
    <n v="450"/>
    <x v="0"/>
    <s v="gilberte ip"/>
    <x v="0"/>
    <x v="0"/>
    <x v="1"/>
    <x v="1"/>
    <x v="1"/>
    <d v="1899-12-30T07:30:00"/>
  </r>
  <r>
    <s v="Rakesh"/>
    <d v="2023-02-14T00:00:00"/>
    <x v="273"/>
    <x v="301"/>
    <s v="09:00"/>
    <s v="15/02/2023"/>
    <s v="09:30"/>
    <s v="0:0:0"/>
    <n v="114097"/>
    <x v="35"/>
    <x v="137"/>
    <s v="2022-06-time_recorder-2"/>
    <s v="Priority 1"/>
    <s v="99 Days SLA"/>
    <s v="BITS Technicians"/>
    <s v="Hardware - BITS Technicians"/>
    <x v="6"/>
    <x v="2"/>
    <x v="2"/>
    <n v="4181"/>
    <s v="ST JEAN - NS 5100 - RIBBON ISSUE &amp; PM - CNT MRS ASTRID BENOIT - 4044123 - PLAN ON WED.MORNING @ 9:30 AM - 7TH FLOOR"/>
    <s v="SERVICING ON A M A N O NS-5100"/>
    <s v="A M A N O NS-5100"/>
    <x v="2"/>
    <x v="436"/>
    <s v=""/>
    <x v="81"/>
    <s v="WARRANTY"/>
    <n v="13992"/>
    <s v="A M A N O NS-5100"/>
    <s v="Work Request"/>
    <s v="Closed"/>
    <n v="30"/>
    <x v="0"/>
    <s v="CEDRIC ."/>
    <x v="0"/>
    <x v="1"/>
    <x v="0"/>
    <x v="1"/>
    <x v="1"/>
    <d v="1899-12-30T00:30:00"/>
  </r>
  <r>
    <s v="Rakesh"/>
    <d v="2023-02-14T00:00:00"/>
    <x v="273"/>
    <x v="301"/>
    <s v="09:40"/>
    <s v="15/02/2023"/>
    <s v="10:10"/>
    <s v="0:0:0"/>
    <n v="114098"/>
    <x v="35"/>
    <x v="138"/>
    <s v="2021-08-cheque_scanner-1"/>
    <s v="Priority 1"/>
    <s v="99 Days SLA"/>
    <s v="BITS Technicians"/>
    <s v="Hardware - BITS Technicians"/>
    <x v="7"/>
    <x v="0"/>
    <x v="2"/>
    <n v="2273"/>
    <s v="ST JEAN - PM ON TS 240 (1) - PLAN ON WED - 15/02/23 @ 7TH FLOOR"/>
    <s v="SERVICING ON TWO SCANNERS TS 240"/>
    <s v="ON TWO SCANNERS TS 240"/>
    <x v="1"/>
    <x v="437"/>
    <m/>
    <x v="4"/>
    <s v="Cheque scanner - MCB SLA"/>
    <n v="13993"/>
    <s v="ON TWO SCANNERS TS 240"/>
    <s v="Work Request"/>
    <s v="Closed"/>
    <n v="30"/>
    <x v="0"/>
    <s v="CEDRIC ."/>
    <x v="0"/>
    <x v="0"/>
    <x v="0"/>
    <x v="1"/>
    <x v="1"/>
    <d v="1899-12-30T00:30:00"/>
  </r>
  <r>
    <s v="Rakesh"/>
    <d v="2023-02-14T00:00:00"/>
    <x v="273"/>
    <x v="301"/>
    <s v="10:15"/>
    <s v="15/02/2023"/>
    <s v="10:50"/>
    <s v="0:0:0"/>
    <n v="114099"/>
    <x v="35"/>
    <x v="139"/>
    <s v="2021-08-cheque_scanner-1"/>
    <m/>
    <s v="99 Days SLA"/>
    <s v="BITS Technicians"/>
    <s v="Hardware - BITS Technicians"/>
    <x v="7"/>
    <x v="0"/>
    <x v="2"/>
    <n v="2274"/>
    <s v="ST JEAN - PM ON TS 240(2) - PLAN ON WED - 15/02/23 AT 7TH FLOOR"/>
    <s v="SERVICING ON SCANNER TS 240"/>
    <s v="ON SCANNER TS 240"/>
    <x v="1"/>
    <x v="438"/>
    <m/>
    <x v="4"/>
    <s v="Cheque scanner - MCB SLA"/>
    <n v="13994"/>
    <s v="ON SCANNER TS 240"/>
    <s v="Work Request"/>
    <s v="Closed"/>
    <n v="35"/>
    <x v="0"/>
    <s v="CEDRIC ."/>
    <x v="0"/>
    <x v="0"/>
    <x v="0"/>
    <x v="1"/>
    <x v="1"/>
    <d v="1899-12-30T00:35:00"/>
  </r>
  <r>
    <s v="Rakesh"/>
    <d v="2023-02-14T00:00:00"/>
    <x v="273"/>
    <x v="292"/>
    <s v="12:15"/>
    <s v="07/02/2023"/>
    <s v="12:40"/>
    <s v="0:0:0"/>
    <n v="114100"/>
    <x v="19"/>
    <x v="94"/>
    <s v="2021-01-cheque_scanner-2"/>
    <m/>
    <s v="99 Days SLA"/>
    <s v="BITS Technicians"/>
    <s v="Hardware - BITS Technicians"/>
    <x v="7"/>
    <x v="2"/>
    <x v="0"/>
    <n v="2337"/>
    <s v="FOND DU SAC - REPAIR TS 240 WITH DANIEL - DONE ON 07/02/23"/>
    <s v="Check servicing ,should replace set of feed roller .Job done with Daniel ."/>
    <s v="Check servicing ,should replace set of feed roller .Job done with Daniel ."/>
    <x v="1"/>
    <x v="431"/>
    <m/>
    <x v="4"/>
    <s v="Cheque scanner - SBM SLA"/>
    <n v="13911"/>
    <s v="Check servicing ,should replace set of feed roller .Job done with Daniel ."/>
    <s v="Work Request"/>
    <s v="Closed"/>
    <n v="25"/>
    <x v="0"/>
    <s v="NITISH ASYRIGADOO"/>
    <x v="0"/>
    <x v="1"/>
    <x v="1"/>
    <x v="1"/>
    <x v="1"/>
    <d v="1899-12-30T00:25:00"/>
  </r>
  <r>
    <s v="Rakesh"/>
    <d v="2023-02-14T00:00:00"/>
    <x v="273"/>
    <x v="298"/>
    <s v="11:25"/>
    <s v="14/02/2023"/>
    <s v="12:15"/>
    <s v="0:0:0"/>
    <n v="114101"/>
    <x v="148"/>
    <x v="117"/>
    <s v="2023-02-time_recorder-1"/>
    <m/>
    <s v="99 Days SLA"/>
    <s v="BITS Technicians"/>
    <s v="Hardware - BITS Technicians"/>
    <x v="6"/>
    <x v="0"/>
    <x v="0"/>
    <n v="4566"/>
    <s v="PAILLES - PM BX 6400"/>
    <s v="Servicing ."/>
    <s v="Servicing ."/>
    <x v="58"/>
    <x v="361"/>
    <s v=""/>
    <x v="84"/>
    <s v="LABOUR,TRANSPORT &amp; 4 YEARLY SERVICING"/>
    <n v="13930"/>
    <s v="Servicing ."/>
    <s v="Work Request"/>
    <s v="Closed"/>
    <n v="50"/>
    <x v="0"/>
    <s v="HASSAM ."/>
    <x v="0"/>
    <x v="0"/>
    <x v="1"/>
    <x v="1"/>
    <x v="1"/>
    <d v="1899-12-30T00:50:00"/>
  </r>
  <r>
    <s v="Rakesh"/>
    <d v="2023-02-14T00:00:00"/>
    <x v="273"/>
    <x v="301"/>
    <s v="09:40"/>
    <s v="15/02/2023"/>
    <s v="15:10"/>
    <s v="0:0:0"/>
    <n v="114102"/>
    <x v="40"/>
    <x v="117"/>
    <s v="2020-08-card_embosser-1"/>
    <m/>
    <s v="99 Days SLA"/>
    <s v="BITS Technicians"/>
    <s v="Hardware - BITS Technicians"/>
    <x v="8"/>
    <x v="2"/>
    <x v="3"/>
    <n v="2445"/>
    <s v="EBENE - MX 1100 - NOISY WHEN PROCESSING CARDS - PLAN ON WED.MORNING - 15/02/23"/>
    <s v="SERVICING AND ADJUSTMENT"/>
    <s v="SERVICING AND ADJUSTMENT"/>
    <x v="1"/>
    <x v="22"/>
    <m/>
    <x v="16"/>
    <s v="INCLUDING LABOUR,TRANSPORT AND 2 YRLY SERVICING"/>
    <n v="14071"/>
    <s v="SERVICING AND ADJUSTMENT"/>
    <s v="Work Request"/>
    <s v="Closed"/>
    <n v="330"/>
    <x v="0"/>
    <s v="Danesh Bonead"/>
    <x v="0"/>
    <x v="0"/>
    <x v="0"/>
    <x v="1"/>
    <x v="1"/>
    <d v="1899-12-30T05:30:00"/>
  </r>
  <r>
    <s v="Rakesh"/>
    <d v="2023-02-15T00:00:00"/>
    <x v="274"/>
    <x v="301"/>
    <s v="13:40"/>
    <s v="15/02/2023"/>
    <s v="15:35"/>
    <s v="0:0:0"/>
    <n v="114123"/>
    <x v="106"/>
    <x v="118"/>
    <s v="2022-07-copier-1"/>
    <m/>
    <s v="99 Days SLA"/>
    <s v="BITS Technicians"/>
    <s v="Hardware - BITS Technicians"/>
    <x v="4"/>
    <x v="2"/>
    <x v="0"/>
    <m/>
    <s v="CUREPIPE - INSTALL - SETUP &amp; TESTING ON RENT COPYPRINTER"/>
    <s v="Adjustment &amp; fit paper tray ,exit tray &amp; master + test machine ."/>
    <s v="Adjustment &amp; fit paper tray ,exit tray &amp; master + test machine ."/>
    <x v="0"/>
    <x v="0"/>
    <m/>
    <x v="0"/>
    <s v="LABOUR,TRANSPORT &amp; 4 YEARLY SERVICING"/>
    <n v="14238"/>
    <s v="Adjustment &amp; fit paper tray ,exit tray &amp; master + test machine ."/>
    <s v="Work Request"/>
    <s v="Closed"/>
    <n v="115"/>
    <x v="0"/>
    <s v="JOELLE ."/>
    <x v="0"/>
    <x v="1"/>
    <x v="0"/>
    <x v="1"/>
    <x v="1"/>
    <d v="1899-12-30T01:55:00"/>
  </r>
  <r>
    <s v="Rakesh"/>
    <d v="2023-02-15T00:00:00"/>
    <x v="274"/>
    <x v="302"/>
    <s v="11:00"/>
    <s v="22/02/2023"/>
    <s v="12:00"/>
    <s v="0:0:0"/>
    <n v="114124"/>
    <x v="19"/>
    <x v="1"/>
    <s v="2021-01-cheque_scanner-2"/>
    <m/>
    <s v="99 Days SLA"/>
    <s v="BITS Technicians"/>
    <s v="Hardware - BITS Technicians"/>
    <x v="7"/>
    <x v="0"/>
    <x v="1"/>
    <n v="2297"/>
    <s v="PORT MATHURIN - PM TS 240 - PLAN ON 20/02/23"/>
    <s v="pm"/>
    <s v="pm"/>
    <x v="1"/>
    <x v="439"/>
    <m/>
    <x v="4"/>
    <s v="Cheque scanner - SBM SLA"/>
    <n v="14157"/>
    <s v="pm"/>
    <s v="Work Request"/>
    <s v="Closed"/>
    <n v="60"/>
    <x v="0"/>
    <s v="NITISH ASYRIGADOO"/>
    <x v="1"/>
    <x v="0"/>
    <x v="0"/>
    <x v="1"/>
    <x v="1"/>
    <d v="1899-12-30T01:00:00"/>
  </r>
  <r>
    <s v="Rakesh"/>
    <d v="2023-02-15T00:00:00"/>
    <x v="274"/>
    <x v="302"/>
    <s v="10:00"/>
    <s v="22/02/2023"/>
    <s v="11:00"/>
    <s v="0:0:0"/>
    <n v="114125"/>
    <x v="19"/>
    <x v="1"/>
    <s v="2021-01-cheque_scanner-2"/>
    <m/>
    <s v="99 Days SLA"/>
    <s v="BITS Technicians"/>
    <s v="Hardware - BITS Technicians"/>
    <x v="7"/>
    <x v="0"/>
    <x v="1"/>
    <n v="2301"/>
    <s v="LA FERME - PM TS 240 - PLAN ON 20/02/23"/>
    <s v="pm"/>
    <s v="pm"/>
    <x v="1"/>
    <x v="440"/>
    <m/>
    <x v="4"/>
    <s v="Cheque scanner - SBM SLA"/>
    <n v="14155"/>
    <s v="pm"/>
    <s v="Work Request"/>
    <s v="Closed"/>
    <n v="60"/>
    <x v="0"/>
    <s v="NITISH ASYRIGADOO"/>
    <x v="1"/>
    <x v="0"/>
    <x v="0"/>
    <x v="1"/>
    <x v="1"/>
    <d v="1899-12-30T01:00:00"/>
  </r>
  <r>
    <s v="Rakesh"/>
    <d v="2023-02-15T00:00:00"/>
    <x v="274"/>
    <x v="7"/>
    <m/>
    <m/>
    <m/>
    <s v="0:0:0"/>
    <n v="114126"/>
    <x v="19"/>
    <x v="122"/>
    <s v="2021-01-cheque_scanner-2"/>
    <s v="Priority 1"/>
    <s v="99 Days SLA"/>
    <s v="BITS Technicians"/>
    <s v="Hardware - BITS Technicians"/>
    <x v="7"/>
    <x v="0"/>
    <x v="2"/>
    <n v="2322"/>
    <s v="ROSE-HILL - PM TS 240 (1) - PLAN ON 20/02/23"/>
    <m/>
    <m/>
    <x v="1"/>
    <x v="434"/>
    <m/>
    <x v="4"/>
    <s v="Cheque scanner - SBM SLA"/>
    <m/>
    <m/>
    <m/>
    <m/>
    <m/>
    <x v="1"/>
    <s v="NITISH ASYRIGADOO"/>
    <x v="0"/>
    <x v="0"/>
    <x v="3"/>
    <x v="1"/>
    <x v="1"/>
    <d v="1899-12-30T00:00:00"/>
  </r>
  <r>
    <s v="Rakesh"/>
    <d v="2023-02-15T00:00:00"/>
    <x v="274"/>
    <x v="7"/>
    <m/>
    <m/>
    <m/>
    <s v="0:0:0"/>
    <n v="114127"/>
    <x v="19"/>
    <x v="122"/>
    <s v="2021-01-cheque_scanner-2"/>
    <s v="Priority 1"/>
    <s v="99 Days SLA"/>
    <s v="BITS Technicians"/>
    <s v="Hardware - BITS Technicians"/>
    <x v="7"/>
    <x v="0"/>
    <x v="2"/>
    <n v="2336"/>
    <s v="ROSE-HILL - PM TS 240 (2) - PLAN ON 20/02/23"/>
    <m/>
    <m/>
    <x v="1"/>
    <x v="441"/>
    <m/>
    <x v="4"/>
    <s v="Cheque scanner - SBM SLA"/>
    <m/>
    <m/>
    <m/>
    <m/>
    <m/>
    <x v="1"/>
    <s v="NITISH ASYRIGADOO"/>
    <x v="0"/>
    <x v="0"/>
    <x v="3"/>
    <x v="1"/>
    <x v="1"/>
    <d v="1899-12-30T00:00:00"/>
  </r>
  <r>
    <s v="Rakesh"/>
    <d v="2023-02-15T00:00:00"/>
    <x v="274"/>
    <x v="303"/>
    <s v="13:30"/>
    <s v="21/02/2023"/>
    <s v="14:00"/>
    <s v="0:0:0"/>
    <n v="114128"/>
    <x v="19"/>
    <x v="117"/>
    <s v="2021-01-cheque_scanner-2"/>
    <m/>
    <s v="99 Days SLA"/>
    <s v="BITS Technicians"/>
    <s v="Hardware - BITS Technicians"/>
    <x v="7"/>
    <x v="0"/>
    <x v="2"/>
    <n v="2331"/>
    <s v="QUATRE BORNES - PM TS 240 (1) - PLAN ON 20/02/23"/>
    <s v="SERVICING ON SCANNER TS240"/>
    <s v="ON SCANNER TS240"/>
    <x v="0"/>
    <x v="442"/>
    <m/>
    <x v="4"/>
    <s v="Cheque scanner - SBM SLA"/>
    <n v="14220"/>
    <s v="ON SCANNER TS240"/>
    <s v="Work Request"/>
    <s v="Closed"/>
    <n v="30"/>
    <x v="0"/>
    <s v="NITISH ASYRIGADOO"/>
    <x v="0"/>
    <x v="0"/>
    <x v="1"/>
    <x v="1"/>
    <x v="1"/>
    <d v="1899-12-30T00:30:00"/>
  </r>
  <r>
    <s v="Rakesh"/>
    <d v="2023-02-15T00:00:00"/>
    <x v="274"/>
    <x v="303"/>
    <s v="13:00"/>
    <s v="21/02/2023"/>
    <s v="13:30"/>
    <s v="0:0:0"/>
    <n v="114129"/>
    <x v="19"/>
    <x v="121"/>
    <s v="2021-01-cheque_scanner-2"/>
    <m/>
    <s v="99 Days SLA"/>
    <s v="BITS Technicians"/>
    <s v="Hardware - BITS Technicians"/>
    <x v="7"/>
    <x v="0"/>
    <x v="2"/>
    <n v="2320"/>
    <s v="QUATRE BORNES - PM TS 240 (2) - PLAN ON 20/02/23"/>
    <s v="SERVICING ON SCANNER TS240"/>
    <s v="ON SCANNER TS240"/>
    <x v="1"/>
    <x v="443"/>
    <m/>
    <x v="4"/>
    <s v="Cheque scanner - SBM SLA"/>
    <n v="14219"/>
    <s v="ON SCANNER TS240"/>
    <s v="Work Request"/>
    <s v="Closed"/>
    <n v="30"/>
    <x v="0"/>
    <s v="NITISH ASYRIGADOO"/>
    <x v="0"/>
    <x v="0"/>
    <x v="1"/>
    <x v="1"/>
    <x v="1"/>
    <d v="1899-12-30T00:30:00"/>
  </r>
  <r>
    <s v="Rakesh"/>
    <d v="2023-02-15T00:00:00"/>
    <x v="274"/>
    <x v="303"/>
    <s v="10:30"/>
    <s v="21/02/2023"/>
    <s v="11:25"/>
    <s v="0:0:0"/>
    <n v="114130"/>
    <x v="19"/>
    <x v="93"/>
    <s v="2021-01-cheque_scanner-2"/>
    <m/>
    <s v="99 Days SLA"/>
    <s v="BITS Technicians"/>
    <s v="Hardware - BITS Technicians"/>
    <x v="7"/>
    <x v="0"/>
    <x v="2"/>
    <n v="2313"/>
    <s v="CANDOS - PM TS 240 - PLAN ON 20/02/23"/>
    <s v="SERVICING ON SCANNER TS240"/>
    <s v="ON TS 240 SCANNER"/>
    <x v="1"/>
    <x v="444"/>
    <m/>
    <x v="4"/>
    <s v="Cheque scanner - SBM SLA"/>
    <n v="14218"/>
    <s v="ON TS 240 SCANNER"/>
    <s v="Work Request"/>
    <s v="Closed"/>
    <n v="55"/>
    <x v="0"/>
    <s v="NITISH ASYRIGADOO"/>
    <x v="0"/>
    <x v="0"/>
    <x v="1"/>
    <x v="1"/>
    <x v="1"/>
    <d v="1899-12-30T00:55:00"/>
  </r>
  <r>
    <s v="Rakesh"/>
    <d v="2023-02-15T00:00:00"/>
    <x v="274"/>
    <x v="302"/>
    <s v="11:43"/>
    <s v="22/02/2023"/>
    <s v="12:35"/>
    <s v="0:0:0"/>
    <n v="114131"/>
    <x v="19"/>
    <x v="131"/>
    <s v="2021-01-cheque_scanner-2"/>
    <m/>
    <s v="99 Days SLA"/>
    <s v="BITS Technicians"/>
    <s v="Hardware - BITS Technicians"/>
    <x v="7"/>
    <x v="0"/>
    <x v="0"/>
    <n v="2335"/>
    <s v="LABOURDONNAIS - PM TS 240 (1) - PLAN ON 20/02/23"/>
    <s v="Servicing ."/>
    <s v="Servicing ."/>
    <x v="1"/>
    <x v="427"/>
    <m/>
    <x v="4"/>
    <s v="Cheque scanner - SBM SLA"/>
    <n v="14193"/>
    <s v="Servicing ."/>
    <s v="Work Request"/>
    <s v="Closed"/>
    <n v="52"/>
    <x v="0"/>
    <s v="NITISH ASYRIGADOO"/>
    <x v="0"/>
    <x v="0"/>
    <x v="0"/>
    <x v="1"/>
    <x v="1"/>
    <d v="1899-12-30T00:52:00"/>
  </r>
  <r>
    <s v="Rakesh"/>
    <d v="2023-02-15T00:00:00"/>
    <x v="274"/>
    <x v="302"/>
    <s v="10:50"/>
    <s v="22/02/2023"/>
    <s v="11:40"/>
    <s v="0:0:0"/>
    <n v="114132"/>
    <x v="19"/>
    <x v="118"/>
    <s v="2021-01-cheque_scanner-2"/>
    <m/>
    <s v="99 Days SLA"/>
    <s v="BITS Technicians"/>
    <s v="Hardware - BITS Technicians"/>
    <x v="7"/>
    <x v="0"/>
    <x v="0"/>
    <m/>
    <s v="LABOURDONNAIS - PM TS 240 (2) - PLAN ON 20/02/23"/>
    <s v="Servicing ."/>
    <s v="Servicing ."/>
    <x v="0"/>
    <x v="0"/>
    <m/>
    <x v="0"/>
    <s v="Cheque scanner - SBM SLA"/>
    <n v="14192"/>
    <s v="Servicing ."/>
    <s v="Work Request"/>
    <s v="Closed"/>
    <n v="50"/>
    <x v="0"/>
    <s v="NITISH ASYRIGADOO"/>
    <x v="0"/>
    <x v="0"/>
    <x v="0"/>
    <x v="1"/>
    <x v="1"/>
    <d v="1899-12-30T00:50:00"/>
  </r>
  <r>
    <s v="Rakesh"/>
    <d v="2023-02-15T00:00:00"/>
    <x v="274"/>
    <x v="302"/>
    <s v="14:35"/>
    <s v="22/02/2023"/>
    <s v="15:30"/>
    <s v="0:0:0"/>
    <n v="114133"/>
    <x v="19"/>
    <x v="82"/>
    <s v="2021-01-cheque_scanner-2"/>
    <m/>
    <s v="99 Days SLA"/>
    <s v="BITS Technicians"/>
    <s v="Hardware - BITS Technicians"/>
    <x v="7"/>
    <x v="0"/>
    <x v="0"/>
    <n v="2308"/>
    <s v="CASSIS - PM TS 240 - PLAN ON 20/02/23"/>
    <s v="Servicing ."/>
    <s v="Servicing ."/>
    <x v="1"/>
    <x v="445"/>
    <m/>
    <x v="4"/>
    <s v="Cheque scanner - SBM SLA"/>
    <n v="14194"/>
    <s v="Servicing ."/>
    <s v="Work Request"/>
    <s v="Closed"/>
    <n v="55"/>
    <x v="0"/>
    <s v="NITISH ASYRIGADOO"/>
    <x v="0"/>
    <x v="0"/>
    <x v="0"/>
    <x v="1"/>
    <x v="1"/>
    <d v="1899-12-30T00:55:00"/>
  </r>
  <r>
    <s v="Rakesh"/>
    <d v="2023-02-15T00:00:00"/>
    <x v="274"/>
    <x v="302"/>
    <s v="09:40"/>
    <s v="22/02/2023"/>
    <s v="10:35"/>
    <s v="0:0:0"/>
    <n v="114134"/>
    <x v="19"/>
    <x v="77"/>
    <s v="2021-01-cheque_scanner-2"/>
    <m/>
    <s v="99 Days SLA"/>
    <s v="BITS Technicians"/>
    <s v="Hardware - BITS Technicians"/>
    <x v="7"/>
    <x v="0"/>
    <x v="0"/>
    <n v="2318"/>
    <s v="BAMBOUS - PM ON TS 240 - PLAN ON 20/02/23"/>
    <s v="Servicing ."/>
    <s v="Servicing ."/>
    <x v="1"/>
    <x v="446"/>
    <m/>
    <x v="4"/>
    <s v="Cheque scanner - SBM SLA"/>
    <n v="14191"/>
    <s v="Servicing ."/>
    <s v="Work Request"/>
    <s v="Closed"/>
    <n v="55"/>
    <x v="0"/>
    <s v="NITISH ASYRIGADOO"/>
    <x v="0"/>
    <x v="0"/>
    <x v="0"/>
    <x v="1"/>
    <x v="1"/>
    <d v="1899-12-30T00:55:00"/>
  </r>
  <r>
    <s v="Rakesh"/>
    <d v="2023-02-15T00:00:00"/>
    <x v="274"/>
    <x v="304"/>
    <s v="13:15"/>
    <s v="03/03/2023"/>
    <s v="14:25"/>
    <s v="0:0:0"/>
    <n v="114135"/>
    <x v="19"/>
    <x v="28"/>
    <s v="2021-01-cheque_scanner-2"/>
    <m/>
    <s v="99 Days SLA"/>
    <s v="BITS Technicians"/>
    <s v="Hardware - BITS Technicians"/>
    <x v="7"/>
    <x v="0"/>
    <x v="6"/>
    <n v="2325"/>
    <s v="FLACQ - PM TS 240 - PLAN ON 20/02/23"/>
    <s v="SERVICING ON CHEQUE SCANNER."/>
    <s v="SERVICING ON CHEQUE SCANNER."/>
    <x v="1"/>
    <x v="447"/>
    <m/>
    <x v="4"/>
    <s v="Cheque scanner - SBM SLA"/>
    <n v="14936"/>
    <s v="SERVICING ON CHEQUE SCANNER."/>
    <s v="Work Request"/>
    <s v="Closed"/>
    <n v="70"/>
    <x v="0"/>
    <s v="NITISH ASYRIGADOO"/>
    <x v="0"/>
    <x v="0"/>
    <x v="6"/>
    <x v="1"/>
    <x v="1"/>
    <d v="1899-12-30T01:10:00"/>
  </r>
  <r>
    <s v="Rakesh"/>
    <d v="2023-02-15T00:00:00"/>
    <x v="274"/>
    <x v="304"/>
    <s v="10:45"/>
    <s v="03/03/2023"/>
    <s v="11:30"/>
    <s v="0:0:0"/>
    <n v="114136"/>
    <x v="19"/>
    <x v="140"/>
    <s v="2021-01-cheque_scanner-2"/>
    <m/>
    <s v="99 Days SLA"/>
    <s v="BITS Technicians"/>
    <s v="Hardware - BITS Technicians"/>
    <x v="7"/>
    <x v="0"/>
    <x v="6"/>
    <n v="2333"/>
    <s v="BEL AIR - PM TS 240 - PLAN ON 20/02/23"/>
    <s v="SERVICING ON CHEQUE SCANNER."/>
    <s v="SERVICING ON CHEQUE SCANNER."/>
    <x v="1"/>
    <x v="448"/>
    <m/>
    <x v="4"/>
    <s v="Cheque scanner - SBM SLA"/>
    <n v="14934"/>
    <s v="SERVICING ON CHEQUE SCANNER."/>
    <s v="Work Request"/>
    <s v="Closed"/>
    <n v="45"/>
    <x v="0"/>
    <s v="NITISH ASYRIGADOO"/>
    <x v="0"/>
    <x v="0"/>
    <x v="6"/>
    <x v="1"/>
    <x v="1"/>
    <d v="1899-12-30T00:45:00"/>
  </r>
  <r>
    <s v="Rakesh"/>
    <d v="2023-02-15T00:00:00"/>
    <x v="274"/>
    <x v="305"/>
    <s v="13:10"/>
    <s v="02/03/2023"/>
    <s v="13:45"/>
    <s v="0:0:0"/>
    <n v="114137"/>
    <x v="19"/>
    <x v="117"/>
    <s v="2021-01-cheque_scanner-2"/>
    <m/>
    <s v="99 Days SLA"/>
    <s v="BITS Technicians"/>
    <s v="Hardware - BITS Technicians"/>
    <x v="7"/>
    <x v="0"/>
    <x v="6"/>
    <n v="2323"/>
    <s v="MONTAGNE BLANCHE - PM TS 240 - PLAN ON 20/02/23"/>
    <s v="SERVICING ON CHEQUE SCANNER."/>
    <s v="SERVICING ON CHEQUE SCANNER."/>
    <x v="1"/>
    <x v="449"/>
    <m/>
    <x v="4"/>
    <s v="Cheque scanner - SBM SLA"/>
    <n v="14932"/>
    <s v="SERVICING ON CHEQUE SCANNER."/>
    <s v="Work Request"/>
    <s v="Closed"/>
    <n v="35"/>
    <x v="0"/>
    <s v="NITISH ASYRIGADOO"/>
    <x v="0"/>
    <x v="0"/>
    <x v="5"/>
    <x v="1"/>
    <x v="1"/>
    <d v="1899-12-30T00:35:00"/>
  </r>
  <r>
    <s v="Rakesh"/>
    <d v="2023-02-15T00:00:00"/>
    <x v="274"/>
    <x v="306"/>
    <s v="09:05"/>
    <s v="08/03/2023"/>
    <s v="09:50"/>
    <s v="0:0:0"/>
    <n v="114138"/>
    <x v="19"/>
    <x v="41"/>
    <s v="2021-01-cheque_scanner-2"/>
    <s v="Priority 1"/>
    <s v="99 Days SLA"/>
    <s v="BITS Technicians"/>
    <s v="Hardware - BITS Technicians"/>
    <x v="7"/>
    <x v="0"/>
    <x v="6"/>
    <n v="2321"/>
    <s v="LALLMATIE - PM TS 240 - PLAN ON WEDNESDAY - 08/03/23"/>
    <s v="SERVICING ON CHEQUE SCANNER."/>
    <s v="SERVICING ON CHEQUE SCANNER."/>
    <x v="1"/>
    <x v="450"/>
    <m/>
    <x v="4"/>
    <s v="Cheque scanner - SBM SLA"/>
    <n v="14937"/>
    <s v="SERVICING ON CHEQUE SCANNER."/>
    <s v="Work Request"/>
    <s v="Closed"/>
    <n v="45"/>
    <x v="0"/>
    <s v="NITISH ASYRIGADOO"/>
    <x v="0"/>
    <x v="0"/>
    <x v="0"/>
    <x v="1"/>
    <x v="1"/>
    <d v="1899-12-30T00:45:00"/>
  </r>
  <r>
    <s v="Rakesh"/>
    <d v="2023-02-15T00:00:00"/>
    <x v="274"/>
    <x v="305"/>
    <s v="11:55"/>
    <s v="02/03/2023"/>
    <s v="12:30"/>
    <s v="0:0:0"/>
    <n v="114139"/>
    <x v="19"/>
    <x v="78"/>
    <s v="2021-01-cheque_scanner-2"/>
    <m/>
    <s v="99 Days SLA"/>
    <s v="BITS Technicians"/>
    <s v="Hardware - BITS Technicians"/>
    <x v="7"/>
    <x v="0"/>
    <x v="6"/>
    <n v="2324"/>
    <s v="QUARTIER MILITAIRE - PM TS 240 - PLAN ON 20/02/23"/>
    <s v="SERVICING ON CHEQUE SCANNER."/>
    <s v="SERVICING ON CHEQUE SCANNER."/>
    <x v="1"/>
    <x v="451"/>
    <m/>
    <x v="4"/>
    <s v="Cheque scanner - SBM SLA"/>
    <n v="14930"/>
    <s v="SERVICING ON CHEQUE SCANNER."/>
    <s v="Work Request"/>
    <s v="Closed"/>
    <n v="35"/>
    <x v="0"/>
    <s v="NITISH ASYRIGADOO"/>
    <x v="0"/>
    <x v="0"/>
    <x v="5"/>
    <x v="1"/>
    <x v="1"/>
    <d v="1899-12-30T00:35:00"/>
  </r>
  <r>
    <s v="Rakesh"/>
    <d v="2023-02-15T00:00:00"/>
    <x v="274"/>
    <x v="301"/>
    <s v="08:00"/>
    <s v="15/02/2023"/>
    <s v="11:50"/>
    <s v="0:0:0"/>
    <n v="114142"/>
    <x v="12"/>
    <x v="118"/>
    <m/>
    <m/>
    <s v="99 Days SLA"/>
    <s v="BITS Technicians"/>
    <s v="Hardware - BITS Technicians"/>
    <x v="6"/>
    <x v="23"/>
    <x v="0"/>
    <m/>
    <s v="CLOSING TASKS ON SSD"/>
    <s v="Closing task on SSD ."/>
    <s v="Closing task on SSD ."/>
    <x v="0"/>
    <x v="0"/>
    <m/>
    <x v="0"/>
    <m/>
    <n v="14239"/>
    <s v="Closing task on SSD ."/>
    <s v="Work Request"/>
    <s v="Closed"/>
    <n v="230"/>
    <x v="0"/>
    <s v="gilberte ip"/>
    <x v="0"/>
    <x v="0"/>
    <x v="0"/>
    <x v="1"/>
    <x v="1"/>
    <d v="1899-12-30T03:50:00"/>
  </r>
  <r>
    <s v="Rakesh"/>
    <d v="2023-02-15T00:00:00"/>
    <x v="274"/>
    <x v="297"/>
    <s v="13:00"/>
    <s v="16/02/2023"/>
    <s v="13:55"/>
    <s v="0:0:0"/>
    <n v="114143"/>
    <x v="104"/>
    <x v="117"/>
    <s v="2022-03-copier-1"/>
    <m/>
    <s v="99 Days SLA"/>
    <s v="BITS Technicians"/>
    <s v="Hardware - BITS Technicians"/>
    <x v="0"/>
    <x v="2"/>
    <x v="0"/>
    <n v="3527"/>
    <s v="DSM - 615 - PRINT ISSUE - PLAN ON THURSDAY MORNING - 16/02/23"/>
    <s v="Full servicing in key board ,still problem .Should be replace ."/>
    <s v="Full servicing in key board ,still problem .Should be replace ."/>
    <x v="20"/>
    <x v="111"/>
    <s v=""/>
    <x v="47"/>
    <s v="LABOUR,TRANSPORT &amp; 4 YEARLY SERVICING"/>
    <n v="14243"/>
    <s v="Full servicing in key board ,still problem .Should be replace ."/>
    <s v="Work Request"/>
    <s v="Closed"/>
    <n v="55"/>
    <x v="0"/>
    <s v="SOODEVI ."/>
    <x v="0"/>
    <x v="1"/>
    <x v="5"/>
    <x v="1"/>
    <x v="1"/>
    <d v="1899-12-30T00:55:00"/>
  </r>
  <r>
    <s v="Rakesh"/>
    <d v="2023-02-15T00:00:00"/>
    <x v="274"/>
    <x v="297"/>
    <s v="13:55"/>
    <s v="16/02/2023"/>
    <s v="14:50"/>
    <s v="0:0:0"/>
    <n v="114144"/>
    <x v="104"/>
    <x v="117"/>
    <s v="2022-03-copier-1"/>
    <m/>
    <s v="99 Days SLA"/>
    <s v="BITS Technicians"/>
    <s v="Hardware - BITS Technicians"/>
    <x v="0"/>
    <x v="0"/>
    <x v="0"/>
    <n v="3527"/>
    <s v="CUREPIPE - PM DSM 615 - PLAN ON THURS - 16/02/23"/>
    <s v="Servicing ."/>
    <s v="Servicing ."/>
    <x v="20"/>
    <x v="111"/>
    <s v=""/>
    <x v="47"/>
    <s v="LABOUR,TRANSPORT &amp; 4 YEARLY SERVICING"/>
    <n v="14242"/>
    <s v="Servicing ."/>
    <s v="Work Request"/>
    <s v="Closed"/>
    <n v="55"/>
    <x v="0"/>
    <s v="SOODEVI ."/>
    <x v="0"/>
    <x v="0"/>
    <x v="5"/>
    <x v="1"/>
    <x v="1"/>
    <d v="1899-12-30T00:55:00"/>
  </r>
  <r>
    <s v="Rakesh"/>
    <d v="2023-02-15T00:00:00"/>
    <x v="274"/>
    <x v="297"/>
    <s v="09:50"/>
    <s v="16/02/2023"/>
    <s v="10:45"/>
    <s v="0:0:0"/>
    <n v="114145"/>
    <x v="86"/>
    <x v="117"/>
    <s v="2022-05-copier-1"/>
    <m/>
    <s v="99 Days SLA"/>
    <s v="BITS Technicians"/>
    <s v="Hardware - BITS Technicians"/>
    <x v="0"/>
    <x v="0"/>
    <x v="0"/>
    <n v="3645"/>
    <s v="CUREPIPE - PM MP 2001 - PLAN ON THURS - 16/02/23"/>
    <s v="Servicing ."/>
    <s v="Servicing ."/>
    <x v="0"/>
    <x v="262"/>
    <s v=""/>
    <x v="71"/>
    <s v="LABOUR,TRANSPORT &amp; 4 YEARLY SERVICING"/>
    <n v="14240"/>
    <s v="Servicing ."/>
    <s v="Work Request"/>
    <s v="Closed"/>
    <n v="55"/>
    <x v="0"/>
    <s v="VERONIQUE .."/>
    <x v="0"/>
    <x v="0"/>
    <x v="5"/>
    <x v="1"/>
    <x v="1"/>
    <d v="1899-12-30T00:55:00"/>
  </r>
  <r>
    <s v="Rakesh"/>
    <d v="2023-02-15T00:00:00"/>
    <x v="274"/>
    <x v="297"/>
    <s v="11:00"/>
    <s v="16/02/2023"/>
    <s v="11:40"/>
    <s v="0:0:0"/>
    <n v="114146"/>
    <x v="101"/>
    <x v="117"/>
    <s v="2022-06-copier-1"/>
    <s v="Priority 1"/>
    <s v="99 Days SLA"/>
    <s v="BITS Technicians"/>
    <s v="Hardware - BITS Technicians"/>
    <x v="0"/>
    <x v="0"/>
    <x v="0"/>
    <n v="3753"/>
    <s v="CUREPIPE - PM MP 1900 - PLAN ON THURS - 16/02/23"/>
    <s v="Servicing ."/>
    <s v="Servicing ."/>
    <x v="87"/>
    <x v="330"/>
    <s v=""/>
    <x v="56"/>
    <s v="LABOUR,TRANSPORT &amp; 4 YEARLY SERVICING"/>
    <n v="14241"/>
    <s v="Servicing ."/>
    <s v="Work Request"/>
    <s v="Closed"/>
    <n v="40"/>
    <x v="0"/>
    <s v="PYANDEE ."/>
    <x v="0"/>
    <x v="0"/>
    <x v="5"/>
    <x v="1"/>
    <x v="1"/>
    <d v="1899-12-30T00:40:00"/>
  </r>
  <r>
    <s v="Rakesh"/>
    <d v="2023-02-15T00:00:00"/>
    <x v="274"/>
    <x v="7"/>
    <m/>
    <m/>
    <m/>
    <s v="0:0:0"/>
    <n v="114147"/>
    <x v="94"/>
    <x v="117"/>
    <s v="2023-02-copier-1"/>
    <m/>
    <s v="99 Days SLA"/>
    <s v="BITS Technicians"/>
    <s v="Hardware - BITS Technicians"/>
    <x v="0"/>
    <x v="0"/>
    <x v="0"/>
    <n v="4596"/>
    <s v="CUREPIPE - PM MP 1600 - PLAN ON THURS - 16/02/23"/>
    <m/>
    <m/>
    <x v="8"/>
    <x v="89"/>
    <s v=""/>
    <x v="39"/>
    <s v="LABOUR,TRANSPORT &amp; 4 YEARLY SERVICING"/>
    <m/>
    <m/>
    <m/>
    <m/>
    <m/>
    <x v="1"/>
    <s v="LINCOLM ."/>
    <x v="0"/>
    <x v="0"/>
    <x v="3"/>
    <x v="1"/>
    <x v="1"/>
    <d v="1899-12-30T00:00:00"/>
  </r>
  <r>
    <s v="Rakesh"/>
    <d v="2023-02-15T00:00:00"/>
    <x v="274"/>
    <x v="297"/>
    <s v="09:00"/>
    <s v="16/02/2023"/>
    <s v="15:00"/>
    <s v="0:0:0"/>
    <n v="114148"/>
    <x v="12"/>
    <x v="118"/>
    <m/>
    <m/>
    <s v="99 Days SLA"/>
    <s v="BITS Technicians"/>
    <s v="Hardware - BITS Technicians"/>
    <x v="31"/>
    <x v="23"/>
    <x v="3"/>
    <m/>
    <s v="BBPL - TEAM VIEWER WITH ANTOINE FOR SCB - CE 840 ISSUE - PLAN ON THURSDAY MORNING - 16/02/23"/>
    <s v="CONFIGURATION AND ADJUSTMENT"/>
    <s v="CONFIGURATION AND ADJUSTMENT"/>
    <x v="0"/>
    <x v="0"/>
    <m/>
    <x v="0"/>
    <m/>
    <n v="14072"/>
    <s v="CONFIGURATION AND ADJUSTMENT"/>
    <s v="Work Request"/>
    <s v="Closed"/>
    <n v="360"/>
    <x v="0"/>
    <s v="gilberte ip"/>
    <x v="0"/>
    <x v="1"/>
    <x v="5"/>
    <x v="1"/>
    <x v="1"/>
    <d v="1899-12-30T06:00:00"/>
  </r>
  <r>
    <s v="Rakesh"/>
    <d v="2023-02-16T00:00:00"/>
    <x v="275"/>
    <x v="297"/>
    <s v="09:00"/>
    <s v="16/02/2023"/>
    <s v="10:30"/>
    <s v="0:0:0"/>
    <n v="114183"/>
    <x v="12"/>
    <x v="118"/>
    <m/>
    <m/>
    <s v="99 Days SLA"/>
    <s v="BITS Technicians"/>
    <s v="Hardware - BITS Technicians"/>
    <x v="8"/>
    <x v="23"/>
    <x v="6"/>
    <m/>
    <s v="SERVICE BUREAU - CARDS PROCESS FOR BMOI"/>
    <s v="CARDS PROCESS FOR BMOI"/>
    <s v="CARDS PROCESS FOR BMOI"/>
    <x v="0"/>
    <x v="0"/>
    <m/>
    <x v="0"/>
    <m/>
    <n v="14001"/>
    <s v="CARDS PROCESS FOR BMOI"/>
    <s v="Work Request"/>
    <s v="Closed"/>
    <n v="90"/>
    <x v="0"/>
    <s v="gilberte ip"/>
    <x v="0"/>
    <x v="1"/>
    <x v="5"/>
    <x v="1"/>
    <x v="1"/>
    <d v="1899-12-30T01:30:00"/>
  </r>
  <r>
    <s v="Rakesh"/>
    <d v="2023-02-16T00:00:00"/>
    <x v="275"/>
    <x v="297"/>
    <s v="11:10"/>
    <s v="16/02/2023"/>
    <s v="13:20"/>
    <s v="0:0:0"/>
    <n v="114184"/>
    <x v="47"/>
    <x v="117"/>
    <s v="2022-06-copier-1"/>
    <s v="Priority 1"/>
    <s v="99 Days SLA"/>
    <s v="BITS Technicians"/>
    <s v="Hardware - BITS Technicians"/>
    <x v="0"/>
    <x v="6"/>
    <x v="6"/>
    <n v="3888"/>
    <s v="SPC 840 - REPLACE PARTS &amp; GENERAL REVISION"/>
    <s v="REPLACED PCDUs AND DELIVERED FOUR TONER CARTRIDGES."/>
    <s v="REPLACED PCDUs AND DELIVERED FOUR TONER CARTRIDGES."/>
    <x v="85"/>
    <x v="323"/>
    <s v=""/>
    <x v="92"/>
    <s v="LABOUR,TRANSPORT &amp; 4 YEARLY SERVICING"/>
    <n v="14000"/>
    <s v="REPLACED PCDUs AND DELIVERED FOUR TONER CARTRIDGES."/>
    <s v="Work Request"/>
    <s v="Closed"/>
    <n v="130"/>
    <x v="0"/>
    <s v="LALITA ."/>
    <x v="0"/>
    <x v="1"/>
    <x v="5"/>
    <x v="1"/>
    <x v="1"/>
    <d v="1899-12-30T02:10:00"/>
  </r>
  <r>
    <s v="Rakesh"/>
    <d v="2023-02-16T00:00:00"/>
    <x v="275"/>
    <x v="297"/>
    <s v="09:30"/>
    <s v="16/02/2023"/>
    <s v="10:30"/>
    <s v="0:0:0"/>
    <n v="114185"/>
    <x v="12"/>
    <x v="118"/>
    <m/>
    <m/>
    <s v="99 Days SLA"/>
    <s v="BITS Technicians"/>
    <s v="Hardware - BITS Technicians"/>
    <x v="7"/>
    <x v="23"/>
    <x v="2"/>
    <m/>
    <s v="BBPL - REPLACE PARTS &amp; GENERAL SERVICING ON TS 240 FOR AFRASIA BANK - PORT-LOUIS"/>
    <s v="REPLACE PARTS AND GENERAL SERVICING ON SCANNER TS 240"/>
    <s v="ON SCANNER TS 240"/>
    <x v="0"/>
    <x v="0"/>
    <m/>
    <x v="0"/>
    <m/>
    <n v="14286"/>
    <s v="ON SCANNER TS 240"/>
    <s v="Work Request"/>
    <s v="Closed"/>
    <n v="60"/>
    <x v="0"/>
    <s v="gilberte ip"/>
    <x v="0"/>
    <x v="1"/>
    <x v="5"/>
    <x v="1"/>
    <x v="1"/>
    <d v="1899-12-30T01:00:00"/>
  </r>
  <r>
    <s v="Rakesh"/>
    <d v="2023-02-16T00:00:00"/>
    <x v="275"/>
    <x v="7"/>
    <m/>
    <m/>
    <m/>
    <s v="0:0:0"/>
    <n v="114187"/>
    <x v="12"/>
    <x v="118"/>
    <m/>
    <m/>
    <s v="99 Days SLA"/>
    <s v="BITS Technicians"/>
    <s v="Hardware - BITS Technicians"/>
    <x v="0"/>
    <x v="23"/>
    <x v="6"/>
    <m/>
    <s v="BBPL - TROUBLE SHOOT ON PRINTER - SP 1200 FOR MR MARC BIRGER"/>
    <m/>
    <m/>
    <x v="0"/>
    <x v="0"/>
    <m/>
    <x v="0"/>
    <m/>
    <m/>
    <m/>
    <m/>
    <m/>
    <m/>
    <x v="1"/>
    <s v="gilberte ip"/>
    <x v="0"/>
    <x v="1"/>
    <x v="3"/>
    <x v="1"/>
    <x v="1"/>
    <d v="1899-12-30T00:00:00"/>
  </r>
  <r>
    <s v="Rakesh"/>
    <d v="2023-02-16T00:00:00"/>
    <x v="275"/>
    <x v="297"/>
    <s v="14:35"/>
    <s v="16/02/2023"/>
    <s v="15:10"/>
    <s v="0:0:0"/>
    <n v="114191"/>
    <x v="33"/>
    <x v="3"/>
    <s v="2021-04-cheque_scanner-1"/>
    <s v="Priority 1"/>
    <s v="99 Days SLA"/>
    <s v="BITS Technicians"/>
    <s v="Hardware - BITS Technicians"/>
    <x v="7"/>
    <x v="2"/>
    <x v="6"/>
    <n v="2353"/>
    <s v="TRIOLET - TS 240 - SCAN ISSUE - CNT - SUNDEEP - 2614050"/>
    <s v="CHECKED SCANNER.CAMERA FAULTY.TAKEN SCANNER TO WORKSHOP FOR REPAIRS"/>
    <s v="CHECKED SCANNER.CAMERA FAULTY.TAKEN SCANNER TO WORKSHOP FOR REPAIRS."/>
    <x v="1"/>
    <x v="452"/>
    <m/>
    <x v="4"/>
    <s v="Cheque scanner - SBI SLA"/>
    <n v="14002"/>
    <s v="CHECKED SCANNER.CAMERA FAULTY.TAKEN SCANNER TO WORKSHOP FOR REPAIRS."/>
    <s v="Work Request"/>
    <s v="Closed"/>
    <n v="35"/>
    <x v="0"/>
    <s v="NELLY ."/>
    <x v="0"/>
    <x v="2"/>
    <x v="5"/>
    <x v="1"/>
    <x v="1"/>
    <d v="1899-12-30T00:35:00"/>
  </r>
  <r>
    <s v="Antoine"/>
    <d v="2023-02-17T00:00:00"/>
    <x v="276"/>
    <x v="297"/>
    <s v="09:00"/>
    <s v="16/02/2023"/>
    <s v="11:50"/>
    <s v="0:0:0"/>
    <n v="114196"/>
    <x v="140"/>
    <x v="117"/>
    <s v="2022-11-card_printer"/>
    <m/>
    <s v="99 Days SLA"/>
    <s v="BITS Technicians"/>
    <s v="Hardware - BITS Technicians"/>
    <x v="8"/>
    <x v="2"/>
    <x v="10"/>
    <n v="4234"/>
    <s v="Providence, Data Card Printer CE840, Sn: G12525 Card Printing error"/>
    <s v="Card Printing Error"/>
    <s v="Test the new Ribbon on the Printer at Kingsgate House. Checked firmware version on the Printer. Download the same firmware version for Kingsgate to upgrade or downgrade the one at Providence. Installed the New Ribbon at Providence and run test, after two successful printout we encounter Ribbon Error. Connect the Printer locally via USB Cable and checked supplied status, The Printer recognized the ribbon. Try to downgrade the firmware to match the one at Kingsgate. The new firmware doesn’t allowe"/>
    <x v="106"/>
    <x v="371"/>
    <s v=""/>
    <x v="18"/>
    <s v="8 X 5 SUPPORT WITH 2 YEARLY SERVICING/WITH SPARE PARTS EXCLUDING PRINT HEAD"/>
    <n v="13995"/>
    <s v="Test the new Ribbon on the Printer at Kingsgate House. Checked firmware version on the Printer. Download the same firmware version for Kingsgate to upgrade or downgrade the one at Providence. Installed the New Ribbon at Providence and run test, after two successful printout we encounter Ribbon Error. Connect the Printer locally via USB Cable and checked supplied status, The Printer recognized the ribbon. Try to downgrade the firmware to match the one at Kingsgate. The new firmware doesn’t allowe"/>
    <s v="Work Request"/>
    <s v="Closed"/>
    <n v="170"/>
    <x v="0"/>
    <s v="Lynda Sullivan"/>
    <x v="2"/>
    <x v="1"/>
    <x v="5"/>
    <x v="1"/>
    <x v="1"/>
    <d v="1899-12-30T02:50:00"/>
  </r>
  <r>
    <s v="Rakesh"/>
    <d v="2023-02-17T00:00:00"/>
    <x v="276"/>
    <x v="307"/>
    <s v="10:45"/>
    <s v="17/02/2023"/>
    <s v="12:00"/>
    <s v="0:0:0"/>
    <n v="114204"/>
    <x v="106"/>
    <x v="118"/>
    <s v="2022-07-copier-1"/>
    <m/>
    <s v="99 Days SLA"/>
    <s v="BITS Technicians"/>
    <s v="Hardware - BITS Technicians"/>
    <x v="4"/>
    <x v="2"/>
    <x v="0"/>
    <m/>
    <s v="DP - A100 - BLANK COPY ISSUE"/>
    <s v="Servicing + adjustment in drum unit &amp; test ."/>
    <s v="Servicing + adjustment in drum unit &amp; test ."/>
    <x v="0"/>
    <x v="0"/>
    <m/>
    <x v="0"/>
    <s v="LABOUR,TRANSPORT &amp; 4 YEARLY SERVICING"/>
    <n v="14244"/>
    <s v="Servicing + adjustment in drum unit &amp; test ."/>
    <s v="Work Request"/>
    <s v="Closed"/>
    <n v="75"/>
    <x v="0"/>
    <s v="JOELLE ."/>
    <x v="0"/>
    <x v="1"/>
    <x v="6"/>
    <x v="1"/>
    <x v="1"/>
    <d v="1899-12-30T01:15:00"/>
  </r>
  <r>
    <s v="Rakesh"/>
    <d v="2023-02-17T00:00:00"/>
    <x v="276"/>
    <x v="307"/>
    <s v="09:15"/>
    <s v="17/02/2023"/>
    <s v="10:00"/>
    <s v="0:0:0"/>
    <n v="114205"/>
    <x v="12"/>
    <x v="118"/>
    <m/>
    <m/>
    <s v="99 Days SLA"/>
    <s v="BITS Technicians"/>
    <s v="Hardware - BITS Technicians"/>
    <x v="0"/>
    <x v="23"/>
    <x v="6"/>
    <m/>
    <s v="BBPL- FAULT FINDING ON PRINTER SP 1200 FOR MR MARC BIRGER"/>
    <s v="CHECKED PRINTER."/>
    <s v="CHECKED PRINTER."/>
    <x v="0"/>
    <x v="0"/>
    <m/>
    <x v="0"/>
    <m/>
    <n v="14900"/>
    <s v="CHECKED PRINTER."/>
    <s v="Work Request"/>
    <s v="Closed"/>
    <n v="45"/>
    <x v="0"/>
    <s v="gilberte ip"/>
    <x v="0"/>
    <x v="2"/>
    <x v="6"/>
    <x v="1"/>
    <x v="1"/>
    <d v="1899-12-30T00:45:00"/>
  </r>
  <r>
    <s v="Rakesh"/>
    <d v="2023-02-17T00:00:00"/>
    <x v="276"/>
    <x v="307"/>
    <s v="13:00"/>
    <s v="17/02/2023"/>
    <s v="16:30"/>
    <s v="0:0:0"/>
    <n v="114206"/>
    <x v="12"/>
    <x v="118"/>
    <m/>
    <m/>
    <s v="99 Days SLA"/>
    <s v="BITS Technicians"/>
    <s v="Hardware - BITS Technicians"/>
    <x v="8"/>
    <x v="23"/>
    <x v="6"/>
    <m/>
    <s v="SERVICE BUREAU - CARDS PROCESS FOR BMOI"/>
    <s v="CARDS PROCESS FOR BMOI"/>
    <s v="CARDS PROCESS FOR BMOI"/>
    <x v="0"/>
    <x v="0"/>
    <m/>
    <x v="0"/>
    <m/>
    <n v="14905"/>
    <s v="CARDS PROCESS FOR BMOI"/>
    <s v="Work Request"/>
    <s v="Closed"/>
    <n v="210"/>
    <x v="0"/>
    <s v="gilberte ip"/>
    <x v="0"/>
    <x v="1"/>
    <x v="6"/>
    <x v="1"/>
    <x v="1"/>
    <d v="1899-12-30T03:30:00"/>
  </r>
  <r>
    <s v="Rakesh"/>
    <d v="2023-02-17T00:00:00"/>
    <x v="276"/>
    <x v="307"/>
    <s v="10:30"/>
    <s v="17/02/2023"/>
    <s v="12:00"/>
    <s v="0:0:0"/>
    <n v="114207"/>
    <x v="12"/>
    <x v="118"/>
    <m/>
    <m/>
    <s v="99 Days SLA"/>
    <s v="BITS Technicians"/>
    <s v="Hardware - BITS Technicians"/>
    <x v="7"/>
    <x v="23"/>
    <x v="6"/>
    <m/>
    <s v="BBPL - BRING &amp; REPAIR TS 240 FOR SBI - TRIOLET WITH JEAN BERNARD"/>
    <s v="REPAIRS ON CHEQUE SCANNER."/>
    <s v="REPAIRS ON CHEQUE SCANNER."/>
    <x v="0"/>
    <x v="0"/>
    <m/>
    <x v="0"/>
    <m/>
    <n v="14903"/>
    <s v="REPAIRS ON CHEQUE SCANNER."/>
    <s v="Work Request"/>
    <s v="Closed"/>
    <n v="90"/>
    <x v="0"/>
    <s v="gilberte ip"/>
    <x v="0"/>
    <x v="1"/>
    <x v="6"/>
    <x v="1"/>
    <x v="1"/>
    <d v="1899-12-30T01:30:00"/>
  </r>
  <r>
    <s v="Rakesh"/>
    <d v="2023-02-17T00:00:00"/>
    <x v="276"/>
    <x v="302"/>
    <s v="13:30"/>
    <s v="22/02/2023"/>
    <s v="14:30"/>
    <s v="0:0:0"/>
    <n v="114208"/>
    <x v="12"/>
    <x v="118"/>
    <m/>
    <m/>
    <s v="99 Days SLA"/>
    <s v="BITS Technicians"/>
    <s v="Hardware - BITS Technicians"/>
    <x v="7"/>
    <x v="23"/>
    <x v="2"/>
    <m/>
    <s v="BBPL - REPAIR TS 240 FOR SBI - TRIOLET WITH DANIEL"/>
    <s v="REPLACE C I S SUPPORT FLAT CABLE ON SCANNER TS 240"/>
    <s v="ON SCANNER TS 240"/>
    <x v="0"/>
    <x v="0"/>
    <m/>
    <x v="0"/>
    <m/>
    <n v="14287"/>
    <s v="ON SCANNER TS 240"/>
    <s v="Work Request"/>
    <s v="Closed"/>
    <n v="60"/>
    <x v="0"/>
    <s v="gilberte ip"/>
    <x v="0"/>
    <x v="0"/>
    <x v="0"/>
    <x v="1"/>
    <x v="1"/>
    <d v="1899-12-30T01:00:00"/>
  </r>
  <r>
    <s v="Rakesh"/>
    <d v="2023-02-17T00:00:00"/>
    <x v="276"/>
    <x v="307"/>
    <s v="10:55"/>
    <s v="17/02/2023"/>
    <s v="12:20"/>
    <s v="0:0:0"/>
    <n v="114209"/>
    <x v="12"/>
    <x v="118"/>
    <m/>
    <m/>
    <s v="99 Days SLA"/>
    <s v="BITS Technicians"/>
    <s v="Hardware - BITS Technicians"/>
    <x v="7"/>
    <x v="23"/>
    <x v="2"/>
    <m/>
    <s v="BBPL - REPLACE PARTS &amp; GENERAL SERVICING ON (2) TS 240 FOR AFRASIA BANK - PORT-LOUIS"/>
    <s v="REPLACE PARTS AND SERVICING TESTING"/>
    <s v="ON SCANNER TS 240"/>
    <x v="0"/>
    <x v="0"/>
    <m/>
    <x v="0"/>
    <m/>
    <n v="14288"/>
    <s v="ON SCANNER TS 240"/>
    <s v="Work Request"/>
    <s v="Closed"/>
    <n v="85"/>
    <x v="0"/>
    <s v="gilberte ip"/>
    <x v="0"/>
    <x v="1"/>
    <x v="6"/>
    <x v="1"/>
    <x v="1"/>
    <d v="1899-12-30T01:25:00"/>
  </r>
  <r>
    <s v="Rakesh"/>
    <d v="2023-02-17T00:00:00"/>
    <x v="276"/>
    <x v="307"/>
    <s v="09:15"/>
    <s v="17/02/2023"/>
    <s v="14:20"/>
    <s v="0:0:0"/>
    <n v="114210"/>
    <x v="88"/>
    <x v="141"/>
    <s v="2022-04-card_printer-1"/>
    <m/>
    <s v="99 Days SLA"/>
    <s v="BITS Technicians"/>
    <s v="Hardware - BITS Technicians"/>
    <x v="8"/>
    <x v="2"/>
    <x v="3"/>
    <n v="3462"/>
    <s v="SOCO - ROSE-HILL - SP 75+ - LAMINATING ISSUE"/>
    <s v="SERVICING AND ADJUSTMENT"/>
    <s v="SERVICING AND ADJUSTMENT"/>
    <x v="18"/>
    <x v="80"/>
    <s v=""/>
    <x v="29"/>
    <s v="LABOUR,TRANSPORT &amp; 2 YEARLY SERVICING"/>
    <n v="14073"/>
    <s v="SERVICING AND ADJUSTMENT"/>
    <s v="Work Request"/>
    <s v="Closed"/>
    <n v="305"/>
    <x v="0"/>
    <s v="DOWLUT ."/>
    <x v="0"/>
    <x v="1"/>
    <x v="6"/>
    <x v="1"/>
    <x v="1"/>
    <d v="1899-12-30T05:05:00"/>
  </r>
  <r>
    <s v="Rakesh"/>
    <d v="2023-02-17T00:00:00"/>
    <x v="276"/>
    <x v="308"/>
    <s v="09:00"/>
    <s v="27/02/2023"/>
    <s v="10:30"/>
    <s v="0:0:0"/>
    <n v="114211"/>
    <x v="130"/>
    <x v="117"/>
    <s v="2022-06-card_printer-1"/>
    <s v="Priority 1"/>
    <s v="99 Days SLA"/>
    <s v="BITS Technicians"/>
    <s v="Hardware - BITS Technicians"/>
    <x v="8"/>
    <x v="0"/>
    <x v="3"/>
    <n v="3755"/>
    <s v="PM ON SD 260 - PLAN ON MONDAY - 27/02/23"/>
    <s v="SERVICING AND ADJUSTMENT"/>
    <s v="SERVICING AND ADJUSTMENT"/>
    <x v="73"/>
    <x v="282"/>
    <s v=""/>
    <x v="79"/>
    <s v="LABOUR,TRANSPORT &amp; 2 YEARLY SERVICING"/>
    <n v="14173"/>
    <s v="SERVICING AND ADJUSTMENT"/>
    <s v="Work Request"/>
    <s v="Closed"/>
    <n v="90"/>
    <x v="0"/>
    <s v="DEESHA ."/>
    <x v="0"/>
    <x v="0"/>
    <x v="2"/>
    <x v="1"/>
    <x v="1"/>
    <d v="1899-12-30T01:30:00"/>
  </r>
  <r>
    <s v="Rakesh"/>
    <d v="2023-02-17T00:00:00"/>
    <x v="276"/>
    <x v="308"/>
    <s v="10:40"/>
    <s v="27/02/2023"/>
    <s v="13:00"/>
    <s v="0:0:0"/>
    <n v="114212"/>
    <x v="130"/>
    <x v="117"/>
    <s v="2022-06-card_printer-1"/>
    <s v="Priority 1"/>
    <s v="99 Days SLA"/>
    <s v="BITS Technicians"/>
    <s v="Hardware - BITS Technicians"/>
    <x v="8"/>
    <x v="0"/>
    <x v="3"/>
    <n v="3756"/>
    <s v="PM ON SD 360 - PLAN ON MONDAY - 27/2/23"/>
    <s v="SERVICING AND ADJUSTMENT"/>
    <s v="SERVICING AND ADJUSTMENT"/>
    <x v="67"/>
    <x v="271"/>
    <s v=""/>
    <x v="26"/>
    <s v="LABOUR,TRANSPORT &amp; 2 YEARLY SERVICING"/>
    <n v="14174"/>
    <s v="SERVICING AND ADJUSTMENT"/>
    <s v="Work Request"/>
    <s v="Closed"/>
    <n v="140"/>
    <x v="0"/>
    <s v="DEESHA ."/>
    <x v="0"/>
    <x v="0"/>
    <x v="2"/>
    <x v="1"/>
    <x v="1"/>
    <d v="1899-12-30T02:20:00"/>
  </r>
  <r>
    <s v="Rakesh"/>
    <d v="2023-02-17T00:00:00"/>
    <x v="276"/>
    <x v="307"/>
    <s v="13:45"/>
    <s v="17/02/2023"/>
    <s v="14:50"/>
    <s v="0:0:0"/>
    <n v="114217"/>
    <x v="19"/>
    <x v="122"/>
    <s v="2021-01-cheque_scanner-2"/>
    <m/>
    <s v="99 Days SLA"/>
    <s v="BITS Technicians"/>
    <s v="Hardware - BITS Technicians"/>
    <x v="7"/>
    <x v="2"/>
    <x v="0"/>
    <n v="2322"/>
    <s v="ROSE-HILL - (1) TS 240 - JAMMING - CNT - MR AKSHAN - 2023413"/>
    <s v="Servicing in scanner &amp; feed unit ."/>
    <s v="Servicing in scanner &amp; feed unit ."/>
    <x v="1"/>
    <x v="434"/>
    <m/>
    <x v="4"/>
    <s v="Cheque scanner - SBM SLA"/>
    <n v="14245"/>
    <s v="Servicing in scanner &amp; feed unit ."/>
    <s v="Work Request"/>
    <s v="Closed"/>
    <n v="65"/>
    <x v="0"/>
    <s v="NITISH ASYRIGADOO"/>
    <x v="0"/>
    <x v="1"/>
    <x v="6"/>
    <x v="1"/>
    <x v="1"/>
    <d v="1899-12-30T01:05:00"/>
  </r>
  <r>
    <s v="Rakesh"/>
    <d v="2023-02-17T00:00:00"/>
    <x v="276"/>
    <x v="309"/>
    <s v="14:57"/>
    <s v="19/02/2023"/>
    <s v="15:50"/>
    <s v="0:0:0"/>
    <n v="114218"/>
    <x v="19"/>
    <x v="122"/>
    <s v="2021-01-cheque_scanner-2"/>
    <m/>
    <s v="99 Days SLA"/>
    <s v="BITS Technicians"/>
    <s v="Hardware - BITS Technicians"/>
    <x v="7"/>
    <x v="2"/>
    <x v="0"/>
    <n v="2336"/>
    <s v="ROSE-HILL - (2) TS 240 - JAMMING"/>
    <s v="Servicing &amp; replaced one feed + test ."/>
    <s v="Servicing &amp; replaced one feed + test ."/>
    <x v="1"/>
    <x v="441"/>
    <m/>
    <x v="4"/>
    <s v="Cheque scanner - SBM SLA"/>
    <n v="14246"/>
    <s v="Servicing &amp; replaced one feed + test ."/>
    <s v="Work Request"/>
    <s v="Closed"/>
    <n v="53"/>
    <x v="0"/>
    <s v="NITISH ASYRIGADOO"/>
    <x v="0"/>
    <x v="1"/>
    <x v="4"/>
    <x v="1"/>
    <x v="1"/>
    <d v="1899-12-30T00:53:00"/>
  </r>
  <r>
    <s v="Rakesh"/>
    <d v="2023-02-17T00:00:00"/>
    <x v="276"/>
    <x v="303"/>
    <s v="15:25"/>
    <s v="21/02/2023"/>
    <s v="16:10"/>
    <s v="0:0:0"/>
    <n v="114223"/>
    <x v="24"/>
    <x v="117"/>
    <s v="2022-06-printer-1"/>
    <s v="Priority 1"/>
    <s v="99 Days SLA"/>
    <s v="BITS Technicians"/>
    <s v="Hardware - BITS Technicians"/>
    <x v="1"/>
    <x v="2"/>
    <x v="0"/>
    <n v="3791"/>
    <s v="Scanner faulty - PLAN ON TUESDAY MORNING - 21/02/23"/>
    <s v="Check machine ,servicing in scanner + adjustment &amp; test ."/>
    <s v="Check machine ,servicing in scanner + adjustment &amp; test ."/>
    <x v="74"/>
    <x v="295"/>
    <s v=""/>
    <x v="80"/>
    <s v="LABOUR,TRANSPORT &amp; 4 YEARLY SERVICING"/>
    <n v="14190"/>
    <s v="Check machine ,servicing in scanner + adjustment &amp; test ."/>
    <s v="Work Request"/>
    <s v="Closed"/>
    <n v="45"/>
    <x v="0"/>
    <s v="SANDYA ."/>
    <x v="0"/>
    <x v="1"/>
    <x v="1"/>
    <x v="1"/>
    <x v="1"/>
    <d v="1899-12-30T00:45:00"/>
  </r>
  <r>
    <s v="Rakesh"/>
    <d v="2023-02-17T00:00:00"/>
    <x v="276"/>
    <x v="310"/>
    <s v="10:25"/>
    <s v="23/02/2023"/>
    <s v="11:20"/>
    <s v="0:0:0"/>
    <n v="114225"/>
    <x v="19"/>
    <x v="86"/>
    <s v="2021-01-cheque_scanner-2"/>
    <m/>
    <s v="99 Days SLA"/>
    <s v="BITS Technicians"/>
    <s v="Hardware - BITS Technicians"/>
    <x v="7"/>
    <x v="0"/>
    <x v="0"/>
    <n v="2316"/>
    <s v="CHEMIN GRENIER - PM TS 240 - PLAN ON 21/02/23"/>
    <s v="Servicing ."/>
    <s v="Servicing ."/>
    <x v="1"/>
    <x v="453"/>
    <m/>
    <x v="4"/>
    <s v="Cheque scanner - SBM SLA"/>
    <n v="14197"/>
    <s v="Servicing ."/>
    <s v="Work Request"/>
    <s v="Closed"/>
    <n v="55"/>
    <x v="0"/>
    <s v="NITISH ASYRIGADOO"/>
    <x v="0"/>
    <x v="0"/>
    <x v="5"/>
    <x v="1"/>
    <x v="1"/>
    <d v="1899-12-30T00:55:00"/>
  </r>
  <r>
    <s v="Rakesh"/>
    <d v="2023-02-17T00:00:00"/>
    <x v="276"/>
    <x v="310"/>
    <s v="11:45"/>
    <s v="23/02/2023"/>
    <s v="12:50"/>
    <s v="0:0:0"/>
    <n v="114227"/>
    <x v="19"/>
    <x v="95"/>
    <s v="2021-01-cheque_scanner-2"/>
    <m/>
    <s v="99 Days SLA"/>
    <s v="BITS Technicians"/>
    <s v="Hardware - BITS Technicians"/>
    <x v="7"/>
    <x v="0"/>
    <x v="0"/>
    <n v="2328"/>
    <s v="SURINAM - PM TS 240 - PLAN ON 21/03/22"/>
    <s v="Servicing ."/>
    <s v="Servicing ."/>
    <x v="1"/>
    <x v="454"/>
    <m/>
    <x v="4"/>
    <s v="Cheque scanner - SBM SLA"/>
    <n v="14199"/>
    <s v="Servicing ."/>
    <s v="Work Request"/>
    <s v="Closed"/>
    <n v="65"/>
    <x v="0"/>
    <s v="NITISH ASYRIGADOO"/>
    <x v="0"/>
    <x v="0"/>
    <x v="5"/>
    <x v="1"/>
    <x v="1"/>
    <d v="1899-12-30T01:05:00"/>
  </r>
  <r>
    <s v="Rakesh"/>
    <d v="2023-02-17T00:00:00"/>
    <x v="276"/>
    <x v="310"/>
    <s v="13:40"/>
    <s v="23/02/2023"/>
    <s v="14:20"/>
    <s v="0:0:0"/>
    <n v="114228"/>
    <x v="19"/>
    <x v="142"/>
    <s v="2021-01-cheque_scanner-2"/>
    <m/>
    <s v="99 Days SLA"/>
    <s v="BITS Technicians"/>
    <s v="Hardware - BITS Technicians"/>
    <x v="7"/>
    <x v="0"/>
    <x v="0"/>
    <n v="2304"/>
    <s v="RIVIERE DES ANGUILLES - PM TS 240 - PLAN ON 21/02/23"/>
    <s v="Servicing ."/>
    <s v="Servicing ."/>
    <x v="1"/>
    <x v="455"/>
    <m/>
    <x v="4"/>
    <s v="Cheque scanner - SBM SLA"/>
    <n v="14200"/>
    <s v="Servicing ."/>
    <s v="Work Request"/>
    <s v="Closed"/>
    <n v="40"/>
    <x v="0"/>
    <s v="NITISH ASYRIGADOO"/>
    <x v="0"/>
    <x v="0"/>
    <x v="5"/>
    <x v="1"/>
    <x v="1"/>
    <d v="1899-12-30T00:40:00"/>
  </r>
  <r>
    <s v="Rakesh"/>
    <d v="2023-02-17T00:00:00"/>
    <x v="276"/>
    <x v="310"/>
    <s v="15:00"/>
    <s v="23/02/2023"/>
    <s v="15:40"/>
    <s v="0:0:0"/>
    <n v="114229"/>
    <x v="19"/>
    <x v="71"/>
    <s v="2021-01-cheque_scanner-2"/>
    <m/>
    <s v="99 Days SLA"/>
    <s v="BITS Technicians"/>
    <s v="Hardware - BITS Technicians"/>
    <x v="7"/>
    <x v="0"/>
    <x v="0"/>
    <n v="2332"/>
    <s v="GRAND BOIS - PM TS 240 - PLAN ON 21/02/23"/>
    <s v="Servicing ."/>
    <s v="Servicing ."/>
    <x v="1"/>
    <x v="456"/>
    <m/>
    <x v="4"/>
    <s v="Cheque scanner - SBM SLA"/>
    <n v="14201"/>
    <s v="Servicing ."/>
    <s v="Work Request"/>
    <s v="Closed"/>
    <n v="40"/>
    <x v="0"/>
    <s v="NITISH ASYRIGADOO"/>
    <x v="0"/>
    <x v="0"/>
    <x v="5"/>
    <x v="1"/>
    <x v="1"/>
    <d v="1899-12-30T00:40:00"/>
  </r>
  <r>
    <s v="Rakesh"/>
    <d v="2023-02-17T00:00:00"/>
    <x v="276"/>
    <x v="302"/>
    <s v="12:15"/>
    <s v="22/02/2023"/>
    <s v="12:50"/>
    <s v="0:0:0"/>
    <n v="114230"/>
    <x v="19"/>
    <x v="143"/>
    <s v="2021-01-cheque_scanner-2"/>
    <m/>
    <s v="99 Days SLA"/>
    <s v="BITS Technicians"/>
    <s v="Hardware - BITS Technicians"/>
    <x v="7"/>
    <x v="0"/>
    <x v="2"/>
    <n v="2298"/>
    <s v="ROYAL RD - PORT-LOUIS - PM (1) TS 240 - PLAN ON 21/02/23"/>
    <s v="SERVICING ON SCANNER TS 240"/>
    <s v="ON SCANNER TS 240"/>
    <x v="1"/>
    <x v="457"/>
    <m/>
    <x v="4"/>
    <s v="Cheque scanner - SBM SLA"/>
    <n v="14221"/>
    <s v="ON SCANNER TS 240"/>
    <s v="Work Request"/>
    <s v="Closed"/>
    <n v="35"/>
    <x v="0"/>
    <s v="NITISH ASYRIGADOO"/>
    <x v="0"/>
    <x v="0"/>
    <x v="0"/>
    <x v="1"/>
    <x v="1"/>
    <d v="1899-12-30T00:35:00"/>
  </r>
  <r>
    <s v="Rakesh"/>
    <d v="2023-02-17T00:00:00"/>
    <x v="276"/>
    <x v="302"/>
    <s v="07:00"/>
    <s v="28/02/2023"/>
    <s v="07:00"/>
    <s v="0:0:0"/>
    <n v="114230"/>
    <x v="19"/>
    <x v="143"/>
    <s v="2021-01-cheque_scanner-2"/>
    <m/>
    <s v="99 Days SLA"/>
    <s v="BITS Technicians"/>
    <s v="Hardware - BITS Technicians"/>
    <x v="7"/>
    <x v="0"/>
    <x v="2"/>
    <n v="2298"/>
    <s v="ROYAL RD - PORT-LOUIS - PM (1) TS 240 - PLAN ON 21/02/23"/>
    <s v="SERVICING ON SCANNER TS 240"/>
    <s v="SERVICING ON SCANNER TS 240"/>
    <x v="1"/>
    <x v="457"/>
    <m/>
    <x v="4"/>
    <s v="Cheque scanner - SBM SLA"/>
    <n v="14222"/>
    <s v="SERVICING ON SCANNER TS 240"/>
    <s v="Work Request"/>
    <s v="Closed"/>
    <n v="0"/>
    <x v="0"/>
    <s v="NITISH ASYRIGADOO"/>
    <x v="0"/>
    <x v="0"/>
    <x v="0"/>
    <x v="1"/>
    <x v="1"/>
    <d v="1899-12-30T00:00:00"/>
  </r>
  <r>
    <s v="Rakesh"/>
    <d v="2023-02-17T00:00:00"/>
    <x v="276"/>
    <x v="302"/>
    <s v="07:00"/>
    <s v="28/02/2023"/>
    <s v="07:00"/>
    <s v="0:0:0"/>
    <n v="114230"/>
    <x v="19"/>
    <x v="143"/>
    <s v="2021-01-cheque_scanner-2"/>
    <m/>
    <s v="99 Days SLA"/>
    <s v="BITS Technicians"/>
    <s v="Hardware - BITS Technicians"/>
    <x v="7"/>
    <x v="0"/>
    <x v="2"/>
    <n v="2298"/>
    <s v="ROYAL RD - PORT-LOUIS - PM (1) TS 240 - PLAN ON 21/02/23"/>
    <s v="SERVICING ON SCANNER TS 240"/>
    <s v="SERVICING ON SCANNER TS240"/>
    <x v="1"/>
    <x v="457"/>
    <m/>
    <x v="4"/>
    <s v="Cheque scanner - SBM SLA"/>
    <n v="14223"/>
    <s v="SERVICING ON SCANNER TS240"/>
    <s v="Work Request"/>
    <s v="Closed"/>
    <n v="0"/>
    <x v="0"/>
    <s v="NITISH ASYRIGADOO"/>
    <x v="0"/>
    <x v="0"/>
    <x v="0"/>
    <x v="1"/>
    <x v="1"/>
    <d v="1899-12-30T00:00:00"/>
  </r>
  <r>
    <s v="Rakesh"/>
    <d v="2023-02-17T00:00:00"/>
    <x v="276"/>
    <x v="7"/>
    <m/>
    <m/>
    <m/>
    <s v="0:0:0"/>
    <n v="114231"/>
    <x v="19"/>
    <x v="118"/>
    <s v="2021-01-cheque_scanner-2"/>
    <m/>
    <s v="99 Days SLA"/>
    <s v="BITS Technicians"/>
    <s v="Hardware - BITS Technicians"/>
    <x v="7"/>
    <x v="0"/>
    <x v="2"/>
    <m/>
    <s v="ROYAL RD - PORT-LOUIS PM (2) TS 240 - PLAN ON 21/02/23"/>
    <m/>
    <m/>
    <x v="0"/>
    <x v="0"/>
    <m/>
    <x v="0"/>
    <s v="Cheque scanner - SBM SLA"/>
    <m/>
    <m/>
    <m/>
    <m/>
    <m/>
    <x v="1"/>
    <s v="NITISH ASYRIGADOO"/>
    <x v="0"/>
    <x v="0"/>
    <x v="3"/>
    <x v="1"/>
    <x v="1"/>
    <d v="1899-12-30T00:00:00"/>
  </r>
  <r>
    <s v="Rakesh"/>
    <d v="2023-02-17T00:00:00"/>
    <x v="276"/>
    <x v="302"/>
    <s v="10:15"/>
    <s v="22/02/2023"/>
    <s v="10:50"/>
    <s v="0:0:0"/>
    <n v="114232"/>
    <x v="19"/>
    <x v="144"/>
    <s v="2021-01-cheque_scanner-2"/>
    <m/>
    <s v="99 Days SLA"/>
    <s v="BITS Technicians"/>
    <s v="Hardware - BITS Technicians"/>
    <x v="7"/>
    <x v="0"/>
    <x v="2"/>
    <n v="2300"/>
    <s v="POPE HENNESSY - PL - PM (1) TS 240 - PLAN ON 21/02/23"/>
    <s v="SERVICING ON SCANNER TS 240"/>
    <s v="ON SCANNER TS 240"/>
    <x v="1"/>
    <x v="458"/>
    <m/>
    <x v="4"/>
    <s v="Cheque scanner - SBM SLA"/>
    <n v="14224"/>
    <s v="ON SCANNER TS 240"/>
    <s v="Work Request"/>
    <s v="Closed"/>
    <n v="35"/>
    <x v="0"/>
    <s v="NITISH ASYRIGADOO"/>
    <x v="0"/>
    <x v="0"/>
    <x v="0"/>
    <x v="1"/>
    <x v="1"/>
    <d v="1899-12-30T00:35:00"/>
  </r>
  <r>
    <s v="Rakesh"/>
    <d v="2023-02-17T00:00:00"/>
    <x v="276"/>
    <x v="302"/>
    <s v="10:50"/>
    <s v="22/02/2023"/>
    <s v="11:30"/>
    <s v="0:0:0"/>
    <n v="114233"/>
    <x v="19"/>
    <x v="118"/>
    <s v="2021-01-cheque_scanner-2"/>
    <m/>
    <s v="99 Days SLA"/>
    <s v="BITS Technicians"/>
    <s v="Hardware - BITS Technicians"/>
    <x v="7"/>
    <x v="0"/>
    <x v="2"/>
    <m/>
    <s v="POPE HENNESSY - PL PM (2) TS 240 - PLAN ON 21/02/23"/>
    <s v="SERVICING ON SCANNER TS 240"/>
    <s v="ON SCANNER TS 240"/>
    <x v="0"/>
    <x v="0"/>
    <m/>
    <x v="0"/>
    <s v="Cheque scanner - SBM SLA"/>
    <n v="14225"/>
    <s v="ON SCANNER TS 240"/>
    <s v="Work Request"/>
    <s v="Closed"/>
    <n v="40"/>
    <x v="0"/>
    <s v="NITISH ASYRIGADOO"/>
    <x v="0"/>
    <x v="0"/>
    <x v="0"/>
    <x v="1"/>
    <x v="1"/>
    <d v="1899-12-30T00:40:00"/>
  </r>
  <r>
    <s v="Rakesh"/>
    <d v="2023-02-17T00:00:00"/>
    <x v="276"/>
    <x v="302"/>
    <s v="11:45"/>
    <s v="22/02/2023"/>
    <s v="12:20"/>
    <s v="0:0:0"/>
    <n v="114236"/>
    <x v="19"/>
    <x v="57"/>
    <s v="2021-01-cheque_scanner-2"/>
    <m/>
    <s v="99 Days SLA"/>
    <s v="BITS Technicians"/>
    <s v="Hardware - BITS Technicians"/>
    <x v="7"/>
    <x v="0"/>
    <x v="2"/>
    <n v="2309"/>
    <s v="PLAINE VERTE - PM (1) TS 240 - PLAN ON 21/02/23"/>
    <s v="SERVICING ON SCANNER TS 240"/>
    <s v="ON SCANNER TS 240"/>
    <x v="1"/>
    <x v="459"/>
    <m/>
    <x v="4"/>
    <s v="Cheque scanner - SBM SLA"/>
    <n v="14226"/>
    <s v="ON SCANNER TS 240"/>
    <s v="Work Request"/>
    <s v="Closed"/>
    <n v="35"/>
    <x v="0"/>
    <s v="NITISH ASYRIGADOO"/>
    <x v="0"/>
    <x v="0"/>
    <x v="0"/>
    <x v="1"/>
    <x v="1"/>
    <d v="1899-12-30T00:35:00"/>
  </r>
  <r>
    <s v="Rakesh"/>
    <d v="2023-02-17T00:00:00"/>
    <x v="276"/>
    <x v="307"/>
    <s v="09:25"/>
    <s v="17/02/2023"/>
    <s v="10:40"/>
    <s v="0:0:0"/>
    <n v="114237"/>
    <x v="152"/>
    <x v="117"/>
    <s v="2022-10-printer-1"/>
    <s v="Priority 1"/>
    <s v="99 Days SLA"/>
    <s v="BITS Technicians"/>
    <s v="Hardware - BITS Technicians"/>
    <x v="0"/>
    <x v="6"/>
    <x v="8"/>
    <n v="4153"/>
    <s v="SUPPLY AND FIT PARTS ON NEW PRINTER AND TESTING"/>
    <s v="REPLACED WIDE PULL TRACTOR"/>
    <s v="REPLACED WIDE PULL TRACTOR"/>
    <x v="122"/>
    <x v="460"/>
    <s v=""/>
    <x v="126"/>
    <s v="WARRANTY"/>
    <n v="14079"/>
    <s v="REPLACED WIDE PULL TRACTOR"/>
    <s v="Work Request"/>
    <s v="Closed"/>
    <n v="75"/>
    <x v="0"/>
    <s v="Veronique Alexandre"/>
    <x v="0"/>
    <x v="1"/>
    <x v="6"/>
    <x v="1"/>
    <x v="1"/>
    <d v="1899-12-30T01:15:00"/>
  </r>
  <r>
    <s v="Rakesh"/>
    <d v="2023-02-17T00:00:00"/>
    <x v="276"/>
    <x v="7"/>
    <m/>
    <m/>
    <m/>
    <s v="0:0:0"/>
    <n v="114238"/>
    <x v="19"/>
    <x v="118"/>
    <s v="2021-01-cheque_scanner-2"/>
    <m/>
    <s v="99 Days SLA"/>
    <s v="BITS Technicians"/>
    <s v="Hardware - BITS Technicians"/>
    <x v="7"/>
    <x v="0"/>
    <x v="2"/>
    <m/>
    <s v="PLAINE VERTE PM (2) TS 240 - PLAN ON 21/02/23"/>
    <m/>
    <m/>
    <x v="0"/>
    <x v="0"/>
    <m/>
    <x v="0"/>
    <s v="Cheque scanner - SBM SLA"/>
    <m/>
    <m/>
    <m/>
    <m/>
    <m/>
    <x v="1"/>
    <s v="NITISH ASYRIGADOO"/>
    <x v="0"/>
    <x v="0"/>
    <x v="3"/>
    <x v="1"/>
    <x v="1"/>
    <d v="1899-12-30T00:00:00"/>
  </r>
  <r>
    <s v="Rakesh"/>
    <d v="2023-02-21T00:00:00"/>
    <x v="277"/>
    <x v="303"/>
    <s v="12:40"/>
    <s v="21/02/2023"/>
    <s v="16:10"/>
    <s v="0:0:0"/>
    <n v="114255"/>
    <x v="33"/>
    <x v="14"/>
    <s v="2021-04-cheque_scanner-1"/>
    <m/>
    <s v="99 Days SLA"/>
    <s v="BITS Technicians"/>
    <s v="Hardware - BITS Technicians"/>
    <x v="7"/>
    <x v="2"/>
    <x v="6"/>
    <n v="2362"/>
    <s v="MAIN BRANCH PORT-LOUIS - TS 240 FAULTY - CNT MR CHAN YOU FEE - 2039911"/>
    <s v="CHECKED SCANNER.POWER SUPPLY AND COMMUNICATION BOX FAULTY."/>
    <s v="CHECKED SCANNER.POWER SUPPLY AND COMMUNICATION BOX FAULTY."/>
    <x v="1"/>
    <x v="461"/>
    <m/>
    <x v="4"/>
    <s v="Cheque scanner - SBI SLA"/>
    <n v="14911"/>
    <s v="CHECKED SCANNER.POWER SUPPLY AND COMMUNICATION BOX FAULTY."/>
    <s v="Work Request"/>
    <s v="Closed"/>
    <n v="210"/>
    <x v="0"/>
    <s v="NELLY ."/>
    <x v="0"/>
    <x v="1"/>
    <x v="1"/>
    <x v="1"/>
    <x v="1"/>
    <d v="1899-12-30T03:30:00"/>
  </r>
  <r>
    <s v="Rakesh"/>
    <d v="2023-02-21T00:00:00"/>
    <x v="277"/>
    <x v="303"/>
    <s v="09:00"/>
    <s v="21/02/2023"/>
    <s v="13:45"/>
    <s v="0:0:0"/>
    <n v="114256"/>
    <x v="12"/>
    <x v="118"/>
    <m/>
    <m/>
    <s v="99 Days SLA"/>
    <s v="BITS Technicians"/>
    <s v="Hardware - BITS Technicians"/>
    <x v="31"/>
    <x v="23"/>
    <x v="3"/>
    <m/>
    <s v="BBPL - TEAM VIEWER WITH ANTOINE FOR SCB - CE 840"/>
    <s v="CONFIGURATION AND ADJUSTMENT"/>
    <s v="CONFIGURATION AND ADJUSTMENT"/>
    <x v="0"/>
    <x v="0"/>
    <m/>
    <x v="0"/>
    <m/>
    <n v="14095"/>
    <s v="CONFIGURATION AND ADJUSTMENT"/>
    <s v="Work Request"/>
    <s v="Closed"/>
    <n v="285"/>
    <x v="0"/>
    <s v="gilberte ip"/>
    <x v="0"/>
    <x v="0"/>
    <x v="1"/>
    <x v="1"/>
    <x v="1"/>
    <d v="1899-12-30T04:45:00"/>
  </r>
  <r>
    <s v="Rakesh"/>
    <d v="2023-02-21T00:00:00"/>
    <x v="277"/>
    <x v="303"/>
    <s v="14:00"/>
    <s v="21/02/2023"/>
    <s v="15:30"/>
    <s v="0:0:0"/>
    <n v="114257"/>
    <x v="12"/>
    <x v="118"/>
    <m/>
    <m/>
    <s v="99 Days SLA"/>
    <s v="BITS Technicians"/>
    <s v="Hardware - BITS Technicians"/>
    <x v="8"/>
    <x v="23"/>
    <x v="3"/>
    <m/>
    <s v="BBPL - MEETING WITH ENTRUST FOR MAUBANK - MX 1100"/>
    <s v="MEETING WITH ENTRUST"/>
    <s v="MEETING WITH ENTRUST"/>
    <x v="0"/>
    <x v="0"/>
    <m/>
    <x v="0"/>
    <m/>
    <n v="14096"/>
    <s v="MEETING WITH ENTRUST"/>
    <s v="Work Request"/>
    <s v="Closed"/>
    <n v="90"/>
    <x v="0"/>
    <s v="gilberte ip"/>
    <x v="0"/>
    <x v="0"/>
    <x v="1"/>
    <x v="1"/>
    <x v="1"/>
    <d v="1899-12-30T01:30:00"/>
  </r>
  <r>
    <s v="Rakesh"/>
    <d v="2023-02-21T00:00:00"/>
    <x v="277"/>
    <x v="7"/>
    <m/>
    <m/>
    <m/>
    <s v="0:0:0"/>
    <n v="114258"/>
    <x v="78"/>
    <x v="117"/>
    <s v="2020-09-access control-1"/>
    <m/>
    <s v="99 Days SLA"/>
    <s v="BITS Technicians"/>
    <s v="Hardware - BITS Technicians"/>
    <x v="13"/>
    <x v="2"/>
    <x v="11"/>
    <n v="2567"/>
    <s v="1ST FLOOR - ACCESS READER FAULTY"/>
    <m/>
    <m/>
    <x v="1"/>
    <x v="66"/>
    <s v="B1-F8-HR"/>
    <x v="38"/>
    <s v="SUPPORT ONLY,WEEKDAYS FROM 8:45 TO 16:30"/>
    <m/>
    <m/>
    <m/>
    <m/>
    <m/>
    <x v="1"/>
    <s v="Jeevan Boodhoo"/>
    <x v="0"/>
    <x v="1"/>
    <x v="3"/>
    <x v="1"/>
    <x v="1"/>
    <d v="1899-12-30T00:00:00"/>
  </r>
  <r>
    <s v="Rakesh"/>
    <d v="2023-02-21T00:00:00"/>
    <x v="277"/>
    <x v="303"/>
    <s v="14:45"/>
    <s v="21/02/2023"/>
    <s v="15:45"/>
    <s v="0:0:0"/>
    <n v="114259"/>
    <x v="35"/>
    <x v="122"/>
    <s v="2021-08-cheque_scanner-1"/>
    <m/>
    <s v="99 Days SLA"/>
    <s v="BITS Technicians"/>
    <s v="Hardware - BITS Technicians"/>
    <x v="7"/>
    <x v="2"/>
    <x v="2"/>
    <n v="2243"/>
    <s v="MCB R HILL CHEQUE SCANNER ISSUE CONTACT INGRID 4072323 DATE 21/2/23"/>
    <s v="PAPER JAMMING SERVICING AND TESTING ON TWO SCANNER TS240"/>
    <s v="SCANNER TS 240"/>
    <x v="1"/>
    <x v="462"/>
    <m/>
    <x v="4"/>
    <s v="Cheque scanner - MCB SLA"/>
    <n v="14291"/>
    <s v="SCANNER TS 240"/>
    <s v="Work Request"/>
    <s v="Closed"/>
    <n v="60"/>
    <x v="0"/>
    <s v="ashfak saib"/>
    <x v="0"/>
    <x v="1"/>
    <x v="1"/>
    <x v="1"/>
    <x v="1"/>
    <d v="1899-12-30T01:00:00"/>
  </r>
  <r>
    <s v="Rakesh"/>
    <d v="2023-02-21T00:00:00"/>
    <x v="277"/>
    <x v="7"/>
    <m/>
    <m/>
    <m/>
    <s v="0:0:0"/>
    <n v="114260"/>
    <x v="78"/>
    <x v="117"/>
    <s v="2020-09-access control-1"/>
    <m/>
    <s v="99 Days SLA"/>
    <s v="BITS Technicians"/>
    <s v="Hardware - BITS Technicians"/>
    <x v="13"/>
    <x v="2"/>
    <x v="11"/>
    <n v="2568"/>
    <s v="4TH FLOOR - ACCESS READER FAULTY"/>
    <m/>
    <m/>
    <x v="1"/>
    <x v="106"/>
    <s v="B1-F7-ITM"/>
    <x v="38"/>
    <s v="SUPPORT ONLY,WEEKDAYS FROM 8:45 TO 16:30"/>
    <m/>
    <m/>
    <m/>
    <m/>
    <m/>
    <x v="1"/>
    <s v="Jeevan Boodhoo"/>
    <x v="0"/>
    <x v="0"/>
    <x v="3"/>
    <x v="1"/>
    <x v="1"/>
    <d v="1899-12-30T00:00:00"/>
  </r>
  <r>
    <s v="Rakesh"/>
    <d v="2023-02-21T00:00:00"/>
    <x v="277"/>
    <x v="7"/>
    <m/>
    <m/>
    <m/>
    <s v="0:0:0"/>
    <n v="114261"/>
    <x v="78"/>
    <x v="117"/>
    <s v="2023-01-server-1"/>
    <m/>
    <s v="99 Days SLA"/>
    <s v="BITS Technicians"/>
    <s v="Hardware - BITS Technicians"/>
    <x v="16"/>
    <x v="2"/>
    <x v="11"/>
    <n v="4324"/>
    <s v="SYSTEM PAYROLL ON MATRIX SYSTEM FAULTY"/>
    <m/>
    <m/>
    <x v="123"/>
    <x v="463"/>
    <s v=""/>
    <x v="127"/>
    <s v="IBM PARTS DELIVERY AND REMOTE SUPPORT"/>
    <m/>
    <m/>
    <m/>
    <m/>
    <m/>
    <x v="1"/>
    <s v="Jeevan Boodhoo"/>
    <x v="0"/>
    <x v="1"/>
    <x v="3"/>
    <x v="1"/>
    <x v="1"/>
    <d v="1899-12-30T00:00:00"/>
  </r>
  <r>
    <s v="Rakesh"/>
    <d v="2023-02-21T00:00:00"/>
    <x v="277"/>
    <x v="303"/>
    <s v="09:00"/>
    <s v="21/02/2023"/>
    <s v="12:00"/>
    <s v="0:0:0"/>
    <n v="114262"/>
    <x v="12"/>
    <x v="118"/>
    <m/>
    <m/>
    <s v="99 Days SLA"/>
    <s v="BITS Technicians"/>
    <s v="Hardware - BITS Technicians"/>
    <x v="8"/>
    <x v="23"/>
    <x v="6"/>
    <m/>
    <s v="SERVICE BUREAU - CARDS PROCESS FOR BMOI"/>
    <s v="CARDS PROCESS FOR BMOI"/>
    <s v="CARDS PROCESS FOR BMOI"/>
    <x v="0"/>
    <x v="0"/>
    <m/>
    <x v="0"/>
    <m/>
    <n v="14908"/>
    <s v="CARDS PROCESS FOR BMOI"/>
    <s v="Work Request"/>
    <s v="Closed"/>
    <n v="180"/>
    <x v="0"/>
    <s v="gilberte ip"/>
    <x v="0"/>
    <x v="0"/>
    <x v="1"/>
    <x v="1"/>
    <x v="1"/>
    <d v="1899-12-30T03:00:00"/>
  </r>
  <r>
    <s v="Rakesh"/>
    <d v="2023-02-21T00:00:00"/>
    <x v="277"/>
    <x v="7"/>
    <m/>
    <m/>
    <m/>
    <s v="0:0:0"/>
    <n v="114291"/>
    <x v="12"/>
    <x v="118"/>
    <m/>
    <m/>
    <s v="99 Days SLA"/>
    <s v="BITS Technicians"/>
    <s v="Hardware - BITS Technicians"/>
    <x v="16"/>
    <x v="23"/>
    <x v="11"/>
    <m/>
    <s v="BBPH - REPAIR MATRIX ACCESS READER AT MAIN ENTRANCE"/>
    <m/>
    <m/>
    <x v="0"/>
    <x v="0"/>
    <m/>
    <x v="0"/>
    <m/>
    <m/>
    <m/>
    <m/>
    <m/>
    <m/>
    <x v="1"/>
    <s v="gilberte ip"/>
    <x v="0"/>
    <x v="1"/>
    <x v="3"/>
    <x v="1"/>
    <x v="1"/>
    <d v="1899-12-30T00:00:00"/>
  </r>
  <r>
    <s v="Rakesh"/>
    <d v="2023-02-21T00:00:00"/>
    <x v="277"/>
    <x v="7"/>
    <m/>
    <m/>
    <m/>
    <s v="0:0:0"/>
    <n v="114292"/>
    <x v="12"/>
    <x v="118"/>
    <m/>
    <m/>
    <s v="99 Days SLA"/>
    <s v="BITS Technicians"/>
    <s v="Hardware - BITS Technicians"/>
    <x v="13"/>
    <x v="23"/>
    <x v="11"/>
    <m/>
    <s v="BBPH - REPAIR PAXTON ACCESS READER AT ENTRANCE NOC"/>
    <m/>
    <m/>
    <x v="0"/>
    <x v="0"/>
    <m/>
    <x v="0"/>
    <m/>
    <m/>
    <m/>
    <m/>
    <m/>
    <m/>
    <x v="1"/>
    <s v="gilberte ip"/>
    <x v="0"/>
    <x v="1"/>
    <x v="3"/>
    <x v="1"/>
    <x v="1"/>
    <d v="1899-12-30T00:00:00"/>
  </r>
  <r>
    <s v="Rakesh"/>
    <d v="2023-02-21T00:00:00"/>
    <x v="277"/>
    <x v="7"/>
    <m/>
    <m/>
    <m/>
    <s v="0:0:0"/>
    <n v="114293"/>
    <x v="19"/>
    <x v="3"/>
    <s v="2021-01-cheque_scanner-2"/>
    <m/>
    <s v="99 Days SLA"/>
    <s v="BITS Technicians"/>
    <s v="Hardware - BITS Technicians"/>
    <x v="7"/>
    <x v="0"/>
    <x v="6"/>
    <n v="2341"/>
    <s v="TRIOLET - PM TS 240 - PLAN ON 22/02/23"/>
    <m/>
    <m/>
    <x v="1"/>
    <x v="464"/>
    <m/>
    <x v="4"/>
    <s v="Cheque scanner - SBM SLA"/>
    <m/>
    <m/>
    <m/>
    <m/>
    <m/>
    <x v="1"/>
    <s v="NITISH ASYRIGADOO"/>
    <x v="0"/>
    <x v="0"/>
    <x v="3"/>
    <x v="1"/>
    <x v="1"/>
    <d v="1899-12-30T00:00:00"/>
  </r>
  <r>
    <s v="Rakesh"/>
    <d v="2023-02-21T00:00:00"/>
    <x v="277"/>
    <x v="7"/>
    <m/>
    <m/>
    <m/>
    <s v="0:0:0"/>
    <n v="114294"/>
    <x v="19"/>
    <x v="145"/>
    <s v="2021-01-cheque_scanner-2"/>
    <m/>
    <s v="99 Days SLA"/>
    <s v="BITS Technicians"/>
    <s v="Hardware - BITS Technicians"/>
    <x v="7"/>
    <x v="0"/>
    <x v="6"/>
    <n v="2339"/>
    <s v="SSRN HOSPITAL - PAMPLEMOUSSES - PM TS 240"/>
    <m/>
    <m/>
    <x v="1"/>
    <x v="465"/>
    <m/>
    <x v="4"/>
    <s v="Cheque scanner - SBM SLA"/>
    <m/>
    <m/>
    <m/>
    <m/>
    <m/>
    <x v="1"/>
    <s v="NITISH ASYRIGADOO"/>
    <x v="0"/>
    <x v="0"/>
    <x v="3"/>
    <x v="1"/>
    <x v="1"/>
    <d v="1899-12-30T00:00:00"/>
  </r>
  <r>
    <s v="Rakesh"/>
    <d v="2023-02-21T00:00:00"/>
    <x v="277"/>
    <x v="7"/>
    <m/>
    <m/>
    <m/>
    <s v="0:0:0"/>
    <n v="114295"/>
    <x v="19"/>
    <x v="85"/>
    <s v="2021-01-cheque_scanner-2"/>
    <m/>
    <s v="99 Days SLA"/>
    <s v="BITS Technicians"/>
    <s v="Hardware - BITS Technicians"/>
    <x v="7"/>
    <x v="0"/>
    <x v="6"/>
    <n v="2315"/>
    <s v="PAMPLEMOUSSES - PM TS 240 - PLAN ON 22/02/23"/>
    <m/>
    <m/>
    <x v="1"/>
    <x v="466"/>
    <m/>
    <x v="4"/>
    <s v="Cheque scanner - SBM SLA"/>
    <m/>
    <m/>
    <m/>
    <m/>
    <m/>
    <x v="1"/>
    <s v="NITISH ASYRIGADOO"/>
    <x v="0"/>
    <x v="0"/>
    <x v="3"/>
    <x v="1"/>
    <x v="1"/>
    <d v="1899-12-30T00:00:00"/>
  </r>
  <r>
    <s v="Rakesh"/>
    <d v="2023-02-21T00:00:00"/>
    <x v="277"/>
    <x v="7"/>
    <m/>
    <m/>
    <m/>
    <s v="0:0:0"/>
    <n v="114296"/>
    <x v="19"/>
    <x v="83"/>
    <s v="2021-01-cheque_scanner-2"/>
    <m/>
    <s v="99 Days SLA"/>
    <s v="BITS Technicians"/>
    <s v="Hardware - BITS Technicians"/>
    <x v="7"/>
    <x v="0"/>
    <x v="6"/>
    <n v="2307"/>
    <s v="MONTAGNE LONGUE - PM TS 240 - PLAN ON 22/02/23"/>
    <m/>
    <m/>
    <x v="1"/>
    <x v="467"/>
    <m/>
    <x v="4"/>
    <s v="Cheque scanner - SBM SLA"/>
    <m/>
    <m/>
    <m/>
    <m/>
    <m/>
    <x v="1"/>
    <s v="NITISH ASYRIGADOO"/>
    <x v="0"/>
    <x v="0"/>
    <x v="3"/>
    <x v="1"/>
    <x v="1"/>
    <d v="1899-12-30T00:00:00"/>
  </r>
  <r>
    <s v="Rakesh"/>
    <d v="2023-02-22T00:00:00"/>
    <x v="278"/>
    <x v="7"/>
    <m/>
    <m/>
    <m/>
    <s v="0:0:0"/>
    <n v="114302"/>
    <x v="73"/>
    <x v="117"/>
    <s v="2022-06-printer-1"/>
    <s v="Priority 1"/>
    <s v="99 Days SLA"/>
    <s v="BITS Technicians"/>
    <s v="Hardware - BITS Technicians"/>
    <x v="4"/>
    <x v="2"/>
    <x v="6"/>
    <n v="3767"/>
    <s v="BOYS DEPT BAD COPIES / PAPER BEING TORN CONTACT MR SEEPCHARAN 2669262 DATE 23/2/23"/>
    <m/>
    <m/>
    <x v="74"/>
    <x v="62"/>
    <s v=""/>
    <x v="80"/>
    <s v="LABOUR,TRANSPORT &amp; 4 YEARLY SERVICING"/>
    <m/>
    <m/>
    <m/>
    <m/>
    <m/>
    <x v="1"/>
    <s v="MEEDOO ."/>
    <x v="0"/>
    <x v="1"/>
    <x v="3"/>
    <x v="1"/>
    <x v="1"/>
    <d v="1899-12-30T00:00:00"/>
  </r>
  <r>
    <s v="Rakesh"/>
    <d v="2023-02-22T00:00:00"/>
    <x v="278"/>
    <x v="310"/>
    <s v="10:55"/>
    <s v="23/02/2023"/>
    <s v="12:20"/>
    <s v="0:0:0"/>
    <n v="114303"/>
    <x v="76"/>
    <x v="119"/>
    <s v="2022-08-time_recorder-1"/>
    <m/>
    <s v="99 Days SLA"/>
    <s v="BITS Technicians"/>
    <s v="Hardware - BITS Technicians"/>
    <x v="6"/>
    <x v="2"/>
    <x v="6"/>
    <n v="4042"/>
    <s v="BX 1500 - CARD JAMMING - CNT MR RUBEN - 2626303 - PLAN ON THURSDAY - 23/02/23"/>
    <s v="CHECKED TIME RECORDER."/>
    <s v="CHECKED TIME RECORDER."/>
    <x v="2"/>
    <x v="386"/>
    <s v=""/>
    <x v="3"/>
    <s v="LABOUR,TRANSPORT &amp; 4 YEARLY SERVICING"/>
    <n v="14918"/>
    <s v="CHECKED TIME RECORDER."/>
    <s v="Work Request"/>
    <s v="Closed"/>
    <n v="85"/>
    <x v="0"/>
    <s v="VIRGINIE ."/>
    <x v="0"/>
    <x v="1"/>
    <x v="5"/>
    <x v="1"/>
    <x v="1"/>
    <d v="1899-12-30T01:25:00"/>
  </r>
  <r>
    <s v="Rakesh"/>
    <d v="2023-02-22T00:00:00"/>
    <x v="278"/>
    <x v="7"/>
    <m/>
    <m/>
    <m/>
    <s v="0:0:0"/>
    <n v="114304"/>
    <x v="12"/>
    <x v="118"/>
    <m/>
    <m/>
    <s v="99 Days SLA"/>
    <s v="BITS Technicians"/>
    <s v="Hardware - BITS Technicians"/>
    <x v="8"/>
    <x v="23"/>
    <x v="6"/>
    <m/>
    <s v="SERVICE BUREAU - TO COMPLETE CARDS PROCESSING FOR BMOI"/>
    <m/>
    <m/>
    <x v="0"/>
    <x v="0"/>
    <m/>
    <x v="0"/>
    <m/>
    <m/>
    <m/>
    <m/>
    <m/>
    <m/>
    <x v="1"/>
    <s v="gilberte ip"/>
    <x v="0"/>
    <x v="1"/>
    <x v="3"/>
    <x v="1"/>
    <x v="1"/>
    <d v="1899-12-30T00:00:00"/>
  </r>
  <r>
    <s v="Rakesh"/>
    <d v="2023-02-22T00:00:00"/>
    <x v="278"/>
    <x v="302"/>
    <s v="09:00"/>
    <s v="22/02/2023"/>
    <s v="15:45"/>
    <s v="0:0:0"/>
    <n v="114305"/>
    <x v="12"/>
    <x v="118"/>
    <m/>
    <m/>
    <s v="99 Days SLA"/>
    <s v="BITS Technicians"/>
    <s v="Hardware - BITS Technicians"/>
    <x v="8"/>
    <x v="23"/>
    <x v="3"/>
    <m/>
    <s v="SERVICE BUREAU - TO COMPLETE CARDS PROCESSING FOR BMOI WITH DANIEL"/>
    <s v="PRODUCTION CARDS FOR BMOI"/>
    <s v="PRODUCTION CARDS FOR BMOI"/>
    <x v="0"/>
    <x v="0"/>
    <m/>
    <x v="0"/>
    <m/>
    <n v="14097"/>
    <s v="PRODUCTION CARDS FOR BMOI"/>
    <s v="Work Request"/>
    <s v="Closed"/>
    <n v="405"/>
    <x v="0"/>
    <s v="gilberte ip"/>
    <x v="0"/>
    <x v="1"/>
    <x v="0"/>
    <x v="1"/>
    <x v="1"/>
    <d v="1899-12-30T06:45:00"/>
  </r>
  <r>
    <s v="Rakesh"/>
    <d v="2023-02-22T00:00:00"/>
    <x v="278"/>
    <x v="311"/>
    <s v="15:25"/>
    <s v="24/02/2023"/>
    <s v="16:10"/>
    <s v="0:0:0"/>
    <n v="114306"/>
    <x v="19"/>
    <x v="146"/>
    <s v="2021-01-cheque_scanner-2"/>
    <m/>
    <s v="99 Days SLA"/>
    <s v="BITS Technicians"/>
    <s v="Hardware - BITS Technicians"/>
    <x v="7"/>
    <x v="0"/>
    <x v="2"/>
    <n v="2296"/>
    <s v="TOWER 1 - PL PM TS 240 - PLAN ON 22/02/23"/>
    <s v="SERVICING ON SCANNER TS 240"/>
    <s v="ON SCANNER TS 240"/>
    <x v="1"/>
    <x v="468"/>
    <m/>
    <x v="4"/>
    <s v="Cheque scanner - SBM SLA"/>
    <n v="14285"/>
    <s v="ON SCANNER TS 240"/>
    <s v="Work Request"/>
    <s v="Closed"/>
    <n v="45"/>
    <x v="0"/>
    <s v="NITISH ASYRIGADOO"/>
    <x v="0"/>
    <x v="0"/>
    <x v="6"/>
    <x v="1"/>
    <x v="1"/>
    <d v="1899-12-30T00:45:00"/>
  </r>
  <r>
    <s v="Rakesh"/>
    <d v="2023-02-22T00:00:00"/>
    <x v="278"/>
    <x v="312"/>
    <s v="15:00"/>
    <s v="24/03/2023"/>
    <s v="15:25"/>
    <s v="0:0:0"/>
    <n v="114307"/>
    <x v="19"/>
    <x v="147"/>
    <s v="2021-01-cheque_scanner-2"/>
    <m/>
    <s v="99 Days SLA"/>
    <s v="BITS Technicians"/>
    <s v="Hardware - BITS Technicians"/>
    <x v="7"/>
    <x v="0"/>
    <x v="2"/>
    <n v="2329"/>
    <s v="TOWER 2 - PL - PM TS 240 - PLAN ON 22/02/23"/>
    <s v="SERVICING ON SCANNER TS 240"/>
    <s v="ON SCANNER TS240"/>
    <x v="1"/>
    <x v="469"/>
    <m/>
    <x v="4"/>
    <s v="Cheque scanner - SBM SLA"/>
    <n v="14284"/>
    <s v="ON SCANNER TS240"/>
    <s v="Work Request"/>
    <s v="Closed"/>
    <n v="25"/>
    <x v="0"/>
    <s v="NITISH ASYRIGADOO"/>
    <x v="0"/>
    <x v="0"/>
    <x v="6"/>
    <x v="1"/>
    <x v="1"/>
    <d v="1899-12-30T00:25:00"/>
  </r>
  <r>
    <s v="Rakesh"/>
    <d v="2023-02-22T00:00:00"/>
    <x v="278"/>
    <x v="311"/>
    <s v="14:40"/>
    <s v="24/02/2023"/>
    <s v="15:00"/>
    <s v="0:0:0"/>
    <n v="114308"/>
    <x v="19"/>
    <x v="148"/>
    <s v="2021-01-cheque_scanner-2"/>
    <m/>
    <s v="99 Days SLA"/>
    <s v="BITS Technicians"/>
    <s v="Hardware - BITS Technicians"/>
    <x v="7"/>
    <x v="0"/>
    <x v="2"/>
    <n v="2338"/>
    <s v="TOWER 3 - PL - PM TS 240 PLAN ON 22/02/23"/>
    <s v="SERVICING ON SCANNER TS 240"/>
    <s v="ON SCANNER TS 240"/>
    <x v="1"/>
    <x v="470"/>
    <m/>
    <x v="4"/>
    <s v="Cheque scanner - SBM SLA"/>
    <n v="14231"/>
    <s v="ON SCANNER TS 240"/>
    <s v="Work Request"/>
    <s v="Closed"/>
    <n v="20"/>
    <x v="0"/>
    <s v="NITISH ASYRIGADOO"/>
    <x v="0"/>
    <x v="0"/>
    <x v="6"/>
    <x v="1"/>
    <x v="1"/>
    <d v="1899-12-30T00:20:00"/>
  </r>
  <r>
    <s v="Rakesh"/>
    <d v="2023-02-22T00:00:00"/>
    <x v="278"/>
    <x v="311"/>
    <s v="14:15"/>
    <s v="24/02/2023"/>
    <s v="14:40"/>
    <s v="0:0:0"/>
    <n v="114309"/>
    <x v="19"/>
    <x v="149"/>
    <s v="2021-01-cheque_scanner-2"/>
    <m/>
    <s v="99 Days SLA"/>
    <s v="BITS Technicians"/>
    <s v="Hardware - BITS Technicians"/>
    <x v="7"/>
    <x v="0"/>
    <x v="2"/>
    <n v="2295"/>
    <s v="TOWER 4 - PL - PM TS 240 - PLAN ON 22/02/23"/>
    <s v="SERVICING ON SCANNER TS 240"/>
    <s v="ON SCANNER TS 240"/>
    <x v="1"/>
    <x v="471"/>
    <m/>
    <x v="4"/>
    <s v="Cheque scanner - SBM SLA"/>
    <n v="14230"/>
    <s v="ON SCANNER TS 240"/>
    <s v="Work Request"/>
    <s v="Closed"/>
    <n v="25"/>
    <x v="0"/>
    <s v="NITISH ASYRIGADOO"/>
    <x v="0"/>
    <x v="0"/>
    <x v="6"/>
    <x v="1"/>
    <x v="1"/>
    <d v="1899-12-30T00:25:00"/>
  </r>
  <r>
    <s v="Rakesh"/>
    <d v="2023-02-22T00:00:00"/>
    <x v="278"/>
    <x v="313"/>
    <s v="08:45"/>
    <s v="28/02/2023"/>
    <s v="09:50"/>
    <s v="0:0:0"/>
    <n v="114310"/>
    <x v="19"/>
    <x v="126"/>
    <s v="2021-01-cheque_scanner-2"/>
    <s v="Priority 1"/>
    <s v="24 Hour SLA"/>
    <s v="BITS Technicians"/>
    <s v="Hardware - BITS Technicians"/>
    <x v="7"/>
    <x v="0"/>
    <x v="3"/>
    <n v="2303"/>
    <s v="ROSE-BELLE - PM TS 240 - PLAN ON TUESDAY - 28/02/23"/>
    <s v="SERVICING AND ADJUSTMENT"/>
    <s v="SERVICING AND ADJUSTMENT"/>
    <x v="1"/>
    <x v="472"/>
    <m/>
    <x v="4"/>
    <s v="Cheque scanner - SBM SLA"/>
    <n v="14232"/>
    <s v="SERVICING AND ADJUSTMENT"/>
    <s v="Work Request"/>
    <s v="Closed"/>
    <n v="65"/>
    <x v="0"/>
    <s v="NITISH ASYRIGADOO"/>
    <x v="0"/>
    <x v="0"/>
    <x v="1"/>
    <x v="1"/>
    <x v="1"/>
    <d v="1899-12-30T01:05:00"/>
  </r>
  <r>
    <s v="Rakesh"/>
    <d v="2023-02-22T00:00:00"/>
    <x v="278"/>
    <x v="313"/>
    <s v="10:35"/>
    <s v="28/02/2023"/>
    <s v="11:25"/>
    <s v="0:0:0"/>
    <n v="114311"/>
    <x v="19"/>
    <x v="47"/>
    <s v="2021-01-cheque_scanner-2"/>
    <s v="Priority 1"/>
    <s v="24 Hour SLA"/>
    <s v="BITS Technicians"/>
    <s v="Hardware - BITS Technicians"/>
    <x v="7"/>
    <x v="0"/>
    <x v="3"/>
    <n v="2305"/>
    <s v="PLAINE MAGNIEN - PM TS 240 - PLAN ON TUESDAY - 28/02/23"/>
    <s v="SERVICING AND ADJUSTMENT"/>
    <s v="SERVICING AND ADJUSTMENT"/>
    <x v="1"/>
    <x v="473"/>
    <m/>
    <x v="4"/>
    <s v="Cheque scanner - SBM SLA"/>
    <n v="14233"/>
    <s v="SERVICING AND ADJUSTMENT"/>
    <s v="Work Request"/>
    <s v="Closed"/>
    <n v="50"/>
    <x v="0"/>
    <s v="NITISH ASYRIGADOO"/>
    <x v="0"/>
    <x v="0"/>
    <x v="1"/>
    <x v="1"/>
    <x v="1"/>
    <d v="1899-12-30T00:50:00"/>
  </r>
  <r>
    <s v="Rakesh"/>
    <d v="2023-02-22T00:00:00"/>
    <x v="278"/>
    <x v="313"/>
    <s v="12:50"/>
    <s v="28/02/2023"/>
    <s v="13:40"/>
    <s v="0:0:0"/>
    <n v="114312"/>
    <x v="19"/>
    <x v="150"/>
    <s v="2021-01-cheque_scanner-2"/>
    <s v="Priority 1"/>
    <s v="24 Hour SLA"/>
    <s v="BITS Technicians"/>
    <s v="Hardware - BITS Technicians"/>
    <x v="7"/>
    <x v="0"/>
    <x v="3"/>
    <n v="2314"/>
    <s v="MAHEBOURG - PM (1) TS 240 - PLAN ON TUESDAY - 28/02/23"/>
    <s v="SERVICING AND ADJUSTMENT"/>
    <s v="SERVICING AND ADJUSTMENT"/>
    <x v="1"/>
    <x v="474"/>
    <m/>
    <x v="4"/>
    <s v="Cheque scanner - SBM SLA"/>
    <n v="14234"/>
    <s v="SERVICING AND ADJUSTMENT"/>
    <s v="Work Request"/>
    <s v="Closed"/>
    <n v="50"/>
    <x v="0"/>
    <s v="NITISH ASYRIGADOO"/>
    <x v="0"/>
    <x v="0"/>
    <x v="1"/>
    <x v="1"/>
    <x v="1"/>
    <d v="1899-12-30T00:50:00"/>
  </r>
  <r>
    <s v="Rakesh"/>
    <d v="2023-02-22T00:00:00"/>
    <x v="278"/>
    <x v="313"/>
    <s v="14:10"/>
    <s v="28/02/2023"/>
    <s v="14:40"/>
    <s v="0:0:0"/>
    <n v="114313"/>
    <x v="19"/>
    <x v="118"/>
    <s v="2021-01-cheque_scanner-2"/>
    <s v="Priority 1"/>
    <s v="24 Hour SLA"/>
    <s v="BITS Technicians"/>
    <s v="Hardware - BITS Technicians"/>
    <x v="7"/>
    <x v="0"/>
    <x v="3"/>
    <m/>
    <s v="MAHEBOURG - PM (2) TS 240 - PLAN ON TUESDAY - 28/02/23"/>
    <s v="checked machine"/>
    <s v="checked machine"/>
    <x v="0"/>
    <x v="0"/>
    <m/>
    <x v="0"/>
    <s v="Cheque scanner - SBM SLA"/>
    <n v="14235"/>
    <s v="checked machine"/>
    <s v="Work Request"/>
    <s v="Closed"/>
    <n v="30"/>
    <x v="0"/>
    <s v="NITISH ASYRIGADOO"/>
    <x v="0"/>
    <x v="0"/>
    <x v="1"/>
    <x v="1"/>
    <x v="1"/>
    <d v="1899-12-30T00:30:00"/>
  </r>
  <r>
    <s v="Rakesh"/>
    <d v="2023-02-22T00:00:00"/>
    <x v="278"/>
    <x v="311"/>
    <s v="10:30"/>
    <s v="24/02/2023"/>
    <s v="11:10"/>
    <s v="0:0:0"/>
    <n v="114314"/>
    <x v="19"/>
    <x v="135"/>
    <s v="2021-01-cheque_scanner-2"/>
    <m/>
    <s v="99 Days SLA"/>
    <s v="BITS Technicians"/>
    <s v="Hardware - BITS Technicians"/>
    <x v="7"/>
    <x v="0"/>
    <x v="6"/>
    <n v="2311"/>
    <s v="RIVIERE DU REMPART - PM TS 240 - PLAN ON 23/02/23"/>
    <s v="SERVICING ON CHEQUE SCANNER."/>
    <s v="SERVICING ON CHEQUE SCANNER."/>
    <x v="1"/>
    <x v="475"/>
    <m/>
    <x v="4"/>
    <s v="Cheque scanner - SBM SLA"/>
    <n v="14925"/>
    <s v="SERVICING ON CHEQUE SCANNER."/>
    <s v="Work Request"/>
    <s v="Closed"/>
    <n v="40"/>
    <x v="0"/>
    <s v="NITISH ASYRIGADOO"/>
    <x v="0"/>
    <x v="0"/>
    <x v="6"/>
    <x v="1"/>
    <x v="1"/>
    <d v="1899-12-30T00:40:00"/>
  </r>
  <r>
    <s v="Rakesh"/>
    <d v="2023-02-22T00:00:00"/>
    <x v="278"/>
    <x v="311"/>
    <s v="13:30"/>
    <s v="24/02/2023"/>
    <s v="14:15"/>
    <s v="0:0:0"/>
    <n v="114315"/>
    <x v="19"/>
    <x v="58"/>
    <s v="2021-01-cheque_scanner-2"/>
    <m/>
    <s v="99 Days SLA"/>
    <s v="BITS Technicians"/>
    <s v="Hardware - BITS Technicians"/>
    <x v="7"/>
    <x v="0"/>
    <x v="6"/>
    <n v="2330"/>
    <s v="GOODLANDS - PM TS 240 - PLAN ON 23/02/23"/>
    <s v="SERVICING ON CHEQUE SCANNER."/>
    <s v="SERVICING ON CHEQUE SCANNER."/>
    <x v="1"/>
    <x v="476"/>
    <m/>
    <x v="4"/>
    <s v="Cheque scanner - SBM SLA"/>
    <n v="14927"/>
    <s v="SERVICING ON CHEQUE SCANNER."/>
    <s v="Work Request"/>
    <s v="Closed"/>
    <n v="45"/>
    <x v="0"/>
    <s v="NITISH ASYRIGADOO"/>
    <x v="0"/>
    <x v="0"/>
    <x v="6"/>
    <x v="1"/>
    <x v="1"/>
    <d v="1899-12-30T00:45:00"/>
  </r>
  <r>
    <s v="Rakesh"/>
    <d v="2023-02-22T00:00:00"/>
    <x v="278"/>
    <x v="303"/>
    <s v="11:30"/>
    <s v="21/02/2023"/>
    <s v="12:15"/>
    <s v="0:0:0"/>
    <n v="114316"/>
    <x v="19"/>
    <x v="80"/>
    <s v="2021-01-cheque_scanner-2"/>
    <m/>
    <s v="99 Days SLA"/>
    <s v="BITS Technicians"/>
    <s v="Hardware - BITS Technicians"/>
    <x v="7"/>
    <x v="0"/>
    <x v="0"/>
    <n v="2342"/>
    <s v="MESNIL - PM TS 240 - PLAN ON 23/02/23"/>
    <s v="Servicing ."/>
    <s v="Servicing ."/>
    <x v="1"/>
    <x v="477"/>
    <m/>
    <x v="4"/>
    <s v="Cheque scanner - SBM SLA"/>
    <n v="14187"/>
    <s v="Servicing ."/>
    <s v="Work Request"/>
    <s v="Closed"/>
    <n v="45"/>
    <x v="0"/>
    <s v="NITISH ASYRIGADOO"/>
    <x v="0"/>
    <x v="0"/>
    <x v="1"/>
    <x v="1"/>
    <x v="1"/>
    <d v="1899-12-30T00:45:00"/>
  </r>
  <r>
    <s v="Rakesh"/>
    <d v="2023-02-22T00:00:00"/>
    <x v="278"/>
    <x v="303"/>
    <s v="13:25"/>
    <s v="21/02/2023"/>
    <s v="14:15"/>
    <s v="0:0:0"/>
    <n v="114317"/>
    <x v="19"/>
    <x v="29"/>
    <s v="2021-01-cheque_scanner-2"/>
    <m/>
    <s v="99 Days SLA"/>
    <s v="BITS Technicians"/>
    <s v="Hardware - BITS Technicians"/>
    <x v="7"/>
    <x v="0"/>
    <x v="0"/>
    <n v="2306"/>
    <s v="VACOAS - PM (1) TS 240 - PLAN ON 23/02/23"/>
    <s v="Servicing ."/>
    <s v="Servicing ."/>
    <x v="1"/>
    <x v="478"/>
    <m/>
    <x v="4"/>
    <s v="Cheque scanner - SBM SLA"/>
    <n v="14249"/>
    <s v="Servicing ."/>
    <s v="Work Request"/>
    <s v="Closed"/>
    <n v="50"/>
    <x v="0"/>
    <s v="NITISH ASYRIGADOO"/>
    <x v="0"/>
    <x v="0"/>
    <x v="1"/>
    <x v="1"/>
    <x v="1"/>
    <d v="1899-12-30T00:50:00"/>
  </r>
  <r>
    <s v="Rakesh"/>
    <d v="2023-02-22T00:00:00"/>
    <x v="278"/>
    <x v="303"/>
    <s v="14:18"/>
    <s v="21/02/2023"/>
    <s v="15:05"/>
    <s v="0:0:0"/>
    <n v="114319"/>
    <x v="19"/>
    <x v="29"/>
    <s v="2021-01-cheque_scanner-2"/>
    <m/>
    <s v="99 Days SLA"/>
    <s v="BITS Technicians"/>
    <s v="Hardware - BITS Technicians"/>
    <x v="7"/>
    <x v="0"/>
    <x v="0"/>
    <n v="2310"/>
    <s v="VACOAS - PM (2) TS 240 - PLAN ON 23/02/23"/>
    <s v="Servicing ."/>
    <s v="Servicing ."/>
    <x v="1"/>
    <x v="479"/>
    <m/>
    <x v="4"/>
    <s v="Cheque scanner - SBM SLA"/>
    <n v="14189"/>
    <s v="Servicing ."/>
    <s v="Work Request"/>
    <s v="Closed"/>
    <n v="47"/>
    <x v="0"/>
    <s v="NITISH ASYRIGADOO"/>
    <x v="0"/>
    <x v="0"/>
    <x v="1"/>
    <x v="1"/>
    <x v="1"/>
    <d v="1899-12-30T00:47:00"/>
  </r>
  <r>
    <s v="Rakesh"/>
    <d v="2023-02-22T00:00:00"/>
    <x v="278"/>
    <x v="303"/>
    <s v="13:25"/>
    <s v="21/02/2023"/>
    <s v="14:15"/>
    <s v="0:0:0"/>
    <n v="114320"/>
    <x v="19"/>
    <x v="118"/>
    <s v="2021-01-cheque_scanner-2"/>
    <m/>
    <s v="99 Days SLA"/>
    <s v="BITS Technicians"/>
    <s v="Hardware - BITS Technicians"/>
    <x v="7"/>
    <x v="0"/>
    <x v="0"/>
    <m/>
    <s v="VACOAS - PM (3) TS 240 - PLAN ON 23/02/23"/>
    <s v="Servicing ."/>
    <s v="Servicing ."/>
    <x v="0"/>
    <x v="0"/>
    <m/>
    <x v="0"/>
    <s v="Cheque scanner - SBM SLA"/>
    <n v="14188"/>
    <s v="Servicing ."/>
    <s v="Work Request"/>
    <s v="Closed"/>
    <n v="50"/>
    <x v="0"/>
    <s v="NITISH ASYRIGADOO"/>
    <x v="0"/>
    <x v="0"/>
    <x v="1"/>
    <x v="1"/>
    <x v="1"/>
    <d v="1899-12-30T00:50:00"/>
  </r>
  <r>
    <s v="Rakesh"/>
    <d v="2023-02-22T00:00:00"/>
    <x v="278"/>
    <x v="303"/>
    <s v="10:38"/>
    <s v="21/02/2023"/>
    <s v="11:15"/>
    <s v="0:0:0"/>
    <n v="114321"/>
    <x v="19"/>
    <x v="118"/>
    <s v="2021-01-cheque_scanner-2"/>
    <s v="Priority 1"/>
    <s v="99 Days SLA"/>
    <s v="BITS Technicians"/>
    <s v="Hardware - BITS Technicians"/>
    <x v="7"/>
    <x v="0"/>
    <x v="0"/>
    <m/>
    <s v="CUREPIPE - PM (1) TS 240 - PLAN ON 23/02/23"/>
    <s v="Servicing ."/>
    <s v="Servicing ."/>
    <x v="0"/>
    <x v="0"/>
    <m/>
    <x v="0"/>
    <s v="Cheque scanner - SBM SLA"/>
    <n v="14186"/>
    <s v="Servicing ."/>
    <s v="Work Request"/>
    <s v="Closed"/>
    <n v="37"/>
    <x v="0"/>
    <s v="NITISH ASYRIGADOO"/>
    <x v="0"/>
    <x v="0"/>
    <x v="1"/>
    <x v="1"/>
    <x v="1"/>
    <d v="1899-12-30T00:37:00"/>
  </r>
  <r>
    <s v="Rakesh"/>
    <d v="2023-02-22T00:00:00"/>
    <x v="278"/>
    <x v="303"/>
    <s v="09:45"/>
    <s v="21/02/2023"/>
    <s v="10:35"/>
    <s v="0:0:0"/>
    <n v="114322"/>
    <x v="19"/>
    <x v="46"/>
    <s v="2021-01-cheque_scanner-2"/>
    <m/>
    <s v="99 Days SLA"/>
    <s v="BITS Technicians"/>
    <s v="Hardware - BITS Technicians"/>
    <x v="7"/>
    <x v="0"/>
    <x v="0"/>
    <n v="2319"/>
    <s v="CUREPIPE - PM (2) TS 240 - PLAN ON 23/02/23"/>
    <s v="Servicing ."/>
    <s v="Servicing ."/>
    <x v="1"/>
    <x v="480"/>
    <m/>
    <x v="4"/>
    <s v="Cheque scanner - SBM SLA"/>
    <n v="14185"/>
    <s v="Servicing ."/>
    <s v="Work Request"/>
    <s v="Closed"/>
    <n v="50"/>
    <x v="0"/>
    <s v="NITISH ASYRIGADOO"/>
    <x v="0"/>
    <x v="0"/>
    <x v="1"/>
    <x v="1"/>
    <x v="1"/>
    <d v="1899-12-30T00:50:00"/>
  </r>
  <r>
    <s v="Rakesh"/>
    <d v="2023-02-22T00:00:00"/>
    <x v="278"/>
    <x v="310"/>
    <s v="10:50"/>
    <s v="23/02/2023"/>
    <s v="11:40"/>
    <s v="0:0:0"/>
    <n v="114323"/>
    <x v="19"/>
    <x v="59"/>
    <s v="2021-01-cheque_scanner-2"/>
    <m/>
    <s v="99 Days SLA"/>
    <s v="BITS Technicians"/>
    <s v="Hardware - BITS Technicians"/>
    <x v="7"/>
    <x v="0"/>
    <x v="2"/>
    <n v="2340"/>
    <s v="STANLEY - PM TS 240 - PLAN ON 23/02/23"/>
    <s v="SERVICING ON SCANNER TS 240"/>
    <s v="ON SCANNER TS 240"/>
    <x v="1"/>
    <x v="481"/>
    <m/>
    <x v="4"/>
    <s v="Cheque scanner - SBM SLA"/>
    <n v="14228"/>
    <s v="ON SCANNER TS 240"/>
    <s v="Work Request"/>
    <s v="Closed"/>
    <n v="50"/>
    <x v="0"/>
    <s v="NITISH ASYRIGADOO"/>
    <x v="0"/>
    <x v="0"/>
    <x v="5"/>
    <x v="1"/>
    <x v="1"/>
    <d v="1899-12-30T00:50:00"/>
  </r>
  <r>
    <s v="Rakesh"/>
    <d v="2023-02-22T00:00:00"/>
    <x v="278"/>
    <x v="310"/>
    <s v="13:30"/>
    <s v="23/02/2023"/>
    <s v="14:15"/>
    <s v="0:0:0"/>
    <n v="114324"/>
    <x v="19"/>
    <x v="151"/>
    <s v="2021-01-cheque_scanner-2"/>
    <m/>
    <s v="99 Days SLA"/>
    <s v="BITS Technicians"/>
    <s v="Hardware - BITS Technicians"/>
    <x v="7"/>
    <x v="0"/>
    <x v="2"/>
    <n v="2302"/>
    <s v="BEAU BASSIN - PM TS 240 - PLAN ON 23/02/23"/>
    <s v="SERVICING ON SCANNER TS 240"/>
    <s v="ON SCANNER TS240"/>
    <x v="1"/>
    <x v="482"/>
    <m/>
    <x v="4"/>
    <s v="Cheque scanner - SBM SLA"/>
    <n v="14229"/>
    <s v="ON SCANNER TS240"/>
    <s v="Work Request"/>
    <s v="Closed"/>
    <n v="45"/>
    <x v="0"/>
    <s v="NITISH ASYRIGADOO"/>
    <x v="0"/>
    <x v="0"/>
    <x v="5"/>
    <x v="1"/>
    <x v="1"/>
    <d v="1899-12-30T00:45:00"/>
  </r>
  <r>
    <s v="Rakesh"/>
    <d v="2023-02-22T00:00:00"/>
    <x v="278"/>
    <x v="310"/>
    <s v="13:55"/>
    <s v="23/02/2023"/>
    <s v="14:35"/>
    <s v="0:0:0"/>
    <n v="114325"/>
    <x v="19"/>
    <x v="94"/>
    <s v="2021-01-cheque_scanner-2"/>
    <m/>
    <s v="99 Days SLA"/>
    <s v="BITS Technicians"/>
    <s v="Hardware - BITS Technicians"/>
    <x v="7"/>
    <x v="0"/>
    <x v="6"/>
    <n v="2337"/>
    <s v="FOND DU SAC - PM TS 240 - PLAN ON 24/02/23"/>
    <s v="SERVICING ON CHEQUE SCANNER."/>
    <s v="SERVICING ON CHEQUE SCANNER."/>
    <x v="1"/>
    <x v="431"/>
    <m/>
    <x v="4"/>
    <s v="Cheque scanner - SBM SLA"/>
    <n v="14922"/>
    <s v="SERVICING ON CHEQUE SCANNER."/>
    <s v="Work Request"/>
    <s v="Closed"/>
    <n v="40"/>
    <x v="0"/>
    <s v="NITISH ASYRIGADOO"/>
    <x v="0"/>
    <x v="0"/>
    <x v="5"/>
    <x v="1"/>
    <x v="1"/>
    <d v="1899-12-30T00:40:00"/>
  </r>
  <r>
    <s v="Rakesh"/>
    <d v="2023-02-22T00:00:00"/>
    <x v="278"/>
    <x v="310"/>
    <s v="09:30"/>
    <s v="23/02/2023"/>
    <s v="10:25"/>
    <s v="0:0:0"/>
    <n v="114327"/>
    <x v="19"/>
    <x v="119"/>
    <s v="2021-01-cheque_scanner-2"/>
    <m/>
    <s v="99 Days SLA"/>
    <s v="BITS Technicians"/>
    <s v="Hardware - BITS Technicians"/>
    <x v="7"/>
    <x v="0"/>
    <x v="6"/>
    <n v="2312"/>
    <s v="GRAND BAY - PM TS 240 - PLAN ON 24/02/23"/>
    <s v="SERVICING ON CHEQUE SCANNER."/>
    <s v="SERVICING ON CHEQUE SCANNER."/>
    <x v="1"/>
    <x v="483"/>
    <m/>
    <x v="4"/>
    <s v="Cheque scanner - SBM SLA"/>
    <n v="14914"/>
    <s v="SERVICING ON CHEQUE SCANNER."/>
    <s v="Work Request"/>
    <s v="Closed"/>
    <n v="55"/>
    <x v="0"/>
    <s v="NITISH ASYRIGADOO"/>
    <x v="0"/>
    <x v="0"/>
    <x v="5"/>
    <x v="1"/>
    <x v="1"/>
    <d v="1899-12-30T00:55:00"/>
  </r>
  <r>
    <s v="Rakesh"/>
    <d v="2023-02-22T00:00:00"/>
    <x v="278"/>
    <x v="311"/>
    <s v="09:45"/>
    <s v="24/02/2023"/>
    <s v="10:35"/>
    <s v="0:0:0"/>
    <n v="114329"/>
    <x v="19"/>
    <x v="4"/>
    <s v="2021-01-cheque_scanner-2"/>
    <m/>
    <s v="99 Days SLA"/>
    <s v="BITS Technicians"/>
    <s v="Hardware - BITS Technicians"/>
    <x v="7"/>
    <x v="0"/>
    <x v="0"/>
    <n v="2317"/>
    <s v="EBENE - PM TS 240 - PLAN ON 24/02/23"/>
    <s v="Servicing ."/>
    <s v="Servicing ."/>
    <x v="1"/>
    <x v="484"/>
    <m/>
    <x v="4"/>
    <s v="Cheque scanner - SBM SLA"/>
    <n v="14202"/>
    <s v="Servicing ."/>
    <s v="Work Request"/>
    <s v="Closed"/>
    <n v="50"/>
    <x v="0"/>
    <s v="NITISH ASYRIGADOO"/>
    <x v="0"/>
    <x v="0"/>
    <x v="6"/>
    <x v="1"/>
    <x v="1"/>
    <d v="1899-12-30T00:50:00"/>
  </r>
  <r>
    <s v="Rakesh"/>
    <d v="2023-02-22T00:00:00"/>
    <x v="278"/>
    <x v="311"/>
    <s v="10:55"/>
    <s v="24/02/2023"/>
    <s v="11:40"/>
    <s v="0:0:0"/>
    <n v="114330"/>
    <x v="19"/>
    <x v="152"/>
    <s v="2021-01-cheque_scanner-2"/>
    <m/>
    <s v="99 Days SLA"/>
    <s v="BITS Technicians"/>
    <s v="Hardware - BITS Technicians"/>
    <x v="7"/>
    <x v="0"/>
    <x v="0"/>
    <n v="2327"/>
    <s v="REDUIT - PM TS 240 - PLAN ON 24/02/23"/>
    <s v="Servicing ."/>
    <s v="Servicing ."/>
    <x v="1"/>
    <x v="485"/>
    <m/>
    <x v="4"/>
    <s v="Cheque scanner - SBM SLA"/>
    <n v="14203"/>
    <s v="Servicing ."/>
    <s v="Work Request"/>
    <s v="Closed"/>
    <n v="45"/>
    <x v="0"/>
    <s v="NITISH ASYRIGADOO"/>
    <x v="0"/>
    <x v="0"/>
    <x v="6"/>
    <x v="1"/>
    <x v="1"/>
    <d v="1899-12-30T00:45:00"/>
  </r>
  <r>
    <s v="Rakesh"/>
    <d v="2023-02-22T00:00:00"/>
    <x v="278"/>
    <x v="311"/>
    <s v="14:55"/>
    <s v="24/02/2023"/>
    <s v="15:40"/>
    <s v="0:0:0"/>
    <n v="114331"/>
    <x v="19"/>
    <x v="153"/>
    <s v="2021-01-cheque_scanner-2"/>
    <m/>
    <s v="99 Days SLA"/>
    <s v="BITS Technicians"/>
    <s v="Hardware - BITS Technicians"/>
    <x v="7"/>
    <x v="0"/>
    <x v="0"/>
    <n v="2334"/>
    <s v="SAINT PIERRE - PM TS 240 - PLAN ON 24/02/23"/>
    <s v="Servicing ."/>
    <s v="Servicing ."/>
    <x v="1"/>
    <x v="486"/>
    <m/>
    <x v="4"/>
    <s v="Cheque scanner - SBM SLA"/>
    <n v="14204"/>
    <s v="Servicing ."/>
    <s v="Work Request"/>
    <s v="Closed"/>
    <n v="45"/>
    <x v="0"/>
    <s v="NITISH ASYRIGADOO"/>
    <x v="0"/>
    <x v="0"/>
    <x v="6"/>
    <x v="1"/>
    <x v="1"/>
    <d v="1899-12-30T00:45:00"/>
  </r>
  <r>
    <s v="Rakesh"/>
    <d v="2023-02-22T00:00:00"/>
    <x v="278"/>
    <x v="302"/>
    <s v="11:00"/>
    <s v="22/02/2023"/>
    <s v="12:00"/>
    <s v="0:0:0"/>
    <n v="114343"/>
    <x v="19"/>
    <x v="1"/>
    <s v="2021-01-cheque_scanner-2"/>
    <s v="Priority 1"/>
    <s v="99 Days SLA"/>
    <s v="BITS Technicians"/>
    <s v="Hardware - BITS Technicians"/>
    <x v="7"/>
    <x v="0"/>
    <x v="4"/>
    <n v="2301"/>
    <s v="PORT MATHURIN - PM TS 240"/>
    <s v="SERVICING"/>
    <s v="SERVICING"/>
    <x v="1"/>
    <x v="440"/>
    <m/>
    <x v="4"/>
    <s v="Cheque scanner - SBM SLA"/>
    <n v="14158"/>
    <s v="SERVICING"/>
    <s v="Work Request"/>
    <s v="Closed"/>
    <n v="60"/>
    <x v="0"/>
    <s v="Nirmal Sepaul"/>
    <x v="1"/>
    <x v="0"/>
    <x v="0"/>
    <x v="1"/>
    <x v="1"/>
    <d v="1899-12-30T01:00:00"/>
  </r>
  <r>
    <s v="Rakesh"/>
    <d v="2023-02-22T00:00:00"/>
    <x v="278"/>
    <x v="302"/>
    <s v="10:00"/>
    <s v="22/02/2023"/>
    <s v="11:00"/>
    <s v="0:0:0"/>
    <n v="114344"/>
    <x v="19"/>
    <x v="1"/>
    <s v="2021-01-cheque_scanner-2"/>
    <s v="Priority 1"/>
    <s v="99 Days SLA"/>
    <s v="BITS Technicians"/>
    <s v="Hardware - BITS Technicians"/>
    <x v="7"/>
    <x v="0"/>
    <x v="4"/>
    <n v="2297"/>
    <s v="LA FERME - PM TS 240"/>
    <s v="SERVICING"/>
    <s v="SERVICING"/>
    <x v="1"/>
    <x v="439"/>
    <m/>
    <x v="4"/>
    <s v="Cheque scanner - SBM SLA"/>
    <n v="14156"/>
    <s v="SERVICING"/>
    <s v="Work Request"/>
    <s v="Closed"/>
    <n v="60"/>
    <x v="0"/>
    <s v="Nirmal Sepaul"/>
    <x v="1"/>
    <x v="0"/>
    <x v="0"/>
    <x v="1"/>
    <x v="1"/>
    <d v="1899-12-30T01:00:00"/>
  </r>
  <r>
    <s v="Rakesh"/>
    <d v="2023-02-23T00:00:00"/>
    <x v="279"/>
    <x v="310"/>
    <s v="10:00"/>
    <s v="23/02/2023"/>
    <s v="15:00"/>
    <s v="0:0:0"/>
    <n v="114365"/>
    <x v="12"/>
    <x v="118"/>
    <m/>
    <m/>
    <s v="99 Days SLA"/>
    <s v="BITS Technicians"/>
    <s v="Hardware - BITS Technicians"/>
    <x v="31"/>
    <x v="23"/>
    <x v="3"/>
    <m/>
    <s v="BBPL - TEAM VIEWER WITH ANTOINE FOR SCB - CE 840"/>
    <s v="INSTALLATION OF IDWORKS SOFTWARE ON ANTOINE LAPTOP AND CONFIGURED TEMPLATE FOR TESTING SCB CARD"/>
    <s v="INSTALLATION OF IDWORKS SOFTWARE ON ANTOINE LAPTOP AND CONFIGURED TEMPLATE FOR TESTING SCB CARD"/>
    <x v="0"/>
    <x v="0"/>
    <m/>
    <x v="0"/>
    <m/>
    <n v="14116"/>
    <s v="INSTALLATION OF IDWORKS SOFTWARE ON ANTOINE LAPTOP AND CONFIGURED TEMPLATE FOR TESTING SCB CARD"/>
    <s v="Work Request"/>
    <s v="Closed"/>
    <n v="300"/>
    <x v="0"/>
    <s v="gilberte ip"/>
    <x v="0"/>
    <x v="0"/>
    <x v="5"/>
    <x v="1"/>
    <x v="1"/>
    <d v="1899-12-30T05:00:00"/>
  </r>
  <r>
    <s v="Rakesh"/>
    <d v="2023-02-23T00:00:00"/>
    <x v="279"/>
    <x v="310"/>
    <s v="15:00"/>
    <s v="23/02/2023"/>
    <s v="16:30"/>
    <s v="0:0:0"/>
    <n v="114368"/>
    <x v="12"/>
    <x v="118"/>
    <m/>
    <m/>
    <s v="99 Days SLA"/>
    <s v="BITS Technicians"/>
    <s v="Hardware - BITS Technicians"/>
    <x v="7"/>
    <x v="23"/>
    <x v="2"/>
    <m/>
    <s v="BBPH - W/SHOP - GENERAL CHECKUP - ON FOUR TS 240 FOR ABSA - GRAND BAY / PORT-LOUIS / EBENE &amp; ROSE-HILL"/>
    <s v="GENERAL CHECKUP ON FOUR SCANNERS FOR A B S A BANK IN W/SHOP"/>
    <s v="SCANNER TS 240"/>
    <x v="0"/>
    <x v="0"/>
    <m/>
    <x v="0"/>
    <m/>
    <n v="14483"/>
    <s v="SCANNER TS 240"/>
    <s v="Work Request"/>
    <s v="Closed"/>
    <n v="90"/>
    <x v="0"/>
    <s v="gilberte ip"/>
    <x v="0"/>
    <x v="1"/>
    <x v="5"/>
    <x v="1"/>
    <x v="1"/>
    <d v="1899-12-30T01:30:00"/>
  </r>
  <r>
    <s v="Rakesh"/>
    <d v="2023-02-23T00:00:00"/>
    <x v="279"/>
    <x v="311"/>
    <s v="13:00"/>
    <s v="24/02/2023"/>
    <s v="13:30"/>
    <s v="0:0:0"/>
    <n v="114383"/>
    <x v="12"/>
    <x v="118"/>
    <m/>
    <m/>
    <s v="99 Days SLA"/>
    <s v="BITS Technicians"/>
    <s v="Hardware - BITS Technicians"/>
    <x v="14"/>
    <x v="23"/>
    <x v="2"/>
    <m/>
    <s v="BBPL - WATER LEAKAGE ON EC 106 AT CANTEEN - PLAN ON FRIDAY MORNING - 24/02/23"/>
    <s v="WATER LEAKAGE ON M 300 FOR CANTEEN P.LOUIS REPLACE W.TUBING"/>
    <s v="replace w.tubing"/>
    <x v="0"/>
    <x v="0"/>
    <m/>
    <x v="0"/>
    <m/>
    <n v="14482"/>
    <s v="replace w.tubing"/>
    <s v="Work Request"/>
    <s v="Closed"/>
    <n v="30"/>
    <x v="0"/>
    <s v="gilberte ip"/>
    <x v="0"/>
    <x v="1"/>
    <x v="6"/>
    <x v="1"/>
    <x v="1"/>
    <d v="1899-12-30T00:30:00"/>
  </r>
  <r>
    <s v="Rakesh"/>
    <d v="2023-02-24T00:00:00"/>
    <x v="280"/>
    <x v="311"/>
    <s v="12:40"/>
    <s v="24/02/2023"/>
    <s v="13:35"/>
    <s v="0:0:0"/>
    <n v="114394"/>
    <x v="46"/>
    <x v="117"/>
    <s v="2022-08-copy_printer-1"/>
    <s v="Priority 2"/>
    <s v="99 Days SLA"/>
    <s v="BITS Technicians"/>
    <s v="Hardware - BITS Technicians"/>
    <x v="4"/>
    <x v="2"/>
    <x v="0"/>
    <n v="4038"/>
    <s v="MEDCO BHUJOHARRY DUPLO A 100 DRUM ISSUE CONTACT MRS POINEN 2086986 DATE 24/2/23"/>
    <s v="Adjusted guide in fusing &amp; test ."/>
    <s v="Adjusted guide in fusing &amp; test ."/>
    <x v="17"/>
    <x v="29"/>
    <s v=""/>
    <x v="20"/>
    <s v="LABOUR,TRANSPORT &amp; 4 YEARLY SERVICING"/>
    <n v="14205"/>
    <s v="Adjusted guide in fusing &amp; test ."/>
    <s v="Work Request"/>
    <s v="Closed"/>
    <n v="55"/>
    <x v="0"/>
    <s v="POINEN ."/>
    <x v="0"/>
    <x v="0"/>
    <x v="6"/>
    <x v="1"/>
    <x v="1"/>
    <d v="1899-12-30T00:55:00"/>
  </r>
  <r>
    <s v="Antoine"/>
    <d v="2023-02-22T00:00:00"/>
    <x v="281"/>
    <x v="302"/>
    <s v="12:15"/>
    <s v="22/02/2023"/>
    <s v="12:40"/>
    <s v="0:0:0"/>
    <n v="114401"/>
    <x v="140"/>
    <x v="117"/>
    <s v="2022-11-card_printer"/>
    <s v="Priority 1"/>
    <s v="99 Days SLA"/>
    <s v="BITS Technicians"/>
    <s v="Hardware - BITS Technicians"/>
    <x v="8"/>
    <x v="2"/>
    <x v="10"/>
    <n v="4235"/>
    <s v="Card Jammed. Kingsgate House. CE840, Sn: G12521"/>
    <s v="Card Jammed"/>
    <s v="Diagnosed. Found Jammed Card in Flipper. Removed Card. Tested OK."/>
    <x v="106"/>
    <x v="378"/>
    <s v=""/>
    <x v="18"/>
    <s v="8 X 5 SUPPORT WITH 2 YEARLY SERVICING/WITH SPARE PARTS EXCLUDING PRINT HEAD"/>
    <n v="14117"/>
    <s v="Diagnosed. Found Jammed Card in Flipper. Removed Card. Tested OK."/>
    <s v="Work Request"/>
    <s v="Closed"/>
    <n v="25"/>
    <x v="0"/>
    <s v="Lynda Sullivan"/>
    <x v="2"/>
    <x v="0"/>
    <x v="0"/>
    <x v="1"/>
    <x v="1"/>
    <d v="1899-12-30T00:25:00"/>
  </r>
  <r>
    <s v="Rakesh"/>
    <d v="2023-02-16T00:00:00"/>
    <x v="282"/>
    <x v="297"/>
    <s v="13:00"/>
    <s v="16/02/2023"/>
    <s v="16:00"/>
    <s v="0:0:0"/>
    <n v="114416"/>
    <x v="110"/>
    <x v="117"/>
    <s v="2023-05-printer-1"/>
    <s v="Priority 3"/>
    <s v="99 Days SLA"/>
    <s v="BITS Technicians"/>
    <s v="Hardware - BITS Technicians"/>
    <x v="1"/>
    <x v="1"/>
    <x v="1"/>
    <n v="4644"/>
    <s v="scanner error on mp3053"/>
    <s v="adjust led lamp connection and checked connections"/>
    <s v="adjust led lamp connection and checked connections"/>
    <x v="69"/>
    <x v="130"/>
    <s v=""/>
    <x v="53"/>
    <s v="LABOUR,TRANSPORT &amp; 4 YEARLY SERVICING"/>
    <n v="14159"/>
    <s v="adjust led lamp connection and checked connections"/>
    <s v="Work Request"/>
    <s v="Closed"/>
    <n v="180"/>
    <x v="0"/>
    <s v="BRUNEAU AGATHE"/>
    <x v="1"/>
    <x v="0"/>
    <x v="5"/>
    <x v="1"/>
    <x v="1"/>
    <d v="1899-12-30T03:00:00"/>
  </r>
  <r>
    <s v="Rakesh"/>
    <d v="2023-02-16T00:00:00"/>
    <x v="282"/>
    <x v="297"/>
    <s v="13:00"/>
    <s v="16/02/2023"/>
    <s v="16:00"/>
    <s v="0:0:0"/>
    <n v="114417"/>
    <x v="110"/>
    <x v="118"/>
    <s v="2023-05-printer-1"/>
    <s v="Priority 2"/>
    <s v="99 Days SLA"/>
    <s v="BITS Technicians"/>
    <s v="Hardware - BITS Technicians"/>
    <x v="1"/>
    <x v="1"/>
    <x v="4"/>
    <m/>
    <s v="SC error code display"/>
    <s v="Adjust led lamp connection and check connections"/>
    <s v="Adjust led lamp connection and check connections"/>
    <x v="0"/>
    <x v="0"/>
    <m/>
    <x v="0"/>
    <s v="LABOUR,TRANSPORT &amp; 4 YEARLY SERVICING"/>
    <n v="14160"/>
    <s v="Adjust led lamp connection and check connections"/>
    <s v="Work Request"/>
    <s v="Closed"/>
    <n v="180"/>
    <x v="0"/>
    <s v="BRUNEAU AGATHE"/>
    <x v="1"/>
    <x v="0"/>
    <x v="5"/>
    <x v="1"/>
    <x v="1"/>
    <d v="1899-12-30T03:00:00"/>
  </r>
  <r>
    <s v="Rakesh"/>
    <d v="2023-02-23T00:00:00"/>
    <x v="282"/>
    <x v="310"/>
    <s v="09:00"/>
    <s v="23/02/2023"/>
    <s v="10:00"/>
    <s v="0:0:0"/>
    <n v="114422"/>
    <x v="82"/>
    <x v="118"/>
    <m/>
    <s v="Priority 2"/>
    <s v="99 Days SLA"/>
    <s v="BITS Technicians"/>
    <s v="Hardware - BITS Technicians"/>
    <x v="1"/>
    <x v="0"/>
    <x v="1"/>
    <m/>
    <s v="pm on copier"/>
    <s v="pm"/>
    <s v="pm"/>
    <x v="0"/>
    <x v="0"/>
    <m/>
    <x v="0"/>
    <m/>
    <n v="14163"/>
    <s v="pm"/>
    <s v="Work Request"/>
    <s v="Closed"/>
    <n v="60"/>
    <x v="0"/>
    <s v="Jean Paul Jean Louis"/>
    <x v="1"/>
    <x v="0"/>
    <x v="5"/>
    <x v="1"/>
    <x v="1"/>
    <d v="1899-12-30T01:00:00"/>
  </r>
  <r>
    <s v="Rakesh"/>
    <d v="2023-02-23T00:00:00"/>
    <x v="282"/>
    <x v="310"/>
    <s v="09:00"/>
    <s v="23/02/2023"/>
    <s v="10:00"/>
    <s v="0:0:0"/>
    <n v="114423"/>
    <x v="82"/>
    <x v="118"/>
    <s v="2023-05-copier-1"/>
    <s v="Priority 3"/>
    <s v="99 Days SLA"/>
    <s v="BITS Technicians"/>
    <s v="Hardware - BITS Technicians"/>
    <x v="1"/>
    <x v="0"/>
    <x v="4"/>
    <m/>
    <s v="PM ON MP 2001"/>
    <s v="SERVICING"/>
    <s v="SERVICING"/>
    <x v="0"/>
    <x v="0"/>
    <m/>
    <x v="0"/>
    <s v="LABOUR,TRANSPORT &amp; 4 YEARLY SERVICING"/>
    <n v="14164"/>
    <s v="SERVICING"/>
    <s v="Work Request"/>
    <s v="Closed"/>
    <n v="60"/>
    <x v="0"/>
    <s v="Gaspard Eli Emmanuel"/>
    <x v="1"/>
    <x v="0"/>
    <x v="5"/>
    <x v="1"/>
    <x v="1"/>
    <d v="1899-12-30T01:00:00"/>
  </r>
  <r>
    <s v="Rakesh"/>
    <d v="2023-02-27T00:00:00"/>
    <x v="282"/>
    <x v="310"/>
    <s v="10:00"/>
    <s v="23/02/2023"/>
    <s v="11:00"/>
    <s v="0:0:0"/>
    <n v="114425"/>
    <x v="82"/>
    <x v="117"/>
    <s v="2023-05-copier-1"/>
    <s v="Priority 3"/>
    <s v="99 Days SLA"/>
    <s v="BITS Technicians"/>
    <s v="Hardware - BITS Technicians"/>
    <x v="18"/>
    <x v="0"/>
    <x v="1"/>
    <n v="4643"/>
    <s v="pm on coin sorter jh1800"/>
    <s v="pm"/>
    <s v="pm"/>
    <x v="1"/>
    <x v="121"/>
    <s v=""/>
    <x v="50"/>
    <s v="LABOUR,TRANSPORT &amp; 4 YEARLY SERVICING"/>
    <n v="14165"/>
    <s v="pm"/>
    <s v="Work Request"/>
    <s v="Closed"/>
    <n v="60"/>
    <x v="0"/>
    <s v="Jean Paul Jean Louis"/>
    <x v="1"/>
    <x v="0"/>
    <x v="5"/>
    <x v="1"/>
    <x v="1"/>
    <d v="1899-12-30T01:00:00"/>
  </r>
  <r>
    <s v="Rakesh"/>
    <d v="2023-02-27T00:00:00"/>
    <x v="282"/>
    <x v="310"/>
    <s v="10:00"/>
    <s v="23/02/2023"/>
    <s v="11:00"/>
    <s v="0:0:0"/>
    <n v="114426"/>
    <x v="82"/>
    <x v="118"/>
    <s v="2023-05-copier-1"/>
    <s v="Priority 3"/>
    <s v="99 Days SLA"/>
    <s v="BITS Technicians"/>
    <s v="Hardware - BITS Technicians"/>
    <x v="18"/>
    <x v="0"/>
    <x v="4"/>
    <m/>
    <s v="PM on JH1800"/>
    <s v="SERVICING"/>
    <s v="SERVICING"/>
    <x v="0"/>
    <x v="0"/>
    <m/>
    <x v="0"/>
    <s v="LABOUR,TRANSPORT &amp; 4 YEARLY SERVICING"/>
    <n v="14166"/>
    <s v="SERVICING"/>
    <s v="Work Request"/>
    <s v="Closed"/>
    <n v="60"/>
    <x v="0"/>
    <s v="Gaspard Eli Emmanuel"/>
    <x v="1"/>
    <x v="0"/>
    <x v="5"/>
    <x v="1"/>
    <x v="1"/>
    <d v="1899-12-30T01:00:00"/>
  </r>
  <r>
    <s v="Rakesh"/>
    <d v="2023-02-27T00:00:00"/>
    <x v="282"/>
    <x v="308"/>
    <s v="13:45"/>
    <s v="27/02/2023"/>
    <s v="16:10"/>
    <s v="0:0:0"/>
    <n v="114433"/>
    <x v="88"/>
    <x v="141"/>
    <s v="2022-04-card_printer-1"/>
    <s v="Priority 1"/>
    <s v="99 Days SLA"/>
    <s v="BITS Technicians"/>
    <s v="Hardware - BITS Technicians"/>
    <x v="8"/>
    <x v="6"/>
    <x v="3"/>
    <n v="3462"/>
    <s v="SOCO - ROSE-HILL - REPLACE PARTS ON SP 75+"/>
    <s v="replaced parts and adjustment"/>
    <s v="replaced parts and adjustment"/>
    <x v="18"/>
    <x v="80"/>
    <s v=""/>
    <x v="29"/>
    <s v="LABOUR,TRANSPORT &amp; 2 YEARLY SERVICING"/>
    <n v="14175"/>
    <s v="replaced parts and adjustment"/>
    <s v="Work Request"/>
    <s v="Closed"/>
    <n v="145"/>
    <x v="0"/>
    <s v="DOWLUT ."/>
    <x v="0"/>
    <x v="1"/>
    <x v="2"/>
    <x v="1"/>
    <x v="1"/>
    <d v="1899-12-30T02:25:00"/>
  </r>
  <r>
    <s v="Rakesh"/>
    <d v="2023-02-27T00:00:00"/>
    <x v="282"/>
    <x v="7"/>
    <m/>
    <m/>
    <m/>
    <s v="0:0:0"/>
    <n v="114442"/>
    <x v="19"/>
    <x v="93"/>
    <s v="2021-01-cheque_scanner-2"/>
    <s v="Priority 1"/>
    <s v="99 Days SLA"/>
    <s v="BITS Technicians"/>
    <s v="Hardware - BITS Technicians"/>
    <x v="7"/>
    <x v="2"/>
    <x v="2"/>
    <n v="2313"/>
    <s v="CANDOS - TS 240 FAULTY"/>
    <m/>
    <m/>
    <x v="1"/>
    <x v="444"/>
    <m/>
    <x v="4"/>
    <s v="Cheque scanner - SBM SLA"/>
    <m/>
    <m/>
    <m/>
    <m/>
    <m/>
    <x v="1"/>
    <s v="NITISH ASYRIGADOO"/>
    <x v="0"/>
    <x v="0"/>
    <x v="3"/>
    <x v="1"/>
    <x v="1"/>
    <d v="1899-12-30T00:00:00"/>
  </r>
  <r>
    <s v="Rakesh"/>
    <d v="2023-02-27T00:00:00"/>
    <x v="282"/>
    <x v="7"/>
    <m/>
    <m/>
    <m/>
    <s v="0:0:0"/>
    <n v="114443"/>
    <x v="12"/>
    <x v="118"/>
    <m/>
    <s v="Priority 1"/>
    <s v="99 Days SLA"/>
    <s v="BITS Technicians"/>
    <s v="Hardware - BITS Technicians"/>
    <x v="7"/>
    <x v="23"/>
    <x v="2"/>
    <m/>
    <s v="BBPH - W/SHOP - TROUBLE SHOOT ON FOUR TS 240 FOR ABSA - PL / EBENE / ROSE-HILL &amp; GRAND BAY"/>
    <m/>
    <m/>
    <x v="0"/>
    <x v="0"/>
    <m/>
    <x v="0"/>
    <m/>
    <m/>
    <m/>
    <m/>
    <m/>
    <m/>
    <x v="1"/>
    <s v="gilberte ip"/>
    <x v="0"/>
    <x v="0"/>
    <x v="3"/>
    <x v="1"/>
    <x v="1"/>
    <d v="1899-12-30T00:00:00"/>
  </r>
  <r>
    <s v="Rakesh"/>
    <d v="2023-02-27T00:00:00"/>
    <x v="282"/>
    <x v="308"/>
    <s v="09:00"/>
    <s v="27/02/2023"/>
    <s v="09:45"/>
    <s v="0:0:0"/>
    <n v="114446"/>
    <x v="12"/>
    <x v="118"/>
    <m/>
    <s v="Priority 1"/>
    <s v="99 Days SLA"/>
    <s v="BITS Technicians"/>
    <s v="Hardware - BITS Technicians"/>
    <x v="0"/>
    <x v="23"/>
    <x v="6"/>
    <m/>
    <s v="BBPL - STORE - REPAIR MP 2000 - PAPER JAMMING"/>
    <s v="ADJUSTMENTS."/>
    <s v="ADJUSTMENTS."/>
    <x v="0"/>
    <x v="0"/>
    <m/>
    <x v="0"/>
    <m/>
    <n v="14895"/>
    <s v="ADJUSTMENTS."/>
    <s v="Work Request"/>
    <s v="Closed"/>
    <n v="45"/>
    <x v="0"/>
    <s v="gilberte ip"/>
    <x v="0"/>
    <x v="0"/>
    <x v="2"/>
    <x v="1"/>
    <x v="1"/>
    <d v="1899-12-30T00:45:00"/>
  </r>
  <r>
    <s v="Rakesh"/>
    <d v="2023-02-27T00:00:00"/>
    <x v="282"/>
    <x v="308"/>
    <s v="10:00"/>
    <s v="27/02/2023"/>
    <s v="10:30"/>
    <s v="0:0:0"/>
    <n v="114448"/>
    <x v="12"/>
    <x v="118"/>
    <m/>
    <s v="Priority 1"/>
    <s v="99 Days SLA"/>
    <s v="BITS Technicians"/>
    <s v="Hardware - BITS Technicians"/>
    <x v="0"/>
    <x v="23"/>
    <x v="6"/>
    <m/>
    <s v="BBPL - MR MARC BIRGER - TROUBLE SHOOT HIS PRINTER - SP 2000"/>
    <s v="CONFIGURATION"/>
    <s v="CONFIGURATION"/>
    <x v="0"/>
    <x v="0"/>
    <m/>
    <x v="0"/>
    <m/>
    <n v="14896"/>
    <s v="CONFIGURATION"/>
    <s v="Work Request"/>
    <s v="Closed"/>
    <n v="30"/>
    <x v="0"/>
    <s v="gilberte ip"/>
    <x v="0"/>
    <x v="0"/>
    <x v="2"/>
    <x v="1"/>
    <x v="1"/>
    <d v="1899-12-30T00:30:00"/>
  </r>
  <r>
    <s v="Rakesh"/>
    <d v="2023-02-27T00:00:00"/>
    <x v="282"/>
    <x v="308"/>
    <s v="10:45"/>
    <s v="27/02/2023"/>
    <s v="11:35"/>
    <s v="0:0:0"/>
    <n v="114449"/>
    <x v="12"/>
    <x v="118"/>
    <m/>
    <s v="Priority 1"/>
    <s v="99 Days SLA"/>
    <s v="BITS Technicians"/>
    <s v="Hardware - BITS Technicians"/>
    <x v="13"/>
    <x v="23"/>
    <x v="6"/>
    <m/>
    <s v="SERVICE BUREAU - REPAIR DOOR ACCESS"/>
    <s v="REPLACED BREAK GLASS AND TESTING."/>
    <s v="REPLACED BREAK GLASS AND TESTING."/>
    <x v="0"/>
    <x v="0"/>
    <m/>
    <x v="0"/>
    <m/>
    <n v="14897"/>
    <s v="REPLACED BREAK GLASS AND TESTING."/>
    <s v="Work Request"/>
    <s v="Closed"/>
    <n v="50"/>
    <x v="0"/>
    <s v="gilberte ip"/>
    <x v="0"/>
    <x v="0"/>
    <x v="2"/>
    <x v="1"/>
    <x v="1"/>
    <d v="1899-12-30T00:50:00"/>
  </r>
  <r>
    <s v="Rakesh"/>
    <d v="2023-02-27T00:00:00"/>
    <x v="282"/>
    <x v="308"/>
    <s v="14:40"/>
    <s v="27/02/2023"/>
    <s v="15:25"/>
    <s v="0:0:0"/>
    <n v="114451"/>
    <x v="33"/>
    <x v="3"/>
    <s v="2021-04-cheque_scanner-1"/>
    <s v="Priority 1"/>
    <s v="99 Days SLA"/>
    <s v="BITS Technicians"/>
    <s v="Hardware - BITS Technicians"/>
    <x v="7"/>
    <x v="3"/>
    <x v="6"/>
    <n v="2353"/>
    <s v="TRIOLET - DELIVER REPAIRED TS 240 &amp; TESTING"/>
    <s v="DELIVERED CHEQUE SCANNER AND TESTED OK."/>
    <s v="DELIVERED CHEQUE SCANNER AND TESTED OK."/>
    <x v="1"/>
    <x v="452"/>
    <m/>
    <x v="4"/>
    <s v="Cheque scanner - SBI SLA"/>
    <n v="14898"/>
    <s v="DELIVERED CHEQUE SCANNER AND TESTED OK."/>
    <s v="Work Request"/>
    <s v="Closed"/>
    <n v="45"/>
    <x v="0"/>
    <s v="NELLY ."/>
    <x v="0"/>
    <x v="2"/>
    <x v="2"/>
    <x v="1"/>
    <x v="1"/>
    <d v="1899-12-30T00:45:00"/>
  </r>
  <r>
    <s v="Rakesh"/>
    <d v="2023-02-27T00:00:00"/>
    <x v="282"/>
    <x v="308"/>
    <s v="12:20"/>
    <s v="27/02/2023"/>
    <s v="12:45"/>
    <s v="0:0:0"/>
    <n v="114454"/>
    <x v="38"/>
    <x v="117"/>
    <s v="2021-03-copier-1"/>
    <s v="Priority 1"/>
    <s v="99 Days SLA"/>
    <s v="BITS Technicians"/>
    <s v="Hardware - BITS Technicians"/>
    <x v="0"/>
    <x v="8"/>
    <x v="6"/>
    <n v="2857"/>
    <s v="PORT-LOUIS - SURVEY ON MP 2001"/>
    <s v="CHECKED PRINTER. SHOULD REPLACE PARTS."/>
    <s v="CHECKED PRINTER. SHOULD REPLACE PARTS."/>
    <x v="12"/>
    <x v="20"/>
    <s v=""/>
    <x v="13"/>
    <s v="LABOUR, TRANSPORT &amp; 4 YEARLY SERVICING"/>
    <n v="14893"/>
    <s v="CHECKED PRINTER. SHOULD REPLACE PARTS."/>
    <s v="Work Request"/>
    <s v="Closed"/>
    <n v="25"/>
    <x v="0"/>
    <s v="Seepaul ."/>
    <x v="0"/>
    <x v="0"/>
    <x v="2"/>
    <x v="1"/>
    <x v="1"/>
    <d v="1899-12-30T00:25:00"/>
  </r>
  <r>
    <s v="Rakesh"/>
    <d v="2023-02-27T00:00:00"/>
    <x v="282"/>
    <x v="308"/>
    <s v="12:55"/>
    <s v="27/02/2023"/>
    <s v="13:30"/>
    <s v="0:0:0"/>
    <n v="114456"/>
    <x v="38"/>
    <x v="118"/>
    <m/>
    <s v="Priority 1"/>
    <s v="99 Days SLA"/>
    <s v="BITS Technicians"/>
    <s v="Hardware - BITS Technicians"/>
    <x v="4"/>
    <x v="8"/>
    <x v="6"/>
    <m/>
    <s v="PORT-LOUIS - SURVEY ON COPYPRINTER - 5450"/>
    <s v="CHECKED COPYPRINTER."/>
    <s v="CHECKED COPYPRINTER."/>
    <x v="0"/>
    <x v="0"/>
    <m/>
    <x v="0"/>
    <m/>
    <n v="14894"/>
    <s v="CHECKED COPYPRINTER."/>
    <s v="Work Request"/>
    <s v="Closed"/>
    <n v="35"/>
    <x v="0"/>
    <s v="Seepaul ."/>
    <x v="0"/>
    <x v="0"/>
    <x v="2"/>
    <x v="1"/>
    <x v="1"/>
    <d v="1899-12-30T00:35:00"/>
  </r>
  <r>
    <s v="Rakesh"/>
    <d v="2023-02-28T00:00:00"/>
    <x v="283"/>
    <x v="300"/>
    <s v="09:15"/>
    <s v="07/03/2023"/>
    <s v="09:45"/>
    <s v="0:0:0"/>
    <n v="114466"/>
    <x v="170"/>
    <x v="117"/>
    <s v="2022-10-card_printer-1"/>
    <s v="Priority 1"/>
    <s v="99 Days SLA"/>
    <s v="BITS Technicians"/>
    <s v="Hardware - BITS Technicians"/>
    <x v="8"/>
    <x v="0"/>
    <x v="10"/>
    <n v="4149"/>
    <s v="1ST PM ON SD 160 - PLAN ON 01/03/23"/>
    <s v="Preventive Maintenance"/>
    <s v="Cleaned Rollers. Head etc.... Run a Test Card Print out. Print Quality Okay."/>
    <x v="124"/>
    <x v="487"/>
    <s v=""/>
    <x v="43"/>
    <s v="LABOUR,TRANSPORT &amp; 2 YEARLY SERVICING"/>
    <n v="14362"/>
    <s v="Cleaned Rollers. Head etc.... Run a Test Card Print out. Print Quality Okay."/>
    <s v="Work Request"/>
    <s v="Closed"/>
    <n v="30"/>
    <x v="0"/>
    <s v="Tracy Esparon"/>
    <x v="2"/>
    <x v="0"/>
    <x v="1"/>
    <x v="1"/>
    <x v="1"/>
    <d v="1899-12-30T00:30:00"/>
  </r>
  <r>
    <s v="Rakesh"/>
    <d v="2023-02-28T00:00:00"/>
    <x v="283"/>
    <x v="7"/>
    <m/>
    <m/>
    <m/>
    <s v="0:0:0"/>
    <n v="114467"/>
    <x v="170"/>
    <x v="27"/>
    <s v="2022-10-card_printer-1"/>
    <s v="Priority 1"/>
    <s v="99 Days SLA"/>
    <s v="BITS Technicians"/>
    <s v="Hardware - BITS Technicians"/>
    <x v="8"/>
    <x v="0"/>
    <x v="12"/>
    <n v="4150"/>
    <s v="1ST PM ON SD 360 - PLAN ON 01/03/023"/>
    <m/>
    <m/>
    <x v="125"/>
    <x v="488"/>
    <s v=""/>
    <x v="26"/>
    <s v="LABOUR,TRANSPORT &amp; 2 YEARLY SERVICING"/>
    <m/>
    <m/>
    <m/>
    <m/>
    <m/>
    <x v="1"/>
    <s v="Tracy Esparon"/>
    <x v="2"/>
    <x v="0"/>
    <x v="3"/>
    <x v="1"/>
    <x v="1"/>
    <d v="1899-12-30T00:00:00"/>
  </r>
  <r>
    <s v="Rakesh"/>
    <d v="2023-02-28T00:00:00"/>
    <x v="283"/>
    <x v="7"/>
    <m/>
    <m/>
    <m/>
    <s v="0:0:0"/>
    <n v="114469"/>
    <x v="116"/>
    <x v="132"/>
    <s v="2022-07-time_recorder-1"/>
    <s v="Priority 1"/>
    <s v="99 Days SLA"/>
    <s v="BITS Technicians"/>
    <s v="Hardware - BITS Technicians"/>
    <x v="6"/>
    <x v="6"/>
    <x v="2"/>
    <n v="3848"/>
    <s v="PIX 3000 - REPLACE RIBBON &amp; GENERAL REVISION"/>
    <m/>
    <m/>
    <x v="51"/>
    <x v="327"/>
    <s v=""/>
    <x v="60"/>
    <s v="LABOUR,TRANSPORT &amp; 4 YEARLY SERVICING"/>
    <m/>
    <m/>
    <m/>
    <m/>
    <m/>
    <x v="1"/>
    <s v="NADIA ."/>
    <x v="0"/>
    <x v="0"/>
    <x v="3"/>
    <x v="1"/>
    <x v="1"/>
    <d v="1899-12-30T00:00:00"/>
  </r>
  <r>
    <s v="Rakesh"/>
    <d v="2023-02-28T00:00:00"/>
    <x v="283"/>
    <x v="7"/>
    <m/>
    <m/>
    <m/>
    <s v="0:0:0"/>
    <n v="114470"/>
    <x v="12"/>
    <x v="118"/>
    <m/>
    <s v="Priority 1"/>
    <s v="99 Days SLA"/>
    <s v="BITS Technicians"/>
    <s v="Hardware - BITS Technicians"/>
    <x v="14"/>
    <x v="23"/>
    <x v="2"/>
    <m/>
    <s v="BBPL - CANTEEN - REPAIR EC 106"/>
    <m/>
    <m/>
    <x v="0"/>
    <x v="0"/>
    <m/>
    <x v="0"/>
    <m/>
    <m/>
    <m/>
    <m/>
    <m/>
    <m/>
    <x v="1"/>
    <s v="gilberte ip"/>
    <x v="0"/>
    <x v="1"/>
    <x v="3"/>
    <x v="1"/>
    <x v="1"/>
    <d v="1899-12-30T00:00:00"/>
  </r>
  <r>
    <s v="Rakesh"/>
    <d v="2023-02-28T00:00:00"/>
    <x v="283"/>
    <x v="7"/>
    <m/>
    <m/>
    <m/>
    <s v="0:0:0"/>
    <n v="114477"/>
    <x v="34"/>
    <x v="118"/>
    <m/>
    <s v="Priority 1"/>
    <s v="99 Days SLA"/>
    <s v="BITS Technicians"/>
    <s v="Hardware - BITS Technicians"/>
    <x v="13"/>
    <x v="2"/>
    <x v="11"/>
    <m/>
    <s v="GFI - ACCESS CONTROL FAULTY - CHECKUP WITH CHESTER"/>
    <m/>
    <m/>
    <x v="0"/>
    <x v="0"/>
    <m/>
    <x v="0"/>
    <m/>
    <m/>
    <m/>
    <m/>
    <m/>
    <m/>
    <x v="1"/>
    <s v="MELISSA QUIRIN"/>
    <x v="0"/>
    <x v="0"/>
    <x v="3"/>
    <x v="1"/>
    <x v="1"/>
    <d v="1899-12-30T00:00:00"/>
  </r>
  <r>
    <s v="Rakesh"/>
    <d v="2023-02-28T00:00:00"/>
    <x v="283"/>
    <x v="7"/>
    <m/>
    <m/>
    <m/>
    <s v="0:0:0"/>
    <n v="114478"/>
    <x v="34"/>
    <x v="118"/>
    <m/>
    <s v="Priority 1"/>
    <s v="99 Days SLA"/>
    <s v="BITS Technicians"/>
    <s v="Hardware - BITS Technicians"/>
    <x v="13"/>
    <x v="2"/>
    <x v="5"/>
    <m/>
    <s v="GFI - ACCESS CONTROL - FAULTY - CHECKUP WITH ZAID"/>
    <m/>
    <m/>
    <x v="0"/>
    <x v="0"/>
    <m/>
    <x v="0"/>
    <m/>
    <m/>
    <m/>
    <m/>
    <m/>
    <m/>
    <x v="1"/>
    <s v="MELISSA QUIRIN"/>
    <x v="0"/>
    <x v="1"/>
    <x v="3"/>
    <x v="1"/>
    <x v="1"/>
    <d v="1899-12-30T00:00:00"/>
  </r>
  <r>
    <s v="Rakesh"/>
    <d v="2023-02-28T00:00:00"/>
    <x v="283"/>
    <x v="299"/>
    <s v="09:30"/>
    <s v="01/03/2023"/>
    <s v="10:40"/>
    <s v="0:0:0"/>
    <n v="114491"/>
    <x v="167"/>
    <x v="117"/>
    <s v="2022-08-copy_printer-1"/>
    <s v="Priority 1"/>
    <s v="99 Days SLA"/>
    <s v="BITS Technicians"/>
    <s v="Hardware - BITS Technicians"/>
    <x v="4"/>
    <x v="2"/>
    <x v="6"/>
    <n v="4040"/>
    <s v="DRUM BLOCK ON COPYPRINTER DX 4545 PAPER JAMMED CONTACT JOANNE DATE 1/3/23"/>
    <s v="CHECKED COPYPRINTER. INPUT TRAY FAULTY."/>
    <s v="CHECKED COPYPRINTER. INPUT TRAY FAULTY."/>
    <x v="24"/>
    <x v="51"/>
    <s v=""/>
    <x v="30"/>
    <s v="LABOUR,TRANSPORT &amp; 4 YEARLY SERVICING"/>
    <n v="14873"/>
    <s v="CHECKED COPYPRINTER. INPUT TRAY FAULTY."/>
    <s v="Work Request"/>
    <s v="Closed"/>
    <n v="70"/>
    <x v="0"/>
    <s v="Joanne Azageer"/>
    <x v="0"/>
    <x v="0"/>
    <x v="0"/>
    <x v="1"/>
    <x v="1"/>
    <d v="1899-12-30T01:10:00"/>
  </r>
  <r>
    <s v="Rakesh"/>
    <d v="2023-03-01T00:00:00"/>
    <x v="284"/>
    <x v="299"/>
    <s v="13:30"/>
    <s v="01/03/2023"/>
    <s v="15:10"/>
    <s v="0:0:0"/>
    <n v="114504"/>
    <x v="35"/>
    <x v="127"/>
    <s v="2021-08-cheque_scanner-1"/>
    <s v="Priority 1"/>
    <s v="99 Days SLA"/>
    <s v="BITS Technicians"/>
    <s v="Hardware - BITS Technicians"/>
    <x v="7"/>
    <x v="2"/>
    <x v="6"/>
    <n v="2229"/>
    <s v="BEAU PLAN - TS 240 -JAMMING - CNT DAVID - 4072993"/>
    <s v="CHECKED SCANNER. SHOULD CONFIGURE COMMUNICATION BOX."/>
    <s v="CHECKED SCANNER. SHOULD CONFIGURE COMMUNICATION BOX."/>
    <x v="1"/>
    <x v="489"/>
    <m/>
    <x v="4"/>
    <s v="Cheque scanner - MCB SLA"/>
    <n v="14874"/>
    <s v="CHECKED SCANNER. SHOULD CONFIGURE COMMUNICATION BOX."/>
    <s v="Work Request"/>
    <s v="Closed"/>
    <n v="100"/>
    <x v="0"/>
    <s v="CEDRIC ."/>
    <x v="0"/>
    <x v="0"/>
    <x v="0"/>
    <x v="2"/>
    <x v="1"/>
    <d v="1899-12-30T01:40:00"/>
  </r>
  <r>
    <s v="Rakesh"/>
    <d v="2023-03-01T00:00:00"/>
    <x v="284"/>
    <x v="299"/>
    <s v="09:30"/>
    <s v="01/03/2023"/>
    <s v="15:30"/>
    <s v="0:0:0"/>
    <n v="114506"/>
    <x v="40"/>
    <x v="117"/>
    <s v="2020-08-card_embosser-1"/>
    <s v="Priority 1"/>
    <s v="99 Days SLA"/>
    <s v="BITS Technicians"/>
    <s v="Hardware - BITS Technicians"/>
    <x v="8"/>
    <x v="2"/>
    <x v="3"/>
    <n v="2445"/>
    <s v="HSM INSTALLATION FOR MX 1100 WITH DANIEL"/>
    <s v="INSTALLATION OF HSM NSHIELD"/>
    <s v="INSTALLATION OF HSM NSHIELD"/>
    <x v="1"/>
    <x v="22"/>
    <m/>
    <x v="16"/>
    <s v="INCLUDING LABOUR,TRANSPORT AND 2 YRLY SERVICING"/>
    <n v="14271"/>
    <s v="INSTALLATION OF HSM NSHIELD"/>
    <s v="Work Request"/>
    <s v="Closed"/>
    <n v="360"/>
    <x v="0"/>
    <s v="Danesh Bonead"/>
    <x v="0"/>
    <x v="0"/>
    <x v="0"/>
    <x v="2"/>
    <x v="1"/>
    <d v="1899-12-30T06:00:00"/>
  </r>
  <r>
    <s v="Rakesh"/>
    <d v="2023-03-01T00:00:00"/>
    <x v="284"/>
    <x v="299"/>
    <s v="11:00"/>
    <s v="01/03/2023"/>
    <s v="12:30"/>
    <s v="0:0:0"/>
    <n v="114508"/>
    <x v="40"/>
    <x v="117"/>
    <s v="2020-08-card_embosser-1"/>
    <s v="Priority 1"/>
    <s v="99 Days SLA"/>
    <s v="BITS Technicians"/>
    <s v="Hardware - BITS Technicians"/>
    <x v="8"/>
    <x v="2"/>
    <x v="6"/>
    <n v="2445"/>
    <s v="HSM INSTALLATION FOR MX 1100 WITH MICHEL"/>
    <s v="HSM INSTALLATION FOR MX 1100 WITH MICHEL"/>
    <s v="HSM INSTALLATION FOR MX 1100 WITH MICHEL"/>
    <x v="1"/>
    <x v="22"/>
    <m/>
    <x v="16"/>
    <s v="INCLUDING LABOUR,TRANSPORT AND 2 YRLY SERVICING"/>
    <n v="14872"/>
    <s v="HSM INSTALLATION FOR MX 1100 WITH MICHEL"/>
    <s v="Work Request"/>
    <s v="Closed"/>
    <n v="90"/>
    <x v="0"/>
    <s v="Danesh Bonead"/>
    <x v="0"/>
    <x v="0"/>
    <x v="0"/>
    <x v="2"/>
    <x v="1"/>
    <d v="1899-12-30T01:30:00"/>
  </r>
  <r>
    <s v="Rakesh"/>
    <d v="2023-03-01T00:00:00"/>
    <x v="284"/>
    <x v="7"/>
    <m/>
    <m/>
    <m/>
    <s v="0:0:0"/>
    <n v="114509"/>
    <x v="33"/>
    <x v="14"/>
    <s v="2021-04-cheque_scanner-1"/>
    <s v="Priority 1"/>
    <s v="99 Days SLA"/>
    <s v="BITS Technicians"/>
    <s v="Hardware - BITS Technicians"/>
    <x v="7"/>
    <x v="2"/>
    <x v="2"/>
    <n v="2362"/>
    <s v="MAIN BRANCH - PL - TS 240 JAMMING - CNT MR CHAN - 2034910 / 11"/>
    <m/>
    <m/>
    <x v="1"/>
    <x v="461"/>
    <m/>
    <x v="4"/>
    <s v="Cheque scanner - SBI SLA"/>
    <m/>
    <m/>
    <m/>
    <m/>
    <m/>
    <x v="1"/>
    <s v="Sachin Gouriah"/>
    <x v="0"/>
    <x v="1"/>
    <x v="3"/>
    <x v="2"/>
    <x v="1"/>
    <d v="1899-12-30T00:00:00"/>
  </r>
  <r>
    <s v="Rakesh"/>
    <d v="2023-03-01T00:00:00"/>
    <x v="284"/>
    <x v="297"/>
    <s v="15:05"/>
    <s v="16/02/2023"/>
    <s v="15:55"/>
    <s v="0:0:0"/>
    <n v="114510"/>
    <x v="85"/>
    <x v="117"/>
    <s v="2022-11-copier-1"/>
    <s v="Priority 1"/>
    <s v="99 Days SLA"/>
    <s v="BITS Technicians"/>
    <s v="Hardware - BITS Technicians"/>
    <x v="0"/>
    <x v="0"/>
    <x v="0"/>
    <n v="4307"/>
    <s v="FLOREAL - PM MP 1600 - DONE ON 16/02/23"/>
    <s v="Servicing ."/>
    <s v="Servicing ."/>
    <x v="126"/>
    <x v="75"/>
    <s v=""/>
    <x v="39"/>
    <s v="LABOUR,TRANSPORT &amp; 4 YEARLY SERVICING"/>
    <n v="14504"/>
    <s v="Servicing ."/>
    <s v="Work Request"/>
    <s v="Closed"/>
    <n v="50"/>
    <x v="0"/>
    <s v="KARINE ."/>
    <x v="0"/>
    <x v="0"/>
    <x v="5"/>
    <x v="2"/>
    <x v="1"/>
    <d v="1899-12-30T00:50:00"/>
  </r>
  <r>
    <s v="Rakesh"/>
    <d v="2023-03-01T00:00:00"/>
    <x v="284"/>
    <x v="310"/>
    <s v="13:00"/>
    <s v="23/02/2023"/>
    <s v="14:05"/>
    <s v="0:0:0"/>
    <n v="114511"/>
    <x v="12"/>
    <x v="118"/>
    <m/>
    <s v="Priority 3"/>
    <s v="99 Days SLA"/>
    <s v="BITS Technicians"/>
    <s v="Hardware - BITS Technicians"/>
    <x v="4"/>
    <x v="21"/>
    <x v="0"/>
    <m/>
    <s v="BBPL - COLLECT PART FOR LORETO JUNIOR - DONE ON 23/02/23"/>
    <s v="Collect master ."/>
    <s v="Collect master ."/>
    <x v="0"/>
    <x v="0"/>
    <m/>
    <x v="0"/>
    <m/>
    <n v="14503"/>
    <s v="Collect master ."/>
    <s v="Work Request"/>
    <s v="Closed"/>
    <n v="65"/>
    <x v="0"/>
    <s v="gilberte ip"/>
    <x v="0"/>
    <x v="2"/>
    <x v="5"/>
    <x v="2"/>
    <x v="1"/>
    <d v="1899-12-30T01:05:00"/>
  </r>
  <r>
    <s v="Rakesh"/>
    <d v="2023-03-01T00:00:00"/>
    <x v="284"/>
    <x v="7"/>
    <m/>
    <m/>
    <m/>
    <s v="0:0:0"/>
    <n v="114519"/>
    <x v="171"/>
    <x v="118"/>
    <m/>
    <s v="Priority 1"/>
    <s v="99 Days SLA"/>
    <s v="BITS Technicians"/>
    <s v="Hardware - BITS Technicians"/>
    <x v="8"/>
    <x v="8"/>
    <x v="10"/>
    <m/>
    <s v="INDIAN OCEAN TUNA COMMISSION - SURVEY ON DATACARD PRINTER - SD 360 - PLAN ON THURSDAY - 02/03/23"/>
    <m/>
    <m/>
    <x v="0"/>
    <x v="0"/>
    <m/>
    <x v="0"/>
    <m/>
    <m/>
    <m/>
    <m/>
    <m/>
    <m/>
    <x v="1"/>
    <s v="Pascal Pigeot"/>
    <x v="2"/>
    <x v="1"/>
    <x v="3"/>
    <x v="2"/>
    <x v="1"/>
    <d v="1899-12-30T00:00:00"/>
  </r>
  <r>
    <s v="Rakesh"/>
    <d v="2023-03-01T00:00:00"/>
    <x v="284"/>
    <x v="7"/>
    <m/>
    <m/>
    <m/>
    <s v="0:0:0"/>
    <n v="114523"/>
    <x v="12"/>
    <x v="118"/>
    <m/>
    <s v="Priority 2"/>
    <s v="99 Days SLA"/>
    <s v="BITS Technicians"/>
    <s v="Hardware - BITS Technicians"/>
    <x v="6"/>
    <x v="23"/>
    <x v="2"/>
    <m/>
    <s v="BBPH - W/SHOP - FAULT FINDING ON NS 5100 FOR HSBC - EBENE"/>
    <m/>
    <m/>
    <x v="0"/>
    <x v="0"/>
    <m/>
    <x v="0"/>
    <m/>
    <m/>
    <m/>
    <m/>
    <m/>
    <m/>
    <x v="1"/>
    <s v="gilberte ip"/>
    <x v="0"/>
    <x v="1"/>
    <x v="3"/>
    <x v="2"/>
    <x v="1"/>
    <d v="1899-12-30T00:00:00"/>
  </r>
  <r>
    <s v="Rakesh"/>
    <d v="2023-03-02T00:00:00"/>
    <x v="285"/>
    <x v="305"/>
    <s v="09:15"/>
    <s v="02/03/2023"/>
    <s v="11:00"/>
    <s v="0:0:0"/>
    <n v="114528"/>
    <x v="24"/>
    <x v="117"/>
    <s v="2022-06-printer-1"/>
    <s v="Priority 1"/>
    <s v="99 Days SLA"/>
    <s v="BITS Technicians"/>
    <s v="Hardware - BITS Technicians"/>
    <x v="0"/>
    <x v="2"/>
    <x v="6"/>
    <n v="3791"/>
    <s v="MP 2501 - SCAN ISSUE -CNT MR OLIVER - 59190203"/>
    <s v="CONFIGURATION."/>
    <s v="CONFIGURATION."/>
    <x v="74"/>
    <x v="295"/>
    <s v=""/>
    <x v="80"/>
    <s v="LABOUR,TRANSPORT &amp; 4 YEARLY SERVICING"/>
    <n v="14875"/>
    <s v="CONFIGURATION."/>
    <s v="Work Request"/>
    <s v="Closed"/>
    <n v="105"/>
    <x v="0"/>
    <s v="SANDYA ."/>
    <x v="0"/>
    <x v="1"/>
    <x v="5"/>
    <x v="2"/>
    <x v="1"/>
    <d v="1899-12-30T01:45:00"/>
  </r>
  <r>
    <s v="Rakesh"/>
    <d v="2023-03-02T00:00:00"/>
    <x v="285"/>
    <x v="305"/>
    <s v="09:30"/>
    <s v="02/03/2023"/>
    <s v="15:00"/>
    <s v="0:0:0"/>
    <n v="114530"/>
    <x v="12"/>
    <x v="118"/>
    <m/>
    <s v="Priority 1"/>
    <s v="99 Days SLA"/>
    <s v="BITS Technicians"/>
    <s v="Hardware - BITS Technicians"/>
    <x v="31"/>
    <x v="23"/>
    <x v="3"/>
    <m/>
    <s v="TEAM VIEWER WITH ANTOINE FOR SCB / CE 840"/>
    <s v="CONFIGURATION AND ADJUSTMENT"/>
    <s v="CONFIGURATION AND ADJUSTMENT"/>
    <x v="0"/>
    <x v="0"/>
    <m/>
    <x v="0"/>
    <m/>
    <n v="14292"/>
    <s v="CONFIGURATION AND ADJUSTMENT"/>
    <s v="Work Request"/>
    <s v="Closed"/>
    <n v="330"/>
    <x v="0"/>
    <s v="gilberte ip"/>
    <x v="0"/>
    <x v="2"/>
    <x v="5"/>
    <x v="2"/>
    <x v="1"/>
    <d v="1899-12-30T05:30:00"/>
  </r>
  <r>
    <s v="Rakesh"/>
    <d v="2023-03-02T00:00:00"/>
    <x v="285"/>
    <x v="7"/>
    <m/>
    <m/>
    <m/>
    <s v="0:0:0"/>
    <n v="114531"/>
    <x v="12"/>
    <x v="118"/>
    <m/>
    <s v="Priority 1"/>
    <s v="99 Days SLA"/>
    <s v="BITS Technicians"/>
    <s v="Hardware - BITS Technicians"/>
    <x v="6"/>
    <x v="23"/>
    <x v="2"/>
    <m/>
    <s v="BBPH - W/SHOP - TROUBLE SHOOT ON PIX 3000 FOR MCB STOCKBROKERS"/>
    <m/>
    <m/>
    <x v="0"/>
    <x v="0"/>
    <m/>
    <x v="0"/>
    <m/>
    <m/>
    <m/>
    <m/>
    <m/>
    <m/>
    <x v="1"/>
    <s v="gilberte ip"/>
    <x v="0"/>
    <x v="1"/>
    <x v="3"/>
    <x v="2"/>
    <x v="1"/>
    <d v="1899-12-30T00:00:00"/>
  </r>
  <r>
    <s v="Rakesh"/>
    <d v="2023-03-02T00:00:00"/>
    <x v="285"/>
    <x v="305"/>
    <s v="15:10"/>
    <s v="02/03/2023"/>
    <s v="16:15"/>
    <s v="0:0:0"/>
    <n v="114542"/>
    <x v="35"/>
    <x v="127"/>
    <s v="2021-08-cheque_scanner-1"/>
    <s v="Priority 1"/>
    <s v="99 Days SLA"/>
    <s v="BITS Technicians"/>
    <s v="Hardware - BITS Technicians"/>
    <x v="7"/>
    <x v="2"/>
    <x v="6"/>
    <n v="2229"/>
    <s v="To replace network box @ beau paln"/>
    <s v="REPLACED CONNECTION BOX. SAME ISSUE."/>
    <s v="REPLACED CONNECTION BOX. SAME ISSUE."/>
    <x v="1"/>
    <x v="489"/>
    <m/>
    <x v="4"/>
    <s v="Cheque scanner - MCB SLA"/>
    <n v="14876"/>
    <s v="REPLACED CONNECTION BOX. SAME ISSUE."/>
    <s v="Work Request"/>
    <s v="Closed"/>
    <n v="65"/>
    <x v="0"/>
    <s v="ashfak saib"/>
    <x v="0"/>
    <x v="1"/>
    <x v="5"/>
    <x v="2"/>
    <x v="1"/>
    <d v="1899-12-30T01:05:00"/>
  </r>
  <r>
    <s v="Rakesh"/>
    <d v="2023-03-03T00:00:00"/>
    <x v="286"/>
    <x v="304"/>
    <s v="09:00"/>
    <s v="03/03/2023"/>
    <s v="09:30"/>
    <s v="0:0:0"/>
    <n v="114554"/>
    <x v="147"/>
    <x v="118"/>
    <s v="2021-01-printer-1"/>
    <s v="Priority 1"/>
    <s v="99 Days SLA"/>
    <s v="BITS Technicians"/>
    <s v="Hardware - BITS Technicians"/>
    <x v="0"/>
    <x v="8"/>
    <x v="6"/>
    <m/>
    <s v="PAILLES - SURVEY ON MP 2501 - SCAN ISSUE"/>
    <s v="CONFIGURATION"/>
    <s v="CONFIGURATION"/>
    <x v="0"/>
    <x v="0"/>
    <m/>
    <x v="0"/>
    <s v="BB UNDER WTY FOR SPECIFIED PERIOD"/>
    <n v="14500"/>
    <s v="CONFIGURATION"/>
    <s v="Work Request"/>
    <s v="Closed"/>
    <n v="30"/>
    <x v="0"/>
    <s v="HUSNA ."/>
    <x v="0"/>
    <x v="1"/>
    <x v="6"/>
    <x v="2"/>
    <x v="1"/>
    <d v="1899-12-30T00:30:00"/>
  </r>
  <r>
    <s v="Rakesh"/>
    <d v="2023-03-03T00:00:00"/>
    <x v="286"/>
    <x v="304"/>
    <s v="09:20"/>
    <s v="03/03/2023"/>
    <s v="13:00"/>
    <s v="0:0:0"/>
    <n v="114556"/>
    <x v="40"/>
    <x v="117"/>
    <s v="2020-08-card_embosser-1"/>
    <s v="Priority 1"/>
    <s v="99 Days SLA"/>
    <s v="BITS Technicians"/>
    <s v="Hardware - BITS Technicians"/>
    <x v="8"/>
    <x v="2"/>
    <x v="3"/>
    <n v="2445"/>
    <s v="MX 1100 - CONFIGURATION &amp; SETTING"/>
    <s v="CONFIGURATION AND ADJUSTMENT"/>
    <s v="CONFIGURATION AND ADJUSTMENT"/>
    <x v="1"/>
    <x v="22"/>
    <m/>
    <x v="16"/>
    <s v="INCLUDING LABOUR,TRANSPORT AND 2 YRLY SERVICING"/>
    <n v="14310"/>
    <s v="CONFIGURATION AND ADJUSTMENT"/>
    <s v="Work Request"/>
    <s v="Closed"/>
    <n v="220"/>
    <x v="0"/>
    <s v="Danesh Bonead"/>
    <x v="0"/>
    <x v="2"/>
    <x v="6"/>
    <x v="2"/>
    <x v="1"/>
    <d v="1899-12-30T03:40:00"/>
  </r>
  <r>
    <s v="Rakesh"/>
    <d v="2023-03-03T00:00:00"/>
    <x v="286"/>
    <x v="304"/>
    <s v="14:00"/>
    <s v="03/03/2023"/>
    <s v="14:50"/>
    <s v="0:0:0"/>
    <n v="114557"/>
    <x v="93"/>
    <x v="134"/>
    <s v="2022-06-card_printer-1"/>
    <s v="Priority 1"/>
    <s v="99 Days SLA"/>
    <s v="BITS Technicians"/>
    <s v="Hardware - BITS Technicians"/>
    <x v="8"/>
    <x v="2"/>
    <x v="3"/>
    <n v="4068"/>
    <s v="RIVIERE NOIRE - DS1 - CARDS JAMMING"/>
    <s v="CLEANED ROLLERS AND ADJUSTMENT"/>
    <s v="CLEANED ROLLERS AND ADJUSTMENT"/>
    <x v="84"/>
    <x v="318"/>
    <s v=""/>
    <x v="91"/>
    <s v="WARRANTY"/>
    <n v="14311"/>
    <s v="CLEANED ROLLERS AND ADJUSTMENT"/>
    <s v="Work Request"/>
    <s v="Closed"/>
    <n v="50"/>
    <x v="0"/>
    <s v="Neetish Appadu"/>
    <x v="0"/>
    <x v="1"/>
    <x v="6"/>
    <x v="2"/>
    <x v="1"/>
    <d v="1899-12-30T00:50:00"/>
  </r>
  <r>
    <s v="Rakesh"/>
    <d v="2023-03-03T00:00:00"/>
    <x v="286"/>
    <x v="7"/>
    <m/>
    <m/>
    <m/>
    <s v="0:0:0"/>
    <n v="114558"/>
    <x v="116"/>
    <x v="132"/>
    <s v="2022-07-time_recorder-1"/>
    <s v="Priority 1"/>
    <s v="99 Days SLA"/>
    <s v="BITS Technicians"/>
    <s v="Hardware - BITS Technicians"/>
    <x v="6"/>
    <x v="2"/>
    <x v="2"/>
    <n v="3848"/>
    <s v="PIX 3000 - PRINT ISSUE"/>
    <m/>
    <m/>
    <x v="51"/>
    <x v="327"/>
    <s v=""/>
    <x v="60"/>
    <s v="LABOUR,TRANSPORT &amp; 4 YEARLY SERVICING"/>
    <m/>
    <m/>
    <m/>
    <m/>
    <m/>
    <x v="1"/>
    <s v="NADIA ."/>
    <x v="0"/>
    <x v="2"/>
    <x v="3"/>
    <x v="2"/>
    <x v="1"/>
    <d v="1899-12-30T00:00:00"/>
  </r>
  <r>
    <s v="Rakesh"/>
    <d v="2023-03-03T00:00:00"/>
    <x v="286"/>
    <x v="306"/>
    <s v="13:45"/>
    <s v="08/03/2023"/>
    <s v="14:00"/>
    <s v="0:0:0"/>
    <n v="114569"/>
    <x v="29"/>
    <x v="117"/>
    <s v="2022-10-inserter-1"/>
    <s v="Priority 1"/>
    <s v="99 Days SLA"/>
    <s v="BITS Technicians"/>
    <s v="Hardware - BITS Technicians"/>
    <x v="10"/>
    <x v="2"/>
    <x v="6"/>
    <n v="4183"/>
    <s v="DI 900 - ENVELOPE JAMMING - PLAN ON WEDNESDAY - 08/03/23"/>
    <s v="ADJUSTMENTS.EXIT ROLLER DAMAGED."/>
    <s v="ADJUSTMENTS.EXIT ROLLER DAMAGED."/>
    <x v="95"/>
    <x v="21"/>
    <s v=""/>
    <x v="101"/>
    <s v="LABOUR,TRANSPORT &amp; 4 YEARLY SERVICING"/>
    <n v="14499"/>
    <s v="ADJUSTMENTS.EXIT ROLLER DAMAGED."/>
    <s v="Work Request"/>
    <s v="Closed"/>
    <n v="15"/>
    <x v="0"/>
    <s v="corinne elsa"/>
    <x v="0"/>
    <x v="1"/>
    <x v="0"/>
    <x v="2"/>
    <x v="1"/>
    <d v="1899-12-30T00:15:00"/>
  </r>
  <r>
    <s v="Rakesh"/>
    <d v="2023-03-03T00:00:00"/>
    <x v="286"/>
    <x v="304"/>
    <s v="16:25"/>
    <s v="03/03/2023"/>
    <s v="16:50"/>
    <s v="0:0:0"/>
    <n v="114577"/>
    <x v="19"/>
    <x v="122"/>
    <s v="2021-01-cheque_scanner-2"/>
    <s v="Priority 1"/>
    <s v="99 Days SLA"/>
    <s v="BITS Technicians"/>
    <s v="Hardware - BITS Technicians"/>
    <x v="7"/>
    <x v="2"/>
    <x v="2"/>
    <n v="2322"/>
    <s v="ROSE - HILL - TS 240 FAULTY - COUNTER ISSUE"/>
    <s v="Replaced sensor &amp; test ."/>
    <s v="Replaced sensor &amp; test ."/>
    <x v="1"/>
    <x v="434"/>
    <m/>
    <x v="4"/>
    <s v="Cheque scanner - SBM SLA"/>
    <n v="14352"/>
    <s v="Replaced sensor &amp; test ."/>
    <s v="Work Request"/>
    <s v="Closed"/>
    <n v="25"/>
    <x v="0"/>
    <s v="NITISH ASYRIGADOO"/>
    <x v="0"/>
    <x v="2"/>
    <x v="6"/>
    <x v="2"/>
    <x v="1"/>
    <d v="1899-12-30T00:25:00"/>
  </r>
  <r>
    <s v="Rakesh"/>
    <d v="2023-03-06T00:00:00"/>
    <x v="287"/>
    <x v="7"/>
    <m/>
    <m/>
    <m/>
    <s v="0:0:0"/>
    <n v="114589"/>
    <x v="19"/>
    <x v="122"/>
    <s v="2021-01-cheque_scanner-2"/>
    <s v="Priority 1"/>
    <s v="99 Days SLA"/>
    <s v="BITS Technicians"/>
    <s v="Hardware - BITS Technicians"/>
    <x v="7"/>
    <x v="2"/>
    <x v="2"/>
    <n v="2322"/>
    <s v="ROSE-HILL - TS 240 - REPLACE PARTS &amp; TESTING"/>
    <m/>
    <m/>
    <x v="1"/>
    <x v="434"/>
    <m/>
    <x v="4"/>
    <s v="Cheque scanner - SBM SLA"/>
    <m/>
    <m/>
    <m/>
    <m/>
    <m/>
    <x v="1"/>
    <s v="NITISH ASYRIGADOO"/>
    <x v="0"/>
    <x v="0"/>
    <x v="3"/>
    <x v="2"/>
    <x v="1"/>
    <d v="1899-12-30T00:00:00"/>
  </r>
  <r>
    <s v="Rakesh"/>
    <d v="2023-03-06T00:00:00"/>
    <x v="287"/>
    <x v="7"/>
    <m/>
    <m/>
    <m/>
    <s v="0:0:0"/>
    <n v="114590"/>
    <x v="12"/>
    <x v="118"/>
    <m/>
    <s v="Priority 1"/>
    <s v="99 Days SLA"/>
    <s v="BITS Technicians"/>
    <s v="Hardware - BITS Technicians"/>
    <x v="6"/>
    <x v="23"/>
    <x v="2"/>
    <m/>
    <s v="BBPH - W/SHOP - REPAIR BACKUP BATTERY ON PIX 3000 FOR MCB STOCKBROKERS"/>
    <m/>
    <m/>
    <x v="0"/>
    <x v="0"/>
    <m/>
    <x v="0"/>
    <m/>
    <m/>
    <m/>
    <m/>
    <m/>
    <m/>
    <x v="1"/>
    <s v="gilberte ip"/>
    <x v="0"/>
    <x v="1"/>
    <x v="3"/>
    <x v="2"/>
    <x v="1"/>
    <d v="1899-12-30T00:00:00"/>
  </r>
  <r>
    <s v="Rakesh"/>
    <d v="2023-03-06T00:00:00"/>
    <x v="287"/>
    <x v="314"/>
    <s v="10:55"/>
    <s v="06/03/2023"/>
    <s v="13:00"/>
    <s v="0:0:0"/>
    <n v="114592"/>
    <x v="12"/>
    <x v="118"/>
    <m/>
    <s v="Priority 1"/>
    <s v="99 Days SLA"/>
    <s v="BITS Technicians"/>
    <s v="Hardware - BITS Technicians"/>
    <x v="0"/>
    <x v="23"/>
    <x v="0"/>
    <m/>
    <s v="BBPH - W/SHOP - CHECK PART FOR PRINTER"/>
    <s v="Check parts for printer"/>
    <s v="Check parts for printer"/>
    <x v="0"/>
    <x v="0"/>
    <m/>
    <x v="0"/>
    <m/>
    <n v="14506"/>
    <s v="Check parts for printer"/>
    <s v="Work Request"/>
    <s v="Closed"/>
    <n v="125"/>
    <x v="0"/>
    <s v="gilberte ip"/>
    <x v="0"/>
    <x v="1"/>
    <x v="2"/>
    <x v="2"/>
    <x v="1"/>
    <d v="1899-12-30T02:05:00"/>
  </r>
  <r>
    <s v="Rakesh"/>
    <d v="2023-03-06T00:00:00"/>
    <x v="287"/>
    <x v="314"/>
    <s v="13:50"/>
    <s v="06/03/2023"/>
    <s v="15:20"/>
    <s v="0:0:0"/>
    <n v="114593"/>
    <x v="104"/>
    <x v="117"/>
    <s v="2022-03-copier-1"/>
    <s v="Priority 1"/>
    <s v="99 Days SLA"/>
    <s v="BITS Technicians"/>
    <s v="Hardware - BITS Technicians"/>
    <x v="0"/>
    <x v="2"/>
    <x v="0"/>
    <n v="3527"/>
    <s v="DSM 615 - DISPLAY &amp; CONTROL PCB FAULTY"/>
    <s v="Check machine &amp; PCB panel damage ,should be replace .Quotation will follow"/>
    <s v="Check machine &amp; PCB panel damage ,should be replace .Quotation will follow ."/>
    <x v="20"/>
    <x v="111"/>
    <s v=""/>
    <x v="47"/>
    <s v="LABOUR,TRANSPORT &amp; 4 YEARLY SERVICING"/>
    <n v="14508"/>
    <s v="Check machine &amp; PCB panel damage ,should be replace .Quotation will follow ."/>
    <s v="Work Request"/>
    <s v="Closed"/>
    <n v="90"/>
    <x v="0"/>
    <s v="SOODEVI ."/>
    <x v="0"/>
    <x v="0"/>
    <x v="2"/>
    <x v="2"/>
    <x v="1"/>
    <d v="1899-12-30T01:30:00"/>
  </r>
  <r>
    <s v="Rakesh"/>
    <d v="2023-03-06T00:00:00"/>
    <x v="287"/>
    <x v="314"/>
    <s v="09:00"/>
    <s v="06/03/2023"/>
    <s v="13:00"/>
    <s v="0:0:0"/>
    <n v="114595"/>
    <x v="12"/>
    <x v="118"/>
    <m/>
    <s v="Priority 1"/>
    <s v="99 Days SLA"/>
    <s v="BITS Technicians"/>
    <s v="Hardware - BITS Technicians"/>
    <x v="8"/>
    <x v="23"/>
    <x v="3"/>
    <m/>
    <s v="SERVICE BUREAU - TEMPLATE CONFIG FOR ALU"/>
    <s v="TEMPLATE CONFIG FOR ALU"/>
    <s v="TEMPLATE CONFIG FOR ALU"/>
    <x v="0"/>
    <x v="0"/>
    <m/>
    <x v="0"/>
    <m/>
    <n v="14354"/>
    <s v="TEMPLATE CONFIG FOR ALU"/>
    <s v="Work Request"/>
    <s v="Closed"/>
    <n v="240"/>
    <x v="0"/>
    <s v="gilberte ip"/>
    <x v="0"/>
    <x v="0"/>
    <x v="2"/>
    <x v="2"/>
    <x v="1"/>
    <d v="1899-12-30T04:00:00"/>
  </r>
  <r>
    <s v="Rakesh"/>
    <d v="2023-03-06T00:00:00"/>
    <x v="287"/>
    <x v="314"/>
    <s v="14:00"/>
    <s v="06/03/2023"/>
    <s v="15:30"/>
    <s v="0:0:0"/>
    <n v="114596"/>
    <x v="40"/>
    <x v="118"/>
    <s v="2020-08-card_embosser-1"/>
    <s v="Priority 1"/>
    <s v="99 Days SLA"/>
    <s v="BITS Technicians"/>
    <s v="Hardware - BITS Technicians"/>
    <x v="8"/>
    <x v="2"/>
    <x v="3"/>
    <m/>
    <s v="MX 1100 - CONFIGURATION &amp; SETTING"/>
    <s v="CONFIGURATION AND ADJUSTMENT"/>
    <s v="CONFIGURATION AND ADJUSTMENT"/>
    <x v="0"/>
    <x v="0"/>
    <m/>
    <x v="0"/>
    <s v="INCLUDING LABOUR,TRANSPORT AND 2 YRLY SERVICING"/>
    <n v="14355"/>
    <s v="CONFIGURATION AND ADJUSTMENT"/>
    <s v="Work Request"/>
    <s v="Closed"/>
    <n v="90"/>
    <x v="0"/>
    <s v="Danesh Bonead"/>
    <x v="0"/>
    <x v="0"/>
    <x v="2"/>
    <x v="2"/>
    <x v="1"/>
    <d v="1899-12-30T01:30:00"/>
  </r>
  <r>
    <s v="Rakesh"/>
    <d v="2023-03-06T00:00:00"/>
    <x v="287"/>
    <x v="300"/>
    <s v="08:45"/>
    <s v="07/03/2023"/>
    <s v="17:00"/>
    <s v="0:0:0"/>
    <n v="114599"/>
    <x v="18"/>
    <x v="118"/>
    <m/>
    <s v="Priority 1"/>
    <s v="99 Days SLA"/>
    <s v="BITS Technicians"/>
    <s v="Hardware - BITS Technicians"/>
    <x v="22"/>
    <x v="2"/>
    <x v="8"/>
    <m/>
    <s v="KFC - TRIBECA - INSTALLATION OF EQUIPMENT ON DRIVE THRU PLANNED 06/07 MAR"/>
    <s v="CIVILWORKS PERFORMED FOR DRIVE THRU ,INSTALLATION OF SPEAKER POST ,BASE STATION TIMER CU60"/>
    <s v="CIVILWORKS PERFORMED FOR DRIVE THRU ,INSTALLATION OF SPEAKER POST ,BASE STATION TIMER CU60"/>
    <x v="0"/>
    <x v="0"/>
    <m/>
    <x v="0"/>
    <m/>
    <n v="14526"/>
    <s v="CIVILWORKS PERFORMED FOR DRIVE THRU ,INSTALLATION OF SPEAKER POST ,BASE STATION TIMER CU60"/>
    <s v="Work Request"/>
    <s v="Closed"/>
    <n v="605"/>
    <x v="0"/>
    <s v="Abdullah Motala"/>
    <x v="0"/>
    <x v="0"/>
    <x v="1"/>
    <x v="2"/>
    <x v="1"/>
    <d v="1899-12-30T08:15:00"/>
  </r>
  <r>
    <s v="Rakesh"/>
    <d v="2023-03-06T00:00:00"/>
    <x v="287"/>
    <x v="304"/>
    <s v="15:45"/>
    <s v="03/03/2023"/>
    <s v="16:30"/>
    <s v="0:0:0"/>
    <n v="114610"/>
    <x v="166"/>
    <x v="118"/>
    <m/>
    <s v="Priority 1"/>
    <s v="99 Days SLA"/>
    <s v="BITS Technicians"/>
    <s v="Hardware - BITS Technicians"/>
    <x v="8"/>
    <x v="2"/>
    <x v="3"/>
    <m/>
    <s v="EBENE - DS1 - CARD PRINTING ISSUE - DONE ON 03/03/23"/>
    <s v="CONFIGURATION NEW TEMPLATE"/>
    <s v="CONFIGURATION NEW TEMPLATE"/>
    <x v="0"/>
    <x v="0"/>
    <m/>
    <x v="0"/>
    <m/>
    <n v="14353"/>
    <s v="CONFIGURATION NEW TEMPLATE"/>
    <s v="Work Request"/>
    <s v="Closed"/>
    <n v="45"/>
    <x v="0"/>
    <s v="Avishek ."/>
    <x v="0"/>
    <x v="1"/>
    <x v="6"/>
    <x v="2"/>
    <x v="1"/>
    <d v="1899-12-30T00:45:00"/>
  </r>
  <r>
    <s v="Rakesh"/>
    <d v="2023-03-07T00:00:00"/>
    <x v="288"/>
    <x v="314"/>
    <s v="09:00"/>
    <s v="06/03/2023"/>
    <s v="17:00"/>
    <s v="0:0:0"/>
    <n v="114626"/>
    <x v="18"/>
    <x v="118"/>
    <m/>
    <s v="Priority 1"/>
    <s v="99 Days SLA"/>
    <s v="BITS Technicians"/>
    <s v="Hardware - BITS Technicians"/>
    <x v="17"/>
    <x v="2"/>
    <x v="8"/>
    <m/>
    <s v="KFC - TRIBECA - INSTALLATION OF DRIVE THRU SCHEDULED 06/03 AND 07/03"/>
    <s v="CIVILWORKS PERFORMED FOR DRIVE THRU"/>
    <s v="CIVILWORKS PERFORMED FOR DRIVE THRU"/>
    <x v="0"/>
    <x v="0"/>
    <m/>
    <x v="0"/>
    <m/>
    <n v="14525"/>
    <s v="CIVILWORKS PERFORMED FOR DRIVE THRU"/>
    <s v="Work Request"/>
    <s v="Closed"/>
    <n v="575"/>
    <x v="0"/>
    <s v="Abdullah Motala"/>
    <x v="0"/>
    <x v="2"/>
    <x v="2"/>
    <x v="2"/>
    <x v="1"/>
    <d v="1899-12-30T08:00:00"/>
  </r>
  <r>
    <s v="Rakesh"/>
    <d v="2023-03-07T00:00:00"/>
    <x v="288"/>
    <x v="300"/>
    <s v="09:30"/>
    <s v="07/03/2023"/>
    <s v="11:00"/>
    <s v="0:0:0"/>
    <n v="114629"/>
    <x v="12"/>
    <x v="118"/>
    <m/>
    <s v="Priority 1"/>
    <s v="99 Days SLA"/>
    <s v="BITS Technicians"/>
    <s v="Hardware - BITS Technicians"/>
    <x v="13"/>
    <x v="8"/>
    <x v="3"/>
    <m/>
    <s v="WARWICK - PHOENIX - SURVEY ON ACCESS CONTROL WITH ZAID"/>
    <s v="WARWICK - PHOENIX - SURVEY ON ACCESS CONTROL WITH ZAID"/>
    <s v="WARWICK - PHOENIX - SURVEY ON ACCESS CONTROL WITH ZAID"/>
    <x v="0"/>
    <x v="0"/>
    <m/>
    <x v="0"/>
    <m/>
    <n v="14368"/>
    <s v="WARWICK - PHOENIX - SURVEY ON ACCESS CONTROL WITH ZAID"/>
    <s v="Work Request"/>
    <s v="Closed"/>
    <n v="90"/>
    <x v="0"/>
    <s v="gilberte ip"/>
    <x v="0"/>
    <x v="1"/>
    <x v="1"/>
    <x v="2"/>
    <x v="1"/>
    <d v="1899-12-30T01:30:00"/>
  </r>
  <r>
    <s v="Rakesh"/>
    <d v="2023-03-07T00:00:00"/>
    <x v="288"/>
    <x v="7"/>
    <m/>
    <m/>
    <m/>
    <s v="0:0:0"/>
    <n v="114630"/>
    <x v="12"/>
    <x v="118"/>
    <m/>
    <s v="Priority 1"/>
    <s v="99 Days SLA"/>
    <s v="BITS Technicians"/>
    <s v="Hardware - BITS Technicians"/>
    <x v="13"/>
    <x v="8"/>
    <x v="11"/>
    <m/>
    <s v="WARWICK - PHOENIX - SURVEY ON ACCESS CONTROL WITH MICHEL"/>
    <m/>
    <m/>
    <x v="0"/>
    <x v="0"/>
    <m/>
    <x v="0"/>
    <m/>
    <m/>
    <m/>
    <m/>
    <m/>
    <m/>
    <x v="1"/>
    <s v="gilberte ip"/>
    <x v="0"/>
    <x v="1"/>
    <x v="3"/>
    <x v="2"/>
    <x v="1"/>
    <d v="1899-12-30T00:00:00"/>
  </r>
  <r>
    <s v="Rakesh"/>
    <d v="2023-03-07T00:00:00"/>
    <x v="288"/>
    <x v="300"/>
    <s v="13:10"/>
    <s v="07/03/2023"/>
    <s v="16:30"/>
    <s v="0:0:0"/>
    <n v="114631"/>
    <x v="40"/>
    <x v="117"/>
    <s v="2020-08-card_embosser-1"/>
    <s v="Priority 1"/>
    <s v="99 Days SLA"/>
    <s v="BITS Technicians"/>
    <s v="Hardware - BITS Technicians"/>
    <x v="8"/>
    <x v="2"/>
    <x v="3"/>
    <n v="2445"/>
    <s v="MX 1100 - CONFIGURATION &amp; SETTING"/>
    <s v="CONFIGURATION &amp; SETTING"/>
    <s v="CONFIGURATION &amp; SETTING"/>
    <x v="1"/>
    <x v="22"/>
    <m/>
    <x v="16"/>
    <s v="INCLUDING LABOUR,TRANSPORT AND 2 YRLY SERVICING"/>
    <n v="14369"/>
    <s v="CONFIGURATION &amp; SETTING"/>
    <s v="Work Request"/>
    <s v="Closed"/>
    <n v="200"/>
    <x v="0"/>
    <s v="Danesh Bonead"/>
    <x v="0"/>
    <x v="2"/>
    <x v="1"/>
    <x v="2"/>
    <x v="1"/>
    <d v="1899-12-30T03:20:00"/>
  </r>
  <r>
    <s v="Rakesh"/>
    <d v="2023-03-07T00:00:00"/>
    <x v="288"/>
    <x v="7"/>
    <m/>
    <m/>
    <m/>
    <s v="0:0:0"/>
    <n v="114632"/>
    <x v="28"/>
    <x v="132"/>
    <s v="2022-05-copier-1"/>
    <s v="Priority 1"/>
    <s v="99 Days SLA"/>
    <s v="BITS Technicians"/>
    <s v="Hardware - BITS Technicians"/>
    <x v="0"/>
    <x v="2"/>
    <x v="2"/>
    <n v="3649"/>
    <s v="MP 2001 - PAPER JAMMING"/>
    <m/>
    <m/>
    <x v="57"/>
    <x v="11"/>
    <s v=""/>
    <x v="9"/>
    <s v="LABOUR,TRANSPORT &amp; 4 YEARLY SERVICING"/>
    <m/>
    <m/>
    <m/>
    <m/>
    <m/>
    <x v="1"/>
    <s v="VERONIQUE ."/>
    <x v="0"/>
    <x v="1"/>
    <x v="3"/>
    <x v="2"/>
    <x v="1"/>
    <d v="1899-12-30T00:00:00"/>
  </r>
  <r>
    <s v="Rakesh"/>
    <d v="2023-03-07T00:00:00"/>
    <x v="288"/>
    <x v="300"/>
    <s v="08:30"/>
    <s v="07/03/2023"/>
    <s v="17:00"/>
    <s v="0:0:0"/>
    <n v="114635"/>
    <x v="12"/>
    <x v="118"/>
    <m/>
    <s v="Priority 1"/>
    <s v="99 Days SLA"/>
    <s v="BITS Technicians"/>
    <s v="Hardware - BITS Technicians"/>
    <x v="20"/>
    <x v="23"/>
    <x v="13"/>
    <m/>
    <s v="BBPH - W/SHOP ATM - REPAIR CARD READER - DONE ON 06/03/23"/>
    <s v="BBPH - W/SHOP ATM - REPAIR CARD READER"/>
    <s v="testing atm card reader"/>
    <x v="0"/>
    <x v="0"/>
    <m/>
    <x v="0"/>
    <m/>
    <n v="14417"/>
    <s v="testing atm card reader"/>
    <s v="Work Request"/>
    <s v="Closed"/>
    <n v="510"/>
    <x v="0"/>
    <s v="gilberte ip"/>
    <x v="0"/>
    <x v="0"/>
    <x v="1"/>
    <x v="2"/>
    <x v="1"/>
    <d v="1899-12-30T08:30:00"/>
  </r>
  <r>
    <s v="Rakesh"/>
    <d v="2023-03-07T00:00:00"/>
    <x v="288"/>
    <x v="300"/>
    <s v="10:00"/>
    <s v="07/03/2023"/>
    <s v="17:00"/>
    <s v="0:0:0"/>
    <n v="114635"/>
    <x v="12"/>
    <x v="118"/>
    <m/>
    <s v="Priority 1"/>
    <s v="99 Days SLA"/>
    <s v="BITS Technicians"/>
    <s v="Hardware - BITS Technicians"/>
    <x v="20"/>
    <x v="23"/>
    <x v="13"/>
    <m/>
    <s v="BBPH - W/SHOP ATM - REPAIR CARD READER - DONE ON 06/03/23"/>
    <s v="BBPH - W/SHOP ATM - REPAIR CARD READER"/>
    <s v="testing atm card reader"/>
    <x v="0"/>
    <x v="0"/>
    <m/>
    <x v="0"/>
    <m/>
    <n v="14418"/>
    <s v="testing atm card reader"/>
    <s v="Work Request"/>
    <s v="Closed"/>
    <n v="420"/>
    <x v="0"/>
    <s v="gilberte ip"/>
    <x v="0"/>
    <x v="1"/>
    <x v="1"/>
    <x v="2"/>
    <x v="1"/>
    <d v="1899-12-30T07:00:00"/>
  </r>
  <r>
    <s v="Rakesh"/>
    <d v="2023-03-07T00:00:00"/>
    <x v="288"/>
    <x v="7"/>
    <m/>
    <m/>
    <m/>
    <s v="0:0:0"/>
    <n v="114636"/>
    <x v="12"/>
    <x v="118"/>
    <m/>
    <s v="Priority 1"/>
    <s v="99 Days SLA"/>
    <s v="BITS Technicians"/>
    <s v="Hardware - BITS Technicians"/>
    <x v="20"/>
    <x v="23"/>
    <x v="13"/>
    <m/>
    <s v="BBPH - W/SHOP ATM - REPAIR CARD READER"/>
    <s v="BBPH - W/SHOP ATM - REPAIR CARD READER"/>
    <m/>
    <x v="0"/>
    <x v="0"/>
    <m/>
    <x v="0"/>
    <m/>
    <m/>
    <m/>
    <m/>
    <m/>
    <m/>
    <x v="0"/>
    <s v="gilberte ip"/>
    <x v="0"/>
    <x v="1"/>
    <x v="3"/>
    <x v="2"/>
    <x v="1"/>
    <d v="1899-12-30T00:00:00"/>
  </r>
  <r>
    <s v="Rakesh"/>
    <d v="2023-03-07T00:00:00"/>
    <x v="288"/>
    <x v="7"/>
    <m/>
    <m/>
    <m/>
    <s v="0:0:0"/>
    <n v="114650"/>
    <x v="12"/>
    <x v="118"/>
    <m/>
    <s v="Priority 1"/>
    <s v="99 Days SLA"/>
    <s v="BITS Technicians"/>
    <s v="Hardware - BITS Technicians"/>
    <x v="14"/>
    <x v="21"/>
    <x v="2"/>
    <m/>
    <s v="BBPL - COLLECT PARTS FOR SHALOM"/>
    <m/>
    <m/>
    <x v="0"/>
    <x v="0"/>
    <m/>
    <x v="0"/>
    <m/>
    <m/>
    <m/>
    <m/>
    <m/>
    <m/>
    <x v="1"/>
    <s v="gilberte ip"/>
    <x v="0"/>
    <x v="2"/>
    <x v="3"/>
    <x v="2"/>
    <x v="1"/>
    <d v="1899-12-30T00:00:00"/>
  </r>
  <r>
    <s v="Rakesh"/>
    <d v="2023-03-07T00:00:00"/>
    <x v="288"/>
    <x v="7"/>
    <m/>
    <m/>
    <m/>
    <s v="0:0:0"/>
    <n v="114651"/>
    <x v="12"/>
    <x v="118"/>
    <m/>
    <s v="Priority 1"/>
    <s v="99 Days SLA"/>
    <s v="BITS Technicians"/>
    <s v="Hardware - BITS Technicians"/>
    <x v="14"/>
    <x v="6"/>
    <x v="2"/>
    <m/>
    <s v="SHALOM - QUATRE BORNES - REPLACE PARTS ON WATER PURIFIER - PLAN ON WEDNESDAY MORNING - 08/03/23"/>
    <m/>
    <m/>
    <x v="0"/>
    <x v="0"/>
    <m/>
    <x v="0"/>
    <m/>
    <m/>
    <m/>
    <m/>
    <m/>
    <m/>
    <x v="1"/>
    <s v="gilberte ip"/>
    <x v="0"/>
    <x v="2"/>
    <x v="3"/>
    <x v="2"/>
    <x v="1"/>
    <d v="1899-12-30T00:00:00"/>
  </r>
  <r>
    <s v="Rakesh"/>
    <d v="2023-03-08T00:00:00"/>
    <x v="289"/>
    <x v="306"/>
    <s v="09:40"/>
    <s v="08/03/2023"/>
    <s v="15:50"/>
    <s v="0:0:0"/>
    <n v="114658"/>
    <x v="40"/>
    <x v="117"/>
    <s v="2020-08-card_embosser-1"/>
    <s v="Priority 1"/>
    <s v="99 Days SLA"/>
    <s v="BITS Technicians"/>
    <s v="Hardware - BITS Technicians"/>
    <x v="8"/>
    <x v="2"/>
    <x v="3"/>
    <n v="2445"/>
    <s v="MX 1100 - CONFIGURATION &amp; SETTING"/>
    <s v="CONFIGURATION AND ADJUSTMENT AND SETUP IP AND SUBNET / GATEWAY ON NEW HSM NSHIELD"/>
    <s v="CONFIGURATION AND ADJUSTMENT AND SETUP IP AND SUBNET / GATEWAY ON NEW HSM NSHIELD"/>
    <x v="1"/>
    <x v="22"/>
    <m/>
    <x v="16"/>
    <s v="INCLUDING LABOUR,TRANSPORT AND 2 YRLY SERVICING"/>
    <n v="14458"/>
    <s v="CONFIGURATION AND ADJUSTMENT AND SETUP IP AND SUBNET / GATEWAY ON NEW HSM NSHIELD"/>
    <s v="Work Request"/>
    <s v="Closed"/>
    <n v="370"/>
    <x v="0"/>
    <s v="Danesh Bonead"/>
    <x v="0"/>
    <x v="1"/>
    <x v="0"/>
    <x v="2"/>
    <x v="1"/>
    <d v="1899-12-30T06:10:00"/>
  </r>
  <r>
    <s v="Rakesh"/>
    <d v="2023-03-08T00:00:00"/>
    <x v="289"/>
    <x v="315"/>
    <s v="10:00"/>
    <s v="10/03/2023"/>
    <s v="17:00"/>
    <s v="0:0:0"/>
    <n v="114659"/>
    <x v="12"/>
    <x v="118"/>
    <m/>
    <s v="Priority 1"/>
    <s v="99 Days SLA"/>
    <s v="BITS Technicians"/>
    <s v="Hardware - BITS Technicians"/>
    <x v="20"/>
    <x v="23"/>
    <x v="13"/>
    <m/>
    <s v="BBPH - W/SHOP ATM - REPAIR CARD READER / PICK MODULE &amp; PRESENTER"/>
    <s v="BBPH - W/SHOP ATM - REPAIR CARD READER / PICK MODULE &amp; PRESENTER"/>
    <s v="BBPH - W/SHOP ATM - REPAIR CARD READER / PICK MODULE &amp; PRESENTER"/>
    <x v="0"/>
    <x v="0"/>
    <m/>
    <x v="0"/>
    <m/>
    <n v="14856"/>
    <s v="BBPH - W/SHOP ATM - REPAIR CARD READER / PICK MODULE &amp; PRESENTER"/>
    <s v="Work Request"/>
    <s v="Closed"/>
    <n v="420"/>
    <x v="0"/>
    <s v="gilberte ip"/>
    <x v="0"/>
    <x v="1"/>
    <x v="6"/>
    <x v="2"/>
    <x v="1"/>
    <d v="1899-12-30T07:00:00"/>
  </r>
  <r>
    <s v="Rakesh"/>
    <d v="2023-03-08T00:00:00"/>
    <x v="289"/>
    <x v="306"/>
    <s v="12:10"/>
    <s v="08/03/2023"/>
    <s v="12:40"/>
    <s v="0:0:0"/>
    <n v="114663"/>
    <x v="93"/>
    <x v="118"/>
    <s v="2021-04-notes_counter-1"/>
    <s v="Priority 1"/>
    <s v="99 Days SLA"/>
    <s v="BITS Technicians"/>
    <s v="Hardware - BITS Technicians"/>
    <x v="2"/>
    <x v="8"/>
    <x v="6"/>
    <m/>
    <s v="CENTRE DE FLACQ - SURVEY ON CMICO NOTES COUNTING MACHINE - 365 - CNT MRS EMA LABELLE - 4041942"/>
    <s v="SURVEY ON CMICO NOTES COUNTING MACHINE - 365. MACHINE SHOULD BE BROUGHT TO WORKSHOP FOR REPAIRS."/>
    <s v="SURVEY ON CMICO NOTES COUNTING MACHINE - 365. MACHINE SHOULD BE BROUGHT TO WORKSHOP FOR REPAIRS."/>
    <x v="0"/>
    <x v="0"/>
    <m/>
    <x v="0"/>
    <s v="LABOUR, TRANSPORT &amp; 2 YEARLY SERVICING"/>
    <n v="14497"/>
    <s v="SURVEY ON CMICO NOTES COUNTING MACHINE - 365. MACHINE SHOULD BE BROUGHT TO WORKSHOP FOR REPAIRS."/>
    <s v="Work Request"/>
    <s v="Closed"/>
    <n v="30"/>
    <x v="0"/>
    <s v="Neetish Appadu"/>
    <x v="0"/>
    <x v="1"/>
    <x v="0"/>
    <x v="2"/>
    <x v="1"/>
    <d v="1899-12-30T00:30:00"/>
  </r>
  <r>
    <s v="Rakesh"/>
    <d v="2023-03-08T00:00:00"/>
    <x v="289"/>
    <x v="306"/>
    <s v="10:15"/>
    <s v="08/03/2023"/>
    <s v="11:30"/>
    <s v="0:0:0"/>
    <n v="114665"/>
    <x v="169"/>
    <x v="117"/>
    <s v="2021-12-copy_printer-1"/>
    <s v="Priority 1"/>
    <s v="99 Days SLA"/>
    <s v="BITS Technicians"/>
    <s v="Hardware - BITS Technicians"/>
    <x v="4"/>
    <x v="6"/>
    <x v="6"/>
    <n v="3007"/>
    <s v="FLACQ - DP - A100 - REPLACE PARTS &amp; GENERAL REVISION"/>
    <s v="REPLACED PAPER FEED ROLLER AND SEPARATOR BASE UNIT.TESTED OK."/>
    <s v="REPLACED PAPER FEED ROLLER AND SEPARATOR BASE UNIT.TESTED OK."/>
    <x v="34"/>
    <x v="435"/>
    <s v=""/>
    <x v="61"/>
    <s v="LABOUR,TRANSPORT &amp; 4 YEARLY SERVICING"/>
    <n v="14496"/>
    <s v="REPLACED PAPER FEED ROLLER AND SEPARATOR BASE UNIT.TESTED OK."/>
    <s v="Work Request"/>
    <s v="Closed"/>
    <n v="75"/>
    <x v="0"/>
    <s v="SUBRUN ."/>
    <x v="0"/>
    <x v="0"/>
    <x v="0"/>
    <x v="2"/>
    <x v="1"/>
    <d v="1899-12-30T01:15:00"/>
  </r>
  <r>
    <s v="Rakesh"/>
    <d v="2023-03-08T00:00:00"/>
    <x v="289"/>
    <x v="306"/>
    <s v="14:10"/>
    <s v="08/03/2023"/>
    <s v="16:20"/>
    <s v="0:0:0"/>
    <n v="114667"/>
    <x v="12"/>
    <x v="118"/>
    <m/>
    <s v="Priority 1"/>
    <s v="99 Days SLA"/>
    <s v="BITS Technicians"/>
    <s v="Hardware - BITS Technicians"/>
    <x v="8"/>
    <x v="23"/>
    <x v="6"/>
    <m/>
    <s v="SERVICE BUREAU - CARDS PROCESS FOR MINISTRY OF FOREIGN AFFAIRS"/>
    <s v="CARDS PROCESS FOR MINISTRY OF FOREIGN AFFAIRS"/>
    <s v="CARDS PROCESS FOR MINISTRY OF FOREIGN AFFAIRS"/>
    <x v="0"/>
    <x v="0"/>
    <m/>
    <x v="0"/>
    <m/>
    <n v="14498"/>
    <s v="CARDS PROCESS FOR MINISTRY OF FOREIGN AFFAIRS"/>
    <s v="Work Request"/>
    <s v="Closed"/>
    <n v="130"/>
    <x v="0"/>
    <s v="gilberte ip"/>
    <x v="0"/>
    <x v="1"/>
    <x v="0"/>
    <x v="2"/>
    <x v="1"/>
    <d v="1899-12-30T02:10:00"/>
  </r>
  <r>
    <s v="Rakesh"/>
    <d v="2023-03-08T00:00:00"/>
    <x v="289"/>
    <x v="316"/>
    <s v="09:00"/>
    <s v="27/03/2023"/>
    <s v="10:00"/>
    <s v="0:0:0"/>
    <n v="114668"/>
    <x v="35"/>
    <x v="154"/>
    <s v="2021-08-cheque_scanner-1"/>
    <s v="Priority 1"/>
    <s v="99 Days SLA"/>
    <s v="BITS Technicians"/>
    <s v="Hardware - BITS Technicians"/>
    <x v="7"/>
    <x v="0"/>
    <x v="1"/>
    <n v="2231"/>
    <s v="PORT MATHURIN - PM (1) TS 240 - PLAN ON 13/03/23"/>
    <s v="pm"/>
    <s v="pm"/>
    <x v="1"/>
    <x v="490"/>
    <m/>
    <x v="4"/>
    <s v="Cheque scanner - MCB SLA"/>
    <n v="14950"/>
    <s v="pm"/>
    <s v="Work Request"/>
    <s v="Closed"/>
    <n v="60"/>
    <x v="0"/>
    <s v="ashfak saib"/>
    <x v="1"/>
    <x v="0"/>
    <x v="2"/>
    <x v="2"/>
    <x v="1"/>
    <d v="1899-12-30T01:00:00"/>
  </r>
  <r>
    <s v="Rakesh"/>
    <d v="2023-03-08T00:00:00"/>
    <x v="289"/>
    <x v="316"/>
    <s v="10:00"/>
    <s v="27/03/2023"/>
    <s v="11:00"/>
    <s v="0:0:0"/>
    <n v="114669"/>
    <x v="35"/>
    <x v="154"/>
    <s v="2021-08-cheque_scanner-1"/>
    <s v="Priority 1"/>
    <s v="99 Days SLA"/>
    <s v="BITS Technicians"/>
    <s v="Hardware - BITS Technicians"/>
    <x v="7"/>
    <x v="0"/>
    <x v="1"/>
    <n v="2232"/>
    <s v="PORT MATHURIN - PM (2) TS 240 - PLAN ON 13/03/23"/>
    <s v="pm"/>
    <s v="pm"/>
    <x v="1"/>
    <x v="491"/>
    <m/>
    <x v="4"/>
    <s v="Cheque scanner - MCB SLA"/>
    <n v="14952"/>
    <s v="pm"/>
    <s v="Work Request"/>
    <s v="Closed"/>
    <n v="60"/>
    <x v="0"/>
    <s v="ashfak saib"/>
    <x v="1"/>
    <x v="0"/>
    <x v="2"/>
    <x v="2"/>
    <x v="1"/>
    <d v="1899-12-30T01:00:00"/>
  </r>
  <r>
    <s v="Rakesh"/>
    <d v="2023-03-08T00:00:00"/>
    <x v="289"/>
    <x v="317"/>
    <s v="09:25"/>
    <s v="09/03/2023"/>
    <s v="10:45"/>
    <s v="0:0:0"/>
    <n v="114682"/>
    <x v="47"/>
    <x v="117"/>
    <s v="2022-06-copier-1"/>
    <s v="Priority 1"/>
    <s v="99 Days SLA"/>
    <s v="BITS Technicians"/>
    <s v="Hardware - BITS Technicians"/>
    <x v="0"/>
    <x v="2"/>
    <x v="6"/>
    <n v="3888"/>
    <s v="SPC 840 - WASTE TONER BOTTLE ISSUE - PLAN ON THURSDAY MORNING - 09/03/23"/>
    <s v="EMPTIED WASTE TONER BOTTLE AND DELIVERED FOUR TONER CARTRIDGES."/>
    <s v="EMPTIED WASTE TONER BOTTLE AND DELIVERED FOUR TONER CARTRIDGES."/>
    <x v="85"/>
    <x v="323"/>
    <s v=""/>
    <x v="92"/>
    <s v="LABOUR,TRANSPORT &amp; 4 YEARLY SERVICING"/>
    <n v="14493"/>
    <s v="EMPTIED WASTE TONER BOTTLE AND DELIVERED FOUR TONER CARTRIDGES."/>
    <s v="Work Request"/>
    <s v="Closed"/>
    <n v="80"/>
    <x v="0"/>
    <s v="LALITA ."/>
    <x v="0"/>
    <x v="1"/>
    <x v="5"/>
    <x v="2"/>
    <x v="1"/>
    <d v="1899-12-30T01:20:00"/>
  </r>
  <r>
    <s v="Rakesh"/>
    <d v="2023-03-08T00:00:00"/>
    <x v="289"/>
    <x v="317"/>
    <s v="10:00"/>
    <s v="09/03/2023"/>
    <s v="17:00"/>
    <s v="0:0:0"/>
    <n v="114683"/>
    <x v="40"/>
    <x v="117"/>
    <s v="2020-08-card_embosser-1"/>
    <s v="Priority 1"/>
    <s v="99 Days SLA"/>
    <s v="BITS Technicians"/>
    <s v="Hardware - BITS Technicians"/>
    <x v="8"/>
    <x v="2"/>
    <x v="3"/>
    <n v="2445"/>
    <s v="HSM INSTALLATION FOR MX 1100 - PLAN ON 09/03/23 WITH DANIEL"/>
    <s v="CONFIGURATION AND ADJUSTMENT"/>
    <s v="installation and configuration"/>
    <x v="1"/>
    <x v="22"/>
    <m/>
    <x v="16"/>
    <s v="INCLUDING LABOUR,TRANSPORT AND 2 YRLY SERVICING"/>
    <n v="14501"/>
    <s v="installation and configuration"/>
    <s v="Work Request"/>
    <s v="Closed"/>
    <n v="510"/>
    <x v="0"/>
    <s v="Danesh Bonead"/>
    <x v="0"/>
    <x v="1"/>
    <x v="5"/>
    <x v="2"/>
    <x v="1"/>
    <d v="1899-12-30T07:00:00"/>
  </r>
  <r>
    <s v="Rakesh"/>
    <d v="2023-03-08T00:00:00"/>
    <x v="289"/>
    <x v="317"/>
    <s v="11:00"/>
    <s v="09/03/2023"/>
    <s v="11:20"/>
    <s v="0:0:0"/>
    <n v="114684"/>
    <x v="40"/>
    <x v="117"/>
    <s v="2020-08-card_embosser-1"/>
    <s v="Priority 1"/>
    <s v="99 Days SLA"/>
    <s v="BITS Technicians"/>
    <s v="Hardware - BITS Technicians"/>
    <x v="8"/>
    <x v="2"/>
    <x v="6"/>
    <n v="2445"/>
    <s v="HSM INSTALLATION FOR MX 1100 - PLAN ON 09/03/23 WITH MICHEL"/>
    <s v="HSM INSTALLATION FOR MX 1100"/>
    <s v="HSM INSTALLATION FOR MX 1100"/>
    <x v="1"/>
    <x v="22"/>
    <m/>
    <x v="16"/>
    <s v="INCLUDING LABOUR,TRANSPORT AND 2 YRLY SERVICING"/>
    <n v="14494"/>
    <s v="HSM INSTALLATION FOR MX 1100"/>
    <s v="Work Request"/>
    <s v="Closed"/>
    <n v="20"/>
    <x v="0"/>
    <s v="Danesh Bonead"/>
    <x v="0"/>
    <x v="1"/>
    <x v="5"/>
    <x v="2"/>
    <x v="1"/>
    <d v="1899-12-30T00:20:00"/>
  </r>
  <r>
    <s v="Rakesh"/>
    <d v="2023-03-08T00:00:00"/>
    <x v="289"/>
    <x v="317"/>
    <s v="10:10"/>
    <s v="09/03/2023"/>
    <s v="11:15"/>
    <s v="0:0:0"/>
    <n v="114685"/>
    <x v="73"/>
    <x v="117"/>
    <s v="2022-06-copier-1"/>
    <s v="Priority 1"/>
    <s v="99 Days SLA"/>
    <s v="BITS Technicians"/>
    <s v="Hardware - BITS Technicians"/>
    <x v="0"/>
    <x v="2"/>
    <x v="0"/>
    <n v="3765"/>
    <s v="MP 2001 - BAD COPY - PLAN ON 09/03/23"/>
    <s v="Servicing ."/>
    <s v="Check machine &amp; should replace parts in PCU .Quotation will follow ."/>
    <x v="10"/>
    <x v="82"/>
    <s v=""/>
    <x v="13"/>
    <s v="LABOUR,TRANSPORT &amp; 4 YEARLY SERVICING"/>
    <n v="14509"/>
    <s v="Check machine &amp; should replace parts in PCU .Quotation will follow ."/>
    <s v="Work Request"/>
    <s v="Closed"/>
    <n v="65"/>
    <x v="0"/>
    <s v="MEEDOO ."/>
    <x v="0"/>
    <x v="0"/>
    <x v="5"/>
    <x v="2"/>
    <x v="1"/>
    <d v="1899-12-30T01:05:00"/>
  </r>
  <r>
    <s v="Rakesh"/>
    <d v="2023-03-08T00:00:00"/>
    <x v="289"/>
    <x v="306"/>
    <s v="09:00"/>
    <s v="08/03/2023"/>
    <s v="17:45"/>
    <s v="0:0:0"/>
    <n v="114692"/>
    <x v="18"/>
    <x v="118"/>
    <m/>
    <s v="Priority 1"/>
    <s v="99 Days SLA"/>
    <s v="BITS Technicians"/>
    <s v="Hardware - BITS Technicians"/>
    <x v="19"/>
    <x v="2"/>
    <x v="8"/>
    <m/>
    <s v="KFC - TRIBECA - SET UP DRIVE THRU - ON SITE BEFORE 09:00 - 08/03"/>
    <s v="CIVILWORKS PERFORMED FOR DRIVE THRU ,INSTALLATION OF SPEAKER POST ,BASE STATION TIMER CU60, CONFIGURATION DONE"/>
    <s v="CIVILWORKS PERFORMED FOR DRIVE THRU ,INSTALLATION OF SPEAKER POST ,BASE STATION TIMER CU60, CONFIGURATION DONE"/>
    <x v="0"/>
    <x v="0"/>
    <m/>
    <x v="0"/>
    <m/>
    <n v="14527"/>
    <s v="CIVILWORKS PERFORMED FOR DRIVE THRU ,INSTALLATION OF SPEAKER POST ,BASE STATION TIMER CU60, CONFIGURATION DONE"/>
    <s v="Work Request"/>
    <s v="Closed"/>
    <n v="525"/>
    <x v="0"/>
    <s v="Abdullah Motala"/>
    <x v="0"/>
    <x v="1"/>
    <x v="0"/>
    <x v="2"/>
    <x v="1"/>
    <d v="1899-12-30T08:45:00"/>
  </r>
  <r>
    <s v="Rakesh"/>
    <d v="2023-03-08T00:00:00"/>
    <x v="289"/>
    <x v="317"/>
    <s v="09:00"/>
    <s v="09/03/2023"/>
    <s v="15:30"/>
    <s v="0:0:0"/>
    <n v="114693"/>
    <x v="18"/>
    <x v="118"/>
    <m/>
    <s v="Priority 1"/>
    <s v="99 Days SLA"/>
    <s v="BITS Technicians"/>
    <s v="Hardware - BITS Technicians"/>
    <x v="19"/>
    <x v="2"/>
    <x v="8"/>
    <m/>
    <s v="KFC - TRIBECA - SET UP DRIVE THRU - ON SITE BEFORE 09:00 - SCHEDULED 09/03 - CONTINUE INSTALLATION"/>
    <s v="CIVILWORKS PERFORMED FOR DRIVE THRU ,INSTALLATION OF SPEAKER POST ,BASE STATION TIMER CU60, CONFIGURATION DONE,TESTING DONE"/>
    <s v="CIVILWORKS PERFORMED FOR DRIVE THRU ,INSTALLATION OF SPEAKER POST ,BASE STATION TIMER CU60, CONFIGURATION DONE,TESTING DONE"/>
    <x v="0"/>
    <x v="0"/>
    <m/>
    <x v="0"/>
    <m/>
    <n v="14528"/>
    <s v="CIVILWORKS PERFORMED FOR DRIVE THRU ,INSTALLATION OF SPEAKER POST ,BASE STATION TIMER CU60, CONFIGURATION DONE,TESTING DONE"/>
    <s v="Work Request"/>
    <s v="Closed"/>
    <n v="390"/>
    <x v="0"/>
    <s v="Abdullah Motala"/>
    <x v="0"/>
    <x v="0"/>
    <x v="5"/>
    <x v="2"/>
    <x v="1"/>
    <d v="1899-12-30T06:30:00"/>
  </r>
  <r>
    <s v="Rakesh"/>
    <d v="2023-03-09T00:00:00"/>
    <x v="290"/>
    <x v="7"/>
    <m/>
    <m/>
    <m/>
    <s v="0:0:0"/>
    <n v="114700"/>
    <x v="135"/>
    <x v="132"/>
    <s v="2022-06-printer-1"/>
    <s v="Priority 1"/>
    <s v="99 Days SLA"/>
    <s v="BITS Technicians"/>
    <s v="Hardware - BITS Technicians"/>
    <x v="0"/>
    <x v="0"/>
    <x v="2"/>
    <n v="3758"/>
    <s v="PM ON MP 2501"/>
    <m/>
    <m/>
    <x v="74"/>
    <x v="287"/>
    <s v=""/>
    <x v="82"/>
    <s v="LABOUR,TRANSPORT &amp; 4 YEARLY SERVICING"/>
    <m/>
    <m/>
    <m/>
    <m/>
    <m/>
    <x v="1"/>
    <s v="Abedeen ."/>
    <x v="0"/>
    <x v="0"/>
    <x v="3"/>
    <x v="2"/>
    <x v="1"/>
    <d v="1899-12-30T00:00:00"/>
  </r>
  <r>
    <s v="Rakesh"/>
    <d v="2023-03-01T00:00:00"/>
    <x v="290"/>
    <x v="299"/>
    <s v="09:00"/>
    <s v="01/03/2023"/>
    <s v="11:00"/>
    <s v="0:0:0"/>
    <n v="114713"/>
    <x v="82"/>
    <x v="118"/>
    <s v="2023-05-copier-1"/>
    <s v="Priority 4"/>
    <s v="99 Days SLA"/>
    <s v="BITS Technicians"/>
    <s v="Hardware - BITS Technicians"/>
    <x v="1"/>
    <x v="12"/>
    <x v="4"/>
    <m/>
    <m/>
    <s v="Claen toner unti and changed toner"/>
    <s v="Claen toner unti and changed toner"/>
    <x v="0"/>
    <x v="0"/>
    <m/>
    <x v="0"/>
    <s v="LABOUR,TRANSPORT &amp; 4 YEARLY SERVICING"/>
    <n v="14479"/>
    <s v="Claen toner unti and changed toner"/>
    <s v="Work Request"/>
    <s v="Closed"/>
    <n v="120"/>
    <x v="2"/>
    <s v="Gaspard Eli Emmanuel"/>
    <x v="1"/>
    <x v="0"/>
    <x v="0"/>
    <x v="2"/>
    <x v="1"/>
    <d v="1899-12-30T02:00:00"/>
  </r>
  <r>
    <s v="Rakesh"/>
    <m/>
    <x v="290"/>
    <x v="299"/>
    <s v="09:00"/>
    <s v="01/03/2023"/>
    <s v="11:00"/>
    <s v="0:0:0"/>
    <n v="114714"/>
    <x v="82"/>
    <x v="118"/>
    <m/>
    <s v="Priority 4"/>
    <m/>
    <s v="BITS Technicians"/>
    <s v="Hardware - BITS Technicians"/>
    <x v="1"/>
    <x v="12"/>
    <x v="1"/>
    <m/>
    <m/>
    <s v="cleaned toner unit and replaced toner"/>
    <s v="cleaned toner unit and replaced toner"/>
    <x v="0"/>
    <x v="0"/>
    <m/>
    <x v="0"/>
    <m/>
    <n v="14478"/>
    <s v="cleaned toner unit and replaced toner"/>
    <s v="Work Request"/>
    <s v="Closed"/>
    <n v="120"/>
    <x v="2"/>
    <s v="Jean Paul Jean Louis"/>
    <x v="1"/>
    <x v="0"/>
    <x v="0"/>
    <x v="2"/>
    <x v="1"/>
    <d v="1899-12-30T02:00:00"/>
  </r>
  <r>
    <s v="Rakesh"/>
    <s v="28/02/2023 09:00 AM"/>
    <x v="290"/>
    <x v="313"/>
    <s v="12:00"/>
    <s v="28/02/2023"/>
    <s v="14:00"/>
    <s v="0:0:0"/>
    <n v="114715"/>
    <x v="4"/>
    <x v="117"/>
    <s v="2022-05-time_recorder-1"/>
    <s v="Priority 4"/>
    <s v="99 Days SLA"/>
    <s v="BITS Technicians"/>
    <s v="Hardware - BITS Technicians"/>
    <x v="6"/>
    <x v="0"/>
    <x v="1"/>
    <n v="3639"/>
    <s v="pm"/>
    <s v="pm"/>
    <s v="pm"/>
    <x v="120"/>
    <x v="492"/>
    <s v=""/>
    <x v="108"/>
    <s v="LABOUR,TRANSPORT &amp; 2 YEARLY SERVICING"/>
    <n v="14480"/>
    <s v="pm"/>
    <s v="Work Request"/>
    <s v="Closed"/>
    <n v="120"/>
    <x v="0"/>
    <s v="EVENOR ."/>
    <x v="1"/>
    <x v="0"/>
    <x v="1"/>
    <x v="2"/>
    <x v="1"/>
    <d v="1899-12-30T02:00:00"/>
  </r>
  <r>
    <s v="Rakesh"/>
    <s v="28/02/2023 09:00 AM"/>
    <x v="290"/>
    <x v="313"/>
    <s v="13:00"/>
    <s v="28/02/2023"/>
    <s v="14:00"/>
    <s v="0:0:0"/>
    <n v="114716"/>
    <x v="4"/>
    <x v="118"/>
    <s v="2023-06-time_recorder-1"/>
    <s v="Priority 5"/>
    <s v="99 Days SLA"/>
    <s v="BITS Technicians"/>
    <s v="Hardware - BITS Technicians"/>
    <x v="6"/>
    <x v="0"/>
    <x v="4"/>
    <m/>
    <s v="PM Amano (La Freme college 'Redco&quot;)"/>
    <s v="PM"/>
    <s v="servicing"/>
    <x v="0"/>
    <x v="0"/>
    <m/>
    <x v="0"/>
    <s v="LABOUR,TRANSPORT &amp; 4 YEARLY SERVICING"/>
    <n v="14481"/>
    <s v="servicing"/>
    <s v="Work Request"/>
    <s v="Closed"/>
    <n v="60"/>
    <x v="0"/>
    <s v="EVENOR ."/>
    <x v="1"/>
    <x v="0"/>
    <x v="1"/>
    <x v="2"/>
    <x v="1"/>
    <d v="1899-12-30T01:00:00"/>
  </r>
  <r>
    <s v="Rakesh"/>
    <s v="28/02/2023 09:00 AM"/>
    <x v="290"/>
    <x v="318"/>
    <s v="09:00"/>
    <s v="15/03/2023"/>
    <s v="10:00"/>
    <s v="0:0:0"/>
    <n v="114717"/>
    <x v="4"/>
    <x v="118"/>
    <s v="2023-06-time_recorder-1"/>
    <s v="Priority 5"/>
    <s v="99 Days SLA"/>
    <s v="BITS Technicians"/>
    <s v="Hardware - BITS Technicians"/>
    <x v="6"/>
    <x v="0"/>
    <x v="4"/>
    <m/>
    <s v="PM Amano (Songe college 'Redco&quot;)"/>
    <s v="pm"/>
    <s v="Servicicng"/>
    <x v="0"/>
    <x v="0"/>
    <m/>
    <x v="0"/>
    <s v="LABOUR,TRANSPORT &amp; 4 YEARLY SERVICING"/>
    <n v="14647"/>
    <s v="Servicicng"/>
    <s v="Work Request"/>
    <s v="Closed"/>
    <n v="60"/>
    <x v="0"/>
    <s v="EVENOR ."/>
    <x v="1"/>
    <x v="0"/>
    <x v="0"/>
    <x v="2"/>
    <x v="1"/>
    <d v="1899-12-30T01:00:00"/>
  </r>
  <r>
    <s v="Rakesh"/>
    <s v="09/03/2023 09:00 AM"/>
    <x v="290"/>
    <x v="317"/>
    <s v="11:35"/>
    <s v="09/03/2023"/>
    <s v="12:55"/>
    <s v="0:0:0"/>
    <n v="114721"/>
    <x v="77"/>
    <x v="117"/>
    <s v="2022-03-printer-1"/>
    <s v="Priority 1"/>
    <s v="99 Days SLA"/>
    <s v="BITS Technicians"/>
    <s v="Hardware - BITS Technicians"/>
    <x v="0"/>
    <x v="2"/>
    <x v="0"/>
    <n v="3525"/>
    <s v="SP277 - PRINT ISSUE"/>
    <s v="Check machine , servicing in scanner &amp; machine + test ."/>
    <s v="Check machine , servicing in scanner &amp; machine + test ."/>
    <x v="32"/>
    <x v="65"/>
    <s v=""/>
    <x v="37"/>
    <s v="LABOUR,TRANSPORT &amp; 4 YEARLY SERVICING"/>
    <n v="14738"/>
    <s v="Check machine , servicing in scanner &amp; machine + test ."/>
    <s v="Work Request"/>
    <s v="Closed"/>
    <n v="80"/>
    <x v="0"/>
    <s v="LINDA ."/>
    <x v="0"/>
    <x v="1"/>
    <x v="5"/>
    <x v="2"/>
    <x v="1"/>
    <d v="1899-12-30T01:20:00"/>
  </r>
  <r>
    <s v="Rakesh"/>
    <s v="09/03/2023 09:00 AM"/>
    <x v="290"/>
    <x v="7"/>
    <m/>
    <m/>
    <m/>
    <s v="0:0:0"/>
    <n v="114722"/>
    <x v="59"/>
    <x v="117"/>
    <s v="2023-02-printer-1"/>
    <s v="Priority 1"/>
    <s v="99 Days SLA"/>
    <s v="BITS Technicians"/>
    <s v="Hardware - BITS Technicians"/>
    <x v="0"/>
    <x v="0"/>
    <x v="0"/>
    <n v="4570"/>
    <s v="PM (1) MP 3352"/>
    <m/>
    <m/>
    <x v="22"/>
    <x v="43"/>
    <s v=""/>
    <x v="27"/>
    <s v="LABOUR,TRANSPORT &amp; 4 YEARLY SERVICING"/>
    <m/>
    <m/>
    <m/>
    <m/>
    <m/>
    <x v="1"/>
    <s v="NASSEER ."/>
    <x v="0"/>
    <x v="0"/>
    <x v="3"/>
    <x v="2"/>
    <x v="1"/>
    <d v="1899-12-30T00:00:00"/>
  </r>
  <r>
    <s v="Rakesh"/>
    <s v="09/03/2023 09:00 AM"/>
    <x v="290"/>
    <x v="7"/>
    <m/>
    <m/>
    <m/>
    <s v="0:0:0"/>
    <n v="114723"/>
    <x v="59"/>
    <x v="119"/>
    <s v="2022-05-printer-1"/>
    <s v="Priority 1"/>
    <s v="99 Days SLA"/>
    <s v="BITS Technicians"/>
    <s v="Hardware - BITS Technicians"/>
    <x v="0"/>
    <x v="0"/>
    <x v="0"/>
    <n v="3653"/>
    <s v="PM (2) MP 3353"/>
    <m/>
    <m/>
    <x v="49"/>
    <x v="398"/>
    <s v=""/>
    <x v="57"/>
    <s v="LABOUR,TRANSPORT &amp; 4 YEARLY SERVICING"/>
    <m/>
    <m/>
    <m/>
    <m/>
    <m/>
    <x v="1"/>
    <s v="NASSEER ."/>
    <x v="0"/>
    <x v="0"/>
    <x v="3"/>
    <x v="2"/>
    <x v="1"/>
    <d v="1899-12-30T00:00:00"/>
  </r>
  <r>
    <s v="Rakesh"/>
    <s v="09/03/2023 09:00 AM"/>
    <x v="290"/>
    <x v="7"/>
    <m/>
    <m/>
    <m/>
    <s v="0:0:0"/>
    <n v="114724"/>
    <x v="59"/>
    <x v="119"/>
    <s v="2022-05-printer-1"/>
    <s v="Priority 1"/>
    <s v="99 Days SLA"/>
    <s v="BITS Technicians"/>
    <s v="Hardware - BITS Technicians"/>
    <x v="0"/>
    <x v="0"/>
    <x v="0"/>
    <n v="3654"/>
    <s v="PM (3) MP 3353"/>
    <m/>
    <m/>
    <x v="49"/>
    <x v="264"/>
    <s v=""/>
    <x v="57"/>
    <s v="LABOUR,TRANSPORT &amp; 4 YEARLY SERVICING"/>
    <m/>
    <m/>
    <m/>
    <m/>
    <m/>
    <x v="1"/>
    <s v="NASSEER ."/>
    <x v="0"/>
    <x v="0"/>
    <x v="3"/>
    <x v="2"/>
    <x v="1"/>
    <d v="1899-12-30T00:00:00"/>
  </r>
  <r>
    <s v="Rakesh"/>
    <s v="09/03/2023 09:00 AM"/>
    <x v="290"/>
    <x v="7"/>
    <m/>
    <m/>
    <m/>
    <s v="0:0:0"/>
    <n v="114725"/>
    <x v="59"/>
    <x v="119"/>
    <s v="2022-05-printer-1"/>
    <s v="Priority 1"/>
    <s v="99 Days SLA"/>
    <s v="BITS Technicians"/>
    <s v="Hardware - BITS Technicians"/>
    <x v="0"/>
    <x v="0"/>
    <x v="0"/>
    <n v="3655"/>
    <s v="PM (4) MP 3353"/>
    <m/>
    <m/>
    <x v="49"/>
    <x v="374"/>
    <s v=""/>
    <x v="57"/>
    <s v="LABOUR,TRANSPORT &amp; 4 YEARLY SERVICING"/>
    <m/>
    <m/>
    <m/>
    <m/>
    <m/>
    <x v="1"/>
    <s v="NASSEER ."/>
    <x v="0"/>
    <x v="0"/>
    <x v="3"/>
    <x v="2"/>
    <x v="1"/>
    <d v="1899-12-30T00:00:00"/>
  </r>
  <r>
    <s v="Rakesh"/>
    <s v="09/03/2023 09:00 AM"/>
    <x v="290"/>
    <x v="7"/>
    <m/>
    <m/>
    <m/>
    <s v="0:0:0"/>
    <n v="114726"/>
    <x v="59"/>
    <x v="119"/>
    <s v="2022-05-printer-1"/>
    <s v="Priority 1"/>
    <s v="99 Days SLA"/>
    <s v="BITS Technicians"/>
    <s v="Hardware - BITS Technicians"/>
    <x v="0"/>
    <x v="0"/>
    <x v="0"/>
    <n v="3656"/>
    <s v="PM (5) MP 3353"/>
    <m/>
    <m/>
    <x v="49"/>
    <x v="150"/>
    <s v=""/>
    <x v="57"/>
    <s v="LABOUR,TRANSPORT &amp; 4 YEARLY SERVICING"/>
    <m/>
    <m/>
    <m/>
    <m/>
    <m/>
    <x v="1"/>
    <s v="NASSEER ."/>
    <x v="0"/>
    <x v="0"/>
    <x v="3"/>
    <x v="2"/>
    <x v="1"/>
    <d v="1899-12-30T00:00:00"/>
  </r>
  <r>
    <s v="Rakesh"/>
    <s v="09/03/2023 09:00 AM"/>
    <x v="290"/>
    <x v="317"/>
    <s v="14:10"/>
    <s v="09/03/2023"/>
    <s v="15:00"/>
    <s v="0:0:0"/>
    <n v="114727"/>
    <x v="7"/>
    <x v="117"/>
    <s v="2023-01-copy_printer-1"/>
    <s v="Priority 1"/>
    <s v="99 Days SLA"/>
    <s v="BITS Technicians"/>
    <s v="Hardware - BITS Technicians"/>
    <x v="4"/>
    <x v="3"/>
    <x v="0"/>
    <n v="4517"/>
    <s v="PICK UP DRUM UNIT TO REPLACE PARTS @ W/SHOP"/>
    <s v="Collect drum unit to repair at w/shop by Daniel ."/>
    <s v="Collect drum unit to repair at w/shop For Daniel ."/>
    <x v="11"/>
    <x v="86"/>
    <s v=""/>
    <x v="42"/>
    <s v="LABOUR,TRANSPORT &amp; 4 YEARLY SERVICINGS "/>
    <n v="14739"/>
    <s v="Collect drum unit to repair at w/shop For Daniel ."/>
    <s v="Work Request"/>
    <s v="Closed"/>
    <n v="50"/>
    <x v="0"/>
    <s v="Abedeen ."/>
    <x v="0"/>
    <x v="2"/>
    <x v="5"/>
    <x v="2"/>
    <x v="1"/>
    <d v="1899-12-30T00:50:00"/>
  </r>
  <r>
    <s v="Rakesh"/>
    <s v="09/03/2023 09:00 AM"/>
    <x v="290"/>
    <x v="317"/>
    <s v="12:00"/>
    <s v="09/03/2023"/>
    <s v="16:30"/>
    <s v="0:0:0"/>
    <n v="114728"/>
    <x v="19"/>
    <x v="117"/>
    <s v="2023-01-card_embosser-1"/>
    <s v="Priority 1"/>
    <s v="99 Days SLA"/>
    <s v="BITS Technicians"/>
    <s v="Hardware - BITS Technicians"/>
    <x v="8"/>
    <x v="2"/>
    <x v="6"/>
    <n v="4332"/>
    <s v="MX 1000 - CARD PRINTING ISSUE"/>
    <s v="ADJUSTMENTS AND CONFIGURATION."/>
    <s v="ADJUSTMENTS AND CONFIGURATION."/>
    <x v="9"/>
    <x v="7"/>
    <s v=""/>
    <x v="5"/>
    <s v="LABOUR,TRANSPORT &amp; 2 YEARLY SERVICING"/>
    <n v="14495"/>
    <s v="ADJUSTMENTS AND CONFIGURATION."/>
    <s v="Work Request"/>
    <s v="Closed"/>
    <n v="270"/>
    <x v="0"/>
    <s v="NITISH ASYRIGADOO"/>
    <x v="0"/>
    <x v="2"/>
    <x v="5"/>
    <x v="2"/>
    <x v="1"/>
    <d v="1899-12-30T04:30:00"/>
  </r>
  <r>
    <s v="Rakesh"/>
    <s v="09/03/2023 09:00 AM"/>
    <x v="290"/>
    <x v="7"/>
    <m/>
    <m/>
    <m/>
    <s v="0:0:0"/>
    <n v="114729"/>
    <x v="12"/>
    <x v="118"/>
    <m/>
    <s v="Priority 3"/>
    <s v="99 Days SLA"/>
    <s v="BITS Technicians"/>
    <s v="Hardware - BITS Technicians"/>
    <x v="4"/>
    <x v="21"/>
    <x v="2"/>
    <m/>
    <s v="BBPL - COLLECT PARTS FOR MUTUAL AID"/>
    <m/>
    <m/>
    <x v="0"/>
    <x v="0"/>
    <m/>
    <x v="0"/>
    <m/>
    <m/>
    <m/>
    <m/>
    <m/>
    <m/>
    <x v="1"/>
    <s v="gilberte ip"/>
    <x v="0"/>
    <x v="2"/>
    <x v="3"/>
    <x v="2"/>
    <x v="1"/>
    <d v="1899-12-30T00:00:00"/>
  </r>
  <r>
    <s v="Rakesh"/>
    <s v="09/03/2023 09:00 AM"/>
    <x v="290"/>
    <x v="7"/>
    <m/>
    <m/>
    <m/>
    <s v="0:0:0"/>
    <n v="114730"/>
    <x v="78"/>
    <x v="132"/>
    <s v="2023-02-copy_printer-1"/>
    <s v="Priority 1"/>
    <s v="99 Days SLA"/>
    <s v="BITS Technicians"/>
    <s v="Hardware - BITS Technicians"/>
    <x v="4"/>
    <x v="6"/>
    <x v="2"/>
    <n v="4544"/>
    <s v="CR 1610 - REPLACE PARTS &amp; GENERAL REVISION"/>
    <m/>
    <m/>
    <x v="62"/>
    <x v="259"/>
    <s v=""/>
    <x v="14"/>
    <s v="LABOUR,TRANSPORT &amp; 4 YEARLY SERVICING"/>
    <m/>
    <m/>
    <m/>
    <m/>
    <m/>
    <x v="1"/>
    <s v="Jeevan Boodhoo"/>
    <x v="0"/>
    <x v="0"/>
    <x v="3"/>
    <x v="2"/>
    <x v="1"/>
    <d v="1899-12-30T00:00:00"/>
  </r>
  <r>
    <s v="Rakesh"/>
    <s v="10/03/2023 09:00 AM"/>
    <x v="291"/>
    <x v="315"/>
    <s v="14:25"/>
    <s v="10/03/2023"/>
    <s v="15:30"/>
    <s v="0:0:0"/>
    <n v="114738"/>
    <x v="35"/>
    <x v="81"/>
    <s v="2021-08-cheque_scanner-1"/>
    <s v="Priority 1"/>
    <s v="99 Days SLA"/>
    <s v="BITS Technicians"/>
    <s v="Hardware - BITS Technicians"/>
    <x v="7"/>
    <x v="2"/>
    <x v="0"/>
    <n v="2278"/>
    <s v="CASCAVELLE - (1) TS 240 JAMMING - CNT - CHRISTIAN - 4072001"/>
    <s v="Servicing &amp; should replace ink +test ."/>
    <s v="Servicing &amp; should replace ink +test ."/>
    <x v="1"/>
    <x v="493"/>
    <m/>
    <x v="4"/>
    <s v="Cheque scanner - MCB SLA"/>
    <n v="14740"/>
    <s v="Servicing &amp; should replace ink +test ."/>
    <s v="Work Request"/>
    <s v="Closed"/>
    <n v="65"/>
    <x v="0"/>
    <s v="ashfak saib"/>
    <x v="0"/>
    <x v="1"/>
    <x v="6"/>
    <x v="2"/>
    <x v="1"/>
    <d v="1899-12-30T01:05:00"/>
  </r>
  <r>
    <s v="Rakesh"/>
    <s v="10/03/2023 09:00 AM"/>
    <x v="291"/>
    <x v="315"/>
    <s v="13:30"/>
    <s v="10/03/2023"/>
    <s v="14:20"/>
    <s v="0:0:0"/>
    <n v="114739"/>
    <x v="35"/>
    <x v="81"/>
    <s v="2021-08-cheque_scanner-1"/>
    <s v="Priority 1"/>
    <s v="99 Days SLA"/>
    <s v="BITS Technicians"/>
    <s v="Hardware - BITS Technicians"/>
    <x v="7"/>
    <x v="2"/>
    <x v="0"/>
    <n v="2279"/>
    <s v="CASCAVELLE - (2) TS 240 JAMMING"/>
    <s v="Servicing &amp; replaced one feed roller + should replace ink ."/>
    <s v="Servicing &amp; replaced one feed roller + should replace ink ."/>
    <x v="1"/>
    <x v="494"/>
    <m/>
    <x v="4"/>
    <s v="Cheque scanner - MCB SLA"/>
    <n v="15009"/>
    <s v="Servicing &amp; replaced one feed roller + should replace ink ."/>
    <s v="Work Request"/>
    <s v="Closed"/>
    <n v="50"/>
    <x v="0"/>
    <s v="ashfak saib"/>
    <x v="0"/>
    <x v="1"/>
    <x v="6"/>
    <x v="2"/>
    <x v="1"/>
    <d v="1899-12-30T00:50:00"/>
  </r>
  <r>
    <s v="Rakesh"/>
    <s v="10/03/2023 09:00 AM"/>
    <x v="291"/>
    <x v="319"/>
    <s v="14:50"/>
    <s v="13/03/2023"/>
    <s v="15:15"/>
    <s v="0:0:0"/>
    <n v="114753"/>
    <x v="35"/>
    <x v="17"/>
    <s v="2021-08-cheque_scanner-1"/>
    <s v="Priority 1"/>
    <s v="99 Days SLA"/>
    <s v="BITS Technicians"/>
    <s v="Hardware - BITS Technicians"/>
    <x v="7"/>
    <x v="0"/>
    <x v="2"/>
    <n v="2255"/>
    <s v="PHOENIX - PM TS 240 - PLAN ON 13/03/23"/>
    <s v="SERVICING ON SCANNER TS 240"/>
    <s v="ON SCANNER TS 240"/>
    <x v="1"/>
    <x v="495"/>
    <m/>
    <x v="4"/>
    <s v="Cheque scanner - MCB SLA"/>
    <n v="14810"/>
    <s v="ON SCANNER TS 240"/>
    <s v="Work Request"/>
    <s v="Closed"/>
    <n v="25"/>
    <x v="0"/>
    <s v="ashfak saib"/>
    <x v="0"/>
    <x v="0"/>
    <x v="2"/>
    <x v="2"/>
    <x v="1"/>
    <d v="1899-12-30T00:25:00"/>
  </r>
  <r>
    <s v="Rakesh"/>
    <s v="10/03/2023 09:00 AM"/>
    <x v="291"/>
    <x v="319"/>
    <s v="15:15"/>
    <s v="13/03/2023"/>
    <s v="15:40"/>
    <s v="0:0:0"/>
    <n v="114755"/>
    <x v="35"/>
    <x v="17"/>
    <s v="2022-07-cheque_protector-1"/>
    <s v="Priority 1"/>
    <s v="99 Days SLA"/>
    <s v="BITS Technicians"/>
    <s v="Hardware - BITS Technicians"/>
    <x v="12"/>
    <x v="0"/>
    <x v="2"/>
    <n v="3963"/>
    <s v="PHOENIX - PM KOBELL - PLAN ON 13/03/23"/>
    <s v="SERVICING ON CHECK WRITER"/>
    <s v="ON CHECK WRITER"/>
    <x v="76"/>
    <x v="353"/>
    <s v=""/>
    <x v="83"/>
    <s v="LABOUR,TRANSPORT &amp; 4 YEARLY SERVICING"/>
    <n v="14811"/>
    <s v="ON CHECK WRITER"/>
    <s v="Work Request"/>
    <s v="Closed"/>
    <n v="25"/>
    <x v="0"/>
    <s v="ashfak saib"/>
    <x v="0"/>
    <x v="0"/>
    <x v="2"/>
    <x v="2"/>
    <x v="1"/>
    <d v="1899-12-30T00:25:00"/>
  </r>
  <r>
    <s v="Rakesh"/>
    <s v="10/03/2023 09:00 AM"/>
    <x v="291"/>
    <x v="319"/>
    <s v="10:00"/>
    <s v="13/03/2023"/>
    <s v="10:30"/>
    <s v="0:0:0"/>
    <n v="114756"/>
    <x v="35"/>
    <x v="121"/>
    <s v="2021-08-cheque_scanner-1"/>
    <s v="Priority 1"/>
    <s v="99 Days SLA"/>
    <s v="BITS Technicians"/>
    <s v="Hardware - BITS Technicians"/>
    <x v="7"/>
    <x v="0"/>
    <x v="2"/>
    <n v="2250"/>
    <s v="QUATRE BORNES - PM (1) TS 240 - PLAN ON 13/03/23"/>
    <s v="SERVICING ON SCANNER TS 240"/>
    <s v="ON SCANNER TS 240"/>
    <x v="1"/>
    <x v="496"/>
    <m/>
    <x v="4"/>
    <s v="Cheque scanner - MCB SLA"/>
    <n v="14812"/>
    <s v="ON SCANNER TS 240"/>
    <s v="Work Request"/>
    <s v="Closed"/>
    <n v="30"/>
    <x v="0"/>
    <s v="ashfak saib"/>
    <x v="0"/>
    <x v="0"/>
    <x v="2"/>
    <x v="2"/>
    <x v="1"/>
    <d v="1899-12-30T00:30:00"/>
  </r>
  <r>
    <s v="Rakesh"/>
    <s v="10/03/2023 09:00 AM"/>
    <x v="291"/>
    <x v="319"/>
    <s v="10:30"/>
    <s v="13/03/2023"/>
    <s v="11:20"/>
    <s v="0:0:0"/>
    <n v="114757"/>
    <x v="35"/>
    <x v="121"/>
    <s v="2021-08-cheque_scanner-1"/>
    <s v="Priority 1"/>
    <s v="99 Days SLA"/>
    <s v="BITS Technicians"/>
    <s v="Hardware - BITS Technicians"/>
    <x v="7"/>
    <x v="0"/>
    <x v="2"/>
    <n v="2251"/>
    <s v="QUATRE BORNES - PM (2) TS 240 - PLAN ON 13/03/23"/>
    <s v="SERVICING ON SCANNER TS 240"/>
    <s v="ON SCANNER TS 240"/>
    <x v="1"/>
    <x v="497"/>
    <m/>
    <x v="4"/>
    <s v="Cheque scanner - MCB SLA"/>
    <n v="14813"/>
    <s v="ON SCANNER TS 240"/>
    <s v="Work Request"/>
    <s v="Closed"/>
    <n v="50"/>
    <x v="0"/>
    <s v="ashfak saib"/>
    <x v="0"/>
    <x v="0"/>
    <x v="2"/>
    <x v="2"/>
    <x v="1"/>
    <d v="1899-12-30T00:50:00"/>
  </r>
  <r>
    <s v="Rakesh"/>
    <s v="10/03/2023 09:00 AM"/>
    <x v="291"/>
    <x v="319"/>
    <s v="14:00"/>
    <s v="13/03/2023"/>
    <s v="14:15"/>
    <s v="0:0:0"/>
    <n v="114758"/>
    <x v="35"/>
    <x v="122"/>
    <s v="2022-07-cheque_protector-1"/>
    <s v="Priority 1"/>
    <s v="99 Days SLA"/>
    <s v="BITS Technicians"/>
    <s v="Hardware - BITS Technicians"/>
    <x v="12"/>
    <x v="0"/>
    <x v="2"/>
    <n v="3942"/>
    <s v="ROSE-HILL - PM KOBELL - PLAN ON 13/03/23"/>
    <s v="SERVICING ON SCANNER TS 240"/>
    <s v="CHECK WRITER"/>
    <x v="76"/>
    <x v="341"/>
    <s v=""/>
    <x v="83"/>
    <s v="LABOUR,TRANSPORT &amp; 4 YEARLY SERVICING"/>
    <n v="14814"/>
    <s v="CHECK WRITER"/>
    <s v="Work Request"/>
    <s v="Closed"/>
    <n v="15"/>
    <x v="0"/>
    <s v="ashfak saib"/>
    <x v="0"/>
    <x v="0"/>
    <x v="2"/>
    <x v="2"/>
    <x v="1"/>
    <d v="1899-12-30T00:15:00"/>
  </r>
  <r>
    <s v="Rakesh"/>
    <s v="10/03/2023 09:00 AM"/>
    <x v="291"/>
    <x v="315"/>
    <s v="13:45"/>
    <s v="10/03/2023"/>
    <s v="13:50"/>
    <s v="0:0:0"/>
    <n v="114762"/>
    <x v="35"/>
    <x v="127"/>
    <s v="2021-08-cheque_scanner-1"/>
    <s v="Priority 1"/>
    <s v="99 Days SLA"/>
    <s v="BITS Technicians"/>
    <s v="Hardware - BITS Technicians"/>
    <x v="7"/>
    <x v="3"/>
    <x v="6"/>
    <n v="2229"/>
    <s v="BEAU PLAN - PICKUP NETWORK BOX FOR LALLMATIE AS PER NIVESH REQUEST"/>
    <s v="PICKUP NETWORK BOX FOR LALLMATIE AS PER NIVESH REQUEST"/>
    <s v="PICKUP NETWORK BOX FOR LALLMATIE AS PER NIVESH REQUEST"/>
    <x v="1"/>
    <x v="489"/>
    <m/>
    <x v="4"/>
    <s v="Cheque scanner - MCB SLA"/>
    <n v="14672"/>
    <s v="PICKUP NETWORK BOX FOR LALLMATIE AS PER NIVESH REQUEST"/>
    <s v="Work Request"/>
    <s v="Closed"/>
    <n v="5"/>
    <x v="0"/>
    <s v="ashfak saib"/>
    <x v="0"/>
    <x v="2"/>
    <x v="6"/>
    <x v="2"/>
    <x v="1"/>
    <d v="1899-12-30T00:05:00"/>
  </r>
  <r>
    <s v="Rakesh"/>
    <s v="10/03/2023 09:00 AM"/>
    <x v="291"/>
    <x v="315"/>
    <s v="14:30"/>
    <s v="10/03/2023"/>
    <s v="15:35"/>
    <s v="0:0:0"/>
    <n v="114763"/>
    <x v="35"/>
    <x v="41"/>
    <s v="2021-08-cheque_scanner-1"/>
    <s v="Priority 1"/>
    <s v="99 Days SLA"/>
    <s v="BITS Technicians"/>
    <s v="Hardware - BITS Technicians"/>
    <x v="7"/>
    <x v="2"/>
    <x v="6"/>
    <n v="2260"/>
    <s v="LALLMATIE - TS 240 FAULTY - JAMMING - CNT PASCAL - 4072672"/>
    <s v="REPLACED NETWORK BOX AND SERVICING."/>
    <s v="REPLACED NETWORK BOX AND SERVICING."/>
    <x v="1"/>
    <x v="498"/>
    <m/>
    <x v="4"/>
    <s v="Cheque scanner - MCB SLA"/>
    <n v="14695"/>
    <s v="REPLACED NETWORK BOX AND SERVICING."/>
    <s v="Work Request"/>
    <s v="Closed"/>
    <n v="65"/>
    <x v="0"/>
    <s v="ashfak saib"/>
    <x v="0"/>
    <x v="1"/>
    <x v="6"/>
    <x v="2"/>
    <x v="1"/>
    <d v="1899-12-30T01:05:00"/>
  </r>
  <r>
    <s v="Rakesh"/>
    <s v="10/03/2023 09:00 AM"/>
    <x v="291"/>
    <x v="319"/>
    <s v="13:00"/>
    <s v="13/03/2023"/>
    <s v="13:25"/>
    <s v="0:0:0"/>
    <n v="114764"/>
    <x v="35"/>
    <x v="122"/>
    <s v="2021-08-cheque_scanner-1"/>
    <s v="Priority 1"/>
    <s v="99 Days SLA"/>
    <s v="BITS Technicians"/>
    <s v="Hardware - BITS Technicians"/>
    <x v="7"/>
    <x v="0"/>
    <x v="2"/>
    <n v="2244"/>
    <s v="ROSE-HILL - PM (1) TS 240 - PLAN ON 13/03/23"/>
    <s v="SERVICING ON SCANNER TS 240"/>
    <s v="ON SCANNER TS 240"/>
    <x v="1"/>
    <x v="499"/>
    <m/>
    <x v="4"/>
    <s v="Cheque scanner - MCB SLA"/>
    <n v="14815"/>
    <s v="ON SCANNER TS 240"/>
    <s v="Work Request"/>
    <s v="Closed"/>
    <n v="25"/>
    <x v="0"/>
    <s v="ashfak saib"/>
    <x v="0"/>
    <x v="0"/>
    <x v="2"/>
    <x v="2"/>
    <x v="1"/>
    <d v="1899-12-30T00:25:00"/>
  </r>
  <r>
    <s v="Rakesh"/>
    <s v="10/03/2023 09:00 AM"/>
    <x v="291"/>
    <x v="319"/>
    <s v="13:25"/>
    <s v="13/03/2023"/>
    <s v="13:55"/>
    <s v="0:0:0"/>
    <n v="114765"/>
    <x v="35"/>
    <x v="122"/>
    <s v="2021-08-cheque_scanner-1"/>
    <s v="Priority 1"/>
    <s v="99 Days SLA"/>
    <s v="BITS Technicians"/>
    <s v="Hardware - BITS Technicians"/>
    <x v="7"/>
    <x v="0"/>
    <x v="2"/>
    <n v="2243"/>
    <s v="ROSE-HILL - PM (2) TS 240 - PLAN ON 13/03/23"/>
    <s v="SERVICING ON SCANNER TS 240"/>
    <s v="ON SCANNER TS 240"/>
    <x v="1"/>
    <x v="462"/>
    <m/>
    <x v="4"/>
    <s v="Cheque scanner - MCB SLA"/>
    <n v="14816"/>
    <s v="ON SCANNER TS 240"/>
    <s v="Work Request"/>
    <s v="Closed"/>
    <n v="30"/>
    <x v="0"/>
    <s v="ashfak saib"/>
    <x v="0"/>
    <x v="0"/>
    <x v="2"/>
    <x v="2"/>
    <x v="1"/>
    <d v="1899-12-30T00:30:00"/>
  </r>
  <r>
    <s v="Rakesh"/>
    <s v="10/03/2023 09:00 AM"/>
    <x v="291"/>
    <x v="320"/>
    <s v="14:30"/>
    <s v="16/03/2023"/>
    <s v="14:55"/>
    <s v="0:0:0"/>
    <n v="114766"/>
    <x v="35"/>
    <x v="150"/>
    <s v="2021-08-cheque_scanner-1"/>
    <s v="Priority 1"/>
    <s v="99 Days SLA"/>
    <s v="BITS Technicians"/>
    <s v="Hardware - BITS Technicians"/>
    <x v="7"/>
    <x v="0"/>
    <x v="0"/>
    <n v="2258"/>
    <s v="MAHEBOURG - PM TS 240 - PLAN ON 13/03/23"/>
    <s v="Servicing ."/>
    <s v="Servicing ."/>
    <x v="1"/>
    <x v="500"/>
    <m/>
    <x v="4"/>
    <s v="Cheque scanner - MCB SLA"/>
    <n v="15002"/>
    <s v="Servicing ."/>
    <s v="Work Request"/>
    <s v="Closed"/>
    <n v="25"/>
    <x v="0"/>
    <s v="ashfak saib"/>
    <x v="0"/>
    <x v="0"/>
    <x v="5"/>
    <x v="2"/>
    <x v="1"/>
    <d v="1899-12-30T00:25:00"/>
  </r>
  <r>
    <s v="Rakesh"/>
    <s v="10/03/2023 09:00 AM"/>
    <x v="291"/>
    <x v="320"/>
    <s v="15:27"/>
    <s v="16/03/2023"/>
    <s v="16:00"/>
    <s v="0:0:0"/>
    <n v="114767"/>
    <x v="35"/>
    <x v="150"/>
    <s v="2022-07-cheque_protector-1"/>
    <s v="Priority 1"/>
    <s v="99 Days SLA"/>
    <s v="BITS Technicians"/>
    <s v="Hardware - BITS Technicians"/>
    <x v="12"/>
    <x v="0"/>
    <x v="0"/>
    <n v="3943"/>
    <s v="MAHEBOURG - PM KOBELL - PLAN ON 13/03/23"/>
    <s v="Servicing ."/>
    <s v="Servicing ."/>
    <x v="76"/>
    <x v="376"/>
    <s v=""/>
    <x v="83"/>
    <s v="LABOUR,TRANSPORT &amp; 4 YEARLY SERVICING"/>
    <n v="15003"/>
    <s v="Servicing ."/>
    <s v="Work Request"/>
    <s v="Closed"/>
    <n v="33"/>
    <x v="0"/>
    <s v="ashfak saib"/>
    <x v="0"/>
    <x v="0"/>
    <x v="5"/>
    <x v="2"/>
    <x v="1"/>
    <d v="1899-12-30T00:33:00"/>
  </r>
  <r>
    <s v="Rakesh"/>
    <s v="10/03/2023 09:00 AM"/>
    <x v="291"/>
    <x v="320"/>
    <s v="13:42"/>
    <s v="16/03/2023"/>
    <s v="14:10"/>
    <s v="0:0:0"/>
    <n v="114768"/>
    <x v="35"/>
    <x v="47"/>
    <s v="2021-08-cheque_scanner-1"/>
    <s v="Priority 1"/>
    <s v="99 Days SLA"/>
    <s v="BITS Technicians"/>
    <s v="Hardware - BITS Technicians"/>
    <x v="7"/>
    <x v="0"/>
    <x v="0"/>
    <n v="2253"/>
    <s v="PLAINE MAGNIEN - PM TS 240 - PLAN ON 13/03/23"/>
    <s v="Servicing ."/>
    <s v="Servicing ."/>
    <x v="1"/>
    <x v="501"/>
    <m/>
    <x v="4"/>
    <s v="Cheque scanner - MCB SLA"/>
    <n v="15001"/>
    <s v="Servicing ."/>
    <s v="Work Request"/>
    <s v="Closed"/>
    <n v="28"/>
    <x v="0"/>
    <s v="ashfak saib"/>
    <x v="0"/>
    <x v="0"/>
    <x v="5"/>
    <x v="2"/>
    <x v="1"/>
    <d v="1899-12-30T00:28:00"/>
  </r>
  <r>
    <s v="Rakesh"/>
    <s v="10/03/2023 09:00 AM"/>
    <x v="291"/>
    <x v="320"/>
    <s v="13:10"/>
    <s v="16/03/2023"/>
    <s v="13:40"/>
    <s v="0:0:0"/>
    <n v="114769"/>
    <x v="35"/>
    <x v="47"/>
    <s v="2022-07-cheque_protector-1"/>
    <s v="Priority 1"/>
    <s v="99 Days SLA"/>
    <s v="BITS Technicians"/>
    <s v="Hardware - BITS Technicians"/>
    <x v="12"/>
    <x v="0"/>
    <x v="0"/>
    <n v="3925"/>
    <s v="PLAINE MAGNIEN - PM KOBELL - PLAN ON 13/03/23"/>
    <s v="Servicing ."/>
    <s v="Servicing ."/>
    <x v="76"/>
    <x v="319"/>
    <s v=""/>
    <x v="83"/>
    <s v="LABOUR,TRANSPORT &amp; 4 YEARLY SERVICING"/>
    <n v="15000"/>
    <s v="Servicing ."/>
    <s v="Work Request"/>
    <s v="Closed"/>
    <n v="30"/>
    <x v="0"/>
    <s v="ashfak saib"/>
    <x v="0"/>
    <x v="0"/>
    <x v="5"/>
    <x v="2"/>
    <x v="1"/>
    <d v="1899-12-30T00:30:00"/>
  </r>
  <r>
    <s v="Rakesh"/>
    <s v="10/03/2023 09:00 AM"/>
    <x v="291"/>
    <x v="320"/>
    <s v="12:38"/>
    <s v="16/03/2023"/>
    <s v="13:05"/>
    <s v="0:0:0"/>
    <n v="114770"/>
    <x v="35"/>
    <x v="126"/>
    <s v="2022-07-cheque_protector-1"/>
    <s v="Priority 1"/>
    <s v="99 Days SLA"/>
    <s v="BITS Technicians"/>
    <s v="Hardware - BITS Technicians"/>
    <x v="12"/>
    <x v="0"/>
    <x v="0"/>
    <n v="3923"/>
    <s v="ROSE-BELLE - PM KOBELL - PLAN ON 13/03/23"/>
    <s v="Servicing ."/>
    <s v="Servicing ."/>
    <x v="76"/>
    <x v="310"/>
    <s v=""/>
    <x v="83"/>
    <s v="LABOUR,TRANSPORT &amp; 4 YEARLY SERVICING"/>
    <n v="14999"/>
    <s v="Servicing ."/>
    <s v="Work Request"/>
    <s v="Closed"/>
    <n v="27"/>
    <x v="0"/>
    <s v="ashfak saib"/>
    <x v="0"/>
    <x v="0"/>
    <x v="5"/>
    <x v="2"/>
    <x v="1"/>
    <d v="1899-12-30T00:27:00"/>
  </r>
  <r>
    <s v="Rakesh"/>
    <s v="10/03/2023 09:00 AM"/>
    <x v="291"/>
    <x v="320"/>
    <s v="11:55"/>
    <s v="16/03/2023"/>
    <s v="12:35"/>
    <s v="0:0:0"/>
    <n v="114771"/>
    <x v="35"/>
    <x v="126"/>
    <s v="2021-08-cheque_scanner-1"/>
    <m/>
    <s v="24 Hour SLA"/>
    <s v="BITS Technicians"/>
    <s v="Hardware - BITS Technicians"/>
    <x v="7"/>
    <x v="0"/>
    <x v="0"/>
    <n v="2245"/>
    <s v="ROSE-BELLE - PM TS 240 - PLAN ON 13/03/23"/>
    <m/>
    <s v="Replaced net work box + servicing &amp; test ."/>
    <x v="1"/>
    <x v="502"/>
    <m/>
    <x v="4"/>
    <s v="Cheque scanner - MCB SLA"/>
    <n v="14998"/>
    <s v="Replaced net work box + servicing &amp; test ."/>
    <s v="Work Request"/>
    <s v="Closed"/>
    <n v="40"/>
    <x v="3"/>
    <s v="ashfak saib"/>
    <x v="0"/>
    <x v="0"/>
    <x v="5"/>
    <x v="2"/>
    <x v="1"/>
    <d v="1899-12-30T00:40:00"/>
  </r>
  <r>
    <s v="Rakesh"/>
    <s v="10/03/2023 09:00 AM"/>
    <x v="291"/>
    <x v="320"/>
    <s v="16:05"/>
    <s v="16/03/2023"/>
    <s v="16:25"/>
    <s v="0:0:0"/>
    <n v="114773"/>
    <x v="35"/>
    <x v="3"/>
    <s v="2022-07-cheque_protector-1"/>
    <s v="Priority 1"/>
    <s v="99 Days SLA"/>
    <s v="BITS Technicians"/>
    <s v="Hardware - BITS Technicians"/>
    <x v="12"/>
    <x v="0"/>
    <x v="6"/>
    <n v="3931"/>
    <s v="TRIOLET - PM KOBELL - PLAN ON 13/03/23"/>
    <s v="SERVICING ON CHEQUE WRITER."/>
    <s v="SERVICING ON CHEQUE WRITER."/>
    <x v="76"/>
    <x v="355"/>
    <s v=""/>
    <x v="83"/>
    <s v="LABOUR,TRANSPORT &amp; 4 YEARLY SERVICING"/>
    <n v="14694"/>
    <s v="SERVICING ON CHEQUE WRITER."/>
    <s v="Work Request"/>
    <s v="Closed"/>
    <n v="20"/>
    <x v="0"/>
    <s v="ashfak saib"/>
    <x v="0"/>
    <x v="0"/>
    <x v="5"/>
    <x v="2"/>
    <x v="1"/>
    <d v="1899-12-30T00:20:00"/>
  </r>
  <r>
    <s v="Rakesh"/>
    <s v="10/03/2023 09:00 AM"/>
    <x v="291"/>
    <x v="320"/>
    <s v="15:35"/>
    <s v="16/03/2023"/>
    <s v="16:00"/>
    <s v="0:0:0"/>
    <n v="114775"/>
    <x v="35"/>
    <x v="3"/>
    <s v="2021-08-cheque_scanner-1"/>
    <s v="Priority 1"/>
    <s v="99 Days SLA"/>
    <s v="BITS Technicians"/>
    <s v="Hardware - BITS Technicians"/>
    <x v="7"/>
    <x v="0"/>
    <x v="6"/>
    <n v="2237"/>
    <s v="TRIOLET - PM TS 240 - PLAN ON 13/03/23"/>
    <s v="SERVICING ON CHEQUE SCANNER."/>
    <s v="SERVICING ON CHEQUE SCANNER."/>
    <x v="1"/>
    <x v="503"/>
    <m/>
    <x v="4"/>
    <s v="Cheque scanner - MCB SLA"/>
    <n v="14693"/>
    <s v="SERVICING ON CHEQUE SCANNER."/>
    <s v="Work Request"/>
    <s v="Closed"/>
    <n v="25"/>
    <x v="0"/>
    <s v="ashfak saib"/>
    <x v="0"/>
    <x v="0"/>
    <x v="5"/>
    <x v="2"/>
    <x v="1"/>
    <d v="1899-12-30T00:25:00"/>
  </r>
  <r>
    <s v="Rakesh"/>
    <s v="10/03/2023 09:00 AM"/>
    <x v="291"/>
    <x v="7"/>
    <m/>
    <m/>
    <m/>
    <s v="0:0:0"/>
    <n v="114776"/>
    <x v="35"/>
    <x v="43"/>
    <s v="2021-08-cheque_scanner-1"/>
    <s v="Priority 1"/>
    <s v="99 Days SLA"/>
    <s v="BITS Technicians"/>
    <s v="Hardware - BITS Technicians"/>
    <x v="7"/>
    <x v="0"/>
    <x v="6"/>
    <n v="2254"/>
    <s v="PLAINE DES PAPAYES - PM TS 240 - PLAN ON 13/03/23"/>
    <m/>
    <m/>
    <x v="1"/>
    <x v="504"/>
    <m/>
    <x v="4"/>
    <s v="Cheque scanner - MCB SLA"/>
    <m/>
    <m/>
    <m/>
    <m/>
    <m/>
    <x v="1"/>
    <s v="ashfak saib"/>
    <x v="0"/>
    <x v="0"/>
    <x v="3"/>
    <x v="2"/>
    <x v="1"/>
    <d v="1899-12-30T00:00:00"/>
  </r>
  <r>
    <s v="Rakesh"/>
    <s v="10/03/2023 09:00 AM"/>
    <x v="291"/>
    <x v="320"/>
    <s v="14:45"/>
    <s v="16/03/2023"/>
    <s v="15:10"/>
    <s v="0:0:0"/>
    <n v="114777"/>
    <x v="35"/>
    <x v="129"/>
    <s v="2022-07-cheque_protector-1"/>
    <s v="Priority 1"/>
    <s v="99 Days SLA"/>
    <s v="BITS Technicians"/>
    <s v="Hardware - BITS Technicians"/>
    <x v="12"/>
    <x v="0"/>
    <x v="6"/>
    <n v="3928"/>
    <s v="GRAND BAY - PM KOBELL - PLAN ON 13/03/23"/>
    <s v="SERVICING ON CHEQUE WRITER."/>
    <s v="SERVICING ON CHEQUE WRITER."/>
    <x v="76"/>
    <x v="342"/>
    <s v=""/>
    <x v="83"/>
    <s v="LABOUR,TRANSPORT &amp; 4 YEARLY SERVICING"/>
    <n v="14692"/>
    <s v="SERVICING ON CHEQUE WRITER."/>
    <s v="Work Request"/>
    <s v="Closed"/>
    <n v="25"/>
    <x v="0"/>
    <s v="ashfak saib"/>
    <x v="0"/>
    <x v="0"/>
    <x v="5"/>
    <x v="2"/>
    <x v="1"/>
    <d v="1899-12-30T00:25:00"/>
  </r>
  <r>
    <s v="Rakesh"/>
    <s v="10/03/2023 09:00 AM"/>
    <x v="291"/>
    <x v="320"/>
    <s v="14:05"/>
    <s v="16/03/2023"/>
    <s v="14:40"/>
    <s v="0:0:0"/>
    <n v="114778"/>
    <x v="35"/>
    <x v="119"/>
    <s v="2021-08-cheque_scanner-1"/>
    <s v="Priority 1"/>
    <s v="99 Days SLA"/>
    <s v="BITS Technicians"/>
    <s v="Hardware - BITS Technicians"/>
    <x v="7"/>
    <x v="0"/>
    <x v="6"/>
    <n v="2264"/>
    <s v="GRAND BAY - PM (1) TS 240 - PLAN ON 13/03/23"/>
    <s v="SERVICING ON CHEQUE SCANNER."/>
    <s v="SERVICING ON CHEQUE SCANNER."/>
    <x v="1"/>
    <x v="505"/>
    <m/>
    <x v="4"/>
    <s v="Cheque scanner - MCB SLA"/>
    <n v="14691"/>
    <s v="SERVICING ON CHEQUE SCANNER."/>
    <s v="Work Request"/>
    <s v="Closed"/>
    <n v="35"/>
    <x v="0"/>
    <s v="ashfak saib"/>
    <x v="0"/>
    <x v="0"/>
    <x v="5"/>
    <x v="2"/>
    <x v="1"/>
    <d v="1899-12-30T00:35:00"/>
  </r>
  <r>
    <s v="Rakesh"/>
    <s v="10/03/2023 09:00 AM"/>
    <x v="291"/>
    <x v="320"/>
    <s v="13:20"/>
    <s v="16/03/2023"/>
    <s v="13:50"/>
    <s v="0:0:0"/>
    <n v="114779"/>
    <x v="35"/>
    <x v="119"/>
    <s v="2021-08-cheque_scanner-1"/>
    <s v="Priority 1"/>
    <s v="99 Days SLA"/>
    <s v="BITS Technicians"/>
    <s v="Hardware - BITS Technicians"/>
    <x v="7"/>
    <x v="0"/>
    <x v="6"/>
    <n v="2265"/>
    <s v="GRAND BAY - PM (2) TS 240 - PLAN ON 13/03/23"/>
    <s v="SERVICING ON CHEQUE SCANNER."/>
    <s v="SERVICING ON CHEQUE SCANNER."/>
    <x v="1"/>
    <x v="506"/>
    <m/>
    <x v="4"/>
    <s v="Cheque scanner - MCB SLA"/>
    <n v="14690"/>
    <s v="SERVICING ON CHEQUE SCANNER."/>
    <s v="Work Request"/>
    <s v="Closed"/>
    <n v="30"/>
    <x v="0"/>
    <s v="ashfak saib"/>
    <x v="0"/>
    <x v="0"/>
    <x v="5"/>
    <x v="2"/>
    <x v="1"/>
    <d v="1899-12-30T00:30:00"/>
  </r>
  <r>
    <s v="Rakesh"/>
    <s v="13/03/2023 09:00 AM"/>
    <x v="292"/>
    <x v="315"/>
    <s v="08:30"/>
    <s v="10/03/2023"/>
    <s v="11:00"/>
    <s v="0:0:0"/>
    <n v="114794"/>
    <x v="19"/>
    <x v="117"/>
    <s v="2021-09-card_embosser-1"/>
    <s v="Priority 1"/>
    <s v="99 Days SLA"/>
    <s v="BITS Technicians"/>
    <s v="Hardware - BITS Technicians"/>
    <x v="8"/>
    <x v="2"/>
    <x v="3"/>
    <n v="2999"/>
    <s v="TOWER - REPAIR MX 1000 WITH DANIEL - DONE ON 10/03/23"/>
    <s v="SERVICING AND ADJUSTMENT"/>
    <s v="SERVICING AND ADJUSTMENT"/>
    <x v="9"/>
    <x v="7"/>
    <s v=""/>
    <x v="5"/>
    <s v="LABOUR,TRANSPORT &amp; 2 YEARLY SERVICING"/>
    <n v="14576"/>
    <s v="SERVICING AND ADJUSTMENT"/>
    <s v="Work Request"/>
    <s v="Closed"/>
    <n v="150"/>
    <x v="0"/>
    <s v="NITISH ASYRIGADOO"/>
    <x v="0"/>
    <x v="1"/>
    <x v="6"/>
    <x v="2"/>
    <x v="1"/>
    <d v="1899-12-30T02:30:00"/>
  </r>
  <r>
    <s v="Rakesh"/>
    <s v="13/03/2023 09:00 AM"/>
    <x v="292"/>
    <x v="315"/>
    <s v="12:00"/>
    <s v="10/03/2023"/>
    <s v="17:50"/>
    <s v="0:0:0"/>
    <n v="114795"/>
    <x v="40"/>
    <x v="117"/>
    <s v="2020-08-card_embosser-1"/>
    <s v="Priority 1"/>
    <s v="99 Days SLA"/>
    <s v="BITS Technicians"/>
    <s v="Hardware - BITS Technicians"/>
    <x v="8"/>
    <x v="2"/>
    <x v="3"/>
    <n v="2445"/>
    <s v="HSM CONFIGURATION FOR MX 1100 - DONE ON 10/03/23"/>
    <s v="CONFIGURATION AND ADJUSTMENT OF NEW HSM NSHIELD"/>
    <s v="CONFIGURATION AND ADJUSTMENT OF NEW HSM NSHIELD"/>
    <x v="1"/>
    <x v="22"/>
    <m/>
    <x v="16"/>
    <s v="INCLUDING LABOUR,TRANSPORT AND 2 YRLY SERVICING"/>
    <n v="14577"/>
    <s v="CONFIGURATION AND ADJUSTMENT OF NEW HSM NSHIELD"/>
    <s v="Work Request"/>
    <s v="Closed"/>
    <n v="350"/>
    <x v="0"/>
    <s v="Danesh Bonead"/>
    <x v="0"/>
    <x v="1"/>
    <x v="6"/>
    <x v="2"/>
    <x v="1"/>
    <d v="1899-12-30T05:50:00"/>
  </r>
  <r>
    <s v="Rakesh"/>
    <s v="13/03/2023 09:00 AM"/>
    <x v="292"/>
    <x v="319"/>
    <s v="09:00"/>
    <s v="13/03/2023"/>
    <s v="11:30"/>
    <s v="0:0:0"/>
    <n v="114796"/>
    <x v="41"/>
    <x v="117"/>
    <s v="2020-12-card_embosser-1"/>
    <s v="Priority 1"/>
    <s v="99 Days SLA"/>
    <s v="BITS Technicians"/>
    <s v="Hardware - BITS Technicians"/>
    <x v="8"/>
    <x v="2"/>
    <x v="3"/>
    <n v="2624"/>
    <s v="PLACE D'ARMES - REPAIR CE 840 WITH DANIEL"/>
    <s v="SERVICING AND ADJUSTMENT"/>
    <s v="SERVICING AND ADJUSTMENT"/>
    <x v="15"/>
    <x v="26"/>
    <s v=""/>
    <x v="18"/>
    <s v="LABOUR TRANSPORT SW SUPP AND 2 YEARLY SERVICING"/>
    <n v="14578"/>
    <s v="SERVICING AND ADJUSTMENT"/>
    <s v="Work Request"/>
    <s v="Closed"/>
    <n v="150"/>
    <x v="0"/>
    <s v="Jean Marc Bruget"/>
    <x v="0"/>
    <x v="0"/>
    <x v="2"/>
    <x v="2"/>
    <x v="1"/>
    <d v="1899-12-30T02:30:00"/>
  </r>
  <r>
    <s v="Rakesh"/>
    <s v="13/03/2023 09:00 AM"/>
    <x v="292"/>
    <x v="319"/>
    <s v="12:10"/>
    <s v="13/03/2023"/>
    <s v="17:25"/>
    <s v="0:0:0"/>
    <n v="114797"/>
    <x v="40"/>
    <x v="117"/>
    <s v="2020-08-card_embosser-1"/>
    <s v="Priority 1"/>
    <s v="99 Days SLA"/>
    <s v="BITS Technicians"/>
    <s v="Hardware - BITS Technicians"/>
    <x v="8"/>
    <x v="2"/>
    <x v="3"/>
    <n v="2445"/>
    <s v="HSM CONFIGURATION FOR MX 1100 WITH DANIEL"/>
    <s v="CONFIGURATION AND SETUP NEW HSM NSHIELD"/>
    <s v="CONFIGURATION AND SETUP NEW HSM NSHIELD"/>
    <x v="1"/>
    <x v="22"/>
    <m/>
    <x v="16"/>
    <s v="INCLUDING LABOUR,TRANSPORT AND 2 YRLY SERVICING"/>
    <n v="14579"/>
    <s v="CONFIGURATION AND SETUP NEW HSM NSHIELD"/>
    <s v="Work Request"/>
    <s v="Closed"/>
    <n v="315"/>
    <x v="0"/>
    <s v="Danesh Bonead"/>
    <x v="0"/>
    <x v="1"/>
    <x v="2"/>
    <x v="2"/>
    <x v="1"/>
    <d v="1899-12-30T05:15:00"/>
  </r>
  <r>
    <s v="Rakesh"/>
    <s v="13/03/2023 09:00 AM"/>
    <x v="292"/>
    <x v="319"/>
    <s v="08:45"/>
    <s v="13/03/2023"/>
    <s v="10:00"/>
    <s v="0:0:0"/>
    <n v="114798"/>
    <x v="41"/>
    <x v="117"/>
    <s v="2020-12-card_embosser-1"/>
    <s v="Priority 1"/>
    <s v="99 Days SLA"/>
    <s v="BITS Technicians"/>
    <s v="Hardware - BITS Technicians"/>
    <x v="8"/>
    <x v="6"/>
    <x v="6"/>
    <n v="2624"/>
    <s v="PLACE D'ARMES - REPAIR CE 840 WITH MICHEL"/>
    <s v="SERVICING."/>
    <s v="SERVICING."/>
    <x v="15"/>
    <x v="26"/>
    <s v=""/>
    <x v="18"/>
    <s v="LABOUR TRANSPORT SW SUPP AND 2 YEARLY SERVICING"/>
    <n v="14688"/>
    <s v="SERVICING."/>
    <s v="Work Request"/>
    <s v="Closed"/>
    <n v="75"/>
    <x v="0"/>
    <s v="Jean Marc Bruget"/>
    <x v="0"/>
    <x v="0"/>
    <x v="2"/>
    <x v="2"/>
    <x v="1"/>
    <d v="1899-12-30T01:15:00"/>
  </r>
  <r>
    <s v="Rakesh"/>
    <s v="13/03/2023 09:00 AM"/>
    <x v="292"/>
    <x v="319"/>
    <s v="11:45"/>
    <s v="13/03/2023"/>
    <s v="17:00"/>
    <s v="0:0:0"/>
    <n v="114799"/>
    <x v="40"/>
    <x v="117"/>
    <s v="2020-08-card_embosser-1"/>
    <s v="Priority 1"/>
    <s v="99 Days SLA"/>
    <s v="BITS Technicians"/>
    <s v="Hardware - BITS Technicians"/>
    <x v="8"/>
    <x v="2"/>
    <x v="6"/>
    <n v="2445"/>
    <s v="HSM CONFIGURATION FOR MX 1100 WITH MICHEL"/>
    <s v="HSM CONFIGURATION FOR MX 1100 WITH MICHEL"/>
    <s v="HSM CONFIGURATION FOR MX 1100 WITH MICHEL"/>
    <x v="1"/>
    <x v="22"/>
    <m/>
    <x v="16"/>
    <s v="INCLUDING LABOUR,TRANSPORT AND 2 YRLY SERVICING"/>
    <n v="14689"/>
    <s v="HSM CONFIGURATION FOR MX 1100 WITH MICHEL"/>
    <s v="Work Request"/>
    <s v="Closed"/>
    <n v="375"/>
    <x v="0"/>
    <s v="Danesh Bonead"/>
    <x v="0"/>
    <x v="1"/>
    <x v="2"/>
    <x v="2"/>
    <x v="1"/>
    <d v="1899-12-30T05:15:00"/>
  </r>
  <r>
    <s v="Rakesh"/>
    <s v="13/03/2023 09:00 AM"/>
    <x v="292"/>
    <x v="319"/>
    <s v="09:00"/>
    <s v="13/03/2023"/>
    <s v="09:15"/>
    <s v="0:0:0"/>
    <n v="114803"/>
    <x v="12"/>
    <x v="118"/>
    <m/>
    <s v="Priority 5"/>
    <s v="99 Days SLA"/>
    <s v="BITS Technicians"/>
    <s v="Hardware - BITS Technicians"/>
    <x v="4"/>
    <x v="3"/>
    <x v="0"/>
    <m/>
    <s v="BBPH - W/SHOP - BRING DRUM UNIT PUBLI PROMO FOR REPAIR"/>
    <s v="Bring drum unit to repair by Daniel for Publi Promo ."/>
    <s v="Bring drum unit to repair by Daniel for Publi Promo ."/>
    <x v="0"/>
    <x v="0"/>
    <m/>
    <x v="0"/>
    <m/>
    <n v="15012"/>
    <s v="Bring drum unit to repair by Daniel for Publi Promo ."/>
    <s v="Work Request"/>
    <s v="Closed"/>
    <n v="15"/>
    <x v="0"/>
    <s v="gilberte ip"/>
    <x v="0"/>
    <x v="2"/>
    <x v="2"/>
    <x v="2"/>
    <x v="1"/>
    <d v="1899-12-30T00:15:00"/>
  </r>
  <r>
    <s v="Rakesh"/>
    <s v="13/03/2023 09:00 AM"/>
    <x v="292"/>
    <x v="321"/>
    <s v="13:00"/>
    <s v="14/03/2023"/>
    <s v="13:15"/>
    <s v="0:0:0"/>
    <n v="114808"/>
    <x v="35"/>
    <x v="132"/>
    <s v="2022-07-time_recorder-1"/>
    <s v="Priority 1"/>
    <s v="99 Days SLA"/>
    <s v="BITS Technicians"/>
    <s v="Hardware - BITS Technicians"/>
    <x v="6"/>
    <x v="0"/>
    <x v="2"/>
    <n v="3908"/>
    <s v="TRADE FINANCE - PM NS 5100 - PLAN ON 14/03/23"/>
    <s v="SERVICING ON A M A N O NS-5100"/>
    <s v="A M A N O NS-5100"/>
    <x v="58"/>
    <x v="286"/>
    <s v=""/>
    <x v="81"/>
    <s v="LABOUR,TRANSPORT &amp; 4 YEARLY SERVICING"/>
    <n v="14821"/>
    <s v="A M A N O NS-5100"/>
    <s v="Work Request"/>
    <s v="Closed"/>
    <n v="15"/>
    <x v="0"/>
    <s v="ashfak saib"/>
    <x v="0"/>
    <x v="0"/>
    <x v="1"/>
    <x v="2"/>
    <x v="1"/>
    <d v="1899-12-30T00:15:00"/>
  </r>
  <r>
    <s v="Rakesh"/>
    <s v="13/03/2023 09:00 AM"/>
    <x v="292"/>
    <x v="321"/>
    <s v="13:15"/>
    <s v="14/03/2023"/>
    <s v="13:30"/>
    <s v="0:0:0"/>
    <n v="114809"/>
    <x v="35"/>
    <x v="132"/>
    <s v="2022-07-time_recorder-1"/>
    <s v="Priority 1"/>
    <s v="99 Days SLA"/>
    <s v="BITS Technicians"/>
    <s v="Hardware - BITS Technicians"/>
    <x v="6"/>
    <x v="0"/>
    <x v="2"/>
    <n v="3917"/>
    <s v="TRADE FINANCE - PM NS 5100 - PLAN ON 14/03/23"/>
    <s v="SERVICING ON A M A N O NS-5100"/>
    <s v="ON A M A N O NS-5100"/>
    <x v="58"/>
    <x v="320"/>
    <s v=""/>
    <x v="81"/>
    <s v="LABOUR,TRANSPORT &amp; 4 YEARLY SERVICING"/>
    <n v="14822"/>
    <s v="ON A M A N O NS-5100"/>
    <s v="Work Request"/>
    <s v="Closed"/>
    <n v="15"/>
    <x v="0"/>
    <s v="ashfak saib"/>
    <x v="0"/>
    <x v="0"/>
    <x v="1"/>
    <x v="2"/>
    <x v="1"/>
    <d v="1899-12-30T00:15:00"/>
  </r>
  <r>
    <s v="Rakesh"/>
    <s v="13/03/2023 09:00 AM"/>
    <x v="292"/>
    <x v="321"/>
    <s v="13:30"/>
    <s v="14/03/2023"/>
    <s v="13:45"/>
    <s v="0:0:0"/>
    <n v="114810"/>
    <x v="35"/>
    <x v="132"/>
    <s v="2022-07-time_recorder-1"/>
    <s v="Priority 1"/>
    <s v="99 Days SLA"/>
    <s v="BITS Technicians"/>
    <s v="Hardware - BITS Technicians"/>
    <x v="6"/>
    <x v="0"/>
    <x v="2"/>
    <n v="3909"/>
    <s v="TRADE FINANCE - PM NS 5100 - PLAN ON 14/03/23"/>
    <s v="SERVICING ON A M A N O NS-5100"/>
    <s v="ON A M A N O NA-5100"/>
    <x v="58"/>
    <x v="377"/>
    <s v=""/>
    <x v="81"/>
    <s v="LABOUR,TRANSPORT &amp; 4 YEARLY SERVICING"/>
    <n v="14823"/>
    <s v="ON A M A N O NA-5100"/>
    <s v="Work Request"/>
    <s v="Closed"/>
    <n v="15"/>
    <x v="0"/>
    <s v="ashfak saib"/>
    <x v="0"/>
    <x v="0"/>
    <x v="1"/>
    <x v="2"/>
    <x v="1"/>
    <d v="1899-12-30T00:15:00"/>
  </r>
  <r>
    <s v="Rakesh"/>
    <s v="13/03/2023 09:00 AM"/>
    <x v="292"/>
    <x v="321"/>
    <s v="13:45"/>
    <s v="14/03/2023"/>
    <s v="14:00"/>
    <s v="0:0:0"/>
    <n v="114811"/>
    <x v="35"/>
    <x v="132"/>
    <s v="2022-07-time_recorder-1"/>
    <s v="Priority 1"/>
    <s v="99 Days SLA"/>
    <s v="BITS Technicians"/>
    <s v="Hardware - BITS Technicians"/>
    <x v="6"/>
    <x v="0"/>
    <x v="2"/>
    <n v="3910"/>
    <s v="TRADE FINANCE - PM NS 5100 - PLAN ON 14/03/23"/>
    <s v="SERVICING ON A M A N O NS-5100"/>
    <s v="ON A M A N O NS-5100"/>
    <x v="58"/>
    <x v="387"/>
    <s v=""/>
    <x v="81"/>
    <s v="LABOUR,TRANSPORT &amp; 4 YEARLY SERVICING"/>
    <n v="14824"/>
    <s v="ON A M A N O NS-5100"/>
    <s v="Work Request"/>
    <s v="Closed"/>
    <n v="15"/>
    <x v="0"/>
    <s v="ashfak saib"/>
    <x v="0"/>
    <x v="0"/>
    <x v="1"/>
    <x v="2"/>
    <x v="1"/>
    <d v="1899-12-30T00:15:00"/>
  </r>
  <r>
    <s v="Rakesh"/>
    <s v="13/03/2023 09:00 AM"/>
    <x v="292"/>
    <x v="321"/>
    <s v="14:00"/>
    <s v="14/03/2023"/>
    <s v="14:15"/>
    <s v="0:0:0"/>
    <n v="114812"/>
    <x v="35"/>
    <x v="132"/>
    <s v="2022-07-time_recorder-1"/>
    <s v="Priority 1"/>
    <s v="99 Days SLA"/>
    <s v="BITS Technicians"/>
    <s v="Hardware - BITS Technicians"/>
    <x v="6"/>
    <x v="0"/>
    <x v="2"/>
    <n v="3911"/>
    <s v="TRADE FINANCE - PM NS 5100 - PLAN ON 14/03/23"/>
    <s v="SERVICING ON A M A N O NS-5100"/>
    <s v="ON A M A N O NS-5100"/>
    <x v="58"/>
    <x v="356"/>
    <s v=""/>
    <x v="81"/>
    <s v="LABOUR,TRANSPORT &amp; 4 YEARLY SERVICING"/>
    <n v="14825"/>
    <s v="ON A M A N O NS-5100"/>
    <s v="Work Request"/>
    <s v="Closed"/>
    <n v="15"/>
    <x v="0"/>
    <s v="ashfak saib"/>
    <x v="0"/>
    <x v="0"/>
    <x v="1"/>
    <x v="2"/>
    <x v="1"/>
    <d v="1899-12-30T00:15:00"/>
  </r>
  <r>
    <s v="Rakesh"/>
    <s v="13/03/2023 09:00 AM"/>
    <x v="292"/>
    <x v="321"/>
    <s v="10:00"/>
    <s v="14/03/2023"/>
    <s v="10:20"/>
    <s v="0:0:0"/>
    <n v="114813"/>
    <x v="35"/>
    <x v="155"/>
    <s v="2022-07-cheque_protector-1"/>
    <s v="Priority 1"/>
    <s v="99 Days SLA"/>
    <s v="BITS Technicians"/>
    <s v="Hardware - BITS Technicians"/>
    <x v="12"/>
    <x v="0"/>
    <x v="2"/>
    <n v="3941"/>
    <s v="HEAD OFFICE - PM KOBELL - PLAN ON 14/3/23"/>
    <s v="SERVICING ON CHECK WRITER"/>
    <s v="ON CHECK WRITER"/>
    <x v="76"/>
    <x v="362"/>
    <s v=""/>
    <x v="83"/>
    <s v="LABOUR,TRANSPORT &amp; 4 YEARLY SERVICING"/>
    <n v="14817"/>
    <s v="ON CHECK WRITER"/>
    <s v="Work Request"/>
    <s v="Closed"/>
    <n v="20"/>
    <x v="0"/>
    <s v="ashfak saib"/>
    <x v="0"/>
    <x v="0"/>
    <x v="1"/>
    <x v="2"/>
    <x v="1"/>
    <d v="1899-12-30T00:20:00"/>
  </r>
  <r>
    <s v="Rakesh"/>
    <s v="13/03/2023 09:00 AM"/>
    <x v="292"/>
    <x v="321"/>
    <s v="10:25"/>
    <s v="14/03/2023"/>
    <s v="10:55"/>
    <s v="0:0:0"/>
    <n v="114814"/>
    <x v="35"/>
    <x v="20"/>
    <s v="2021-08-cheque_scanner-1"/>
    <s v="Priority 1"/>
    <s v="99 Days SLA"/>
    <s v="BITS Technicians"/>
    <s v="Hardware - BITS Technicians"/>
    <x v="7"/>
    <x v="0"/>
    <x v="2"/>
    <n v="2259"/>
    <s v="LA CAISSE - PM (1) TS 240 - PLAN ON 14/03/23"/>
    <s v="SERVICING ON SCANNER TS 240"/>
    <s v="ON SCANNER TS 240"/>
    <x v="1"/>
    <x v="507"/>
    <m/>
    <x v="4"/>
    <s v="Cheque scanner - MCB SLA"/>
    <n v="14818"/>
    <s v="ON SCANNER TS 240"/>
    <s v="Work Request"/>
    <s v="Closed"/>
    <n v="30"/>
    <x v="0"/>
    <s v="ashfak saib"/>
    <x v="0"/>
    <x v="0"/>
    <x v="1"/>
    <x v="2"/>
    <x v="1"/>
    <d v="1899-12-30T00:30:00"/>
  </r>
  <r>
    <s v="Rakesh"/>
    <s v="13/03/2023 09:00 AM"/>
    <x v="292"/>
    <x v="321"/>
    <s v="10:55"/>
    <s v="14/03/2023"/>
    <s v="11:10"/>
    <s v="0:0:0"/>
    <n v="114815"/>
    <x v="35"/>
    <x v="20"/>
    <s v="2021-08-cheque_scanner-1"/>
    <s v="Priority 1"/>
    <s v="99 Days SLA"/>
    <s v="BITS Technicians"/>
    <s v="Hardware - BITS Technicians"/>
    <x v="7"/>
    <x v="0"/>
    <x v="2"/>
    <n v="2261"/>
    <s v="LA CAISSE - PM (2) TS 240 - PLAN ON 14/03/23"/>
    <s v="SERVICING ON SCANNER TS 240"/>
    <s v="ON SCANNER TS 240"/>
    <x v="0"/>
    <x v="508"/>
    <m/>
    <x v="4"/>
    <s v="Cheque scanner - MCB SLA"/>
    <n v="14819"/>
    <s v="ON SCANNER TS 240"/>
    <s v="Work Request"/>
    <s v="Closed"/>
    <n v="15"/>
    <x v="0"/>
    <s v="ashfak saib"/>
    <x v="0"/>
    <x v="0"/>
    <x v="1"/>
    <x v="2"/>
    <x v="1"/>
    <d v="1899-12-30T00:15:00"/>
  </r>
  <r>
    <s v="Rakesh"/>
    <s v="13/03/2023 09:00 AM"/>
    <x v="292"/>
    <x v="321"/>
    <s v="11:35"/>
    <s v="14/03/2023"/>
    <s v="12:00"/>
    <s v="0:0:0"/>
    <n v="114816"/>
    <x v="35"/>
    <x v="20"/>
    <s v="2021-08-cheque_scanner-1"/>
    <s v="Priority 1"/>
    <s v="99 Days SLA"/>
    <s v="BITS Technicians"/>
    <s v="Hardware - BITS Technicians"/>
    <x v="7"/>
    <x v="0"/>
    <x v="2"/>
    <n v="2262"/>
    <s v="LA CAISSE - PM (3) TS 240 - PLAN ON 14/03/23"/>
    <s v="UNAVAILABLE FOR SERVICING ON SCANNER TS 240"/>
    <s v="ON SCANNER TS 240"/>
    <x v="1"/>
    <x v="509"/>
    <m/>
    <x v="4"/>
    <s v="Cheque scanner - MCB SLA"/>
    <n v="14820"/>
    <s v="ON SCANNER TS 240"/>
    <s v="Work Request"/>
    <s v="Closed"/>
    <n v="25"/>
    <x v="0"/>
    <s v="ashfak saib"/>
    <x v="0"/>
    <x v="0"/>
    <x v="1"/>
    <x v="2"/>
    <x v="1"/>
    <d v="1899-12-30T00:25:00"/>
  </r>
  <r>
    <s v="Rakesh"/>
    <s v="13/03/2023 09:00 AM"/>
    <x v="292"/>
    <x v="318"/>
    <s v="11:30"/>
    <s v="15/03/2023"/>
    <s v="12:15"/>
    <s v="0:0:0"/>
    <n v="114817"/>
    <x v="35"/>
    <x v="118"/>
    <s v="2021-08-cheque_scanner-1"/>
    <s v="Priority 1"/>
    <s v="99 Days SLA"/>
    <s v="BITS Technicians"/>
    <s v="Hardware - BITS Technicians"/>
    <x v="7"/>
    <x v="0"/>
    <x v="0"/>
    <m/>
    <s v="CHEMIN GRENIER - PM TS 240 - PLAN ON 14/03/23"/>
    <s v="Servicing ."/>
    <s v="Servicing ."/>
    <x v="0"/>
    <x v="0"/>
    <m/>
    <x v="0"/>
    <s v="Cheque scanner - MCB SLA"/>
    <n v="14838"/>
    <s v="Servicing ."/>
    <s v="Work Request"/>
    <s v="Closed"/>
    <n v="45"/>
    <x v="0"/>
    <s v="ashfak saib"/>
    <x v="0"/>
    <x v="0"/>
    <x v="0"/>
    <x v="2"/>
    <x v="1"/>
    <d v="1899-12-30T00:45:00"/>
  </r>
  <r>
    <s v="Rakesh"/>
    <s v="13/03/2023 09:00 AM"/>
    <x v="292"/>
    <x v="321"/>
    <s v="10:35"/>
    <s v="14/03/2023"/>
    <s v="11:00"/>
    <s v="0:0:0"/>
    <n v="114818"/>
    <x v="86"/>
    <x v="117"/>
    <s v="2022-05-copier-1"/>
    <s v="Priority 3"/>
    <s v="99 Days SLA"/>
    <s v="BITS Technicians"/>
    <s v="Hardware - BITS Technicians"/>
    <x v="0"/>
    <x v="2"/>
    <x v="0"/>
    <n v="3645"/>
    <s v="Issue with cover-Schedule 14.03.2023"/>
    <s v="Adjusted plate cover &amp; test ."/>
    <s v="Adjusted plate cover &amp; test ."/>
    <x v="0"/>
    <x v="262"/>
    <s v=""/>
    <x v="71"/>
    <s v="LABOUR,TRANSPORT &amp; 4 YEARLY SERVICING"/>
    <n v="14751"/>
    <s v="Adjusted plate cover &amp; test ."/>
    <s v="Work Request"/>
    <s v="Closed"/>
    <n v="25"/>
    <x v="0"/>
    <s v="VERONIQUE .."/>
    <x v="0"/>
    <x v="1"/>
    <x v="1"/>
    <x v="2"/>
    <x v="1"/>
    <d v="1899-12-30T00:25:00"/>
  </r>
  <r>
    <s v="Rakesh"/>
    <s v="13/03/2023 09:00 AM"/>
    <x v="292"/>
    <x v="318"/>
    <s v="13:50"/>
    <s v="15/03/2023"/>
    <s v="14:35"/>
    <s v="0:0:0"/>
    <n v="114819"/>
    <x v="35"/>
    <x v="142"/>
    <s v="2022-07-cheque_protector-1"/>
    <s v="Priority 1"/>
    <s v="99 Days SLA"/>
    <s v="BITS Technicians"/>
    <s v="Hardware - BITS Technicians"/>
    <x v="12"/>
    <x v="0"/>
    <x v="0"/>
    <n v="3926"/>
    <s v="RIVIERE DES ANGUILLES - PM KOBELL - PLAN ON 14/03/23"/>
    <s v="Machine not on service ."/>
    <s v="Machine not on service ."/>
    <x v="76"/>
    <x v="391"/>
    <s v=""/>
    <x v="83"/>
    <s v="LABOUR,TRANSPORT &amp; 4 YEARLY SERVICING"/>
    <n v="14839"/>
    <s v="Machine not on service ."/>
    <s v="Work Request"/>
    <s v="Closed"/>
    <n v="45"/>
    <x v="0"/>
    <s v="ashfak saib"/>
    <x v="0"/>
    <x v="0"/>
    <x v="0"/>
    <x v="2"/>
    <x v="1"/>
    <d v="1899-12-30T00:45:00"/>
  </r>
  <r>
    <s v="Rakesh"/>
    <s v="13/03/2023 09:00 AM"/>
    <x v="292"/>
    <x v="318"/>
    <s v="13:50"/>
    <s v="15/03/2023"/>
    <s v="14:35"/>
    <s v="0:0:0"/>
    <n v="114820"/>
    <x v="35"/>
    <x v="156"/>
    <s v="2021-08-cheque_scanner-1"/>
    <s v="Priority 1"/>
    <s v="99 Days SLA"/>
    <s v="BITS Technicians"/>
    <s v="Hardware - BITS Technicians"/>
    <x v="7"/>
    <x v="0"/>
    <x v="0"/>
    <n v="2249"/>
    <s v="RIVIERE DES ANGUILLES - PM TS 240 - PLAN ON 14/03/23"/>
    <s v="Machine not on service ."/>
    <s v="Servicing ."/>
    <x v="1"/>
    <x v="510"/>
    <m/>
    <x v="4"/>
    <s v="Cheque scanner - MCB SLA"/>
    <n v="14840"/>
    <s v="Servicing ."/>
    <s v="Work Request"/>
    <s v="Closed"/>
    <n v="45"/>
    <x v="0"/>
    <s v="ashfak saib"/>
    <x v="0"/>
    <x v="0"/>
    <x v="0"/>
    <x v="2"/>
    <x v="1"/>
    <d v="1899-12-30T00:45:00"/>
  </r>
  <r>
    <s v="Rakesh"/>
    <s v="13/03/2023 09:00 AM"/>
    <x v="292"/>
    <x v="322"/>
    <s v="10:00"/>
    <s v="20/03/2023"/>
    <s v="10:30"/>
    <s v="0:0:0"/>
    <n v="114822"/>
    <x v="35"/>
    <x v="157"/>
    <s v="2022-07-cheque_protector-1"/>
    <s v="Priority 1"/>
    <s v="99 Days SLA"/>
    <s v="BITS Technicians"/>
    <s v="Hardware - BITS Technicians"/>
    <x v="12"/>
    <x v="0"/>
    <x v="6"/>
    <n v="3962"/>
    <s v="BEAU PLAN - PM KOBELL - PLAN ON 14/03/23"/>
    <s v="SERVICING ON CHEQUE WRITER."/>
    <s v="SERVICING ON CHEQUE WRITER."/>
    <x v="76"/>
    <x v="350"/>
    <s v=""/>
    <x v="83"/>
    <s v="LABOUR,TRANSPORT &amp; 4 YEARLY SERVICING"/>
    <n v="14866"/>
    <s v="SERVICING ON CHEQUE WRITER."/>
    <s v="Work Request"/>
    <s v="Closed"/>
    <n v="30"/>
    <x v="0"/>
    <s v="ashfak saib"/>
    <x v="0"/>
    <x v="0"/>
    <x v="2"/>
    <x v="2"/>
    <x v="1"/>
    <d v="1899-12-30T00:30:00"/>
  </r>
  <r>
    <s v="Rakesh"/>
    <s v="13/03/2023 09:00 AM"/>
    <x v="292"/>
    <x v="322"/>
    <s v="09:20"/>
    <s v="20/03/2023"/>
    <s v="09:55"/>
    <s v="0:0:0"/>
    <n v="114823"/>
    <x v="35"/>
    <x v="127"/>
    <s v="2021-08-cheque_scanner-1"/>
    <s v="Priority 1"/>
    <s v="99 Days SLA"/>
    <s v="BITS Technicians"/>
    <s v="Hardware - BITS Technicians"/>
    <x v="7"/>
    <x v="0"/>
    <x v="6"/>
    <n v="2230"/>
    <s v="BEAU PLAN - PM (1) TS 240 - PLAN ON 14/03/23"/>
    <s v="SERVICING ON CHEQUE SCANNER."/>
    <s v="SERVICING ON CHEQUE SCANNER."/>
    <x v="1"/>
    <x v="421"/>
    <m/>
    <x v="4"/>
    <s v="Cheque scanner - MCB SLA"/>
    <n v="14865"/>
    <s v="SERVICING ON CHEQUE SCANNER."/>
    <s v="Work Request"/>
    <s v="Closed"/>
    <n v="35"/>
    <x v="0"/>
    <s v="ashfak saib"/>
    <x v="0"/>
    <x v="0"/>
    <x v="2"/>
    <x v="2"/>
    <x v="1"/>
    <d v="1899-12-30T00:35:00"/>
  </r>
  <r>
    <s v="Rakesh"/>
    <s v="13/03/2023 09:00 AM"/>
    <x v="292"/>
    <x v="322"/>
    <s v="10:45"/>
    <s v="20/03/2023"/>
    <s v="11:20"/>
    <s v="0:0:0"/>
    <n v="114825"/>
    <x v="35"/>
    <x v="127"/>
    <s v="2021-08-cheque_scanner-1"/>
    <s v="Priority 1"/>
    <s v="99 Days SLA"/>
    <s v="BITS Technicians"/>
    <s v="Hardware - BITS Technicians"/>
    <x v="7"/>
    <x v="0"/>
    <x v="6"/>
    <n v="2229"/>
    <s v="BEAU PLAN - PM (2) TS 240 - PLAN ON 14/03/23"/>
    <s v="SERVICING ON CHEQUE SCANNER."/>
    <s v="SERVICING ON CHEQUE SCANNER."/>
    <x v="1"/>
    <x v="489"/>
    <m/>
    <x v="4"/>
    <s v="Cheque scanner - MCB SLA"/>
    <n v="14867"/>
    <s v="SERVICING ON CHEQUE SCANNER."/>
    <s v="Work Request"/>
    <s v="Closed"/>
    <n v="35"/>
    <x v="0"/>
    <s v="ashfak saib"/>
    <x v="0"/>
    <x v="0"/>
    <x v="2"/>
    <x v="2"/>
    <x v="1"/>
    <d v="1899-12-30T00:35:00"/>
  </r>
  <r>
    <s v="Rakesh"/>
    <s v="13/03/2023 09:00 AM"/>
    <x v="292"/>
    <x v="322"/>
    <s v="14:45"/>
    <s v="20/03/2023"/>
    <s v="15:25"/>
    <s v="0:0:0"/>
    <n v="114826"/>
    <x v="35"/>
    <x v="58"/>
    <s v="2021-08-cheque_scanner-1"/>
    <s v="Priority 1"/>
    <s v="99 Days SLA"/>
    <s v="BITS Technicians"/>
    <s v="Hardware - BITS Technicians"/>
    <x v="7"/>
    <x v="0"/>
    <x v="6"/>
    <n v="2233"/>
    <s v="GOODLANDS - PM TS 240 - PLAN ON 14/03/23"/>
    <s v="SERVICING ON CHEQUE SCANNER."/>
    <s v="SERVICING ON CHEQUE SCANNER."/>
    <x v="1"/>
    <x v="511"/>
    <m/>
    <x v="4"/>
    <s v="Cheque scanner - MCB SLA"/>
    <n v="14870"/>
    <s v="SERVICING ON CHEQUE SCANNER."/>
    <s v="Work Request"/>
    <s v="Closed"/>
    <n v="40"/>
    <x v="0"/>
    <s v="ashfak saib"/>
    <x v="0"/>
    <x v="0"/>
    <x v="2"/>
    <x v="2"/>
    <x v="1"/>
    <d v="1899-12-30T00:40:00"/>
  </r>
  <r>
    <s v="Rakesh"/>
    <s v="13/03/2023 09:00 AM"/>
    <x v="292"/>
    <x v="322"/>
    <s v="15:30"/>
    <s v="20/03/2023"/>
    <s v="16:00"/>
    <s v="0:0:0"/>
    <n v="114831"/>
    <x v="35"/>
    <x v="58"/>
    <s v="2022-07-cheque_protector-1"/>
    <s v="Priority 1"/>
    <s v="99 Days SLA"/>
    <s v="BITS Technicians"/>
    <s v="Hardware - BITS Technicians"/>
    <x v="12"/>
    <x v="0"/>
    <x v="6"/>
    <n v="3947"/>
    <s v="GOODLANDS - PM KOBELL - PLAN ON 14/03/23"/>
    <s v="SERVICING ON CHEQUE WRITER."/>
    <s v="SERVICING ON CHEQUE WRITER."/>
    <x v="76"/>
    <x v="358"/>
    <s v=""/>
    <x v="83"/>
    <s v="LABOUR,TRANSPORT &amp; 4 YEARLY SERVICING"/>
    <n v="14871"/>
    <s v="SERVICING ON CHEQUE WRITER."/>
    <s v="Work Request"/>
    <s v="Closed"/>
    <n v="30"/>
    <x v="0"/>
    <s v="ashfak saib"/>
    <x v="0"/>
    <x v="0"/>
    <x v="2"/>
    <x v="2"/>
    <x v="1"/>
    <d v="1899-12-30T00:30:00"/>
  </r>
  <r>
    <s v="Rakesh"/>
    <s v="13/03/2023 09:00 AM"/>
    <x v="292"/>
    <x v="322"/>
    <s v="13:45"/>
    <s v="20/03/2023"/>
    <s v="14:10"/>
    <s v="0:0:0"/>
    <n v="114832"/>
    <x v="35"/>
    <x v="135"/>
    <s v="2022-07-cheque_protector-1"/>
    <s v="Priority 1"/>
    <s v="99 Days SLA"/>
    <s v="BITS Technicians"/>
    <s v="Hardware - BITS Technicians"/>
    <x v="12"/>
    <x v="0"/>
    <x v="6"/>
    <n v="3967"/>
    <s v="RIVIERE DU REMPART - PM KOBELL - PLAN ON 14/03/23"/>
    <s v="SERVICING ON CHEQUE WRITER."/>
    <s v="SERVICING ON CHEQUE WRITER."/>
    <x v="83"/>
    <x v="311"/>
    <s v=""/>
    <x v="90"/>
    <s v="LABOUR,TRANSPORT &amp; 4 YEARLY SERVICING"/>
    <n v="14869"/>
    <s v="SERVICING ON CHEQUE WRITER."/>
    <s v="Work Request"/>
    <s v="Closed"/>
    <n v="25"/>
    <x v="0"/>
    <s v="ashfak saib"/>
    <x v="0"/>
    <x v="0"/>
    <x v="2"/>
    <x v="2"/>
    <x v="1"/>
    <d v="1899-12-30T00:25:00"/>
  </r>
  <r>
    <s v="Rakesh"/>
    <s v="13/03/2023 09:00 AM"/>
    <x v="292"/>
    <x v="322"/>
    <s v="13:05"/>
    <s v="20/03/2023"/>
    <s v="13:40"/>
    <s v="0:0:0"/>
    <n v="114833"/>
    <x v="35"/>
    <x v="158"/>
    <s v="2021-08-cheque_scanner-1"/>
    <s v="Priority 1"/>
    <s v="99 Days SLA"/>
    <s v="BITS Technicians"/>
    <s v="Hardware - BITS Technicians"/>
    <x v="7"/>
    <x v="0"/>
    <x v="6"/>
    <n v="2248"/>
    <s v="RIVIERE DU REMPART - PM TS 240 - PLAN ON 14/03/23"/>
    <s v="SERVICING ON CHEQUE SCANNER."/>
    <s v="SERVICING ON CHEQUE SCANNER."/>
    <x v="1"/>
    <x v="512"/>
    <m/>
    <x v="4"/>
    <s v="Cheque scanner - MCB SLA"/>
    <n v="14868"/>
    <s v="SERVICING ON CHEQUE SCANNER."/>
    <s v="Work Request"/>
    <s v="Closed"/>
    <n v="35"/>
    <x v="0"/>
    <s v="ashfak saib"/>
    <x v="0"/>
    <x v="0"/>
    <x v="2"/>
    <x v="2"/>
    <x v="1"/>
    <d v="1899-12-30T00:35:00"/>
  </r>
  <r>
    <s v="Rakesh"/>
    <s v="14/03/2023 09:00 AM"/>
    <x v="293"/>
    <x v="321"/>
    <s v="10:50"/>
    <s v="14/03/2023"/>
    <s v="11:15"/>
    <s v="0:0:0"/>
    <n v="114836"/>
    <x v="28"/>
    <x v="118"/>
    <m/>
    <s v="Priority 1"/>
    <s v="99 Days SLA"/>
    <s v="BITS Technicians"/>
    <s v="Hardware - BITS Technicians"/>
    <x v="17"/>
    <x v="2"/>
    <x v="6"/>
    <m/>
    <s v="LAPTOP HP - POWER ISSUE - CNT MRS VANESSA - 2083013"/>
    <s v="COLLECTED LAPTOP FOR REPAIRS."/>
    <s v="COLLECTED LAPTOP FOR REPAIRS."/>
    <x v="0"/>
    <x v="0"/>
    <m/>
    <x v="0"/>
    <m/>
    <n v="14678"/>
    <s v="COLLECTED LAPTOP FOR REPAIRS."/>
    <s v="Work Request"/>
    <s v="Closed"/>
    <n v="25"/>
    <x v="0"/>
    <s v="VERONIQUE ."/>
    <x v="0"/>
    <x v="1"/>
    <x v="1"/>
    <x v="2"/>
    <x v="1"/>
    <d v="1899-12-30T00:25:00"/>
  </r>
  <r>
    <s v="Rakesh"/>
    <s v="14/03/2023 09:00 AM"/>
    <x v="293"/>
    <x v="321"/>
    <s v="11:30"/>
    <s v="14/03/2023"/>
    <s v="12:45"/>
    <s v="0:0:0"/>
    <n v="114837"/>
    <x v="12"/>
    <x v="118"/>
    <m/>
    <s v="Priority 1"/>
    <s v="99 Days SLA"/>
    <s v="BITS Technicians"/>
    <s v="Hardware - BITS Technicians"/>
    <x v="8"/>
    <x v="23"/>
    <x v="6"/>
    <m/>
    <s v="SERVICE BUREAU - CARDS PROCESS FOR MINISTRY OF FOREIGN AFFAIRS"/>
    <s v="CARDS PROCESS FOR MINISTRY OF FOREIGN AFFAIRS"/>
    <s v="CARDS PROCESS FOR MINISTRY OF FOREIGN AFFAIRS"/>
    <x v="0"/>
    <x v="0"/>
    <m/>
    <x v="0"/>
    <m/>
    <n v="14680"/>
    <s v="CARDS PROCESS FOR MINISTRY OF FOREIGN AFFAIRS"/>
    <s v="Work Request"/>
    <s v="Closed"/>
    <n v="75"/>
    <x v="0"/>
    <s v="gilberte ip"/>
    <x v="0"/>
    <x v="0"/>
    <x v="1"/>
    <x v="2"/>
    <x v="1"/>
    <d v="1899-12-30T01:15:00"/>
  </r>
  <r>
    <s v="Rakesh"/>
    <s v="14/03/2023 09:00 AM"/>
    <x v="293"/>
    <x v="321"/>
    <s v="09:00"/>
    <s v="14/03/2023"/>
    <s v="10:00"/>
    <s v="0:0:0"/>
    <n v="114838"/>
    <x v="12"/>
    <x v="118"/>
    <m/>
    <s v="Priority 1"/>
    <s v="99 Days SLA"/>
    <s v="BITS Technicians"/>
    <s v="Hardware - BITS Technicians"/>
    <x v="31"/>
    <x v="23"/>
    <x v="3"/>
    <m/>
    <s v="BBPL - TEAM VIEWER WITH ANTOINE FOR CE 840 / SCB"/>
    <s v="TEAM VIEWER WITH ANTOINE FOR CE 840 / SCB"/>
    <s v="TEAM VIEWER WITH ANTOINE FOR CE 840 / SCB"/>
    <x v="0"/>
    <x v="0"/>
    <m/>
    <x v="0"/>
    <m/>
    <n v="14658"/>
    <s v="TEAM VIEWER WITH ANTOINE FOR CE 840 / SCB"/>
    <s v="Work Request"/>
    <s v="Closed"/>
    <n v="60"/>
    <x v="0"/>
    <s v="gilberte ip"/>
    <x v="0"/>
    <x v="0"/>
    <x v="1"/>
    <x v="2"/>
    <x v="1"/>
    <d v="1899-12-30T01:00:00"/>
  </r>
  <r>
    <s v="Rakesh"/>
    <s v="14/03/2023 09:00 AM"/>
    <x v="293"/>
    <x v="321"/>
    <s v="11:40"/>
    <s v="14/03/2023"/>
    <s v="16:30"/>
    <s v="0:0:0"/>
    <n v="114839"/>
    <x v="40"/>
    <x v="117"/>
    <s v="2020-08-card_embosser-1"/>
    <s v="Priority 1"/>
    <s v="99 Days SLA"/>
    <s v="BITS Technicians"/>
    <s v="Hardware - BITS Technicians"/>
    <x v="8"/>
    <x v="2"/>
    <x v="3"/>
    <n v="2445"/>
    <s v="HSM CONFIG &amp; SETUP FOR MX 1100"/>
    <s v="CONFIGURATION AND ADJUSTMENT"/>
    <s v="CONFIGURATION AND ADJUSTMENT"/>
    <x v="1"/>
    <x v="22"/>
    <m/>
    <x v="16"/>
    <s v="INCLUDING LABOUR,TRANSPORT AND 2 YRLY SERVICING"/>
    <n v="14660"/>
    <s v="CONFIGURATION AND ADJUSTMENT"/>
    <s v="Work Request"/>
    <s v="Closed"/>
    <n v="290"/>
    <x v="0"/>
    <s v="Danesh Bonead"/>
    <x v="0"/>
    <x v="0"/>
    <x v="1"/>
    <x v="2"/>
    <x v="1"/>
    <d v="1899-12-30T04:50:00"/>
  </r>
  <r>
    <s v="Rakesh"/>
    <s v="14/03/2023 09:00 AM"/>
    <x v="293"/>
    <x v="321"/>
    <s v="16:30"/>
    <s v="14/03/2023"/>
    <s v="16:45"/>
    <s v="0:0:0"/>
    <n v="114840"/>
    <x v="35"/>
    <x v="133"/>
    <s v="2022-07-cheque_protector-1"/>
    <s v="Priority 1"/>
    <s v="99 Days SLA"/>
    <s v="BITS Technicians"/>
    <s v="Hardware - BITS Technicians"/>
    <x v="12"/>
    <x v="0"/>
    <x v="2"/>
    <n v="4005"/>
    <s v="EDITH CAVELL - PM KOBELL - PLAN ON 15/03/23"/>
    <s v="SERVICING ON CHECK WRITER"/>
    <s v="ON CHECK WRITER"/>
    <x v="76"/>
    <x v="322"/>
    <s v=""/>
    <x v="83"/>
    <s v="LABOUR,TRANSPORT &amp; 4 YEARLY SERVICING"/>
    <n v="15037"/>
    <s v="ON CHECK WRITER"/>
    <s v="Work Request"/>
    <s v="Closed"/>
    <n v="15"/>
    <x v="0"/>
    <s v="ashfak saib"/>
    <x v="0"/>
    <x v="0"/>
    <x v="1"/>
    <x v="2"/>
    <x v="1"/>
    <d v="1899-12-30T00:15:00"/>
  </r>
  <r>
    <s v="Rakesh"/>
    <s v="14/03/2023 09:00 AM"/>
    <x v="293"/>
    <x v="321"/>
    <s v="15:50"/>
    <s v="14/03/2023"/>
    <s v="16:10"/>
    <s v="0:0:0"/>
    <n v="114842"/>
    <x v="35"/>
    <x v="159"/>
    <s v="2021-08-cheque_scanner-1"/>
    <s v="Priority 1"/>
    <s v="99 Days SLA"/>
    <s v="BITS Technicians"/>
    <s v="Hardware - BITS Technicians"/>
    <x v="7"/>
    <x v="0"/>
    <x v="2"/>
    <n v="2269"/>
    <s v="EDITH CAVELL - PM (1) TS 240 - PLAN ON 15/03/23"/>
    <s v="SERVICING ON SCANNER TS 240"/>
    <s v="ON CHECK SCANNER TS 240"/>
    <x v="1"/>
    <x v="513"/>
    <m/>
    <x v="4"/>
    <s v="Cheque scanner - MCB SLA"/>
    <n v="15035"/>
    <s v="ON CHECK SCANNER TS 240"/>
    <s v="Work Request"/>
    <s v="Closed"/>
    <n v="20"/>
    <x v="0"/>
    <s v="ashfak saib"/>
    <x v="0"/>
    <x v="0"/>
    <x v="1"/>
    <x v="2"/>
    <x v="1"/>
    <d v="1899-12-30T00:20:00"/>
  </r>
  <r>
    <s v="Rakesh"/>
    <s v="14/03/2023 09:00 AM"/>
    <x v="293"/>
    <x v="321"/>
    <s v="16:12"/>
    <s v="14/03/2023"/>
    <s v="16:30"/>
    <s v="0:0:0"/>
    <n v="114843"/>
    <x v="35"/>
    <x v="133"/>
    <s v="2021-08-cheque_scanner-1"/>
    <s v="Priority 1"/>
    <s v="99 Days SLA"/>
    <s v="BITS Technicians"/>
    <s v="Hardware - BITS Technicians"/>
    <x v="7"/>
    <x v="0"/>
    <x v="2"/>
    <n v="2270"/>
    <s v="EDITH CAVELL - PM (2) TS 240 - PLAN ON 15/03/23"/>
    <s v="SERVICING ON SCANNER TS 240"/>
    <s v="ON SCANNER TS 240"/>
    <x v="1"/>
    <x v="514"/>
    <m/>
    <x v="4"/>
    <s v="Cheque scanner - MCB SLA"/>
    <n v="15036"/>
    <s v="ON SCANNER TS 240"/>
    <s v="Work Request"/>
    <s v="Closed"/>
    <n v="18"/>
    <x v="0"/>
    <s v="ashfak saib"/>
    <x v="0"/>
    <x v="0"/>
    <x v="1"/>
    <x v="2"/>
    <x v="1"/>
    <d v="1899-12-30T00:18:00"/>
  </r>
  <r>
    <s v="Rakesh"/>
    <s v="14/03/2023 09:00 AM"/>
    <x v="293"/>
    <x v="321"/>
    <s v="14:59"/>
    <s v="14/03/2023"/>
    <s v="15:15"/>
    <s v="0:0:0"/>
    <n v="114844"/>
    <x v="35"/>
    <x v="160"/>
    <s v="2021-08-cheque_scanner-1"/>
    <s v="Priority 1"/>
    <s v="99 Days SLA"/>
    <s v="BITS Technicians"/>
    <s v="Hardware - BITS Technicians"/>
    <x v="7"/>
    <x v="0"/>
    <x v="2"/>
    <n v="2241"/>
    <s v="SSR - PL - PM (1) TS 240 - PLAN ON 15/03/23"/>
    <s v="SERVICING ON SCANNER TS 240"/>
    <s v="ON SCANNER TS 240"/>
    <x v="1"/>
    <x v="515"/>
    <m/>
    <x v="4"/>
    <s v="Cheque scanner - MCB SLA"/>
    <n v="15034"/>
    <s v="ON SCANNER TS 240"/>
    <s v="Work Request"/>
    <s v="Closed"/>
    <n v="16"/>
    <x v="0"/>
    <s v="ashfak saib"/>
    <x v="0"/>
    <x v="0"/>
    <x v="1"/>
    <x v="2"/>
    <x v="1"/>
    <d v="1899-12-30T00:16:00"/>
  </r>
  <r>
    <s v="Rakesh"/>
    <s v="14/03/2023 09:00 AM"/>
    <x v="293"/>
    <x v="321"/>
    <s v="14:59"/>
    <s v="14/03/2023"/>
    <s v="15:15"/>
    <s v="0:0:0"/>
    <n v="114847"/>
    <x v="35"/>
    <x v="160"/>
    <s v="2021-08-cheque_scanner-1"/>
    <s v="Priority 1"/>
    <s v="99 Days SLA"/>
    <s v="BITS Technicians"/>
    <s v="Hardware - BITS Technicians"/>
    <x v="7"/>
    <x v="0"/>
    <x v="2"/>
    <n v="2242"/>
    <s v="SSR - PL - PM (2) TS 240 - PLAN ON 15/03/23"/>
    <s v="SERVICING ON SCANNER TS 240"/>
    <s v="ON CHECK SCANNER TS 240"/>
    <x v="1"/>
    <x v="516"/>
    <m/>
    <x v="4"/>
    <s v="Cheque scanner - MCB SLA"/>
    <n v="15033"/>
    <s v="ON CHECK SCANNER TS 240"/>
    <s v="Work Request"/>
    <s v="Closed"/>
    <n v="16"/>
    <x v="0"/>
    <s v="ashfak saib"/>
    <x v="0"/>
    <x v="0"/>
    <x v="1"/>
    <x v="2"/>
    <x v="1"/>
    <d v="1899-12-30T00:16:00"/>
  </r>
  <r>
    <s v="Rakesh"/>
    <s v="14/03/2023 09:00 AM"/>
    <x v="293"/>
    <x v="321"/>
    <s v="14:30"/>
    <s v="14/03/2023"/>
    <s v="14:55"/>
    <s v="0:0:0"/>
    <n v="114849"/>
    <x v="35"/>
    <x v="160"/>
    <s v="2022-07-cheque_protector-1"/>
    <s v="Priority 1"/>
    <s v="99 Days SLA"/>
    <s v="BITS Technicians"/>
    <s v="Hardware - BITS Technicians"/>
    <x v="12"/>
    <x v="0"/>
    <x v="2"/>
    <n v="3944"/>
    <s v="SSR - PL - PM KOBELL - PLAN ON 15/03/23"/>
    <s v="SERVICING ON CHECK WRITER"/>
    <s v="ON CHECK WRITER"/>
    <x v="76"/>
    <x v="312"/>
    <s v=""/>
    <x v="83"/>
    <s v="LABOUR,TRANSPORT &amp; 4 YEARLY SERVICING"/>
    <n v="15032"/>
    <s v="ON CHECK WRITER"/>
    <s v="Work Request"/>
    <s v="Closed"/>
    <n v="25"/>
    <x v="0"/>
    <s v="ashfak saib"/>
    <x v="0"/>
    <x v="0"/>
    <x v="1"/>
    <x v="2"/>
    <x v="1"/>
    <d v="1899-12-30T00:25:00"/>
  </r>
  <r>
    <s v="Rakesh"/>
    <s v="14/03/2023 09:00 AM"/>
    <x v="293"/>
    <x v="321"/>
    <s v="09:15"/>
    <s v="14/03/2023"/>
    <s v="09:30"/>
    <s v="0:0:0"/>
    <n v="114855"/>
    <x v="35"/>
    <x v="57"/>
    <s v="2022-07-cheque_protector-1"/>
    <s v="Priority 1"/>
    <s v="99 Days SLA"/>
    <s v="BITS Technicians"/>
    <s v="Hardware - BITS Technicians"/>
    <x v="12"/>
    <x v="0"/>
    <x v="6"/>
    <n v="3929"/>
    <s v="PLAINE VERTE - PM KOBELL - PLAN ON 15/03/23"/>
    <s v="SERVICING ON CHEQUE WRITER."/>
    <s v="SERVICING ON CHEQUE WRITER."/>
    <x v="76"/>
    <x v="351"/>
    <s v=""/>
    <x v="83"/>
    <s v="LABOUR,TRANSPORT &amp; 4 YEARLY SERVICING"/>
    <n v="14676"/>
    <s v="SERVICING ON CHEQUE WRITER."/>
    <s v="Work Request"/>
    <s v="Closed"/>
    <n v="15"/>
    <x v="0"/>
    <s v="ashfak saib"/>
    <x v="0"/>
    <x v="0"/>
    <x v="1"/>
    <x v="2"/>
    <x v="1"/>
    <d v="1899-12-30T00:15:00"/>
  </r>
  <r>
    <s v="Rakesh"/>
    <s v="14/03/2023 09:00 AM"/>
    <x v="293"/>
    <x v="321"/>
    <s v="09:35"/>
    <s v="14/03/2023"/>
    <s v="10:10"/>
    <s v="0:0:0"/>
    <n v="114856"/>
    <x v="35"/>
    <x v="57"/>
    <s v="2021-08-cheque_scanner-1"/>
    <s v="Priority 1"/>
    <s v="99 Days SLA"/>
    <s v="BITS Technicians"/>
    <s v="Hardware - BITS Technicians"/>
    <x v="7"/>
    <x v="0"/>
    <x v="6"/>
    <n v="2252"/>
    <s v="PLAINE VERTE - PM TS 240 - PLAN ON 15/03/23"/>
    <s v="SERVICING ON CHEQUE SCANNER."/>
    <s v="SERVICING ON CHEQUE SCANNER."/>
    <x v="1"/>
    <x v="517"/>
    <m/>
    <x v="4"/>
    <s v="Cheque scanner - MCB SLA"/>
    <n v="14677"/>
    <s v="SERVICING ON CHEQUE SCANNER."/>
    <s v="Work Request"/>
    <s v="Closed"/>
    <n v="35"/>
    <x v="0"/>
    <s v="ashfak saib"/>
    <x v="0"/>
    <x v="0"/>
    <x v="1"/>
    <x v="2"/>
    <x v="1"/>
    <d v="1899-12-30T00:35:00"/>
  </r>
  <r>
    <s v="Rakesh"/>
    <s v="14/03/2023 09:00 AM"/>
    <x v="293"/>
    <x v="321"/>
    <s v="15:00"/>
    <s v="14/03/2023"/>
    <s v="15:35"/>
    <s v="0:0:0"/>
    <n v="114857"/>
    <x v="35"/>
    <x v="7"/>
    <s v="2021-08-cheque_scanner-1"/>
    <s v="Priority 1"/>
    <s v="99 Days SLA"/>
    <s v="BITS Technicians"/>
    <s v="Hardware - BITS Technicians"/>
    <x v="7"/>
    <x v="0"/>
    <x v="6"/>
    <n v="2280"/>
    <s v="BELL VILLAGE - PM (1) TS 240 - PLAN ON 15/03/23"/>
    <s v="SERVICING ON CHEQUE SCANNER."/>
    <s v="SERVICING ON CHEQUE SCANNER."/>
    <x v="1"/>
    <x v="518"/>
    <m/>
    <x v="4"/>
    <s v="Cheque scanner - MCB SLA"/>
    <n v="14685"/>
    <s v="SERVICING ON CHEQUE SCANNER."/>
    <s v="Work Request"/>
    <s v="Closed"/>
    <n v="35"/>
    <x v="0"/>
    <s v="ashfak saib"/>
    <x v="0"/>
    <x v="0"/>
    <x v="1"/>
    <x v="2"/>
    <x v="1"/>
    <d v="1899-12-30T00:35:00"/>
  </r>
  <r>
    <s v="Rakesh"/>
    <s v="14/03/2023 09:00 AM"/>
    <x v="293"/>
    <x v="321"/>
    <s v="14:20"/>
    <s v="14/03/2023"/>
    <s v="14:55"/>
    <s v="0:0:0"/>
    <n v="114858"/>
    <x v="35"/>
    <x v="161"/>
    <s v="2021-08-cheque_scanner-1"/>
    <s v="Priority 1"/>
    <s v="99 Days SLA"/>
    <s v="BITS Technicians"/>
    <s v="Hardware - BITS Technicians"/>
    <x v="7"/>
    <x v="0"/>
    <x v="6"/>
    <n v="2281"/>
    <s v="BELL VILLAGE - PM (2) - TS 240 - PLAN ON 15/03/23"/>
    <s v="SERVICING ON CHEQUE SCANNER."/>
    <s v="SERVICING ON CHEQUE SCANNER."/>
    <x v="1"/>
    <x v="519"/>
    <m/>
    <x v="4"/>
    <s v="Cheque scanner - MCB SLA"/>
    <n v="14681"/>
    <s v="SERVICING ON CHEQUE SCANNER."/>
    <s v="Work Request"/>
    <s v="Closed"/>
    <n v="35"/>
    <x v="0"/>
    <s v="ashfak saib"/>
    <x v="0"/>
    <x v="0"/>
    <x v="1"/>
    <x v="2"/>
    <x v="1"/>
    <d v="1899-12-30T00:35:00"/>
  </r>
  <r>
    <s v="Rakesh"/>
    <s v="14/03/2023 09:00 AM"/>
    <x v="293"/>
    <x v="319"/>
    <s v="09:30"/>
    <s v="13/03/2023"/>
    <s v="10:20"/>
    <s v="0:0:0"/>
    <n v="114859"/>
    <x v="35"/>
    <x v="162"/>
    <s v="2021-08-cheque_scanner-1"/>
    <s v="Priority 1"/>
    <s v="99 Days SLA"/>
    <s v="BITS Technicians"/>
    <s v="Hardware - BITS Technicians"/>
    <x v="7"/>
    <x v="0"/>
    <x v="0"/>
    <n v="2283"/>
    <s v="BEAU BASSIN - PM TS 240 - PLAN ON 15/03/23"/>
    <s v="Servicing ."/>
    <s v="Servicing ."/>
    <x v="1"/>
    <x v="520"/>
    <m/>
    <x v="4"/>
    <s v="Cheque scanner - MCB SLA"/>
    <n v="14741"/>
    <s v="Servicing ."/>
    <s v="Work Request"/>
    <s v="Closed"/>
    <n v="50"/>
    <x v="0"/>
    <s v="ashfak saib"/>
    <x v="0"/>
    <x v="0"/>
    <x v="2"/>
    <x v="2"/>
    <x v="1"/>
    <d v="1899-12-30T00:50:00"/>
  </r>
  <r>
    <s v="Rakesh"/>
    <s v="14/03/2023 09:00 AM"/>
    <x v="293"/>
    <x v="319"/>
    <s v="15:05"/>
    <s v="13/03/2023"/>
    <s v="15:50"/>
    <s v="0:0:0"/>
    <n v="114860"/>
    <x v="35"/>
    <x v="59"/>
    <s v="2021-08-cheque_scanner-1"/>
    <s v="Priority 1"/>
    <s v="99 Days SLA"/>
    <s v="BITS Technicians"/>
    <s v="Hardware - BITS Technicians"/>
    <x v="7"/>
    <x v="0"/>
    <x v="0"/>
    <n v="2239"/>
    <s v="STANLEY - PM TS 240 - PLAN ON 15/03/23"/>
    <s v="Servicing &amp; replaced one feed roller ."/>
    <s v="Servicing &amp; replaced one feed roller ."/>
    <x v="1"/>
    <x v="521"/>
    <m/>
    <x v="4"/>
    <s v="Cheque scanner - MCB SLA"/>
    <n v="15011"/>
    <s v="Servicing &amp; replaced one feed roller ."/>
    <s v="Work Request"/>
    <s v="Closed"/>
    <n v="45"/>
    <x v="0"/>
    <s v="ashfak saib"/>
    <x v="0"/>
    <x v="0"/>
    <x v="2"/>
    <x v="2"/>
    <x v="1"/>
    <d v="1899-12-30T00:45:00"/>
  </r>
  <r>
    <s v="Rakesh"/>
    <s v="14/03/2023 09:00 AM"/>
    <x v="293"/>
    <x v="319"/>
    <s v="12:03"/>
    <s v="13/03/2023"/>
    <s v="12:40"/>
    <s v="0:0:0"/>
    <n v="114862"/>
    <x v="35"/>
    <x v="4"/>
    <s v="2022-07-cheque_protector-1"/>
    <s v="Priority 1"/>
    <s v="99 Days SLA"/>
    <s v="BITS Technicians"/>
    <s v="Hardware - BITS Technicians"/>
    <x v="12"/>
    <x v="0"/>
    <x v="0"/>
    <n v="3948"/>
    <s v="EBENE - PM KOBELL - PLAN ON 15/03/23"/>
    <s v="Servicing ."/>
    <s v="Servicing ."/>
    <x v="76"/>
    <x v="363"/>
    <s v=""/>
    <x v="83"/>
    <s v="LABOUR,TRANSPORT &amp; 4 YEARLY SERVICING"/>
    <n v="14744"/>
    <s v="Servicing ."/>
    <s v="Work Request"/>
    <s v="Closed"/>
    <n v="37"/>
    <x v="0"/>
    <s v="ashfak saib"/>
    <x v="0"/>
    <x v="0"/>
    <x v="2"/>
    <x v="2"/>
    <x v="1"/>
    <d v="1899-12-30T00:37:00"/>
  </r>
  <r>
    <s v="Rakesh"/>
    <s v="13/03/2023 02:50 PM"/>
    <x v="293"/>
    <x v="321"/>
    <s v="09:00"/>
    <s v="14/03/2023"/>
    <s v="09:20"/>
    <s v="0:0:0"/>
    <n v="114863"/>
    <x v="35"/>
    <x v="162"/>
    <s v="2021-08-cheque_scanner-1"/>
    <s v="Priority 1"/>
    <s v="99 Days SLA"/>
    <s v="BITS Technicians"/>
    <s v="Hardware - BITS Technicians"/>
    <x v="7"/>
    <x v="2"/>
    <x v="0"/>
    <n v="2283"/>
    <s v="MCB BBASSIN CHEQUE SCANNER ISSUE DATE 14/3/23"/>
    <s v="Check scanner &amp; test ."/>
    <s v="Check scanner &amp; test ."/>
    <x v="1"/>
    <x v="520"/>
    <m/>
    <x v="4"/>
    <s v="Cheque scanner - MCB SLA"/>
    <n v="14748"/>
    <s v="Check scanner &amp; test ."/>
    <s v="Work Request"/>
    <s v="Closed"/>
    <n v="20"/>
    <x v="0"/>
    <s v="Vincent ELYSEE"/>
    <x v="0"/>
    <x v="0"/>
    <x v="1"/>
    <x v="2"/>
    <x v="1"/>
    <d v="1899-12-30T00:20:00"/>
  </r>
  <r>
    <s v="Rakesh"/>
    <s v="14/03/2023 09:00 AM"/>
    <x v="293"/>
    <x v="319"/>
    <s v="10:35"/>
    <s v="13/03/2023"/>
    <s v="11:15"/>
    <s v="0:0:0"/>
    <n v="114864"/>
    <x v="35"/>
    <x v="4"/>
    <s v="2021-08-cheque_scanner-1"/>
    <s v="Priority 1"/>
    <s v="99 Days SLA"/>
    <s v="BITS Technicians"/>
    <s v="Hardware - BITS Technicians"/>
    <x v="7"/>
    <x v="0"/>
    <x v="0"/>
    <n v="2271"/>
    <s v="EBENE - PM (1) TS 240 - PLAN ON 15/03/23"/>
    <s v="Servicing &amp; replaced one feed roller + test ."/>
    <s v="Servicing replaced one feed roller ."/>
    <x v="1"/>
    <x v="522"/>
    <m/>
    <x v="4"/>
    <s v="Cheque scanner - MCB SLA"/>
    <n v="14742"/>
    <s v="Servicing replaced one feed roller ."/>
    <s v="Work Request"/>
    <s v="Closed"/>
    <n v="40"/>
    <x v="0"/>
    <s v="ashfak saib"/>
    <x v="0"/>
    <x v="0"/>
    <x v="2"/>
    <x v="2"/>
    <x v="1"/>
    <d v="1899-12-30T00:40:00"/>
  </r>
  <r>
    <s v="Rakesh"/>
    <s v="14/03/2023 09:00 AM"/>
    <x v="293"/>
    <x v="319"/>
    <s v="11:18"/>
    <s v="13/03/2023"/>
    <s v="12:00"/>
    <s v="0:0:0"/>
    <n v="114865"/>
    <x v="35"/>
    <x v="4"/>
    <s v="2021-08-cheque_scanner-1"/>
    <s v="Priority 1"/>
    <s v="99 Days SLA"/>
    <s v="BITS Technicians"/>
    <s v="Hardware - BITS Technicians"/>
    <x v="7"/>
    <x v="0"/>
    <x v="0"/>
    <n v="2272"/>
    <s v="EBENE - PM (2) TS 240 - PLAN ON 15/03/23"/>
    <s v="Servicing ."/>
    <s v="Servicing ."/>
    <x v="1"/>
    <x v="523"/>
    <m/>
    <x v="4"/>
    <s v="Cheque scanner - MCB SLA"/>
    <n v="14743"/>
    <s v="Servicing ."/>
    <s v="Work Request"/>
    <s v="Closed"/>
    <n v="42"/>
    <x v="0"/>
    <s v="ashfak saib"/>
    <x v="0"/>
    <x v="0"/>
    <x v="2"/>
    <x v="2"/>
    <x v="1"/>
    <d v="1899-12-30T00:42:00"/>
  </r>
  <r>
    <s v="Rakesh"/>
    <s v="14/03/2023 09:00 AM"/>
    <x v="293"/>
    <x v="319"/>
    <s v="13:55"/>
    <s v="13/03/2023"/>
    <s v="14:40"/>
    <s v="0:0:0"/>
    <n v="114866"/>
    <x v="35"/>
    <x v="153"/>
    <s v="2021-08-cheque_scanner-1"/>
    <s v="Priority 1"/>
    <s v="99 Days SLA"/>
    <s v="BITS Technicians"/>
    <s v="Hardware - BITS Technicians"/>
    <x v="7"/>
    <x v="0"/>
    <x v="0"/>
    <n v="2240"/>
    <s v="SAINT PIERRE - PM TS 240 - PLAN ON 15/03/23"/>
    <s v="Servicing ."/>
    <s v="Servicing ."/>
    <x v="1"/>
    <x v="524"/>
    <m/>
    <x v="4"/>
    <s v="Cheque scanner - MCB SLA"/>
    <n v="14745"/>
    <s v="Servicing ."/>
    <s v="Work Request"/>
    <s v="Closed"/>
    <n v="45"/>
    <x v="0"/>
    <s v="ashfak saib"/>
    <x v="0"/>
    <x v="0"/>
    <x v="2"/>
    <x v="2"/>
    <x v="1"/>
    <d v="1899-12-30T00:45:00"/>
  </r>
  <r>
    <s v="Rakesh"/>
    <s v="14/03/2023 09:00 AM"/>
    <x v="293"/>
    <x v="321"/>
    <s v="09:40"/>
    <s v="14/03/2023"/>
    <s v="10:15"/>
    <s v="0:0:0"/>
    <n v="114867"/>
    <x v="62"/>
    <x v="117"/>
    <s v="2022-10-copier-1"/>
    <s v="Priority 1"/>
    <s v="99 Days SLA"/>
    <s v="BITS Technicians"/>
    <s v="Hardware - BITS Technicians"/>
    <x v="0"/>
    <x v="2"/>
    <x v="0"/>
    <n v="4277"/>
    <s v="HIGHLANDS - MP 1900 - PAPER JAMMING"/>
    <s v="Adjustment &amp; repair in fusing unit &amp; test ."/>
    <s v="Adjustment &amp; repair in fusing unit &amp; test ."/>
    <x v="104"/>
    <x v="47"/>
    <s v=""/>
    <x v="28"/>
    <s v="LABOUR,TRANSPORT &amp; 4 YEARLY SERVICING"/>
    <n v="14750"/>
    <s v="Adjustment &amp; repair in fusing unit &amp; test ."/>
    <s v="Work Request"/>
    <s v="Closed"/>
    <n v="35"/>
    <x v="0"/>
    <s v="GUNPUT ."/>
    <x v="0"/>
    <x v="0"/>
    <x v="1"/>
    <x v="2"/>
    <x v="1"/>
    <d v="1899-12-30T00:35:00"/>
  </r>
  <r>
    <s v="Rakesh"/>
    <s v="14/03/2023 09:00 AM"/>
    <x v="293"/>
    <x v="7"/>
    <m/>
    <m/>
    <m/>
    <s v="0:0:0"/>
    <n v="114873"/>
    <x v="35"/>
    <x v="132"/>
    <s v="2022-07-time_recorder-1"/>
    <s v="Priority 1"/>
    <s v="99 Days SLA"/>
    <s v="BITS Technicians"/>
    <s v="Hardware - BITS Technicians"/>
    <x v="6"/>
    <x v="0"/>
    <x v="2"/>
    <n v="3916"/>
    <s v="GLOBAL BUSINESS - PM (1) NS 5100 - PLAN ON 16/03/23"/>
    <m/>
    <m/>
    <x v="58"/>
    <x v="294"/>
    <s v=""/>
    <x v="81"/>
    <s v="LABOUR,TRANSPORT &amp; 4 YEARLY SERVICING"/>
    <m/>
    <m/>
    <m/>
    <m/>
    <m/>
    <x v="1"/>
    <s v="ashfak saib"/>
    <x v="0"/>
    <x v="0"/>
    <x v="3"/>
    <x v="2"/>
    <x v="1"/>
    <d v="1899-12-30T00:00:00"/>
  </r>
  <r>
    <s v="Rakesh"/>
    <s v="14/03/2023 09:00 AM"/>
    <x v="293"/>
    <x v="7"/>
    <m/>
    <m/>
    <m/>
    <s v="0:0:0"/>
    <n v="114874"/>
    <x v="35"/>
    <x v="113"/>
    <s v="2022-07-time_recorder-1"/>
    <s v="Priority 1"/>
    <s v="99 Days SLA"/>
    <s v="BITS Technicians"/>
    <s v="Hardware - BITS Technicians"/>
    <x v="6"/>
    <x v="0"/>
    <x v="2"/>
    <n v="3922"/>
    <s v="GLOBAL BUSINESS - PM (2) NS 5100 - PLAN ON 16/03/23"/>
    <m/>
    <m/>
    <x v="58"/>
    <x v="365"/>
    <s v=""/>
    <x v="81"/>
    <s v="LABOUR,TRANSPORT &amp; 4 YEARLY SERVICING"/>
    <m/>
    <m/>
    <m/>
    <m/>
    <m/>
    <x v="1"/>
    <s v="ashfak saib"/>
    <x v="0"/>
    <x v="0"/>
    <x v="3"/>
    <x v="2"/>
    <x v="1"/>
    <d v="1899-12-30T00:00:00"/>
  </r>
  <r>
    <s v="Rakesh"/>
    <s v="14/03/2023 09:00 AM"/>
    <x v="293"/>
    <x v="7"/>
    <m/>
    <m/>
    <m/>
    <s v="0:0:0"/>
    <n v="114875"/>
    <x v="35"/>
    <x v="106"/>
    <s v="2022-07-time_recorder-1"/>
    <s v="Priority 1"/>
    <s v="99 Days SLA"/>
    <s v="BITS Technicians"/>
    <s v="Hardware - BITS Technicians"/>
    <x v="6"/>
    <x v="0"/>
    <x v="2"/>
    <n v="3918"/>
    <s v="CORPORATE DOCUMENTATION - PM NS 5100 - PLAN ON 16/03/23"/>
    <m/>
    <m/>
    <x v="58"/>
    <x v="324"/>
    <s v=""/>
    <x v="81"/>
    <s v="LABOUR,TRANSPORT &amp; 4 YEARLY SERVICING"/>
    <m/>
    <m/>
    <m/>
    <m/>
    <m/>
    <x v="1"/>
    <s v="ashfak saib"/>
    <x v="0"/>
    <x v="0"/>
    <x v="3"/>
    <x v="2"/>
    <x v="1"/>
    <d v="1899-12-30T00:00:00"/>
  </r>
  <r>
    <s v="Rakesh"/>
    <s v="14/03/2023 09:00 AM"/>
    <x v="293"/>
    <x v="7"/>
    <m/>
    <m/>
    <m/>
    <s v="0:0:0"/>
    <n v="114876"/>
    <x v="35"/>
    <x v="117"/>
    <s v="2022-07-time_recorder-1"/>
    <s v="Priority 1"/>
    <s v="99 Days SLA"/>
    <s v="BITS Technicians"/>
    <s v="Hardware - BITS Technicians"/>
    <x v="6"/>
    <x v="0"/>
    <x v="2"/>
    <n v="3919"/>
    <s v="CORPORATE BANKING - PM (1) NS 5100 - PLAN ON 16/03/23"/>
    <m/>
    <m/>
    <x v="58"/>
    <x v="325"/>
    <s v=""/>
    <x v="81"/>
    <s v="LABOUR,TRANSPORT &amp; 4 YEARLY SERVICING"/>
    <m/>
    <m/>
    <m/>
    <m/>
    <m/>
    <x v="1"/>
    <s v="ashfak saib"/>
    <x v="0"/>
    <x v="0"/>
    <x v="3"/>
    <x v="2"/>
    <x v="1"/>
    <d v="1899-12-30T00:00:00"/>
  </r>
  <r>
    <s v="Rakesh"/>
    <s v="14/03/2023 09:00 AM"/>
    <x v="293"/>
    <x v="7"/>
    <m/>
    <m/>
    <m/>
    <s v="0:0:0"/>
    <n v="114877"/>
    <x v="35"/>
    <x v="117"/>
    <s v="2022-07-time_recorder-1"/>
    <s v="Priority 1"/>
    <s v="99 Days SLA"/>
    <s v="BITS Technicians"/>
    <s v="Hardware - BITS Technicians"/>
    <x v="6"/>
    <x v="0"/>
    <x v="2"/>
    <n v="3920"/>
    <s v="CORPORATE BANKING PM (2) NS 5100 - PLAN ON 16/03/23"/>
    <m/>
    <m/>
    <x v="58"/>
    <x v="379"/>
    <s v=""/>
    <x v="81"/>
    <s v="LABOUR,TRANSPORT &amp; 4 YEARLY SERVICING"/>
    <m/>
    <m/>
    <m/>
    <m/>
    <m/>
    <x v="1"/>
    <s v="ashfak saib"/>
    <x v="0"/>
    <x v="0"/>
    <x v="3"/>
    <x v="2"/>
    <x v="1"/>
    <d v="1899-12-30T00:00:00"/>
  </r>
  <r>
    <s v="Rakesh"/>
    <s v="14/03/2023 09:00 AM"/>
    <x v="293"/>
    <x v="7"/>
    <m/>
    <m/>
    <m/>
    <s v="0:0:0"/>
    <n v="114878"/>
    <x v="35"/>
    <x v="132"/>
    <s v="2022-07-time_recorder-1"/>
    <s v="Priority 1"/>
    <s v="99 Days SLA"/>
    <s v="BITS Technicians"/>
    <s v="Hardware - BITS Technicians"/>
    <x v="6"/>
    <x v="0"/>
    <x v="2"/>
    <n v="3915"/>
    <s v="PRIVATE BANKING - PM NS 5100 - PLAN ON 16/03/23"/>
    <m/>
    <m/>
    <x v="58"/>
    <x v="300"/>
    <s v=""/>
    <x v="81"/>
    <s v="LABOUR,TRANSPORT &amp; 4 YEARLY SERVICING"/>
    <m/>
    <m/>
    <m/>
    <m/>
    <m/>
    <x v="1"/>
    <s v="ashfak saib"/>
    <x v="0"/>
    <x v="0"/>
    <x v="3"/>
    <x v="2"/>
    <x v="1"/>
    <d v="1899-12-30T00:00:00"/>
  </r>
  <r>
    <s v="Rakesh"/>
    <s v="14/03/2023 09:00 AM"/>
    <x v="293"/>
    <x v="7"/>
    <m/>
    <m/>
    <m/>
    <s v="0:0:0"/>
    <n v="114879"/>
    <x v="35"/>
    <x v="132"/>
    <s v="2022-07-time_recorder-1"/>
    <s v="Priority 1"/>
    <s v="99 Days SLA"/>
    <s v="BITS Technicians"/>
    <s v="Hardware - BITS Technicians"/>
    <x v="6"/>
    <x v="0"/>
    <x v="2"/>
    <n v="3913"/>
    <s v="REGISTRY &amp; SECURITIES - PM NS 5100 - PLAN ON 16/03/23"/>
    <m/>
    <m/>
    <x v="58"/>
    <x v="316"/>
    <s v=""/>
    <x v="81"/>
    <s v="LABOUR,TRANSPORT &amp; 4 YEARLY SERVICING"/>
    <m/>
    <m/>
    <m/>
    <m/>
    <m/>
    <x v="1"/>
    <s v="ashfak saib"/>
    <x v="0"/>
    <x v="0"/>
    <x v="3"/>
    <x v="2"/>
    <x v="1"/>
    <d v="1899-12-30T00:00:00"/>
  </r>
  <r>
    <s v="Rakesh"/>
    <s v="14/03/2023 09:00 AM"/>
    <x v="293"/>
    <x v="7"/>
    <m/>
    <m/>
    <m/>
    <s v="0:0:0"/>
    <n v="114880"/>
    <x v="35"/>
    <x v="132"/>
    <s v="2022-07-time_recorder-1"/>
    <s v="Priority 1"/>
    <s v="99 Days SLA"/>
    <s v="BITS Technicians"/>
    <s v="Hardware - BITS Technicians"/>
    <x v="6"/>
    <x v="0"/>
    <x v="2"/>
    <n v="3912"/>
    <s v="SECRETARIAT - PM NS 5100 - PLAN ON 16/03/23"/>
    <m/>
    <m/>
    <x v="58"/>
    <x v="317"/>
    <s v=""/>
    <x v="81"/>
    <s v="LABOUR,TRANSPORT &amp; 4 YEARLY SERVICING"/>
    <m/>
    <m/>
    <m/>
    <m/>
    <m/>
    <x v="1"/>
    <s v="ashfak saib"/>
    <x v="0"/>
    <x v="0"/>
    <x v="3"/>
    <x v="2"/>
    <x v="1"/>
    <d v="1899-12-30T00:00:00"/>
  </r>
  <r>
    <s v="Rakesh"/>
    <s v="14/03/2023 09:00 AM"/>
    <x v="293"/>
    <x v="7"/>
    <m/>
    <m/>
    <m/>
    <s v="0:0:0"/>
    <n v="114881"/>
    <x v="35"/>
    <x v="20"/>
    <s v="2021-08-cheque_scanner-1"/>
    <s v="Priority 1"/>
    <s v="99 Days SLA"/>
    <s v="BITS Technicians"/>
    <s v="Hardware - BITS Technicians"/>
    <x v="6"/>
    <x v="0"/>
    <x v="2"/>
    <n v="2263"/>
    <s v="MAIN VAULT - PM TS 240 - PLAN ON 16/03/23"/>
    <m/>
    <m/>
    <x v="1"/>
    <x v="525"/>
    <m/>
    <x v="4"/>
    <s v="Cheque scanner - MCB SLA"/>
    <m/>
    <m/>
    <m/>
    <m/>
    <m/>
    <x v="1"/>
    <s v="ashfak saib"/>
    <x v="0"/>
    <x v="0"/>
    <x v="3"/>
    <x v="2"/>
    <x v="1"/>
    <d v="1899-12-30T00:00:00"/>
  </r>
  <r>
    <s v="Rakesh"/>
    <s v="14/03/2023 09:00 AM"/>
    <x v="293"/>
    <x v="321"/>
    <s v="12:38"/>
    <s v="14/03/2023"/>
    <s v="13:05"/>
    <s v="0:0:0"/>
    <n v="114882"/>
    <x v="35"/>
    <x v="46"/>
    <s v="2022-07-cheque_protector-1"/>
    <s v="Priority 1"/>
    <s v="99 Days SLA"/>
    <s v="BITS Technicians"/>
    <s v="Hardware - BITS Technicians"/>
    <x v="12"/>
    <x v="0"/>
    <x v="0"/>
    <n v="3934"/>
    <s v="CUREPIPE - PM KOBELL - PLAN ON 16/03/23"/>
    <s v="Servicing ."/>
    <s v="Servicing ."/>
    <x v="76"/>
    <x v="393"/>
    <s v=""/>
    <x v="83"/>
    <s v="LABOUR,TRANSPORT &amp; 4 YEARLY SERVICING"/>
    <n v="14756"/>
    <s v="Servicing ."/>
    <s v="Work Request"/>
    <s v="Closed"/>
    <n v="27"/>
    <x v="0"/>
    <s v="ashfak saib"/>
    <x v="0"/>
    <x v="0"/>
    <x v="1"/>
    <x v="2"/>
    <x v="1"/>
    <d v="1899-12-30T00:27:00"/>
  </r>
  <r>
    <s v="Rakesh"/>
    <s v="14/03/2023 09:00 AM"/>
    <x v="293"/>
    <x v="321"/>
    <s v="12:03"/>
    <s v="14/03/2023"/>
    <s v="12:35"/>
    <s v="0:0:0"/>
    <n v="114883"/>
    <x v="35"/>
    <x v="46"/>
    <s v="2021-08-cheque_scanner-1"/>
    <s v="Priority 1"/>
    <s v="99 Days SLA"/>
    <s v="BITS Technicians"/>
    <s v="Hardware - BITS Technicians"/>
    <x v="7"/>
    <x v="0"/>
    <x v="0"/>
    <n v="2276"/>
    <s v="CUREPIPE - PM (1) TS 240 - PLAN ON 16/03/23"/>
    <s v="Servicing ."/>
    <s v="Servicing ."/>
    <x v="1"/>
    <x v="526"/>
    <m/>
    <x v="4"/>
    <s v="Cheque scanner - MCB SLA"/>
    <n v="14755"/>
    <s v="Servicing ."/>
    <s v="Work Request"/>
    <s v="Closed"/>
    <n v="32"/>
    <x v="0"/>
    <s v="ashfak saib"/>
    <x v="0"/>
    <x v="0"/>
    <x v="1"/>
    <x v="2"/>
    <x v="1"/>
    <d v="1899-12-30T00:32:00"/>
  </r>
  <r>
    <s v="Rakesh"/>
    <s v="14/03/2023 09:00 AM"/>
    <x v="293"/>
    <x v="321"/>
    <s v="11:20"/>
    <s v="14/03/2023"/>
    <s v="12:00"/>
    <s v="0:0:0"/>
    <n v="114884"/>
    <x v="35"/>
    <x v="46"/>
    <s v="2021-08-cheque_scanner-1"/>
    <s v="Priority 1"/>
    <s v="99 Days SLA"/>
    <s v="BITS Technicians"/>
    <s v="Hardware - BITS Technicians"/>
    <x v="7"/>
    <x v="0"/>
    <x v="0"/>
    <n v="2275"/>
    <s v="CUREPIPE - PM (2) TS 240 - PLAN ON 16/03/23"/>
    <s v="Servicing &amp; replaced one feed roller &amp; test ."/>
    <s v="Servicing &amp; replaced one feed roller &amp; test ."/>
    <x v="1"/>
    <x v="527"/>
    <m/>
    <x v="4"/>
    <s v="Cheque scanner - MCB SLA"/>
    <n v="14753"/>
    <s v="Servicing &amp; replaced one feed roller &amp; test ."/>
    <s v="Work Request"/>
    <s v="Closed"/>
    <n v="40"/>
    <x v="0"/>
    <s v="ashfak saib"/>
    <x v="0"/>
    <x v="0"/>
    <x v="1"/>
    <x v="2"/>
    <x v="1"/>
    <d v="1899-12-30T00:40:00"/>
  </r>
  <r>
    <s v="Rakesh"/>
    <s v="14/03/2023 09:00 AM"/>
    <x v="293"/>
    <x v="321"/>
    <s v="14:38"/>
    <s v="14/03/2023"/>
    <s v="15:25"/>
    <s v="0:0:0"/>
    <n v="114885"/>
    <x v="35"/>
    <x v="128"/>
    <s v="2022-07-cheque_protector-1"/>
    <s v="Priority 1"/>
    <s v="99 Days SLA"/>
    <s v="BITS Technicians"/>
    <s v="Hardware - BITS Technicians"/>
    <x v="12"/>
    <x v="0"/>
    <x v="0"/>
    <n v="3935"/>
    <s v="FLOREAL - PM KOBELL - PLAN ON 16/03/23"/>
    <s v="Servicing ."/>
    <s v="Servicing ."/>
    <x v="76"/>
    <x v="313"/>
    <s v=""/>
    <x v="83"/>
    <s v="LABOUR,TRANSPORT &amp; 4 YEARLY SERVICING"/>
    <n v="14760"/>
    <s v="Servicing ."/>
    <s v="Work Request"/>
    <s v="Closed"/>
    <n v="47"/>
    <x v="0"/>
    <s v="ashfak saib"/>
    <x v="0"/>
    <x v="0"/>
    <x v="1"/>
    <x v="2"/>
    <x v="1"/>
    <d v="1899-12-30T00:47:00"/>
  </r>
  <r>
    <s v="Rakesh"/>
    <s v="14/03/2023 09:00 AM"/>
    <x v="293"/>
    <x v="321"/>
    <s v="14:08"/>
    <s v="14/03/2023"/>
    <s v="14:35"/>
    <s v="0:0:0"/>
    <n v="114886"/>
    <x v="35"/>
    <x v="128"/>
    <s v="2021-08-cheque_scanner-1"/>
    <s v="Priority 1"/>
    <s v="99 Days SLA"/>
    <s v="BITS Technicians"/>
    <s v="Hardware - BITS Technicians"/>
    <x v="7"/>
    <x v="0"/>
    <x v="0"/>
    <n v="2266"/>
    <s v="FLOREAL - PM (1) TS 240 - PLAN ON 16/03/23"/>
    <s v="Servicing ."/>
    <s v="Servicing ."/>
    <x v="1"/>
    <x v="423"/>
    <m/>
    <x v="4"/>
    <s v="Cheque scanner - MCB SLA"/>
    <n v="14759"/>
    <s v="Servicing ."/>
    <s v="Work Request"/>
    <s v="Closed"/>
    <n v="27"/>
    <x v="0"/>
    <s v="ashfak saib"/>
    <x v="0"/>
    <x v="0"/>
    <x v="1"/>
    <x v="2"/>
    <x v="1"/>
    <d v="1899-12-30T00:27:00"/>
  </r>
  <r>
    <s v="Rakesh"/>
    <s v="14/03/2023 09:00 AM"/>
    <x v="293"/>
    <x v="321"/>
    <s v="13:35"/>
    <s v="14/03/2023"/>
    <s v="14:05"/>
    <s v="0:0:0"/>
    <n v="114887"/>
    <x v="35"/>
    <x v="128"/>
    <s v="2021-08-cheque_scanner-1"/>
    <s v="Priority 1"/>
    <s v="99 Days SLA"/>
    <s v="BITS Technicians"/>
    <s v="Hardware - BITS Technicians"/>
    <x v="7"/>
    <x v="0"/>
    <x v="0"/>
    <n v="2267"/>
    <s v="FLOREAL - PM (2) TS 240 - PLAN ON 16/03/23"/>
    <s v="Servicing ."/>
    <s v="Servicing ."/>
    <x v="1"/>
    <x v="528"/>
    <m/>
    <x v="4"/>
    <s v="Cheque scanner - MCB SLA"/>
    <n v="14757"/>
    <s v="Servicing ."/>
    <s v="Work Request"/>
    <s v="Closed"/>
    <n v="30"/>
    <x v="0"/>
    <s v="ashfak saib"/>
    <x v="0"/>
    <x v="0"/>
    <x v="1"/>
    <x v="2"/>
    <x v="1"/>
    <d v="1899-12-30T00:30:00"/>
  </r>
  <r>
    <s v="Rakesh"/>
    <s v="14/03/2023 09:00 AM"/>
    <x v="293"/>
    <x v="320"/>
    <s v="10:27"/>
    <s v="16/03/2023"/>
    <s v="11:00"/>
    <s v="0:0:0"/>
    <n v="114888"/>
    <x v="35"/>
    <x v="29"/>
    <s v="2022-07-cheque_protector-1"/>
    <s v="Priority 1"/>
    <s v="99 Days SLA"/>
    <s v="BITS Technicians"/>
    <s v="Hardware - BITS Technicians"/>
    <x v="12"/>
    <x v="0"/>
    <x v="0"/>
    <n v="3936"/>
    <s v="VACOAS - PM KOBELL - PLAN ON 16/03/23"/>
    <s v="Servicing ."/>
    <s v="Servicing ."/>
    <x v="76"/>
    <x v="357"/>
    <s v=""/>
    <x v="83"/>
    <s v="LABOUR,TRANSPORT &amp; 4 YEARLY SERVICING"/>
    <n v="14995"/>
    <s v="Servicing ."/>
    <s v="Work Request"/>
    <s v="Closed"/>
    <n v="33"/>
    <x v="0"/>
    <s v="ashfak saib"/>
    <x v="0"/>
    <x v="0"/>
    <x v="5"/>
    <x v="2"/>
    <x v="1"/>
    <d v="1899-12-30T00:33:00"/>
  </r>
  <r>
    <s v="Rakesh"/>
    <s v="14/03/2023 09:00 AM"/>
    <x v="293"/>
    <x v="320"/>
    <s v="11:02"/>
    <s v="16/03/2023"/>
    <s v="11:30"/>
    <s v="0:0:0"/>
    <n v="114889"/>
    <x v="35"/>
    <x v="29"/>
    <s v="2021-08-cheque_scanner-1"/>
    <s v="Priority 1"/>
    <s v="99 Days SLA"/>
    <s v="BITS Technicians"/>
    <s v="Hardware - BITS Technicians"/>
    <x v="7"/>
    <x v="0"/>
    <x v="0"/>
    <n v="2235"/>
    <s v="VACOAS - PM (1) TS 240 - PLAN ON 16/03/23"/>
    <s v="Servicing &amp; replaced one feed roller ."/>
    <s v="Servicing &amp; replaced one feed roller ."/>
    <x v="1"/>
    <x v="529"/>
    <m/>
    <x v="4"/>
    <s v="Cheque scanner - MCB SLA"/>
    <n v="14996"/>
    <s v="Servicing &amp; replaced one feed roller ."/>
    <s v="Work Request"/>
    <s v="Closed"/>
    <n v="28"/>
    <x v="0"/>
    <s v="ashfak saib"/>
    <x v="0"/>
    <x v="0"/>
    <x v="5"/>
    <x v="2"/>
    <x v="1"/>
    <d v="1899-12-30T00:28:00"/>
  </r>
  <r>
    <s v="Rakesh"/>
    <s v="14/03/2023 09:00 AM"/>
    <x v="293"/>
    <x v="320"/>
    <s v="09:55"/>
    <s v="16/03/2023"/>
    <s v="10:25"/>
    <s v="0:0:0"/>
    <n v="114890"/>
    <x v="35"/>
    <x v="29"/>
    <s v="2021-08-cheque_scanner-1"/>
    <s v="Priority 1"/>
    <s v="99 Days SLA"/>
    <s v="BITS Technicians"/>
    <s v="Hardware - BITS Technicians"/>
    <x v="7"/>
    <x v="0"/>
    <x v="0"/>
    <n v="2236"/>
    <s v="VACOAS - PM (2) TS 240 - PLAN ON 16/03/23"/>
    <s v="Servicing &amp; replaced one feed roller ."/>
    <s v="Servicing &amp; replaced one feed roller ."/>
    <x v="1"/>
    <x v="530"/>
    <m/>
    <x v="4"/>
    <s v="Cheque scanner - MCB SLA"/>
    <n v="14994"/>
    <s v="Servicing &amp; replaced one feed roller ."/>
    <s v="Work Request"/>
    <s v="Closed"/>
    <n v="30"/>
    <x v="0"/>
    <s v="ashfak saib"/>
    <x v="0"/>
    <x v="0"/>
    <x v="5"/>
    <x v="2"/>
    <x v="1"/>
    <d v="1899-12-30T00:30:00"/>
  </r>
  <r>
    <s v="Rakesh"/>
    <s v="14/03/2023 09:00 AM"/>
    <x v="293"/>
    <x v="315"/>
    <s v="15:40"/>
    <s v="10/03/2023"/>
    <s v="16:00"/>
    <s v="0:0:0"/>
    <n v="114892"/>
    <x v="35"/>
    <x v="41"/>
    <s v="2022-07-cheque_protector-1"/>
    <s v="Priority 1"/>
    <s v="99 Days SLA"/>
    <s v="BITS Technicians"/>
    <s v="Hardware - BITS Technicians"/>
    <x v="12"/>
    <x v="0"/>
    <x v="6"/>
    <n v="3927"/>
    <s v="LALLMATIE - PM KOBELL - PLAN ON 16/03/23"/>
    <s v="SERVICING ON CHEQUE WRITER.MAIN BOARD FAULTY."/>
    <s v="SERVICING ON CHEQUE WRITER.MAIN BOARD FAULTY."/>
    <x v="76"/>
    <x v="326"/>
    <s v=""/>
    <x v="83"/>
    <s v="LABOUR,TRANSPORT &amp; 4 YEARLY SERVICING"/>
    <n v="14674"/>
    <s v="SERVICING ON CHEQUE WRITER.MAIN BOARD FAULTY."/>
    <s v="Work Request"/>
    <s v="Closed"/>
    <n v="20"/>
    <x v="0"/>
    <s v="ashfak saib"/>
    <x v="0"/>
    <x v="0"/>
    <x v="6"/>
    <x v="2"/>
    <x v="1"/>
    <d v="1899-12-30T00:20:00"/>
  </r>
  <r>
    <s v="Rakesh"/>
    <s v="14/03/2023 09:00 AM"/>
    <x v="293"/>
    <x v="315"/>
    <s v="14:30"/>
    <s v="10/03/2023"/>
    <s v="15:35"/>
    <s v="0:0:0"/>
    <n v="114893"/>
    <x v="35"/>
    <x v="41"/>
    <s v="2021-08-cheque_scanner-1"/>
    <s v="Priority 1"/>
    <s v="99 Days SLA"/>
    <s v="BITS Technicians"/>
    <s v="Hardware - BITS Technicians"/>
    <x v="7"/>
    <x v="0"/>
    <x v="6"/>
    <n v="2260"/>
    <s v="LALLMATIE - PM TS 240 - PLAN ON 16/03/23"/>
    <s v="REPLACED NETWORK BOX AND SERVICING."/>
    <s v="REPLACED NETWORK BOX AND SERVICING."/>
    <x v="1"/>
    <x v="498"/>
    <m/>
    <x v="4"/>
    <s v="Cheque scanner - MCB SLA"/>
    <n v="14673"/>
    <s v="REPLACED NETWORK BOX AND SERVICING."/>
    <s v="Work Request"/>
    <s v="Closed"/>
    <n v="65"/>
    <x v="0"/>
    <s v="ashfak saib"/>
    <x v="0"/>
    <x v="0"/>
    <x v="6"/>
    <x v="2"/>
    <x v="1"/>
    <d v="1899-12-30T01:05:00"/>
  </r>
  <r>
    <s v="Rakesh"/>
    <s v="14/03/2023 09:00 AM"/>
    <x v="293"/>
    <x v="318"/>
    <s v="09:30"/>
    <s v="15/03/2023"/>
    <s v="10:50"/>
    <s v="0:0:0"/>
    <n v="114895"/>
    <x v="35"/>
    <x v="163"/>
    <s v="2021-08-cheque_scanner-1"/>
    <s v="Priority 1"/>
    <s v="99 Days SLA"/>
    <s v="BITS Technicians"/>
    <s v="Hardware - BITS Technicians"/>
    <x v="7"/>
    <x v="0"/>
    <x v="6"/>
    <n v="2257"/>
    <s v="MONTAGNE BLANCHE - PM TS 240 - PLAN ON 16/03/23"/>
    <s v="SERVICING ON CHEQUE SCANNER."/>
    <s v="SERVICING ON CHEQUE SCANNER."/>
    <x v="1"/>
    <x v="531"/>
    <m/>
    <x v="4"/>
    <s v="Cheque scanner - MCB SLA"/>
    <n v="14671"/>
    <s v="SERVICING ON CHEQUE SCANNER."/>
    <s v="Work Request"/>
    <s v="Closed"/>
    <n v="80"/>
    <x v="0"/>
    <s v="ashfak saib"/>
    <x v="0"/>
    <x v="0"/>
    <x v="0"/>
    <x v="2"/>
    <x v="1"/>
    <d v="1899-12-30T01:20:00"/>
  </r>
  <r>
    <s v="Rakesh"/>
    <s v="14/03/2023 09:00 AM"/>
    <x v="293"/>
    <x v="318"/>
    <s v="12:05"/>
    <s v="15/03/2023"/>
    <s v="12:30"/>
    <s v="0:0:0"/>
    <n v="114896"/>
    <x v="35"/>
    <x v="140"/>
    <s v="2022-07-cheque_protector-1"/>
    <s v="Priority 1"/>
    <s v="99 Days SLA"/>
    <s v="BITS Technicians"/>
    <s v="Hardware - BITS Technicians"/>
    <x v="12"/>
    <x v="0"/>
    <x v="6"/>
    <n v="3939"/>
    <s v="BEL AIR - PM KOBELL - PLAN ON 16/03/23"/>
    <s v="SERVICING ON CHEQUE WRITER."/>
    <s v="SERVICING ON CHEQUE WRITER."/>
    <x v="76"/>
    <x v="419"/>
    <s v=""/>
    <x v="83"/>
    <s v="LABOUR,TRANSPORT &amp; 4 YEARLY SERVICING"/>
    <n v="14670"/>
    <s v="SERVICING ON CHEQUE WRITER."/>
    <s v="Work Request"/>
    <s v="Closed"/>
    <n v="25"/>
    <x v="0"/>
    <s v="ashfak saib"/>
    <x v="0"/>
    <x v="0"/>
    <x v="0"/>
    <x v="2"/>
    <x v="1"/>
    <d v="1899-12-30T00:25:00"/>
  </r>
  <r>
    <s v="Rakesh"/>
    <s v="14/03/2023 09:00 AM"/>
    <x v="293"/>
    <x v="318"/>
    <s v="11:30"/>
    <s v="15/03/2023"/>
    <s v="12:00"/>
    <s v="0:0:0"/>
    <n v="114898"/>
    <x v="35"/>
    <x v="164"/>
    <s v="2021-08-cheque_scanner-1"/>
    <s v="Priority 1"/>
    <s v="99 Days SLA"/>
    <s v="BITS Technicians"/>
    <s v="Hardware - BITS Technicians"/>
    <x v="7"/>
    <x v="0"/>
    <x v="6"/>
    <n v="2282"/>
    <s v="BEL AIR - PM TS 240 - PLAN ON 16/03/23"/>
    <s v="SERVICING ON CHEQUE SCANNER."/>
    <s v="SERVICING ON CHEQUE SCANNER."/>
    <x v="1"/>
    <x v="532"/>
    <m/>
    <x v="4"/>
    <s v="Cheque scanner - MCB SLA"/>
    <n v="14669"/>
    <s v="SERVICING ON CHEQUE SCANNER."/>
    <s v="Work Request"/>
    <s v="Closed"/>
    <n v="30"/>
    <x v="0"/>
    <s v="ashfak saib"/>
    <x v="0"/>
    <x v="0"/>
    <x v="0"/>
    <x v="2"/>
    <x v="1"/>
    <d v="1899-12-30T00:30:00"/>
  </r>
  <r>
    <s v="Rakesh"/>
    <s v="14/03/2023 09:00 AM"/>
    <x v="293"/>
    <x v="318"/>
    <s v="14:20"/>
    <s v="15/03/2023"/>
    <s v="14:50"/>
    <s v="0:0:0"/>
    <n v="114899"/>
    <x v="35"/>
    <x v="28"/>
    <s v="2022-07-cheque_protector-1"/>
    <s v="Priority 1"/>
    <s v="99 Days SLA"/>
    <s v="BITS Technicians"/>
    <s v="Hardware - BITS Technicians"/>
    <x v="12"/>
    <x v="0"/>
    <x v="6"/>
    <n v="3946"/>
    <s v="FLACQ - PM KOBELL - PLAN ON 16/03/23"/>
    <s v="SERVICING ON CHEQUE WRITER."/>
    <s v="SERVICING ON CHEQUE WRITER."/>
    <x v="76"/>
    <x v="314"/>
    <s v=""/>
    <x v="83"/>
    <s v="LABOUR,TRANSPORT &amp; 4 YEARLY SERVICING"/>
    <n v="14668"/>
    <s v="SERVICING ON CHEQUE WRITER."/>
    <s v="Work Request"/>
    <s v="Closed"/>
    <n v="30"/>
    <x v="0"/>
    <s v="ashfak saib"/>
    <x v="0"/>
    <x v="0"/>
    <x v="0"/>
    <x v="2"/>
    <x v="1"/>
    <d v="1899-12-30T00:30:00"/>
  </r>
  <r>
    <s v="Rakesh"/>
    <s v="14/03/2023 09:00 AM"/>
    <x v="293"/>
    <x v="318"/>
    <s v="13:25"/>
    <s v="15/03/2023"/>
    <s v="13:50"/>
    <s v="0:0:0"/>
    <n v="114900"/>
    <x v="35"/>
    <x v="28"/>
    <s v="2021-08-cheque_scanner-1"/>
    <s v="Priority 1"/>
    <s v="99 Days SLA"/>
    <s v="BITS Technicians"/>
    <s v="Hardware - BITS Technicians"/>
    <x v="7"/>
    <x v="0"/>
    <x v="6"/>
    <n v="2268"/>
    <s v="FLACQ - PM (1) TS 240 - PLAN ON 16/03/23"/>
    <s v="SERVICING"/>
    <s v="SERVICING"/>
    <x v="1"/>
    <x v="533"/>
    <m/>
    <x v="4"/>
    <s v="Cheque scanner - MCB SLA"/>
    <n v="14666"/>
    <s v="SERVICING"/>
    <s v="Work Request"/>
    <s v="Closed"/>
    <n v="25"/>
    <x v="0"/>
    <s v="ashfak saib"/>
    <x v="0"/>
    <x v="0"/>
    <x v="0"/>
    <x v="2"/>
    <x v="1"/>
    <d v="1899-12-30T00:25:00"/>
  </r>
  <r>
    <s v="Rakesh"/>
    <s v="14/03/2023 09:00 AM"/>
    <x v="293"/>
    <x v="318"/>
    <s v="13:55"/>
    <s v="15/03/2023"/>
    <s v="14:15"/>
    <s v="0:0:0"/>
    <n v="114901"/>
    <x v="35"/>
    <x v="28"/>
    <s v="2021-08-cheque_scanner-1"/>
    <s v="Priority 1"/>
    <s v="99 Days SLA"/>
    <s v="BITS Technicians"/>
    <s v="Hardware - BITS Technicians"/>
    <x v="7"/>
    <x v="0"/>
    <x v="6"/>
    <n v="2234"/>
    <s v="FLACQ - PM (2) TS 240 - PLAN ON 16/03/23"/>
    <s v="SERVICING ON CHEQUE SCANNER."/>
    <s v="SERVICING ON CHEQUE SCANNER."/>
    <x v="1"/>
    <x v="534"/>
    <m/>
    <x v="4"/>
    <s v="Cheque scanner - MCB SLA"/>
    <n v="14667"/>
    <s v="SERVICING ON CHEQUE SCANNER."/>
    <s v="Work Request"/>
    <s v="Closed"/>
    <n v="20"/>
    <x v="0"/>
    <s v="ashfak saib"/>
    <x v="0"/>
    <x v="0"/>
    <x v="0"/>
    <x v="2"/>
    <x v="1"/>
    <d v="1899-12-30T00:20:00"/>
  </r>
  <r>
    <s v="Rakesh"/>
    <s v="14/03/2023 09:00 AM"/>
    <x v="293"/>
    <x v="7"/>
    <m/>
    <m/>
    <m/>
    <s v="0:0:0"/>
    <n v="114903"/>
    <x v="35"/>
    <x v="139"/>
    <s v="2021-08-cheque_scanner-1"/>
    <s v="Priority 1"/>
    <s v="99 Days SLA"/>
    <s v="BITS Technicians"/>
    <s v="Hardware - BITS Technicians"/>
    <x v="7"/>
    <x v="0"/>
    <x v="2"/>
    <n v="2274"/>
    <s v="SAINT JEAN - PM (1) TS 240 - PLAN ON 17/03/23"/>
    <m/>
    <m/>
    <x v="1"/>
    <x v="438"/>
    <m/>
    <x v="4"/>
    <s v="Cheque scanner - MCB SLA"/>
    <m/>
    <m/>
    <m/>
    <m/>
    <m/>
    <x v="1"/>
    <s v="ashfak saib"/>
    <x v="0"/>
    <x v="0"/>
    <x v="3"/>
    <x v="2"/>
    <x v="1"/>
    <d v="1899-12-30T00:00:00"/>
  </r>
  <r>
    <s v="Rakesh"/>
    <s v="14/03/2023 09:00 AM"/>
    <x v="293"/>
    <x v="7"/>
    <m/>
    <m/>
    <m/>
    <s v="0:0:0"/>
    <n v="114904"/>
    <x v="35"/>
    <x v="138"/>
    <s v="2021-08-cheque_scanner-1"/>
    <s v="Priority 1"/>
    <s v="99 Days SLA"/>
    <s v="BITS Technicians"/>
    <s v="Hardware - BITS Technicians"/>
    <x v="7"/>
    <x v="0"/>
    <x v="2"/>
    <n v="2273"/>
    <s v="SAINT JEAN - PM (2) TS 240 - PLAN ON 17/03/23"/>
    <m/>
    <m/>
    <x v="1"/>
    <x v="437"/>
    <m/>
    <x v="4"/>
    <s v="Cheque scanner - MCB SLA"/>
    <m/>
    <m/>
    <m/>
    <m/>
    <m/>
    <x v="1"/>
    <s v="ashfak saib"/>
    <x v="0"/>
    <x v="0"/>
    <x v="3"/>
    <x v="2"/>
    <x v="1"/>
    <d v="1899-12-30T00:00:00"/>
  </r>
  <r>
    <s v="Rakesh"/>
    <s v="14/03/2023 09:00 AM"/>
    <x v="293"/>
    <x v="7"/>
    <m/>
    <m/>
    <m/>
    <s v="0:0:0"/>
    <n v="114905"/>
    <x v="35"/>
    <x v="137"/>
    <s v="2022-06-time_recorder-2"/>
    <s v="Priority 1"/>
    <s v="99 Days SLA"/>
    <s v="BITS Technicians"/>
    <s v="Hardware - BITS Technicians"/>
    <x v="6"/>
    <x v="0"/>
    <x v="2"/>
    <n v="4181"/>
    <s v="SAINT JEAN - PM NS 5100 - PLAN ON 17/03/23"/>
    <m/>
    <m/>
    <x v="2"/>
    <x v="436"/>
    <s v=""/>
    <x v="81"/>
    <s v="WARRANTY"/>
    <m/>
    <m/>
    <m/>
    <m/>
    <m/>
    <x v="1"/>
    <s v="ashfak saib"/>
    <x v="0"/>
    <x v="0"/>
    <x v="3"/>
    <x v="2"/>
    <x v="1"/>
    <d v="1899-12-30T00:00:00"/>
  </r>
  <r>
    <s v="Rakesh"/>
    <s v="15/03/2023 09:00 AM"/>
    <x v="294"/>
    <x v="318"/>
    <s v="09:15"/>
    <s v="15/03/2023"/>
    <s v="10:05"/>
    <s v="0:0:0"/>
    <n v="114908"/>
    <x v="19"/>
    <x v="122"/>
    <s v="2021-01-cheque_scanner-2"/>
    <s v="Priority 1"/>
    <s v="99 Days SLA"/>
    <s v="BITS Technicians"/>
    <s v="Hardware - BITS Technicians"/>
    <x v="7"/>
    <x v="2"/>
    <x v="0"/>
    <n v="2322"/>
    <s v="ROSE-HILL - TS 240 - JAMMING - CNT AKSHAN - 2023413"/>
    <s v="Servicing in sensor &amp; should replace net work box No 1 ."/>
    <s v="Servicing in sensor &amp; should replace net work box No 1 ."/>
    <x v="1"/>
    <x v="434"/>
    <m/>
    <x v="4"/>
    <s v="Cheque scanner - SBM SLA"/>
    <n v="14835"/>
    <s v="Servicing in sensor &amp; should replace net work box No 1 ."/>
    <s v="Work Request"/>
    <s v="Closed"/>
    <n v="50"/>
    <x v="0"/>
    <s v="NITISH ASYRIGADOO"/>
    <x v="0"/>
    <x v="0"/>
    <x v="0"/>
    <x v="2"/>
    <x v="1"/>
    <d v="1899-12-30T00:50:00"/>
  </r>
  <r>
    <s v="Rakesh"/>
    <s v="15/03/2023 09:00 AM"/>
    <x v="294"/>
    <x v="318"/>
    <s v="15:20"/>
    <s v="15/03/2023"/>
    <s v="16:30"/>
    <s v="0:0:0"/>
    <n v="114909"/>
    <x v="163"/>
    <x v="117"/>
    <s v="2022-03-copy_printer-1"/>
    <s v="Priority 1"/>
    <s v="99 Days SLA"/>
    <s v="BITS Technicians"/>
    <s v="Hardware - BITS Technicians"/>
    <x v="4"/>
    <x v="2"/>
    <x v="6"/>
    <n v="3513"/>
    <s v="BRISEE VERDIERE - CP 6123 - BAD COPY"/>
    <s v="CHECKED COPYPRINTER.GUIDE AND SPRINGS BROKEN IN MASTER EJECTING UNIT."/>
    <s v="CHECKED COPYPRINTER.GUIDE AND SPRINGS BROKEN IN MASTER EJECTING UNIT."/>
    <x v="16"/>
    <x v="404"/>
    <s v=""/>
    <x v="19"/>
    <s v="LABOUR,TRANSPORT &amp; 4 YEARLY SERVICING"/>
    <n v="14665"/>
    <s v="CHECKED COPYPRINTER.GUIDE AND SPRINGS BROKEN IN MASTER EJECTING UNIT."/>
    <s v="Work Request"/>
    <s v="Closed"/>
    <n v="70"/>
    <x v="0"/>
    <s v="GUDDOY ."/>
    <x v="0"/>
    <x v="0"/>
    <x v="0"/>
    <x v="2"/>
    <x v="1"/>
    <d v="1899-12-30T01:10:00"/>
  </r>
  <r>
    <s v="Rakesh"/>
    <s v="15/03/2023 09:00 AM"/>
    <x v="294"/>
    <x v="321"/>
    <s v="10:35"/>
    <s v="14/03/2023"/>
    <s v="12:30"/>
    <s v="0:0:0"/>
    <n v="114910"/>
    <x v="88"/>
    <x v="141"/>
    <s v="2022-04-card_printer-1"/>
    <s v="Priority 1"/>
    <s v="99 Days SLA"/>
    <s v="BITS Technicians"/>
    <s v="Hardware - BITS Technicians"/>
    <x v="8"/>
    <x v="2"/>
    <x v="3"/>
    <n v="3462"/>
    <s v="SOCO ROSE-HILL - SP 75+ - LAMINATING ISSUE"/>
    <s v="SERVICING AND ADJUSTMENT"/>
    <s v="SERVICING AND ADJUSTMENT"/>
    <x v="18"/>
    <x v="80"/>
    <s v=""/>
    <x v="29"/>
    <s v="LABOUR,TRANSPORT &amp; 2 YEARLY SERVICING"/>
    <n v="14659"/>
    <s v="SERVICING AND ADJUSTMENT"/>
    <s v="Work Request"/>
    <s v="Closed"/>
    <n v="115"/>
    <x v="0"/>
    <s v="DOWLUT ."/>
    <x v="0"/>
    <x v="2"/>
    <x v="1"/>
    <x v="2"/>
    <x v="1"/>
    <d v="1899-12-30T01:55:00"/>
  </r>
  <r>
    <s v="Rakesh"/>
    <s v="15/03/2023 09:00 AM"/>
    <x v="294"/>
    <x v="318"/>
    <s v="12:10"/>
    <s v="15/03/2023"/>
    <s v="13:15"/>
    <s v="0:0:0"/>
    <n v="114911"/>
    <x v="40"/>
    <x v="117"/>
    <s v="2020-08-card_embosser-1"/>
    <s v="Priority 1"/>
    <s v="99 Days SLA"/>
    <s v="BITS Technicians"/>
    <s v="Hardware - BITS Technicians"/>
    <x v="8"/>
    <x v="2"/>
    <x v="3"/>
    <n v="2445"/>
    <s v="MX 1100 - EMBOSSING ISSUE"/>
    <s v="CHECKED EMBOSSER AND ADJUSTED INDENT MODULE"/>
    <s v="CHECKED EMBOSSER AND ADJUSTED INDENT MODULE"/>
    <x v="1"/>
    <x v="22"/>
    <m/>
    <x v="16"/>
    <s v="INCLUDING LABOUR,TRANSPORT AND 2 YRLY SERVICING"/>
    <n v="14661"/>
    <s v="CHECKED EMBOSSER AND ADJUSTED INDENT MODULE"/>
    <s v="Work Request"/>
    <s v="Closed"/>
    <n v="65"/>
    <x v="0"/>
    <s v="Danesh Bonead"/>
    <x v="0"/>
    <x v="1"/>
    <x v="0"/>
    <x v="2"/>
    <x v="1"/>
    <d v="1899-12-30T01:05:00"/>
  </r>
  <r>
    <s v="Rakesh"/>
    <s v="15/03/2023 09:00 AM"/>
    <x v="294"/>
    <x v="318"/>
    <s v="13:30"/>
    <s v="15/03/2023"/>
    <s v="16:30"/>
    <s v="0:0:0"/>
    <n v="114912"/>
    <x v="40"/>
    <x v="117"/>
    <s v="2020-08-card_embosser-1"/>
    <s v="Priority 1"/>
    <s v="99 Days SLA"/>
    <s v="BITS Technicians"/>
    <s v="Hardware - BITS Technicians"/>
    <x v="8"/>
    <x v="2"/>
    <x v="3"/>
    <n v="2445"/>
    <s v="HSM CONFIGURATION &amp; SETTING FOR MX 1100"/>
    <s v="CONFIGURATION OF HSM NSHIELD"/>
    <s v="CONFIGURATION OF HSM NSHIELD"/>
    <x v="1"/>
    <x v="22"/>
    <m/>
    <x v="16"/>
    <s v="INCLUDING LABOUR,TRANSPORT AND 2 YRLY SERVICING"/>
    <n v="14663"/>
    <s v="CONFIGURATION OF HSM NSHIELD"/>
    <s v="Work Request"/>
    <s v="Closed"/>
    <n v="180"/>
    <x v="0"/>
    <s v="Danesh Bonead"/>
    <x v="0"/>
    <x v="0"/>
    <x v="0"/>
    <x v="2"/>
    <x v="1"/>
    <d v="1899-12-30T03:00:00"/>
  </r>
  <r>
    <s v="Rakesh"/>
    <s v="15/03/2023 09:00 AM"/>
    <x v="294"/>
    <x v="7"/>
    <m/>
    <m/>
    <m/>
    <s v="0:0:0"/>
    <n v="114913"/>
    <x v="12"/>
    <x v="118"/>
    <m/>
    <s v="Priority 1"/>
    <s v="99 Days SLA"/>
    <s v="BITS Technicians"/>
    <s v="Hardware - BITS Technicians"/>
    <x v="14"/>
    <x v="2"/>
    <x v="2"/>
    <m/>
    <s v="MR HAREL PREMISES / FORBACH - REPAIR WATER PURIFIERS WITH GEEAN"/>
    <m/>
    <m/>
    <x v="0"/>
    <x v="0"/>
    <m/>
    <x v="0"/>
    <m/>
    <m/>
    <m/>
    <m/>
    <m/>
    <m/>
    <x v="1"/>
    <s v="gilberte ip"/>
    <x v="0"/>
    <x v="1"/>
    <x v="3"/>
    <x v="2"/>
    <x v="1"/>
    <d v="1899-12-30T00:00:00"/>
  </r>
  <r>
    <s v="Rakesh"/>
    <s v="15/03/2023 09:00 AM"/>
    <x v="294"/>
    <x v="323"/>
    <s v="13:50"/>
    <s v="17/03/2023"/>
    <s v="14:40"/>
    <s v="0:0:0"/>
    <n v="114915"/>
    <x v="35"/>
    <x v="81"/>
    <s v="2022-07-cheque_protector-1"/>
    <s v="Priority 1"/>
    <s v="99 Days SLA"/>
    <s v="BITS Technicians"/>
    <s v="Hardware - BITS Technicians"/>
    <x v="12"/>
    <x v="0"/>
    <x v="0"/>
    <n v="3924"/>
    <s v="CASCAVELLE - PM KOBELL - PLAN ON 17/03/23"/>
    <s v="Servicing ."/>
    <s v="Servicing ."/>
    <x v="76"/>
    <x v="296"/>
    <s v=""/>
    <x v="83"/>
    <s v="LABOUR,TRANSPORT &amp; 4 YEARLY SERVICING"/>
    <n v="15007"/>
    <s v="Servicing ."/>
    <s v="Work Request"/>
    <s v="Closed"/>
    <n v="50"/>
    <x v="0"/>
    <s v="ashfak saib"/>
    <x v="0"/>
    <x v="0"/>
    <x v="6"/>
    <x v="2"/>
    <x v="1"/>
    <d v="1899-12-30T00:50:00"/>
  </r>
  <r>
    <s v="Rakesh"/>
    <s v="15/03/2023 09:00 AM"/>
    <x v="294"/>
    <x v="323"/>
    <s v="14:45"/>
    <s v="17/03/2023"/>
    <s v="15:35"/>
    <s v="0:0:0"/>
    <n v="114916"/>
    <x v="35"/>
    <x v="81"/>
    <s v="2021-08-cheque_scanner-1"/>
    <s v="Priority 1"/>
    <s v="99 Days SLA"/>
    <s v="BITS Technicians"/>
    <s v="Hardware - BITS Technicians"/>
    <x v="7"/>
    <x v="0"/>
    <x v="0"/>
    <n v="2278"/>
    <s v="CASCAVELLE - PM (1) TS 240 - PLAN ON 17/03/23"/>
    <s v="Servicing &amp; replaced one feed roller ."/>
    <s v="Servicing &amp; replaced one feed roller ."/>
    <x v="1"/>
    <x v="493"/>
    <m/>
    <x v="4"/>
    <s v="Cheque scanner - MCB SLA"/>
    <n v="15008"/>
    <s v="Servicing &amp; replaced one feed roller ."/>
    <s v="Work Request"/>
    <s v="Closed"/>
    <n v="50"/>
    <x v="0"/>
    <s v="ashfak saib"/>
    <x v="0"/>
    <x v="0"/>
    <x v="6"/>
    <x v="2"/>
    <x v="1"/>
    <d v="1899-12-30T00:50:00"/>
  </r>
  <r>
    <s v="Rakesh"/>
    <s v="15/03/2023 09:00 AM"/>
    <x v="294"/>
    <x v="315"/>
    <s v="14:25"/>
    <s v="10/03/2023"/>
    <s v="15:30"/>
    <s v="0:0:0"/>
    <n v="114917"/>
    <x v="35"/>
    <x v="81"/>
    <s v="2021-08-cheque_scanner-1"/>
    <s v="Priority 1"/>
    <s v="99 Days SLA"/>
    <s v="BITS Technicians"/>
    <s v="Hardware - BITS Technicians"/>
    <x v="7"/>
    <x v="0"/>
    <x v="0"/>
    <n v="2279"/>
    <s v="CASCAVELLE - PM (2) TS 240 - PLAN ON 17/03/23"/>
    <s v="Servicing &amp; should replace ink ."/>
    <s v="Servicing ."/>
    <x v="1"/>
    <x v="494"/>
    <m/>
    <x v="4"/>
    <s v="Cheque scanner - MCB SLA"/>
    <n v="15010"/>
    <s v="Servicing ."/>
    <s v="Work Request"/>
    <s v="Closed"/>
    <n v="65"/>
    <x v="0"/>
    <s v="ashfak saib"/>
    <x v="0"/>
    <x v="0"/>
    <x v="6"/>
    <x v="2"/>
    <x v="1"/>
    <d v="1899-12-30T01:05:00"/>
  </r>
  <r>
    <s v="Rakesh"/>
    <s v="15/03/2023 09:00 AM"/>
    <x v="294"/>
    <x v="323"/>
    <s v="10:55"/>
    <s v="17/03/2023"/>
    <s v="11:35"/>
    <s v="0:0:0"/>
    <n v="114918"/>
    <x v="35"/>
    <x v="134"/>
    <s v="2022-07-cheque_protector-1"/>
    <s v="Priority 1"/>
    <s v="99 Days SLA"/>
    <s v="BITS Technicians"/>
    <s v="Hardware - BITS Technicians"/>
    <x v="12"/>
    <x v="0"/>
    <x v="0"/>
    <n v="3930"/>
    <s v="RIVIERE NOIRE - PM KOBELL - PLAN ON 17/03/23"/>
    <s v="Servicing ."/>
    <s v="Servicing ."/>
    <x v="76"/>
    <x v="290"/>
    <s v=""/>
    <x v="83"/>
    <s v="LABOUR,TRANSPORT &amp; 4 YEARLY SERVICING"/>
    <n v="15006"/>
    <s v="Servicing ."/>
    <s v="Work Request"/>
    <s v="Closed"/>
    <n v="40"/>
    <x v="0"/>
    <s v="ashfak saib"/>
    <x v="0"/>
    <x v="0"/>
    <x v="6"/>
    <x v="2"/>
    <x v="1"/>
    <d v="1899-12-30T00:40:00"/>
  </r>
  <r>
    <s v="Rakesh"/>
    <s v="15/03/2023 09:00 AM"/>
    <x v="294"/>
    <x v="323"/>
    <s v="10:08"/>
    <s v="17/03/2023"/>
    <s v="10:50"/>
    <s v="0:0:0"/>
    <n v="114919"/>
    <x v="35"/>
    <x v="165"/>
    <s v="2021-08-cheque_scanner-1"/>
    <s v="Priority 1"/>
    <s v="99 Days SLA"/>
    <s v="BITS Technicians"/>
    <s v="Hardware - BITS Technicians"/>
    <x v="7"/>
    <x v="0"/>
    <x v="0"/>
    <n v="2246"/>
    <s v="RIVIERE NOIRE - PM (1) TS 240 - PLAN ON 17/03/23"/>
    <s v="Servicing &amp; replaced one feed roller ."/>
    <s v="Servicing &amp; replaced one feed roller ."/>
    <x v="1"/>
    <x v="535"/>
    <m/>
    <x v="4"/>
    <s v="Cheque scanner - MCB SLA"/>
    <n v="15005"/>
    <s v="Servicing &amp; replaced one feed roller ."/>
    <s v="Work Request"/>
    <s v="Closed"/>
    <n v="42"/>
    <x v="0"/>
    <s v="ashfak saib"/>
    <x v="0"/>
    <x v="0"/>
    <x v="6"/>
    <x v="2"/>
    <x v="1"/>
    <d v="1899-12-30T00:42:00"/>
  </r>
  <r>
    <s v="Rakesh"/>
    <s v="15/03/2023 09:00 AM"/>
    <x v="294"/>
    <x v="323"/>
    <s v="09:25"/>
    <s v="17/03/2023"/>
    <s v="10:05"/>
    <s v="0:0:0"/>
    <n v="114921"/>
    <x v="35"/>
    <x v="165"/>
    <s v="2021-08-cheque_scanner-1"/>
    <s v="Priority 1"/>
    <s v="99 Days SLA"/>
    <s v="BITS Technicians"/>
    <s v="Hardware - BITS Technicians"/>
    <x v="7"/>
    <x v="0"/>
    <x v="0"/>
    <n v="2247"/>
    <s v="RIVIERE NOIRE - PM (2) TS 240 - PLAN ON 17/03/23"/>
    <s v="Servicing ."/>
    <s v="Servicing ."/>
    <x v="1"/>
    <x v="536"/>
    <m/>
    <x v="4"/>
    <s v="Cheque scanner - MCB SLA"/>
    <n v="15004"/>
    <s v="Servicing ."/>
    <s v="Work Request"/>
    <s v="Closed"/>
    <n v="40"/>
    <x v="0"/>
    <s v="ashfak saib"/>
    <x v="0"/>
    <x v="0"/>
    <x v="6"/>
    <x v="2"/>
    <x v="1"/>
    <d v="1899-12-30T00:40:00"/>
  </r>
  <r>
    <s v="Antoine"/>
    <m/>
    <x v="294"/>
    <x v="318"/>
    <s v="13:20"/>
    <s v="15/03/2023"/>
    <s v="13:40"/>
    <s v="0:0:0"/>
    <n v="114930"/>
    <x v="140"/>
    <x v="166"/>
    <s v="2021-01-ATM-1"/>
    <s v="Priority 1"/>
    <s v="24 Hour SLA"/>
    <s v="BITS Technicians"/>
    <s v="Hardware - BITS Technicians"/>
    <x v="20"/>
    <x v="1"/>
    <x v="10"/>
    <n v="2408"/>
    <s v="ATM was reading Card Fatal Providence. Ss6627, Sn: 83-50299513"/>
    <s v="Card Reader Faulty"/>
    <s v="Diagnosed. Found Piece of Magnetic stripe jammed inside Card Reader. Removed and run test, Test Passed. Tested Ok. In Service."/>
    <x v="1"/>
    <x v="537"/>
    <m/>
    <x v="128"/>
    <s v="ATM - Seychelles Commercial Bank SLA"/>
    <n v="14632"/>
    <s v="Diagnosed. Found Piece of Magnetic stripe jammed inside Card Reader. Removed and run test, Test Passed. Tested Ok. In Service."/>
    <s v="Work Request"/>
    <s v="Closed"/>
    <n v="20"/>
    <x v="0"/>
    <s v="kiarah marie"/>
    <x v="2"/>
    <x v="0"/>
    <x v="0"/>
    <x v="2"/>
    <x v="1"/>
    <d v="1899-12-30T00:20:00"/>
  </r>
  <r>
    <s v="Rakesh"/>
    <s v="15/03/2023 09:00 AM"/>
    <x v="294"/>
    <x v="7"/>
    <m/>
    <m/>
    <m/>
    <s v="0:0:0"/>
    <n v="114934"/>
    <x v="33"/>
    <x v="4"/>
    <s v="2021-04-cheque_scanner-1"/>
    <s v="Priority 1"/>
    <s v="99 Days SLA"/>
    <s v="BITS Technicians"/>
    <s v="Hardware - BITS Technicians"/>
    <x v="7"/>
    <x v="2"/>
    <x v="2"/>
    <n v="2352"/>
    <s v="EBENE - TS 240 - JAMMING - CNT MRS NELLY - 4044979 / 4044860 - PLAN ON THURSDAY MORNING - 16/03/23"/>
    <m/>
    <m/>
    <x v="0"/>
    <x v="426"/>
    <m/>
    <x v="4"/>
    <s v="Cheque scanner - SBI SLA"/>
    <m/>
    <m/>
    <m/>
    <m/>
    <m/>
    <x v="1"/>
    <s v="NELLY ."/>
    <x v="0"/>
    <x v="0"/>
    <x v="3"/>
    <x v="2"/>
    <x v="1"/>
    <d v="1899-12-30T00:00:00"/>
  </r>
  <r>
    <s v="Rakesh"/>
    <s v="15/03/2023 09:00 AM"/>
    <x v="294"/>
    <x v="7"/>
    <m/>
    <m/>
    <m/>
    <s v="0:0:0"/>
    <n v="114935"/>
    <x v="12"/>
    <x v="118"/>
    <m/>
    <s v="Priority 3"/>
    <s v="99 Days SLA"/>
    <s v="BITS Technicians"/>
    <s v="Hardware - BITS Technicians"/>
    <x v="7"/>
    <x v="21"/>
    <x v="2"/>
    <m/>
    <s v="BBPL - COLLECT REPAIRED NETWORK BOX FOR MCB / ROSE-BELLE"/>
    <m/>
    <m/>
    <x v="0"/>
    <x v="0"/>
    <m/>
    <x v="0"/>
    <m/>
    <m/>
    <m/>
    <m/>
    <m/>
    <m/>
    <x v="1"/>
    <s v="gilberte ip"/>
    <x v="0"/>
    <x v="2"/>
    <x v="3"/>
    <x v="2"/>
    <x v="1"/>
    <d v="1899-12-30T00:00:00"/>
  </r>
  <r>
    <s v="Rakesh"/>
    <s v="15/03/2023 09:00 AM"/>
    <x v="294"/>
    <x v="320"/>
    <s v="12:35"/>
    <s v="16/03/2023"/>
    <s v="12:55"/>
    <s v="0:0:0"/>
    <n v="114936"/>
    <x v="84"/>
    <x v="85"/>
    <s v="2023-02-copy_printer-1"/>
    <s v="Priority 1"/>
    <s v="99 Days SLA"/>
    <s v="BITS Technicians"/>
    <s v="Hardware - BITS Technicians"/>
    <x v="4"/>
    <x v="2"/>
    <x v="6"/>
    <n v="4576"/>
    <s v="SSRNH -(REGISTRY)- PAMPLEMOUSSES-CP 6123 -PAPER JAMMING -CNTMRS AVISHA -2438110 - PLAN ON 16/03/23"/>
    <s v="MACHINE UNAVAILABLE FOR REPAIRS."/>
    <s v="MACHINE UNAVAILABLE FOR REPAIRS."/>
    <x v="16"/>
    <x v="73"/>
    <s v=""/>
    <x v="33"/>
    <s v="LABOUR,TRANSPORT &amp; 4 YEARLY SERVICING"/>
    <n v="14864"/>
    <s v="MACHINE UNAVAILABLE FOR REPAIRS."/>
    <s v="Work Request"/>
    <s v="Closed"/>
    <n v="20"/>
    <x v="0"/>
    <s v="Soobrayen Soobrayen"/>
    <x v="0"/>
    <x v="1"/>
    <x v="5"/>
    <x v="2"/>
    <x v="1"/>
    <d v="1899-12-30T00:20:00"/>
  </r>
  <r>
    <s v="Rakesh"/>
    <s v="15/03/2023 09:00 AM"/>
    <x v="294"/>
    <x v="320"/>
    <s v="08:00"/>
    <s v="16/03/2023"/>
    <s v="08:15"/>
    <s v="0:0:0"/>
    <n v="114937"/>
    <x v="12"/>
    <x v="118"/>
    <m/>
    <s v="Priority 3"/>
    <s v="99 Days SLA"/>
    <s v="BITS Technicians"/>
    <s v="Hardware - BITS Technicians"/>
    <x v="7"/>
    <x v="21"/>
    <x v="0"/>
    <m/>
    <s v="COLLECT REPAIRED NETWORK BOX FOR MCB/ROSE-BELLE WITH JEAN BERNARD - PLAN ON 16/03/23"/>
    <s v="Collect net work box with J Bernard for MCB R Belle"/>
    <s v="Collect net work box with J Bernard for MCB R Belle ."/>
    <x v="0"/>
    <x v="0"/>
    <m/>
    <x v="0"/>
    <m/>
    <n v="15013"/>
    <s v="Collect net work box with J Bernard for MCB R Belle ."/>
    <s v="Work Request"/>
    <s v="Closed"/>
    <n v="15"/>
    <x v="0"/>
    <s v="gilberte ip"/>
    <x v="0"/>
    <x v="2"/>
    <x v="5"/>
    <x v="2"/>
    <x v="1"/>
    <d v="1899-12-30T00:15:00"/>
  </r>
  <r>
    <s v="Rakesh"/>
    <s v="15/03/2023 09:00 AM"/>
    <x v="294"/>
    <x v="320"/>
    <s v="11:55"/>
    <s v="16/03/2023"/>
    <s v="12:35"/>
    <s v="0:0:0"/>
    <n v="114938"/>
    <x v="35"/>
    <x v="126"/>
    <s v="2021-08-cheque_scanner-1"/>
    <s v="Priority 1"/>
    <s v="99 Days SLA"/>
    <s v="BITS Technicians"/>
    <s v="Hardware - BITS Technicians"/>
    <x v="7"/>
    <x v="2"/>
    <x v="0"/>
    <n v="2245"/>
    <s v="ROSE-BELLE - REPLACE NETWORK BOX &amp; TESTING TS 240 - PLAN ON 16/03/23"/>
    <s v="Replaced net work box + servicing &amp; test ."/>
    <s v="Replaced net work box + servicing &amp; test ."/>
    <x v="1"/>
    <x v="502"/>
    <m/>
    <x v="4"/>
    <s v="Cheque scanner - MCB SLA"/>
    <n v="14997"/>
    <s v="Replaced net work box + servicing &amp; test ."/>
    <s v="Work Request"/>
    <s v="Closed"/>
    <n v="40"/>
    <x v="0"/>
    <s v="ashfak saib"/>
    <x v="0"/>
    <x v="0"/>
    <x v="5"/>
    <x v="2"/>
    <x v="1"/>
    <d v="1899-12-30T00:40:00"/>
  </r>
  <r>
    <s v="Rakesh"/>
    <s v="15/03/2023 09:00 AM"/>
    <x v="294"/>
    <x v="319"/>
    <s v="15:05"/>
    <s v="13/03/2023"/>
    <s v="15:50"/>
    <s v="0:0:0"/>
    <n v="114941"/>
    <x v="35"/>
    <x v="59"/>
    <s v="2021-08-cheque_scanner-1"/>
    <s v="Priority 1"/>
    <s v="99 Days SLA"/>
    <s v="BITS Technicians"/>
    <s v="Hardware - BITS Technicians"/>
    <x v="7"/>
    <x v="2"/>
    <x v="0"/>
    <n v="2239"/>
    <s v="STANLEY - TS 240 - JAMMING - CNT - PASCALE - 4072060 - PLAN ON 16/03/23"/>
    <s v="Servicing &amp; replaced one feed roller + test ."/>
    <s v="Servicing &amp; replaced one feed roller + test ."/>
    <x v="1"/>
    <x v="521"/>
    <m/>
    <x v="4"/>
    <s v="Cheque scanner - MCB SLA"/>
    <n v="14746"/>
    <s v="Servicing &amp; replaced one feed roller + test ."/>
    <s v="Work Request"/>
    <s v="Closed"/>
    <n v="45"/>
    <x v="0"/>
    <s v="ashfak saib"/>
    <x v="0"/>
    <x v="0"/>
    <x v="2"/>
    <x v="2"/>
    <x v="1"/>
    <d v="1899-12-30T00:45:00"/>
  </r>
  <r>
    <s v="Rakesh"/>
    <s v="16/03/2023 09:00 AM"/>
    <x v="295"/>
    <x v="320"/>
    <s v="09:00"/>
    <s v="16/03/2023"/>
    <s v="11:45"/>
    <s v="0:0:0"/>
    <n v="114955"/>
    <x v="29"/>
    <x v="117"/>
    <s v="2022-10-inserter-1"/>
    <s v="Priority 1"/>
    <s v="99 Days SLA"/>
    <s v="BITS Technicians"/>
    <s v="Hardware - BITS Technicians"/>
    <x v="10"/>
    <x v="2"/>
    <x v="6"/>
    <n v="4183"/>
    <s v="ENVELOPE JAMMING"/>
    <s v="REPLACED ROLLER AND ADJUSTMENTS."/>
    <s v="REPLACED ROLLER AND ADJUSTMENTS."/>
    <x v="95"/>
    <x v="21"/>
    <s v=""/>
    <x v="101"/>
    <s v="LABOUR,TRANSPORT &amp; 4 YEARLY SERVICING"/>
    <n v="14662"/>
    <s v="REPLACED ROLLER AND ADJUSTMENTS."/>
    <s v="Work Request"/>
    <s v="Closed"/>
    <n v="165"/>
    <x v="0"/>
    <s v="corinne elsa"/>
    <x v="0"/>
    <x v="0"/>
    <x v="5"/>
    <x v="2"/>
    <x v="1"/>
    <d v="1899-12-30T02:45:00"/>
  </r>
  <r>
    <s v="Rakesh"/>
    <s v="16/03/2023 09:00 AM"/>
    <x v="295"/>
    <x v="320"/>
    <s v="09:45"/>
    <s v="16/03/2023"/>
    <s v="15:30"/>
    <s v="0:0:0"/>
    <n v="114958"/>
    <x v="40"/>
    <x v="117"/>
    <s v="2020-08-card_embosser-1"/>
    <s v="Priority 1"/>
    <s v="99 Days SLA"/>
    <s v="BITS Technicians"/>
    <s v="Hardware - BITS Technicians"/>
    <x v="8"/>
    <x v="2"/>
    <x v="3"/>
    <n v="2445"/>
    <s v="HSM - COMPLETE SETTING &amp; TESTING FOR MX 1100"/>
    <s v="CONFIGURATION AND ADJUSTMENT ON MX1100"/>
    <s v="CONFIGURATION AND ADJUSTMENT ON MX1100"/>
    <x v="1"/>
    <x v="22"/>
    <m/>
    <x v="16"/>
    <s v="INCLUDING LABOUR,TRANSPORT AND 2 YRLY SERVICING"/>
    <n v="14664"/>
    <s v="CONFIGURATION AND ADJUSTMENT ON MX1100"/>
    <s v="Work Request"/>
    <s v="Closed"/>
    <n v="345"/>
    <x v="0"/>
    <s v="Danesh Bonead"/>
    <x v="0"/>
    <x v="2"/>
    <x v="5"/>
    <x v="2"/>
    <x v="1"/>
    <d v="1899-12-30T05:45:00"/>
  </r>
  <r>
    <s v="Rakesh"/>
    <s v="13/03/2023 09:00 AM"/>
    <x v="295"/>
    <x v="319"/>
    <s v="09:00"/>
    <s v="13/03/2023"/>
    <s v="10:00"/>
    <s v="0:0:0"/>
    <n v="114971"/>
    <x v="4"/>
    <x v="117"/>
    <s v="2022-06-copier-1"/>
    <s v="Priority 3"/>
    <s v="99 Days SLA"/>
    <s v="BITS Technicians"/>
    <s v="Hardware - BITS Technicians"/>
    <x v="1"/>
    <x v="7"/>
    <x v="1"/>
    <n v="3604"/>
    <s v="paper misfeed @ La ferme college"/>
    <s v="adjust paper feed roller"/>
    <s v="adjust paper feed"/>
    <x v="114"/>
    <x v="414"/>
    <s v=""/>
    <x v="118"/>
    <s v="LABOUR,TRANSPORT &amp; 4 YEARLY SERVICING"/>
    <n v="14776"/>
    <s v="adjust paper feed"/>
    <s v="Work Request"/>
    <s v="Closed"/>
    <n v="60"/>
    <x v="0"/>
    <s v="EVENOR ."/>
    <x v="1"/>
    <x v="0"/>
    <x v="2"/>
    <x v="2"/>
    <x v="1"/>
    <d v="1899-12-30T01:00:00"/>
  </r>
  <r>
    <s v="Rakesh"/>
    <s v="16/03/2023 09:00 AM"/>
    <x v="295"/>
    <x v="319"/>
    <s v="09:00"/>
    <s v="13/03/2023"/>
    <s v="10:00"/>
    <s v="0:0:0"/>
    <n v="114972"/>
    <x v="4"/>
    <x v="118"/>
    <s v="2023-06-copier-1"/>
    <s v="Priority 3"/>
    <s v="99 Days SLA"/>
    <s v="BITS Technicians"/>
    <s v="Hardware - BITS Technicians"/>
    <x v="4"/>
    <x v="2"/>
    <x v="4"/>
    <m/>
    <s v="Paper jam ( REDCO DX2330 La Freme College)"/>
    <s v="adjust paper feed roller"/>
    <s v="adjust paper feed roller"/>
    <x v="0"/>
    <x v="0"/>
    <m/>
    <x v="0"/>
    <s v="LABOUR,TRANSPORT &amp; 4 YEARLY SERVICING"/>
    <n v="14638"/>
    <s v="adjust paper feed roller"/>
    <s v="Work Request"/>
    <s v="Closed"/>
    <n v="60"/>
    <x v="0"/>
    <s v="EVENOR ."/>
    <x v="1"/>
    <x v="0"/>
    <x v="2"/>
    <x v="2"/>
    <x v="1"/>
    <d v="1899-12-30T01:00:00"/>
  </r>
  <r>
    <s v="Rakesh"/>
    <s v="16/03/2023 09:00 AM"/>
    <x v="295"/>
    <x v="319"/>
    <s v="09:00"/>
    <s v="13/03/2023"/>
    <s v="10:00"/>
    <s v="0:0:0"/>
    <n v="114972"/>
    <x v="4"/>
    <x v="118"/>
    <s v="2023-06-copier-1"/>
    <s v="Priority 3"/>
    <s v="99 Days SLA"/>
    <s v="BITS Technicians"/>
    <s v="Hardware - BITS Technicians"/>
    <x v="4"/>
    <x v="2"/>
    <x v="4"/>
    <m/>
    <s v="Paper jam ( REDCO DX2330 La Freme College)"/>
    <s v="adjust paper feed roller"/>
    <s v="Adjust paper feed roler"/>
    <x v="0"/>
    <x v="0"/>
    <m/>
    <x v="0"/>
    <s v="LABOUR,TRANSPORT &amp; 4 YEARLY SERVICING"/>
    <n v="14639"/>
    <s v="Adjust paper feed roler"/>
    <s v="Work Request"/>
    <s v="Closed"/>
    <n v="60"/>
    <x v="0"/>
    <s v="EVENOR ."/>
    <x v="1"/>
    <x v="1"/>
    <x v="2"/>
    <x v="2"/>
    <x v="1"/>
    <d v="1899-12-30T01:00:00"/>
  </r>
  <r>
    <s v="Rakesh"/>
    <s v="13/03/2023 09:00 AM"/>
    <x v="295"/>
    <x v="319"/>
    <s v="10:00"/>
    <s v="13/03/2023"/>
    <s v="11:00"/>
    <s v="0:0:0"/>
    <n v="114973"/>
    <x v="4"/>
    <x v="117"/>
    <s v="2022-06-copier-1"/>
    <s v="Priority 3"/>
    <s v="99 Days SLA"/>
    <s v="BITS Technicians"/>
    <s v="Hardware - BITS Technicians"/>
    <x v="1"/>
    <x v="2"/>
    <x v="1"/>
    <n v="3605"/>
    <s v="error code on mp3555 @ La ferme college"/>
    <s v="changed fuse"/>
    <s v="changed powerboard fuse"/>
    <x v="1"/>
    <x v="121"/>
    <s v=""/>
    <x v="50"/>
    <s v="LABOUR,TRANSPORT &amp; 4 YEARLY SERVICING"/>
    <n v="14640"/>
    <s v="changed powerboard fuse"/>
    <s v="Work Request"/>
    <s v="Closed"/>
    <n v="60"/>
    <x v="0"/>
    <s v="EVENOR ."/>
    <x v="1"/>
    <x v="1"/>
    <x v="2"/>
    <x v="2"/>
    <x v="1"/>
    <d v="1899-12-30T01:00:00"/>
  </r>
  <r>
    <s v="Rakesh"/>
    <s v="16/03/2023 09:00 AM"/>
    <x v="295"/>
    <x v="319"/>
    <s v="10:00"/>
    <s v="13/03/2023"/>
    <s v="11:00"/>
    <s v="0:0:0"/>
    <n v="114974"/>
    <x v="4"/>
    <x v="118"/>
    <s v="2023-06-copier-1"/>
    <s v="Priority 3"/>
    <s v="99 Days SLA"/>
    <s v="BITS Technicians"/>
    <s v="Hardware - BITS Technicians"/>
    <x v="1"/>
    <x v="17"/>
    <x v="4"/>
    <m/>
    <s v="Error code display ( REDCO MP3555 LA Freme college)"/>
    <s v="changed power board fuse"/>
    <s v="changed power board fuse"/>
    <x v="0"/>
    <x v="0"/>
    <m/>
    <x v="0"/>
    <s v="LABOUR,TRANSPORT &amp; 4 YEARLY SERVICING"/>
    <n v="14641"/>
    <s v="changed power board fuse"/>
    <s v="Work Request"/>
    <s v="Closed"/>
    <n v="60"/>
    <x v="0"/>
    <s v="EVENOR ."/>
    <x v="1"/>
    <x v="1"/>
    <x v="2"/>
    <x v="2"/>
    <x v="1"/>
    <d v="1899-12-30T01:00:00"/>
  </r>
  <r>
    <s v="Rakesh"/>
    <s v="14/03/2023 09:00 AM"/>
    <x v="295"/>
    <x v="321"/>
    <s v="10:00"/>
    <s v="14/03/2023"/>
    <s v="11:00"/>
    <s v="0:0:0"/>
    <n v="114977"/>
    <x v="4"/>
    <x v="117"/>
    <s v="2022-06-time_recorder-1"/>
    <s v="Priority 3"/>
    <s v="99 Days SLA"/>
    <s v="BITS Technicians"/>
    <s v="Software - BITS Technicians"/>
    <x v="13"/>
    <x v="5"/>
    <x v="1"/>
    <n v="3606"/>
    <s v="network config of t8"/>
    <s v="network config of t8"/>
    <s v="network config of t8"/>
    <x v="120"/>
    <x v="425"/>
    <s v=""/>
    <x v="108"/>
    <s v="LABOUR,TRANSPORT &amp; SOFTWARE SUPPORT"/>
    <n v="14644"/>
    <s v="network config of t8"/>
    <s v="Work Request"/>
    <s v="Closed"/>
    <n v="60"/>
    <x v="0"/>
    <s v="EVENOR ."/>
    <x v="1"/>
    <x v="1"/>
    <x v="1"/>
    <x v="2"/>
    <x v="1"/>
    <d v="1899-12-30T01:00:00"/>
  </r>
  <r>
    <s v="Rakesh"/>
    <s v="16/03/2023 09:00 AM"/>
    <x v="295"/>
    <x v="321"/>
    <s v="10:00"/>
    <s v="14/03/2023"/>
    <s v="11:00"/>
    <s v="0:0:0"/>
    <n v="114978"/>
    <x v="4"/>
    <x v="118"/>
    <s v="2022-05-time_recorder-1"/>
    <s v="Priority 3"/>
    <s v="99 Days SLA"/>
    <s v="BITS Technicians"/>
    <s v="Software - BITS Technicians"/>
    <x v="13"/>
    <x v="5"/>
    <x v="4"/>
    <m/>
    <s v="Network failure ( REDCO Le Chou college)"/>
    <s v="Network configuration on T8"/>
    <s v="Network configuration on T8"/>
    <x v="0"/>
    <x v="0"/>
    <m/>
    <x v="0"/>
    <s v="LABOUR,TRANSPORT &amp; 2 YEARLY SERVICING"/>
    <n v="14645"/>
    <s v="Network configuration on T8"/>
    <s v="Work Request"/>
    <s v="Closed"/>
    <n v="60"/>
    <x v="0"/>
    <s v="EVENOR ."/>
    <x v="1"/>
    <x v="1"/>
    <x v="1"/>
    <x v="2"/>
    <x v="1"/>
    <d v="1899-12-30T01:00:00"/>
  </r>
  <r>
    <s v="Rakesh"/>
    <s v="15/03/2023 09:00 AM"/>
    <x v="295"/>
    <x v="318"/>
    <s v="09:00"/>
    <s v="15/03/2023"/>
    <s v="10:00"/>
    <s v="0:0:0"/>
    <n v="114980"/>
    <x v="4"/>
    <x v="118"/>
    <m/>
    <s v="Priority 4"/>
    <s v="99 Days SLA"/>
    <s v="BITS Technicians"/>
    <s v="Hardware - BITS Technicians"/>
    <x v="6"/>
    <x v="0"/>
    <x v="1"/>
    <m/>
    <s v="pm on songes college t8"/>
    <s v="pm on songes college t8"/>
    <s v="pm on songes college t8"/>
    <x v="0"/>
    <x v="0"/>
    <m/>
    <x v="0"/>
    <m/>
    <n v="14646"/>
    <s v="pm on songes college t8"/>
    <s v="Work Request"/>
    <s v="Closed"/>
    <n v="60"/>
    <x v="0"/>
    <s v="EVENOR ."/>
    <x v="1"/>
    <x v="0"/>
    <x v="0"/>
    <x v="2"/>
    <x v="1"/>
    <d v="1899-12-30T01:00:00"/>
  </r>
  <r>
    <s v="Rakesh"/>
    <s v="15/03/2023 09:00 AM"/>
    <x v="295"/>
    <x v="318"/>
    <s v="11:00"/>
    <s v="15/03/2023"/>
    <s v="15:00"/>
    <s v="0:0:0"/>
    <n v="114981"/>
    <x v="89"/>
    <x v="167"/>
    <s v="2023-01-PC-1"/>
    <s v="Priority 3"/>
    <s v="99 Days SLA"/>
    <s v="BITS Technicians"/>
    <s v="Hardware - BITS Technicians"/>
    <x v="24"/>
    <x v="0"/>
    <x v="4"/>
    <n v="4440"/>
    <s v="Servicing on 5 PC  BMSCZC5372YW4 BMSCZC5372YW3 BMSCZC5372YVM BMSCZC5372YVK BMSCZC5372YV8"/>
    <s v="Servicing on 5 HP PC"/>
    <s v="Servicing on 5 HP PC"/>
    <x v="46"/>
    <x v="146"/>
    <s v="STLJPC01"/>
    <x v="129"/>
    <s v="LABOUR TRANSPORT SW SUPPORT AND 2 YEARLY SERVICING"/>
    <n v="14649"/>
    <s v="Servicing on 5 HP PC"/>
    <s v="Work Request"/>
    <s v="Closed"/>
    <n v="240"/>
    <x v="0"/>
    <s v="TOLBIZE ."/>
    <x v="1"/>
    <x v="0"/>
    <x v="0"/>
    <x v="2"/>
    <x v="1"/>
    <d v="1899-12-30T04:00:00"/>
  </r>
  <r>
    <s v="Rakesh"/>
    <s v="15/03/2023 09:00 AM"/>
    <x v="295"/>
    <x v="318"/>
    <s v="11:00"/>
    <s v="15/03/2023"/>
    <s v="15:00"/>
    <s v="0:0:0"/>
    <n v="114982"/>
    <x v="89"/>
    <x v="167"/>
    <s v="2023-01-PC-1"/>
    <s v="Priority 3"/>
    <s v="99 Days SLA"/>
    <s v="BITS Technicians"/>
    <s v="Hardware - BITS Technicians"/>
    <x v="24"/>
    <x v="0"/>
    <x v="1"/>
    <n v="4473"/>
    <s v="BMSCZC5340RX3, BMSCZC5340RX7,BMSCZC5340RY3 ,BMSCZC5340RYG,BMSCZC5372YTZ pm on PC of ste therese RCA school"/>
    <s v="BMSCZC5340RX3, BMSCZC5340RX7,BMSCZC5340RY3 ,BMSCZC5340RYG,BMSCZC5372YTZ pm on PC of ste therese RCA school"/>
    <s v="BMSCZC5340RX3, BMSCZC5340RX7,BMSCZC5340RY3 ,BMSCZC5340RYG,BMSCZC5372YTZ pm on PC of ste therese RCA school"/>
    <x v="46"/>
    <x v="213"/>
    <s v="STLJPC08"/>
    <x v="129"/>
    <s v="LABOUR TRANSPORT SW SUPPORT AND 2 YEARLY SERVICING"/>
    <n v="14650"/>
    <s v="BMSCZC5340RX3, BMSCZC5340RX7,BMSCZC5340RY3 ,BMSCZC5340RYG,BMSCZC5372YTZ pm on PC of ste therese RCA school"/>
    <s v="Work Request"/>
    <s v="Closed"/>
    <n v="240"/>
    <x v="0"/>
    <s v="TOLBIZE ."/>
    <x v="1"/>
    <x v="0"/>
    <x v="0"/>
    <x v="2"/>
    <x v="1"/>
    <d v="1899-12-30T04:00:00"/>
  </r>
  <r>
    <s v="Rakesh"/>
    <s v="15/03/2023 09:00 AM"/>
    <x v="295"/>
    <x v="318"/>
    <s v="07:00"/>
    <s v="15/03/2023"/>
    <s v="07:00"/>
    <s v="0:0:0"/>
    <n v="114982"/>
    <x v="89"/>
    <x v="167"/>
    <s v="2023-01-PC-1"/>
    <s v="Priority 3"/>
    <s v="99 Days SLA"/>
    <s v="BITS Technicians"/>
    <s v="Hardware - BITS Technicians"/>
    <x v="24"/>
    <x v="0"/>
    <x v="1"/>
    <n v="4473"/>
    <s v="BMSCZC5340RX3, BMSCZC5340RX7,BMSCZC5340RY3 ,BMSCZC5340RYG,BMSCZC5372YTZ pm on PC of ste therese RCA school"/>
    <s v="BMSCZC5340RX3, BMSCZC5340RX7,BMSCZC5340RY3 ,BMSCZC5340RYG,BMSCZC5372YTZ pm on PC of ste therese RCA school"/>
    <s v="BMSCZC5340RX3, BMSCZC5340RX7,BMSCZC5340RY3 ,BMSCZC5340RYG,BMSCZC5372YTZ pm on PC of ste therese RCA school"/>
    <x v="46"/>
    <x v="213"/>
    <s v="STLJPC08"/>
    <x v="129"/>
    <s v="LABOUR TRANSPORT SW SUPPORT AND 2 YEARLY SERVICING"/>
    <n v="14648"/>
    <s v="BMSCZC5340RX3, BMSCZC5340RX7,BMSCZC5340RY3 ,BMSCZC5340RYG,BMSCZC5372YTZ pm on PC of ste therese RCA school"/>
    <s v="Work Request"/>
    <s v="Closed"/>
    <n v="0"/>
    <x v="0"/>
    <s v="TOLBIZE ."/>
    <x v="1"/>
    <x v="0"/>
    <x v="0"/>
    <x v="2"/>
    <x v="1"/>
    <d v="1899-12-30T00:00:00"/>
  </r>
  <r>
    <s v="Rakesh"/>
    <s v="16/03/2023 09:00 AM"/>
    <x v="295"/>
    <x v="320"/>
    <s v="10:00"/>
    <s v="16/03/2023"/>
    <s v="14:00"/>
    <s v="0:0:0"/>
    <n v="114983"/>
    <x v="89"/>
    <x v="168"/>
    <s v="2023-01-PC-1"/>
    <s v="Priority 3"/>
    <s v="99 Days SLA"/>
    <s v="BITS Technicians"/>
    <s v="Hardware - BITS Technicians"/>
    <x v="24"/>
    <x v="0"/>
    <x v="1"/>
    <n v="4455"/>
    <s v="BMSCZC5340RX4, BMSCZC5340RX0, BMSCZC5340RXC,BMSCZC5340RXN, BMSCZC5340RXP. pm on PC at st esprit rca school"/>
    <s v="BMSCZC5340RX4, BMSCZC5340RX0, BMSCZC5340RXC,BMSCZC5340RXN, BMSCZC5340RXP. pm on PC at st esprit rca school"/>
    <s v="BMSCZC5340RX4, BMSCZC5340RX0, BMSCZC5340RXC,BMSCZC5340RXN, BMSCZC5340RXP. pm on PC at st esprit rca school"/>
    <x v="46"/>
    <x v="247"/>
    <s v="STEPC02"/>
    <x v="129"/>
    <s v="LABOUR TRANSPORT SW SUPPORT AND 2 YEARLY SERVICING"/>
    <n v="14775"/>
    <s v="BMSCZC5340RX4, BMSCZC5340RX0, BMSCZC5340RXC,BMSCZC5340RXN, BMSCZC5340RXP. pm on PC at st esprit rca school"/>
    <s v="Work Request"/>
    <s v="Closed"/>
    <n v="240"/>
    <x v="0"/>
    <s v="TOLBIZE ."/>
    <x v="1"/>
    <x v="0"/>
    <x v="5"/>
    <x v="2"/>
    <x v="1"/>
    <d v="1899-12-30T04:00:00"/>
  </r>
  <r>
    <s v="Rakesh"/>
    <s v="16/03/2023 09:00 AM"/>
    <x v="295"/>
    <x v="320"/>
    <s v="10:00"/>
    <s v="16/03/2023"/>
    <s v="14:00"/>
    <s v="0:0:0"/>
    <n v="114984"/>
    <x v="89"/>
    <x v="168"/>
    <s v="2023-01-PC-1"/>
    <s v="Priority 3"/>
    <s v="99 Days SLA"/>
    <s v="BITS Technicians"/>
    <s v="Hardware - BITS Technicians"/>
    <x v="24"/>
    <x v="0"/>
    <x v="4"/>
    <n v="4462"/>
    <s v="Serviving on HP PC ( Saint Esprit La Freme) BMSCZC5372YWO BMSCZC5372YVS BMSCZC5340RYB BMSCZC5340RY4  BMSCZC5340RY2"/>
    <s v="servicing"/>
    <s v="servicing"/>
    <x v="46"/>
    <x v="248"/>
    <s v="STEPC06"/>
    <x v="129"/>
    <s v="LABOUR TRANSPORT SW SUPPORT AND 2 YEARLY SERVICING"/>
    <n v="14774"/>
    <s v="servicing"/>
    <s v="Work Request"/>
    <s v="Closed"/>
    <n v="240"/>
    <x v="0"/>
    <s v="TOLBIZE ."/>
    <x v="1"/>
    <x v="0"/>
    <x v="5"/>
    <x v="2"/>
    <x v="1"/>
    <d v="1899-12-30T04:00:00"/>
  </r>
  <r>
    <s v="Rakesh"/>
    <s v="16/03/2023 09:00 AM"/>
    <x v="295"/>
    <x v="320"/>
    <s v="10:00"/>
    <s v="16/03/2023"/>
    <s v="14:00"/>
    <s v="0:0:0"/>
    <n v="114984"/>
    <x v="89"/>
    <x v="168"/>
    <s v="2023-01-PC-1"/>
    <s v="Priority 3"/>
    <s v="99 Days SLA"/>
    <s v="BITS Technicians"/>
    <s v="Hardware - BITS Technicians"/>
    <x v="24"/>
    <x v="0"/>
    <x v="4"/>
    <n v="4466"/>
    <s v="Serviving on HP PC ( Saint Esprit La Freme) BMSCZC5372YWO BMSCZC5372YVS BMSCZC5340RYB BMSCZC5340RY4  BMSCZC5340RY2"/>
    <s v="servicing"/>
    <s v="servicing"/>
    <x v="46"/>
    <x v="256"/>
    <s v="STEPC03"/>
    <x v="129"/>
    <s v="LABOUR TRANSPORT SW SUPPORT AND 2 YEARLY SERVICING"/>
    <n v="14774"/>
    <s v="servicing"/>
    <s v="Work Request"/>
    <s v="Closed"/>
    <n v="240"/>
    <x v="0"/>
    <s v="TOLBIZE ."/>
    <x v="1"/>
    <x v="0"/>
    <x v="5"/>
    <x v="2"/>
    <x v="1"/>
    <d v="1899-12-30T04:00:00"/>
  </r>
  <r>
    <s v="Rakesh"/>
    <s v="16/03/2023 09:00 AM"/>
    <x v="295"/>
    <x v="7"/>
    <m/>
    <m/>
    <m/>
    <s v="0:0:0"/>
    <n v="114989"/>
    <x v="19"/>
    <x v="121"/>
    <s v="2021-01-cheque_scanner-2"/>
    <s v="Priority 1"/>
    <s v="99 Days SLA"/>
    <s v="BITS Technicians"/>
    <s v="Hardware - BITS Technicians"/>
    <x v="7"/>
    <x v="2"/>
    <x v="2"/>
    <n v="2320"/>
    <s v="QUATRE BORNES - TS 240 PRINT ISSUE - CNT - MRS NATHALIE - 2024604"/>
    <m/>
    <m/>
    <x v="1"/>
    <x v="443"/>
    <m/>
    <x v="4"/>
    <s v="Cheque scanner - SBM SLA"/>
    <m/>
    <m/>
    <m/>
    <m/>
    <m/>
    <x v="1"/>
    <s v="NITISH ASYRIGADOO"/>
    <x v="0"/>
    <x v="1"/>
    <x v="3"/>
    <x v="2"/>
    <x v="1"/>
    <d v="1899-12-30T00:00:00"/>
  </r>
  <r>
    <s v="Rakesh"/>
    <s v="16/03/2023 09:00 AM"/>
    <x v="295"/>
    <x v="323"/>
    <s v="13:45"/>
    <s v="17/03/2023"/>
    <s v="16:00"/>
    <s v="0:0:0"/>
    <n v="114995"/>
    <x v="44"/>
    <x v="117"/>
    <s v="2022-07-card_printer-1"/>
    <s v="Priority 1"/>
    <s v="99 Days SLA"/>
    <s v="BITS Technicians"/>
    <s v="Hardware - BITS Technicians"/>
    <x v="8"/>
    <x v="2"/>
    <x v="3"/>
    <n v="3805"/>
    <s v="CE 840 / SN: G12675 - REPAIR &amp; SERVICING - PLAN ON FRIDAY MORNING - 17/03/23 - CTN - MRS OURVASHI - 57853333"/>
    <s v="SERVICING AND ADJUSTMENT"/>
    <s v="SERVICING AND ADJUSTMENT"/>
    <x v="15"/>
    <x v="32"/>
    <s v=""/>
    <x v="18"/>
    <s v="LABOUR,TRANSPORT &amp; 2 YEARLY SERVICING"/>
    <n v="14702"/>
    <s v="SERVICING AND ADJUSTMENT"/>
    <s v="Work Request"/>
    <s v="Closed"/>
    <n v="135"/>
    <x v="0"/>
    <s v="Ourvashi ."/>
    <x v="0"/>
    <x v="1"/>
    <x v="6"/>
    <x v="2"/>
    <x v="1"/>
    <d v="1899-12-30T02:15:00"/>
  </r>
  <r>
    <s v="Rakesh"/>
    <s v="16/03/2023 09:00 AM"/>
    <x v="295"/>
    <x v="323"/>
    <s v="09:00"/>
    <s v="17/03/2023"/>
    <s v="10:00"/>
    <s v="0:0:0"/>
    <n v="114996"/>
    <x v="12"/>
    <x v="118"/>
    <m/>
    <s v="Priority 1"/>
    <s v="99 Days SLA"/>
    <s v="BITS Technicians"/>
    <s v="Hardware - BITS Technicians"/>
    <x v="31"/>
    <x v="23"/>
    <x v="3"/>
    <m/>
    <s v="BBPL - TEAM VIEWER WITH ANTOINE FOR CE 840 / SCB - PLAN ON 17/03/23"/>
    <s v="TEAM VIEWER WITH ANTOINE FOR CE 840 / SCB"/>
    <s v="TEAM VIEWER WITH ANTOINE FOR CE 840 / SCB"/>
    <x v="0"/>
    <x v="0"/>
    <m/>
    <x v="0"/>
    <m/>
    <n v="14700"/>
    <s v="TEAM VIEWER WITH ANTOINE FOR CE 840 / SCB"/>
    <s v="Work Request"/>
    <s v="Closed"/>
    <n v="60"/>
    <x v="0"/>
    <s v="gilberte ip"/>
    <x v="0"/>
    <x v="1"/>
    <x v="6"/>
    <x v="2"/>
    <x v="1"/>
    <d v="1899-12-30T01:00:00"/>
  </r>
  <r>
    <s v="Rakesh"/>
    <s v="16/03/2023 09:00 AM"/>
    <x v="295"/>
    <x v="323"/>
    <s v="10:10"/>
    <s v="17/03/2023"/>
    <s v="13:00"/>
    <s v="0:0:0"/>
    <n v="114997"/>
    <x v="12"/>
    <x v="118"/>
    <m/>
    <s v="Priority 1"/>
    <s v="99 Days SLA"/>
    <s v="BITS Technicians"/>
    <s v="Hardware - BITS Technicians"/>
    <x v="8"/>
    <x v="23"/>
    <x v="3"/>
    <m/>
    <s v="SERVICE BUREAU - UPGRADING PC FOR CARDS PROCESSING WITH WASSIM - PLAN ON 17/03/23"/>
    <s v="UPGRADING PC FOR CARDS PROCESSING WITH WASSIM AND PROCESSED 30 CARDS FOR ABE"/>
    <s v="UPGRADING PC FOR CARDS PROCESSING WITH WASSIM AND PROCESSED 30 CARDS FOR ABE"/>
    <x v="0"/>
    <x v="0"/>
    <m/>
    <x v="0"/>
    <m/>
    <n v="14701"/>
    <s v="UPGRADING PC FOR CARDS PROCESSING WITH WASSIM AND PROCESSED 30 CARDS FOR ABE"/>
    <s v="Work Request"/>
    <s v="Closed"/>
    <n v="170"/>
    <x v="0"/>
    <s v="gilberte ip"/>
    <x v="0"/>
    <x v="0"/>
    <x v="6"/>
    <x v="2"/>
    <x v="1"/>
    <d v="1899-12-30T02:50:00"/>
  </r>
  <r>
    <s v="Rakesh"/>
    <s v="17/03/2023 09:00 AM"/>
    <x v="296"/>
    <x v="323"/>
    <s v="10:30"/>
    <s v="17/03/2023"/>
    <s v="10:55"/>
    <s v="0:0:0"/>
    <n v="115003"/>
    <x v="47"/>
    <x v="117"/>
    <s v="2022-06-copier-1"/>
    <s v="Priority 1"/>
    <s v="99 Days SLA"/>
    <s v="BITS Technicians"/>
    <s v="Hardware - BITS Technicians"/>
    <x v="0"/>
    <x v="2"/>
    <x v="6"/>
    <n v="3888"/>
    <s v="SPC 840 - PRINT ISSUE"/>
    <s v="CHECKED PRINTER. ITB NOT OF SAME MODEL."/>
    <s v="CHECKED PRINTER. ITB NOT OF SAME MODEL."/>
    <x v="85"/>
    <x v="323"/>
    <s v=""/>
    <x v="92"/>
    <s v="LABOUR,TRANSPORT &amp; 4 YEARLY SERVICING"/>
    <n v="14862"/>
    <s v="CHECKED PRINTER. ITB NOT OF SAME MODEL."/>
    <s v="Work Request"/>
    <s v="Closed"/>
    <n v="25"/>
    <x v="0"/>
    <s v="LALITA ."/>
    <x v="0"/>
    <x v="0"/>
    <x v="6"/>
    <x v="2"/>
    <x v="1"/>
    <d v="1899-12-30T00:25:00"/>
  </r>
  <r>
    <s v="Rakesh"/>
    <s v="17/03/2023 09:00 AM"/>
    <x v="296"/>
    <x v="323"/>
    <s v="11:00"/>
    <s v="17/03/2023"/>
    <s v="14:45"/>
    <s v="0:0:0"/>
    <n v="115004"/>
    <x v="47"/>
    <x v="117"/>
    <s v="2022-06-copier-1"/>
    <s v="Priority 1"/>
    <s v="99 Days SLA"/>
    <s v="BITS Technicians"/>
    <s v="Hardware - BITS Technicians"/>
    <x v="0"/>
    <x v="2"/>
    <x v="6"/>
    <n v="3887"/>
    <s v="MP 9003 - PRINT ISSUE"/>
    <s v="ADJUSTMENTS."/>
    <s v="ADJUSTMENTS."/>
    <x v="86"/>
    <x v="328"/>
    <s v=""/>
    <x v="93"/>
    <s v="LABOUR,TRANSPORT &amp; 4 YEARLY SERVICING"/>
    <n v="14863"/>
    <s v="ADJUSTMENTS."/>
    <s v="Work Request"/>
    <s v="Closed"/>
    <n v="225"/>
    <x v="0"/>
    <s v="LALITA ."/>
    <x v="0"/>
    <x v="0"/>
    <x v="6"/>
    <x v="2"/>
    <x v="1"/>
    <d v="1899-12-30T03:45:00"/>
  </r>
  <r>
    <s v="Rakesh"/>
    <s v="17/03/2023 09:00 AM"/>
    <x v="296"/>
    <x v="7"/>
    <m/>
    <m/>
    <m/>
    <s v="0:0:0"/>
    <n v="115005"/>
    <x v="136"/>
    <x v="118"/>
    <s v="2021-09-server-1"/>
    <s v="Priority 1"/>
    <s v="99 Days SLA"/>
    <s v="BITS Technicians"/>
    <s v="Hardware - BITS Technicians"/>
    <x v="17"/>
    <x v="2"/>
    <x v="5"/>
    <m/>
    <s v="MER ROUGE - MOUNTING OF RACK SERVER WITH ROSHAN"/>
    <m/>
    <m/>
    <x v="0"/>
    <x v="0"/>
    <m/>
    <x v="0"/>
    <s v="SLA 24X7 WITH PARTS"/>
    <m/>
    <m/>
    <m/>
    <m/>
    <m/>
    <x v="1"/>
    <s v="DHINESH ."/>
    <x v="0"/>
    <x v="0"/>
    <x v="3"/>
    <x v="2"/>
    <x v="1"/>
    <d v="1899-12-30T00:00:00"/>
  </r>
  <r>
    <s v="Rakesh"/>
    <s v="17/03/2023 09:00 AM"/>
    <x v="296"/>
    <x v="323"/>
    <s v="09:00"/>
    <s v="17/03/2023"/>
    <s v="09:45"/>
    <s v="0:0:0"/>
    <n v="115011"/>
    <x v="12"/>
    <x v="118"/>
    <m/>
    <s v="Priority 3"/>
    <s v="99 Days SLA"/>
    <s v="BITS Technicians"/>
    <s v="Hardware - BITS Technicians"/>
    <x v="0"/>
    <x v="21"/>
    <x v="6"/>
    <m/>
    <s v="BBPL - COLLECT PARTS FOR CTI"/>
    <s v="COLLECT PARTS FOR CTI"/>
    <s v="COLLECT PARTS FOR CTI"/>
    <x v="0"/>
    <x v="0"/>
    <m/>
    <x v="0"/>
    <m/>
    <n v="14861"/>
    <s v="COLLECT PARTS FOR CTI"/>
    <s v="Work Request"/>
    <s v="Closed"/>
    <n v="45"/>
    <x v="0"/>
    <s v="gilberte ip"/>
    <x v="0"/>
    <x v="2"/>
    <x v="6"/>
    <x v="2"/>
    <x v="1"/>
    <d v="1899-12-30T00:45:00"/>
  </r>
  <r>
    <s v="Rakesh"/>
    <s v="17/03/2023 09:00 AM"/>
    <x v="296"/>
    <x v="7"/>
    <m/>
    <m/>
    <m/>
    <s v="0:0:0"/>
    <n v="115019"/>
    <x v="172"/>
    <x v="118"/>
    <m/>
    <s v="Priority 1"/>
    <s v="99 Days SLA"/>
    <s v="BITS Technicians"/>
    <s v="Hardware - BITS Technicians"/>
    <x v="14"/>
    <x v="6"/>
    <x v="2"/>
    <m/>
    <s v="FORBACH - ASTROBOY - REPLACE PARTS - PLAN ON MONDAY - 20/03/23 WITH GEEAN"/>
    <m/>
    <m/>
    <x v="0"/>
    <x v="0"/>
    <m/>
    <x v="0"/>
    <m/>
    <m/>
    <m/>
    <m/>
    <m/>
    <m/>
    <x v="1"/>
    <s v="Pascal Pigeot"/>
    <x v="0"/>
    <x v="1"/>
    <x v="3"/>
    <x v="2"/>
    <x v="1"/>
    <d v="1899-12-30T00:00:00"/>
  </r>
  <r>
    <s v="Rakesh"/>
    <s v="17/03/2023 09:00 AM"/>
    <x v="296"/>
    <x v="7"/>
    <m/>
    <m/>
    <m/>
    <s v="0:0:0"/>
    <n v="115025"/>
    <x v="12"/>
    <x v="118"/>
    <m/>
    <s v="Priority 3"/>
    <s v="99 Days SLA"/>
    <s v="BITS Technicians"/>
    <s v="Hardware - BITS Technicians"/>
    <x v="14"/>
    <x v="21"/>
    <x v="2"/>
    <m/>
    <s v="BBPL - COLLECT PARTS WATER PURIFIER FOR MR HAREL"/>
    <m/>
    <m/>
    <x v="0"/>
    <x v="0"/>
    <m/>
    <x v="0"/>
    <m/>
    <m/>
    <m/>
    <m/>
    <m/>
    <m/>
    <x v="1"/>
    <s v="gilberte ip"/>
    <x v="0"/>
    <x v="2"/>
    <x v="3"/>
    <x v="2"/>
    <x v="1"/>
    <d v="1899-12-30T00:00:00"/>
  </r>
  <r>
    <s v="Rakesh"/>
    <s v="20/03/2023 09:00 AM"/>
    <x v="297"/>
    <x v="322"/>
    <s v="10:00"/>
    <s v="20/03/2023"/>
    <s v="11:00"/>
    <s v="0:0:0"/>
    <n v="115077"/>
    <x v="89"/>
    <x v="118"/>
    <m/>
    <s v="Priority 3"/>
    <s v="99 Days SLA"/>
    <s v="BITS Technicians"/>
    <s v="Hardware - BITS Technicians"/>
    <x v="24"/>
    <x v="0"/>
    <x v="1"/>
    <m/>
    <s v="monitor faulty @ St esprit rca"/>
    <s v="BMSCZC5372YWO replaced monitor @ st esprit rca"/>
    <s v="BMSCZC5372YWO replaced monitor @ st esprit rca"/>
    <x v="0"/>
    <x v="0"/>
    <m/>
    <x v="0"/>
    <m/>
    <n v="14777"/>
    <s v="BMSCZC5372YWO replaced monitor @ st esprit rca"/>
    <s v="Work Request"/>
    <s v="Closed"/>
    <n v="60"/>
    <x v="0"/>
    <s v="TOLBIZE ."/>
    <x v="1"/>
    <x v="0"/>
    <x v="2"/>
    <x v="2"/>
    <x v="1"/>
    <d v="1899-12-30T01:00:00"/>
  </r>
  <r>
    <s v="Rakesh"/>
    <s v="20/03/2023 09:00 AM"/>
    <x v="297"/>
    <x v="322"/>
    <s v="10:00"/>
    <s v="20/03/2023"/>
    <s v="11:00"/>
    <s v="0:0:0"/>
    <n v="115078"/>
    <x v="89"/>
    <x v="118"/>
    <s v="2023-01-PC-1"/>
    <s v="Priority 3"/>
    <s v="99 Days SLA"/>
    <s v="BITS Technicians"/>
    <s v="Hardware - BITS Technicians"/>
    <x v="24"/>
    <x v="0"/>
    <x v="4"/>
    <m/>
    <s v="Monitor faulty(BMSCZC5372YWO -SAINT ESPRIT RCA)"/>
    <s v="Changed monitor. Tested okay"/>
    <s v="Changed monitor. Tested okay"/>
    <x v="0"/>
    <x v="0"/>
    <m/>
    <x v="0"/>
    <s v="LABOUR TRANSPORT SW SUPPORT AND 2 YEARLY SERVICING"/>
    <n v="14778"/>
    <s v="Changed monitor. Tested okay"/>
    <s v="Work Request"/>
    <s v="Closed"/>
    <n v="60"/>
    <x v="0"/>
    <s v="TOLBIZE ."/>
    <x v="1"/>
    <x v="0"/>
    <x v="2"/>
    <x v="2"/>
    <x v="1"/>
    <d v="1899-12-30T01:00:00"/>
  </r>
  <r>
    <s v="Rakesh"/>
    <s v="20/03/2023 09:00 AM"/>
    <x v="297"/>
    <x v="322"/>
    <s v="13:00"/>
    <s v="20/03/2023"/>
    <s v="14:00"/>
    <s v="0:0:0"/>
    <n v="115079"/>
    <x v="12"/>
    <x v="118"/>
    <m/>
    <s v="Priority 2"/>
    <s v="99 Days SLA"/>
    <s v="BITS Technicians"/>
    <s v="Hardware - BITS Technicians"/>
    <x v="18"/>
    <x v="3"/>
    <x v="1"/>
    <m/>
    <s v="delivered cmico coin counting belt @ ABSA pmathurin"/>
    <s v="delivered CMICI coin couting belt to ABSA pmathurin"/>
    <s v="delivered CMICI coin couting belt to ABSA pmathurin"/>
    <x v="0"/>
    <x v="0"/>
    <m/>
    <x v="0"/>
    <m/>
    <n v="14779"/>
    <s v="delivered CMICI coin couting belt to ABSA pmathurin"/>
    <s v="Work Request"/>
    <s v="Closed"/>
    <n v="60"/>
    <x v="0"/>
    <s v="gilberte ip"/>
    <x v="1"/>
    <x v="2"/>
    <x v="2"/>
    <x v="2"/>
    <x v="1"/>
    <d v="1899-12-30T01:00:00"/>
  </r>
  <r>
    <s v="Rakesh"/>
    <s v="21/03/2023 09:00 AM"/>
    <x v="297"/>
    <x v="322"/>
    <s v="13:00"/>
    <s v="20/03/2023"/>
    <s v="14:00"/>
    <s v="0:0:0"/>
    <n v="115081"/>
    <x v="12"/>
    <x v="118"/>
    <s v="2022-11-PC-1"/>
    <s v="Priority 3"/>
    <s v="99 Days SLA"/>
    <s v="BITS Technicians"/>
    <s v="Hardware - BITS Technicians"/>
    <x v="23"/>
    <x v="3"/>
    <x v="4"/>
    <m/>
    <s v="Part delivered to absa (CMICO)"/>
    <s v="Delivered CMICO belt"/>
    <s v="Delivered CMICO belt"/>
    <x v="0"/>
    <x v="0"/>
    <m/>
    <x v="0"/>
    <s v="MON-FRI 09:00 TO 16:30 PM"/>
    <n v="14780"/>
    <s v="Delivered CMICO belt"/>
    <s v="Work Request"/>
    <s v="Closed"/>
    <n v="60"/>
    <x v="0"/>
    <s v="gilberte ip"/>
    <x v="1"/>
    <x v="2"/>
    <x v="2"/>
    <x v="2"/>
    <x v="1"/>
    <d v="1899-12-30T01:00:00"/>
  </r>
  <r>
    <s v="Rakesh"/>
    <s v="17/03/2023 09:00 AM"/>
    <x v="297"/>
    <x v="323"/>
    <s v="11:00"/>
    <s v="17/03/2023"/>
    <s v="13:00"/>
    <s v="0:0:0"/>
    <n v="115082"/>
    <x v="4"/>
    <x v="118"/>
    <s v="2023-06-copier-1"/>
    <s v="Priority 3"/>
    <s v="99 Days SLA"/>
    <s v="BITS Technicians"/>
    <s v="Hardware - BITS Technicians"/>
    <x v="1"/>
    <x v="10"/>
    <x v="4"/>
    <m/>
    <s v="ADF faulfy ( Le Chou College REDCO)"/>
    <s v="Adjust ADF"/>
    <s v="Adjust ADF"/>
    <x v="0"/>
    <x v="0"/>
    <m/>
    <x v="0"/>
    <s v="LABOUR,TRANSPORT &amp; 4 YEARLY SERVICING"/>
    <n v="14782"/>
    <s v="Adjust ADF"/>
    <s v="Work Request"/>
    <s v="Closed"/>
    <n v="120"/>
    <x v="0"/>
    <s v="EVENOR ."/>
    <x v="1"/>
    <x v="0"/>
    <x v="6"/>
    <x v="2"/>
    <x v="1"/>
    <d v="1899-12-30T02:00:00"/>
  </r>
  <r>
    <s v="Rakesh"/>
    <s v="17/03/2023 09:00 AM"/>
    <x v="297"/>
    <x v="323"/>
    <s v="11:00"/>
    <s v="17/03/2023"/>
    <s v="13:00"/>
    <s v="0:0:0"/>
    <n v="115083"/>
    <x v="4"/>
    <x v="117"/>
    <s v="2023-06-copier-1"/>
    <s v="Priority 3"/>
    <s v="99 Days SLA"/>
    <s v="BITS Technicians"/>
    <s v="Hardware - BITS Technicians"/>
    <x v="1"/>
    <x v="1"/>
    <x v="1"/>
    <n v="4653"/>
    <s v="hardware ADF failure @ Lechou college on mp3555"/>
    <s v="adjust ADF"/>
    <s v="adjust ADF"/>
    <x v="1"/>
    <x v="121"/>
    <s v=""/>
    <x v="50"/>
    <s v="LABOUR,TRANSPORT &amp; 4 YEARLY SERVICING"/>
    <n v="14781"/>
    <s v="adjust ADF"/>
    <s v="Work Request"/>
    <s v="Closed"/>
    <n v="120"/>
    <x v="0"/>
    <s v="EVENOR ."/>
    <x v="1"/>
    <x v="0"/>
    <x v="6"/>
    <x v="2"/>
    <x v="1"/>
    <d v="1899-12-30T02:00:00"/>
  </r>
  <r>
    <s v="Rakesh"/>
    <s v="21/03/2023 09:00 AM"/>
    <x v="297"/>
    <x v="324"/>
    <s v="10:00"/>
    <s v="21/03/2023"/>
    <s v="11:00"/>
    <s v="0:0:0"/>
    <n v="115084"/>
    <x v="4"/>
    <x v="118"/>
    <s v="2023-06-copier-1"/>
    <s v="Priority 3"/>
    <s v="99 Days SLA"/>
    <s v="BITS Technicians"/>
    <s v="Hardware - BITS Technicians"/>
    <x v="1"/>
    <x v="10"/>
    <x v="4"/>
    <m/>
    <s v="Jamming ( Marechal MP3555)"/>
    <s v="Adjust papaer feed sensor"/>
    <s v="Adjust paper feed sensor"/>
    <x v="0"/>
    <x v="0"/>
    <m/>
    <x v="0"/>
    <s v="LABOUR,TRANSPORT &amp; 4 YEARLY SERVICING"/>
    <n v="14784"/>
    <s v="Adjust paper feed sensor"/>
    <s v="Work Request"/>
    <s v="Closed"/>
    <n v="60"/>
    <x v="0"/>
    <s v="EVENOR ."/>
    <x v="1"/>
    <x v="0"/>
    <x v="1"/>
    <x v="2"/>
    <x v="1"/>
    <d v="1899-12-30T01:00:00"/>
  </r>
  <r>
    <s v="Rakesh"/>
    <s v="21/03/2023 09:00 AM"/>
    <x v="297"/>
    <x v="324"/>
    <s v="10:00"/>
    <s v="21/03/2023"/>
    <s v="11:00"/>
    <s v="0:0:0"/>
    <n v="115085"/>
    <x v="4"/>
    <x v="117"/>
    <s v="2023-06-copier-1"/>
    <s v="Priority 2"/>
    <s v="99 Days SLA"/>
    <s v="BITS Technicians"/>
    <s v="Hardware - BITS Technicians"/>
    <x v="1"/>
    <x v="7"/>
    <x v="1"/>
    <n v="4653"/>
    <s v="paper jam @ Marechal college mp3555"/>
    <s v="adjust paper feed sensor"/>
    <s v="adjust paper feed sensor"/>
    <x v="1"/>
    <x v="121"/>
    <s v=""/>
    <x v="50"/>
    <s v="LABOUR,TRANSPORT &amp; 4 YEARLY SERVICING"/>
    <n v="14783"/>
    <s v="adjust paper feed sensor"/>
    <s v="Work Request"/>
    <s v="Closed"/>
    <n v="60"/>
    <x v="0"/>
    <s v="EVENOR ."/>
    <x v="1"/>
    <x v="1"/>
    <x v="1"/>
    <x v="2"/>
    <x v="1"/>
    <d v="1899-12-30T01:00:00"/>
  </r>
  <r>
    <s v="Rakesh"/>
    <s v="21/03/2023 09:00 AM"/>
    <x v="297"/>
    <x v="324"/>
    <s v="12:00"/>
    <s v="21/03/2023"/>
    <s v="14:00"/>
    <s v="0:0:0"/>
    <n v="115086"/>
    <x v="4"/>
    <x v="118"/>
    <s v="2023-06-copier-1"/>
    <s v="Priority 3"/>
    <s v="99 Days SLA"/>
    <s v="BITS Technicians"/>
    <s v="Hardware - BITS Technicians"/>
    <x v="1"/>
    <x v="17"/>
    <x v="4"/>
    <m/>
    <s v="Error code display (Terre Rouge College REDCO MP3555)"/>
    <s v="Changed PCB : BCU :CRU Base control unit board"/>
    <s v="Changed PCB : BCU :CRU Base central unit board"/>
    <x v="0"/>
    <x v="0"/>
    <m/>
    <x v="0"/>
    <s v="LABOUR,TRANSPORT &amp; 4 YEARLY SERVICING"/>
    <n v="14789"/>
    <s v="Changed PCB : BCU :CRU Base central unit board"/>
    <s v="Work Request"/>
    <s v="Closed"/>
    <n v="120"/>
    <x v="0"/>
    <s v="EVENOR ."/>
    <x v="1"/>
    <x v="0"/>
    <x v="1"/>
    <x v="2"/>
    <x v="1"/>
    <d v="1899-12-30T02:00:00"/>
  </r>
  <r>
    <s v="Rakesh"/>
    <s v="21/03/2023 09:00 AM"/>
    <x v="297"/>
    <x v="324"/>
    <s v="12:00"/>
    <s v="21/03/2023"/>
    <s v="14:00"/>
    <s v="0:0:0"/>
    <n v="115087"/>
    <x v="4"/>
    <x v="117"/>
    <s v="2022-12-copier-1"/>
    <s v="Priority 2"/>
    <s v="99 Days SLA"/>
    <s v="BITS Technicians"/>
    <s v="Hardware - BITS Technicians"/>
    <x v="1"/>
    <x v="1"/>
    <x v="1"/>
    <n v="4320"/>
    <s v="Control board failure @ Terre rouge college on mp3555"/>
    <s v="changed PCB BCU cra base cotrol unit.."/>
    <s v="changed PCB BCU cra base cotrol unit.."/>
    <x v="1"/>
    <x v="121"/>
    <s v=""/>
    <x v="50"/>
    <s v="LABOUR,TRANSPORT &amp; 4 YEARLY SERVICING"/>
    <n v="14790"/>
    <s v="changed PCB BCU cra base cotrol unit.."/>
    <s v="Work Request"/>
    <s v="Closed"/>
    <n v="120"/>
    <x v="0"/>
    <s v="EVENOR ."/>
    <x v="1"/>
    <x v="0"/>
    <x v="1"/>
    <x v="2"/>
    <x v="1"/>
    <d v="1899-12-30T02:00:00"/>
  </r>
  <r>
    <s v="Rakesh"/>
    <s v="21/03/2023 09:00 AM"/>
    <x v="297"/>
    <x v="324"/>
    <s v="13:15"/>
    <s v="21/03/2023"/>
    <s v="14:10"/>
    <s v="0:30"/>
    <n v="115102"/>
    <x v="60"/>
    <x v="118"/>
    <m/>
    <s v="Priority 1"/>
    <s v="99 Days SLA"/>
    <s v="BITS Technicians"/>
    <s v="Hardware - BITS Technicians"/>
    <x v="1"/>
    <x v="2"/>
    <x v="8"/>
    <m/>
    <s v="OFFICE WORK CHECK MAIL FOR KFC HME AS PER PRESSLEY REQUEST DATE 21/3/23"/>
    <s v="CHECK MAIL FROM HME"/>
    <s v="CHECK MAIL FROM HME"/>
    <x v="0"/>
    <x v="0"/>
    <m/>
    <x v="0"/>
    <m/>
    <n v="14913"/>
    <s v="CHECK MAIL FROM HME"/>
    <s v="Work Request"/>
    <s v="Closed"/>
    <n v="55"/>
    <x v="0"/>
    <s v="Pressley Pavaday"/>
    <x v="0"/>
    <x v="1"/>
    <x v="1"/>
    <x v="2"/>
    <x v="1"/>
    <d v="1899-12-30T00:55:00"/>
  </r>
  <r>
    <s v="Rakesh"/>
    <s v="21/03/2023 09:00 AM"/>
    <x v="297"/>
    <x v="324"/>
    <s v="14:15"/>
    <s v="21/03/2023"/>
    <s v="17:35"/>
    <s v="01:0"/>
    <n v="115103"/>
    <x v="60"/>
    <x v="118"/>
    <m/>
    <s v="Priority 1"/>
    <s v="99 Days SLA"/>
    <s v="BITS Technicians"/>
    <s v="Software - BITS Technicians"/>
    <x v="1"/>
    <x v="5"/>
    <x v="8"/>
    <m/>
    <s v="CHECK HME TRIBECA AS PER PRESSLEY REQUEST DATE 21/3/23"/>
    <s v="TROUBLESHOOTE CU TIMER GRANTED ACCESS TO USER"/>
    <s v="TROUBLESHOOTE CU TIMER GRANTED ACCESS TO USER"/>
    <x v="0"/>
    <x v="0"/>
    <m/>
    <x v="0"/>
    <m/>
    <n v="14910"/>
    <s v="TROUBLESHOOTE CU TIMER GRANTED ACCESS TO USER"/>
    <s v="Work Request"/>
    <s v="Closed"/>
    <n v="200"/>
    <x v="0"/>
    <s v="Pressley Pavaday"/>
    <x v="0"/>
    <x v="1"/>
    <x v="1"/>
    <x v="2"/>
    <x v="1"/>
    <d v="1899-12-30T03:20:00"/>
  </r>
  <r>
    <s v="Rakesh"/>
    <s v="21/03/2023 05:00 PM"/>
    <x v="297"/>
    <x v="324"/>
    <s v="18:00"/>
    <s v="21/03/2023"/>
    <s v="19:00"/>
    <s v="01:30"/>
    <n v="115112"/>
    <x v="12"/>
    <x v="117"/>
    <s v="2022-11-PC-1"/>
    <s v="Priority 3"/>
    <s v="99 Days SLA"/>
    <s v="BITS Technicians"/>
    <s v="Hardware - BITS Technicians"/>
    <x v="24"/>
    <x v="0"/>
    <x v="13"/>
    <n v="4513"/>
    <s v="Client cannot switch on PC"/>
    <s v="Found power supply faulty and replaced by new one"/>
    <s v="Power supply faulty"/>
    <x v="46"/>
    <x v="538"/>
    <s v=""/>
    <x v="125"/>
    <s v="MON-FRI 09:00 TO 16:30 PM"/>
    <n v="14791"/>
    <s v="Power supply faulty"/>
    <s v="Work Request"/>
    <s v="Closed"/>
    <n v="60"/>
    <x v="0"/>
    <s v="gilberte ip"/>
    <x v="0"/>
    <x v="0"/>
    <x v="1"/>
    <x v="2"/>
    <x v="1"/>
    <d v="1899-12-30T01:00:00"/>
  </r>
  <r>
    <s v="Rakesh"/>
    <s v="23/03/2023 09:00 AM"/>
    <x v="298"/>
    <x v="324"/>
    <s v="09:00"/>
    <s v="21/03/2023"/>
    <s v="12:00"/>
    <s v="0:0:0"/>
    <n v="115125"/>
    <x v="12"/>
    <x v="118"/>
    <m/>
    <s v="Priority 1"/>
    <s v="99 Days SLA"/>
    <s v="BITS Technicians"/>
    <s v="Hardware - BITS Technicians"/>
    <x v="17"/>
    <x v="23"/>
    <x v="3"/>
    <m/>
    <s v="BBPH - MEETING WITH ISHANEE FOR TENDER - DONE ON 21/03/23"/>
    <s v="MEETING WITH ISHANEE FOR TENDER"/>
    <s v="MEETING WITH ISHANEE FOR TENDER"/>
    <x v="0"/>
    <x v="0"/>
    <m/>
    <x v="0"/>
    <m/>
    <n v="14826"/>
    <s v="MEETING WITH ISHANEE FOR TENDER"/>
    <s v="Work Request"/>
    <s v="Closed"/>
    <n v="180"/>
    <x v="0"/>
    <s v="gilberte ip"/>
    <x v="0"/>
    <x v="1"/>
    <x v="1"/>
    <x v="2"/>
    <x v="1"/>
    <d v="1899-12-30T03:00:00"/>
  </r>
  <r>
    <s v="Rakesh"/>
    <s v="23/03/2023 09:00 AM"/>
    <x v="298"/>
    <x v="324"/>
    <s v="13:00"/>
    <s v="21/03/2023"/>
    <s v="16:00"/>
    <s v="0:0:0"/>
    <n v="115126"/>
    <x v="93"/>
    <x v="4"/>
    <s v="2022-06-card_printer-1"/>
    <s v="Priority 1"/>
    <s v="99 Days SLA"/>
    <s v="BITS Technicians"/>
    <s v="Hardware - BITS Technicians"/>
    <x v="8"/>
    <x v="2"/>
    <x v="3"/>
    <n v="4241"/>
    <s v="EBENE - DS1 - CONFIGURATION &amp; SETTING - DONE ON 21/03/23"/>
    <s v="CONFIGURATION AND ADJUSTMENT"/>
    <s v="CONFIGURATION AND ADJUSTMENT"/>
    <x v="84"/>
    <x v="389"/>
    <s v=""/>
    <x v="91"/>
    <s v="WARRANTY"/>
    <n v="14827"/>
    <s v="CONFIGURATION AND ADJUSTMENT"/>
    <s v="Work Request"/>
    <s v="Closed"/>
    <n v="180"/>
    <x v="0"/>
    <s v="Neetish Appadu"/>
    <x v="0"/>
    <x v="0"/>
    <x v="1"/>
    <x v="2"/>
    <x v="1"/>
    <d v="1899-12-30T03:00:00"/>
  </r>
  <r>
    <s v="Rakesh"/>
    <s v="23/03/2023 09:00 AM"/>
    <x v="298"/>
    <x v="325"/>
    <s v="09:10"/>
    <s v="23/03/2023"/>
    <s v="11:15"/>
    <s v="0:0:0"/>
    <n v="115128"/>
    <x v="41"/>
    <x v="117"/>
    <s v="2020-12-card_embosser-1"/>
    <s v="Priority 1"/>
    <s v="99 Days SLA"/>
    <s v="BITS Technicians"/>
    <s v="Hardware - BITS Technicians"/>
    <x v="8"/>
    <x v="2"/>
    <x v="3"/>
    <n v="2624"/>
    <s v="PLACE D'ARMES - CE 840 - JAMMING"/>
    <s v="CONFIGURATION AND SETUP"/>
    <s v="CONFIGURATION AND SETUP"/>
    <x v="15"/>
    <x v="26"/>
    <s v=""/>
    <x v="18"/>
    <s v="LABOUR TRANSPORT SW SUPP AND 2 YEARLY SERVICING"/>
    <n v="14828"/>
    <s v="CONFIGURATION AND SETUP"/>
    <s v="Work Request"/>
    <s v="Closed"/>
    <n v="125"/>
    <x v="0"/>
    <s v="Suraj Radha"/>
    <x v="0"/>
    <x v="0"/>
    <x v="5"/>
    <x v="2"/>
    <x v="1"/>
    <d v="1899-12-30T02:05:00"/>
  </r>
  <r>
    <s v="Rakesh"/>
    <s v="23/03/2023 09:00 AM"/>
    <x v="298"/>
    <x v="325"/>
    <s v="12:00"/>
    <s v="23/03/2023"/>
    <s v="16:30"/>
    <s v="0:0:0"/>
    <n v="115129"/>
    <x v="40"/>
    <x v="117"/>
    <s v="2020-08-card_embosser-1"/>
    <s v="Priority 1"/>
    <s v="99 Days SLA"/>
    <s v="BITS Technicians"/>
    <s v="Hardware - BITS Technicians"/>
    <x v="8"/>
    <x v="2"/>
    <x v="3"/>
    <n v="2445"/>
    <s v="HSM CONFIGURATION &amp; SETTING OR MX 1100"/>
    <s v="HSM CONFIGURATION &amp; SETTING"/>
    <s v="HSM CONFIGURATION &amp; SETTING"/>
    <x v="1"/>
    <x v="22"/>
    <m/>
    <x v="16"/>
    <s v="INCLUDING LABOUR,TRANSPORT AND 2 YRLY SERVICING"/>
    <n v="14829"/>
    <s v="HSM CONFIGURATION &amp; SETTING"/>
    <s v="Work Request"/>
    <s v="Closed"/>
    <n v="270"/>
    <x v="0"/>
    <s v="Danesh Bonead"/>
    <x v="0"/>
    <x v="1"/>
    <x v="5"/>
    <x v="2"/>
    <x v="1"/>
    <d v="1899-12-30T04:30:00"/>
  </r>
  <r>
    <s v="Rakesh"/>
    <s v="23/03/2023 09:00 AM"/>
    <x v="298"/>
    <x v="324"/>
    <s v="09:00"/>
    <s v="21/03/2023"/>
    <s v="09:20"/>
    <s v="0:0:0"/>
    <n v="115130"/>
    <x v="12"/>
    <x v="118"/>
    <m/>
    <s v="Priority 1"/>
    <s v="99 Days SLA"/>
    <s v="BITS Technicians"/>
    <s v="Hardware - BITS Technicians"/>
    <x v="0"/>
    <x v="23"/>
    <x v="6"/>
    <m/>
    <s v="BBPL - CHECK SPARE PARTS FOR CTI - DONE ON 21/03/23"/>
    <s v="CHECK SPARE PARTS FOR CTI"/>
    <s v="CHECK SPARE PARTS FOR CTI"/>
    <x v="0"/>
    <x v="0"/>
    <m/>
    <x v="0"/>
    <m/>
    <n v="14859"/>
    <s v="CHECK SPARE PARTS FOR CTI"/>
    <s v="Work Request"/>
    <s v="Closed"/>
    <n v="20"/>
    <x v="0"/>
    <s v="gilberte ip"/>
    <x v="0"/>
    <x v="1"/>
    <x v="1"/>
    <x v="2"/>
    <x v="1"/>
    <d v="1899-12-30T00:20:00"/>
  </r>
  <r>
    <s v="Rakesh"/>
    <s v="23/03/2023 09:00 AM"/>
    <x v="298"/>
    <x v="324"/>
    <s v="09:30"/>
    <s v="21/03/2023"/>
    <s v="17:15"/>
    <s v="0:0:0"/>
    <n v="115132"/>
    <x v="12"/>
    <x v="118"/>
    <m/>
    <s v="Priority 1"/>
    <s v="99 Days SLA"/>
    <s v="BITS Technicians"/>
    <s v="Hardware - BITS Technicians"/>
    <x v="8"/>
    <x v="23"/>
    <x v="6"/>
    <m/>
    <s v="SERVICE BUREAU - CARDS PROCESSING FOR MINISTRY OF FOREIGN AFFAIRS - DONE ON 21/03/03"/>
    <s v="CARDS PROCESSING FOR MINISTRY OF FOREIGN AFFAIRS"/>
    <s v="CARDS PROCESSING FOR MINISTRY OF FOREIGN AFFAIRS"/>
    <x v="0"/>
    <x v="0"/>
    <m/>
    <x v="0"/>
    <m/>
    <n v="14860"/>
    <s v="CARDS PROCESSING FOR MINISTRY OF FOREIGN AFFAIRS"/>
    <s v="Work Request"/>
    <s v="Closed"/>
    <n v="465"/>
    <x v="0"/>
    <s v="gilberte ip"/>
    <x v="0"/>
    <x v="1"/>
    <x v="1"/>
    <x v="2"/>
    <x v="1"/>
    <d v="1899-12-30T07:45:00"/>
  </r>
  <r>
    <s v="Rakesh"/>
    <s v="23/03/2023 09:00 AM"/>
    <x v="298"/>
    <x v="7"/>
    <m/>
    <m/>
    <m/>
    <s v="0:0:0"/>
    <n v="115133"/>
    <x v="12"/>
    <x v="118"/>
    <m/>
    <s v="Priority 1"/>
    <s v="99 Days SLA"/>
    <s v="BITS Technicians"/>
    <s v="Hardware - BITS Technicians"/>
    <x v="23"/>
    <x v="23"/>
    <x v="2"/>
    <m/>
    <s v="BBPH - W/SHOP - GENERAL REVISION &amp; SERVICING ON CMICO 168N FOR BANKONE - QUATRE BORNES - DONE ON 21/03/23"/>
    <m/>
    <m/>
    <x v="0"/>
    <x v="0"/>
    <m/>
    <x v="0"/>
    <m/>
    <m/>
    <m/>
    <m/>
    <m/>
    <m/>
    <x v="1"/>
    <s v="gilberte ip"/>
    <x v="0"/>
    <x v="0"/>
    <x v="3"/>
    <x v="2"/>
    <x v="1"/>
    <d v="1899-12-30T00:00:00"/>
  </r>
  <r>
    <s v="Rakesh"/>
    <s v="23/03/2023 09:00 AM"/>
    <x v="298"/>
    <x v="325"/>
    <s v="09:20"/>
    <s v="23/03/2023"/>
    <s v="12:15"/>
    <s v="0:0:0"/>
    <n v="115134"/>
    <x v="12"/>
    <x v="118"/>
    <m/>
    <s v="Priority 1"/>
    <s v="99 Days SLA"/>
    <s v="BITS Technicians"/>
    <s v="Hardware - BITS Technicians"/>
    <x v="4"/>
    <x v="23"/>
    <x v="6"/>
    <m/>
    <s v="BBPH - W/SHOP - REPLACE PARTS ON CR 1610 FOR PUBLI PROMO WITH JEAN BERNARD"/>
    <s v="REPLACE PARTS ON CR 1610 FOR PUBLI PROMO WITH JEAN BERNARD"/>
    <s v="REPLACE PARTS ON CR 1610 FOR PUBLI PROMO WITH JEAN BERNARD"/>
    <x v="0"/>
    <x v="0"/>
    <m/>
    <x v="0"/>
    <m/>
    <n v="14857"/>
    <s v="REPLACE PARTS ON CR 1610 FOR PUBLI PROMO WITH JEAN BERNARD"/>
    <s v="Work Request"/>
    <s v="Closed"/>
    <n v="175"/>
    <x v="0"/>
    <s v="gilberte ip"/>
    <x v="0"/>
    <x v="0"/>
    <x v="5"/>
    <x v="2"/>
    <x v="1"/>
    <d v="1899-12-30T02:55:00"/>
  </r>
  <r>
    <s v="Rakesh"/>
    <s v="23/03/2023 09:00 AM"/>
    <x v="298"/>
    <x v="7"/>
    <m/>
    <m/>
    <m/>
    <s v="0:0:0"/>
    <n v="115135"/>
    <x v="12"/>
    <x v="118"/>
    <m/>
    <s v="Priority 1"/>
    <s v="99 Days SLA"/>
    <s v="BITS Technicians"/>
    <s v="Hardware - BITS Technicians"/>
    <x v="4"/>
    <x v="23"/>
    <x v="2"/>
    <m/>
    <s v="BBPH - W/SHOP - REPLACE PARTS ON CR 1610 FOR PUBLI PROMO WITH DANIEL"/>
    <m/>
    <m/>
    <x v="0"/>
    <x v="0"/>
    <m/>
    <x v="0"/>
    <m/>
    <m/>
    <m/>
    <m/>
    <m/>
    <m/>
    <x v="1"/>
    <s v="gilberte ip"/>
    <x v="0"/>
    <x v="0"/>
    <x v="3"/>
    <x v="2"/>
    <x v="1"/>
    <d v="1899-12-30T00:00:00"/>
  </r>
  <r>
    <s v="Rakesh"/>
    <s v="23/03/2023 09:00 AM"/>
    <x v="298"/>
    <x v="325"/>
    <s v="13:40"/>
    <s v="23/03/2023"/>
    <s v="16:30"/>
    <s v="0:0:0"/>
    <n v="115136"/>
    <x v="7"/>
    <x v="117"/>
    <s v="2023-01-copy_printer-1"/>
    <s v="Priority 1"/>
    <s v="99 Days SLA"/>
    <s v="BITS Technicians"/>
    <s v="Hardware - BITS Technicians"/>
    <x v="4"/>
    <x v="3"/>
    <x v="6"/>
    <n v="4517"/>
    <s v="GRAND BAY - DELIVER REPAIRED DRUM UNIT &amp; TESTING"/>
    <s v="DELIVERED, REPAIRED DRUM UNIT &amp; TESTING."/>
    <s v="DELIVERED, REPAIRED DRUM UNIT &amp; TESTING."/>
    <x v="11"/>
    <x v="86"/>
    <s v=""/>
    <x v="42"/>
    <s v="LABOUR,TRANSPORT &amp; 4 YEARLY SERVICINGS "/>
    <n v="14858"/>
    <s v="DELIVERED, REPAIRED DRUM UNIT &amp; TESTING."/>
    <s v="Work Request"/>
    <s v="Closed"/>
    <n v="170"/>
    <x v="0"/>
    <s v="Abedeen ."/>
    <x v="0"/>
    <x v="2"/>
    <x v="5"/>
    <x v="2"/>
    <x v="1"/>
    <d v="1899-12-30T02:50:00"/>
  </r>
  <r>
    <s v="Rakesh"/>
    <s v="23/03/2023 09:00 AM"/>
    <x v="298"/>
    <x v="7"/>
    <m/>
    <m/>
    <m/>
    <s v="0:0:0"/>
    <n v="115139"/>
    <x v="12"/>
    <x v="118"/>
    <m/>
    <s v="Priority 1"/>
    <s v="99 Days SLA"/>
    <s v="BITS Technicians"/>
    <s v="Hardware - BITS Technicians"/>
    <x v="7"/>
    <x v="23"/>
    <x v="2"/>
    <m/>
    <s v="BBPH / W/SHOP - REPAIR BACKUP SCANNER"/>
    <m/>
    <m/>
    <x v="0"/>
    <x v="0"/>
    <m/>
    <x v="0"/>
    <m/>
    <m/>
    <m/>
    <m/>
    <m/>
    <m/>
    <x v="1"/>
    <s v="gilberte ip"/>
    <x v="0"/>
    <x v="1"/>
    <x v="3"/>
    <x v="2"/>
    <x v="1"/>
    <d v="1899-12-30T00:00:00"/>
  </r>
  <r>
    <s v="Rakesh"/>
    <s v="23/03/2023 09:00 AM"/>
    <x v="298"/>
    <x v="7"/>
    <m/>
    <m/>
    <m/>
    <s v="0:0:0"/>
    <n v="115144"/>
    <x v="75"/>
    <x v="117"/>
    <s v="2022-06-printer-1"/>
    <s v="Priority 1"/>
    <s v="99 Days SLA"/>
    <s v="BITS Technicians"/>
    <s v="Hardware - BITS Technicians"/>
    <x v="8"/>
    <x v="8"/>
    <x v="3"/>
    <n v="3775"/>
    <s v="PLAINE LAUZUN - SURVEY ON SD 360 - PLAN ON FRIDAY MORNING - 24/03/23"/>
    <m/>
    <m/>
    <x v="67"/>
    <x v="539"/>
    <s v=""/>
    <x v="26"/>
    <s v="LABOUR,TRANSPORT &amp; 2 YEARLY SERVICING"/>
    <m/>
    <m/>
    <m/>
    <m/>
    <m/>
    <x v="3"/>
    <s v="IRSHAD ."/>
    <x v="0"/>
    <x v="0"/>
    <x v="3"/>
    <x v="2"/>
    <x v="1"/>
    <d v="1899-12-30T00:00:00"/>
  </r>
  <r>
    <s v="Rakesh"/>
    <s v="15/03/2023 01:42 PM"/>
    <x v="299"/>
    <x v="318"/>
    <s v="15:05"/>
    <s v="15/03/2023"/>
    <s v="15:50"/>
    <s v="0:0:0"/>
    <n v="115153"/>
    <x v="35"/>
    <x v="126"/>
    <s v="2021-08-cheque_scanner-1"/>
    <s v="Priority 1"/>
    <s v="99 Days SLA"/>
    <s v="BITS Technicians"/>
    <s v="Hardware - BITS Technicians"/>
    <x v="7"/>
    <x v="2"/>
    <x v="0"/>
    <n v="2245"/>
    <s v="ROSE BELLE CHEQUE SCANNER ISSUE DATE 15/3/23"/>
    <s v="Check scanner &amp; problem with net work box ,should take to w/shop to repair ."/>
    <s v="Check scanner &amp; problem with net work box ,should take to w/shop to repair ."/>
    <x v="1"/>
    <x v="502"/>
    <m/>
    <x v="4"/>
    <s v="Cheque scanner - MCB SLA"/>
    <n v="14993"/>
    <s v="Check scanner &amp; problem with net work box ,should take to w/shop to repair ."/>
    <s v="Work Request"/>
    <s v="Closed"/>
    <n v="45"/>
    <x v="0"/>
    <s v="Vincent ELYSEE"/>
    <x v="0"/>
    <x v="0"/>
    <x v="0"/>
    <x v="2"/>
    <x v="1"/>
    <d v="1899-12-30T00:45:00"/>
  </r>
  <r>
    <s v="Rakesh"/>
    <s v="24/03/2023 09:00 AM"/>
    <x v="299"/>
    <x v="7"/>
    <m/>
    <m/>
    <m/>
    <s v="0:0:0"/>
    <n v="115164"/>
    <x v="35"/>
    <x v="159"/>
    <s v="2021-08-cheque_scanner-1"/>
    <s v="Priority 1"/>
    <s v="99 Days SLA"/>
    <s v="BITS Technicians"/>
    <s v="Hardware - BITS Technicians"/>
    <x v="7"/>
    <x v="2"/>
    <x v="2"/>
    <n v="2269"/>
    <s v="Issue with cheque scanner @ edith cavell"/>
    <m/>
    <m/>
    <x v="1"/>
    <x v="513"/>
    <m/>
    <x v="4"/>
    <s v="Cheque scanner - MCB SLA"/>
    <m/>
    <m/>
    <m/>
    <m/>
    <m/>
    <x v="1"/>
    <s v="Jessica Mecklenburgh Vinayagam"/>
    <x v="0"/>
    <x v="1"/>
    <x v="3"/>
    <x v="2"/>
    <x v="1"/>
    <d v="1899-12-30T00:00:00"/>
  </r>
  <r>
    <s v="Rakesh"/>
    <s v="23/03/2023 09:00 AM"/>
    <x v="299"/>
    <x v="325"/>
    <s v="10:00"/>
    <s v="23/03/2023"/>
    <s v="13:00"/>
    <s v="0:0:0"/>
    <n v="115167"/>
    <x v="89"/>
    <x v="169"/>
    <s v="2023-01-PC-1"/>
    <s v="Priority 3"/>
    <s v="99 Days SLA"/>
    <s v="BITS Technicians"/>
    <s v="Hardware - BITS Technicians"/>
    <x v="24"/>
    <x v="0"/>
    <x v="1"/>
    <n v="4433"/>
    <s v="BMSCZC5340RWY,BMSCZC5340RX8,BMSCZC5340RXF,BMSCZC5340RWV,BMSCZC5340RXL. servicing on PC."/>
    <s v="BMSCZC5340RWY,BMSCZC5340RX8,BMSCZC5340RXF,BMSCZC5340RWV,BMSCZC5340RXL. pm on pc"/>
    <s v="BMSCZC5340RWY,BMSCZC5340RX8,BMSCZC5340RXF,BMSCZC5340RWV,BMSCZC5340RXL. servicing on all pc @ Notre dame de lourdes rca"/>
    <x v="46"/>
    <x v="127"/>
    <s v="NDLPC04"/>
    <x v="129"/>
    <s v="LABOUR TRANSPORT SW SUPPORT AND 2 YEARLY SERVICING"/>
    <n v="14849"/>
    <s v="BMSCZC5340RWY,BMSCZC5340RX8,BMSCZC5340RXF,BMSCZC5340RWV,BMSCZC5340RXL. servicing on all pc @ Notre dame de lourdes rca"/>
    <s v="Work Request"/>
    <s v="Closed"/>
    <n v="180"/>
    <x v="0"/>
    <s v="TOLBIZE ."/>
    <x v="1"/>
    <x v="0"/>
    <x v="5"/>
    <x v="2"/>
    <x v="1"/>
    <d v="1899-12-30T03:00:00"/>
  </r>
  <r>
    <s v="Rakesh"/>
    <s v="24/03/2023 09:00 AM"/>
    <x v="299"/>
    <x v="325"/>
    <s v="10:00"/>
    <s v="23/03/2023"/>
    <s v="13:00"/>
    <s v="0:0:0"/>
    <n v="115168"/>
    <x v="89"/>
    <x v="118"/>
    <s v="2023-01-PC-1"/>
    <s v="Priority 3"/>
    <s v="99 Days SLA"/>
    <s v="BITS Technicians"/>
    <s v="Hardware - BITS Technicians"/>
    <x v="24"/>
    <x v="0"/>
    <x v="4"/>
    <m/>
    <s v="Servicing - NOTRE DAME DE LOURDES RCA BMSCZC5340RXR BMSCZC5340RXZ BMSCZC5340RY5  BMSCZC5340RYO BMSCZCRY5340RY6"/>
    <s v="PM"/>
    <s v="Servicing on 5 PC"/>
    <x v="0"/>
    <x v="0"/>
    <m/>
    <x v="0"/>
    <s v="LABOUR TRANSPORT SW SUPPORT AND 2 YEARLY SERVICING"/>
    <n v="14850"/>
    <s v="Servicing on 5 PC"/>
    <s v="Work Request"/>
    <s v="Closed"/>
    <n v="180"/>
    <x v="0"/>
    <s v="TOLBIZE ."/>
    <x v="1"/>
    <x v="0"/>
    <x v="5"/>
    <x v="2"/>
    <x v="1"/>
    <d v="1899-12-30T03:00:00"/>
  </r>
  <r>
    <s v="Rakesh"/>
    <s v="24/03/2023 09:00 AM"/>
    <x v="299"/>
    <x v="312"/>
    <s v="09:00"/>
    <s v="24/03/2023"/>
    <s v="11:00"/>
    <s v="0:0:0"/>
    <n v="115169"/>
    <x v="160"/>
    <x v="170"/>
    <s v="2023-06-copy_printer-1"/>
    <s v="Priority 4"/>
    <s v="99 Days SLA"/>
    <s v="BITS Technicians"/>
    <s v="Hardware - BITS Technicians"/>
    <x v="1"/>
    <x v="0"/>
    <x v="1"/>
    <n v="4654"/>
    <s v="pm on copyprinter @ antoinette prudence RCA"/>
    <s v="pm on dx2330"/>
    <s v="pm on dx2330"/>
    <x v="111"/>
    <x v="395"/>
    <s v=""/>
    <x v="31"/>
    <s v="LABOUR,TRANSPORT &amp; 4 YEARLY SERVICING"/>
    <n v="14851"/>
    <s v="pm on dx2330"/>
    <s v="Work Request"/>
    <s v="Closed"/>
    <n v="120"/>
    <x v="0"/>
    <s v="MARIE PAULE ALLAS"/>
    <x v="1"/>
    <x v="0"/>
    <x v="6"/>
    <x v="2"/>
    <x v="1"/>
    <d v="1899-12-30T02:00:00"/>
  </r>
  <r>
    <s v="Rakesh"/>
    <s v="24/03/2023 09:00 AM"/>
    <x v="299"/>
    <x v="312"/>
    <s v="11:00"/>
    <s v="24/03/2023"/>
    <s v="14:00"/>
    <s v="0:0:0"/>
    <n v="115170"/>
    <x v="89"/>
    <x v="118"/>
    <s v="2023-01-PC-1"/>
    <s v="Priority 3"/>
    <s v="99 Days SLA"/>
    <s v="BITS Technicians"/>
    <s v="Hardware - BITS Technicians"/>
    <x v="24"/>
    <x v="0"/>
    <x v="4"/>
    <m/>
    <s v="Servicicng PC -SAINTE FAMILLE RCA BMSCZC5340RX6 BMSCZC5340RXW BMSCZC5340RXY BMSCZC5340RY4 BMSCZC5340RYL"/>
    <s v="PM"/>
    <s v="servicing"/>
    <x v="0"/>
    <x v="0"/>
    <m/>
    <x v="0"/>
    <s v="LABOUR TRANSPORT SW SUPPORT AND 2 YEARLY SERVICING"/>
    <n v="14853"/>
    <s v="servicing"/>
    <s v="Work Request"/>
    <s v="Closed"/>
    <n v="180"/>
    <x v="0"/>
    <s v="TOLBIZE ."/>
    <x v="1"/>
    <x v="0"/>
    <x v="6"/>
    <x v="2"/>
    <x v="1"/>
    <d v="1899-12-30T03:00:00"/>
  </r>
  <r>
    <s v="Rakesh"/>
    <s v="24/03/2023 09:00 AM"/>
    <x v="299"/>
    <x v="312"/>
    <s v="11:00"/>
    <s v="24/03/2023"/>
    <s v="14:00"/>
    <s v="0:0:0"/>
    <n v="115171"/>
    <x v="89"/>
    <x v="170"/>
    <s v="2022-01-PC-1"/>
    <s v="Priority 4"/>
    <s v="99 Days SLA"/>
    <s v="BITS Technicians"/>
    <s v="Hardware - BITS Technicians"/>
    <x v="24"/>
    <x v="0"/>
    <x v="1"/>
    <n v="3211"/>
    <s v="BMSCZC5340RWW,BMSCZC5340RWZ,BMSCZC5340RX1,BMSCZC5340RX2, BMSCZC5340RWT pm on PC @ Antoinette prudence rca"/>
    <s v="BMSCZC5340RWW,BMSCZC5340RWZ,BMSCZC5340RX1,BMSCZC5340RX2, BMSCZC5340RWT pm on PC @ Antoinette prudence rca"/>
    <s v="pm on pc @ antoinette prudence rca"/>
    <x v="46"/>
    <x v="226"/>
    <s v="APSFPC08"/>
    <x v="50"/>
    <s v="LABOUR TRANSPORT SW SUPP AND 2 YEARLY SERVICING"/>
    <n v="14854"/>
    <s v="pm on pc @ antoinette prudence rca"/>
    <s v="Work Request"/>
    <s v="Closed"/>
    <n v="180"/>
    <x v="0"/>
    <s v="TOLBIZE ."/>
    <x v="1"/>
    <x v="0"/>
    <x v="6"/>
    <x v="2"/>
    <x v="1"/>
    <d v="1899-12-30T03:00:00"/>
  </r>
  <r>
    <s v="Rakesh"/>
    <s v="24/03/2023 09:00 AM"/>
    <x v="299"/>
    <x v="312"/>
    <s v="09:00"/>
    <s v="24/03/2023"/>
    <s v="11:00"/>
    <s v="0:0:0"/>
    <n v="115172"/>
    <x v="160"/>
    <x v="118"/>
    <s v="2023-06-copy_printer-1"/>
    <s v="Priority 3"/>
    <s v="99 Days SLA"/>
    <s v="BITS Technicians"/>
    <s v="Hardware - BITS Technicians"/>
    <x v="4"/>
    <x v="0"/>
    <x v="4"/>
    <m/>
    <s v="Servicing on DX2330"/>
    <s v="pm on DX2330"/>
    <s v="Servicing"/>
    <x v="0"/>
    <x v="0"/>
    <m/>
    <x v="0"/>
    <s v="LABOUR,TRANSPORT &amp; 4 YEARLY SERVICING"/>
    <n v="14852"/>
    <s v="Servicing"/>
    <s v="Work Request"/>
    <s v="Closed"/>
    <n v="120"/>
    <x v="0"/>
    <s v="MARIE PAULE ALLAS"/>
    <x v="1"/>
    <x v="0"/>
    <x v="6"/>
    <x v="2"/>
    <x v="1"/>
    <d v="1899-12-30T02:00:00"/>
  </r>
  <r>
    <s v="Rakesh"/>
    <s v="24/03/2023 09:00 AM"/>
    <x v="299"/>
    <x v="312"/>
    <s v="09:00"/>
    <s v="24/03/2023"/>
    <s v="09:05"/>
    <s v="0:0:0"/>
    <n v="115179"/>
    <x v="19"/>
    <x v="131"/>
    <s v="2021-01-cheque_scanner-2"/>
    <s v="Priority 1"/>
    <s v="99 Days SLA"/>
    <s v="BITS Technicians"/>
    <s v="Hardware - BITS Technicians"/>
    <x v="7"/>
    <x v="2"/>
    <x v="2"/>
    <n v="2335"/>
    <s v="LABOURDONNAIS -PL - TS 240 FAULTY - CNT DAVEN -2021934"/>
    <m/>
    <s v="TASK DUPLICATED"/>
    <x v="1"/>
    <x v="427"/>
    <m/>
    <x v="4"/>
    <s v="Cheque scanner - SBM SLA"/>
    <n v="14855"/>
    <s v="TASK DUPLICATED"/>
    <s v="Work Request"/>
    <s v="Closed"/>
    <n v="5"/>
    <x v="0"/>
    <s v="NITISH ASYRIGADOO"/>
    <x v="0"/>
    <x v="0"/>
    <x v="6"/>
    <x v="2"/>
    <x v="1"/>
    <d v="1899-12-30T00:05:00"/>
  </r>
  <r>
    <s v="Rakesh"/>
    <s v="24/03/2023 09:00 AM"/>
    <x v="299"/>
    <x v="7"/>
    <m/>
    <m/>
    <m/>
    <s v="0:0:0"/>
    <n v="115181"/>
    <x v="19"/>
    <x v="131"/>
    <s v="2021-01-cheque_scanner-2"/>
    <s v="Priority 1"/>
    <s v="99 Days SLA"/>
    <s v="BITS Technicians"/>
    <s v="Hardware - BITS Technicians"/>
    <x v="7"/>
    <x v="2"/>
    <x v="2"/>
    <n v="2335"/>
    <s v="Scanner faulty @ Labourdonnais"/>
    <m/>
    <m/>
    <x v="1"/>
    <x v="427"/>
    <m/>
    <x v="4"/>
    <s v="Cheque scanner - SBM SLA"/>
    <m/>
    <m/>
    <m/>
    <m/>
    <m/>
    <x v="1"/>
    <s v="NITISH ASYRIGADOO"/>
    <x v="0"/>
    <x v="0"/>
    <x v="3"/>
    <x v="2"/>
    <x v="1"/>
    <d v="1899-12-30T00:00:00"/>
  </r>
  <r>
    <s v="Rakesh"/>
    <s v="24/03/2023 09:00 AM"/>
    <x v="299"/>
    <x v="7"/>
    <m/>
    <m/>
    <m/>
    <s v="0:0:0"/>
    <n v="115186"/>
    <x v="106"/>
    <x v="46"/>
    <s v="2022-07-copier-1"/>
    <s v="Priority 1"/>
    <s v="99 Days SLA"/>
    <s v="BITS Technicians"/>
    <s v="Hardware - BITS Technicians"/>
    <x v="4"/>
    <x v="6"/>
    <x v="13"/>
    <n v="3803"/>
    <s v="DP - A100 - REPLACE PARTS &amp; TESTING"/>
    <s v="DP - A100 - REPLACE PARTS &amp; TESTING"/>
    <m/>
    <x v="34"/>
    <x v="117"/>
    <s v=""/>
    <x v="22"/>
    <s v="LABOUR,TRANSPORT &amp; 4 YEARLY SERVICING"/>
    <m/>
    <m/>
    <m/>
    <m/>
    <m/>
    <x v="0"/>
    <s v="JOELLE ."/>
    <x v="0"/>
    <x v="0"/>
    <x v="3"/>
    <x v="2"/>
    <x v="1"/>
    <d v="1899-12-30T00:00:00"/>
  </r>
  <r>
    <s v="Rakesh"/>
    <s v="27/03/2023 09:00 AM"/>
    <x v="300"/>
    <x v="316"/>
    <s v="09:40"/>
    <s v="27/03/2023"/>
    <s v="10:15"/>
    <s v="0:0:0"/>
    <n v="115195"/>
    <x v="45"/>
    <x v="118"/>
    <m/>
    <s v="Priority 2"/>
    <s v="99 Days SLA"/>
    <s v="BITS Technicians"/>
    <s v="Hardware - BITS Technicians"/>
    <x v="8"/>
    <x v="8"/>
    <x v="6"/>
    <m/>
    <s v="Survey on Datacard printer-lines on cards"/>
    <s v="CLEANED THERMAL PRINT HEAD.TESTED OK."/>
    <s v="CLEANED THERMAL PRINT HEAD.TESTED OK."/>
    <x v="0"/>
    <x v="0"/>
    <m/>
    <x v="0"/>
    <m/>
    <n v="14956"/>
    <s v="CLEANED THERMAL PRINT HEAD.TESTED OK."/>
    <s v="Work Request"/>
    <s v="Closed"/>
    <n v="35"/>
    <x v="0"/>
    <s v="SIVA ."/>
    <x v="0"/>
    <x v="0"/>
    <x v="2"/>
    <x v="2"/>
    <x v="1"/>
    <d v="1899-12-30T00:35:00"/>
  </r>
  <r>
    <s v="Rakesh"/>
    <s v="27/03/2023 09:00 AM"/>
    <x v="300"/>
    <x v="316"/>
    <s v="11:00"/>
    <s v="27/03/2023"/>
    <s v="11:30"/>
    <s v="0:0:0"/>
    <n v="115216"/>
    <x v="33"/>
    <x v="122"/>
    <s v="2021-04-cheque_scanner-1"/>
    <s v="Priority 1"/>
    <s v="99 Days SLA"/>
    <s v="BITS Technicians"/>
    <s v="Hardware - BITS Technicians"/>
    <x v="7"/>
    <x v="0"/>
    <x v="2"/>
    <n v="2361"/>
    <s v="ROSE-HILL - PM ON TS 240"/>
    <s v="SERVICING ON SCANNER TS 240 AND TESTING"/>
    <s v="ON SCANNER TS 240 AND TESTING"/>
    <x v="0"/>
    <x v="540"/>
    <m/>
    <x v="4"/>
    <s v="Cheque scanner - SBI SLA"/>
    <n v="15125"/>
    <s v="ON SCANNER TS 240 AND TESTING"/>
    <s v="Work Request"/>
    <s v="Closed"/>
    <n v="30"/>
    <x v="0"/>
    <s v="Sachin Gouriah"/>
    <x v="0"/>
    <x v="0"/>
    <x v="2"/>
    <x v="2"/>
    <x v="1"/>
    <d v="1899-12-30T00:30:00"/>
  </r>
  <r>
    <s v="Rakesh"/>
    <s v="27/03/2023 09:00 AM"/>
    <x v="300"/>
    <x v="316"/>
    <s v="09:45"/>
    <s v="27/03/2023"/>
    <s v="10:15"/>
    <s v="0:0:0"/>
    <n v="115217"/>
    <x v="33"/>
    <x v="4"/>
    <s v="2021-04-cheque_scanner-1"/>
    <s v="Priority 1"/>
    <s v="99 Days SLA"/>
    <s v="BITS Technicians"/>
    <s v="Hardware - BITS Technicians"/>
    <x v="7"/>
    <x v="0"/>
    <x v="2"/>
    <n v="2352"/>
    <s v="EBENE - PM ON TS 240"/>
    <s v="SERVICING ON SCANNER TS 240 AND TESTING"/>
    <s v="ON SCANNER TS 240 AND TESTING"/>
    <x v="0"/>
    <x v="426"/>
    <m/>
    <x v="4"/>
    <s v="Cheque scanner - SBI SLA"/>
    <n v="15124"/>
    <s v="ON SCANNER TS 240 AND TESTING"/>
    <s v="Work Request"/>
    <s v="Closed"/>
    <n v="30"/>
    <x v="0"/>
    <s v="Sachin Gouriah"/>
    <x v="0"/>
    <x v="0"/>
    <x v="2"/>
    <x v="2"/>
    <x v="1"/>
    <d v="1899-12-30T00:30:00"/>
  </r>
  <r>
    <s v="Rakesh"/>
    <s v="27/03/2023 09:00 AM"/>
    <x v="300"/>
    <x v="316"/>
    <s v="13:15"/>
    <s v="27/03/2023"/>
    <s v="13:40"/>
    <s v="0:0:0"/>
    <n v="115218"/>
    <x v="33"/>
    <x v="121"/>
    <s v="2021-04-cheque_scanner-1"/>
    <s v="Priority 1"/>
    <s v="99 Days SLA"/>
    <s v="BITS Technicians"/>
    <s v="Hardware - BITS Technicians"/>
    <x v="7"/>
    <x v="0"/>
    <x v="2"/>
    <n v="2354"/>
    <s v="QUATRE BORNES - PM ON TS 240"/>
    <s v="SERVICING ON SCANNER TS 240 AND TESTING"/>
    <s v="ON SCANNER TS 240 AND TESTING"/>
    <x v="1"/>
    <x v="541"/>
    <m/>
    <x v="4"/>
    <s v="Cheque scanner - SBI SLA"/>
    <n v="15126"/>
    <s v="ON SCANNER TS 240 AND TESTING"/>
    <s v="Work Request"/>
    <s v="Closed"/>
    <n v="25"/>
    <x v="0"/>
    <s v="Sachin Gouriah"/>
    <x v="0"/>
    <x v="0"/>
    <x v="2"/>
    <x v="2"/>
    <x v="1"/>
    <d v="1899-12-30T00:25:00"/>
  </r>
  <r>
    <s v="Rakesh"/>
    <s v="27/03/2023 09:00 AM"/>
    <x v="300"/>
    <x v="316"/>
    <s v="14:20"/>
    <s v="27/03/2023"/>
    <s v="15:00"/>
    <s v="0:0:0"/>
    <n v="115219"/>
    <x v="33"/>
    <x v="29"/>
    <s v="2021-04-cheque_scanner-1"/>
    <s v="Priority 1"/>
    <s v="99 Days SLA"/>
    <s v="BITS Technicians"/>
    <s v="Hardware - BITS Technicians"/>
    <x v="7"/>
    <x v="0"/>
    <x v="2"/>
    <n v="2357"/>
    <s v="VACOAS - PM ON TS 240"/>
    <s v="SERVICING ON SCANNER TS 240 AND TESTING"/>
    <s v="ON SCANNER TS 240 AND TESTING"/>
    <x v="1"/>
    <x v="542"/>
    <m/>
    <x v="4"/>
    <s v="Cheque scanner - SBI SLA"/>
    <n v="15127"/>
    <s v="ON SCANNER TS 240 AND TESTING"/>
    <s v="Work Request"/>
    <s v="Closed"/>
    <n v="40"/>
    <x v="0"/>
    <s v="Sachin Gouriah"/>
    <x v="0"/>
    <x v="0"/>
    <x v="2"/>
    <x v="2"/>
    <x v="1"/>
    <d v="1899-12-30T00:40:00"/>
  </r>
  <r>
    <s v="Rakesh"/>
    <s v="27/03/2023 09:00 AM"/>
    <x v="300"/>
    <x v="7"/>
    <m/>
    <m/>
    <m/>
    <s v="0:0:0"/>
    <n v="115222"/>
    <x v="33"/>
    <x v="117"/>
    <s v="2021-04-cheque_scanner-1"/>
    <s v="Priority 1"/>
    <s v="24 Hour SLA"/>
    <s v="BITS Technicians"/>
    <s v="Hardware - BITS Technicians"/>
    <x v="7"/>
    <x v="0"/>
    <x v="3"/>
    <n v="2355"/>
    <s v="CUREPIPE - PM ON TS 240 - PLAN ON TUESDAY - 28/03/23"/>
    <m/>
    <m/>
    <x v="0"/>
    <x v="543"/>
    <m/>
    <x v="4"/>
    <s v="Cheque scanner - SBI SLA"/>
    <m/>
    <m/>
    <m/>
    <m/>
    <m/>
    <x v="1"/>
    <s v="Sachin Gouriah"/>
    <x v="0"/>
    <x v="0"/>
    <x v="3"/>
    <x v="2"/>
    <x v="1"/>
    <d v="1899-12-30T00:00:00"/>
  </r>
  <r>
    <s v="Rakesh"/>
    <s v="27/03/2023 09:00 AM"/>
    <x v="300"/>
    <x v="316"/>
    <s v="13:45"/>
    <s v="27/03/2023"/>
    <s v="14:10"/>
    <s v="0:0:0"/>
    <n v="115224"/>
    <x v="33"/>
    <x v="3"/>
    <s v="2021-04-cheque_scanner-1"/>
    <s v="Priority 1"/>
    <s v="99 Days SLA"/>
    <s v="BITS Technicians"/>
    <s v="Hardware - BITS Technicians"/>
    <x v="7"/>
    <x v="0"/>
    <x v="6"/>
    <n v="2353"/>
    <s v="TRIOLET - PM ON TS 240"/>
    <s v="SERVICING ON CHEQUE SCANNER."/>
    <s v="SERVICING ON CHEQUE SCANNER."/>
    <x v="1"/>
    <x v="452"/>
    <m/>
    <x v="4"/>
    <s v="Cheque scanner - SBI SLA"/>
    <n v="14958"/>
    <s v="SERVICING ON CHEQUE SCANNER."/>
    <s v="Work Request"/>
    <s v="Closed"/>
    <n v="25"/>
    <x v="0"/>
    <s v="Sachin Gouriah"/>
    <x v="0"/>
    <x v="0"/>
    <x v="2"/>
    <x v="2"/>
    <x v="1"/>
    <d v="1899-12-30T00:25:00"/>
  </r>
  <r>
    <s v="Rakesh"/>
    <s v="27/03/2023 09:00 AM"/>
    <x v="300"/>
    <x v="316"/>
    <s v="14:55"/>
    <s v="27/03/2023"/>
    <s v="15:45"/>
    <s v="0:0:0"/>
    <n v="115225"/>
    <x v="33"/>
    <x v="58"/>
    <s v="2021-04-cheque_scanner-1"/>
    <s v="Priority 1"/>
    <s v="99 Days SLA"/>
    <s v="BITS Technicians"/>
    <s v="Hardware - BITS Technicians"/>
    <x v="7"/>
    <x v="0"/>
    <x v="6"/>
    <n v="2358"/>
    <s v="GOODLANDS - PM ON TS 240"/>
    <s v="SERVICING ON CHEQUE SCANNER."/>
    <s v="SERVICING ON CHEQUE SCANNER."/>
    <x v="1"/>
    <x v="544"/>
    <m/>
    <x v="4"/>
    <s v="Cheque scanner - SBI SLA"/>
    <n v="14959"/>
    <s v="SERVICING ON CHEQUE SCANNER."/>
    <s v="Work Request"/>
    <s v="Closed"/>
    <n v="50"/>
    <x v="0"/>
    <s v="Sachin Gouriah"/>
    <x v="0"/>
    <x v="0"/>
    <x v="2"/>
    <x v="2"/>
    <x v="1"/>
    <d v="1899-12-30T00:50:00"/>
  </r>
  <r>
    <s v="Rakesh"/>
    <s v="27/03/2023 09:00 AM"/>
    <x v="300"/>
    <x v="316"/>
    <s v="10:30"/>
    <s v="27/03/2023"/>
    <s v="12:10"/>
    <s v="0:0:0"/>
    <n v="115226"/>
    <x v="29"/>
    <x v="117"/>
    <s v="2022-10-inserter-1"/>
    <s v="Priority 1"/>
    <s v="99 Days SLA"/>
    <s v="BITS Technicians"/>
    <s v="Hardware - BITS Technicians"/>
    <x v="10"/>
    <x v="2"/>
    <x v="6"/>
    <n v="4183"/>
    <s v="DI 900 - ENVELOPE JAMMING"/>
    <s v="ADJUSTMENTS."/>
    <s v="ADJUSTMENTS."/>
    <x v="95"/>
    <x v="21"/>
    <s v=""/>
    <x v="101"/>
    <s v="LABOUR,TRANSPORT &amp; 4 YEARLY SERVICING"/>
    <n v="14957"/>
    <s v="ADJUSTMENTS."/>
    <s v="Work Request"/>
    <s v="Closed"/>
    <n v="100"/>
    <x v="0"/>
    <s v="corinne elsa"/>
    <x v="0"/>
    <x v="1"/>
    <x v="2"/>
    <x v="2"/>
    <x v="1"/>
    <d v="1899-12-30T01:40:00"/>
  </r>
  <r>
    <s v="Rakesh"/>
    <s v="27/03/2023 09:00 AM"/>
    <x v="300"/>
    <x v="7"/>
    <m/>
    <m/>
    <m/>
    <s v="0:0:0"/>
    <n v="115227"/>
    <x v="40"/>
    <x v="118"/>
    <s v="2020-08-card_embosser-1"/>
    <s v="Priority 1"/>
    <s v="99 Days SLA"/>
    <s v="BITS Technicians"/>
    <s v="Hardware - BITS Technicians"/>
    <x v="8"/>
    <x v="2"/>
    <x v="3"/>
    <m/>
    <s v="HSM CONFIG / SETUP &amp; TESTING - DONE ON 24/03/23"/>
    <m/>
    <m/>
    <x v="0"/>
    <x v="0"/>
    <m/>
    <x v="0"/>
    <s v="INCLUDING LABOUR,TRANSPORT AND 2 YRLY SERVICING"/>
    <m/>
    <m/>
    <m/>
    <m/>
    <m/>
    <x v="1"/>
    <s v="Danesh Bonead"/>
    <x v="0"/>
    <x v="1"/>
    <x v="3"/>
    <x v="2"/>
    <x v="1"/>
    <d v="1899-12-30T00:00:00"/>
  </r>
  <r>
    <s v="Rakesh"/>
    <s v="27/03/2023 09:00 AM"/>
    <x v="300"/>
    <x v="7"/>
    <m/>
    <m/>
    <m/>
    <s v="0:0:0"/>
    <n v="115228"/>
    <x v="40"/>
    <x v="117"/>
    <s v="2020-08-card_embosser-1"/>
    <s v="Priority 1"/>
    <s v="99 Days SLA"/>
    <s v="BITS Technicians"/>
    <s v="Hardware - BITS Technicians"/>
    <x v="8"/>
    <x v="2"/>
    <x v="3"/>
    <n v="2445"/>
    <s v="MX 1100 - CONFIG &amp; TESTING"/>
    <m/>
    <m/>
    <x v="1"/>
    <x v="22"/>
    <m/>
    <x v="16"/>
    <s v="INCLUDING LABOUR,TRANSPORT AND 2 YRLY SERVICING"/>
    <m/>
    <m/>
    <m/>
    <m/>
    <m/>
    <x v="1"/>
    <s v="Danesh Bonead"/>
    <x v="0"/>
    <x v="1"/>
    <x v="3"/>
    <x v="2"/>
    <x v="1"/>
    <d v="1899-12-30T00:00:00"/>
  </r>
  <r>
    <s v="Rakesh"/>
    <s v="27/03/2023 09:00 AM"/>
    <x v="300"/>
    <x v="7"/>
    <m/>
    <m/>
    <m/>
    <s v="0:0:0"/>
    <n v="115229"/>
    <x v="93"/>
    <x v="118"/>
    <s v="2022-06-card_printer-1"/>
    <s v="Priority 1"/>
    <s v="99 Days SLA"/>
    <s v="BITS Technicians"/>
    <s v="Hardware - BITS Technicians"/>
    <x v="8"/>
    <x v="2"/>
    <x v="3"/>
    <m/>
    <s v="EBENE - INSTALLATION &amp; SETUP ON TWO NEW DS1"/>
    <m/>
    <m/>
    <x v="0"/>
    <x v="0"/>
    <m/>
    <x v="0"/>
    <s v="WARRANTY"/>
    <m/>
    <m/>
    <m/>
    <m/>
    <m/>
    <x v="1"/>
    <s v="Neetish Appadu"/>
    <x v="0"/>
    <x v="1"/>
    <x v="3"/>
    <x v="2"/>
    <x v="1"/>
    <d v="1899-12-30T00:00:00"/>
  </r>
  <r>
    <s v="Rakesh"/>
    <s v="27/03/2023 09:00 AM"/>
    <x v="300"/>
    <x v="316"/>
    <s v="10:00"/>
    <s v="27/03/2023"/>
    <s v="17:10"/>
    <s v="0:0:0"/>
    <n v="115233"/>
    <x v="120"/>
    <x v="117"/>
    <s v="2022-02-time_attendance"/>
    <s v="Priority 1"/>
    <s v="99 Days SLA"/>
    <s v="BITS Technicians"/>
    <s v="Hardware - BITS Technicians"/>
    <x v="16"/>
    <x v="2"/>
    <x v="13"/>
    <n v="3781"/>
    <s v="REPAIR MATRIX SYSTEM WITH ZAID"/>
    <s v="REPAIR MATRIX SYSTEM WITH ZAID"/>
    <s v="REPAIR MATRIX SYSTEM WITH ZAID"/>
    <x v="79"/>
    <x v="303"/>
    <s v=""/>
    <x v="87"/>
    <s v="LABOUR TRANSPORT SW SUPP AND 2 YEARLY SERVICING"/>
    <n v="14961"/>
    <s v="REPAIR MATRIX SYSTEM WITH ZAID"/>
    <s v="Work Request"/>
    <s v="Closed"/>
    <n v="430"/>
    <x v="0"/>
    <s v="NAZIMA ."/>
    <x v="0"/>
    <x v="1"/>
    <x v="2"/>
    <x v="2"/>
    <x v="1"/>
    <d v="1899-12-30T07:10:00"/>
  </r>
  <r>
    <s v="Rakesh"/>
    <s v="27/03/2023 09:00 AM"/>
    <x v="300"/>
    <x v="7"/>
    <m/>
    <m/>
    <m/>
    <s v="0:0:0"/>
    <n v="115234"/>
    <x v="120"/>
    <x v="117"/>
    <s v="2022-02-time_attendance"/>
    <s v="Priority 1"/>
    <s v="99 Days SLA"/>
    <s v="BITS Technicians"/>
    <s v="Hardware - BITS Technicians"/>
    <x v="16"/>
    <x v="2"/>
    <x v="11"/>
    <n v="3781"/>
    <s v="REPAIR MATRIX SYSTEM WITH GHISLAIN"/>
    <m/>
    <m/>
    <x v="79"/>
    <x v="303"/>
    <s v=""/>
    <x v="87"/>
    <s v="LABOUR TRANSPORT SW SUPP AND 2 YEARLY SERVICING"/>
    <m/>
    <m/>
    <m/>
    <m/>
    <m/>
    <x v="1"/>
    <s v="NAZIMA ."/>
    <x v="0"/>
    <x v="0"/>
    <x v="3"/>
    <x v="2"/>
    <x v="1"/>
    <d v="1899-12-30T00:00:00"/>
  </r>
  <r>
    <s v="Rakesh"/>
    <s v="27/03/2023 09:00 AM"/>
    <x v="300"/>
    <x v="316"/>
    <s v="09:00"/>
    <s v="27/03/2023"/>
    <s v="11:00"/>
    <s v="0:0:0"/>
    <n v="115237"/>
    <x v="35"/>
    <x v="154"/>
    <s v="2021-08-cheque_scanner-1"/>
    <s v="Priority 3"/>
    <s v="99 Days SLA"/>
    <s v="BITS Technicians"/>
    <s v="Hardware - BITS Technicians"/>
    <x v="7"/>
    <x v="0"/>
    <x v="4"/>
    <n v="2232"/>
    <s v="SERVICING"/>
    <s v="servicing on 2 cheque scanner"/>
    <s v="servicing on 2 cheque scanner"/>
    <x v="1"/>
    <x v="491"/>
    <m/>
    <x v="4"/>
    <s v="Cheque scanner - MCB SLA"/>
    <n v="14951"/>
    <s v="servicing on 2 cheque scanner"/>
    <s v="Work Request"/>
    <s v="Closed"/>
    <n v="120"/>
    <x v="0"/>
    <s v="ashfak saib"/>
    <x v="1"/>
    <x v="0"/>
    <x v="2"/>
    <x v="2"/>
    <x v="1"/>
    <d v="1899-12-30T02:00:00"/>
  </r>
  <r>
    <s v="Rakesh"/>
    <s v="27/03/2023 09:00 AM"/>
    <x v="300"/>
    <x v="316"/>
    <s v="09:00"/>
    <s v="27/03/2023"/>
    <s v="11:00"/>
    <s v="0:0:0"/>
    <n v="115237"/>
    <x v="35"/>
    <x v="154"/>
    <s v="2021-08-cheque_scanner-1"/>
    <s v="Priority 3"/>
    <s v="99 Days SLA"/>
    <s v="BITS Technicians"/>
    <s v="Hardware - BITS Technicians"/>
    <x v="7"/>
    <x v="0"/>
    <x v="4"/>
    <n v="2231"/>
    <s v="SERVICING"/>
    <s v="servicing on 2 cheque scanner"/>
    <s v="servicing on 2 cheque scanner"/>
    <x v="1"/>
    <x v="490"/>
    <m/>
    <x v="4"/>
    <s v="Cheque scanner - MCB SLA"/>
    <n v="14951"/>
    <s v="servicing on 2 cheque scanner"/>
    <s v="Work Request"/>
    <s v="Closed"/>
    <n v="120"/>
    <x v="0"/>
    <s v="ashfak saib"/>
    <x v="1"/>
    <x v="0"/>
    <x v="2"/>
    <x v="2"/>
    <x v="1"/>
    <d v="1899-12-30T02:00:00"/>
  </r>
  <r>
    <s v="Rakesh"/>
    <s v="27/03/2023 09:00 AM"/>
    <x v="300"/>
    <x v="316"/>
    <s v="13:00"/>
    <s v="27/03/2023"/>
    <s v="14:00"/>
    <s v="0:0:0"/>
    <n v="115238"/>
    <x v="33"/>
    <x v="1"/>
    <s v="2021-04-cheque_scanner-1"/>
    <s v="Priority 3"/>
    <s v="99 Days SLA"/>
    <s v="BITS Technicians"/>
    <s v="Hardware - BITS Technicians"/>
    <x v="7"/>
    <x v="0"/>
    <x v="4"/>
    <n v="2356"/>
    <s v="Servicing"/>
    <s v="servicing on 2 cheque scanner"/>
    <s v="servicing"/>
    <x v="1"/>
    <x v="545"/>
    <m/>
    <x v="4"/>
    <s v="Cheque scanner - SBI SLA"/>
    <n v="14953"/>
    <s v="servicing"/>
    <s v="Work Request"/>
    <s v="Closed"/>
    <n v="60"/>
    <x v="0"/>
    <s v="Sachin Gouriah"/>
    <x v="1"/>
    <x v="0"/>
    <x v="2"/>
    <x v="2"/>
    <x v="1"/>
    <d v="1899-12-30T01:00:00"/>
  </r>
  <r>
    <s v="Rakesh"/>
    <s v="27/03/2023 09:00 AM"/>
    <x v="300"/>
    <x v="316"/>
    <s v="13:00"/>
    <s v="27/03/2023"/>
    <s v="14:00"/>
    <s v="0:0:0"/>
    <n v="115239"/>
    <x v="33"/>
    <x v="1"/>
    <s v="2021-04-cheque_scanner-1"/>
    <s v="Priority 4"/>
    <s v="99 Days SLA"/>
    <s v="BITS Technicians"/>
    <s v="Hardware - BITS Technicians"/>
    <x v="7"/>
    <x v="0"/>
    <x v="1"/>
    <n v="2356"/>
    <s v="pm on ts240 @ sbi port mathurin"/>
    <s v="pm on ts240 @ sbi port mathurin"/>
    <s v="pm"/>
    <x v="1"/>
    <x v="545"/>
    <m/>
    <x v="4"/>
    <s v="Cheque scanner - SBI SLA"/>
    <n v="14954"/>
    <s v="pm"/>
    <s v="Work Request"/>
    <s v="Closed"/>
    <n v="60"/>
    <x v="0"/>
    <s v="Sachin Gouriah"/>
    <x v="1"/>
    <x v="0"/>
    <x v="2"/>
    <x v="2"/>
    <x v="1"/>
    <d v="1899-12-30T01:00:00"/>
  </r>
  <r>
    <s v="Rakesh"/>
    <s v="27/03/2023 09:00 AM"/>
    <x v="300"/>
    <x v="326"/>
    <s v="09:15"/>
    <s v="28/03/2023"/>
    <s v="09:20"/>
    <s v="0:0:0"/>
    <n v="115240"/>
    <x v="12"/>
    <x v="118"/>
    <m/>
    <s v="Priority 1"/>
    <s v="99 Days SLA"/>
    <s v="BITS Technicians"/>
    <s v="Hardware - BITS Technicians"/>
    <x v="14"/>
    <x v="2"/>
    <x v="2"/>
    <m/>
    <s v="MR HAREL - POSTE LAFAYETTE - REPAIR &amp; PM WATER PURIFIER WITH OUMESH - POSTPONE ON FRIDAY - 31/03/23 - RDV @ 10:30 AM"/>
    <s v="REPLACE FILTER WITH O U M E S H POSTPONE ON FRIDAY 31/03/2023 10.30 AM"/>
    <s v="POSTPONE ON FRIDAY 31/03/2023 10.30 AM"/>
    <x v="0"/>
    <x v="0"/>
    <m/>
    <x v="0"/>
    <m/>
    <n v="15123"/>
    <s v="POSTPONE ON FRIDAY 31/03/2023 10.30 AM"/>
    <s v="Work Request"/>
    <s v="Closed"/>
    <n v="5"/>
    <x v="0"/>
    <s v="gilberte ip"/>
    <x v="0"/>
    <x v="0"/>
    <x v="1"/>
    <x v="2"/>
    <x v="1"/>
    <d v="1899-12-30T00:05:00"/>
  </r>
  <r>
    <s v="Rakesh"/>
    <s v="27/03/2023 09:00 AM"/>
    <x v="300"/>
    <x v="7"/>
    <m/>
    <m/>
    <m/>
    <s v="0:0:0"/>
    <n v="115241"/>
    <x v="150"/>
    <x v="171"/>
    <s v="2023-04-time_recorder-1"/>
    <s v="Priority 1"/>
    <s v="99 Days SLA"/>
    <s v="BITS Technicians"/>
    <s v="Hardware - BITS Technicians"/>
    <x v="16"/>
    <x v="2"/>
    <x v="11"/>
    <n v="4777"/>
    <s v="AMANO T8 - TO ADD NEW USERS ON SYSTEM - PLAN ON TUESDAY - 28/03/23"/>
    <m/>
    <m/>
    <x v="107"/>
    <x v="372"/>
    <s v=""/>
    <x v="108"/>
    <s v="LABOUR,TRANSPORT &amp; 4 YEARLY SERVICING"/>
    <m/>
    <m/>
    <m/>
    <m/>
    <m/>
    <x v="1"/>
    <s v="Vanessa ."/>
    <x v="0"/>
    <x v="1"/>
    <x v="3"/>
    <x v="2"/>
    <x v="1"/>
    <d v="1899-12-30T00:00:00"/>
  </r>
  <r>
    <s v="Rakesh"/>
    <s v="27/03/2023 09:00 AM"/>
    <x v="300"/>
    <x v="326"/>
    <s v="10:00"/>
    <s v="28/03/2023"/>
    <s v="11:00"/>
    <s v="0:0:0"/>
    <n v="115242"/>
    <x v="33"/>
    <x v="14"/>
    <s v="2021-04-cheque_scanner-1"/>
    <s v="Priority 1"/>
    <s v="99 Days SLA"/>
    <s v="BITS Technicians"/>
    <s v="Hardware - BITS Technicians"/>
    <x v="7"/>
    <x v="0"/>
    <x v="2"/>
    <n v="2362"/>
    <s v="MAIN BRANCH - PL - PM ON TS 240 - PLAN ON 28/03/23"/>
    <s v="SERVICING ON TWO SCANNER TS 240 AND TESTING"/>
    <s v="ON TWO SCANNER TS 240 AND TESTING"/>
    <x v="1"/>
    <x v="461"/>
    <m/>
    <x v="4"/>
    <s v="Cheque scanner - SBI SLA"/>
    <n v="15122"/>
    <s v="ON TWO SCANNER TS 240 AND TESTING"/>
    <s v="Work Request"/>
    <s v="Closed"/>
    <n v="60"/>
    <x v="0"/>
    <s v="Sachin Gouriah"/>
    <x v="0"/>
    <x v="0"/>
    <x v="1"/>
    <x v="2"/>
    <x v="1"/>
    <d v="1899-12-30T01:00:00"/>
  </r>
  <r>
    <s v="Rakesh"/>
    <s v="27/03/2023 09:00 AM"/>
    <x v="300"/>
    <x v="326"/>
    <s v="13:15"/>
    <s v="28/03/2023"/>
    <s v="13:50"/>
    <s v="0:0:0"/>
    <n v="115243"/>
    <x v="33"/>
    <x v="45"/>
    <s v="2021-04-cheque_scanner-1"/>
    <s v="Priority 1"/>
    <s v="99 Days SLA"/>
    <s v="BITS Technicians"/>
    <s v="Hardware - BITS Technicians"/>
    <x v="7"/>
    <x v="0"/>
    <x v="6"/>
    <n v="2351"/>
    <s v="MONTAGNE BLANCHE - PM ON TS 240 - PLAN ON 28/03/23"/>
    <s v="SERVICING ON CHEQUE SCANNER."/>
    <s v="SERVICING ON CHEQUE SCANNER."/>
    <x v="0"/>
    <x v="428"/>
    <m/>
    <x v="4"/>
    <s v="Cheque scanner - SBI SLA"/>
    <n v="15022"/>
    <s v="SERVICING ON CHEQUE SCANNER."/>
    <s v="Work Request"/>
    <s v="Closed"/>
    <n v="35"/>
    <x v="0"/>
    <s v="Sachin Gouriah"/>
    <x v="0"/>
    <x v="0"/>
    <x v="1"/>
    <x v="2"/>
    <x v="1"/>
    <d v="1899-12-30T00:35:00"/>
  </r>
  <r>
    <s v="Rakesh"/>
    <s v="27/03/2023 09:00 AM"/>
    <x v="300"/>
    <x v="326"/>
    <s v="14:50"/>
    <s v="28/03/2023"/>
    <s v="15:40"/>
    <s v="0:0:0"/>
    <n v="115244"/>
    <x v="33"/>
    <x v="28"/>
    <s v="2021-04-cheque_scanner-1"/>
    <s v="Priority 1"/>
    <s v="99 Days SLA"/>
    <s v="BITS Technicians"/>
    <s v="Hardware - BITS Technicians"/>
    <x v="7"/>
    <x v="0"/>
    <x v="6"/>
    <n v="2360"/>
    <s v="CENTRE DE FLACQ - PM ON TS 240 - PLAN ON 28/03/23"/>
    <s v="SERVICING ON CHEQUE SCANNER."/>
    <s v="SERVICING ON CHEQUE SCANNER."/>
    <x v="0"/>
    <x v="546"/>
    <m/>
    <x v="4"/>
    <s v="Cheque scanner - SBI SLA"/>
    <n v="15023"/>
    <s v="SERVICING ON CHEQUE SCANNER."/>
    <s v="Work Request"/>
    <s v="Closed"/>
    <n v="50"/>
    <x v="0"/>
    <s v="Sachin Gouriah"/>
    <x v="0"/>
    <x v="0"/>
    <x v="1"/>
    <x v="2"/>
    <x v="1"/>
    <d v="1899-12-30T00:50:00"/>
  </r>
  <r>
    <s v="Rakesh"/>
    <s v="27/03/2023 09:00 AM"/>
    <x v="300"/>
    <x v="7"/>
    <m/>
    <m/>
    <m/>
    <s v="0:0:0"/>
    <n v="115247"/>
    <x v="33"/>
    <x v="126"/>
    <s v="2021-04-cheque_scanner-1"/>
    <s v="Priority 1"/>
    <s v="99 Days SLA"/>
    <s v="BITS Technicians"/>
    <s v="Hardware - BITS Technicians"/>
    <x v="7"/>
    <x v="0"/>
    <x v="3"/>
    <n v="2349"/>
    <s v="ROSE-BELLE - PM ON TS 240 - PLAN ON TUESDAY - 28/3/23"/>
    <m/>
    <m/>
    <x v="0"/>
    <x v="547"/>
    <m/>
    <x v="4"/>
    <s v="Cheque scanner - SBI SLA"/>
    <m/>
    <m/>
    <m/>
    <m/>
    <m/>
    <x v="1"/>
    <s v="Sachin Gouriah"/>
    <x v="0"/>
    <x v="0"/>
    <x v="3"/>
    <x v="2"/>
    <x v="1"/>
    <d v="1899-12-30T00:00:00"/>
  </r>
  <r>
    <s v="Rakesh"/>
    <s v="27/03/2023 09:00 AM"/>
    <x v="300"/>
    <x v="7"/>
    <m/>
    <m/>
    <m/>
    <s v="0:0:0"/>
    <n v="115249"/>
    <x v="33"/>
    <x v="150"/>
    <s v="2021-04-cheque_scanner-1"/>
    <s v="Priority 1"/>
    <s v="99 Days SLA"/>
    <s v="BITS Technicians"/>
    <s v="Hardware - BITS Technicians"/>
    <x v="7"/>
    <x v="0"/>
    <x v="3"/>
    <n v="2359"/>
    <s v="MAHEBOURG - PM ON TS 240 - PLAN ON TUESDAY - 28/03/23"/>
    <m/>
    <m/>
    <x v="1"/>
    <x v="548"/>
    <m/>
    <x v="4"/>
    <s v="Cheque scanner - SBI SLA"/>
    <m/>
    <m/>
    <m/>
    <m/>
    <m/>
    <x v="1"/>
    <s v="Sachin Gouriah"/>
    <x v="0"/>
    <x v="0"/>
    <x v="3"/>
    <x v="2"/>
    <x v="1"/>
    <d v="1899-12-30T00:00:00"/>
  </r>
  <r>
    <s v="Rakesh"/>
    <s v="27/03/2023 09:00 AM"/>
    <x v="300"/>
    <x v="7"/>
    <m/>
    <m/>
    <m/>
    <s v="0:0:0"/>
    <n v="115250"/>
    <x v="93"/>
    <x v="118"/>
    <s v="2022-06-card_printer-1"/>
    <s v="Priority 1"/>
    <s v="99 Days SLA"/>
    <s v="BITS Technicians"/>
    <s v="Hardware - BITS Technicians"/>
    <x v="8"/>
    <x v="2"/>
    <x v="3"/>
    <m/>
    <s v="EBENE - TWO NEW DS1 - CONFIGURATION &amp; SETTING - PLAN ON 28/03/23"/>
    <m/>
    <m/>
    <x v="0"/>
    <x v="0"/>
    <m/>
    <x v="0"/>
    <s v="WARRANTY"/>
    <m/>
    <m/>
    <m/>
    <m/>
    <m/>
    <x v="1"/>
    <s v="Neetish Appadu"/>
    <x v="0"/>
    <x v="0"/>
    <x v="3"/>
    <x v="2"/>
    <x v="1"/>
    <d v="1899-12-30T00:00:00"/>
  </r>
  <r>
    <s v="Rakesh"/>
    <s v="28/03/2023 09:00 AM"/>
    <x v="301"/>
    <x v="326"/>
    <s v="10:50"/>
    <s v="28/03/2023"/>
    <s v="10:55"/>
    <s v="0:0:0"/>
    <n v="115261"/>
    <x v="47"/>
    <x v="117"/>
    <s v="2022-06-copier-1"/>
    <s v="Priority 1"/>
    <s v="99 Days SLA"/>
    <s v="BITS Technicians"/>
    <s v="Hardware - BITS Technicians"/>
    <x v="0"/>
    <x v="6"/>
    <x v="6"/>
    <n v="3887"/>
    <s v="MP 9003 - REPLACE TONER &amp; GENERAL REVISION"/>
    <s v="REPLACE TONER &amp; GENERAL REVISION"/>
    <s v="REPLACE TONER &amp; GENERAL REVISION"/>
    <x v="86"/>
    <x v="328"/>
    <s v=""/>
    <x v="93"/>
    <s v="LABOUR,TRANSPORT &amp; 4 YEARLY SERVICING"/>
    <n v="15021"/>
    <s v="REPLACE TONER &amp; GENERAL REVISION"/>
    <s v="Work Request"/>
    <s v="Closed"/>
    <n v="5"/>
    <x v="0"/>
    <s v="LALITA ."/>
    <x v="0"/>
    <x v="0"/>
    <x v="1"/>
    <x v="2"/>
    <x v="1"/>
    <d v="1899-12-30T00:05:00"/>
  </r>
  <r>
    <s v="Rakesh"/>
    <s v="28/03/2023 09:00 AM"/>
    <x v="301"/>
    <x v="7"/>
    <m/>
    <m/>
    <m/>
    <s v="0:0:0"/>
    <n v="115262"/>
    <x v="61"/>
    <x v="118"/>
    <m/>
    <s v="Priority 1"/>
    <s v="99 Days SLA"/>
    <s v="BITS Technicians"/>
    <s v="Hardware - BITS Technicians"/>
    <x v="13"/>
    <x v="2"/>
    <x v="11"/>
    <m/>
    <s v="REPAIR BOOMGATE"/>
    <m/>
    <m/>
    <x v="0"/>
    <x v="0"/>
    <m/>
    <x v="0"/>
    <m/>
    <m/>
    <m/>
    <m/>
    <m/>
    <m/>
    <x v="1"/>
    <s v="NAVIN ."/>
    <x v="0"/>
    <x v="0"/>
    <x v="3"/>
    <x v="2"/>
    <x v="1"/>
    <d v="1899-12-30T00:00:00"/>
  </r>
  <r>
    <s v="Rakesh"/>
    <s v="28/03/2023 09:00 AM"/>
    <x v="301"/>
    <x v="7"/>
    <m/>
    <m/>
    <m/>
    <s v="0:0:0"/>
    <n v="115269"/>
    <x v="12"/>
    <x v="118"/>
    <m/>
    <s v="Priority 3"/>
    <s v="99 Days SLA"/>
    <s v="BITS Technicians"/>
    <s v="Hardware - BITS Technicians"/>
    <x v="8"/>
    <x v="23"/>
    <x v="3"/>
    <m/>
    <s v="BBPH - W/SHOP - BRING SD 360 FOR GENERAL CONSTRUCTION FOR REPAIR"/>
    <m/>
    <m/>
    <x v="0"/>
    <x v="0"/>
    <m/>
    <x v="0"/>
    <m/>
    <m/>
    <m/>
    <m/>
    <m/>
    <m/>
    <x v="1"/>
    <s v="gilberte ip"/>
    <x v="0"/>
    <x v="0"/>
    <x v="3"/>
    <x v="2"/>
    <x v="1"/>
    <d v="1899-12-30T00:00:00"/>
  </r>
  <r>
    <s v="Rakesh"/>
    <s v="28/03/2023 09:00 AM"/>
    <x v="301"/>
    <x v="327"/>
    <s v="09:45"/>
    <s v="29/03/2023"/>
    <s v="10:20"/>
    <s v="0:0:0"/>
    <n v="115270"/>
    <x v="12"/>
    <x v="118"/>
    <m/>
    <s v="Priority 3"/>
    <s v="99 Days SLA"/>
    <s v="BITS Technicians"/>
    <s v="Hardware - BITS Technicians"/>
    <x v="0"/>
    <x v="21"/>
    <x v="6"/>
    <m/>
    <s v="BBPL - COLLECT PARTS SPC 840 FOR CTI - PLAN ON 29/03/23"/>
    <s v="COLLECT PARTS SPC 840 FOR CTI"/>
    <s v="COLLECT PARTS SPC 840 FOR CTI"/>
    <x v="0"/>
    <x v="0"/>
    <m/>
    <x v="0"/>
    <m/>
    <n v="15015"/>
    <s v="COLLECT PARTS SPC 840 FOR CTI"/>
    <s v="Work Request"/>
    <s v="Closed"/>
    <n v="35"/>
    <x v="0"/>
    <s v="gilberte ip"/>
    <x v="0"/>
    <x v="2"/>
    <x v="0"/>
    <x v="2"/>
    <x v="1"/>
    <d v="1899-12-30T00:35:00"/>
  </r>
  <r>
    <s v="Rakesh"/>
    <s v="28/03/2023 09:00 AM"/>
    <x v="301"/>
    <x v="327"/>
    <s v="10:15"/>
    <s v="29/03/2023"/>
    <s v="10:35"/>
    <s v="0:0:0"/>
    <n v="115273"/>
    <x v="46"/>
    <x v="117"/>
    <s v="2022-08-copier-1"/>
    <s v="Priority 1"/>
    <s v="99 Days SLA"/>
    <s v="BITS Technicians"/>
    <s v="Hardware - BITS Technicians"/>
    <x v="0"/>
    <x v="2"/>
    <x v="6"/>
    <n v="4054"/>
    <s v="MP 2001 - PAPER JAMMED &amp; TORNED - PLAN ON 29/03/23"/>
    <s v="ADJUSTMENTS."/>
    <s v="ADJUSTMENTS."/>
    <x v="28"/>
    <x v="45"/>
    <s v=""/>
    <x v="9"/>
    <s v="LABOUR,TRANSPORT &amp; 4 YEARLY SERVICING"/>
    <n v="15016"/>
    <s v="ADJUSTMENTS."/>
    <s v="Work Request"/>
    <s v="Closed"/>
    <n v="20"/>
    <x v="0"/>
    <s v="POINEN ."/>
    <x v="0"/>
    <x v="2"/>
    <x v="0"/>
    <x v="2"/>
    <x v="1"/>
    <d v="1899-12-30T00:20:00"/>
  </r>
  <r>
    <s v="Rakesh"/>
    <s v="28/03/2023 09:00 AM"/>
    <x v="301"/>
    <x v="327"/>
    <s v="14:00"/>
    <s v="29/03/2023"/>
    <s v="14:30"/>
    <s v="0:0:0"/>
    <n v="115274"/>
    <x v="47"/>
    <x v="117"/>
    <s v="2022-06-copier-1"/>
    <s v="Priority 1"/>
    <s v="99 Days SLA"/>
    <s v="BITS Technicians"/>
    <s v="Hardware - BITS Technicians"/>
    <x v="0"/>
    <x v="6"/>
    <x v="6"/>
    <n v="3888"/>
    <s v="SPC 840 - REPLACE PARTS &amp; GENERAL REVISION - PLAN ON 29/03/23"/>
    <s v="REPLACED FUSER UNIT AND TESTED OK."/>
    <s v="REPLACED FUSER UNIT AND TESTED OK."/>
    <x v="85"/>
    <x v="323"/>
    <s v=""/>
    <x v="92"/>
    <s v="LABOUR,TRANSPORT &amp; 4 YEARLY SERVICING"/>
    <n v="15019"/>
    <s v="REPLACED FUSER UNIT AND TESTED OK."/>
    <s v="Work Request"/>
    <s v="Closed"/>
    <n v="30"/>
    <x v="0"/>
    <s v="LALITA ."/>
    <x v="0"/>
    <x v="0"/>
    <x v="0"/>
    <x v="2"/>
    <x v="1"/>
    <d v="1899-12-30T00:30:00"/>
  </r>
  <r>
    <s v="Rakesh"/>
    <s v="28/03/2023 09:00 AM"/>
    <x v="301"/>
    <x v="327"/>
    <s v="07:00"/>
    <s v="29/03/2023"/>
    <s v="12:00"/>
    <s v="03:04"/>
    <n v="115277"/>
    <x v="35"/>
    <x v="122"/>
    <s v="2021-08-cheque_scanner-1"/>
    <s v="Priority 1"/>
    <s v="99 Days SLA"/>
    <s v="BITS Technicians"/>
    <s v="Hardware - BITS Technicians"/>
    <x v="7"/>
    <x v="2"/>
    <x v="2"/>
    <n v="2243"/>
    <s v="ROSE-HILL - (1) TS 240 - PAPER JAMMED - CNT - MRS STEPHANIE VELLEN - 4072311"/>
    <s v="GENERAL CHECK REPLACE PARTS AND TESTING ON SCANNER TS 240"/>
    <s v="test please ignore"/>
    <x v="1"/>
    <x v="462"/>
    <m/>
    <x v="4"/>
    <s v="Cheque scanner - MCB SLA"/>
    <n v="15014"/>
    <s v="test please ignore"/>
    <s v="Work Request"/>
    <s v="Closed"/>
    <n v="300"/>
    <x v="0"/>
    <s v="ashfak saib"/>
    <x v="0"/>
    <x v="0"/>
    <x v="0"/>
    <x v="2"/>
    <x v="1"/>
    <d v="1899-12-30T05:00:00"/>
  </r>
  <r>
    <s v="Rakesh"/>
    <s v="28/03/2023 09:00 AM"/>
    <x v="301"/>
    <x v="326"/>
    <s v="16:16"/>
    <s v="28/03/2023"/>
    <s v="16:35"/>
    <s v="0:0:0"/>
    <n v="115277"/>
    <x v="35"/>
    <x v="122"/>
    <s v="2021-08-cheque_scanner-1"/>
    <s v="Priority 1"/>
    <s v="99 Days SLA"/>
    <s v="BITS Technicians"/>
    <s v="Hardware - BITS Technicians"/>
    <x v="7"/>
    <x v="2"/>
    <x v="2"/>
    <n v="2243"/>
    <s v="ROSE-HILL - (1) TS 240 - PAPER JAMMED - CNT - MRS STEPHANIE VELLEN - 4072311"/>
    <s v="GENERAL CHECK REPLACE PARTS AND TESTING ON SCANNER TS 240"/>
    <s v="ON SCANNER TS 240"/>
    <x v="1"/>
    <x v="462"/>
    <m/>
    <x v="4"/>
    <s v="Cheque scanner - MCB SLA"/>
    <n v="15121"/>
    <s v="ON SCANNER TS 240"/>
    <s v="Work Request"/>
    <s v="Closed"/>
    <n v="19"/>
    <x v="0"/>
    <s v="ashfak saib"/>
    <x v="0"/>
    <x v="1"/>
    <x v="1"/>
    <x v="2"/>
    <x v="1"/>
    <d v="1899-12-30T00:19:00"/>
  </r>
  <r>
    <s v="Rakesh"/>
    <s v="28/03/2023 09:00 AM"/>
    <x v="301"/>
    <x v="326"/>
    <s v="16:00"/>
    <s v="28/03/2023"/>
    <s v="16:15"/>
    <s v="0:0:0"/>
    <n v="115280"/>
    <x v="35"/>
    <x v="122"/>
    <s v="2021-08-cheque_scanner-1"/>
    <s v="Priority 1"/>
    <s v="99 Days SLA"/>
    <s v="BITS Technicians"/>
    <s v="Hardware - BITS Technicians"/>
    <x v="7"/>
    <x v="2"/>
    <x v="2"/>
    <n v="2244"/>
    <s v="ROSE-HILL - (2) TS 240 - FAULTY"/>
    <s v="GENERAL CHECK REPLACE PARTS AND TESTING"/>
    <s v="ON SCANNER TS 240"/>
    <x v="1"/>
    <x v="499"/>
    <m/>
    <x v="4"/>
    <s v="Cheque scanner - MCB SLA"/>
    <n v="15120"/>
    <s v="ON SCANNER TS 240"/>
    <s v="Work Request"/>
    <s v="Closed"/>
    <n v="15"/>
    <x v="0"/>
    <s v="ashfak saib"/>
    <x v="0"/>
    <x v="0"/>
    <x v="1"/>
    <x v="2"/>
    <x v="1"/>
    <d v="1899-12-30T00:15:00"/>
  </r>
  <r>
    <s v="Rakesh"/>
    <s v="29/03/2023 09:00 AM"/>
    <x v="302"/>
    <x v="7"/>
    <m/>
    <m/>
    <m/>
    <s v="0:0:0"/>
    <n v="115295"/>
    <x v="12"/>
    <x v="118"/>
    <m/>
    <s v="Priority 1"/>
    <s v="99 Days SLA"/>
    <s v="BITS Technicians"/>
    <s v="Hardware - BITS Technicians"/>
    <x v="7"/>
    <x v="23"/>
    <x v="2"/>
    <m/>
    <s v="BBPH - W/SHOP - REPLACE PARTS ON TS 240 FOR ABSA - PORT-LOUIS &amp; EBENE"/>
    <m/>
    <m/>
    <x v="0"/>
    <x v="0"/>
    <m/>
    <x v="0"/>
    <m/>
    <m/>
    <m/>
    <m/>
    <m/>
    <m/>
    <x v="1"/>
    <s v="gilberte ip"/>
    <x v="0"/>
    <x v="0"/>
    <x v="3"/>
    <x v="2"/>
    <x v="1"/>
    <d v="1899-12-30T00:00:00"/>
  </r>
  <r>
    <s v="Rakesh"/>
    <s v="29/03/2023 09:00 AM"/>
    <x v="302"/>
    <x v="327"/>
    <s v="11:45"/>
    <s v="29/03/2023"/>
    <s v="12:10"/>
    <s v="0:0:0"/>
    <n v="115296"/>
    <x v="106"/>
    <x v="46"/>
    <s v="2022-07-copier-1"/>
    <s v="Priority 1"/>
    <s v="99 Days SLA"/>
    <s v="BITS Technicians"/>
    <s v="Hardware - BITS Technicians"/>
    <x v="4"/>
    <x v="6"/>
    <x v="6"/>
    <n v="3803"/>
    <s v="DP - A100 - DELIVER &amp; FIT PAPER TRAY &amp; TESTING"/>
    <s v="DELIVER &amp; FIT PAPER TRAY &amp; TESTING"/>
    <s v="DELIVER &amp; FIT PAPER TRAY &amp; TESTING"/>
    <x v="34"/>
    <x v="117"/>
    <s v=""/>
    <x v="22"/>
    <s v="LABOUR,TRANSPORT &amp; 4 YEARLY SERVICING"/>
    <n v="15017"/>
    <s v="DELIVER &amp; FIT PAPER TRAY &amp; TESTING"/>
    <s v="Work Request"/>
    <s v="Closed"/>
    <n v="25"/>
    <x v="0"/>
    <s v="JOELLE ."/>
    <x v="0"/>
    <x v="1"/>
    <x v="0"/>
    <x v="2"/>
    <x v="1"/>
    <d v="1899-12-30T00:25:00"/>
  </r>
  <r>
    <s v="Rakesh"/>
    <s v="29/03/2023 09:00 AM"/>
    <x v="302"/>
    <x v="327"/>
    <s v="12:35"/>
    <s v="29/03/2023"/>
    <s v="13:10"/>
    <s v="0:0:0"/>
    <n v="115297"/>
    <x v="93"/>
    <x v="46"/>
    <s v="2022-06-card_printer-1"/>
    <s v="Priority 1"/>
    <s v="99 Days SLA"/>
    <s v="BITS Technicians"/>
    <s v="Hardware - BITS Technicians"/>
    <x v="8"/>
    <x v="2"/>
    <x v="6"/>
    <n v="4074"/>
    <s v="CUREPIPE - DS1 - COMMUNICATION ERROR"/>
    <s v="INSTALLED NEW DRIVER. COMMUNICATION PORT BROKEN"/>
    <s v="INSTALLED NEW DRIVER. COMMUNICATION PORT BROKEN."/>
    <x v="84"/>
    <x v="549"/>
    <s v=""/>
    <x v="91"/>
    <s v="WARRANTY"/>
    <n v="15018"/>
    <s v="INSTALLED NEW DRIVER. COMMUNICATION PORT BROKEN."/>
    <s v="Work Request"/>
    <s v="Closed"/>
    <n v="35"/>
    <x v="0"/>
    <s v="Neetish Appadu"/>
    <x v="0"/>
    <x v="1"/>
    <x v="0"/>
    <x v="2"/>
    <x v="1"/>
    <d v="1899-12-30T00:35:00"/>
  </r>
  <r>
    <s v="Rakesh"/>
    <s v="29/03/2023 09:00 AM"/>
    <x v="302"/>
    <x v="327"/>
    <s v="15:20"/>
    <s v="29/03/2023"/>
    <s v="16:00"/>
    <s v="0:0:0"/>
    <n v="115298"/>
    <x v="33"/>
    <x v="3"/>
    <s v="2021-04-cheque_scanner-1"/>
    <s v="Priority 1"/>
    <s v="99 Days SLA"/>
    <s v="BITS Technicians"/>
    <s v="Hardware - BITS Technicians"/>
    <x v="7"/>
    <x v="2"/>
    <x v="6"/>
    <n v="2353"/>
    <s v="TRIOLET - TS 240 - ONLY VOUCHER JAMMED - CNT - SANDEEP - 2614050"/>
    <s v="TESTED SCANNER.ISSUE WITH SERVER."/>
    <s v="TESTED SCANNER.ISSUE WITH SERVER."/>
    <x v="1"/>
    <x v="452"/>
    <m/>
    <x v="4"/>
    <s v="Cheque scanner - SBI SLA"/>
    <n v="15020"/>
    <s v="TESTED SCANNER.ISSUE WITH SERVER."/>
    <s v="Work Request"/>
    <s v="Closed"/>
    <n v="40"/>
    <x v="0"/>
    <s v="Sachin Gouriah"/>
    <x v="0"/>
    <x v="1"/>
    <x v="0"/>
    <x v="2"/>
    <x v="1"/>
    <d v="1899-12-30T00:40:00"/>
  </r>
  <r>
    <s v="Rakesh"/>
    <s v="29/03/2023 09:00 AM"/>
    <x v="302"/>
    <x v="328"/>
    <s v="09:00"/>
    <s v="30/03/2023"/>
    <s v="10:00"/>
    <s v="0:0:0"/>
    <n v="115299"/>
    <x v="173"/>
    <x v="118"/>
    <m/>
    <s v="Priority 1"/>
    <s v="99 Days SLA"/>
    <s v="BITS Technicians"/>
    <s v="Hardware - BITS Technicians"/>
    <x v="5"/>
    <x v="8"/>
    <x v="2"/>
    <m/>
    <s v="BARKLY WHARF 3RD FLOOR - CAUDAN - SURVEY ON BULK FILING CABINET - CNT - MR JIMMY LUBINE - 57968362 - PLAN ON THURSDAY MORNING AT 9:00 AM"/>
    <s v="SURVEY ON TWO BULK FILING NEED 56 SHELF"/>
    <s v="ON TWO BULK FILING NEED 56 SHELF"/>
    <x v="0"/>
    <x v="0"/>
    <m/>
    <x v="0"/>
    <m/>
    <n v="15119"/>
    <s v="ON TWO BULK FILING NEED 56 SHELF"/>
    <s v="Work Request"/>
    <s v="Closed"/>
    <n v="60"/>
    <x v="0"/>
    <s v="Jimmy Lubine"/>
    <x v="0"/>
    <x v="0"/>
    <x v="5"/>
    <x v="2"/>
    <x v="1"/>
    <d v="1899-12-30T01:00:00"/>
  </r>
  <r>
    <s v="Rakesh"/>
    <s v="29/03/2023 09:00 AM"/>
    <x v="302"/>
    <x v="320"/>
    <s v="14:58"/>
    <s v="16/03/2023"/>
    <s v="15:25"/>
    <s v="0:0:0"/>
    <n v="115301"/>
    <x v="35"/>
    <x v="118"/>
    <s v="2021-08-cheque_scanner-1"/>
    <s v="Priority 1"/>
    <s v="99 Days SLA"/>
    <s v="BITS Technicians"/>
    <s v="Hardware - BITS Technicians"/>
    <x v="7"/>
    <x v="0"/>
    <x v="0"/>
    <m/>
    <s v="MAHEBOURG - PM (2) TS 240 - DONE ON 16/03/23"/>
    <s v="Servicing ."/>
    <s v="Servicing ."/>
    <x v="0"/>
    <x v="0"/>
    <m/>
    <x v="0"/>
    <s v="Cheque scanner - MCB SLA"/>
    <n v="15041"/>
    <s v="Servicing ."/>
    <s v="Work Request"/>
    <s v="Closed"/>
    <n v="27"/>
    <x v="0"/>
    <s v="ashfak saib"/>
    <x v="0"/>
    <x v="0"/>
    <x v="5"/>
    <x v="2"/>
    <x v="1"/>
    <d v="1899-12-30T00:27:00"/>
  </r>
  <r>
    <s v="Rakesh"/>
    <s v="30/03/2023 09:00 AM"/>
    <x v="303"/>
    <x v="326"/>
    <s v="09:00"/>
    <s v="28/03/2023"/>
    <s v="12:00"/>
    <s v="0:0:0"/>
    <n v="115321"/>
    <x v="89"/>
    <x v="172"/>
    <s v="2023-01-PC-1"/>
    <s v="Priority 3"/>
    <s v="99 Days SLA"/>
    <s v="BITS Technicians"/>
    <s v="Hardware - BITS Technicians"/>
    <x v="24"/>
    <x v="0"/>
    <x v="4"/>
    <n v="4445"/>
    <s v="servicin on FATHER RONALD CANGY RCA PC BMSCZC5340RX9 BMSCZC5340RXB BMSCZC5340RXD BMSCZC5340RXG BMSCZC5340RXJ"/>
    <s v="SERVICING"/>
    <s v="servicing on 5 HP PC"/>
    <x v="46"/>
    <x v="252"/>
    <s v="FRCPC08"/>
    <x v="129"/>
    <s v="LABOUR TRANSPORT SW SUPPORT AND 2 YEARLY SERVICING"/>
    <n v="15029"/>
    <s v="servicing on 5 HP PC"/>
    <s v="Work Request"/>
    <s v="Closed"/>
    <n v="180"/>
    <x v="0"/>
    <s v="TOLBIZE ."/>
    <x v="1"/>
    <x v="0"/>
    <x v="1"/>
    <x v="2"/>
    <x v="1"/>
    <d v="1899-12-30T03:00:00"/>
  </r>
  <r>
    <s v="Rakesh"/>
    <s v="30/03/2023 09:00 AM"/>
    <x v="303"/>
    <x v="326"/>
    <s v="09:00"/>
    <s v="28/03/2023"/>
    <s v="12:00"/>
    <s v="0:0:0"/>
    <n v="115321"/>
    <x v="89"/>
    <x v="172"/>
    <s v="2023-01-PC-1"/>
    <s v="Priority 3"/>
    <s v="99 Days SLA"/>
    <s v="BITS Technicians"/>
    <s v="Hardware - BITS Technicians"/>
    <x v="24"/>
    <x v="0"/>
    <x v="4"/>
    <n v="4446"/>
    <s v="servicin on FATHER RONALD CANGY RCA PC BMSCZC5340RX9 BMSCZC5340RXB BMSCZC5340RXD BMSCZC5340RXG BMSCZC5340RXJ"/>
    <s v="SERVICING"/>
    <s v="servicing on 5 HP PC"/>
    <x v="46"/>
    <x v="214"/>
    <s v="FRCPC05"/>
    <x v="129"/>
    <s v="LABOUR TRANSPORT SW SUPPORT AND 2 YEARLY SERVICING"/>
    <n v="15029"/>
    <s v="servicing on 5 HP PC"/>
    <s v="Work Request"/>
    <s v="Closed"/>
    <n v="180"/>
    <x v="0"/>
    <s v="TOLBIZE ."/>
    <x v="1"/>
    <x v="0"/>
    <x v="1"/>
    <x v="2"/>
    <x v="1"/>
    <d v="1899-12-30T03:00:00"/>
  </r>
  <r>
    <s v="Rakesh"/>
    <s v="30/03/2023 09:00 AM"/>
    <x v="303"/>
    <x v="326"/>
    <s v="09:00"/>
    <s v="28/03/2023"/>
    <s v="12:00"/>
    <s v="0:0:0"/>
    <n v="115321"/>
    <x v="89"/>
    <x v="172"/>
    <s v="2023-01-PC-1"/>
    <s v="Priority 3"/>
    <s v="99 Days SLA"/>
    <s v="BITS Technicians"/>
    <s v="Hardware - BITS Technicians"/>
    <x v="24"/>
    <x v="0"/>
    <x v="4"/>
    <n v="4448"/>
    <s v="servicin on FATHER RONALD CANGY RCA PC BMSCZC5340RX9 BMSCZC5340RXB BMSCZC5340RXD BMSCZC5340RXG BMSCZC5340RXJ"/>
    <s v="SERVICING"/>
    <s v="servicing on 5 HP PC"/>
    <x v="46"/>
    <x v="412"/>
    <s v="FRCPC03"/>
    <x v="129"/>
    <s v="LABOUR TRANSPORT SW SUPPORT AND 2 YEARLY SERVICING"/>
    <n v="15029"/>
    <s v="servicing on 5 HP PC"/>
    <s v="Work Request"/>
    <s v="Closed"/>
    <n v="180"/>
    <x v="0"/>
    <s v="TOLBIZE ."/>
    <x v="1"/>
    <x v="0"/>
    <x v="1"/>
    <x v="2"/>
    <x v="1"/>
    <d v="1899-12-30T03:00:00"/>
  </r>
  <r>
    <s v="Rakesh"/>
    <s v="30/03/2023 09:00 AM"/>
    <x v="303"/>
    <x v="326"/>
    <s v="09:00"/>
    <s v="28/03/2023"/>
    <s v="12:00"/>
    <s v="0:0:0"/>
    <n v="115321"/>
    <x v="89"/>
    <x v="172"/>
    <s v="2023-01-PC-1"/>
    <s v="Priority 3"/>
    <s v="99 Days SLA"/>
    <s v="BITS Technicians"/>
    <s v="Hardware - BITS Technicians"/>
    <x v="24"/>
    <x v="0"/>
    <x v="4"/>
    <n v="4450"/>
    <s v="servicin on FATHER RONALD CANGY RCA PC BMSCZC5340RX9 BMSCZC5340RXB BMSCZC5340RXD BMSCZC5340RXG BMSCZC5340RXJ"/>
    <s v="SERVICING"/>
    <s v="servicing on 5 HP PC"/>
    <x v="46"/>
    <x v="217"/>
    <s v="FRCPC04"/>
    <x v="129"/>
    <s v="LABOUR TRANSPORT SW SUPPORT AND 2 YEARLY SERVICING"/>
    <n v="15029"/>
    <s v="servicing on 5 HP PC"/>
    <s v="Work Request"/>
    <s v="Closed"/>
    <n v="180"/>
    <x v="0"/>
    <s v="TOLBIZE ."/>
    <x v="1"/>
    <x v="0"/>
    <x v="1"/>
    <x v="2"/>
    <x v="1"/>
    <d v="1899-12-30T03:00:00"/>
  </r>
  <r>
    <s v="Rakesh"/>
    <s v="30/03/2023 09:00 AM"/>
    <x v="303"/>
    <x v="326"/>
    <s v="09:00"/>
    <s v="28/03/2023"/>
    <s v="12:00"/>
    <s v="0:0:0"/>
    <n v="115321"/>
    <x v="89"/>
    <x v="172"/>
    <s v="2023-01-PC-1"/>
    <s v="Priority 3"/>
    <s v="99 Days SLA"/>
    <s v="BITS Technicians"/>
    <s v="Hardware - BITS Technicians"/>
    <x v="24"/>
    <x v="0"/>
    <x v="4"/>
    <n v="4451"/>
    <s v="servicin on FATHER RONALD CANGY RCA PC BMSCZC5340RX9 BMSCZC5340RXB BMSCZC5340RXD BMSCZC5340RXG BMSCZC5340RXJ"/>
    <s v="SERVICING"/>
    <s v="servicing on 5 HP PC"/>
    <x v="46"/>
    <x v="413"/>
    <s v="FRCPC02"/>
    <x v="129"/>
    <s v="LABOUR TRANSPORT SW SUPPORT AND 2 YEARLY SERVICING"/>
    <n v="15029"/>
    <s v="servicing on 5 HP PC"/>
    <s v="Work Request"/>
    <s v="Closed"/>
    <n v="180"/>
    <x v="0"/>
    <s v="TOLBIZE ."/>
    <x v="1"/>
    <x v="0"/>
    <x v="1"/>
    <x v="2"/>
    <x v="1"/>
    <d v="1899-12-30T03:00:00"/>
  </r>
  <r>
    <s v="Rakesh"/>
    <s v="30/03/2023 09:00 AM"/>
    <x v="303"/>
    <x v="327"/>
    <s v="10:00"/>
    <s v="29/03/2023"/>
    <s v="12:00"/>
    <s v="0:0:0"/>
    <n v="115323"/>
    <x v="1"/>
    <x v="173"/>
    <s v="2023-07-printer-1"/>
    <s v="Priority 3"/>
    <s v="99 Days SLA"/>
    <s v="BITS Technicians"/>
    <s v="Hardware - BITS Technicians"/>
    <x v="1"/>
    <x v="0"/>
    <x v="4"/>
    <n v="4656"/>
    <s v="servicng"/>
    <s v="servicing"/>
    <s v="servicing"/>
    <x v="52"/>
    <x v="192"/>
    <s v=""/>
    <x v="45"/>
    <s v="LABOUR,TRANSPORT &amp; 4 YEARLY SERVICING"/>
    <n v="15031"/>
    <s v="servicing"/>
    <s v="Work Request"/>
    <s v="Closed"/>
    <n v="120"/>
    <x v="0"/>
    <s v="RODNEY CASTEL"/>
    <x v="1"/>
    <x v="0"/>
    <x v="0"/>
    <x v="2"/>
    <x v="1"/>
    <d v="1899-12-30T02:00:00"/>
  </r>
  <r>
    <s v="Rakesh"/>
    <s v="30/03/2023 09:00 AM"/>
    <x v="303"/>
    <x v="7"/>
    <m/>
    <m/>
    <m/>
    <s v="0:0:0"/>
    <n v="115335"/>
    <x v="33"/>
    <x v="3"/>
    <s v="2021-04-cheque_scanner-1"/>
    <s v="Priority 1"/>
    <s v="99 Days SLA"/>
    <s v="BITS Technicians"/>
    <s v="Hardware - BITS Technicians"/>
    <x v="7"/>
    <x v="2"/>
    <x v="6"/>
    <n v="2353"/>
    <s v="TRIOLET - TS 240 - COUNT ISSUE"/>
    <m/>
    <m/>
    <x v="1"/>
    <x v="452"/>
    <m/>
    <x v="4"/>
    <s v="Cheque scanner - SBI SLA"/>
    <m/>
    <m/>
    <m/>
    <m/>
    <m/>
    <x v="1"/>
    <s v="NELLY ."/>
    <x v="0"/>
    <x v="1"/>
    <x v="3"/>
    <x v="2"/>
    <x v="1"/>
    <d v="1899-12-30T00:00:00"/>
  </r>
  <r>
    <s v="Rakesh"/>
    <s v="30/03/2023 09:00 AM"/>
    <x v="303"/>
    <x v="7"/>
    <m/>
    <m/>
    <m/>
    <s v="0:0:0"/>
    <n v="115336"/>
    <x v="12"/>
    <x v="118"/>
    <m/>
    <s v="Priority 1"/>
    <s v="99 Days SLA"/>
    <s v="BITS Technicians"/>
    <s v="Hardware - BITS Technicians"/>
    <x v="17"/>
    <x v="23"/>
    <x v="6"/>
    <m/>
    <s v="BBPL - TROUBLE SHOOT LAPTOP HP FOR EXECUTIVE SERVICES"/>
    <m/>
    <m/>
    <x v="0"/>
    <x v="0"/>
    <m/>
    <x v="0"/>
    <m/>
    <m/>
    <m/>
    <m/>
    <m/>
    <m/>
    <x v="1"/>
    <s v="gilberte ip"/>
    <x v="0"/>
    <x v="0"/>
    <x v="3"/>
    <x v="2"/>
    <x v="1"/>
    <d v="1899-12-30T00:00:00"/>
  </r>
  <r>
    <s v="Rakesh"/>
    <s v="30/03/2023 09:00 AM"/>
    <x v="303"/>
    <x v="7"/>
    <m/>
    <m/>
    <m/>
    <s v="0:0:0"/>
    <n v="115337"/>
    <x v="12"/>
    <x v="118"/>
    <m/>
    <s v="Priority 1"/>
    <s v="99 Days SLA"/>
    <s v="BITS Technicians"/>
    <s v="Hardware - BITS Technicians"/>
    <x v="8"/>
    <x v="23"/>
    <x v="6"/>
    <m/>
    <s v="SERVICE BUREAU - CARDS PROCESSING FOR MR HAREL"/>
    <m/>
    <m/>
    <x v="0"/>
    <x v="0"/>
    <m/>
    <x v="0"/>
    <m/>
    <m/>
    <m/>
    <m/>
    <m/>
    <m/>
    <x v="1"/>
    <s v="gilberte ip"/>
    <x v="0"/>
    <x v="0"/>
    <x v="3"/>
    <x v="2"/>
    <x v="1"/>
    <d v="1899-12-30T00:00:00"/>
  </r>
  <r>
    <s v="Rakesh"/>
    <s v="30/03/2023 09:00 AM"/>
    <x v="303"/>
    <x v="7"/>
    <m/>
    <m/>
    <m/>
    <s v="0:0:0"/>
    <n v="115338"/>
    <x v="12"/>
    <x v="118"/>
    <m/>
    <s v="Priority 3"/>
    <s v="99 Days SLA"/>
    <s v="BITS Technicians"/>
    <s v="Hardware - BITS Technicians"/>
    <x v="0"/>
    <x v="21"/>
    <x v="6"/>
    <m/>
    <s v="BBPL - COLLECT PARTS FOR MSB &amp; COSMOPOLITAN COLLEGE"/>
    <m/>
    <m/>
    <x v="0"/>
    <x v="0"/>
    <m/>
    <x v="0"/>
    <m/>
    <m/>
    <m/>
    <m/>
    <m/>
    <m/>
    <x v="1"/>
    <s v="gilberte ip"/>
    <x v="0"/>
    <x v="2"/>
    <x v="3"/>
    <x v="2"/>
    <x v="1"/>
    <d v="1899-12-30T00:00:00"/>
  </r>
  <r>
    <s v="Rakesh"/>
    <s v="30/03/2023 09:00 AM"/>
    <x v="303"/>
    <x v="7"/>
    <m/>
    <m/>
    <m/>
    <s v="0:0:0"/>
    <n v="115339"/>
    <x v="12"/>
    <x v="118"/>
    <m/>
    <s v="Priority 1"/>
    <s v="99 Days SLA"/>
    <s v="BITS Technicians"/>
    <s v="Hardware - BITS Technicians"/>
    <x v="17"/>
    <x v="23"/>
    <x v="0"/>
    <m/>
    <s v="BBPL - MEETING WITH DENIS GALLET"/>
    <m/>
    <m/>
    <x v="0"/>
    <x v="0"/>
    <m/>
    <x v="0"/>
    <m/>
    <m/>
    <m/>
    <m/>
    <m/>
    <m/>
    <x v="1"/>
    <s v="gilberte ip"/>
    <x v="0"/>
    <x v="0"/>
    <x v="3"/>
    <x v="2"/>
    <x v="1"/>
    <d v="1899-12-30T00:00:00"/>
  </r>
  <r>
    <s v="Rakesh"/>
    <s v="30/03/2023 09:00 AM"/>
    <x v="303"/>
    <x v="328"/>
    <s v="10:15"/>
    <s v="30/03/2023"/>
    <s v="12:50"/>
    <s v="0:0:0"/>
    <n v="115340"/>
    <x v="23"/>
    <x v="124"/>
    <s v="2023-04-copier-1"/>
    <s v="Priority 1"/>
    <s v="99 Days SLA"/>
    <s v="BITS Technicians"/>
    <s v="Hardware - BITS Technicians"/>
    <x v="4"/>
    <x v="2"/>
    <x v="0"/>
    <n v="4775"/>
    <s v="D.A.V. MORC.ST ANDRE - DP - A100 - PRINT ISSUE - CNT - ME MAHEN - 2617790"/>
    <s v="Servicing in drum unit + adjustment in master unit &amp; test ."/>
    <s v="Servicing in drum unit + adjustment in master unit &amp; test ."/>
    <x v="34"/>
    <x v="277"/>
    <s v=""/>
    <x v="22"/>
    <s v="LABOUR,TRANSPORT &amp; 4 YEARLY SERVICING"/>
    <n v="15038"/>
    <s v="Servicing in drum unit + adjustment in master unit &amp; test ."/>
    <s v="Work Request"/>
    <s v="Closed"/>
    <n v="155"/>
    <x v="0"/>
    <s v="MAYA ."/>
    <x v="0"/>
    <x v="0"/>
    <x v="5"/>
    <x v="2"/>
    <x v="1"/>
    <d v="1899-12-30T02:35:00"/>
  </r>
  <r>
    <s v="Rakesh"/>
    <s v="30/03/2023 09:00 AM"/>
    <x v="303"/>
    <x v="7"/>
    <m/>
    <m/>
    <m/>
    <s v="0:0:0"/>
    <n v="115341"/>
    <x v="12"/>
    <x v="118"/>
    <m/>
    <s v="Priority 3"/>
    <s v="99 Days SLA"/>
    <s v="BITS Technicians"/>
    <s v="Hardware - BITS Technicians"/>
    <x v="17"/>
    <x v="8"/>
    <x v="11"/>
    <m/>
    <s v="KALACHAND - PORT-LOUIS - SURVEY"/>
    <m/>
    <m/>
    <x v="0"/>
    <x v="0"/>
    <m/>
    <x v="0"/>
    <m/>
    <m/>
    <m/>
    <m/>
    <m/>
    <m/>
    <x v="1"/>
    <s v="gilberte ip"/>
    <x v="0"/>
    <x v="0"/>
    <x v="3"/>
    <x v="2"/>
    <x v="1"/>
    <d v="1899-12-30T00:00:00"/>
  </r>
  <r>
    <s v="Rakesh"/>
    <s v="30/03/2023 09:00 AM"/>
    <x v="303"/>
    <x v="7"/>
    <m/>
    <m/>
    <m/>
    <s v="0:0:0"/>
    <n v="115342"/>
    <x v="78"/>
    <x v="117"/>
    <s v="2020-09-access control-1"/>
    <s v="Priority 1"/>
    <s v="99 Days SLA"/>
    <s v="BITS Technicians"/>
    <s v="Hardware - BITS Technicians"/>
    <x v="13"/>
    <x v="2"/>
    <x v="11"/>
    <n v="2567"/>
    <s v="CEO OFFICE - 11TH FLOOR - DEVICE FAULTY"/>
    <m/>
    <m/>
    <x v="1"/>
    <x v="66"/>
    <s v="B1-F8-HR"/>
    <x v="38"/>
    <s v="SUPPORT ONLY,WEEKDAYS FROM 8:45 TO 16:30"/>
    <m/>
    <m/>
    <m/>
    <m/>
    <m/>
    <x v="1"/>
    <s v="Jeevan Boodhoo"/>
    <x v="0"/>
    <x v="0"/>
    <x v="3"/>
    <x v="2"/>
    <x v="1"/>
    <d v="1899-12-30T00:00:00"/>
  </r>
  <r>
    <s v="Rakesh"/>
    <s v="30/03/2023 09:00 AM"/>
    <x v="303"/>
    <x v="7"/>
    <m/>
    <m/>
    <m/>
    <s v="0:0:0"/>
    <n v="115343"/>
    <x v="120"/>
    <x v="117"/>
    <s v="2022-02-time_attendance"/>
    <s v="Priority 1"/>
    <s v="99 Days SLA"/>
    <s v="BITS Technicians"/>
    <s v="Hardware - BITS Technicians"/>
    <x v="16"/>
    <x v="2"/>
    <x v="11"/>
    <n v="3781"/>
    <s v="MATRIX SYSTEM - CONFIG &amp; SETTING"/>
    <m/>
    <m/>
    <x v="79"/>
    <x v="303"/>
    <s v=""/>
    <x v="87"/>
    <s v="LABOUR TRANSPORT SW SUPP AND 2 YEARLY SERVICING"/>
    <m/>
    <m/>
    <m/>
    <m/>
    <m/>
    <x v="1"/>
    <s v="NAZIMA ."/>
    <x v="0"/>
    <x v="0"/>
    <x v="3"/>
    <x v="2"/>
    <x v="1"/>
    <d v="1899-12-30T00:00:00"/>
  </r>
  <r>
    <s v="Rakesh"/>
    <s v="30/03/2023 09:00 AM"/>
    <x v="303"/>
    <x v="329"/>
    <s v="09:55"/>
    <s v="31/03/2023"/>
    <s v="10:10"/>
    <s v="0:0:0"/>
    <n v="115344"/>
    <x v="172"/>
    <x v="118"/>
    <m/>
    <s v="Priority 1"/>
    <s v="99 Days SLA"/>
    <s v="BITS Technicians"/>
    <s v="Hardware - BITS Technicians"/>
    <x v="14"/>
    <x v="2"/>
    <x v="2"/>
    <m/>
    <s v="POSTE LAFAYETTE - EC 106 - REPAIR &amp; SERVICING WITH OUMESH - PLAN ON FRIDAY - 31/03/23 AT 10:30 AM"/>
    <s v="REPLACE ONE SET OF FILTER ON WATER PURIFIER SYSTEM EC106"/>
    <s v="ON WATER PURIFIER SYSTEM EC 106"/>
    <x v="0"/>
    <x v="0"/>
    <m/>
    <x v="0"/>
    <m/>
    <n v="15118"/>
    <s v="ON WATER PURIFIER SYSTEM EC 106"/>
    <s v="Work Request"/>
    <s v="Closed"/>
    <n v="15"/>
    <x v="0"/>
    <s v="Pascal Pigeot"/>
    <x v="0"/>
    <x v="0"/>
    <x v="6"/>
    <x v="2"/>
    <x v="1"/>
    <d v="1899-12-30T00:15:00"/>
  </r>
  <r>
    <s v="Rakesh"/>
    <s v="30/03/2023 09:00 AM"/>
    <x v="303"/>
    <x v="7"/>
    <m/>
    <m/>
    <m/>
    <s v="0:0:0"/>
    <n v="115345"/>
    <x v="165"/>
    <x v="118"/>
    <m/>
    <s v="Priority 1"/>
    <s v="99 Days SLA"/>
    <s v="BITS Technicians"/>
    <s v="Hardware - BITS Technicians"/>
    <x v="0"/>
    <x v="6"/>
    <x v="6"/>
    <m/>
    <s v="SPC 352 - REPLACE PARTS &amp; GENERAL REVISION - PLAN ON 31/03/23"/>
    <m/>
    <m/>
    <x v="0"/>
    <x v="0"/>
    <m/>
    <x v="0"/>
    <m/>
    <m/>
    <m/>
    <m/>
    <m/>
    <m/>
    <x v="1"/>
    <s v="RAMDENEE ."/>
    <x v="0"/>
    <x v="0"/>
    <x v="3"/>
    <x v="2"/>
    <x v="1"/>
    <d v="1899-12-30T00:00:00"/>
  </r>
  <r>
    <s v="Rakesh"/>
    <s v="30/03/2023 09:00 AM"/>
    <x v="303"/>
    <x v="7"/>
    <m/>
    <m/>
    <m/>
    <s v="0:0:0"/>
    <n v="115346"/>
    <x v="73"/>
    <x v="117"/>
    <s v="2022-06-copier-1"/>
    <s v="Priority 1"/>
    <s v="99 Days SLA"/>
    <s v="BITS Technicians"/>
    <s v="Hardware - BITS Technicians"/>
    <x v="0"/>
    <x v="6"/>
    <x v="6"/>
    <n v="3765"/>
    <s v="GIRLS DEPT. MP 2001 - REPLACE PARTS &amp; GENERAL REVISION - PLAN ON 31/03/23"/>
    <m/>
    <m/>
    <x v="10"/>
    <x v="82"/>
    <s v=""/>
    <x v="13"/>
    <s v="LABOUR,TRANSPORT &amp; 4 YEARLY SERVICING"/>
    <m/>
    <m/>
    <m/>
    <m/>
    <m/>
    <x v="1"/>
    <s v="MEEDOO ."/>
    <x v="0"/>
    <x v="0"/>
    <x v="3"/>
    <x v="2"/>
    <x v="1"/>
    <d v="1899-12-30T00:00:00"/>
  </r>
  <r>
    <s v="Rakesh"/>
    <s v="30/03/2023 09:00 AM"/>
    <x v="303"/>
    <x v="330"/>
    <s v="14:20"/>
    <s v="04/04/2023"/>
    <s v="15:30"/>
    <s v="0:0:0"/>
    <n v="115347"/>
    <x v="73"/>
    <x v="117"/>
    <s v="2021-06-printer-1"/>
    <s v="Priority 1"/>
    <s v="99 Days SLA"/>
    <s v="BITS Technicians"/>
    <s v="Hardware - BITS Technicians"/>
    <x v="0"/>
    <x v="6"/>
    <x v="6"/>
    <n v="2858"/>
    <s v="BOYS DEPT. MP 2501 - REPLACE PART &amp; GENERAL REVISION - PLAN ON TUESDAY - 04/4/23"/>
    <s v="REPLACED TRANSFER ROLLER, PAPER FEED ROLLER, SEPARATION PAD, BYPASS FEED ROLLER AND SERVICING."/>
    <s v="REPLACED TRANSFER ROLLER, PAPER FEED ROLLER, SEPARATION PAD, BYPASS FEED ROLLER AND SERVICING."/>
    <x v="30"/>
    <x v="62"/>
    <s v=""/>
    <x v="7"/>
    <s v="LABOUR, TRANSPORT &amp; 4 YEARLY SERVICING"/>
    <n v="15183"/>
    <s v="REPLACED TRANSFER ROLLER, PAPER FEED ROLLER, SEPARATION PAD, BYPASS FEED ROLLER AND SERVICING."/>
    <s v="Work Request"/>
    <s v="Closed"/>
    <n v="70"/>
    <x v="0"/>
    <s v="MEEDOO ."/>
    <x v="0"/>
    <x v="2"/>
    <x v="1"/>
    <x v="2"/>
    <x v="1"/>
    <d v="1899-12-30T01:10:00"/>
  </r>
  <r>
    <s v="Rakesh"/>
    <s v="30/03/2023 09:00 AM"/>
    <x v="303"/>
    <x v="7"/>
    <m/>
    <m/>
    <m/>
    <s v="0:0:0"/>
    <n v="115349"/>
    <x v="12"/>
    <x v="118"/>
    <m/>
    <s v="Priority 1"/>
    <s v="99 Days SLA"/>
    <s v="BITS Technicians"/>
    <s v="Hardware - BITS Technicians"/>
    <x v="17"/>
    <x v="23"/>
    <x v="0"/>
    <m/>
    <s v="BBPH - MEETING WITH PASCAL - PLAN ON 31/03/23"/>
    <m/>
    <m/>
    <x v="0"/>
    <x v="0"/>
    <m/>
    <x v="0"/>
    <m/>
    <m/>
    <m/>
    <m/>
    <m/>
    <m/>
    <x v="1"/>
    <s v="gilberte ip"/>
    <x v="0"/>
    <x v="1"/>
    <x v="3"/>
    <x v="2"/>
    <x v="1"/>
    <d v="1899-12-30T00:00:00"/>
  </r>
  <r>
    <s v="Rakesh"/>
    <s v="31/03/2023 09:00 AM"/>
    <x v="304"/>
    <x v="7"/>
    <m/>
    <m/>
    <m/>
    <s v="0:0:0"/>
    <n v="115365"/>
    <x v="93"/>
    <x v="46"/>
    <s v="2022-06-card_printer-1"/>
    <s v="Priority 1"/>
    <s v="99 Days SLA"/>
    <s v="BITS Technicians"/>
    <s v="Hardware - BITS Technicians"/>
    <x v="8"/>
    <x v="2"/>
    <x v="3"/>
    <n v="4069"/>
    <s v="CUREPIPE - DS1 - COMMUNICATION ISSUE"/>
    <m/>
    <m/>
    <x v="84"/>
    <x v="550"/>
    <s v=""/>
    <x v="91"/>
    <s v="WARRANTY"/>
    <m/>
    <m/>
    <m/>
    <m/>
    <m/>
    <x v="1"/>
    <s v="Neetish Appadu"/>
    <x v="0"/>
    <x v="1"/>
    <x v="3"/>
    <x v="2"/>
    <x v="1"/>
    <d v="1899-12-30T00:00:00"/>
  </r>
  <r>
    <s v="Rakesh"/>
    <s v="31/03/2023 09:00 AM"/>
    <x v="304"/>
    <x v="7"/>
    <m/>
    <m/>
    <m/>
    <s v="0:0:0"/>
    <n v="115366"/>
    <x v="93"/>
    <x v="118"/>
    <s v="2022-06-card_printer-1"/>
    <s v="Priority 1"/>
    <s v="99 Days SLA"/>
    <s v="BITS Technicians"/>
    <s v="Hardware - BITS Technicians"/>
    <x v="8"/>
    <x v="2"/>
    <x v="3"/>
    <m/>
    <s v="EBENE - NEW DS1 - SOFTWARE INSTALLATION &amp; SETUP"/>
    <m/>
    <m/>
    <x v="0"/>
    <x v="0"/>
    <m/>
    <x v="0"/>
    <s v="WARRANTY"/>
    <m/>
    <m/>
    <m/>
    <m/>
    <m/>
    <x v="1"/>
    <s v="Neetish Appadu"/>
    <x v="0"/>
    <x v="1"/>
    <x v="3"/>
    <x v="2"/>
    <x v="1"/>
    <d v="1899-12-30T00:00:00"/>
  </r>
  <r>
    <s v="Rakesh"/>
    <s v="31/03/2023 09:00 AM"/>
    <x v="304"/>
    <x v="7"/>
    <m/>
    <m/>
    <m/>
    <s v="0:0:0"/>
    <n v="115369"/>
    <x v="12"/>
    <x v="118"/>
    <m/>
    <s v="Priority 3"/>
    <s v="99 Days SLA"/>
    <s v="BITS Technicians"/>
    <s v="Hardware - BITS Technicians"/>
    <x v="8"/>
    <x v="3"/>
    <x v="3"/>
    <m/>
    <s v="BBPH - W/SHOP - BRING FAULTY DS1 / ABSA - CUREPIPE FOR REPAIR"/>
    <m/>
    <m/>
    <x v="0"/>
    <x v="0"/>
    <m/>
    <x v="0"/>
    <m/>
    <m/>
    <m/>
    <m/>
    <m/>
    <m/>
    <x v="1"/>
    <s v="gilberte ip"/>
    <x v="0"/>
    <x v="2"/>
    <x v="3"/>
    <x v="2"/>
    <x v="1"/>
    <d v="1899-12-30T00:00:00"/>
  </r>
  <r>
    <s v="Rakesh"/>
    <s v="03/04/2023 09:00 AM"/>
    <x v="305"/>
    <x v="7"/>
    <m/>
    <m/>
    <m/>
    <s v="0:0:0"/>
    <n v="115390"/>
    <x v="12"/>
    <x v="118"/>
    <m/>
    <s v="Priority 1"/>
    <s v="99 Days SLA"/>
    <s v="BITS Technicians"/>
    <s v="Hardware - BITS Technicians"/>
    <x v="7"/>
    <x v="23"/>
    <x v="2"/>
    <m/>
    <s v="BBPH - W/SHOP - REPAIR BACKUP SCANNER"/>
    <m/>
    <m/>
    <x v="0"/>
    <x v="0"/>
    <m/>
    <x v="0"/>
    <m/>
    <m/>
    <m/>
    <m/>
    <m/>
    <m/>
    <x v="1"/>
    <s v="gilberte ip"/>
    <x v="0"/>
    <x v="1"/>
    <x v="3"/>
    <x v="3"/>
    <x v="1"/>
    <d v="1899-12-30T00:00:00"/>
  </r>
  <r>
    <s v="Rakesh"/>
    <s v="03/04/2023 09:00 AM"/>
    <x v="305"/>
    <x v="7"/>
    <m/>
    <m/>
    <m/>
    <s v="0:0:0"/>
    <n v="115392"/>
    <x v="12"/>
    <x v="118"/>
    <m/>
    <s v="Priority 1"/>
    <s v="99 Days SLA"/>
    <s v="BITS Technicians"/>
    <s v="Hardware - BITS Technicians"/>
    <x v="4"/>
    <x v="23"/>
    <x v="6"/>
    <m/>
    <s v="BBPL - CHECK SPARE PARTS CP 6123 FOR MAYFLOWER COLLEGE"/>
    <m/>
    <m/>
    <x v="0"/>
    <x v="0"/>
    <m/>
    <x v="0"/>
    <m/>
    <m/>
    <m/>
    <m/>
    <m/>
    <m/>
    <x v="1"/>
    <s v="gilberte ip"/>
    <x v="0"/>
    <x v="1"/>
    <x v="3"/>
    <x v="3"/>
    <x v="1"/>
    <d v="1899-12-30T00:00:00"/>
  </r>
  <r>
    <s v="Rakesh"/>
    <s v="03/04/2023 09:00 AM"/>
    <x v="305"/>
    <x v="330"/>
    <s v="10:20"/>
    <s v="04/04/2023"/>
    <s v="11:40"/>
    <s v="0:0:0"/>
    <n v="115393"/>
    <x v="12"/>
    <x v="118"/>
    <m/>
    <s v="Priority 1"/>
    <s v="99 Days SLA"/>
    <s v="BITS Technicians"/>
    <s v="Hardware - BITS Technicians"/>
    <x v="7"/>
    <x v="23"/>
    <x v="6"/>
    <m/>
    <s v="BBPL - INSTALL APPS TS 240 ON LAPTOP BY NIVESH &amp; REPAIR TS 240 FOR SBI - TRIOLET"/>
    <s v="REPAIR TS 240 FOR SBI - TRIOLET"/>
    <s v="REPAIR TS 240 FOR SBI - TRIOLET"/>
    <x v="0"/>
    <x v="0"/>
    <m/>
    <x v="0"/>
    <m/>
    <n v="15181"/>
    <s v="REPAIR TS 240 FOR SBI - TRIOLET"/>
    <s v="Work Request"/>
    <s v="Closed"/>
    <n v="80"/>
    <x v="0"/>
    <s v="gilberte ip"/>
    <x v="0"/>
    <x v="1"/>
    <x v="1"/>
    <x v="3"/>
    <x v="1"/>
    <d v="1899-12-30T01:20:00"/>
  </r>
  <r>
    <s v="Rakesh"/>
    <s v="03/04/2023 09:00 AM"/>
    <x v="305"/>
    <x v="7"/>
    <m/>
    <m/>
    <m/>
    <s v="0:0:0"/>
    <n v="115394"/>
    <x v="12"/>
    <x v="118"/>
    <m/>
    <s v="Priority 1"/>
    <s v="99 Days SLA"/>
    <s v="BITS Technicians"/>
    <s v="Hardware - BITS Technicians"/>
    <x v="8"/>
    <x v="23"/>
    <x v="3"/>
    <m/>
    <s v="W/SHOP - REPAIR SD 360 FOR GENERAL CONSTRUCTION"/>
    <m/>
    <m/>
    <x v="0"/>
    <x v="0"/>
    <m/>
    <x v="0"/>
    <m/>
    <m/>
    <m/>
    <m/>
    <m/>
    <m/>
    <x v="1"/>
    <s v="gilberte ip"/>
    <x v="0"/>
    <x v="0"/>
    <x v="3"/>
    <x v="3"/>
    <x v="1"/>
    <d v="1899-12-30T00:00:00"/>
  </r>
  <r>
    <s v="Rakesh"/>
    <s v="03/04/2023 09:00 AM"/>
    <x v="305"/>
    <x v="7"/>
    <m/>
    <m/>
    <m/>
    <s v="0:0:0"/>
    <n v="115396"/>
    <x v="12"/>
    <x v="118"/>
    <m/>
    <s v="Priority 1"/>
    <s v="99 Days SLA"/>
    <s v="BITS Technicians"/>
    <s v="Hardware - BITS Technicians"/>
    <x v="8"/>
    <x v="23"/>
    <x v="3"/>
    <m/>
    <s v="W/SHOP - REPAIR DS1 FOR ABSA - CUREPIPPE"/>
    <m/>
    <m/>
    <x v="0"/>
    <x v="0"/>
    <m/>
    <x v="0"/>
    <m/>
    <m/>
    <m/>
    <m/>
    <m/>
    <m/>
    <x v="1"/>
    <s v="gilberte ip"/>
    <x v="0"/>
    <x v="1"/>
    <x v="3"/>
    <x v="3"/>
    <x v="1"/>
    <d v="1899-12-30T00:00:00"/>
  </r>
  <r>
    <s v="Rakesh"/>
    <s v="03/04/2023 09:00 AM"/>
    <x v="305"/>
    <x v="7"/>
    <m/>
    <m/>
    <m/>
    <s v="0:0:0"/>
    <n v="115397"/>
    <x v="12"/>
    <x v="118"/>
    <m/>
    <s v="Priority 1"/>
    <s v="99 Days SLA"/>
    <s v="BITS Technicians"/>
    <s v="Hardware - BITS Technicians"/>
    <x v="31"/>
    <x v="23"/>
    <x v="3"/>
    <m/>
    <s v="W/SHOP - TEAM VIEWER WITH ANTOINE FOR SCB - CE 840"/>
    <m/>
    <m/>
    <x v="0"/>
    <x v="0"/>
    <m/>
    <x v="0"/>
    <m/>
    <m/>
    <m/>
    <m/>
    <m/>
    <m/>
    <x v="1"/>
    <s v="gilberte ip"/>
    <x v="0"/>
    <x v="1"/>
    <x v="3"/>
    <x v="3"/>
    <x v="1"/>
    <d v="1899-12-30T00:00:00"/>
  </r>
  <r>
    <s v="Rakesh"/>
    <s v="03/04/2023 09:00 AM"/>
    <x v="305"/>
    <x v="7"/>
    <m/>
    <m/>
    <m/>
    <s v="0:0:0"/>
    <n v="115398"/>
    <x v="93"/>
    <x v="118"/>
    <s v="2022-06-card_printer-1"/>
    <s v="Priority 1"/>
    <s v="99 Days SLA"/>
    <s v="BITS Technicians"/>
    <s v="Hardware - BITS Technicians"/>
    <x v="8"/>
    <x v="2"/>
    <x v="3"/>
    <m/>
    <s v="EBENE - NEW DS1 - CONFIGURATION &amp; SETTING"/>
    <m/>
    <m/>
    <x v="0"/>
    <x v="0"/>
    <m/>
    <x v="0"/>
    <s v="WARRANTY"/>
    <m/>
    <m/>
    <m/>
    <m/>
    <m/>
    <x v="1"/>
    <s v="Neetish Appadu"/>
    <x v="0"/>
    <x v="1"/>
    <x v="3"/>
    <x v="3"/>
    <x v="1"/>
    <d v="1899-12-30T00:00:00"/>
  </r>
  <r>
    <s v="Rakesh"/>
    <s v="03/04/2023 09:00 AM"/>
    <x v="305"/>
    <x v="7"/>
    <m/>
    <m/>
    <m/>
    <s v="0:0:0"/>
    <n v="115403"/>
    <x v="12"/>
    <x v="118"/>
    <m/>
    <s v="Priority 1"/>
    <s v="99 Days SLA"/>
    <s v="BITS Technicians"/>
    <s v="Hardware - BITS Technicians"/>
    <x v="8"/>
    <x v="23"/>
    <x v="6"/>
    <m/>
    <s v="SERVICE BUREAU - CARDS PROCESSING FOR MR HAREL"/>
    <m/>
    <m/>
    <x v="0"/>
    <x v="0"/>
    <m/>
    <x v="0"/>
    <m/>
    <m/>
    <m/>
    <m/>
    <m/>
    <m/>
    <x v="1"/>
    <s v="gilberte ip"/>
    <x v="0"/>
    <x v="0"/>
    <x v="3"/>
    <x v="3"/>
    <x v="1"/>
    <d v="1899-12-30T00:00:00"/>
  </r>
  <r>
    <s v="Rakesh"/>
    <s v="03/04/2023 09:00 AM"/>
    <x v="305"/>
    <x v="330"/>
    <s v="12:15"/>
    <s v="04/04/2023"/>
    <s v="13:05"/>
    <s v="0:0:0"/>
    <n v="115419"/>
    <x v="12"/>
    <x v="118"/>
    <m/>
    <s v="Priority 1"/>
    <s v="99 Days SLA"/>
    <s v="BITS Technicians"/>
    <s v="Hardware - BITS Technicians"/>
    <x v="28"/>
    <x v="8"/>
    <x v="6"/>
    <m/>
    <s v="NLTA - CASSIS - SURVEY ON NOTES COUNTING MACHINE - FB 502 - CNT MRS AMIDE - 2022800"/>
    <s v="SURVEY ON NOTES COUNTING MACHINE - FB 502"/>
    <s v="SURVEY ON NOTES COUNTING MACHINE - FB 502"/>
    <x v="0"/>
    <x v="0"/>
    <m/>
    <x v="0"/>
    <m/>
    <n v="15182"/>
    <s v="SURVEY ON NOTES COUNTING MACHINE - FB 502"/>
    <s v="Work Request"/>
    <s v="Closed"/>
    <n v="50"/>
    <x v="0"/>
    <s v="gilberte ip"/>
    <x v="0"/>
    <x v="0"/>
    <x v="1"/>
    <x v="3"/>
    <x v="1"/>
    <d v="1899-12-30T00:50:00"/>
  </r>
  <r>
    <s v="Rakesh"/>
    <s v="04/04/2023 09:00 AM"/>
    <x v="306"/>
    <x v="7"/>
    <m/>
    <m/>
    <m/>
    <s v="0:0:0"/>
    <n v="115433"/>
    <x v="93"/>
    <x v="46"/>
    <s v="2022-06-card_printer-1"/>
    <s v="Priority 1"/>
    <s v="99 Days SLA"/>
    <s v="BITS Technicians"/>
    <s v="Hardware - BITS Technicians"/>
    <x v="8"/>
    <x v="3"/>
    <x v="3"/>
    <n v="4069"/>
    <s v="Deliver and Installation of Card Printer"/>
    <m/>
    <m/>
    <x v="84"/>
    <x v="550"/>
    <s v=""/>
    <x v="91"/>
    <s v="WARRANTY"/>
    <m/>
    <m/>
    <m/>
    <m/>
    <m/>
    <x v="1"/>
    <s v="Neetish Appadu"/>
    <x v="0"/>
    <x v="2"/>
    <x v="3"/>
    <x v="3"/>
    <x v="1"/>
    <d v="1899-12-30T00:00:00"/>
  </r>
  <r>
    <s v="Rakesh"/>
    <s v="04/04/2023 09:00 AM"/>
    <x v="306"/>
    <x v="7"/>
    <m/>
    <m/>
    <m/>
    <s v="0:0:0"/>
    <n v="115434"/>
    <x v="93"/>
    <x v="4"/>
    <s v="2022-06-card_printer-1"/>
    <s v="Priority 1"/>
    <s v="99 Days SLA"/>
    <s v="BITS Technicians"/>
    <s v="Hardware - BITS Technicians"/>
    <x v="8"/>
    <x v="2"/>
    <x v="3"/>
    <n v="4241"/>
    <s v="Software installation on Card Printer"/>
    <m/>
    <m/>
    <x v="84"/>
    <x v="389"/>
    <s v=""/>
    <x v="91"/>
    <s v="WARRANTY"/>
    <m/>
    <m/>
    <m/>
    <m/>
    <m/>
    <x v="1"/>
    <s v="Neetish Appadu"/>
    <x v="0"/>
    <x v="1"/>
    <x v="3"/>
    <x v="3"/>
    <x v="1"/>
    <d v="1899-12-30T00:00:00"/>
  </r>
  <r>
    <s v="Rakesh"/>
    <s v="04/04/2023 09:00 AM"/>
    <x v="306"/>
    <x v="330"/>
    <s v="15:45"/>
    <s v="04/04/2023"/>
    <s v="16:30"/>
    <s v="0:0:0"/>
    <n v="115441"/>
    <x v="24"/>
    <x v="117"/>
    <s v="2022-06-printer-1"/>
    <s v="Priority 3"/>
    <s v="99 Days SLA"/>
    <s v="BITS Technicians"/>
    <s v="Hardware - BITS Technicians"/>
    <x v="0"/>
    <x v="2"/>
    <x v="6"/>
    <n v="3791"/>
    <s v="issue with scanner"/>
    <s v="ISSUE WITH SCANNER. REMOTE SESSION WITH OLIVER."/>
    <s v="ISSUE WITH SCANNER. REMOTE SESSION WITH OLIVER."/>
    <x v="74"/>
    <x v="295"/>
    <s v=""/>
    <x v="80"/>
    <s v="LABOUR,TRANSPORT &amp; 4 YEARLY SERVICING"/>
    <n v="15186"/>
    <s v="ISSUE WITH SCANNER. REMOTE SESSION WITH OLIVER."/>
    <s v="Work Request"/>
    <s v="Closed"/>
    <n v="45"/>
    <x v="0"/>
    <s v="SANDYA ."/>
    <x v="0"/>
    <x v="1"/>
    <x v="1"/>
    <x v="3"/>
    <x v="1"/>
    <d v="1899-12-30T00:45:00"/>
  </r>
  <r>
    <s v="Rakesh"/>
    <s v="04/04/2023 09:00 AM"/>
    <x v="306"/>
    <x v="330"/>
    <s v="09:30"/>
    <s v="04/04/2023"/>
    <s v="10:00"/>
    <s v="0:0:0"/>
    <n v="115442"/>
    <x v="12"/>
    <x v="118"/>
    <m/>
    <s v="Priority 1"/>
    <s v="99 Days SLA"/>
    <s v="BITS Technicians"/>
    <s v="Hardware - BITS Technicians"/>
    <x v="8"/>
    <x v="23"/>
    <x v="6"/>
    <m/>
    <s v="SERVICE BUREAU - CARDS PROCESS FOR MR HAREL"/>
    <s v="CARDS PROCESS FOR MR HAREL"/>
    <s v="CARDS PROCESS FOR MR HAREL"/>
    <x v="0"/>
    <x v="0"/>
    <m/>
    <x v="0"/>
    <m/>
    <n v="15180"/>
    <s v="CARDS PROCESS FOR MR HAREL"/>
    <s v="Work Request"/>
    <s v="Closed"/>
    <n v="30"/>
    <x v="0"/>
    <s v="gilberte ip"/>
    <x v="0"/>
    <x v="0"/>
    <x v="1"/>
    <x v="3"/>
    <x v="1"/>
    <d v="1899-12-30T00:30:00"/>
  </r>
  <r>
    <s v="Rakesh"/>
    <s v="04/04/2023 09:00 AM"/>
    <x v="306"/>
    <x v="7"/>
    <m/>
    <m/>
    <m/>
    <s v="0:0:0"/>
    <n v="115445"/>
    <x v="120"/>
    <x v="117"/>
    <s v="2022-02-time_attendance"/>
    <s v="Priority 1"/>
    <s v="99 Days SLA"/>
    <s v="BITS Technicians"/>
    <s v="Hardware - BITS Technicians"/>
    <x v="16"/>
    <x v="2"/>
    <x v="11"/>
    <n v="3781"/>
    <s v="MATRIX SYSTEM - CONFIG &amp; SETUP"/>
    <m/>
    <m/>
    <x v="79"/>
    <x v="303"/>
    <s v=""/>
    <x v="87"/>
    <s v="LABOUR TRANSPORT SW SUPP AND 2 YEARLY SERVICING"/>
    <m/>
    <m/>
    <m/>
    <m/>
    <m/>
    <x v="1"/>
    <s v="NAZIMA ."/>
    <x v="0"/>
    <x v="1"/>
    <x v="3"/>
    <x v="3"/>
    <x v="1"/>
    <d v="1899-12-30T00:00:00"/>
  </r>
  <r>
    <s v="Rakesh"/>
    <s v="04/04/2023 09:00 AM"/>
    <x v="306"/>
    <x v="7"/>
    <m/>
    <m/>
    <m/>
    <s v="0:0:0"/>
    <n v="115449"/>
    <x v="150"/>
    <x v="171"/>
    <s v="2023-04-time_recorder-1"/>
    <s v="Priority 1"/>
    <s v="99 Days SLA"/>
    <s v="BITS Technicians"/>
    <s v="Hardware - BITS Technicians"/>
    <x v="16"/>
    <x v="2"/>
    <x v="11"/>
    <n v="4777"/>
    <s v="AMANO - T8 - TROUBLE SHOOTING"/>
    <m/>
    <m/>
    <x v="107"/>
    <x v="372"/>
    <s v=""/>
    <x v="108"/>
    <s v="LABOUR,TRANSPORT &amp; 4 YEARLY SERVICING"/>
    <m/>
    <m/>
    <m/>
    <m/>
    <m/>
    <x v="1"/>
    <s v="Vanessa ."/>
    <x v="0"/>
    <x v="1"/>
    <x v="3"/>
    <x v="3"/>
    <x v="1"/>
    <d v="1899-12-30T00:00:00"/>
  </r>
  <r>
    <s v="Rakesh"/>
    <s v="04/04/2023 09:00 AM"/>
    <x v="306"/>
    <x v="7"/>
    <m/>
    <m/>
    <m/>
    <s v="0:0:0"/>
    <n v="115452"/>
    <x v="12"/>
    <x v="118"/>
    <m/>
    <s v="Priority 3"/>
    <s v="99 Days SLA"/>
    <s v="BITS Technicians"/>
    <s v="Hardware - BITS Technicians"/>
    <x v="17"/>
    <x v="23"/>
    <x v="11"/>
    <m/>
    <s v="PRE-SALE WORKS"/>
    <m/>
    <m/>
    <x v="0"/>
    <x v="0"/>
    <m/>
    <x v="0"/>
    <m/>
    <m/>
    <m/>
    <m/>
    <m/>
    <m/>
    <x v="1"/>
    <s v="gilberte ip"/>
    <x v="0"/>
    <x v="0"/>
    <x v="3"/>
    <x v="3"/>
    <x v="1"/>
    <d v="1899-12-30T00:00:00"/>
  </r>
  <r>
    <s v="Rakesh"/>
    <s v="04/04/2023 09:00 AM"/>
    <x v="306"/>
    <x v="7"/>
    <m/>
    <m/>
    <m/>
    <s v="0:0:0"/>
    <n v="115462"/>
    <x v="101"/>
    <x v="117"/>
    <s v="2022-06-copier-1"/>
    <m/>
    <s v="24 Hour SLA"/>
    <s v="BITS Technicians"/>
    <s v="Hardware - BITS Technicians"/>
    <x v="0"/>
    <x v="2"/>
    <x v="3"/>
    <n v="3753"/>
    <s v="CUREPIPE - MP 1900- CASSETTE INDICATOR ISSUE - CNT - YURAJ MONIQUE - 6702911 - PLAN ON WEDS - 05/04/23"/>
    <m/>
    <m/>
    <x v="87"/>
    <x v="330"/>
    <s v=""/>
    <x v="56"/>
    <s v="LABOUR,TRANSPORT &amp; 4 YEARLY SERVICING"/>
    <m/>
    <m/>
    <m/>
    <m/>
    <m/>
    <x v="1"/>
    <s v="PYANDEE ."/>
    <x v="0"/>
    <x v="0"/>
    <x v="3"/>
    <x v="3"/>
    <x v="1"/>
    <d v="1899-12-30T00:00:00"/>
  </r>
  <r>
    <s v="Rakesh"/>
    <s v="05/04/2023 09:00 AM"/>
    <x v="307"/>
    <x v="7"/>
    <m/>
    <m/>
    <m/>
    <s v="0:0:0"/>
    <n v="115483"/>
    <x v="93"/>
    <x v="46"/>
    <s v="2022-06-card_printer-1"/>
    <s v="Priority 1"/>
    <s v="99 Days SLA"/>
    <s v="BITS Technicians"/>
    <s v="Hardware - BITS Technicians"/>
    <x v="8"/>
    <x v="2"/>
    <x v="3"/>
    <n v="4074"/>
    <s v="CUREPIPE - DS1 - SOFTWARE CONFIG &amp; SETUP"/>
    <m/>
    <m/>
    <x v="84"/>
    <x v="549"/>
    <s v=""/>
    <x v="91"/>
    <s v="WARRANTY"/>
    <m/>
    <m/>
    <m/>
    <m/>
    <m/>
    <x v="1"/>
    <s v="Neetish Appadu"/>
    <x v="0"/>
    <x v="0"/>
    <x v="3"/>
    <x v="3"/>
    <x v="1"/>
    <d v="1899-12-30T00:00:00"/>
  </r>
  <r>
    <s v="Rakesh"/>
    <s v="05/04/2023 09:00 AM"/>
    <x v="307"/>
    <x v="7"/>
    <m/>
    <m/>
    <m/>
    <s v="0:0:0"/>
    <n v="115484"/>
    <x v="93"/>
    <x v="134"/>
    <s v="2022-06-card_printer-1"/>
    <s v="Priority 1"/>
    <s v="99 Days SLA"/>
    <s v="BITS Technicians"/>
    <s v="Hardware - BITS Technicians"/>
    <x v="8"/>
    <x v="2"/>
    <x v="3"/>
    <n v="4068"/>
    <s v="RIVIERE NOIRE - DS1 - SOFTWARE CONFIG &amp; SETUP"/>
    <m/>
    <m/>
    <x v="84"/>
    <x v="318"/>
    <s v=""/>
    <x v="91"/>
    <s v="WARRANTY"/>
    <m/>
    <m/>
    <m/>
    <m/>
    <m/>
    <x v="1"/>
    <s v="Neetish Appadu"/>
    <x v="0"/>
    <x v="0"/>
    <x v="3"/>
    <x v="3"/>
    <x v="1"/>
    <d v="1899-12-30T00:00:00"/>
  </r>
  <r>
    <s v="Rakesh"/>
    <s v="05/04/2023 09:00 AM"/>
    <x v="307"/>
    <x v="7"/>
    <m/>
    <m/>
    <m/>
    <s v="0:0:0"/>
    <n v="115486"/>
    <x v="12"/>
    <x v="118"/>
    <m/>
    <s v="Priority 3"/>
    <s v="99 Days SLA"/>
    <s v="BITS Technicians"/>
    <s v="Hardware - BITS Technicians"/>
    <x v="5"/>
    <x v="8"/>
    <x v="2"/>
    <m/>
    <s v="BRIGHT STAR - PL - CHECK PRICE FOR PARTS BULK FILING CABINET"/>
    <m/>
    <m/>
    <x v="0"/>
    <x v="0"/>
    <m/>
    <x v="0"/>
    <m/>
    <m/>
    <m/>
    <m/>
    <m/>
    <m/>
    <x v="1"/>
    <s v="gilberte ip"/>
    <x v="0"/>
    <x v="0"/>
    <x v="3"/>
    <x v="3"/>
    <x v="1"/>
    <d v="1899-12-30T00:00:00"/>
  </r>
  <r>
    <s v="Rakesh"/>
    <s v="05/04/2023 09:00 AM"/>
    <x v="307"/>
    <x v="7"/>
    <m/>
    <m/>
    <m/>
    <s v="0:0:0"/>
    <n v="115489"/>
    <x v="78"/>
    <x v="117"/>
    <s v="2023-01-server-1"/>
    <s v="Priority 1"/>
    <s v="99 Days SLA"/>
    <s v="BITS Technicians"/>
    <s v="Hardware - BITS Technicians"/>
    <x v="16"/>
    <x v="2"/>
    <x v="11"/>
    <n v="4324"/>
    <s v="BLANK ERROR REPORTING"/>
    <m/>
    <m/>
    <x v="123"/>
    <x v="463"/>
    <s v=""/>
    <x v="127"/>
    <s v="IBM PARTS DELIVERY AND REMOTE SUPPORT"/>
    <m/>
    <m/>
    <m/>
    <m/>
    <m/>
    <x v="1"/>
    <s v="Jeevan Boodhoo"/>
    <x v="0"/>
    <x v="0"/>
    <x v="3"/>
    <x v="3"/>
    <x v="1"/>
    <d v="1899-12-30T00:00:00"/>
  </r>
  <r>
    <s v="Rakesh"/>
    <s v="05/04/2023 09:00 AM"/>
    <x v="307"/>
    <x v="7"/>
    <m/>
    <m/>
    <m/>
    <s v="0:0:0"/>
    <n v="115490"/>
    <x v="6"/>
    <x v="118"/>
    <m/>
    <s v="Priority 1"/>
    <s v="99 Days SLA"/>
    <s v="BITS Technicians"/>
    <s v="Hardware - BITS Technicians"/>
    <x v="17"/>
    <x v="2"/>
    <x v="11"/>
    <m/>
    <s v="EBENE - TWO PCS FAULTY"/>
    <m/>
    <m/>
    <x v="0"/>
    <x v="0"/>
    <m/>
    <x v="0"/>
    <m/>
    <m/>
    <m/>
    <m/>
    <m/>
    <m/>
    <x v="1"/>
    <s v="SANDEEP ."/>
    <x v="0"/>
    <x v="1"/>
    <x v="3"/>
    <x v="3"/>
    <x v="1"/>
    <d v="1899-12-30T00:00:00"/>
  </r>
  <r>
    <s v="Rakesh"/>
    <s v="05/04/2023 09:00 AM"/>
    <x v="307"/>
    <x v="331"/>
    <s v="08:30"/>
    <s v="07/04/2023"/>
    <s v="15:00"/>
    <s v="0:0:0"/>
    <n v="115491"/>
    <x v="12"/>
    <x v="118"/>
    <m/>
    <s v="Priority 1"/>
    <s v="99 Days SLA"/>
    <s v="BITS Technicians"/>
    <s v="Hardware - BITS Technicians"/>
    <x v="6"/>
    <x v="23"/>
    <x v="13"/>
    <m/>
    <s v="W/SHOP - REPAIR MAIN P.C.B PIX 3000 FOR MCB STOCKBROKERS"/>
    <s v="REPAIR MAIN P.C.B PIX 3000 FOR MCB STOCKBROKERS"/>
    <s v="REPAIR MAIN P.C.B PIX 3000 FOR MCB STOCKBROKERS"/>
    <x v="0"/>
    <x v="0"/>
    <m/>
    <x v="0"/>
    <m/>
    <n v="15274"/>
    <s v="REPAIR MAIN P.C.B PIX 3000 FOR MCB STOCKBROKERS"/>
    <s v="Work Request"/>
    <s v="Closed"/>
    <n v="390"/>
    <x v="0"/>
    <s v="gilberte ip"/>
    <x v="0"/>
    <x v="1"/>
    <x v="6"/>
    <x v="3"/>
    <x v="1"/>
    <d v="1899-12-30T06:30:00"/>
  </r>
  <r>
    <s v="Rakesh"/>
    <s v="05/04/2023 09:00 AM"/>
    <x v="307"/>
    <x v="7"/>
    <m/>
    <m/>
    <m/>
    <s v="0:0:0"/>
    <n v="115492"/>
    <x v="12"/>
    <x v="118"/>
    <m/>
    <s v="Priority 1"/>
    <s v="99 Days SLA"/>
    <s v="BITS Technicians"/>
    <s v="Hardware - BITS Technicians"/>
    <x v="6"/>
    <x v="23"/>
    <x v="14"/>
    <m/>
    <s v="W/SHOP - REPAIR PIX 3000 FOR MCB STOCKBROKERS WITH GHISLAIN"/>
    <m/>
    <m/>
    <x v="0"/>
    <x v="0"/>
    <m/>
    <x v="0"/>
    <m/>
    <m/>
    <m/>
    <m/>
    <m/>
    <m/>
    <x v="1"/>
    <s v="gilberte ip"/>
    <x v="0"/>
    <x v="1"/>
    <x v="3"/>
    <x v="3"/>
    <x v="1"/>
    <d v="1899-12-30T00:00:00"/>
  </r>
  <r>
    <s v="Rakesh"/>
    <s v="05/04/2023 09:00 AM"/>
    <x v="307"/>
    <x v="7"/>
    <m/>
    <m/>
    <m/>
    <s v="0:0:0"/>
    <n v="115500"/>
    <x v="12"/>
    <x v="118"/>
    <m/>
    <s v="Priority 1"/>
    <s v="99 Days SLA"/>
    <s v="BITS Technicians"/>
    <s v="Hardware - BITS Technicians"/>
    <x v="6"/>
    <x v="2"/>
    <x v="2"/>
    <m/>
    <s v="BBPL - REPAIR BX 1500 AT GATE"/>
    <m/>
    <m/>
    <x v="0"/>
    <x v="0"/>
    <m/>
    <x v="0"/>
    <m/>
    <m/>
    <m/>
    <m/>
    <m/>
    <m/>
    <x v="1"/>
    <s v="gilberte ip"/>
    <x v="0"/>
    <x v="1"/>
    <x v="3"/>
    <x v="3"/>
    <x v="1"/>
    <d v="1899-12-30T00:00:00"/>
  </r>
  <r>
    <s v="Rakesh"/>
    <s v="05/04/2023 09:00 AM"/>
    <x v="307"/>
    <x v="332"/>
    <s v="11:50"/>
    <s v="11/04/2023"/>
    <s v="12:20"/>
    <s v="0:0:0"/>
    <n v="115501"/>
    <x v="123"/>
    <x v="117"/>
    <s v="2023-02-copier-1"/>
    <s v="Priority 1"/>
    <s v="99 Days SLA"/>
    <s v="BITS Technicians"/>
    <s v="Hardware - BITS Technicians"/>
    <x v="0"/>
    <x v="0"/>
    <x v="2"/>
    <n v="4586"/>
    <s v="PM ON DSM 618"/>
    <s v="SERVICING ON PRINTER D S M 618"/>
    <s v="ON PRINTER D S M 618"/>
    <x v="8"/>
    <x v="225"/>
    <s v=""/>
    <x v="66"/>
    <s v="LABOUR,TRANSPORT &amp; 4 YEARLY SERVICING "/>
    <n v="15389"/>
    <s v="ON PRINTER D S M 618"/>
    <s v="Work Request"/>
    <s v="Closed"/>
    <n v="30"/>
    <x v="0"/>
    <s v="MOCUDE ."/>
    <x v="0"/>
    <x v="0"/>
    <x v="1"/>
    <x v="3"/>
    <x v="1"/>
    <d v="1899-12-30T00:30:00"/>
  </r>
  <r>
    <s v="Rakesh"/>
    <s v="06/04/2023 09:00 AM"/>
    <x v="308"/>
    <x v="7"/>
    <m/>
    <m/>
    <m/>
    <s v="0:0:0"/>
    <n v="115504"/>
    <x v="19"/>
    <x v="122"/>
    <s v="2021-01-cheque_scanner-2"/>
    <s v="Priority 1"/>
    <s v="99 Days SLA"/>
    <s v="BITS Technicians"/>
    <s v="Hardware - BITS Technicians"/>
    <x v="7"/>
    <x v="2"/>
    <x v="2"/>
    <n v="2322"/>
    <s v="ROSE-HILL - TS 240 - BATCH COUNTER ISSUE - CNT POONAM LOBIN - 2021790"/>
    <m/>
    <m/>
    <x v="1"/>
    <x v="434"/>
    <m/>
    <x v="4"/>
    <s v="Cheque scanner - SBM SLA"/>
    <m/>
    <m/>
    <m/>
    <m/>
    <m/>
    <x v="1"/>
    <s v="NITISH ASYRIGADOO"/>
    <x v="0"/>
    <x v="1"/>
    <x v="3"/>
    <x v="3"/>
    <x v="1"/>
    <d v="1899-12-30T00:00:00"/>
  </r>
  <r>
    <s v="Rakesh"/>
    <s v="06/04/2023 09:00 AM"/>
    <x v="308"/>
    <x v="7"/>
    <m/>
    <m/>
    <m/>
    <s v="0:0:0"/>
    <n v="115508"/>
    <x v="24"/>
    <x v="117"/>
    <s v="2022-06-printer-1"/>
    <s v="Priority 1"/>
    <s v="99 Days SLA"/>
    <s v="BITS Technicians"/>
    <s v="Hardware - BITS Technicians"/>
    <x v="0"/>
    <x v="2"/>
    <x v="6"/>
    <n v="3791"/>
    <s v="MP 2501 - CONFIG &amp; SETTING FOR SCANNING"/>
    <m/>
    <m/>
    <x v="74"/>
    <x v="295"/>
    <s v=""/>
    <x v="80"/>
    <s v="LABOUR,TRANSPORT &amp; 4 YEARLY SERVICING"/>
    <m/>
    <m/>
    <m/>
    <m/>
    <m/>
    <x v="1"/>
    <s v="SANDYA ."/>
    <x v="0"/>
    <x v="1"/>
    <x v="3"/>
    <x v="3"/>
    <x v="1"/>
    <d v="1899-12-30T00:00:00"/>
  </r>
  <r>
    <s v="Rakesh"/>
    <s v="06/04/2023 09:00 AM"/>
    <x v="308"/>
    <x v="7"/>
    <m/>
    <m/>
    <m/>
    <s v="0:0:0"/>
    <n v="115509"/>
    <x v="12"/>
    <x v="118"/>
    <m/>
    <s v="Priority 1"/>
    <s v="99 Days SLA"/>
    <s v="BITS Technicians"/>
    <s v="Hardware - BITS Technicians"/>
    <x v="0"/>
    <x v="2"/>
    <x v="6"/>
    <m/>
    <s v="BBPH - NOC - MPC 2003 - PRINT ISSUE"/>
    <m/>
    <m/>
    <x v="0"/>
    <x v="0"/>
    <m/>
    <x v="0"/>
    <m/>
    <m/>
    <m/>
    <m/>
    <m/>
    <m/>
    <x v="1"/>
    <s v="gilberte ip"/>
    <x v="0"/>
    <x v="0"/>
    <x v="3"/>
    <x v="3"/>
    <x v="1"/>
    <d v="1899-12-30T00:00:00"/>
  </r>
  <r>
    <s v="Rakesh"/>
    <s v="06/04/2023 09:00 AM"/>
    <x v="308"/>
    <x v="333"/>
    <s v="10:55"/>
    <s v="18/04/2023"/>
    <s v="11:25"/>
    <s v="0:0:0"/>
    <n v="115518"/>
    <x v="63"/>
    <x v="117"/>
    <s v="2022-07-printer-1"/>
    <s v="Priority 3"/>
    <s v="99 Days SLA"/>
    <s v="BITS Technicians"/>
    <s v="Hardware - BITS Technicians"/>
    <x v="0"/>
    <x v="0"/>
    <x v="2"/>
    <n v="3793"/>
    <s v="PM ON SP 277"/>
    <s v="SERVICING ON PRINTER C P 277"/>
    <s v="ON S P 277"/>
    <x v="32"/>
    <x v="281"/>
    <s v=""/>
    <x v="37"/>
    <s v="LABOUR,TRANSPORT &amp; 4 YEARLY SERVICING"/>
    <n v="15426"/>
    <s v="ON S P 277"/>
    <s v="Work Request"/>
    <s v="Closed"/>
    <n v="30"/>
    <x v="0"/>
    <s v="BIBI ."/>
    <x v="0"/>
    <x v="0"/>
    <x v="1"/>
    <x v="3"/>
    <x v="1"/>
    <d v="1899-12-30T00:30:00"/>
  </r>
  <r>
    <s v="Rakesh"/>
    <s v="06/04/2023 09:00 AM"/>
    <x v="308"/>
    <x v="332"/>
    <s v="10:55"/>
    <s v="11/04/2023"/>
    <s v="11:25"/>
    <s v="0:0:0"/>
    <n v="115520"/>
    <x v="111"/>
    <x v="118"/>
    <s v="2022-07-shredder-1"/>
    <s v="Priority 3"/>
    <s v="99 Days SLA"/>
    <s v="BITS Technicians"/>
    <s v="Hardware - BITS Technicians"/>
    <x v="9"/>
    <x v="0"/>
    <x v="2"/>
    <m/>
    <s v="PM ON INT. 45 SC2"/>
    <s v="SERVICING ON SHREDDER 45SC2 AND TESTING"/>
    <s v="SHREDDER 45SC2"/>
    <x v="0"/>
    <x v="0"/>
    <m/>
    <x v="0"/>
    <s v="LABOUR,TRANSPORT &amp; 4 YEARLY SERVICING"/>
    <n v="15388"/>
    <s v="SHREDDER 45SC2"/>
    <s v="Work Request"/>
    <s v="Closed"/>
    <n v="30"/>
    <x v="0"/>
    <s v="NALINI ."/>
    <x v="0"/>
    <x v="0"/>
    <x v="1"/>
    <x v="3"/>
    <x v="1"/>
    <d v="1899-12-30T00:30:00"/>
  </r>
  <r>
    <s v="Rakesh"/>
    <s v="06/04/2023 09:00 AM"/>
    <x v="308"/>
    <x v="331"/>
    <s v="13:00"/>
    <s v="07/04/2023"/>
    <s v="13:40"/>
    <s v="0:0:0"/>
    <n v="115521"/>
    <x v="39"/>
    <x v="132"/>
    <s v="2023-02-copier-1"/>
    <s v="Priority 3"/>
    <s v="99 Days SLA"/>
    <s v="BITS Technicians"/>
    <s v="Hardware - BITS Technicians"/>
    <x v="0"/>
    <x v="0"/>
    <x v="2"/>
    <n v="4564"/>
    <s v="PM ON MP 2000"/>
    <s v="SERVICING AND TONER NEED TO BE REPLACE ON MP 2000"/>
    <s v="ON MP 2000"/>
    <x v="31"/>
    <x v="63"/>
    <s v=""/>
    <x v="12"/>
    <s v="LABOUR,TRANSPORT &amp; 4 YEARLY SERVICING"/>
    <n v="15386"/>
    <s v="ON MP 2000"/>
    <s v="Work Request"/>
    <s v="Closed"/>
    <n v="40"/>
    <x v="0"/>
    <s v="LINDSAY ."/>
    <x v="0"/>
    <x v="0"/>
    <x v="6"/>
    <x v="3"/>
    <x v="1"/>
    <d v="1899-12-30T00:40:00"/>
  </r>
  <r>
    <s v="Rakesh"/>
    <s v="06/04/2023 09:00 AM"/>
    <x v="308"/>
    <x v="7"/>
    <m/>
    <m/>
    <m/>
    <s v="0:0:0"/>
    <n v="115522"/>
    <x v="40"/>
    <x v="118"/>
    <s v="2020-08-card_embosser-1"/>
    <s v="Priority 1"/>
    <s v="99 Days SLA"/>
    <s v="BITS Technicians"/>
    <s v="Hardware - BITS Technicians"/>
    <x v="8"/>
    <x v="2"/>
    <x v="3"/>
    <m/>
    <s v="MX 1100 - CONFIG &amp; SETUP"/>
    <m/>
    <m/>
    <x v="0"/>
    <x v="0"/>
    <m/>
    <x v="0"/>
    <s v="INCLUDING LABOUR,TRANSPORT AND 2 YRLY SERVICING"/>
    <m/>
    <m/>
    <m/>
    <m/>
    <m/>
    <x v="1"/>
    <s v="Danesh Bonead"/>
    <x v="0"/>
    <x v="0"/>
    <x v="3"/>
    <x v="3"/>
    <x v="1"/>
    <d v="1899-12-30T00:00:00"/>
  </r>
  <r>
    <s v="Rakesh"/>
    <s v="06/04/2023 09:00 AM"/>
    <x v="308"/>
    <x v="7"/>
    <m/>
    <m/>
    <m/>
    <s v="0:0:0"/>
    <n v="115523"/>
    <x v="93"/>
    <x v="122"/>
    <s v="2022-06-card_printer-1"/>
    <s v="Priority 1"/>
    <s v="99 Days SLA"/>
    <s v="BITS Technicians"/>
    <s v="Hardware - BITS Technicians"/>
    <x v="8"/>
    <x v="2"/>
    <x v="3"/>
    <n v="4067"/>
    <s v="ROSE-HILL - DS1 - SOFTWARE CONFIG &amp; SETUP"/>
    <m/>
    <m/>
    <x v="84"/>
    <x v="332"/>
    <s v=""/>
    <x v="91"/>
    <s v="WARRANTY"/>
    <m/>
    <m/>
    <m/>
    <m/>
    <m/>
    <x v="1"/>
    <s v="Neetish Appadu"/>
    <x v="0"/>
    <x v="0"/>
    <x v="3"/>
    <x v="3"/>
    <x v="1"/>
    <d v="1899-12-30T00:00:00"/>
  </r>
  <r>
    <s v="Rakesh"/>
    <s v="06/04/2023 09:00 AM"/>
    <x v="308"/>
    <x v="7"/>
    <m/>
    <m/>
    <m/>
    <s v="0:0:0"/>
    <n v="115524"/>
    <x v="12"/>
    <x v="118"/>
    <m/>
    <s v="Priority 1"/>
    <s v="99 Days SLA"/>
    <s v="BITS Technicians"/>
    <s v="Hardware - BITS Technicians"/>
    <x v="0"/>
    <x v="23"/>
    <x v="6"/>
    <m/>
    <s v="BBPL - CHECK SPARE PARTS FOR PRINTERS"/>
    <m/>
    <m/>
    <x v="0"/>
    <x v="0"/>
    <m/>
    <x v="0"/>
    <m/>
    <m/>
    <m/>
    <m/>
    <m/>
    <m/>
    <x v="1"/>
    <s v="gilberte ip"/>
    <x v="0"/>
    <x v="1"/>
    <x v="3"/>
    <x v="3"/>
    <x v="1"/>
    <d v="1899-12-30T00:00:00"/>
  </r>
  <r>
    <s v="Rakesh"/>
    <s v="06/04/2023 09:00 AM"/>
    <x v="308"/>
    <x v="7"/>
    <m/>
    <m/>
    <m/>
    <s v="0:0:0"/>
    <n v="115525"/>
    <x v="44"/>
    <x v="117"/>
    <s v="2022-07-card_printer-1"/>
    <s v="Priority 1"/>
    <s v="99 Days SLA"/>
    <s v="BITS Technicians"/>
    <s v="Hardware - BITS Technicians"/>
    <x v="8"/>
    <x v="2"/>
    <x v="3"/>
    <n v="3805"/>
    <s v="CE 840 - CHIP ISSUE - PLAN OB 07/04/23"/>
    <m/>
    <m/>
    <x v="15"/>
    <x v="32"/>
    <s v=""/>
    <x v="18"/>
    <s v="LABOUR,TRANSPORT &amp; 2 YEARLY SERVICING"/>
    <m/>
    <m/>
    <m/>
    <m/>
    <m/>
    <x v="1"/>
    <s v="Ourvashi ."/>
    <x v="0"/>
    <x v="1"/>
    <x v="3"/>
    <x v="3"/>
    <x v="1"/>
    <d v="1899-12-30T00:00:00"/>
  </r>
  <r>
    <s v="Rakesh"/>
    <s v="06/04/2023 09:00 AM"/>
    <x v="308"/>
    <x v="7"/>
    <m/>
    <m/>
    <m/>
    <s v="0:0:0"/>
    <n v="115526"/>
    <x v="40"/>
    <x v="117"/>
    <s v="2020-08-card_embosser-1"/>
    <s v="Priority 1"/>
    <s v="99 Days SLA"/>
    <s v="BITS Technicians"/>
    <s v="Hardware - BITS Technicians"/>
    <x v="8"/>
    <x v="2"/>
    <x v="3"/>
    <n v="2445"/>
    <s v="MX 1100 - CONFIG &amp; SETUP - PLAN ON 07/04/23"/>
    <m/>
    <m/>
    <x v="1"/>
    <x v="22"/>
    <m/>
    <x v="16"/>
    <s v="INCLUDING LABOUR,TRANSPORT AND 2 YRLY SERVICING"/>
    <m/>
    <m/>
    <m/>
    <m/>
    <m/>
    <x v="1"/>
    <s v="Danesh Bonead"/>
    <x v="0"/>
    <x v="0"/>
    <x v="3"/>
    <x v="3"/>
    <x v="1"/>
    <d v="1899-12-30T00:00:00"/>
  </r>
  <r>
    <s v="Rakesh"/>
    <s v="06/04/2023 09:00 AM"/>
    <x v="308"/>
    <x v="7"/>
    <m/>
    <m/>
    <m/>
    <s v="0:0:0"/>
    <n v="115527"/>
    <x v="46"/>
    <x v="117"/>
    <s v="2022-08-copier-1"/>
    <s v="Priority 3"/>
    <s v="99 Days SLA"/>
    <s v="BITS Technicians"/>
    <s v="Hardware - BITS Technicians"/>
    <x v="0"/>
    <x v="0"/>
    <x v="2"/>
    <n v="4054"/>
    <s v="PM ON MP 2001 WITH DANIEL - PLAN ON 07/04/23"/>
    <m/>
    <m/>
    <x v="28"/>
    <x v="45"/>
    <s v=""/>
    <x v="9"/>
    <s v="LABOUR,TRANSPORT &amp; 4 YEARLY SERVICING"/>
    <m/>
    <m/>
    <m/>
    <m/>
    <m/>
    <x v="1"/>
    <s v="POINEN ."/>
    <x v="0"/>
    <x v="0"/>
    <x v="3"/>
    <x v="3"/>
    <x v="1"/>
    <d v="1899-12-30T00:00:00"/>
  </r>
  <r>
    <s v="Rakesh"/>
    <s v="06/04/2023 09:00 AM"/>
    <x v="308"/>
    <x v="331"/>
    <s v="10:20"/>
    <s v="07/04/2023"/>
    <s v="11:00"/>
    <s v="0:0:0"/>
    <n v="115530"/>
    <x v="46"/>
    <x v="117"/>
    <s v="2022-08-copy_printer-1"/>
    <s v="Priority 3"/>
    <s v="99 Days SLA"/>
    <s v="BITS Technicians"/>
    <s v="Hardware - BITS Technicians"/>
    <x v="4"/>
    <x v="0"/>
    <x v="2"/>
    <n v="4038"/>
    <s v="PM ON DP - A100 WITH DANIEL - PLAN ON 07/04/23"/>
    <s v="SERVICING ON DP-A100 AND TESTING"/>
    <s v="ON DP-A100 AND TESTING"/>
    <x v="17"/>
    <x v="29"/>
    <s v=""/>
    <x v="20"/>
    <s v="LABOUR,TRANSPORT &amp; 4 YEARLY SERVICING"/>
    <n v="15387"/>
    <s v="ON DP-A100 AND TESTING"/>
    <s v="Work Request"/>
    <s v="Closed"/>
    <n v="40"/>
    <x v="0"/>
    <s v="POINEN ."/>
    <x v="0"/>
    <x v="0"/>
    <x v="6"/>
    <x v="3"/>
    <x v="1"/>
    <d v="1899-12-30T00:40:00"/>
  </r>
  <r>
    <s v="Rakesh"/>
    <s v="06/04/2023 09:00 AM"/>
    <x v="308"/>
    <x v="331"/>
    <s v="09:05"/>
    <s v="07/04/2023"/>
    <s v="09:20"/>
    <s v="0:0:0"/>
    <n v="115534"/>
    <x v="105"/>
    <x v="132"/>
    <s v="2021-01-cheque_scanner-2"/>
    <s v="Priority 1"/>
    <s v="99 Days SLA"/>
    <s v="BITS Technicians"/>
    <s v="Hardware - BITS Technicians"/>
    <x v="7"/>
    <x v="2"/>
    <x v="2"/>
    <n v="2365"/>
    <s v="PORT-LOUIS - TS 240 - PRINT ISSUE -CNT - MR SUNIL SONEA - 2071015 - PLAN ON FRIDAY MORNING - 07/04/23"/>
    <s v="GENERAL CHECK SERVICING AND TESTING ON SCANNER TS 240"/>
    <s v="ON SCANNER TS 240"/>
    <x v="1"/>
    <x v="551"/>
    <m/>
    <x v="4"/>
    <s v="Cheque scanner - BCP SLA"/>
    <n v="15385"/>
    <s v="ON SCANNER TS 240"/>
    <s v="Work Request"/>
    <s v="Closed"/>
    <n v="15"/>
    <x v="0"/>
    <s v="Salma Cader"/>
    <x v="0"/>
    <x v="0"/>
    <x v="6"/>
    <x v="3"/>
    <x v="1"/>
    <d v="1899-12-30T00:15:00"/>
  </r>
  <r>
    <s v="Rakesh"/>
    <s v="06/04/2023 09:00 AM"/>
    <x v="309"/>
    <x v="334"/>
    <s v="10:00"/>
    <s v="06/04/2023"/>
    <s v="13:00"/>
    <s v="0:0:0"/>
    <n v="115550"/>
    <x v="60"/>
    <x v="118"/>
    <m/>
    <s v="Priority 3"/>
    <s v="99 Days SLA"/>
    <s v="BITS Technicians"/>
    <s v="Hardware - BITS Technicians"/>
    <x v="1"/>
    <x v="0"/>
    <x v="4"/>
    <m/>
    <s v="CONTRACT agreement"/>
    <s v="visit customer for contract agreement"/>
    <s v="visit customer for contract agreement"/>
    <x v="0"/>
    <x v="0"/>
    <m/>
    <x v="0"/>
    <m/>
    <n v="15213"/>
    <s v="visit customer for contract agreement"/>
    <s v="Work Request"/>
    <s v="Closed"/>
    <n v="180"/>
    <x v="0"/>
    <s v="Pascal Pigeot"/>
    <x v="1"/>
    <x v="0"/>
    <x v="5"/>
    <x v="3"/>
    <x v="1"/>
    <d v="1899-12-30T03:00:00"/>
  </r>
  <r>
    <s v="Rakesh"/>
    <s v="07/04/2023 09:00 AM"/>
    <x v="309"/>
    <x v="331"/>
    <s v="14:15"/>
    <s v="07/04/2023"/>
    <s v="14:45"/>
    <s v="0:0:0"/>
    <n v="115562"/>
    <x v="35"/>
    <x v="20"/>
    <s v="2021-08-cheque_scanner-1"/>
    <s v="Priority 1"/>
    <s v="99 Days SLA"/>
    <s v="BITS Technicians"/>
    <s v="Hardware - BITS Technicians"/>
    <x v="7"/>
    <x v="2"/>
    <x v="2"/>
    <n v="2259"/>
    <s v="Jamming @ Plouis Main branch"/>
    <s v="REPLACE PARTS AND TESTING ON SCANNER TS 240"/>
    <s v="ON SCANNER TS 240"/>
    <x v="1"/>
    <x v="507"/>
    <m/>
    <x v="4"/>
    <s v="Cheque scanner - MCB SLA"/>
    <n v="15384"/>
    <s v="ON SCANNER TS 240"/>
    <s v="Work Request"/>
    <s v="Closed"/>
    <n v="30"/>
    <x v="0"/>
    <s v="Jessica Mecklenburgh Vinayagam"/>
    <x v="0"/>
    <x v="0"/>
    <x v="6"/>
    <x v="3"/>
    <x v="1"/>
    <d v="1899-12-30T00:30:00"/>
  </r>
  <r>
    <s v="Rakesh"/>
    <s v="10/04/2023 09:00 AM"/>
    <x v="310"/>
    <x v="7"/>
    <m/>
    <m/>
    <m/>
    <s v="0:0:0"/>
    <n v="115595"/>
    <x v="46"/>
    <x v="117"/>
    <s v="2022-08-copier-1"/>
    <s v="Priority 3"/>
    <s v="99 Days SLA"/>
    <s v="BITS Technicians"/>
    <s v="Hardware - BITS Technicians"/>
    <x v="0"/>
    <x v="0"/>
    <x v="6"/>
    <n v="4054"/>
    <s v="PM ON MP 2001 WITH J.B.HUET - DONE ON 07/04/23"/>
    <m/>
    <m/>
    <x v="28"/>
    <x v="45"/>
    <s v=""/>
    <x v="9"/>
    <s v="LABOUR,TRANSPORT &amp; 4 YEARLY SERVICING"/>
    <m/>
    <m/>
    <m/>
    <m/>
    <m/>
    <x v="1"/>
    <s v="POINEN ."/>
    <x v="0"/>
    <x v="0"/>
    <x v="3"/>
    <x v="3"/>
    <x v="1"/>
    <d v="1899-12-30T00:00:00"/>
  </r>
  <r>
    <s v="Rakesh"/>
    <s v="10/04/2023 09:00 AM"/>
    <x v="310"/>
    <x v="7"/>
    <m/>
    <m/>
    <m/>
    <s v="0:0:0"/>
    <n v="115596"/>
    <x v="46"/>
    <x v="117"/>
    <s v="2022-08-copy_printer-1"/>
    <s v="Priority 3"/>
    <s v="99 Days SLA"/>
    <s v="BITS Technicians"/>
    <s v="Hardware - BITS Technicians"/>
    <x v="4"/>
    <x v="0"/>
    <x v="6"/>
    <n v="4038"/>
    <s v="PM ON DP - A100 WITH J.B.HUET - DONE ON 07/04/23"/>
    <m/>
    <m/>
    <x v="17"/>
    <x v="29"/>
    <s v=""/>
    <x v="20"/>
    <s v="LABOUR,TRANSPORT &amp; 4 YEARLY SERVICING"/>
    <m/>
    <m/>
    <m/>
    <m/>
    <m/>
    <x v="1"/>
    <s v="POINEN ."/>
    <x v="0"/>
    <x v="0"/>
    <x v="3"/>
    <x v="3"/>
    <x v="1"/>
    <d v="1899-12-30T00:00:00"/>
  </r>
  <r>
    <s v="Rakesh"/>
    <s v="10/04/2023 09:00 AM"/>
    <x v="310"/>
    <x v="7"/>
    <m/>
    <m/>
    <m/>
    <s v="0:0:0"/>
    <n v="115597"/>
    <x v="50"/>
    <x v="117"/>
    <s v="2023-02-copier-1"/>
    <s v="Priority 3"/>
    <s v="99 Days SLA"/>
    <s v="BITS Technicians"/>
    <s v="Hardware - BITS Technicians"/>
    <x v="4"/>
    <x v="0"/>
    <x v="6"/>
    <n v="4540"/>
    <s v="PM ON CP 6123 WITH J.B.HUET - DONE ON 07/04/23"/>
    <m/>
    <m/>
    <x v="16"/>
    <x v="278"/>
    <s v=""/>
    <x v="33"/>
    <s v="LABOUR,TRANSPORT &amp; 4 YEARLY SERVICING"/>
    <m/>
    <m/>
    <m/>
    <m/>
    <m/>
    <x v="1"/>
    <s v="RIOUX ."/>
    <x v="0"/>
    <x v="0"/>
    <x v="3"/>
    <x v="3"/>
    <x v="1"/>
    <d v="1899-12-30T00:00:00"/>
  </r>
  <r>
    <s v="Rakesh"/>
    <s v="10/04/2023 09:00 AM"/>
    <x v="310"/>
    <x v="7"/>
    <m/>
    <m/>
    <m/>
    <s v="0:0:0"/>
    <n v="115598"/>
    <x v="50"/>
    <x v="117"/>
    <s v="2022-08-copier-1"/>
    <s v="Priority 3"/>
    <s v="99 Days SLA"/>
    <s v="BITS Technicians"/>
    <s v="Hardware - BITS Technicians"/>
    <x v="0"/>
    <x v="0"/>
    <x v="6"/>
    <n v="4056"/>
    <s v="PM ON DSM 618 WITH J.B.HUET - DONE ON 07/04/23"/>
    <m/>
    <m/>
    <x v="20"/>
    <x v="35"/>
    <s v=""/>
    <x v="23"/>
    <s v="LABOUR,TRANSPORT &amp; 4 YEARLY SERVICING"/>
    <m/>
    <m/>
    <m/>
    <m/>
    <m/>
    <x v="1"/>
    <s v="RIOUX ."/>
    <x v="0"/>
    <x v="0"/>
    <x v="3"/>
    <x v="3"/>
    <x v="1"/>
    <d v="1899-12-30T00:00:00"/>
  </r>
  <r>
    <s v="Rakesh"/>
    <s v="10/04/2023 09:00 AM"/>
    <x v="310"/>
    <x v="7"/>
    <m/>
    <m/>
    <m/>
    <s v="0:0:0"/>
    <n v="115599"/>
    <x v="12"/>
    <x v="118"/>
    <m/>
    <s v="Priority 1"/>
    <s v="99 Days SLA"/>
    <s v="BITS Technicians"/>
    <s v="Hardware - BITS Technicians"/>
    <x v="7"/>
    <x v="23"/>
    <x v="6"/>
    <m/>
    <s v="BBPL - CHECK NETWORK BOX FOR MCB - CASCAVELLE - DONE ON 07/04/23"/>
    <m/>
    <m/>
    <x v="0"/>
    <x v="0"/>
    <m/>
    <x v="0"/>
    <m/>
    <m/>
    <m/>
    <m/>
    <m/>
    <m/>
    <x v="1"/>
    <s v="gilberte ip"/>
    <x v="0"/>
    <x v="0"/>
    <x v="3"/>
    <x v="3"/>
    <x v="1"/>
    <d v="1899-12-30T00:00:00"/>
  </r>
  <r>
    <s v="Rakesh"/>
    <s v="10/04/2023 09:00 AM"/>
    <x v="310"/>
    <x v="7"/>
    <m/>
    <m/>
    <m/>
    <s v="0:0:0"/>
    <n v="115600"/>
    <x v="35"/>
    <x v="81"/>
    <s v="2021-08-cheque_scanner-1"/>
    <s v="Priority 1"/>
    <s v="99 Days SLA"/>
    <s v="BITS Technicians"/>
    <s v="Hardware - BITS Technicians"/>
    <x v="7"/>
    <x v="2"/>
    <x v="6"/>
    <n v="2278"/>
    <s v="CASCAVELLE - REPLACE NETWORK BOX &amp; TESTING TS 240"/>
    <m/>
    <m/>
    <x v="1"/>
    <x v="493"/>
    <m/>
    <x v="4"/>
    <s v="Cheque scanner - MCB SLA"/>
    <m/>
    <m/>
    <m/>
    <m/>
    <m/>
    <x v="1"/>
    <s v="ashfak saib"/>
    <x v="0"/>
    <x v="1"/>
    <x v="3"/>
    <x v="3"/>
    <x v="1"/>
    <d v="1899-12-30T00:00:00"/>
  </r>
  <r>
    <s v="Rakesh"/>
    <s v="10/04/2023 09:00 AM"/>
    <x v="310"/>
    <x v="7"/>
    <m/>
    <m/>
    <m/>
    <s v="0:0:0"/>
    <n v="115601"/>
    <x v="19"/>
    <x v="122"/>
    <s v="2021-01-cheque_scanner-2"/>
    <s v="Priority 1"/>
    <s v="99 Days SLA"/>
    <s v="BITS Technicians"/>
    <s v="Hardware - BITS Technicians"/>
    <x v="7"/>
    <x v="2"/>
    <x v="6"/>
    <n v="2322"/>
    <s v="ROSE-HILL - TS 240 FAULTY - SCAN ISSUE - CNT MRS POONAM LOBIN - 2021790"/>
    <m/>
    <m/>
    <x v="1"/>
    <x v="434"/>
    <m/>
    <x v="4"/>
    <s v="Cheque scanner - SBM SLA"/>
    <m/>
    <m/>
    <m/>
    <m/>
    <m/>
    <x v="1"/>
    <s v="NITISH ASYRIGADOO"/>
    <x v="0"/>
    <x v="1"/>
    <x v="3"/>
    <x v="3"/>
    <x v="1"/>
    <d v="1899-12-30T00:00:00"/>
  </r>
  <r>
    <s v="Rakesh"/>
    <s v="10/04/2023 09:00 AM"/>
    <x v="310"/>
    <x v="7"/>
    <m/>
    <m/>
    <m/>
    <s v="0:0:0"/>
    <n v="115602"/>
    <x v="12"/>
    <x v="118"/>
    <m/>
    <s v="Priority 3"/>
    <s v="99 Days SLA"/>
    <s v="BITS Technicians"/>
    <s v="Hardware - BITS Technicians"/>
    <x v="8"/>
    <x v="23"/>
    <x v="3"/>
    <m/>
    <s v="BBPL - CHECK PARTS TO ORDER FOR SBM TOWER - MX 1000"/>
    <m/>
    <m/>
    <x v="0"/>
    <x v="0"/>
    <m/>
    <x v="0"/>
    <m/>
    <m/>
    <m/>
    <m/>
    <m/>
    <m/>
    <x v="1"/>
    <s v="gilberte ip"/>
    <x v="0"/>
    <x v="0"/>
    <x v="3"/>
    <x v="3"/>
    <x v="1"/>
    <d v="1899-12-30T00:00:00"/>
  </r>
  <r>
    <s v="Rakesh"/>
    <s v="10/04/2023 09:00 AM"/>
    <x v="310"/>
    <x v="7"/>
    <m/>
    <m/>
    <m/>
    <s v="0:0:0"/>
    <n v="115603"/>
    <x v="12"/>
    <x v="118"/>
    <m/>
    <s v="Priority 3"/>
    <s v="99 Days SLA"/>
    <s v="BITS Technicians"/>
    <s v="Hardware - BITS Technicians"/>
    <x v="8"/>
    <x v="23"/>
    <x v="3"/>
    <m/>
    <s v="BBPL - COLLECT PARTS FOR MAUBANK - MX 1100"/>
    <m/>
    <m/>
    <x v="0"/>
    <x v="0"/>
    <m/>
    <x v="0"/>
    <m/>
    <m/>
    <m/>
    <m/>
    <m/>
    <m/>
    <x v="1"/>
    <s v="gilberte ip"/>
    <x v="0"/>
    <x v="0"/>
    <x v="3"/>
    <x v="3"/>
    <x v="1"/>
    <d v="1899-12-30T00:00:00"/>
  </r>
  <r>
    <s v="Rakesh"/>
    <s v="10/04/2023 09:00 AM"/>
    <x v="310"/>
    <x v="7"/>
    <m/>
    <m/>
    <m/>
    <s v="0:0:0"/>
    <n v="115604"/>
    <x v="40"/>
    <x v="117"/>
    <s v="2020-08-card_embosser-1"/>
    <s v="Priority 1"/>
    <s v="99 Days SLA"/>
    <s v="BITS Technicians"/>
    <s v="Hardware - BITS Technicians"/>
    <x v="8"/>
    <x v="6"/>
    <x v="3"/>
    <n v="2445"/>
    <s v="MX 1100 - REPLACE PARTS"/>
    <m/>
    <m/>
    <x v="1"/>
    <x v="22"/>
    <m/>
    <x v="16"/>
    <s v="INCLUDING LABOUR,TRANSPORT AND 2 YRLY SERVICING"/>
    <m/>
    <m/>
    <m/>
    <m/>
    <m/>
    <x v="1"/>
    <s v="Danesh Bonead"/>
    <x v="0"/>
    <x v="0"/>
    <x v="3"/>
    <x v="3"/>
    <x v="1"/>
    <d v="1899-12-30T00:00:00"/>
  </r>
  <r>
    <s v="Rakesh"/>
    <s v="10/04/2023 09:00 AM"/>
    <x v="310"/>
    <x v="7"/>
    <m/>
    <m/>
    <m/>
    <s v="0:0:0"/>
    <n v="115605"/>
    <x v="93"/>
    <x v="4"/>
    <s v="2022-06-card_printer-1"/>
    <s v="Priority 1"/>
    <s v="99 Days SLA"/>
    <s v="BITS Technicians"/>
    <s v="Hardware - BITS Technicians"/>
    <x v="8"/>
    <x v="2"/>
    <x v="3"/>
    <n v="4241"/>
    <s v="EBENE - DS1 - LICENSE CONFIG &amp; SETUP"/>
    <m/>
    <m/>
    <x v="84"/>
    <x v="389"/>
    <s v=""/>
    <x v="91"/>
    <s v="WARRANTY"/>
    <m/>
    <m/>
    <m/>
    <m/>
    <m/>
    <x v="1"/>
    <s v="Neetish Appadu"/>
    <x v="0"/>
    <x v="0"/>
    <x v="3"/>
    <x v="3"/>
    <x v="1"/>
    <d v="1899-12-30T00:00:00"/>
  </r>
  <r>
    <s v="Rakesh"/>
    <s v="10/04/2023 09:00 AM"/>
    <x v="310"/>
    <x v="7"/>
    <m/>
    <m/>
    <m/>
    <s v="0:0:0"/>
    <n v="115606"/>
    <x v="6"/>
    <x v="118"/>
    <m/>
    <s v="Priority 1"/>
    <s v="99 Days SLA"/>
    <s v="BITS Technicians"/>
    <s v="Hardware - BITS Technicians"/>
    <x v="17"/>
    <x v="8"/>
    <x v="11"/>
    <m/>
    <s v="EBENE - EXPANSION PROJECT"/>
    <m/>
    <m/>
    <x v="0"/>
    <x v="0"/>
    <m/>
    <x v="0"/>
    <m/>
    <m/>
    <m/>
    <m/>
    <m/>
    <m/>
    <x v="1"/>
    <s v="SANDEEP ."/>
    <x v="0"/>
    <x v="2"/>
    <x v="3"/>
    <x v="3"/>
    <x v="1"/>
    <d v="1899-12-30T00:00:00"/>
  </r>
  <r>
    <s v="Rakesh"/>
    <s v="10/04/2023 09:00 AM"/>
    <x v="310"/>
    <x v="7"/>
    <m/>
    <m/>
    <m/>
    <s v="0:0:0"/>
    <n v="115607"/>
    <x v="42"/>
    <x v="118"/>
    <m/>
    <s v="Priority 3"/>
    <s v="99 Days SLA"/>
    <s v="BITS Technicians"/>
    <s v="Hardware - BITS Technicians"/>
    <x v="17"/>
    <x v="8"/>
    <x v="11"/>
    <m/>
    <s v="EBENE - MEETING &amp; SURVEY"/>
    <m/>
    <m/>
    <x v="0"/>
    <x v="0"/>
    <m/>
    <x v="0"/>
    <m/>
    <m/>
    <m/>
    <m/>
    <m/>
    <m/>
    <x v="1"/>
    <s v="Arvesh Gutteea"/>
    <x v="0"/>
    <x v="2"/>
    <x v="3"/>
    <x v="3"/>
    <x v="1"/>
    <d v="1899-12-30T00:00:00"/>
  </r>
  <r>
    <s v="Rakesh"/>
    <s v="10/04/2023 09:00 AM"/>
    <x v="310"/>
    <x v="7"/>
    <m/>
    <m/>
    <m/>
    <s v="0:0:0"/>
    <n v="115608"/>
    <x v="12"/>
    <x v="118"/>
    <m/>
    <s v="Priority 1"/>
    <s v="99 Days SLA"/>
    <s v="BITS Technicians"/>
    <s v="Hardware - BITS Technicians"/>
    <x v="26"/>
    <x v="23"/>
    <x v="11"/>
    <m/>
    <s v="BBPL - CHECK NEW CAMERA - DONE ON 07/04/23"/>
    <m/>
    <m/>
    <x v="0"/>
    <x v="0"/>
    <m/>
    <x v="0"/>
    <m/>
    <m/>
    <m/>
    <m/>
    <m/>
    <m/>
    <x v="1"/>
    <s v="gilberte ip"/>
    <x v="0"/>
    <x v="2"/>
    <x v="3"/>
    <x v="3"/>
    <x v="1"/>
    <d v="1899-12-30T00:00:00"/>
  </r>
  <r>
    <s v="Rakesh"/>
    <s v="10/04/2023 09:00 AM"/>
    <x v="310"/>
    <x v="7"/>
    <m/>
    <m/>
    <m/>
    <s v="0:0:0"/>
    <n v="115609"/>
    <x v="6"/>
    <x v="118"/>
    <m/>
    <s v="Priority 1"/>
    <s v="99 Days SLA"/>
    <s v="BITS Technicians"/>
    <s v="Hardware - BITS Technicians"/>
    <x v="17"/>
    <x v="2"/>
    <x v="11"/>
    <m/>
    <s v="EBENE - PCS CONFIG &amp; SETUP - DONE ON 07/04/23"/>
    <m/>
    <m/>
    <x v="0"/>
    <x v="0"/>
    <m/>
    <x v="0"/>
    <m/>
    <m/>
    <m/>
    <m/>
    <m/>
    <m/>
    <x v="1"/>
    <s v="SANDEEP ."/>
    <x v="0"/>
    <x v="1"/>
    <x v="3"/>
    <x v="3"/>
    <x v="1"/>
    <d v="1899-12-30T00:00:00"/>
  </r>
  <r>
    <s v="Rakesh"/>
    <s v="10/04/2023 09:00 AM"/>
    <x v="310"/>
    <x v="7"/>
    <m/>
    <m/>
    <m/>
    <s v="0:0:0"/>
    <n v="115610"/>
    <x v="12"/>
    <x v="118"/>
    <m/>
    <s v="Priority 1"/>
    <s v="99 Days SLA"/>
    <s v="BITS Technicians"/>
    <s v="Hardware - BITS Technicians"/>
    <x v="13"/>
    <x v="2"/>
    <x v="11"/>
    <m/>
    <s v="CAUDAN - CARD ACCESS READER ISSUE - DONE ON 07/04/23"/>
    <m/>
    <m/>
    <x v="0"/>
    <x v="0"/>
    <m/>
    <x v="0"/>
    <m/>
    <m/>
    <m/>
    <m/>
    <m/>
    <m/>
    <x v="1"/>
    <s v="gilberte ip"/>
    <x v="0"/>
    <x v="0"/>
    <x v="3"/>
    <x v="3"/>
    <x v="1"/>
    <d v="1899-12-30T00:00:00"/>
  </r>
  <r>
    <s v="Rakesh"/>
    <s v="10/04/2023 09:00 AM"/>
    <x v="310"/>
    <x v="7"/>
    <m/>
    <m/>
    <m/>
    <s v="0:0:0"/>
    <n v="115612"/>
    <x v="93"/>
    <x v="4"/>
    <s v="2022-06-card_printer-1"/>
    <s v="Priority 1"/>
    <s v="99 Days SLA"/>
    <s v="BITS Technicians"/>
    <s v="Hardware - BITS Technicians"/>
    <x v="8"/>
    <x v="2"/>
    <x v="3"/>
    <n v="4241"/>
    <s v="EBENE - DS1 - LICENSE CONFIG &amp; SETUP - PLAN ON 11/04/23"/>
    <m/>
    <m/>
    <x v="84"/>
    <x v="389"/>
    <s v=""/>
    <x v="91"/>
    <s v="WARRANTY"/>
    <m/>
    <m/>
    <m/>
    <m/>
    <m/>
    <x v="1"/>
    <s v="Neetish Appadu"/>
    <x v="0"/>
    <x v="1"/>
    <x v="3"/>
    <x v="3"/>
    <x v="1"/>
    <d v="1899-12-30T00:00:00"/>
  </r>
  <r>
    <s v="Rakesh"/>
    <s v="10/04/2023 09:00 AM"/>
    <x v="310"/>
    <x v="331"/>
    <s v="11:40"/>
    <s v="07/04/2023"/>
    <s v="12:15"/>
    <s v="0:0:0"/>
    <n v="115613"/>
    <x v="50"/>
    <x v="117"/>
    <s v="2023-02-copier-1"/>
    <s v="Priority 3"/>
    <s v="99 Days SLA"/>
    <s v="BITS Technicians"/>
    <s v="Hardware - BITS Technicians"/>
    <x v="4"/>
    <x v="0"/>
    <x v="2"/>
    <n v="4540"/>
    <s v="PM ON CP 6123 WITH DANIEL - DONE ON 07/04/23"/>
    <s v="SERVICING ON PRINTER C P 6123"/>
    <s v="ON PRINTER CP6123"/>
    <x v="16"/>
    <x v="278"/>
    <s v=""/>
    <x v="33"/>
    <s v="LABOUR,TRANSPORT &amp; 4 YEARLY SERVICING"/>
    <n v="15383"/>
    <s v="ON PRINTER CP6123"/>
    <s v="Work Request"/>
    <s v="Closed"/>
    <n v="35"/>
    <x v="0"/>
    <s v="RIOUX ."/>
    <x v="0"/>
    <x v="0"/>
    <x v="6"/>
    <x v="3"/>
    <x v="1"/>
    <d v="1899-12-30T00:35:00"/>
  </r>
  <r>
    <s v="Rakesh"/>
    <s v="10/04/2023 09:00 AM"/>
    <x v="310"/>
    <x v="7"/>
    <m/>
    <m/>
    <m/>
    <s v="0:0:0"/>
    <n v="115614"/>
    <x v="50"/>
    <x v="117"/>
    <s v="2022-08-copier-1"/>
    <s v="Priority 3"/>
    <s v="99 Days SLA"/>
    <s v="BITS Technicians"/>
    <s v="Hardware - BITS Technicians"/>
    <x v="0"/>
    <x v="0"/>
    <x v="2"/>
    <n v="4056"/>
    <s v="PM ON DSM 616 WITH DANIEL - DONE ON 07/04/23"/>
    <m/>
    <m/>
    <x v="20"/>
    <x v="35"/>
    <s v=""/>
    <x v="23"/>
    <s v="LABOUR,TRANSPORT &amp; 4 YEARLY SERVICING"/>
    <m/>
    <m/>
    <m/>
    <m/>
    <m/>
    <x v="1"/>
    <s v="RIOUX ."/>
    <x v="0"/>
    <x v="0"/>
    <x v="3"/>
    <x v="3"/>
    <x v="1"/>
    <d v="1899-12-30T00:00:00"/>
  </r>
  <r>
    <s v="Rakesh"/>
    <s v="11/04/2023 09:00 AM"/>
    <x v="311"/>
    <x v="332"/>
    <s v="10:00"/>
    <s v="11/04/2023"/>
    <s v="10:20"/>
    <s v="0:0:0"/>
    <n v="115616"/>
    <x v="35"/>
    <x v="159"/>
    <s v="2021-08-cheque_scanner-1"/>
    <s v="Priority 1"/>
    <s v="99 Days SLA"/>
    <s v="BITS Technicians"/>
    <s v="Hardware - BITS Technicians"/>
    <x v="7"/>
    <x v="2"/>
    <x v="2"/>
    <n v="2269"/>
    <s v="EDITH CAVELL - (1) TS 240 JAMMING - CNT - NATHALIE - 4072928"/>
    <s v="ADJUSTMENT OF SENSOR ON SCANNER TS 240"/>
    <s v="ON SCANNER TS 240"/>
    <x v="1"/>
    <x v="513"/>
    <m/>
    <x v="4"/>
    <s v="Cheque scanner - MCB SLA"/>
    <n v="15287"/>
    <s v="ON SCANNER TS 240"/>
    <s v="Work Request"/>
    <s v="Closed"/>
    <n v="20"/>
    <x v="0"/>
    <s v="ashfak saib"/>
    <x v="0"/>
    <x v="2"/>
    <x v="1"/>
    <x v="3"/>
    <x v="1"/>
    <d v="1899-12-30T00:20:00"/>
  </r>
  <r>
    <s v="Rakesh"/>
    <s v="11/04/2023 09:00 AM"/>
    <x v="311"/>
    <x v="332"/>
    <s v="10:20"/>
    <s v="11/04/2023"/>
    <s v="10:45"/>
    <s v="0:0:0"/>
    <n v="115617"/>
    <x v="35"/>
    <x v="133"/>
    <s v="2021-08-cheque_scanner-1"/>
    <s v="Priority 1"/>
    <s v="99 Days SLA"/>
    <s v="BITS Technicians"/>
    <s v="Hardware - BITS Technicians"/>
    <x v="7"/>
    <x v="2"/>
    <x v="2"/>
    <n v="2270"/>
    <s v="EDITH CAVELL - (2) TS 240 JAMMING"/>
    <s v="CLEAN SCANNER ON CHECK SCANNER TS 240"/>
    <s v="ON SCANNER TS 240"/>
    <x v="1"/>
    <x v="514"/>
    <m/>
    <x v="4"/>
    <s v="Cheque scanner - MCB SLA"/>
    <n v="15288"/>
    <s v="ON SCANNER TS 240"/>
    <s v="Work Request"/>
    <s v="Closed"/>
    <n v="25"/>
    <x v="0"/>
    <s v="ashfak saib"/>
    <x v="0"/>
    <x v="1"/>
    <x v="1"/>
    <x v="3"/>
    <x v="1"/>
    <d v="1899-12-30T00:25:00"/>
  </r>
  <r>
    <s v="Rakesh"/>
    <s v="11/04/2023 09:00 AM"/>
    <x v="311"/>
    <x v="7"/>
    <m/>
    <m/>
    <m/>
    <s v="0:0:0"/>
    <n v="115631"/>
    <x v="78"/>
    <x v="132"/>
    <s v="2023-02-copy_printer-1"/>
    <s v="Priority 1"/>
    <s v="99 Days SLA"/>
    <s v="BITS Technicians"/>
    <s v="Hardware - BITS Technicians"/>
    <x v="4"/>
    <x v="2"/>
    <x v="6"/>
    <n v="4544"/>
    <s v="CR 1610 - DRUM UNIT FAULTY - CNT HEROLD COURONE - 2130838 - PLAN ON WED 12/07/23 @ 9:00 AM"/>
    <m/>
    <m/>
    <x v="62"/>
    <x v="259"/>
    <s v=""/>
    <x v="14"/>
    <s v="LABOUR,TRANSPORT &amp; 4 YEARLY SERVICING"/>
    <m/>
    <m/>
    <m/>
    <m/>
    <m/>
    <x v="1"/>
    <s v="Jeevan Boodhoo"/>
    <x v="0"/>
    <x v="0"/>
    <x v="3"/>
    <x v="3"/>
    <x v="1"/>
    <d v="1899-12-30T00:00:00"/>
  </r>
  <r>
    <s v="Rakesh"/>
    <s v="12/04/2023 09:00 AM"/>
    <x v="312"/>
    <x v="7"/>
    <m/>
    <m/>
    <m/>
    <s v="0:0:0"/>
    <n v="115647"/>
    <x v="166"/>
    <x v="118"/>
    <m/>
    <s v="Priority 1"/>
    <s v="99 Days SLA"/>
    <s v="BITS Technicians"/>
    <s v="Hardware - BITS Technicians"/>
    <x v="8"/>
    <x v="2"/>
    <x v="3"/>
    <m/>
    <s v="EBENE - DS1 - TEMPLATE CONFIG"/>
    <m/>
    <m/>
    <x v="0"/>
    <x v="0"/>
    <m/>
    <x v="0"/>
    <m/>
    <m/>
    <m/>
    <m/>
    <m/>
    <m/>
    <x v="1"/>
    <s v="Avishek ."/>
    <x v="0"/>
    <x v="0"/>
    <x v="3"/>
    <x v="3"/>
    <x v="1"/>
    <d v="1899-12-30T00:00:00"/>
  </r>
  <r>
    <s v="Rakesh"/>
    <s v="12/04/2023 09:00 AM"/>
    <x v="312"/>
    <x v="7"/>
    <m/>
    <m/>
    <m/>
    <s v="0:0:0"/>
    <n v="115649"/>
    <x v="93"/>
    <x v="118"/>
    <s v="2022-06-card_printer-1"/>
    <s v="Priority 1"/>
    <s v="99 Days SLA"/>
    <s v="BITS Technicians"/>
    <s v="Hardware - BITS Technicians"/>
    <x v="8"/>
    <x v="2"/>
    <x v="3"/>
    <m/>
    <s v="EBENE - LICENSE CONFIG &amp; SETUP"/>
    <m/>
    <m/>
    <x v="0"/>
    <x v="0"/>
    <m/>
    <x v="0"/>
    <s v="WARRANTY"/>
    <m/>
    <m/>
    <m/>
    <m/>
    <m/>
    <x v="1"/>
    <s v="Neetish Appadu"/>
    <x v="0"/>
    <x v="1"/>
    <x v="3"/>
    <x v="3"/>
    <x v="1"/>
    <d v="1899-12-30T00:00:00"/>
  </r>
  <r>
    <s v="Rakesh"/>
    <s v="12/04/2023 09:00 AM"/>
    <x v="312"/>
    <x v="335"/>
    <s v="09:15"/>
    <s v="12/04/2023"/>
    <s v="10:00"/>
    <s v="0:0:0"/>
    <n v="115652"/>
    <x v="60"/>
    <x v="118"/>
    <m/>
    <s v="Priority 1"/>
    <s v="99 Days SLA"/>
    <s v="BITS Technicians"/>
    <s v="Hardware - BITS Technicians"/>
    <x v="17"/>
    <x v="2"/>
    <x v="8"/>
    <m/>
    <s v="TRIBECCA CHECK AND TEST ON HME DATE 12/4/23"/>
    <s v="PERFORM FURTHERTEST ON CU TIMER"/>
    <s v="PERFORM FURTHERTEST ON CU TIMER"/>
    <x v="0"/>
    <x v="0"/>
    <m/>
    <x v="0"/>
    <m/>
    <n v="15292"/>
    <s v="PERFORM FURTHERTEST ON CU TIMER"/>
    <s v="Work Request"/>
    <s v="Closed"/>
    <n v="45"/>
    <x v="0"/>
    <s v="Pressley Pavaday"/>
    <x v="0"/>
    <x v="1"/>
    <x v="0"/>
    <x v="3"/>
    <x v="1"/>
    <d v="1899-12-30T00:45:00"/>
  </r>
  <r>
    <s v="Rakesh"/>
    <s v="12/04/2023 09:00 AM"/>
    <x v="312"/>
    <x v="7"/>
    <m/>
    <m/>
    <m/>
    <s v="0:0:0"/>
    <n v="115654"/>
    <x v="97"/>
    <x v="117"/>
    <s v="2022-08-copier-1"/>
    <s v="Priority 1"/>
    <s v="99 Days SLA"/>
    <s v="BITS Technicians"/>
    <s v="Hardware - BITS Technicians"/>
    <x v="0"/>
    <x v="2"/>
    <x v="3"/>
    <n v="4046"/>
    <s v="MP 2501 - PALE COPY - CNT DANIELLE - 6751563"/>
    <m/>
    <m/>
    <x v="42"/>
    <x v="105"/>
    <s v=""/>
    <x v="45"/>
    <s v="LABOUR,TRANSPORT &amp; 4 YEARLY SERVICING"/>
    <m/>
    <m/>
    <m/>
    <m/>
    <m/>
    <x v="1"/>
    <s v="Marie Helene"/>
    <x v="0"/>
    <x v="0"/>
    <x v="3"/>
    <x v="3"/>
    <x v="1"/>
    <d v="1899-12-30T00:00:00"/>
  </r>
  <r>
    <s v="Rakesh"/>
    <s v="12/04/2023 09:00 AM"/>
    <x v="312"/>
    <x v="7"/>
    <m/>
    <m/>
    <m/>
    <s v="0:0:0"/>
    <n v="115655"/>
    <x v="93"/>
    <x v="46"/>
    <s v="2022-06-card_printer-1"/>
    <s v="Priority 1"/>
    <s v="99 Days SLA"/>
    <s v="BITS Technicians"/>
    <s v="Hardware - BITS Technicians"/>
    <x v="8"/>
    <x v="2"/>
    <x v="3"/>
    <n v="4069"/>
    <s v="CUREPIPE - DS1 - COMMUNICATION ERROR"/>
    <m/>
    <m/>
    <x v="84"/>
    <x v="550"/>
    <s v=""/>
    <x v="91"/>
    <s v="WARRANTY"/>
    <m/>
    <m/>
    <m/>
    <m/>
    <m/>
    <x v="1"/>
    <s v="Neetish Appadu"/>
    <x v="0"/>
    <x v="1"/>
    <x v="3"/>
    <x v="3"/>
    <x v="1"/>
    <d v="1899-12-30T00:00:00"/>
  </r>
  <r>
    <s v="Rakesh"/>
    <s v="13/04/2023 09:00 AM"/>
    <x v="313"/>
    <x v="7"/>
    <m/>
    <m/>
    <m/>
    <s v="0:0:0"/>
    <n v="115668"/>
    <x v="12"/>
    <x v="118"/>
    <m/>
    <s v="Priority 3"/>
    <s v="99 Days SLA"/>
    <s v="BITS Technicians"/>
    <s v="Hardware - BITS Technicians"/>
    <x v="8"/>
    <x v="21"/>
    <x v="3"/>
    <m/>
    <s v="BBPL - COLLECT PARTS FOR SOCO &amp; PEX"/>
    <m/>
    <m/>
    <x v="0"/>
    <x v="0"/>
    <m/>
    <x v="0"/>
    <m/>
    <m/>
    <m/>
    <m/>
    <m/>
    <m/>
    <x v="1"/>
    <s v="gilberte ip"/>
    <x v="0"/>
    <x v="2"/>
    <x v="3"/>
    <x v="3"/>
    <x v="1"/>
    <d v="1899-12-30T00:00:00"/>
  </r>
  <r>
    <s v="Rakesh"/>
    <s v="13/04/2023 09:00 AM"/>
    <x v="313"/>
    <x v="7"/>
    <m/>
    <m/>
    <m/>
    <s v="0:0:0"/>
    <n v="115669"/>
    <x v="88"/>
    <x v="141"/>
    <s v="2022-04-card_printer-1"/>
    <s v="Priority 1"/>
    <s v="99 Days SLA"/>
    <s v="BITS Technicians"/>
    <s v="Hardware - BITS Technicians"/>
    <x v="8"/>
    <x v="6"/>
    <x v="3"/>
    <n v="3462"/>
    <s v="SOCO / ROSE-HILL - SP 75+ REPLACE PARTS"/>
    <m/>
    <m/>
    <x v="18"/>
    <x v="80"/>
    <s v=""/>
    <x v="29"/>
    <s v="LABOUR,TRANSPORT &amp; 2 YEARLY SERVICING"/>
    <m/>
    <m/>
    <m/>
    <m/>
    <m/>
    <x v="1"/>
    <s v="DOWLUT ."/>
    <x v="0"/>
    <x v="1"/>
    <x v="3"/>
    <x v="3"/>
    <x v="1"/>
    <d v="1899-12-30T00:00:00"/>
  </r>
  <r>
    <s v="Rakesh"/>
    <s v="13/04/2023 09:00 AM"/>
    <x v="313"/>
    <x v="7"/>
    <m/>
    <m/>
    <m/>
    <s v="0:0:0"/>
    <n v="115670"/>
    <x v="44"/>
    <x v="117"/>
    <s v="2022-07-card_printer-1"/>
    <s v="Priority 1"/>
    <s v="99 Days SLA"/>
    <s v="BITS Technicians"/>
    <s v="Hardware - BITS Technicians"/>
    <x v="8"/>
    <x v="6"/>
    <x v="3"/>
    <n v="3805"/>
    <s v="CE 840 - REPLACE PARTS"/>
    <m/>
    <m/>
    <x v="15"/>
    <x v="32"/>
    <s v=""/>
    <x v="18"/>
    <s v="LABOUR,TRANSPORT &amp; 2 YEARLY SERVICING"/>
    <m/>
    <m/>
    <m/>
    <m/>
    <m/>
    <x v="1"/>
    <s v="Ourvashi ."/>
    <x v="0"/>
    <x v="1"/>
    <x v="3"/>
    <x v="3"/>
    <x v="1"/>
    <d v="1899-12-30T00:00:00"/>
  </r>
  <r>
    <s v="Rakesh"/>
    <s v="13/04/2023 09:00 AM"/>
    <x v="313"/>
    <x v="336"/>
    <s v="09:00"/>
    <s v="13/04/2023"/>
    <s v="09:05"/>
    <s v="0:0:0"/>
    <n v="115671"/>
    <x v="12"/>
    <x v="118"/>
    <m/>
    <s v="Priority 1"/>
    <s v="99 Days SLA"/>
    <s v="BITS Technicians"/>
    <s v="Hardware - BITS Technicians"/>
    <x v="7"/>
    <x v="23"/>
    <x v="2"/>
    <m/>
    <s v="W/SHOP - ABSA / PORT -LOUIS - TROUBLE SHOOT TWO TS 240"/>
    <s v="TROUBLE SHOOT ON TWO SCANNER TS 240 POSTPONE ON MONDAY 17/04/2023"/>
    <s v="ON TWO SCANNERS TS 240"/>
    <x v="0"/>
    <x v="0"/>
    <m/>
    <x v="0"/>
    <m/>
    <n v="15380"/>
    <s v="ON TWO SCANNERS TS 240"/>
    <s v="Work Request"/>
    <s v="Closed"/>
    <n v="5"/>
    <x v="0"/>
    <s v="gilberte ip"/>
    <x v="0"/>
    <x v="1"/>
    <x v="5"/>
    <x v="3"/>
    <x v="1"/>
    <d v="1899-12-30T00:05:00"/>
  </r>
  <r>
    <s v="Rakesh"/>
    <s v="13/04/2023 09:00 AM"/>
    <x v="313"/>
    <x v="7"/>
    <m/>
    <m/>
    <m/>
    <s v="0:0:0"/>
    <n v="115672"/>
    <x v="78"/>
    <x v="117"/>
    <s v="2020-09-access control-1"/>
    <s v="Priority 1"/>
    <s v="99 Days SLA"/>
    <s v="BITS Technicians"/>
    <s v="Hardware - BITS Technicians"/>
    <x v="13"/>
    <x v="2"/>
    <x v="11"/>
    <n v="2567"/>
    <s v="MATRIX SYSTEM CONFIG &amp; SETUP"/>
    <m/>
    <m/>
    <x v="1"/>
    <x v="66"/>
    <s v="B1-F8-HR"/>
    <x v="38"/>
    <s v="SUPPORT ONLY,WEEKDAYS FROM 8:45 TO 16:30"/>
    <m/>
    <m/>
    <m/>
    <m/>
    <m/>
    <x v="1"/>
    <s v="Jeevan Boodhoo"/>
    <x v="0"/>
    <x v="1"/>
    <x v="3"/>
    <x v="3"/>
    <x v="1"/>
    <d v="1899-12-30T00:00:00"/>
  </r>
  <r>
    <s v="Rakesh"/>
    <s v="13/04/2023 09:00 AM"/>
    <x v="313"/>
    <x v="336"/>
    <s v="09:00"/>
    <s v="13/04/2023"/>
    <s v="17:00"/>
    <s v="0:0:0"/>
    <n v="115674"/>
    <x v="78"/>
    <x v="117"/>
    <s v="2020-09-access control-1"/>
    <s v="Priority 1"/>
    <s v="99 Days SLA"/>
    <s v="BITS Technicians"/>
    <s v="Hardware - BITS Technicians"/>
    <x v="13"/>
    <x v="2"/>
    <x v="13"/>
    <n v="2567"/>
    <s v="REPAIR MATRIX SYSTEM WITH ZAID"/>
    <s v="REPAIR MATRIX SYSTEM WITH ZAID"/>
    <s v="REPAIR MATRIX SYSTEM WITH ZAID"/>
    <x v="1"/>
    <x v="66"/>
    <s v="B1-F8-HR"/>
    <x v="38"/>
    <s v="SUPPORT ONLY,WEEKDAYS FROM 8:45 TO 16:30"/>
    <n v="15321"/>
    <s v="REPAIR MATRIX SYSTEM WITH ZAID"/>
    <s v="Work Request"/>
    <s v="Closed"/>
    <n v="480"/>
    <x v="0"/>
    <s v="Jeevan Boodhoo"/>
    <x v="0"/>
    <x v="1"/>
    <x v="5"/>
    <x v="3"/>
    <x v="1"/>
    <d v="1899-12-30T08:00:00"/>
  </r>
  <r>
    <s v="Rakesh"/>
    <s v="13/04/2023 09:00 AM"/>
    <x v="313"/>
    <x v="7"/>
    <m/>
    <m/>
    <m/>
    <s v="0:0:0"/>
    <n v="115675"/>
    <x v="12"/>
    <x v="118"/>
    <m/>
    <s v="Priority 1"/>
    <s v="99 Days SLA"/>
    <s v="BITS Technicians"/>
    <s v="Hardware - BITS Technicians"/>
    <x v="7"/>
    <x v="23"/>
    <x v="14"/>
    <m/>
    <s v="W/SHOP TROUBLE SHOOT TS 240 WITH JEAN BERNARD"/>
    <m/>
    <m/>
    <x v="0"/>
    <x v="0"/>
    <m/>
    <x v="0"/>
    <m/>
    <m/>
    <m/>
    <m/>
    <m/>
    <m/>
    <x v="1"/>
    <s v="gilberte ip"/>
    <x v="0"/>
    <x v="1"/>
    <x v="3"/>
    <x v="3"/>
    <x v="1"/>
    <d v="1899-12-30T00:00:00"/>
  </r>
  <r>
    <s v="Rakesh"/>
    <s v="13/04/2023 09:00 AM"/>
    <x v="313"/>
    <x v="336"/>
    <s v="11:15"/>
    <s v="13/04/2023"/>
    <s v="11:35"/>
    <s v="0:0:0"/>
    <n v="115679"/>
    <x v="35"/>
    <x v="46"/>
    <s v="2021-08-cheque_scanner-1"/>
    <s v="Priority 1"/>
    <s v="99 Days SLA"/>
    <s v="BITS Technicians"/>
    <s v="Hardware - BITS Technicians"/>
    <x v="7"/>
    <x v="2"/>
    <x v="2"/>
    <n v="2275"/>
    <s v="CUREPIPE - (1) TS 240 - PRINT ISSUE - CNT - MRS SARAH - 4072126"/>
    <s v="servicing and replace parts on scanner ts240"/>
    <s v="on scanner ts 240"/>
    <x v="1"/>
    <x v="527"/>
    <m/>
    <x v="4"/>
    <s v="Cheque scanner - MCB SLA"/>
    <n v="15373"/>
    <s v="on scanner ts 240"/>
    <s v="Work Request"/>
    <s v="Closed"/>
    <n v="20"/>
    <x v="0"/>
    <s v="ashfak saib"/>
    <x v="0"/>
    <x v="1"/>
    <x v="5"/>
    <x v="3"/>
    <x v="1"/>
    <d v="1899-12-30T00:20:00"/>
  </r>
  <r>
    <s v="Rakesh"/>
    <s v="13/04/2023 09:00 AM"/>
    <x v="313"/>
    <x v="336"/>
    <s v="11:35"/>
    <s v="13/04/2023"/>
    <s v="12:15"/>
    <s v="0:0:0"/>
    <n v="115680"/>
    <x v="35"/>
    <x v="46"/>
    <s v="2021-08-cheque_scanner-1"/>
    <s v="Priority 1"/>
    <s v="99 Days SLA"/>
    <s v="BITS Technicians"/>
    <s v="Hardware - BITS Technicians"/>
    <x v="7"/>
    <x v="2"/>
    <x v="2"/>
    <n v="2276"/>
    <s v="CUREPIPE - (2) TS 240 - PRINT ISSUE"/>
    <s v="SERVICING AND REPLACE PARTS ON SCANNER TS 240"/>
    <s v="ON SCANNER TS 240"/>
    <x v="1"/>
    <x v="526"/>
    <m/>
    <x v="4"/>
    <s v="Cheque scanner - MCB SLA"/>
    <n v="15374"/>
    <s v="ON SCANNER TS 240"/>
    <s v="Work Request"/>
    <s v="Closed"/>
    <n v="40"/>
    <x v="0"/>
    <s v="ashfak saib"/>
    <x v="0"/>
    <x v="0"/>
    <x v="5"/>
    <x v="3"/>
    <x v="1"/>
    <d v="1899-12-30T00:40:00"/>
  </r>
  <r>
    <s v="Rakesh"/>
    <s v="13/04/2023 09:00 AM"/>
    <x v="313"/>
    <x v="7"/>
    <m/>
    <m/>
    <m/>
    <s v="0:0:0"/>
    <n v="115687"/>
    <x v="154"/>
    <x v="117"/>
    <s v="2023-02-time_recorder-1"/>
    <s v="Priority 1"/>
    <s v="99 Days SLA"/>
    <s v="BITS Technicians"/>
    <s v="Hardware - BITS Technicians"/>
    <x v="6"/>
    <x v="2"/>
    <x v="2"/>
    <n v="4548"/>
    <s v="GOODLANDS - EX 9000 - PRINT ISSUE - CNT - MRS KAROUNA - 2839545 / 46 WITH OUMESH - PLAN ON FRIDAY - 14/07/23"/>
    <m/>
    <m/>
    <x v="2"/>
    <x v="383"/>
    <s v=""/>
    <x v="69"/>
    <s v="LABOUR,TRANSPORT &amp; 4 YEARLY SERVICING"/>
    <m/>
    <m/>
    <m/>
    <m/>
    <m/>
    <x v="1"/>
    <s v="MARIO ."/>
    <x v="0"/>
    <x v="0"/>
    <x v="3"/>
    <x v="3"/>
    <x v="1"/>
    <d v="1899-12-30T00:00:00"/>
  </r>
  <r>
    <s v="Rakesh"/>
    <s v="13/04/2023 09:00 AM"/>
    <x v="313"/>
    <x v="336"/>
    <s v="15:20"/>
    <s v="13/04/2023"/>
    <s v="15:45"/>
    <s v="0:0:0"/>
    <n v="115691"/>
    <x v="19"/>
    <x v="46"/>
    <s v="2021-01-cheque_scanner-2"/>
    <s v="Priority 1"/>
    <s v="99 Days SLA"/>
    <s v="BITS Technicians"/>
    <s v="Hardware - BITS Technicians"/>
    <x v="7"/>
    <x v="2"/>
    <x v="2"/>
    <n v="2319"/>
    <s v="CUREPIPE - TS 240 - IMAGE ISSUE - CNT - MRS RENU - 2024105"/>
    <s v="REPLACE SENSOR AND TESTING"/>
    <s v="ON SCANNER TS 240"/>
    <x v="1"/>
    <x v="480"/>
    <m/>
    <x v="4"/>
    <s v="Cheque scanner - SBM SLA"/>
    <n v="15375"/>
    <s v="ON SCANNER TS 240"/>
    <s v="Work Request"/>
    <s v="Closed"/>
    <n v="25"/>
    <x v="0"/>
    <s v="NITISH ASYRIGADOO"/>
    <x v="0"/>
    <x v="0"/>
    <x v="5"/>
    <x v="3"/>
    <x v="1"/>
    <d v="1899-12-30T00:25:00"/>
  </r>
  <r>
    <s v="Rakesh"/>
    <s v="13/04/2023 09:00 AM"/>
    <x v="313"/>
    <x v="7"/>
    <m/>
    <m/>
    <m/>
    <s v="0:0:0"/>
    <n v="115701"/>
    <x v="44"/>
    <x v="117"/>
    <s v="2022-07-card_printer-1"/>
    <s v="Priority 1"/>
    <s v="99 Days SLA"/>
    <s v="BITS Technicians"/>
    <s v="Hardware - BITS Technicians"/>
    <x v="8"/>
    <x v="2"/>
    <x v="3"/>
    <n v="3805"/>
    <s v="CE 840 - CHIP ISSUE - PLAN ON FRIDAY - 14/04/23"/>
    <m/>
    <m/>
    <x v="15"/>
    <x v="32"/>
    <s v=""/>
    <x v="18"/>
    <s v="LABOUR,TRANSPORT &amp; 2 YEARLY SERVICING"/>
    <m/>
    <m/>
    <m/>
    <m/>
    <m/>
    <x v="1"/>
    <s v="Ourvashi ."/>
    <x v="0"/>
    <x v="0"/>
    <x v="3"/>
    <x v="3"/>
    <x v="1"/>
    <d v="1899-12-30T00:00:00"/>
  </r>
  <r>
    <s v="Rakesh"/>
    <s v="13/04/2023 09:00 AM"/>
    <x v="313"/>
    <x v="7"/>
    <m/>
    <m/>
    <m/>
    <s v="0:0:0"/>
    <n v="115702"/>
    <x v="19"/>
    <x v="95"/>
    <s v="2021-01-cheque_scanner-2"/>
    <s v="Priority 1"/>
    <s v="99 Days SLA"/>
    <s v="BITS Technicians"/>
    <s v="Hardware - BITS Technicians"/>
    <x v="7"/>
    <x v="2"/>
    <x v="3"/>
    <n v="2328"/>
    <s v="SURINAM - TS 240 -JAMMING - CNT - MRS HANNA - 2021891 - PLAN ON FRIDAY - 14/04/23"/>
    <m/>
    <m/>
    <x v="1"/>
    <x v="454"/>
    <m/>
    <x v="4"/>
    <s v="Cheque scanner - SBM SLA"/>
    <m/>
    <m/>
    <m/>
    <m/>
    <m/>
    <x v="1"/>
    <s v="NITISH ASYRIGADOO"/>
    <x v="0"/>
    <x v="0"/>
    <x v="3"/>
    <x v="3"/>
    <x v="1"/>
    <d v="1899-12-30T00:00:00"/>
  </r>
  <r>
    <s v="Rakesh"/>
    <s v="11/04/2023 09:00 AM"/>
    <x v="314"/>
    <x v="332"/>
    <s v="07:00"/>
    <s v="11/04/2023"/>
    <s v="07:00"/>
    <s v="0:0:0"/>
    <n v="115733"/>
    <x v="10"/>
    <x v="117"/>
    <s v="2023-02-printer-1"/>
    <s v="Priority 3"/>
    <s v="99 Days SLA"/>
    <s v="BITS Technicians"/>
    <s v="Hardware - BITS Technicians"/>
    <x v="1"/>
    <x v="3"/>
    <x v="4"/>
    <n v="4582"/>
    <s v="item delivery"/>
    <s v="delivered toner SP330L"/>
    <s v="delivered toner SP330L"/>
    <x v="41"/>
    <x v="102"/>
    <s v=""/>
    <x v="44"/>
    <s v="LABOUR,TRANSPORT &amp; 4 YEARLY SERVICING"/>
    <n v="15486"/>
    <s v="delivered toner SP330L"/>
    <s v="Work Request"/>
    <s v="Closed"/>
    <n v="0"/>
    <x v="0"/>
    <s v="NICOLE SPEVILLE"/>
    <x v="1"/>
    <x v="2"/>
    <x v="1"/>
    <x v="3"/>
    <x v="1"/>
    <d v="1899-12-30T00:00:00"/>
  </r>
  <r>
    <s v="Rakesh"/>
    <s v="17/04/2023 09:00 AM"/>
    <x v="314"/>
    <x v="337"/>
    <s v="10:15"/>
    <s v="17/04/2023"/>
    <s v="15:10"/>
    <s v="0:0:0"/>
    <n v="115735"/>
    <x v="12"/>
    <x v="118"/>
    <m/>
    <s v="Priority 1"/>
    <s v="99 Days SLA"/>
    <s v="BITS Technicians"/>
    <s v="Hardware - BITS Technicians"/>
    <x v="7"/>
    <x v="23"/>
    <x v="2"/>
    <m/>
    <s v="W/SHOP - ABSA - PORT-LOUIS - TWO TS 240 - FAULT FINDING"/>
    <s v="FAULT FINDING ON TWO SCANNERS TS 240 FOR A B S A BANK"/>
    <s v="CHECK SCANNER TS 240"/>
    <x v="0"/>
    <x v="0"/>
    <m/>
    <x v="0"/>
    <m/>
    <n v="15431"/>
    <s v="CHECK SCANNER TS 240"/>
    <s v="Work Request"/>
    <s v="Closed"/>
    <n v="295"/>
    <x v="0"/>
    <s v="gilberte ip"/>
    <x v="0"/>
    <x v="0"/>
    <x v="2"/>
    <x v="3"/>
    <x v="1"/>
    <d v="1899-12-30T04:55:00"/>
  </r>
  <r>
    <s v="Rakesh"/>
    <s v="17/04/2023 09:00 AM"/>
    <x v="314"/>
    <x v="7"/>
    <m/>
    <m/>
    <m/>
    <s v="0:0:0"/>
    <n v="115736"/>
    <x v="29"/>
    <x v="117"/>
    <s v="2022-10-inserter-1"/>
    <s v="Priority 1"/>
    <s v="99 Days SLA"/>
    <s v="BITS Technicians"/>
    <s v="Hardware - BITS Technicians"/>
    <x v="10"/>
    <x v="2"/>
    <x v="6"/>
    <n v="4183"/>
    <s v="DI 900 - ENVELOPE JAMMING"/>
    <m/>
    <m/>
    <x v="95"/>
    <x v="21"/>
    <s v=""/>
    <x v="101"/>
    <s v="LABOUR,TRANSPORT &amp; 4 YEARLY SERVICING"/>
    <m/>
    <m/>
    <m/>
    <m/>
    <m/>
    <x v="1"/>
    <s v="corinne elsa"/>
    <x v="0"/>
    <x v="1"/>
    <x v="3"/>
    <x v="3"/>
    <x v="1"/>
    <d v="1899-12-30T00:00:00"/>
  </r>
  <r>
    <s v="Rakesh"/>
    <s v="17/04/2023 09:00 AM"/>
    <x v="314"/>
    <x v="7"/>
    <m/>
    <m/>
    <m/>
    <s v="0:0:0"/>
    <n v="115737"/>
    <x v="12"/>
    <x v="118"/>
    <m/>
    <s v="Priority 1"/>
    <s v="99 Days SLA"/>
    <s v="BITS Technicians"/>
    <s v="Hardware - BITS Technicians"/>
    <x v="8"/>
    <x v="23"/>
    <x v="6"/>
    <m/>
    <s v="SERVICE BUREAU - TRAINING ON CARDS PROCESSING WITH GHISLAIN &amp; CHRYLER"/>
    <m/>
    <m/>
    <x v="0"/>
    <x v="0"/>
    <m/>
    <x v="0"/>
    <m/>
    <m/>
    <m/>
    <m/>
    <m/>
    <m/>
    <x v="1"/>
    <s v="gilberte ip"/>
    <x v="0"/>
    <x v="0"/>
    <x v="3"/>
    <x v="3"/>
    <x v="1"/>
    <d v="1899-12-30T00:00:00"/>
  </r>
  <r>
    <s v="Rakesh"/>
    <s v="17/04/2023 09:00 AM"/>
    <x v="314"/>
    <x v="7"/>
    <m/>
    <m/>
    <m/>
    <s v="0:0:0"/>
    <n v="115738"/>
    <x v="12"/>
    <x v="118"/>
    <m/>
    <s v="Priority 1"/>
    <s v="99 Days SLA"/>
    <s v="BITS Technicians"/>
    <s v="Hardware - BITS Technicians"/>
    <x v="8"/>
    <x v="23"/>
    <x v="14"/>
    <m/>
    <s v="SERVICE BUREAU - TRAINING ON CARDS PROCESSING WITH DANIEL"/>
    <m/>
    <m/>
    <x v="0"/>
    <x v="0"/>
    <m/>
    <x v="0"/>
    <m/>
    <m/>
    <m/>
    <m/>
    <m/>
    <m/>
    <x v="1"/>
    <s v="gilberte ip"/>
    <x v="0"/>
    <x v="0"/>
    <x v="3"/>
    <x v="3"/>
    <x v="1"/>
    <d v="1899-12-30T00:00:00"/>
  </r>
  <r>
    <s v="Rakesh"/>
    <s v="17/04/2023 09:00 AM"/>
    <x v="314"/>
    <x v="337"/>
    <s v="09:00"/>
    <s v="17/04/2023"/>
    <s v="16:30"/>
    <s v="0:0:0"/>
    <n v="115739"/>
    <x v="12"/>
    <x v="118"/>
    <m/>
    <s v="Priority 1"/>
    <s v="99 Days SLA"/>
    <s v="BITS Technicians"/>
    <s v="Hardware - BITS Technicians"/>
    <x v="8"/>
    <x v="23"/>
    <x v="13"/>
    <m/>
    <s v="SERVICE BUREAU - TRAINING ON CARDS PROCESSING WITH DANIEL"/>
    <s v="SERVICE BUREAU - TRAINING ON CARDS PROCESSING WITH DANIEL"/>
    <s v="SERVICE BUREAU - TRAINING ON CARDS PROCESSING WITH DANIEL"/>
    <x v="0"/>
    <x v="0"/>
    <m/>
    <x v="0"/>
    <m/>
    <n v="15419"/>
    <s v="SERVICE BUREAU - TRAINING ON CARDS PROCESSING WITH DANIEL"/>
    <s v="Work Request"/>
    <s v="Closed"/>
    <n v="450"/>
    <x v="0"/>
    <s v="gilberte ip"/>
    <x v="0"/>
    <x v="0"/>
    <x v="2"/>
    <x v="3"/>
    <x v="1"/>
    <d v="1899-12-30T07:30:00"/>
  </r>
  <r>
    <s v="Rakesh"/>
    <s v="17/04/2023 09:00 AM"/>
    <x v="314"/>
    <x v="7"/>
    <m/>
    <m/>
    <m/>
    <s v="0:0:0"/>
    <n v="115740"/>
    <x v="91"/>
    <x v="118"/>
    <m/>
    <s v="Priority 1"/>
    <s v="99 Days SLA"/>
    <s v="BITS Technicians"/>
    <s v="Hardware - BITS Technicians"/>
    <x v="16"/>
    <x v="2"/>
    <x v="11"/>
    <m/>
    <s v="CONFIGURE MATRIX SYSTEM FOR NEW TERM"/>
    <m/>
    <m/>
    <x v="0"/>
    <x v="0"/>
    <m/>
    <x v="0"/>
    <m/>
    <m/>
    <m/>
    <m/>
    <m/>
    <m/>
    <x v="1"/>
    <s v="BONOMALLY ."/>
    <x v="0"/>
    <x v="1"/>
    <x v="3"/>
    <x v="3"/>
    <x v="1"/>
    <d v="1899-12-30T00:00:00"/>
  </r>
  <r>
    <s v="Rakesh"/>
    <s v="17/04/2023 09:00 AM"/>
    <x v="314"/>
    <x v="7"/>
    <m/>
    <m/>
    <m/>
    <s v="0:0:0"/>
    <n v="115741"/>
    <x v="120"/>
    <x v="117"/>
    <s v="2023-05-time_attendance"/>
    <s v="Priority 1"/>
    <s v="99 Days SLA"/>
    <s v="BITS Technicians"/>
    <s v="Hardware - BITS Technicians"/>
    <x v="16"/>
    <x v="2"/>
    <x v="11"/>
    <n v="4859"/>
    <s v="CONFIG MATRIX SYSTEM FOR LEAVES TO IMPORT FOR SALARY"/>
    <m/>
    <m/>
    <x v="79"/>
    <x v="303"/>
    <s v=""/>
    <x v="87"/>
    <s v="LABOUR,TRANSPORT &amp; SOFTWARE SUPPORT"/>
    <m/>
    <m/>
    <m/>
    <m/>
    <m/>
    <x v="1"/>
    <s v="NAZIMA ."/>
    <x v="0"/>
    <x v="1"/>
    <x v="3"/>
    <x v="3"/>
    <x v="1"/>
    <d v="1899-12-30T00:00:00"/>
  </r>
  <r>
    <s v="Rakesh"/>
    <s v="17/04/2023 09:00 AM"/>
    <x v="314"/>
    <x v="7"/>
    <m/>
    <m/>
    <m/>
    <s v="0:0:0"/>
    <n v="115742"/>
    <x v="78"/>
    <x v="117"/>
    <s v="2020-09-access control-1"/>
    <s v="Priority 1"/>
    <s v="99 Days SLA"/>
    <s v="BITS Technicians"/>
    <s v="Hardware - BITS Technicians"/>
    <x v="16"/>
    <x v="2"/>
    <x v="11"/>
    <n v="2567"/>
    <s v="REPORT PAYROLL IMPORT ISSUE"/>
    <m/>
    <m/>
    <x v="1"/>
    <x v="66"/>
    <s v="B1-F8-HR"/>
    <x v="38"/>
    <s v="SUPPORT ONLY,WEEKDAYS FROM 8:45 TO 16:30"/>
    <m/>
    <m/>
    <m/>
    <m/>
    <m/>
    <x v="1"/>
    <s v="Jeevan Boodhoo"/>
    <x v="0"/>
    <x v="1"/>
    <x v="3"/>
    <x v="3"/>
    <x v="1"/>
    <d v="1899-12-30T00:00:00"/>
  </r>
  <r>
    <s v="Rakesh"/>
    <s v="17/04/2023 09:00 AM"/>
    <x v="314"/>
    <x v="7"/>
    <m/>
    <m/>
    <m/>
    <s v="0:0:0"/>
    <n v="115743"/>
    <x v="150"/>
    <x v="171"/>
    <s v="2023-04-time_recorder-1"/>
    <s v="Priority 1"/>
    <s v="99 Days SLA"/>
    <s v="BITS Technicians"/>
    <s v="Hardware - BITS Technicians"/>
    <x v="16"/>
    <x v="2"/>
    <x v="11"/>
    <n v="4777"/>
    <s v="AMANO T8 ISSUE"/>
    <m/>
    <m/>
    <x v="107"/>
    <x v="372"/>
    <s v=""/>
    <x v="108"/>
    <s v="LABOUR,TRANSPORT &amp; 4 YEARLY SERVICING"/>
    <m/>
    <m/>
    <m/>
    <m/>
    <m/>
    <x v="1"/>
    <s v="Vanessa ."/>
    <x v="0"/>
    <x v="0"/>
    <x v="3"/>
    <x v="3"/>
    <x v="1"/>
    <d v="1899-12-30T00:00:00"/>
  </r>
  <r>
    <s v="Rakesh"/>
    <s v="17/04/2023 09:00 AM"/>
    <x v="314"/>
    <x v="7"/>
    <m/>
    <m/>
    <m/>
    <s v="0:0:0"/>
    <n v="115744"/>
    <x v="107"/>
    <x v="117"/>
    <s v="2021-12-card_printer-1"/>
    <s v="Priority 3"/>
    <s v="99 Days SLA"/>
    <s v="BITS Technicians"/>
    <s v="Hardware - BITS Technicians"/>
    <x v="8"/>
    <x v="0"/>
    <x v="3"/>
    <n v="3018"/>
    <s v="MER ROUGE - GENERAL SERVICING ON SD 460 - PLAN ON 18/04/23"/>
    <m/>
    <m/>
    <x v="45"/>
    <x v="124"/>
    <s v=""/>
    <x v="51"/>
    <s v="LABOUR,TRANSPORT &amp; 2 YEARLY SERVICING"/>
    <m/>
    <m/>
    <m/>
    <m/>
    <m/>
    <x v="1"/>
    <s v="Vikash Rampadaruth"/>
    <x v="0"/>
    <x v="0"/>
    <x v="3"/>
    <x v="3"/>
    <x v="1"/>
    <d v="1899-12-30T00:00:00"/>
  </r>
  <r>
    <s v="Rakesh"/>
    <s v="17/04/2023 09:00 AM"/>
    <x v="314"/>
    <x v="333"/>
    <s v="10:00"/>
    <s v="18/04/2023"/>
    <s v="17:00"/>
    <s v="0:0:0"/>
    <n v="115746"/>
    <x v="12"/>
    <x v="118"/>
    <m/>
    <s v="Priority 1"/>
    <s v="99 Days SLA"/>
    <s v="BITS Technicians"/>
    <s v="Hardware - BITS Technicians"/>
    <x v="4"/>
    <x v="23"/>
    <x v="13"/>
    <m/>
    <s v="W/SHOP - MUTUAL AID - CR 1610 - TROUBLE SHOOT - PLAN ON 18/04/23"/>
    <s v="CR 1610 - TROUBLE SHOOT AND CLEAN PINCH ROLLER,AND CLEAN SCANNER"/>
    <s v="CR 1610 - TROUBLE SHOOT AND CLEAN PINCH ROLLER,AND CLEAN SCANNER"/>
    <x v="0"/>
    <x v="0"/>
    <m/>
    <x v="0"/>
    <m/>
    <n v="15604"/>
    <s v="CR 1610 - TROUBLE SHOOT AND CLEAN PINCH ROLLER,AND CLEAN SCANNER"/>
    <s v="Work Request"/>
    <s v="Closed"/>
    <n v="420"/>
    <x v="0"/>
    <s v="gilberte ip"/>
    <x v="0"/>
    <x v="1"/>
    <x v="1"/>
    <x v="3"/>
    <x v="1"/>
    <d v="1899-12-30T07:00:00"/>
  </r>
  <r>
    <s v="Rakesh"/>
    <s v="17/04/2023 09:00 AM"/>
    <x v="314"/>
    <x v="7"/>
    <m/>
    <m/>
    <m/>
    <s v="0:0:0"/>
    <n v="115747"/>
    <x v="12"/>
    <x v="118"/>
    <m/>
    <s v="Priority 3"/>
    <s v="99 Days SLA"/>
    <s v="BITS Technicians"/>
    <s v="Hardware - BITS Technicians"/>
    <x v="0"/>
    <x v="23"/>
    <x v="14"/>
    <m/>
    <s v="BBPL - STOCK COUNT FOR PRINTERS &amp; COPYPRINTERS WITH DANIEL - PLAN ON 18/04/23"/>
    <m/>
    <m/>
    <x v="0"/>
    <x v="0"/>
    <m/>
    <x v="0"/>
    <m/>
    <m/>
    <m/>
    <m/>
    <m/>
    <m/>
    <x v="1"/>
    <s v="gilberte ip"/>
    <x v="0"/>
    <x v="0"/>
    <x v="3"/>
    <x v="3"/>
    <x v="1"/>
    <d v="1899-12-30T00:00:00"/>
  </r>
  <r>
    <s v="Rakesh"/>
    <s v="17/04/2023 09:00 AM"/>
    <x v="314"/>
    <x v="333"/>
    <s v="09:00"/>
    <s v="18/04/2023"/>
    <s v="09:05"/>
    <s v="0:0:0"/>
    <n v="115748"/>
    <x v="76"/>
    <x v="119"/>
    <s v="2022-08-time_recorder-1"/>
    <s v="Priority 1"/>
    <s v="99 Days SLA"/>
    <s v="BITS Technicians"/>
    <s v="Hardware - BITS Technicians"/>
    <x v="6"/>
    <x v="2"/>
    <x v="6"/>
    <n v="4042"/>
    <s v="GRAND BAY - BX 1500 - PRINT ISSUE - CNT - MR RUBEN - 2626303 - PLAN ON 18/04/23"/>
    <m/>
    <s v="TASK DUPLICATED"/>
    <x v="2"/>
    <x v="386"/>
    <s v=""/>
    <x v="3"/>
    <s v="LABOUR,TRANSPORT &amp; 4 YEARLY SERVICING"/>
    <n v="15391"/>
    <s v="TASK DUPLICATED"/>
    <s v="Work Request"/>
    <s v="Closed"/>
    <n v="5"/>
    <x v="0"/>
    <s v="VIRGINIE ."/>
    <x v="0"/>
    <x v="0"/>
    <x v="1"/>
    <x v="3"/>
    <x v="1"/>
    <d v="1899-12-30T00:05:00"/>
  </r>
  <r>
    <s v="Rakesh"/>
    <s v="17/04/2023 09:00 AM"/>
    <x v="314"/>
    <x v="333"/>
    <s v="09:00"/>
    <s v="18/04/2023"/>
    <s v="09:05"/>
    <s v="0:0:0"/>
    <n v="115749"/>
    <x v="76"/>
    <x v="119"/>
    <s v="2022-08-time_recorder-1"/>
    <s v="Priority 1"/>
    <s v="99 Days SLA"/>
    <s v="BITS Technicians"/>
    <s v="Hardware - BITS Technicians"/>
    <x v="6"/>
    <x v="2"/>
    <x v="6"/>
    <n v="4042"/>
    <s v="GRAND BAY - BX 1500 - PRINT ISSUE - CNT - MR RUBEN - 2626303 - PLAN ON 18/04/23"/>
    <m/>
    <s v="TASK DUPLICATED"/>
    <x v="2"/>
    <x v="386"/>
    <s v=""/>
    <x v="3"/>
    <s v="LABOUR,TRANSPORT &amp; 4 YEARLY SERVICING"/>
    <n v="15392"/>
    <s v="TASK DUPLICATED"/>
    <s v="Work Request"/>
    <s v="Closed"/>
    <n v="5"/>
    <x v="0"/>
    <s v="VIRGINIE ."/>
    <x v="0"/>
    <x v="0"/>
    <x v="1"/>
    <x v="3"/>
    <x v="1"/>
    <d v="1899-12-30T00:05:00"/>
  </r>
  <r>
    <s v="Rakesh"/>
    <s v="17/04/2023 09:00 AM"/>
    <x v="314"/>
    <x v="7"/>
    <m/>
    <m/>
    <m/>
    <s v="0:0:0"/>
    <n v="115750"/>
    <x v="76"/>
    <x v="119"/>
    <s v="2022-08-time_recorder-1"/>
    <s v="Priority 1"/>
    <s v="99 Days SLA"/>
    <s v="BITS Technicians"/>
    <s v="Hardware - BITS Technicians"/>
    <x v="6"/>
    <x v="2"/>
    <x v="6"/>
    <n v="4042"/>
    <s v="GRAND BAY - BX 1500 - PRINT ISSUE - CNT - MR RUBEN - 2626303 - PLAN ON 18/04/23"/>
    <m/>
    <m/>
    <x v="2"/>
    <x v="386"/>
    <s v=""/>
    <x v="3"/>
    <s v="LABOUR,TRANSPORT &amp; 4 YEARLY SERVICING"/>
    <m/>
    <m/>
    <m/>
    <m/>
    <m/>
    <x v="1"/>
    <s v="VIRGINIE ."/>
    <x v="0"/>
    <x v="0"/>
    <x v="3"/>
    <x v="3"/>
    <x v="1"/>
    <d v="1899-12-30T00:00:00"/>
  </r>
  <r>
    <s v="Rakesh"/>
    <s v="18/04/2023 09:00 AM"/>
    <x v="315"/>
    <x v="7"/>
    <m/>
    <m/>
    <m/>
    <s v="0:0:0"/>
    <n v="115766"/>
    <x v="93"/>
    <x v="134"/>
    <s v="2022-06-card_printer-1"/>
    <s v="Priority 1"/>
    <s v="99 Days SLA"/>
    <s v="BITS Technicians"/>
    <s v="Hardware - BITS Technicians"/>
    <x v="8"/>
    <x v="2"/>
    <x v="3"/>
    <n v="4068"/>
    <s v="RIVIERE NOIRE - DS1 - COMMUNICATION ERROR"/>
    <m/>
    <m/>
    <x v="84"/>
    <x v="318"/>
    <s v=""/>
    <x v="91"/>
    <s v="WARRANTY"/>
    <m/>
    <m/>
    <m/>
    <m/>
    <m/>
    <x v="1"/>
    <s v="Neetish Appadu"/>
    <x v="0"/>
    <x v="0"/>
    <x v="3"/>
    <x v="3"/>
    <x v="1"/>
    <d v="1899-12-30T00:00:00"/>
  </r>
  <r>
    <s v="Rakesh"/>
    <s v="18/04/2023 09:00 AM"/>
    <x v="315"/>
    <x v="333"/>
    <s v="13:00"/>
    <s v="18/04/2023"/>
    <s v="13:45"/>
    <s v="0:0:0"/>
    <n v="115768"/>
    <x v="122"/>
    <x v="91"/>
    <s v="2023-02-copy_printer-1"/>
    <s v="Priority 3"/>
    <s v="99 Days SLA"/>
    <s v="BITS Technicians"/>
    <s v="Hardware - BITS Technicians"/>
    <x v="4"/>
    <x v="0"/>
    <x v="2"/>
    <n v="4578"/>
    <s v="PM ON CP 6123"/>
    <s v="SERVICING ON CP6123 AND TESTING"/>
    <s v="ON CP6123 AND TESTING"/>
    <x v="16"/>
    <x v="224"/>
    <s v=""/>
    <x v="33"/>
    <s v="LABOUR,TRANSPORT &amp; 4 YEARLY SERVICING"/>
    <n v="15421"/>
    <s v="ON CP6123 AND TESTING"/>
    <s v="Work Request"/>
    <s v="Closed"/>
    <n v="45"/>
    <x v="0"/>
    <s v="VIVIAN ."/>
    <x v="0"/>
    <x v="0"/>
    <x v="1"/>
    <x v="3"/>
    <x v="1"/>
    <d v="1899-12-30T00:45:00"/>
  </r>
  <r>
    <s v="Rakesh"/>
    <s v="18/04/2023 09:00 AM"/>
    <x v="315"/>
    <x v="7"/>
    <m/>
    <m/>
    <m/>
    <s v="0:0:0"/>
    <n v="115769"/>
    <x v="28"/>
    <x v="132"/>
    <s v="2023-05-copier-1"/>
    <s v="Priority 3"/>
    <s v="99 Days SLA"/>
    <s v="BITS Technicians"/>
    <s v="Hardware - BITS Technicians"/>
    <x v="0"/>
    <x v="0"/>
    <x v="2"/>
    <n v="4870"/>
    <s v="PM ON MP 2001"/>
    <m/>
    <m/>
    <x v="57"/>
    <x v="11"/>
    <s v=""/>
    <x v="9"/>
    <s v="LABOUR,TRANSPORT &amp; 4 YEARLY SERVICING"/>
    <m/>
    <m/>
    <m/>
    <m/>
    <m/>
    <x v="1"/>
    <s v="VERONIQUE ."/>
    <x v="0"/>
    <x v="0"/>
    <x v="3"/>
    <x v="3"/>
    <x v="1"/>
    <d v="1899-12-30T00:00:00"/>
  </r>
  <r>
    <s v="Rakesh"/>
    <s v="18/04/2023 09:00 AM"/>
    <x v="315"/>
    <x v="7"/>
    <m/>
    <m/>
    <m/>
    <s v="0:0:0"/>
    <n v="115771"/>
    <x v="72"/>
    <x v="117"/>
    <s v="2022-09-copier-1"/>
    <s v="Priority 3"/>
    <s v="99 Days SLA"/>
    <s v="BITS Technicians"/>
    <s v="Hardware - BITS Technicians"/>
    <x v="0"/>
    <x v="0"/>
    <x v="2"/>
    <n v="4058"/>
    <s v="PM ON MP 2000"/>
    <m/>
    <m/>
    <x v="29"/>
    <x v="60"/>
    <s v=""/>
    <x v="12"/>
    <s v="LABOUR,TRANSPORT &amp; 4 YEARLY SERVICING"/>
    <m/>
    <m/>
    <m/>
    <m/>
    <m/>
    <x v="1"/>
    <s v="PATTEN ."/>
    <x v="0"/>
    <x v="0"/>
    <x v="3"/>
    <x v="3"/>
    <x v="1"/>
    <d v="1899-12-30T00:00:00"/>
  </r>
  <r>
    <s v="Rakesh"/>
    <s v="18/04/2023 09:00 AM"/>
    <x v="315"/>
    <x v="333"/>
    <s v="14:00"/>
    <s v="18/04/2023"/>
    <s v="14:45"/>
    <s v="0:0:0"/>
    <n v="115772"/>
    <x v="30"/>
    <x v="132"/>
    <s v="2022-09-copier-1"/>
    <s v="Priority 3"/>
    <s v="99 Days SLA"/>
    <s v="BITS Technicians"/>
    <s v="Hardware - BITS Technicians"/>
    <x v="0"/>
    <x v="0"/>
    <x v="2"/>
    <n v="4131"/>
    <s v="PM ON DSM 651"/>
    <s v="SERVICING ON PRINTER D S M 651"/>
    <s v="ON PRINTER DSM651"/>
    <x v="108"/>
    <x v="381"/>
    <s v=""/>
    <x v="109"/>
    <s v="LABOUR,TRANSPORT &amp; 4 YEARLY SERVICING"/>
    <n v="15423"/>
    <s v="ON PRINTER DSM651"/>
    <s v="Work Request"/>
    <s v="Closed"/>
    <n v="45"/>
    <x v="0"/>
    <s v="BHAWON ."/>
    <x v="0"/>
    <x v="0"/>
    <x v="1"/>
    <x v="3"/>
    <x v="1"/>
    <d v="1899-12-30T00:45:00"/>
  </r>
  <r>
    <s v="Rakesh"/>
    <s v="18/04/2023 09:00 AM"/>
    <x v="315"/>
    <x v="333"/>
    <s v="11:50"/>
    <s v="18/04/2023"/>
    <s v="12:20"/>
    <s v="0:0:0"/>
    <n v="115773"/>
    <x v="116"/>
    <x v="132"/>
    <s v="2022-07-time_recorder-1"/>
    <s v="Priority 3"/>
    <s v="99 Days SLA"/>
    <s v="BITS Technicians"/>
    <s v="Hardware - BITS Technicians"/>
    <x v="6"/>
    <x v="3"/>
    <x v="2"/>
    <n v="3849"/>
    <s v="DELIVER PIX 3000NT - OUT OF USE - MAIN P.C.B. DAMAGED - WILL BE REPLACED BY NEW ONE .QUOTATION WILL FOLLOW."/>
    <s v="DELIVER TIME CLOCK IS OUT OF SERVICE MAIN PRINTED CIRCUIT BOARD DAMAGE"/>
    <s v="ON PIX 3000 A M A N O"/>
    <x v="51"/>
    <x v="181"/>
    <s v=""/>
    <x v="60"/>
    <s v="LABOUR,TRANSPORT &amp; 4 YEARLY SERVICING"/>
    <n v="15418"/>
    <s v="ON PIX 3000 A M A N O"/>
    <s v="Work Request"/>
    <s v="Closed"/>
    <n v="30"/>
    <x v="0"/>
    <s v="NADIA ."/>
    <x v="0"/>
    <x v="2"/>
    <x v="1"/>
    <x v="3"/>
    <x v="1"/>
    <d v="1899-12-30T00:30:00"/>
  </r>
  <r>
    <s v="Rakesh"/>
    <s v="18/04/2023 09:00 AM"/>
    <x v="315"/>
    <x v="7"/>
    <m/>
    <m/>
    <m/>
    <s v="0:0:0"/>
    <n v="115774"/>
    <x v="25"/>
    <x v="117"/>
    <s v="2023-03-copy_printer-1"/>
    <s v="Priority 1"/>
    <s v="99 Days SLA"/>
    <s v="BITS Technicians"/>
    <s v="Hardware - BITS Technicians"/>
    <x v="4"/>
    <x v="2"/>
    <x v="6"/>
    <n v="4742"/>
    <s v="CP 6123 - JAMMING - CNT MRS PURSAN - 2338830"/>
    <m/>
    <m/>
    <x v="16"/>
    <x v="209"/>
    <s v=""/>
    <x v="33"/>
    <s v="LABOUR,TRANSPORT &amp; 4 YEARLY SERVICING"/>
    <m/>
    <m/>
    <m/>
    <m/>
    <m/>
    <x v="1"/>
    <s v="THEODORE ."/>
    <x v="0"/>
    <x v="0"/>
    <x v="3"/>
    <x v="3"/>
    <x v="1"/>
    <d v="1899-12-30T00:00:00"/>
  </r>
  <r>
    <s v="Rakesh"/>
    <s v="18/04/2023 09:00 AM"/>
    <x v="315"/>
    <x v="7"/>
    <m/>
    <m/>
    <m/>
    <s v="0:0:0"/>
    <n v="115775"/>
    <x v="167"/>
    <x v="117"/>
    <s v="2022-08-copy_printer-1"/>
    <s v="Priority 1"/>
    <s v="99 Days SLA"/>
    <s v="BITS Technicians"/>
    <s v="Hardware - BITS Technicians"/>
    <x v="4"/>
    <x v="2"/>
    <x v="6"/>
    <n v="4040"/>
    <s v="DX 4545 - INPUT PAPER TRAY ISSUE"/>
    <m/>
    <m/>
    <x v="24"/>
    <x v="51"/>
    <s v=""/>
    <x v="30"/>
    <s v="LABOUR,TRANSPORT &amp; 4 YEARLY SERVICING"/>
    <m/>
    <m/>
    <m/>
    <m/>
    <m/>
    <x v="1"/>
    <s v="Joanne Azageer"/>
    <x v="0"/>
    <x v="1"/>
    <x v="3"/>
    <x v="3"/>
    <x v="1"/>
    <d v="1899-12-30T00:00:00"/>
  </r>
  <r>
    <s v="Rakesh"/>
    <s v="18/04/2023 09:00 AM"/>
    <x v="315"/>
    <x v="7"/>
    <m/>
    <m/>
    <m/>
    <s v="0:0:0"/>
    <n v="115781"/>
    <x v="12"/>
    <x v="118"/>
    <m/>
    <s v="Priority 3"/>
    <s v="99 Days SLA"/>
    <s v="BITS Technicians"/>
    <s v="Hardware - BITS Technicians"/>
    <x v="0"/>
    <x v="21"/>
    <x v="6"/>
    <m/>
    <s v="BBPL - COLLECT PARTS FOR CLINIC MULLER"/>
    <m/>
    <m/>
    <x v="0"/>
    <x v="0"/>
    <m/>
    <x v="0"/>
    <m/>
    <m/>
    <m/>
    <m/>
    <m/>
    <m/>
    <x v="1"/>
    <s v="gilberte ip"/>
    <x v="0"/>
    <x v="2"/>
    <x v="3"/>
    <x v="3"/>
    <x v="1"/>
    <d v="1899-12-30T00:00:00"/>
  </r>
  <r>
    <s v="Rakesh"/>
    <s v="18/04/2023 09:00 AM"/>
    <x v="315"/>
    <x v="7"/>
    <m/>
    <m/>
    <m/>
    <s v="0:0:0"/>
    <n v="115782"/>
    <x v="101"/>
    <x v="117"/>
    <s v="2022-06-copier-1"/>
    <s v="Priority 1"/>
    <s v="99 Days SLA"/>
    <s v="BITS Technicians"/>
    <s v="Hardware - BITS Technicians"/>
    <x v="0"/>
    <x v="6"/>
    <x v="6"/>
    <n v="3753"/>
    <s v="MP 1900 - REPLACE PARTS &amp; GENERAL REVISION - PLAN ON WEDS - 19/04/23"/>
    <m/>
    <m/>
    <x v="87"/>
    <x v="330"/>
    <s v=""/>
    <x v="56"/>
    <s v="LABOUR,TRANSPORT &amp; 4 YEARLY SERVICING"/>
    <m/>
    <m/>
    <m/>
    <m/>
    <m/>
    <x v="1"/>
    <s v="PYANDEE ."/>
    <x v="0"/>
    <x v="1"/>
    <x v="3"/>
    <x v="3"/>
    <x v="1"/>
    <d v="1899-12-30T00:00:00"/>
  </r>
  <r>
    <s v="Rakesh"/>
    <s v="19/04/2023 09:00 AM"/>
    <x v="316"/>
    <x v="7"/>
    <m/>
    <m/>
    <m/>
    <s v="0:0:0"/>
    <n v="115802"/>
    <x v="12"/>
    <x v="118"/>
    <m/>
    <s v="Priority 1"/>
    <s v="99 Days SLA"/>
    <s v="BITS Technicians"/>
    <s v="Hardware - BITS Technicians"/>
    <x v="31"/>
    <x v="23"/>
    <x v="3"/>
    <m/>
    <s v="W/SHOP - TEAM VIEWER WITH ANTOINE FOR DICT - ON SP 75 &amp; SP 35"/>
    <m/>
    <m/>
    <x v="0"/>
    <x v="0"/>
    <m/>
    <x v="0"/>
    <m/>
    <m/>
    <m/>
    <m/>
    <m/>
    <m/>
    <x v="1"/>
    <s v="gilberte ip"/>
    <x v="0"/>
    <x v="0"/>
    <x v="3"/>
    <x v="3"/>
    <x v="1"/>
    <d v="1899-12-30T00:00:00"/>
  </r>
  <r>
    <s v="Rakesh"/>
    <s v="19/04/2023 09:00 AM"/>
    <x v="316"/>
    <x v="7"/>
    <m/>
    <m/>
    <m/>
    <s v="0:0:0"/>
    <n v="115803"/>
    <x v="12"/>
    <x v="118"/>
    <m/>
    <s v="Priority 3"/>
    <s v="99 Days SLA"/>
    <s v="BITS Technicians"/>
    <s v="Hardware - BITS Technicians"/>
    <x v="8"/>
    <x v="23"/>
    <x v="3"/>
    <m/>
    <s v="W/SHOP - CHECK SPARE PARTS TO ORDER FOR MX 1000 - SBM / TOWER"/>
    <m/>
    <m/>
    <x v="0"/>
    <x v="0"/>
    <m/>
    <x v="0"/>
    <m/>
    <m/>
    <m/>
    <m/>
    <m/>
    <m/>
    <x v="1"/>
    <s v="gilberte ip"/>
    <x v="0"/>
    <x v="1"/>
    <x v="3"/>
    <x v="3"/>
    <x v="1"/>
    <d v="1899-12-30T00:00:00"/>
  </r>
  <r>
    <s v="Rakesh"/>
    <s v="19/04/2023 09:00 AM"/>
    <x v="316"/>
    <x v="7"/>
    <m/>
    <m/>
    <m/>
    <s v="0:0:0"/>
    <n v="115804"/>
    <x v="40"/>
    <x v="118"/>
    <s v="2020-08-card_embosser-1"/>
    <s v="Priority 1"/>
    <s v="99 Days SLA"/>
    <s v="BITS Technicians"/>
    <s v="Hardware - BITS Technicians"/>
    <x v="8"/>
    <x v="2"/>
    <x v="3"/>
    <m/>
    <s v="MX 1100 - CHIP ISSUE"/>
    <m/>
    <m/>
    <x v="0"/>
    <x v="0"/>
    <m/>
    <x v="0"/>
    <s v="INCLUDING LABOUR,TRANSPORT AND 2 YRLY SERVICING"/>
    <m/>
    <m/>
    <m/>
    <m/>
    <m/>
    <x v="1"/>
    <s v="Danesh Bonead"/>
    <x v="0"/>
    <x v="1"/>
    <x v="3"/>
    <x v="3"/>
    <x v="1"/>
    <d v="1899-12-30T00:00:00"/>
  </r>
  <r>
    <s v="Rakesh"/>
    <s v="19/04/2023 09:00 AM"/>
    <x v="316"/>
    <x v="7"/>
    <m/>
    <m/>
    <m/>
    <s v="0:0:0"/>
    <n v="115805"/>
    <x v="12"/>
    <x v="118"/>
    <m/>
    <s v="Priority 3"/>
    <s v="99 Days SLA"/>
    <s v="BITS Technicians"/>
    <s v="Hardware - BITS Technicians"/>
    <x v="0"/>
    <x v="23"/>
    <x v="6"/>
    <m/>
    <s v="BBPL - STOCK COUNT FOR PRINTERS &amp; COPYPRINTER WITH CHRISLER"/>
    <m/>
    <m/>
    <x v="0"/>
    <x v="0"/>
    <m/>
    <x v="0"/>
    <m/>
    <m/>
    <m/>
    <m/>
    <m/>
    <m/>
    <x v="1"/>
    <s v="gilberte ip"/>
    <x v="0"/>
    <x v="1"/>
    <x v="3"/>
    <x v="3"/>
    <x v="1"/>
    <d v="1899-12-30T00:00:00"/>
  </r>
  <r>
    <s v="Rakesh"/>
    <s v="19/04/2023 09:00 AM"/>
    <x v="316"/>
    <x v="7"/>
    <m/>
    <m/>
    <m/>
    <s v="0:0:0"/>
    <n v="115806"/>
    <x v="12"/>
    <x v="118"/>
    <m/>
    <s v="Priority 3"/>
    <s v="99 Days SLA"/>
    <s v="BITS Technicians"/>
    <s v="Hardware - BITS Technicians"/>
    <x v="0"/>
    <x v="23"/>
    <x v="14"/>
    <m/>
    <s v="BBPL - STOCK COUNT FOR PRINTERS &amp; COPYPRINTERS WITH DANIEL"/>
    <m/>
    <m/>
    <x v="0"/>
    <x v="0"/>
    <m/>
    <x v="0"/>
    <m/>
    <m/>
    <m/>
    <m/>
    <m/>
    <m/>
    <x v="1"/>
    <s v="gilberte ip"/>
    <x v="0"/>
    <x v="1"/>
    <x v="3"/>
    <x v="3"/>
    <x v="1"/>
    <d v="1899-12-30T00:00:00"/>
  </r>
  <r>
    <s v="Rakesh"/>
    <s v="19/04/2023 09:00 AM"/>
    <x v="316"/>
    <x v="338"/>
    <s v="10:10"/>
    <s v="19/04/2023"/>
    <s v="12:00"/>
    <s v="0:0:0"/>
    <n v="115807"/>
    <x v="12"/>
    <x v="118"/>
    <m/>
    <s v="Priority 1"/>
    <s v="99 Days SLA"/>
    <s v="BITS Technicians"/>
    <s v="Hardware - BITS Technicians"/>
    <x v="4"/>
    <x v="23"/>
    <x v="2"/>
    <m/>
    <s v="W/SHOP - MUTUAL AID - CR 1610 - GENERAL REVISION &amp; SERVICING"/>
    <s v="GENERAL REVISION ADJUSTMENT SETTING SERVICING AND TESTING"/>
    <s v="ON PRINTER C R 1 6 1 0"/>
    <x v="0"/>
    <x v="0"/>
    <m/>
    <x v="0"/>
    <m/>
    <n v="15415"/>
    <s v="ON PRINTER C R 1 6 1 0"/>
    <s v="Work Request"/>
    <s v="Closed"/>
    <n v="110"/>
    <x v="0"/>
    <s v="gilberte ip"/>
    <x v="0"/>
    <x v="2"/>
    <x v="0"/>
    <x v="3"/>
    <x v="1"/>
    <d v="1899-12-30T01:50:00"/>
  </r>
  <r>
    <s v="Rakesh"/>
    <s v="19/04/2023 09:00 AM"/>
    <x v="316"/>
    <x v="338"/>
    <s v="08:30"/>
    <s v="19/04/2023"/>
    <s v="10:00"/>
    <s v="0:0:0"/>
    <n v="115808"/>
    <x v="12"/>
    <x v="118"/>
    <m/>
    <s v="Priority 1"/>
    <s v="99 Days SLA"/>
    <s v="BITS Technicians"/>
    <s v="Hardware - BITS Technicians"/>
    <x v="4"/>
    <x v="23"/>
    <x v="13"/>
    <m/>
    <s v="W/SHOP - MUTUAL AID - CR 1610 - TESTING"/>
    <s v="CR 1610 - TESTING (TESTED ,ALL GOOD)"/>
    <s v="CR 1610 - TESTING (TESTED ,ALL GOOD)"/>
    <x v="0"/>
    <x v="0"/>
    <m/>
    <x v="0"/>
    <m/>
    <n v="15605"/>
    <s v="CR 1610 - TESTING (TESTED ,ALL GOOD)"/>
    <s v="Work Request"/>
    <s v="Closed"/>
    <n v="43290"/>
    <x v="0"/>
    <s v="gilberte ip"/>
    <x v="0"/>
    <x v="1"/>
    <x v="0"/>
    <x v="3"/>
    <x v="1"/>
    <d v="1899-12-30T01:30:00"/>
  </r>
  <r>
    <s v="Rakesh"/>
    <s v="19/04/2023 09:00 AM"/>
    <x v="316"/>
    <x v="338"/>
    <s v="10:30"/>
    <s v="19/04/2023"/>
    <s v="17:00"/>
    <s v="0:0:0"/>
    <n v="115809"/>
    <x v="12"/>
    <x v="118"/>
    <m/>
    <s v="Priority 1"/>
    <s v="99 Days SLA"/>
    <s v="BITS Technicians"/>
    <s v="Hardware - BITS Technicians"/>
    <x v="17"/>
    <x v="23"/>
    <x v="13"/>
    <m/>
    <s v="CMU - GENERAL CHECKUP ON PCS WITH RAKESH"/>
    <s v="CMU - GENERAL CHECKUP ON PCS (INSTALL WINDOWS AND GOOGLE CHROME ON PCS)"/>
    <s v="CMU - GENERAL CHECKUP ON PCS (INSTALL WINDOWS AND GOOGLE CHROME ON PCS)"/>
    <x v="0"/>
    <x v="0"/>
    <m/>
    <x v="0"/>
    <m/>
    <n v="15606"/>
    <s v="CMU - GENERAL CHECKUP ON PCS (INSTALL WINDOWS AND GOOGLE CHROME ON PCS)"/>
    <s v="Work Request"/>
    <s v="Closed"/>
    <n v="390"/>
    <x v="0"/>
    <s v="gilberte ip"/>
    <x v="0"/>
    <x v="2"/>
    <x v="0"/>
    <x v="3"/>
    <x v="1"/>
    <d v="1899-12-30T06:30:00"/>
  </r>
  <r>
    <s v="Rakesh"/>
    <s v="19/04/2023 09:00 AM"/>
    <x v="316"/>
    <x v="7"/>
    <m/>
    <m/>
    <m/>
    <s v="0:0:0"/>
    <n v="115811"/>
    <x v="7"/>
    <x v="117"/>
    <s v="2023-01-copy_printer-1"/>
    <s v="Priority 1"/>
    <s v="99 Days SLA"/>
    <s v="BITS Technicians"/>
    <s v="Hardware - BITS Technicians"/>
    <x v="4"/>
    <x v="2"/>
    <x v="6"/>
    <n v="4517"/>
    <s v="CR 1610 - PAPER JAMMING - CNT - ABEDEEN - 2083873 - PLAN ON THURS - 20/04/23"/>
    <m/>
    <m/>
    <x v="11"/>
    <x v="86"/>
    <s v=""/>
    <x v="42"/>
    <s v="LABOUR,TRANSPORT &amp; 4 YEARLY SERVICINGS "/>
    <m/>
    <m/>
    <m/>
    <m/>
    <m/>
    <x v="1"/>
    <s v="Abedeen ."/>
    <x v="0"/>
    <x v="0"/>
    <x v="3"/>
    <x v="3"/>
    <x v="1"/>
    <d v="1899-12-30T00:00:00"/>
  </r>
  <r>
    <s v="Rakesh"/>
    <s v="19/04/2023 09:00 AM"/>
    <x v="316"/>
    <x v="7"/>
    <m/>
    <m/>
    <m/>
    <s v="0:0:0"/>
    <n v="115812"/>
    <x v="73"/>
    <x v="117"/>
    <s v="2023-06-printer-1"/>
    <s v="Priority 1"/>
    <s v="99 Days SLA"/>
    <s v="BITS Technicians"/>
    <s v="Hardware - BITS Technicians"/>
    <x v="0"/>
    <x v="2"/>
    <x v="6"/>
    <n v="4891"/>
    <s v="MP 2501 - BY PASS TRAY ISSUE - CNT - MEEDOO - 2669262 - PLAN ON THURS - 20/04/23"/>
    <m/>
    <m/>
    <x v="74"/>
    <x v="62"/>
    <s v=""/>
    <x v="80"/>
    <s v="LABOUR,TRANSPORT &amp; 4 YEARLY SERVICING"/>
    <m/>
    <m/>
    <m/>
    <m/>
    <m/>
    <x v="1"/>
    <s v="MEEDOO ."/>
    <x v="0"/>
    <x v="2"/>
    <x v="3"/>
    <x v="3"/>
    <x v="1"/>
    <d v="1899-12-30T00:00:00"/>
  </r>
  <r>
    <s v="Rakesh"/>
    <s v="20/04/2023 09:00 AM"/>
    <x v="317"/>
    <x v="7"/>
    <m/>
    <m/>
    <m/>
    <s v="0:0:0"/>
    <n v="115829"/>
    <x v="166"/>
    <x v="118"/>
    <m/>
    <s v="Priority 1"/>
    <s v="99 Days SLA"/>
    <s v="BITS Technicians"/>
    <s v="Hardware - BITS Technicians"/>
    <x v="8"/>
    <x v="2"/>
    <x v="3"/>
    <m/>
    <s v="DS1 - TEMPLATE CONFIGURATION"/>
    <m/>
    <m/>
    <x v="0"/>
    <x v="0"/>
    <m/>
    <x v="0"/>
    <m/>
    <m/>
    <m/>
    <m/>
    <m/>
    <m/>
    <x v="1"/>
    <s v="Avishek ."/>
    <x v="0"/>
    <x v="2"/>
    <x v="3"/>
    <x v="3"/>
    <x v="1"/>
    <d v="1899-12-30T00:00:00"/>
  </r>
  <r>
    <s v="Rakesh"/>
    <s v="20/04/2023 09:00 AM"/>
    <x v="317"/>
    <x v="7"/>
    <m/>
    <m/>
    <m/>
    <s v="0:0:0"/>
    <n v="115831"/>
    <x v="93"/>
    <x v="122"/>
    <s v="2022-06-card_printer-1"/>
    <s v="Priority 1"/>
    <s v="99 Days SLA"/>
    <s v="BITS Technicians"/>
    <s v="Hardware - BITS Technicians"/>
    <x v="8"/>
    <x v="2"/>
    <x v="3"/>
    <n v="4067"/>
    <s v="ROSE-HILL - DS1 - GENERAL CHECKUP"/>
    <m/>
    <m/>
    <x v="84"/>
    <x v="332"/>
    <s v=""/>
    <x v="91"/>
    <s v="WARRANTY"/>
    <m/>
    <m/>
    <m/>
    <m/>
    <m/>
    <x v="1"/>
    <s v="Neetish Appadu"/>
    <x v="0"/>
    <x v="1"/>
    <x v="3"/>
    <x v="3"/>
    <x v="1"/>
    <d v="1899-12-30T00:00:00"/>
  </r>
  <r>
    <s v="Rakesh"/>
    <s v="20/04/2023 09:00 AM"/>
    <x v="317"/>
    <x v="7"/>
    <m/>
    <m/>
    <m/>
    <s v="0:0:0"/>
    <n v="115843"/>
    <x v="12"/>
    <x v="118"/>
    <m/>
    <s v="Priority 1"/>
    <s v="99 Days SLA"/>
    <s v="BITS Technicians"/>
    <s v="Hardware - BITS Technicians"/>
    <x v="4"/>
    <x v="3"/>
    <x v="2"/>
    <m/>
    <s v="BBPH - DELIVER REPAIRED CR 1610 FOR MUTUAL AID WITH OUMESH"/>
    <m/>
    <m/>
    <x v="0"/>
    <x v="0"/>
    <m/>
    <x v="0"/>
    <m/>
    <m/>
    <m/>
    <m/>
    <m/>
    <m/>
    <x v="1"/>
    <s v="gilberte ip"/>
    <x v="0"/>
    <x v="2"/>
    <x v="3"/>
    <x v="3"/>
    <x v="1"/>
    <d v="1899-12-30T00:00:00"/>
  </r>
  <r>
    <s v="Rakesh"/>
    <s v="20/04/2023 09:00 AM"/>
    <x v="317"/>
    <x v="7"/>
    <m/>
    <m/>
    <m/>
    <s v="0:0:0"/>
    <n v="115844"/>
    <x v="12"/>
    <x v="118"/>
    <m/>
    <s v="Priority 3"/>
    <s v="99 Days SLA"/>
    <s v="BITS Technicians"/>
    <s v="Hardware - BITS Technicians"/>
    <x v="14"/>
    <x v="23"/>
    <x v="2"/>
    <m/>
    <s v="BBPL - STORE - STOCK COUNT FOR WATER PURIFIER"/>
    <m/>
    <m/>
    <x v="0"/>
    <x v="0"/>
    <m/>
    <x v="0"/>
    <m/>
    <m/>
    <m/>
    <m/>
    <m/>
    <m/>
    <x v="1"/>
    <s v="gilberte ip"/>
    <x v="0"/>
    <x v="0"/>
    <x v="3"/>
    <x v="3"/>
    <x v="1"/>
    <d v="1899-12-30T00:00:00"/>
  </r>
  <r>
    <s v="Rakesh"/>
    <s v="20/04/2023 09:00 AM"/>
    <x v="317"/>
    <x v="7"/>
    <m/>
    <m/>
    <m/>
    <s v="0:0:0"/>
    <n v="115845"/>
    <x v="78"/>
    <x v="132"/>
    <s v="2023-02-copy_printer-1"/>
    <s v="Priority 1"/>
    <s v="99 Days SLA"/>
    <s v="BITS Technicians"/>
    <s v="Hardware - BITS Technicians"/>
    <x v="4"/>
    <x v="2"/>
    <x v="6"/>
    <n v="4544"/>
    <s v="CR 1610 - PRINT ISSUE - CNT -HEROLD - 2130838"/>
    <m/>
    <m/>
    <x v="62"/>
    <x v="259"/>
    <s v=""/>
    <x v="14"/>
    <s v="LABOUR,TRANSPORT &amp; 4 YEARLY SERVICING"/>
    <m/>
    <m/>
    <m/>
    <m/>
    <m/>
    <x v="1"/>
    <s v="Jeevan Boodhoo"/>
    <x v="0"/>
    <x v="0"/>
    <x v="3"/>
    <x v="3"/>
    <x v="1"/>
    <d v="1899-12-30T00:00:00"/>
  </r>
  <r>
    <s v="Rakesh"/>
    <s v="20/04/2023 09:00 AM"/>
    <x v="317"/>
    <x v="7"/>
    <m/>
    <m/>
    <m/>
    <s v="0:0:0"/>
    <n v="115856"/>
    <x v="97"/>
    <x v="117"/>
    <s v="2022-08-copier-1"/>
    <s v="Priority 1"/>
    <s v="99 Days SLA"/>
    <s v="BITS Technicians"/>
    <s v="Hardware - BITS Technicians"/>
    <x v="0"/>
    <x v="6"/>
    <x v="6"/>
    <n v="4046"/>
    <s v="MP 2501 - REPLACE PARTS &amp; GENERAL REVISION - PLAN ON FRIDAY - 21/04/23"/>
    <m/>
    <m/>
    <x v="42"/>
    <x v="105"/>
    <s v=""/>
    <x v="45"/>
    <s v="LABOUR,TRANSPORT &amp; 4 YEARLY SERVICING"/>
    <m/>
    <m/>
    <m/>
    <m/>
    <m/>
    <x v="1"/>
    <s v="Marie Helene"/>
    <x v="0"/>
    <x v="0"/>
    <x v="3"/>
    <x v="3"/>
    <x v="1"/>
    <d v="1899-12-30T00:00:00"/>
  </r>
  <r>
    <s v="Rakesh"/>
    <s v="20/04/2023 09:00 AM"/>
    <x v="317"/>
    <x v="7"/>
    <m/>
    <m/>
    <m/>
    <s v="0:0:0"/>
    <n v="115857"/>
    <x v="12"/>
    <x v="118"/>
    <m/>
    <s v="Priority 1"/>
    <s v="99 Days SLA"/>
    <s v="BITS Technicians"/>
    <s v="Hardware - BITS Technicians"/>
    <x v="8"/>
    <x v="23"/>
    <x v="3"/>
    <m/>
    <s v="BBPL - SD 260 - REPLACE PARTS FOR VIVO ENERGY PLAN ON FRIDAY - 21/04/23"/>
    <m/>
    <m/>
    <x v="0"/>
    <x v="0"/>
    <m/>
    <x v="0"/>
    <m/>
    <m/>
    <m/>
    <m/>
    <m/>
    <m/>
    <x v="1"/>
    <s v="gilberte ip"/>
    <x v="0"/>
    <x v="0"/>
    <x v="3"/>
    <x v="3"/>
    <x v="1"/>
    <d v="1899-12-30T00:00:00"/>
  </r>
  <r>
    <s v="Rakesh"/>
    <s v="20/04/2023 09:00 AM"/>
    <x v="317"/>
    <x v="7"/>
    <m/>
    <m/>
    <m/>
    <s v="0:0:0"/>
    <n v="115861"/>
    <x v="12"/>
    <x v="118"/>
    <s v="2020-11-PC-1"/>
    <s v="Priority 1"/>
    <s v="99 Days SLA"/>
    <s v="BITS Technicians"/>
    <s v="Hardware - BITS Technicians"/>
    <x v="6"/>
    <x v="23"/>
    <x v="2"/>
    <m/>
    <s v="W/SHOP - WAN TRADING - BX 2000 - FAULT FINDING - PLAN ON FRIDAY - 21/04/23"/>
    <m/>
    <m/>
    <x v="0"/>
    <x v="0"/>
    <m/>
    <x v="0"/>
    <s v="MON-FRI 9:00 AM TO 16:30 PM"/>
    <m/>
    <m/>
    <m/>
    <m/>
    <m/>
    <x v="1"/>
    <s v="gilberte ip"/>
    <x v="0"/>
    <x v="0"/>
    <x v="3"/>
    <x v="3"/>
    <x v="1"/>
    <d v="1899-12-30T00:00:00"/>
  </r>
  <r>
    <s v="Rakesh"/>
    <s v="20/04/2023 09:00 AM"/>
    <x v="317"/>
    <x v="7"/>
    <m/>
    <m/>
    <m/>
    <s v="0:0:0"/>
    <n v="115862"/>
    <x v="19"/>
    <x v="120"/>
    <s v="2021-09-card_embosser-1"/>
    <s v="Priority 1"/>
    <s v="99 Days SLA"/>
    <s v="BITS Technicians"/>
    <s v="Hardware - BITS Technicians"/>
    <x v="8"/>
    <x v="6"/>
    <x v="3"/>
    <n v="1461"/>
    <s v="TOWER - MX 1000 - REPLACE PARTS WITH DANIEL - PLAN ON FRIDAY - 21/04/23"/>
    <m/>
    <m/>
    <x v="1"/>
    <x v="7"/>
    <m/>
    <x v="5"/>
    <s v="LABOUR, TRANSPORT &amp; ONE SERVICING ONLY"/>
    <m/>
    <m/>
    <m/>
    <m/>
    <m/>
    <x v="1"/>
    <s v="NITISH ASYRIGADOO"/>
    <x v="0"/>
    <x v="0"/>
    <x v="3"/>
    <x v="3"/>
    <x v="1"/>
    <d v="1899-12-30T00:00:00"/>
  </r>
  <r>
    <s v="Rakesh"/>
    <s v="20/04/2023 09:00 AM"/>
    <x v="317"/>
    <x v="7"/>
    <m/>
    <m/>
    <m/>
    <s v="0:0:0"/>
    <n v="115863"/>
    <x v="19"/>
    <x v="117"/>
    <s v="2021-09-card_embosser-1"/>
    <s v="Priority 1"/>
    <s v="99 Days SLA"/>
    <s v="BITS Technicians"/>
    <s v="Hardware - BITS Technicians"/>
    <x v="8"/>
    <x v="6"/>
    <x v="6"/>
    <n v="2999"/>
    <s v="TOWER - MX 1000 - REPLACE PARTS WITH MICHEL - PLAN ON FRIDAY - 21/04/23"/>
    <m/>
    <m/>
    <x v="9"/>
    <x v="7"/>
    <s v=""/>
    <x v="5"/>
    <s v="LABOUR,TRANSPORT &amp; 2 YEARLY SERVICING"/>
    <m/>
    <m/>
    <m/>
    <m/>
    <m/>
    <x v="1"/>
    <s v="NITISH ASYRIGADOO"/>
    <x v="0"/>
    <x v="0"/>
    <x v="3"/>
    <x v="3"/>
    <x v="1"/>
    <d v="1899-12-30T00:00:00"/>
  </r>
  <r>
    <s v="Rakesh"/>
    <s v="21/04/2023 09:00 AM"/>
    <x v="318"/>
    <x v="7"/>
    <m/>
    <m/>
    <m/>
    <s v="0:0:0"/>
    <n v="115864"/>
    <x v="36"/>
    <x v="16"/>
    <s v="2023-02-copier-1"/>
    <s v="Priority 1"/>
    <s v="99 Days SLA"/>
    <s v="BITS Technicians"/>
    <s v="Hardware - BITS Technicians"/>
    <x v="0"/>
    <x v="2"/>
    <x v="6"/>
    <n v="4574"/>
    <s v="MP 2001 PALE COPY - CNT - MR DUSSOYE - 2480401"/>
    <m/>
    <m/>
    <x v="10"/>
    <x v="18"/>
    <s v=""/>
    <x v="13"/>
    <s v="LABOUR,TRANSPORT &amp; 4 YEARLY SERVICING"/>
    <m/>
    <m/>
    <m/>
    <m/>
    <m/>
    <x v="1"/>
    <s v="DUSSOYE ."/>
    <x v="0"/>
    <x v="0"/>
    <x v="3"/>
    <x v="3"/>
    <x v="1"/>
    <d v="1899-12-30T00:00:00"/>
  </r>
  <r>
    <s v="Rakesh"/>
    <s v="21/04/2023 09:00 AM"/>
    <x v="318"/>
    <x v="7"/>
    <m/>
    <m/>
    <m/>
    <s v="0:0:0"/>
    <n v="115888"/>
    <x v="35"/>
    <x v="159"/>
    <s v="2021-08-cheque_scanner-1"/>
    <s v="Priority 1"/>
    <s v="99 Days SLA"/>
    <s v="BITS Technicians"/>
    <s v="Hardware - BITS Technicians"/>
    <x v="7"/>
    <x v="2"/>
    <x v="6"/>
    <n v="2269"/>
    <s v="EDITH CAVELL - (1) TS 240 - JAMMING - CNT MRS NATHALIE - 4072928 - PLAN ON MONDAY - 24/04/23 @ 8:30 AM"/>
    <m/>
    <m/>
    <x v="1"/>
    <x v="513"/>
    <m/>
    <x v="4"/>
    <s v="Cheque scanner - MCB SLA"/>
    <m/>
    <m/>
    <m/>
    <m/>
    <m/>
    <x v="1"/>
    <s v="ashfak saib"/>
    <x v="0"/>
    <x v="0"/>
    <x v="3"/>
    <x v="3"/>
    <x v="1"/>
    <d v="1899-12-30T00:00:00"/>
  </r>
  <r>
    <s v="Rakesh"/>
    <s v="21/04/2023 09:00 AM"/>
    <x v="318"/>
    <x v="7"/>
    <m/>
    <m/>
    <m/>
    <s v="0:0:0"/>
    <n v="115889"/>
    <x v="35"/>
    <x v="133"/>
    <s v="2021-08-cheque_scanner-1"/>
    <s v="Priority 1"/>
    <s v="99 Days SLA"/>
    <s v="BITS Technicians"/>
    <s v="Hardware - BITS Technicians"/>
    <x v="7"/>
    <x v="2"/>
    <x v="6"/>
    <n v="2270"/>
    <s v="EDITH CAVELL - (2) TS 240 - JAMMING - PLAN ON MONDAY - 24/04/23"/>
    <m/>
    <m/>
    <x v="1"/>
    <x v="514"/>
    <m/>
    <x v="4"/>
    <s v="Cheque scanner - MCB SLA"/>
    <m/>
    <m/>
    <m/>
    <m/>
    <m/>
    <x v="1"/>
    <s v="ashfak saib"/>
    <x v="0"/>
    <x v="1"/>
    <x v="3"/>
    <x v="3"/>
    <x v="1"/>
    <d v="1899-12-30T00:00:00"/>
  </r>
  <r>
    <s v="Rakesh"/>
    <s v="21/04/2023 09:00 AM"/>
    <x v="318"/>
    <x v="7"/>
    <m/>
    <m/>
    <m/>
    <s v="0:0:0"/>
    <n v="115891"/>
    <x v="33"/>
    <x v="4"/>
    <s v="2021-04-cheque_scanner-1"/>
    <s v="Priority 1"/>
    <s v="99 Days SLA"/>
    <s v="BITS Technicians"/>
    <s v="Hardware - BITS Technicians"/>
    <x v="7"/>
    <x v="2"/>
    <x v="2"/>
    <n v="2352"/>
    <s v="EBENE - TS 240 - JAMMING - CNT - MRS NELLY - 4044860 / 4979 - PLAN ON MONDAY MORNING - 24/04/23 @ 9:00 AM"/>
    <m/>
    <m/>
    <x v="0"/>
    <x v="426"/>
    <m/>
    <x v="4"/>
    <s v="Cheque scanner - SBI SLA"/>
    <m/>
    <m/>
    <m/>
    <m/>
    <m/>
    <x v="1"/>
    <s v="NELLY ."/>
    <x v="0"/>
    <x v="0"/>
    <x v="3"/>
    <x v="3"/>
    <x v="1"/>
    <d v="1899-12-30T00:00:00"/>
  </r>
  <r>
    <s v="Rakesh"/>
    <s v="24/04/2023 09:00 AM"/>
    <x v="319"/>
    <x v="339"/>
    <s v="10:00"/>
    <s v="28/04/2023"/>
    <s v="11:00"/>
    <s v="0:0:0"/>
    <n v="115916"/>
    <x v="4"/>
    <x v="117"/>
    <s v="2023-06-time_recorder-1"/>
    <s v="Priority 3"/>
    <s v="99 Days SLA"/>
    <s v="BITS Technicians"/>
    <s v="Software - BITS Technicians"/>
    <x v="13"/>
    <x v="5"/>
    <x v="4"/>
    <n v="4650"/>
    <s v="Network error"/>
    <s v="Network config and PM"/>
    <s v="Network config and servicing"/>
    <x v="120"/>
    <x v="425"/>
    <s v=""/>
    <x v="108"/>
    <s v="LABOUR,TRANSPORT &amp; 4 YEARLY SERVICING"/>
    <n v="15634"/>
    <s v="Network config and servicing"/>
    <s v="Work Request"/>
    <s v="Closed"/>
    <n v="60"/>
    <x v="0"/>
    <s v="EVENOR ."/>
    <x v="1"/>
    <x v="0"/>
    <x v="6"/>
    <x v="3"/>
    <x v="1"/>
    <d v="1899-12-30T01:00:00"/>
  </r>
  <r>
    <s v="Rakesh"/>
    <s v="21/04/2023 09:00 AM"/>
    <x v="319"/>
    <x v="340"/>
    <s v="11:00"/>
    <s v="21/04/2023"/>
    <s v="12:00"/>
    <s v="0:0:0"/>
    <n v="115921"/>
    <x v="49"/>
    <x v="118"/>
    <m/>
    <s v="Priority 2"/>
    <s v="99 Days SLA"/>
    <s v="BITS Technicians"/>
    <s v="Hardware - BITS Technicians"/>
    <x v="1"/>
    <x v="8"/>
    <x v="1"/>
    <m/>
    <s v="bad copies on mp1500 @ udccu"/>
    <s v="pm.bad copies quote to follow"/>
    <s v="pm.bad copies quote to follow"/>
    <x v="0"/>
    <x v="0"/>
    <m/>
    <x v="0"/>
    <m/>
    <n v="15497"/>
    <s v="pm.bad copies quote to follow"/>
    <s v="Work Request"/>
    <s v="Closed"/>
    <n v="60"/>
    <x v="0"/>
    <s v="BEGUE ."/>
    <x v="1"/>
    <x v="0"/>
    <x v="6"/>
    <x v="3"/>
    <x v="1"/>
    <d v="1899-12-30T01:00:00"/>
  </r>
  <r>
    <s v="Rakesh"/>
    <s v="21/04/2023 09:00 AM"/>
    <x v="319"/>
    <x v="340"/>
    <s v="10:00"/>
    <s v="21/04/2023"/>
    <s v="11:00"/>
    <s v="0:0:0"/>
    <n v="115923"/>
    <x v="49"/>
    <x v="117"/>
    <s v="2021-12-card_printer-1"/>
    <s v="Priority 2"/>
    <s v="99 Days SLA"/>
    <s v="BITS Technicians"/>
    <s v="Hardware - BITS Technicians"/>
    <x v="8"/>
    <x v="0"/>
    <x v="1"/>
    <n v="3026"/>
    <s v="pm on cd800 datacard"/>
    <s v="pm"/>
    <s v="pm"/>
    <x v="50"/>
    <x v="171"/>
    <s v=""/>
    <x v="59"/>
    <s v="LABOUR,TRANSPORT &amp; 2 YEARLY SERVICING"/>
    <n v="15496"/>
    <s v="pm"/>
    <s v="Work Request"/>
    <s v="Closed"/>
    <n v="60"/>
    <x v="0"/>
    <s v="BEGUE ."/>
    <x v="1"/>
    <x v="0"/>
    <x v="6"/>
    <x v="3"/>
    <x v="1"/>
    <d v="1899-12-30T01:00:00"/>
  </r>
  <r>
    <s v="Rakesh"/>
    <s v="24/04/2023 09:00 AM"/>
    <x v="319"/>
    <x v="340"/>
    <s v="10:00"/>
    <s v="21/04/2023"/>
    <s v="11:00"/>
    <s v="0:0:0"/>
    <n v="115924"/>
    <x v="89"/>
    <x v="168"/>
    <s v="2023-01-PC-1"/>
    <s v="Priority 3"/>
    <s v="99 Days SLA"/>
    <s v="BITS Technicians"/>
    <s v="Hardware - BITS Technicians"/>
    <x v="24"/>
    <x v="0"/>
    <x v="4"/>
    <n v="4437"/>
    <s v="CPU error"/>
    <s v="Changed fan and VGA cable"/>
    <s v="Changed fan and VGA cable"/>
    <x v="46"/>
    <x v="186"/>
    <s v="STEPC01"/>
    <x v="129"/>
    <s v="LABOUR TRANSPORT SW SUPPORT AND 2 YEARLY SERVICING"/>
    <n v="15498"/>
    <s v="Changed fan and VGA cable"/>
    <s v="Work Request"/>
    <s v="Closed"/>
    <n v="60"/>
    <x v="0"/>
    <s v="TOLBIZE ."/>
    <x v="1"/>
    <x v="0"/>
    <x v="6"/>
    <x v="3"/>
    <x v="1"/>
    <d v="1899-12-30T01:00:00"/>
  </r>
  <r>
    <s v="Rakesh"/>
    <s v="24/04/2023 02:12 PM"/>
    <x v="319"/>
    <x v="7"/>
    <m/>
    <m/>
    <m/>
    <s v="0:0:0"/>
    <n v="115931"/>
    <x v="84"/>
    <x v="85"/>
    <s v="2023-02-copy_printer-1"/>
    <s v="Priority 1"/>
    <s v="99 Days SLA"/>
    <s v="BITS Technicians"/>
    <s v="Hardware - BITS Technicians"/>
    <x v="4"/>
    <x v="2"/>
    <x v="6"/>
    <n v="4576"/>
    <s v="cardiac centre dept registry paper jamming contact mrs arisha 5438110 /57902109 date 25/4/23"/>
    <m/>
    <m/>
    <x v="16"/>
    <x v="73"/>
    <s v=""/>
    <x v="33"/>
    <s v="LABOUR,TRANSPORT &amp; 4 YEARLY SERVICING"/>
    <m/>
    <m/>
    <m/>
    <m/>
    <m/>
    <x v="1"/>
    <s v="Soobrayen Soobrayen"/>
    <x v="0"/>
    <x v="0"/>
    <x v="3"/>
    <x v="3"/>
    <x v="1"/>
    <d v="1899-12-30T00:00:00"/>
  </r>
  <r>
    <s v="Rakesh"/>
    <s v="24/04/2023 09:00 AM"/>
    <x v="319"/>
    <x v="7"/>
    <m/>
    <m/>
    <m/>
    <s v="0:0:0"/>
    <n v="115946"/>
    <x v="123"/>
    <x v="118"/>
    <s v="2023-02-copier-1"/>
    <s v="Priority 1"/>
    <s v="99 Days SLA"/>
    <s v="BITS Technicians"/>
    <s v="Hardware - BITS Technicians"/>
    <x v="8"/>
    <x v="8"/>
    <x v="6"/>
    <m/>
    <s v="MAURITIUS TOURISM AUTHORITY - SURVEY ON DATACARD PRINTER"/>
    <m/>
    <m/>
    <x v="0"/>
    <x v="0"/>
    <m/>
    <x v="0"/>
    <s v="LABOUR,TRANSPORT &amp; 4 YEARLY SERVICING "/>
    <m/>
    <m/>
    <m/>
    <m/>
    <m/>
    <x v="1"/>
    <s v="MOCUDE ."/>
    <x v="0"/>
    <x v="0"/>
    <x v="3"/>
    <x v="3"/>
    <x v="1"/>
    <d v="1899-12-30T00:00:00"/>
  </r>
  <r>
    <s v="Rakesh"/>
    <s v="24/04/2023 09:00 AM"/>
    <x v="319"/>
    <x v="7"/>
    <m/>
    <m/>
    <m/>
    <s v="0:0:0"/>
    <n v="115947"/>
    <x v="19"/>
    <x v="117"/>
    <s v="2023-01-card_embosser-1"/>
    <s v="Priority 1"/>
    <s v="99 Days SLA"/>
    <s v="BITS Technicians"/>
    <s v="Hardware - BITS Technicians"/>
    <x v="8"/>
    <x v="2"/>
    <x v="6"/>
    <n v="4332"/>
    <s v="SBM - LEVEL 4 - EMBOSSER - TRACK 2 START POSITION IS OUT OF SPECIFICATION"/>
    <m/>
    <m/>
    <x v="9"/>
    <x v="7"/>
    <s v=""/>
    <x v="5"/>
    <s v="LABOUR,TRANSPORT &amp; 2 YEARLY SERVICING"/>
    <m/>
    <m/>
    <m/>
    <m/>
    <m/>
    <x v="1"/>
    <s v="Nirmal Sepaul"/>
    <x v="0"/>
    <x v="0"/>
    <x v="3"/>
    <x v="3"/>
    <x v="1"/>
    <d v="1899-12-30T00:00:00"/>
  </r>
  <r>
    <s v="Rakesh"/>
    <s v="24/04/2023 09:00 AM"/>
    <x v="319"/>
    <x v="7"/>
    <m/>
    <m/>
    <m/>
    <s v="0:0:0"/>
    <n v="115948"/>
    <x v="40"/>
    <x v="117"/>
    <s v="2022-08-card_printer-2"/>
    <s v="Priority 1"/>
    <s v="99 Days SLA"/>
    <s v="BITS Technicians"/>
    <s v="Hardware - BITS Technicians"/>
    <x v="8"/>
    <x v="2"/>
    <x v="3"/>
    <n v="4089"/>
    <s v="MAUBANK MX100 - EBENE - REPAIRS"/>
    <m/>
    <m/>
    <x v="109"/>
    <x v="22"/>
    <s v=""/>
    <x v="110"/>
    <s v="LABOUR,TRANSPORT &amp; 2 YEARLY SERVICING"/>
    <m/>
    <m/>
    <m/>
    <m/>
    <m/>
    <x v="1"/>
    <s v="Danesh Bonead"/>
    <x v="0"/>
    <x v="0"/>
    <x v="3"/>
    <x v="3"/>
    <x v="1"/>
    <d v="1899-12-30T00:00:00"/>
  </r>
  <r>
    <s v="Rakesh"/>
    <s v="24/04/2023 09:00 AM"/>
    <x v="319"/>
    <x v="341"/>
    <s v="09:00"/>
    <s v="24/04/2023"/>
    <s v="16:30"/>
    <s v="0:0:0"/>
    <n v="115949"/>
    <x v="12"/>
    <x v="118"/>
    <m/>
    <s v="Priority 2"/>
    <s v="99 Days SLA"/>
    <s v="BITS Technicians"/>
    <s v="Hardware - BITS Technicians"/>
    <x v="0"/>
    <x v="23"/>
    <x v="13"/>
    <m/>
    <s v="BBPL - STORE - STOCK COUNT FOR PRINTERS &amp; COPYPRINTERS AND BITS SPARES"/>
    <s v="BBPL - STORE - STOCK COUNT FOR PRINTERS &amp; COPYPRINTERS AND BITS SPARES"/>
    <s v="BBPL - STORE - STOCK COUNT FOR PRINTERS &amp; COPYPRINTERS AND BITS SPARES"/>
    <x v="0"/>
    <x v="0"/>
    <m/>
    <x v="0"/>
    <m/>
    <n v="15548"/>
    <s v="BBPL - STORE - STOCK COUNT FOR PRINTERS &amp; COPYPRINTERS AND BITS SPARES"/>
    <s v="Work Request"/>
    <s v="Closed"/>
    <n v="450"/>
    <x v="0"/>
    <s v="gilberte ip"/>
    <x v="0"/>
    <x v="0"/>
    <x v="2"/>
    <x v="3"/>
    <x v="1"/>
    <d v="1899-12-30T07:30:00"/>
  </r>
  <r>
    <s v="Rakesh"/>
    <s v="24/04/2023 09:00 AM"/>
    <x v="319"/>
    <x v="7"/>
    <m/>
    <m/>
    <m/>
    <s v="0:0:0"/>
    <n v="115950"/>
    <x v="12"/>
    <x v="118"/>
    <m/>
    <s v="Priority 2"/>
    <s v="99 Days SLA"/>
    <s v="BITS Technicians"/>
    <s v="Hardware - BITS Technicians"/>
    <x v="0"/>
    <x v="23"/>
    <x v="3"/>
    <m/>
    <s v="BBPL - STORE - STOCK COUNT FOR PRINTERS &amp; COPYPRINTERS AND BITS SPARES"/>
    <m/>
    <m/>
    <x v="0"/>
    <x v="0"/>
    <m/>
    <x v="0"/>
    <m/>
    <m/>
    <m/>
    <m/>
    <m/>
    <m/>
    <x v="1"/>
    <s v="gilberte ip"/>
    <x v="0"/>
    <x v="1"/>
    <x v="3"/>
    <x v="3"/>
    <x v="1"/>
    <d v="1899-12-30T00:00:00"/>
  </r>
  <r>
    <s v="Rakesh"/>
    <s v="24/04/2023 09:00 AM"/>
    <x v="319"/>
    <x v="7"/>
    <m/>
    <m/>
    <m/>
    <s v="0:0:0"/>
    <n v="115951"/>
    <x v="12"/>
    <x v="118"/>
    <m/>
    <s v="Priority 2"/>
    <s v="99 Days SLA"/>
    <s v="BITS Technicians"/>
    <s v="Hardware - BITS Technicians"/>
    <x v="0"/>
    <x v="23"/>
    <x v="14"/>
    <m/>
    <s v="BBPL - STORE - STOCK COUNT FOR PRINTERS &amp; COPYPRINTERS AND BITS SPARES"/>
    <m/>
    <m/>
    <x v="0"/>
    <x v="0"/>
    <m/>
    <x v="0"/>
    <m/>
    <m/>
    <m/>
    <m/>
    <m/>
    <m/>
    <x v="1"/>
    <s v="gilberte ip"/>
    <x v="0"/>
    <x v="1"/>
    <x v="3"/>
    <x v="3"/>
    <x v="1"/>
    <d v="1899-12-30T00:00:00"/>
  </r>
  <r>
    <s v="Rakesh"/>
    <s v="25/04/2023 09:00 AM"/>
    <x v="320"/>
    <x v="7"/>
    <m/>
    <m/>
    <m/>
    <s v="0:0:0"/>
    <n v="115970"/>
    <x v="19"/>
    <x v="117"/>
    <s v="2023-01-card_embosser-1"/>
    <s v="Priority 1"/>
    <s v="99 Days SLA"/>
    <s v="BITS Technicians"/>
    <s v="Hardware - BITS Technicians"/>
    <x v="8"/>
    <x v="2"/>
    <x v="3"/>
    <n v="4332"/>
    <s v="SBM - LEVEL 4 - EMBOSSER - TRACK 2 START POSITION IS OUT OF SPECIFICATION - REPAIRS ON EQUIPMENT"/>
    <m/>
    <m/>
    <x v="9"/>
    <x v="7"/>
    <s v=""/>
    <x v="5"/>
    <s v="LABOUR,TRANSPORT &amp; 2 YEARLY SERVICING"/>
    <m/>
    <m/>
    <m/>
    <m/>
    <m/>
    <x v="1"/>
    <s v="Nirmal Sepaul"/>
    <x v="0"/>
    <x v="0"/>
    <x v="3"/>
    <x v="3"/>
    <x v="1"/>
    <d v="1899-12-30T00:00:00"/>
  </r>
  <r>
    <s v="Rakesh"/>
    <s v="25/04/2023 09:00 AM"/>
    <x v="320"/>
    <x v="7"/>
    <m/>
    <m/>
    <m/>
    <s v="0:0:0"/>
    <n v="115971"/>
    <x v="40"/>
    <x v="117"/>
    <s v="2022-08-card_printer-2"/>
    <s v="Priority 1"/>
    <s v="99 Days SLA"/>
    <s v="BITS Technicians"/>
    <s v="Hardware - BITS Technicians"/>
    <x v="8"/>
    <x v="6"/>
    <x v="3"/>
    <n v="4089"/>
    <s v="MAUBANK MX100 - EBENE - REPLACE PARTS"/>
    <m/>
    <m/>
    <x v="109"/>
    <x v="22"/>
    <s v=""/>
    <x v="110"/>
    <s v="LABOUR,TRANSPORT &amp; 2 YEARLY SERVICING"/>
    <m/>
    <m/>
    <m/>
    <m/>
    <m/>
    <x v="1"/>
    <s v="Danesh Bonead"/>
    <x v="0"/>
    <x v="0"/>
    <x v="3"/>
    <x v="3"/>
    <x v="1"/>
    <d v="1899-12-30T00:00:00"/>
  </r>
  <r>
    <s v="Rakesh"/>
    <s v="25/04/2023 09:00 AM"/>
    <x v="320"/>
    <x v="7"/>
    <m/>
    <m/>
    <m/>
    <s v="0:0:0"/>
    <n v="115972"/>
    <x v="19"/>
    <x v="117"/>
    <s v="2023-01-card_embosser-1"/>
    <s v="Priority 1"/>
    <s v="99 Days SLA"/>
    <s v="BITS Technicians"/>
    <s v="Hardware - BITS Technicians"/>
    <x v="8"/>
    <x v="2"/>
    <x v="6"/>
    <n v="4332"/>
    <s v="SBM - LEVEL 4 - EMBOSSER - TRACK 2 START POSITION IS OUT OF SPECIFICATION - REPAIRS ON EQUIPMENT"/>
    <m/>
    <m/>
    <x v="9"/>
    <x v="7"/>
    <s v=""/>
    <x v="5"/>
    <s v="LABOUR,TRANSPORT &amp; 2 YEARLY SERVICING"/>
    <m/>
    <m/>
    <m/>
    <m/>
    <m/>
    <x v="1"/>
    <s v="Nirmal Sepaul"/>
    <x v="0"/>
    <x v="1"/>
    <x v="3"/>
    <x v="3"/>
    <x v="1"/>
    <d v="1899-12-30T00:00:00"/>
  </r>
  <r>
    <s v="Rakesh"/>
    <s v="25/04/2023 09:00 AM"/>
    <x v="320"/>
    <x v="7"/>
    <m/>
    <m/>
    <m/>
    <s v="0:0:0"/>
    <n v="115973"/>
    <x v="143"/>
    <x v="118"/>
    <m/>
    <s v="Priority 2"/>
    <s v="99 Days SLA"/>
    <s v="BITS Technicians"/>
    <s v="Hardware - BITS Technicians"/>
    <x v="8"/>
    <x v="3"/>
    <x v="6"/>
    <m/>
    <s v="VIVO ENERGY - DELIVER REPAIRED ENTRUST DATACARD SD260L"/>
    <m/>
    <m/>
    <x v="0"/>
    <x v="0"/>
    <m/>
    <x v="0"/>
    <m/>
    <m/>
    <m/>
    <m/>
    <m/>
    <m/>
    <x v="1"/>
    <s v="Namrata Rama"/>
    <x v="0"/>
    <x v="2"/>
    <x v="3"/>
    <x v="3"/>
    <x v="1"/>
    <d v="1899-12-30T00:00:00"/>
  </r>
  <r>
    <s v="Rakesh"/>
    <s v="25/04/2023 09:00 AM"/>
    <x v="320"/>
    <x v="7"/>
    <m/>
    <m/>
    <m/>
    <s v="0:0:0"/>
    <n v="115974"/>
    <x v="84"/>
    <x v="85"/>
    <s v="2023-02-copy_printer-1"/>
    <s v="Priority 2"/>
    <s v="99 Days SLA"/>
    <s v="BITS Technicians"/>
    <s v="Hardware - BITS Technicians"/>
    <x v="4"/>
    <x v="2"/>
    <x v="6"/>
    <n v="4576"/>
    <s v="CARDIAC CENTER - PAMPLEMOUSSES - REGISTRY DEPT - CP 6123 - PAPER JAMMING - CT MRS ARISHA - 57902109/ 2438110."/>
    <m/>
    <m/>
    <x v="16"/>
    <x v="73"/>
    <s v=""/>
    <x v="33"/>
    <s v="LABOUR,TRANSPORT &amp; 4 YEARLY SERVICING"/>
    <m/>
    <m/>
    <m/>
    <m/>
    <m/>
    <x v="1"/>
    <s v="Soobrayen Soobrayen"/>
    <x v="0"/>
    <x v="1"/>
    <x v="3"/>
    <x v="3"/>
    <x v="1"/>
    <d v="1899-12-30T00:00:00"/>
  </r>
  <r>
    <s v="Rakesh"/>
    <s v="25/04/2023 09:00 AM"/>
    <x v="320"/>
    <x v="7"/>
    <m/>
    <m/>
    <m/>
    <s v="0:0:0"/>
    <n v="115975"/>
    <x v="35"/>
    <x v="121"/>
    <s v="2021-08-cheque_scanner-1"/>
    <s v="Priority 1"/>
    <s v="99 Days SLA"/>
    <s v="BITS Technicians"/>
    <s v="Hardware - BITS Technicians"/>
    <x v="7"/>
    <x v="2"/>
    <x v="2"/>
    <n v="2250"/>
    <s v="MCB QBORNES - ISSUES WITH CHEQUE SCANNER T240"/>
    <m/>
    <m/>
    <x v="1"/>
    <x v="496"/>
    <m/>
    <x v="4"/>
    <s v="Cheque scanner - MCB SLA"/>
    <m/>
    <m/>
    <m/>
    <m/>
    <m/>
    <x v="1"/>
    <s v="CEDRIC ."/>
    <x v="0"/>
    <x v="1"/>
    <x v="3"/>
    <x v="3"/>
    <x v="1"/>
    <d v="1899-12-30T00:00:00"/>
  </r>
  <r>
    <s v="Rakesh"/>
    <s v="25/04/2023 09:00 AM"/>
    <x v="320"/>
    <x v="7"/>
    <m/>
    <m/>
    <m/>
    <s v="0:0:0"/>
    <n v="115976"/>
    <x v="12"/>
    <x v="118"/>
    <m/>
    <s v="Priority 2"/>
    <s v="99 Days SLA"/>
    <s v="BITS Technicians"/>
    <s v="Hardware - BITS Technicians"/>
    <x v="6"/>
    <x v="21"/>
    <x v="2"/>
    <m/>
    <s v="BBPL - COLLECT PARTS FOR WAN TRADING AS PER APPROVED PO"/>
    <m/>
    <m/>
    <x v="0"/>
    <x v="0"/>
    <m/>
    <x v="0"/>
    <m/>
    <m/>
    <m/>
    <m/>
    <m/>
    <m/>
    <x v="1"/>
    <s v="gilberte ip"/>
    <x v="0"/>
    <x v="2"/>
    <x v="3"/>
    <x v="3"/>
    <x v="1"/>
    <d v="1899-12-30T00:00:00"/>
  </r>
  <r>
    <s v="Rakesh"/>
    <s v="25/04/2023 09:00 AM"/>
    <x v="320"/>
    <x v="7"/>
    <m/>
    <m/>
    <m/>
    <s v="0:0:0"/>
    <n v="115977"/>
    <x v="12"/>
    <x v="118"/>
    <m/>
    <s v="Priority 2"/>
    <s v="99 Days SLA"/>
    <s v="BITS Technicians"/>
    <s v="Hardware - BITS Technicians"/>
    <x v="6"/>
    <x v="2"/>
    <x v="2"/>
    <m/>
    <s v="BBPH - REPAIRS ON BX2000 FOR WAN TRADING."/>
    <m/>
    <m/>
    <x v="0"/>
    <x v="0"/>
    <m/>
    <x v="0"/>
    <m/>
    <m/>
    <m/>
    <m/>
    <m/>
    <m/>
    <x v="1"/>
    <s v="gilberte ip"/>
    <x v="0"/>
    <x v="0"/>
    <x v="3"/>
    <x v="3"/>
    <x v="1"/>
    <d v="1899-12-30T00:00:00"/>
  </r>
  <r>
    <s v="Rakesh"/>
    <s v="25/04/2023 09:00 AM"/>
    <x v="320"/>
    <x v="7"/>
    <m/>
    <m/>
    <m/>
    <s v="0:0:0"/>
    <n v="115978"/>
    <x v="78"/>
    <x v="118"/>
    <s v="2020-09-access control-1"/>
    <s v="Priority 1"/>
    <s v="99 Days SLA"/>
    <s v="BITS Technicians"/>
    <s v="Hardware - BITS Technicians"/>
    <x v="13"/>
    <x v="2"/>
    <x v="11"/>
    <m/>
    <s v="MUTUAL AID - 11th FLOOR - ISSUE WITH FINGERPRINT"/>
    <m/>
    <m/>
    <x v="0"/>
    <x v="0"/>
    <m/>
    <x v="0"/>
    <s v="SUPPORT ONLY,WEEKDAYS FROM 8:45 TO 16:30"/>
    <m/>
    <m/>
    <m/>
    <m/>
    <m/>
    <x v="1"/>
    <s v="Jeevan Boodhoo"/>
    <x v="0"/>
    <x v="1"/>
    <x v="3"/>
    <x v="3"/>
    <x v="1"/>
    <d v="1899-12-30T00:00:00"/>
  </r>
  <r>
    <s v="Rakesh"/>
    <s v="25/04/2023 09:00 AM"/>
    <x v="320"/>
    <x v="342"/>
    <s v="09:00"/>
    <s v="25/04/2023"/>
    <s v="16:30"/>
    <s v="0:0:0"/>
    <n v="115979"/>
    <x v="12"/>
    <x v="118"/>
    <m/>
    <s v="Priority 2"/>
    <s v="99 Days SLA"/>
    <s v="BITS Technicians"/>
    <s v="Hardware - BITS Technicians"/>
    <x v="0"/>
    <x v="23"/>
    <x v="13"/>
    <m/>
    <s v="BBPL - STORE - STOCK COUNT FOR PRINTERS &amp; COPYPRINTERS AND BITS SPARES"/>
    <s v="STOCK COUNT FOR PRINTERS &amp; COPYPRINTERS AND BITS SPARES"/>
    <s v="STOCK COUNT FOR PRINTERS &amp; COPYPRINTERS AND BITS SPARES"/>
    <x v="0"/>
    <x v="0"/>
    <m/>
    <x v="0"/>
    <m/>
    <n v="15607"/>
    <s v="STOCK COUNT FOR PRINTERS &amp; COPYPRINTERS AND BITS SPARES"/>
    <s v="Work Request"/>
    <s v="Closed"/>
    <n v="450"/>
    <x v="0"/>
    <s v="gilberte ip"/>
    <x v="0"/>
    <x v="0"/>
    <x v="1"/>
    <x v="3"/>
    <x v="1"/>
    <d v="1899-12-30T07:30:00"/>
  </r>
  <r>
    <s v="Rakesh"/>
    <s v="25/04/2023 09:00 AM"/>
    <x v="320"/>
    <x v="7"/>
    <m/>
    <m/>
    <m/>
    <s v="0:0:0"/>
    <n v="115980"/>
    <x v="12"/>
    <x v="118"/>
    <m/>
    <s v="Priority 2"/>
    <s v="99 Days SLA"/>
    <s v="BITS Technicians"/>
    <s v="Hardware - BITS Technicians"/>
    <x v="0"/>
    <x v="23"/>
    <x v="14"/>
    <m/>
    <s v="BBPL - STORE - STOCK COUNT FOR PRINTERS &amp; COPYPRINTERS AND BITS SPARES"/>
    <m/>
    <m/>
    <x v="0"/>
    <x v="0"/>
    <m/>
    <x v="0"/>
    <m/>
    <m/>
    <m/>
    <m/>
    <m/>
    <m/>
    <x v="1"/>
    <s v="gilberte ip"/>
    <x v="0"/>
    <x v="0"/>
    <x v="3"/>
    <x v="3"/>
    <x v="1"/>
    <d v="1899-12-30T00:00:00"/>
  </r>
  <r>
    <s v="Rakesh"/>
    <s v="26/04/2023 09:00 AM"/>
    <x v="321"/>
    <x v="7"/>
    <m/>
    <m/>
    <m/>
    <s v="0:0:0"/>
    <n v="116006"/>
    <x v="93"/>
    <x v="4"/>
    <s v="2022-06-card_printer-1"/>
    <s v="Priority 1"/>
    <s v="99 Days SLA"/>
    <s v="BITS Technicians"/>
    <s v="Hardware - BITS Technicians"/>
    <x v="8"/>
    <x v="2"/>
    <x v="3"/>
    <n v="4241"/>
    <s v="ABSA EBENE - DS1 DATACARD - 2nd FLOOR - CARD JAMMED"/>
    <m/>
    <m/>
    <x v="84"/>
    <x v="389"/>
    <s v=""/>
    <x v="91"/>
    <s v="WARRANTY"/>
    <m/>
    <m/>
    <m/>
    <m/>
    <m/>
    <x v="1"/>
    <s v="Neetish Appadu"/>
    <x v="0"/>
    <x v="1"/>
    <x v="3"/>
    <x v="3"/>
    <x v="1"/>
    <d v="1899-12-30T00:00:00"/>
  </r>
  <r>
    <s v="Rakesh"/>
    <s v="26/04/2023 09:00 AM"/>
    <x v="321"/>
    <x v="343"/>
    <s v="09:00"/>
    <s v="26/04/2023"/>
    <s v="11:00"/>
    <s v="0:0:0"/>
    <n v="116007"/>
    <x v="12"/>
    <x v="118"/>
    <m/>
    <s v="Priority 2"/>
    <s v="99 Days SLA"/>
    <s v="BITS Technicians"/>
    <s v="Hardware - BITS Technicians"/>
    <x v="0"/>
    <x v="23"/>
    <x v="13"/>
    <m/>
    <s v="BBPL - STORE - STOCK COUNT FOR PRINTERS &amp; COPYPRINTERS AND BITS SPARES"/>
    <s v="STOCK COUNT FOR PRINTERS &amp; COPYPRINTERS AND BITS SPARES"/>
    <s v="STOCK COUNT FOR PRINTERS &amp; COPYPRINTERS AND BITS SPARES"/>
    <x v="0"/>
    <x v="0"/>
    <m/>
    <x v="0"/>
    <m/>
    <n v="15625"/>
    <s v="STOCK COUNT FOR PRINTERS &amp; COPYPRINTERS AND BITS SPARES"/>
    <s v="Work Request"/>
    <s v="Closed"/>
    <n v="120"/>
    <x v="0"/>
    <s v="gilberte ip"/>
    <x v="0"/>
    <x v="1"/>
    <x v="0"/>
    <x v="3"/>
    <x v="1"/>
    <d v="1899-12-30T02:00:00"/>
  </r>
  <r>
    <s v="Rakesh"/>
    <s v="26/04/2023 09:00 AM"/>
    <x v="321"/>
    <x v="7"/>
    <m/>
    <m/>
    <m/>
    <s v="0:0:0"/>
    <n v="116008"/>
    <x v="12"/>
    <x v="118"/>
    <m/>
    <s v="Priority 2"/>
    <s v="99 Days SLA"/>
    <s v="BITS Technicians"/>
    <s v="Hardware - BITS Technicians"/>
    <x v="0"/>
    <x v="23"/>
    <x v="14"/>
    <m/>
    <s v="BBPL - STORE - STOCK COUNT FOR PRINTERS &amp; COPYPRINTERS AND BITS SPARES"/>
    <m/>
    <m/>
    <x v="0"/>
    <x v="0"/>
    <m/>
    <x v="0"/>
    <m/>
    <m/>
    <m/>
    <m/>
    <m/>
    <m/>
    <x v="1"/>
    <s v="gilberte ip"/>
    <x v="0"/>
    <x v="0"/>
    <x v="3"/>
    <x v="3"/>
    <x v="1"/>
    <d v="1899-12-30T00:00:00"/>
  </r>
  <r>
    <s v="Rakesh"/>
    <s v="26/04/2023 09:00 AM"/>
    <x v="321"/>
    <x v="7"/>
    <m/>
    <m/>
    <m/>
    <s v="0:0:0"/>
    <n v="116009"/>
    <x v="47"/>
    <x v="117"/>
    <s v="2022-06-copier-1"/>
    <s v="Priority 2"/>
    <s v="99 Days SLA"/>
    <s v="BITS Technicians"/>
    <s v="Hardware - BITS Technicians"/>
    <x v="4"/>
    <x v="0"/>
    <x v="6"/>
    <n v="3887"/>
    <s v="CTI - SERVICING ON MP9003 AND CHECK SPC 840 COLOUR PHOTOCONDUCTOR ERROR"/>
    <m/>
    <m/>
    <x v="86"/>
    <x v="328"/>
    <s v=""/>
    <x v="93"/>
    <s v="LABOUR,TRANSPORT &amp; 4 YEARLY SERVICING"/>
    <m/>
    <m/>
    <m/>
    <m/>
    <m/>
    <x v="1"/>
    <s v="LALITA ."/>
    <x v="0"/>
    <x v="0"/>
    <x v="3"/>
    <x v="3"/>
    <x v="1"/>
    <d v="1899-12-30T00:00:00"/>
  </r>
  <r>
    <s v="Rakesh"/>
    <s v="26/04/2023 09:00 AM"/>
    <x v="321"/>
    <x v="7"/>
    <m/>
    <m/>
    <m/>
    <s v="0:0:0"/>
    <n v="116009"/>
    <x v="47"/>
    <x v="117"/>
    <s v="2022-06-copier-1"/>
    <s v="Priority 2"/>
    <s v="99 Days SLA"/>
    <s v="BITS Technicians"/>
    <s v="Hardware - BITS Technicians"/>
    <x v="4"/>
    <x v="0"/>
    <x v="6"/>
    <n v="3888"/>
    <s v="CTI - SERVICING ON MP9003 AND CHECK SPC 840 COLOUR PHOTOCONDUCTOR ERROR"/>
    <m/>
    <m/>
    <x v="85"/>
    <x v="323"/>
    <s v=""/>
    <x v="92"/>
    <s v="LABOUR,TRANSPORT &amp; 4 YEARLY SERVICING"/>
    <m/>
    <m/>
    <m/>
    <m/>
    <m/>
    <x v="1"/>
    <s v="LALITA ."/>
    <x v="0"/>
    <x v="0"/>
    <x v="3"/>
    <x v="3"/>
    <x v="1"/>
    <d v="1899-12-30T00:00:00"/>
  </r>
  <r>
    <s v="Rakesh"/>
    <s v="26/04/2023 09:00 AM"/>
    <x v="321"/>
    <x v="7"/>
    <m/>
    <m/>
    <m/>
    <s v="0:0:0"/>
    <n v="116010"/>
    <x v="47"/>
    <x v="117"/>
    <s v="2022-06-copier-1"/>
    <s v="Priority 2"/>
    <s v="99 Days SLA"/>
    <s v="BITS Technicians"/>
    <s v="Hardware - BITS Technicians"/>
    <x v="4"/>
    <x v="0"/>
    <x v="3"/>
    <n v="3888"/>
    <s v="CTI - SERVICING ON MP9003 AND CHECK SPC 840 COLOUR PHOTOCONDUCTOR ERROR"/>
    <m/>
    <m/>
    <x v="85"/>
    <x v="323"/>
    <s v=""/>
    <x v="92"/>
    <s v="LABOUR,TRANSPORT &amp; 4 YEARLY SERVICING"/>
    <m/>
    <m/>
    <m/>
    <m/>
    <m/>
    <x v="1"/>
    <s v="LALITA ."/>
    <x v="0"/>
    <x v="0"/>
    <x v="3"/>
    <x v="3"/>
    <x v="1"/>
    <d v="1899-12-30T00:00:00"/>
  </r>
  <r>
    <s v="Rakesh"/>
    <s v="26/04/2023 09:00 AM"/>
    <x v="321"/>
    <x v="7"/>
    <m/>
    <m/>
    <m/>
    <s v="0:0:0"/>
    <n v="116010"/>
    <x v="47"/>
    <x v="117"/>
    <s v="2022-06-copier-1"/>
    <s v="Priority 2"/>
    <s v="99 Days SLA"/>
    <s v="BITS Technicians"/>
    <s v="Hardware - BITS Technicians"/>
    <x v="4"/>
    <x v="0"/>
    <x v="3"/>
    <n v="3887"/>
    <s v="CTI - SERVICING ON MP9003 AND CHECK SPC 840 COLOUR PHOTOCONDUCTOR ERROR"/>
    <m/>
    <m/>
    <x v="86"/>
    <x v="328"/>
    <s v=""/>
    <x v="93"/>
    <s v="LABOUR,TRANSPORT &amp; 4 YEARLY SERVICING"/>
    <m/>
    <m/>
    <m/>
    <m/>
    <m/>
    <x v="1"/>
    <s v="LALITA ."/>
    <x v="0"/>
    <x v="0"/>
    <x v="3"/>
    <x v="3"/>
    <x v="1"/>
    <d v="1899-12-30T00:00:00"/>
  </r>
  <r>
    <s v="Rakesh"/>
    <s v="26/04/2023 09:00 AM"/>
    <x v="321"/>
    <x v="342"/>
    <s v="12:00"/>
    <s v="25/04/2023"/>
    <s v="16:00"/>
    <s v="0:0:0"/>
    <n v="116011"/>
    <x v="78"/>
    <x v="118"/>
    <s v="2020-09-access control-1"/>
    <s v="Priority 2"/>
    <s v="99 Days SLA"/>
    <s v="BITS Technicians"/>
    <s v="Hardware - BITS Technicians"/>
    <x v="13"/>
    <x v="2"/>
    <x v="13"/>
    <m/>
    <s v="MUTUAL AID - 11th FLOOR - ISSUE WITH FINGERPRINT - ASSIST ZAID - DONE 25/04"/>
    <s v="11th FLOOR - ISSUE WITH FINGERPRINT - ASSIST ZAID"/>
    <s v="11th FLOOR - ISSUE WITH FINGERPRINT - ASSIST ZAID"/>
    <x v="0"/>
    <x v="0"/>
    <m/>
    <x v="0"/>
    <s v="SUPPORT ONLY,WEEKDAYS FROM 8:45 TO 16:30"/>
    <n v="15627"/>
    <s v="11th FLOOR - ISSUE WITH FINGERPRINT - ASSIST ZAID"/>
    <s v="Work Request"/>
    <s v="Closed"/>
    <n v="240"/>
    <x v="0"/>
    <s v="Jeevan Boodhoo"/>
    <x v="0"/>
    <x v="0"/>
    <x v="1"/>
    <x v="3"/>
    <x v="1"/>
    <d v="1899-12-30T04:00:00"/>
  </r>
  <r>
    <s v="Rakesh"/>
    <s v="27/04/2023 09:00 AM"/>
    <x v="322"/>
    <x v="7"/>
    <m/>
    <m/>
    <m/>
    <s v="0:0:0"/>
    <n v="116023"/>
    <x v="78"/>
    <x v="118"/>
    <s v="2023-01-server-1"/>
    <s v="Priority 2"/>
    <s v="99 Days SLA"/>
    <s v="BITS Technicians"/>
    <s v="Hardware - BITS Technicians"/>
    <x v="13"/>
    <x v="23"/>
    <x v="11"/>
    <m/>
    <s v="MURUAL AID - CONFIG AND CALIBRATION SERVER - DONE 26/04"/>
    <m/>
    <m/>
    <x v="0"/>
    <x v="0"/>
    <m/>
    <x v="0"/>
    <s v="IBM PARTS DELIVERY AND REMOTE SUPPORT"/>
    <m/>
    <m/>
    <m/>
    <m/>
    <m/>
    <x v="1"/>
    <s v="Jeevan Boodhoo"/>
    <x v="0"/>
    <x v="1"/>
    <x v="3"/>
    <x v="3"/>
    <x v="1"/>
    <d v="1899-12-30T00:00:00"/>
  </r>
  <r>
    <s v="Rakesh"/>
    <s v="27/04/2023 09:00 AM"/>
    <x v="322"/>
    <x v="7"/>
    <m/>
    <m/>
    <m/>
    <s v="0:0:0"/>
    <n v="116032"/>
    <x v="78"/>
    <x v="118"/>
    <s v="2021-11-server-1"/>
    <s v="Priority 1"/>
    <s v="99 Days SLA"/>
    <s v="BITS Technicians"/>
    <s v="Hardware - BITS Technicians"/>
    <x v="13"/>
    <x v="23"/>
    <x v="6"/>
    <m/>
    <s v="STANDBY FOR MUTUAL AID INFRASTRUCTURE RELOCATION - 27/04"/>
    <m/>
    <m/>
    <x v="0"/>
    <x v="0"/>
    <m/>
    <x v="0"/>
    <s v=""/>
    <m/>
    <m/>
    <m/>
    <m/>
    <m/>
    <x v="1"/>
    <s v="Jeevan Boodhoo"/>
    <x v="0"/>
    <x v="1"/>
    <x v="3"/>
    <x v="3"/>
    <x v="1"/>
    <d v="1899-12-30T00:00:00"/>
  </r>
  <r>
    <s v="Rakesh"/>
    <s v="27/04/2023 09:00 AM"/>
    <x v="322"/>
    <x v="7"/>
    <m/>
    <m/>
    <m/>
    <s v="0:0:0"/>
    <n v="116033"/>
    <x v="78"/>
    <x v="118"/>
    <m/>
    <s v="Priority 1"/>
    <s v="99 Days SLA"/>
    <s v="BITS Technicians"/>
    <s v="Hardware - BITS Technicians"/>
    <x v="13"/>
    <x v="23"/>
    <x v="11"/>
    <m/>
    <s v="STANDBY FOR MUTUAL AID INFRASTRUCTURE RELOCATION - 27/04"/>
    <m/>
    <m/>
    <x v="0"/>
    <x v="0"/>
    <m/>
    <x v="0"/>
    <m/>
    <m/>
    <m/>
    <m/>
    <m/>
    <m/>
    <x v="1"/>
    <s v="Jeevan Boodhoo"/>
    <x v="0"/>
    <x v="1"/>
    <x v="3"/>
    <x v="3"/>
    <x v="1"/>
    <d v="1899-12-30T00:00:00"/>
  </r>
  <r>
    <s v="Rakesh"/>
    <s v="27/04/2023 09:00 AM"/>
    <x v="322"/>
    <x v="7"/>
    <m/>
    <m/>
    <m/>
    <s v="0:0:0"/>
    <n v="116034"/>
    <x v="93"/>
    <x v="132"/>
    <s v="2022-06-card_printer-1"/>
    <s v="Priority 1"/>
    <s v="99 Days SLA"/>
    <s v="BITS Technicians"/>
    <s v="Hardware - BITS Technicians"/>
    <x v="8"/>
    <x v="2"/>
    <x v="3"/>
    <n v="4073"/>
    <s v="ABSA PORT LOUIS SWN HEAD OFFICE - PRINTING ISSUES - NEW RIBBON - CT ANOUSHKA 4041834"/>
    <m/>
    <m/>
    <x v="84"/>
    <x v="384"/>
    <s v=""/>
    <x v="91"/>
    <s v="WARRANTY"/>
    <m/>
    <m/>
    <m/>
    <m/>
    <m/>
    <x v="1"/>
    <s v="Neetish Appadu"/>
    <x v="0"/>
    <x v="1"/>
    <x v="3"/>
    <x v="3"/>
    <x v="1"/>
    <d v="1899-12-30T00:00:00"/>
  </r>
  <r>
    <s v="Rakesh"/>
    <s v="27/04/2023 09:00 AM"/>
    <x v="322"/>
    <x v="7"/>
    <m/>
    <m/>
    <m/>
    <s v="0:0:0"/>
    <n v="116035"/>
    <x v="93"/>
    <x v="4"/>
    <s v="2022-06-card_printer-1"/>
    <s v="Priority 1"/>
    <s v="99 Days SLA"/>
    <s v="BITS Technicians"/>
    <s v="Hardware - BITS Technicians"/>
    <x v="8"/>
    <x v="2"/>
    <x v="3"/>
    <n v="4241"/>
    <s v="ABSA EBENE - DS1 DATACARD - 2nd FLOOR - CARD JAMMED"/>
    <m/>
    <m/>
    <x v="84"/>
    <x v="389"/>
    <s v=""/>
    <x v="91"/>
    <s v="WARRANTY"/>
    <m/>
    <m/>
    <m/>
    <m/>
    <m/>
    <x v="1"/>
    <s v="Neetish Appadu"/>
    <x v="0"/>
    <x v="1"/>
    <x v="3"/>
    <x v="3"/>
    <x v="1"/>
    <d v="1899-12-30T00:00:00"/>
  </r>
  <r>
    <s v="Rakesh"/>
    <s v="27/04/2023 09:00 AM"/>
    <x v="322"/>
    <x v="7"/>
    <m/>
    <m/>
    <m/>
    <s v="0:0:0"/>
    <n v="116036"/>
    <x v="88"/>
    <x v="141"/>
    <s v="2022-04-card_printer-1"/>
    <s v="Priority 2"/>
    <s v="99 Days SLA"/>
    <s v="BITS Technicians"/>
    <s v="Hardware - BITS Technicians"/>
    <x v="8"/>
    <x v="2"/>
    <x v="3"/>
    <n v="3462"/>
    <s v="SO-CO -ROSE HILL SP75+ LAMINATION ISSUE"/>
    <m/>
    <m/>
    <x v="18"/>
    <x v="80"/>
    <s v=""/>
    <x v="29"/>
    <s v="LABOUR,TRANSPORT &amp; 2 YEARLY SERVICING"/>
    <m/>
    <m/>
    <m/>
    <m/>
    <m/>
    <x v="1"/>
    <s v="DOWLUT ."/>
    <x v="0"/>
    <x v="1"/>
    <x v="3"/>
    <x v="3"/>
    <x v="1"/>
    <d v="1899-12-30T00:00:00"/>
  </r>
  <r>
    <s v="Rakesh"/>
    <s v="27/04/2023 09:00 AM"/>
    <x v="322"/>
    <x v="7"/>
    <m/>
    <m/>
    <m/>
    <s v="0:0:0"/>
    <n v="116037"/>
    <x v="93"/>
    <x v="132"/>
    <s v="2022-06-card_printer-1"/>
    <s v="Priority 1"/>
    <s v="99 Days SLA"/>
    <s v="BITS Technicians"/>
    <s v="Hardware - BITS Technicians"/>
    <x v="8"/>
    <x v="2"/>
    <x v="13"/>
    <n v="4072"/>
    <s v="ABSA PORT LOUIS SWN HEAD OFFICE - PRINTING ISSUES - NEW RIBBON - CT ANOUSHKA 4041834 - ASSIST MICHEL"/>
    <m/>
    <m/>
    <x v="84"/>
    <x v="337"/>
    <s v=""/>
    <x v="91"/>
    <s v="WARRANTY"/>
    <m/>
    <m/>
    <m/>
    <m/>
    <m/>
    <x v="1"/>
    <s v="Neetish Appadu"/>
    <x v="0"/>
    <x v="0"/>
    <x v="3"/>
    <x v="3"/>
    <x v="1"/>
    <d v="1899-12-30T00:00:00"/>
  </r>
  <r>
    <s v="Rakesh"/>
    <s v="27/04/2023 09:00 AM"/>
    <x v="322"/>
    <x v="344"/>
    <s v="09:00"/>
    <s v="27/04/2023"/>
    <s v="16:30"/>
    <s v="0:0:0"/>
    <n v="116038"/>
    <x v="12"/>
    <x v="118"/>
    <m/>
    <s v="Priority 2"/>
    <s v="99 Days SLA"/>
    <s v="BITS Technicians"/>
    <s v="Hardware - BITS Technicians"/>
    <x v="0"/>
    <x v="23"/>
    <x v="13"/>
    <m/>
    <s v="BBPL - STORE - STOCK COUNT FOR PRINTERS &amp; COPYPRINTERS AND BITS SPARES"/>
    <s v="STOCK COUNT FOR PRINTERS &amp; COPYPRINTERS AND BITS SPARES"/>
    <s v="STOCK COUNT FOR PRINTERS &amp; COPYPRINTERS AND BITS SPARES"/>
    <x v="0"/>
    <x v="0"/>
    <m/>
    <x v="0"/>
    <m/>
    <n v="15630"/>
    <s v="STOCK COUNT FOR PRINTERS &amp; COPYPRINTERS AND BITS SPARES"/>
    <s v="Work Request"/>
    <s v="Closed"/>
    <n v="450"/>
    <x v="0"/>
    <s v="gilberte ip"/>
    <x v="0"/>
    <x v="0"/>
    <x v="5"/>
    <x v="3"/>
    <x v="1"/>
    <d v="1899-12-30T07:30:00"/>
  </r>
  <r>
    <s v="Rakesh"/>
    <s v="27/04/2023 09:00 AM"/>
    <x v="322"/>
    <x v="7"/>
    <m/>
    <m/>
    <m/>
    <s v="0:0:0"/>
    <n v="116039"/>
    <x v="12"/>
    <x v="118"/>
    <m/>
    <s v="Priority 2"/>
    <s v="99 Days SLA"/>
    <s v="BITS Technicians"/>
    <s v="Hardware - BITS Technicians"/>
    <x v="0"/>
    <x v="23"/>
    <x v="14"/>
    <m/>
    <s v="BBPL - STORE - STOCK COUNT FOR PRINTERS &amp; COPYPRINTERS AND BITS SPARES"/>
    <m/>
    <m/>
    <x v="0"/>
    <x v="0"/>
    <m/>
    <x v="0"/>
    <m/>
    <m/>
    <m/>
    <m/>
    <m/>
    <m/>
    <x v="1"/>
    <s v="gilberte ip"/>
    <x v="0"/>
    <x v="0"/>
    <x v="3"/>
    <x v="3"/>
    <x v="1"/>
    <d v="1899-12-30T00:00:00"/>
  </r>
  <r>
    <s v="Rakesh"/>
    <s v="28/04/2023 09:00 AM"/>
    <x v="323"/>
    <x v="7"/>
    <m/>
    <m/>
    <m/>
    <s v="0:0:0"/>
    <n v="116073"/>
    <x v="78"/>
    <x v="118"/>
    <s v="2020-09-access control-1"/>
    <s v="Priority 1"/>
    <s v="99 Days SLA"/>
    <s v="BITS Technicians"/>
    <s v="Hardware - BITS Technicians"/>
    <x v="13"/>
    <x v="23"/>
    <x v="6"/>
    <m/>
    <s v="STANDBY FOR MUTUAL AID INFRASTRUCTURE RELOCATION."/>
    <m/>
    <m/>
    <x v="0"/>
    <x v="0"/>
    <m/>
    <x v="0"/>
    <s v="SUPPORT ONLY,WEEKDAYS FROM 8:45 TO 16:30"/>
    <m/>
    <m/>
    <m/>
    <m/>
    <m/>
    <x v="1"/>
    <s v="Jeevan Boodhoo"/>
    <x v="0"/>
    <x v="1"/>
    <x v="3"/>
    <x v="3"/>
    <x v="1"/>
    <d v="1899-12-30T00:00:00"/>
  </r>
  <r>
    <s v="Rakesh"/>
    <s v="28/04/2023 09:00 AM"/>
    <x v="323"/>
    <x v="7"/>
    <m/>
    <m/>
    <m/>
    <s v="0:0:0"/>
    <n v="116074"/>
    <x v="78"/>
    <x v="118"/>
    <m/>
    <s v="Priority 1"/>
    <s v="99 Days SLA"/>
    <s v="BITS Technicians"/>
    <s v="Hardware - BITS Technicians"/>
    <x v="13"/>
    <x v="23"/>
    <x v="11"/>
    <m/>
    <s v="STANDBY FOR MUTUAL AID INFRASTRUCTURE RELOCATION."/>
    <m/>
    <m/>
    <x v="0"/>
    <x v="0"/>
    <m/>
    <x v="0"/>
    <m/>
    <m/>
    <m/>
    <m/>
    <m/>
    <m/>
    <x v="1"/>
    <s v="Jeevan Boodhoo"/>
    <x v="0"/>
    <x v="2"/>
    <x v="3"/>
    <x v="3"/>
    <x v="1"/>
    <d v="1899-12-30T00:00:00"/>
  </r>
  <r>
    <s v="Rakesh"/>
    <s v="28/04/2023 09:00 AM"/>
    <x v="323"/>
    <x v="7"/>
    <m/>
    <m/>
    <m/>
    <s v="0:0:0"/>
    <n v="116075"/>
    <x v="12"/>
    <x v="118"/>
    <m/>
    <s v="Priority 3"/>
    <s v="99 Days SLA"/>
    <s v="BITS Technicians"/>
    <s v="Hardware - BITS Technicians"/>
    <x v="2"/>
    <x v="8"/>
    <x v="2"/>
    <m/>
    <s v="CHECK CHIHUA NOTES COUNTING MACHINE CH-900D - STANDARD BANK"/>
    <m/>
    <m/>
    <x v="0"/>
    <x v="0"/>
    <m/>
    <x v="0"/>
    <m/>
    <m/>
    <m/>
    <m/>
    <m/>
    <m/>
    <x v="1"/>
    <s v="gilberte ip"/>
    <x v="0"/>
    <x v="1"/>
    <x v="3"/>
    <x v="3"/>
    <x v="1"/>
    <d v="1899-12-30T00:00:00"/>
  </r>
  <r>
    <s v="Rakesh"/>
    <s v="28/04/2023 09:00 AM"/>
    <x v="323"/>
    <x v="7"/>
    <m/>
    <m/>
    <m/>
    <s v="0:0:0"/>
    <n v="116076"/>
    <x v="12"/>
    <x v="118"/>
    <m/>
    <s v="Priority 3"/>
    <s v="99 Days SLA"/>
    <s v="BITS Technicians"/>
    <s v="Hardware - BITS Technicians"/>
    <x v="5"/>
    <x v="23"/>
    <x v="2"/>
    <m/>
    <s v="BBPH - DISMANTLE 4 TABLES UNDER FRAME"/>
    <m/>
    <m/>
    <x v="0"/>
    <x v="0"/>
    <m/>
    <x v="0"/>
    <m/>
    <m/>
    <m/>
    <m/>
    <m/>
    <m/>
    <x v="1"/>
    <s v="gilberte ip"/>
    <x v="0"/>
    <x v="1"/>
    <x v="3"/>
    <x v="3"/>
    <x v="1"/>
    <d v="1899-12-30T00:00:00"/>
  </r>
  <r>
    <s v="Rakesh"/>
    <s v="28/04/2023 09:00 AM"/>
    <x v="323"/>
    <x v="7"/>
    <m/>
    <m/>
    <m/>
    <s v="0:0:0"/>
    <n v="116077"/>
    <x v="93"/>
    <x v="46"/>
    <s v="2022-06-card_printer-1"/>
    <s v="Priority 1"/>
    <s v="99 Days SLA"/>
    <s v="BITS Technicians"/>
    <s v="Hardware - BITS Technicians"/>
    <x v="8"/>
    <x v="2"/>
    <x v="3"/>
    <n v="4074"/>
    <s v="ABSA CUREPIPE - DS1 - REPLACE MOTHERBOARD -"/>
    <m/>
    <m/>
    <x v="84"/>
    <x v="549"/>
    <s v=""/>
    <x v="91"/>
    <s v="WARRANTY"/>
    <m/>
    <m/>
    <m/>
    <m/>
    <m/>
    <x v="1"/>
    <s v="Neetish Appadu"/>
    <x v="0"/>
    <x v="0"/>
    <x v="3"/>
    <x v="3"/>
    <x v="1"/>
    <d v="1899-12-30T00:00:00"/>
  </r>
  <r>
    <s v="Rakesh"/>
    <s v="28/04/2023 09:00 AM"/>
    <x v="323"/>
    <x v="7"/>
    <m/>
    <m/>
    <m/>
    <s v="0:0:0"/>
    <n v="116078"/>
    <x v="93"/>
    <x v="46"/>
    <s v="2022-06-card_printer-1"/>
    <s v="Priority 1"/>
    <s v="99 Days SLA"/>
    <s v="BITS Technicians"/>
    <s v="Hardware - BITS Technicians"/>
    <x v="8"/>
    <x v="2"/>
    <x v="13"/>
    <n v="4074"/>
    <s v="ABSA CUREPIPE - DS1 - REPLACE MOTHERBOARD - ASSIST MICHEL"/>
    <m/>
    <m/>
    <x v="84"/>
    <x v="549"/>
    <s v=""/>
    <x v="91"/>
    <s v="WARRANTY"/>
    <m/>
    <m/>
    <m/>
    <m/>
    <m/>
    <x v="1"/>
    <s v="Neetish Appadu"/>
    <x v="0"/>
    <x v="1"/>
    <x v="3"/>
    <x v="3"/>
    <x v="1"/>
    <d v="1899-12-30T00:00:00"/>
  </r>
  <r>
    <s v="Rakesh"/>
    <s v="02/05/2023 09:00 AM"/>
    <x v="324"/>
    <x v="7"/>
    <m/>
    <m/>
    <m/>
    <s v="0:0:0"/>
    <n v="116090"/>
    <x v="39"/>
    <x v="132"/>
    <s v="2023-02-copier-1"/>
    <s v="Priority 1"/>
    <s v="99 Days SLA"/>
    <s v="BITS Technicians"/>
    <s v="Hardware - BITS Technicians"/>
    <x v="4"/>
    <x v="2"/>
    <x v="6"/>
    <n v="4564"/>
    <s v="MP 2000 - PRINT ISSUE"/>
    <m/>
    <m/>
    <x v="31"/>
    <x v="63"/>
    <s v=""/>
    <x v="12"/>
    <s v="LABOUR,TRANSPORT &amp; 4 YEARLY SERVICING"/>
    <m/>
    <m/>
    <m/>
    <m/>
    <m/>
    <x v="1"/>
    <s v="LINDSAY ."/>
    <x v="0"/>
    <x v="1"/>
    <x v="3"/>
    <x v="4"/>
    <x v="1"/>
    <d v="1899-12-30T00:00:00"/>
  </r>
  <r>
    <s v="Rakesh"/>
    <s v="02/05/2023 09:00 AM"/>
    <x v="324"/>
    <x v="7"/>
    <m/>
    <m/>
    <m/>
    <s v="0:0:0"/>
    <n v="116108"/>
    <x v="78"/>
    <x v="117"/>
    <s v="2020-09-access control-1"/>
    <s v="Priority 1"/>
    <s v="99 Days SLA"/>
    <s v="BITS Technicians"/>
    <s v="Hardware - BITS Technicians"/>
    <x v="13"/>
    <x v="2"/>
    <x v="6"/>
    <n v="2586"/>
    <s v="7TH FLOOR - ACCESS READER FAULTY"/>
    <m/>
    <m/>
    <x v="1"/>
    <x v="552"/>
    <s v="B2-F10-SOO-CORP"/>
    <x v="38"/>
    <s v="SUPPORT ONLY,WEEKDAYS FROM 8:45 TO 16:30"/>
    <m/>
    <m/>
    <m/>
    <m/>
    <m/>
    <x v="1"/>
    <s v="Jeevan Boodhoo"/>
    <x v="0"/>
    <x v="1"/>
    <x v="3"/>
    <x v="4"/>
    <x v="1"/>
    <d v="1899-12-30T00:00:00"/>
  </r>
  <r>
    <s v="Rakesh"/>
    <s v="02/05/2023 09:00 AM"/>
    <x v="324"/>
    <x v="7"/>
    <m/>
    <m/>
    <m/>
    <s v="0:0:0"/>
    <n v="116109"/>
    <x v="46"/>
    <x v="117"/>
    <s v="2022-08-copier-1"/>
    <s v="Priority 1"/>
    <s v="99 Days SLA"/>
    <s v="BITS Technicians"/>
    <s v="Hardware - BITS Technicians"/>
    <x v="0"/>
    <x v="6"/>
    <x v="6"/>
    <n v="4054"/>
    <s v="MP 2001 - REPLACE PARTS &amp; GENERAL REVISION"/>
    <m/>
    <m/>
    <x v="28"/>
    <x v="45"/>
    <s v=""/>
    <x v="9"/>
    <s v="LABOUR,TRANSPORT &amp; 4 YEARLY SERVICING"/>
    <m/>
    <m/>
    <m/>
    <m/>
    <m/>
    <x v="1"/>
    <s v="POINEN ."/>
    <x v="0"/>
    <x v="1"/>
    <x v="3"/>
    <x v="4"/>
    <x v="1"/>
    <d v="1899-12-30T00:00:00"/>
  </r>
  <r>
    <s v="Rakesh"/>
    <s v="02/05/2023 09:00 AM"/>
    <x v="324"/>
    <x v="7"/>
    <m/>
    <m/>
    <m/>
    <s v="0:0:0"/>
    <n v="116110"/>
    <x v="12"/>
    <x v="118"/>
    <m/>
    <m/>
    <s v="24 Hour SLA"/>
    <s v="BITS Technicians"/>
    <s v="Hardware - BITS Technicians"/>
    <x v="8"/>
    <x v="23"/>
    <x v="6"/>
    <m/>
    <s v="CARDS PROCESSING FOR KAVISH"/>
    <m/>
    <m/>
    <x v="0"/>
    <x v="0"/>
    <m/>
    <x v="0"/>
    <m/>
    <m/>
    <m/>
    <m/>
    <m/>
    <m/>
    <x v="1"/>
    <s v="gilberte ip"/>
    <x v="0"/>
    <x v="1"/>
    <x v="3"/>
    <x v="4"/>
    <x v="1"/>
    <d v="1899-12-30T00:00:00"/>
  </r>
  <r>
    <s v="Rakesh"/>
    <s v="02/05/2023 09:00 AM"/>
    <x v="324"/>
    <x v="7"/>
    <m/>
    <m/>
    <m/>
    <s v="0:0:0"/>
    <n v="116111"/>
    <x v="12"/>
    <x v="118"/>
    <m/>
    <s v="Priority 3"/>
    <s v="99 Days SLA"/>
    <s v="BITS Technicians"/>
    <s v="Hardware - BITS Technicians"/>
    <x v="8"/>
    <x v="23"/>
    <x v="3"/>
    <m/>
    <s v="BBPL - STOCK COUNT FOR CARD PRINTERS"/>
    <m/>
    <m/>
    <x v="0"/>
    <x v="0"/>
    <m/>
    <x v="0"/>
    <m/>
    <m/>
    <m/>
    <m/>
    <m/>
    <m/>
    <x v="1"/>
    <s v="gilberte ip"/>
    <x v="0"/>
    <x v="1"/>
    <x v="3"/>
    <x v="4"/>
    <x v="1"/>
    <d v="1899-12-30T00:00:00"/>
  </r>
  <r>
    <s v="Rakesh"/>
    <s v="02/05/2023 09:00 AM"/>
    <x v="324"/>
    <x v="7"/>
    <m/>
    <m/>
    <m/>
    <s v="0:0:0"/>
    <n v="116112"/>
    <x v="130"/>
    <x v="117"/>
    <s v="2023-06-card_printer-1"/>
    <s v="Priority 1"/>
    <s v="99 Days SLA"/>
    <s v="BITS Technicians"/>
    <s v="Hardware - BITS Technicians"/>
    <x v="8"/>
    <x v="2"/>
    <x v="3"/>
    <n v="4898"/>
    <s v="SD 260 - CONFIGURATION &amp; SETTING &amp; GENERAL SERVICING"/>
    <m/>
    <m/>
    <x v="73"/>
    <x v="282"/>
    <s v=""/>
    <x v="79"/>
    <s v="LABOUR,TRANSPORT &amp; 2 YEARLY SERVICING"/>
    <m/>
    <m/>
    <m/>
    <m/>
    <m/>
    <x v="1"/>
    <s v="DEESHA ."/>
    <x v="0"/>
    <x v="1"/>
    <x v="3"/>
    <x v="4"/>
    <x v="1"/>
    <d v="1899-12-30T00:00:00"/>
  </r>
  <r>
    <s v="Rakesh"/>
    <s v="02/05/2023 09:00 AM"/>
    <x v="324"/>
    <x v="7"/>
    <m/>
    <m/>
    <m/>
    <s v="0:0:0"/>
    <n v="116113"/>
    <x v="130"/>
    <x v="117"/>
    <s v="2023-06-card_printer-1"/>
    <s v="Priority 1"/>
    <s v="99 Days SLA"/>
    <s v="BITS Technicians"/>
    <s v="Hardware - BITS Technicians"/>
    <x v="8"/>
    <x v="2"/>
    <x v="3"/>
    <n v="4899"/>
    <s v="SD 360 - CONFIGURATION &amp; SETTING &amp; GENERAL SERVICING"/>
    <m/>
    <m/>
    <x v="67"/>
    <x v="271"/>
    <s v=""/>
    <x v="26"/>
    <s v="LABOUR,TRANSPORT &amp; 2 YEARLY SERVICING"/>
    <m/>
    <m/>
    <m/>
    <m/>
    <m/>
    <x v="1"/>
    <s v="DEESHA ."/>
    <x v="0"/>
    <x v="0"/>
    <x v="3"/>
    <x v="4"/>
    <x v="1"/>
    <d v="1899-12-30T00:00:00"/>
  </r>
  <r>
    <s v="Rakesh"/>
    <s v="02/05/2023 09:00 AM"/>
    <x v="324"/>
    <x v="7"/>
    <m/>
    <m/>
    <m/>
    <s v="0:0:0"/>
    <n v="116114"/>
    <x v="174"/>
    <x v="118"/>
    <m/>
    <s v="Priority 1"/>
    <s v="99 Days SLA"/>
    <s v="BITS Technicians"/>
    <s v="Hardware - BITS Technicians"/>
    <x v="7"/>
    <x v="2"/>
    <x v="2"/>
    <m/>
    <s v="NEW TS 240 - FAULTY - AS PER PRESSLEY REQUEST"/>
    <m/>
    <m/>
    <x v="0"/>
    <x v="0"/>
    <m/>
    <x v="0"/>
    <m/>
    <m/>
    <m/>
    <m/>
    <m/>
    <m/>
    <x v="1"/>
    <s v="URMILA ."/>
    <x v="0"/>
    <x v="0"/>
    <x v="3"/>
    <x v="4"/>
    <x v="1"/>
    <d v="1899-12-30T00:00:00"/>
  </r>
  <r>
    <s v="Rakesh"/>
    <s v="27/04/2023 09:00 AM"/>
    <x v="325"/>
    <x v="344"/>
    <s v="10:00"/>
    <s v="27/04/2023"/>
    <s v="11:00"/>
    <s v="0:0:0"/>
    <n v="116135"/>
    <x v="51"/>
    <x v="154"/>
    <s v="2023-08-copy_printer-1"/>
    <s v="Priority 3"/>
    <s v="99 Days SLA"/>
    <s v="BITS Technicians"/>
    <s v="Hardware - BITS Technicians"/>
    <x v="4"/>
    <x v="0"/>
    <x v="1"/>
    <n v="4835"/>
    <s v="pm on duplo"/>
    <s v="pm"/>
    <s v="pm."/>
    <x v="75"/>
    <x v="289"/>
    <s v=""/>
    <x v="41"/>
    <s v="LABOUR,TRANSPORT &amp; 4 YEARLY SERVICING"/>
    <n v="15632"/>
    <s v="pm."/>
    <s v="Work Request"/>
    <s v="Closed"/>
    <n v="60"/>
    <x v="0"/>
    <s v="MARILINE ."/>
    <x v="1"/>
    <x v="0"/>
    <x v="5"/>
    <x v="4"/>
    <x v="1"/>
    <d v="1899-12-30T01:00:00"/>
  </r>
  <r>
    <s v="Rakesh"/>
    <s v="03/05/2023 09:00 AM"/>
    <x v="325"/>
    <x v="344"/>
    <s v="10:00"/>
    <s v="27/04/2023"/>
    <s v="11:00"/>
    <s v="0:0:0"/>
    <n v="116136"/>
    <x v="51"/>
    <x v="118"/>
    <s v="2023-08-copy_printer-1"/>
    <s v="Priority 3"/>
    <s v="99 Days SLA"/>
    <s v="BITS Technicians"/>
    <s v="Hardware - BITS Technicians"/>
    <x v="4"/>
    <x v="0"/>
    <x v="4"/>
    <m/>
    <s v="servicing"/>
    <s v="PM"/>
    <s v="servicing"/>
    <x v="0"/>
    <x v="0"/>
    <m/>
    <x v="0"/>
    <s v="LABOUR,TRANSPORT &amp; 4 YEARLY SERVICING"/>
    <n v="15631"/>
    <s v="servicing"/>
    <s v="Work Request"/>
    <s v="Closed"/>
    <n v="60"/>
    <x v="0"/>
    <s v="MARILINE ."/>
    <x v="1"/>
    <x v="0"/>
    <x v="5"/>
    <x v="4"/>
    <x v="1"/>
    <d v="1899-12-30T01:00:00"/>
  </r>
  <r>
    <s v="Rakesh"/>
    <s v="03/05/2023 09:00 AM"/>
    <x v="325"/>
    <x v="7"/>
    <m/>
    <m/>
    <m/>
    <s v="0:0:0"/>
    <n v="116137"/>
    <x v="29"/>
    <x v="117"/>
    <s v="2022-10-inserter-1"/>
    <s v="Priority 1"/>
    <s v="99 Days SLA"/>
    <s v="BITS Technicians"/>
    <s v="Hardware - BITS Technicians"/>
    <x v="10"/>
    <x v="2"/>
    <x v="6"/>
    <n v="4183"/>
    <s v="ENVELOPES JAMMING"/>
    <m/>
    <m/>
    <x v="95"/>
    <x v="21"/>
    <s v=""/>
    <x v="101"/>
    <s v="LABOUR,TRANSPORT &amp; 4 YEARLY SERVICING"/>
    <m/>
    <m/>
    <m/>
    <m/>
    <m/>
    <x v="1"/>
    <s v="corinne elsa"/>
    <x v="0"/>
    <x v="1"/>
    <x v="3"/>
    <x v="4"/>
    <x v="1"/>
    <d v="1899-12-30T00:00:00"/>
  </r>
  <r>
    <s v="Rakesh"/>
    <s v="03/05/2023 09:00 AM"/>
    <x v="325"/>
    <x v="7"/>
    <m/>
    <m/>
    <m/>
    <s v="0:0:0"/>
    <n v="116138"/>
    <x v="12"/>
    <x v="118"/>
    <m/>
    <s v="Priority 3"/>
    <s v="99 Days SLA"/>
    <s v="BITS Technicians"/>
    <s v="Hardware - BITS Technicians"/>
    <x v="0"/>
    <x v="23"/>
    <x v="6"/>
    <m/>
    <s v="CHECK SPARE PARTS FOR CTI"/>
    <m/>
    <m/>
    <x v="0"/>
    <x v="0"/>
    <m/>
    <x v="0"/>
    <m/>
    <m/>
    <m/>
    <m/>
    <m/>
    <m/>
    <x v="1"/>
    <s v="gilberte ip"/>
    <x v="0"/>
    <x v="1"/>
    <x v="3"/>
    <x v="4"/>
    <x v="1"/>
    <d v="1899-12-30T00:00:00"/>
  </r>
  <r>
    <s v="Rakesh"/>
    <s v="28/04/2023 09:00 AM"/>
    <x v="325"/>
    <x v="339"/>
    <s v="10:00"/>
    <s v="28/04/2023"/>
    <s v="11:00"/>
    <s v="0:0:0"/>
    <n v="116139"/>
    <x v="4"/>
    <x v="117"/>
    <s v="2023-06-time_recorder-1"/>
    <s v="Priority 2"/>
    <s v="99 Days SLA"/>
    <s v="BITS Technicians"/>
    <s v="Software - BITS Technicians"/>
    <x v="13"/>
    <x v="5"/>
    <x v="1"/>
    <n v="4650"/>
    <s v="network config on t8 @ lechou college"/>
    <s v="network config + pm"/>
    <s v="network config + pm"/>
    <x v="120"/>
    <x v="425"/>
    <s v=""/>
    <x v="108"/>
    <s v="LABOUR,TRANSPORT &amp; 4 YEARLY SERVICING"/>
    <n v="15633"/>
    <s v="network config + pm"/>
    <s v="Work Request"/>
    <s v="Closed"/>
    <n v="60"/>
    <x v="0"/>
    <s v="EVENOR ."/>
    <x v="1"/>
    <x v="0"/>
    <x v="6"/>
    <x v="4"/>
    <x v="1"/>
    <d v="1899-12-30T01:00:00"/>
  </r>
  <r>
    <s v="Rakesh"/>
    <s v="03/05/2023 09:00 AM"/>
    <x v="325"/>
    <x v="7"/>
    <m/>
    <m/>
    <m/>
    <s v="0:0:0"/>
    <n v="116140"/>
    <x v="174"/>
    <x v="118"/>
    <m/>
    <s v="Priority 1"/>
    <s v="99 Days SLA"/>
    <s v="BITS Technicians"/>
    <s v="Hardware - BITS Technicians"/>
    <x v="7"/>
    <x v="2"/>
    <x v="2"/>
    <m/>
    <s v="NEW TS 240 - JAMMING"/>
    <m/>
    <m/>
    <x v="0"/>
    <x v="0"/>
    <m/>
    <x v="0"/>
    <m/>
    <m/>
    <m/>
    <m/>
    <m/>
    <m/>
    <x v="1"/>
    <s v="URMILA ."/>
    <x v="0"/>
    <x v="0"/>
    <x v="3"/>
    <x v="4"/>
    <x v="1"/>
    <d v="1899-12-30T00:00:00"/>
  </r>
  <r>
    <s v="Rakesh"/>
    <s v="03/05/2023 09:00 AM"/>
    <x v="325"/>
    <x v="7"/>
    <m/>
    <m/>
    <m/>
    <s v="0:0:0"/>
    <n v="116141"/>
    <x v="174"/>
    <x v="118"/>
    <m/>
    <s v="Priority 1"/>
    <s v="99 Days SLA"/>
    <s v="BITS Technicians"/>
    <s v="Hardware - BITS Technicians"/>
    <x v="7"/>
    <x v="2"/>
    <x v="14"/>
    <m/>
    <s v="REPAIR NEW TS 240 WITH JEAN BERNARD"/>
    <m/>
    <m/>
    <x v="0"/>
    <x v="0"/>
    <m/>
    <x v="0"/>
    <m/>
    <m/>
    <m/>
    <m/>
    <m/>
    <m/>
    <x v="1"/>
    <s v="URMILA ."/>
    <x v="0"/>
    <x v="0"/>
    <x v="3"/>
    <x v="4"/>
    <x v="1"/>
    <d v="1899-12-30T00:00:00"/>
  </r>
  <r>
    <s v="Rakesh"/>
    <s v="03/05/2023 09:00 AM"/>
    <x v="325"/>
    <x v="7"/>
    <m/>
    <m/>
    <m/>
    <s v="0:0:0"/>
    <n v="116142"/>
    <x v="166"/>
    <x v="118"/>
    <m/>
    <s v="Priority 1"/>
    <s v="99 Days SLA"/>
    <s v="BITS Technicians"/>
    <s v="Hardware - BITS Technicians"/>
    <x v="8"/>
    <x v="2"/>
    <x v="3"/>
    <m/>
    <s v="DS1 - CONFIGURATION &amp; SETTING"/>
    <m/>
    <m/>
    <x v="0"/>
    <x v="0"/>
    <m/>
    <x v="0"/>
    <m/>
    <m/>
    <m/>
    <m/>
    <m/>
    <m/>
    <x v="1"/>
    <s v="Avishek ."/>
    <x v="0"/>
    <x v="1"/>
    <x v="3"/>
    <x v="4"/>
    <x v="1"/>
    <d v="1899-12-30T00:00:00"/>
  </r>
  <r>
    <s v="Rakesh"/>
    <s v="03/05/2023 09:00 AM"/>
    <x v="325"/>
    <x v="345"/>
    <s v="13:30"/>
    <s v="02/05/2023"/>
    <s v="14:30"/>
    <s v="0:0:0"/>
    <n v="116146"/>
    <x v="12"/>
    <x v="118"/>
    <m/>
    <s v="Priority 1"/>
    <s v="99 Days SLA"/>
    <s v="BITS Technicians"/>
    <s v="Hardware - BITS Technicians"/>
    <x v="6"/>
    <x v="6"/>
    <x v="13"/>
    <m/>
    <s v="W/SHOP - WAN TRADING - BX 1500 - TRAINING &amp; REPAIRS WITH YOVEN - DONE ON 02/05/23"/>
    <s v="BX 1500 - TRAINING &amp; REPAIRS WITH YOVEN"/>
    <s v="BX 1500 - TRAINING &amp; REPAIRS WITH YOVEN"/>
    <x v="0"/>
    <x v="0"/>
    <m/>
    <x v="0"/>
    <m/>
    <n v="15679"/>
    <s v="BX 1500 - TRAINING &amp; REPAIRS WITH YOVEN"/>
    <s v="Work Request"/>
    <s v="Closed"/>
    <n v="60"/>
    <x v="0"/>
    <s v="gilberte ip"/>
    <x v="0"/>
    <x v="1"/>
    <x v="1"/>
    <x v="4"/>
    <x v="1"/>
    <d v="1899-12-30T01:00:00"/>
  </r>
  <r>
    <s v="Rakesh"/>
    <s v="03/05/2023 09:00 AM"/>
    <x v="325"/>
    <x v="346"/>
    <s v="13:00"/>
    <s v="03/05/2023"/>
    <s v="15:00"/>
    <s v="0:0:0"/>
    <n v="116149"/>
    <x v="12"/>
    <x v="118"/>
    <m/>
    <s v="Priority 1"/>
    <s v="99 Days SLA"/>
    <s v="BITS Technicians"/>
    <s v="Hardware - BITS Technicians"/>
    <x v="20"/>
    <x v="23"/>
    <x v="13"/>
    <m/>
    <s v="W/SHOP ATM - REPAIR POWER SUPPLY P.C.B"/>
    <s v="REPAIR POWER SUPPLY ATM PC CORE"/>
    <s v="REPAIR POWER SUPPLY ATM PC CORE"/>
    <x v="0"/>
    <x v="0"/>
    <m/>
    <x v="0"/>
    <m/>
    <n v="15680"/>
    <s v="REPAIR POWER SUPPLY ATM PC CORE"/>
    <s v="Work Request"/>
    <s v="Closed"/>
    <n v="1560"/>
    <x v="0"/>
    <s v="gilberte ip"/>
    <x v="0"/>
    <x v="0"/>
    <x v="0"/>
    <x v="4"/>
    <x v="1"/>
    <d v="1899-12-30T02:00:00"/>
  </r>
  <r>
    <s v="Rakesh"/>
    <m/>
    <x v="325"/>
    <x v="7"/>
    <m/>
    <m/>
    <m/>
    <s v="0:0:0"/>
    <n v="116151"/>
    <x v="12"/>
    <x v="118"/>
    <m/>
    <s v="Priority 3"/>
    <m/>
    <s v="BITS Technicians"/>
    <s v="Hardware - BITS Technicians"/>
    <x v="17"/>
    <x v="23"/>
    <x v="11"/>
    <m/>
    <s v="PRE-SALES - DONE ON 02/05/23"/>
    <m/>
    <m/>
    <x v="0"/>
    <x v="0"/>
    <m/>
    <x v="0"/>
    <m/>
    <m/>
    <m/>
    <m/>
    <m/>
    <m/>
    <x v="1"/>
    <s v="gilberte ip"/>
    <x v="0"/>
    <x v="0"/>
    <x v="3"/>
    <x v="4"/>
    <x v="1"/>
    <d v="1899-12-30T00:00:00"/>
  </r>
  <r>
    <s v="Rakesh"/>
    <s v="03/05/2023 09:00 AM"/>
    <x v="325"/>
    <x v="7"/>
    <m/>
    <m/>
    <m/>
    <s v="0:0:0"/>
    <n v="116152"/>
    <x v="78"/>
    <x v="117"/>
    <s v="2023-01-server-1"/>
    <s v="Priority 1"/>
    <s v="99 Days SLA"/>
    <s v="BITS Technicians"/>
    <s v="Hardware - BITS Technicians"/>
    <x v="13"/>
    <x v="2"/>
    <x v="11"/>
    <n v="4324"/>
    <s v="SERVER CONFIGURATION &amp; SETTING"/>
    <m/>
    <m/>
    <x v="123"/>
    <x v="463"/>
    <s v=""/>
    <x v="127"/>
    <s v="IBM PARTS DELIVERY AND REMOTE SUPPORT"/>
    <m/>
    <m/>
    <m/>
    <m/>
    <m/>
    <x v="1"/>
    <s v="Jeevan Boodhoo"/>
    <x v="0"/>
    <x v="1"/>
    <x v="3"/>
    <x v="4"/>
    <x v="1"/>
    <d v="1899-12-30T00:00:00"/>
  </r>
  <r>
    <s v="Rakesh"/>
    <s v="03/05/2023 09:00 AM"/>
    <x v="325"/>
    <x v="7"/>
    <m/>
    <m/>
    <m/>
    <s v="0:0:0"/>
    <n v="116159"/>
    <x v="35"/>
    <x v="127"/>
    <s v="2021-08-cheque_scanner-1"/>
    <s v="Priority 1"/>
    <s v="99 Days SLA"/>
    <s v="BITS Technicians"/>
    <s v="Hardware - BITS Technicians"/>
    <x v="7"/>
    <x v="2"/>
    <x v="6"/>
    <n v="2229"/>
    <s v="BEAU PLAN - TS 240 - JAMMED - CNT - MRS ELSA - 4072994"/>
    <m/>
    <m/>
    <x v="1"/>
    <x v="489"/>
    <m/>
    <x v="4"/>
    <s v="Cheque scanner - MCB SLA"/>
    <m/>
    <m/>
    <m/>
    <m/>
    <m/>
    <x v="1"/>
    <s v="ashfak saib"/>
    <x v="0"/>
    <x v="1"/>
    <x v="3"/>
    <x v="4"/>
    <x v="1"/>
    <d v="1899-12-30T00:00:00"/>
  </r>
  <r>
    <s v="Rakesh"/>
    <s v="03/05/2023 09:00 AM"/>
    <x v="325"/>
    <x v="7"/>
    <m/>
    <m/>
    <m/>
    <s v="0:0:0"/>
    <n v="116167"/>
    <x v="19"/>
    <x v="122"/>
    <s v="2021-01-cheque_scanner-2"/>
    <s v="Priority 1"/>
    <s v="99 Days SLA"/>
    <s v="BITS Technicians"/>
    <s v="Hardware - BITS Technicians"/>
    <x v="7"/>
    <x v="2"/>
    <x v="2"/>
    <n v="2322"/>
    <s v="ROSE-HILL - TS 240 - FAULTY - COUNT ISSUE - AS PER NIVESH REQUEST - CNT MRS POONAM - 2021790"/>
    <m/>
    <m/>
    <x v="1"/>
    <x v="434"/>
    <m/>
    <x v="4"/>
    <s v="Cheque scanner - SBM SLA"/>
    <m/>
    <m/>
    <m/>
    <m/>
    <m/>
    <x v="1"/>
    <s v="NITISH ASYRIGADOO"/>
    <x v="0"/>
    <x v="1"/>
    <x v="3"/>
    <x v="4"/>
    <x v="1"/>
    <d v="1899-12-30T00:00:00"/>
  </r>
  <r>
    <s v="Rakesh"/>
    <s v="04/05/2023 09:00 AM"/>
    <x v="326"/>
    <x v="7"/>
    <m/>
    <m/>
    <m/>
    <s v="0:0:0"/>
    <n v="116184"/>
    <x v="12"/>
    <x v="118"/>
    <m/>
    <s v="Priority 3"/>
    <s v="99 Days SLA"/>
    <s v="BITS Technicians"/>
    <s v="Hardware - BITS Technicians"/>
    <x v="7"/>
    <x v="3"/>
    <x v="6"/>
    <m/>
    <s v="BBPL - BRING FAULTY TS 240 FOR MCB / BEAU PLAN FOR REPAIR"/>
    <m/>
    <m/>
    <x v="0"/>
    <x v="0"/>
    <m/>
    <x v="0"/>
    <m/>
    <m/>
    <m/>
    <m/>
    <m/>
    <m/>
    <x v="1"/>
    <s v="gilberte ip"/>
    <x v="0"/>
    <x v="2"/>
    <x v="3"/>
    <x v="4"/>
    <x v="1"/>
    <d v="1899-12-30T00:00:00"/>
  </r>
  <r>
    <s v="Rakesh"/>
    <s v="04/05/2023 09:00 AM"/>
    <x v="326"/>
    <x v="7"/>
    <m/>
    <m/>
    <m/>
    <s v="0:0:0"/>
    <n v="116185"/>
    <x v="12"/>
    <x v="118"/>
    <m/>
    <s v="Priority 3"/>
    <s v="99 Days SLA"/>
    <s v="BITS Technicians"/>
    <s v="Hardware - BITS Technicians"/>
    <x v="0"/>
    <x v="21"/>
    <x v="6"/>
    <m/>
    <s v="COLLECT PARTS FOR ORCHARD KIDS"/>
    <m/>
    <m/>
    <x v="0"/>
    <x v="0"/>
    <m/>
    <x v="0"/>
    <m/>
    <m/>
    <m/>
    <m/>
    <m/>
    <m/>
    <x v="1"/>
    <s v="gilberte ip"/>
    <x v="0"/>
    <x v="2"/>
    <x v="3"/>
    <x v="4"/>
    <x v="1"/>
    <d v="1899-12-30T00:00:00"/>
  </r>
  <r>
    <s v="Rakesh"/>
    <s v="04/05/2023 09:00 AM"/>
    <x v="326"/>
    <x v="7"/>
    <m/>
    <m/>
    <m/>
    <s v="0:0:0"/>
    <n v="116186"/>
    <x v="62"/>
    <x v="117"/>
    <s v="2022-10-copier-1"/>
    <s v="Priority 1"/>
    <s v="99 Days SLA"/>
    <s v="BITS Technicians"/>
    <s v="Hardware - BITS Technicians"/>
    <x v="0"/>
    <x v="6"/>
    <x v="6"/>
    <n v="4277"/>
    <s v="HIGHLANDS - MP 1900 - REPLACE PARTS &amp; GENERAL REVISION"/>
    <m/>
    <m/>
    <x v="104"/>
    <x v="47"/>
    <s v=""/>
    <x v="28"/>
    <s v="LABOUR,TRANSPORT &amp; 4 YEARLY SERVICING"/>
    <m/>
    <m/>
    <m/>
    <m/>
    <m/>
    <x v="1"/>
    <s v="GUNPUT ."/>
    <x v="0"/>
    <x v="1"/>
    <x v="3"/>
    <x v="4"/>
    <x v="1"/>
    <d v="1899-12-30T00:00:00"/>
  </r>
  <r>
    <s v="Rakesh"/>
    <s v="04/05/2023 09:00 AM"/>
    <x v="326"/>
    <x v="7"/>
    <m/>
    <m/>
    <m/>
    <s v="0:0:0"/>
    <n v="116187"/>
    <x v="12"/>
    <x v="118"/>
    <m/>
    <s v="Priority 1"/>
    <s v="99 Days SLA"/>
    <s v="BITS Technicians"/>
    <s v="Hardware - BITS Technicians"/>
    <x v="7"/>
    <x v="23"/>
    <x v="2"/>
    <m/>
    <s v="REPAIR TS 240 FOR MCB / BEAU PLAN"/>
    <m/>
    <m/>
    <x v="0"/>
    <x v="0"/>
    <m/>
    <x v="0"/>
    <m/>
    <m/>
    <m/>
    <m/>
    <m/>
    <m/>
    <x v="1"/>
    <s v="gilberte ip"/>
    <x v="0"/>
    <x v="1"/>
    <x v="3"/>
    <x v="4"/>
    <x v="1"/>
    <d v="1899-12-30T00:00:00"/>
  </r>
  <r>
    <s v="Rakesh"/>
    <s v="04/05/2023 09:00 AM"/>
    <x v="326"/>
    <x v="7"/>
    <m/>
    <m/>
    <m/>
    <s v="0:0:0"/>
    <n v="116188"/>
    <x v="12"/>
    <x v="118"/>
    <m/>
    <s v="Priority 1"/>
    <s v="99 Days SLA"/>
    <s v="BITS Technicians"/>
    <s v="Hardware - BITS Technicians"/>
    <x v="8"/>
    <x v="23"/>
    <x v="3"/>
    <m/>
    <s v="SERVICE BUREAU - REPAIR SD 460 - LAMINATING ISSUE"/>
    <m/>
    <m/>
    <x v="0"/>
    <x v="0"/>
    <m/>
    <x v="0"/>
    <m/>
    <m/>
    <m/>
    <m/>
    <m/>
    <m/>
    <x v="1"/>
    <s v="gilberte ip"/>
    <x v="0"/>
    <x v="1"/>
    <x v="3"/>
    <x v="4"/>
    <x v="1"/>
    <d v="1899-12-30T00:00:00"/>
  </r>
  <r>
    <s v="Rakesh"/>
    <s v="04/05/2023 09:00 AM"/>
    <x v="326"/>
    <x v="7"/>
    <m/>
    <m/>
    <m/>
    <s v="0:0:0"/>
    <n v="116189"/>
    <x v="93"/>
    <x v="4"/>
    <s v="2022-06-card_printer-1"/>
    <s v="Priority 1"/>
    <s v="99 Days SLA"/>
    <s v="BITS Technicians"/>
    <s v="Hardware - BITS Technicians"/>
    <x v="8"/>
    <x v="6"/>
    <x v="3"/>
    <n v="4241"/>
    <s v="EBENE- DS1 - REPLACE PARTS &amp; GENERAL REVISION"/>
    <m/>
    <m/>
    <x v="84"/>
    <x v="389"/>
    <s v=""/>
    <x v="91"/>
    <s v="WARRANTY"/>
    <m/>
    <m/>
    <m/>
    <m/>
    <m/>
    <x v="1"/>
    <s v="Neetish Appadu"/>
    <x v="0"/>
    <x v="1"/>
    <x v="3"/>
    <x v="4"/>
    <x v="1"/>
    <d v="1899-12-30T00:00:00"/>
  </r>
  <r>
    <s v="Rakesh"/>
    <s v="04/05/2023 09:00 AM"/>
    <x v="326"/>
    <x v="7"/>
    <m/>
    <m/>
    <m/>
    <s v="0:0:0"/>
    <n v="116192"/>
    <x v="12"/>
    <x v="118"/>
    <m/>
    <s v="Priority 3"/>
    <s v="99 Days SLA"/>
    <s v="BITS Technicians"/>
    <s v="Hardware - BITS Technicians"/>
    <x v="8"/>
    <x v="23"/>
    <x v="14"/>
    <m/>
    <s v="SERVICE BUREAU - CARDS PROCESSING FOR MINISTRY OF FOREIGN AFFAIRS"/>
    <m/>
    <m/>
    <x v="0"/>
    <x v="0"/>
    <m/>
    <x v="0"/>
    <m/>
    <m/>
    <m/>
    <m/>
    <m/>
    <m/>
    <x v="1"/>
    <s v="gilberte ip"/>
    <x v="0"/>
    <x v="1"/>
    <x v="3"/>
    <x v="4"/>
    <x v="1"/>
    <d v="1899-12-30T00:00:00"/>
  </r>
  <r>
    <s v="Rakesh"/>
    <s v="04/05/2023 09:00 AM"/>
    <x v="326"/>
    <x v="7"/>
    <m/>
    <m/>
    <m/>
    <s v="0:0:0"/>
    <n v="116194"/>
    <x v="12"/>
    <x v="118"/>
    <m/>
    <s v="Priority 1"/>
    <s v="99 Days SLA"/>
    <s v="BITS Technicians"/>
    <s v="Hardware - BITS Technicians"/>
    <x v="20"/>
    <x v="23"/>
    <x v="13"/>
    <m/>
    <s v="W/SHOP ATM - REPAIR POWER SUPPLY P.C.B"/>
    <m/>
    <m/>
    <x v="0"/>
    <x v="0"/>
    <m/>
    <x v="0"/>
    <m/>
    <m/>
    <m/>
    <m/>
    <m/>
    <m/>
    <x v="1"/>
    <s v="gilberte ip"/>
    <x v="0"/>
    <x v="1"/>
    <x v="3"/>
    <x v="4"/>
    <x v="1"/>
    <d v="1899-12-30T00:00:00"/>
  </r>
  <r>
    <s v="Rakesh"/>
    <s v="04/05/2023 09:00 AM"/>
    <x v="326"/>
    <x v="7"/>
    <m/>
    <m/>
    <m/>
    <s v="0:0:0"/>
    <n v="116198"/>
    <x v="162"/>
    <x v="117"/>
    <s v="2022-07-access_control-1"/>
    <s v="Priority 1"/>
    <s v="99 Days SLA"/>
    <s v="BITS Technicians"/>
    <s v="Hardware - BITS Technicians"/>
    <x v="16"/>
    <x v="2"/>
    <x v="11"/>
    <n v="4060"/>
    <s v="MATRIX SYSTEM - CONFIG &amp; SETTING"/>
    <m/>
    <m/>
    <x v="117"/>
    <x v="417"/>
    <s v=""/>
    <x v="121"/>
    <s v="LABOUR,TRANSPORT &amp; 4 YEARLY SERVICING"/>
    <m/>
    <m/>
    <m/>
    <m/>
    <m/>
    <x v="1"/>
    <s v="DESVAUX ."/>
    <x v="0"/>
    <x v="1"/>
    <x v="3"/>
    <x v="4"/>
    <x v="1"/>
    <d v="1899-12-30T00:00:00"/>
  </r>
  <r>
    <s v="Rakesh"/>
    <s v="04/05/2023 09:00 AM"/>
    <x v="326"/>
    <x v="7"/>
    <m/>
    <m/>
    <m/>
    <s v="0:0:0"/>
    <n v="116217"/>
    <x v="12"/>
    <x v="118"/>
    <m/>
    <s v="Priority 1"/>
    <s v="99 Days SLA"/>
    <s v="BITS Technicians"/>
    <s v="Hardware - BITS Technicians"/>
    <x v="6"/>
    <x v="23"/>
    <x v="13"/>
    <m/>
    <s v="W/SHOP - TRAINING &amp; PROGRAMING ON AMANO NS 5100 WITH YOVEN"/>
    <m/>
    <m/>
    <x v="0"/>
    <x v="0"/>
    <m/>
    <x v="0"/>
    <m/>
    <m/>
    <m/>
    <m/>
    <m/>
    <m/>
    <x v="1"/>
    <s v="gilberte ip"/>
    <x v="0"/>
    <x v="2"/>
    <x v="3"/>
    <x v="4"/>
    <x v="1"/>
    <d v="1899-12-30T00:00:00"/>
  </r>
  <r>
    <s v="Rakesh"/>
    <s v="04/05/2023 09:00 AM"/>
    <x v="326"/>
    <x v="7"/>
    <m/>
    <m/>
    <m/>
    <s v="0:0:0"/>
    <n v="116221"/>
    <x v="35"/>
    <x v="128"/>
    <s v="2021-08-cheque_scanner-1"/>
    <s v="Priority 1"/>
    <s v="99 Days SLA"/>
    <s v="BITS Technicians"/>
    <s v="Hardware - BITS Technicians"/>
    <x v="7"/>
    <x v="2"/>
    <x v="3"/>
    <n v="2266"/>
    <s v="FLOREAL - TS 240 - PRINT ISSUE -CNT - MR MOTEEA - 4072203 - PLAN ON FRIDAY MORNING - 05/05/23 @ 09:00 AM"/>
    <m/>
    <m/>
    <x v="1"/>
    <x v="423"/>
    <m/>
    <x v="4"/>
    <s v="Cheque scanner - MCB SLA"/>
    <m/>
    <m/>
    <m/>
    <m/>
    <m/>
    <x v="1"/>
    <s v="ashfak saib"/>
    <x v="0"/>
    <x v="1"/>
    <x v="3"/>
    <x v="4"/>
    <x v="1"/>
    <d v="1899-12-30T00:00:00"/>
  </r>
  <r>
    <s v="Rakesh"/>
    <s v="04/05/2023 09:00 AM"/>
    <x v="326"/>
    <x v="7"/>
    <m/>
    <m/>
    <m/>
    <s v="0:0:0"/>
    <n v="116222"/>
    <x v="12"/>
    <x v="118"/>
    <m/>
    <s v="Priority 1"/>
    <s v="99 Days SLA"/>
    <s v="BITS Technicians"/>
    <s v="Hardware - BITS Technicians"/>
    <x v="14"/>
    <x v="23"/>
    <x v="2"/>
    <m/>
    <s v="REPAIR WATER PURIFIER FOR BIRGER FOREST-SIDE - PLAN ON FRIDAY MORNING - 05/05/23"/>
    <m/>
    <m/>
    <x v="0"/>
    <x v="0"/>
    <m/>
    <x v="0"/>
    <m/>
    <m/>
    <m/>
    <m/>
    <m/>
    <m/>
    <x v="1"/>
    <s v="gilberte ip"/>
    <x v="0"/>
    <x v="1"/>
    <x v="3"/>
    <x v="4"/>
    <x v="1"/>
    <d v="1899-12-30T00:00:00"/>
  </r>
  <r>
    <s v="Rakesh"/>
    <s v="04/05/2023 09:00 AM"/>
    <x v="326"/>
    <x v="7"/>
    <m/>
    <m/>
    <m/>
    <s v="0:0:0"/>
    <n v="116223"/>
    <x v="35"/>
    <x v="127"/>
    <s v="2021-08-cheque_scanner-1"/>
    <s v="Priority 1"/>
    <s v="99 Days SLA"/>
    <s v="BITS Technicians"/>
    <s v="Hardware - BITS Technicians"/>
    <x v="7"/>
    <x v="3"/>
    <x v="6"/>
    <n v="2229"/>
    <s v="BEAU PLAN - DELIVER REPAIRED TS 240 &amp; TESTING"/>
    <m/>
    <m/>
    <x v="1"/>
    <x v="489"/>
    <m/>
    <x v="4"/>
    <s v="Cheque scanner - MCB SLA"/>
    <m/>
    <m/>
    <m/>
    <m/>
    <m/>
    <x v="1"/>
    <s v="ashfak saib"/>
    <x v="0"/>
    <x v="2"/>
    <x v="3"/>
    <x v="4"/>
    <x v="1"/>
    <d v="1899-12-30T00:00:00"/>
  </r>
  <r>
    <s v="Rakesh"/>
    <s v="05/05/2023 09:00 AM"/>
    <x v="327"/>
    <x v="7"/>
    <m/>
    <m/>
    <m/>
    <s v="0:0:0"/>
    <n v="116235"/>
    <x v="46"/>
    <x v="117"/>
    <s v="2022-08-copier-1"/>
    <s v="Priority 1"/>
    <s v="99 Days SLA"/>
    <s v="BITS Technicians"/>
    <s v="Hardware - BITS Technicians"/>
    <x v="0"/>
    <x v="2"/>
    <x v="6"/>
    <n v="4054"/>
    <s v="MP 2001 - PRINT ISSUE"/>
    <m/>
    <m/>
    <x v="28"/>
    <x v="45"/>
    <s v=""/>
    <x v="9"/>
    <s v="LABOUR,TRANSPORT &amp; 4 YEARLY SERVICING"/>
    <m/>
    <m/>
    <m/>
    <m/>
    <m/>
    <x v="1"/>
    <s v="POINEN ."/>
    <x v="0"/>
    <x v="0"/>
    <x v="3"/>
    <x v="4"/>
    <x v="1"/>
    <d v="1899-12-30T00:00:00"/>
  </r>
  <r>
    <s v="Rakesh"/>
    <s v="05/05/2023 09:00 AM"/>
    <x v="327"/>
    <x v="7"/>
    <m/>
    <m/>
    <m/>
    <s v="0:0:0"/>
    <n v="116239"/>
    <x v="167"/>
    <x v="117"/>
    <s v="2022-08-copy_printer-1"/>
    <s v="Priority 1"/>
    <s v="99 Days SLA"/>
    <s v="BITS Technicians"/>
    <s v="Hardware - BITS Technicians"/>
    <x v="4"/>
    <x v="2"/>
    <x v="6"/>
    <n v="4040"/>
    <s v="INPUT PAPER TRAY ISSUE"/>
    <m/>
    <m/>
    <x v="24"/>
    <x v="51"/>
    <s v=""/>
    <x v="30"/>
    <s v="LABOUR,TRANSPORT &amp; 4 YEARLY SERVICING"/>
    <m/>
    <m/>
    <m/>
    <m/>
    <m/>
    <x v="1"/>
    <s v="Joanne Azageer"/>
    <x v="0"/>
    <x v="0"/>
    <x v="3"/>
    <x v="4"/>
    <x v="1"/>
    <d v="1899-12-30T00:00:00"/>
  </r>
  <r>
    <s v="Rakesh"/>
    <s v="05/05/2023 09:00 AM"/>
    <x v="327"/>
    <x v="7"/>
    <m/>
    <m/>
    <m/>
    <s v="0:0:0"/>
    <n v="116240"/>
    <x v="12"/>
    <x v="118"/>
    <m/>
    <s v="Priority 1"/>
    <s v="99 Days SLA"/>
    <s v="BITS Technicians"/>
    <s v="Hardware - BITS Technicians"/>
    <x v="8"/>
    <x v="23"/>
    <x v="6"/>
    <m/>
    <s v="TRAINING ON CARD PRINTER"/>
    <m/>
    <m/>
    <x v="0"/>
    <x v="0"/>
    <m/>
    <x v="0"/>
    <m/>
    <m/>
    <m/>
    <m/>
    <m/>
    <m/>
    <x v="1"/>
    <s v="gilberte ip"/>
    <x v="0"/>
    <x v="1"/>
    <x v="3"/>
    <x v="4"/>
    <x v="1"/>
    <d v="1899-12-30T00:00:00"/>
  </r>
  <r>
    <s v="Rakesh"/>
    <s v="05/05/2023 09:00 AM"/>
    <x v="327"/>
    <x v="7"/>
    <m/>
    <m/>
    <m/>
    <s v="0:0:0"/>
    <n v="116241"/>
    <x v="12"/>
    <x v="118"/>
    <m/>
    <s v="Priority 1"/>
    <s v="99 Days SLA"/>
    <s v="BITS Technicians"/>
    <s v="Hardware - BITS Technicians"/>
    <x v="8"/>
    <x v="23"/>
    <x v="3"/>
    <m/>
    <s v="TRAINING ON CARD PRINTER"/>
    <m/>
    <m/>
    <x v="0"/>
    <x v="0"/>
    <m/>
    <x v="0"/>
    <m/>
    <m/>
    <m/>
    <m/>
    <m/>
    <m/>
    <x v="1"/>
    <s v="gilberte ip"/>
    <x v="0"/>
    <x v="1"/>
    <x v="3"/>
    <x v="4"/>
    <x v="1"/>
    <d v="1899-12-30T00:00:00"/>
  </r>
  <r>
    <s v="Rakesh"/>
    <s v="05/05/2023 09:00 AM"/>
    <x v="327"/>
    <x v="7"/>
    <m/>
    <m/>
    <m/>
    <s v="0:0:0"/>
    <n v="116242"/>
    <x v="79"/>
    <x v="118"/>
    <m/>
    <s v="Priority 1"/>
    <s v="99 Days SLA"/>
    <s v="BITS Technicians"/>
    <s v="Hardware - BITS Technicians"/>
    <x v="14"/>
    <x v="2"/>
    <x v="2"/>
    <m/>
    <s v="LEVEL 5 - EC 106 - WATER LEAKAGE"/>
    <m/>
    <m/>
    <x v="0"/>
    <x v="0"/>
    <m/>
    <x v="0"/>
    <m/>
    <m/>
    <m/>
    <m/>
    <m/>
    <m/>
    <x v="1"/>
    <s v="Francine ."/>
    <x v="0"/>
    <x v="1"/>
    <x v="3"/>
    <x v="4"/>
    <x v="1"/>
    <d v="1899-12-30T00:00:00"/>
  </r>
  <r>
    <s v="Rakesh"/>
    <s v="05/05/2023 09:00 AM"/>
    <x v="327"/>
    <x v="7"/>
    <m/>
    <m/>
    <m/>
    <s v="0:0:0"/>
    <n v="116243"/>
    <x v="12"/>
    <x v="118"/>
    <m/>
    <s v="Priority 1"/>
    <s v="99 Days SLA"/>
    <s v="BITS Technicians"/>
    <s v="Hardware - BITS Technicians"/>
    <x v="16"/>
    <x v="23"/>
    <x v="13"/>
    <m/>
    <s v="BBPH - TRAINING ON MATRIX SYSTEM WITH ZAID"/>
    <m/>
    <m/>
    <x v="0"/>
    <x v="0"/>
    <m/>
    <x v="0"/>
    <m/>
    <m/>
    <m/>
    <m/>
    <m/>
    <m/>
    <x v="1"/>
    <s v="gilberte ip"/>
    <x v="0"/>
    <x v="1"/>
    <x v="3"/>
    <x v="4"/>
    <x v="1"/>
    <d v="1899-12-30T00:00:00"/>
  </r>
  <r>
    <s v="Rakesh"/>
    <s v="05/05/2023 09:00 AM"/>
    <x v="327"/>
    <x v="7"/>
    <m/>
    <m/>
    <m/>
    <s v="0:0:0"/>
    <n v="116244"/>
    <x v="12"/>
    <x v="118"/>
    <m/>
    <s v="Priority 1"/>
    <s v="99 Days SLA"/>
    <s v="BITS Technicians"/>
    <s v="Hardware - BITS Technicians"/>
    <x v="26"/>
    <x v="23"/>
    <x v="13"/>
    <m/>
    <s v="CMU - TRAINING ON CAMERA REPORT WITH ZAID"/>
    <m/>
    <m/>
    <x v="0"/>
    <x v="0"/>
    <m/>
    <x v="0"/>
    <m/>
    <m/>
    <m/>
    <m/>
    <m/>
    <m/>
    <x v="1"/>
    <s v="gilberte ip"/>
    <x v="0"/>
    <x v="1"/>
    <x v="3"/>
    <x v="4"/>
    <x v="1"/>
    <d v="1899-12-30T00:00:00"/>
  </r>
  <r>
    <s v="Rakesh"/>
    <s v="05/05/2023 09:00 AM"/>
    <x v="327"/>
    <x v="7"/>
    <m/>
    <m/>
    <m/>
    <s v="0:0:0"/>
    <n v="116246"/>
    <x v="12"/>
    <x v="118"/>
    <m/>
    <s v="Priority 1"/>
    <s v="99 Days SLA"/>
    <s v="BITS Technicians"/>
    <s v="Hardware - BITS Technicians"/>
    <x v="16"/>
    <x v="23"/>
    <x v="14"/>
    <m/>
    <s v="BBPH - TRAINING ON MATRIX SYSTEM WITH ZAID"/>
    <m/>
    <m/>
    <x v="0"/>
    <x v="0"/>
    <m/>
    <x v="0"/>
    <m/>
    <m/>
    <m/>
    <m/>
    <m/>
    <m/>
    <x v="1"/>
    <s v="gilberte ip"/>
    <x v="0"/>
    <x v="1"/>
    <x v="3"/>
    <x v="4"/>
    <x v="1"/>
    <d v="1899-12-30T00:00:00"/>
  </r>
  <r>
    <s v="Rakesh"/>
    <s v="05/05/2023 09:00 AM"/>
    <x v="327"/>
    <x v="7"/>
    <m/>
    <m/>
    <m/>
    <s v="0:0:0"/>
    <n v="116247"/>
    <x v="12"/>
    <x v="118"/>
    <m/>
    <s v="Priority 1"/>
    <s v="99 Days SLA"/>
    <s v="BITS Technicians"/>
    <s v="Hardware - BITS Technicians"/>
    <x v="26"/>
    <x v="23"/>
    <x v="14"/>
    <m/>
    <s v="CMU - TRAINING ON CAMERA REPORT WITH ZAID"/>
    <m/>
    <m/>
    <x v="0"/>
    <x v="0"/>
    <m/>
    <x v="0"/>
    <m/>
    <m/>
    <m/>
    <m/>
    <m/>
    <m/>
    <x v="1"/>
    <s v="gilberte ip"/>
    <x v="0"/>
    <x v="1"/>
    <x v="3"/>
    <x v="4"/>
    <x v="1"/>
    <d v="1899-12-30T00:00:00"/>
  </r>
  <r>
    <s v="Rakesh"/>
    <s v="05/05/2023 09:00 AM"/>
    <x v="327"/>
    <x v="7"/>
    <m/>
    <m/>
    <m/>
    <s v="0:0:0"/>
    <n v="116248"/>
    <x v="12"/>
    <x v="118"/>
    <m/>
    <s v="Priority 1"/>
    <s v="99 Days SLA"/>
    <s v="BITS Technicians"/>
    <s v="Hardware - BITS Technicians"/>
    <x v="16"/>
    <x v="23"/>
    <x v="11"/>
    <m/>
    <s v="BBPH - TRAINING ON MATRIX SYSTEM WITH GHISLAIN &amp; CHRISLER"/>
    <m/>
    <m/>
    <x v="0"/>
    <x v="0"/>
    <m/>
    <x v="0"/>
    <m/>
    <m/>
    <m/>
    <m/>
    <m/>
    <m/>
    <x v="1"/>
    <s v="gilberte ip"/>
    <x v="0"/>
    <x v="1"/>
    <x v="3"/>
    <x v="4"/>
    <x v="1"/>
    <d v="1899-12-30T00:00:00"/>
  </r>
  <r>
    <s v="Rakesh"/>
    <s v="05/05/2023 09:00 AM"/>
    <x v="327"/>
    <x v="7"/>
    <m/>
    <m/>
    <m/>
    <s v="0:0:0"/>
    <n v="116249"/>
    <x v="12"/>
    <x v="118"/>
    <m/>
    <s v="Priority 1"/>
    <s v="99 Days SLA"/>
    <s v="BITS Technicians"/>
    <s v="Hardware - BITS Technicians"/>
    <x v="26"/>
    <x v="23"/>
    <x v="11"/>
    <m/>
    <s v="CMU - TRAINING ON CAMERA REPORTS WITH GHISLAIN &amp; CHRISLER"/>
    <m/>
    <m/>
    <x v="0"/>
    <x v="0"/>
    <m/>
    <x v="0"/>
    <m/>
    <m/>
    <m/>
    <m/>
    <m/>
    <m/>
    <x v="1"/>
    <s v="gilberte ip"/>
    <x v="0"/>
    <x v="1"/>
    <x v="3"/>
    <x v="4"/>
    <x v="1"/>
    <d v="1899-12-30T00:00:00"/>
  </r>
  <r>
    <s v="Rakesh"/>
    <s v="08/05/2023 09:00 AM"/>
    <x v="328"/>
    <x v="7"/>
    <m/>
    <m/>
    <m/>
    <s v="0:0:0"/>
    <n v="116280"/>
    <x v="48"/>
    <x v="117"/>
    <s v="2022-06-card_printer-1"/>
    <s v="Priority 1"/>
    <s v="99 Days SLA"/>
    <s v="BITS Technicians"/>
    <s v="Hardware - BITS Technicians"/>
    <x v="8"/>
    <x v="2"/>
    <x v="3"/>
    <n v="3563"/>
    <s v="SP 75+ - LAMINATING ISSUE &amp; GENERAL SERVICING"/>
    <m/>
    <m/>
    <x v="18"/>
    <x v="251"/>
    <s v=""/>
    <x v="29"/>
    <s v="LABOUR,TRANSPORT &amp; 2 YEARLY SERVICING"/>
    <m/>
    <m/>
    <m/>
    <m/>
    <m/>
    <x v="1"/>
    <s v="TACOOR ."/>
    <x v="0"/>
    <x v="1"/>
    <x v="3"/>
    <x v="4"/>
    <x v="1"/>
    <d v="1899-12-30T00:00:00"/>
  </r>
  <r>
    <s v="Rakesh"/>
    <s v="08/05/2023 09:00 AM"/>
    <x v="328"/>
    <x v="7"/>
    <m/>
    <m/>
    <m/>
    <s v="0:0:0"/>
    <n v="116281"/>
    <x v="93"/>
    <x v="126"/>
    <s v="2022-06-card_printer-1"/>
    <s v="Priority 1"/>
    <s v="99 Days SLA"/>
    <s v="BITS Technicians"/>
    <s v="Hardware - BITS Technicians"/>
    <x v="8"/>
    <x v="2"/>
    <x v="3"/>
    <n v="4075"/>
    <s v="ROSE-BELLE - DS1 - CARDS JAMMED &amp; GENERAL SERVICING"/>
    <m/>
    <m/>
    <x v="84"/>
    <x v="375"/>
    <s v=""/>
    <x v="91"/>
    <s v="WARRANTY"/>
    <m/>
    <m/>
    <m/>
    <m/>
    <m/>
    <x v="1"/>
    <s v="Neetish Appadu"/>
    <x v="0"/>
    <x v="1"/>
    <x v="3"/>
    <x v="4"/>
    <x v="1"/>
    <d v="1899-12-30T00:00:00"/>
  </r>
  <r>
    <s v="Rakesh"/>
    <s v="08/05/2023 09:00 AM"/>
    <x v="328"/>
    <x v="7"/>
    <m/>
    <m/>
    <m/>
    <s v="0:0:0"/>
    <n v="116282"/>
    <x v="61"/>
    <x v="118"/>
    <m/>
    <s v="Priority 1"/>
    <s v="99 Days SLA"/>
    <s v="BITS Technicians"/>
    <s v="Hardware - BITS Technicians"/>
    <x v="8"/>
    <x v="2"/>
    <x v="3"/>
    <m/>
    <s v="SD 160 - CONFIGURATION &amp; SETTING"/>
    <m/>
    <m/>
    <x v="0"/>
    <x v="0"/>
    <m/>
    <x v="0"/>
    <m/>
    <m/>
    <m/>
    <m/>
    <m/>
    <m/>
    <x v="1"/>
    <s v="NAVIN ."/>
    <x v="0"/>
    <x v="1"/>
    <x v="3"/>
    <x v="4"/>
    <x v="1"/>
    <d v="1899-12-30T00:00:00"/>
  </r>
  <r>
    <s v="Rakesh"/>
    <s v="08/05/2023 09:00 AM"/>
    <x v="328"/>
    <x v="7"/>
    <m/>
    <m/>
    <m/>
    <s v="0:0:0"/>
    <n v="116283"/>
    <x v="12"/>
    <x v="118"/>
    <m/>
    <s v="Priority 1"/>
    <s v="99 Days SLA"/>
    <s v="BITS Technicians"/>
    <s v="Hardware - BITS Technicians"/>
    <x v="5"/>
    <x v="23"/>
    <x v="2"/>
    <m/>
    <s v="ESS - REPAIR DOOR HANDLE"/>
    <m/>
    <m/>
    <x v="0"/>
    <x v="0"/>
    <m/>
    <x v="0"/>
    <m/>
    <m/>
    <m/>
    <m/>
    <m/>
    <m/>
    <x v="1"/>
    <s v="gilberte ip"/>
    <x v="0"/>
    <x v="1"/>
    <x v="3"/>
    <x v="4"/>
    <x v="1"/>
    <d v="1899-12-30T00:00:00"/>
  </r>
  <r>
    <s v="Rakesh"/>
    <s v="08/05/2023 09:00 AM"/>
    <x v="328"/>
    <x v="7"/>
    <m/>
    <m/>
    <m/>
    <s v="0:0:0"/>
    <n v="116284"/>
    <x v="12"/>
    <x v="118"/>
    <m/>
    <s v="Priority 1"/>
    <s v="99 Days SLA"/>
    <s v="BITS Technicians"/>
    <s v="Hardware - BITS Technicians"/>
    <x v="14"/>
    <x v="23"/>
    <x v="2"/>
    <m/>
    <s v="REPAIR &amp; TESTING WATER PURIFIER FOR BIRGER FOREST-SIDE"/>
    <m/>
    <m/>
    <x v="0"/>
    <x v="0"/>
    <m/>
    <x v="0"/>
    <m/>
    <m/>
    <m/>
    <m/>
    <m/>
    <m/>
    <x v="1"/>
    <s v="gilberte ip"/>
    <x v="0"/>
    <x v="1"/>
    <x v="3"/>
    <x v="4"/>
    <x v="1"/>
    <d v="1899-12-30T00:00:00"/>
  </r>
  <r>
    <s v="Rakesh"/>
    <s v="08/05/2023 09:00 AM"/>
    <x v="328"/>
    <x v="347"/>
    <s v="10:00"/>
    <s v="10/05/2023"/>
    <s v="10:40"/>
    <s v="0:0:0"/>
    <n v="116285"/>
    <x v="66"/>
    <x v="132"/>
    <s v="2023-06-printer-1"/>
    <s v="Priority 3"/>
    <s v="99 Days SLA"/>
    <s v="BITS Technicians"/>
    <s v="Hardware - BITS Technicians"/>
    <x v="0"/>
    <x v="0"/>
    <x v="2"/>
    <n v="4896"/>
    <s v="PM ON MP 2501"/>
    <s v="SERVICING ON MP 2501 PARTS NEED TO BE REPLACE"/>
    <s v="ON SCANNER TS 240"/>
    <x v="74"/>
    <x v="287"/>
    <s v=""/>
    <x v="82"/>
    <s v="LABOUR,TRANSPORT &amp; 4 YEARLY SERVICING"/>
    <n v="15810"/>
    <s v="ON SCANNER TS 240"/>
    <s v="Work Request"/>
    <s v="Closed"/>
    <n v="40"/>
    <x v="0"/>
    <s v="MAMODE ."/>
    <x v="0"/>
    <x v="0"/>
    <x v="0"/>
    <x v="4"/>
    <x v="1"/>
    <d v="1899-12-30T00:40:00"/>
  </r>
  <r>
    <s v="Rakesh"/>
    <s v="08/05/2023 09:00 AM"/>
    <x v="328"/>
    <x v="7"/>
    <m/>
    <m/>
    <m/>
    <s v="0:0:0"/>
    <n v="116286"/>
    <x v="12"/>
    <x v="118"/>
    <m/>
    <s v="Priority 1"/>
    <s v="99 Days SLA"/>
    <s v="BITS Technicians"/>
    <s v="Hardware - BITS Technicians"/>
    <x v="0"/>
    <x v="23"/>
    <x v="13"/>
    <m/>
    <s v="STORE - STOCK COUNT FOR PRINTERS &amp; COPYPRINTERS"/>
    <m/>
    <m/>
    <x v="0"/>
    <x v="0"/>
    <m/>
    <x v="0"/>
    <m/>
    <m/>
    <m/>
    <m/>
    <m/>
    <m/>
    <x v="3"/>
    <s v="gilberte ip"/>
    <x v="0"/>
    <x v="1"/>
    <x v="3"/>
    <x v="4"/>
    <x v="1"/>
    <d v="1899-12-30T00:00:00"/>
  </r>
  <r>
    <s v="Rakesh"/>
    <s v="08/05/2023 09:00 AM"/>
    <x v="328"/>
    <x v="7"/>
    <m/>
    <m/>
    <m/>
    <s v="0:0:0"/>
    <n v="116287"/>
    <x v="12"/>
    <x v="118"/>
    <m/>
    <s v="Priority 1"/>
    <s v="99 Days SLA"/>
    <s v="BITS Technicians"/>
    <s v="Hardware - BITS Technicians"/>
    <x v="0"/>
    <x v="23"/>
    <x v="14"/>
    <m/>
    <s v="STORE - STOCK COUNT FOR PRINTERS &amp; COPYPRINTERS"/>
    <m/>
    <m/>
    <x v="0"/>
    <x v="0"/>
    <m/>
    <x v="0"/>
    <m/>
    <m/>
    <m/>
    <m/>
    <m/>
    <m/>
    <x v="1"/>
    <s v="gilberte ip"/>
    <x v="0"/>
    <x v="1"/>
    <x v="3"/>
    <x v="4"/>
    <x v="1"/>
    <d v="1899-12-30T00:00:00"/>
  </r>
  <r>
    <s v="Rakesh"/>
    <s v="08/05/2023 09:00 AM"/>
    <x v="328"/>
    <x v="7"/>
    <m/>
    <m/>
    <m/>
    <s v="0:0:0"/>
    <n v="116288"/>
    <x v="12"/>
    <x v="118"/>
    <m/>
    <s v="Priority 1"/>
    <s v="99 Days SLA"/>
    <s v="BITS Technicians"/>
    <s v="Hardware - BITS Technicians"/>
    <x v="8"/>
    <x v="23"/>
    <x v="14"/>
    <m/>
    <s v="SERVICE BUREAU - CARDS PROCESSING FOR MINISTRY OF FOREIGN AFFAIRS"/>
    <m/>
    <m/>
    <x v="0"/>
    <x v="0"/>
    <m/>
    <x v="0"/>
    <m/>
    <m/>
    <m/>
    <m/>
    <m/>
    <m/>
    <x v="1"/>
    <s v="gilberte ip"/>
    <x v="0"/>
    <x v="1"/>
    <x v="3"/>
    <x v="4"/>
    <x v="1"/>
    <d v="1899-12-30T00:00:00"/>
  </r>
  <r>
    <s v="Rakesh"/>
    <s v="08/05/2023 09:00 AM"/>
    <x v="328"/>
    <x v="7"/>
    <m/>
    <m/>
    <m/>
    <s v="0:0:0"/>
    <n v="116291"/>
    <x v="175"/>
    <x v="118"/>
    <m/>
    <s v="Priority 1"/>
    <s v="99 Days SLA"/>
    <s v="BITS Technicians"/>
    <s v="Hardware - BITS Technicians"/>
    <x v="8"/>
    <x v="0"/>
    <x v="3"/>
    <m/>
    <s v="SD 460 - GENERAL REVISION &amp; SERVICING - PLAN ON 09/05/23 WITH GHISLAIN"/>
    <m/>
    <m/>
    <x v="0"/>
    <x v="0"/>
    <m/>
    <x v="0"/>
    <m/>
    <m/>
    <m/>
    <m/>
    <m/>
    <m/>
    <x v="1"/>
    <s v="Priya ."/>
    <x v="0"/>
    <x v="0"/>
    <x v="3"/>
    <x v="4"/>
    <x v="1"/>
    <d v="1899-12-30T00:00:00"/>
  </r>
  <r>
    <s v="Rakesh"/>
    <s v="09/05/2023 09:00 AM"/>
    <x v="329"/>
    <x v="7"/>
    <m/>
    <m/>
    <m/>
    <s v="0:0:0"/>
    <n v="116308"/>
    <x v="46"/>
    <x v="117"/>
    <s v="2022-08-copier-1"/>
    <s v="Priority 1"/>
    <s v="99 Days SLA"/>
    <s v="BITS Technicians"/>
    <s v="Hardware - BITS Technicians"/>
    <x v="0"/>
    <x v="2"/>
    <x v="3"/>
    <n v="4054"/>
    <s v="MP 2001 - PALE COPY - REPAIR WITH GHISLAIN"/>
    <m/>
    <m/>
    <x v="28"/>
    <x v="45"/>
    <s v=""/>
    <x v="9"/>
    <s v="LABOUR,TRANSPORT &amp; 4 YEARLY SERVICING"/>
    <m/>
    <m/>
    <m/>
    <m/>
    <m/>
    <x v="1"/>
    <s v="POINEN ."/>
    <x v="0"/>
    <x v="1"/>
    <x v="3"/>
    <x v="4"/>
    <x v="1"/>
    <d v="1899-12-30T00:00:00"/>
  </r>
  <r>
    <s v="Rakesh"/>
    <s v="09/05/2023 09:00 AM"/>
    <x v="329"/>
    <x v="7"/>
    <m/>
    <m/>
    <m/>
    <s v="0:0:0"/>
    <n v="116310"/>
    <x v="61"/>
    <x v="118"/>
    <m/>
    <s v="Priority 1"/>
    <s v="99 Days SLA"/>
    <s v="BITS Technicians"/>
    <s v="Hardware - BITS Technicians"/>
    <x v="8"/>
    <x v="2"/>
    <x v="3"/>
    <m/>
    <s v="SD 160 - LICENSE ISSUE"/>
    <m/>
    <m/>
    <x v="0"/>
    <x v="0"/>
    <m/>
    <x v="0"/>
    <m/>
    <m/>
    <m/>
    <m/>
    <m/>
    <m/>
    <x v="1"/>
    <s v="NAVIN ."/>
    <x v="0"/>
    <x v="1"/>
    <x v="3"/>
    <x v="4"/>
    <x v="1"/>
    <d v="1899-12-30T00:00:00"/>
  </r>
  <r>
    <s v="Rakesh"/>
    <s v="09/05/2023 09:00 AM"/>
    <x v="329"/>
    <x v="7"/>
    <m/>
    <m/>
    <m/>
    <s v="0:0:0"/>
    <n v="116312"/>
    <x v="46"/>
    <x v="117"/>
    <s v="2022-08-copier-1"/>
    <s v="Priority 1"/>
    <s v="99 Days SLA"/>
    <s v="BITS Technicians"/>
    <s v="Hardware - BITS Technicians"/>
    <x v="0"/>
    <x v="2"/>
    <x v="13"/>
    <n v="4054"/>
    <s v="MP 2001 - COPY PALE - REPAIR WITH MICHEL"/>
    <m/>
    <m/>
    <x v="28"/>
    <x v="45"/>
    <s v=""/>
    <x v="9"/>
    <s v="LABOUR,TRANSPORT &amp; 4 YEARLY SERVICING"/>
    <m/>
    <m/>
    <m/>
    <m/>
    <m/>
    <x v="1"/>
    <s v="POINEN ."/>
    <x v="0"/>
    <x v="1"/>
    <x v="3"/>
    <x v="4"/>
    <x v="1"/>
    <d v="1899-12-30T00:00:00"/>
  </r>
  <r>
    <s v="Rakesh"/>
    <s v="09/05/2023 09:00 AM"/>
    <x v="329"/>
    <x v="7"/>
    <m/>
    <m/>
    <m/>
    <s v="0:0:0"/>
    <n v="116314"/>
    <x v="175"/>
    <x v="118"/>
    <m/>
    <s v="Priority 1"/>
    <s v="99 Days SLA"/>
    <s v="BITS Technicians"/>
    <s v="Hardware - BITS Technicians"/>
    <x v="8"/>
    <x v="0"/>
    <x v="13"/>
    <m/>
    <s v="SD 460 - GENERAL REVISION &amp; SERVICING WITH MICHEL"/>
    <m/>
    <m/>
    <x v="0"/>
    <x v="0"/>
    <m/>
    <x v="0"/>
    <m/>
    <m/>
    <m/>
    <m/>
    <m/>
    <m/>
    <x v="1"/>
    <s v="Priya ."/>
    <x v="0"/>
    <x v="0"/>
    <x v="3"/>
    <x v="4"/>
    <x v="1"/>
    <d v="1899-12-30T00:00:00"/>
  </r>
  <r>
    <s v="Rakesh"/>
    <s v="09/05/2023 09:00 AM"/>
    <x v="329"/>
    <x v="7"/>
    <m/>
    <m/>
    <m/>
    <s v="0:0:0"/>
    <n v="116315"/>
    <x v="12"/>
    <x v="118"/>
    <m/>
    <s v="Priority 3"/>
    <s v="99 Days SLA"/>
    <s v="BITS Technicians"/>
    <s v="Hardware - BITS Technicians"/>
    <x v="0"/>
    <x v="23"/>
    <x v="14"/>
    <m/>
    <s v="STORE - STOCK COUNT FOR PRINTERS &amp; COPYPRINTERS"/>
    <m/>
    <m/>
    <x v="0"/>
    <x v="0"/>
    <m/>
    <x v="0"/>
    <m/>
    <m/>
    <m/>
    <m/>
    <m/>
    <m/>
    <x v="1"/>
    <s v="gilberte ip"/>
    <x v="0"/>
    <x v="1"/>
    <x v="3"/>
    <x v="4"/>
    <x v="1"/>
    <d v="1899-12-30T00:00:00"/>
  </r>
  <r>
    <s v="Rakesh"/>
    <s v="09/05/2023 09:00 AM"/>
    <x v="329"/>
    <x v="348"/>
    <s v="09:00"/>
    <s v="09/05/2023"/>
    <s v="16:00"/>
    <s v="0:0:0"/>
    <n v="116316"/>
    <x v="12"/>
    <x v="118"/>
    <m/>
    <s v="Priority 3"/>
    <s v="99 Days SLA"/>
    <s v="BITS Technicians"/>
    <s v="Hardware - BITS Technicians"/>
    <x v="0"/>
    <x v="23"/>
    <x v="2"/>
    <m/>
    <s v="STORE - STOCK COUNT FOR PRINTERS &amp; COPYPRINTERS WITH CHRISLER"/>
    <s v="STOCK C O U N FOR PRINTER AND C O P Y P R I N T E R WITH C H R I S L E R"/>
    <s v="S.PART"/>
    <x v="0"/>
    <x v="0"/>
    <m/>
    <x v="0"/>
    <m/>
    <n v="15813"/>
    <s v="S.PART"/>
    <s v="Work Request"/>
    <s v="Closed"/>
    <n v="420"/>
    <x v="0"/>
    <s v="gilberte ip"/>
    <x v="0"/>
    <x v="1"/>
    <x v="1"/>
    <x v="4"/>
    <x v="1"/>
    <d v="1899-12-30T07:00:00"/>
  </r>
  <r>
    <s v="Rakesh"/>
    <s v="09/05/2023 09:00 AM"/>
    <x v="329"/>
    <x v="7"/>
    <m/>
    <m/>
    <m/>
    <s v="0:0:0"/>
    <n v="116319"/>
    <x v="38"/>
    <x v="117"/>
    <s v="2021-03-copier-1"/>
    <s v="Priority 1"/>
    <s v="99 Days SLA"/>
    <s v="BITS Technicians"/>
    <s v="Hardware - BITS Technicians"/>
    <x v="4"/>
    <x v="2"/>
    <x v="6"/>
    <n v="2857"/>
    <s v="DP - A100 - NOISY WHEN PRINTING"/>
    <m/>
    <m/>
    <x v="12"/>
    <x v="20"/>
    <s v=""/>
    <x v="13"/>
    <s v="LABOUR, TRANSPORT &amp; 4 YEARLY SERVICING"/>
    <m/>
    <m/>
    <m/>
    <m/>
    <m/>
    <x v="1"/>
    <s v="Seepaul ."/>
    <x v="0"/>
    <x v="1"/>
    <x v="3"/>
    <x v="4"/>
    <x v="1"/>
    <d v="1899-12-30T00:00:00"/>
  </r>
  <r>
    <s v="Rakesh"/>
    <s v="09/05/2023 09:00 AM"/>
    <x v="329"/>
    <x v="7"/>
    <m/>
    <m/>
    <m/>
    <s v="0:0:0"/>
    <n v="116320"/>
    <x v="38"/>
    <x v="117"/>
    <s v="2021-03-copier-1"/>
    <s v="Priority 1"/>
    <s v="99 Days SLA"/>
    <s v="BITS Technicians"/>
    <s v="Hardware - BITS Technicians"/>
    <x v="4"/>
    <x v="2"/>
    <x v="6"/>
    <n v="2857"/>
    <s v="DP - A100 - NOISY WHEN PRINTING"/>
    <m/>
    <m/>
    <x v="12"/>
    <x v="20"/>
    <s v=""/>
    <x v="13"/>
    <s v="LABOUR, TRANSPORT &amp; 4 YEARLY SERVICING"/>
    <m/>
    <m/>
    <m/>
    <m/>
    <m/>
    <x v="1"/>
    <s v="Seepaul ."/>
    <x v="0"/>
    <x v="1"/>
    <x v="3"/>
    <x v="4"/>
    <x v="1"/>
    <d v="1899-12-30T00:00:00"/>
  </r>
  <r>
    <s v="Rakesh"/>
    <s v="09/05/2023 09:00 AM"/>
    <x v="329"/>
    <x v="7"/>
    <m/>
    <m/>
    <m/>
    <s v="0:0:0"/>
    <n v="116326"/>
    <x v="131"/>
    <x v="117"/>
    <s v="2022-10-copier-1"/>
    <s v="Priority 1"/>
    <s v="99 Days SLA"/>
    <s v="BITS Technicians"/>
    <s v="Hardware - BITS Technicians"/>
    <x v="4"/>
    <x v="2"/>
    <x v="6"/>
    <n v="4279"/>
    <s v="DP - A100 - LINES ON COPY"/>
    <m/>
    <m/>
    <x v="17"/>
    <x v="273"/>
    <s v=""/>
    <x v="75"/>
    <s v="LABOUR,TRANSPORT &amp; 4 YEARLY SERVICING"/>
    <m/>
    <m/>
    <m/>
    <m/>
    <m/>
    <x v="1"/>
    <s v="HUSNA ."/>
    <x v="0"/>
    <x v="1"/>
    <x v="3"/>
    <x v="4"/>
    <x v="1"/>
    <d v="1899-12-30T00:00:00"/>
  </r>
  <r>
    <s v="Rakesh"/>
    <s v="09/05/2023 09:00 AM"/>
    <x v="329"/>
    <x v="7"/>
    <m/>
    <m/>
    <m/>
    <s v="0:0:0"/>
    <n v="116327"/>
    <x v="163"/>
    <x v="117"/>
    <s v="2022-03-copy_printer-1"/>
    <s v="Priority 1"/>
    <s v="99 Days SLA"/>
    <s v="BITS Technicians"/>
    <s v="Hardware - BITS Technicians"/>
    <x v="4"/>
    <x v="6"/>
    <x v="6"/>
    <n v="4731"/>
    <s v="CP 6123 - REPLACE PARTS &amp; GENERAL REVISION"/>
    <m/>
    <m/>
    <x v="16"/>
    <x v="404"/>
    <s v=""/>
    <x v="19"/>
    <s v="LABOUR,TRANSPORT &amp; 4 YEARLY SERVICING"/>
    <m/>
    <m/>
    <m/>
    <m/>
    <m/>
    <x v="1"/>
    <s v="GUDDOY ."/>
    <x v="0"/>
    <x v="2"/>
    <x v="3"/>
    <x v="4"/>
    <x v="1"/>
    <d v="1899-12-30T00:00:00"/>
  </r>
  <r>
    <s v="Rakesh"/>
    <s v="09/05/2023 09:00 AM"/>
    <x v="329"/>
    <x v="7"/>
    <m/>
    <m/>
    <m/>
    <s v="0:0:0"/>
    <n v="116328"/>
    <x v="47"/>
    <x v="117"/>
    <s v="2022-06-copier-1"/>
    <s v="Priority 1"/>
    <s v="99 Days SLA"/>
    <s v="BITS Technicians"/>
    <s v="Hardware - BITS Technicians"/>
    <x v="0"/>
    <x v="2"/>
    <x v="6"/>
    <n v="3887"/>
    <s v="MP 9003 - PAPER JAMMED - PLAN ON WEDS MORNING - 10/05/23 @ 9:00 AM"/>
    <m/>
    <m/>
    <x v="86"/>
    <x v="328"/>
    <s v=""/>
    <x v="93"/>
    <s v="LABOUR,TRANSPORT &amp; 4 YEARLY SERVICING"/>
    <m/>
    <m/>
    <m/>
    <m/>
    <m/>
    <x v="1"/>
    <s v="LALITA ."/>
    <x v="0"/>
    <x v="2"/>
    <x v="3"/>
    <x v="4"/>
    <x v="1"/>
    <d v="1899-12-30T00:00:00"/>
  </r>
  <r>
    <s v="Rakesh"/>
    <s v="09/05/2023 09:00 AM"/>
    <x v="329"/>
    <x v="7"/>
    <m/>
    <m/>
    <m/>
    <s v="0:0:0"/>
    <n v="116342"/>
    <x v="163"/>
    <x v="117"/>
    <s v="2022-03-copy_printer-1"/>
    <s v="Priority 1"/>
    <s v="99 Days SLA"/>
    <s v="BITS Technicians"/>
    <s v="Hardware - BITS Technicians"/>
    <x v="4"/>
    <x v="6"/>
    <x v="6"/>
    <n v="4731"/>
    <s v="CP 6123 - TO COMPLETE REPLACEMENT OF PARTS &amp; GENERAL REVISION - PLAN ON WEDS - 10/05/23"/>
    <m/>
    <m/>
    <x v="16"/>
    <x v="404"/>
    <s v=""/>
    <x v="19"/>
    <s v="LABOUR,TRANSPORT &amp; 4 YEARLY SERVICING"/>
    <m/>
    <m/>
    <m/>
    <m/>
    <m/>
    <x v="1"/>
    <s v="GUDDOY ."/>
    <x v="0"/>
    <x v="0"/>
    <x v="3"/>
    <x v="4"/>
    <x v="1"/>
    <d v="1899-12-30T00:00:00"/>
  </r>
  <r>
    <s v="Rakesh"/>
    <s v="10/05/2023 09:00 AM"/>
    <x v="330"/>
    <x v="7"/>
    <m/>
    <m/>
    <m/>
    <s v="0:0:0"/>
    <n v="116347"/>
    <x v="88"/>
    <x v="141"/>
    <s v="2022-04-card_printer-1"/>
    <s v="Priority 1"/>
    <s v="99 Days SLA"/>
    <s v="BITS Technicians"/>
    <s v="Hardware - BITS Technicians"/>
    <x v="8"/>
    <x v="2"/>
    <x v="3"/>
    <n v="3462"/>
    <s v="SOCO - ROSE-HILL - SP 75+ - LAMINATING ISSUE"/>
    <m/>
    <m/>
    <x v="18"/>
    <x v="80"/>
    <s v=""/>
    <x v="29"/>
    <s v="LABOUR,TRANSPORT &amp; 2 YEARLY SERVICING"/>
    <m/>
    <m/>
    <m/>
    <m/>
    <m/>
    <x v="1"/>
    <s v="DOWLUT ."/>
    <x v="0"/>
    <x v="0"/>
    <x v="3"/>
    <x v="4"/>
    <x v="1"/>
    <d v="1899-12-30T00:00:00"/>
  </r>
  <r>
    <s v="Rakesh"/>
    <s v="10/05/2023 09:00 AM"/>
    <x v="330"/>
    <x v="7"/>
    <m/>
    <m/>
    <m/>
    <s v="0:0:0"/>
    <n v="116348"/>
    <x v="12"/>
    <x v="118"/>
    <m/>
    <s v="Priority 3"/>
    <s v="99 Days SLA"/>
    <s v="BITS Technicians"/>
    <s v="Hardware - BITS Technicians"/>
    <x v="8"/>
    <x v="23"/>
    <x v="3"/>
    <m/>
    <s v="BBPH - W/SHOP - CHECK PARTS FOR CARD PRINTER"/>
    <m/>
    <m/>
    <x v="0"/>
    <x v="0"/>
    <m/>
    <x v="0"/>
    <m/>
    <m/>
    <m/>
    <m/>
    <m/>
    <m/>
    <x v="1"/>
    <s v="gilberte ip"/>
    <x v="0"/>
    <x v="1"/>
    <x v="3"/>
    <x v="4"/>
    <x v="1"/>
    <d v="1899-12-30T00:00:00"/>
  </r>
  <r>
    <s v="Rakesh"/>
    <s v="10/05/2023 09:00 AM"/>
    <x v="330"/>
    <x v="347"/>
    <s v="10:55"/>
    <s v="10/05/2023"/>
    <s v="11:45"/>
    <s v="0:0:0"/>
    <n v="116349"/>
    <x v="135"/>
    <x v="117"/>
    <s v="2023-05-copier-1"/>
    <s v="Priority 3"/>
    <s v="99 Days SLA"/>
    <s v="BITS Technicians"/>
    <s v="Hardware - BITS Technicians"/>
    <x v="0"/>
    <x v="0"/>
    <x v="2"/>
    <n v="4868"/>
    <s v="PM ON MP 1900"/>
    <s v="SERVICING ON PHOTOCOPY MP 1900"/>
    <s v="PHOTOCOPY MP 2501"/>
    <x v="80"/>
    <x v="345"/>
    <s v=""/>
    <x v="56"/>
    <s v="LABOUR,TRANSPORT &amp; 4 YEARLY SERVICING"/>
    <n v="15811"/>
    <s v="PHOTOCOPY MP 2501"/>
    <s v="Work Request"/>
    <s v="Closed"/>
    <n v="50"/>
    <x v="0"/>
    <s v="MAMODE ."/>
    <x v="0"/>
    <x v="0"/>
    <x v="0"/>
    <x v="4"/>
    <x v="1"/>
    <d v="1899-12-30T00:50:00"/>
  </r>
  <r>
    <s v="Rakesh"/>
    <s v="10/05/2023 09:00 AM"/>
    <x v="330"/>
    <x v="347"/>
    <s v="13:15"/>
    <s v="10/05/2023"/>
    <s v="14:15"/>
    <s v="0:0:0"/>
    <n v="116350"/>
    <x v="26"/>
    <x v="132"/>
    <s v="2023-06-copy_printer-1"/>
    <s v="Priority 3"/>
    <s v="99 Days SLA"/>
    <s v="BITS Technicians"/>
    <s v="Hardware - BITS Technicians"/>
    <x v="4"/>
    <x v="0"/>
    <x v="2"/>
    <n v="4905"/>
    <s v="PM ON CP 6123"/>
    <s v="SERVICING ON P R I N T E R CP6123"/>
    <s v="ON CHECK SCANNER TS240"/>
    <x v="16"/>
    <x v="553"/>
    <s v=""/>
    <x v="33"/>
    <s v="LABOUR,TRANSPORT &amp; 4 YEARLY SERVICING"/>
    <n v="15812"/>
    <s v="ON CHECK SCANNER TS240"/>
    <s v="Work Request"/>
    <s v="Closed"/>
    <n v="60"/>
    <x v="0"/>
    <s v="NAIKEN ."/>
    <x v="0"/>
    <x v="0"/>
    <x v="0"/>
    <x v="4"/>
    <x v="1"/>
    <d v="1899-12-30T01:00:00"/>
  </r>
  <r>
    <s v="Rakesh"/>
    <s v="10/05/2023 09:00 AM"/>
    <x v="330"/>
    <x v="7"/>
    <m/>
    <m/>
    <m/>
    <s v="0:0:0"/>
    <n v="116351"/>
    <x v="12"/>
    <x v="118"/>
    <m/>
    <s v="Priority 3"/>
    <s v="99 Days SLA"/>
    <s v="BITS Technicians"/>
    <s v="Hardware - BITS Technicians"/>
    <x v="0"/>
    <x v="23"/>
    <x v="14"/>
    <m/>
    <s v="STORE - STOCK COUNT FOR PRINTERS"/>
    <m/>
    <m/>
    <x v="0"/>
    <x v="0"/>
    <m/>
    <x v="0"/>
    <m/>
    <m/>
    <m/>
    <m/>
    <m/>
    <m/>
    <x v="1"/>
    <s v="gilberte ip"/>
    <x v="0"/>
    <x v="0"/>
    <x v="3"/>
    <x v="4"/>
    <x v="1"/>
    <d v="1899-12-30T00:00:00"/>
  </r>
  <r>
    <s v="Rakesh"/>
    <s v="10/05/2023 09:00 AM"/>
    <x v="330"/>
    <x v="349"/>
    <s v="09:30"/>
    <s v="11/05/2023"/>
    <s v="16:30"/>
    <s v="0:0:0"/>
    <n v="116352"/>
    <x v="12"/>
    <x v="118"/>
    <m/>
    <s v="Priority 3"/>
    <s v="99 Days SLA"/>
    <s v="BITS Technicians"/>
    <s v="Hardware - BITS Technicians"/>
    <x v="0"/>
    <x v="23"/>
    <x v="13"/>
    <m/>
    <s v="STORE - STOCK COUNT FOR PRINTERS"/>
    <s v="STOCK COUNT FOR PRINTERS"/>
    <s v="STOCK COUNT FOR PRINTERS"/>
    <x v="0"/>
    <x v="0"/>
    <m/>
    <x v="0"/>
    <m/>
    <n v="15795"/>
    <s v="STOCK COUNT FOR PRINTERS"/>
    <s v="Work Request"/>
    <s v="Closed"/>
    <n v="420"/>
    <x v="0"/>
    <s v="gilberte ip"/>
    <x v="0"/>
    <x v="0"/>
    <x v="5"/>
    <x v="4"/>
    <x v="1"/>
    <d v="1899-12-30T07:00:00"/>
  </r>
  <r>
    <s v="Rakesh"/>
    <s v="10/05/2023 09:00 AM"/>
    <x v="330"/>
    <x v="7"/>
    <m/>
    <m/>
    <m/>
    <s v="0:0:0"/>
    <n v="116353"/>
    <x v="12"/>
    <x v="118"/>
    <m/>
    <s v="Priority 3"/>
    <s v="24 Hour SLA"/>
    <s v="BITS Technicians"/>
    <s v="Hardware - BITS Technicians"/>
    <x v="19"/>
    <x v="24"/>
    <x v="11"/>
    <m/>
    <s v="IMPRESS LTD - TERRE ROUGE - SEEK QUOTE FOR MONITOR BRACKET ARM - PLAN ON 11/05/23"/>
    <m/>
    <m/>
    <x v="0"/>
    <x v="0"/>
    <m/>
    <x v="0"/>
    <m/>
    <m/>
    <m/>
    <m/>
    <m/>
    <m/>
    <x v="1"/>
    <s v="gilberte ip"/>
    <x v="0"/>
    <x v="0"/>
    <x v="3"/>
    <x v="4"/>
    <x v="1"/>
    <d v="1899-12-30T00:00:00"/>
  </r>
  <r>
    <s v="Rakesh"/>
    <s v="10/05/2023 09:00 AM"/>
    <x v="330"/>
    <x v="7"/>
    <m/>
    <m/>
    <m/>
    <s v="0:0:0"/>
    <n v="116355"/>
    <x v="55"/>
    <x v="117"/>
    <s v="2022-11-money_counter-1"/>
    <s v="Priority 1"/>
    <s v="99 Days SLA"/>
    <s v="BITS Technicians"/>
    <s v="Hardware - BITS Technicians"/>
    <x v="2"/>
    <x v="2"/>
    <x v="6"/>
    <n v="4304"/>
    <s v="POSTE DE FLACQ - GENERAL CHECKUP &amp; SERVICING ON (1) FB 502"/>
    <m/>
    <m/>
    <x v="3"/>
    <x v="39"/>
    <s v=""/>
    <x v="6"/>
    <s v="LABOUR,TRANSPORT &amp; 4 YEARLY SERVICING"/>
    <m/>
    <m/>
    <m/>
    <m/>
    <m/>
    <x v="1"/>
    <s v="CYNTIAH ."/>
    <x v="0"/>
    <x v="1"/>
    <x v="3"/>
    <x v="4"/>
    <x v="1"/>
    <d v="1899-12-30T00:00:00"/>
  </r>
  <r>
    <s v="Rakesh"/>
    <s v="10/05/2023 09:00 AM"/>
    <x v="330"/>
    <x v="7"/>
    <m/>
    <m/>
    <m/>
    <s v="0:0:0"/>
    <n v="116357"/>
    <x v="55"/>
    <x v="117"/>
    <s v="2022-11-money_counter-1"/>
    <s v="Priority 1"/>
    <s v="99 Days SLA"/>
    <s v="BITS Technicians"/>
    <s v="Hardware - BITS Technicians"/>
    <x v="2"/>
    <x v="2"/>
    <x v="6"/>
    <n v="4305"/>
    <s v="POSTE DE FLACQ - GENERAL CHECKUP &amp; SERVICING ON (2) FB 502 - CNT MRS AYESHA - 57518298"/>
    <m/>
    <m/>
    <x v="3"/>
    <x v="41"/>
    <s v=""/>
    <x v="6"/>
    <s v="LABOUR,TRANSPORT &amp; 4 YEARLY SERVICING"/>
    <m/>
    <m/>
    <m/>
    <m/>
    <m/>
    <x v="1"/>
    <s v="CYNTIAH ."/>
    <x v="0"/>
    <x v="1"/>
    <x v="3"/>
    <x v="4"/>
    <x v="1"/>
    <d v="1899-12-30T00:00:00"/>
  </r>
  <r>
    <s v="Rakesh"/>
    <s v="10/05/2023 09:00 AM"/>
    <x v="330"/>
    <x v="7"/>
    <m/>
    <m/>
    <m/>
    <s v="0:0:0"/>
    <n v="116358"/>
    <x v="78"/>
    <x v="118"/>
    <s v="2023-01-server-1"/>
    <s v="Priority 1"/>
    <s v="99 Days SLA"/>
    <s v="BITS Technicians"/>
    <s v="Hardware - BITS Technicians"/>
    <x v="16"/>
    <x v="2"/>
    <x v="11"/>
    <m/>
    <s v="EBENE - NEW MATRIX SYSTEM - INSTALLATION &amp; SETUP"/>
    <m/>
    <m/>
    <x v="0"/>
    <x v="0"/>
    <m/>
    <x v="0"/>
    <s v="IBM PARTS DELIVERY AND REMOTE SUPPORT"/>
    <m/>
    <m/>
    <m/>
    <m/>
    <m/>
    <x v="1"/>
    <s v="Jeevan Boodhoo"/>
    <x v="0"/>
    <x v="0"/>
    <x v="3"/>
    <x v="4"/>
    <x v="1"/>
    <d v="1899-12-30T00:00:00"/>
  </r>
  <r>
    <s v="Rakesh"/>
    <s v="10/05/2023 09:00 AM"/>
    <x v="330"/>
    <x v="7"/>
    <m/>
    <m/>
    <m/>
    <s v="0:0:0"/>
    <n v="116359"/>
    <x v="120"/>
    <x v="117"/>
    <s v="2022-02-time_attendance"/>
    <s v="Priority 1"/>
    <s v="99 Days SLA"/>
    <s v="BITS Technicians"/>
    <s v="Hardware - BITS Technicians"/>
    <x v="16"/>
    <x v="2"/>
    <x v="11"/>
    <n v="3781"/>
    <s v="REPORTING ISSUE ON MATRIX SYSTEM"/>
    <m/>
    <m/>
    <x v="79"/>
    <x v="303"/>
    <s v=""/>
    <x v="87"/>
    <s v="LABOUR TRANSPORT SW SUPP AND 2 YEARLY SERVICING"/>
    <m/>
    <m/>
    <m/>
    <m/>
    <m/>
    <x v="1"/>
    <s v="NAZIMA ."/>
    <x v="0"/>
    <x v="1"/>
    <x v="3"/>
    <x v="4"/>
    <x v="1"/>
    <d v="1899-12-30T00:00:00"/>
  </r>
  <r>
    <s v="Rakesh"/>
    <s v="10/05/2023 09:00 AM"/>
    <x v="330"/>
    <x v="7"/>
    <m/>
    <m/>
    <m/>
    <s v="0:0:0"/>
    <n v="116360"/>
    <x v="12"/>
    <x v="118"/>
    <m/>
    <s v="Priority 3"/>
    <s v="99 Days SLA"/>
    <s v="BITS Technicians"/>
    <s v="Hardware - BITS Technicians"/>
    <x v="17"/>
    <x v="23"/>
    <x v="11"/>
    <m/>
    <s v="WORKING ON NEW QUOTATION"/>
    <m/>
    <m/>
    <x v="0"/>
    <x v="0"/>
    <m/>
    <x v="0"/>
    <m/>
    <m/>
    <m/>
    <m/>
    <m/>
    <m/>
    <x v="1"/>
    <s v="gilberte ip"/>
    <x v="0"/>
    <x v="1"/>
    <x v="3"/>
    <x v="4"/>
    <x v="1"/>
    <d v="1899-12-30T00:00:00"/>
  </r>
  <r>
    <s v="Rakesh"/>
    <s v="10/05/2023 09:00 AM"/>
    <x v="330"/>
    <x v="7"/>
    <m/>
    <m/>
    <m/>
    <s v="0:0:0"/>
    <n v="116362"/>
    <x v="88"/>
    <x v="141"/>
    <s v="2022-04-card_printer-1"/>
    <s v="Priority 1"/>
    <s v="99 Days SLA"/>
    <s v="BITS Technicians"/>
    <s v="Hardware - BITS Technicians"/>
    <x v="8"/>
    <x v="6"/>
    <x v="3"/>
    <n v="3462"/>
    <s v="SOCO - ROSE-HILL - SP 75+ - REPLACE PARTS &amp; GENERAL REVISION"/>
    <m/>
    <m/>
    <x v="18"/>
    <x v="80"/>
    <s v=""/>
    <x v="29"/>
    <s v="LABOUR,TRANSPORT &amp; 2 YEARLY SERVICING"/>
    <m/>
    <m/>
    <m/>
    <m/>
    <m/>
    <x v="1"/>
    <s v="DOWLUT ."/>
    <x v="0"/>
    <x v="0"/>
    <x v="3"/>
    <x v="4"/>
    <x v="1"/>
    <d v="1899-12-30T00:00:00"/>
  </r>
  <r>
    <s v="Rakesh"/>
    <s v="10/05/2023 09:00 AM"/>
    <x v="330"/>
    <x v="7"/>
    <m/>
    <m/>
    <m/>
    <s v="0:0:0"/>
    <n v="116366"/>
    <x v="12"/>
    <x v="118"/>
    <m/>
    <s v="Priority 3"/>
    <s v="99 Days SLA"/>
    <s v="BITS Technicians"/>
    <s v="Hardware - BITS Technicians"/>
    <x v="0"/>
    <x v="21"/>
    <x v="6"/>
    <m/>
    <s v="COLLECT PARTS FOR MEDCO BHUJOHARRY - PLAN ON THURSDAY MORNING - 11/05/23"/>
    <m/>
    <m/>
    <x v="0"/>
    <x v="0"/>
    <m/>
    <x v="0"/>
    <m/>
    <m/>
    <m/>
    <m/>
    <m/>
    <m/>
    <x v="1"/>
    <s v="gilberte ip"/>
    <x v="0"/>
    <x v="2"/>
    <x v="3"/>
    <x v="4"/>
    <x v="1"/>
    <d v="1899-12-30T00:00:00"/>
  </r>
  <r>
    <s v="Rakesh"/>
    <s v="10/05/2023 09:00 AM"/>
    <x v="330"/>
    <x v="7"/>
    <m/>
    <m/>
    <m/>
    <s v="0:0:0"/>
    <n v="116367"/>
    <x v="46"/>
    <x v="118"/>
    <s v="2022-08-copier-1"/>
    <s v="Priority 1"/>
    <s v="99 Days SLA"/>
    <s v="BITS Technicians"/>
    <s v="Hardware - BITS Technicians"/>
    <x v="0"/>
    <x v="6"/>
    <x v="6"/>
    <m/>
    <s v="MP 2001 - REPLACE PARTS &amp; GENERAL REVISION - PLAN ON THURSDAY - 11/05/23"/>
    <m/>
    <m/>
    <x v="0"/>
    <x v="0"/>
    <m/>
    <x v="0"/>
    <s v="LABOUR,TRANSPORT &amp; 4 YEARLY SERVICING"/>
    <m/>
    <m/>
    <m/>
    <m/>
    <m/>
    <x v="1"/>
    <s v="POINEN ."/>
    <x v="0"/>
    <x v="1"/>
    <x v="3"/>
    <x v="4"/>
    <x v="1"/>
    <d v="1899-12-30T00:00:00"/>
  </r>
  <r>
    <s v="Rakesh"/>
    <s v="11/05/2023 09:00 AM"/>
    <x v="331"/>
    <x v="349"/>
    <s v="10:00"/>
    <s v="11/05/2023"/>
    <s v="11:00"/>
    <s v="0:0:0"/>
    <n v="116386"/>
    <x v="10"/>
    <x v="117"/>
    <s v="2023-02-printer-1"/>
    <s v="Priority 2"/>
    <s v="99 Days SLA"/>
    <s v="BITS Technicians"/>
    <s v="Hardware - BITS Technicians"/>
    <x v="1"/>
    <x v="12"/>
    <x v="1"/>
    <n v="4582"/>
    <s v="toner issue on sp330"/>
    <s v="changed print cartridge.ok"/>
    <s v="changed print cartridge.ok"/>
    <x v="41"/>
    <x v="102"/>
    <s v=""/>
    <x v="44"/>
    <s v="LABOUR,TRANSPORT &amp; 4 YEARLY SERVICING"/>
    <n v="15765"/>
    <s v="changed print cartridge.ok"/>
    <s v="Work Request"/>
    <s v="Closed"/>
    <n v="60"/>
    <x v="0"/>
    <s v="NICOLE SPEVILLE"/>
    <x v="1"/>
    <x v="1"/>
    <x v="5"/>
    <x v="4"/>
    <x v="1"/>
    <d v="1899-12-30T01:00:00"/>
  </r>
  <r>
    <s v="Rakesh"/>
    <s v="11/05/2023 09:00 AM"/>
    <x v="331"/>
    <x v="7"/>
    <m/>
    <m/>
    <m/>
    <s v="0:0:0"/>
    <n v="116394"/>
    <x v="46"/>
    <x v="117"/>
    <s v="2022-08-copier-1"/>
    <s v="Priority 1"/>
    <s v="99 Days SLA"/>
    <s v="BITS Technicians"/>
    <s v="Hardware - BITS Technicians"/>
    <x v="0"/>
    <x v="6"/>
    <x v="14"/>
    <n v="4054"/>
    <s v="MP 2001 -REPLACE PARTS &amp; GENERAL REVISION WITH DANIEL"/>
    <m/>
    <m/>
    <x v="28"/>
    <x v="45"/>
    <s v=""/>
    <x v="9"/>
    <s v="LABOUR,TRANSPORT &amp; 4 YEARLY SERVICING"/>
    <m/>
    <m/>
    <m/>
    <m/>
    <m/>
    <x v="1"/>
    <s v="POINEN ."/>
    <x v="0"/>
    <x v="1"/>
    <x v="3"/>
    <x v="4"/>
    <x v="1"/>
    <d v="1899-12-30T00:00:00"/>
  </r>
  <r>
    <s v="Rakesh"/>
    <s v="11/05/2023 09:00 AM"/>
    <x v="331"/>
    <x v="7"/>
    <m/>
    <m/>
    <m/>
    <s v="0:0:0"/>
    <n v="116395"/>
    <x v="40"/>
    <x v="118"/>
    <s v="2020-08-card_embosser-1"/>
    <s v="Priority 3"/>
    <s v="99 Days SLA"/>
    <s v="BITS Technicians"/>
    <s v="Hardware - BITS Technicians"/>
    <x v="8"/>
    <x v="0"/>
    <x v="3"/>
    <m/>
    <s v="GENERAL REVISION &amp; SERVICING ON MX 1100"/>
    <m/>
    <m/>
    <x v="0"/>
    <x v="0"/>
    <m/>
    <x v="0"/>
    <s v="INCLUDING LABOUR,TRANSPORT AND 2 YRLY SERVICING"/>
    <m/>
    <m/>
    <m/>
    <m/>
    <m/>
    <x v="1"/>
    <s v="Danesh Bonead"/>
    <x v="0"/>
    <x v="0"/>
    <x v="3"/>
    <x v="4"/>
    <x v="1"/>
    <d v="1899-12-30T00:00:00"/>
  </r>
  <r>
    <s v="Rakesh"/>
    <s v="11/05/2023 09:00 AM"/>
    <x v="331"/>
    <x v="7"/>
    <m/>
    <m/>
    <m/>
    <s v="0:0:0"/>
    <n v="116396"/>
    <x v="12"/>
    <x v="118"/>
    <m/>
    <s v="Priority 3"/>
    <s v="99 Days SLA"/>
    <s v="BITS Technicians"/>
    <s v="Hardware - BITS Technicians"/>
    <x v="0"/>
    <x v="23"/>
    <x v="14"/>
    <m/>
    <s v="STORE - STOCK COUNT FOR PRINTERS"/>
    <m/>
    <m/>
    <x v="0"/>
    <x v="0"/>
    <m/>
    <x v="0"/>
    <m/>
    <m/>
    <m/>
    <m/>
    <m/>
    <m/>
    <x v="1"/>
    <s v="gilberte ip"/>
    <x v="0"/>
    <x v="1"/>
    <x v="3"/>
    <x v="4"/>
    <x v="1"/>
    <d v="1899-12-30T00:00:00"/>
  </r>
  <r>
    <s v="Rakesh"/>
    <s v="11/05/2023 09:00 AM"/>
    <x v="331"/>
    <x v="347"/>
    <s v="10:25"/>
    <s v="10/05/2023"/>
    <s v="11:20"/>
    <s v="0:0:0"/>
    <n v="116397"/>
    <x v="35"/>
    <x v="122"/>
    <s v="2021-08-cheque_scanner-1"/>
    <s v="Priority 1"/>
    <s v="99 Days SLA"/>
    <s v="BITS Technicians"/>
    <s v="Hardware - BITS Technicians"/>
    <x v="7"/>
    <x v="2"/>
    <x v="2"/>
    <n v="2243"/>
    <s v="ROSE-HILL - TS 240 FAULTY - COUNT ISSUE"/>
    <s v="PAPER JAMMING ON SCANNER TS240"/>
    <s v="ON SCANNER TS 240"/>
    <x v="1"/>
    <x v="462"/>
    <m/>
    <x v="4"/>
    <s v="Cheque scanner - MCB SLA"/>
    <n v="15809"/>
    <s v="ON SCANNER TS 240"/>
    <s v="Work Request"/>
    <s v="Closed"/>
    <n v="55"/>
    <x v="0"/>
    <s v="ashfak saib"/>
    <x v="0"/>
    <x v="0"/>
    <x v="0"/>
    <x v="4"/>
    <x v="1"/>
    <d v="1899-12-30T00:55:00"/>
  </r>
  <r>
    <s v="Rakesh"/>
    <s v="11/05/2023 09:00 AM"/>
    <x v="331"/>
    <x v="349"/>
    <s v="13:15"/>
    <s v="11/05/2023"/>
    <s v="14:00"/>
    <s v="0:0:0"/>
    <n v="116398"/>
    <x v="102"/>
    <x v="118"/>
    <m/>
    <s v="Priority 1"/>
    <s v="99 Days SLA"/>
    <s v="BITS Technicians"/>
    <s v="Hardware - BITS Technicians"/>
    <x v="7"/>
    <x v="2"/>
    <x v="2"/>
    <m/>
    <s v="TS 240 FAULTY - JAMMING - AS PER PRESSLEY REQUEST"/>
    <s v="TEST PERFORM SAME ISSUE ON CHECK SCANNER TS 240"/>
    <s v="CHECK SCANNER TS 240"/>
    <x v="0"/>
    <x v="0"/>
    <m/>
    <x v="0"/>
    <m/>
    <n v="15808"/>
    <s v="CHECK SCANNER TS 240"/>
    <s v="Work Request"/>
    <s v="Closed"/>
    <n v="45"/>
    <x v="0"/>
    <s v="RAMSOHOK ."/>
    <x v="0"/>
    <x v="0"/>
    <x v="5"/>
    <x v="4"/>
    <x v="1"/>
    <d v="1899-12-30T00:45:00"/>
  </r>
  <r>
    <s v="Rakesh"/>
    <s v="11/05/2023 09:00 AM"/>
    <x v="331"/>
    <x v="7"/>
    <m/>
    <m/>
    <m/>
    <s v="0:0:0"/>
    <n v="116401"/>
    <x v="12"/>
    <x v="118"/>
    <m/>
    <s v="Priority 3"/>
    <s v="99 Days SLA"/>
    <s v="BITS Technicians"/>
    <s v="Hardware - BITS Technicians"/>
    <x v="20"/>
    <x v="8"/>
    <x v="11"/>
    <m/>
    <s v="STEVENHILLS - GOODLANDS - SURVEY ON DEPOSITA"/>
    <m/>
    <m/>
    <x v="0"/>
    <x v="0"/>
    <m/>
    <x v="0"/>
    <m/>
    <m/>
    <m/>
    <m/>
    <m/>
    <m/>
    <x v="1"/>
    <s v="gilberte ip"/>
    <x v="0"/>
    <x v="1"/>
    <x v="3"/>
    <x v="4"/>
    <x v="1"/>
    <d v="1899-12-30T00:00:00"/>
  </r>
  <r>
    <s v="Rakesh"/>
    <s v="11/05/2023 09:00 AM"/>
    <x v="331"/>
    <x v="350"/>
    <s v="10:00"/>
    <s v="12/05/2023"/>
    <s v="10:50"/>
    <s v="0:0:0"/>
    <n v="116412"/>
    <x v="35"/>
    <x v="59"/>
    <s v="2021-08-cheque_scanner-1"/>
    <s v="Priority 1"/>
    <s v="99 Days SLA"/>
    <s v="BITS Technicians"/>
    <s v="Hardware - BITS Technicians"/>
    <x v="7"/>
    <x v="2"/>
    <x v="2"/>
    <n v="2239"/>
    <s v="STANLEY - TS 240 - PRINT ISSUE - CNT - MRS PASCALE - 4072060 - PLAN ON FRIDAY MORNING - 12/05/23 @ 09:00 AM"/>
    <s v="servicing general check and testing on scanner ts 240"/>
    <s v="scanner ts 240"/>
    <x v="1"/>
    <x v="521"/>
    <m/>
    <x v="4"/>
    <s v="Cheque scanner - MCB SLA"/>
    <n v="15807"/>
    <s v="scanner ts 240"/>
    <s v="Work Request"/>
    <s v="Closed"/>
    <n v="50"/>
    <x v="0"/>
    <s v="ashfak saib"/>
    <x v="0"/>
    <x v="0"/>
    <x v="6"/>
    <x v="4"/>
    <x v="1"/>
    <d v="1899-12-30T00:50:00"/>
  </r>
  <r>
    <s v="Rakesh"/>
    <s v="11/05/2023 09:00 AM"/>
    <x v="331"/>
    <x v="350"/>
    <s v="13:00"/>
    <s v="12/05/2023"/>
    <s v="16:30"/>
    <s v="0:0:0"/>
    <n v="116413"/>
    <x v="12"/>
    <x v="118"/>
    <m/>
    <s v="Priority 1"/>
    <s v="99 Days SLA"/>
    <s v="BITS Technicians"/>
    <s v="Hardware - BITS Technicians"/>
    <x v="7"/>
    <x v="23"/>
    <x v="2"/>
    <m/>
    <s v="BBPH - W/SHOP - GENERAL CHECKUP ON TS 240 FOR AFRASIA BANK / PORT-LOUIS - PLAN ON FRIDAY - 12/05/23"/>
    <s v="GENERAL SERVICING AND TESTING ON SCANNER TS240"/>
    <s v="ON SCANNER TS 240"/>
    <x v="0"/>
    <x v="0"/>
    <m/>
    <x v="0"/>
    <m/>
    <n v="15854"/>
    <s v="ON SCANNER TS 240"/>
    <s v="Work Request"/>
    <s v="Closed"/>
    <n v="210"/>
    <x v="0"/>
    <s v="gilberte ip"/>
    <x v="0"/>
    <x v="1"/>
    <x v="6"/>
    <x v="4"/>
    <x v="1"/>
    <d v="1899-12-30T03:30:00"/>
  </r>
  <r>
    <s v="Rakesh"/>
    <s v="11/05/2023 09:00 AM"/>
    <x v="331"/>
    <x v="7"/>
    <m/>
    <m/>
    <m/>
    <s v="0:0:0"/>
    <n v="116414"/>
    <x v="12"/>
    <x v="118"/>
    <m/>
    <s v="Priority 1"/>
    <s v="99 Days SLA"/>
    <s v="BITS Technicians"/>
    <s v="Hardware - BITS Technicians"/>
    <x v="0"/>
    <x v="2"/>
    <x v="6"/>
    <m/>
    <s v="BBPH - NOC - MPC 2003 - BAD COPY - PLAN ON FRIDAY - 12/05/23"/>
    <m/>
    <m/>
    <x v="0"/>
    <x v="0"/>
    <m/>
    <x v="0"/>
    <m/>
    <m/>
    <m/>
    <m/>
    <m/>
    <m/>
    <x v="1"/>
    <s v="gilberte ip"/>
    <x v="0"/>
    <x v="1"/>
    <x v="3"/>
    <x v="4"/>
    <x v="1"/>
    <d v="1899-12-30T00:00:00"/>
  </r>
  <r>
    <s v="Rakesh"/>
    <s v="11/05/2023 09:00 AM"/>
    <x v="331"/>
    <x v="7"/>
    <m/>
    <m/>
    <m/>
    <s v="0:0:0"/>
    <n v="116415"/>
    <x v="62"/>
    <x v="117"/>
    <s v="2022-10-copier-1"/>
    <s v="Priority 1"/>
    <s v="99 Days SLA"/>
    <s v="BITS Technicians"/>
    <s v="Hardware - BITS Technicians"/>
    <x v="0"/>
    <x v="2"/>
    <x v="6"/>
    <n v="4277"/>
    <s v="HIGHLANDS - MP 1900 - TONER SPILLING ON COPY - CNT- MRS ANITA - 6868948 - PLAN ON FRIDAY - 12/05/23 WITH CHRISLER"/>
    <m/>
    <m/>
    <x v="104"/>
    <x v="47"/>
    <s v=""/>
    <x v="28"/>
    <s v="LABOUR,TRANSPORT &amp; 4 YEARLY SERVICING"/>
    <m/>
    <m/>
    <m/>
    <m/>
    <m/>
    <x v="1"/>
    <s v="GUNPUT ."/>
    <x v="0"/>
    <x v="1"/>
    <x v="3"/>
    <x v="4"/>
    <x v="1"/>
    <d v="1899-12-30T00:00:00"/>
  </r>
  <r>
    <s v="Rakesh"/>
    <s v="11/05/2023 09:00 AM"/>
    <x v="331"/>
    <x v="7"/>
    <m/>
    <m/>
    <m/>
    <s v="0:0:0"/>
    <n v="116417"/>
    <x v="47"/>
    <x v="117"/>
    <s v="2022-06-copier-1"/>
    <s v="Priority 1"/>
    <s v="99 Days SLA"/>
    <s v="BITS Technicians"/>
    <s v="Hardware - BITS Technicians"/>
    <x v="0"/>
    <x v="6"/>
    <x v="6"/>
    <n v="3887"/>
    <s v="MP 9003 - REPLACE PARTS - PLAN ON FRIDAY - 12/05/23 -WITH CHRISLER"/>
    <m/>
    <m/>
    <x v="86"/>
    <x v="328"/>
    <s v=""/>
    <x v="93"/>
    <s v="LABOUR,TRANSPORT &amp; 4 YEARLY SERVICING"/>
    <m/>
    <m/>
    <m/>
    <m/>
    <m/>
    <x v="1"/>
    <s v="LALITA ."/>
    <x v="0"/>
    <x v="1"/>
    <x v="3"/>
    <x v="4"/>
    <x v="1"/>
    <d v="1899-12-30T00:00:00"/>
  </r>
  <r>
    <s v="Rakesh"/>
    <s v="11/05/2023 09:00 AM"/>
    <x v="331"/>
    <x v="7"/>
    <m/>
    <m/>
    <m/>
    <s v="0:0:0"/>
    <n v="116418"/>
    <x v="62"/>
    <x v="117"/>
    <s v="2022-10-copier-1"/>
    <s v="Priority 1"/>
    <s v="99 Days SLA"/>
    <s v="BITS Technicians"/>
    <s v="Hardware - BITS Technicians"/>
    <x v="0"/>
    <x v="6"/>
    <x v="14"/>
    <n v="4277"/>
    <s v="HIGHLANDS - MP 1900 - TONER SPILLING ON COPY - WITH DANIEL - PLAN ON FRIDAY - 12/05/23"/>
    <m/>
    <m/>
    <x v="104"/>
    <x v="47"/>
    <s v=""/>
    <x v="28"/>
    <s v="LABOUR,TRANSPORT &amp; 4 YEARLY SERVICING"/>
    <m/>
    <m/>
    <m/>
    <m/>
    <m/>
    <x v="1"/>
    <s v="GUNPUT ."/>
    <x v="0"/>
    <x v="0"/>
    <x v="3"/>
    <x v="4"/>
    <x v="1"/>
    <d v="1899-12-30T00:00:00"/>
  </r>
  <r>
    <s v="Rakesh"/>
    <s v="11/05/2023 09:00 AM"/>
    <x v="331"/>
    <x v="7"/>
    <m/>
    <m/>
    <m/>
    <s v="0:0:0"/>
    <n v="116419"/>
    <x v="47"/>
    <x v="117"/>
    <s v="2022-06-copier-1"/>
    <s v="Priority 1"/>
    <s v="99 Days SLA"/>
    <s v="BITS Technicians"/>
    <s v="Hardware - BITS Technicians"/>
    <x v="0"/>
    <x v="6"/>
    <x v="14"/>
    <n v="3887"/>
    <s v="MP 9003 - REPLACE PARTS WITH DANIEL - PLAN ON FRIDAY - 12/05/23"/>
    <m/>
    <m/>
    <x v="86"/>
    <x v="328"/>
    <s v=""/>
    <x v="93"/>
    <s v="LABOUR,TRANSPORT &amp; 4 YEARLY SERVICING"/>
    <m/>
    <m/>
    <m/>
    <m/>
    <m/>
    <x v="1"/>
    <s v="LALITA ."/>
    <x v="0"/>
    <x v="0"/>
    <x v="3"/>
    <x v="4"/>
    <x v="1"/>
    <d v="1899-12-30T00:00:00"/>
  </r>
  <r>
    <s v="Rakesh"/>
    <s v="11/05/2023 09:00 AM"/>
    <x v="331"/>
    <x v="7"/>
    <m/>
    <m/>
    <m/>
    <s v="0:0:0"/>
    <n v="116422"/>
    <x v="12"/>
    <x v="118"/>
    <m/>
    <s v="Priority 1"/>
    <s v="99 Days SLA"/>
    <s v="BITS Technicians"/>
    <s v="Hardware - BITS Technicians"/>
    <x v="16"/>
    <x v="8"/>
    <x v="11"/>
    <m/>
    <s v="BBFS - SURVEY ON NETWORK CABLE FOR MATRIX SYSTEM WITH GHISLAIN - PLAN ON FRIDAY - 12/05/23"/>
    <m/>
    <m/>
    <x v="0"/>
    <x v="0"/>
    <m/>
    <x v="0"/>
    <m/>
    <m/>
    <m/>
    <m/>
    <m/>
    <m/>
    <x v="1"/>
    <s v="gilberte ip"/>
    <x v="0"/>
    <x v="0"/>
    <x v="3"/>
    <x v="4"/>
    <x v="1"/>
    <d v="1899-12-30T00:00:00"/>
  </r>
  <r>
    <s v="Rakesh"/>
    <s v="11/05/2023 09:00 AM"/>
    <x v="331"/>
    <x v="7"/>
    <m/>
    <m/>
    <m/>
    <s v="0:0:0"/>
    <n v="116423"/>
    <x v="12"/>
    <x v="118"/>
    <m/>
    <s v="Priority 1"/>
    <s v="99 Days SLA"/>
    <s v="BITS Technicians"/>
    <s v="Hardware - BITS Technicians"/>
    <x v="16"/>
    <x v="8"/>
    <x v="13"/>
    <m/>
    <s v="BBFS - SURVEY ON NETWORK CABLE FOR MATRIX SYSTEM WITH ZAID - PLAN ON FRIDAY - 12/05/23"/>
    <m/>
    <m/>
    <x v="0"/>
    <x v="0"/>
    <m/>
    <x v="0"/>
    <m/>
    <m/>
    <m/>
    <m/>
    <m/>
    <m/>
    <x v="1"/>
    <s v="gilberte ip"/>
    <x v="0"/>
    <x v="0"/>
    <x v="3"/>
    <x v="4"/>
    <x v="1"/>
    <d v="1899-12-30T00:00:00"/>
  </r>
  <r>
    <s v="Rakesh"/>
    <s v="12/05/2023 09:00 AM"/>
    <x v="332"/>
    <x v="7"/>
    <m/>
    <m/>
    <m/>
    <s v="0:0:0"/>
    <n v="116432"/>
    <x v="29"/>
    <x v="117"/>
    <s v="2022-10-inserter-1"/>
    <s v="Priority 1"/>
    <s v="99 Days SLA"/>
    <s v="BITS Technicians"/>
    <s v="Hardware - BITS Technicians"/>
    <x v="10"/>
    <x v="2"/>
    <x v="6"/>
    <n v="4183"/>
    <s v="SWAN LIFE - ENVELOPE JAMMED"/>
    <m/>
    <m/>
    <x v="95"/>
    <x v="21"/>
    <s v=""/>
    <x v="101"/>
    <s v="LABOUR,TRANSPORT &amp; 4 YEARLY SERVICING"/>
    <m/>
    <m/>
    <m/>
    <m/>
    <m/>
    <x v="1"/>
    <s v="corinne elsa"/>
    <x v="0"/>
    <x v="0"/>
    <x v="3"/>
    <x v="4"/>
    <x v="1"/>
    <d v="1899-12-30T00:00:00"/>
  </r>
  <r>
    <s v="Rakesh"/>
    <s v="12/05/2023 09:00 AM"/>
    <x v="332"/>
    <x v="7"/>
    <m/>
    <m/>
    <m/>
    <s v="0:0:0"/>
    <n v="116433"/>
    <x v="29"/>
    <x v="117"/>
    <s v="2022-10-inserter-1"/>
    <s v="Priority 1"/>
    <s v="99 Days SLA"/>
    <s v="BITS Technicians"/>
    <s v="Hardware - BITS Technicians"/>
    <x v="10"/>
    <x v="2"/>
    <x v="14"/>
    <n v="4183"/>
    <s v="SWAN LIFE - ENVELOPE JAMMED - ASSIST DANIEL"/>
    <m/>
    <m/>
    <x v="95"/>
    <x v="21"/>
    <s v=""/>
    <x v="101"/>
    <s v="LABOUR,TRANSPORT &amp; 4 YEARLY SERVICING"/>
    <m/>
    <m/>
    <m/>
    <m/>
    <m/>
    <x v="1"/>
    <s v="corinne elsa"/>
    <x v="0"/>
    <x v="0"/>
    <x v="3"/>
    <x v="4"/>
    <x v="1"/>
    <d v="1899-12-30T00:00:00"/>
  </r>
  <r>
    <s v="Rakesh"/>
    <s v="12/05/2023 09:00 AM"/>
    <x v="332"/>
    <x v="7"/>
    <m/>
    <m/>
    <m/>
    <s v="0:0:0"/>
    <n v="116440"/>
    <x v="93"/>
    <x v="122"/>
    <s v="2022-06-card_printer-1"/>
    <s v="Priority 3"/>
    <s v="99 Days SLA"/>
    <s v="BITS Technicians"/>
    <s v="Hardware - BITS Technicians"/>
    <x v="8"/>
    <x v="0"/>
    <x v="3"/>
    <n v="4067"/>
    <s v="ROSE-HILL-DS1-PM"/>
    <m/>
    <m/>
    <x v="84"/>
    <x v="332"/>
    <s v=""/>
    <x v="91"/>
    <s v="WARRANTY"/>
    <m/>
    <m/>
    <m/>
    <m/>
    <m/>
    <x v="1"/>
    <s v="Neetish Appadu"/>
    <x v="0"/>
    <x v="0"/>
    <x v="3"/>
    <x v="4"/>
    <x v="1"/>
    <d v="1899-12-30T00:00:00"/>
  </r>
  <r>
    <s v="Rakesh"/>
    <s v="12/05/2023 09:00 AM"/>
    <x v="332"/>
    <x v="7"/>
    <m/>
    <m/>
    <m/>
    <s v="0:0:0"/>
    <n v="116441"/>
    <x v="93"/>
    <x v="4"/>
    <s v="2022-06-card_printer-1"/>
    <s v="Priority 3"/>
    <s v="99 Days SLA"/>
    <s v="BITS Technicians"/>
    <s v="Hardware - BITS Technicians"/>
    <x v="8"/>
    <x v="0"/>
    <x v="3"/>
    <n v="4241"/>
    <s v="EBENE-DS1-PM"/>
    <m/>
    <m/>
    <x v="84"/>
    <x v="389"/>
    <s v=""/>
    <x v="91"/>
    <s v="WARRANTY"/>
    <m/>
    <m/>
    <m/>
    <m/>
    <m/>
    <x v="1"/>
    <s v="Neetish Appadu"/>
    <x v="0"/>
    <x v="0"/>
    <x v="3"/>
    <x v="4"/>
    <x v="1"/>
    <d v="1899-12-30T00:00:00"/>
  </r>
  <r>
    <s v="Rakesh"/>
    <s v="12/05/2023 09:00 AM"/>
    <x v="332"/>
    <x v="7"/>
    <m/>
    <m/>
    <m/>
    <s v="0:0:0"/>
    <n v="116442"/>
    <x v="93"/>
    <x v="121"/>
    <s v="2022-06-card_printer-1"/>
    <s v="Priority 3"/>
    <s v="99 Days SLA"/>
    <s v="BITS Technicians"/>
    <s v="Hardware - BITS Technicians"/>
    <x v="8"/>
    <x v="0"/>
    <x v="3"/>
    <n v="4066"/>
    <s v="QUATRE BORNES-DS1-PM"/>
    <m/>
    <m/>
    <x v="84"/>
    <x v="349"/>
    <s v=""/>
    <x v="91"/>
    <s v="WARRANTY"/>
    <m/>
    <m/>
    <m/>
    <m/>
    <m/>
    <x v="1"/>
    <s v="Neetish Appadu"/>
    <x v="0"/>
    <x v="0"/>
    <x v="3"/>
    <x v="4"/>
    <x v="1"/>
    <d v="1899-12-30T00:00:00"/>
  </r>
  <r>
    <s v="Rakesh"/>
    <s v="16/05/2023 09:00 AM"/>
    <x v="333"/>
    <x v="7"/>
    <m/>
    <m/>
    <m/>
    <s v="0:0:0"/>
    <n v="116494"/>
    <x v="46"/>
    <x v="117"/>
    <s v="2022-08-copier-1"/>
    <s v="Priority 1"/>
    <s v="99 Days SLA"/>
    <s v="BITS Technicians"/>
    <s v="Hardware - BITS Technicians"/>
    <x v="0"/>
    <x v="2"/>
    <x v="6"/>
    <n v="4054"/>
    <s v="MP 2001 - PAPER JAMMING - DONE ON 15/05/23"/>
    <m/>
    <m/>
    <x v="28"/>
    <x v="45"/>
    <s v=""/>
    <x v="9"/>
    <s v="LABOUR,TRANSPORT &amp; 4 YEARLY SERVICING"/>
    <m/>
    <m/>
    <m/>
    <m/>
    <m/>
    <x v="1"/>
    <s v="POINEN ."/>
    <x v="0"/>
    <x v="0"/>
    <x v="3"/>
    <x v="4"/>
    <x v="1"/>
    <d v="1899-12-30T00:00:00"/>
  </r>
  <r>
    <s v="Rakesh"/>
    <s v="16/05/2023 09:00 AM"/>
    <x v="333"/>
    <x v="7"/>
    <m/>
    <m/>
    <m/>
    <s v="0:0:0"/>
    <n v="116495"/>
    <x v="29"/>
    <x v="117"/>
    <s v="2022-10-inserter-1"/>
    <s v="Priority 1"/>
    <s v="99 Days SLA"/>
    <s v="BITS Technicians"/>
    <s v="Hardware - BITS Technicians"/>
    <x v="10"/>
    <x v="2"/>
    <x v="6"/>
    <n v="4183"/>
    <s v="DI 900 - ENVELOPE JAMMING - DONE ON 15/05/23"/>
    <m/>
    <m/>
    <x v="95"/>
    <x v="21"/>
    <s v=""/>
    <x v="101"/>
    <s v="LABOUR,TRANSPORT &amp; 4 YEARLY SERVICING"/>
    <m/>
    <m/>
    <m/>
    <m/>
    <m/>
    <x v="1"/>
    <s v="corinne elsa"/>
    <x v="0"/>
    <x v="1"/>
    <x v="3"/>
    <x v="4"/>
    <x v="1"/>
    <d v="1899-12-30T00:00:00"/>
  </r>
  <r>
    <s v="Rakesh"/>
    <s v="16/05/2023 09:00 AM"/>
    <x v="333"/>
    <x v="7"/>
    <m/>
    <m/>
    <m/>
    <s v="0:0:0"/>
    <n v="116497"/>
    <x v="35"/>
    <x v="160"/>
    <s v="2022-07-cheque_protector-1"/>
    <s v="Priority 1"/>
    <s v="99 Days SLA"/>
    <s v="BITS Technicians"/>
    <s v="Hardware - BITS Technicians"/>
    <x v="12"/>
    <x v="2"/>
    <x v="6"/>
    <n v="3944"/>
    <s v="SSR - PL - CHEQUE WRITER - LEVER ISSUE - CNT - MRS CYNCHIA - 4072902 - DONE ON 15/05/23"/>
    <m/>
    <m/>
    <x v="76"/>
    <x v="312"/>
    <s v=""/>
    <x v="83"/>
    <s v="LABOUR,TRANSPORT &amp; 4 YEARLY SERVICING"/>
    <m/>
    <m/>
    <m/>
    <m/>
    <m/>
    <x v="1"/>
    <s v="ashfak saib"/>
    <x v="0"/>
    <x v="2"/>
    <x v="3"/>
    <x v="4"/>
    <x v="1"/>
    <d v="1899-12-30T00:00:00"/>
  </r>
  <r>
    <s v="Rakesh"/>
    <s v="16/05/2023 09:00 AM"/>
    <x v="333"/>
    <x v="7"/>
    <m/>
    <m/>
    <m/>
    <s v="0:0:0"/>
    <n v="116498"/>
    <x v="35"/>
    <x v="29"/>
    <s v="2022-07-cheque_protector-1"/>
    <s v="Priority 1"/>
    <s v="99 Days SLA"/>
    <s v="BITS Technicians"/>
    <s v="Hardware - BITS Technicians"/>
    <x v="12"/>
    <x v="2"/>
    <x v="6"/>
    <n v="3936"/>
    <s v="VACOAS - CHEQUE WRITER - PRINT ISSUE - CNT- MRS SABRINA - 4072143 - DONE ON 15/05/23"/>
    <m/>
    <m/>
    <x v="76"/>
    <x v="357"/>
    <s v=""/>
    <x v="83"/>
    <s v="LABOUR,TRANSPORT &amp; 4 YEARLY SERVICING"/>
    <m/>
    <m/>
    <m/>
    <m/>
    <m/>
    <x v="1"/>
    <s v="ashfak saib"/>
    <x v="0"/>
    <x v="0"/>
    <x v="3"/>
    <x v="4"/>
    <x v="1"/>
    <d v="1899-12-30T00:00:00"/>
  </r>
  <r>
    <s v="Rakesh"/>
    <s v="16/05/2023 09:00 AM"/>
    <x v="333"/>
    <x v="7"/>
    <m/>
    <m/>
    <m/>
    <s v="0:0:0"/>
    <n v="116499"/>
    <x v="93"/>
    <x v="134"/>
    <s v="2022-06-card_printer-1"/>
    <s v="Priority 3"/>
    <s v="99 Days SLA"/>
    <s v="BITS Technicians"/>
    <s v="Hardware - BITS Technicians"/>
    <x v="8"/>
    <x v="0"/>
    <x v="3"/>
    <n v="4068"/>
    <s v="RIVIERE NOIRE - DS1 PM - DONE ON 15/05/23"/>
    <m/>
    <m/>
    <x v="84"/>
    <x v="318"/>
    <s v=""/>
    <x v="91"/>
    <s v="WARRANTY"/>
    <m/>
    <m/>
    <m/>
    <m/>
    <m/>
    <x v="1"/>
    <s v="Neetish Appadu"/>
    <x v="0"/>
    <x v="0"/>
    <x v="3"/>
    <x v="4"/>
    <x v="1"/>
    <d v="1899-12-30T00:00:00"/>
  </r>
  <r>
    <s v="Rakesh"/>
    <s v="16/05/2023 09:00 AM"/>
    <x v="333"/>
    <x v="7"/>
    <m/>
    <m/>
    <m/>
    <s v="0:0:0"/>
    <n v="116500"/>
    <x v="61"/>
    <x v="118"/>
    <m/>
    <s v="Priority 1"/>
    <s v="99 Days SLA"/>
    <s v="BITS Technicians"/>
    <s v="Hardware - BITS Technicians"/>
    <x v="8"/>
    <x v="2"/>
    <x v="3"/>
    <m/>
    <s v="SD 160 - CONFIGURATION &amp; SETTING - DONE ON 15/05/23"/>
    <m/>
    <m/>
    <x v="0"/>
    <x v="0"/>
    <m/>
    <x v="0"/>
    <m/>
    <m/>
    <m/>
    <m/>
    <m/>
    <m/>
    <x v="1"/>
    <s v="NAVIN ."/>
    <x v="0"/>
    <x v="0"/>
    <x v="3"/>
    <x v="4"/>
    <x v="1"/>
    <d v="1899-12-30T00:00:00"/>
  </r>
  <r>
    <s v="Rakesh"/>
    <s v="16/05/2023 09:00 AM"/>
    <x v="333"/>
    <x v="351"/>
    <s v="09:35"/>
    <s v="16/05/2023"/>
    <s v="11:00"/>
    <s v="0:0:0"/>
    <n v="116501"/>
    <x v="4"/>
    <x v="118"/>
    <m/>
    <s v="Priority 2"/>
    <s v="99 Days SLA"/>
    <s v="BITS Technicians"/>
    <s v="Hardware - BITS Technicians"/>
    <x v="1"/>
    <x v="0"/>
    <x v="1"/>
    <m/>
    <s v="pm on dx2430 @ la ferme college"/>
    <s v="pm"/>
    <s v="pm"/>
    <x v="0"/>
    <x v="0"/>
    <m/>
    <x v="0"/>
    <m/>
    <n v="15890"/>
    <s v="pm"/>
    <s v="Work Request"/>
    <s v="Closed"/>
    <n v="85"/>
    <x v="4"/>
    <s v="EVENOR ."/>
    <x v="1"/>
    <x v="0"/>
    <x v="1"/>
    <x v="4"/>
    <x v="1"/>
    <d v="1899-12-30T01:25:00"/>
  </r>
  <r>
    <s v="Rakesh"/>
    <s v="16/05/2023 09:00 AM"/>
    <x v="333"/>
    <x v="7"/>
    <m/>
    <m/>
    <m/>
    <s v="0:0:0"/>
    <n v="116502"/>
    <x v="12"/>
    <x v="118"/>
    <m/>
    <s v="Priority 3"/>
    <s v="24 Hour SLA"/>
    <s v="BITS Technicians"/>
    <s v="Hardware - BITS Technicians"/>
    <x v="0"/>
    <x v="23"/>
    <x v="14"/>
    <m/>
    <s v="STORE - STOCK COUNT FOR PRINTERS - DONE ON 15/05/23"/>
    <m/>
    <m/>
    <x v="0"/>
    <x v="0"/>
    <m/>
    <x v="0"/>
    <m/>
    <m/>
    <m/>
    <m/>
    <m/>
    <m/>
    <x v="1"/>
    <s v="gilberte ip"/>
    <x v="0"/>
    <x v="1"/>
    <x v="3"/>
    <x v="4"/>
    <x v="1"/>
    <d v="1899-12-30T00:00:00"/>
  </r>
  <r>
    <s v="Rakesh"/>
    <s v="16/05/2023 09:00 AM"/>
    <x v="333"/>
    <x v="7"/>
    <m/>
    <m/>
    <m/>
    <s v="0:0:0"/>
    <n v="116503"/>
    <x v="12"/>
    <x v="118"/>
    <m/>
    <s v="Priority 3"/>
    <s v="99 Days SLA"/>
    <s v="BITS Technicians"/>
    <s v="Hardware - BITS Technicians"/>
    <x v="0"/>
    <x v="23"/>
    <x v="13"/>
    <m/>
    <s v="STORE - STOCK COUNT FOR PRINTERS - DONE ON 15/05/23"/>
    <m/>
    <m/>
    <x v="0"/>
    <x v="0"/>
    <m/>
    <x v="0"/>
    <m/>
    <m/>
    <m/>
    <m/>
    <m/>
    <m/>
    <x v="1"/>
    <s v="gilberte ip"/>
    <x v="0"/>
    <x v="2"/>
    <x v="3"/>
    <x v="4"/>
    <x v="1"/>
    <d v="1899-12-30T00:00:00"/>
  </r>
  <r>
    <s v="Rakesh"/>
    <s v="16/05/2023 09:00 AM"/>
    <x v="333"/>
    <x v="7"/>
    <m/>
    <m/>
    <m/>
    <s v="0:0:0"/>
    <n v="116504"/>
    <x v="12"/>
    <x v="118"/>
    <m/>
    <s v="Priority 3"/>
    <s v="99 Days SLA"/>
    <s v="BITS Technicians"/>
    <s v="Hardware - BITS Technicians"/>
    <x v="0"/>
    <x v="23"/>
    <x v="13"/>
    <m/>
    <s v="TRAINING ON CARD PRINTER SIGMA WITH MICHEL"/>
    <m/>
    <m/>
    <x v="0"/>
    <x v="0"/>
    <m/>
    <x v="0"/>
    <m/>
    <m/>
    <m/>
    <m/>
    <m/>
    <m/>
    <x v="1"/>
    <s v="gilberte ip"/>
    <x v="0"/>
    <x v="1"/>
    <x v="3"/>
    <x v="4"/>
    <x v="1"/>
    <d v="1899-12-30T00:00:00"/>
  </r>
  <r>
    <s v="Rakesh"/>
    <s v="16/05/2023 09:00 AM"/>
    <x v="333"/>
    <x v="7"/>
    <m/>
    <m/>
    <m/>
    <s v="0:0:0"/>
    <n v="116508"/>
    <x v="12"/>
    <x v="117"/>
    <s v="2020-11-PC-1"/>
    <s v="Priority 1"/>
    <s v="99 Days SLA"/>
    <s v="BITS Technicians"/>
    <s v="Hardware - BITS Technicians"/>
    <x v="0"/>
    <x v="23"/>
    <x v="6"/>
    <n v="2555"/>
    <s v="REPLACE POWER ADAPTOR ON LAPTOP FOR EXECUTIVE SERVICES"/>
    <m/>
    <m/>
    <x v="1"/>
    <x v="430"/>
    <s v=""/>
    <x v="50"/>
    <s v="MON-FRI 9:00 AM TO 16:30 PM"/>
    <m/>
    <m/>
    <m/>
    <m/>
    <m/>
    <x v="1"/>
    <s v="gilberte ip"/>
    <x v="0"/>
    <x v="0"/>
    <x v="3"/>
    <x v="4"/>
    <x v="1"/>
    <d v="1899-12-30T00:00:00"/>
  </r>
  <r>
    <s v="Rakesh"/>
    <s v="16/05/2023 09:00 AM"/>
    <x v="333"/>
    <x v="7"/>
    <m/>
    <m/>
    <m/>
    <s v="0:0:0"/>
    <n v="116510"/>
    <x v="12"/>
    <x v="118"/>
    <m/>
    <s v="Priority 1"/>
    <s v="99 Days SLA"/>
    <s v="BITS Technicians"/>
    <s v="Hardware - BITS Technicians"/>
    <x v="8"/>
    <x v="23"/>
    <x v="14"/>
    <m/>
    <s v="TRAINING ON CARD PRINTER SIGMA WITH MICHEL"/>
    <m/>
    <m/>
    <x v="0"/>
    <x v="0"/>
    <m/>
    <x v="0"/>
    <m/>
    <m/>
    <m/>
    <m/>
    <m/>
    <m/>
    <x v="1"/>
    <s v="gilberte ip"/>
    <x v="0"/>
    <x v="0"/>
    <x v="3"/>
    <x v="4"/>
    <x v="1"/>
    <d v="1899-12-30T00:00:00"/>
  </r>
  <r>
    <s v="Rakesh"/>
    <s v="16/05/2023 09:00 AM"/>
    <x v="333"/>
    <x v="7"/>
    <m/>
    <m/>
    <m/>
    <s v="0:0:0"/>
    <n v="116512"/>
    <x v="12"/>
    <x v="118"/>
    <m/>
    <s v="Priority 1"/>
    <s v="99 Days SLA"/>
    <s v="BITS Technicians"/>
    <s v="Hardware - BITS Technicians"/>
    <x v="14"/>
    <x v="23"/>
    <x v="2"/>
    <m/>
    <s v="BBFS - INSTALLATION OF WATER PURIFIER"/>
    <m/>
    <m/>
    <x v="0"/>
    <x v="0"/>
    <m/>
    <x v="0"/>
    <m/>
    <m/>
    <m/>
    <m/>
    <m/>
    <m/>
    <x v="3"/>
    <s v="gilberte ip"/>
    <x v="0"/>
    <x v="1"/>
    <x v="3"/>
    <x v="4"/>
    <x v="1"/>
    <d v="1899-12-30T00:00:00"/>
  </r>
  <r>
    <s v="Rakesh"/>
    <s v="16/05/2023 09:00 AM"/>
    <x v="333"/>
    <x v="7"/>
    <m/>
    <m/>
    <m/>
    <s v="0:0:0"/>
    <n v="116513"/>
    <x v="176"/>
    <x v="117"/>
    <s v="2023-10-time_attendance-1"/>
    <s v="Priority 1"/>
    <s v="99 Days SLA"/>
    <s v="BITS Technicians"/>
    <s v="Hardware - BITS Technicians"/>
    <x v="16"/>
    <x v="2"/>
    <x v="11"/>
    <n v="4907"/>
    <s v="MATRIX SYSTEM CONFIG &amp; SETUP - DONE ON 15/05/23"/>
    <m/>
    <m/>
    <x v="105"/>
    <x v="369"/>
    <s v=""/>
    <x v="107"/>
    <s v="TECHNICAL SUPPORT ONLY"/>
    <m/>
    <m/>
    <m/>
    <m/>
    <m/>
    <x v="1"/>
    <s v="Arvin Nundloll"/>
    <x v="0"/>
    <x v="1"/>
    <x v="3"/>
    <x v="4"/>
    <x v="1"/>
    <d v="1899-12-30T00:00:00"/>
  </r>
  <r>
    <s v="Rakesh"/>
    <s v="16/05/2023 09:00 AM"/>
    <x v="333"/>
    <x v="7"/>
    <m/>
    <m/>
    <m/>
    <s v="0:0:0"/>
    <n v="116514"/>
    <x v="78"/>
    <x v="117"/>
    <s v="2020-09-access control-1"/>
    <s v="Priority 1"/>
    <s v="99 Days SLA"/>
    <s v="BITS Technicians"/>
    <s v="Hardware - BITS Technicians"/>
    <x v="16"/>
    <x v="2"/>
    <x v="11"/>
    <n v="2586"/>
    <s v="MEETING - DONE ON 15/05/23"/>
    <m/>
    <m/>
    <x v="1"/>
    <x v="552"/>
    <s v="B2-F10-SOO-CORP"/>
    <x v="38"/>
    <s v="SUPPORT ONLY,WEEKDAYS FROM 8:45 TO 16:30"/>
    <m/>
    <m/>
    <m/>
    <m/>
    <m/>
    <x v="1"/>
    <s v="Jeevan Boodhoo"/>
    <x v="0"/>
    <x v="1"/>
    <x v="3"/>
    <x v="4"/>
    <x v="1"/>
    <d v="1899-12-30T00:00:00"/>
  </r>
  <r>
    <s v="Rakesh"/>
    <s v="16/05/2023 09:00 AM"/>
    <x v="333"/>
    <x v="7"/>
    <m/>
    <m/>
    <m/>
    <s v="0:0:0"/>
    <n v="116515"/>
    <x v="176"/>
    <x v="117"/>
    <s v="2023-10-time_attendance-1"/>
    <s v="Priority 1"/>
    <s v="99 Days SLA"/>
    <s v="BITS Technicians"/>
    <s v="Hardware - BITS Technicians"/>
    <x v="16"/>
    <x v="2"/>
    <x v="11"/>
    <n v="4907"/>
    <s v="CONFIG &amp; SETUP ON MATRIX SYSTEM"/>
    <m/>
    <m/>
    <x v="105"/>
    <x v="369"/>
    <s v=""/>
    <x v="107"/>
    <s v="TECHNICAL SUPPORT ONLY"/>
    <m/>
    <m/>
    <m/>
    <m/>
    <m/>
    <x v="1"/>
    <s v="Arvin Nundloll"/>
    <x v="0"/>
    <x v="0"/>
    <x v="3"/>
    <x v="4"/>
    <x v="1"/>
    <d v="1899-12-30T00:00:00"/>
  </r>
  <r>
    <s v="Rakesh"/>
    <s v="16/05/2023 09:00 AM"/>
    <x v="333"/>
    <x v="7"/>
    <m/>
    <m/>
    <m/>
    <s v="0:0:0"/>
    <n v="116516"/>
    <x v="28"/>
    <x v="118"/>
    <s v="2023-05-copier-1"/>
    <s v="Priority 1"/>
    <s v="99 Days SLA"/>
    <s v="BITS Technicians"/>
    <s v="Hardware - BITS Technicians"/>
    <x v="0"/>
    <x v="3"/>
    <x v="6"/>
    <m/>
    <s v="DELIVER REPAIRED LAPTOP &amp; TESTING"/>
    <m/>
    <m/>
    <x v="0"/>
    <x v="0"/>
    <m/>
    <x v="0"/>
    <s v="LABOUR,TRANSPORT &amp; 4 YEARLY SERVICING"/>
    <m/>
    <m/>
    <m/>
    <m/>
    <m/>
    <x v="1"/>
    <s v="VERONIQUE ."/>
    <x v="0"/>
    <x v="2"/>
    <x v="3"/>
    <x v="4"/>
    <x v="1"/>
    <d v="1899-12-30T00:00:00"/>
  </r>
  <r>
    <s v="Rakesh"/>
    <s v="16/05/2023 09:00 AM"/>
    <x v="333"/>
    <x v="7"/>
    <m/>
    <m/>
    <m/>
    <s v="0:0:0"/>
    <n v="116517"/>
    <x v="101"/>
    <x v="117"/>
    <s v="2023-06-copier-1"/>
    <s v="Priority 1"/>
    <s v="99 Days SLA"/>
    <s v="BITS Technicians"/>
    <s v="Hardware - BITS Technicians"/>
    <x v="0"/>
    <x v="2"/>
    <x v="6"/>
    <n v="4901"/>
    <s v="MP1900 - SIDE COVER ISSUE - CNT - YUVRAJ - 57660426"/>
    <m/>
    <m/>
    <x v="87"/>
    <x v="330"/>
    <s v=""/>
    <x v="56"/>
    <s v="LABOUR,TRANSPORT &amp; 4 YEARLY SERVICING"/>
    <m/>
    <m/>
    <m/>
    <m/>
    <m/>
    <x v="1"/>
    <s v="PYANDEE ."/>
    <x v="0"/>
    <x v="1"/>
    <x v="3"/>
    <x v="4"/>
    <x v="1"/>
    <d v="1899-12-30T00:00:00"/>
  </r>
  <r>
    <s v="Rakesh"/>
    <s v="16/05/2023 09:00 AM"/>
    <x v="333"/>
    <x v="7"/>
    <m/>
    <m/>
    <m/>
    <s v="0:0:0"/>
    <n v="116530"/>
    <x v="119"/>
    <x v="117"/>
    <s v="2022-12-time_recorder-1"/>
    <s v="Priority 1"/>
    <s v="99 Days SLA"/>
    <s v="BITS Technicians"/>
    <s v="Hardware - BITS Technicians"/>
    <x v="6"/>
    <x v="2"/>
    <x v="6"/>
    <n v="4313"/>
    <s v="MX 300 - CARD JAMMED - GENERAL REVISION &amp; SERVICING"/>
    <m/>
    <m/>
    <x v="54"/>
    <x v="208"/>
    <s v=""/>
    <x v="62"/>
    <s v="LABOUR,TRANSPORT &amp; 4 YEARLY SERVICING"/>
    <m/>
    <m/>
    <m/>
    <m/>
    <m/>
    <x v="1"/>
    <s v="TALHA ."/>
    <x v="0"/>
    <x v="1"/>
    <x v="3"/>
    <x v="4"/>
    <x v="1"/>
    <d v="1899-12-30T00:00:00"/>
  </r>
  <r>
    <s v="Rakesh"/>
    <s v="17/05/2023 09:00 AM"/>
    <x v="334"/>
    <x v="350"/>
    <s v="10:00"/>
    <s v="12/05/2023"/>
    <s v="12:00"/>
    <s v="0:0:0"/>
    <n v="116537"/>
    <x v="4"/>
    <x v="118"/>
    <s v="2022-05-copier-1"/>
    <s v="Priority 1"/>
    <s v="99 Days SLA"/>
    <s v="BITS Technicians"/>
    <s v="Hardware - BITS Technicians"/>
    <x v="1"/>
    <x v="10"/>
    <x v="4"/>
    <m/>
    <s v="Paper jam on recto verso.( Terre Rouge College MP3555)"/>
    <s v="Adjust duplex connection and add password"/>
    <s v="Adjust duplex connection and add password"/>
    <x v="0"/>
    <x v="0"/>
    <m/>
    <x v="0"/>
    <s v="LABOUR,TRANSPORT &amp; 4 YEARLY SERVICING"/>
    <n v="15904"/>
    <s v="Adjust duplex connection and add password"/>
    <s v="Work Request"/>
    <s v="Closed"/>
    <n v="120"/>
    <x v="4"/>
    <s v="EVENOR ."/>
    <x v="1"/>
    <x v="1"/>
    <x v="6"/>
    <x v="4"/>
    <x v="1"/>
    <d v="1899-12-30T02:00:00"/>
  </r>
  <r>
    <s v="Rakesh"/>
    <s v="17/05/2023 09:00 AM"/>
    <x v="334"/>
    <x v="352"/>
    <s v="10:00"/>
    <s v="15/05/2023"/>
    <s v="11:30"/>
    <s v="0:0:0"/>
    <n v="116538"/>
    <x v="161"/>
    <x v="118"/>
    <m/>
    <s v="Priority 1"/>
    <s v="99 Days SLA"/>
    <s v="BITS Technicians"/>
    <s v="Hardware - BITS Technicians"/>
    <x v="24"/>
    <x v="0"/>
    <x v="4"/>
    <m/>
    <s v="HARD DISK ERROR ( Father Ronald Gandy RCEA )"/>
    <s v="Adjust HDD"/>
    <s v="Adjust HDD error"/>
    <x v="0"/>
    <x v="0"/>
    <m/>
    <x v="0"/>
    <m/>
    <n v="15905"/>
    <s v="Adjust HDD error"/>
    <s v="Work Request"/>
    <s v="Closed"/>
    <n v="90"/>
    <x v="4"/>
    <s v="TOLBIZE ."/>
    <x v="1"/>
    <x v="0"/>
    <x v="2"/>
    <x v="4"/>
    <x v="1"/>
    <d v="1899-12-30T01:30:00"/>
  </r>
  <r>
    <s v="Rakesh"/>
    <s v="17/05/2023 09:00 AM"/>
    <x v="334"/>
    <x v="351"/>
    <s v="12:30"/>
    <s v="16/05/2023"/>
    <s v="14:00"/>
    <s v="0:0:0"/>
    <n v="116540"/>
    <x v="4"/>
    <x v="118"/>
    <s v="2022-12-copier-1"/>
    <s v="Priority 5"/>
    <s v="99 Days SLA"/>
    <s v="BITS Technicians"/>
    <s v="Hardware - BITS Technicians"/>
    <x v="1"/>
    <x v="0"/>
    <x v="4"/>
    <m/>
    <s v="pm (MP3555 La Freme college)"/>
    <s v="pm"/>
    <s v="General Check"/>
    <x v="0"/>
    <x v="0"/>
    <m/>
    <x v="0"/>
    <s v="LABOUR,TRANSPORT &amp; 4 YEARLY SERVICING"/>
    <n v="15907"/>
    <s v="General Check"/>
    <s v="Work Request"/>
    <s v="Closed"/>
    <n v="90"/>
    <x v="4"/>
    <s v="EVENOR ."/>
    <x v="1"/>
    <x v="0"/>
    <x v="1"/>
    <x v="4"/>
    <x v="1"/>
    <d v="1899-12-30T01:30:00"/>
  </r>
  <r>
    <s v="Rakesh"/>
    <s v="17/05/2023 09:00 AM"/>
    <x v="334"/>
    <x v="7"/>
    <m/>
    <m/>
    <m/>
    <s v="0:0:0"/>
    <n v="116541"/>
    <x v="93"/>
    <x v="119"/>
    <s v="2022-06-card_printer-1"/>
    <s v="Priority 3"/>
    <s v="99 Days SLA"/>
    <s v="BITS Technicians"/>
    <s v="Hardware - BITS Technicians"/>
    <x v="8"/>
    <x v="0"/>
    <x v="6"/>
    <n v="4070"/>
    <s v="GRAND BAY - DS1 - PM"/>
    <m/>
    <m/>
    <x v="84"/>
    <x v="385"/>
    <s v=""/>
    <x v="91"/>
    <s v="WARRANTY"/>
    <m/>
    <m/>
    <m/>
    <m/>
    <m/>
    <x v="1"/>
    <s v="Neetish Appadu"/>
    <x v="0"/>
    <x v="0"/>
    <x v="3"/>
    <x v="4"/>
    <x v="1"/>
    <d v="1899-12-30T00:00:00"/>
  </r>
  <r>
    <s v="Rakesh"/>
    <s v="17/05/2023 09:00 AM"/>
    <x v="334"/>
    <x v="7"/>
    <m/>
    <m/>
    <m/>
    <s v="0:0:0"/>
    <n v="116542"/>
    <x v="12"/>
    <x v="118"/>
    <m/>
    <s v="Priority 1"/>
    <s v="99 Days SLA"/>
    <s v="BITS Technicians"/>
    <s v="Hardware - BITS Technicians"/>
    <x v="8"/>
    <x v="23"/>
    <x v="6"/>
    <m/>
    <s v="TRAINING ON CARD PRINTER SIGMA"/>
    <m/>
    <m/>
    <x v="0"/>
    <x v="0"/>
    <m/>
    <x v="0"/>
    <m/>
    <m/>
    <m/>
    <m/>
    <m/>
    <m/>
    <x v="1"/>
    <s v="gilberte ip"/>
    <x v="0"/>
    <x v="1"/>
    <x v="3"/>
    <x v="4"/>
    <x v="1"/>
    <d v="1899-12-30T00:00:00"/>
  </r>
  <r>
    <s v="Rakesh"/>
    <s v="17/05/2023 09:00 AM"/>
    <x v="334"/>
    <x v="7"/>
    <m/>
    <m/>
    <m/>
    <s v="0:0:0"/>
    <n v="116543"/>
    <x v="12"/>
    <x v="118"/>
    <m/>
    <s v="Priority 1"/>
    <s v="99 Days SLA"/>
    <s v="BITS Technicians"/>
    <s v="Hardware - BITS Technicians"/>
    <x v="14"/>
    <x v="2"/>
    <x v="2"/>
    <m/>
    <s v="BBFS - WATER PURIFIER INSTALLATION"/>
    <m/>
    <m/>
    <x v="0"/>
    <x v="0"/>
    <m/>
    <x v="0"/>
    <m/>
    <m/>
    <m/>
    <m/>
    <m/>
    <m/>
    <x v="1"/>
    <s v="gilberte ip"/>
    <x v="0"/>
    <x v="1"/>
    <x v="3"/>
    <x v="4"/>
    <x v="1"/>
    <d v="1899-12-30T00:00:00"/>
  </r>
  <r>
    <s v="Rakesh"/>
    <s v="17/05/2023 09:00 AM"/>
    <x v="334"/>
    <x v="7"/>
    <m/>
    <m/>
    <m/>
    <s v="0:0:0"/>
    <n v="116547"/>
    <x v="12"/>
    <x v="118"/>
    <m/>
    <s v="Priority 3"/>
    <s v="99 Days SLA"/>
    <s v="BITS Technicians"/>
    <s v="Hardware - BITS Technicians"/>
    <x v="4"/>
    <x v="23"/>
    <x v="14"/>
    <m/>
    <s v="STORE - STOCK COUNT FOR COPYPRINTERS"/>
    <m/>
    <m/>
    <x v="0"/>
    <x v="0"/>
    <m/>
    <x v="0"/>
    <m/>
    <m/>
    <m/>
    <m/>
    <m/>
    <m/>
    <x v="1"/>
    <s v="gilberte ip"/>
    <x v="0"/>
    <x v="1"/>
    <x v="3"/>
    <x v="4"/>
    <x v="1"/>
    <d v="1899-12-30T00:00:00"/>
  </r>
  <r>
    <s v="Rakesh"/>
    <s v="17/05/2023 09:00 AM"/>
    <x v="334"/>
    <x v="7"/>
    <m/>
    <m/>
    <m/>
    <s v="0:0:0"/>
    <n v="116549"/>
    <x v="61"/>
    <x v="118"/>
    <m/>
    <s v="Priority 1"/>
    <s v="99 Days SLA"/>
    <s v="BITS Technicians"/>
    <s v="Hardware - BITS Technicians"/>
    <x v="13"/>
    <x v="2"/>
    <x v="11"/>
    <m/>
    <s v="NETWORK CABLES INSTALLATION WITH CHESTER &amp; GHISLAIN"/>
    <m/>
    <m/>
    <x v="0"/>
    <x v="0"/>
    <m/>
    <x v="0"/>
    <m/>
    <m/>
    <m/>
    <m/>
    <m/>
    <m/>
    <x v="1"/>
    <s v="NAVIN ."/>
    <x v="0"/>
    <x v="0"/>
    <x v="3"/>
    <x v="4"/>
    <x v="1"/>
    <d v="1899-12-30T00:00:00"/>
  </r>
  <r>
    <s v="Rakesh"/>
    <s v="17/05/2023 09:00 AM"/>
    <x v="334"/>
    <x v="7"/>
    <m/>
    <m/>
    <m/>
    <s v="0:0:0"/>
    <n v="116550"/>
    <x v="61"/>
    <x v="118"/>
    <m/>
    <s v="Priority 1"/>
    <s v="99 Days SLA"/>
    <s v="BITS Technicians"/>
    <s v="Hardware - BITS Technicians"/>
    <x v="13"/>
    <x v="2"/>
    <x v="13"/>
    <m/>
    <s v="NETWORK CABLES INSTALLATION WITH ZAID &amp; CHESTER"/>
    <m/>
    <m/>
    <x v="0"/>
    <x v="0"/>
    <m/>
    <x v="0"/>
    <m/>
    <m/>
    <m/>
    <m/>
    <m/>
    <m/>
    <x v="1"/>
    <s v="NAVIN ."/>
    <x v="0"/>
    <x v="1"/>
    <x v="3"/>
    <x v="4"/>
    <x v="1"/>
    <d v="1899-12-30T00:00:00"/>
  </r>
  <r>
    <s v="Rakesh"/>
    <s v="17/05/2023 09:00 AM"/>
    <x v="334"/>
    <x v="7"/>
    <m/>
    <m/>
    <m/>
    <s v="0:0:0"/>
    <n v="116551"/>
    <x v="12"/>
    <x v="118"/>
    <m/>
    <s v="Priority 1"/>
    <s v="99 Days SLA"/>
    <s v="BITS Technicians"/>
    <s v="Hardware - BITS Technicians"/>
    <x v="13"/>
    <x v="2"/>
    <x v="5"/>
    <m/>
    <s v="NETWORK CABLES INSTALLATION WITH ZAID &amp; GHISLAIN"/>
    <m/>
    <m/>
    <x v="0"/>
    <x v="0"/>
    <m/>
    <x v="0"/>
    <m/>
    <m/>
    <m/>
    <m/>
    <m/>
    <m/>
    <x v="1"/>
    <s v="gilberte ip"/>
    <x v="0"/>
    <x v="2"/>
    <x v="3"/>
    <x v="4"/>
    <x v="1"/>
    <d v="1899-12-30T00:00:00"/>
  </r>
  <r>
    <s v="Rakesh"/>
    <d v="2023-05-17T00:00:00"/>
    <x v="334"/>
    <x v="7"/>
    <m/>
    <m/>
    <m/>
    <s v="0:0:0"/>
    <n v="116571"/>
    <x v="46"/>
    <x v="117"/>
    <s v="2022-08-copier-1"/>
    <s v="Priority 1"/>
    <s v="99 Days SLA"/>
    <s v="BITS Technicians"/>
    <s v="Hardware - BITS Technicians"/>
    <x v="0"/>
    <x v="2"/>
    <x v="6"/>
    <n v="4054"/>
    <s v="MP 2001 - PAPER JAMMED"/>
    <m/>
    <m/>
    <x v="28"/>
    <x v="45"/>
    <s v=""/>
    <x v="9"/>
    <s v="LABOUR,TRANSPORT &amp; 4 YEARLY SERVICING"/>
    <m/>
    <m/>
    <m/>
    <m/>
    <m/>
    <x v="1"/>
    <s v="POINEN ."/>
    <x v="0"/>
    <x v="1"/>
    <x v="3"/>
    <x v="4"/>
    <x v="1"/>
    <d v="1899-12-30T00:00:00"/>
  </r>
  <r>
    <s v="Rakesh"/>
    <d v="2023-05-17T00:00:00"/>
    <x v="334"/>
    <x v="7"/>
    <m/>
    <m/>
    <m/>
    <s v="0:0:0"/>
    <n v="116572"/>
    <x v="19"/>
    <x v="4"/>
    <s v="2021-01-cheque_scanner-2"/>
    <s v="Priority 1"/>
    <s v="99 Days SLA"/>
    <s v="BITS Technicians"/>
    <s v="Hardware - BITS Technicians"/>
    <x v="7"/>
    <x v="2"/>
    <x v="6"/>
    <n v="2317"/>
    <s v="EBENE - TS 240 - PRINT ISSUE - CNT - AKHILESH - 2608131 / 2024841/42"/>
    <m/>
    <m/>
    <x v="127"/>
    <x v="484"/>
    <m/>
    <x v="4"/>
    <s v="Cheque scanner - SBM SLA"/>
    <m/>
    <m/>
    <m/>
    <m/>
    <m/>
    <x v="1"/>
    <s v="NITISH ASYRIGADOO"/>
    <x v="0"/>
    <x v="1"/>
    <x v="3"/>
    <x v="4"/>
    <x v="1"/>
    <d v="1899-12-30T00:00:00"/>
  </r>
  <r>
    <s v="Rakesh"/>
    <d v="2023-05-18T00:00:00"/>
    <x v="335"/>
    <x v="353"/>
    <s v="10:00"/>
    <s v="18/05/2023"/>
    <s v="10:45"/>
    <s v="0:0:0"/>
    <n v="116580"/>
    <x v="35"/>
    <x v="4"/>
    <s v="2021-08-cheque_scanner-1"/>
    <s v="Priority 1"/>
    <s v="99 Days SLA"/>
    <s v="BITS Technicians"/>
    <s v="Hardware - BITS Technicians"/>
    <x v="7"/>
    <x v="2"/>
    <x v="2"/>
    <n v="2271"/>
    <s v="EBENE - TS 240 (1) - GENERAL REVISION &amp; SERVICING AS PER PRESSLEY REQUEST"/>
    <s v="SERVICING REPLACE PARTS AND TESTING ON TWO CHECK SCANNER TS 240"/>
    <s v="ON SCANNER TS240"/>
    <x v="127"/>
    <x v="522"/>
    <m/>
    <x v="4"/>
    <s v="Cheque scanner - MCB SLA"/>
    <n v="17310"/>
    <s v="ON SCANNER TS240"/>
    <s v="Work Request"/>
    <s v="Closed"/>
    <n v="45"/>
    <x v="0"/>
    <s v="ashfak saib"/>
    <x v="0"/>
    <x v="1"/>
    <x v="5"/>
    <x v="4"/>
    <x v="1"/>
    <d v="1899-12-30T00:45:00"/>
  </r>
  <r>
    <s v="Rakesh"/>
    <d v="2023-05-18T00:00:00"/>
    <x v="335"/>
    <x v="7"/>
    <m/>
    <m/>
    <m/>
    <s v="0:0:0"/>
    <n v="116586"/>
    <x v="93"/>
    <x v="28"/>
    <s v="2022-06-card_printer-1"/>
    <s v="Priority 3"/>
    <s v="99 Days SLA"/>
    <s v="BITS Technicians"/>
    <s v="Hardware - BITS Technicians"/>
    <x v="8"/>
    <x v="0"/>
    <x v="6"/>
    <n v="4071"/>
    <s v="CENTRE DE FLACQ - PM DS1"/>
    <m/>
    <m/>
    <x v="84"/>
    <x v="397"/>
    <s v=""/>
    <x v="91"/>
    <s v="WARRANTY"/>
    <m/>
    <m/>
    <m/>
    <m/>
    <m/>
    <x v="1"/>
    <s v="Neetish Appadu"/>
    <x v="0"/>
    <x v="0"/>
    <x v="3"/>
    <x v="4"/>
    <x v="1"/>
    <d v="1899-12-30T00:00:00"/>
  </r>
  <r>
    <s v="Rakesh"/>
    <d v="2023-05-18T00:00:00"/>
    <x v="335"/>
    <x v="7"/>
    <m/>
    <m/>
    <m/>
    <s v="0:0:0"/>
    <n v="116587"/>
    <x v="46"/>
    <x v="117"/>
    <s v="2022-08-copier-1"/>
    <s v="Priority 1"/>
    <s v="99 Days SLA"/>
    <s v="BITS Technicians"/>
    <s v="Hardware - BITS Technicians"/>
    <x v="0"/>
    <x v="2"/>
    <x v="6"/>
    <n v="4054"/>
    <s v="MP 2001 - PAPER JAMMING"/>
    <m/>
    <m/>
    <x v="28"/>
    <x v="45"/>
    <s v=""/>
    <x v="9"/>
    <s v="LABOUR,TRANSPORT &amp; 4 YEARLY SERVICING"/>
    <m/>
    <m/>
    <m/>
    <m/>
    <m/>
    <x v="1"/>
    <s v="POINEN ."/>
    <x v="0"/>
    <x v="1"/>
    <x v="3"/>
    <x v="4"/>
    <x v="1"/>
    <d v="1899-12-30T00:00:00"/>
  </r>
  <r>
    <s v="Rakesh"/>
    <d v="2023-05-18T00:00:00"/>
    <x v="335"/>
    <x v="7"/>
    <m/>
    <m/>
    <m/>
    <s v="0:0:0"/>
    <n v="116589"/>
    <x v="12"/>
    <x v="118"/>
    <m/>
    <s v="Priority 1"/>
    <s v="99 Days SLA"/>
    <s v="BITS Technicians"/>
    <s v="Hardware - BITS Technicians"/>
    <x v="26"/>
    <x v="8"/>
    <x v="11"/>
    <m/>
    <s v="BBFS - SURVEY ON CAMERAS &amp; ACCESS READERS - PROJECTOR INSTALLATION - DONE ON 17/15/23"/>
    <m/>
    <m/>
    <x v="0"/>
    <x v="0"/>
    <m/>
    <x v="0"/>
    <m/>
    <m/>
    <m/>
    <m/>
    <m/>
    <m/>
    <x v="1"/>
    <s v="gilberte ip"/>
    <x v="0"/>
    <x v="1"/>
    <x v="3"/>
    <x v="4"/>
    <x v="1"/>
    <d v="1899-12-30T00:00:00"/>
  </r>
  <r>
    <s v="Rakesh"/>
    <d v="2023-05-18T00:00:00"/>
    <x v="335"/>
    <x v="353"/>
    <s v="15:00"/>
    <s v="18/05/2023"/>
    <s v="16:30"/>
    <s v="0:0:0"/>
    <n v="116591"/>
    <x v="12"/>
    <x v="118"/>
    <m/>
    <s v="Priority 1"/>
    <s v="99 Days SLA"/>
    <s v="BITS Technicians"/>
    <s v="Hardware - BITS Technicians"/>
    <x v="6"/>
    <x v="23"/>
    <x v="2"/>
    <m/>
    <s v="BBPL - GENERAL CHECKUP ON BX 6400 FOR TERRAGRI LTD"/>
    <s v="GENERAL CHECK ON BX 6400 FOR T E R R A G R I L D T"/>
    <s v="ON BX 6400 FOR T E R R A G R I LTD"/>
    <x v="0"/>
    <x v="0"/>
    <m/>
    <x v="0"/>
    <m/>
    <n v="18050"/>
    <s v="ON BX 6400 FOR T E R R A G R I LTD"/>
    <s v="Work Request"/>
    <s v="Closed"/>
    <n v="90"/>
    <x v="0"/>
    <s v="gilberte ip"/>
    <x v="0"/>
    <x v="3"/>
    <x v="5"/>
    <x v="4"/>
    <x v="1"/>
    <d v="1899-12-30T01:30:00"/>
  </r>
  <r>
    <s v="Rakesh"/>
    <d v="2023-05-18T00:00:00"/>
    <x v="335"/>
    <x v="7"/>
    <m/>
    <m/>
    <m/>
    <s v="0:0:0"/>
    <n v="116592"/>
    <x v="61"/>
    <x v="118"/>
    <m/>
    <s v="Priority 1"/>
    <s v="99 Days SLA"/>
    <s v="BITS Technicians"/>
    <s v="Hardware - BITS Technicians"/>
    <x v="13"/>
    <x v="2"/>
    <x v="11"/>
    <m/>
    <s v="NETWORK CABLES INSTALLATION WITH CHESTER &amp; GHISLAIN"/>
    <m/>
    <m/>
    <x v="0"/>
    <x v="0"/>
    <m/>
    <x v="0"/>
    <m/>
    <m/>
    <m/>
    <m/>
    <m/>
    <m/>
    <x v="1"/>
    <s v="NAVIN ."/>
    <x v="0"/>
    <x v="1"/>
    <x v="3"/>
    <x v="4"/>
    <x v="1"/>
    <d v="1899-12-30T00:00:00"/>
  </r>
  <r>
    <s v="Rakesh"/>
    <d v="2023-05-18T00:00:00"/>
    <x v="335"/>
    <x v="7"/>
    <m/>
    <m/>
    <m/>
    <s v="0:0:0"/>
    <n v="116594"/>
    <x v="61"/>
    <x v="118"/>
    <m/>
    <s v="Priority 1"/>
    <s v="99 Days SLA"/>
    <s v="BITS Technicians"/>
    <s v="Hardware - BITS Technicians"/>
    <x v="13"/>
    <x v="2"/>
    <x v="13"/>
    <m/>
    <s v="NETWORK CABLES INSTALLATION WITH ZAID"/>
    <m/>
    <m/>
    <x v="0"/>
    <x v="0"/>
    <m/>
    <x v="0"/>
    <m/>
    <m/>
    <m/>
    <m/>
    <m/>
    <m/>
    <x v="1"/>
    <s v="NAVIN ."/>
    <x v="0"/>
    <x v="1"/>
    <x v="3"/>
    <x v="4"/>
    <x v="1"/>
    <d v="1899-12-30T00:00:00"/>
  </r>
  <r>
    <s v="Rakesh"/>
    <d v="2023-05-18T00:00:00"/>
    <x v="335"/>
    <x v="7"/>
    <m/>
    <m/>
    <m/>
    <s v="0:0:0"/>
    <n v="116595"/>
    <x v="61"/>
    <x v="118"/>
    <m/>
    <s v="Priority 1"/>
    <s v="99 Days SLA"/>
    <s v="BITS Technicians"/>
    <s v="Hardware - BITS Technicians"/>
    <x v="13"/>
    <x v="2"/>
    <x v="5"/>
    <m/>
    <s v="NETWORK CABLES INSTALLATION WITH ZAID"/>
    <m/>
    <m/>
    <x v="0"/>
    <x v="0"/>
    <m/>
    <x v="0"/>
    <m/>
    <m/>
    <m/>
    <m/>
    <m/>
    <m/>
    <x v="1"/>
    <s v="NAVIN ."/>
    <x v="0"/>
    <x v="1"/>
    <x v="3"/>
    <x v="4"/>
    <x v="1"/>
    <d v="1899-12-30T00:00:00"/>
  </r>
  <r>
    <s v="Rakesh"/>
    <d v="2023-05-18T00:00:00"/>
    <x v="335"/>
    <x v="353"/>
    <s v="10:45"/>
    <s v="18/05/2023"/>
    <s v="11:20"/>
    <s v="0:0:0"/>
    <n v="116596"/>
    <x v="35"/>
    <x v="4"/>
    <s v="2021-08-cheque_scanner-1"/>
    <s v="Priority 1"/>
    <s v="99 Days SLA"/>
    <s v="BITS Technicians"/>
    <s v="Hardware - BITS Technicians"/>
    <x v="7"/>
    <x v="2"/>
    <x v="2"/>
    <n v="2272"/>
    <s v="EBENE - TS 240 (2) - GENERAL REVISION &amp; SERVICING"/>
    <s v="SERVICING REPLACE PARTS AND TESTING"/>
    <s v="ON SCANNER TS 240"/>
    <x v="127"/>
    <x v="523"/>
    <m/>
    <x v="4"/>
    <s v="Cheque scanner - MCB SLA"/>
    <n v="17312"/>
    <s v="ON SCANNER TS 240"/>
    <s v="Work Request"/>
    <s v="Closed"/>
    <n v="35"/>
    <x v="0"/>
    <s v="ashfak saib"/>
    <x v="0"/>
    <x v="1"/>
    <x v="5"/>
    <x v="4"/>
    <x v="1"/>
    <d v="1899-12-30T00:35:00"/>
  </r>
  <r>
    <s v="Rakesh"/>
    <d v="2023-05-18T00:00:00"/>
    <x v="335"/>
    <x v="353"/>
    <s v="13:30"/>
    <s v="18/05/2023"/>
    <s v="14:00"/>
    <s v="0:0:0"/>
    <n v="116598"/>
    <x v="177"/>
    <x v="118"/>
    <s v="2020-09-time_recorder-1"/>
    <s v="Priority 1"/>
    <s v="99 Days SLA"/>
    <s v="BITS Technicians"/>
    <s v="Hardware - BITS Technicians"/>
    <x v="6"/>
    <x v="8"/>
    <x v="2"/>
    <m/>
    <s v="SURVEY ON EX 9000 - CNT - MRS CARROLINE"/>
    <s v="SURVEY ON A M A N O EX 9000 BRING TO W/SHOP FOR REPAIRS"/>
    <s v="A M A N O TIME CLOCK"/>
    <x v="0"/>
    <x v="0"/>
    <m/>
    <x v="0"/>
    <s v="LABOUR, TRANSPORT &amp; 4 YEARLY SERVICING"/>
    <n v="17313"/>
    <s v="A M A N O TIME CLOCK"/>
    <s v="Work Request"/>
    <s v="Closed"/>
    <n v="30"/>
    <x v="0"/>
    <s v="HUSNA ."/>
    <x v="0"/>
    <x v="1"/>
    <x v="5"/>
    <x v="4"/>
    <x v="1"/>
    <d v="1899-12-30T00:30:00"/>
  </r>
  <r>
    <s v="Rakesh"/>
    <d v="2023-05-18T00:00:00"/>
    <x v="335"/>
    <x v="7"/>
    <m/>
    <m/>
    <m/>
    <s v="0:0:0"/>
    <n v="116602"/>
    <x v="35"/>
    <x v="158"/>
    <s v="2021-08-cheque_scanner-1"/>
    <s v="Priority 2"/>
    <s v="99 Days SLA"/>
    <s v="BITS Technicians"/>
    <s v="Hardware - BITS Technicians"/>
    <x v="7"/>
    <x v="1"/>
    <x v="6"/>
    <n v="2248"/>
    <s v="Scanner faulty @ Riv du Rempart"/>
    <m/>
    <m/>
    <x v="127"/>
    <x v="512"/>
    <m/>
    <x v="4"/>
    <s v="Cheque scanner - MCB SLA"/>
    <m/>
    <m/>
    <m/>
    <m/>
    <m/>
    <x v="1"/>
    <s v="Vincent ELYSEE"/>
    <x v="0"/>
    <x v="1"/>
    <x v="3"/>
    <x v="4"/>
    <x v="1"/>
    <d v="1899-12-30T00:00:00"/>
  </r>
  <r>
    <s v="Rakesh"/>
    <d v="2023-05-19T00:00:00"/>
    <x v="336"/>
    <x v="7"/>
    <m/>
    <m/>
    <m/>
    <s v="0:0:0"/>
    <n v="116621"/>
    <x v="35"/>
    <x v="133"/>
    <s v="2021-08-cheque_scanner-1"/>
    <s v="Priority 1"/>
    <s v="99 Days SLA"/>
    <s v="BITS Technicians"/>
    <s v="Hardware - BITS Technicians"/>
    <x v="7"/>
    <x v="2"/>
    <x v="6"/>
    <n v="2270"/>
    <s v="E CAVELL CHEQUE SCANNER (1) ISSUE CONTACT MONAELLE DATE 19/5/23 - REPAIR WITH GHISLAIN"/>
    <m/>
    <m/>
    <x v="127"/>
    <x v="514"/>
    <m/>
    <x v="4"/>
    <s v="Cheque scanner - MCB SLA"/>
    <m/>
    <m/>
    <m/>
    <m/>
    <m/>
    <x v="1"/>
    <s v="Vincent ELYSEE"/>
    <x v="0"/>
    <x v="1"/>
    <x v="3"/>
    <x v="4"/>
    <x v="1"/>
    <d v="1899-12-30T00:00:00"/>
  </r>
  <r>
    <s v="Rakesh"/>
    <d v="2023-05-19T00:00:00"/>
    <x v="336"/>
    <x v="7"/>
    <m/>
    <m/>
    <m/>
    <s v="0:0:0"/>
    <n v="116622"/>
    <x v="35"/>
    <x v="133"/>
    <s v="2021-08-cheque_scanner-1"/>
    <s v="Priority 1"/>
    <s v="99 Days SLA"/>
    <s v="BITS Technicians"/>
    <s v="Hardware - BITS Technicians"/>
    <x v="7"/>
    <x v="2"/>
    <x v="6"/>
    <n v="2270"/>
    <s v="EDITH CAVELL - TS 240 (2) - CAMERA ISSUE - REPAIR WITH GHISLAIN"/>
    <m/>
    <m/>
    <x v="127"/>
    <x v="514"/>
    <m/>
    <x v="4"/>
    <s v="Cheque scanner - MCB SLA"/>
    <m/>
    <m/>
    <m/>
    <m/>
    <m/>
    <x v="1"/>
    <s v="ashfak saib"/>
    <x v="0"/>
    <x v="1"/>
    <x v="3"/>
    <x v="4"/>
    <x v="1"/>
    <d v="1899-12-30T00:00:00"/>
  </r>
  <r>
    <s v="Rakesh"/>
    <d v="2023-05-19T00:00:00"/>
    <x v="336"/>
    <x v="7"/>
    <m/>
    <m/>
    <m/>
    <s v="0:0:0"/>
    <n v="116624"/>
    <x v="35"/>
    <x v="159"/>
    <s v="2021-08-cheque_scanner-1"/>
    <s v="Priority 1"/>
    <s v="99 Days SLA"/>
    <s v="BITS Technicians"/>
    <s v="Hardware - BITS Technicians"/>
    <x v="7"/>
    <x v="2"/>
    <x v="13"/>
    <n v="2269"/>
    <s v="EDITH CAVELL - REPAIR TS 240 (1) WITH DANIEL"/>
    <m/>
    <m/>
    <x v="127"/>
    <x v="513"/>
    <m/>
    <x v="4"/>
    <s v="Cheque scanner - MCB SLA"/>
    <m/>
    <m/>
    <m/>
    <m/>
    <m/>
    <x v="1"/>
    <s v="ashfak saib"/>
    <x v="0"/>
    <x v="1"/>
    <x v="3"/>
    <x v="4"/>
    <x v="1"/>
    <d v="1899-12-30T00:00:00"/>
  </r>
  <r>
    <s v="Rakesh"/>
    <d v="2023-05-19T00:00:00"/>
    <x v="336"/>
    <x v="7"/>
    <m/>
    <m/>
    <m/>
    <s v="0:0:0"/>
    <n v="116625"/>
    <x v="35"/>
    <x v="159"/>
    <s v="2021-08-cheque_scanner-1"/>
    <s v="Priority 1"/>
    <s v="99 Days SLA"/>
    <s v="BITS Technicians"/>
    <s v="Hardware - BITS Technicians"/>
    <x v="7"/>
    <x v="2"/>
    <x v="13"/>
    <n v="2269"/>
    <s v="EDITH CAVELL - REPAIR TS 240 (2) WITH DANIEL"/>
    <m/>
    <m/>
    <x v="127"/>
    <x v="513"/>
    <m/>
    <x v="4"/>
    <s v="Cheque scanner - MCB SLA"/>
    <m/>
    <m/>
    <m/>
    <m/>
    <m/>
    <x v="1"/>
    <s v="ashfak saib"/>
    <x v="0"/>
    <x v="1"/>
    <x v="3"/>
    <x v="4"/>
    <x v="1"/>
    <d v="1899-12-30T00:00:00"/>
  </r>
  <r>
    <s v="Rakesh"/>
    <d v="2023-05-19T00:00:00"/>
    <x v="336"/>
    <x v="354"/>
    <s v="13:00"/>
    <s v="19/05/2023"/>
    <s v="14:45"/>
    <s v="0:0:0"/>
    <n v="116627"/>
    <x v="12"/>
    <x v="118"/>
    <m/>
    <s v="Priority 1"/>
    <s v="99 Days SLA"/>
    <s v="BITS Technicians"/>
    <s v="Hardware - BITS Technicians"/>
    <x v="6"/>
    <x v="23"/>
    <x v="2"/>
    <m/>
    <s v="W/SHOP - TERRAGRI LTD - BX 6400 - TROUBLE SHOOT"/>
    <s v="TROUBLE SHOOTING ON BX 6400 FOR T E R R A G R I L T D"/>
    <s v="ON BX 6400 FOR T E R R A G R I L T D"/>
    <x v="0"/>
    <x v="0"/>
    <m/>
    <x v="0"/>
    <m/>
    <n v="18051"/>
    <s v="ON BX 6400 FOR T E R R A G R I L T D"/>
    <s v="Work Request"/>
    <s v="Closed"/>
    <n v="105"/>
    <x v="0"/>
    <s v="gilberte ip"/>
    <x v="0"/>
    <x v="3"/>
    <x v="6"/>
    <x v="4"/>
    <x v="1"/>
    <d v="1899-12-30T01:45:00"/>
  </r>
  <r>
    <s v="Rakesh"/>
    <d v="2023-05-19T00:00:00"/>
    <x v="336"/>
    <x v="354"/>
    <s v="10:15"/>
    <s v="19/05/2023"/>
    <s v="11:00"/>
    <s v="0:0:0"/>
    <n v="116628"/>
    <x v="12"/>
    <x v="118"/>
    <m/>
    <s v="Priority 1"/>
    <s v="99 Days SLA"/>
    <s v="BITS Technicians"/>
    <s v="Hardware - BITS Technicians"/>
    <x v="6"/>
    <x v="23"/>
    <x v="2"/>
    <m/>
    <s v="W/SHOP - CITY CLINIC - EX 9000 - TROUBLE SHOOT"/>
    <s v="QUOTATION WILL FOLLOW ON A M A N O EX 9000"/>
    <s v="ON A M A N O EX 9000"/>
    <x v="0"/>
    <x v="0"/>
    <m/>
    <x v="0"/>
    <m/>
    <n v="18047"/>
    <s v="ON A M A N O EX 9000"/>
    <s v="Work Request"/>
    <s v="Closed"/>
    <n v="45"/>
    <x v="0"/>
    <s v="gilberte ip"/>
    <x v="0"/>
    <x v="3"/>
    <x v="6"/>
    <x v="4"/>
    <x v="1"/>
    <d v="1899-12-30T00:45:00"/>
  </r>
  <r>
    <s v="Rakesh"/>
    <d v="2023-05-19T00:00:00"/>
    <x v="336"/>
    <x v="7"/>
    <m/>
    <m/>
    <m/>
    <s v="0:0:0"/>
    <n v="116639"/>
    <x v="12"/>
    <x v="118"/>
    <m/>
    <s v="Priority 1"/>
    <s v="99 Days SLA"/>
    <s v="BITS Technicians"/>
    <s v="Hardware - BITS Technicians"/>
    <x v="6"/>
    <x v="23"/>
    <x v="14"/>
    <m/>
    <s v="W/SHOP - TRAINING ON AMANO BX 6400 WITH YOVEN"/>
    <m/>
    <m/>
    <x v="0"/>
    <x v="0"/>
    <m/>
    <x v="0"/>
    <m/>
    <m/>
    <m/>
    <m/>
    <m/>
    <m/>
    <x v="1"/>
    <s v="gilberte ip"/>
    <x v="0"/>
    <x v="3"/>
    <x v="3"/>
    <x v="4"/>
    <x v="1"/>
    <d v="1899-12-30T00:00:00"/>
  </r>
  <r>
    <s v="Rakesh"/>
    <d v="2023-05-19T00:00:00"/>
    <x v="336"/>
    <x v="7"/>
    <m/>
    <m/>
    <m/>
    <s v="0:0:0"/>
    <n v="116640"/>
    <x v="12"/>
    <x v="118"/>
    <m/>
    <s v="Priority 1"/>
    <s v="99 Days SLA"/>
    <s v="BITS Technicians"/>
    <s v="Hardware - BITS Technicians"/>
    <x v="6"/>
    <x v="23"/>
    <x v="14"/>
    <m/>
    <s v="W/SHOP - TRAINING ON AMANO EX 9000 WITH YOVEN"/>
    <m/>
    <m/>
    <x v="0"/>
    <x v="0"/>
    <m/>
    <x v="0"/>
    <m/>
    <m/>
    <m/>
    <m/>
    <m/>
    <m/>
    <x v="1"/>
    <s v="gilberte ip"/>
    <x v="0"/>
    <x v="3"/>
    <x v="3"/>
    <x v="4"/>
    <x v="1"/>
    <d v="1899-12-30T00:00:00"/>
  </r>
  <r>
    <s v="Rakesh"/>
    <d v="2023-05-19T00:00:00"/>
    <x v="336"/>
    <x v="7"/>
    <m/>
    <m/>
    <m/>
    <s v="0:0:0"/>
    <n v="116642"/>
    <x v="12"/>
    <x v="118"/>
    <m/>
    <s v="Priority 1"/>
    <s v="99 Days SLA"/>
    <s v="BITS Technicians"/>
    <s v="Hardware - BITS Technicians"/>
    <x v="4"/>
    <x v="23"/>
    <x v="6"/>
    <m/>
    <s v="BBPL - BPS FATIMA COLLEGE - DP-A100 - TROUBLE SHOOT WITH GHISLAIN"/>
    <m/>
    <m/>
    <x v="0"/>
    <x v="0"/>
    <m/>
    <x v="0"/>
    <m/>
    <m/>
    <m/>
    <m/>
    <m/>
    <m/>
    <x v="1"/>
    <s v="gilberte ip"/>
    <x v="0"/>
    <x v="3"/>
    <x v="3"/>
    <x v="4"/>
    <x v="1"/>
    <d v="1899-12-30T00:00:00"/>
  </r>
  <r>
    <s v="Rakesh"/>
    <d v="2023-05-19T00:00:00"/>
    <x v="336"/>
    <x v="7"/>
    <m/>
    <m/>
    <m/>
    <s v="0:0:0"/>
    <n v="116643"/>
    <x v="12"/>
    <x v="118"/>
    <m/>
    <s v="Priority 1"/>
    <s v="99 Days SLA"/>
    <s v="BITS Technicians"/>
    <s v="Hardware - BITS Technicians"/>
    <x v="4"/>
    <x v="23"/>
    <x v="13"/>
    <m/>
    <s v="BBPL - BPS FATIMA COLLEGE - DP-A100 - TROUBLE SHOOT WITH DANIEL"/>
    <m/>
    <m/>
    <x v="0"/>
    <x v="0"/>
    <m/>
    <x v="0"/>
    <m/>
    <m/>
    <m/>
    <m/>
    <m/>
    <m/>
    <x v="1"/>
    <s v="gilberte ip"/>
    <x v="0"/>
    <x v="3"/>
    <x v="3"/>
    <x v="4"/>
    <x v="1"/>
    <d v="1899-12-30T00:00:00"/>
  </r>
  <r>
    <s v="Rakesh"/>
    <d v="2023-05-22T00:00:00"/>
    <x v="337"/>
    <x v="355"/>
    <s v="10:15"/>
    <s v="22/05/2023"/>
    <s v="10:30"/>
    <s v="0:0:0"/>
    <n v="116657"/>
    <x v="126"/>
    <x v="117"/>
    <s v="2023-02-time_recorder"/>
    <s v="Priority 1"/>
    <s v="99 Days SLA"/>
    <s v="BITS Technicians"/>
    <s v="Hardware - BITS Technicians"/>
    <x v="6"/>
    <x v="2"/>
    <x v="2"/>
    <n v="4584"/>
    <s v="Cannot insert card in time recorder"/>
    <s v="REPAIR ON PHONE A M A N O EX 9000"/>
    <s v="A M A N O EX 9000"/>
    <x v="2"/>
    <x v="255"/>
    <s v=""/>
    <x v="69"/>
    <s v="LABOUR,TRANSPORT &amp; 4 YEARLY SERVICING"/>
    <n v="17009"/>
    <s v="A M A N O EX 9000"/>
    <s v="Work Request"/>
    <s v="Closed"/>
    <n v="15"/>
    <x v="0"/>
    <s v="LOKEE ."/>
    <x v="0"/>
    <x v="1"/>
    <x v="2"/>
    <x v="4"/>
    <x v="1"/>
    <d v="1899-12-30T00:15:00"/>
  </r>
  <r>
    <s v="Rakesh"/>
    <d v="2023-05-19T00:00:00"/>
    <x v="337"/>
    <x v="354"/>
    <s v="11:00"/>
    <s v="19/05/2023"/>
    <s v="13:00"/>
    <s v="0:0:0"/>
    <n v="116671"/>
    <x v="1"/>
    <x v="173"/>
    <s v="2023-07-printer-1"/>
    <s v="Priority 2"/>
    <s v="99 Days SLA"/>
    <s v="BITS Technicians"/>
    <s v="Hardware - BITS Technicians"/>
    <x v="1"/>
    <x v="2"/>
    <x v="1"/>
    <n v="4656"/>
    <s v="replace parts on mp2501"/>
    <s v="replaced parts.P.O received"/>
    <s v="replaced parts.P.O received"/>
    <x v="52"/>
    <x v="192"/>
    <s v=""/>
    <x v="45"/>
    <s v="LABOUR,TRANSPORT &amp; 4 YEARLY SERVICING"/>
    <n v="15965"/>
    <s v="replaced parts.P.O received"/>
    <s v="Work Request"/>
    <s v="Closed"/>
    <n v="120"/>
    <x v="0"/>
    <s v="RODNEY CASTEL"/>
    <x v="1"/>
    <x v="1"/>
    <x v="6"/>
    <x v="4"/>
    <x v="1"/>
    <d v="1899-12-30T02:00:00"/>
  </r>
  <r>
    <s v="Rakesh"/>
    <d v="2023-05-22T00:00:00"/>
    <x v="337"/>
    <x v="7"/>
    <m/>
    <m/>
    <m/>
    <s v="0:0:0"/>
    <n v="116673"/>
    <x v="12"/>
    <x v="118"/>
    <m/>
    <s v="Priority 1"/>
    <s v="99 Days SLA"/>
    <s v="BITS Technicians"/>
    <s v="Hardware - BITS Technicians"/>
    <x v="8"/>
    <x v="23"/>
    <x v="3"/>
    <m/>
    <s v="W/SHOP - GENERAL CONSTRUCTION - SD 360 - TROUBLE SHOOT"/>
    <m/>
    <m/>
    <x v="0"/>
    <x v="0"/>
    <m/>
    <x v="0"/>
    <m/>
    <m/>
    <m/>
    <m/>
    <m/>
    <m/>
    <x v="1"/>
    <s v="gilberte ip"/>
    <x v="0"/>
    <x v="3"/>
    <x v="3"/>
    <x v="4"/>
    <x v="1"/>
    <d v="1899-12-30T00:00:00"/>
  </r>
  <r>
    <s v="Rakesh"/>
    <d v="2023-05-22T00:00:00"/>
    <x v="337"/>
    <x v="7"/>
    <m/>
    <m/>
    <m/>
    <s v="0:0:0"/>
    <n v="116679"/>
    <x v="66"/>
    <x v="132"/>
    <s v="2023-06-printer-1"/>
    <s v="Priority 1"/>
    <s v="99 Days SLA"/>
    <s v="BITS Technicians"/>
    <s v="Hardware - BITS Technicians"/>
    <x v="8"/>
    <x v="2"/>
    <x v="3"/>
    <n v="4896"/>
    <s v="MP 2501 - PAPER JAMMING"/>
    <m/>
    <m/>
    <x v="74"/>
    <x v="287"/>
    <s v=""/>
    <x v="82"/>
    <s v="LABOUR,TRANSPORT &amp; 4 YEARLY SERVICING"/>
    <m/>
    <m/>
    <m/>
    <m/>
    <m/>
    <x v="1"/>
    <s v="MAMODE ."/>
    <x v="0"/>
    <x v="1"/>
    <x v="3"/>
    <x v="4"/>
    <x v="1"/>
    <d v="1899-12-30T00:00:00"/>
  </r>
  <r>
    <s v="Rakesh"/>
    <d v="2023-05-22T00:00:00"/>
    <x v="337"/>
    <x v="7"/>
    <m/>
    <m/>
    <m/>
    <s v="0:0:0"/>
    <n v="116684"/>
    <x v="44"/>
    <x v="117"/>
    <s v="2022-07-card_printer-1"/>
    <s v="Priority 1"/>
    <s v="99 Days SLA"/>
    <s v="BITS Technicians"/>
    <s v="Hardware - BITS Technicians"/>
    <x v="8"/>
    <x v="2"/>
    <x v="3"/>
    <n v="3805"/>
    <s v="CE 840 - CHIP ISSUE"/>
    <m/>
    <m/>
    <x v="15"/>
    <x v="32"/>
    <s v=""/>
    <x v="18"/>
    <s v="LABOUR,TRANSPORT &amp; 2 YEARLY SERVICING"/>
    <m/>
    <m/>
    <m/>
    <m/>
    <m/>
    <x v="1"/>
    <s v="Ourvashi ."/>
    <x v="0"/>
    <x v="1"/>
    <x v="3"/>
    <x v="4"/>
    <x v="1"/>
    <d v="1899-12-30T00:00:00"/>
  </r>
  <r>
    <s v="Rakesh"/>
    <d v="2023-05-23T00:00:00"/>
    <x v="338"/>
    <x v="7"/>
    <m/>
    <m/>
    <m/>
    <s v="0:0:0"/>
    <n v="117695"/>
    <x v="19"/>
    <x v="152"/>
    <s v="2021-01-cheque_scanner-2"/>
    <s v="Priority 1"/>
    <s v="99 Days SLA"/>
    <s v="BITS Technicians"/>
    <s v="Hardware - BITS Technicians"/>
    <x v="7"/>
    <x v="2"/>
    <x v="6"/>
    <n v="2327"/>
    <s v="REDUIT - TS 240 - JAMMING - CNT - MRS JOELLE - 2021851"/>
    <m/>
    <m/>
    <x v="127"/>
    <x v="485"/>
    <m/>
    <x v="4"/>
    <s v="Cheque scanner - SBM SLA"/>
    <m/>
    <m/>
    <m/>
    <m/>
    <m/>
    <x v="1"/>
    <s v="NITISH ASYRIGADOO"/>
    <x v="0"/>
    <x v="1"/>
    <x v="3"/>
    <x v="4"/>
    <x v="1"/>
    <d v="1899-12-30T00:00:00"/>
  </r>
  <r>
    <s v="Rakesh"/>
    <d v="2023-05-23T00:00:00"/>
    <x v="338"/>
    <x v="7"/>
    <m/>
    <m/>
    <m/>
    <s v="0:0:0"/>
    <n v="117696"/>
    <x v="12"/>
    <x v="118"/>
    <m/>
    <s v="Priority 3"/>
    <s v="99 Days SLA"/>
    <s v="BITS Technicians"/>
    <s v="Hardware - BITS Technicians"/>
    <x v="4"/>
    <x v="21"/>
    <x v="6"/>
    <m/>
    <s v="COLLECT PARTS FOR MUSLIM GIRLS COLLEGE"/>
    <m/>
    <m/>
    <x v="0"/>
    <x v="0"/>
    <m/>
    <x v="0"/>
    <m/>
    <m/>
    <m/>
    <m/>
    <m/>
    <m/>
    <x v="1"/>
    <s v="gilberte ip"/>
    <x v="0"/>
    <x v="2"/>
    <x v="3"/>
    <x v="4"/>
    <x v="1"/>
    <d v="1899-12-30T00:00:00"/>
  </r>
  <r>
    <s v="Rakesh"/>
    <d v="2023-05-23T00:00:00"/>
    <x v="338"/>
    <x v="7"/>
    <m/>
    <m/>
    <m/>
    <s v="0:0:0"/>
    <n v="117697"/>
    <x v="72"/>
    <x v="117"/>
    <s v="2022-09-copier-1"/>
    <s v="Priority 1"/>
    <s v="99 Days SLA"/>
    <s v="BITS Technicians"/>
    <s v="Hardware - BITS Technicians"/>
    <x v="0"/>
    <x v="2"/>
    <x v="6"/>
    <n v="4058"/>
    <s v="MP 2000 - LINES ON COPY - CNT - ANTISH - 2139130"/>
    <m/>
    <m/>
    <x v="29"/>
    <x v="60"/>
    <s v=""/>
    <x v="12"/>
    <s v="LABOUR,TRANSPORT &amp; 4 YEARLY SERVICING"/>
    <m/>
    <m/>
    <m/>
    <m/>
    <m/>
    <x v="1"/>
    <s v="PATTEN ."/>
    <x v="0"/>
    <x v="1"/>
    <x v="3"/>
    <x v="4"/>
    <x v="1"/>
    <d v="1899-12-30T00:00:00"/>
  </r>
  <r>
    <s v="Rakesh"/>
    <d v="2023-05-23T00:00:00"/>
    <x v="338"/>
    <x v="7"/>
    <m/>
    <m/>
    <m/>
    <s v="0:0:0"/>
    <n v="117698"/>
    <x v="61"/>
    <x v="118"/>
    <m/>
    <s v="Priority 1"/>
    <s v="99 Days SLA"/>
    <s v="BITS Technicians"/>
    <s v="Hardware - BITS Technicians"/>
    <x v="8"/>
    <x v="2"/>
    <x v="3"/>
    <m/>
    <s v="SD 160 - CONFIGURATION &amp; SETTING"/>
    <m/>
    <m/>
    <x v="0"/>
    <x v="0"/>
    <m/>
    <x v="0"/>
    <m/>
    <m/>
    <m/>
    <m/>
    <m/>
    <m/>
    <x v="1"/>
    <s v="NAVIN ."/>
    <x v="0"/>
    <x v="1"/>
    <x v="3"/>
    <x v="4"/>
    <x v="1"/>
    <d v="1899-12-30T00:00:00"/>
  </r>
  <r>
    <s v="Rakesh"/>
    <d v="2023-05-23T00:00:00"/>
    <x v="338"/>
    <x v="7"/>
    <m/>
    <m/>
    <m/>
    <s v="0:0:0"/>
    <n v="117699"/>
    <x v="12"/>
    <x v="118"/>
    <m/>
    <s v="Priority 1"/>
    <s v="99 Days SLA"/>
    <s v="BITS Technicians"/>
    <s v="Hardware - BITS Technicians"/>
    <x v="8"/>
    <x v="23"/>
    <x v="3"/>
    <m/>
    <s v="TRAINING ON CARD PRINTER SIGMA - DS3"/>
    <m/>
    <m/>
    <x v="0"/>
    <x v="0"/>
    <m/>
    <x v="0"/>
    <m/>
    <m/>
    <m/>
    <m/>
    <m/>
    <m/>
    <x v="1"/>
    <s v="gilberte ip"/>
    <x v="0"/>
    <x v="3"/>
    <x v="3"/>
    <x v="4"/>
    <x v="1"/>
    <d v="1899-12-30T00:00:00"/>
  </r>
  <r>
    <s v="Rakesh"/>
    <d v="2023-05-23T00:00:00"/>
    <x v="338"/>
    <x v="356"/>
    <s v="09:30"/>
    <s v="23/05/2023"/>
    <s v="10:00"/>
    <s v="0:0:0"/>
    <n v="117700"/>
    <x v="12"/>
    <x v="118"/>
    <m/>
    <s v="Priority 3"/>
    <s v="99 Days SLA"/>
    <s v="BITS Technicians"/>
    <s v="Hardware - BITS Technicians"/>
    <x v="5"/>
    <x v="23"/>
    <x v="2"/>
    <m/>
    <s v="TAKE MEASUREMENT ON BULK FILING CABINETS AT ESS OFFICE &amp; SHOWROOM"/>
    <s v="TAKE MEASUREMENT ON TWO BULK FILING CABINET AT E S S OFFICE AND BUSINESS UNITS"/>
    <s v="TWO BULK FILING CABINET AT E S S OFFICE AND BUSINESS UNITS"/>
    <x v="0"/>
    <x v="0"/>
    <m/>
    <x v="0"/>
    <m/>
    <n v="17008"/>
    <s v="TWO BULK FILING CABINET AT E S S OFFICE AND BUSINESS UNITS"/>
    <s v="Work Request"/>
    <s v="Closed"/>
    <n v="30"/>
    <x v="0"/>
    <s v="gilberte ip"/>
    <x v="0"/>
    <x v="3"/>
    <x v="1"/>
    <x v="4"/>
    <x v="1"/>
    <d v="1899-12-30T00:30:00"/>
  </r>
  <r>
    <s v="Rakesh"/>
    <d v="2023-05-23T00:00:00"/>
    <x v="338"/>
    <x v="356"/>
    <s v="11:00"/>
    <s v="23/05/2023"/>
    <s v="12:00"/>
    <s v="0:0:0"/>
    <n v="117701"/>
    <x v="12"/>
    <x v="118"/>
    <m/>
    <s v="Priority 1"/>
    <s v="99 Days SLA"/>
    <s v="BITS Technicians"/>
    <s v="Hardware - BITS Technicians"/>
    <x v="7"/>
    <x v="23"/>
    <x v="2"/>
    <m/>
    <s v="REPAIR TS 240 FOR MCB / EDITH CAVELL WITH DANIEL"/>
    <s v="SERVICING GENERAL CHECK AND TESTING ON SCANNER TS 240"/>
    <s v="ON SCANNER TS240"/>
    <x v="0"/>
    <x v="0"/>
    <m/>
    <x v="0"/>
    <m/>
    <n v="17006"/>
    <s v="ON SCANNER TS240"/>
    <s v="Work Request"/>
    <s v="Closed"/>
    <n v="60"/>
    <x v="0"/>
    <s v="gilberte ip"/>
    <x v="0"/>
    <x v="3"/>
    <x v="1"/>
    <x v="4"/>
    <x v="1"/>
    <d v="1899-12-30T01:00:00"/>
  </r>
  <r>
    <s v="Rakesh"/>
    <d v="2023-05-23T00:00:00"/>
    <x v="338"/>
    <x v="7"/>
    <m/>
    <m/>
    <m/>
    <s v="0:0:0"/>
    <n v="117702"/>
    <x v="12"/>
    <x v="118"/>
    <m/>
    <s v="Priority 1"/>
    <s v="99 Days SLA"/>
    <s v="BITS Technicians"/>
    <s v="Hardware - BITS Technicians"/>
    <x v="7"/>
    <x v="23"/>
    <x v="6"/>
    <m/>
    <s v="REPAIR TS 240 FOR MCB / EDITH CAVELL WITH JEAN BERNARD"/>
    <m/>
    <m/>
    <x v="0"/>
    <x v="0"/>
    <m/>
    <x v="0"/>
    <m/>
    <m/>
    <m/>
    <m/>
    <m/>
    <m/>
    <x v="1"/>
    <s v="gilberte ip"/>
    <x v="0"/>
    <x v="3"/>
    <x v="3"/>
    <x v="4"/>
    <x v="1"/>
    <d v="1899-12-30T00:00:00"/>
  </r>
  <r>
    <s v="Rakesh"/>
    <d v="2023-05-23T00:00:00"/>
    <x v="338"/>
    <x v="7"/>
    <m/>
    <m/>
    <m/>
    <s v="0:0:0"/>
    <n v="117703"/>
    <x v="12"/>
    <x v="118"/>
    <m/>
    <s v="Priority 1"/>
    <s v="99 Days SLA"/>
    <s v="BITS Technicians"/>
    <s v="Hardware - BITS Technicians"/>
    <x v="7"/>
    <x v="23"/>
    <x v="6"/>
    <m/>
    <s v="STORE - CHECK STOCK COUNT FOR PRINTERS"/>
    <m/>
    <m/>
    <x v="0"/>
    <x v="0"/>
    <m/>
    <x v="0"/>
    <m/>
    <m/>
    <m/>
    <m/>
    <m/>
    <m/>
    <x v="1"/>
    <s v="gilberte ip"/>
    <x v="0"/>
    <x v="3"/>
    <x v="3"/>
    <x v="4"/>
    <x v="1"/>
    <d v="1899-12-30T00:00:00"/>
  </r>
  <r>
    <s v="Rakesh"/>
    <d v="2023-05-23T00:00:00"/>
    <x v="338"/>
    <x v="356"/>
    <s v="10:15"/>
    <s v="23/05/2023"/>
    <s v="10:50"/>
    <s v="0:0:0"/>
    <n v="117704"/>
    <x v="35"/>
    <x v="159"/>
    <s v="2021-08-cheque_scanner-1"/>
    <s v="Priority 1"/>
    <s v="99 Days SLA"/>
    <s v="BITS Technicians"/>
    <s v="Hardware - BITS Technicians"/>
    <x v="7"/>
    <x v="3"/>
    <x v="2"/>
    <n v="2269"/>
    <s v="EDITH CAVELL - DELIVER REPAIRED TS 240 &amp; TESTING"/>
    <s v="DELIVER REPAIRED TS240 SCANNER"/>
    <s v="CHECK SCANNER TS 240"/>
    <x v="127"/>
    <x v="513"/>
    <m/>
    <x v="4"/>
    <s v="Cheque scanner - MCB SLA"/>
    <n v="17007"/>
    <s v="CHECK SCANNER TS 240"/>
    <s v="Work Request"/>
    <s v="Closed"/>
    <n v="35"/>
    <x v="0"/>
    <s v="ashfak saib"/>
    <x v="0"/>
    <x v="2"/>
    <x v="1"/>
    <x v="4"/>
    <x v="1"/>
    <d v="1899-12-30T00:35:00"/>
  </r>
  <r>
    <s v="Rakesh"/>
    <d v="2023-05-23T00:00:00"/>
    <x v="338"/>
    <x v="7"/>
    <m/>
    <m/>
    <m/>
    <s v="0:0:0"/>
    <n v="117705"/>
    <x v="78"/>
    <x v="117"/>
    <s v="2020-09-access control-1"/>
    <s v="Priority 1"/>
    <s v="99 Days SLA"/>
    <s v="BITS Technicians"/>
    <s v="Hardware - BITS Technicians"/>
    <x v="13"/>
    <x v="0"/>
    <x v="11"/>
    <n v="2586"/>
    <s v="PM ON ALL DEVICES WITH GHISLAIN &amp; CHRISLER"/>
    <m/>
    <m/>
    <x v="127"/>
    <x v="552"/>
    <s v="B2-F10-SOO-CORP"/>
    <x v="38"/>
    <s v="SUPPORT ONLY,WEEKDAYS FROM 8:45 TO 16:30"/>
    <m/>
    <m/>
    <m/>
    <m/>
    <m/>
    <x v="1"/>
    <s v="Jeevan Boodhoo"/>
    <x v="0"/>
    <x v="0"/>
    <x v="3"/>
    <x v="4"/>
    <x v="1"/>
    <d v="1899-12-30T00:00:00"/>
  </r>
  <r>
    <s v="Rakesh"/>
    <d v="2023-05-23T00:00:00"/>
    <x v="338"/>
    <x v="356"/>
    <s v="13:00"/>
    <s v="23/05/2023"/>
    <s v="17:00"/>
    <s v="0:0:0"/>
    <n v="117706"/>
    <x v="78"/>
    <x v="117"/>
    <s v="2020-09-access control-1"/>
    <s v="Priority 1"/>
    <s v="99 Days SLA"/>
    <s v="BITS Technicians"/>
    <s v="Hardware - BITS Technicians"/>
    <x v="13"/>
    <x v="0"/>
    <x v="13"/>
    <n v="2586"/>
    <s v="PM ON ALL DEVICES WITH ZAID"/>
    <s v="PM ON ALL DEVICES WITH ZAID"/>
    <s v="PM ON ALL DEVICES WITH ZAID"/>
    <x v="127"/>
    <x v="552"/>
    <s v="B2-F10-SOO-CORP"/>
    <x v="38"/>
    <s v="SUPPORT ONLY,WEEKDAYS FROM 8:45 TO 16:30"/>
    <n v="17015"/>
    <s v="PM ON ALL DEVICES WITH ZAID"/>
    <s v="Work Request"/>
    <s v="Closed"/>
    <n v="240"/>
    <x v="0"/>
    <s v="Jeevan Boodhoo"/>
    <x v="0"/>
    <x v="0"/>
    <x v="1"/>
    <x v="4"/>
    <x v="1"/>
    <d v="1899-12-30T04:00:00"/>
  </r>
  <r>
    <s v="Rakesh"/>
    <d v="2023-05-23T00:00:00"/>
    <x v="338"/>
    <x v="7"/>
    <m/>
    <m/>
    <m/>
    <s v="0:0:0"/>
    <n v="117707"/>
    <x v="78"/>
    <x v="117"/>
    <s v="2020-09-access control-1"/>
    <s v="Priority 1"/>
    <s v="99 Days SLA"/>
    <s v="BITS Technicians"/>
    <s v="Hardware - BITS Technicians"/>
    <x v="13"/>
    <x v="0"/>
    <x v="14"/>
    <n v="2586"/>
    <s v="PM ON ALL DEVICES WITH ZAID"/>
    <m/>
    <m/>
    <x v="127"/>
    <x v="552"/>
    <s v="B2-F10-SOO-CORP"/>
    <x v="38"/>
    <s v="SUPPORT ONLY,WEEKDAYS FROM 8:45 TO 16:30"/>
    <m/>
    <m/>
    <m/>
    <m/>
    <m/>
    <x v="1"/>
    <s v="Jeevan Boodhoo"/>
    <x v="0"/>
    <x v="0"/>
    <x v="3"/>
    <x v="4"/>
    <x v="1"/>
    <d v="1899-12-30T00:00:00"/>
  </r>
  <r>
    <s v="Rakesh"/>
    <d v="2023-05-23T00:00:00"/>
    <x v="338"/>
    <x v="7"/>
    <m/>
    <m/>
    <m/>
    <s v="0:0:0"/>
    <n v="117708"/>
    <x v="12"/>
    <x v="118"/>
    <m/>
    <s v="Priority 1"/>
    <s v="99 Days SLA"/>
    <s v="BITS Technicians"/>
    <s v="Hardware - BITS Technicians"/>
    <x v="6"/>
    <x v="23"/>
    <x v="13"/>
    <m/>
    <s v="W/SHOP - CHECKUP ON AMANO BX 6400"/>
    <m/>
    <m/>
    <x v="0"/>
    <x v="0"/>
    <m/>
    <x v="0"/>
    <m/>
    <m/>
    <m/>
    <m/>
    <m/>
    <m/>
    <x v="1"/>
    <s v="gilberte ip"/>
    <x v="0"/>
    <x v="3"/>
    <x v="3"/>
    <x v="4"/>
    <x v="1"/>
    <d v="1899-12-30T00:00:00"/>
  </r>
  <r>
    <s v="Rakesh"/>
    <d v="2023-05-23T00:00:00"/>
    <x v="338"/>
    <x v="7"/>
    <m/>
    <m/>
    <m/>
    <s v="0:0:0"/>
    <n v="117710"/>
    <x v="12"/>
    <x v="118"/>
    <m/>
    <s v="Priority 1"/>
    <s v="99 Days SLA"/>
    <s v="BITS Technicians"/>
    <s v="Hardware - BITS Technicians"/>
    <x v="6"/>
    <x v="23"/>
    <x v="14"/>
    <m/>
    <s v="W/SHOP - CHECKUP ON AMANO EX 9000"/>
    <m/>
    <m/>
    <x v="0"/>
    <x v="0"/>
    <m/>
    <x v="0"/>
    <m/>
    <m/>
    <m/>
    <m/>
    <m/>
    <m/>
    <x v="1"/>
    <s v="gilberte ip"/>
    <x v="0"/>
    <x v="3"/>
    <x v="3"/>
    <x v="4"/>
    <x v="1"/>
    <d v="1899-12-30T00:00:00"/>
  </r>
  <r>
    <s v="Rakesh"/>
    <d v="2023-05-23T00:00:00"/>
    <x v="338"/>
    <x v="357"/>
    <s v="13:15"/>
    <s v="24/05/2023"/>
    <s v="15:00"/>
    <s v="0:0:0"/>
    <n v="117716"/>
    <x v="12"/>
    <x v="118"/>
    <m/>
    <s v="Priority 1"/>
    <s v="99 Days SLA"/>
    <s v="BITS Technicians"/>
    <s v="Hardware - BITS Technicians"/>
    <x v="5"/>
    <x v="23"/>
    <x v="2"/>
    <m/>
    <s v="BIRGER FOREST-SIDE - TAKE MEASUREMENT FOR BULK FILING CABINET - PLAN ON WEDNESDAY MORNING - 24/05/23"/>
    <s v="TAKE MEASUREMENT FOR BULK FILING CABINET FOR OFFICE FOREST-SIDE"/>
    <s v="FOR OFFICE FOREST-SIDE"/>
    <x v="0"/>
    <x v="0"/>
    <m/>
    <x v="0"/>
    <m/>
    <n v="18046"/>
    <s v="FOR OFFICE FOREST-SIDE"/>
    <s v="Work Request"/>
    <s v="Closed"/>
    <n v="105"/>
    <x v="0"/>
    <s v="gilberte ip"/>
    <x v="0"/>
    <x v="3"/>
    <x v="0"/>
    <x v="4"/>
    <x v="1"/>
    <d v="1899-12-30T01:45:00"/>
  </r>
  <r>
    <s v="Rakesh"/>
    <d v="2023-05-23T00:00:00"/>
    <x v="338"/>
    <x v="7"/>
    <m/>
    <m/>
    <m/>
    <s v="0:0:0"/>
    <n v="117722"/>
    <x v="50"/>
    <x v="118"/>
    <s v="2022-08-copier-1"/>
    <s v="Priority 1"/>
    <s v="99 Days SLA"/>
    <s v="BITS Technicians"/>
    <s v="Hardware - BITS Technicians"/>
    <x v="0"/>
    <x v="6"/>
    <x v="6"/>
    <m/>
    <s v="SG 3110 - REPLACE PARTS - PLAN ON WEDS - 24/05/23"/>
    <m/>
    <m/>
    <x v="0"/>
    <x v="0"/>
    <m/>
    <x v="0"/>
    <s v="LABOUR,TRANSPORT &amp; 4 YEARLY SERVICING"/>
    <m/>
    <m/>
    <m/>
    <m/>
    <m/>
    <x v="1"/>
    <s v="RIOUX ."/>
    <x v="0"/>
    <x v="1"/>
    <x v="3"/>
    <x v="4"/>
    <x v="1"/>
    <d v="1899-12-30T00:00:00"/>
  </r>
  <r>
    <s v="Rakesh"/>
    <d v="2023-05-23T00:00:00"/>
    <x v="338"/>
    <x v="7"/>
    <m/>
    <m/>
    <m/>
    <s v="0:0:0"/>
    <n v="117723"/>
    <x v="23"/>
    <x v="124"/>
    <s v="2023-04-copier-1"/>
    <s v="Priority 1"/>
    <s v="99 Days SLA"/>
    <s v="BITS Technicians"/>
    <s v="Hardware - BITS Technicians"/>
    <x v="4"/>
    <x v="2"/>
    <x v="6"/>
    <n v="4775"/>
    <s v="MORC.ST ANDRE - D.A.V COLLEGE - DP - A100 - PRINT ISSUE - CNT MR MAHEN - 2617790 - PLAN ON WEDNESDAY MORNING - 24/05/23"/>
    <m/>
    <m/>
    <x v="34"/>
    <x v="277"/>
    <s v=""/>
    <x v="22"/>
    <s v="LABOUR,TRANSPORT &amp; 4 YEARLY SERVICING"/>
    <m/>
    <m/>
    <m/>
    <m/>
    <m/>
    <x v="1"/>
    <s v="MAYA ."/>
    <x v="0"/>
    <x v="1"/>
    <x v="3"/>
    <x v="4"/>
    <x v="1"/>
    <d v="1899-12-30T00:00:00"/>
  </r>
  <r>
    <s v="Rakesh"/>
    <d v="2023-05-23T00:00:00"/>
    <x v="338"/>
    <x v="7"/>
    <m/>
    <m/>
    <m/>
    <s v="0:0:0"/>
    <n v="117724"/>
    <x v="135"/>
    <x v="118"/>
    <s v="2021-05-copier-1"/>
    <s v="Priority 1"/>
    <s v="99 Days SLA"/>
    <s v="BITS Technicians"/>
    <s v="Hardware - BITS Technicians"/>
    <x v="4"/>
    <x v="6"/>
    <x v="6"/>
    <m/>
    <s v="CR 1610 - REPLACE PARTS &amp; GENERAL REVISION"/>
    <m/>
    <m/>
    <x v="0"/>
    <x v="0"/>
    <m/>
    <x v="0"/>
    <s v="LABOUR, TRANSPORT &amp; 4 YEARLY SERVICING"/>
    <m/>
    <m/>
    <m/>
    <m/>
    <m/>
    <x v="1"/>
    <s v="ZUBEDA MAMODE"/>
    <x v="0"/>
    <x v="1"/>
    <x v="3"/>
    <x v="4"/>
    <x v="1"/>
    <d v="1899-12-30T00:00:00"/>
  </r>
  <r>
    <s v="Rakesh"/>
    <d v="2023-05-24T00:00:00"/>
    <x v="339"/>
    <x v="7"/>
    <m/>
    <m/>
    <m/>
    <s v="0:0:0"/>
    <n v="117731"/>
    <x v="135"/>
    <x v="118"/>
    <m/>
    <s v="Priority 1"/>
    <s v="99 Days SLA"/>
    <s v="BITS Technicians"/>
    <s v="Hardware - BITS Technicians"/>
    <x v="4"/>
    <x v="2"/>
    <x v="6"/>
    <m/>
    <s v="CR 1610 - PRINT ISSUE"/>
    <m/>
    <m/>
    <x v="0"/>
    <x v="0"/>
    <m/>
    <x v="0"/>
    <m/>
    <m/>
    <m/>
    <m/>
    <m/>
    <m/>
    <x v="1"/>
    <s v="ZUBEDA MAMODE"/>
    <x v="0"/>
    <x v="1"/>
    <x v="3"/>
    <x v="4"/>
    <x v="1"/>
    <d v="1899-12-30T00:00:00"/>
  </r>
  <r>
    <s v="Rakesh"/>
    <d v="2023-05-24T00:00:00"/>
    <x v="339"/>
    <x v="7"/>
    <m/>
    <m/>
    <m/>
    <s v="0:0:0"/>
    <n v="117736"/>
    <x v="84"/>
    <x v="85"/>
    <s v="2023-02-copy_printer-1"/>
    <s v="Priority 1"/>
    <s v="99 Days SLA"/>
    <s v="BITS Technicians"/>
    <s v="Hardware - BITS Technicians"/>
    <x v="4"/>
    <x v="2"/>
    <x v="6"/>
    <n v="4576"/>
    <s v="CP 6123 - PRINT ISSUE"/>
    <m/>
    <m/>
    <x v="16"/>
    <x v="73"/>
    <s v=""/>
    <x v="33"/>
    <s v="LABOUR,TRANSPORT &amp; 4 YEARLY SERVICING"/>
    <m/>
    <m/>
    <m/>
    <m/>
    <m/>
    <x v="1"/>
    <s v="Soobrayen Soobrayen"/>
    <x v="0"/>
    <x v="1"/>
    <x v="3"/>
    <x v="4"/>
    <x v="1"/>
    <d v="1899-12-30T00:00:00"/>
  </r>
  <r>
    <s v="Rakesh"/>
    <d v="2023-05-24T00:00:00"/>
    <x v="339"/>
    <x v="7"/>
    <m/>
    <m/>
    <m/>
    <s v="0:0:0"/>
    <n v="117745"/>
    <x v="12"/>
    <x v="118"/>
    <m/>
    <s v="Priority 1"/>
    <s v="99 Days SLA"/>
    <s v="BITS Technicians"/>
    <s v="Hardware - BITS Technicians"/>
    <x v="8"/>
    <x v="23"/>
    <x v="3"/>
    <m/>
    <s v="W/SHOP - GENERAL CONSTRUCTION - SD 360 - FAULT FINDING"/>
    <m/>
    <m/>
    <x v="0"/>
    <x v="0"/>
    <m/>
    <x v="0"/>
    <m/>
    <m/>
    <m/>
    <m/>
    <m/>
    <m/>
    <x v="1"/>
    <s v="gilberte ip"/>
    <x v="0"/>
    <x v="3"/>
    <x v="3"/>
    <x v="4"/>
    <x v="1"/>
    <d v="1899-12-30T00:00:00"/>
  </r>
  <r>
    <s v="Rakesh"/>
    <d v="2023-05-24T00:00:00"/>
    <x v="339"/>
    <x v="7"/>
    <m/>
    <m/>
    <m/>
    <s v="0:0:0"/>
    <n v="117746"/>
    <x v="44"/>
    <x v="117"/>
    <s v="2022-07-card_printer-1"/>
    <s v="Priority 1"/>
    <s v="99 Days SLA"/>
    <s v="BITS Technicians"/>
    <s v="Hardware - BITS Technicians"/>
    <x v="8"/>
    <x v="6"/>
    <x v="3"/>
    <n v="3805"/>
    <s v="CE 840 - REPLACE PARTS"/>
    <m/>
    <m/>
    <x v="15"/>
    <x v="32"/>
    <s v=""/>
    <x v="18"/>
    <s v="LABOUR,TRANSPORT &amp; 2 YEARLY SERVICING"/>
    <m/>
    <m/>
    <m/>
    <m/>
    <m/>
    <x v="1"/>
    <s v="Ourvashi ."/>
    <x v="0"/>
    <x v="1"/>
    <x v="3"/>
    <x v="4"/>
    <x v="1"/>
    <d v="1899-12-30T00:00:00"/>
  </r>
  <r>
    <s v="Rakesh"/>
    <d v="2023-05-24T00:00:00"/>
    <x v="339"/>
    <x v="357"/>
    <s v="10:00"/>
    <s v="24/05/2023"/>
    <s v="11:30"/>
    <s v="0:0:0"/>
    <n v="117747"/>
    <x v="12"/>
    <x v="118"/>
    <m/>
    <s v="Priority 1"/>
    <s v="99 Days SLA"/>
    <s v="BITS Technicians"/>
    <s v="Hardware - BITS Technicians"/>
    <x v="7"/>
    <x v="23"/>
    <x v="2"/>
    <m/>
    <s v="W/SHOP - REPAIR BACKUP SCANNER"/>
    <s v="REPAIR BACKUP SCANNER TS 240 IN W/SHOP"/>
    <s v="CHECK SCANNER TS 240"/>
    <x v="0"/>
    <x v="0"/>
    <m/>
    <x v="0"/>
    <m/>
    <n v="18045"/>
    <s v="CHECK SCANNER TS 240"/>
    <s v="Work Request"/>
    <s v="Closed"/>
    <n v="90"/>
    <x v="0"/>
    <s v="gilberte ip"/>
    <x v="0"/>
    <x v="3"/>
    <x v="0"/>
    <x v="4"/>
    <x v="1"/>
    <d v="1899-12-30T01:30:00"/>
  </r>
  <r>
    <s v="Rakesh"/>
    <d v="2023-05-24T00:00:00"/>
    <x v="339"/>
    <x v="7"/>
    <m/>
    <m/>
    <m/>
    <s v="0:0:0"/>
    <n v="117751"/>
    <x v="12"/>
    <x v="118"/>
    <m/>
    <s v="Priority 1"/>
    <s v="99 Days SLA"/>
    <s v="BITS Technicians"/>
    <s v="Hardware - BITS Technicians"/>
    <x v="7"/>
    <x v="23"/>
    <x v="13"/>
    <m/>
    <s v="W/SHOP - REPAIR BACKUP SCANNER WITH JEAN BERNARD"/>
    <m/>
    <m/>
    <x v="0"/>
    <x v="0"/>
    <m/>
    <x v="0"/>
    <m/>
    <m/>
    <m/>
    <m/>
    <m/>
    <m/>
    <x v="1"/>
    <s v="gilberte ip"/>
    <x v="0"/>
    <x v="3"/>
    <x v="3"/>
    <x v="4"/>
    <x v="1"/>
    <d v="1899-12-30T00:00:00"/>
  </r>
  <r>
    <s v="Rakesh"/>
    <d v="2023-05-24T00:00:00"/>
    <x v="339"/>
    <x v="7"/>
    <m/>
    <m/>
    <m/>
    <s v="0:0:0"/>
    <n v="117752"/>
    <x v="12"/>
    <x v="118"/>
    <m/>
    <s v="Priority 1"/>
    <s v="99 Days SLA"/>
    <s v="BITS Technicians"/>
    <s v="Hardware - BITS Technicians"/>
    <x v="7"/>
    <x v="23"/>
    <x v="14"/>
    <m/>
    <s v="REPAIR BACKUP SCANNER WITH JEAN BERNARD"/>
    <m/>
    <m/>
    <x v="0"/>
    <x v="0"/>
    <m/>
    <x v="0"/>
    <m/>
    <m/>
    <m/>
    <m/>
    <m/>
    <m/>
    <x v="1"/>
    <s v="gilberte ip"/>
    <x v="0"/>
    <x v="3"/>
    <x v="3"/>
    <x v="4"/>
    <x v="1"/>
    <d v="1899-12-30T00:00:00"/>
  </r>
  <r>
    <s v="Rakesh"/>
    <d v="2023-05-24T00:00:00"/>
    <x v="339"/>
    <x v="7"/>
    <m/>
    <m/>
    <m/>
    <s v="0:0:0"/>
    <n v="117753"/>
    <x v="12"/>
    <x v="118"/>
    <m/>
    <s v="Priority 1"/>
    <s v="99 Days SLA"/>
    <s v="BITS Technicians"/>
    <s v="Hardware - BITS Technicians"/>
    <x v="8"/>
    <x v="23"/>
    <x v="13"/>
    <m/>
    <s v="W/SHOP - TRAINING ON CARD PRINTER - SD 360 WITH MICHEL"/>
    <m/>
    <m/>
    <x v="0"/>
    <x v="0"/>
    <m/>
    <x v="0"/>
    <m/>
    <m/>
    <m/>
    <m/>
    <m/>
    <m/>
    <x v="1"/>
    <s v="gilberte ip"/>
    <x v="0"/>
    <x v="3"/>
    <x v="3"/>
    <x v="4"/>
    <x v="1"/>
    <d v="1899-12-30T00:00:00"/>
  </r>
  <r>
    <s v="Rakesh"/>
    <d v="2023-05-24T00:00:00"/>
    <x v="339"/>
    <x v="7"/>
    <m/>
    <m/>
    <m/>
    <s v="0:0:0"/>
    <n v="117754"/>
    <x v="12"/>
    <x v="118"/>
    <m/>
    <s v="Priority 1"/>
    <s v="99 Days SLA"/>
    <s v="BITS Technicians"/>
    <s v="Hardware - BITS Technicians"/>
    <x v="8"/>
    <x v="23"/>
    <x v="14"/>
    <m/>
    <s v="TRAINING ON CARD PRINTER SD 360 WITH MICHEL"/>
    <m/>
    <m/>
    <x v="0"/>
    <x v="0"/>
    <m/>
    <x v="0"/>
    <m/>
    <m/>
    <m/>
    <m/>
    <m/>
    <m/>
    <x v="1"/>
    <s v="gilberte ip"/>
    <x v="0"/>
    <x v="3"/>
    <x v="3"/>
    <x v="4"/>
    <x v="1"/>
    <d v="1899-12-30T00:00:00"/>
  </r>
  <r>
    <s v="Rakesh"/>
    <d v="2023-05-24T00:00:00"/>
    <x v="339"/>
    <x v="7"/>
    <m/>
    <m/>
    <m/>
    <s v="0:0:0"/>
    <n v="117755"/>
    <x v="12"/>
    <x v="118"/>
    <m/>
    <s v="Priority 1"/>
    <s v="99 Days SLA"/>
    <s v="BITS Technicians"/>
    <s v="Hardware - BITS Technicians"/>
    <x v="13"/>
    <x v="23"/>
    <x v="11"/>
    <m/>
    <s v="BIRGER FOREST-SIDE - ACCESS READERS INSTALLATION &amp; SETUP"/>
    <m/>
    <m/>
    <x v="0"/>
    <x v="0"/>
    <m/>
    <x v="0"/>
    <m/>
    <m/>
    <m/>
    <m/>
    <m/>
    <m/>
    <x v="1"/>
    <s v="gilberte ip"/>
    <x v="0"/>
    <x v="3"/>
    <x v="3"/>
    <x v="4"/>
    <x v="1"/>
    <d v="1899-12-30T00:00:00"/>
  </r>
  <r>
    <s v="Rakesh"/>
    <d v="2023-05-24T00:00:00"/>
    <x v="339"/>
    <x v="355"/>
    <s v="10:00"/>
    <s v="22/05/2023"/>
    <s v="11:00"/>
    <s v="0:0:0"/>
    <n v="117756"/>
    <x v="4"/>
    <x v="118"/>
    <s v="2023-06-copier-1"/>
    <s v="Priority 3"/>
    <s v="99 Days SLA"/>
    <s v="BITS Technicians"/>
    <s v="Hardware - BITS Technicians"/>
    <x v="1"/>
    <x v="7"/>
    <x v="4"/>
    <m/>
    <s v="Bad copies ( MP3555- La Freme College REDCO)"/>
    <s v="Clean PCU unit"/>
    <s v="Claen PCU unit"/>
    <x v="0"/>
    <x v="0"/>
    <m/>
    <x v="0"/>
    <s v="LABOUR,TRANSPORT &amp; 4 YEARLY SERVICING"/>
    <n v="17013"/>
    <s v="Claen PCU unit"/>
    <s v="Work Request"/>
    <s v="Closed"/>
    <n v="60"/>
    <x v="0"/>
    <s v="EVENOR ."/>
    <x v="1"/>
    <x v="1"/>
    <x v="2"/>
    <x v="4"/>
    <x v="1"/>
    <d v="1899-12-30T01:00:00"/>
  </r>
  <r>
    <s v="Rakesh"/>
    <d v="2023-05-24T00:00:00"/>
    <x v="340"/>
    <x v="7"/>
    <m/>
    <m/>
    <m/>
    <s v="0:0:0"/>
    <n v="117774"/>
    <x v="89"/>
    <x v="118"/>
    <s v="2023-01-PC-1"/>
    <s v="Priority 2"/>
    <s v="99 Days SLA"/>
    <s v="BITS Technicians"/>
    <s v="Hardware - BITS Technicians"/>
    <x v="24"/>
    <x v="0"/>
    <x v="4"/>
    <m/>
    <s v="changed parts"/>
    <m/>
    <m/>
    <x v="0"/>
    <x v="0"/>
    <m/>
    <x v="0"/>
    <s v="LABOUR TRANSPORT SW SUPPORT AND 2 YEARLY SERVICING"/>
    <m/>
    <m/>
    <m/>
    <m/>
    <m/>
    <x v="1"/>
    <s v="TOLBIZE ."/>
    <x v="1"/>
    <x v="0"/>
    <x v="3"/>
    <x v="4"/>
    <x v="1"/>
    <d v="1899-12-30T00:00:00"/>
  </r>
  <r>
    <s v="Rakesh"/>
    <d v="2023-05-25T00:00:00"/>
    <x v="340"/>
    <x v="7"/>
    <m/>
    <m/>
    <m/>
    <s v="0:0:0"/>
    <n v="117775"/>
    <x v="35"/>
    <x v="118"/>
    <s v="2021-08-cheque_scanner-1"/>
    <s v="Priority 1"/>
    <s v="99 Days SLA"/>
    <s v="BITS Technicians"/>
    <s v="Hardware - BITS Technicians"/>
    <x v="7"/>
    <x v="2"/>
    <x v="6"/>
    <m/>
    <s v="GRAND BAY - TS 240 (1) - JAMMING - CNT - MRS ELODIE - 4072812"/>
    <m/>
    <m/>
    <x v="0"/>
    <x v="0"/>
    <m/>
    <x v="0"/>
    <s v="Cheque scanner - MCB SLA"/>
    <m/>
    <m/>
    <m/>
    <m/>
    <m/>
    <x v="1"/>
    <s v="ashfak saib"/>
    <x v="0"/>
    <x v="1"/>
    <x v="3"/>
    <x v="4"/>
    <x v="1"/>
    <d v="1899-12-30T00:00:00"/>
  </r>
  <r>
    <s v="Rakesh"/>
    <d v="2023-05-25T00:00:00"/>
    <x v="340"/>
    <x v="7"/>
    <m/>
    <m/>
    <m/>
    <s v="0:0:0"/>
    <n v="117776"/>
    <x v="35"/>
    <x v="119"/>
    <s v="2021-08-cheque_scanner-1"/>
    <s v="Priority 1"/>
    <s v="99 Days SLA"/>
    <s v="BITS Technicians"/>
    <s v="Hardware - BITS Technicians"/>
    <x v="7"/>
    <x v="2"/>
    <x v="6"/>
    <n v="2265"/>
    <s v="GRAND BAY - TS 240 (2) - SCAN ISSUE"/>
    <m/>
    <m/>
    <x v="127"/>
    <x v="506"/>
    <m/>
    <x v="4"/>
    <s v="Cheque scanner - MCB SLA"/>
    <m/>
    <m/>
    <m/>
    <m/>
    <m/>
    <x v="1"/>
    <s v="ashfak saib"/>
    <x v="0"/>
    <x v="1"/>
    <x v="3"/>
    <x v="4"/>
    <x v="1"/>
    <d v="1899-12-30T00:00:00"/>
  </r>
  <r>
    <s v="Rakesh"/>
    <d v="2023-05-25T00:00:00"/>
    <x v="340"/>
    <x v="7"/>
    <m/>
    <m/>
    <m/>
    <s v="0:0:0"/>
    <n v="117786"/>
    <x v="12"/>
    <x v="118"/>
    <m/>
    <s v="Priority 1"/>
    <s v="99 Days SLA"/>
    <s v="BITS Technicians"/>
    <s v="Hardware - BITS Technicians"/>
    <x v="8"/>
    <x v="23"/>
    <x v="3"/>
    <m/>
    <s v="BBPL - TRAINING ON CARD PRINTER DS1 WITH JEAN PAUL &amp; GASPARD"/>
    <m/>
    <m/>
    <x v="0"/>
    <x v="0"/>
    <m/>
    <x v="0"/>
    <m/>
    <m/>
    <m/>
    <m/>
    <m/>
    <m/>
    <x v="1"/>
    <s v="gilberte ip"/>
    <x v="0"/>
    <x v="3"/>
    <x v="3"/>
    <x v="4"/>
    <x v="1"/>
    <d v="1899-12-30T00:00:00"/>
  </r>
  <r>
    <s v="Rakesh"/>
    <d v="2023-05-25T00:00:00"/>
    <x v="340"/>
    <x v="7"/>
    <m/>
    <m/>
    <m/>
    <s v="0:0:0"/>
    <n v="117787"/>
    <x v="44"/>
    <x v="117"/>
    <s v="2022-07-card_printer-1"/>
    <s v="Priority 1"/>
    <s v="99 Days SLA"/>
    <s v="BITS Technicians"/>
    <s v="Hardware - BITS Technicians"/>
    <x v="8"/>
    <x v="2"/>
    <x v="3"/>
    <n v="3805"/>
    <s v="CE 840 - GENERAL CHECKUP &amp; TESTING"/>
    <m/>
    <m/>
    <x v="15"/>
    <x v="32"/>
    <s v=""/>
    <x v="18"/>
    <s v="LABOUR,TRANSPORT &amp; 2 YEARLY SERVICING"/>
    <m/>
    <m/>
    <m/>
    <m/>
    <m/>
    <x v="1"/>
    <s v="Ourvashi ."/>
    <x v="0"/>
    <x v="1"/>
    <x v="3"/>
    <x v="4"/>
    <x v="1"/>
    <d v="1899-12-30T00:00:00"/>
  </r>
  <r>
    <s v="Rakesh"/>
    <d v="2023-05-25T00:00:00"/>
    <x v="340"/>
    <x v="7"/>
    <m/>
    <m/>
    <m/>
    <s v="0:0:0"/>
    <n v="117789"/>
    <x v="12"/>
    <x v="118"/>
    <m/>
    <s v="Priority 1"/>
    <s v="99 Days SLA"/>
    <s v="BITS Technicians"/>
    <s v="Hardware - BITS Technicians"/>
    <x v="8"/>
    <x v="23"/>
    <x v="13"/>
    <m/>
    <s v="W/SHOP - GENERAL CHECKUP &amp; TESTING CARD PRINTER SD360"/>
    <m/>
    <m/>
    <x v="0"/>
    <x v="0"/>
    <m/>
    <x v="0"/>
    <m/>
    <m/>
    <m/>
    <m/>
    <m/>
    <m/>
    <x v="1"/>
    <s v="gilberte ip"/>
    <x v="0"/>
    <x v="3"/>
    <x v="3"/>
    <x v="4"/>
    <x v="1"/>
    <d v="1899-12-30T00:00:00"/>
  </r>
  <r>
    <s v="Rakesh"/>
    <d v="2023-05-25T00:00:00"/>
    <x v="340"/>
    <x v="7"/>
    <m/>
    <m/>
    <m/>
    <s v="0:0:0"/>
    <n v="117790"/>
    <x v="12"/>
    <x v="118"/>
    <m/>
    <s v="Priority 1"/>
    <s v="24 Hour SLA"/>
    <s v="BITS Technicians"/>
    <s v="Hardware - BITS Technicians"/>
    <x v="8"/>
    <x v="23"/>
    <x v="14"/>
    <m/>
    <s v="W/SHOP - GENERAL CHECKUP &amp; TESTING ON CARD PRINTER SD 360"/>
    <m/>
    <m/>
    <x v="0"/>
    <x v="0"/>
    <m/>
    <x v="0"/>
    <m/>
    <m/>
    <m/>
    <m/>
    <m/>
    <m/>
    <x v="1"/>
    <s v="gilberte ip"/>
    <x v="0"/>
    <x v="3"/>
    <x v="3"/>
    <x v="4"/>
    <x v="1"/>
    <d v="1899-12-30T00:00:00"/>
  </r>
  <r>
    <s v="Rakesh"/>
    <d v="2023-05-25T00:00:00"/>
    <x v="340"/>
    <x v="7"/>
    <m/>
    <m/>
    <m/>
    <s v="0:0:0"/>
    <n v="117792"/>
    <x v="12"/>
    <x v="118"/>
    <m/>
    <s v="Priority 1"/>
    <s v="99 Days SLA"/>
    <s v="BITS Technicians"/>
    <s v="Hardware - BITS Technicians"/>
    <x v="7"/>
    <x v="23"/>
    <x v="13"/>
    <m/>
    <s v="W/SHOP - REPAIR &amp; TESTING BACKUP SCANNER"/>
    <m/>
    <m/>
    <x v="0"/>
    <x v="0"/>
    <m/>
    <x v="0"/>
    <m/>
    <m/>
    <m/>
    <m/>
    <m/>
    <m/>
    <x v="1"/>
    <s v="gilberte ip"/>
    <x v="0"/>
    <x v="3"/>
    <x v="3"/>
    <x v="4"/>
    <x v="1"/>
    <d v="1899-12-30T00:00:00"/>
  </r>
  <r>
    <s v="Rakesh"/>
    <d v="2023-05-25T00:00:00"/>
    <x v="340"/>
    <x v="7"/>
    <m/>
    <m/>
    <m/>
    <s v="0:0:0"/>
    <n v="117793"/>
    <x v="12"/>
    <x v="118"/>
    <m/>
    <s v="Priority 1"/>
    <s v="99 Days SLA"/>
    <s v="BITS Technicians"/>
    <s v="Hardware - BITS Technicians"/>
    <x v="7"/>
    <x v="23"/>
    <x v="14"/>
    <m/>
    <s v="W/SHOP - REPAIR &amp; TESTING BACKUP SCANNER"/>
    <m/>
    <m/>
    <x v="0"/>
    <x v="0"/>
    <m/>
    <x v="0"/>
    <m/>
    <m/>
    <m/>
    <m/>
    <m/>
    <m/>
    <x v="1"/>
    <s v="gilberte ip"/>
    <x v="0"/>
    <x v="3"/>
    <x v="3"/>
    <x v="4"/>
    <x v="1"/>
    <d v="1899-12-30T00:00:00"/>
  </r>
  <r>
    <s v="Rakesh"/>
    <d v="2023-05-29T00:00:00"/>
    <x v="341"/>
    <x v="7"/>
    <m/>
    <m/>
    <m/>
    <s v="0:0:0"/>
    <n v="117818"/>
    <x v="19"/>
    <x v="120"/>
    <s v="2021-09-card_embosser-1"/>
    <s v="Priority 1"/>
    <s v="99 Days SLA"/>
    <s v="BITS Technicians"/>
    <s v="Hardware - BITS Technicians"/>
    <x v="8"/>
    <x v="2"/>
    <x v="3"/>
    <n v="1461"/>
    <s v="TOWER - LEVEL 4 - MX 1000 - MAGSTRIPE ISSUE - CNT SHWETA JANOO - 2021705"/>
    <m/>
    <m/>
    <x v="127"/>
    <x v="7"/>
    <m/>
    <x v="5"/>
    <s v="LABOUR, TRANSPORT &amp; ONE SERVICING ONLY"/>
    <m/>
    <m/>
    <m/>
    <m/>
    <m/>
    <x v="1"/>
    <s v="NITISH ASYRIGADOO"/>
    <x v="0"/>
    <x v="1"/>
    <x v="3"/>
    <x v="4"/>
    <x v="1"/>
    <d v="1899-12-30T00:00:00"/>
  </r>
  <r>
    <s v="Rakesh"/>
    <d v="2023-05-29T00:00:00"/>
    <x v="341"/>
    <x v="7"/>
    <m/>
    <m/>
    <m/>
    <s v="0:0:0"/>
    <n v="117819"/>
    <x v="44"/>
    <x v="117"/>
    <s v="2022-07-card_printer-1"/>
    <s v="Priority 1"/>
    <s v="99 Days SLA"/>
    <s v="BITS Technicians"/>
    <s v="Hardware - BITS Technicians"/>
    <x v="8"/>
    <x v="2"/>
    <x v="3"/>
    <n v="3805"/>
    <s v="CE 840 - CHIP ISSUE"/>
    <m/>
    <m/>
    <x v="15"/>
    <x v="32"/>
    <s v=""/>
    <x v="18"/>
    <s v="LABOUR,TRANSPORT &amp; 2 YEARLY SERVICING"/>
    <m/>
    <m/>
    <m/>
    <m/>
    <m/>
    <x v="1"/>
    <s v="Ourvashi ."/>
    <x v="0"/>
    <x v="1"/>
    <x v="3"/>
    <x v="4"/>
    <x v="1"/>
    <d v="1899-12-30T00:00:00"/>
  </r>
  <r>
    <s v="Rakesh"/>
    <d v="2023-05-29T00:00:00"/>
    <x v="341"/>
    <x v="7"/>
    <m/>
    <m/>
    <m/>
    <s v="0:0:0"/>
    <n v="117820"/>
    <x v="12"/>
    <x v="118"/>
    <m/>
    <s v="Priority 1"/>
    <s v="99 Days SLA"/>
    <s v="BITS Technicians"/>
    <s v="Hardware - BITS Technicians"/>
    <x v="4"/>
    <x v="23"/>
    <x v="6"/>
    <m/>
    <s v="REPAIR DRUM UNIT CR 1610 FOR MUSLIM GIRLS COLLEGE WITH GHISLAIN"/>
    <m/>
    <m/>
    <x v="0"/>
    <x v="0"/>
    <m/>
    <x v="0"/>
    <m/>
    <m/>
    <m/>
    <m/>
    <m/>
    <m/>
    <x v="1"/>
    <s v="gilberte ip"/>
    <x v="0"/>
    <x v="3"/>
    <x v="3"/>
    <x v="4"/>
    <x v="1"/>
    <d v="1899-12-30T00:00:00"/>
  </r>
  <r>
    <s v="Rakesh"/>
    <d v="2023-05-29T00:00:00"/>
    <x v="341"/>
    <x v="7"/>
    <m/>
    <m/>
    <m/>
    <s v="0:0:0"/>
    <n v="117821"/>
    <x v="19"/>
    <x v="120"/>
    <s v="2021-09-card_embosser-1"/>
    <s v="Priority 1"/>
    <s v="99 Days SLA"/>
    <s v="BITS Technicians"/>
    <s v="Hardware - BITS Technicians"/>
    <x v="8"/>
    <x v="2"/>
    <x v="6"/>
    <n v="1461"/>
    <s v="TOWER - LEVEL 4 - MX 1000 - MAGSTRIPE ISSUE"/>
    <m/>
    <m/>
    <x v="127"/>
    <x v="7"/>
    <m/>
    <x v="5"/>
    <s v="LABOUR, TRANSPORT &amp; ONE SERVICING ONLY"/>
    <m/>
    <m/>
    <m/>
    <m/>
    <m/>
    <x v="1"/>
    <s v="NITISH ASYRIGADOO"/>
    <x v="0"/>
    <x v="1"/>
    <x v="3"/>
    <x v="4"/>
    <x v="1"/>
    <d v="1899-12-30T00:00:00"/>
  </r>
  <r>
    <s v="Rakesh"/>
    <d v="2023-05-29T00:00:00"/>
    <x v="341"/>
    <x v="358"/>
    <s v="13:20"/>
    <s v="29/05/2023"/>
    <s v="16:30"/>
    <s v="0:0:0"/>
    <n v="117822"/>
    <x v="12"/>
    <x v="118"/>
    <m/>
    <s v="Priority 1"/>
    <s v="99 Days SLA"/>
    <s v="BITS Technicians"/>
    <s v="Hardware - BITS Technicians"/>
    <x v="7"/>
    <x v="23"/>
    <x v="2"/>
    <m/>
    <s v="W/SHOP - REPAIR &amp; TEST BACKUP SCANNER"/>
    <s v="REPAIR AND TEST ON BACKUP SCANNER TS 240"/>
    <s v="ON BACKUP SCANNER TS 240"/>
    <x v="0"/>
    <x v="0"/>
    <m/>
    <x v="0"/>
    <m/>
    <n v="17913"/>
    <s v="ON BACKUP SCANNER TS 240"/>
    <s v="Work Request"/>
    <s v="Closed"/>
    <n v="190"/>
    <x v="0"/>
    <s v="gilberte ip"/>
    <x v="0"/>
    <x v="3"/>
    <x v="2"/>
    <x v="4"/>
    <x v="1"/>
    <d v="1899-12-30T03:10:00"/>
  </r>
  <r>
    <s v="Rakesh"/>
    <d v="2023-05-29T00:00:00"/>
    <x v="341"/>
    <x v="7"/>
    <m/>
    <m/>
    <m/>
    <s v="0:0:0"/>
    <n v="117823"/>
    <x v="12"/>
    <x v="118"/>
    <m/>
    <s v="Priority 1"/>
    <s v="99 Days SLA"/>
    <s v="BITS Technicians"/>
    <s v="Hardware - BITS Technicians"/>
    <x v="26"/>
    <x v="23"/>
    <x v="11"/>
    <m/>
    <s v="REPAIR CAMERAS WITH CHRISLER"/>
    <m/>
    <m/>
    <x v="0"/>
    <x v="0"/>
    <m/>
    <x v="0"/>
    <m/>
    <m/>
    <m/>
    <m/>
    <m/>
    <m/>
    <x v="1"/>
    <s v="gilberte ip"/>
    <x v="0"/>
    <x v="3"/>
    <x v="3"/>
    <x v="4"/>
    <x v="1"/>
    <d v="1899-12-30T00:00:00"/>
  </r>
  <r>
    <s v="Rakesh"/>
    <d v="2023-05-29T00:00:00"/>
    <x v="341"/>
    <x v="7"/>
    <m/>
    <m/>
    <m/>
    <s v="0:0:0"/>
    <n v="117825"/>
    <x v="12"/>
    <x v="118"/>
    <m/>
    <s v="Priority 1"/>
    <s v="99 Days SLA"/>
    <s v="BITS Technicians"/>
    <s v="Hardware - BITS Technicians"/>
    <x v="26"/>
    <x v="23"/>
    <x v="14"/>
    <m/>
    <s v="REPAIR CAMERAS WITH ZAID"/>
    <m/>
    <m/>
    <x v="0"/>
    <x v="0"/>
    <m/>
    <x v="0"/>
    <m/>
    <m/>
    <m/>
    <m/>
    <m/>
    <m/>
    <x v="1"/>
    <s v="gilberte ip"/>
    <x v="0"/>
    <x v="3"/>
    <x v="3"/>
    <x v="4"/>
    <x v="1"/>
    <d v="1899-12-30T00:00:00"/>
  </r>
  <r>
    <s v="Rakesh"/>
    <d v="2023-05-29T00:00:00"/>
    <x v="341"/>
    <x v="7"/>
    <m/>
    <m/>
    <m/>
    <s v="0:0:0"/>
    <n v="117826"/>
    <x v="12"/>
    <x v="118"/>
    <m/>
    <s v="Priority 1"/>
    <s v="99 Days SLA"/>
    <s v="BITS Technicians"/>
    <s v="Hardware - BITS Technicians"/>
    <x v="4"/>
    <x v="23"/>
    <x v="13"/>
    <m/>
    <s v="REPAIR DRUM UNIT CR 1610 FOR MUSLIM GIRLS COLLEGE WITH DANIEL"/>
    <m/>
    <m/>
    <x v="0"/>
    <x v="0"/>
    <m/>
    <x v="0"/>
    <m/>
    <m/>
    <m/>
    <m/>
    <m/>
    <m/>
    <x v="1"/>
    <s v="gilberte ip"/>
    <x v="0"/>
    <x v="3"/>
    <x v="3"/>
    <x v="4"/>
    <x v="1"/>
    <d v="1899-12-30T00:00:00"/>
  </r>
  <r>
    <s v="Rakesh"/>
    <d v="2023-05-29T00:00:00"/>
    <x v="341"/>
    <x v="7"/>
    <m/>
    <m/>
    <m/>
    <s v="0:0:0"/>
    <n v="117830"/>
    <x v="35"/>
    <x v="127"/>
    <s v="2021-08-cheque_scanner-1"/>
    <s v="Priority 1"/>
    <s v="99 Days SLA"/>
    <s v="BITS Technicians"/>
    <s v="Hardware - BITS Technicians"/>
    <x v="7"/>
    <x v="2"/>
    <x v="6"/>
    <n v="2229"/>
    <s v="BEAU PLAN - TS 240 FAULTY - STAY ON RED LIGHT - CNT - DAVID - 4072993"/>
    <m/>
    <m/>
    <x v="127"/>
    <x v="489"/>
    <m/>
    <x v="4"/>
    <s v="Cheque scanner - MCB SLA"/>
    <m/>
    <m/>
    <m/>
    <m/>
    <m/>
    <x v="1"/>
    <s v="ashfak saib"/>
    <x v="0"/>
    <x v="1"/>
    <x v="3"/>
    <x v="4"/>
    <x v="1"/>
    <d v="1899-12-30T00:00:00"/>
  </r>
  <r>
    <s v="Rakesh"/>
    <d v="2023-05-29T00:00:00"/>
    <x v="341"/>
    <x v="7"/>
    <m/>
    <m/>
    <m/>
    <s v="0:0:0"/>
    <n v="117831"/>
    <x v="18"/>
    <x v="118"/>
    <s v="2020-11-HME-1"/>
    <s v="Priority 1"/>
    <s v="99 Days SLA"/>
    <s v="BITS Technicians"/>
    <s v="Hardware - BITS Technicians"/>
    <x v="17"/>
    <x v="2"/>
    <x v="8"/>
    <m/>
    <s v="KFC - ROSE-HILL - HME BASE STATION - CHANGE &amp; CONFIGURE - PLAN ON TUESDAY MORNING - 30/05/23 @ 8:00 AM"/>
    <m/>
    <m/>
    <x v="0"/>
    <x v="0"/>
    <m/>
    <x v="0"/>
    <s v="LABOUR TRANSPORT SW SUPPORT AND 2 YEARLY SERVICING"/>
    <m/>
    <m/>
    <m/>
    <m/>
    <m/>
    <x v="1"/>
    <s v="Abdullah Motala"/>
    <x v="0"/>
    <x v="1"/>
    <x v="3"/>
    <x v="4"/>
    <x v="1"/>
    <d v="1899-12-30T00:00:00"/>
  </r>
  <r>
    <s v="Rakesh"/>
    <d v="2023-05-30T00:00:00"/>
    <x v="342"/>
    <x v="359"/>
    <s v="10:15"/>
    <s v="30/05/2023"/>
    <s v="10:30"/>
    <s v="0:0:0"/>
    <n v="117858"/>
    <x v="19"/>
    <x v="122"/>
    <s v="2021-01-cheque_scanner-2"/>
    <s v="Priority 1"/>
    <s v="99 Days SLA"/>
    <s v="BITS Technicians"/>
    <s v="Hardware - BITS Technicians"/>
    <x v="7"/>
    <x v="2"/>
    <x v="2"/>
    <n v="2336"/>
    <s v="ROSE-HILL - TS 240 (1) - POWER ISSUE - CNT - AKSHEN - 2023413"/>
    <s v="POWER ADAPTER O F F E ON SCANNER TS 240"/>
    <s v="on scanner ts 240"/>
    <x v="127"/>
    <x v="441"/>
    <m/>
    <x v="4"/>
    <s v="Cheque scanner - SBM SLA"/>
    <n v="17911"/>
    <s v="on scanner ts 240"/>
    <s v="Work Request"/>
    <s v="Closed"/>
    <n v="15"/>
    <x v="0"/>
    <s v="NITISH ASYRIGADOO"/>
    <x v="0"/>
    <x v="1"/>
    <x v="1"/>
    <x v="4"/>
    <x v="1"/>
    <d v="1899-12-30T00:15:00"/>
  </r>
  <r>
    <s v="Rakesh"/>
    <d v="2023-05-30T00:00:00"/>
    <x v="342"/>
    <x v="359"/>
    <s v="10:30"/>
    <s v="30/05/2023"/>
    <s v="11:00"/>
    <s v="0:0:0"/>
    <n v="117859"/>
    <x v="19"/>
    <x v="122"/>
    <s v="2021-01-cheque_scanner-2"/>
    <s v="Priority 1"/>
    <s v="99 Days SLA"/>
    <s v="BITS Technicians"/>
    <s v="Hardware - BITS Technicians"/>
    <x v="7"/>
    <x v="2"/>
    <x v="2"/>
    <n v="2322"/>
    <s v="ROSE-HILL - TS 240 (2) - DELAYING WHEN SCANNING"/>
    <s v="GENERAL CHECK AND TEST ON SCANNER TS 240"/>
    <s v="ON SCANNER TS 240"/>
    <x v="127"/>
    <x v="434"/>
    <m/>
    <x v="4"/>
    <s v="Cheque scanner - SBM SLA"/>
    <n v="17912"/>
    <s v="ON SCANNER TS 240"/>
    <s v="Work Request"/>
    <s v="Closed"/>
    <n v="30"/>
    <x v="0"/>
    <s v="NITISH ASYRIGADOO"/>
    <x v="0"/>
    <x v="1"/>
    <x v="1"/>
    <x v="4"/>
    <x v="1"/>
    <d v="1899-12-30T00:30:00"/>
  </r>
  <r>
    <s v="Rakesh"/>
    <d v="2023-05-30T00:00:00"/>
    <x v="342"/>
    <x v="7"/>
    <m/>
    <m/>
    <m/>
    <s v="0:0:0"/>
    <n v="117860"/>
    <x v="19"/>
    <x v="3"/>
    <s v="2021-01-cheque_scanner-2"/>
    <s v="Priority 1"/>
    <s v="99 Days SLA"/>
    <s v="BITS Technicians"/>
    <s v="Hardware - BITS Technicians"/>
    <x v="7"/>
    <x v="2"/>
    <x v="6"/>
    <n v="2341"/>
    <s v="TRIOLET - TS 240 - STOP WHEN AFTER SCAN A FEW CHEQUES - CNT - SANJEEV - 2021861"/>
    <m/>
    <m/>
    <x v="127"/>
    <x v="464"/>
    <m/>
    <x v="4"/>
    <s v="Cheque scanner - SBM SLA"/>
    <m/>
    <m/>
    <m/>
    <m/>
    <m/>
    <x v="1"/>
    <s v="NITISH ASYRIGADOO"/>
    <x v="0"/>
    <x v="1"/>
    <x v="3"/>
    <x v="4"/>
    <x v="1"/>
    <d v="1899-12-30T00:00:00"/>
  </r>
  <r>
    <s v="Rakesh"/>
    <d v="2023-05-30T00:00:00"/>
    <x v="342"/>
    <x v="7"/>
    <m/>
    <m/>
    <m/>
    <s v="0:0:0"/>
    <n v="117869"/>
    <x v="43"/>
    <x v="123"/>
    <s v="2023-copy_printer-1"/>
    <s v="Priority 1"/>
    <s v="99 Days SLA"/>
    <s v="BITS Technicians"/>
    <s v="Hardware - BITS Technicians"/>
    <x v="4"/>
    <x v="2"/>
    <x v="6"/>
    <n v="4515"/>
    <s v="CP 6123 - MASTER ISSUE"/>
    <m/>
    <m/>
    <x v="16"/>
    <x v="28"/>
    <s v=""/>
    <x v="19"/>
    <s v="LABOUR,TRANSPORT &amp; 4 YEARLY SERVICING"/>
    <m/>
    <m/>
    <m/>
    <m/>
    <m/>
    <x v="1"/>
    <s v="DUVAL ."/>
    <x v="0"/>
    <x v="1"/>
    <x v="3"/>
    <x v="4"/>
    <x v="1"/>
    <d v="1899-12-30T00:00:00"/>
  </r>
  <r>
    <s v="Rakesh"/>
    <d v="2023-05-30T00:00:00"/>
    <x v="342"/>
    <x v="7"/>
    <m/>
    <m/>
    <m/>
    <s v="0:0:0"/>
    <n v="117871"/>
    <x v="19"/>
    <x v="120"/>
    <s v="2021-09-card_embosser-1"/>
    <s v="Priority 1"/>
    <s v="99 Days SLA"/>
    <s v="BITS Technicians"/>
    <s v="Hardware - BITS Technicians"/>
    <x v="8"/>
    <x v="2"/>
    <x v="13"/>
    <n v="1461"/>
    <s v="TOWER - LEVEL 4 - MX 1000 - MAGSTRIPE ISSUE - REPAIR WITH MICHEL - DONE ON 29/05/23"/>
    <m/>
    <m/>
    <x v="127"/>
    <x v="7"/>
    <m/>
    <x v="5"/>
    <s v="LABOUR, TRANSPORT &amp; ONE SERVICING ONLY"/>
    <m/>
    <m/>
    <m/>
    <m/>
    <m/>
    <x v="1"/>
    <s v="NITISH ASYRIGADOO"/>
    <x v="0"/>
    <x v="1"/>
    <x v="3"/>
    <x v="4"/>
    <x v="1"/>
    <d v="1899-12-30T00:00:00"/>
  </r>
  <r>
    <s v="Rakesh"/>
    <d v="2023-05-30T00:00:00"/>
    <x v="342"/>
    <x v="7"/>
    <m/>
    <m/>
    <m/>
    <s v="0:0:0"/>
    <n v="117872"/>
    <x v="61"/>
    <x v="118"/>
    <m/>
    <s v="Priority 1"/>
    <s v="99 Days SLA"/>
    <s v="BITS Technicians"/>
    <s v="Hardware - BITS Technicians"/>
    <x v="8"/>
    <x v="2"/>
    <x v="3"/>
    <m/>
    <s v="SD 160 - CONFIGURATION &amp; SETTING"/>
    <m/>
    <m/>
    <x v="0"/>
    <x v="0"/>
    <m/>
    <x v="0"/>
    <m/>
    <m/>
    <m/>
    <m/>
    <m/>
    <m/>
    <x v="1"/>
    <s v="NAVIN ."/>
    <x v="0"/>
    <x v="1"/>
    <x v="3"/>
    <x v="4"/>
    <x v="1"/>
    <d v="1899-12-30T00:00:00"/>
  </r>
  <r>
    <s v="Rakesh"/>
    <d v="2023-05-30T00:00:00"/>
    <x v="342"/>
    <x v="7"/>
    <m/>
    <m/>
    <m/>
    <s v="0:0:0"/>
    <n v="117873"/>
    <x v="19"/>
    <x v="122"/>
    <s v="2021-01-cheque_scanner-2"/>
    <s v="Priority 1"/>
    <s v="99 Days SLA"/>
    <s v="BITS Technicians"/>
    <s v="Hardware - BITS Technicians"/>
    <x v="7"/>
    <x v="2"/>
    <x v="14"/>
    <n v="2322"/>
    <s v="ROSE-HILL TS 240 (1) - POWER ISSUE - REPAIR WITH JEAN BERNARD"/>
    <m/>
    <m/>
    <x v="127"/>
    <x v="434"/>
    <m/>
    <x v="4"/>
    <s v="Cheque scanner - SBM SLA"/>
    <m/>
    <m/>
    <m/>
    <m/>
    <m/>
    <x v="1"/>
    <s v="NITISH ASYRIGADOO"/>
    <x v="0"/>
    <x v="1"/>
    <x v="3"/>
    <x v="4"/>
    <x v="1"/>
    <d v="1899-12-30T00:00:00"/>
  </r>
  <r>
    <s v="Rakesh"/>
    <d v="2023-05-30T00:00:00"/>
    <x v="342"/>
    <x v="7"/>
    <m/>
    <m/>
    <m/>
    <s v="0:0:0"/>
    <n v="117874"/>
    <x v="19"/>
    <x v="122"/>
    <s v="2021-01-cheque_scanner-2"/>
    <s v="Priority 1"/>
    <s v="99 Days SLA"/>
    <s v="BITS Technicians"/>
    <s v="Hardware - BITS Technicians"/>
    <x v="7"/>
    <x v="2"/>
    <x v="14"/>
    <n v="2336"/>
    <s v="ROSE-HILL - TS 240 (2) - DELAYING WHEN SCANNING - REPAIR WITH JEAN BERNARD"/>
    <m/>
    <m/>
    <x v="127"/>
    <x v="441"/>
    <m/>
    <x v="4"/>
    <s v="Cheque scanner - SBM SLA"/>
    <m/>
    <m/>
    <m/>
    <m/>
    <m/>
    <x v="1"/>
    <s v="NITISH ASYRIGADOO"/>
    <x v="0"/>
    <x v="1"/>
    <x v="3"/>
    <x v="4"/>
    <x v="1"/>
    <d v="1899-12-30T00:00:00"/>
  </r>
  <r>
    <s v="Rakesh"/>
    <d v="2023-05-30T00:00:00"/>
    <x v="342"/>
    <x v="7"/>
    <m/>
    <m/>
    <m/>
    <s v="0:0:0"/>
    <n v="117885"/>
    <x v="12"/>
    <x v="118"/>
    <m/>
    <s v="Priority 1"/>
    <s v="99 Days SLA"/>
    <s v="BITS Technicians"/>
    <s v="Hardware - BITS Technicians"/>
    <x v="2"/>
    <x v="23"/>
    <x v="14"/>
    <m/>
    <s v="W/SHOP - TRAINING ON NOTES COUNTING MACHINE WITH YOVEN"/>
    <m/>
    <m/>
    <x v="0"/>
    <x v="0"/>
    <m/>
    <x v="0"/>
    <m/>
    <m/>
    <m/>
    <m/>
    <m/>
    <m/>
    <x v="1"/>
    <s v="gilberte ip"/>
    <x v="0"/>
    <x v="3"/>
    <x v="3"/>
    <x v="4"/>
    <x v="1"/>
    <d v="1899-12-30T00:00:00"/>
  </r>
  <r>
    <s v="Rakesh"/>
    <d v="2023-05-30T00:00:00"/>
    <x v="342"/>
    <x v="359"/>
    <s v="10:00"/>
    <s v="30/05/2023"/>
    <s v="11:45"/>
    <s v="0:0:0"/>
    <n v="117886"/>
    <x v="12"/>
    <x v="118"/>
    <m/>
    <s v="Priority 1"/>
    <s v="99 Days SLA"/>
    <s v="BITS Technicians"/>
    <s v="Hardware - BITS Technicians"/>
    <x v="7"/>
    <x v="23"/>
    <x v="2"/>
    <m/>
    <s v="W/SHOP - REPAIR BACKUP SCANNER"/>
    <s v="REPAIR BACKUP SCANNER TS 240"/>
    <s v="CHECK SCANNER TS 240"/>
    <x v="0"/>
    <x v="0"/>
    <m/>
    <x v="0"/>
    <m/>
    <n v="18044"/>
    <s v="CHECK SCANNER TS 240"/>
    <s v="Work Request"/>
    <s v="Closed"/>
    <n v="105"/>
    <x v="0"/>
    <s v="gilberte ip"/>
    <x v="0"/>
    <x v="3"/>
    <x v="1"/>
    <x v="4"/>
    <x v="1"/>
    <d v="1899-12-30T01:45:00"/>
  </r>
  <r>
    <s v="Rakesh"/>
    <d v="2023-05-31T00:00:00"/>
    <x v="343"/>
    <x v="360"/>
    <s v="10:20"/>
    <s v="31/05/2023"/>
    <s v="10:40"/>
    <s v="0:0:0"/>
    <n v="117896"/>
    <x v="125"/>
    <x v="118"/>
    <m/>
    <s v="Priority 1"/>
    <s v="99 Days SLA"/>
    <s v="BITS Technicians"/>
    <s v="Hardware - BITS Technicians"/>
    <x v="14"/>
    <x v="2"/>
    <x v="2"/>
    <m/>
    <s v="BELLE-MARE - WATER PURIFIER - WATER LEAKAGE - REPAIR WITH CHRISLER"/>
    <s v="REPLACE ONE J A C O F I T T I N G-ONE DELIVER VALVE A N D TEST"/>
    <s v="ON WATER PURIFIER SYSTEM EC 106"/>
    <x v="0"/>
    <x v="0"/>
    <m/>
    <x v="0"/>
    <m/>
    <n v="18018"/>
    <s v="ON WATER PURIFIER SYSTEM EC 106"/>
    <s v="Work Request"/>
    <s v="Closed"/>
    <n v="20"/>
    <x v="0"/>
    <s v="VALETTE ."/>
    <x v="0"/>
    <x v="1"/>
    <x v="0"/>
    <x v="4"/>
    <x v="1"/>
    <d v="1899-12-30T00:20:00"/>
  </r>
  <r>
    <s v="Rakesh"/>
    <d v="2023-05-31T00:00:00"/>
    <x v="343"/>
    <x v="7"/>
    <m/>
    <m/>
    <m/>
    <s v="0:0:0"/>
    <n v="117897"/>
    <x v="125"/>
    <x v="118"/>
    <m/>
    <s v="Priority 1"/>
    <s v="99 Days SLA"/>
    <s v="BITS Technicians"/>
    <s v="Hardware - BITS Technicians"/>
    <x v="14"/>
    <x v="2"/>
    <x v="14"/>
    <m/>
    <s v="BELLE-MARE - WATER PURIFIER - WATER LEAKAGE - REPAIR WITH JEAN BERNARD"/>
    <m/>
    <m/>
    <x v="0"/>
    <x v="0"/>
    <m/>
    <x v="0"/>
    <m/>
    <m/>
    <m/>
    <m/>
    <m/>
    <m/>
    <x v="1"/>
    <s v="VALETTE ."/>
    <x v="0"/>
    <x v="1"/>
    <x v="3"/>
    <x v="4"/>
    <x v="1"/>
    <d v="1899-12-30T00:00:00"/>
  </r>
  <r>
    <s v="Rakesh"/>
    <d v="2023-05-31T00:00:00"/>
    <x v="343"/>
    <x v="7"/>
    <m/>
    <m/>
    <m/>
    <s v="0:0:0"/>
    <n v="117899"/>
    <x v="12"/>
    <x v="118"/>
    <m/>
    <s v="Priority 1"/>
    <s v="99 Days SLA"/>
    <s v="BITS Technicians"/>
    <s v="Hardware - BITS Technicians"/>
    <x v="13"/>
    <x v="23"/>
    <x v="13"/>
    <m/>
    <s v="ESS - TRAINING ON SERVER"/>
    <m/>
    <m/>
    <x v="0"/>
    <x v="0"/>
    <m/>
    <x v="0"/>
    <m/>
    <m/>
    <m/>
    <m/>
    <m/>
    <m/>
    <x v="1"/>
    <s v="gilberte ip"/>
    <x v="0"/>
    <x v="3"/>
    <x v="3"/>
    <x v="4"/>
    <x v="1"/>
    <d v="1899-12-30T00:00:00"/>
  </r>
  <r>
    <s v="Rakesh"/>
    <d v="2023-05-31T00:00:00"/>
    <x v="343"/>
    <x v="7"/>
    <m/>
    <m/>
    <m/>
    <s v="0:0:0"/>
    <n v="117902"/>
    <x v="73"/>
    <x v="118"/>
    <s v="2023-06-printer-1"/>
    <s v="Priority 1"/>
    <s v="99 Days SLA"/>
    <s v="BITS Technicians"/>
    <s v="Hardware - BITS Technicians"/>
    <x v="0"/>
    <x v="2"/>
    <x v="6"/>
    <m/>
    <s v="BOYS DEPT.- MP 2501 - BLACK COPY &amp; NOISY - CNT MR SEECHURN - 2669262 - PLAN ON THURSDAY - 01/06/23"/>
    <m/>
    <m/>
    <x v="0"/>
    <x v="0"/>
    <m/>
    <x v="0"/>
    <s v="LABOUR,TRANSPORT &amp; 4 YEARLY SERVICING"/>
    <m/>
    <m/>
    <m/>
    <m/>
    <m/>
    <x v="1"/>
    <s v="MEEDOO ."/>
    <x v="0"/>
    <x v="1"/>
    <x v="3"/>
    <x v="4"/>
    <x v="1"/>
    <d v="1899-12-30T00:00:00"/>
  </r>
  <r>
    <s v="Rakesh"/>
    <d v="2023-05-31T00:00:00"/>
    <x v="343"/>
    <x v="7"/>
    <m/>
    <m/>
    <m/>
    <s v="0:0:0"/>
    <n v="117909"/>
    <x v="12"/>
    <x v="118"/>
    <m/>
    <s v="Priority 1"/>
    <s v="99 Days SLA"/>
    <s v="BITS Technicians"/>
    <s v="Hardware - BITS Technicians"/>
    <x v="13"/>
    <x v="23"/>
    <x v="14"/>
    <m/>
    <s v="ESS - TRAINING ON SERVER"/>
    <m/>
    <m/>
    <x v="0"/>
    <x v="0"/>
    <m/>
    <x v="0"/>
    <m/>
    <m/>
    <m/>
    <m/>
    <m/>
    <m/>
    <x v="1"/>
    <s v="gilberte ip"/>
    <x v="0"/>
    <x v="3"/>
    <x v="3"/>
    <x v="4"/>
    <x v="1"/>
    <d v="1899-12-30T00:00:00"/>
  </r>
  <r>
    <s v="Rakesh"/>
    <d v="2023-05-31T00:00:00"/>
    <x v="343"/>
    <x v="360"/>
    <s v="13:00"/>
    <s v="31/05/2023"/>
    <s v="15:20"/>
    <s v="0:0:0"/>
    <n v="117910"/>
    <x v="12"/>
    <x v="118"/>
    <m/>
    <s v="Priority 1"/>
    <s v="99 Days SLA"/>
    <s v="BITS Technicians"/>
    <s v="Hardware - BITS Technicians"/>
    <x v="6"/>
    <x v="2"/>
    <x v="2"/>
    <m/>
    <s v="W/SHOP - REPAIR AMANO BX 6400 FOR TERRAGRI LTD"/>
    <s v="AS PER QUOTATION ON A M A N O BX6400"/>
    <s v="ON A M A N O EX 6400"/>
    <x v="0"/>
    <x v="0"/>
    <m/>
    <x v="0"/>
    <m/>
    <n v="18016"/>
    <s v="ON A M A N O EX 6400"/>
    <s v="Work Request"/>
    <s v="Closed"/>
    <n v="140"/>
    <x v="0"/>
    <s v="gilberte ip"/>
    <x v="0"/>
    <x v="1"/>
    <x v="0"/>
    <x v="4"/>
    <x v="1"/>
    <d v="1899-12-30T02:20:00"/>
  </r>
  <r>
    <s v="Rakesh"/>
    <d v="2023-05-31T00:00:00"/>
    <x v="343"/>
    <x v="360"/>
    <s v="15:30"/>
    <s v="31/05/2023"/>
    <s v="16:15"/>
    <s v="0:0:0"/>
    <n v="117912"/>
    <x v="12"/>
    <x v="118"/>
    <m/>
    <s v="Priority 1"/>
    <s v="99 Days SLA"/>
    <s v="BITS Technicians"/>
    <s v="Hardware - BITS Technicians"/>
    <x v="6"/>
    <x v="23"/>
    <x v="2"/>
    <m/>
    <s v="W/SHOP - REPAIR AMANO EX 9000 FOR CITY CLINIC"/>
    <s v="AS PER QUOTATION ON A M A N O EX 9000"/>
    <s v="ON A M A N O EX 9000"/>
    <x v="0"/>
    <x v="0"/>
    <m/>
    <x v="0"/>
    <m/>
    <n v="18017"/>
    <s v="ON A M A N O EX 9000"/>
    <s v="Work Request"/>
    <s v="Closed"/>
    <n v="45"/>
    <x v="0"/>
    <s v="gilberte ip"/>
    <x v="0"/>
    <x v="3"/>
    <x v="0"/>
    <x v="4"/>
    <x v="1"/>
    <d v="1899-12-30T00:45:00"/>
  </r>
  <r>
    <s v="Rakesh"/>
    <d v="2023-05-31T00:00:00"/>
    <x v="343"/>
    <x v="361"/>
    <s v="09:30"/>
    <s v="01/06/2023"/>
    <s v="10:15"/>
    <s v="0:0:0"/>
    <n v="117914"/>
    <x v="174"/>
    <x v="118"/>
    <m/>
    <s v="Priority 1"/>
    <s v="99 Days SLA"/>
    <s v="BITS Technicians"/>
    <s v="Hardware - BITS Technicians"/>
    <x v="7"/>
    <x v="2"/>
    <x v="2"/>
    <m/>
    <s v="TS 240 - JAMMING - CNT - MRS URMILLA - PLAN ON THURSDAY MORNING @ 9:00AM"/>
    <s v="GENERAL CHECK SERVICING AND TEST ON SCANNER TS 240"/>
    <s v="ON SCANNER TS 240"/>
    <x v="0"/>
    <x v="0"/>
    <m/>
    <x v="0"/>
    <m/>
    <n v="18015"/>
    <s v="ON SCANNER TS 240"/>
    <s v="Work Request"/>
    <s v="Closed"/>
    <n v="45"/>
    <x v="0"/>
    <s v="URMILA ."/>
    <x v="0"/>
    <x v="1"/>
    <x v="5"/>
    <x v="4"/>
    <x v="1"/>
    <d v="1899-12-30T00:45:00"/>
  </r>
  <r>
    <s v="Rakesh"/>
    <d v="2023-06-01T00:00:00"/>
    <x v="344"/>
    <x v="361"/>
    <s v="15:30"/>
    <s v="01/06/2023"/>
    <s v="17:25"/>
    <s v="0:0:0"/>
    <n v="117935"/>
    <x v="19"/>
    <x v="4"/>
    <s v="2021-01-cheque_scanner-2"/>
    <s v="Priority 1"/>
    <s v="99 Days SLA"/>
    <s v="BITS Technicians"/>
    <s v="Hardware - BITS Technicians"/>
    <x v="7"/>
    <x v="2"/>
    <x v="2"/>
    <n v="2317"/>
    <s v="EBENE -TS 240 - JAMMING - CNT - AKHILESH - 260813"/>
    <s v="REPLACE PARTS SERVICING AND TEST ON SCANNER TS 240"/>
    <s v="SCANNER TS 240"/>
    <x v="127"/>
    <x v="484"/>
    <m/>
    <x v="4"/>
    <s v="Cheque scanner - SBM SLA"/>
    <n v="18014"/>
    <s v="SCANNER TS 240"/>
    <s v="Work Request"/>
    <s v="Closed"/>
    <n v="115"/>
    <x v="0"/>
    <s v="NITISH ASYRIGADOO"/>
    <x v="0"/>
    <x v="1"/>
    <x v="5"/>
    <x v="5"/>
    <x v="1"/>
    <d v="1899-12-30T01:55:00"/>
  </r>
  <r>
    <s v="Rakesh"/>
    <d v="2023-06-01T00:00:00"/>
    <x v="344"/>
    <x v="361"/>
    <s v="15:30"/>
    <s v="01/06/2023"/>
    <s v="17:25"/>
    <s v="0:0:0"/>
    <n v="117953"/>
    <x v="19"/>
    <x v="4"/>
    <s v="2021-01-cheque_scanner-2"/>
    <s v="Priority 1"/>
    <s v="99 Days SLA"/>
    <s v="BITS Technicians"/>
    <s v="Hardware - BITS Technicians"/>
    <x v="7"/>
    <x v="2"/>
    <x v="2"/>
    <n v="2317"/>
    <s v="EBENE - TS 240 - JAMMING - CNT - AKHILESH - 260813"/>
    <s v="REPLACE PARTS SERVICING AND TEST ON SCANNER TS 240"/>
    <s v="ON SCANNER TS 240"/>
    <x v="127"/>
    <x v="484"/>
    <m/>
    <x v="4"/>
    <s v="Cheque scanner - SBM SLA"/>
    <n v="18013"/>
    <s v="ON SCANNER TS 240"/>
    <s v="Work Request"/>
    <s v="Closed"/>
    <n v="115"/>
    <x v="0"/>
    <s v="NITISH ASYRIGADOO"/>
    <x v="0"/>
    <x v="1"/>
    <x v="5"/>
    <x v="5"/>
    <x v="1"/>
    <d v="1899-12-30T01:55:00"/>
  </r>
  <r>
    <s v="Rakesh"/>
    <d v="2023-06-02T00:00:00"/>
    <x v="345"/>
    <x v="362"/>
    <s v="10:00"/>
    <s v="02/06/2023"/>
    <s v="10:30"/>
    <s v="0:0:0"/>
    <n v="117957"/>
    <x v="35"/>
    <x v="128"/>
    <s v="2022-07-cheque_protector-1"/>
    <s v="Priority 1"/>
    <s v="99 Days SLA"/>
    <s v="BITS Technicians"/>
    <s v="Hardware - BITS Technicians"/>
    <x v="12"/>
    <x v="2"/>
    <x v="2"/>
    <n v="3935"/>
    <s v="FLOREAL - CHEQUE WRITER KOBELL - COVER ISSUE - CNT - MR CHIRUN MOTEEA - 4072204"/>
    <s v="SHOULD BRING TO W/SHOP FOR REPAIR CHECK WRITER"/>
    <s v="CHECK WRITER"/>
    <x v="76"/>
    <x v="313"/>
    <s v=""/>
    <x v="83"/>
    <s v="LABOUR,TRANSPORT &amp; 4 YEARLY SERVICING"/>
    <n v="17314"/>
    <s v="CHECK WRITER"/>
    <s v="Work Request"/>
    <s v="Closed"/>
    <n v="30"/>
    <x v="0"/>
    <s v="ashfak saib"/>
    <x v="0"/>
    <x v="1"/>
    <x v="6"/>
    <x v="5"/>
    <x v="1"/>
    <d v="1899-12-30T00:30:00"/>
  </r>
  <r>
    <s v="Rakesh"/>
    <d v="2023-06-02T00:00:00"/>
    <x v="345"/>
    <x v="7"/>
    <m/>
    <m/>
    <m/>
    <s v="0:0:0"/>
    <n v="117958"/>
    <x v="29"/>
    <x v="118"/>
    <s v="2022-10-inserter-1"/>
    <s v="Priority 1"/>
    <s v="99 Days SLA"/>
    <s v="BITS Technicians"/>
    <s v="Hardware - BITS Technicians"/>
    <x v="10"/>
    <x v="2"/>
    <x v="6"/>
    <m/>
    <s v="DI 900 - ENVELOPE JAMMED - REPAIR WITH CHRISLER"/>
    <m/>
    <m/>
    <x v="0"/>
    <x v="0"/>
    <m/>
    <x v="0"/>
    <s v="LABOUR,TRANSPORT &amp; 4 YEARLY SERVICING"/>
    <m/>
    <m/>
    <m/>
    <m/>
    <m/>
    <x v="1"/>
    <s v="corinne elsa"/>
    <x v="0"/>
    <x v="1"/>
    <x v="3"/>
    <x v="5"/>
    <x v="1"/>
    <d v="1899-12-30T00:00:00"/>
  </r>
  <r>
    <s v="Rakesh"/>
    <d v="2023-06-02T00:00:00"/>
    <x v="345"/>
    <x v="7"/>
    <m/>
    <m/>
    <m/>
    <s v="0:0:0"/>
    <n v="117959"/>
    <x v="84"/>
    <x v="85"/>
    <s v="2023-02-copy_printer-1"/>
    <s v="Priority 1"/>
    <s v="99 Days SLA"/>
    <s v="BITS Technicians"/>
    <s v="Hardware - BITS Technicians"/>
    <x v="4"/>
    <x v="2"/>
    <x v="6"/>
    <n v="4576"/>
    <s v="CR 1610 - WHITE COPY - REPAIR WITH CHRISLER"/>
    <m/>
    <m/>
    <x v="16"/>
    <x v="73"/>
    <s v=""/>
    <x v="33"/>
    <s v="LABOUR,TRANSPORT &amp; 4 YEARLY SERVICING"/>
    <m/>
    <m/>
    <m/>
    <m/>
    <m/>
    <x v="1"/>
    <s v="Soobrayen Soobrayen"/>
    <x v="0"/>
    <x v="1"/>
    <x v="3"/>
    <x v="5"/>
    <x v="1"/>
    <d v="1899-12-30T00:00:00"/>
  </r>
  <r>
    <s v="Rakesh"/>
    <d v="2023-06-02T00:00:00"/>
    <x v="345"/>
    <x v="7"/>
    <m/>
    <m/>
    <m/>
    <s v="0:0:0"/>
    <n v="117960"/>
    <x v="29"/>
    <x v="117"/>
    <s v="2022-10-inserter-1"/>
    <s v="Priority 1"/>
    <s v="99 Days SLA"/>
    <s v="BITS Technicians"/>
    <s v="Hardware - BITS Technicians"/>
    <x v="10"/>
    <x v="2"/>
    <x v="14"/>
    <n v="4183"/>
    <s v="DI 900 - ENVELOPE JAMMED - REPAIR WITH DANIEL"/>
    <m/>
    <m/>
    <x v="95"/>
    <x v="21"/>
    <s v=""/>
    <x v="101"/>
    <s v="LABOUR,TRANSPORT &amp; 4 YEARLY SERVICING"/>
    <m/>
    <m/>
    <m/>
    <m/>
    <m/>
    <x v="1"/>
    <s v="corinne elsa"/>
    <x v="0"/>
    <x v="1"/>
    <x v="3"/>
    <x v="5"/>
    <x v="1"/>
    <d v="1899-12-30T00:00:00"/>
  </r>
  <r>
    <s v="Rakesh"/>
    <d v="2023-06-02T00:00:00"/>
    <x v="345"/>
    <x v="7"/>
    <m/>
    <m/>
    <m/>
    <s v="0:0:0"/>
    <n v="117961"/>
    <x v="84"/>
    <x v="85"/>
    <s v="2023-02-copy_printer-1"/>
    <s v="Priority 1"/>
    <s v="99 Days SLA"/>
    <s v="BITS Technicians"/>
    <s v="Hardware - BITS Technicians"/>
    <x v="4"/>
    <x v="2"/>
    <x v="14"/>
    <n v="4576"/>
    <s v="CR 1610 - WHITE COPY - REPAIR WITH DANIEL"/>
    <m/>
    <m/>
    <x v="16"/>
    <x v="73"/>
    <s v=""/>
    <x v="33"/>
    <s v="LABOUR,TRANSPORT &amp; 4 YEARLY SERVICING"/>
    <m/>
    <m/>
    <m/>
    <m/>
    <m/>
    <x v="1"/>
    <s v="Soobrayen Soobrayen"/>
    <x v="0"/>
    <x v="1"/>
    <x v="3"/>
    <x v="5"/>
    <x v="1"/>
    <d v="1899-12-30T00:00:00"/>
  </r>
  <r>
    <s v="Rakesh"/>
    <d v="2023-06-02T00:00:00"/>
    <x v="345"/>
    <x v="7"/>
    <m/>
    <m/>
    <m/>
    <s v="0:0:0"/>
    <n v="117962"/>
    <x v="12"/>
    <x v="118"/>
    <m/>
    <s v="Priority 1"/>
    <s v="99 Days SLA"/>
    <s v="BITS Technicians"/>
    <s v="Hardware - BITS Technicians"/>
    <x v="8"/>
    <x v="23"/>
    <x v="3"/>
    <m/>
    <s v="W/SHOP - CHECK PARTS FOR CARD PRINTER"/>
    <m/>
    <m/>
    <x v="0"/>
    <x v="0"/>
    <m/>
    <x v="0"/>
    <m/>
    <m/>
    <m/>
    <m/>
    <m/>
    <m/>
    <x v="1"/>
    <s v="gilberte ip"/>
    <x v="0"/>
    <x v="3"/>
    <x v="3"/>
    <x v="5"/>
    <x v="1"/>
    <d v="1899-12-30T00:00:00"/>
  </r>
  <r>
    <s v="Rakesh"/>
    <d v="2023-06-02T00:00:00"/>
    <x v="345"/>
    <x v="7"/>
    <m/>
    <m/>
    <m/>
    <s v="0:0:0"/>
    <n v="117963"/>
    <x v="44"/>
    <x v="117"/>
    <s v="2022-07-card_printer-1"/>
    <s v="Priority 1"/>
    <s v="99 Days SLA"/>
    <s v="BITS Technicians"/>
    <s v="Hardware - BITS Technicians"/>
    <x v="8"/>
    <x v="6"/>
    <x v="3"/>
    <n v="3805"/>
    <s v="CE 840 - REPLACE PARTS"/>
    <m/>
    <m/>
    <x v="15"/>
    <x v="32"/>
    <s v=""/>
    <x v="18"/>
    <s v="LABOUR,TRANSPORT &amp; 2 YEARLY SERVICING"/>
    <m/>
    <m/>
    <m/>
    <m/>
    <m/>
    <x v="1"/>
    <s v="Ourvashi ."/>
    <x v="0"/>
    <x v="1"/>
    <x v="3"/>
    <x v="5"/>
    <x v="1"/>
    <d v="1899-12-30T00:00:00"/>
  </r>
  <r>
    <s v="Rakesh"/>
    <d v="2023-06-02T00:00:00"/>
    <x v="345"/>
    <x v="7"/>
    <m/>
    <m/>
    <m/>
    <s v="0:0:0"/>
    <n v="117964"/>
    <x v="93"/>
    <x v="121"/>
    <s v="2023-06-card_printer-1"/>
    <s v="Priority 1"/>
    <s v="99 Days SLA"/>
    <s v="BITS Technicians"/>
    <s v="Hardware - BITS Technicians"/>
    <x v="8"/>
    <x v="2"/>
    <x v="3"/>
    <n v="4980"/>
    <s v="QUATRE BORNES - DS1 - CARDS JAMMED"/>
    <m/>
    <m/>
    <x v="84"/>
    <x v="349"/>
    <s v=""/>
    <x v="91"/>
    <s v="LABOUR,TRANSPORT &amp; 2 YEARLY SERVICING"/>
    <m/>
    <m/>
    <m/>
    <m/>
    <m/>
    <x v="1"/>
    <s v="Neetish Appadu"/>
    <x v="0"/>
    <x v="1"/>
    <x v="3"/>
    <x v="5"/>
    <x v="1"/>
    <d v="1899-12-30T00:00:00"/>
  </r>
  <r>
    <s v="Rakesh"/>
    <d v="2023-06-02T00:00:00"/>
    <x v="345"/>
    <x v="362"/>
    <s v="13:00"/>
    <s v="02/06/2023"/>
    <s v="16:00"/>
    <s v="0:0:0"/>
    <n v="117992"/>
    <x v="12"/>
    <x v="118"/>
    <m/>
    <s v="Priority 1"/>
    <s v="99 Days SLA"/>
    <s v="BITS Technicians"/>
    <s v="Hardware - BITS Technicians"/>
    <x v="12"/>
    <x v="23"/>
    <x v="2"/>
    <m/>
    <s v="W/SHOP - REPAIR CHEQUE WRITER KOBELL FOR MCB / FLOREAL"/>
    <s v="REPAIR CHECK W I T E R K O B E L L FOR M C B F L O R E A L"/>
    <s v="FOR M C B F L O R E A L IN W/SHOP"/>
    <x v="0"/>
    <x v="0"/>
    <m/>
    <x v="0"/>
    <m/>
    <n v="17762"/>
    <s v="FOR M C B F L O R E A L IN W/SHOP"/>
    <s v="Work Request"/>
    <s v="Closed"/>
    <n v="180"/>
    <x v="0"/>
    <s v="gilberte ip"/>
    <x v="0"/>
    <x v="3"/>
    <x v="6"/>
    <x v="5"/>
    <x v="1"/>
    <d v="1899-12-30T03:00:00"/>
  </r>
  <r>
    <s v="Rakesh"/>
    <d v="2023-06-05T00:00:00"/>
    <x v="346"/>
    <x v="7"/>
    <m/>
    <m/>
    <m/>
    <s v="0:0:0"/>
    <n v="118001"/>
    <x v="40"/>
    <x v="117"/>
    <s v="2020-08-card_embosser-1"/>
    <s v="Priority 1"/>
    <s v="99 Days SLA"/>
    <s v="BITS Technicians"/>
    <s v="Hardware - BITS Technicians"/>
    <x v="8"/>
    <x v="2"/>
    <x v="3"/>
    <n v="2445"/>
    <s v="HSM ISSUE FOR MX 1100"/>
    <m/>
    <m/>
    <x v="127"/>
    <x v="22"/>
    <m/>
    <x v="16"/>
    <s v="INCLUDING LABOUR,TRANSPORT AND 2 YRLY SERVICING"/>
    <m/>
    <m/>
    <m/>
    <m/>
    <m/>
    <x v="1"/>
    <s v="Danesh Bonead"/>
    <x v="0"/>
    <x v="1"/>
    <x v="3"/>
    <x v="5"/>
    <x v="1"/>
    <d v="1899-12-30T00:00:00"/>
  </r>
  <r>
    <s v="Rakesh"/>
    <d v="2023-06-05T00:00:00"/>
    <x v="346"/>
    <x v="7"/>
    <m/>
    <m/>
    <m/>
    <s v="0:0:0"/>
    <n v="118002"/>
    <x v="57"/>
    <x v="117"/>
    <s v="2023-01-card_printer-1"/>
    <s v="Priority 3"/>
    <s v="99 Days SLA"/>
    <s v="BITS Technicians"/>
    <s v="Hardware - BITS Technicians"/>
    <x v="8"/>
    <x v="0"/>
    <x v="3"/>
    <n v="4167"/>
    <s v="PM ON SD 360"/>
    <m/>
    <m/>
    <x v="21"/>
    <x v="40"/>
    <s v=""/>
    <x v="26"/>
    <s v="LABOUR,TRANSPORT &amp; 2 YEARLY SERVICING"/>
    <m/>
    <m/>
    <m/>
    <m/>
    <m/>
    <x v="1"/>
    <s v="NANCY TOOLEE"/>
    <x v="0"/>
    <x v="0"/>
    <x v="3"/>
    <x v="5"/>
    <x v="1"/>
    <d v="1899-12-30T00:00:00"/>
  </r>
  <r>
    <s v="Rakesh"/>
    <d v="2023-06-05T00:00:00"/>
    <x v="346"/>
    <x v="7"/>
    <m/>
    <m/>
    <m/>
    <s v="0:0:0"/>
    <n v="118004"/>
    <x v="46"/>
    <x v="117"/>
    <s v="2022-08-copier-1"/>
    <s v="Priority 1"/>
    <s v="99 Days SLA"/>
    <s v="BITS Technicians"/>
    <s v="Hardware - BITS Technicians"/>
    <x v="0"/>
    <x v="2"/>
    <x v="6"/>
    <n v="4054"/>
    <s v="MP 2001 - PAPER JAMMING"/>
    <m/>
    <m/>
    <x v="28"/>
    <x v="45"/>
    <s v=""/>
    <x v="9"/>
    <s v="LABOUR,TRANSPORT &amp; 4 YEARLY SERVICING"/>
    <m/>
    <m/>
    <m/>
    <m/>
    <m/>
    <x v="1"/>
    <s v="POINEN ."/>
    <x v="0"/>
    <x v="1"/>
    <x v="3"/>
    <x v="5"/>
    <x v="1"/>
    <d v="1899-12-30T00:00:00"/>
  </r>
  <r>
    <s v="Rakesh"/>
    <d v="2023-06-05T00:00:00"/>
    <x v="346"/>
    <x v="7"/>
    <m/>
    <m/>
    <m/>
    <s v="0:0:0"/>
    <n v="118005"/>
    <x v="46"/>
    <x v="117"/>
    <s v="2022-08-copy_printer-1"/>
    <s v="Priority 1"/>
    <s v="99 Days SLA"/>
    <s v="BITS Technicians"/>
    <s v="Hardware - BITS Technicians"/>
    <x v="4"/>
    <x v="2"/>
    <x v="6"/>
    <n v="4038"/>
    <s v="DP - A100 - MASTER ISSUE"/>
    <m/>
    <m/>
    <x v="17"/>
    <x v="29"/>
    <s v=""/>
    <x v="20"/>
    <s v="LABOUR,TRANSPORT &amp; 4 YEARLY SERVICING"/>
    <m/>
    <m/>
    <m/>
    <m/>
    <m/>
    <x v="1"/>
    <s v="POINEN ."/>
    <x v="0"/>
    <x v="1"/>
    <x v="3"/>
    <x v="5"/>
    <x v="1"/>
    <d v="1899-12-30T00:00:00"/>
  </r>
  <r>
    <s v="Rakesh"/>
    <d v="2023-06-05T00:00:00"/>
    <x v="346"/>
    <x v="7"/>
    <m/>
    <m/>
    <m/>
    <s v="0:0:0"/>
    <n v="118006"/>
    <x v="23"/>
    <x v="124"/>
    <s v="2023-04-copier-1"/>
    <s v="Priority 1"/>
    <s v="99 Days SLA"/>
    <s v="BITS Technicians"/>
    <s v="Hardware - BITS Technicians"/>
    <x v="4"/>
    <x v="2"/>
    <x v="6"/>
    <n v="4775"/>
    <s v="D.A.V COLLEGE - DP - A100 - MASTER ISSUE"/>
    <m/>
    <m/>
    <x v="34"/>
    <x v="277"/>
    <s v=""/>
    <x v="22"/>
    <s v="LABOUR,TRANSPORT &amp; 4 YEARLY SERVICING"/>
    <m/>
    <m/>
    <m/>
    <m/>
    <m/>
    <x v="1"/>
    <s v="MAYA ."/>
    <x v="0"/>
    <x v="1"/>
    <x v="3"/>
    <x v="5"/>
    <x v="1"/>
    <d v="1899-12-30T00:00:00"/>
  </r>
  <r>
    <s v="Rakesh"/>
    <d v="2023-06-05T00:00:00"/>
    <x v="346"/>
    <x v="7"/>
    <m/>
    <m/>
    <m/>
    <s v="0:0:0"/>
    <n v="118007"/>
    <x v="84"/>
    <x v="85"/>
    <s v="2023-02-copy_printer-1"/>
    <s v="Priority 1"/>
    <s v="99 Days SLA"/>
    <s v="BITS Technicians"/>
    <s v="Hardware - BITS Technicians"/>
    <x v="4"/>
    <x v="2"/>
    <x v="6"/>
    <n v="4576"/>
    <s v="CP 6123 - PRINT ISSUE"/>
    <m/>
    <m/>
    <x v="16"/>
    <x v="73"/>
    <s v=""/>
    <x v="33"/>
    <s v="LABOUR,TRANSPORT &amp; 4 YEARLY SERVICING"/>
    <m/>
    <m/>
    <m/>
    <m/>
    <m/>
    <x v="1"/>
    <s v="Soobrayen Soobrayen"/>
    <x v="0"/>
    <x v="1"/>
    <x v="3"/>
    <x v="5"/>
    <x v="1"/>
    <d v="1899-12-30T00:00:00"/>
  </r>
  <r>
    <s v="Rakesh"/>
    <d v="2023-06-05T00:00:00"/>
    <x v="346"/>
    <x v="7"/>
    <m/>
    <m/>
    <m/>
    <s v="0:0:0"/>
    <n v="118008"/>
    <x v="12"/>
    <x v="118"/>
    <m/>
    <s v="Priority 1"/>
    <s v="99 Days SLA"/>
    <s v="BITS Technicians"/>
    <s v="Hardware - BITS Technicians"/>
    <x v="8"/>
    <x v="23"/>
    <x v="14"/>
    <m/>
    <s v="SERVICE BUREAU - CARDS PROCESSING FOR PARWEZ"/>
    <m/>
    <m/>
    <x v="0"/>
    <x v="0"/>
    <m/>
    <x v="0"/>
    <m/>
    <m/>
    <m/>
    <m/>
    <m/>
    <m/>
    <x v="1"/>
    <s v="gilberte ip"/>
    <x v="0"/>
    <x v="3"/>
    <x v="3"/>
    <x v="5"/>
    <x v="1"/>
    <d v="1899-12-30T00:00:00"/>
  </r>
  <r>
    <s v="Rakesh"/>
    <d v="2023-06-05T00:00:00"/>
    <x v="346"/>
    <x v="7"/>
    <m/>
    <m/>
    <m/>
    <s v="0:0:0"/>
    <n v="118009"/>
    <x v="12"/>
    <x v="118"/>
    <m/>
    <s v="Priority 1"/>
    <s v="99 Days SLA"/>
    <s v="BITS Technicians"/>
    <s v="Hardware - BITS Technicians"/>
    <x v="13"/>
    <x v="23"/>
    <x v="13"/>
    <m/>
    <s v="ESS - TRAINING ON SERVER"/>
    <m/>
    <m/>
    <x v="0"/>
    <x v="0"/>
    <m/>
    <x v="0"/>
    <m/>
    <m/>
    <m/>
    <m/>
    <m/>
    <m/>
    <x v="1"/>
    <s v="gilberte ip"/>
    <x v="0"/>
    <x v="3"/>
    <x v="3"/>
    <x v="5"/>
    <x v="1"/>
    <d v="1899-12-30T00:00:00"/>
  </r>
  <r>
    <s v="Rakesh"/>
    <d v="2023-06-05T00:00:00"/>
    <x v="346"/>
    <x v="363"/>
    <s v="09:30"/>
    <s v="05/06/2023"/>
    <s v="12:00"/>
    <s v="0:0:0"/>
    <n v="118010"/>
    <x v="12"/>
    <x v="118"/>
    <m/>
    <s v="Priority 1"/>
    <s v="99 Days SLA"/>
    <s v="BITS Technicians"/>
    <s v="Hardware - BITS Technicians"/>
    <x v="12"/>
    <x v="23"/>
    <x v="2"/>
    <m/>
    <s v="W/SHOP - TROUBLE SHOOT CHEQUE WRITER KOBELL FOR MCB / FLOREAL"/>
    <s v="TROUBLE SHOOTING ON C.WRITER FOR M C B F L O R E A L"/>
    <s v="ON CHECK WRITER FOR M C B F L O R E A L"/>
    <x v="0"/>
    <x v="0"/>
    <m/>
    <x v="0"/>
    <m/>
    <n v="17763"/>
    <s v="ON CHECK WRITER FOR M C B F L O R E A L"/>
    <s v="Work Request"/>
    <s v="Closed"/>
    <n v="150"/>
    <x v="0"/>
    <s v="gilberte ip"/>
    <x v="0"/>
    <x v="3"/>
    <x v="2"/>
    <x v="5"/>
    <x v="1"/>
    <d v="1899-12-30T02:30:00"/>
  </r>
  <r>
    <s v="Rakesh"/>
    <d v="2023-06-05T00:00:00"/>
    <x v="346"/>
    <x v="363"/>
    <s v="10:00"/>
    <s v="05/06/2023"/>
    <s v="10:25"/>
    <s v="0:0:0"/>
    <n v="118011"/>
    <x v="12"/>
    <x v="118"/>
    <m/>
    <s v="Priority 1"/>
    <s v="99 Days SLA"/>
    <s v="BITS Technicians"/>
    <s v="Hardware - BITS Technicians"/>
    <x v="7"/>
    <x v="23"/>
    <x v="2"/>
    <m/>
    <s v="W/SHOP - REPAIR , GENERAL REVISION &amp; SERVICING ON TS 240 FOR AFRASIA BANK / PORT-LOUIS"/>
    <s v="REPAIR GENERAL REVISION SERVICING ON TS 240 FOR A F R A S I A BANK"/>
    <s v="ON TS 240 FOR A F R A S I A BANK P.LOUIS"/>
    <x v="0"/>
    <x v="0"/>
    <m/>
    <x v="0"/>
    <m/>
    <n v="17761"/>
    <s v="ON TS 240 FOR A F R A S I A BANK P.LOUIS"/>
    <s v="Work Request"/>
    <s v="Closed"/>
    <n v="25"/>
    <x v="0"/>
    <s v="gilberte ip"/>
    <x v="0"/>
    <x v="3"/>
    <x v="2"/>
    <x v="5"/>
    <x v="1"/>
    <d v="1899-12-30T00:25:00"/>
  </r>
  <r>
    <s v="Rakesh"/>
    <d v="2023-06-06T00:00:00"/>
    <x v="347"/>
    <x v="364"/>
    <s v="10:50"/>
    <s v="06/06/2023"/>
    <s v="12:05"/>
    <s v="0:0:0"/>
    <n v="118036"/>
    <x v="19"/>
    <x v="80"/>
    <s v="2021-01-cheque_scanner-2"/>
    <s v="Priority 1"/>
    <s v="99 Days SLA"/>
    <s v="BITS Technicians"/>
    <s v="Hardware - BITS Technicians"/>
    <x v="7"/>
    <x v="2"/>
    <x v="2"/>
    <n v="2342"/>
    <s v="MESNIL - TS 240 - SCAN ISSUE - CNT - MRS THISHTEE - 2021912"/>
    <s v="SERVICING REPLACE PARTS AND TESTING"/>
    <s v="ON SCANNER TS 240"/>
    <x v="127"/>
    <x v="477"/>
    <m/>
    <x v="4"/>
    <s v="Cheque scanner - SBM SLA"/>
    <n v="17657"/>
    <s v="ON SCANNER TS 240"/>
    <s v="Work Request"/>
    <s v="Closed"/>
    <n v="75"/>
    <x v="0"/>
    <s v="NITISH ASYRIGADOO"/>
    <x v="0"/>
    <x v="1"/>
    <x v="1"/>
    <x v="5"/>
    <x v="1"/>
    <d v="1899-12-30T01:15:00"/>
  </r>
  <r>
    <s v="Rakesh"/>
    <d v="2023-06-06T00:00:00"/>
    <x v="347"/>
    <x v="7"/>
    <m/>
    <m/>
    <m/>
    <s v="0:0:0"/>
    <n v="118039"/>
    <x v="12"/>
    <x v="118"/>
    <m/>
    <s v="Priority 1"/>
    <s v="99 Days SLA"/>
    <s v="BITS Technicians"/>
    <s v="Hardware - BITS Technicians"/>
    <x v="8"/>
    <x v="23"/>
    <x v="3"/>
    <m/>
    <s v="W/SHOP - CHECK PARTS FOR CARD PRINTER"/>
    <m/>
    <m/>
    <x v="0"/>
    <x v="0"/>
    <m/>
    <x v="0"/>
    <m/>
    <m/>
    <m/>
    <m/>
    <m/>
    <m/>
    <x v="1"/>
    <s v="gilberte ip"/>
    <x v="0"/>
    <x v="3"/>
    <x v="3"/>
    <x v="5"/>
    <x v="1"/>
    <d v="1899-12-30T00:00:00"/>
  </r>
  <r>
    <s v="Rakesh"/>
    <d v="2023-06-06T00:00:00"/>
    <x v="347"/>
    <x v="7"/>
    <m/>
    <m/>
    <m/>
    <s v="0:0:0"/>
    <n v="118040"/>
    <x v="88"/>
    <x v="141"/>
    <s v="2022-04-card_printer-1"/>
    <s v="Priority 1"/>
    <s v="99 Days SLA"/>
    <s v="BITS Technicians"/>
    <s v="Hardware - BITS Technicians"/>
    <x v="8"/>
    <x v="6"/>
    <x v="3"/>
    <n v="3462"/>
    <s v="SOCO - ROSE-HILL - REPLACE PARTS ON SP 75+"/>
    <m/>
    <m/>
    <x v="18"/>
    <x v="80"/>
    <s v=""/>
    <x v="29"/>
    <s v="LABOUR,TRANSPORT &amp; 2 YEARLY SERVICING"/>
    <m/>
    <m/>
    <m/>
    <m/>
    <m/>
    <x v="1"/>
    <s v="DOWLUT ."/>
    <x v="0"/>
    <x v="1"/>
    <x v="3"/>
    <x v="5"/>
    <x v="1"/>
    <d v="1899-12-30T00:00:00"/>
  </r>
  <r>
    <s v="Rakesh"/>
    <d v="2023-06-06T00:00:00"/>
    <x v="347"/>
    <x v="7"/>
    <m/>
    <m/>
    <m/>
    <s v="0:0:0"/>
    <n v="118041"/>
    <x v="40"/>
    <x v="117"/>
    <s v="2020-08-card_embosser-1"/>
    <s v="Priority 1"/>
    <s v="99 Days SLA"/>
    <s v="BITS Technicians"/>
    <s v="Hardware - BITS Technicians"/>
    <x v="8"/>
    <x v="2"/>
    <x v="3"/>
    <n v="2445"/>
    <s v="HSM ISSUE FOR MX 1100"/>
    <m/>
    <m/>
    <x v="127"/>
    <x v="22"/>
    <m/>
    <x v="16"/>
    <s v="INCLUDING LABOUR,TRANSPORT AND 2 YRLY SERVICING"/>
    <m/>
    <m/>
    <m/>
    <m/>
    <m/>
    <x v="1"/>
    <s v="Danesh Bonead"/>
    <x v="0"/>
    <x v="1"/>
    <x v="3"/>
    <x v="5"/>
    <x v="1"/>
    <d v="1899-12-30T00:00:00"/>
  </r>
  <r>
    <s v="Rakesh"/>
    <d v="2023-06-06T00:00:00"/>
    <x v="347"/>
    <x v="364"/>
    <s v="12:30"/>
    <s v="06/06/2023"/>
    <s v="13:30"/>
    <s v="0:0:0"/>
    <n v="118044"/>
    <x v="12"/>
    <x v="118"/>
    <m/>
    <s v="Priority 1"/>
    <s v="99 Days SLA"/>
    <s v="BITS Technicians"/>
    <s v="Hardware - BITS Technicians"/>
    <x v="5"/>
    <x v="23"/>
    <x v="2"/>
    <m/>
    <s v="BB FOREST-SIDE - TAKE MEASUREMENT FOR BULK FILING CABINET"/>
    <s v="MEASUREMENT FOR BULK FILING CABINET AT B I R G E R FORES-SIDE"/>
    <s v="FOR BULK FILING CABINET AT B I R G E R FORES-SIDE"/>
    <x v="0"/>
    <x v="0"/>
    <m/>
    <x v="0"/>
    <m/>
    <n v="17760"/>
    <s v="FOR BULK FILING CABINET AT B I R G E R FORES-SIDE"/>
    <s v="Work Request"/>
    <s v="Closed"/>
    <n v="60"/>
    <x v="0"/>
    <s v="gilberte ip"/>
    <x v="0"/>
    <x v="3"/>
    <x v="1"/>
    <x v="5"/>
    <x v="1"/>
    <d v="1899-12-30T01:00:00"/>
  </r>
  <r>
    <s v="Rakesh"/>
    <d v="2023-06-06T00:00:00"/>
    <x v="347"/>
    <x v="7"/>
    <m/>
    <m/>
    <m/>
    <s v="0:0:0"/>
    <n v="118051"/>
    <x v="147"/>
    <x v="117"/>
    <s v="2022-03-copier-1"/>
    <s v="Priority 3"/>
    <s v="99 Days SLA"/>
    <s v="BITS Technicians"/>
    <s v="Hardware - BITS Technicians"/>
    <x v="0"/>
    <x v="8"/>
    <x v="6"/>
    <n v="3565"/>
    <s v="PAILLES - SURVEY ON MP 2501 - CNT - MRS HUSNA - 2865925 - PLAN ON WEDNESDAY MORNING - 07/06/23"/>
    <m/>
    <m/>
    <x v="99"/>
    <x v="352"/>
    <s v=""/>
    <x v="104"/>
    <s v="LABOUR,TRANSPORT &amp; 4 YEARLY SERVICING"/>
    <m/>
    <m/>
    <m/>
    <m/>
    <m/>
    <x v="1"/>
    <s v="HUSNA ."/>
    <x v="0"/>
    <x v="1"/>
    <x v="3"/>
    <x v="5"/>
    <x v="1"/>
    <d v="1899-12-30T00:00:00"/>
  </r>
  <r>
    <s v="Rakesh"/>
    <d v="2023-06-06T00:00:00"/>
    <x v="347"/>
    <x v="7"/>
    <m/>
    <m/>
    <m/>
    <s v="0:0:0"/>
    <n v="118053"/>
    <x v="62"/>
    <x v="117"/>
    <s v="2022-10-copier-1"/>
    <s v="Priority 1"/>
    <s v="99 Days SLA"/>
    <s v="BITS Technicians"/>
    <s v="Hardware - BITS Technicians"/>
    <x v="0"/>
    <x v="2"/>
    <x v="6"/>
    <n v="4277"/>
    <s v="HIGHLANDS - MP 1900 - INK SPILLING ON COPY - PLAN ON WEDNESDAY - 07/06/23"/>
    <m/>
    <m/>
    <x v="104"/>
    <x v="47"/>
    <s v=""/>
    <x v="28"/>
    <s v="LABOUR,TRANSPORT &amp; 4 YEARLY SERVICING"/>
    <m/>
    <m/>
    <m/>
    <m/>
    <m/>
    <x v="1"/>
    <s v="GUNPUT ."/>
    <x v="0"/>
    <x v="1"/>
    <x v="3"/>
    <x v="5"/>
    <x v="1"/>
    <d v="1899-12-30T00:00:00"/>
  </r>
  <r>
    <s v="Rakesh"/>
    <d v="2023-06-06T00:00:00"/>
    <x v="347"/>
    <x v="7"/>
    <m/>
    <m/>
    <m/>
    <s v="0:0:0"/>
    <n v="118055"/>
    <x v="12"/>
    <x v="118"/>
    <m/>
    <s v="Priority 1"/>
    <s v="99 Days SLA"/>
    <s v="BITS Technicians"/>
    <s v="Hardware - BITS Technicians"/>
    <x v="4"/>
    <x v="23"/>
    <x v="6"/>
    <m/>
    <s v="BBPL - GENERAL CHECKUP ON BACKUP DP - A100 - PLAN ON 07/06/23"/>
    <m/>
    <m/>
    <x v="0"/>
    <x v="0"/>
    <m/>
    <x v="0"/>
    <m/>
    <m/>
    <m/>
    <m/>
    <m/>
    <m/>
    <x v="1"/>
    <s v="gilberte ip"/>
    <x v="0"/>
    <x v="3"/>
    <x v="3"/>
    <x v="5"/>
    <x v="1"/>
    <d v="1899-12-30T00:00:00"/>
  </r>
  <r>
    <s v="Rakesh"/>
    <d v="2023-06-06T00:00:00"/>
    <x v="347"/>
    <x v="7"/>
    <m/>
    <m/>
    <m/>
    <s v="0:0:0"/>
    <n v="118059"/>
    <x v="36"/>
    <x v="16"/>
    <s v="2023-02-copier-1"/>
    <s v="Priority 1"/>
    <s v="99 Days SLA"/>
    <s v="BITS Technicians"/>
    <s v="Hardware - BITS Technicians"/>
    <x v="0"/>
    <x v="0"/>
    <x v="6"/>
    <n v="4574"/>
    <s v="PM ON MP 2001 - PLAN ON 07/06/23"/>
    <m/>
    <m/>
    <x v="10"/>
    <x v="18"/>
    <s v=""/>
    <x v="13"/>
    <s v="LABOUR,TRANSPORT &amp; 4 YEARLY SERVICING"/>
    <m/>
    <m/>
    <m/>
    <m/>
    <m/>
    <x v="1"/>
    <s v="DUSSOYE ."/>
    <x v="0"/>
    <x v="0"/>
    <x v="3"/>
    <x v="5"/>
    <x v="1"/>
    <d v="1899-12-30T00:00:00"/>
  </r>
  <r>
    <s v="Rakesh"/>
    <d v="2023-06-07T00:00:00"/>
    <x v="348"/>
    <x v="7"/>
    <m/>
    <m/>
    <m/>
    <s v="0:0:0"/>
    <n v="118076"/>
    <x v="12"/>
    <x v="118"/>
    <m/>
    <s v="Priority 1"/>
    <s v="99 Days SLA"/>
    <s v="BITS Technicians"/>
    <s v="Hardware - BITS Technicians"/>
    <x v="0"/>
    <x v="23"/>
    <x v="6"/>
    <m/>
    <s v="W/SHOP - CHECK PARTS ON MP 2000"/>
    <m/>
    <m/>
    <x v="0"/>
    <x v="0"/>
    <m/>
    <x v="0"/>
    <m/>
    <m/>
    <m/>
    <m/>
    <m/>
    <m/>
    <x v="1"/>
    <s v="gilberte ip"/>
    <x v="0"/>
    <x v="3"/>
    <x v="3"/>
    <x v="5"/>
    <x v="1"/>
    <d v="1899-12-30T00:00:00"/>
  </r>
  <r>
    <s v="Rakesh"/>
    <d v="2023-06-07T00:00:00"/>
    <x v="348"/>
    <x v="365"/>
    <s v="10:50"/>
    <s v="07/06/2023"/>
    <s v="11:45"/>
    <s v="0:0:0"/>
    <n v="118077"/>
    <x v="3"/>
    <x v="132"/>
    <s v="2023-06-notes_counter-1"/>
    <s v="Priority 3"/>
    <s v="99 Days SLA"/>
    <s v="BITS Technicians"/>
    <s v="Hardware - BITS Technicians"/>
    <x v="2"/>
    <x v="0"/>
    <x v="2"/>
    <n v="4893"/>
    <s v="PM ON NCM - 810F (1)"/>
    <s v="SERVICING ON BANK NOTE COUNTING MACHINE C C M 810 F AND TESTING"/>
    <s v="ON BANK NOTE COUNTING MACHINE C C M 810 F AND TESTING"/>
    <x v="78"/>
    <x v="344"/>
    <s v=""/>
    <x v="85"/>
    <s v="LABOUR,TRANSPORT &amp; 4 YEARLY SERVICING"/>
    <n v="17655"/>
    <s v="ON BANK NOTE COUNTING MACHINE C C M 810 F AND TESTING"/>
    <s v="Work Request"/>
    <s v="Closed"/>
    <n v="55"/>
    <x v="0"/>
    <s v="MODI ."/>
    <x v="0"/>
    <x v="0"/>
    <x v="0"/>
    <x v="5"/>
    <x v="1"/>
    <d v="1899-12-30T00:55:00"/>
  </r>
  <r>
    <s v="Rakesh"/>
    <d v="2023-06-07T00:00:00"/>
    <x v="348"/>
    <x v="365"/>
    <s v="10:00"/>
    <s v="07/06/2023"/>
    <s v="10:45"/>
    <s v="0:0:0"/>
    <n v="118079"/>
    <x v="3"/>
    <x v="132"/>
    <s v="2023-06-notes_counter-1"/>
    <s v="Priority 3"/>
    <s v="99 Days SLA"/>
    <s v="BITS Technicians"/>
    <s v="Hardware - BITS Technicians"/>
    <x v="2"/>
    <x v="0"/>
    <x v="2"/>
    <n v="4894"/>
    <s v="PM ON NCM - 810F (2)"/>
    <s v="SERVICING ON BANK NOTE COUNTING MACHINE CCM810 F"/>
    <s v="ON BANK NOTE COUNTING MACHINE AND TESTING"/>
    <x v="78"/>
    <x v="297"/>
    <s v=""/>
    <x v="85"/>
    <s v="LABOUR,TRANSPORT &amp; 4 YEARLY SERVICING"/>
    <n v="17653"/>
    <s v="ON BANK NOTE COUNTING MACHINE AND TESTING"/>
    <s v="Work Request"/>
    <s v="Closed"/>
    <n v="45"/>
    <x v="0"/>
    <s v="MODI ."/>
    <x v="0"/>
    <x v="0"/>
    <x v="0"/>
    <x v="5"/>
    <x v="1"/>
    <d v="1899-12-30T00:45:00"/>
  </r>
  <r>
    <s v="Rakesh"/>
    <d v="2023-06-07T00:00:00"/>
    <x v="348"/>
    <x v="7"/>
    <m/>
    <m/>
    <m/>
    <s v="0:0:0"/>
    <n v="118080"/>
    <x v="12"/>
    <x v="118"/>
    <m/>
    <s v="Priority 1"/>
    <s v="99 Days SLA"/>
    <s v="BITS Technicians"/>
    <s v="Hardware - BITS Technicians"/>
    <x v="8"/>
    <x v="23"/>
    <x v="3"/>
    <m/>
    <s v="TRAINING ON SD 460 WITH DERECK (RWANDA)"/>
    <m/>
    <m/>
    <x v="0"/>
    <x v="0"/>
    <m/>
    <x v="0"/>
    <m/>
    <m/>
    <m/>
    <m/>
    <m/>
    <m/>
    <x v="1"/>
    <s v="gilberte ip"/>
    <x v="0"/>
    <x v="3"/>
    <x v="3"/>
    <x v="5"/>
    <x v="1"/>
    <d v="1899-12-30T00:00:00"/>
  </r>
  <r>
    <s v="Rakesh"/>
    <d v="2023-06-07T00:00:00"/>
    <x v="348"/>
    <x v="7"/>
    <m/>
    <m/>
    <m/>
    <s v="0:0:0"/>
    <n v="118081"/>
    <x v="40"/>
    <x v="117"/>
    <s v="2020-08-card_embosser-1"/>
    <s v="Priority 1"/>
    <s v="99 Days SLA"/>
    <s v="BITS Technicians"/>
    <s v="Hardware - BITS Technicians"/>
    <x v="8"/>
    <x v="2"/>
    <x v="3"/>
    <n v="2445"/>
    <s v="HSM ISSUE"/>
    <m/>
    <m/>
    <x v="127"/>
    <x v="22"/>
    <m/>
    <x v="16"/>
    <s v="INCLUDING LABOUR,TRANSPORT AND 2 YRLY SERVICING"/>
    <m/>
    <m/>
    <m/>
    <m/>
    <m/>
    <x v="1"/>
    <s v="Danesh Bonead"/>
    <x v="0"/>
    <x v="1"/>
    <x v="3"/>
    <x v="5"/>
    <x v="1"/>
    <d v="1899-12-30T00:00:00"/>
  </r>
  <r>
    <s v="Rakesh"/>
    <d v="2023-06-07T00:00:00"/>
    <x v="348"/>
    <x v="365"/>
    <s v="09:00"/>
    <s v="07/06/2023"/>
    <s v="09:15"/>
    <s v="0:0:0"/>
    <n v="118082"/>
    <x v="12"/>
    <x v="118"/>
    <m/>
    <s v="Priority 1"/>
    <s v="99 Days SLA"/>
    <s v="BITS Technicians"/>
    <s v="Hardware - BITS Technicians"/>
    <x v="5"/>
    <x v="23"/>
    <x v="2"/>
    <m/>
    <s v="ESS - TAKE MEASUREMENT ON BULK FILING CABINET"/>
    <s v="E S S TAKE MEASUREMENT ON BULK FILING CABINET"/>
    <s v="ON BULK FILING CABINET"/>
    <x v="0"/>
    <x v="0"/>
    <m/>
    <x v="0"/>
    <m/>
    <n v="17652"/>
    <s v="ON BULK FILING CABINET"/>
    <s v="Work Request"/>
    <s v="Closed"/>
    <n v="15"/>
    <x v="0"/>
    <s v="gilberte ip"/>
    <x v="0"/>
    <x v="3"/>
    <x v="0"/>
    <x v="5"/>
    <x v="1"/>
    <d v="1899-12-30T00:15:00"/>
  </r>
  <r>
    <s v="Rakesh"/>
    <d v="2023-06-07T00:00:00"/>
    <x v="348"/>
    <x v="7"/>
    <m/>
    <m/>
    <m/>
    <s v="0:0:0"/>
    <n v="118083"/>
    <x v="12"/>
    <x v="118"/>
    <m/>
    <s v="Priority 1"/>
    <s v="99 Days SLA"/>
    <s v="BITS Technicians"/>
    <s v="Hardware - BITS Technicians"/>
    <x v="13"/>
    <x v="23"/>
    <x v="13"/>
    <m/>
    <s v="ESS - TRAINING ON SERVER"/>
    <m/>
    <m/>
    <x v="0"/>
    <x v="0"/>
    <m/>
    <x v="0"/>
    <m/>
    <m/>
    <m/>
    <m/>
    <m/>
    <m/>
    <x v="1"/>
    <s v="gilberte ip"/>
    <x v="0"/>
    <x v="3"/>
    <x v="3"/>
    <x v="5"/>
    <x v="1"/>
    <d v="1899-12-30T00:00:00"/>
  </r>
  <r>
    <s v="Rakesh"/>
    <d v="2023-06-07T00:00:00"/>
    <x v="348"/>
    <x v="7"/>
    <m/>
    <m/>
    <m/>
    <s v="0:0:0"/>
    <n v="118084"/>
    <x v="12"/>
    <x v="118"/>
    <m/>
    <s v="Priority 1"/>
    <s v="99 Days SLA"/>
    <s v="BITS Technicians"/>
    <s v="Hardware - BITS Technicians"/>
    <x v="13"/>
    <x v="23"/>
    <x v="14"/>
    <m/>
    <s v="ESS - TRAINING ON SERVER"/>
    <m/>
    <m/>
    <x v="0"/>
    <x v="0"/>
    <m/>
    <x v="0"/>
    <m/>
    <m/>
    <m/>
    <m/>
    <m/>
    <m/>
    <x v="1"/>
    <s v="gilberte ip"/>
    <x v="0"/>
    <x v="3"/>
    <x v="3"/>
    <x v="5"/>
    <x v="1"/>
    <d v="1899-12-30T00:00:00"/>
  </r>
  <r>
    <s v="Rakesh"/>
    <d v="2023-06-07T00:00:00"/>
    <x v="348"/>
    <x v="366"/>
    <s v="10:00"/>
    <s v="26/05/2023"/>
    <s v="12:00"/>
    <s v="0:0:0"/>
    <n v="118089"/>
    <x v="4"/>
    <x v="16"/>
    <s v="2023-04-copier-1"/>
    <s v="Priority 3"/>
    <s v="24 Hour SLA"/>
    <s v="BITS Technicians"/>
    <s v="Hardware - BITS Technicians"/>
    <x v="1"/>
    <x v="10"/>
    <x v="4"/>
    <n v="4970"/>
    <s v="Bad copies( Terre Rouge COLLEGE MP3555)"/>
    <s v="Clean PCU unit"/>
    <s v="Clean PCU unit"/>
    <x v="14"/>
    <x v="554"/>
    <s v=""/>
    <x v="130"/>
    <s v="LABOUR,TRANSPORT &amp; 4 YEARLY SERVICING"/>
    <n v="17230"/>
    <s v="Clean PCU unit"/>
    <s v="Work Request"/>
    <s v="Closed"/>
    <n v="120"/>
    <x v="0"/>
    <s v="EVENOR ."/>
    <x v="1"/>
    <x v="1"/>
    <x v="6"/>
    <x v="5"/>
    <x v="1"/>
    <d v="1899-12-30T02:00:00"/>
  </r>
  <r>
    <s v="Rakesh"/>
    <d v="2023-06-07T00:00:00"/>
    <x v="348"/>
    <x v="361"/>
    <s v="11:00"/>
    <s v="01/06/2023"/>
    <s v="13:00"/>
    <s v="0:0:0"/>
    <n v="118091"/>
    <x v="82"/>
    <x v="1"/>
    <s v="2023-05-copier-1"/>
    <s v="Priority 2"/>
    <s v="99 Days SLA"/>
    <s v="BITS Technicians"/>
    <s v="Hardware - BITS Technicians"/>
    <x v="1"/>
    <x v="7"/>
    <x v="4"/>
    <n v="4642"/>
    <s v="copier noisy"/>
    <s v="copier noisy. Development gears damaged"/>
    <s v="copier noisy. Development gears damaged"/>
    <x v="60"/>
    <x v="253"/>
    <s v=""/>
    <x v="13"/>
    <s v="LABOUR,TRANSPORT &amp; 4 YEARLY SERVICING"/>
    <n v="17239"/>
    <s v="copier noisy. Development gears damaged"/>
    <s v="Work Request"/>
    <s v="Closed"/>
    <n v="120"/>
    <x v="0"/>
    <s v="Gaspard Eli Emmanuel"/>
    <x v="1"/>
    <x v="1"/>
    <x v="5"/>
    <x v="5"/>
    <x v="1"/>
    <d v="1899-12-30T02:00:00"/>
  </r>
  <r>
    <s v="Rakesh"/>
    <d v="2023-06-07T00:00:00"/>
    <x v="348"/>
    <x v="365"/>
    <s v="09:00"/>
    <s v="07/06/2023"/>
    <s v="10:40"/>
    <s v="0:0:0"/>
    <n v="118092"/>
    <x v="82"/>
    <x v="118"/>
    <s v="2023-05-copier-1"/>
    <s v="Priority 2"/>
    <s v="99 Days SLA"/>
    <s v="BITS Technicians"/>
    <s v="Hardware - BITS Technicians"/>
    <x v="1"/>
    <x v="2"/>
    <x v="1"/>
    <m/>
    <s v="repairs on mp2001"/>
    <s v="changed development gears"/>
    <s v="changed development gears"/>
    <x v="0"/>
    <x v="0"/>
    <m/>
    <x v="0"/>
    <s v="LABOUR,TRANSPORT &amp; 4 YEARLY SERVICING"/>
    <n v="17234"/>
    <s v="changed development gears"/>
    <s v="Work Request"/>
    <s v="Closed"/>
    <n v="100"/>
    <x v="0"/>
    <s v="Jean Paul Jean Louis"/>
    <x v="1"/>
    <x v="1"/>
    <x v="0"/>
    <x v="5"/>
    <x v="1"/>
    <d v="1899-12-30T01:40:00"/>
  </r>
  <r>
    <s v="Rakesh"/>
    <d v="2023-06-07T00:00:00"/>
    <x v="348"/>
    <x v="364"/>
    <s v="09:00"/>
    <s v="06/06/2023"/>
    <s v="12:00"/>
    <s v="0:0:0"/>
    <n v="118095"/>
    <x v="4"/>
    <x v="174"/>
    <s v="2023-04-copier-1"/>
    <s v="Priority 2"/>
    <s v="99 Days SLA"/>
    <s v="BITS Technicians"/>
    <s v="Hardware - BITS Technicians"/>
    <x v="1"/>
    <x v="10"/>
    <x v="4"/>
    <n v="4971"/>
    <s v="error codr 544=01 display"/>
    <s v="Clean Thermopille and reset SP mode"/>
    <s v="Clean Thermopille and reset SP mode"/>
    <x v="14"/>
    <x v="555"/>
    <s v=""/>
    <x v="130"/>
    <s v="LABOUR,TRANSPORT &amp; 4 YEARLY SERVICING"/>
    <n v="17235"/>
    <s v="Clean Thermopille and reset SP mode"/>
    <s v="Work Request"/>
    <s v="Closed"/>
    <n v="180"/>
    <x v="0"/>
    <s v="EVENOR ."/>
    <x v="1"/>
    <x v="1"/>
    <x v="1"/>
    <x v="5"/>
    <x v="1"/>
    <d v="1899-12-30T03:00:00"/>
  </r>
  <r>
    <s v="Rakesh"/>
    <d v="2023-06-07T00:00:00"/>
    <x v="348"/>
    <x v="7"/>
    <m/>
    <m/>
    <m/>
    <s v="0:0:0"/>
    <n v="118109"/>
    <x v="147"/>
    <x v="117"/>
    <s v="2022-03-copier-1"/>
    <s v="Priority 3"/>
    <s v="99 Days SLA"/>
    <s v="BITS Technicians"/>
    <s v="Hardware - BITS Technicians"/>
    <x v="0"/>
    <x v="8"/>
    <x v="13"/>
    <n v="3565"/>
    <s v="SURVEY ON MP 2501 WITH DANIEL"/>
    <m/>
    <m/>
    <x v="99"/>
    <x v="352"/>
    <s v=""/>
    <x v="104"/>
    <s v="LABOUR,TRANSPORT &amp; 4 YEARLY SERVICING"/>
    <m/>
    <m/>
    <m/>
    <m/>
    <m/>
    <x v="1"/>
    <s v="HUSNA ."/>
    <x v="0"/>
    <x v="1"/>
    <x v="3"/>
    <x v="5"/>
    <x v="1"/>
    <d v="1899-12-30T00:00:00"/>
  </r>
  <r>
    <s v="Rakesh"/>
    <d v="2023-06-07T00:00:00"/>
    <x v="348"/>
    <x v="7"/>
    <m/>
    <m/>
    <m/>
    <s v="0:0:0"/>
    <n v="118110"/>
    <x v="62"/>
    <x v="117"/>
    <s v="2022-10-copier-1"/>
    <s v="Priority 1"/>
    <s v="99 Days SLA"/>
    <s v="BITS Technicians"/>
    <s v="Hardware - BITS Technicians"/>
    <x v="0"/>
    <x v="2"/>
    <x v="13"/>
    <n v="4277"/>
    <s v="HIGHLANDS - REPAIR MP 1900 WITH DANIEL"/>
    <m/>
    <m/>
    <x v="104"/>
    <x v="47"/>
    <s v=""/>
    <x v="28"/>
    <s v="LABOUR,TRANSPORT &amp; 4 YEARLY SERVICING"/>
    <m/>
    <m/>
    <m/>
    <m/>
    <m/>
    <x v="1"/>
    <s v="GUNPUT ."/>
    <x v="0"/>
    <x v="1"/>
    <x v="3"/>
    <x v="5"/>
    <x v="1"/>
    <d v="1899-12-30T00:00:00"/>
  </r>
  <r>
    <s v="Rakesh"/>
    <d v="2023-06-07T00:00:00"/>
    <x v="348"/>
    <x v="365"/>
    <s v="13:35"/>
    <s v="07/06/2023"/>
    <s v="14:00"/>
    <s v="0:0:0"/>
    <n v="118113"/>
    <x v="168"/>
    <x v="118"/>
    <m/>
    <s v="Priority 1"/>
    <s v="99 Days SLA"/>
    <s v="BITS Technicians"/>
    <s v="Hardware - BITS Technicians"/>
    <x v="7"/>
    <x v="2"/>
    <x v="2"/>
    <m/>
    <s v="PORT-LOUIS - TS 240 - SCAN ISSUE"/>
    <s v="GENERAL CHECK AND TESTING ON SCANNER TS 240"/>
    <s v="ON SCANNER TS 240"/>
    <x v="0"/>
    <x v="0"/>
    <m/>
    <x v="0"/>
    <m/>
    <n v="17648"/>
    <s v="ON SCANNER TS 240"/>
    <s v="Work Request"/>
    <s v="Closed"/>
    <n v="25"/>
    <x v="0"/>
    <s v="Neelesh Roy"/>
    <x v="0"/>
    <x v="1"/>
    <x v="0"/>
    <x v="5"/>
    <x v="1"/>
    <d v="1899-12-30T00:25:00"/>
  </r>
  <r>
    <s v="Rakesh"/>
    <d v="2023-06-07T00:00:00"/>
    <x v="348"/>
    <x v="367"/>
    <s v="10:00"/>
    <s v="15/06/2023"/>
    <s v="11:00"/>
    <s v="0:0:0"/>
    <n v="118123"/>
    <x v="35"/>
    <x v="154"/>
    <s v="2021-08-cheque_scanner-1"/>
    <s v="Priority 1"/>
    <s v="99 Days SLA"/>
    <s v="BITS Technicians"/>
    <s v="Hardware - BITS Technicians"/>
    <x v="7"/>
    <x v="0"/>
    <x v="1"/>
    <n v="2231"/>
    <s v="PORT MATHURIN PM ON TS 240 (1) - PLAN ON 12/06/23"/>
    <s v="pm"/>
    <s v="pm"/>
    <x v="127"/>
    <x v="490"/>
    <m/>
    <x v="4"/>
    <s v="Cheque scanner - MCB SLA"/>
    <n v="17517"/>
    <s v="pm"/>
    <s v="Work Request"/>
    <s v="Closed"/>
    <n v="60"/>
    <x v="0"/>
    <s v="ashfak saib"/>
    <x v="1"/>
    <x v="0"/>
    <x v="5"/>
    <x v="5"/>
    <x v="1"/>
    <d v="1899-12-30T01:00:00"/>
  </r>
  <r>
    <s v="Rakesh"/>
    <d v="2023-06-07T00:00:00"/>
    <x v="348"/>
    <x v="367"/>
    <s v="09:00"/>
    <s v="15/06/2023"/>
    <s v="10:00"/>
    <s v="0:0:0"/>
    <n v="118125"/>
    <x v="35"/>
    <x v="154"/>
    <s v="2021-08-cheque_scanner-1"/>
    <s v="Priority 1"/>
    <s v="99 Days SLA"/>
    <s v="BITS Technicians"/>
    <s v="Hardware - BITS Technicians"/>
    <x v="7"/>
    <x v="0"/>
    <x v="1"/>
    <n v="2232"/>
    <s v="PORT MATHURIN - PM ON TS 240 (2) - PLAN ON 12/06/23"/>
    <s v="pm"/>
    <s v="pm"/>
    <x v="127"/>
    <x v="491"/>
    <m/>
    <x v="4"/>
    <s v="Cheque scanner - MCB SLA"/>
    <n v="17516"/>
    <s v="pm"/>
    <s v="Work Request"/>
    <s v="Closed"/>
    <n v="60"/>
    <x v="0"/>
    <s v="ashfak saib"/>
    <x v="1"/>
    <x v="0"/>
    <x v="5"/>
    <x v="5"/>
    <x v="1"/>
    <d v="1899-12-30T01:00:00"/>
  </r>
  <r>
    <s v="Rakesh"/>
    <d v="2023-06-07T00:00:00"/>
    <x v="348"/>
    <x v="368"/>
    <s v="15:10"/>
    <s v="12/06/2023"/>
    <s v="15:40"/>
    <s v="0:0:0"/>
    <n v="118131"/>
    <x v="35"/>
    <x v="17"/>
    <s v="2022-07-cheque_protector-1"/>
    <s v="Priority 1"/>
    <s v="99 Days SLA"/>
    <s v="BITS Technicians"/>
    <s v="Hardware - BITS Technicians"/>
    <x v="12"/>
    <x v="0"/>
    <x v="2"/>
    <n v="3963"/>
    <s v="PHOENIX - PM ON KOBELL - PLAN ON 12/06/23"/>
    <s v="SERVICING ON CHECK WRITER"/>
    <s v="ON CHECK WRITER"/>
    <x v="76"/>
    <x v="353"/>
    <s v=""/>
    <x v="83"/>
    <s v="LABOUR,TRANSPORT &amp; 4 YEARLY SERVICING"/>
    <n v="17365"/>
    <s v="ON CHECK WRITER"/>
    <s v="Work Request"/>
    <s v="Closed"/>
    <n v="30"/>
    <x v="0"/>
    <s v="ashfak saib"/>
    <x v="0"/>
    <x v="0"/>
    <x v="2"/>
    <x v="5"/>
    <x v="1"/>
    <d v="1899-12-30T00:30:00"/>
  </r>
  <r>
    <s v="Rakesh"/>
    <d v="2023-06-07T00:00:00"/>
    <x v="348"/>
    <x v="368"/>
    <s v="14:45"/>
    <s v="12/06/2023"/>
    <s v="15:10"/>
    <s v="0:0:0"/>
    <n v="118132"/>
    <x v="35"/>
    <x v="17"/>
    <s v="2021-08-cheque_scanner-1"/>
    <s v="Priority 1"/>
    <s v="99 Days SLA"/>
    <s v="BITS Technicians"/>
    <s v="Hardware - BITS Technicians"/>
    <x v="7"/>
    <x v="0"/>
    <x v="2"/>
    <n v="2255"/>
    <s v="PHOENIX - PM ON TS 240 - PLAN ON 12/06/23"/>
    <s v="SERVICING ON CHECK SCANNER TS 240"/>
    <s v="ON CHECK SCANNER TS 240"/>
    <x v="127"/>
    <x v="495"/>
    <m/>
    <x v="4"/>
    <s v="Cheque scanner - MCB SLA"/>
    <n v="17364"/>
    <s v="ON CHECK SCANNER TS 240"/>
    <s v="Work Request"/>
    <s v="Closed"/>
    <n v="25"/>
    <x v="0"/>
    <s v="ashfak saib"/>
    <x v="0"/>
    <x v="0"/>
    <x v="2"/>
    <x v="5"/>
    <x v="1"/>
    <d v="1899-12-30T00:25:00"/>
  </r>
  <r>
    <s v="Rakesh"/>
    <d v="2023-06-07T00:00:00"/>
    <x v="348"/>
    <x v="368"/>
    <s v="11:00"/>
    <s v="12/06/2023"/>
    <s v="11:25"/>
    <s v="0:0:0"/>
    <n v="118133"/>
    <x v="35"/>
    <x v="121"/>
    <s v="2022-07-cheque_protector-1"/>
    <s v="Priority 1"/>
    <s v="99 Days SLA"/>
    <s v="BITS Technicians"/>
    <s v="Hardware - BITS Technicians"/>
    <x v="12"/>
    <x v="0"/>
    <x v="2"/>
    <n v="3937"/>
    <s v="QUATRE BORNES - PM ON KOBELL - PLAN ON 12/06/23"/>
    <s v="SERVICING ON CHECK WRITER"/>
    <s v="ON CHECK WRITER"/>
    <x v="76"/>
    <x v="418"/>
    <s v=""/>
    <x v="83"/>
    <s v="LABOUR,TRANSPORT &amp; 4 YEARLY SERVICING"/>
    <n v="17360"/>
    <s v="ON CHECK WRITER"/>
    <s v="Work Request"/>
    <s v="Closed"/>
    <n v="25"/>
    <x v="0"/>
    <s v="ashfak saib"/>
    <x v="0"/>
    <x v="0"/>
    <x v="2"/>
    <x v="5"/>
    <x v="1"/>
    <d v="1899-12-30T00:25:00"/>
  </r>
  <r>
    <s v="Rakesh"/>
    <d v="2023-06-08T00:00:00"/>
    <x v="349"/>
    <x v="7"/>
    <m/>
    <m/>
    <m/>
    <s v="0:0:0"/>
    <n v="118138"/>
    <x v="36"/>
    <x v="117"/>
    <s v="2021-12-copy_printer-1"/>
    <s v="Priority 1"/>
    <s v="99 Days SLA"/>
    <s v="BITS Technicians"/>
    <s v="Hardware - BITS Technicians"/>
    <x v="4"/>
    <x v="0"/>
    <x v="6"/>
    <n v="3020"/>
    <s v="PM ON DP - A100"/>
    <m/>
    <m/>
    <x v="19"/>
    <x v="33"/>
    <s v=""/>
    <x v="22"/>
    <s v="LABOUR,TRANSPORT &amp; 4 YEARLY SERVICING"/>
    <m/>
    <m/>
    <m/>
    <m/>
    <m/>
    <x v="1"/>
    <s v="DUSSOYE ."/>
    <x v="0"/>
    <x v="0"/>
    <x v="3"/>
    <x v="5"/>
    <x v="1"/>
    <d v="1899-12-30T00:00:00"/>
  </r>
  <r>
    <s v="Rakesh"/>
    <d v="2023-06-08T00:00:00"/>
    <x v="349"/>
    <x v="7"/>
    <m/>
    <m/>
    <m/>
    <s v="0:0:0"/>
    <n v="118139"/>
    <x v="43"/>
    <x v="123"/>
    <s v="2023-copy_printer-1"/>
    <s v="Priority 1"/>
    <s v="99 Days SLA"/>
    <s v="BITS Technicians"/>
    <s v="Hardware - BITS Technicians"/>
    <x v="4"/>
    <x v="2"/>
    <x v="6"/>
    <n v="4515"/>
    <s v="CP 6123 - MASTER ISSUE"/>
    <m/>
    <m/>
    <x v="16"/>
    <x v="28"/>
    <s v=""/>
    <x v="19"/>
    <s v="LABOUR,TRANSPORT &amp; 4 YEARLY SERVICING"/>
    <m/>
    <m/>
    <m/>
    <m/>
    <m/>
    <x v="1"/>
    <s v="DUVAL ."/>
    <x v="0"/>
    <x v="1"/>
    <x v="3"/>
    <x v="5"/>
    <x v="1"/>
    <d v="1899-12-30T00:00:00"/>
  </r>
  <r>
    <s v="Rakesh"/>
    <d v="2023-06-08T00:00:00"/>
    <x v="349"/>
    <x v="7"/>
    <m/>
    <m/>
    <m/>
    <s v="0:0:0"/>
    <n v="118140"/>
    <x v="73"/>
    <x v="117"/>
    <s v="2023-06-printer-1"/>
    <s v="Priority 1"/>
    <s v="99 Days SLA"/>
    <s v="BITS Technicians"/>
    <s v="Hardware - BITS Technicians"/>
    <x v="0"/>
    <x v="2"/>
    <x v="6"/>
    <n v="4891"/>
    <s v="BOYS DEPT . MP 2501 - PRINT ISSUE"/>
    <m/>
    <m/>
    <x v="74"/>
    <x v="62"/>
    <s v=""/>
    <x v="80"/>
    <s v="LABOUR,TRANSPORT &amp; 4 YEARLY SERVICING"/>
    <m/>
    <m/>
    <m/>
    <m/>
    <m/>
    <x v="1"/>
    <s v="MEEDOO ."/>
    <x v="0"/>
    <x v="1"/>
    <x v="3"/>
    <x v="5"/>
    <x v="1"/>
    <d v="1899-12-30T00:00:00"/>
  </r>
  <r>
    <s v="Rakesh"/>
    <d v="2023-06-08T00:00:00"/>
    <x v="349"/>
    <x v="7"/>
    <m/>
    <m/>
    <m/>
    <s v="0:0:0"/>
    <n v="118141"/>
    <x v="68"/>
    <x v="122"/>
    <s v="2023-07-copier-1"/>
    <s v="Priority 1"/>
    <s v="99 Days SLA"/>
    <s v="BITS Technicians"/>
    <s v="Hardware - BITS Technicians"/>
    <x v="0"/>
    <x v="3"/>
    <x v="3"/>
    <n v="4961"/>
    <s v="HANDOVER TECHNICIAN REPORT FOR MP 2550"/>
    <m/>
    <m/>
    <x v="25"/>
    <x v="53"/>
    <s v=""/>
    <x v="32"/>
    <s v="LABOUR,TRANSPORT &amp; 4 YEARLY SERVICING"/>
    <m/>
    <m/>
    <m/>
    <m/>
    <m/>
    <x v="1"/>
    <s v="SUKHI ."/>
    <x v="0"/>
    <x v="2"/>
    <x v="3"/>
    <x v="5"/>
    <x v="1"/>
    <d v="1899-12-30T00:00:00"/>
  </r>
  <r>
    <s v="Rakesh"/>
    <d v="2023-06-08T00:00:00"/>
    <x v="349"/>
    <x v="7"/>
    <m/>
    <m/>
    <m/>
    <s v="0:0:0"/>
    <n v="118142"/>
    <x v="40"/>
    <x v="117"/>
    <s v="2020-08-card_embosser-1"/>
    <s v="Priority 1"/>
    <s v="99 Days SLA"/>
    <s v="BITS Technicians"/>
    <s v="Hardware - BITS Technicians"/>
    <x v="8"/>
    <x v="2"/>
    <x v="3"/>
    <n v="2445"/>
    <s v="CONFIGURATION / SETTING &amp; TESTING ON HSM"/>
    <m/>
    <m/>
    <x v="127"/>
    <x v="22"/>
    <m/>
    <x v="16"/>
    <s v="INCLUDING LABOUR,TRANSPORT AND 2 YRLY SERVICING"/>
    <m/>
    <m/>
    <m/>
    <m/>
    <m/>
    <x v="1"/>
    <s v="Danesh Bonead"/>
    <x v="0"/>
    <x v="1"/>
    <x v="3"/>
    <x v="5"/>
    <x v="1"/>
    <d v="1899-12-30T00:00:00"/>
  </r>
  <r>
    <s v="Rakesh"/>
    <d v="2023-06-08T00:00:00"/>
    <x v="349"/>
    <x v="7"/>
    <m/>
    <m/>
    <m/>
    <s v="0:0:0"/>
    <n v="118144"/>
    <x v="12"/>
    <x v="118"/>
    <m/>
    <s v="Priority 1"/>
    <s v="99 Days SLA"/>
    <s v="BITS Technicians"/>
    <s v="Hardware - BITS Technicians"/>
    <x v="13"/>
    <x v="25"/>
    <x v="14"/>
    <m/>
    <s v="BBPL - ESS - TRAINING ON SERVER"/>
    <m/>
    <m/>
    <x v="0"/>
    <x v="0"/>
    <m/>
    <x v="0"/>
    <m/>
    <m/>
    <m/>
    <m/>
    <m/>
    <m/>
    <x v="1"/>
    <s v="gilberte ip"/>
    <x v="0"/>
    <x v="4"/>
    <x v="3"/>
    <x v="5"/>
    <x v="1"/>
    <d v="1899-12-30T00:00:00"/>
  </r>
  <r>
    <s v="Rakesh"/>
    <d v="2023-06-08T00:00:00"/>
    <x v="349"/>
    <x v="7"/>
    <m/>
    <m/>
    <m/>
    <s v="0:0:0"/>
    <n v="118159"/>
    <x v="46"/>
    <x v="117"/>
    <s v="2022-08-copy_printer-1"/>
    <s v="Priority 1"/>
    <s v="99 Days SLA"/>
    <s v="BITS Technicians"/>
    <s v="Hardware - BITS Technicians"/>
    <x v="4"/>
    <x v="2"/>
    <x v="6"/>
    <n v="4038"/>
    <s v="DP - A100 - PAPER JAMMED - PLAN ON FRIDAY MORNING - 09/06/23"/>
    <m/>
    <m/>
    <x v="17"/>
    <x v="29"/>
    <s v=""/>
    <x v="20"/>
    <s v="LABOUR,TRANSPORT &amp; 4 YEARLY SERVICING"/>
    <m/>
    <m/>
    <m/>
    <m/>
    <m/>
    <x v="1"/>
    <s v="POINEN ."/>
    <x v="0"/>
    <x v="1"/>
    <x v="3"/>
    <x v="5"/>
    <x v="1"/>
    <d v="1899-12-30T00:00:00"/>
  </r>
  <r>
    <s v="Rakesh"/>
    <d v="2023-06-08T00:00:00"/>
    <x v="349"/>
    <x v="7"/>
    <m/>
    <m/>
    <m/>
    <s v="0:0:0"/>
    <n v="118160"/>
    <x v="47"/>
    <x v="117"/>
    <s v="2022-06-copier-1"/>
    <s v="Priority 1"/>
    <s v="99 Days SLA"/>
    <s v="BITS Technicians"/>
    <s v="Hardware - BITS Technicians"/>
    <x v="0"/>
    <x v="6"/>
    <x v="6"/>
    <n v="3888"/>
    <s v="SPC 840 - REPLACE PARTS - PLAN ON 09/06/23"/>
    <m/>
    <m/>
    <x v="85"/>
    <x v="323"/>
    <s v=""/>
    <x v="92"/>
    <s v="LABOUR,TRANSPORT &amp; 4 YEARLY SERVICING"/>
    <m/>
    <m/>
    <m/>
    <m/>
    <m/>
    <x v="1"/>
    <s v="LALITA ."/>
    <x v="0"/>
    <x v="1"/>
    <x v="3"/>
    <x v="5"/>
    <x v="1"/>
    <d v="1899-12-30T00:00:00"/>
  </r>
  <r>
    <s v="Rakesh"/>
    <d v="2023-06-08T00:00:00"/>
    <x v="349"/>
    <x v="7"/>
    <m/>
    <m/>
    <m/>
    <s v="0:0:0"/>
    <n v="118161"/>
    <x v="19"/>
    <x v="120"/>
    <s v="2021-09-card_embosser-1"/>
    <s v="Priority 1"/>
    <s v="99 Days SLA"/>
    <s v="BITS Technicians"/>
    <s v="Hardware - BITS Technicians"/>
    <x v="8"/>
    <x v="0"/>
    <x v="3"/>
    <n v="1461"/>
    <s v="MX 1000 - GENERAL REVISION &amp; SERVICING - PLAN ON FRIDAY MORNING - 09/06/23"/>
    <m/>
    <m/>
    <x v="127"/>
    <x v="7"/>
    <m/>
    <x v="5"/>
    <s v="LABOUR, TRANSPORT &amp; ONE SERVICING ONLY"/>
    <m/>
    <m/>
    <m/>
    <m/>
    <m/>
    <x v="1"/>
    <s v="NITISH ASYRIGADOO"/>
    <x v="0"/>
    <x v="0"/>
    <x v="3"/>
    <x v="5"/>
    <x v="1"/>
    <d v="1899-12-30T00:00:00"/>
  </r>
  <r>
    <s v="Rakesh"/>
    <d v="2023-06-08T00:00:00"/>
    <x v="349"/>
    <x v="7"/>
    <m/>
    <m/>
    <m/>
    <s v="0:0:0"/>
    <n v="118162"/>
    <x v="19"/>
    <x v="120"/>
    <s v="2021-09-card_embosser-1"/>
    <s v="Priority 1"/>
    <s v="99 Days SLA"/>
    <s v="BITS Technicians"/>
    <s v="Hardware - BITS Technicians"/>
    <x v="8"/>
    <x v="0"/>
    <x v="13"/>
    <n v="1461"/>
    <s v="MX 1000 - GENERAL REVISION &amp; SERVICING WITH MICHEL - PLAN ON FRIDAY MORNING - 09/06/23"/>
    <m/>
    <m/>
    <x v="127"/>
    <x v="7"/>
    <m/>
    <x v="5"/>
    <s v="LABOUR, TRANSPORT &amp; ONE SERVICING ONLY"/>
    <m/>
    <m/>
    <m/>
    <m/>
    <m/>
    <x v="1"/>
    <s v="NITISH ASYRIGADOO"/>
    <x v="0"/>
    <x v="0"/>
    <x v="3"/>
    <x v="5"/>
    <x v="1"/>
    <d v="1899-12-30T00:00:00"/>
  </r>
  <r>
    <s v="Rakesh"/>
    <d v="2023-06-08T00:00:00"/>
    <x v="349"/>
    <x v="7"/>
    <m/>
    <m/>
    <m/>
    <s v="0:0:0"/>
    <n v="118163"/>
    <x v="43"/>
    <x v="118"/>
    <m/>
    <s v="Priority 1"/>
    <s v="99 Days SLA"/>
    <s v="BITS Technicians"/>
    <s v="Hardware - BITS Technicians"/>
    <x v="0"/>
    <x v="2"/>
    <x v="6"/>
    <m/>
    <s v="SG 3100 - BAD COPY &amp; NOISY"/>
    <m/>
    <m/>
    <x v="0"/>
    <x v="0"/>
    <m/>
    <x v="0"/>
    <m/>
    <m/>
    <m/>
    <m/>
    <m/>
    <m/>
    <x v="1"/>
    <s v="DUVAL ."/>
    <x v="0"/>
    <x v="1"/>
    <x v="3"/>
    <x v="5"/>
    <x v="1"/>
    <d v="1899-12-30T00:00:00"/>
  </r>
  <r>
    <s v="Rakesh"/>
    <d v="2023-06-08T00:00:00"/>
    <x v="349"/>
    <x v="7"/>
    <m/>
    <m/>
    <m/>
    <s v="0:0:0"/>
    <n v="118164"/>
    <x v="73"/>
    <x v="117"/>
    <s v="2023-05-copy_printer-1"/>
    <s v="Priority 1"/>
    <s v="99 Days SLA"/>
    <s v="BITS Technicians"/>
    <s v="Hardware - BITS Technicians"/>
    <x v="4"/>
    <x v="2"/>
    <x v="6"/>
    <n v="4874"/>
    <s v="BOYS DEPT. - DP-A100 - LINES ON COPY"/>
    <m/>
    <m/>
    <x v="34"/>
    <x v="265"/>
    <s v=""/>
    <x v="22"/>
    <s v="LABOUR,TRANSPORT &amp; 4 YEARLY SERVICING"/>
    <m/>
    <m/>
    <m/>
    <m/>
    <m/>
    <x v="1"/>
    <s v="MEEDOO ."/>
    <x v="0"/>
    <x v="1"/>
    <x v="3"/>
    <x v="5"/>
    <x v="1"/>
    <d v="1899-12-30T00:00:00"/>
  </r>
  <r>
    <s v="Rakesh"/>
    <d v="2023-06-08T00:00:00"/>
    <x v="349"/>
    <x v="7"/>
    <m/>
    <m/>
    <m/>
    <s v="0:0:0"/>
    <n v="118165"/>
    <x v="23"/>
    <x v="118"/>
    <s v="2023-04-copier-1"/>
    <s v="Priority 1"/>
    <s v="99 Days SLA"/>
    <s v="BITS Technicians"/>
    <s v="Hardware - BITS Technicians"/>
    <x v="4"/>
    <x v="2"/>
    <x v="6"/>
    <m/>
    <s v="DP - A100 - PAPER MISS FEEDING"/>
    <m/>
    <m/>
    <x v="0"/>
    <x v="0"/>
    <m/>
    <x v="0"/>
    <s v="LABOUR,TRANSPORT &amp; 4 YEARLY SERVICING"/>
    <m/>
    <m/>
    <m/>
    <m/>
    <m/>
    <x v="1"/>
    <s v="MAYA ."/>
    <x v="0"/>
    <x v="1"/>
    <x v="3"/>
    <x v="5"/>
    <x v="1"/>
    <d v="1899-12-30T00:00:00"/>
  </r>
  <r>
    <s v="Rakesh"/>
    <d v="2023-06-09T00:00:00"/>
    <x v="350"/>
    <x v="369"/>
    <s v="15:46"/>
    <s v="09/06/2023"/>
    <s v="16:00"/>
    <s v="0:0:0"/>
    <n v="118195"/>
    <x v="19"/>
    <x v="122"/>
    <s v="2021-01-cheque_scanner-2"/>
    <s v="Priority 1"/>
    <s v="99 Days SLA"/>
    <s v="BITS Technicians"/>
    <s v="Hardware - BITS Technicians"/>
    <x v="7"/>
    <x v="2"/>
    <x v="2"/>
    <n v="2322"/>
    <s v="ROSE-HILL - TS 240 (1) FAULTY - COUNT ISSUE - CNT - MRS POONAM - 2021790"/>
    <s v="GENERAL CHECK SERVICING AND TESTING"/>
    <s v="ON SCANNER TS 240"/>
    <x v="127"/>
    <x v="434"/>
    <m/>
    <x v="4"/>
    <s v="Cheque scanner - SBM SLA"/>
    <n v="17647"/>
    <s v="ON SCANNER TS 240"/>
    <s v="Work Request"/>
    <s v="Closed"/>
    <n v="14"/>
    <x v="0"/>
    <s v="NITISH ASYRIGADOO"/>
    <x v="0"/>
    <x v="1"/>
    <x v="6"/>
    <x v="5"/>
    <x v="1"/>
    <d v="1899-12-30T00:14:00"/>
  </r>
  <r>
    <s v="Rakesh"/>
    <d v="2023-06-09T00:00:00"/>
    <x v="350"/>
    <x v="369"/>
    <s v="15:30"/>
    <s v="09/06/2023"/>
    <s v="15:46"/>
    <s v="0:0:0"/>
    <n v="118198"/>
    <x v="19"/>
    <x v="122"/>
    <s v="2021-01-cheque_scanner-2"/>
    <s v="Priority 1"/>
    <s v="99 Days SLA"/>
    <s v="BITS Technicians"/>
    <s v="Hardware - BITS Technicians"/>
    <x v="7"/>
    <x v="2"/>
    <x v="2"/>
    <n v="2336"/>
    <s v="ROSE-HILL - TS 240 (2) - JAMMING"/>
    <s v="general check servicing and testing"/>
    <s v="scanner ts 240"/>
    <x v="127"/>
    <x v="441"/>
    <m/>
    <x v="4"/>
    <s v="Cheque scanner - SBM SLA"/>
    <n v="17645"/>
    <s v="scanner ts 240"/>
    <s v="Work Request"/>
    <s v="Closed"/>
    <n v="16"/>
    <x v="0"/>
    <s v="NITISH ASYRIGADOO"/>
    <x v="0"/>
    <x v="1"/>
    <x v="6"/>
    <x v="5"/>
    <x v="1"/>
    <d v="1899-12-30T00:16:00"/>
  </r>
  <r>
    <s v="Rakesh"/>
    <d v="2023-06-10T00:00:00"/>
    <x v="351"/>
    <x v="368"/>
    <s v="10:30"/>
    <s v="12/06/2023"/>
    <s v="10:55"/>
    <s v="0:0:0"/>
    <n v="118211"/>
    <x v="35"/>
    <x v="121"/>
    <s v="2021-08-cheque_scanner-1"/>
    <s v="Priority 1"/>
    <s v="99 Days SLA"/>
    <s v="BITS Technicians"/>
    <s v="Hardware - BITS Technicians"/>
    <x v="7"/>
    <x v="0"/>
    <x v="2"/>
    <n v="2250"/>
    <s v="QUATRE BORNES - PM TS 240 (1) PLAN ON 12/06/23"/>
    <s v="SERVICING ON SCANNER TS 240"/>
    <s v="ON SCANNER TS 240"/>
    <x v="127"/>
    <x v="496"/>
    <m/>
    <x v="4"/>
    <s v="Cheque scanner - MCB SLA"/>
    <n v="17359"/>
    <s v="ON SCANNER TS 240"/>
    <s v="Work Request"/>
    <s v="Closed"/>
    <n v="25"/>
    <x v="0"/>
    <s v="ashfak saib"/>
    <x v="0"/>
    <x v="0"/>
    <x v="2"/>
    <x v="5"/>
    <x v="1"/>
    <d v="1899-12-30T00:25:00"/>
  </r>
  <r>
    <s v="Rakesh"/>
    <d v="2023-06-10T00:00:00"/>
    <x v="351"/>
    <x v="368"/>
    <s v="10:00"/>
    <s v="12/06/2023"/>
    <s v="10:30"/>
    <s v="0:0:0"/>
    <n v="118212"/>
    <x v="35"/>
    <x v="121"/>
    <s v="2021-08-cheque_scanner-1"/>
    <s v="Priority 1"/>
    <s v="99 Days SLA"/>
    <s v="BITS Technicians"/>
    <s v="Hardware - BITS Technicians"/>
    <x v="7"/>
    <x v="0"/>
    <x v="2"/>
    <n v="2251"/>
    <s v="QUATRE BORNES - PM TS 240 (2) - PLAN ON 12/06/23"/>
    <s v="SERVICING ON SCANNER TS240"/>
    <s v="ON SCANNER TS 240"/>
    <x v="127"/>
    <x v="497"/>
    <m/>
    <x v="4"/>
    <s v="Cheque scanner - MCB SLA"/>
    <n v="17358"/>
    <s v="ON SCANNER TS 240"/>
    <s v="Work Request"/>
    <s v="Closed"/>
    <n v="30"/>
    <x v="0"/>
    <s v="ashfak saib"/>
    <x v="0"/>
    <x v="0"/>
    <x v="2"/>
    <x v="5"/>
    <x v="1"/>
    <d v="1899-12-30T00:30:00"/>
  </r>
  <r>
    <s v="Rakesh"/>
    <d v="2023-06-10T00:00:00"/>
    <x v="351"/>
    <x v="368"/>
    <s v="13:00"/>
    <s v="12/06/2023"/>
    <s v="13:20"/>
    <s v="0:0:0"/>
    <n v="118213"/>
    <x v="35"/>
    <x v="122"/>
    <s v="2021-08-cheque_scanner-1"/>
    <s v="Priority 1"/>
    <s v="99 Days SLA"/>
    <s v="BITS Technicians"/>
    <s v="Hardware - BITS Technicians"/>
    <x v="7"/>
    <x v="0"/>
    <x v="2"/>
    <n v="2243"/>
    <s v="ROSE-HILL - PM TS 240 (1) - PLAN ON 12/06/23"/>
    <s v="SERVICING ON CHECK SCANNER TS 240"/>
    <s v="ON CHECK SCANNER TS 240"/>
    <x v="127"/>
    <x v="462"/>
    <m/>
    <x v="4"/>
    <s v="Cheque scanner - MCB SLA"/>
    <n v="17361"/>
    <s v="ON CHECK SCANNER TS 240"/>
    <s v="Work Request"/>
    <s v="Closed"/>
    <n v="20"/>
    <x v="0"/>
    <s v="ashfak saib"/>
    <x v="0"/>
    <x v="0"/>
    <x v="2"/>
    <x v="5"/>
    <x v="1"/>
    <d v="1899-12-30T00:20:00"/>
  </r>
  <r>
    <s v="Rakesh"/>
    <d v="2023-06-10T00:00:00"/>
    <x v="351"/>
    <x v="368"/>
    <s v="13:20"/>
    <s v="12/06/2023"/>
    <s v="13:50"/>
    <s v="0:0:0"/>
    <n v="118214"/>
    <x v="35"/>
    <x v="122"/>
    <s v="2021-08-cheque_scanner-1"/>
    <s v="Priority 1"/>
    <s v="99 Days SLA"/>
    <s v="BITS Technicians"/>
    <s v="Hardware - BITS Technicians"/>
    <x v="7"/>
    <x v="0"/>
    <x v="2"/>
    <n v="2244"/>
    <s v="ROSE-HILL - PM TS 240 (2) - PLAN ON 12/06/23"/>
    <s v="SERVICING ON CHECK SCANNER TS240"/>
    <s v="ON CHECK SCANNER"/>
    <x v="127"/>
    <x v="499"/>
    <m/>
    <x v="4"/>
    <s v="Cheque scanner - MCB SLA"/>
    <n v="17362"/>
    <s v="ON CHECK SCANNER"/>
    <s v="Work Request"/>
    <s v="Closed"/>
    <n v="30"/>
    <x v="0"/>
    <s v="ashfak saib"/>
    <x v="0"/>
    <x v="0"/>
    <x v="2"/>
    <x v="5"/>
    <x v="1"/>
    <d v="1899-12-30T00:30:00"/>
  </r>
  <r>
    <s v="Rakesh"/>
    <d v="2023-06-10T00:00:00"/>
    <x v="351"/>
    <x v="368"/>
    <s v="13:50"/>
    <s v="12/06/2023"/>
    <s v="14:15"/>
    <s v="0:0:0"/>
    <n v="118215"/>
    <x v="35"/>
    <x v="122"/>
    <s v="2022-07-cheque_protector-1"/>
    <s v="Priority 1"/>
    <s v="99 Days SLA"/>
    <s v="BITS Technicians"/>
    <s v="Hardware - BITS Technicians"/>
    <x v="12"/>
    <x v="0"/>
    <x v="2"/>
    <n v="3942"/>
    <s v="ROSE-HILL - PM KOBELL - PLAN ON 12/06/23"/>
    <s v="SERVICING ON CHECK WRITER"/>
    <s v="ON CHECK WRITER"/>
    <x v="76"/>
    <x v="341"/>
    <s v=""/>
    <x v="83"/>
    <s v="LABOUR,TRANSPORT &amp; 4 YEARLY SERVICING"/>
    <n v="17363"/>
    <s v="ON CHECK WRITER"/>
    <s v="Work Request"/>
    <s v="Closed"/>
    <n v="25"/>
    <x v="0"/>
    <s v="ashfak saib"/>
    <x v="0"/>
    <x v="0"/>
    <x v="2"/>
    <x v="5"/>
    <x v="1"/>
    <d v="1899-12-30T00:25:00"/>
  </r>
  <r>
    <s v="Rakesh"/>
    <d v="2023-06-12T00:00:00"/>
    <x v="352"/>
    <x v="7"/>
    <m/>
    <m/>
    <m/>
    <s v="0:0:0"/>
    <n v="118225"/>
    <x v="35"/>
    <x v="150"/>
    <s v="2022-07-cheque_protector-1"/>
    <s v="Priority 1"/>
    <s v="99 Days SLA"/>
    <s v="BITS Technicians"/>
    <s v="Hardware - BITS Technicians"/>
    <x v="12"/>
    <x v="0"/>
    <x v="3"/>
    <n v="3943"/>
    <s v="MAHEBOURG - PM CHEQUE WRITER KOBELL"/>
    <m/>
    <m/>
    <x v="76"/>
    <x v="376"/>
    <s v=""/>
    <x v="83"/>
    <s v="LABOUR,TRANSPORT &amp; 4 YEARLY SERVICING"/>
    <m/>
    <m/>
    <m/>
    <m/>
    <m/>
    <x v="1"/>
    <s v="ashfak saib"/>
    <x v="0"/>
    <x v="0"/>
    <x v="3"/>
    <x v="5"/>
    <x v="1"/>
    <d v="1899-12-30T00:00:00"/>
  </r>
  <r>
    <s v="Rakesh"/>
    <d v="2023-06-12T00:00:00"/>
    <x v="352"/>
    <x v="7"/>
    <m/>
    <m/>
    <m/>
    <s v="0:0:0"/>
    <n v="118226"/>
    <x v="35"/>
    <x v="150"/>
    <s v="2021-08-cheque_scanner-1"/>
    <s v="Priority 1"/>
    <s v="99 Days SLA"/>
    <s v="BITS Technicians"/>
    <s v="Hardware - BITS Technicians"/>
    <x v="7"/>
    <x v="0"/>
    <x v="3"/>
    <n v="2258"/>
    <s v="MAHEBOURG - PM ON TS 240"/>
    <m/>
    <m/>
    <x v="127"/>
    <x v="500"/>
    <m/>
    <x v="4"/>
    <s v="Cheque scanner - MCB SLA"/>
    <m/>
    <m/>
    <m/>
    <m/>
    <m/>
    <x v="1"/>
    <s v="ashfak saib"/>
    <x v="0"/>
    <x v="0"/>
    <x v="3"/>
    <x v="5"/>
    <x v="1"/>
    <d v="1899-12-30T00:00:00"/>
  </r>
  <r>
    <s v="Rakesh"/>
    <d v="2023-06-12T00:00:00"/>
    <x v="352"/>
    <x v="7"/>
    <m/>
    <m/>
    <m/>
    <s v="0:0:0"/>
    <n v="118227"/>
    <x v="35"/>
    <x v="118"/>
    <s v="2019-07-notes_counter-1"/>
    <s v="Priority 1"/>
    <s v="99 Days SLA"/>
    <s v="BITS Technicians"/>
    <s v="Hardware - BITS Technicians"/>
    <x v="2"/>
    <x v="0"/>
    <x v="3"/>
    <m/>
    <s v="PLAINE MAGNIEN - PM ON NCM CMICO - 818 F"/>
    <m/>
    <m/>
    <x v="0"/>
    <x v="0"/>
    <m/>
    <x v="0"/>
    <s v="LABOUR, TRANSPORT &amp; 4 YEARLY SERVICING"/>
    <m/>
    <m/>
    <m/>
    <m/>
    <m/>
    <x v="1"/>
    <s v="ashfak saib"/>
    <x v="0"/>
    <x v="0"/>
    <x v="3"/>
    <x v="5"/>
    <x v="1"/>
    <d v="1899-12-30T00:00:00"/>
  </r>
  <r>
    <s v="Rakesh"/>
    <d v="2023-06-12T00:00:00"/>
    <x v="352"/>
    <x v="7"/>
    <m/>
    <m/>
    <m/>
    <s v="0:0:0"/>
    <n v="118230"/>
    <x v="35"/>
    <x v="47"/>
    <s v="2021-08-cheque_scanner-1"/>
    <s v="Priority 1"/>
    <s v="99 Days SLA"/>
    <s v="BITS Technicians"/>
    <s v="Hardware - BITS Technicians"/>
    <x v="7"/>
    <x v="0"/>
    <x v="3"/>
    <n v="2253"/>
    <s v="PLAINE MAGNIEN - PM ON TS 240"/>
    <m/>
    <m/>
    <x v="127"/>
    <x v="501"/>
    <m/>
    <x v="4"/>
    <s v="Cheque scanner - MCB SLA"/>
    <m/>
    <m/>
    <m/>
    <m/>
    <m/>
    <x v="1"/>
    <s v="ashfak saib"/>
    <x v="0"/>
    <x v="0"/>
    <x v="3"/>
    <x v="5"/>
    <x v="1"/>
    <d v="1899-12-30T00:00:00"/>
  </r>
  <r>
    <s v="Rakesh"/>
    <d v="2023-06-12T00:00:00"/>
    <x v="352"/>
    <x v="7"/>
    <m/>
    <m/>
    <m/>
    <s v="0:0:0"/>
    <n v="118233"/>
    <x v="35"/>
    <x v="47"/>
    <s v="2021-08-cheque_scanner-1"/>
    <s v="Priority 1"/>
    <s v="99 Days SLA"/>
    <s v="BITS Technicians"/>
    <s v="Hardware - BITS Technicians"/>
    <x v="12"/>
    <x v="0"/>
    <x v="3"/>
    <n v="3925"/>
    <s v="CHEMIN GRENIER - PM ON TS 240 - PLAN ON 13/06/23"/>
    <m/>
    <m/>
    <x v="76"/>
    <x v="319"/>
    <s v=""/>
    <x v="83"/>
    <s v="Cheque scanner - MCB SLA"/>
    <m/>
    <m/>
    <m/>
    <m/>
    <m/>
    <x v="1"/>
    <s v="ashfak saib"/>
    <x v="0"/>
    <x v="0"/>
    <x v="3"/>
    <x v="5"/>
    <x v="1"/>
    <d v="1899-12-30T00:00:00"/>
  </r>
  <r>
    <s v="Rakesh"/>
    <d v="2023-06-12T00:00:00"/>
    <x v="352"/>
    <x v="7"/>
    <m/>
    <m/>
    <m/>
    <s v="0:0:0"/>
    <n v="118234"/>
    <x v="35"/>
    <x v="47"/>
    <s v="2022-07-cheque_protector-1"/>
    <s v="Priority 1"/>
    <s v="99 Days SLA"/>
    <s v="BITS Technicians"/>
    <s v="Hardware - BITS Technicians"/>
    <x v="12"/>
    <x v="0"/>
    <x v="3"/>
    <n v="3925"/>
    <s v="PLAINE MAGNIEN - PM ON CW KOBELL"/>
    <m/>
    <m/>
    <x v="76"/>
    <x v="319"/>
    <s v=""/>
    <x v="83"/>
    <s v="LABOUR,TRANSPORT &amp; 4 YEARLY SERVICING"/>
    <m/>
    <m/>
    <m/>
    <m/>
    <m/>
    <x v="1"/>
    <s v="ashfak saib"/>
    <x v="0"/>
    <x v="0"/>
    <x v="3"/>
    <x v="5"/>
    <x v="1"/>
    <d v="1899-12-30T00:00:00"/>
  </r>
  <r>
    <s v="Rakesh"/>
    <d v="2023-06-12T00:00:00"/>
    <x v="352"/>
    <x v="7"/>
    <m/>
    <m/>
    <m/>
    <s v="0:0:0"/>
    <n v="118235"/>
    <x v="35"/>
    <x v="126"/>
    <s v="2021-08-cheque_scanner-1"/>
    <s v="Priority 1"/>
    <s v="99 Days SLA"/>
    <s v="BITS Technicians"/>
    <s v="Hardware - BITS Technicians"/>
    <x v="7"/>
    <x v="0"/>
    <x v="3"/>
    <n v="2245"/>
    <s v="ROSE-BELLE - PM ON TS 240"/>
    <m/>
    <m/>
    <x v="127"/>
    <x v="502"/>
    <m/>
    <x v="4"/>
    <s v="Cheque scanner - MCB SLA"/>
    <m/>
    <m/>
    <m/>
    <m/>
    <m/>
    <x v="1"/>
    <s v="ashfak saib"/>
    <x v="0"/>
    <x v="0"/>
    <x v="3"/>
    <x v="5"/>
    <x v="1"/>
    <d v="1899-12-30T00:00:00"/>
  </r>
  <r>
    <s v="Rakesh"/>
    <d v="2023-06-12T00:00:00"/>
    <x v="352"/>
    <x v="7"/>
    <m/>
    <m/>
    <m/>
    <s v="0:0:0"/>
    <n v="118236"/>
    <x v="35"/>
    <x v="126"/>
    <s v="2022-07-cheque_protector-1"/>
    <s v="Priority 1"/>
    <s v="99 Days SLA"/>
    <s v="BITS Technicians"/>
    <s v="Hardware - BITS Technicians"/>
    <x v="7"/>
    <x v="0"/>
    <x v="3"/>
    <n v="2245"/>
    <s v="ROSE-BELLE - PM ON CW KOBELL"/>
    <m/>
    <m/>
    <x v="127"/>
    <x v="502"/>
    <m/>
    <x v="4"/>
    <s v="LABOUR,TRANSPORT &amp; 4 YEARLY SERVICING"/>
    <m/>
    <m/>
    <m/>
    <m/>
    <m/>
    <x v="1"/>
    <s v="ashfak saib"/>
    <x v="0"/>
    <x v="0"/>
    <x v="3"/>
    <x v="5"/>
    <x v="1"/>
    <d v="1899-12-30T00:00:00"/>
  </r>
  <r>
    <s v="Rakesh"/>
    <d v="2023-06-12T00:00:00"/>
    <x v="352"/>
    <x v="7"/>
    <m/>
    <m/>
    <m/>
    <s v="0:0:0"/>
    <n v="118236"/>
    <x v="35"/>
    <x v="126"/>
    <s v="2022-07-cheque_protector-1"/>
    <s v="Priority 1"/>
    <s v="99 Days SLA"/>
    <s v="BITS Technicians"/>
    <s v="Hardware - BITS Technicians"/>
    <x v="7"/>
    <x v="0"/>
    <x v="3"/>
    <n v="3923"/>
    <s v="ROSE-BELLE - PM ON CW KOBELL"/>
    <m/>
    <m/>
    <x v="76"/>
    <x v="310"/>
    <s v=""/>
    <x v="83"/>
    <s v="LABOUR,TRANSPORT &amp; 4 YEARLY SERVICING"/>
    <m/>
    <m/>
    <m/>
    <m/>
    <m/>
    <x v="1"/>
    <s v="ashfak saib"/>
    <x v="0"/>
    <x v="0"/>
    <x v="3"/>
    <x v="5"/>
    <x v="1"/>
    <d v="1899-12-30T00:00:00"/>
  </r>
  <r>
    <s v="Rakesh"/>
    <d v="2023-06-12T00:00:00"/>
    <x v="352"/>
    <x v="7"/>
    <m/>
    <m/>
    <m/>
    <s v="0:0:0"/>
    <n v="118236"/>
    <x v="35"/>
    <x v="126"/>
    <s v="2022-07-cheque_protector-1"/>
    <s v="Priority 1"/>
    <s v="99 Days SLA"/>
    <s v="BITS Technicians"/>
    <s v="Hardware - BITS Technicians"/>
    <x v="7"/>
    <x v="0"/>
    <x v="3"/>
    <n v="3923"/>
    <s v="ROSE-BELLE - PM ON CW KOBELL"/>
    <m/>
    <m/>
    <x v="76"/>
    <x v="310"/>
    <s v=""/>
    <x v="83"/>
    <s v="LABOUR,TRANSPORT &amp; 4 YEARLY SERVICING"/>
    <m/>
    <m/>
    <m/>
    <m/>
    <m/>
    <x v="1"/>
    <s v="ashfak saib"/>
    <x v="0"/>
    <x v="0"/>
    <x v="3"/>
    <x v="5"/>
    <x v="1"/>
    <d v="1899-12-30T00:00:00"/>
  </r>
  <r>
    <s v="Rakesh"/>
    <d v="2023-06-08T00:00:00"/>
    <x v="352"/>
    <x v="370"/>
    <s v="12:00"/>
    <s v="08/06/2023"/>
    <s v="14:00"/>
    <s v="0:0:0"/>
    <n v="118255"/>
    <x v="51"/>
    <x v="154"/>
    <s v="2023-08-copy_printer-1"/>
    <s v="Priority 2"/>
    <s v="99 Days SLA"/>
    <s v="BITS Technicians"/>
    <s v="Hardware - BITS Technicians"/>
    <x v="4"/>
    <x v="8"/>
    <x v="1"/>
    <n v="4835"/>
    <s v="paper feed error on duplo"/>
    <s v="pm. to replace 2 clutch"/>
    <s v="pm.should replace 2 clutch"/>
    <x v="75"/>
    <x v="289"/>
    <s v=""/>
    <x v="41"/>
    <s v="LABOUR,TRANSPORT &amp; 4 YEARLY SERVICING"/>
    <n v="17348"/>
    <s v="pm.should replace 2 clutch"/>
    <s v="Work Request"/>
    <s v="Closed"/>
    <n v="120"/>
    <x v="0"/>
    <s v="MARILINE ."/>
    <x v="1"/>
    <x v="1"/>
    <x v="5"/>
    <x v="5"/>
    <x v="1"/>
    <d v="1899-12-30T02:00:00"/>
  </r>
  <r>
    <s v="Rakesh"/>
    <d v="2023-06-09T00:00:00"/>
    <x v="352"/>
    <x v="369"/>
    <s v="11:00"/>
    <s v="09/06/2023"/>
    <s v="12:00"/>
    <s v="0:0:0"/>
    <n v="118256"/>
    <x v="4"/>
    <x v="175"/>
    <s v="2023-04-copier-1"/>
    <s v="Priority 3"/>
    <s v="99 Days SLA"/>
    <s v="BITS Technicians"/>
    <s v="Hardware - BITS Technicians"/>
    <x v="1"/>
    <x v="12"/>
    <x v="1"/>
    <n v="4967"/>
    <s v="delivery of toner to REDCO head office"/>
    <s v="delivery of ink and master"/>
    <s v="delivery of ink and master"/>
    <x v="14"/>
    <x v="556"/>
    <s v=""/>
    <x v="130"/>
    <s v="LABOUR,TRANSPORT &amp; 4 YEARLY SERVICING"/>
    <n v="17349"/>
    <s v="delivery of ink and master"/>
    <s v="Work Request"/>
    <s v="Closed"/>
    <n v="60"/>
    <x v="0"/>
    <s v="EVENOR ."/>
    <x v="1"/>
    <x v="1"/>
    <x v="6"/>
    <x v="5"/>
    <x v="1"/>
    <d v="1899-12-30T01:00:00"/>
  </r>
  <r>
    <s v="Rakesh"/>
    <d v="2023-06-13T00:00:00"/>
    <x v="353"/>
    <x v="365"/>
    <s v="07:40"/>
    <s v="07/06/2023"/>
    <s v="15:50"/>
    <s v="02:0"/>
    <n v="118277"/>
    <x v="18"/>
    <x v="118"/>
    <s v="2020-11-HME-1"/>
    <s v="Priority 1"/>
    <s v="99 Days SLA"/>
    <s v="BITS Technicians"/>
    <s v="Hardware - BITS Technicians"/>
    <x v="13"/>
    <x v="26"/>
    <x v="8"/>
    <m/>
    <s v="KFC CASCAVELLE - NEW HME AND CUT TIMER - DONE 07/06/2023"/>
    <s v="INSTALLED NEW HME BASE STATION CU TIMER CU 60 CONFIGURATION DONE"/>
    <s v="INSTALLED NEW HME BASE STATION CU TIMER CU 60 CONFIGURATION DONE"/>
    <x v="0"/>
    <x v="0"/>
    <m/>
    <x v="0"/>
    <s v="LABOUR TRANSPORT SW SUPPORT AND 2 YEARLY SERVICING"/>
    <n v="17752"/>
    <s v="INSTALLED NEW HME BASE STATION CU TIMER CU 60 CONFIGURATION DONE"/>
    <s v="Work Request"/>
    <s v="Closed"/>
    <n v="490"/>
    <x v="0"/>
    <s v="Abdullah Motala"/>
    <x v="0"/>
    <x v="1"/>
    <x v="0"/>
    <x v="5"/>
    <x v="1"/>
    <d v="1899-12-30T08:10:00"/>
  </r>
  <r>
    <s v="Rakesh"/>
    <d v="2023-06-13T00:00:00"/>
    <x v="353"/>
    <x v="7"/>
    <m/>
    <m/>
    <m/>
    <s v="0:0:0"/>
    <n v="118309"/>
    <x v="46"/>
    <x v="117"/>
    <s v="2022-08-copier-1"/>
    <s v="Priority 1"/>
    <s v="99 Days SLA"/>
    <s v="BITS Technicians"/>
    <s v="Hardware - BITS Technicians"/>
    <x v="4"/>
    <x v="2"/>
    <x v="13"/>
    <n v="4054"/>
    <s v="MEDCO - PORT LOUIS - MP2001L - PAPER JAMMED"/>
    <m/>
    <m/>
    <x v="28"/>
    <x v="45"/>
    <s v=""/>
    <x v="9"/>
    <s v="LABOUR,TRANSPORT &amp; 4 YEARLY SERVICING"/>
    <m/>
    <m/>
    <m/>
    <m/>
    <m/>
    <x v="1"/>
    <s v="POINEN ."/>
    <x v="0"/>
    <x v="1"/>
    <x v="3"/>
    <x v="5"/>
    <x v="1"/>
    <d v="1899-12-30T00:00:00"/>
  </r>
  <r>
    <s v="Rakesh"/>
    <d v="2023-06-13T00:00:00"/>
    <x v="353"/>
    <x v="7"/>
    <m/>
    <m/>
    <m/>
    <s v="0:0:0"/>
    <n v="118310"/>
    <x v="46"/>
    <x v="117"/>
    <s v="2022-08-copier-1"/>
    <s v="Priority 1"/>
    <s v="99 Days SLA"/>
    <s v="BITS Technicians"/>
    <s v="Hardware - BITS Technicians"/>
    <x v="4"/>
    <x v="2"/>
    <x v="14"/>
    <n v="4054"/>
    <s v="MEDCO - PORT LOUIS - MP2001L - PAPER JAMMED"/>
    <m/>
    <m/>
    <x v="28"/>
    <x v="45"/>
    <s v=""/>
    <x v="9"/>
    <s v="LABOUR,TRANSPORT &amp; 4 YEARLY SERVICING"/>
    <m/>
    <m/>
    <m/>
    <m/>
    <m/>
    <x v="1"/>
    <s v="POINEN ."/>
    <x v="0"/>
    <x v="1"/>
    <x v="3"/>
    <x v="5"/>
    <x v="1"/>
    <d v="1899-12-30T00:00:00"/>
  </r>
  <r>
    <s v="Rakesh"/>
    <d v="2023-06-13T00:00:00"/>
    <x v="353"/>
    <x v="7"/>
    <m/>
    <m/>
    <m/>
    <s v="0:0:0"/>
    <n v="118311"/>
    <x v="40"/>
    <x v="117"/>
    <s v="2022-08-card_printer-2"/>
    <s v="Priority 2"/>
    <s v="99 Days SLA"/>
    <s v="BITS Technicians"/>
    <s v="Hardware - BITS Technicians"/>
    <x v="8"/>
    <x v="2"/>
    <x v="3"/>
    <n v="4089"/>
    <s v="MAUBANK EBENE - MC1100 - REPAIRS - DONE 12/06"/>
    <m/>
    <m/>
    <x v="109"/>
    <x v="22"/>
    <s v=""/>
    <x v="110"/>
    <s v="LABOUR,TRANSPORT &amp; 2 YEARLY SERVICING"/>
    <m/>
    <m/>
    <m/>
    <m/>
    <m/>
    <x v="1"/>
    <s v="Danesh Bonead"/>
    <x v="0"/>
    <x v="1"/>
    <x v="3"/>
    <x v="5"/>
    <x v="1"/>
    <d v="1899-12-30T00:00:00"/>
  </r>
  <r>
    <s v="Rakesh"/>
    <d v="2023-06-13T00:00:00"/>
    <x v="353"/>
    <x v="7"/>
    <m/>
    <m/>
    <m/>
    <s v="0:0:0"/>
    <n v="118312"/>
    <x v="57"/>
    <x v="117"/>
    <s v="2023-01-card_printer-1"/>
    <s v="Priority 2"/>
    <s v="99 Days SLA"/>
    <s v="BITS Technicians"/>
    <s v="Hardware - BITS Technicians"/>
    <x v="8"/>
    <x v="6"/>
    <x v="3"/>
    <n v="4167"/>
    <s v="CITYCALL - SD360 - REPLACE SPARES"/>
    <m/>
    <m/>
    <x v="21"/>
    <x v="40"/>
    <s v=""/>
    <x v="26"/>
    <s v="LABOUR,TRANSPORT &amp; 2 YEARLY SERVICING"/>
    <m/>
    <m/>
    <m/>
    <m/>
    <m/>
    <x v="1"/>
    <s v="NANCY TOOLEE"/>
    <x v="0"/>
    <x v="1"/>
    <x v="3"/>
    <x v="5"/>
    <x v="1"/>
    <d v="1899-12-30T00:00:00"/>
  </r>
  <r>
    <s v="Rakesh"/>
    <d v="2023-06-13T00:00:00"/>
    <x v="353"/>
    <x v="7"/>
    <m/>
    <m/>
    <m/>
    <s v="0:0:0"/>
    <n v="118313"/>
    <x v="19"/>
    <x v="117"/>
    <s v="2023-01-cheque_scanner-4"/>
    <s v="Priority 1"/>
    <s v="99 Days SLA"/>
    <s v="BITS Technicians"/>
    <s v="Hardware - BITS Technicians"/>
    <x v="7"/>
    <x v="2"/>
    <x v="6"/>
    <n v="4415"/>
    <s v="SBM FOND DU SAC - Ts240 - CHEQUES GETTING JAMMED - CT JEEVALINGUM 2021605 - DONE 12/06"/>
    <m/>
    <m/>
    <x v="128"/>
    <x v="557"/>
    <s v=""/>
    <x v="131"/>
    <s v="ATM-SBM SLA"/>
    <m/>
    <m/>
    <m/>
    <m/>
    <m/>
    <x v="1"/>
    <s v="Nirmal Sepaul"/>
    <x v="0"/>
    <x v="1"/>
    <x v="3"/>
    <x v="5"/>
    <x v="1"/>
    <d v="1899-12-30T00:00:00"/>
  </r>
  <r>
    <s v="Rakesh"/>
    <d v="2023-06-13T00:00:00"/>
    <x v="353"/>
    <x v="7"/>
    <m/>
    <m/>
    <m/>
    <s v="0:0:0"/>
    <n v="118314"/>
    <x v="35"/>
    <x v="41"/>
    <s v="2021-08-cheque_scanner-1"/>
    <s v="Priority 2"/>
    <s v="99 Days SLA"/>
    <s v="BITS Technicians"/>
    <s v="Hardware - BITS Technicians"/>
    <x v="7"/>
    <x v="2"/>
    <x v="6"/>
    <n v="2260"/>
    <s v="MCB - LALLMATIE - TS240 - CHEQUES JAMMED"/>
    <m/>
    <m/>
    <x v="127"/>
    <x v="498"/>
    <m/>
    <x v="4"/>
    <s v="Cheque scanner - MCB SLA"/>
    <m/>
    <m/>
    <m/>
    <m/>
    <m/>
    <x v="1"/>
    <s v="ashfak saib"/>
    <x v="0"/>
    <x v="1"/>
    <x v="3"/>
    <x v="5"/>
    <x v="1"/>
    <d v="1899-12-30T00:00:00"/>
  </r>
  <r>
    <s v="Rakesh"/>
    <d v="2023-06-13T00:00:00"/>
    <x v="353"/>
    <x v="7"/>
    <m/>
    <m/>
    <m/>
    <s v="0:0:0"/>
    <n v="118315"/>
    <x v="19"/>
    <x v="117"/>
    <s v="2023-01-cheque_scanner-4"/>
    <s v="Priority 1"/>
    <s v="99 Days SLA"/>
    <s v="BITS Technicians"/>
    <s v="Hardware - BITS Technicians"/>
    <x v="7"/>
    <x v="2"/>
    <x v="6"/>
    <n v="4415"/>
    <s v="SBM - PAMPLEMOUSSES - TS240 - NO POWER - SCHEDULED 14/06"/>
    <m/>
    <m/>
    <x v="128"/>
    <x v="557"/>
    <s v=""/>
    <x v="131"/>
    <s v="ATM-SBM SLA"/>
    <m/>
    <m/>
    <m/>
    <m/>
    <m/>
    <x v="1"/>
    <s v="Nirmal Sepaul"/>
    <x v="0"/>
    <x v="1"/>
    <x v="3"/>
    <x v="5"/>
    <x v="1"/>
    <d v="1899-12-30T00:00:00"/>
  </r>
  <r>
    <s v="Rakesh"/>
    <d v="2023-06-14T00:00:00"/>
    <x v="354"/>
    <x v="7"/>
    <m/>
    <m/>
    <m/>
    <s v="0:0:0"/>
    <n v="118328"/>
    <x v="35"/>
    <x v="3"/>
    <s v="2022-07-cheque_protector-1"/>
    <s v="Priority 1"/>
    <s v="99 Days SLA"/>
    <s v="BITS Technicians"/>
    <s v="Hardware - BITS Technicians"/>
    <x v="12"/>
    <x v="0"/>
    <x v="6"/>
    <n v="3931"/>
    <s v="TRIOLET - PM ON KOBELL - PLAN ON 12/06/23"/>
    <m/>
    <m/>
    <x v="76"/>
    <x v="355"/>
    <s v=""/>
    <x v="83"/>
    <s v="LABOUR,TRANSPORT &amp; 4 YEARLY SERVICING"/>
    <m/>
    <m/>
    <m/>
    <m/>
    <m/>
    <x v="1"/>
    <s v="ashfak saib"/>
    <x v="0"/>
    <x v="0"/>
    <x v="3"/>
    <x v="5"/>
    <x v="1"/>
    <d v="1899-12-30T00:00:00"/>
  </r>
  <r>
    <s v="Rakesh"/>
    <d v="2023-06-14T00:00:00"/>
    <x v="354"/>
    <x v="7"/>
    <m/>
    <m/>
    <m/>
    <s v="0:0:0"/>
    <n v="118331"/>
    <x v="35"/>
    <x v="3"/>
    <s v="2021-08-cheque_scanner-1"/>
    <s v="Priority 1"/>
    <s v="99 Days SLA"/>
    <s v="BITS Technicians"/>
    <s v="Hardware - BITS Technicians"/>
    <x v="7"/>
    <x v="0"/>
    <x v="6"/>
    <n v="2237"/>
    <s v="TRIOLET - PM TS 240 - PLAN ON 12/06/23"/>
    <m/>
    <m/>
    <x v="127"/>
    <x v="503"/>
    <m/>
    <x v="4"/>
    <s v="Cheque scanner - MCB SLA"/>
    <m/>
    <m/>
    <m/>
    <m/>
    <m/>
    <x v="1"/>
    <s v="ashfak saib"/>
    <x v="0"/>
    <x v="0"/>
    <x v="3"/>
    <x v="5"/>
    <x v="1"/>
    <d v="1899-12-30T00:00:00"/>
  </r>
  <r>
    <s v="Rakesh"/>
    <d v="2023-06-14T00:00:00"/>
    <x v="354"/>
    <x v="7"/>
    <m/>
    <m/>
    <m/>
    <s v="0:0:0"/>
    <n v="118341"/>
    <x v="35"/>
    <x v="43"/>
    <s v="2021-08-cheque_scanner-1"/>
    <s v="Priority 1"/>
    <s v="99 Days SLA"/>
    <s v="BITS Technicians"/>
    <s v="Hardware - BITS Technicians"/>
    <x v="7"/>
    <x v="0"/>
    <x v="6"/>
    <n v="2254"/>
    <s v="PLAINE DES PAPAYES - PM TS 240 - PLAN ON 12/06/23"/>
    <m/>
    <m/>
    <x v="127"/>
    <x v="504"/>
    <m/>
    <x v="4"/>
    <s v="Cheque scanner - MCB SLA"/>
    <m/>
    <m/>
    <m/>
    <m/>
    <m/>
    <x v="1"/>
    <s v="ashfak saib"/>
    <x v="0"/>
    <x v="0"/>
    <x v="3"/>
    <x v="5"/>
    <x v="1"/>
    <d v="1899-12-30T00:00:00"/>
  </r>
  <r>
    <s v="Rakesh"/>
    <d v="2023-06-14T00:00:00"/>
    <x v="354"/>
    <x v="7"/>
    <m/>
    <m/>
    <m/>
    <s v="0:0:0"/>
    <n v="118342"/>
    <x v="35"/>
    <x v="176"/>
    <s v="2022-07-notes_counter-1"/>
    <s v="Priority 1"/>
    <s v="99 Days SLA"/>
    <s v="BITS Technicians"/>
    <s v="Hardware - BITS Technicians"/>
    <x v="2"/>
    <x v="0"/>
    <x v="6"/>
    <n v="3858"/>
    <s v="GRAND BAIE - PM ON NCM CMICO - 818 F - PLAN ON 12/06/23"/>
    <m/>
    <m/>
    <x v="94"/>
    <x v="558"/>
    <s v=""/>
    <x v="100"/>
    <s v="LABOUR,TRANSPORT &amp; 4 YEARLY SERVICING"/>
    <m/>
    <m/>
    <m/>
    <m/>
    <m/>
    <x v="1"/>
    <s v="ashfak saib"/>
    <x v="0"/>
    <x v="0"/>
    <x v="3"/>
    <x v="5"/>
    <x v="1"/>
    <d v="1899-12-30T00:00:00"/>
  </r>
  <r>
    <s v="Rakesh"/>
    <d v="2023-06-14T00:00:00"/>
    <x v="354"/>
    <x v="7"/>
    <m/>
    <m/>
    <m/>
    <s v="0:0:0"/>
    <n v="118343"/>
    <x v="35"/>
    <x v="129"/>
    <s v="2022-07-cheque_protector-1"/>
    <s v="Priority 1"/>
    <s v="99 Days SLA"/>
    <s v="BITS Technicians"/>
    <s v="Hardware - BITS Technicians"/>
    <x v="12"/>
    <x v="0"/>
    <x v="6"/>
    <n v="3928"/>
    <s v="GRAND BAIE - PM CW KOBELL - PLAN ON 12/06/23"/>
    <m/>
    <m/>
    <x v="76"/>
    <x v="342"/>
    <s v=""/>
    <x v="83"/>
    <s v="LABOUR,TRANSPORT &amp; 4 YEARLY SERVICING"/>
    <m/>
    <m/>
    <m/>
    <m/>
    <m/>
    <x v="1"/>
    <s v="ashfak saib"/>
    <x v="0"/>
    <x v="0"/>
    <x v="3"/>
    <x v="5"/>
    <x v="1"/>
    <d v="1899-12-30T00:00:00"/>
  </r>
  <r>
    <s v="Rakesh"/>
    <d v="2023-06-14T00:00:00"/>
    <x v="354"/>
    <x v="7"/>
    <m/>
    <m/>
    <m/>
    <s v="0:0:0"/>
    <n v="118344"/>
    <x v="35"/>
    <x v="119"/>
    <s v="2021-08-cheque_scanner-1"/>
    <s v="Priority 1"/>
    <s v="99 Days SLA"/>
    <s v="BITS Technicians"/>
    <s v="Hardware - BITS Technicians"/>
    <x v="7"/>
    <x v="0"/>
    <x v="6"/>
    <n v="2264"/>
    <s v="GRAND BAIE - PM TS 240 (1) - PLAN ON 12/06/23"/>
    <m/>
    <m/>
    <x v="127"/>
    <x v="505"/>
    <m/>
    <x v="4"/>
    <s v="Cheque scanner - MCB SLA"/>
    <m/>
    <m/>
    <m/>
    <m/>
    <m/>
    <x v="1"/>
    <s v="ashfak saib"/>
    <x v="0"/>
    <x v="0"/>
    <x v="3"/>
    <x v="5"/>
    <x v="1"/>
    <d v="1899-12-30T00:00:00"/>
  </r>
  <r>
    <s v="Rakesh"/>
    <d v="2023-06-14T00:00:00"/>
    <x v="354"/>
    <x v="7"/>
    <m/>
    <m/>
    <m/>
    <s v="0:0:0"/>
    <n v="118345"/>
    <x v="35"/>
    <x v="119"/>
    <s v="2021-08-cheque_scanner-1"/>
    <s v="Priority 1"/>
    <s v="99 Days SLA"/>
    <s v="BITS Technicians"/>
    <s v="Hardware - BITS Technicians"/>
    <x v="7"/>
    <x v="0"/>
    <x v="6"/>
    <n v="2265"/>
    <s v="GRAND BAIE - PM TS 240 (2) - PLAN ON 12/06/23"/>
    <m/>
    <m/>
    <x v="127"/>
    <x v="506"/>
    <m/>
    <x v="4"/>
    <s v="Cheque scanner - MCB SLA"/>
    <m/>
    <m/>
    <m/>
    <m/>
    <m/>
    <x v="1"/>
    <s v="ashfak saib"/>
    <x v="0"/>
    <x v="0"/>
    <x v="3"/>
    <x v="5"/>
    <x v="1"/>
    <d v="1899-12-30T00:00:00"/>
  </r>
  <r>
    <s v="Rakesh"/>
    <d v="2023-06-15T00:00:00"/>
    <x v="355"/>
    <x v="371"/>
    <s v="14:05"/>
    <s v="13/06/2023"/>
    <s v="14:25"/>
    <s v="0:0:0"/>
    <n v="118352"/>
    <x v="35"/>
    <x v="132"/>
    <s v="2022-07-time_recorder-1"/>
    <s v="Priority 1"/>
    <s v="99 Days SLA"/>
    <s v="BITS Technicians"/>
    <s v="Hardware - BITS Technicians"/>
    <x v="6"/>
    <x v="0"/>
    <x v="2"/>
    <n v="3908"/>
    <s v="TRADE FINANCE - PM NS 5100 - PLAN ON 13/06/23"/>
    <s v="SERVICING ON A M A N O NS-5100"/>
    <s v="ON A M A N O NS-5100"/>
    <x v="58"/>
    <x v="286"/>
    <s v=""/>
    <x v="81"/>
    <s v="LABOUR,TRANSPORT &amp; 4 YEARLY SERVICING"/>
    <n v="17602"/>
    <s v="ON A M A N O NS-5100"/>
    <s v="Work Request"/>
    <s v="Closed"/>
    <n v="20"/>
    <x v="0"/>
    <s v="ashfak saib"/>
    <x v="0"/>
    <x v="0"/>
    <x v="1"/>
    <x v="5"/>
    <x v="1"/>
    <d v="1899-12-30T00:20:00"/>
  </r>
  <r>
    <s v="Rakesh"/>
    <d v="2023-06-15T00:00:00"/>
    <x v="355"/>
    <x v="371"/>
    <s v="13:45"/>
    <s v="13/06/2023"/>
    <s v="14:00"/>
    <s v="0:0:0"/>
    <n v="118353"/>
    <x v="35"/>
    <x v="132"/>
    <s v="2022-07-time_recorder-1"/>
    <s v="Priority 1"/>
    <s v="99 Days SLA"/>
    <s v="BITS Technicians"/>
    <s v="Hardware - BITS Technicians"/>
    <x v="6"/>
    <x v="0"/>
    <x v="2"/>
    <n v="3917"/>
    <s v="TRADE FINANCE - PM NS 5100 - PLAN ON 13/06/23"/>
    <s v="SERVICING ON A M A N O NS-5100"/>
    <s v="ON A M A N O NS-5100"/>
    <x v="58"/>
    <x v="320"/>
    <s v=""/>
    <x v="81"/>
    <s v="LABOUR,TRANSPORT &amp; 4 YEARLY SERVICING"/>
    <n v="17600"/>
    <s v="ON A M A N O NS-5100"/>
    <s v="Work Request"/>
    <s v="Closed"/>
    <n v="15"/>
    <x v="0"/>
    <s v="ashfak saib"/>
    <x v="0"/>
    <x v="0"/>
    <x v="1"/>
    <x v="5"/>
    <x v="1"/>
    <d v="1899-12-30T00:15:00"/>
  </r>
  <r>
    <s v="Rakesh"/>
    <d v="2023-06-15T00:00:00"/>
    <x v="355"/>
    <x v="367"/>
    <s v="11:34"/>
    <s v="15/06/2023"/>
    <s v="12:18"/>
    <s v="0:0:0"/>
    <n v="118359"/>
    <x v="134"/>
    <x v="102"/>
    <s v="2023-01-time_recorder-1"/>
    <s v="Priority 1"/>
    <s v="24 Hour SLA"/>
    <s v="BITS Technicians"/>
    <s v="Hardware - BITS Technicians"/>
    <x v="6"/>
    <x v="2"/>
    <x v="15"/>
    <n v="4328"/>
    <s v="L'ESCALIER - REPAIR EX 9000 / GENERAL REVISION &amp; SERVICING"/>
    <m/>
    <s v="ADJUSTMENT OF TIME,SYNCHRONISED ANALOGUE &amp; DIGITAL CLOCK,GENERAL REVISION &amp; SERVICING"/>
    <x v="2"/>
    <x v="283"/>
    <s v=""/>
    <x v="69"/>
    <s v="LABOUR,TRANSPORT &amp; 4 YEARLY SERVICING"/>
    <n v="17464"/>
    <s v="ADJUSTMENT OF TIME,SYNCHRONISED ANALOGUE &amp; DIGITAL CLOCK,GENERAL REVISION &amp; SERVICING"/>
    <s v="Work Request"/>
    <s v="Closed"/>
    <n v="44"/>
    <x v="0"/>
    <s v="CHRISTELLE ."/>
    <x v="0"/>
    <x v="1"/>
    <x v="5"/>
    <x v="5"/>
    <x v="1"/>
    <d v="1899-12-30T00:44:00"/>
  </r>
  <r>
    <s v="Rakesh"/>
    <d v="2023-06-16T00:00:00"/>
    <x v="356"/>
    <x v="371"/>
    <s v="13:30"/>
    <s v="13/06/2023"/>
    <s v="13:45"/>
    <s v="0:0:0"/>
    <n v="118402"/>
    <x v="35"/>
    <x v="132"/>
    <s v="2022-07-time_recorder-1"/>
    <s v="Priority 1"/>
    <s v="99 Days SLA"/>
    <s v="BITS Technicians"/>
    <s v="Hardware - BITS Technicians"/>
    <x v="6"/>
    <x v="0"/>
    <x v="2"/>
    <n v="3909"/>
    <s v="TRADE FINANCE - PM NS 5100 - PLAN ON 13/06/23"/>
    <s v="SERVICING ON A M A N O NS-5100"/>
    <s v="ON A M A N O NS-5100"/>
    <x v="58"/>
    <x v="377"/>
    <s v=""/>
    <x v="81"/>
    <s v="LABOUR,TRANSPORT &amp; 4 YEARLY SERVICING"/>
    <n v="17598"/>
    <s v="ON A M A N O NS-5100"/>
    <s v="Work Request"/>
    <s v="Closed"/>
    <n v="15"/>
    <x v="0"/>
    <s v="ashfak saib"/>
    <x v="0"/>
    <x v="0"/>
    <x v="1"/>
    <x v="5"/>
    <x v="1"/>
    <d v="1899-12-30T00:15:00"/>
  </r>
  <r>
    <s v="Rakesh"/>
    <d v="2023-06-16T00:00:00"/>
    <x v="356"/>
    <x v="371"/>
    <s v="13:15"/>
    <s v="13/06/2023"/>
    <s v="13:30"/>
    <s v="0:0:0"/>
    <n v="118405"/>
    <x v="35"/>
    <x v="132"/>
    <s v="2022-07-time_recorder-1"/>
    <s v="Priority 1"/>
    <s v="99 Days SLA"/>
    <s v="BITS Technicians"/>
    <s v="Hardware - BITS Technicians"/>
    <x v="6"/>
    <x v="0"/>
    <x v="2"/>
    <n v="3910"/>
    <s v="TRADE FINANCE - PM NS 5100 - PLAN ON 13/06/23"/>
    <s v="SERVICING ON A M A N O NS-5100"/>
    <s v="ON A M A N O NS-5100"/>
    <x v="58"/>
    <x v="387"/>
    <s v=""/>
    <x v="81"/>
    <s v="LABOUR,TRANSPORT &amp; 4 YEARLY SERVICING"/>
    <n v="17596"/>
    <s v="ON A M A N O NS-5100"/>
    <s v="Work Request"/>
    <s v="Closed"/>
    <n v="15"/>
    <x v="0"/>
    <s v="ashfak saib"/>
    <x v="0"/>
    <x v="0"/>
    <x v="1"/>
    <x v="5"/>
    <x v="1"/>
    <d v="1899-12-30T00:15:00"/>
  </r>
  <r>
    <s v="Rakesh"/>
    <d v="2023-06-17T00:00:00"/>
    <x v="357"/>
    <x v="371"/>
    <s v="13:00"/>
    <s v="13/06/2023"/>
    <s v="13:15"/>
    <s v="0:0:0"/>
    <n v="118411"/>
    <x v="35"/>
    <x v="132"/>
    <s v="2022-07-time_recorder-1"/>
    <s v="Priority 1"/>
    <s v="99 Days SLA"/>
    <s v="BITS Technicians"/>
    <s v="Hardware - BITS Technicians"/>
    <x v="6"/>
    <x v="0"/>
    <x v="2"/>
    <n v="3911"/>
    <s v="TRADE FINANCE - PM NS 5100 - PLAN ON 13/06/23"/>
    <s v="SERVICING ON A M A N O NS-5100"/>
    <s v="ON A M A N O NS-5100"/>
    <x v="58"/>
    <x v="356"/>
    <s v=""/>
    <x v="81"/>
    <s v="LABOUR,TRANSPORT &amp; 4 YEARLY SERVICING"/>
    <n v="17564"/>
    <s v="ON A M A N O NS-5100"/>
    <s v="Work Request"/>
    <s v="Closed"/>
    <n v="15"/>
    <x v="0"/>
    <s v="ashfak saib"/>
    <x v="0"/>
    <x v="0"/>
    <x v="1"/>
    <x v="5"/>
    <x v="1"/>
    <d v="1899-12-30T00:15:00"/>
  </r>
  <r>
    <s v="Rakesh"/>
    <d v="2023-06-17T00:00:00"/>
    <x v="357"/>
    <x v="371"/>
    <s v="10:00"/>
    <s v="13/06/2023"/>
    <s v="10:15"/>
    <s v="0:0:0"/>
    <n v="118412"/>
    <x v="35"/>
    <x v="155"/>
    <s v="2022-07-cheque_protector-1"/>
    <s v="Priority 1"/>
    <s v="99 Days SLA"/>
    <s v="BITS Technicians"/>
    <s v="Hardware - BITS Technicians"/>
    <x v="12"/>
    <x v="0"/>
    <x v="2"/>
    <n v="3941"/>
    <s v="HEAD OFFICE - PM CW KOBELL - PLAN ON 13/06/23"/>
    <s v="SERVICING ON CHECK WRITER"/>
    <s v="ON CHECK WRITER"/>
    <x v="76"/>
    <x v="362"/>
    <s v=""/>
    <x v="83"/>
    <s v="LABOUR,TRANSPORT &amp; 4 YEARLY SERVICING"/>
    <n v="17549"/>
    <s v="ON CHECK WRITER"/>
    <s v="Work Request"/>
    <s v="Closed"/>
    <n v="15"/>
    <x v="0"/>
    <s v="ashfak saib"/>
    <x v="0"/>
    <x v="0"/>
    <x v="1"/>
    <x v="5"/>
    <x v="1"/>
    <d v="1899-12-30T00:15:00"/>
  </r>
  <r>
    <s v="Rakesh"/>
    <d v="2023-06-17T00:00:00"/>
    <x v="357"/>
    <x v="371"/>
    <s v="11:15"/>
    <s v="13/06/2023"/>
    <s v="11:20"/>
    <s v="0:0:0"/>
    <n v="118413"/>
    <x v="35"/>
    <x v="20"/>
    <s v="2021-08-cheque_scanner-1"/>
    <s v="Priority 1"/>
    <s v="99 Days SLA"/>
    <s v="BITS Technicians"/>
    <s v="Hardware - BITS Technicians"/>
    <x v="7"/>
    <x v="0"/>
    <x v="2"/>
    <n v="2261"/>
    <s v="H.O LA CAISSE - PM TS 240 (1) - PLAN ON 13/06/23"/>
    <s v="SCANNER TS 240 UNAVAILABLE FOR SERVICING"/>
    <s v="CHECK SCANNER TS 240"/>
    <x v="0"/>
    <x v="508"/>
    <m/>
    <x v="4"/>
    <s v="Cheque scanner - MCB SLA"/>
    <n v="17563"/>
    <s v="CHECK SCANNER TS 240"/>
    <s v="Work Request"/>
    <s v="Closed"/>
    <n v="5"/>
    <x v="0"/>
    <s v="ashfak saib"/>
    <x v="0"/>
    <x v="0"/>
    <x v="1"/>
    <x v="5"/>
    <x v="1"/>
    <d v="1899-12-30T00:05:00"/>
  </r>
  <r>
    <s v="Rakesh"/>
    <d v="2023-06-17T00:00:00"/>
    <x v="357"/>
    <x v="371"/>
    <s v="10:50"/>
    <s v="13/06/2023"/>
    <s v="11:15"/>
    <s v="0:0:0"/>
    <n v="118414"/>
    <x v="35"/>
    <x v="20"/>
    <s v="2021-08-cheque_scanner-1"/>
    <s v="Priority 1"/>
    <s v="99 Days SLA"/>
    <s v="BITS Technicians"/>
    <s v="Hardware - BITS Technicians"/>
    <x v="7"/>
    <x v="0"/>
    <x v="2"/>
    <n v="2259"/>
    <s v="H.O LA CAISSE - PM TS 240 (2) - PLAN ON 13/06/23"/>
    <s v="SERVICING ON SCANNER AND TESTING"/>
    <s v="ON SCANNER TS 240"/>
    <x v="127"/>
    <x v="507"/>
    <m/>
    <x v="4"/>
    <s v="Cheque scanner - MCB SLA"/>
    <n v="17554"/>
    <s v="ON SCANNER TS 240"/>
    <s v="Work Request"/>
    <s v="Closed"/>
    <n v="25"/>
    <x v="0"/>
    <s v="ashfak saib"/>
    <x v="0"/>
    <x v="0"/>
    <x v="1"/>
    <x v="5"/>
    <x v="1"/>
    <d v="1899-12-30T00:25:00"/>
  </r>
  <r>
    <s v="Rakesh"/>
    <d v="2023-06-17T00:00:00"/>
    <x v="357"/>
    <x v="371"/>
    <s v="10:25"/>
    <s v="13/06/2023"/>
    <s v="10:50"/>
    <s v="0:0:0"/>
    <n v="118415"/>
    <x v="35"/>
    <x v="20"/>
    <s v="2021-08-cheque_scanner-1"/>
    <s v="Priority 1"/>
    <s v="99 Days SLA"/>
    <s v="BITS Technicians"/>
    <s v="Hardware - BITS Technicians"/>
    <x v="7"/>
    <x v="0"/>
    <x v="2"/>
    <n v="2262"/>
    <s v="H.O LA CAISSE - PM TS240 (3) -PLAN ON 13/06/23"/>
    <s v="SERVICING ON SCANNER AND TESTING"/>
    <s v="ON SCANNER TS 240 AND TESTING"/>
    <x v="127"/>
    <x v="509"/>
    <m/>
    <x v="4"/>
    <s v="Cheque scanner - MCB SLA"/>
    <n v="17552"/>
    <s v="ON SCANNER TS 240 AND TESTING"/>
    <s v="Work Request"/>
    <s v="Closed"/>
    <n v="25"/>
    <x v="0"/>
    <s v="ashfak saib"/>
    <x v="0"/>
    <x v="0"/>
    <x v="1"/>
    <x v="5"/>
    <x v="1"/>
    <d v="1899-12-30T00:25:00"/>
  </r>
  <r>
    <s v="Rakesh"/>
    <d v="2023-06-17T00:00:00"/>
    <x v="357"/>
    <x v="7"/>
    <m/>
    <m/>
    <m/>
    <s v="0:0:0"/>
    <n v="118416"/>
    <x v="35"/>
    <x v="142"/>
    <s v="2022-07-cheque_protector-1"/>
    <s v="Priority 1"/>
    <s v="99 Days SLA"/>
    <s v="BITS Technicians"/>
    <s v="Hardware - BITS Technicians"/>
    <x v="12"/>
    <x v="0"/>
    <x v="3"/>
    <n v="3926"/>
    <s v="RIVIERE DES ANGUILLES - PM CW KOBELL - PLAN ON 13/06/23"/>
    <m/>
    <m/>
    <x v="76"/>
    <x v="391"/>
    <s v=""/>
    <x v="83"/>
    <s v="LABOUR,TRANSPORT &amp; 4 YEARLY SERVICING"/>
    <m/>
    <m/>
    <m/>
    <m/>
    <m/>
    <x v="1"/>
    <s v="ashfak saib"/>
    <x v="0"/>
    <x v="0"/>
    <x v="3"/>
    <x v="5"/>
    <x v="1"/>
    <d v="1899-12-30T00:00:00"/>
  </r>
  <r>
    <s v="Rakesh"/>
    <d v="2023-06-17T00:00:00"/>
    <x v="357"/>
    <x v="7"/>
    <m/>
    <m/>
    <m/>
    <s v="0:0:0"/>
    <n v="118417"/>
    <x v="35"/>
    <x v="156"/>
    <s v="2021-08-cheque_scanner-1"/>
    <s v="Priority 1"/>
    <s v="99 Days SLA"/>
    <s v="BITS Technicians"/>
    <s v="Hardware - BITS Technicians"/>
    <x v="7"/>
    <x v="0"/>
    <x v="3"/>
    <n v="2249"/>
    <s v="RIVIERE DES ANGUILLES - PM TS 240 -PLAN ON 13/06/23"/>
    <m/>
    <m/>
    <x v="127"/>
    <x v="510"/>
    <m/>
    <x v="4"/>
    <s v="Cheque scanner - MCB SLA"/>
    <m/>
    <m/>
    <m/>
    <m/>
    <m/>
    <x v="1"/>
    <s v="ashfak saib"/>
    <x v="0"/>
    <x v="0"/>
    <x v="3"/>
    <x v="5"/>
    <x v="1"/>
    <d v="1899-12-30T00:00:00"/>
  </r>
  <r>
    <s v="Rakesh"/>
    <d v="2023-06-17T00:00:00"/>
    <x v="357"/>
    <x v="7"/>
    <m/>
    <m/>
    <m/>
    <s v="0:0:0"/>
    <n v="118418"/>
    <x v="35"/>
    <x v="157"/>
    <s v="2022-07-cheque_protector-1"/>
    <s v="Priority 1"/>
    <s v="99 Days SLA"/>
    <s v="BITS Technicians"/>
    <s v="Hardware - BITS Technicians"/>
    <x v="12"/>
    <x v="0"/>
    <x v="6"/>
    <n v="3962"/>
    <s v="BEAU PLAN - PM CW KOBELL - PLAN ON 13/06/23"/>
    <m/>
    <m/>
    <x v="76"/>
    <x v="350"/>
    <s v=""/>
    <x v="83"/>
    <s v="LABOUR,TRANSPORT &amp; 4 YEARLY SERVICING"/>
    <m/>
    <m/>
    <m/>
    <m/>
    <m/>
    <x v="1"/>
    <s v="ashfak saib"/>
    <x v="0"/>
    <x v="0"/>
    <x v="3"/>
    <x v="5"/>
    <x v="1"/>
    <d v="1899-12-30T00:00:00"/>
  </r>
  <r>
    <s v="Rakesh"/>
    <d v="2023-06-17T00:00:00"/>
    <x v="357"/>
    <x v="7"/>
    <m/>
    <m/>
    <m/>
    <s v="0:0:0"/>
    <n v="118419"/>
    <x v="35"/>
    <x v="127"/>
    <s v="2021-08-cheque_scanner-1"/>
    <s v="Priority 1"/>
    <s v="99 Days SLA"/>
    <s v="BITS Technicians"/>
    <s v="Hardware - BITS Technicians"/>
    <x v="7"/>
    <x v="0"/>
    <x v="6"/>
    <n v="2230"/>
    <s v="BEAU PLAN - PM TS 240 (1) - PLAN ON 13/06/23"/>
    <m/>
    <m/>
    <x v="127"/>
    <x v="421"/>
    <m/>
    <x v="4"/>
    <s v="Cheque scanner - MCB SLA"/>
    <m/>
    <m/>
    <m/>
    <m/>
    <m/>
    <x v="1"/>
    <s v="ashfak saib"/>
    <x v="0"/>
    <x v="0"/>
    <x v="3"/>
    <x v="5"/>
    <x v="1"/>
    <d v="1899-12-30T00:00:00"/>
  </r>
  <r>
    <s v="Rakesh"/>
    <d v="2023-06-17T00:00:00"/>
    <x v="357"/>
    <x v="7"/>
    <m/>
    <m/>
    <m/>
    <s v="0:0:0"/>
    <n v="118420"/>
    <x v="35"/>
    <x v="127"/>
    <s v="2021-08-cheque_scanner-1"/>
    <s v="Priority 1"/>
    <s v="99 Days SLA"/>
    <s v="BITS Technicians"/>
    <s v="Hardware - BITS Technicians"/>
    <x v="7"/>
    <x v="0"/>
    <x v="6"/>
    <n v="2229"/>
    <s v="BEAU PLAN - PM TS 240 (2) - PLAN ON 13/06/23"/>
    <m/>
    <m/>
    <x v="127"/>
    <x v="489"/>
    <m/>
    <x v="4"/>
    <s v="Cheque scanner - MCB SLA"/>
    <m/>
    <m/>
    <m/>
    <m/>
    <m/>
    <x v="1"/>
    <s v="ashfak saib"/>
    <x v="0"/>
    <x v="0"/>
    <x v="3"/>
    <x v="5"/>
    <x v="1"/>
    <d v="1899-12-30T00:00:00"/>
  </r>
  <r>
    <s v="Rakesh"/>
    <d v="2023-06-17T00:00:00"/>
    <x v="357"/>
    <x v="7"/>
    <m/>
    <m/>
    <m/>
    <s v="0:0:0"/>
    <n v="118421"/>
    <x v="35"/>
    <x v="130"/>
    <s v="2022-07-notes_counter-1"/>
    <s v="Priority 1"/>
    <s v="99 Days SLA"/>
    <s v="BITS Technicians"/>
    <s v="Hardware - BITS Technicians"/>
    <x v="2"/>
    <x v="0"/>
    <x v="6"/>
    <n v="3855"/>
    <s v="GOODLANDS - PM NCM CMICO - 818F - PLAN ON 13/06/23"/>
    <m/>
    <m/>
    <x v="94"/>
    <x v="424"/>
    <s v=""/>
    <x v="100"/>
    <s v="LABOUR,TRANSPORT &amp; 4 YEARLY SERVICING"/>
    <m/>
    <m/>
    <m/>
    <m/>
    <m/>
    <x v="1"/>
    <s v="ashfak saib"/>
    <x v="0"/>
    <x v="0"/>
    <x v="3"/>
    <x v="5"/>
    <x v="1"/>
    <d v="1899-12-30T00:00:00"/>
  </r>
  <r>
    <s v="Rakesh"/>
    <d v="2023-06-17T00:00:00"/>
    <x v="357"/>
    <x v="7"/>
    <m/>
    <m/>
    <m/>
    <s v="0:0:0"/>
    <n v="118422"/>
    <x v="35"/>
    <x v="58"/>
    <s v="2021-08-cheque_scanner-1"/>
    <s v="Priority 1"/>
    <s v="99 Days SLA"/>
    <s v="BITS Technicians"/>
    <s v="Hardware - BITS Technicians"/>
    <x v="7"/>
    <x v="0"/>
    <x v="6"/>
    <n v="2233"/>
    <s v="GOODLANDS - PM TS 240 - PLAN ON 13/06/23"/>
    <m/>
    <m/>
    <x v="127"/>
    <x v="511"/>
    <m/>
    <x v="4"/>
    <s v="Cheque scanner - MCB SLA"/>
    <m/>
    <m/>
    <m/>
    <m/>
    <m/>
    <x v="1"/>
    <s v="ashfak saib"/>
    <x v="0"/>
    <x v="0"/>
    <x v="3"/>
    <x v="5"/>
    <x v="1"/>
    <d v="1899-12-30T00:00:00"/>
  </r>
  <r>
    <s v="Rakesh"/>
    <d v="2023-06-17T00:00:00"/>
    <x v="357"/>
    <x v="7"/>
    <m/>
    <m/>
    <m/>
    <s v="0:0:0"/>
    <n v="118423"/>
    <x v="35"/>
    <x v="58"/>
    <s v="2022-07-cheque_protector-1"/>
    <s v="Priority 1"/>
    <s v="99 Days SLA"/>
    <s v="BITS Technicians"/>
    <s v="Hardware - BITS Technicians"/>
    <x v="12"/>
    <x v="0"/>
    <x v="6"/>
    <n v="3947"/>
    <s v="GOODLANDS - PM CW KOBELL - PLAN ON 13/06/23"/>
    <m/>
    <m/>
    <x v="76"/>
    <x v="358"/>
    <s v=""/>
    <x v="83"/>
    <s v="LABOUR,TRANSPORT &amp; 4 YEARLY SERVICING"/>
    <m/>
    <m/>
    <m/>
    <m/>
    <m/>
    <x v="1"/>
    <s v="ashfak saib"/>
    <x v="0"/>
    <x v="0"/>
    <x v="3"/>
    <x v="5"/>
    <x v="1"/>
    <d v="1899-12-30T00:00:00"/>
  </r>
  <r>
    <s v="Rakesh"/>
    <d v="2023-06-17T00:00:00"/>
    <x v="357"/>
    <x v="7"/>
    <m/>
    <m/>
    <m/>
    <s v="0:0:0"/>
    <n v="118424"/>
    <x v="35"/>
    <x v="135"/>
    <s v="2022-07-cheque_protector-1"/>
    <s v="Priority 1"/>
    <s v="99 Days SLA"/>
    <s v="BITS Technicians"/>
    <s v="Hardware - BITS Technicians"/>
    <x v="12"/>
    <x v="0"/>
    <x v="6"/>
    <n v="3967"/>
    <s v="RIVIERE DU REMPART - PM CW KOBELL - PLAN ON 13/06/23"/>
    <m/>
    <m/>
    <x v="83"/>
    <x v="311"/>
    <s v=""/>
    <x v="90"/>
    <s v="LABOUR,TRANSPORT &amp; 4 YEARLY SERVICING"/>
    <m/>
    <m/>
    <m/>
    <m/>
    <m/>
    <x v="1"/>
    <s v="ashfak saib"/>
    <x v="0"/>
    <x v="0"/>
    <x v="3"/>
    <x v="5"/>
    <x v="1"/>
    <d v="1899-12-30T00:00:00"/>
  </r>
  <r>
    <s v="Rakesh"/>
    <d v="2023-06-17T00:00:00"/>
    <x v="357"/>
    <x v="7"/>
    <m/>
    <m/>
    <m/>
    <s v="0:0:0"/>
    <n v="118425"/>
    <x v="35"/>
    <x v="158"/>
    <s v="2021-08-cheque_scanner-1"/>
    <s v="Priority 1"/>
    <s v="99 Days SLA"/>
    <s v="BITS Technicians"/>
    <s v="Hardware - BITS Technicians"/>
    <x v="7"/>
    <x v="0"/>
    <x v="6"/>
    <n v="2248"/>
    <s v="RIVIERE DU REMPART - PM TS 240 - PLAN ON 13/06/23"/>
    <m/>
    <m/>
    <x v="127"/>
    <x v="512"/>
    <m/>
    <x v="4"/>
    <s v="Cheque scanner - MCB SLA"/>
    <m/>
    <m/>
    <m/>
    <m/>
    <m/>
    <x v="1"/>
    <s v="ashfak saib"/>
    <x v="0"/>
    <x v="0"/>
    <x v="3"/>
    <x v="5"/>
    <x v="1"/>
    <d v="1899-12-30T00:00:00"/>
  </r>
  <r>
    <s v="Rakesh"/>
    <d v="2023-06-17T00:00:00"/>
    <x v="357"/>
    <x v="372"/>
    <s v="13:15"/>
    <s v="14/06/2023"/>
    <s v="13:30"/>
    <s v="0:0:0"/>
    <n v="118426"/>
    <x v="35"/>
    <x v="133"/>
    <s v="2022-07-cheque_protector-1"/>
    <s v="Priority 1"/>
    <s v="99 Days SLA"/>
    <s v="BITS Technicians"/>
    <s v="Hardware - BITS Technicians"/>
    <x v="12"/>
    <x v="0"/>
    <x v="2"/>
    <n v="4005"/>
    <s v="EDITH CAVELL - PM CW KOBELL - PLAN ON 14/06/23"/>
    <s v="SERVICING ON CHECK WRITER"/>
    <s v="ON CHECK WRITER"/>
    <x v="76"/>
    <x v="322"/>
    <s v=""/>
    <x v="83"/>
    <s v="LABOUR,TRANSPORT &amp; 4 YEARLY SERVICING"/>
    <n v="17542"/>
    <s v="ON CHECK WRITER"/>
    <s v="Work Request"/>
    <s v="Closed"/>
    <n v="15"/>
    <x v="0"/>
    <s v="ashfak saib"/>
    <x v="0"/>
    <x v="0"/>
    <x v="0"/>
    <x v="5"/>
    <x v="1"/>
    <d v="1899-12-30T00:15:00"/>
  </r>
  <r>
    <s v="Rakesh"/>
    <d v="2023-06-17T00:00:00"/>
    <x v="357"/>
    <x v="372"/>
    <s v="13:55"/>
    <s v="14/06/2023"/>
    <s v="14:20"/>
    <s v="0:0:0"/>
    <n v="118427"/>
    <x v="35"/>
    <x v="133"/>
    <s v="2021-08-cheque_scanner-1"/>
    <s v="Priority 1"/>
    <s v="99 Days SLA"/>
    <s v="BITS Technicians"/>
    <s v="Hardware - BITS Technicians"/>
    <x v="7"/>
    <x v="0"/>
    <x v="2"/>
    <n v="2270"/>
    <s v="EDITH CAVELL - PM TS 420 (1) - PLAN ON 14/06/23"/>
    <s v="SERVICING ON SCANNER TS 240"/>
    <s v="ON SCANNER TS 240"/>
    <x v="127"/>
    <x v="514"/>
    <m/>
    <x v="4"/>
    <s v="Cheque scanner - MCB SLA"/>
    <n v="17546"/>
    <s v="ON SCANNER TS 240"/>
    <s v="Work Request"/>
    <s v="Closed"/>
    <n v="25"/>
    <x v="0"/>
    <s v="ashfak saib"/>
    <x v="0"/>
    <x v="0"/>
    <x v="0"/>
    <x v="5"/>
    <x v="1"/>
    <d v="1899-12-30T00:25:00"/>
  </r>
  <r>
    <s v="Rakesh"/>
    <d v="2023-06-17T00:00:00"/>
    <x v="357"/>
    <x v="372"/>
    <s v="13:33"/>
    <s v="14/06/2023"/>
    <s v="13:55"/>
    <s v="0:0:0"/>
    <n v="118428"/>
    <x v="35"/>
    <x v="159"/>
    <s v="2021-08-cheque_scanner-1"/>
    <s v="Priority 1"/>
    <s v="99 Days SLA"/>
    <s v="BITS Technicians"/>
    <s v="Hardware - BITS Technicians"/>
    <x v="7"/>
    <x v="0"/>
    <x v="2"/>
    <n v="2269"/>
    <s v="EDITH CAVELL - PM TS 240(2) - PLAN ON 14/06/23"/>
    <s v="SERVICING ON SCANNER TS 240"/>
    <s v="ON SCANNER TS 240"/>
    <x v="127"/>
    <x v="513"/>
    <m/>
    <x v="4"/>
    <s v="Cheque scanner - MCB SLA"/>
    <n v="17545"/>
    <s v="ON SCANNER TS 240"/>
    <s v="Work Request"/>
    <s v="Closed"/>
    <n v="22"/>
    <x v="0"/>
    <s v="ashfak saib"/>
    <x v="0"/>
    <x v="0"/>
    <x v="0"/>
    <x v="5"/>
    <x v="1"/>
    <d v="1899-12-30T00:22:00"/>
  </r>
  <r>
    <s v="Rakesh"/>
    <d v="2023-06-17T00:00:00"/>
    <x v="357"/>
    <x v="372"/>
    <s v="09:30"/>
    <s v="14/06/2023"/>
    <s v="09:45"/>
    <s v="0:0:0"/>
    <n v="118429"/>
    <x v="35"/>
    <x v="160"/>
    <s v="2022-07-cheque_protector-1"/>
    <s v="Priority 1"/>
    <s v="99 Days SLA"/>
    <s v="BITS Technicians"/>
    <s v="Hardware - BITS Technicians"/>
    <x v="12"/>
    <x v="0"/>
    <x v="2"/>
    <n v="3944"/>
    <s v="SSR - PM CW KOBELL - PLAN ON 14/06/23"/>
    <s v="SERVICING ON CHECK WRITER"/>
    <s v="ON CHECK WRITER"/>
    <x v="76"/>
    <x v="312"/>
    <s v=""/>
    <x v="83"/>
    <s v="LABOUR,TRANSPORT &amp; 4 YEARLY SERVICING"/>
    <n v="17497"/>
    <s v="ON CHECK WRITER"/>
    <s v="Work Request"/>
    <s v="Closed"/>
    <n v="15"/>
    <x v="0"/>
    <s v="ashfak saib"/>
    <x v="0"/>
    <x v="0"/>
    <x v="0"/>
    <x v="5"/>
    <x v="1"/>
    <d v="1899-12-30T00:15:00"/>
  </r>
  <r>
    <s v="Rakesh"/>
    <d v="2023-06-17T00:00:00"/>
    <x v="357"/>
    <x v="372"/>
    <s v="10:15"/>
    <s v="14/06/2023"/>
    <s v="10:50"/>
    <s v="0:0:0"/>
    <n v="118430"/>
    <x v="35"/>
    <x v="160"/>
    <s v="2021-08-cheque_scanner-1"/>
    <s v="Priority 1"/>
    <s v="99 Days SLA"/>
    <s v="BITS Technicians"/>
    <s v="Hardware - BITS Technicians"/>
    <x v="7"/>
    <x v="0"/>
    <x v="2"/>
    <n v="2241"/>
    <s v="SSR - PM TS 240 (1) - PLAN ON 14/06/23"/>
    <s v="SERVICING ON SCANNER TS 240"/>
    <s v="ON SCANNER TS 240"/>
    <x v="127"/>
    <x v="515"/>
    <m/>
    <x v="4"/>
    <s v="Cheque scanner - MCB SLA"/>
    <n v="17496"/>
    <s v="ON SCANNER TS 240"/>
    <s v="Work Request"/>
    <s v="Closed"/>
    <n v="35"/>
    <x v="0"/>
    <s v="ashfak saib"/>
    <x v="0"/>
    <x v="0"/>
    <x v="0"/>
    <x v="5"/>
    <x v="1"/>
    <d v="1899-12-30T00:35:00"/>
  </r>
  <r>
    <s v="Rakesh"/>
    <d v="2023-06-17T00:00:00"/>
    <x v="357"/>
    <x v="372"/>
    <s v="09:50"/>
    <s v="14/06/2023"/>
    <s v="10:15"/>
    <s v="0:0:0"/>
    <n v="118431"/>
    <x v="35"/>
    <x v="160"/>
    <s v="2021-08-cheque_scanner-1"/>
    <s v="Priority 1"/>
    <s v="99 Days SLA"/>
    <s v="BITS Technicians"/>
    <s v="Hardware - BITS Technicians"/>
    <x v="7"/>
    <x v="0"/>
    <x v="2"/>
    <n v="2242"/>
    <s v="SSR - PM TS 240 (2) - PLAN ON 14/06/23"/>
    <s v="SERVICING ON SCANNER TS 240"/>
    <s v="ON SCANNER TS 240"/>
    <x v="127"/>
    <x v="516"/>
    <m/>
    <x v="4"/>
    <s v="Cheque scanner - MCB SLA"/>
    <n v="17495"/>
    <s v="ON SCANNER TS 240"/>
    <s v="Work Request"/>
    <s v="Closed"/>
    <n v="25"/>
    <x v="0"/>
    <s v="ashfak saib"/>
    <x v="0"/>
    <x v="0"/>
    <x v="0"/>
    <x v="5"/>
    <x v="1"/>
    <d v="1899-12-30T00:25:00"/>
  </r>
  <r>
    <s v="Rakesh"/>
    <d v="2023-06-17T00:00:00"/>
    <x v="357"/>
    <x v="372"/>
    <s v="11:30"/>
    <s v="14/06/2023"/>
    <s v="12:00"/>
    <s v="0:0:0"/>
    <n v="118432"/>
    <x v="35"/>
    <x v="177"/>
    <s v="2022-07-notes_counter-1"/>
    <s v="Priority 1"/>
    <s v="99 Days SLA"/>
    <s v="BITS Technicians"/>
    <s v="Hardware - BITS Technicians"/>
    <x v="2"/>
    <x v="0"/>
    <x v="2"/>
    <n v="3854"/>
    <s v="SSR - PM NCM CMICO 818F (1) - PLAN ON 14/06/23"/>
    <s v="SERVICING ON BANK NOTE COUNTING MACHINE C C M 818 F"/>
    <s v="ON BANK NOTE COUNTING MACHINE C C M 818 F"/>
    <x v="94"/>
    <x v="373"/>
    <s v=""/>
    <x v="100"/>
    <s v="LABOUR,TRANSPORT &amp; 4 YEARLY SERVICING"/>
    <n v="17494"/>
    <s v="ON BANK NOTE COUNTING MACHINE C C M 818 F"/>
    <s v="Work Request"/>
    <s v="Closed"/>
    <n v="30"/>
    <x v="0"/>
    <s v="ashfak saib"/>
    <x v="0"/>
    <x v="0"/>
    <x v="0"/>
    <x v="5"/>
    <x v="1"/>
    <d v="1899-12-30T00:30:00"/>
  </r>
  <r>
    <s v="Rakesh"/>
    <d v="2023-06-17T00:00:00"/>
    <x v="357"/>
    <x v="372"/>
    <s v="10:55"/>
    <s v="14/06/2023"/>
    <s v="11:30"/>
    <s v="0:0:0"/>
    <n v="118433"/>
    <x v="35"/>
    <x v="178"/>
    <s v="2022-07-notes_counter-1"/>
    <s v="Priority 1"/>
    <s v="99 Days SLA"/>
    <s v="BITS Technicians"/>
    <s v="Hardware - BITS Technicians"/>
    <x v="2"/>
    <x v="0"/>
    <x v="2"/>
    <n v="3856"/>
    <s v="SSR - PM NCM CMICO 818F (2) - PLAN ON 14/06/23"/>
    <s v="SERVICING ON BANK NOTE COUNTING MACHINE C C M 818 D"/>
    <s v=""/>
    <x v="94"/>
    <x v="559"/>
    <s v=""/>
    <x v="100"/>
    <s v="LABOUR,TRANSPORT &amp; 4 YEARLY SERVICING"/>
    <n v="17493"/>
    <s v=""/>
    <s v="Work Request"/>
    <s v="Closed"/>
    <n v="35"/>
    <x v="0"/>
    <s v="ashfak saib"/>
    <x v="0"/>
    <x v="0"/>
    <x v="0"/>
    <x v="5"/>
    <x v="1"/>
    <d v="1899-12-30T00:35:00"/>
  </r>
  <r>
    <s v="Rakesh"/>
    <d v="2023-06-17T00:00:00"/>
    <x v="357"/>
    <x v="373"/>
    <s v="13:45"/>
    <s v="21/06/2023"/>
    <s v="14:15"/>
    <s v="0:0:0"/>
    <n v="118434"/>
    <x v="35"/>
    <x v="57"/>
    <s v="2021-08-cheque_scanner-1"/>
    <s v="Priority 1"/>
    <s v="24 Hour SLA"/>
    <s v="BITS Technicians"/>
    <s v="Hardware - BITS Technicians"/>
    <x v="7"/>
    <x v="0"/>
    <x v="2"/>
    <n v="2252"/>
    <s v="PLAINE VERTE - PM TS 240 -PLAN ON 14/06/23"/>
    <s v="SERVICING ON CHECK SCANNER TS 240 AND TEST"/>
    <s v="ON CHECK SCANNER TS 240 AND TEST"/>
    <x v="127"/>
    <x v="517"/>
    <m/>
    <x v="4"/>
    <s v="Cheque scanner - MCB SLA"/>
    <n v="17759"/>
    <s v="ON CHECK SCANNER TS 240 AND TEST"/>
    <s v="Work Request"/>
    <s v="Closed"/>
    <n v="30"/>
    <x v="0"/>
    <s v="ashfak saib"/>
    <x v="0"/>
    <x v="0"/>
    <x v="0"/>
    <x v="5"/>
    <x v="1"/>
    <d v="1899-12-30T00:30:00"/>
  </r>
  <r>
    <s v="Rakesh"/>
    <d v="2023-06-17T00:00:00"/>
    <x v="357"/>
    <x v="373"/>
    <s v="13:30"/>
    <s v="21/06/2023"/>
    <s v="13:45"/>
    <s v="0:0:0"/>
    <n v="118435"/>
    <x v="35"/>
    <x v="57"/>
    <s v="2022-07-cheque_protector-1"/>
    <s v="Priority 1"/>
    <s v="24 Hour SLA"/>
    <s v="BITS Technicians"/>
    <s v="Hardware - BITS Technicians"/>
    <x v="12"/>
    <x v="0"/>
    <x v="2"/>
    <n v="3929"/>
    <s v="PLAINE VERTE - PM CW KOBELL - PLAN ON 14/06/23"/>
    <s v="SERVICING ON CHECK WRITER AND TEST"/>
    <s v="ON CHECK WRITER AND TEST"/>
    <x v="76"/>
    <x v="351"/>
    <s v=""/>
    <x v="83"/>
    <s v="LABOUR,TRANSPORT &amp; 4 YEARLY SERVICING"/>
    <n v="17758"/>
    <s v="ON CHECK WRITER AND TEST"/>
    <s v="Work Request"/>
    <s v="Closed"/>
    <n v="15"/>
    <x v="0"/>
    <s v="ashfak saib"/>
    <x v="0"/>
    <x v="0"/>
    <x v="0"/>
    <x v="5"/>
    <x v="1"/>
    <d v="1899-12-30T00:15:00"/>
  </r>
  <r>
    <s v="Rakesh"/>
    <d v="2023-06-17T00:00:00"/>
    <x v="357"/>
    <x v="373"/>
    <s v="13:00"/>
    <s v="21/06/2023"/>
    <s v="13:30"/>
    <s v="0:0:0"/>
    <n v="118436"/>
    <x v="35"/>
    <x v="179"/>
    <s v="2022-07-notes_counter-1"/>
    <s v="Priority 1"/>
    <s v="24 Hour SLA"/>
    <s v="BITS Technicians"/>
    <s v="Hardware - BITS Technicians"/>
    <x v="2"/>
    <x v="0"/>
    <x v="2"/>
    <n v="3853"/>
    <s v="PLAINE VERTE - PM NCM CMICO 818F - PLAN ON 14/06/23"/>
    <s v="SERVICING ON BANK NOTE COUNTING MACHINE AND TEST"/>
    <s v="ON BANK NOTE COUNTING MACHINE AND TEST"/>
    <x v="94"/>
    <x v="367"/>
    <s v=""/>
    <x v="100"/>
    <s v="LABOUR,TRANSPORT &amp; 4 YEARLY SERVICING"/>
    <n v="17757"/>
    <s v="ON BANK NOTE COUNTING MACHINE AND TEST"/>
    <s v="Work Request"/>
    <s v="Closed"/>
    <n v="30"/>
    <x v="0"/>
    <s v="ashfak saib"/>
    <x v="0"/>
    <x v="0"/>
    <x v="0"/>
    <x v="5"/>
    <x v="1"/>
    <d v="1899-12-30T00:30:00"/>
  </r>
  <r>
    <s v="Rakesh"/>
    <d v="2023-06-17T00:00:00"/>
    <x v="357"/>
    <x v="373"/>
    <s v="10:30"/>
    <s v="21/06/2023"/>
    <s v="11:00"/>
    <s v="0:0:0"/>
    <n v="118437"/>
    <x v="35"/>
    <x v="7"/>
    <s v="2021-08-cheque_scanner-1"/>
    <s v="Priority 1"/>
    <s v="24 Hour SLA"/>
    <s v="BITS Technicians"/>
    <s v="Hardware - BITS Technicians"/>
    <x v="7"/>
    <x v="0"/>
    <x v="2"/>
    <n v="2280"/>
    <s v="BELL VILLAGE - PM TS 240 (1) -PLAN ON 14/06/23"/>
    <s v="SERVICING ON SCANNER TS 240 AND TEST"/>
    <s v="ON SCANNER TS 240 AND TEST"/>
    <x v="127"/>
    <x v="518"/>
    <m/>
    <x v="4"/>
    <s v="Cheque scanner - MCB SLA"/>
    <n v="17756"/>
    <s v="ON SCANNER TS 240 AND TEST"/>
    <s v="Work Request"/>
    <s v="Closed"/>
    <n v="30"/>
    <x v="0"/>
    <s v="ashfak saib"/>
    <x v="0"/>
    <x v="0"/>
    <x v="0"/>
    <x v="5"/>
    <x v="1"/>
    <d v="1899-12-30T00:30:00"/>
  </r>
  <r>
    <s v="Rakesh"/>
    <d v="2023-06-17T00:00:00"/>
    <x v="357"/>
    <x v="373"/>
    <s v="10:00"/>
    <s v="21/06/2023"/>
    <s v="10:30"/>
    <s v="0:0:0"/>
    <n v="118438"/>
    <x v="35"/>
    <x v="161"/>
    <s v="2021-08-cheque_scanner-1"/>
    <s v="Priority 1"/>
    <s v="24 Hour SLA"/>
    <s v="BITS Technicians"/>
    <s v="Hardware - BITS Technicians"/>
    <x v="7"/>
    <x v="0"/>
    <x v="2"/>
    <n v="2281"/>
    <s v="BELL VILLAGE - PM TS240 (2) - PLAN ON 14/06/23"/>
    <s v="SERVICING ON SCANNER TS 240 AND TEST"/>
    <s v="ON SCANNER TS 240"/>
    <x v="127"/>
    <x v="519"/>
    <m/>
    <x v="4"/>
    <s v="Cheque scanner - MCB SLA"/>
    <n v="17755"/>
    <s v="ON SCANNER TS 240"/>
    <s v="Work Request"/>
    <s v="Closed"/>
    <n v="30"/>
    <x v="0"/>
    <s v="ashfak saib"/>
    <x v="0"/>
    <x v="0"/>
    <x v="0"/>
    <x v="5"/>
    <x v="1"/>
    <d v="1899-12-30T00:30:00"/>
  </r>
  <r>
    <s v="Rakesh"/>
    <d v="2023-06-19T00:00:00"/>
    <x v="358"/>
    <x v="372"/>
    <s v="09:00"/>
    <s v="14/06/2023"/>
    <s v="11:00"/>
    <s v="0:0:0"/>
    <n v="118445"/>
    <x v="160"/>
    <x v="170"/>
    <s v="2023-06-copy_printer-1"/>
    <s v="Priority 2"/>
    <s v="99 Days SLA"/>
    <s v="BITS Technicians"/>
    <s v="Hardware - BITS Technicians"/>
    <x v="4"/>
    <x v="2"/>
    <x v="4"/>
    <n v="4654"/>
    <s v="Master feed error"/>
    <s v="Cleaned master feeed unit"/>
    <s v="Cleaned master feeed unit"/>
    <x v="111"/>
    <x v="395"/>
    <s v=""/>
    <x v="31"/>
    <s v="LABOUR,TRANSPORT &amp; 4 YEARLY SERVICING"/>
    <n v="17521"/>
    <s v="Cleaned master feeed unit"/>
    <s v="Work Request"/>
    <s v="Closed"/>
    <n v="120"/>
    <x v="0"/>
    <s v="MARIE PAULE ALLAS"/>
    <x v="1"/>
    <x v="1"/>
    <x v="0"/>
    <x v="5"/>
    <x v="1"/>
    <d v="1899-12-30T02:00:00"/>
  </r>
  <r>
    <s v="Rakesh"/>
    <d v="2023-06-19T00:00:00"/>
    <x v="358"/>
    <x v="367"/>
    <s v="10:00"/>
    <s v="15/06/2023"/>
    <s v="12:00"/>
    <s v="0:0:0"/>
    <n v="118449"/>
    <x v="4"/>
    <x v="180"/>
    <s v="2023-04-copier-1"/>
    <s v="Priority 2"/>
    <s v="99 Days SLA"/>
    <s v="BITS Technicians"/>
    <s v="Hardware - BITS Technicians"/>
    <x v="1"/>
    <x v="26"/>
    <x v="4"/>
    <n v="4972"/>
    <s v="SC544-01 display"/>
    <s v="Cleanend thermopile ans reset engine"/>
    <s v="Cleanend thermopile ans reset engine"/>
    <x v="14"/>
    <x v="560"/>
    <s v=""/>
    <x v="130"/>
    <s v="LABOUR,TRANSPORT &amp; 4 YEARLY SERVICING"/>
    <n v="17522"/>
    <s v="Cleanend thermopile ans reset engine"/>
    <s v="Work Request"/>
    <s v="Closed"/>
    <n v="120"/>
    <x v="0"/>
    <s v="EVENOR ."/>
    <x v="1"/>
    <x v="1"/>
    <x v="5"/>
    <x v="5"/>
    <x v="1"/>
    <d v="1899-12-30T02:00:00"/>
  </r>
  <r>
    <s v="Rakesh"/>
    <d v="2023-06-19T00:00:00"/>
    <x v="358"/>
    <x v="367"/>
    <s v="14:00"/>
    <s v="15/06/2023"/>
    <s v="15:00"/>
    <s v="0:0:0"/>
    <n v="118450"/>
    <x v="51"/>
    <x v="118"/>
    <s v="2023-08-copy_printer-1"/>
    <s v="Priority 5"/>
    <s v="99 Days SLA"/>
    <s v="BITS Technicians"/>
    <s v="Hardware - BITS Technicians"/>
    <x v="6"/>
    <x v="3"/>
    <x v="4"/>
    <m/>
    <s v="item delivery"/>
    <s v="Delivered 3000 clock card"/>
    <s v="Delivered 3000 clock card"/>
    <x v="0"/>
    <x v="0"/>
    <m/>
    <x v="0"/>
    <s v="LABOUR,TRANSPORT &amp; 4 YEARLY SERVICING"/>
    <n v="17523"/>
    <s v="Delivered 3000 clock card"/>
    <s v="Work Request"/>
    <s v="Closed"/>
    <n v="60"/>
    <x v="0"/>
    <s v="MARILINE ."/>
    <x v="1"/>
    <x v="2"/>
    <x v="5"/>
    <x v="5"/>
    <x v="1"/>
    <d v="1899-12-30T01:00:00"/>
  </r>
  <r>
    <s v="Rakesh"/>
    <d v="2023-06-19T00:00:00"/>
    <x v="358"/>
    <x v="7"/>
    <m/>
    <m/>
    <m/>
    <s v="0:0:0"/>
    <n v="118452"/>
    <x v="57"/>
    <x v="117"/>
    <s v="2023-01-card_printer-1"/>
    <s v="Priority 1"/>
    <s v="99 Days SLA"/>
    <s v="BITS Technicians"/>
    <s v="Hardware - BITS Technicians"/>
    <x v="8"/>
    <x v="6"/>
    <x v="3"/>
    <n v="4167"/>
    <s v="REPLACE PARTS ON SD 360"/>
    <m/>
    <m/>
    <x v="21"/>
    <x v="40"/>
    <s v=""/>
    <x v="26"/>
    <s v="LABOUR,TRANSPORT &amp; 2 YEARLY SERVICING"/>
    <m/>
    <m/>
    <m/>
    <m/>
    <m/>
    <x v="1"/>
    <s v="NANCY TOOLEE"/>
    <x v="0"/>
    <x v="1"/>
    <x v="3"/>
    <x v="5"/>
    <x v="1"/>
    <d v="1899-12-30T00:00:00"/>
  </r>
  <r>
    <s v="Rakesh"/>
    <d v="2023-06-19T00:00:00"/>
    <x v="358"/>
    <x v="7"/>
    <m/>
    <m/>
    <m/>
    <s v="0:0:0"/>
    <n v="118453"/>
    <x v="12"/>
    <x v="118"/>
    <m/>
    <s v="Priority 1"/>
    <s v="99 Days SLA"/>
    <s v="BITS Technicians"/>
    <s v="Hardware - BITS Technicians"/>
    <x v="8"/>
    <x v="23"/>
    <x v="3"/>
    <m/>
    <s v="TEAM VIEWER WITH ANTONNY (MADA) FOR CE 870"/>
    <m/>
    <m/>
    <x v="0"/>
    <x v="0"/>
    <m/>
    <x v="0"/>
    <m/>
    <m/>
    <m/>
    <m/>
    <m/>
    <m/>
    <x v="1"/>
    <s v="gilberte ip"/>
    <x v="0"/>
    <x v="3"/>
    <x v="3"/>
    <x v="5"/>
    <x v="1"/>
    <d v="1899-12-30T00:00:00"/>
  </r>
  <r>
    <s v="Rakesh"/>
    <d v="2023-06-19T00:00:00"/>
    <x v="358"/>
    <x v="7"/>
    <m/>
    <m/>
    <m/>
    <s v="0:0:0"/>
    <n v="118454"/>
    <x v="12"/>
    <x v="118"/>
    <m/>
    <s v="Priority 1"/>
    <s v="99 Days SLA"/>
    <s v="BITS Technicians"/>
    <s v="Hardware - BITS Technicians"/>
    <x v="0"/>
    <x v="23"/>
    <x v="13"/>
    <m/>
    <s v="TROUBLE SHOOT ON MP 2001 FOR MEDCO BHUJOHARRY"/>
    <m/>
    <m/>
    <x v="0"/>
    <x v="0"/>
    <m/>
    <x v="0"/>
    <m/>
    <m/>
    <m/>
    <m/>
    <m/>
    <m/>
    <x v="1"/>
    <s v="gilberte ip"/>
    <x v="0"/>
    <x v="3"/>
    <x v="3"/>
    <x v="5"/>
    <x v="1"/>
    <d v="1899-12-30T00:00:00"/>
  </r>
  <r>
    <s v="Rakesh"/>
    <d v="2023-06-19T00:00:00"/>
    <x v="358"/>
    <x v="7"/>
    <m/>
    <m/>
    <m/>
    <s v="0:0:0"/>
    <n v="118455"/>
    <x v="12"/>
    <x v="118"/>
    <m/>
    <s v="Priority 1"/>
    <s v="99 Days SLA"/>
    <s v="BITS Technicians"/>
    <s v="Hardware - BITS Technicians"/>
    <x v="0"/>
    <x v="23"/>
    <x v="13"/>
    <m/>
    <s v="TROUBLE SHOOT ON DX 2330 FOR DAV COLLEGE - MORC. ST ANDRE"/>
    <m/>
    <m/>
    <x v="0"/>
    <x v="0"/>
    <m/>
    <x v="0"/>
    <m/>
    <m/>
    <m/>
    <m/>
    <m/>
    <m/>
    <x v="1"/>
    <s v="gilberte ip"/>
    <x v="0"/>
    <x v="3"/>
    <x v="3"/>
    <x v="5"/>
    <x v="1"/>
    <d v="1899-12-30T00:00:00"/>
  </r>
  <r>
    <s v="Rakesh"/>
    <d v="2023-06-19T00:00:00"/>
    <x v="358"/>
    <x v="7"/>
    <m/>
    <m/>
    <m/>
    <s v="0:0:0"/>
    <n v="118457"/>
    <x v="35"/>
    <x v="181"/>
    <s v="2022-07-notes_counter-1"/>
    <s v="Priority 1"/>
    <s v="99 Days SLA"/>
    <s v="BITS Technicians"/>
    <s v="Hardware - BITS Technicians"/>
    <x v="2"/>
    <x v="0"/>
    <x v="3"/>
    <n v="3857"/>
    <s v="BEAU BASSIN - PM ON NCM CMICO 818F - PLAN ON 14/06/23"/>
    <m/>
    <m/>
    <x v="94"/>
    <x v="343"/>
    <s v=""/>
    <x v="100"/>
    <s v="LABOUR,TRANSPORT &amp; 4 YEARLY SERVICING"/>
    <m/>
    <m/>
    <m/>
    <m/>
    <m/>
    <x v="1"/>
    <s v="ashfak saib"/>
    <x v="0"/>
    <x v="0"/>
    <x v="3"/>
    <x v="5"/>
    <x v="1"/>
    <d v="1899-12-30T00:00:00"/>
  </r>
  <r>
    <s v="Rakesh"/>
    <d v="2023-06-19T00:00:00"/>
    <x v="358"/>
    <x v="7"/>
    <m/>
    <m/>
    <m/>
    <s v="0:0:0"/>
    <n v="118458"/>
    <x v="35"/>
    <x v="162"/>
    <s v="2021-08-cheque_scanner-1"/>
    <s v="Priority 1"/>
    <s v="99 Days SLA"/>
    <s v="BITS Technicians"/>
    <s v="Hardware - BITS Technicians"/>
    <x v="7"/>
    <x v="0"/>
    <x v="3"/>
    <n v="2283"/>
    <s v="BEAU BASSIN - PM TS 240 - PLAN ON 14/06/23"/>
    <m/>
    <m/>
    <x v="127"/>
    <x v="520"/>
    <m/>
    <x v="4"/>
    <s v="Cheque scanner - MCB SLA"/>
    <m/>
    <m/>
    <m/>
    <m/>
    <m/>
    <x v="1"/>
    <s v="ashfak saib"/>
    <x v="0"/>
    <x v="0"/>
    <x v="3"/>
    <x v="5"/>
    <x v="1"/>
    <d v="1899-12-30T00:00:00"/>
  </r>
  <r>
    <s v="Rakesh"/>
    <d v="2023-06-19T00:00:00"/>
    <x v="358"/>
    <x v="7"/>
    <m/>
    <m/>
    <m/>
    <s v="0:0:0"/>
    <n v="118462"/>
    <x v="61"/>
    <x v="118"/>
    <m/>
    <s v="Priority 1"/>
    <s v="99 Days SLA"/>
    <s v="BITS Technicians"/>
    <s v="Hardware - BITS Technicians"/>
    <x v="13"/>
    <x v="2"/>
    <x v="3"/>
    <m/>
    <s v="BOOM GATE SOFTWARE CONFIGURATION"/>
    <m/>
    <m/>
    <x v="0"/>
    <x v="0"/>
    <m/>
    <x v="0"/>
    <m/>
    <m/>
    <m/>
    <m/>
    <m/>
    <m/>
    <x v="1"/>
    <s v="NAVIN ."/>
    <x v="0"/>
    <x v="1"/>
    <x v="3"/>
    <x v="5"/>
    <x v="1"/>
    <d v="1899-12-30T00:00:00"/>
  </r>
  <r>
    <s v="Rakesh"/>
    <d v="2023-06-19T00:00:00"/>
    <x v="358"/>
    <x v="7"/>
    <m/>
    <m/>
    <m/>
    <s v="0:0:0"/>
    <n v="118463"/>
    <x v="12"/>
    <x v="118"/>
    <m/>
    <s v="Priority 3"/>
    <s v="99 Days SLA"/>
    <s v="BITS Technicians"/>
    <s v="Hardware - BITS Technicians"/>
    <x v="17"/>
    <x v="26"/>
    <x v="14"/>
    <m/>
    <s v="SERVER INSTALLATION WITH VIKASH"/>
    <m/>
    <m/>
    <x v="0"/>
    <x v="0"/>
    <m/>
    <x v="0"/>
    <m/>
    <m/>
    <m/>
    <m/>
    <m/>
    <m/>
    <x v="1"/>
    <s v="gilberte ip"/>
    <x v="0"/>
    <x v="1"/>
    <x v="3"/>
    <x v="5"/>
    <x v="1"/>
    <d v="1899-12-30T00:00:00"/>
  </r>
  <r>
    <s v="Rakesh"/>
    <d v="2023-06-19T00:00:00"/>
    <x v="358"/>
    <x v="7"/>
    <m/>
    <m/>
    <m/>
    <s v="0:0:0"/>
    <n v="118464"/>
    <x v="35"/>
    <x v="59"/>
    <s v="2021-08-cheque_scanner-1"/>
    <s v="Priority 1"/>
    <s v="99 Days SLA"/>
    <s v="BITS Technicians"/>
    <s v="Hardware - BITS Technicians"/>
    <x v="7"/>
    <x v="0"/>
    <x v="3"/>
    <n v="2239"/>
    <s v="STANLEY - PM TS 240 - PLAN ON 14/06/23"/>
    <m/>
    <m/>
    <x v="127"/>
    <x v="521"/>
    <m/>
    <x v="4"/>
    <s v="Cheque scanner - MCB SLA"/>
    <m/>
    <m/>
    <m/>
    <m/>
    <m/>
    <x v="1"/>
    <s v="ashfak saib"/>
    <x v="0"/>
    <x v="0"/>
    <x v="3"/>
    <x v="5"/>
    <x v="1"/>
    <d v="1899-12-30T00:00:00"/>
  </r>
  <r>
    <s v="Rakesh"/>
    <d v="2023-06-19T00:00:00"/>
    <x v="358"/>
    <x v="7"/>
    <m/>
    <m/>
    <m/>
    <s v="0:0:0"/>
    <n v="118465"/>
    <x v="35"/>
    <x v="4"/>
    <s v="2022-07-cheque_protector-1"/>
    <s v="Priority 1"/>
    <s v="99 Days SLA"/>
    <s v="BITS Technicians"/>
    <s v="Hardware - BITS Technicians"/>
    <x v="12"/>
    <x v="0"/>
    <x v="3"/>
    <n v="3948"/>
    <s v="EBENE - PM CW KOBELL - PLAN ON 14/06/23"/>
    <m/>
    <m/>
    <x v="76"/>
    <x v="363"/>
    <s v=""/>
    <x v="83"/>
    <s v="LABOUR,TRANSPORT &amp; 4 YEARLY SERVICING"/>
    <m/>
    <m/>
    <m/>
    <m/>
    <m/>
    <x v="1"/>
    <s v="ashfak saib"/>
    <x v="0"/>
    <x v="0"/>
    <x v="3"/>
    <x v="5"/>
    <x v="1"/>
    <d v="1899-12-30T00:00:00"/>
  </r>
  <r>
    <s v="Rakesh"/>
    <d v="2023-06-19T00:00:00"/>
    <x v="358"/>
    <x v="7"/>
    <m/>
    <m/>
    <m/>
    <s v="0:0:0"/>
    <n v="118466"/>
    <x v="35"/>
    <x v="4"/>
    <s v="2021-08-cheque_scanner-1"/>
    <s v="Priority 1"/>
    <s v="99 Days SLA"/>
    <s v="BITS Technicians"/>
    <s v="Hardware - BITS Technicians"/>
    <x v="7"/>
    <x v="0"/>
    <x v="3"/>
    <n v="2272"/>
    <s v="EBENE - PM TS 240 (1) - PLAN ON 14/06/23"/>
    <m/>
    <m/>
    <x v="127"/>
    <x v="523"/>
    <m/>
    <x v="4"/>
    <s v="Cheque scanner - MCB SLA"/>
    <m/>
    <m/>
    <m/>
    <m/>
    <m/>
    <x v="1"/>
    <s v="ashfak saib"/>
    <x v="0"/>
    <x v="0"/>
    <x v="3"/>
    <x v="5"/>
    <x v="1"/>
    <d v="1899-12-30T00:00:00"/>
  </r>
  <r>
    <s v="Rakesh"/>
    <d v="2023-06-19T00:00:00"/>
    <x v="358"/>
    <x v="7"/>
    <m/>
    <m/>
    <m/>
    <s v="0:0:0"/>
    <n v="118467"/>
    <x v="35"/>
    <x v="4"/>
    <s v="2021-08-cheque_scanner-1"/>
    <s v="Priority 1"/>
    <s v="99 Days SLA"/>
    <s v="BITS Technicians"/>
    <s v="Hardware - BITS Technicians"/>
    <x v="7"/>
    <x v="0"/>
    <x v="3"/>
    <n v="2271"/>
    <s v="EBENE - PM TS 240 (2) - PLAN ON 14/06/23"/>
    <m/>
    <m/>
    <x v="127"/>
    <x v="522"/>
    <m/>
    <x v="4"/>
    <s v="Cheque scanner - MCB SLA"/>
    <m/>
    <m/>
    <m/>
    <m/>
    <m/>
    <x v="1"/>
    <s v="ashfak saib"/>
    <x v="0"/>
    <x v="0"/>
    <x v="3"/>
    <x v="5"/>
    <x v="1"/>
    <d v="1899-12-30T00:00:00"/>
  </r>
  <r>
    <s v="Rakesh"/>
    <d v="2023-06-19T00:00:00"/>
    <x v="358"/>
    <x v="7"/>
    <m/>
    <m/>
    <m/>
    <s v="0:0:0"/>
    <n v="118468"/>
    <x v="35"/>
    <x v="153"/>
    <s v="2021-08-cheque_scanner-1"/>
    <s v="Priority 1"/>
    <s v="99 Days SLA"/>
    <s v="BITS Technicians"/>
    <s v="Hardware - BITS Technicians"/>
    <x v="7"/>
    <x v="0"/>
    <x v="3"/>
    <n v="2240"/>
    <s v="SAINT PIERRE - PM TS 240 (2) - PLAN ON 14/06/23"/>
    <m/>
    <m/>
    <x v="127"/>
    <x v="524"/>
    <m/>
    <x v="4"/>
    <s v="Cheque scanner - MCB SLA"/>
    <m/>
    <m/>
    <m/>
    <m/>
    <m/>
    <x v="1"/>
    <s v="ashfak saib"/>
    <x v="0"/>
    <x v="0"/>
    <x v="3"/>
    <x v="5"/>
    <x v="1"/>
    <d v="1899-12-30T00:00:00"/>
  </r>
  <r>
    <s v="Rakesh"/>
    <d v="2023-06-19T00:00:00"/>
    <x v="358"/>
    <x v="367"/>
    <s v="10:55"/>
    <s v="15/06/2023"/>
    <s v="11:15"/>
    <s v="0:0:0"/>
    <n v="118469"/>
    <x v="35"/>
    <x v="132"/>
    <s v="2022-07-time_recorder-1"/>
    <s v="Priority 1"/>
    <s v="99 Days SLA"/>
    <s v="BITS Technicians"/>
    <s v="Hardware - BITS Technicians"/>
    <x v="6"/>
    <x v="0"/>
    <x v="2"/>
    <n v="3916"/>
    <s v="GLOBAL BUSINESS - PM NS 5100 (1) - PLAN ON 15/06/23"/>
    <s v="SERVICING ON A M A N O NS-5100"/>
    <s v="ON A M A N O NS-5100"/>
    <x v="58"/>
    <x v="294"/>
    <s v=""/>
    <x v="81"/>
    <s v="LABOUR,TRANSPORT &amp; 4 YEARLY SERVICING"/>
    <n v="17609"/>
    <s v="ON A M A N O NS-5100"/>
    <s v="Work Request"/>
    <s v="Closed"/>
    <n v="20"/>
    <x v="0"/>
    <s v="ashfak saib"/>
    <x v="0"/>
    <x v="0"/>
    <x v="5"/>
    <x v="5"/>
    <x v="1"/>
    <d v="1899-12-30T00:20:00"/>
  </r>
  <r>
    <s v="Rakesh"/>
    <d v="2023-06-19T00:00:00"/>
    <x v="358"/>
    <x v="367"/>
    <s v="10:30"/>
    <s v="15/06/2023"/>
    <s v="10:50"/>
    <s v="0:0:0"/>
    <n v="118470"/>
    <x v="35"/>
    <x v="132"/>
    <s v="2022-07-time_recorder-1"/>
    <s v="Priority 1"/>
    <s v="99 Days SLA"/>
    <s v="BITS Technicians"/>
    <s v="Hardware - BITS Technicians"/>
    <x v="6"/>
    <x v="0"/>
    <x v="2"/>
    <n v="3908"/>
    <s v="GLOBAL BUSINESS - PM NS 5100 (2) - PLAN ON 15/06/23"/>
    <s v="SERVICING ON A M A N O NS-5100"/>
    <s v="ON A M A N O NS-5100"/>
    <x v="58"/>
    <x v="286"/>
    <s v=""/>
    <x v="81"/>
    <s v="LABOUR,TRANSPORT &amp; 4 YEARLY SERVICING"/>
    <n v="17608"/>
    <s v="ON A M A N O NS-5100"/>
    <s v="Work Request"/>
    <s v="Closed"/>
    <n v="20"/>
    <x v="0"/>
    <s v="ashfak saib"/>
    <x v="0"/>
    <x v="0"/>
    <x v="5"/>
    <x v="5"/>
    <x v="1"/>
    <d v="1899-12-30T00:20:00"/>
  </r>
  <r>
    <s v="Rakesh"/>
    <d v="2023-06-19T00:00:00"/>
    <x v="358"/>
    <x v="367"/>
    <s v="11:20"/>
    <s v="15/06/2023"/>
    <s v="11:40"/>
    <s v="0:0:0"/>
    <n v="118471"/>
    <x v="35"/>
    <x v="106"/>
    <s v="2022-07-time_recorder-1"/>
    <s v="Priority 1"/>
    <s v="99 Days SLA"/>
    <s v="BITS Technicians"/>
    <s v="Hardware - BITS Technicians"/>
    <x v="6"/>
    <x v="0"/>
    <x v="2"/>
    <n v="3918"/>
    <s v="CORPORATE DOCUMENTATION - PM NS 5100 - PLAN ON 15/06/23"/>
    <s v="SERVICING ON A M A N O NS-5100"/>
    <s v="ON A M A N O NS-5100"/>
    <x v="58"/>
    <x v="324"/>
    <s v=""/>
    <x v="81"/>
    <s v="LABOUR,TRANSPORT &amp; 4 YEARLY SERVICING"/>
    <n v="17610"/>
    <s v="ON A M A N O NS-5100"/>
    <s v="Work Request"/>
    <s v="Closed"/>
    <n v="20"/>
    <x v="0"/>
    <s v="ashfak saib"/>
    <x v="0"/>
    <x v="0"/>
    <x v="5"/>
    <x v="5"/>
    <x v="1"/>
    <d v="1899-12-30T00:20:00"/>
  </r>
  <r>
    <s v="Rakesh"/>
    <d v="2023-06-19T00:00:00"/>
    <x v="358"/>
    <x v="367"/>
    <s v="10:05"/>
    <s v="15/06/2023"/>
    <s v="10:25"/>
    <s v="0:0:0"/>
    <n v="118472"/>
    <x v="35"/>
    <x v="117"/>
    <s v="2022-07-time_recorder-1"/>
    <s v="Priority 1"/>
    <s v="99 Days SLA"/>
    <s v="BITS Technicians"/>
    <s v="Hardware - BITS Technicians"/>
    <x v="6"/>
    <x v="0"/>
    <x v="2"/>
    <n v="3919"/>
    <s v="CORPORATE BANKING - PM NS 5100 (1) - PLAN ON 15/06/23"/>
    <s v="SERVICING ON A M A N O NS-5100"/>
    <s v="ON A M A N O NS-5100"/>
    <x v="58"/>
    <x v="325"/>
    <s v=""/>
    <x v="81"/>
    <s v="LABOUR,TRANSPORT &amp; 4 YEARLY SERVICING"/>
    <n v="17607"/>
    <s v="ON A M A N O NS-5100"/>
    <s v="Work Request"/>
    <s v="Closed"/>
    <n v="20"/>
    <x v="0"/>
    <s v="ashfak saib"/>
    <x v="0"/>
    <x v="0"/>
    <x v="5"/>
    <x v="5"/>
    <x v="1"/>
    <d v="1899-12-30T00:20:00"/>
  </r>
  <r>
    <s v="Rakesh"/>
    <d v="2023-06-19T00:00:00"/>
    <x v="358"/>
    <x v="367"/>
    <s v="09:45"/>
    <s v="15/06/2023"/>
    <s v="10:05"/>
    <s v="0:0:0"/>
    <n v="118473"/>
    <x v="35"/>
    <x v="117"/>
    <s v="2022-07-time_recorder-1"/>
    <s v="Priority 1"/>
    <s v="99 Days SLA"/>
    <s v="BITS Technicians"/>
    <s v="Hardware - BITS Technicians"/>
    <x v="6"/>
    <x v="0"/>
    <x v="2"/>
    <n v="3920"/>
    <s v="CORPORATE BANKING - PM NS 5100 - PLAN ON 15/06/23"/>
    <s v="SERVICING ON A M A N O NS-5100"/>
    <s v="ON A M A N O NS-5100"/>
    <x v="58"/>
    <x v="379"/>
    <s v=""/>
    <x v="81"/>
    <s v="LABOUR,TRANSPORT &amp; 4 YEARLY SERVICING"/>
    <n v="17606"/>
    <s v="ON A M A N O NS-5100"/>
    <s v="Work Request"/>
    <s v="Closed"/>
    <n v="20"/>
    <x v="0"/>
    <s v="ashfak saib"/>
    <x v="0"/>
    <x v="0"/>
    <x v="5"/>
    <x v="5"/>
    <x v="1"/>
    <d v="1899-12-30T00:20:00"/>
  </r>
  <r>
    <s v="Rakesh"/>
    <d v="2023-06-19T00:00:00"/>
    <x v="358"/>
    <x v="367"/>
    <s v="11:45"/>
    <s v="15/06/2023"/>
    <s v="12:05"/>
    <s v="0:0:0"/>
    <n v="118474"/>
    <x v="35"/>
    <x v="132"/>
    <s v="2022-07-time_recorder-1"/>
    <s v="Priority 1"/>
    <s v="99 Days SLA"/>
    <s v="BITS Technicians"/>
    <s v="Hardware - BITS Technicians"/>
    <x v="6"/>
    <x v="0"/>
    <x v="2"/>
    <n v="3915"/>
    <s v="PRIVATE BANKING - PM NS 5100 - PLAN ON 15/06/23"/>
    <s v="SERVICING ON A M A N O NS-5100"/>
    <s v="ON A M A N O NS-5100"/>
    <x v="58"/>
    <x v="300"/>
    <s v=""/>
    <x v="81"/>
    <s v="LABOUR,TRANSPORT &amp; 4 YEARLY SERVICING"/>
    <n v="17611"/>
    <s v="ON A M A N O NS-5100"/>
    <s v="Work Request"/>
    <s v="Closed"/>
    <n v="20"/>
    <x v="0"/>
    <s v="ashfak saib"/>
    <x v="0"/>
    <x v="0"/>
    <x v="5"/>
    <x v="5"/>
    <x v="1"/>
    <d v="1899-12-30T00:20:00"/>
  </r>
  <r>
    <s v="Rakesh"/>
    <d v="2023-06-19T00:00:00"/>
    <x v="358"/>
    <x v="367"/>
    <s v="12:10"/>
    <s v="15/06/2023"/>
    <s v="12:30"/>
    <s v="0:0:0"/>
    <n v="118476"/>
    <x v="35"/>
    <x v="132"/>
    <s v="2022-07-time_recorder-1"/>
    <s v="Priority 1"/>
    <s v="99 Days SLA"/>
    <s v="BITS Technicians"/>
    <s v="Hardware - BITS Technicians"/>
    <x v="6"/>
    <x v="0"/>
    <x v="2"/>
    <n v="3913"/>
    <s v="REGISTRY &amp; SECURITIES - PM NS 5100 - PLAN ON 15/06/023"/>
    <s v="SERVICING ON A M A N O NS-5100"/>
    <s v="ON A M A N O NS-5100"/>
    <x v="58"/>
    <x v="316"/>
    <s v=""/>
    <x v="81"/>
    <s v="LABOUR,TRANSPORT &amp; 4 YEARLY SERVICING"/>
    <n v="17612"/>
    <s v="ON A M A N O NS-5100"/>
    <s v="Work Request"/>
    <s v="Closed"/>
    <n v="20"/>
    <x v="0"/>
    <s v="ashfak saib"/>
    <x v="0"/>
    <x v="0"/>
    <x v="5"/>
    <x v="5"/>
    <x v="1"/>
    <d v="1899-12-30T00:20:00"/>
  </r>
  <r>
    <s v="Rakesh"/>
    <d v="2023-06-19T00:00:00"/>
    <x v="358"/>
    <x v="367"/>
    <s v="09:20"/>
    <s v="15/06/2023"/>
    <s v="09:40"/>
    <s v="0:0:0"/>
    <n v="118477"/>
    <x v="35"/>
    <x v="132"/>
    <s v="2022-07-time_recorder-1"/>
    <s v="Priority 1"/>
    <s v="99 Days SLA"/>
    <s v="BITS Technicians"/>
    <s v="Hardware - BITS Technicians"/>
    <x v="6"/>
    <x v="0"/>
    <x v="2"/>
    <n v="3912"/>
    <s v="SECRETARIAT - PM NS 5100 - PLAN ON 15/06/23"/>
    <s v="SERVICING ON A M A N O NS-5100"/>
    <s v="ON A M A N O NS-5100"/>
    <x v="58"/>
    <x v="317"/>
    <s v=""/>
    <x v="81"/>
    <s v="LABOUR,TRANSPORT &amp; 4 YEARLY SERVICING"/>
    <n v="17604"/>
    <s v="ON A M A N O NS-5100"/>
    <s v="Work Request"/>
    <s v="Closed"/>
    <n v="20"/>
    <x v="0"/>
    <s v="ashfak saib"/>
    <x v="0"/>
    <x v="0"/>
    <x v="5"/>
    <x v="5"/>
    <x v="1"/>
    <d v="1899-12-30T00:20:00"/>
  </r>
  <r>
    <s v="Rakesh"/>
    <d v="2023-06-19T00:00:00"/>
    <x v="358"/>
    <x v="367"/>
    <s v="12:40"/>
    <s v="15/06/2023"/>
    <s v="13:10"/>
    <s v="0:0:0"/>
    <n v="118480"/>
    <x v="35"/>
    <x v="20"/>
    <s v="2021-08-cheque_scanner-1"/>
    <s v="Priority 1"/>
    <s v="99 Days SLA"/>
    <s v="BITS Technicians"/>
    <s v="Hardware - BITS Technicians"/>
    <x v="7"/>
    <x v="0"/>
    <x v="2"/>
    <n v="2263"/>
    <s v="H.O MAIN VAULT - PM TS 240 - PLAN ON 15/06/23"/>
    <s v="SERVICING ON CHECK SCANNER TS 240"/>
    <s v="ON CHECK SCANNER TS 240"/>
    <x v="127"/>
    <x v="525"/>
    <m/>
    <x v="4"/>
    <s v="Cheque scanner - MCB SLA"/>
    <n v="17613"/>
    <s v="ON CHECK SCANNER TS 240"/>
    <s v="Work Request"/>
    <s v="Closed"/>
    <n v="30"/>
    <x v="0"/>
    <s v="ashfak saib"/>
    <x v="0"/>
    <x v="0"/>
    <x v="5"/>
    <x v="5"/>
    <x v="1"/>
    <d v="1899-12-30T00:30:00"/>
  </r>
  <r>
    <s v="Rakesh"/>
    <d v="2023-06-19T00:00:00"/>
    <x v="358"/>
    <x v="7"/>
    <m/>
    <m/>
    <m/>
    <s v="0:0:0"/>
    <n v="118482"/>
    <x v="35"/>
    <x v="46"/>
    <s v="2022-07-cheque_protector-1"/>
    <s v="Priority 1"/>
    <s v="99 Days SLA"/>
    <s v="BITS Technicians"/>
    <s v="Hardware - BITS Technicians"/>
    <x v="12"/>
    <x v="0"/>
    <x v="3"/>
    <n v="3934"/>
    <s v="CUREPIPE - PM CW KOBELL - PLAN ON 15/06/23"/>
    <m/>
    <m/>
    <x v="76"/>
    <x v="393"/>
    <s v=""/>
    <x v="83"/>
    <s v="LABOUR,TRANSPORT &amp; 4 YEARLY SERVICING"/>
    <m/>
    <m/>
    <m/>
    <m/>
    <m/>
    <x v="1"/>
    <s v="ashfak saib"/>
    <x v="0"/>
    <x v="0"/>
    <x v="3"/>
    <x v="5"/>
    <x v="1"/>
    <d v="1899-12-30T00:00:00"/>
  </r>
  <r>
    <s v="Rakesh"/>
    <d v="2023-06-19T00:00:00"/>
    <x v="358"/>
    <x v="7"/>
    <m/>
    <m/>
    <m/>
    <s v="0:0:0"/>
    <n v="118484"/>
    <x v="35"/>
    <x v="46"/>
    <s v="2021-08-cheque_scanner-1"/>
    <s v="Priority 1"/>
    <s v="99 Days SLA"/>
    <s v="BITS Technicians"/>
    <s v="Hardware - BITS Technicians"/>
    <x v="7"/>
    <x v="0"/>
    <x v="3"/>
    <n v="2276"/>
    <s v="CUREPIPE - PM TS 240 (1) - PLAN ON 15/06/23"/>
    <m/>
    <m/>
    <x v="127"/>
    <x v="526"/>
    <m/>
    <x v="4"/>
    <s v="Cheque scanner - MCB SLA"/>
    <m/>
    <m/>
    <m/>
    <m/>
    <m/>
    <x v="1"/>
    <s v="ashfak saib"/>
    <x v="0"/>
    <x v="0"/>
    <x v="3"/>
    <x v="5"/>
    <x v="1"/>
    <d v="1899-12-30T00:00:00"/>
  </r>
  <r>
    <s v="Rakesh"/>
    <d v="2023-06-19T00:00:00"/>
    <x v="358"/>
    <x v="7"/>
    <m/>
    <m/>
    <m/>
    <s v="0:0:0"/>
    <n v="118485"/>
    <x v="35"/>
    <x v="46"/>
    <s v="2021-08-cheque_scanner-1"/>
    <s v="Priority 1"/>
    <s v="99 Days SLA"/>
    <s v="BITS Technicians"/>
    <s v="Hardware - BITS Technicians"/>
    <x v="7"/>
    <x v="0"/>
    <x v="3"/>
    <n v="2275"/>
    <s v="CUREPIPE - PM TS 240 (2) - PLAN ON 15/06/23"/>
    <m/>
    <m/>
    <x v="127"/>
    <x v="527"/>
    <m/>
    <x v="4"/>
    <s v="Cheque scanner - MCB SLA"/>
    <m/>
    <m/>
    <m/>
    <m/>
    <m/>
    <x v="1"/>
    <s v="ashfak saib"/>
    <x v="0"/>
    <x v="0"/>
    <x v="3"/>
    <x v="5"/>
    <x v="1"/>
    <d v="1899-12-30T00:00:00"/>
  </r>
  <r>
    <s v="Rakesh"/>
    <d v="2023-06-19T00:00:00"/>
    <x v="358"/>
    <x v="7"/>
    <m/>
    <m/>
    <m/>
    <s v="0:0:0"/>
    <n v="118486"/>
    <x v="35"/>
    <x v="128"/>
    <s v="2022-07-cheque_protector-1"/>
    <s v="Priority 1"/>
    <s v="99 Days SLA"/>
    <s v="BITS Technicians"/>
    <s v="Hardware - BITS Technicians"/>
    <x v="12"/>
    <x v="0"/>
    <x v="3"/>
    <n v="3935"/>
    <s v="FLOREAL - PM CW KOBELL - PLAN ON 15/06/23"/>
    <m/>
    <m/>
    <x v="76"/>
    <x v="313"/>
    <s v=""/>
    <x v="83"/>
    <s v="LABOUR,TRANSPORT &amp; 4 YEARLY SERVICING"/>
    <m/>
    <m/>
    <m/>
    <m/>
    <m/>
    <x v="1"/>
    <s v="ashfak saib"/>
    <x v="0"/>
    <x v="0"/>
    <x v="3"/>
    <x v="5"/>
    <x v="1"/>
    <d v="1899-12-30T00:00:00"/>
  </r>
  <r>
    <s v="Rakesh"/>
    <d v="2023-06-19T00:00:00"/>
    <x v="358"/>
    <x v="7"/>
    <m/>
    <m/>
    <m/>
    <s v="0:0:0"/>
    <n v="118489"/>
    <x v="35"/>
    <x v="128"/>
    <s v="2021-08-cheque_scanner-1"/>
    <s v="Priority 1"/>
    <s v="99 Days SLA"/>
    <s v="BITS Technicians"/>
    <s v="Hardware - BITS Technicians"/>
    <x v="7"/>
    <x v="0"/>
    <x v="3"/>
    <n v="2266"/>
    <s v="FLOREAL - PM TS 240 (1) - PLAN ON 15/06/23"/>
    <m/>
    <m/>
    <x v="127"/>
    <x v="423"/>
    <m/>
    <x v="4"/>
    <s v="Cheque scanner - MCB SLA"/>
    <m/>
    <m/>
    <m/>
    <m/>
    <m/>
    <x v="1"/>
    <s v="ashfak saib"/>
    <x v="0"/>
    <x v="0"/>
    <x v="3"/>
    <x v="5"/>
    <x v="1"/>
    <d v="1899-12-30T00:00:00"/>
  </r>
  <r>
    <s v="Rakesh"/>
    <d v="2023-06-19T00:00:00"/>
    <x v="358"/>
    <x v="7"/>
    <m/>
    <m/>
    <m/>
    <s v="0:0:0"/>
    <n v="118490"/>
    <x v="35"/>
    <x v="128"/>
    <s v="2021-08-cheque_scanner-1"/>
    <s v="Priority 1"/>
    <s v="99 Days SLA"/>
    <s v="BITS Technicians"/>
    <s v="Hardware - BITS Technicians"/>
    <x v="7"/>
    <x v="0"/>
    <x v="3"/>
    <n v="2267"/>
    <s v="FLOREAL - PM TS 240 (2) - PLAN ON 15/06/23"/>
    <m/>
    <m/>
    <x v="127"/>
    <x v="528"/>
    <m/>
    <x v="4"/>
    <s v="Cheque scanner - MCB SLA"/>
    <m/>
    <m/>
    <m/>
    <m/>
    <m/>
    <x v="1"/>
    <s v="ashfak saib"/>
    <x v="0"/>
    <x v="0"/>
    <x v="3"/>
    <x v="5"/>
    <x v="1"/>
    <d v="1899-12-30T00:00:00"/>
  </r>
  <r>
    <s v="Rakesh"/>
    <d v="2023-06-19T00:00:00"/>
    <x v="358"/>
    <x v="7"/>
    <m/>
    <m/>
    <m/>
    <s v="0:0:0"/>
    <n v="118491"/>
    <x v="35"/>
    <x v="29"/>
    <s v="2022-07-cheque_protector-1"/>
    <s v="Priority 1"/>
    <s v="99 Days SLA"/>
    <s v="BITS Technicians"/>
    <s v="Hardware - BITS Technicians"/>
    <x v="12"/>
    <x v="0"/>
    <x v="3"/>
    <n v="3936"/>
    <s v="VACOAS - PM CW KOBELL - PLAN ON 15/06/23"/>
    <m/>
    <m/>
    <x v="76"/>
    <x v="357"/>
    <s v=""/>
    <x v="83"/>
    <s v="LABOUR,TRANSPORT &amp; 4 YEARLY SERVICING"/>
    <m/>
    <m/>
    <m/>
    <m/>
    <m/>
    <x v="1"/>
    <s v="ashfak saib"/>
    <x v="0"/>
    <x v="0"/>
    <x v="3"/>
    <x v="5"/>
    <x v="1"/>
    <d v="1899-12-30T00:00:00"/>
  </r>
  <r>
    <s v="Rakesh"/>
    <d v="2023-06-19T00:00:00"/>
    <x v="358"/>
    <x v="7"/>
    <m/>
    <m/>
    <m/>
    <s v="0:0:0"/>
    <n v="118493"/>
    <x v="35"/>
    <x v="29"/>
    <s v="2021-08-cheque_scanner-1"/>
    <s v="Priority 1"/>
    <s v="99 Days SLA"/>
    <s v="BITS Technicians"/>
    <s v="Hardware - BITS Technicians"/>
    <x v="7"/>
    <x v="0"/>
    <x v="3"/>
    <n v="2235"/>
    <s v="VACOAS - PM TS 240 (1) - PLAN ON 15/06/23"/>
    <m/>
    <m/>
    <x v="127"/>
    <x v="529"/>
    <m/>
    <x v="4"/>
    <s v="Cheque scanner - MCB SLA"/>
    <m/>
    <m/>
    <m/>
    <m/>
    <m/>
    <x v="1"/>
    <s v="ashfak saib"/>
    <x v="0"/>
    <x v="0"/>
    <x v="3"/>
    <x v="5"/>
    <x v="1"/>
    <d v="1899-12-30T00:00:00"/>
  </r>
  <r>
    <s v="Rakesh"/>
    <d v="2023-06-19T00:00:00"/>
    <x v="358"/>
    <x v="7"/>
    <m/>
    <m/>
    <m/>
    <s v="0:0:0"/>
    <n v="118495"/>
    <x v="35"/>
    <x v="29"/>
    <s v="2021-08-cheque_scanner-1"/>
    <s v="Priority 1"/>
    <s v="99 Days SLA"/>
    <s v="BITS Technicians"/>
    <s v="Hardware - BITS Technicians"/>
    <x v="7"/>
    <x v="0"/>
    <x v="3"/>
    <n v="2236"/>
    <s v="VACOAS - PM TS 240 (2) - PLAN ON 15/06/23"/>
    <m/>
    <m/>
    <x v="127"/>
    <x v="530"/>
    <m/>
    <x v="4"/>
    <s v="Cheque scanner - MCB SLA"/>
    <m/>
    <m/>
    <m/>
    <m/>
    <m/>
    <x v="1"/>
    <s v="ashfak saib"/>
    <x v="0"/>
    <x v="0"/>
    <x v="3"/>
    <x v="5"/>
    <x v="1"/>
    <d v="1899-12-30T00:00:00"/>
  </r>
  <r>
    <s v="Rakesh"/>
    <d v="2023-06-19T00:00:00"/>
    <x v="358"/>
    <x v="7"/>
    <m/>
    <m/>
    <m/>
    <s v="0:0:0"/>
    <n v="118496"/>
    <x v="35"/>
    <x v="41"/>
    <s v="2022-07-cheque_protector-1"/>
    <s v="Priority 1"/>
    <s v="99 Days SLA"/>
    <s v="BITS Technicians"/>
    <s v="Hardware - BITS Technicians"/>
    <x v="12"/>
    <x v="0"/>
    <x v="6"/>
    <n v="3927"/>
    <s v="LALLMATIE - PM CW KOBELL - PLAN ON 15/06/23"/>
    <m/>
    <m/>
    <x v="76"/>
    <x v="326"/>
    <s v=""/>
    <x v="83"/>
    <s v="LABOUR,TRANSPORT &amp; 4 YEARLY SERVICING"/>
    <m/>
    <m/>
    <m/>
    <m/>
    <m/>
    <x v="1"/>
    <s v="ashfak saib"/>
    <x v="0"/>
    <x v="0"/>
    <x v="3"/>
    <x v="5"/>
    <x v="1"/>
    <d v="1899-12-30T00:00:00"/>
  </r>
  <r>
    <s v="Rakesh"/>
    <d v="2023-06-19T00:00:00"/>
    <x v="358"/>
    <x v="7"/>
    <m/>
    <m/>
    <m/>
    <s v="0:0:0"/>
    <n v="118498"/>
    <x v="35"/>
    <x v="41"/>
    <s v="2021-08-cheque_scanner-1"/>
    <s v="Priority 1"/>
    <s v="99 Days SLA"/>
    <s v="BITS Technicians"/>
    <s v="Hardware - BITS Technicians"/>
    <x v="7"/>
    <x v="0"/>
    <x v="6"/>
    <n v="2260"/>
    <s v="LALLMATIE - PM TS 240 - PLAN ON 15/06/23"/>
    <m/>
    <m/>
    <x v="127"/>
    <x v="498"/>
    <m/>
    <x v="4"/>
    <s v="Cheque scanner - MCB SLA"/>
    <m/>
    <m/>
    <m/>
    <m/>
    <m/>
    <x v="1"/>
    <s v="ashfak saib"/>
    <x v="0"/>
    <x v="0"/>
    <x v="3"/>
    <x v="5"/>
    <x v="1"/>
    <d v="1899-12-30T00:00:00"/>
  </r>
  <r>
    <s v="Rakesh"/>
    <d v="2023-06-19T00:00:00"/>
    <x v="358"/>
    <x v="374"/>
    <s v="09:20"/>
    <s v="16/06/2023"/>
    <s v="09:55"/>
    <s v="0:0:0"/>
    <n v="118499"/>
    <x v="35"/>
    <x v="163"/>
    <s v="2021-08-cheque_scanner-1"/>
    <s v="Priority 1"/>
    <s v="99 Days SLA"/>
    <s v="BITS Technicians"/>
    <s v="Hardware - BITS Technicians"/>
    <x v="7"/>
    <x v="0"/>
    <x v="6"/>
    <n v="2257"/>
    <s v="MONTAGNE BLANCHE - PM TS 240 - PLAN ON 15/06/23"/>
    <s v="SERVICING ON CHEQUE SCANNER."/>
    <s v="SERVICING ON CHEQUE SCANNER."/>
    <x v="127"/>
    <x v="531"/>
    <m/>
    <x v="4"/>
    <s v="Cheque scanner - MCB SLA"/>
    <n v="17920"/>
    <s v="SERVICING ON CHEQUE SCANNER."/>
    <s v="Work Request"/>
    <s v="Closed"/>
    <n v="35"/>
    <x v="0"/>
    <s v="ashfak saib"/>
    <x v="0"/>
    <x v="0"/>
    <x v="6"/>
    <x v="5"/>
    <x v="1"/>
    <d v="1899-12-30T00:35:00"/>
  </r>
  <r>
    <s v="Rakesh"/>
    <d v="2023-06-19T00:00:00"/>
    <x v="358"/>
    <x v="374"/>
    <s v="11:25"/>
    <s v="16/06/2023"/>
    <s v="11:50"/>
    <s v="0:0:0"/>
    <n v="118500"/>
    <x v="35"/>
    <x v="140"/>
    <s v="2022-07-cheque_protector-1"/>
    <s v="Priority 1"/>
    <s v="99 Days SLA"/>
    <s v="BITS Technicians"/>
    <s v="Hardware - BITS Technicians"/>
    <x v="12"/>
    <x v="0"/>
    <x v="6"/>
    <n v="3939"/>
    <s v="BEL AIR - PM CW KOBELL - PLAN ON 15/06/23"/>
    <s v="SERVICING ON CHEQUE WRITER."/>
    <s v="SERVICING ON CHEQUE WRITER."/>
    <x v="76"/>
    <x v="419"/>
    <s v=""/>
    <x v="83"/>
    <s v="LABOUR,TRANSPORT &amp; 4 YEARLY SERVICING"/>
    <n v="17922"/>
    <s v="SERVICING ON CHEQUE WRITER."/>
    <s v="Work Request"/>
    <s v="Closed"/>
    <n v="25"/>
    <x v="0"/>
    <s v="ashfak saib"/>
    <x v="0"/>
    <x v="0"/>
    <x v="6"/>
    <x v="5"/>
    <x v="1"/>
    <d v="1899-12-30T00:25:00"/>
  </r>
  <r>
    <s v="Rakesh"/>
    <d v="2023-06-19T00:00:00"/>
    <x v="358"/>
    <x v="374"/>
    <s v="10:40"/>
    <s v="16/06/2023"/>
    <s v="11:15"/>
    <s v="0:0:0"/>
    <n v="118501"/>
    <x v="35"/>
    <x v="164"/>
    <s v="2021-08-cheque_scanner-1"/>
    <s v="Priority 1"/>
    <s v="99 Days SLA"/>
    <s v="BITS Technicians"/>
    <s v="Hardware - BITS Technicians"/>
    <x v="7"/>
    <x v="0"/>
    <x v="6"/>
    <n v="2282"/>
    <s v="BEL AIR - PM TS 240 - PLAN ON 15/06/23"/>
    <s v="REPLACED NETWORK BOX AND SERVICING."/>
    <s v="REPLACED NETWORK BOX AND SERVICING."/>
    <x v="127"/>
    <x v="532"/>
    <m/>
    <x v="4"/>
    <s v="Cheque scanner - MCB SLA"/>
    <n v="17921"/>
    <s v="REPLACED NETWORK BOX AND SERVICING."/>
    <s v="Work Request"/>
    <s v="Closed"/>
    <n v="35"/>
    <x v="0"/>
    <s v="ashfak saib"/>
    <x v="0"/>
    <x v="0"/>
    <x v="6"/>
    <x v="5"/>
    <x v="1"/>
    <d v="1899-12-30T00:35:00"/>
  </r>
  <r>
    <s v="Rakesh"/>
    <d v="2023-06-19T00:00:00"/>
    <x v="358"/>
    <x v="374"/>
    <s v="14:30"/>
    <s v="16/06/2023"/>
    <s v="14:50"/>
    <s v="0:0:0"/>
    <n v="118502"/>
    <x v="35"/>
    <x v="28"/>
    <s v="2022-07-cheque_protector-1"/>
    <s v="Priority 1"/>
    <s v="99 Days SLA"/>
    <s v="BITS Technicians"/>
    <s v="Hardware - BITS Technicians"/>
    <x v="12"/>
    <x v="0"/>
    <x v="6"/>
    <n v="3946"/>
    <s v="FLACQ - PM CW KOBELL - PLAN ON 15/06/23"/>
    <s v="SERVICING ON CHEQUE WRITER."/>
    <s v="SERVICING ON CHEQUE WRITER."/>
    <x v="76"/>
    <x v="314"/>
    <s v=""/>
    <x v="83"/>
    <s v="LABOUR,TRANSPORT &amp; 4 YEARLY SERVICING"/>
    <n v="17925"/>
    <s v="SERVICING ON CHEQUE WRITER."/>
    <s v="Work Request"/>
    <s v="Closed"/>
    <n v="20"/>
    <x v="0"/>
    <s v="ashfak saib"/>
    <x v="0"/>
    <x v="0"/>
    <x v="6"/>
    <x v="5"/>
    <x v="1"/>
    <d v="1899-12-30T00:20:00"/>
  </r>
  <r>
    <s v="Rakesh"/>
    <d v="2023-06-19T00:00:00"/>
    <x v="358"/>
    <x v="374"/>
    <s v="14:00"/>
    <s v="16/06/2023"/>
    <s v="14:25"/>
    <s v="0:0:0"/>
    <n v="118503"/>
    <x v="35"/>
    <x v="28"/>
    <s v="2021-08-cheque_scanner-1"/>
    <s v="Priority 1"/>
    <s v="99 Days SLA"/>
    <s v="BITS Technicians"/>
    <s v="Hardware - BITS Technicians"/>
    <x v="7"/>
    <x v="0"/>
    <x v="6"/>
    <n v="2234"/>
    <s v="FLACQ - PM TS 240 (1) - PLAN ON 15/06/23"/>
    <s v="SERVICING ON CHEQUE SCANNER."/>
    <s v="SERVICING ON CHEQUE SCANNER."/>
    <x v="127"/>
    <x v="534"/>
    <m/>
    <x v="4"/>
    <s v="Cheque scanner - MCB SLA"/>
    <n v="17924"/>
    <s v="SERVICING ON CHEQUE SCANNER."/>
    <s v="Work Request"/>
    <s v="Closed"/>
    <n v="25"/>
    <x v="0"/>
    <s v="ashfak saib"/>
    <x v="0"/>
    <x v="0"/>
    <x v="6"/>
    <x v="5"/>
    <x v="1"/>
    <d v="1899-12-30T00:25:00"/>
  </r>
  <r>
    <s v="Rakesh"/>
    <d v="2023-06-19T00:00:00"/>
    <x v="358"/>
    <x v="374"/>
    <s v="13:10"/>
    <s v="16/06/2023"/>
    <s v="13:55"/>
    <s v="0:0:0"/>
    <n v="118504"/>
    <x v="35"/>
    <x v="28"/>
    <s v="2021-08-cheque_scanner-1"/>
    <s v="Priority 1"/>
    <s v="99 Days SLA"/>
    <s v="BITS Technicians"/>
    <s v="Hardware - BITS Technicians"/>
    <x v="7"/>
    <x v="0"/>
    <x v="6"/>
    <n v="2268"/>
    <s v="FLACQ - PM TS 240 (2) - PLAN ON 15/06/23"/>
    <s v="SERVICING ON CHEQUE SCANNER."/>
    <s v="SERVICING ON CHEQUE SCANNER."/>
    <x v="127"/>
    <x v="533"/>
    <m/>
    <x v="4"/>
    <s v="Cheque scanner - MCB SLA"/>
    <n v="17923"/>
    <s v="SERVICING ON CHEQUE SCANNER."/>
    <s v="Work Request"/>
    <s v="Closed"/>
    <n v="45"/>
    <x v="0"/>
    <s v="ashfak saib"/>
    <x v="0"/>
    <x v="0"/>
    <x v="6"/>
    <x v="5"/>
    <x v="1"/>
    <d v="1899-12-30T00:45:00"/>
  </r>
  <r>
    <s v="Rakesh"/>
    <d v="2023-06-19T00:00:00"/>
    <x v="358"/>
    <x v="374"/>
    <s v="10:20"/>
    <s v="16/06/2023"/>
    <s v="10:30"/>
    <s v="0:0:0"/>
    <n v="118505"/>
    <x v="35"/>
    <x v="139"/>
    <s v="2021-08-cheque_scanner-1"/>
    <s v="Priority 1"/>
    <s v="99 Days SLA"/>
    <s v="BITS Technicians"/>
    <s v="Hardware - BITS Technicians"/>
    <x v="7"/>
    <x v="0"/>
    <x v="2"/>
    <n v="2274"/>
    <s v="SAINT JEAN - PM TS 240 (1) - PLAN ON 16/06/23"/>
    <s v="UNAVAILABLE FOR SERVICING ON TWO CHECK SCANNER TS 240"/>
    <s v="ON TWO CHECK SCANNER TS 240"/>
    <x v="127"/>
    <x v="438"/>
    <m/>
    <x v="4"/>
    <s v="Cheque scanner - MCB SLA"/>
    <n v="17616"/>
    <s v="ON TWO CHECK SCANNER TS 240"/>
    <s v="Work Request"/>
    <s v="Closed"/>
    <n v="10"/>
    <x v="0"/>
    <s v="ashfak saib"/>
    <x v="0"/>
    <x v="0"/>
    <x v="6"/>
    <x v="5"/>
    <x v="1"/>
    <d v="1899-12-30T00:10:00"/>
  </r>
  <r>
    <s v="Rakesh"/>
    <d v="2023-06-19T00:00:00"/>
    <x v="358"/>
    <x v="374"/>
    <s v="09:45"/>
    <s v="16/06/2023"/>
    <s v="10:15"/>
    <s v="0:0:0"/>
    <n v="118506"/>
    <x v="35"/>
    <x v="138"/>
    <s v="2021-08-cheque_scanner-1"/>
    <s v="Priority 1"/>
    <s v="99 Days SLA"/>
    <s v="BITS Technicians"/>
    <s v="Hardware - BITS Technicians"/>
    <x v="7"/>
    <x v="0"/>
    <x v="2"/>
    <n v="2273"/>
    <s v="SAINT JEAN - PM TS 240 (2) - PLAN ON 16/06/23"/>
    <s v="SERVICING ON CHECK SCANNER TS 240"/>
    <s v="ON CHECK SCANNER TS 240"/>
    <x v="127"/>
    <x v="437"/>
    <m/>
    <x v="4"/>
    <s v="Cheque scanner - MCB SLA"/>
    <n v="17615"/>
    <s v="ON CHECK SCANNER TS 240"/>
    <s v="Work Request"/>
    <s v="Closed"/>
    <n v="30"/>
    <x v="0"/>
    <s v="ashfak saib"/>
    <x v="0"/>
    <x v="0"/>
    <x v="6"/>
    <x v="5"/>
    <x v="1"/>
    <d v="1899-12-30T00:30:00"/>
  </r>
  <r>
    <s v="Rakesh"/>
    <d v="2023-06-19T00:00:00"/>
    <x v="358"/>
    <x v="374"/>
    <s v="09:15"/>
    <s v="16/06/2023"/>
    <s v="09:35"/>
    <s v="0:0:0"/>
    <n v="118507"/>
    <x v="35"/>
    <x v="137"/>
    <s v="2022-06-time_recorder-2"/>
    <s v="Priority 1"/>
    <s v="99 Days SLA"/>
    <s v="BITS Technicians"/>
    <s v="Hardware - BITS Technicians"/>
    <x v="6"/>
    <x v="0"/>
    <x v="2"/>
    <n v="4181"/>
    <s v="SAINT JEAN - PM NS 5100 - PLAN ON 16/06/23"/>
    <s v="SERVICING ON A M A N O NS-5100"/>
    <s v="ON A M A N O NS-5100"/>
    <x v="2"/>
    <x v="436"/>
    <s v=""/>
    <x v="81"/>
    <s v="WARRANTY"/>
    <n v="17614"/>
    <s v="ON A M A N O NS-5100"/>
    <s v="Work Request"/>
    <s v="Closed"/>
    <n v="20"/>
    <x v="0"/>
    <s v="ashfak saib"/>
    <x v="0"/>
    <x v="0"/>
    <x v="6"/>
    <x v="5"/>
    <x v="1"/>
    <d v="1899-12-30T00:20:00"/>
  </r>
  <r>
    <s v="Rakesh"/>
    <d v="2023-06-19T00:00:00"/>
    <x v="358"/>
    <x v="374"/>
    <s v="11:15"/>
    <s v="16/06/2023"/>
    <s v="11:50"/>
    <s v="0:0:0"/>
    <n v="118508"/>
    <x v="35"/>
    <x v="81"/>
    <s v="2022-07-cheque_protector-1"/>
    <s v="Priority 1"/>
    <s v="99 Days SLA"/>
    <s v="BITS Technicians"/>
    <s v="Hardware - BITS Technicians"/>
    <x v="12"/>
    <x v="0"/>
    <x v="3"/>
    <n v="3924"/>
    <s v="CASCAVELLE - PM CW KOBELL - PLAN ON 16/06/23"/>
    <s v="SERVICING"/>
    <s v="SERVICING AND ADJUSTMENT"/>
    <x v="76"/>
    <x v="296"/>
    <s v=""/>
    <x v="83"/>
    <s v="LABOUR,TRANSPORT &amp; 4 YEARLY SERVICING"/>
    <n v="17972"/>
    <s v="SERVICING AND ADJUSTMENT"/>
    <s v="Work Request"/>
    <s v="Closed"/>
    <n v="35"/>
    <x v="0"/>
    <s v="ashfak saib"/>
    <x v="0"/>
    <x v="0"/>
    <x v="6"/>
    <x v="5"/>
    <x v="1"/>
    <d v="1899-12-30T00:35:00"/>
  </r>
  <r>
    <s v="Rakesh"/>
    <d v="2023-06-19T00:00:00"/>
    <x v="358"/>
    <x v="374"/>
    <s v="09:20"/>
    <s v="16/06/2023"/>
    <s v="10:10"/>
    <s v="0:0:0"/>
    <n v="118509"/>
    <x v="35"/>
    <x v="81"/>
    <s v="2021-08-cheque_scanner-1"/>
    <s v="Priority 1"/>
    <s v="99 Days SLA"/>
    <s v="BITS Technicians"/>
    <s v="Hardware - BITS Technicians"/>
    <x v="7"/>
    <x v="0"/>
    <x v="3"/>
    <n v="2278"/>
    <s v="CASCAVELLE - PM TS 240 (1) - PLAN ON 16/06/23"/>
    <s v="SERVICING AND ADJUSTMENT"/>
    <s v="SERVICING AND ADJUSTMENT"/>
    <x v="127"/>
    <x v="493"/>
    <m/>
    <x v="4"/>
    <s v="Cheque scanner - MCB SLA"/>
    <n v="17974"/>
    <s v="SERVICING AND ADJUSTMENT"/>
    <s v="Work Request"/>
    <s v="Closed"/>
    <n v="50"/>
    <x v="0"/>
    <s v="ashfak saib"/>
    <x v="0"/>
    <x v="0"/>
    <x v="6"/>
    <x v="5"/>
    <x v="1"/>
    <d v="1899-12-30T00:50:00"/>
  </r>
  <r>
    <s v="Rakesh"/>
    <d v="2023-06-19T00:00:00"/>
    <x v="358"/>
    <x v="374"/>
    <s v="10:25"/>
    <s v="16/06/2023"/>
    <s v="11:10"/>
    <s v="0:0:0"/>
    <n v="118510"/>
    <x v="35"/>
    <x v="81"/>
    <s v="2021-08-cheque_scanner-1"/>
    <s v="Priority 1"/>
    <s v="99 Days SLA"/>
    <s v="BITS Technicians"/>
    <s v="Hardware - BITS Technicians"/>
    <x v="7"/>
    <x v="0"/>
    <x v="3"/>
    <n v="2279"/>
    <s v="CASCAVELLE - PM TS 240 (2) - PLAN ON 16/06/23"/>
    <s v="SERVICING AND ADJUSTMENT"/>
    <s v="SERVICING AND ADJUSTMENT"/>
    <x v="127"/>
    <x v="494"/>
    <m/>
    <x v="4"/>
    <s v="Cheque scanner - MCB SLA"/>
    <n v="17973"/>
    <s v="SERVICING AND ADJUSTMENT"/>
    <s v="Work Request"/>
    <s v="Closed"/>
    <n v="45"/>
    <x v="0"/>
    <s v="ashfak saib"/>
    <x v="0"/>
    <x v="0"/>
    <x v="6"/>
    <x v="5"/>
    <x v="1"/>
    <d v="1899-12-30T00:45:00"/>
  </r>
  <r>
    <s v="Rakesh"/>
    <d v="2023-06-19T00:00:00"/>
    <x v="358"/>
    <x v="374"/>
    <s v="12:30"/>
    <s v="16/06/2023"/>
    <s v="13:05"/>
    <s v="0:0:0"/>
    <n v="118511"/>
    <x v="35"/>
    <x v="134"/>
    <s v="2022-07-cheque_protector-1"/>
    <s v="Priority 1"/>
    <s v="99 Days SLA"/>
    <s v="BITS Technicians"/>
    <s v="Hardware - BITS Technicians"/>
    <x v="12"/>
    <x v="0"/>
    <x v="3"/>
    <n v="3930"/>
    <s v="RIVIERE NOIRE - PM CW KOBELL - PLAN ON 16/06/23"/>
    <s v="SERVICING AND ADJUSTMENT"/>
    <s v="SERVICING AND ADJUSTMENT"/>
    <x v="76"/>
    <x v="290"/>
    <s v=""/>
    <x v="83"/>
    <s v="LABOUR,TRANSPORT &amp; 4 YEARLY SERVICING"/>
    <n v="17971"/>
    <s v="SERVICING AND ADJUSTMENT"/>
    <s v="Work Request"/>
    <s v="Closed"/>
    <n v="35"/>
    <x v="0"/>
    <s v="ashfak saib"/>
    <x v="0"/>
    <x v="0"/>
    <x v="6"/>
    <x v="5"/>
    <x v="1"/>
    <d v="1899-12-30T00:35:00"/>
  </r>
  <r>
    <s v="Rakesh"/>
    <d v="2023-06-19T00:00:00"/>
    <x v="358"/>
    <x v="374"/>
    <s v="13:30"/>
    <s v="16/06/2023"/>
    <s v="14:10"/>
    <s v="0:0:0"/>
    <n v="118513"/>
    <x v="35"/>
    <x v="165"/>
    <s v="2021-08-cheque_scanner-1"/>
    <s v="Priority 1"/>
    <s v="99 Days SLA"/>
    <s v="BITS Technicians"/>
    <s v="Hardware - BITS Technicians"/>
    <x v="7"/>
    <x v="0"/>
    <x v="3"/>
    <n v="2246"/>
    <s v="RIVIERE NOIRE - PM TS 240 (1) - PLAN ON 16/06/23"/>
    <s v="SERVICING AND ADJUSTMENT"/>
    <s v="SERVICING AND ADJUSTMENT"/>
    <x v="127"/>
    <x v="535"/>
    <m/>
    <x v="4"/>
    <s v="Cheque scanner - MCB SLA"/>
    <n v="17970"/>
    <s v="SERVICING AND ADJUSTMENT"/>
    <s v="Work Request"/>
    <s v="Closed"/>
    <n v="40"/>
    <x v="0"/>
    <s v="ashfak saib"/>
    <x v="0"/>
    <x v="0"/>
    <x v="6"/>
    <x v="5"/>
    <x v="1"/>
    <d v="1899-12-30T00:40:00"/>
  </r>
  <r>
    <s v="Rakesh"/>
    <d v="2023-06-19T00:00:00"/>
    <x v="358"/>
    <x v="374"/>
    <s v="14:20"/>
    <s v="16/06/2023"/>
    <s v="15:10"/>
    <s v="0:0:0"/>
    <n v="118515"/>
    <x v="35"/>
    <x v="165"/>
    <s v="2021-08-cheque_scanner-1"/>
    <s v="Priority 1"/>
    <s v="99 Days SLA"/>
    <s v="BITS Technicians"/>
    <s v="Hardware - BITS Technicians"/>
    <x v="7"/>
    <x v="0"/>
    <x v="3"/>
    <n v="2247"/>
    <s v="RIVIERE NOIRE - PM TS 240 (2) - PLAN ON 16/06/23"/>
    <s v="SERVICING AND ADJUSTMENT"/>
    <s v="SERVICING AND ADJUSTMENT"/>
    <x v="127"/>
    <x v="536"/>
    <m/>
    <x v="4"/>
    <s v="Cheque scanner - MCB SLA"/>
    <n v="17969"/>
    <s v="SERVICING AND ADJUSTMENT"/>
    <s v="Work Request"/>
    <s v="Closed"/>
    <n v="50"/>
    <x v="0"/>
    <s v="ashfak saib"/>
    <x v="0"/>
    <x v="0"/>
    <x v="6"/>
    <x v="5"/>
    <x v="1"/>
    <d v="1899-12-30T00:50:00"/>
  </r>
  <r>
    <s v="Rakesh"/>
    <d v="2023-06-21T00:00:00"/>
    <x v="359"/>
    <x v="375"/>
    <s v="13:30"/>
    <s v="20/06/2023"/>
    <s v="16:30"/>
    <s v="0:0:0"/>
    <n v="118548"/>
    <x v="61"/>
    <x v="118"/>
    <m/>
    <s v="Priority 1"/>
    <s v="99 Days SLA"/>
    <s v="BITS Technicians"/>
    <s v="Software - BITS Technicians"/>
    <x v="11"/>
    <x v="5"/>
    <x v="3"/>
    <m/>
    <s v="License issue for SD 260-scheduled 20.06.23"/>
    <s v="CONFIGURATION"/>
    <s v="CONFIGURATION"/>
    <x v="0"/>
    <x v="0"/>
    <m/>
    <x v="0"/>
    <m/>
    <n v="17968"/>
    <s v="CONFIGURATION"/>
    <s v="Work Request"/>
    <s v="Closed"/>
    <n v="180"/>
    <x v="0"/>
    <s v="NAVIN ."/>
    <x v="0"/>
    <x v="1"/>
    <x v="1"/>
    <x v="5"/>
    <x v="1"/>
    <d v="1899-12-30T03:00:00"/>
  </r>
  <r>
    <s v="Rakesh"/>
    <d v="2023-06-21T00:00:00"/>
    <x v="359"/>
    <x v="375"/>
    <s v="09:00"/>
    <s v="20/06/2023"/>
    <s v="12:00"/>
    <s v="0:0:0"/>
    <n v="118549"/>
    <x v="12"/>
    <x v="118"/>
    <m/>
    <s v="Priority 2"/>
    <s v="99 Days SLA"/>
    <s v="BITS Technicians"/>
    <s v="Hardware - BITS Technicians"/>
    <x v="8"/>
    <x v="25"/>
    <x v="3"/>
    <m/>
    <s v="Training with Birger Madagascar for card printer CE 870-Scheduled 20.06.2023"/>
    <s v="training"/>
    <s v="training"/>
    <x v="0"/>
    <x v="0"/>
    <m/>
    <x v="0"/>
    <m/>
    <n v="17967"/>
    <s v="training"/>
    <s v="Work Request"/>
    <s v="Closed"/>
    <n v="180"/>
    <x v="0"/>
    <s v="gilberte ip"/>
    <x v="0"/>
    <x v="4"/>
    <x v="1"/>
    <x v="5"/>
    <x v="1"/>
    <d v="1899-12-30T03:00:00"/>
  </r>
  <r>
    <s v="Rakesh"/>
    <d v="2023-06-21T00:00:00"/>
    <x v="359"/>
    <x v="373"/>
    <s v="13:00"/>
    <s v="21/06/2023"/>
    <s v="16:40"/>
    <s v="0:0:0"/>
    <n v="118550"/>
    <x v="61"/>
    <x v="118"/>
    <m/>
    <s v="Priority 1"/>
    <s v="99 Days SLA"/>
    <s v="BITS Technicians"/>
    <s v="Hardware - BITS Technicians"/>
    <x v="8"/>
    <x v="26"/>
    <x v="3"/>
    <m/>
    <s v="Re installation of Software License-21.06.2023"/>
    <s v="CONFIGURATION AND ADJUSTMENT"/>
    <s v="CONFIGURATION AND ADJUSTMENT"/>
    <x v="0"/>
    <x v="0"/>
    <m/>
    <x v="0"/>
    <m/>
    <n v="17966"/>
    <s v="CONFIGURATION AND ADJUSTMENT"/>
    <s v="Work Request"/>
    <s v="Closed"/>
    <n v="220"/>
    <x v="0"/>
    <s v="NAVIN ."/>
    <x v="0"/>
    <x v="1"/>
    <x v="0"/>
    <x v="5"/>
    <x v="1"/>
    <d v="1899-12-30T03:40:00"/>
  </r>
  <r>
    <s v="Rakesh"/>
    <d v="2023-06-21T00:00:00"/>
    <x v="359"/>
    <x v="373"/>
    <s v="09:00"/>
    <s v="21/06/2023"/>
    <s v="11:15"/>
    <s v="0:0:0"/>
    <n v="118552"/>
    <x v="12"/>
    <x v="118"/>
    <m/>
    <s v="Priority 1"/>
    <s v="99 Days SLA"/>
    <s v="BITS Technicians"/>
    <s v="Hardware - BITS Technicians"/>
    <x v="8"/>
    <x v="23"/>
    <x v="3"/>
    <m/>
    <s v="To check card printer SD360 for General Construction"/>
    <s v="checked machine"/>
    <s v="checked machine"/>
    <x v="0"/>
    <x v="0"/>
    <m/>
    <x v="0"/>
    <m/>
    <n v="17965"/>
    <s v="checked machine"/>
    <s v="Work Request"/>
    <s v="Closed"/>
    <n v="135"/>
    <x v="0"/>
    <s v="gilberte ip"/>
    <x v="0"/>
    <x v="3"/>
    <x v="0"/>
    <x v="5"/>
    <x v="1"/>
    <d v="1899-12-30T02:15:00"/>
  </r>
  <r>
    <s v="Rakesh"/>
    <d v="2023-06-22T00:00:00"/>
    <x v="360"/>
    <x v="376"/>
    <s v="09:00"/>
    <s v="22/06/2023"/>
    <s v="12:45"/>
    <s v="0:0:0"/>
    <n v="118573"/>
    <x v="44"/>
    <x v="117"/>
    <s v="2022-07-card_printer-1"/>
    <s v="Priority 1"/>
    <s v="99 Days SLA"/>
    <s v="BITS Technicians"/>
    <s v="Hardware - BITS Technicians"/>
    <x v="8"/>
    <x v="2"/>
    <x v="3"/>
    <n v="3805"/>
    <s v="CE 840 - CHIP ISSUE"/>
    <s v="CONFIGURATION CHIP MODULE"/>
    <s v="CONFIGURATION CHIP MODULE"/>
    <x v="15"/>
    <x v="32"/>
    <s v=""/>
    <x v="18"/>
    <s v="LABOUR,TRANSPORT &amp; 2 YEARLY SERVICING"/>
    <n v="17963"/>
    <s v="CONFIGURATION CHIP MODULE"/>
    <s v="Work Request"/>
    <s v="Closed"/>
    <n v="225"/>
    <x v="0"/>
    <s v="Ourvashi ."/>
    <x v="0"/>
    <x v="1"/>
    <x v="5"/>
    <x v="5"/>
    <x v="1"/>
    <d v="1899-12-30T03:45:00"/>
  </r>
  <r>
    <s v="Rakesh"/>
    <d v="2023-06-22T00:00:00"/>
    <x v="360"/>
    <x v="376"/>
    <s v="13:00"/>
    <s v="22/06/2023"/>
    <s v="14:45"/>
    <s v="0:0:0"/>
    <n v="118574"/>
    <x v="93"/>
    <x v="4"/>
    <s v="2023-06-card_printer-1"/>
    <s v="Priority 1"/>
    <s v="99 Days SLA"/>
    <s v="BITS Technicians"/>
    <s v="Hardware - BITS Technicians"/>
    <x v="8"/>
    <x v="2"/>
    <x v="3"/>
    <n v="4991"/>
    <s v="EBENE -DS1 - CARDS JAMMED"/>
    <s v="CONFIGURATION AND ADJUSTMENT"/>
    <s v="CONFIGURATION AND ADJUSTMENT"/>
    <x v="84"/>
    <x v="561"/>
    <s v=""/>
    <x v="91"/>
    <s v="LABOUR,TRANSPORT &amp; 2 YEARLY SERVICING"/>
    <n v="17962"/>
    <s v="CONFIGURATION AND ADJUSTMENT"/>
    <s v="Work Request"/>
    <s v="Closed"/>
    <n v="105"/>
    <x v="0"/>
    <s v="Neetish Appadu"/>
    <x v="0"/>
    <x v="1"/>
    <x v="5"/>
    <x v="5"/>
    <x v="1"/>
    <d v="1899-12-30T01:45:00"/>
  </r>
  <r>
    <s v="Rakesh"/>
    <d v="2023-06-22T00:00:00"/>
    <x v="360"/>
    <x v="376"/>
    <s v="10:30"/>
    <s v="22/06/2023"/>
    <s v="11:00"/>
    <s v="0:0:0"/>
    <n v="118575"/>
    <x v="126"/>
    <x v="117"/>
    <s v="2023-02-time_recorder"/>
    <s v="Priority 1"/>
    <s v="99 Days SLA"/>
    <s v="BITS Technicians"/>
    <s v="Hardware - BITS Technicians"/>
    <x v="6"/>
    <x v="2"/>
    <x v="2"/>
    <n v="4584"/>
    <s v="EX 9000 - REPAIR - CARD JAMMED - GENERAL REVISION &amp; SERVICING - CNT MRS BABITA - 4541061"/>
    <s v="SERVICING RIBBON CARTRIDGE PARTS NEED TO BE REPLACE ON A M A N O EX 9000"/>
    <s v="ON A M A N O EX 9000"/>
    <x v="2"/>
    <x v="255"/>
    <s v=""/>
    <x v="69"/>
    <s v="LABOUR,TRANSPORT &amp; 4 YEARLY SERVICING"/>
    <n v="17754"/>
    <s v="ON A M A N O EX 9000"/>
    <s v="Work Request"/>
    <s v="Closed"/>
    <n v="30"/>
    <x v="0"/>
    <s v="LOKEE ."/>
    <x v="0"/>
    <x v="1"/>
    <x v="5"/>
    <x v="5"/>
    <x v="1"/>
    <d v="1899-12-30T00:30:00"/>
  </r>
  <r>
    <s v="Rakesh"/>
    <d v="2023-06-22T00:00:00"/>
    <x v="360"/>
    <x v="376"/>
    <s v="15:10"/>
    <s v="22/06/2023"/>
    <s v="16:15"/>
    <s v="0:0:0"/>
    <n v="118578"/>
    <x v="62"/>
    <x v="117"/>
    <s v="2022-10-copier-1"/>
    <s v="Priority 2"/>
    <s v="99 Days SLA"/>
    <s v="BITS Technicians"/>
    <s v="Hardware - BITS Technicians"/>
    <x v="4"/>
    <x v="2"/>
    <x v="3"/>
    <n v="4277"/>
    <s v="ORCHARD KIDS - EQUIPMENT FAULTY"/>
    <s v="CLEANED TONER UNIT AND ADJUSTMENT"/>
    <s v="CLEANED TONER UNIT AND ADJUSTMENT"/>
    <x v="104"/>
    <x v="47"/>
    <s v=""/>
    <x v="28"/>
    <s v="LABOUR,TRANSPORT &amp; 4 YEARLY SERVICING"/>
    <n v="17961"/>
    <s v="CLEANED TONER UNIT AND ADJUSTMENT"/>
    <s v="Work Request"/>
    <s v="Closed"/>
    <n v="65"/>
    <x v="0"/>
    <s v="GUNPUT ."/>
    <x v="0"/>
    <x v="1"/>
    <x v="5"/>
    <x v="5"/>
    <x v="1"/>
    <d v="1899-12-30T01:05:00"/>
  </r>
  <r>
    <s v="Rakesh"/>
    <d v="2023-06-23T00:00:00"/>
    <x v="361"/>
    <x v="377"/>
    <s v="10:30"/>
    <s v="23/06/2023"/>
    <s v="11:00"/>
    <s v="0:0:0"/>
    <n v="118600"/>
    <x v="35"/>
    <x v="29"/>
    <s v="2022-07-cheque_protector-1"/>
    <s v="Priority 1"/>
    <s v="99 Days SLA"/>
    <s v="BITS Technicians"/>
    <s v="Hardware - BITS Technicians"/>
    <x v="12"/>
    <x v="2"/>
    <x v="2"/>
    <n v="3936"/>
    <s v="MCB VACOAS - ISSUE WITH CHEQUE PROTECTOR"/>
    <s v="ADJUSTMENT ON MAIN MOTOR-INK CARTRIDGE MISSING"/>
    <s v="on check writer"/>
    <x v="76"/>
    <x v="357"/>
    <s v=""/>
    <x v="83"/>
    <s v="LABOUR,TRANSPORT &amp; 4 YEARLY SERVICING"/>
    <n v="18042"/>
    <s v="on check writer"/>
    <s v="Work Request"/>
    <s v="Closed"/>
    <n v="30"/>
    <x v="0"/>
    <s v="CEDRIC ."/>
    <x v="0"/>
    <x v="1"/>
    <x v="6"/>
    <x v="5"/>
    <x v="1"/>
    <d v="1899-12-30T00:30:00"/>
  </r>
  <r>
    <s v="Rakesh"/>
    <d v="2023-06-26T00:00:00"/>
    <x v="362"/>
    <x v="378"/>
    <s v="13:00"/>
    <s v="26/06/2023"/>
    <s v="16:30"/>
    <s v="0:0:0"/>
    <n v="118622"/>
    <x v="44"/>
    <x v="117"/>
    <s v="2021-07-card_printer-2"/>
    <s v="Priority 1"/>
    <s v="99 Days SLA"/>
    <s v="BITS Technicians"/>
    <s v="Software - BITS Technicians"/>
    <x v="11"/>
    <x v="5"/>
    <x v="3"/>
    <n v="2631"/>
    <s v="Software upgrade for CE 840-Scheduled 23.06.2023"/>
    <s v="CONFIGURATION AND SETUP"/>
    <s v="CONFIGURATION AND SETUP"/>
    <x v="15"/>
    <x v="32"/>
    <s v=""/>
    <x v="18"/>
    <s v="LABOUR, TRANSPORT &amp; 2 YEARLY SERVICING"/>
    <n v="17960"/>
    <s v="CONFIGURATION AND SETUP"/>
    <s v="Work Request"/>
    <s v="Closed"/>
    <n v="210"/>
    <x v="0"/>
    <s v="Ourvashi ."/>
    <x v="0"/>
    <x v="1"/>
    <x v="2"/>
    <x v="5"/>
    <x v="1"/>
    <d v="1899-12-30T03:30:00"/>
  </r>
  <r>
    <s v="Rakesh"/>
    <d v="2023-06-26T00:00:00"/>
    <x v="362"/>
    <x v="378"/>
    <s v="09:00"/>
    <s v="26/06/2023"/>
    <s v="11:00"/>
    <s v="0:0:0"/>
    <n v="118623"/>
    <x v="12"/>
    <x v="118"/>
    <m/>
    <s v="Priority 3"/>
    <s v="99 Days SLA"/>
    <s v="BITS Technicians"/>
    <s v="Hardware - BITS Technicians"/>
    <x v="8"/>
    <x v="23"/>
    <x v="3"/>
    <m/>
    <s v="Check datacard part list for SBM and Maubank-scheduled 23.06.2023"/>
    <s v="CHECKED PARTS FOR SBM"/>
    <s v="CHECKED PARTS FOR SBM"/>
    <x v="0"/>
    <x v="0"/>
    <m/>
    <x v="0"/>
    <m/>
    <n v="17959"/>
    <s v="CHECKED PARTS FOR SBM"/>
    <s v="Work Request"/>
    <s v="Closed"/>
    <n v="120"/>
    <x v="0"/>
    <s v="gilberte ip"/>
    <x v="0"/>
    <x v="3"/>
    <x v="2"/>
    <x v="5"/>
    <x v="1"/>
    <d v="1899-12-30T02:00:00"/>
  </r>
  <r>
    <s v="Rakesh"/>
    <d v="2023-06-26T00:00:00"/>
    <x v="362"/>
    <x v="378"/>
    <s v="15:10"/>
    <s v="26/06/2023"/>
    <s v="16:00"/>
    <s v="0:0:0"/>
    <n v="118629"/>
    <x v="19"/>
    <x v="151"/>
    <s v="2021-01-cheque_scanner-2"/>
    <s v="Priority 1"/>
    <s v="99 Days SLA"/>
    <s v="BITS Technicians"/>
    <s v="Hardware - BITS Technicians"/>
    <x v="7"/>
    <x v="2"/>
    <x v="2"/>
    <n v="2302"/>
    <s v="BEAU BASSIN - TS 240 - SCAN ISSUE - CNT - MISS BIBI - 2021939"/>
    <s v="general check servicing and test on check scanner ts 240"/>
    <s v="on check scanner ts 240"/>
    <x v="127"/>
    <x v="482"/>
    <m/>
    <x v="4"/>
    <s v="Cheque scanner - SBM SLA"/>
    <n v="17753"/>
    <s v="on check scanner ts 240"/>
    <s v="Work Request"/>
    <s v="Closed"/>
    <n v="50"/>
    <x v="0"/>
    <s v="NITISH ASYRIGADOO"/>
    <x v="0"/>
    <x v="1"/>
    <x v="2"/>
    <x v="5"/>
    <x v="1"/>
    <d v="1899-12-30T00:50:00"/>
  </r>
  <r>
    <s v="Rakesh"/>
    <d v="2023-06-27T00:00:00"/>
    <x v="363"/>
    <x v="376"/>
    <s v="13:00"/>
    <s v="22/06/2023"/>
    <s v="15:00"/>
    <s v="0:0:0"/>
    <n v="118649"/>
    <x v="4"/>
    <x v="182"/>
    <s v="2023-04-copier-1"/>
    <s v="Priority 2"/>
    <s v="99 Days SLA"/>
    <s v="BITS Technicians"/>
    <s v="Hardware - BITS Technicians"/>
    <x v="1"/>
    <x v="1"/>
    <x v="4"/>
    <n v="4968"/>
    <s v="bad copies"/>
    <s v="Clean PCU unit"/>
    <s v="Clean PCU unit"/>
    <x v="14"/>
    <x v="562"/>
    <s v=""/>
    <x v="130"/>
    <s v="LABOUR,TRANSPORT &amp; 4 YEARLY SERVICING"/>
    <n v="17916"/>
    <s v="Clean PCU unit"/>
    <s v="Work Request"/>
    <s v="Closed"/>
    <n v="120"/>
    <x v="0"/>
    <s v="EVENOR ."/>
    <x v="1"/>
    <x v="1"/>
    <x v="5"/>
    <x v="5"/>
    <x v="1"/>
    <d v="1899-12-30T02:00:00"/>
  </r>
  <r>
    <s v="Rakesh"/>
    <d v="2023-06-27T00:00:00"/>
    <x v="363"/>
    <x v="373"/>
    <s v="09:00"/>
    <s v="21/06/2023"/>
    <s v="12:00"/>
    <s v="0:0:0"/>
    <n v="118650"/>
    <x v="4"/>
    <x v="183"/>
    <s v="2023-04-copier-1"/>
    <s v="Priority 2"/>
    <s v="99 Days SLA"/>
    <s v="BITS Technicians"/>
    <s v="Hardware - BITS Technicians"/>
    <x v="1"/>
    <x v="6"/>
    <x v="4"/>
    <n v="4969"/>
    <s v="changed parts"/>
    <s v="Changed parts"/>
    <s v="Changed parts"/>
    <x v="14"/>
    <x v="563"/>
    <s v=""/>
    <x v="130"/>
    <s v="LABOUR,TRANSPORT &amp; 4 YEARLY SERVICING"/>
    <n v="17915"/>
    <s v="Changed parts"/>
    <s v="Work Request"/>
    <s v="Closed"/>
    <n v="180"/>
    <x v="0"/>
    <s v="EVENOR ."/>
    <x v="1"/>
    <x v="1"/>
    <x v="0"/>
    <x v="5"/>
    <x v="1"/>
    <d v="1899-12-30T03:00:00"/>
  </r>
  <r>
    <s v="Rakesh"/>
    <d v="2023-06-27T00:00:00"/>
    <x v="363"/>
    <x v="379"/>
    <s v="10:00"/>
    <s v="19/06/2023"/>
    <s v="12:00"/>
    <s v="0:0:0"/>
    <n v="118651"/>
    <x v="4"/>
    <x v="117"/>
    <s v="2023-05-time_recorder-1"/>
    <s v="Priority 2"/>
    <s v="99 Days SLA"/>
    <s v="BITS Technicians"/>
    <s v="Software - BITS Technicians"/>
    <x v="13"/>
    <x v="5"/>
    <x v="4"/>
    <n v="4633"/>
    <s v="network error"/>
    <s v="Config amano network"/>
    <s v="Config amano network"/>
    <x v="120"/>
    <x v="432"/>
    <s v=""/>
    <x v="108"/>
    <s v=""/>
    <n v="17914"/>
    <s v="Config amano network"/>
    <s v="Work Request"/>
    <s v="Closed"/>
    <n v="120"/>
    <x v="0"/>
    <s v="EVENOR ."/>
    <x v="1"/>
    <x v="1"/>
    <x v="2"/>
    <x v="5"/>
    <x v="1"/>
    <d v="1899-12-30T02:00:00"/>
  </r>
  <r>
    <s v="Rakesh"/>
    <d v="2023-06-27T00:00:00"/>
    <x v="363"/>
    <x v="7"/>
    <m/>
    <m/>
    <m/>
    <s v="0:0:0"/>
    <n v="118685"/>
    <x v="12"/>
    <x v="118"/>
    <s v="2020-11-PC-1"/>
    <s v="Priority 1"/>
    <s v="99 Days SLA"/>
    <s v="BITS Technicians"/>
    <s v="Hardware - BITS Technicians"/>
    <x v="17"/>
    <x v="23"/>
    <x v="6"/>
    <m/>
    <s v="BIRGER PORT LOUIS - STOCK COUNT FOR AUDITING"/>
    <m/>
    <m/>
    <x v="0"/>
    <x v="0"/>
    <m/>
    <x v="0"/>
    <s v="MON-FRI 9:00 AM TO 16:30 PM"/>
    <m/>
    <m/>
    <m/>
    <m/>
    <m/>
    <x v="1"/>
    <s v="gilberte ip"/>
    <x v="0"/>
    <x v="3"/>
    <x v="3"/>
    <x v="5"/>
    <x v="1"/>
    <d v="1899-12-30T00:00:00"/>
  </r>
  <r>
    <s v="Rakesh"/>
    <d v="2023-06-27T00:00:00"/>
    <x v="363"/>
    <x v="380"/>
    <s v="10:00"/>
    <s v="27/06/2023"/>
    <s v="17:00"/>
    <s v="0:0:0"/>
    <n v="118686"/>
    <x v="12"/>
    <x v="118"/>
    <m/>
    <s v="Priority 1"/>
    <s v="99 Days SLA"/>
    <s v="BITS Technicians"/>
    <s v="Hardware - BITS Technicians"/>
    <x v="17"/>
    <x v="23"/>
    <x v="13"/>
    <m/>
    <s v="BIRGER PORT LOUIS - STOCK COUNT FOR AUDITING"/>
    <s v="STOCK COUNT FOR AUDITING"/>
    <s v="STOCK COUNT FOR AUDITING"/>
    <x v="0"/>
    <x v="0"/>
    <m/>
    <x v="0"/>
    <m/>
    <n v="17890"/>
    <s v="STOCK COUNT FOR AUDITING"/>
    <s v="Work Request"/>
    <s v="Closed"/>
    <n v="420"/>
    <x v="0"/>
    <s v="gilberte ip"/>
    <x v="0"/>
    <x v="3"/>
    <x v="1"/>
    <x v="5"/>
    <x v="1"/>
    <d v="1899-12-30T07:00:00"/>
  </r>
  <r>
    <s v="Rakesh"/>
    <d v="2023-06-27T00:00:00"/>
    <x v="363"/>
    <x v="380"/>
    <s v="09:00"/>
    <s v="27/06/2023"/>
    <s v="15:00"/>
    <s v="0:0:0"/>
    <n v="118687"/>
    <x v="12"/>
    <x v="118"/>
    <m/>
    <s v="Priority 1"/>
    <s v="24 Hour SLA"/>
    <s v="BITS Technicians"/>
    <s v="Hardware - SST Technicians"/>
    <x v="32"/>
    <x v="27"/>
    <x v="3"/>
    <m/>
    <s v="BIRGER PORT LOUIS - STOCK COUNT FOR AUDITING"/>
    <s v="INVENTORY"/>
    <s v="INVENTORY"/>
    <x v="0"/>
    <x v="0"/>
    <m/>
    <x v="0"/>
    <m/>
    <n v="17958"/>
    <s v="INVENTORY"/>
    <s v="Work Request"/>
    <s v="Closed"/>
    <n v="360"/>
    <x v="0"/>
    <s v="gilberte ip"/>
    <x v="0"/>
    <x v="1"/>
    <x v="1"/>
    <x v="5"/>
    <x v="1"/>
    <d v="1899-12-30T06:00:00"/>
  </r>
  <r>
    <s v="Rakesh"/>
    <d v="2023-06-27T00:00:00"/>
    <x v="363"/>
    <x v="7"/>
    <m/>
    <m/>
    <m/>
    <s v="0:0:0"/>
    <n v="118688"/>
    <x v="12"/>
    <x v="118"/>
    <m/>
    <s v="Priority 1"/>
    <s v="99 Days SLA"/>
    <s v="BITS Technicians"/>
    <s v="Hardware - BITS Technicians"/>
    <x v="17"/>
    <x v="23"/>
    <x v="14"/>
    <m/>
    <s v="BIRGER PORT LOUIS - STOCK COUNT FOR AUDITING"/>
    <m/>
    <m/>
    <x v="0"/>
    <x v="0"/>
    <m/>
    <x v="0"/>
    <m/>
    <m/>
    <m/>
    <m/>
    <m/>
    <m/>
    <x v="1"/>
    <s v="gilberte ip"/>
    <x v="0"/>
    <x v="3"/>
    <x v="3"/>
    <x v="5"/>
    <x v="1"/>
    <d v="1899-12-30T00:00:00"/>
  </r>
  <r>
    <s v="Rakesh"/>
    <d v="2023-06-27T00:00:00"/>
    <x v="363"/>
    <x v="380"/>
    <s v="10:00"/>
    <s v="27/06/2023"/>
    <s v="10:30"/>
    <s v="0:0:0"/>
    <n v="118689"/>
    <x v="33"/>
    <x v="14"/>
    <s v="2021-04-cheque_scanner-1"/>
    <s v="Priority 2"/>
    <s v="99 Days SLA"/>
    <s v="BITS Technicians"/>
    <s v="Hardware - BITS Technicians"/>
    <x v="7"/>
    <x v="2"/>
    <x v="2"/>
    <n v="2362"/>
    <s v="SBI - MAIN BRANCH - TS240 - CHEQUES GETTING JAMMED - REPAIRS AND SERVICING OF EQUIPMENT 1."/>
    <s v="SERVICING GENERAL CHECK REPLACE PARTS AND TEST"/>
    <s v="ON SCANNER TS 240"/>
    <x v="127"/>
    <x v="461"/>
    <m/>
    <x v="4"/>
    <s v="Cheque scanner - SBI SLA"/>
    <n v="17944"/>
    <s v="ON SCANNER TS 240"/>
    <s v="Work Request"/>
    <s v="Closed"/>
    <n v="30"/>
    <x v="0"/>
    <s v="NELLY ."/>
    <x v="0"/>
    <x v="1"/>
    <x v="1"/>
    <x v="5"/>
    <x v="1"/>
    <d v="1899-12-30T00:30:00"/>
  </r>
  <r>
    <s v="Rakesh"/>
    <d v="2023-06-27T00:00:00"/>
    <x v="363"/>
    <x v="380"/>
    <s v="10:30"/>
    <s v="27/06/2023"/>
    <s v="11:00"/>
    <s v="0:0:0"/>
    <n v="118690"/>
    <x v="33"/>
    <x v="14"/>
    <s v="2021-04-cheque_scanner-1"/>
    <s v="Priority 2"/>
    <s v="99 Days SLA"/>
    <s v="BITS Technicians"/>
    <s v="Hardware - BITS Technicians"/>
    <x v="7"/>
    <x v="2"/>
    <x v="2"/>
    <n v="2362"/>
    <s v="SBI - MAIN BRANCH - TS240 - CHEQUES GETTING JAMMED - REPAIRS AND SERVICING OF EQUIPMENT 2."/>
    <s v="SERVICING GENERAL CHECK REPLACE PARTS ON SCANNER TS 240 AND TEST"/>
    <s v="ON SCANNER TS 240"/>
    <x v="127"/>
    <x v="461"/>
    <m/>
    <x v="4"/>
    <s v="Cheque scanner - SBI SLA"/>
    <n v="17945"/>
    <s v="ON SCANNER TS 240"/>
    <s v="Work Request"/>
    <s v="Closed"/>
    <n v="30"/>
    <x v="0"/>
    <s v="NELLY ."/>
    <x v="0"/>
    <x v="1"/>
    <x v="1"/>
    <x v="5"/>
    <x v="1"/>
    <d v="1899-12-30T00:30:00"/>
  </r>
  <r>
    <s v="Rakesh"/>
    <d v="2023-06-27T00:00:00"/>
    <x v="363"/>
    <x v="381"/>
    <s v="13:00"/>
    <s v="28/06/2023"/>
    <s v="14:10"/>
    <s v="0:0:0"/>
    <n v="118691"/>
    <x v="35"/>
    <x v="118"/>
    <s v="2021-08-cheque_scanner-1"/>
    <s v="Priority 1"/>
    <s v="99 Days SLA"/>
    <s v="BITS Technicians"/>
    <s v="Hardware - BITS Technicians"/>
    <x v="7"/>
    <x v="28"/>
    <x v="2"/>
    <m/>
    <s v="MCB PLMB - INSTALLATION OF TS240 ( NOT NEW ) - CT RICHARD GREEN - DONE 26/06"/>
    <s v="DELIVER NETWORK BOX"/>
    <s v="FOR SCANNER TS 240"/>
    <x v="0"/>
    <x v="0"/>
    <m/>
    <x v="0"/>
    <s v="Cheque scanner - MCB SLA"/>
    <n v="17943"/>
    <s v="FOR SCANNER TS 240"/>
    <s v="Work Request"/>
    <s v="Closed"/>
    <n v="70"/>
    <x v="0"/>
    <s v="ashfak saib"/>
    <x v="0"/>
    <x v="1"/>
    <x v="0"/>
    <x v="5"/>
    <x v="1"/>
    <d v="1899-12-30T01:10:00"/>
  </r>
  <r>
    <s v="Rakesh"/>
    <d v="2023-06-27T00:00:00"/>
    <x v="363"/>
    <x v="7"/>
    <m/>
    <m/>
    <m/>
    <s v="0:0:0"/>
    <n v="118692"/>
    <x v="73"/>
    <x v="117"/>
    <s v="2023-06-printer-1"/>
    <s v="Priority 1"/>
    <s v="99 Days SLA"/>
    <s v="BITS Technicians"/>
    <s v="Hardware - BITS Technicians"/>
    <x v="0"/>
    <x v="2"/>
    <x v="6"/>
    <n v="4891"/>
    <s v="BBPL - CHECK VERIFY AND TEST - MPC 2401 - DELIVERED ON SITE BY MR. OUMESH - BRING FAULTY EQUIPMENT TO BBPL WORKSHOP"/>
    <m/>
    <m/>
    <x v="74"/>
    <x v="62"/>
    <s v=""/>
    <x v="80"/>
    <s v="LABOUR,TRANSPORT &amp; 4 YEARLY SERVICING"/>
    <m/>
    <m/>
    <m/>
    <m/>
    <m/>
    <x v="1"/>
    <s v="MEEDOO ."/>
    <x v="0"/>
    <x v="1"/>
    <x v="3"/>
    <x v="5"/>
    <x v="1"/>
    <d v="1899-12-30T00:00:00"/>
  </r>
  <r>
    <s v="Rakesh"/>
    <d v="2023-06-27T00:00:00"/>
    <x v="363"/>
    <x v="377"/>
    <s v="10:25"/>
    <s v="23/06/2023"/>
    <s v="13:00"/>
    <s v="0:0:0"/>
    <n v="118694"/>
    <x v="47"/>
    <x v="117"/>
    <s v="2022-06-copier-1"/>
    <s v="Priority 1"/>
    <s v="99 Days SLA"/>
    <s v="BITS Technicians"/>
    <s v="Hardware - BITS Technicians"/>
    <x v="4"/>
    <x v="6"/>
    <x v="6"/>
    <n v="3888"/>
    <s v="CTI - SPC 840 - URGENT - REPLACE PARTS AND GENERAL REVISION - DONE 23/06/2023"/>
    <s v="REPLACED PCDU CYAN AND TRANSFER UNIT + SERVICING."/>
    <s v="REPLACED PCDU CYAN AND TRANSFER UNIT + SERVICING."/>
    <x v="85"/>
    <x v="323"/>
    <s v=""/>
    <x v="92"/>
    <s v="LABOUR,TRANSPORT &amp; 4 YEARLY SERVICING"/>
    <n v="17919"/>
    <s v="REPLACED PCDU CYAN AND TRANSFER UNIT + SERVICING."/>
    <s v="Work Request"/>
    <s v="Closed"/>
    <n v="155"/>
    <x v="0"/>
    <s v="LALITA ."/>
    <x v="0"/>
    <x v="1"/>
    <x v="6"/>
    <x v="5"/>
    <x v="1"/>
    <d v="1899-12-30T02:35:00"/>
  </r>
  <r>
    <s v="Rakesh"/>
    <d v="2023-06-28T00:00:00"/>
    <x v="364"/>
    <x v="381"/>
    <s v="09:25"/>
    <s v="28/06/2023"/>
    <s v="10:00"/>
    <s v="0:0:0"/>
    <n v="118695"/>
    <x v="33"/>
    <x v="118"/>
    <s v="2021-04-cheque_scanner-1"/>
    <s v="Priority 1"/>
    <s v="99 Days SLA"/>
    <s v="BITS Technicians"/>
    <s v="Hardware - BITS Technicians"/>
    <x v="7"/>
    <x v="2"/>
    <x v="2"/>
    <m/>
    <s v="SBI - CUREPIPE - TS240 NOT POWERING UP - CT PRISCILLA 6707360"/>
    <s v="POWER AC A D A P T O R NO SWITCHING ON"/>
    <s v="SCANNER TS 240"/>
    <x v="0"/>
    <x v="0"/>
    <m/>
    <x v="0"/>
    <s v="Cheque scanner - SBI SLA"/>
    <n v="17942"/>
    <s v="SCANNER TS 240"/>
    <s v="Work Request"/>
    <s v="Closed"/>
    <n v="35"/>
    <x v="0"/>
    <s v="NELLY ."/>
    <x v="0"/>
    <x v="1"/>
    <x v="0"/>
    <x v="5"/>
    <x v="1"/>
    <d v="1899-12-30T00:35:00"/>
  </r>
  <r>
    <s v="Rakesh"/>
    <d v="2023-06-28T00:00:00"/>
    <x v="364"/>
    <x v="381"/>
    <s v="09:00"/>
    <s v="28/06/2023"/>
    <s v="13:00"/>
    <s v="0:0:0"/>
    <n v="118702"/>
    <x v="12"/>
    <x v="118"/>
    <m/>
    <s v="Priority 1"/>
    <s v="99 Days SLA"/>
    <s v="BITS Technicians"/>
    <s v="Hardware - BITS Technicians"/>
    <x v="4"/>
    <x v="2"/>
    <x v="3"/>
    <m/>
    <s v="BBPH - CENTRAL PROCUREMENT BOARD - REPAIRS ON MP2550 IN WORKSHOP"/>
    <s v="checked machine"/>
    <s v="checked machine"/>
    <x v="0"/>
    <x v="0"/>
    <m/>
    <x v="0"/>
    <m/>
    <n v="17956"/>
    <s v="checked machine"/>
    <s v="Work Request"/>
    <s v="Closed"/>
    <n v="240"/>
    <x v="0"/>
    <s v="gilberte ip"/>
    <x v="0"/>
    <x v="1"/>
    <x v="0"/>
    <x v="5"/>
    <x v="1"/>
    <d v="1899-12-30T04:00:00"/>
  </r>
  <r>
    <s v="Rakesh"/>
    <d v="2023-06-28T00:00:00"/>
    <x v="364"/>
    <x v="381"/>
    <s v="13:40"/>
    <s v="28/06/2023"/>
    <s v="17:00"/>
    <s v="0:0:0"/>
    <n v="118703"/>
    <x v="40"/>
    <x v="117"/>
    <s v="2022-08-card_printer-2"/>
    <s v="Priority 2"/>
    <s v="99 Days SLA"/>
    <s v="BITS Technicians"/>
    <s v="Hardware - BITS Technicians"/>
    <x v="8"/>
    <x v="2"/>
    <x v="3"/>
    <n v="4089"/>
    <s v="MAUBANK EBENE - MX1100 - REPAIRS ON EQUIPMENT"/>
    <s v="CONFIGURED CHIP MODULE"/>
    <s v="CONFIGURED CHIP MODULE"/>
    <x v="109"/>
    <x v="22"/>
    <s v=""/>
    <x v="110"/>
    <s v="LABOUR,TRANSPORT &amp; 2 YEARLY SERVICING"/>
    <n v="17957"/>
    <s v="CONFIGURED CHIP MODULE"/>
    <s v="Work Request"/>
    <s v="Closed"/>
    <n v="200"/>
    <x v="0"/>
    <s v="Danesh Bonead"/>
    <x v="0"/>
    <x v="1"/>
    <x v="0"/>
    <x v="5"/>
    <x v="1"/>
    <d v="1899-12-30T03:20:00"/>
  </r>
  <r>
    <s v="Rakesh"/>
    <d v="2023-06-28T00:00:00"/>
    <x v="364"/>
    <x v="7"/>
    <m/>
    <m/>
    <m/>
    <s v="0:0:0"/>
    <n v="118704"/>
    <x v="73"/>
    <x v="118"/>
    <s v="2020-10-copy_printer-1"/>
    <s v="Priority 2"/>
    <s v="99 Days SLA"/>
    <s v="BITS Technicians"/>
    <s v="Hardware - BITS Technicians"/>
    <x v="4"/>
    <x v="25"/>
    <x v="6"/>
    <m/>
    <s v="COSMOPOLITAN COLLEGE - TRAINING ON REPLACEMENT EQUIPMENT MP2504"/>
    <m/>
    <m/>
    <x v="0"/>
    <x v="0"/>
    <m/>
    <x v="0"/>
    <s v="LABOUR, TRANSPORT &amp; 4 YEARLY SERVICING"/>
    <m/>
    <m/>
    <m/>
    <m/>
    <m/>
    <x v="1"/>
    <s v="MEEDOO ."/>
    <x v="0"/>
    <x v="4"/>
    <x v="3"/>
    <x v="5"/>
    <x v="1"/>
    <d v="1899-12-30T00:00:00"/>
  </r>
  <r>
    <s v="Rakesh"/>
    <d v="2023-06-28T00:00:00"/>
    <x v="364"/>
    <x v="382"/>
    <s v="10:15"/>
    <s v="29/06/2023"/>
    <s v="11:30"/>
    <s v="0:0:0"/>
    <n v="118705"/>
    <x v="123"/>
    <x v="117"/>
    <s v="2023-02-copier-1"/>
    <s v="Priority 2"/>
    <s v="99 Days SLA"/>
    <s v="BITS Technicians"/>
    <s v="Hardware - BITS Technicians"/>
    <x v="4"/>
    <x v="2"/>
    <x v="6"/>
    <n v="4586"/>
    <s v="MINISTRY OF TOURISM - REPAIRS ON DSM 618D"/>
    <s v="ADJUSTMENTS."/>
    <s v="ADJUSTMENTS."/>
    <x v="8"/>
    <x v="225"/>
    <s v=""/>
    <x v="66"/>
    <s v="LABOUR,TRANSPORT &amp; 4 YEARLY SERVICING "/>
    <n v="17917"/>
    <s v="ADJUSTMENTS."/>
    <s v="Work Request"/>
    <s v="Closed"/>
    <n v="75"/>
    <x v="0"/>
    <s v="MOCUDE ."/>
    <x v="0"/>
    <x v="1"/>
    <x v="5"/>
    <x v="5"/>
    <x v="1"/>
    <d v="1899-12-30T01:15:00"/>
  </r>
  <r>
    <s v="Rakesh"/>
    <d v="2023-06-28T00:00:00"/>
    <x v="364"/>
    <x v="7"/>
    <m/>
    <m/>
    <m/>
    <s v="0:0:0"/>
    <n v="118706"/>
    <x v="12"/>
    <x v="118"/>
    <m/>
    <s v="Priority 2"/>
    <s v="99 Days SLA"/>
    <s v="BITS Technicians"/>
    <s v="Hardware - BITS Technicians"/>
    <x v="4"/>
    <x v="2"/>
    <x v="6"/>
    <m/>
    <s v="BBPL - REPAIRS ON COSMOPOLITAN MP 2501 IN WORKSHOP"/>
    <m/>
    <m/>
    <x v="0"/>
    <x v="0"/>
    <m/>
    <x v="0"/>
    <m/>
    <m/>
    <m/>
    <m/>
    <m/>
    <m/>
    <x v="1"/>
    <s v="gilberte ip"/>
    <x v="0"/>
    <x v="1"/>
    <x v="3"/>
    <x v="5"/>
    <x v="1"/>
    <d v="1899-12-30T00:00:00"/>
  </r>
  <r>
    <s v="Rakesh"/>
    <d v="2023-06-28T00:00:00"/>
    <x v="364"/>
    <x v="380"/>
    <s v="14:00"/>
    <s v="27/06/2023"/>
    <s v="15:30"/>
    <s v="0:0:0"/>
    <n v="118707"/>
    <x v="73"/>
    <x v="118"/>
    <s v="2023-06-copier-1"/>
    <s v="Priority 2"/>
    <s v="99 Days SLA"/>
    <s v="BITS Technicians"/>
    <s v="Hardware - BITS Technicians"/>
    <x v="4"/>
    <x v="3"/>
    <x v="13"/>
    <m/>
    <s v="DELIVER MP2504 TO COSMOPOLITAN COLLEGE - POWER ON AND DEMO - COLLECT MP 2501 AND BRING TO WORKSHOP PORT LOUIS - DONE 27/06"/>
    <s v="DELIVER MP2504 TO COSMOPOLITAN COLLEGE - POWER ON AND DEMO - COLLECT MP 2501 AND BRING TO WORKSHOP PORT LOUIS - DONE 27/06"/>
    <s v="DELIVER MP2504 TO COSMOPOLITAN COLLEGE - POWER ON AND DEMO - COLLECT MP 2501 AND BRING TO WORKSHOP PORT LOUIS - DONE 27/06"/>
    <x v="0"/>
    <x v="0"/>
    <m/>
    <x v="0"/>
    <s v="LABOUR,TRANSPORT &amp; 4 YEARLY SERVICING"/>
    <n v="17823"/>
    <s v="DELIVER MP2504 TO COSMOPOLITAN COLLEGE - POWER ON AND DEMO - COLLECT MP 2501 AND BRING TO WORKSHOP PORT LOUIS - DONE 27/06"/>
    <s v="Work Request"/>
    <s v="Closed"/>
    <n v="90"/>
    <x v="0"/>
    <s v="MEEDOO ."/>
    <x v="0"/>
    <x v="2"/>
    <x v="1"/>
    <x v="5"/>
    <x v="1"/>
    <d v="1899-12-30T01:30:00"/>
  </r>
  <r>
    <s v="Rakesh"/>
    <d v="2023-06-28T00:00:00"/>
    <x v="364"/>
    <x v="382"/>
    <s v="09:00"/>
    <s v="29/06/2023"/>
    <s v="11:00"/>
    <s v="0:0:0"/>
    <n v="118708"/>
    <x v="12"/>
    <x v="118"/>
    <m/>
    <s v="Priority 3"/>
    <s v="99 Days SLA"/>
    <s v="BITS Technicians"/>
    <s v="Hardware - BITS Technicians"/>
    <x v="8"/>
    <x v="23"/>
    <x v="3"/>
    <m/>
    <s v="Inventory of card printer parts-scheduled 29.06.2023"/>
    <s v="INVENTORY"/>
    <s v="INVENTORY"/>
    <x v="0"/>
    <x v="0"/>
    <m/>
    <x v="0"/>
    <m/>
    <n v="17953"/>
    <s v="INVENTORY"/>
    <s v="Work Request"/>
    <s v="Closed"/>
    <n v="120"/>
    <x v="0"/>
    <s v="gilberte ip"/>
    <x v="0"/>
    <x v="3"/>
    <x v="5"/>
    <x v="5"/>
    <x v="1"/>
    <d v="1899-12-30T02:00:00"/>
  </r>
  <r>
    <s v="Rakesh"/>
    <d v="2023-06-28T00:00:00"/>
    <x v="364"/>
    <x v="382"/>
    <s v="11:15"/>
    <s v="29/06/2023"/>
    <s v="12:55"/>
    <s v="0:0:0"/>
    <n v="118709"/>
    <x v="175"/>
    <x v="118"/>
    <m/>
    <s v="Priority 2"/>
    <s v="99 Days SLA"/>
    <s v="BITS Technicians"/>
    <s v="Hardware - BITS Technicians"/>
    <x v="8"/>
    <x v="25"/>
    <x v="3"/>
    <m/>
    <s v="Demo on SD 460-Shedule 29.06.2023"/>
    <s v="DEMO"/>
    <s v="DEMO"/>
    <x v="0"/>
    <x v="0"/>
    <m/>
    <x v="0"/>
    <m/>
    <n v="17954"/>
    <s v="DEMO"/>
    <s v="Work Request"/>
    <s v="Closed"/>
    <n v="100"/>
    <x v="0"/>
    <s v="Priya ."/>
    <x v="0"/>
    <x v="4"/>
    <x v="5"/>
    <x v="5"/>
    <x v="1"/>
    <d v="1899-12-30T01:40:00"/>
  </r>
  <r>
    <s v="Rakesh"/>
    <d v="2023-06-27T00:00:00"/>
    <x v="365"/>
    <x v="380"/>
    <s v="10:00"/>
    <s v="27/06/2023"/>
    <s v="12:00"/>
    <s v="0:0:0"/>
    <n v="118726"/>
    <x v="3"/>
    <x v="118"/>
    <s v="2021-06-notes_counter-1"/>
    <s v="Priority 5"/>
    <s v="99 Days SLA"/>
    <s v="BITS Technicians"/>
    <s v="Software - BITS Technicians"/>
    <x v="20"/>
    <x v="5"/>
    <x v="1"/>
    <m/>
    <s v="switch cisco error @ DBM rodrigues"/>
    <s v="helped ziad to check switch. result not successful"/>
    <s v="helped ziad to check switch. result not successful"/>
    <x v="0"/>
    <x v="0"/>
    <m/>
    <x v="0"/>
    <s v="LABOUR, TRANSPORT &amp; 4 YEARLY SERVICING"/>
    <n v="17819"/>
    <s v="helped ziad to check switch. result not successful"/>
    <s v="Work Request"/>
    <s v="Closed"/>
    <n v="120"/>
    <x v="0"/>
    <s v="MODI ."/>
    <x v="1"/>
    <x v="1"/>
    <x v="1"/>
    <x v="5"/>
    <x v="1"/>
    <d v="1899-12-30T02:00:00"/>
  </r>
  <r>
    <s v="Rakesh"/>
    <d v="2023-06-21T00:00:00"/>
    <x v="365"/>
    <x v="373"/>
    <s v="09:00"/>
    <s v="21/06/2023"/>
    <s v="10:00"/>
    <s v="0:0:0"/>
    <n v="118727"/>
    <x v="4"/>
    <x v="118"/>
    <s v="2020-09-copier-1"/>
    <s v="Priority 3"/>
    <s v="99 Days SLA"/>
    <s v="BITS Technicians"/>
    <s v="Hardware - BITS Technicians"/>
    <x v="1"/>
    <x v="12"/>
    <x v="1"/>
    <m/>
    <s v="delivery ink @ REDCO"/>
    <s v="delivery ink and master"/>
    <s v="delivery of ink and master"/>
    <x v="0"/>
    <x v="0"/>
    <m/>
    <x v="0"/>
    <s v="BB UNDER WTY FOR SPECIFIED PERIOD"/>
    <n v="17824"/>
    <s v="delivery of ink and master"/>
    <s v="Work Request"/>
    <s v="Closed"/>
    <n v="60"/>
    <x v="0"/>
    <s v="EVENOR ."/>
    <x v="1"/>
    <x v="1"/>
    <x v="0"/>
    <x v="5"/>
    <x v="1"/>
    <d v="1899-12-30T01:00:00"/>
  </r>
  <r>
    <s v="Rakesh"/>
    <d v="2023-06-29T00:00:00"/>
    <x v="365"/>
    <x v="382"/>
    <s v="07:00"/>
    <s v="29/06/2023"/>
    <s v="07:00"/>
    <s v="0:0:0"/>
    <n v="118736"/>
    <x v="44"/>
    <x v="117"/>
    <s v="2022-07-card_printer-1"/>
    <s v="Priority 1"/>
    <s v="99 Days SLA"/>
    <s v="BITS Technicians"/>
    <s v="Hardware - BITS Technicians"/>
    <x v="8"/>
    <x v="2"/>
    <x v="3"/>
    <n v="3805"/>
    <s v="CE 840 - LICENSE ISSUE"/>
    <s v="CONFIGURATION LICENSES"/>
    <s v="CONFIGURATION LICENSES"/>
    <x v="15"/>
    <x v="32"/>
    <s v=""/>
    <x v="18"/>
    <s v="LABOUR,TRANSPORT &amp; 2 YEARLY SERVICING"/>
    <n v="17955"/>
    <s v="CONFIGURATION LICENSES"/>
    <s v="Work Request"/>
    <s v="Closed"/>
    <n v="0"/>
    <x v="0"/>
    <s v="Ourvashi ."/>
    <x v="0"/>
    <x v="1"/>
    <x v="5"/>
    <x v="5"/>
    <x v="1"/>
    <d v="1899-12-30T00:00:00"/>
  </r>
  <r>
    <s v="Rakesh"/>
    <d v="2023-06-29T00:00:00"/>
    <x v="365"/>
    <x v="382"/>
    <s v="07:00"/>
    <s v="29/06/2023"/>
    <s v="07:00"/>
    <s v="0:0:0"/>
    <n v="118736"/>
    <x v="44"/>
    <x v="117"/>
    <s v="2022-07-card_printer-1"/>
    <s v="Priority 1"/>
    <s v="99 Days SLA"/>
    <s v="BITS Technicians"/>
    <s v="Hardware - BITS Technicians"/>
    <x v="8"/>
    <x v="2"/>
    <x v="3"/>
    <n v="3805"/>
    <s v="CE 840 - LICENSE ISSUE"/>
    <s v="CONFIGURATION OF LICENSE"/>
    <s v="CONFIGURATION LICENSES"/>
    <x v="15"/>
    <x v="32"/>
    <s v=""/>
    <x v="18"/>
    <s v="LABOUR,TRANSPORT &amp; 2 YEARLY SERVICING"/>
    <n v="17955"/>
    <s v="CONFIGURATION LICENSES"/>
    <s v="Work Request"/>
    <s v="Closed"/>
    <n v="0"/>
    <x v="0"/>
    <s v="Ourvashi ."/>
    <x v="0"/>
    <x v="1"/>
    <x v="5"/>
    <x v="5"/>
    <x v="1"/>
    <d v="1899-12-30T00:00:00"/>
  </r>
  <r>
    <s v="Rakesh"/>
    <d v="2023-06-29T00:00:00"/>
    <x v="365"/>
    <x v="382"/>
    <s v="09:15"/>
    <s v="29/06/2023"/>
    <s v="16:30"/>
    <s v="0:0:0"/>
    <n v="118739"/>
    <x v="12"/>
    <x v="118"/>
    <m/>
    <s v="Priority 1"/>
    <s v="99 Days SLA"/>
    <s v="BITS Technicians"/>
    <s v="Hardware - BITS Technicians"/>
    <x v="14"/>
    <x v="23"/>
    <x v="2"/>
    <m/>
    <s v="STORE - INVENTORY"/>
    <s v="STORE-INVENTORY"/>
    <s v="COUNTING S.PARTS"/>
    <x v="0"/>
    <x v="0"/>
    <m/>
    <x v="0"/>
    <m/>
    <n v="17941"/>
    <s v="COUNTING S.PARTS"/>
    <s v="Work Request"/>
    <s v="Closed"/>
    <n v="435"/>
    <x v="0"/>
    <s v="gilberte ip"/>
    <x v="0"/>
    <x v="3"/>
    <x v="5"/>
    <x v="5"/>
    <x v="1"/>
    <d v="1899-12-30T07:15:00"/>
  </r>
  <r>
    <s v="Rakesh"/>
    <d v="2023-06-29T00:00:00"/>
    <x v="365"/>
    <x v="382"/>
    <s v="10:00"/>
    <s v="29/06/2023"/>
    <s v="17:00"/>
    <s v="0:0:0"/>
    <n v="118741"/>
    <x v="12"/>
    <x v="118"/>
    <m/>
    <s v="Priority 1"/>
    <s v="99 Days SLA"/>
    <s v="BITS Technicians"/>
    <s v="Hardware - BITS Technicians"/>
    <x v="0"/>
    <x v="23"/>
    <x v="13"/>
    <m/>
    <s v="STORE - INVENTORY"/>
    <s v="STORE - INVENTORY"/>
    <s v="STORE - INVENTORY"/>
    <x v="0"/>
    <x v="0"/>
    <m/>
    <x v="0"/>
    <m/>
    <n v="17888"/>
    <s v="STORE - INVENTORY"/>
    <s v="Work Request"/>
    <s v="Closed"/>
    <n v="420"/>
    <x v="0"/>
    <s v="gilberte ip"/>
    <x v="0"/>
    <x v="3"/>
    <x v="5"/>
    <x v="5"/>
    <x v="1"/>
    <d v="1899-12-30T07:00:00"/>
  </r>
  <r>
    <s v="Rakesh"/>
    <d v="2023-06-29T00:00:00"/>
    <x v="365"/>
    <x v="382"/>
    <s v="10:00"/>
    <s v="29/06/2023"/>
    <s v="17:00"/>
    <s v="0:0:0"/>
    <n v="118741"/>
    <x v="12"/>
    <x v="118"/>
    <m/>
    <s v="Priority 1"/>
    <s v="99 Days SLA"/>
    <s v="BITS Technicians"/>
    <s v="Hardware - BITS Technicians"/>
    <x v="0"/>
    <x v="23"/>
    <x v="13"/>
    <m/>
    <s v="STORE - INVENTORY"/>
    <s v="STORE - INVENTORY"/>
    <s v="STORE - INVENTORY"/>
    <x v="0"/>
    <x v="0"/>
    <m/>
    <x v="0"/>
    <m/>
    <n v="17889"/>
    <s v="STORE - INVENTORY"/>
    <s v="Work Request"/>
    <s v="Closed"/>
    <n v="420"/>
    <x v="0"/>
    <s v="gilberte ip"/>
    <x v="0"/>
    <x v="3"/>
    <x v="5"/>
    <x v="5"/>
    <x v="1"/>
    <d v="1899-12-30T07:00:00"/>
  </r>
  <r>
    <s v="Rakesh"/>
    <d v="2023-06-29T00:00:00"/>
    <x v="365"/>
    <x v="7"/>
    <m/>
    <m/>
    <m/>
    <s v="0:0:0"/>
    <n v="118743"/>
    <x v="12"/>
    <x v="118"/>
    <m/>
    <s v="Priority 1"/>
    <s v="99 Days SLA"/>
    <s v="BITS Technicians"/>
    <s v="Hardware - BITS Technicians"/>
    <x v="4"/>
    <x v="23"/>
    <x v="14"/>
    <m/>
    <s v="STORE - INVENTORY"/>
    <m/>
    <m/>
    <x v="0"/>
    <x v="0"/>
    <m/>
    <x v="0"/>
    <m/>
    <m/>
    <m/>
    <m/>
    <m/>
    <m/>
    <x v="1"/>
    <s v="gilberte ip"/>
    <x v="0"/>
    <x v="3"/>
    <x v="3"/>
    <x v="5"/>
    <x v="1"/>
    <d v="1899-12-30T00:00:00"/>
  </r>
  <r>
    <s v="Rakesh"/>
    <d v="2023-06-29T00:00:00"/>
    <x v="365"/>
    <x v="382"/>
    <s v="10:15"/>
    <s v="29/06/2023"/>
    <s v="11:30"/>
    <s v="0:0:0"/>
    <n v="118747"/>
    <x v="123"/>
    <x v="117"/>
    <s v="2023-02-copier-1"/>
    <s v="Priority 1"/>
    <s v="99 Days SLA"/>
    <s v="BITS Technicians"/>
    <s v="Hardware - BITS Technicians"/>
    <x v="0"/>
    <x v="2"/>
    <x v="6"/>
    <n v="4586"/>
    <s v="DSM 618 - PAPER JAMMING"/>
    <s v="ADJUSTMENTS."/>
    <s v="ADJUSTMENTS."/>
    <x v="8"/>
    <x v="225"/>
    <s v=""/>
    <x v="66"/>
    <s v="LABOUR,TRANSPORT &amp; 4 YEARLY SERVICING "/>
    <n v="17918"/>
    <s v="ADJUSTMENTS."/>
    <s v="Work Request"/>
    <s v="Closed"/>
    <n v="75"/>
    <x v="0"/>
    <s v="MOCUDE ."/>
    <x v="0"/>
    <x v="1"/>
    <x v="5"/>
    <x v="5"/>
    <x v="1"/>
    <d v="1899-12-30T01:15:00"/>
  </r>
  <r>
    <s v="Rakesh"/>
    <d v="2023-06-29T00:00:00"/>
    <x v="365"/>
    <x v="7"/>
    <m/>
    <m/>
    <m/>
    <s v="0:0:0"/>
    <n v="118748"/>
    <x v="12"/>
    <x v="118"/>
    <m/>
    <s v="Priority 1"/>
    <s v="99 Days SLA"/>
    <s v="BITS Technicians"/>
    <s v="Hardware - BITS Technicians"/>
    <x v="0"/>
    <x v="23"/>
    <x v="6"/>
    <m/>
    <s v="TROUBLE SHOOT ON MP 2501 FOR COSMOPOLITAN COLLEGE"/>
    <m/>
    <m/>
    <x v="0"/>
    <x v="0"/>
    <m/>
    <x v="0"/>
    <m/>
    <m/>
    <m/>
    <m/>
    <m/>
    <m/>
    <x v="1"/>
    <s v="gilberte ip"/>
    <x v="0"/>
    <x v="3"/>
    <x v="3"/>
    <x v="5"/>
    <x v="1"/>
    <d v="1899-12-30T00:00:00"/>
  </r>
  <r>
    <s v="Rakesh"/>
    <d v="2023-06-30T00:00:00"/>
    <x v="366"/>
    <x v="383"/>
    <s v="09:00"/>
    <s v="30/06/2023"/>
    <s v="11:00"/>
    <s v="0:0:0"/>
    <n v="118758"/>
    <x v="12"/>
    <x v="118"/>
    <m/>
    <s v="Priority 1"/>
    <s v="99 Days SLA"/>
    <s v="BITS Technicians"/>
    <s v="Hardware - BITS Technicians"/>
    <x v="8"/>
    <x v="23"/>
    <x v="3"/>
    <m/>
    <s v="STORE - INVENTORY"/>
    <s v="INVENTORY"/>
    <s v="INVENTORY"/>
    <x v="0"/>
    <x v="0"/>
    <m/>
    <x v="0"/>
    <m/>
    <n v="17948"/>
    <s v="INVENTORY"/>
    <s v="Work Request"/>
    <s v="Closed"/>
    <n v="120"/>
    <x v="0"/>
    <s v="gilberte ip"/>
    <x v="0"/>
    <x v="3"/>
    <x v="6"/>
    <x v="5"/>
    <x v="1"/>
    <d v="1899-12-30T02:00:00"/>
  </r>
  <r>
    <s v="Rakesh"/>
    <d v="2023-06-30T00:00:00"/>
    <x v="366"/>
    <x v="383"/>
    <s v="11:45"/>
    <s v="30/06/2023"/>
    <s v="13:30"/>
    <s v="0:0:0"/>
    <n v="118759"/>
    <x v="93"/>
    <x v="132"/>
    <s v="2022-01-card_printer-2"/>
    <s v="Priority 1"/>
    <s v="99 Days SLA"/>
    <s v="BITS Technicians"/>
    <s v="Hardware - BITS Technicians"/>
    <x v="8"/>
    <x v="2"/>
    <x v="3"/>
    <n v="3137"/>
    <s v="SD 160 - COMMUNICATION ERROR - REPAIR &amp; GENERAL SERVICING"/>
    <s v="CONFIGURATION"/>
    <s v="CONFIGURATION"/>
    <x v="39"/>
    <x v="88"/>
    <s v=""/>
    <x v="43"/>
    <s v="LABOUR,TRANSPORT &amp; 2 YEARLY SERVICING"/>
    <n v="17949"/>
    <s v="CONFIGURATION"/>
    <s v="Work Request"/>
    <s v="Closed"/>
    <n v="105"/>
    <x v="0"/>
    <s v="Neetish Appadu"/>
    <x v="0"/>
    <x v="1"/>
    <x v="6"/>
    <x v="5"/>
    <x v="1"/>
    <d v="1899-12-30T01:45:00"/>
  </r>
  <r>
    <s v="Rakesh"/>
    <d v="2023-06-30T00:00:00"/>
    <x v="366"/>
    <x v="383"/>
    <s v="14:30"/>
    <s v="30/06/2023"/>
    <s v="16:30"/>
    <s v="0:0:0"/>
    <n v="118760"/>
    <x v="166"/>
    <x v="118"/>
    <m/>
    <s v="Priority 1"/>
    <s v="99 Days SLA"/>
    <s v="BITS Technicians"/>
    <s v="Hardware - BITS Technicians"/>
    <x v="8"/>
    <x v="2"/>
    <x v="3"/>
    <m/>
    <s v="DS1 - TEMPLATE CONFIGURATION &amp; SETTING"/>
    <s v="CONFIGURATION AND ADJUSTMENT"/>
    <s v="CONFIGURATION AND ADJUSTMENT"/>
    <x v="0"/>
    <x v="0"/>
    <m/>
    <x v="0"/>
    <m/>
    <n v="17950"/>
    <s v="CONFIGURATION AND ADJUSTMENT"/>
    <s v="Work Request"/>
    <s v="Closed"/>
    <n v="120"/>
    <x v="0"/>
    <s v="Avishek ."/>
    <x v="0"/>
    <x v="1"/>
    <x v="6"/>
    <x v="5"/>
    <x v="1"/>
    <d v="1899-12-30T02:00:00"/>
  </r>
  <r>
    <s v="Rakesh"/>
    <d v="2023-06-30T00:00:00"/>
    <x v="366"/>
    <x v="383"/>
    <s v="10:00"/>
    <s v="30/06/2023"/>
    <s v="17:00"/>
    <s v="0:0:0"/>
    <n v="118761"/>
    <x v="12"/>
    <x v="118"/>
    <m/>
    <s v="Priority 1"/>
    <s v="99 Days SLA"/>
    <s v="BITS Technicians"/>
    <s v="Hardware - BITS Technicians"/>
    <x v="0"/>
    <x v="23"/>
    <x v="13"/>
    <m/>
    <s v="STORE - INVENTORY"/>
    <s v="STORE - INVENTORY"/>
    <s v="STORE - INVENTORY"/>
    <x v="0"/>
    <x v="0"/>
    <m/>
    <x v="0"/>
    <m/>
    <n v="17887"/>
    <s v="STORE - INVENTORY"/>
    <s v="Work Request"/>
    <s v="Closed"/>
    <n v="420"/>
    <x v="0"/>
    <s v="gilberte ip"/>
    <x v="0"/>
    <x v="3"/>
    <x v="6"/>
    <x v="5"/>
    <x v="1"/>
    <d v="1899-12-30T07:00:00"/>
  </r>
  <r>
    <s v="Rakesh"/>
    <d v="2023-06-30T00:00:00"/>
    <x v="366"/>
    <x v="7"/>
    <m/>
    <m/>
    <m/>
    <s v="0:0:0"/>
    <n v="118762"/>
    <x v="12"/>
    <x v="118"/>
    <m/>
    <s v="Priority 1"/>
    <s v="99 Days SLA"/>
    <s v="BITS Technicians"/>
    <s v="Hardware - BITS Technicians"/>
    <x v="4"/>
    <x v="23"/>
    <x v="14"/>
    <m/>
    <s v="STORE - INVENTORY"/>
    <m/>
    <m/>
    <x v="0"/>
    <x v="0"/>
    <m/>
    <x v="0"/>
    <m/>
    <m/>
    <m/>
    <m/>
    <m/>
    <m/>
    <x v="1"/>
    <s v="gilberte ip"/>
    <x v="0"/>
    <x v="3"/>
    <x v="3"/>
    <x v="5"/>
    <x v="1"/>
    <d v="1899-12-30T00:00:00"/>
  </r>
  <r>
    <s v="Rakesh"/>
    <d v="2023-06-30T00:00:00"/>
    <x v="366"/>
    <x v="383"/>
    <s v="09:30"/>
    <s v="30/06/2023"/>
    <s v="12:00"/>
    <s v="0:0:0"/>
    <n v="118763"/>
    <x v="12"/>
    <x v="118"/>
    <m/>
    <s v="Priority 1"/>
    <s v="99 Days SLA"/>
    <s v="BITS Technicians"/>
    <s v="Hardware - BITS Technicians"/>
    <x v="6"/>
    <x v="23"/>
    <x v="2"/>
    <m/>
    <s v="W/SHOP - REPLACE PARTS ON AMANO NS 5100 FOR HSBC / EBENE"/>
    <s v="REPLACE DOT PRINTER HEAD ON A M A N O NS-5100 AND TEST"/>
    <s v="ON A M A N O NS-5100 FOR H S B C E B E N E"/>
    <x v="0"/>
    <x v="0"/>
    <m/>
    <x v="0"/>
    <m/>
    <n v="17940"/>
    <s v="ON A M A N O NS-5100 FOR H S B C E B E N E"/>
    <s v="Work Request"/>
    <s v="Closed"/>
    <n v="150"/>
    <x v="0"/>
    <s v="gilberte ip"/>
    <x v="0"/>
    <x v="3"/>
    <x v="6"/>
    <x v="5"/>
    <x v="1"/>
    <d v="1899-12-30T02:30:00"/>
  </r>
  <r>
    <s v="Rakesh"/>
    <d v="2023-06-30T00:00:00"/>
    <x v="366"/>
    <x v="7"/>
    <m/>
    <m/>
    <m/>
    <s v="0:0:0"/>
    <n v="118764"/>
    <x v="59"/>
    <x v="119"/>
    <s v="2023-05-printer-1"/>
    <s v="Priority 1"/>
    <s v="99 Days SLA"/>
    <s v="BITS Technicians"/>
    <s v="Hardware - BITS Technicians"/>
    <x v="0"/>
    <x v="2"/>
    <x v="6"/>
    <n v="4865"/>
    <s v="MP 3353 (1) - PAPER JAMMING - REPAIR &amp; GENERAL SERVICING"/>
    <m/>
    <m/>
    <x v="49"/>
    <x v="374"/>
    <s v=""/>
    <x v="57"/>
    <s v="LABOUR,TRANSPORT &amp; 4 YEARLY SERVICING"/>
    <m/>
    <m/>
    <m/>
    <m/>
    <m/>
    <x v="1"/>
    <s v="NASSEER ."/>
    <x v="0"/>
    <x v="1"/>
    <x v="3"/>
    <x v="5"/>
    <x v="1"/>
    <d v="1899-12-30T00:00:00"/>
  </r>
  <r>
    <s v="Rakesh"/>
    <d v="2023-06-30T00:00:00"/>
    <x v="366"/>
    <x v="7"/>
    <m/>
    <m/>
    <m/>
    <s v="0:0:0"/>
    <n v="118765"/>
    <x v="59"/>
    <x v="119"/>
    <s v="2023-05-printer-1"/>
    <s v="Priority 1"/>
    <s v="99 Days SLA"/>
    <s v="BITS Technicians"/>
    <s v="Hardware - BITS Technicians"/>
    <x v="0"/>
    <x v="0"/>
    <x v="6"/>
    <n v="4863"/>
    <s v="PM ON MP 3353 (2)"/>
    <m/>
    <m/>
    <x v="49"/>
    <x v="398"/>
    <s v=""/>
    <x v="57"/>
    <s v="LABOUR,TRANSPORT &amp; 4 YEARLY SERVICING"/>
    <m/>
    <m/>
    <m/>
    <m/>
    <m/>
    <x v="1"/>
    <s v="NASSEER ."/>
    <x v="0"/>
    <x v="0"/>
    <x v="3"/>
    <x v="5"/>
    <x v="1"/>
    <d v="1899-12-30T00:00:00"/>
  </r>
  <r>
    <s v="Rakesh"/>
    <d v="2023-06-30T00:00:00"/>
    <x v="366"/>
    <x v="7"/>
    <m/>
    <m/>
    <m/>
    <s v="0:0:0"/>
    <n v="118766"/>
    <x v="59"/>
    <x v="119"/>
    <s v="2023-05-printer-1"/>
    <s v="Priority 1"/>
    <s v="99 Days SLA"/>
    <s v="BITS Technicians"/>
    <s v="Hardware - BITS Technicians"/>
    <x v="0"/>
    <x v="0"/>
    <x v="6"/>
    <n v="4864"/>
    <s v="PM ON MP 3353 (3)"/>
    <m/>
    <m/>
    <x v="49"/>
    <x v="264"/>
    <s v=""/>
    <x v="57"/>
    <s v="LABOUR,TRANSPORT &amp; 4 YEARLY SERVICING"/>
    <m/>
    <m/>
    <m/>
    <m/>
    <m/>
    <x v="1"/>
    <s v="NASSEER ."/>
    <x v="0"/>
    <x v="0"/>
    <x v="3"/>
    <x v="5"/>
    <x v="1"/>
    <d v="1899-12-30T00:00:00"/>
  </r>
  <r>
    <s v="Rakesh"/>
    <d v="2023-06-30T00:00:00"/>
    <x v="366"/>
    <x v="7"/>
    <m/>
    <m/>
    <m/>
    <s v="0:0:0"/>
    <n v="118767"/>
    <x v="59"/>
    <x v="118"/>
    <s v="2023-02-printer-1"/>
    <s v="Priority 1"/>
    <s v="99 Days SLA"/>
    <s v="BITS Technicians"/>
    <s v="Hardware - BITS Technicians"/>
    <x v="0"/>
    <x v="0"/>
    <x v="6"/>
    <m/>
    <s v="PM ON MP 3352 (4)"/>
    <m/>
    <m/>
    <x v="0"/>
    <x v="0"/>
    <m/>
    <x v="0"/>
    <s v="LABOUR,TRANSPORT &amp; 4 YEARLY SERVICING"/>
    <m/>
    <m/>
    <m/>
    <m/>
    <m/>
    <x v="1"/>
    <s v="NASSEER ."/>
    <x v="0"/>
    <x v="0"/>
    <x v="3"/>
    <x v="5"/>
    <x v="1"/>
    <d v="1899-12-30T00:00:00"/>
  </r>
  <r>
    <s v="Rakesh"/>
    <d v="2023-06-30T00:00:00"/>
    <x v="366"/>
    <x v="383"/>
    <s v="13:15"/>
    <s v="30/06/2023"/>
    <s v="15:45"/>
    <s v="0:0:0"/>
    <n v="118785"/>
    <x v="12"/>
    <x v="118"/>
    <m/>
    <s v="Priority 1"/>
    <s v="99 Days SLA"/>
    <s v="BITS Technicians"/>
    <s v="Hardware - BITS Technicians"/>
    <x v="2"/>
    <x v="23"/>
    <x v="2"/>
    <m/>
    <s v="W/SHOP - TROUBLE SHOOT NCM - FB 502 FOR NLTA"/>
    <s v="TROUBLE SHOOTING ON N C M F B 502 FOR N L T A"/>
    <s v="ON F B 502"/>
    <x v="0"/>
    <x v="0"/>
    <m/>
    <x v="0"/>
    <m/>
    <n v="17939"/>
    <s v="ON F B 502"/>
    <s v="Work Request"/>
    <s v="Closed"/>
    <n v="150"/>
    <x v="0"/>
    <s v="gilberte ip"/>
    <x v="0"/>
    <x v="3"/>
    <x v="6"/>
    <x v="5"/>
    <x v="1"/>
    <d v="1899-12-30T02:30:00"/>
  </r>
  <r>
    <s v="Rakesh"/>
    <d v="2023-07-03T00:00:00"/>
    <x v="367"/>
    <x v="384"/>
    <s v="08:45"/>
    <s v="03/07/2023"/>
    <s v="11:40"/>
    <s v="0:0:0"/>
    <n v="118796"/>
    <x v="44"/>
    <x v="117"/>
    <s v="2022-07-card_printer-1"/>
    <s v="Priority 1"/>
    <s v="99 Days SLA"/>
    <s v="BITS Technicians"/>
    <s v="Hardware - BITS Technicians"/>
    <x v="8"/>
    <x v="2"/>
    <x v="3"/>
    <n v="3805"/>
    <s v="CE 840 - CONFIGURATION &amp; SETTING"/>
    <s v="CONFIGURATION AND ADJUSTMENT"/>
    <s v="CONFIGURATION AND ADJUSTMENT"/>
    <x v="15"/>
    <x v="32"/>
    <s v=""/>
    <x v="18"/>
    <s v="LABOUR,TRANSPORT &amp; 2 YEARLY SERVICING"/>
    <n v="17946"/>
    <s v="CONFIGURATION AND ADJUSTMENT"/>
    <s v="Work Request"/>
    <s v="Closed"/>
    <n v="175"/>
    <x v="0"/>
    <s v="Ourvashi ."/>
    <x v="0"/>
    <x v="1"/>
    <x v="2"/>
    <x v="6"/>
    <x v="1"/>
    <d v="1899-12-30T02:55:00"/>
  </r>
  <r>
    <s v="Rakesh"/>
    <d v="2023-07-03T00:00:00"/>
    <x v="367"/>
    <x v="384"/>
    <s v="13:10"/>
    <s v="03/07/2023"/>
    <s v="15:30"/>
    <s v="0:0:0"/>
    <n v="118797"/>
    <x v="35"/>
    <x v="150"/>
    <s v="2021-08-cheque_scanner-1"/>
    <s v="Priority 1"/>
    <s v="99 Days SLA"/>
    <s v="BITS Technicians"/>
    <s v="Hardware - BITS Technicians"/>
    <x v="7"/>
    <x v="2"/>
    <x v="3"/>
    <n v="2258"/>
    <s v="MAHEBOURG - TS 240 - FAULTY - POWER ISSUE - CNT - GILLES - 4072402"/>
    <s v="ADJUSTED AND CHANGED POWER SUPPLY"/>
    <s v="ADJUSTED AND CHANGED POWER SUPPLY"/>
    <x v="127"/>
    <x v="500"/>
    <m/>
    <x v="4"/>
    <s v="Cheque scanner - MCB SLA"/>
    <n v="17947"/>
    <s v="ADJUSTED AND CHANGED POWER SUPPLY"/>
    <s v="Work Request"/>
    <s v="Closed"/>
    <n v="140"/>
    <x v="0"/>
    <s v="Jessica Mecklenburgh Vinayagam"/>
    <x v="0"/>
    <x v="1"/>
    <x v="2"/>
    <x v="6"/>
    <x v="1"/>
    <d v="1899-12-30T02:20:00"/>
  </r>
  <r>
    <s v="Rakesh"/>
    <d v="2023-07-03T00:00:00"/>
    <x v="367"/>
    <x v="7"/>
    <m/>
    <m/>
    <m/>
    <s v="0:0:0"/>
    <n v="118798"/>
    <x v="107"/>
    <x v="117"/>
    <s v="2022-07-queue_processor-1-WTY"/>
    <s v="Priority 1"/>
    <s v="99 Days SLA"/>
    <s v="BITS Technicians"/>
    <s v="Hardware - BITS Technicians"/>
    <x v="19"/>
    <x v="8"/>
    <x v="11"/>
    <n v="4020"/>
    <s v="PORT - LOUIS - SURVEY ON QUEUING SYSTEM WITH CHESTER"/>
    <m/>
    <m/>
    <x v="81"/>
    <x v="307"/>
    <s v=""/>
    <x v="88"/>
    <s v="LABOUR TRANSPORT SOFTWARE SUPPORT"/>
    <m/>
    <m/>
    <m/>
    <m/>
    <m/>
    <x v="1"/>
    <s v="Vikash Rampadaruth"/>
    <x v="0"/>
    <x v="1"/>
    <x v="3"/>
    <x v="6"/>
    <x v="1"/>
    <d v="1899-12-30T00:00:00"/>
  </r>
  <r>
    <s v="Rakesh"/>
    <d v="2023-07-03T00:00:00"/>
    <x v="367"/>
    <x v="7"/>
    <m/>
    <m/>
    <m/>
    <s v="0:0:0"/>
    <n v="118799"/>
    <x v="107"/>
    <x v="117"/>
    <s v="2022-07-queue_processor-1-WTY"/>
    <s v="Priority 1"/>
    <s v="99 Days SLA"/>
    <s v="BITS Technicians"/>
    <s v="Hardware - BITS Technicians"/>
    <x v="19"/>
    <x v="8"/>
    <x v="5"/>
    <n v="4020"/>
    <s v="PORT-LOUIS - SURVEY ON QUEUING SYSTEM WITH ZAID"/>
    <m/>
    <m/>
    <x v="81"/>
    <x v="307"/>
    <s v=""/>
    <x v="88"/>
    <s v="LABOUR TRANSPORT SOFTWARE SUPPORT"/>
    <m/>
    <m/>
    <m/>
    <m/>
    <m/>
    <x v="1"/>
    <s v="Vikash Rampadaruth"/>
    <x v="0"/>
    <x v="1"/>
    <x v="3"/>
    <x v="6"/>
    <x v="1"/>
    <d v="1899-12-30T00:00:00"/>
  </r>
  <r>
    <s v="Rakesh"/>
    <d v="2023-07-03T00:00:00"/>
    <x v="367"/>
    <x v="384"/>
    <s v="14:30"/>
    <s v="03/07/2023"/>
    <s v="15:15"/>
    <s v="0:0:0"/>
    <n v="118800"/>
    <x v="35"/>
    <x v="4"/>
    <s v="2021-08-cheque_scanner-1"/>
    <s v="Priority 1"/>
    <s v="99 Days SLA"/>
    <s v="BITS Technicians"/>
    <s v="Hardware - BITS Technicians"/>
    <x v="7"/>
    <x v="2"/>
    <x v="2"/>
    <n v="2271"/>
    <s v="EBENE - TS 240 FAULTY - POWER ISSUE - CNT MRS CHERYL - 4072253"/>
    <s v="REPLACE AC ADAPTER ON NETWORK BOX FOR SCANNER TS 240"/>
    <s v="ON NET WORK BOX FOR SCANNER TS 240"/>
    <x v="127"/>
    <x v="522"/>
    <m/>
    <x v="4"/>
    <s v="Cheque scanner - MCB SLA"/>
    <n v="17935"/>
    <s v="ON NET WORK BOX FOR SCANNER TS 240"/>
    <s v="Work Request"/>
    <s v="Closed"/>
    <n v="45"/>
    <x v="0"/>
    <s v="Jessica Mecklenburgh Vinayagam"/>
    <x v="0"/>
    <x v="1"/>
    <x v="2"/>
    <x v="6"/>
    <x v="1"/>
    <d v="1899-12-30T00:45:00"/>
  </r>
  <r>
    <s v="Rakesh"/>
    <d v="2023-07-03T00:00:00"/>
    <x v="367"/>
    <x v="384"/>
    <s v="14:30"/>
    <s v="03/07/2023"/>
    <s v="15:15"/>
    <s v="0:0:0"/>
    <n v="118800"/>
    <x v="35"/>
    <x v="4"/>
    <s v="2021-08-cheque_scanner-1"/>
    <s v="Priority 1"/>
    <s v="99 Days SLA"/>
    <s v="BITS Technicians"/>
    <s v="Hardware - BITS Technicians"/>
    <x v="7"/>
    <x v="2"/>
    <x v="2"/>
    <n v="2271"/>
    <s v="EBENE - TS 240 FAULTY - POWER ISSUE - CNT MRS CHERYL - 4072253"/>
    <s v="REPLACE AC ADAPTER ON NETWORK BOX FOR SCANNER TS 240"/>
    <s v="ON NET WORK BOX FOR SCANNER TS 240"/>
    <x v="127"/>
    <x v="522"/>
    <m/>
    <x v="4"/>
    <s v="Cheque scanner - MCB SLA"/>
    <n v="17935"/>
    <s v="ON NET WORK BOX FOR SCANNER TS 240"/>
    <s v="Work Request"/>
    <s v="Closed"/>
    <n v="45"/>
    <x v="0"/>
    <s v="Jessica Mecklenburgh Vinayagam"/>
    <x v="0"/>
    <x v="1"/>
    <x v="2"/>
    <x v="6"/>
    <x v="1"/>
    <d v="1899-12-30T00:45:00"/>
  </r>
  <r>
    <s v="Rakesh"/>
    <d v="2023-07-03T00:00:00"/>
    <x v="367"/>
    <x v="384"/>
    <s v="13:00"/>
    <s v="03/07/2023"/>
    <s v="13:25"/>
    <s v="0:0:0"/>
    <n v="118801"/>
    <x v="12"/>
    <x v="118"/>
    <m/>
    <s v="Priority 1"/>
    <s v="99 Days SLA"/>
    <s v="BITS Technicians"/>
    <s v="Hardware - BITS Technicians"/>
    <x v="2"/>
    <x v="23"/>
    <x v="2"/>
    <m/>
    <s v="W/SHOP - FAULT FINDING ON NCM FB 502 FOR NLTA"/>
    <s v="FAULT FINDING ON N C M FOR F B 502 FOR N L T A"/>
    <s v="FOR F B 502 FOR N L T A"/>
    <x v="0"/>
    <x v="0"/>
    <m/>
    <x v="0"/>
    <m/>
    <n v="17938"/>
    <s v="FOR F B 502 FOR N L T A"/>
    <s v="Work Request"/>
    <s v="Closed"/>
    <n v="25"/>
    <x v="0"/>
    <s v="gilberte ip"/>
    <x v="0"/>
    <x v="3"/>
    <x v="2"/>
    <x v="6"/>
    <x v="1"/>
    <d v="1899-12-30T00:25:00"/>
  </r>
  <r>
    <s v="Rakesh"/>
    <d v="2023-07-03T00:00:00"/>
    <x v="367"/>
    <x v="7"/>
    <m/>
    <m/>
    <m/>
    <s v="0:0:0"/>
    <n v="118819"/>
    <x v="86"/>
    <x v="184"/>
    <s v="2023-05-copier-1"/>
    <s v="Priority 1"/>
    <s v="24 Hour SLA"/>
    <s v="BITS Technicians"/>
    <s v="Hardware - BITS Technicians"/>
    <x v="0"/>
    <x v="2"/>
    <x v="6"/>
    <n v="4872"/>
    <s v="MP 2001 - PAPER JAMMED &amp; GENERAL SERVICING - PLAN ON TUESDAY - 04/07/23"/>
    <m/>
    <m/>
    <x v="129"/>
    <x v="262"/>
    <s v=""/>
    <x v="71"/>
    <s v="LABOUR,TRANSPORT &amp; 4 YEARLY SERVICING"/>
    <m/>
    <m/>
    <m/>
    <m/>
    <m/>
    <x v="1"/>
    <s v="VERONIQUE .."/>
    <x v="0"/>
    <x v="1"/>
    <x v="3"/>
    <x v="6"/>
    <x v="1"/>
    <d v="1899-12-30T00:00:00"/>
  </r>
  <r>
    <s v="Rakesh"/>
    <d v="2023-07-04T00:00:00"/>
    <x v="368"/>
    <x v="385"/>
    <s v="10:00"/>
    <s v="04/07/2023"/>
    <s v="10:15"/>
    <s v="0:0:0"/>
    <n v="118826"/>
    <x v="12"/>
    <x v="118"/>
    <m/>
    <s v="Priority 1"/>
    <s v="99 Days SLA"/>
    <s v="BITS Technicians"/>
    <s v="Hardware - BITS Technicians"/>
    <x v="7"/>
    <x v="3"/>
    <x v="2"/>
    <m/>
    <s v="COLLECT CONFIGURED NETWORK BOX WITH NIVESH"/>
    <s v="COLLECT CONFIGURED NET WORK BOX WITH N I V E S H"/>
    <s v="FOR SCANNER TS 240"/>
    <x v="0"/>
    <x v="0"/>
    <m/>
    <x v="0"/>
    <m/>
    <n v="17936"/>
    <s v="FOR SCANNER TS 240"/>
    <s v="Work Request"/>
    <s v="Closed"/>
    <n v="15"/>
    <x v="0"/>
    <s v="gilberte ip"/>
    <x v="0"/>
    <x v="2"/>
    <x v="1"/>
    <x v="6"/>
    <x v="1"/>
    <d v="1899-12-30T00:15:00"/>
  </r>
  <r>
    <s v="Rakesh"/>
    <d v="2023-07-04T00:00:00"/>
    <x v="368"/>
    <x v="385"/>
    <s v="10:20"/>
    <s v="04/07/2023"/>
    <s v="11:00"/>
    <s v="0:0:0"/>
    <n v="118827"/>
    <x v="35"/>
    <x v="4"/>
    <s v="2021-08-cheque_scanner-1"/>
    <s v="Priority 1"/>
    <s v="99 Days SLA"/>
    <s v="BITS Technicians"/>
    <s v="Hardware - BITS Technicians"/>
    <x v="7"/>
    <x v="2"/>
    <x v="2"/>
    <n v="2271"/>
    <s v="EBENE - REPLACE NETWORK BOX &amp; TESTING TS 240"/>
    <s v="REPLACE NETWORK BOX ON SCANNER TS 240 AND TEST"/>
    <s v="ON SCANNER TS 240"/>
    <x v="127"/>
    <x v="522"/>
    <m/>
    <x v="4"/>
    <s v="Cheque scanner - MCB SLA"/>
    <n v="17937"/>
    <s v="ON SCANNER TS 240"/>
    <s v="Work Request"/>
    <s v="Closed"/>
    <n v="40"/>
    <x v="0"/>
    <s v="Jessica Mecklenburgh Vinayagam"/>
    <x v="0"/>
    <x v="1"/>
    <x v="1"/>
    <x v="6"/>
    <x v="1"/>
    <d v="1899-12-30T00:40:00"/>
  </r>
  <r>
    <s v="Rakesh"/>
    <d v="2023-07-04T00:00:00"/>
    <x v="368"/>
    <x v="7"/>
    <m/>
    <m/>
    <m/>
    <s v="0:0:0"/>
    <n v="118828"/>
    <x v="78"/>
    <x v="117"/>
    <s v="2020-09-access control-1"/>
    <s v="Priority 1"/>
    <s v="99 Days SLA"/>
    <s v="BITS Technicians"/>
    <s v="Hardware - BITS Technicians"/>
    <x v="13"/>
    <x v="2"/>
    <x v="11"/>
    <n v="2586"/>
    <s v="1ST FLOOR - REPAIR ACCESS READER WITH CHESTER - DONE ON 03/07/23"/>
    <m/>
    <m/>
    <x v="127"/>
    <x v="552"/>
    <s v="B2-F10-SOO-CORP"/>
    <x v="38"/>
    <s v="SUPPORT ONLY,WEEKDAYS FROM 8:45 TO 16:30"/>
    <m/>
    <m/>
    <m/>
    <m/>
    <m/>
    <x v="1"/>
    <s v="Jeevan Boodhoo"/>
    <x v="0"/>
    <x v="1"/>
    <x v="3"/>
    <x v="6"/>
    <x v="1"/>
    <d v="1899-12-30T00:00:00"/>
  </r>
  <r>
    <s v="Rakesh"/>
    <d v="2023-07-04T00:00:00"/>
    <x v="368"/>
    <x v="7"/>
    <m/>
    <m/>
    <m/>
    <s v="0:0:0"/>
    <n v="118829"/>
    <x v="78"/>
    <x v="117"/>
    <s v="2020-09-access control-1"/>
    <s v="Priority 1"/>
    <s v="99 Days SLA"/>
    <s v="BITS Technicians"/>
    <s v="Hardware - BITS Technicians"/>
    <x v="13"/>
    <x v="2"/>
    <x v="5"/>
    <n v="2586"/>
    <s v="1ST FLOOR - REPAIR ACCESS READER WITH ZAID - DONE ON 03/07/23"/>
    <m/>
    <m/>
    <x v="127"/>
    <x v="552"/>
    <s v="B2-F10-SOO-CORP"/>
    <x v="38"/>
    <s v="SUPPORT ONLY,WEEKDAYS FROM 8:45 TO 16:30"/>
    <m/>
    <m/>
    <m/>
    <m/>
    <m/>
    <x v="1"/>
    <s v="Jeevan Boodhoo"/>
    <x v="0"/>
    <x v="1"/>
    <x v="3"/>
    <x v="6"/>
    <x v="1"/>
    <d v="1899-12-30T00:00:00"/>
  </r>
  <r>
    <s v="Rakesh"/>
    <d v="2023-07-05T00:00:00"/>
    <x v="369"/>
    <x v="386"/>
    <s v="08:30"/>
    <s v="05/07/2023"/>
    <s v="09:15"/>
    <s v="0:0:0"/>
    <n v="118866"/>
    <x v="12"/>
    <x v="118"/>
    <m/>
    <s v="Priority 1"/>
    <s v="99 Days SLA"/>
    <s v="BITS Technicians"/>
    <s v="Hardware - BITS Technicians"/>
    <x v="8"/>
    <x v="23"/>
    <x v="3"/>
    <m/>
    <s v="SERVICE BUREAU - PROCESSING CARDS SAMPLE FOR CASELA"/>
    <s v="PRODUCTION CARDS"/>
    <s v="PRODUCTION CARDS"/>
    <x v="0"/>
    <x v="0"/>
    <m/>
    <x v="0"/>
    <m/>
    <n v="17951"/>
    <s v="PRODUCTION CARDS"/>
    <s v="Work Request"/>
    <s v="Closed"/>
    <n v="45"/>
    <x v="0"/>
    <s v="gilberte ip"/>
    <x v="0"/>
    <x v="3"/>
    <x v="0"/>
    <x v="6"/>
    <x v="1"/>
    <d v="1899-12-30T00:45:00"/>
  </r>
  <r>
    <s v="Rakesh"/>
    <d v="2023-07-05T00:00:00"/>
    <x v="369"/>
    <x v="386"/>
    <s v="08:30"/>
    <s v="05/07/2023"/>
    <s v="09:15"/>
    <s v="0:0:0"/>
    <n v="118867"/>
    <x v="12"/>
    <x v="118"/>
    <m/>
    <s v="Priority 1"/>
    <s v="99 Days SLA"/>
    <s v="BITS Technicians"/>
    <s v="Hardware - BITS Technicians"/>
    <x v="8"/>
    <x v="23"/>
    <x v="3"/>
    <m/>
    <s v="SERVICE BUREAU - PROCESSING CARDS SAMPLE FOR CASELA"/>
    <s v="PRODUCTION CARDS"/>
    <s v="PRODUCTION CARDS"/>
    <x v="0"/>
    <x v="0"/>
    <m/>
    <x v="0"/>
    <m/>
    <n v="17952"/>
    <s v="PRODUCTION CARDS"/>
    <s v="Work Request"/>
    <s v="Closed"/>
    <n v="45"/>
    <x v="0"/>
    <s v="gilberte ip"/>
    <x v="0"/>
    <x v="3"/>
    <x v="0"/>
    <x v="6"/>
    <x v="1"/>
    <d v="1899-12-30T00:45:00"/>
  </r>
  <r>
    <s v="Rakesh"/>
    <d v="2023-07-05T00:00:00"/>
    <x v="369"/>
    <x v="386"/>
    <s v="11:00"/>
    <s v="05/07/2023"/>
    <s v="15:30"/>
    <s v="0:0:0"/>
    <n v="118868"/>
    <x v="12"/>
    <x v="118"/>
    <m/>
    <s v="Priority 1"/>
    <s v="99 Days SLA"/>
    <s v="BITS Technicians"/>
    <s v="Hardware - BITS Technicians"/>
    <x v="8"/>
    <x v="23"/>
    <x v="3"/>
    <m/>
    <s v="BBPH - INSTALLATION &amp; SETUP ON DS3 FOR DEMO"/>
    <s v="DEMO"/>
    <s v="DEMO"/>
    <x v="0"/>
    <x v="0"/>
    <m/>
    <x v="0"/>
    <m/>
    <n v="17964"/>
    <s v="DEMO"/>
    <s v="Work Request"/>
    <s v="Closed"/>
    <n v="270"/>
    <x v="0"/>
    <s v="gilberte ip"/>
    <x v="0"/>
    <x v="3"/>
    <x v="0"/>
    <x v="6"/>
    <x v="1"/>
    <d v="1899-12-30T04:30:00"/>
  </r>
  <r>
    <s v="Rakesh"/>
    <d v="2023-07-05T00:00:00"/>
    <x v="369"/>
    <x v="7"/>
    <m/>
    <m/>
    <m/>
    <s v="0:0:0"/>
    <n v="118869"/>
    <x v="84"/>
    <x v="85"/>
    <s v="2023-02-copy_printer-1"/>
    <s v="Priority 1"/>
    <s v="99 Days SLA"/>
    <s v="BITS Technicians"/>
    <s v="Hardware - BITS Technicians"/>
    <x v="4"/>
    <x v="2"/>
    <x v="6"/>
    <n v="4576"/>
    <s v="CP 6123 - PRINT ISSUE"/>
    <m/>
    <m/>
    <x v="16"/>
    <x v="73"/>
    <s v=""/>
    <x v="33"/>
    <s v="LABOUR,TRANSPORT &amp; 4 YEARLY SERVICING"/>
    <m/>
    <m/>
    <m/>
    <m/>
    <m/>
    <x v="1"/>
    <s v="Soobrayen Soobrayen"/>
    <x v="0"/>
    <x v="1"/>
    <x v="3"/>
    <x v="6"/>
    <x v="1"/>
    <d v="1899-12-30T00:00:00"/>
  </r>
  <r>
    <s v="Rakesh"/>
    <d v="2023-07-05T00:00:00"/>
    <x v="369"/>
    <x v="7"/>
    <m/>
    <m/>
    <m/>
    <s v="0:0:0"/>
    <n v="118871"/>
    <x v="35"/>
    <x v="127"/>
    <s v="2021-08-cheque_scanner-1"/>
    <s v="Priority 1"/>
    <s v="99 Days SLA"/>
    <s v="BITS Technicians"/>
    <s v="Hardware - BITS Technicians"/>
    <x v="7"/>
    <x v="2"/>
    <x v="6"/>
    <n v="2229"/>
    <s v="BEAU PLAN - TS 240 JAMMING"/>
    <m/>
    <m/>
    <x v="127"/>
    <x v="489"/>
    <m/>
    <x v="4"/>
    <s v="Cheque scanner - MCB SLA"/>
    <m/>
    <m/>
    <m/>
    <m/>
    <m/>
    <x v="1"/>
    <s v="Jessica Mecklenburgh Vinayagam"/>
    <x v="0"/>
    <x v="1"/>
    <x v="3"/>
    <x v="6"/>
    <x v="1"/>
    <d v="1899-12-30T00:00:00"/>
  </r>
  <r>
    <s v="Rakesh"/>
    <d v="2023-07-05T00:00:00"/>
    <x v="369"/>
    <x v="386"/>
    <s v="09:30"/>
    <s v="05/07/2023"/>
    <s v="13:00"/>
    <s v="0:0:0"/>
    <n v="118872"/>
    <x v="12"/>
    <x v="118"/>
    <m/>
    <s v="Priority 1"/>
    <s v="99 Days SLA"/>
    <s v="BITS Technicians"/>
    <s v="Hardware - BITS Technicians"/>
    <x v="2"/>
    <x v="23"/>
    <x v="2"/>
    <m/>
    <s v="W/SHOP - REPAIR FB 502 FOR NLTA"/>
    <s v="REPAIR ON COUNTER MACHINE F B 502 FOR N L T A"/>
    <s v="ON COUNTER MACHINE F B 502"/>
    <x v="0"/>
    <x v="0"/>
    <m/>
    <x v="0"/>
    <m/>
    <n v="18012"/>
    <s v="ON COUNTER MACHINE F B 502"/>
    <s v="Work Request"/>
    <s v="Closed"/>
    <n v="210"/>
    <x v="0"/>
    <s v="gilberte ip"/>
    <x v="0"/>
    <x v="3"/>
    <x v="0"/>
    <x v="6"/>
    <x v="1"/>
    <d v="1899-12-30T03:30:00"/>
  </r>
  <r>
    <s v="Rakesh"/>
    <d v="2023-07-05T00:00:00"/>
    <x v="369"/>
    <x v="7"/>
    <m/>
    <m/>
    <m/>
    <s v="0:0:0"/>
    <n v="118873"/>
    <x v="46"/>
    <x v="117"/>
    <s v="2022-08-copier-1"/>
    <s v="Priority 1"/>
    <s v="99 Days SLA"/>
    <s v="BITS Technicians"/>
    <s v="Hardware - BITS Technicians"/>
    <x v="0"/>
    <x v="2"/>
    <x v="13"/>
    <n v="4054"/>
    <s v="MP 2001 - PAPER JAMMED - DONE ON 13/06/23"/>
    <m/>
    <m/>
    <x v="28"/>
    <x v="45"/>
    <s v=""/>
    <x v="9"/>
    <s v="LABOUR,TRANSPORT &amp; 4 YEARLY SERVICING"/>
    <m/>
    <m/>
    <m/>
    <m/>
    <m/>
    <x v="1"/>
    <s v="POINEN ."/>
    <x v="0"/>
    <x v="1"/>
    <x v="3"/>
    <x v="6"/>
    <x v="1"/>
    <d v="1899-12-30T00:00:00"/>
  </r>
  <r>
    <s v="Rakesh"/>
    <d v="2023-07-05T00:00:00"/>
    <x v="369"/>
    <x v="7"/>
    <m/>
    <m/>
    <m/>
    <s v="0:0:0"/>
    <n v="118874"/>
    <x v="66"/>
    <x v="118"/>
    <s v="2023-06-printer-1"/>
    <s v="Priority 1"/>
    <s v="99 Days SLA"/>
    <s v="BITS Technicians"/>
    <s v="Hardware - BITS Technicians"/>
    <x v="4"/>
    <x v="2"/>
    <x v="13"/>
    <m/>
    <s v="CR 1610 - RELACE PARTS - DONE ON 15/06/23"/>
    <m/>
    <m/>
    <x v="0"/>
    <x v="0"/>
    <m/>
    <x v="0"/>
    <s v="LABOUR,TRANSPORT &amp; 4 YEARLY SERVICING"/>
    <m/>
    <m/>
    <m/>
    <m/>
    <m/>
    <x v="1"/>
    <s v="MAMODE ."/>
    <x v="0"/>
    <x v="1"/>
    <x v="3"/>
    <x v="6"/>
    <x v="1"/>
    <d v="1899-12-30T00:00:00"/>
  </r>
  <r>
    <s v="Rakesh"/>
    <d v="2023-07-05T00:00:00"/>
    <x v="369"/>
    <x v="7"/>
    <m/>
    <m/>
    <m/>
    <s v="0:0:0"/>
    <n v="118875"/>
    <x v="56"/>
    <x v="117"/>
    <s v="2023-02-copy_printer-1"/>
    <s v="Priority 1"/>
    <s v="99 Days SLA"/>
    <s v="BITS Technicians"/>
    <s v="Hardware - BITS Technicians"/>
    <x v="4"/>
    <x v="2"/>
    <x v="13"/>
    <n v="4598"/>
    <s v="DD5450 - MASTER ISSUE - DONE ON 20/06/23"/>
    <m/>
    <m/>
    <x v="47"/>
    <x v="128"/>
    <s v=""/>
    <x v="52"/>
    <s v="LABOUR,TRANSPORT &amp; 4 YEARLY SERVICING"/>
    <m/>
    <m/>
    <m/>
    <m/>
    <m/>
    <x v="1"/>
    <s v="PASCALINE DENIS"/>
    <x v="0"/>
    <x v="1"/>
    <x v="3"/>
    <x v="6"/>
    <x v="1"/>
    <d v="1899-12-30T00:00:00"/>
  </r>
  <r>
    <s v="Rakesh"/>
    <d v="2023-07-05T00:00:00"/>
    <x v="369"/>
    <x v="387"/>
    <s v="12:30"/>
    <s v="17/07/2023"/>
    <s v="13:00"/>
    <s v="0:0:0"/>
    <n v="118878"/>
    <x v="19"/>
    <x v="1"/>
    <s v="2021-01-cheque_scanner-2"/>
    <s v="Priority 1"/>
    <s v="24 Hour SLA"/>
    <s v="BITS Technicians"/>
    <s v="Hardware - BITS Technicians"/>
    <x v="7"/>
    <x v="0"/>
    <x v="1"/>
    <n v="2301"/>
    <s v="PORT MATHURIN - PM TS 24 - PLAN ON 17/07/23"/>
    <s v="pm"/>
    <s v="pm"/>
    <x v="127"/>
    <x v="440"/>
    <m/>
    <x v="4"/>
    <s v="Cheque scanner - SBM SLA"/>
    <n v="18249"/>
    <s v="pm"/>
    <s v="Work Request"/>
    <s v="Closed"/>
    <n v="30"/>
    <x v="0"/>
    <s v="NITISH ASYRIGADOO"/>
    <x v="1"/>
    <x v="0"/>
    <x v="2"/>
    <x v="6"/>
    <x v="1"/>
    <d v="1899-12-30T00:30:00"/>
  </r>
  <r>
    <s v="Rakesh"/>
    <d v="2023-07-05T00:00:00"/>
    <x v="369"/>
    <x v="387"/>
    <s v="12:00"/>
    <s v="18/07/2023"/>
    <s v="12:25"/>
    <s v="0:0:0"/>
    <n v="118879"/>
    <x v="19"/>
    <x v="1"/>
    <s v="2021-01-cheque_scanner-2"/>
    <s v="Priority 1"/>
    <s v="99 Days SLA"/>
    <s v="BITS Technicians"/>
    <s v="Hardware - BITS Technicians"/>
    <x v="7"/>
    <x v="0"/>
    <x v="1"/>
    <n v="2297"/>
    <s v="LA FERME - PM TS 240 - PLAN ON 17/07/23"/>
    <s v="pm"/>
    <s v="pm"/>
    <x v="127"/>
    <x v="439"/>
    <m/>
    <x v="4"/>
    <s v="Cheque scanner - SBM SLA"/>
    <n v="18248"/>
    <s v="pm"/>
    <s v="Work Request"/>
    <s v="Closed"/>
    <n v="1465"/>
    <x v="0"/>
    <s v="NITISH ASYRIGADOO"/>
    <x v="1"/>
    <x v="0"/>
    <x v="2"/>
    <x v="6"/>
    <x v="1"/>
    <d v="1899-12-30T00:25:00"/>
  </r>
  <r>
    <s v="Rakesh"/>
    <d v="2023-07-05T00:00:00"/>
    <x v="369"/>
    <x v="387"/>
    <s v="14:10"/>
    <s v="17/07/2023"/>
    <s v="15:00"/>
    <s v="0:0:0"/>
    <n v="118880"/>
    <x v="19"/>
    <x v="118"/>
    <s v="2021-01-cheque_scanner-2"/>
    <s v="Priority 1"/>
    <s v="24 Hour SLA"/>
    <s v="BITS Technicians"/>
    <s v="Hardware - BITS Technicians"/>
    <x v="7"/>
    <x v="0"/>
    <x v="2"/>
    <m/>
    <s v="ROSE-HILL - PM TS 240 (1) - PLAN ON 17/07/23"/>
    <s v="SERVICING ON SCANNER TS 240 AND TEST"/>
    <s v="ON SCANNER TS 240 AND TEST"/>
    <x v="0"/>
    <x v="0"/>
    <m/>
    <x v="0"/>
    <s v="Cheque scanner - SBM SLA"/>
    <n v="18239"/>
    <s v="ON SCANNER TS 240 AND TEST"/>
    <s v="Work Request"/>
    <s v="Closed"/>
    <n v="50"/>
    <x v="0"/>
    <s v="NITISH ASYRIGADOO"/>
    <x v="0"/>
    <x v="0"/>
    <x v="2"/>
    <x v="6"/>
    <x v="1"/>
    <d v="1899-12-30T00:50:00"/>
  </r>
  <r>
    <s v="Rakesh"/>
    <d v="2023-07-05T00:00:00"/>
    <x v="369"/>
    <x v="387"/>
    <s v="13:45"/>
    <s v="17/07/2023"/>
    <s v="14:10"/>
    <s v="0:0:0"/>
    <n v="118883"/>
    <x v="19"/>
    <x v="122"/>
    <s v="2021-01-cheque_scanner-2"/>
    <s v="Priority 1"/>
    <s v="99 Days SLA"/>
    <s v="BITS Technicians"/>
    <s v="Hardware - BITS Technicians"/>
    <x v="7"/>
    <x v="0"/>
    <x v="2"/>
    <n v="2336"/>
    <s v="ROSE-HILL - PM TS 240 (2) - PLAN ON 17/07/23"/>
    <s v="SERVICING ON SCANNER TS 240 AND TEST"/>
    <s v="ON SCANNER TS 240 AND TEST"/>
    <x v="127"/>
    <x v="441"/>
    <m/>
    <x v="4"/>
    <s v="Cheque scanner - SBM SLA"/>
    <n v="18238"/>
    <s v="ON SCANNER TS 240 AND TEST"/>
    <s v="Work Request"/>
    <s v="Closed"/>
    <n v="25"/>
    <x v="0"/>
    <s v="NITISH ASYRIGADOO"/>
    <x v="0"/>
    <x v="0"/>
    <x v="2"/>
    <x v="6"/>
    <x v="1"/>
    <d v="1899-12-30T00:25:00"/>
  </r>
  <r>
    <s v="Rakesh"/>
    <d v="2023-07-05T00:00:00"/>
    <x v="369"/>
    <x v="387"/>
    <s v="11:40"/>
    <s v="17/07/2023"/>
    <s v="12:15"/>
    <s v="0:0:0"/>
    <n v="118884"/>
    <x v="19"/>
    <x v="121"/>
    <s v="2021-01-cheque_scanner-2"/>
    <s v="Priority 1"/>
    <s v="99 Days SLA"/>
    <s v="BITS Technicians"/>
    <s v="Hardware - BITS Technicians"/>
    <x v="7"/>
    <x v="0"/>
    <x v="2"/>
    <n v="2320"/>
    <s v="QUATRE BORNES - PM TS 240 (1) - PLAN ON 17/07/23"/>
    <s v="SERVICING ON SCANNER TS 240 AND TEST"/>
    <s v="ON SCANNER TS 240 AND TEST"/>
    <x v="127"/>
    <x v="443"/>
    <m/>
    <x v="4"/>
    <s v="Cheque scanner - SBM SLA"/>
    <n v="18237"/>
    <s v="ON SCANNER TS 240 AND TEST"/>
    <s v="Work Request"/>
    <s v="Closed"/>
    <n v="35"/>
    <x v="0"/>
    <s v="NITISH ASYRIGADOO"/>
    <x v="0"/>
    <x v="0"/>
    <x v="2"/>
    <x v="6"/>
    <x v="1"/>
    <d v="1899-12-30T00:35:00"/>
  </r>
  <r>
    <s v="Rakesh"/>
    <d v="2023-07-05T00:00:00"/>
    <x v="369"/>
    <x v="387"/>
    <s v="11:15"/>
    <s v="17/07/2023"/>
    <s v="11:40"/>
    <s v="0:0:0"/>
    <n v="118885"/>
    <x v="19"/>
    <x v="118"/>
    <s v="2021-01-cheque_scanner-2"/>
    <s v="Priority 1"/>
    <s v="99 Days SLA"/>
    <s v="BITS Technicians"/>
    <s v="Hardware - BITS Technicians"/>
    <x v="7"/>
    <x v="0"/>
    <x v="2"/>
    <m/>
    <s v="QUATRE BORNES - PM TS 240 (2) - PLAN ON 17/07/23"/>
    <s v="SERVICING ON SCANNER TS 240 AND TEST"/>
    <s v="ON SCANNER TS 240 AND TEST"/>
    <x v="0"/>
    <x v="0"/>
    <m/>
    <x v="0"/>
    <s v="Cheque scanner - SBM SLA"/>
    <n v="18236"/>
    <s v="ON SCANNER TS 240 AND TEST"/>
    <s v="Work Request"/>
    <s v="Closed"/>
    <n v="25"/>
    <x v="0"/>
    <s v="NITISH ASYRIGADOO"/>
    <x v="0"/>
    <x v="0"/>
    <x v="2"/>
    <x v="6"/>
    <x v="1"/>
    <d v="1899-12-30T00:25:00"/>
  </r>
  <r>
    <s v="Rakesh"/>
    <d v="2023-07-05T00:00:00"/>
    <x v="369"/>
    <x v="387"/>
    <s v="10:30"/>
    <s v="17/07/2023"/>
    <s v="10:55"/>
    <s v="0:0:0"/>
    <n v="118888"/>
    <x v="19"/>
    <x v="93"/>
    <s v="2021-01-cheque_scanner-2"/>
    <s v="Priority 1"/>
    <s v="99 Days SLA"/>
    <s v="BITS Technicians"/>
    <s v="Hardware - BITS Technicians"/>
    <x v="7"/>
    <x v="0"/>
    <x v="2"/>
    <n v="2313"/>
    <s v="CANDOS - PM TS 240 - PLAN ON 17/07/23"/>
    <s v="SERVICING ON SCANNER TS 240 AND TEST"/>
    <s v="ON SCANNER TS 240 AND TEST"/>
    <x v="127"/>
    <x v="444"/>
    <m/>
    <x v="4"/>
    <s v="Cheque scanner - SBM SLA"/>
    <n v="18235"/>
    <s v="ON SCANNER TS 240 AND TEST"/>
    <s v="Work Request"/>
    <s v="Closed"/>
    <n v="25"/>
    <x v="0"/>
    <s v="NITISH ASYRIGADOO"/>
    <x v="0"/>
    <x v="0"/>
    <x v="2"/>
    <x v="6"/>
    <x v="1"/>
    <d v="1899-12-30T00:25:00"/>
  </r>
  <r>
    <s v="Rakesh"/>
    <d v="2023-07-05T00:00:00"/>
    <x v="369"/>
    <x v="7"/>
    <m/>
    <m/>
    <m/>
    <s v="0:0:0"/>
    <n v="118890"/>
    <x v="19"/>
    <x v="131"/>
    <s v="2021-01-cheque_scanner-2"/>
    <s v="Priority 1"/>
    <s v="24 Hour SLA"/>
    <s v="BITS Technicians"/>
    <s v="Hardware - BITS Technicians"/>
    <x v="7"/>
    <x v="0"/>
    <x v="6"/>
    <n v="2335"/>
    <s v="LABOURDONNAIS - PM TS 240 (1) - PLAN ON 18/07/23"/>
    <m/>
    <m/>
    <x v="127"/>
    <x v="427"/>
    <m/>
    <x v="4"/>
    <s v="Cheque scanner - SBM SLA"/>
    <m/>
    <m/>
    <m/>
    <m/>
    <m/>
    <x v="1"/>
    <s v="NITISH ASYRIGADOO"/>
    <x v="0"/>
    <x v="0"/>
    <x v="3"/>
    <x v="6"/>
    <x v="1"/>
    <d v="1899-12-30T00:00:00"/>
  </r>
  <r>
    <s v="Rakesh"/>
    <d v="2023-07-05T00:00:00"/>
    <x v="369"/>
    <x v="7"/>
    <m/>
    <m/>
    <m/>
    <s v="0:0:0"/>
    <n v="118892"/>
    <x v="19"/>
    <x v="82"/>
    <s v="2021-01-cheque_scanner-2"/>
    <s v="Priority 1"/>
    <s v="24 Hour SLA"/>
    <s v="BITS Technicians"/>
    <s v="Hardware - BITS Technicians"/>
    <x v="7"/>
    <x v="0"/>
    <x v="6"/>
    <n v="2308"/>
    <s v="CASSIS - PM TS 240 - PLAN ON 18/07/23"/>
    <m/>
    <m/>
    <x v="127"/>
    <x v="445"/>
    <m/>
    <x v="4"/>
    <s v="Cheque scanner - SBM SLA"/>
    <m/>
    <m/>
    <m/>
    <m/>
    <m/>
    <x v="1"/>
    <s v="NITISH ASYRIGADOO"/>
    <x v="0"/>
    <x v="0"/>
    <x v="3"/>
    <x v="6"/>
    <x v="1"/>
    <d v="1899-12-30T00:00:00"/>
  </r>
  <r>
    <s v="Rakesh"/>
    <d v="2023-07-05T00:00:00"/>
    <x v="369"/>
    <x v="7"/>
    <m/>
    <m/>
    <m/>
    <s v="0:0:0"/>
    <n v="118894"/>
    <x v="19"/>
    <x v="77"/>
    <s v="2021-01-cheque_scanner-2"/>
    <s v="Priority 1"/>
    <s v="99 Days SLA"/>
    <s v="BITS Technicians"/>
    <s v="Hardware - BITS Technicians"/>
    <x v="7"/>
    <x v="0"/>
    <x v="3"/>
    <n v="2318"/>
    <s v="BAMBOUS - PM TS 240 - PLAN ON 17/07/23"/>
    <m/>
    <m/>
    <x v="127"/>
    <x v="446"/>
    <m/>
    <x v="4"/>
    <s v="Cheque scanner - SBM SLA"/>
    <m/>
    <m/>
    <m/>
    <m/>
    <m/>
    <x v="1"/>
    <s v="NITISH ASYRIGADOO"/>
    <x v="0"/>
    <x v="0"/>
    <x v="3"/>
    <x v="6"/>
    <x v="1"/>
    <d v="1899-12-30T00:00:00"/>
  </r>
  <r>
    <s v="Rakesh"/>
    <d v="2023-07-05T00:00:00"/>
    <x v="369"/>
    <x v="7"/>
    <m/>
    <m/>
    <m/>
    <s v="0:0:0"/>
    <n v="118897"/>
    <x v="19"/>
    <x v="28"/>
    <s v="2021-01-cheque_scanner-2"/>
    <s v="Priority 1"/>
    <s v="99 Days SLA"/>
    <s v="BITS Technicians"/>
    <s v="Hardware - BITS Technicians"/>
    <x v="7"/>
    <x v="0"/>
    <x v="6"/>
    <n v="2325"/>
    <s v="FLACQ - PM TS 240 - PLAN ON 17/07/23"/>
    <m/>
    <m/>
    <x v="127"/>
    <x v="447"/>
    <m/>
    <x v="4"/>
    <s v="Cheque scanner - SBM SLA"/>
    <m/>
    <m/>
    <m/>
    <m/>
    <m/>
    <x v="1"/>
    <s v="NITISH ASYRIGADOO"/>
    <x v="0"/>
    <x v="0"/>
    <x v="3"/>
    <x v="6"/>
    <x v="1"/>
    <d v="1899-12-30T00:00:00"/>
  </r>
  <r>
    <s v="Rakesh"/>
    <d v="2023-07-05T00:00:00"/>
    <x v="369"/>
    <x v="7"/>
    <m/>
    <m/>
    <m/>
    <s v="0:0:0"/>
    <n v="118899"/>
    <x v="19"/>
    <x v="140"/>
    <s v="2021-01-cheque_scanner-2"/>
    <s v="Priority 1"/>
    <s v="99 Days SLA"/>
    <s v="BITS Technicians"/>
    <s v="Hardware - BITS Technicians"/>
    <x v="7"/>
    <x v="0"/>
    <x v="6"/>
    <n v="2333"/>
    <s v="BEL AIR - PM TS 240 - PLAN ON 17/07/23"/>
    <m/>
    <m/>
    <x v="127"/>
    <x v="448"/>
    <m/>
    <x v="4"/>
    <s v="Cheque scanner - SBM SLA"/>
    <m/>
    <m/>
    <m/>
    <m/>
    <m/>
    <x v="1"/>
    <s v="NITISH ASYRIGADOO"/>
    <x v="0"/>
    <x v="0"/>
    <x v="3"/>
    <x v="6"/>
    <x v="1"/>
    <d v="1899-12-30T00:00:00"/>
  </r>
  <r>
    <s v="Rakesh"/>
    <d v="2023-07-06T00:00:00"/>
    <x v="370"/>
    <x v="7"/>
    <m/>
    <m/>
    <m/>
    <s v="0:0:0"/>
    <n v="118918"/>
    <x v="35"/>
    <x v="164"/>
    <s v="2021-08-cheque_scanner-1"/>
    <s v="Priority 1"/>
    <s v="99 Days SLA"/>
    <s v="BITS Technicians"/>
    <s v="Hardware - BITS Technicians"/>
    <x v="7"/>
    <x v="2"/>
    <x v="6"/>
    <n v="2282"/>
    <s v="BEL AIR - TS 240 FAULTY - SCAN ISSUE - DONE ON 15/06/23"/>
    <m/>
    <m/>
    <x v="127"/>
    <x v="532"/>
    <m/>
    <x v="4"/>
    <s v="Cheque scanner - MCB SLA"/>
    <m/>
    <m/>
    <m/>
    <m/>
    <m/>
    <x v="1"/>
    <s v="Jessica Mecklenburgh Vinayagam"/>
    <x v="0"/>
    <x v="1"/>
    <x v="3"/>
    <x v="6"/>
    <x v="1"/>
    <d v="1899-12-30T00:00:00"/>
  </r>
  <r>
    <s v="Rakesh"/>
    <d v="2023-07-06T00:00:00"/>
    <x v="370"/>
    <x v="7"/>
    <m/>
    <m/>
    <m/>
    <s v="0:0:0"/>
    <n v="118921"/>
    <x v="123"/>
    <x v="117"/>
    <s v="2023-02-copier-1"/>
    <s v="Priority 1"/>
    <s v="99 Days SLA"/>
    <s v="BITS Technicians"/>
    <s v="Hardware - BITS Technicians"/>
    <x v="0"/>
    <x v="2"/>
    <x v="6"/>
    <n v="4586"/>
    <s v="DSM - 618 - PAPER JAMMED - DONE ON 29/06/23"/>
    <m/>
    <m/>
    <x v="8"/>
    <x v="225"/>
    <s v=""/>
    <x v="66"/>
    <s v="LABOUR,TRANSPORT &amp; 4 YEARLY SERVICING "/>
    <m/>
    <m/>
    <m/>
    <m/>
    <m/>
    <x v="1"/>
    <s v="MOCUDE ."/>
    <x v="0"/>
    <x v="1"/>
    <x v="3"/>
    <x v="6"/>
    <x v="1"/>
    <d v="1899-12-30T00:00:00"/>
  </r>
  <r>
    <s v="Rakesh"/>
    <d v="2023-07-06T00:00:00"/>
    <x v="370"/>
    <x v="7"/>
    <m/>
    <m/>
    <m/>
    <s v="0:0:0"/>
    <n v="118922"/>
    <x v="47"/>
    <x v="117"/>
    <s v="2022-06-copier-1"/>
    <s v="Priority 1"/>
    <s v="99 Days SLA"/>
    <s v="BITS Technicians"/>
    <s v="Hardware - BITS Technicians"/>
    <x v="0"/>
    <x v="6"/>
    <x v="6"/>
    <n v="3888"/>
    <s v="SPC 840 - REPLACE PARTS - DONE ON 23/06/23"/>
    <m/>
    <m/>
    <x v="85"/>
    <x v="323"/>
    <s v=""/>
    <x v="92"/>
    <s v="LABOUR,TRANSPORT &amp; 4 YEARLY SERVICING"/>
    <m/>
    <m/>
    <m/>
    <m/>
    <m/>
    <x v="1"/>
    <s v="LALITA ."/>
    <x v="0"/>
    <x v="1"/>
    <x v="3"/>
    <x v="6"/>
    <x v="1"/>
    <d v="1899-12-30T00:00:00"/>
  </r>
  <r>
    <s v="Rakesh"/>
    <d v="2023-07-06T00:00:00"/>
    <x v="370"/>
    <x v="7"/>
    <m/>
    <m/>
    <m/>
    <s v="0:0:0"/>
    <n v="118923"/>
    <x v="135"/>
    <x v="132"/>
    <s v="2022-06-printer-1"/>
    <s v="Priority 1"/>
    <s v="99 Days SLA"/>
    <s v="BITS Technicians"/>
    <s v="Hardware - BITS Technicians"/>
    <x v="0"/>
    <x v="2"/>
    <x v="6"/>
    <n v="3758"/>
    <s v="MP 2501 - PAPER JAMMING - DONE ON 22/06/23"/>
    <m/>
    <m/>
    <x v="74"/>
    <x v="287"/>
    <s v=""/>
    <x v="82"/>
    <s v="LABOUR,TRANSPORT &amp; 4 YEARLY SERVICING"/>
    <m/>
    <m/>
    <m/>
    <m/>
    <m/>
    <x v="1"/>
    <s v="ZUBEDA MAMODE"/>
    <x v="0"/>
    <x v="1"/>
    <x v="3"/>
    <x v="6"/>
    <x v="1"/>
    <d v="1899-12-30T00:00:00"/>
  </r>
  <r>
    <s v="Rakesh"/>
    <d v="2023-07-06T00:00:00"/>
    <x v="370"/>
    <x v="7"/>
    <m/>
    <m/>
    <m/>
    <s v="0:0:0"/>
    <n v="118925"/>
    <x v="73"/>
    <x v="117"/>
    <s v="2023-06-printer-1"/>
    <s v="Priority 1"/>
    <s v="99 Days SLA"/>
    <s v="BITS Technicians"/>
    <s v="Hardware - BITS Technicians"/>
    <x v="0"/>
    <x v="6"/>
    <x v="6"/>
    <n v="4891"/>
    <s v="MP 2501 - REPLACE PARTS - DONE ON 21/06/23"/>
    <m/>
    <m/>
    <x v="74"/>
    <x v="62"/>
    <s v=""/>
    <x v="80"/>
    <s v="LABOUR,TRANSPORT &amp; 4 YEARLY SERVICING"/>
    <m/>
    <m/>
    <m/>
    <m/>
    <m/>
    <x v="1"/>
    <s v="MEEDOO ."/>
    <x v="0"/>
    <x v="1"/>
    <x v="3"/>
    <x v="6"/>
    <x v="1"/>
    <d v="1899-12-30T00:00:00"/>
  </r>
  <r>
    <s v="Rakesh"/>
    <d v="2023-07-06T00:00:00"/>
    <x v="370"/>
    <x v="7"/>
    <m/>
    <m/>
    <m/>
    <s v="0:0:0"/>
    <n v="118926"/>
    <x v="36"/>
    <x v="16"/>
    <s v="2023-02-copier-1"/>
    <s v="Priority 1"/>
    <s v="99 Days SLA"/>
    <s v="BITS Technicians"/>
    <s v="Hardware - BITS Technicians"/>
    <x v="0"/>
    <x v="6"/>
    <x v="6"/>
    <n v="4574"/>
    <s v="MP 2001 - REPLACE PARTS - DONE ON 20/06/23"/>
    <m/>
    <m/>
    <x v="10"/>
    <x v="18"/>
    <s v=""/>
    <x v="13"/>
    <s v="LABOUR,TRANSPORT &amp; 4 YEARLY SERVICING"/>
    <m/>
    <m/>
    <m/>
    <m/>
    <m/>
    <x v="1"/>
    <s v="DUSSOYE ."/>
    <x v="0"/>
    <x v="1"/>
    <x v="3"/>
    <x v="6"/>
    <x v="1"/>
    <d v="1899-12-30T00:00:00"/>
  </r>
  <r>
    <s v="Rakesh"/>
    <d v="2023-07-06T00:00:00"/>
    <x v="370"/>
    <x v="7"/>
    <m/>
    <m/>
    <m/>
    <s v="0:0:0"/>
    <n v="118927"/>
    <x v="135"/>
    <x v="117"/>
    <s v="2023-05-copier-1"/>
    <s v="Priority 1"/>
    <s v="99 Days SLA"/>
    <s v="BITS Technicians"/>
    <s v="Hardware - BITS Technicians"/>
    <x v="0"/>
    <x v="6"/>
    <x v="6"/>
    <n v="4868"/>
    <s v="MP 1900 - REPLACE PARTS - DONE ON 20/06/23"/>
    <m/>
    <m/>
    <x v="80"/>
    <x v="345"/>
    <s v=""/>
    <x v="56"/>
    <s v="LABOUR,TRANSPORT &amp; 4 YEARLY SERVICING"/>
    <m/>
    <m/>
    <m/>
    <m/>
    <m/>
    <x v="1"/>
    <s v="ZUBEDA MAMODE"/>
    <x v="0"/>
    <x v="1"/>
    <x v="3"/>
    <x v="6"/>
    <x v="1"/>
    <d v="1899-12-30T00:00:00"/>
  </r>
  <r>
    <s v="Rakesh"/>
    <d v="2023-07-06T00:00:00"/>
    <x v="370"/>
    <x v="7"/>
    <m/>
    <m/>
    <m/>
    <s v="0:0:0"/>
    <n v="118928"/>
    <x v="78"/>
    <x v="132"/>
    <s v="2023-02-copy_printer-1"/>
    <s v="Priority 1"/>
    <s v="99 Days SLA"/>
    <s v="BITS Technicians"/>
    <s v="Hardware - BITS Technicians"/>
    <x v="4"/>
    <x v="6"/>
    <x v="6"/>
    <n v="4544"/>
    <s v="CR 1610 - REPLACE PARTS - DONE ON 20/06/23"/>
    <m/>
    <m/>
    <x v="62"/>
    <x v="259"/>
    <s v=""/>
    <x v="14"/>
    <s v="LABOUR,TRANSPORT &amp; 4 YEARLY SERVICING"/>
    <m/>
    <m/>
    <m/>
    <m/>
    <m/>
    <x v="1"/>
    <s v="Jeevan Boodhoo"/>
    <x v="0"/>
    <x v="1"/>
    <x v="3"/>
    <x v="6"/>
    <x v="1"/>
    <d v="1899-12-30T00:00:00"/>
  </r>
  <r>
    <s v="Rakesh"/>
    <d v="2023-07-06T00:00:00"/>
    <x v="370"/>
    <x v="388"/>
    <s v="10:00"/>
    <s v="06/07/2023"/>
    <s v="12:00"/>
    <s v="0:0:0"/>
    <n v="118929"/>
    <x v="12"/>
    <x v="118"/>
    <m/>
    <s v="Priority 1"/>
    <s v="99 Days SLA"/>
    <s v="BITS Technicians"/>
    <s v="Hardware - BITS Technicians"/>
    <x v="14"/>
    <x v="23"/>
    <x v="2"/>
    <m/>
    <s v="CANTEEN - EC 106 - REPLACE PARTS"/>
    <s v="REPLACE ONE SET OF FILTER-ONE BOOSTER PUMP ON WATER PURIFIER M 300 AND TEST"/>
    <s v="ON WATER PURIFIER SYSTEM M 300"/>
    <x v="0"/>
    <x v="0"/>
    <m/>
    <x v="0"/>
    <m/>
    <n v="18043"/>
    <s v="ON WATER PURIFIER SYSTEM M 300"/>
    <s v="Work Request"/>
    <s v="Closed"/>
    <n v="120"/>
    <x v="0"/>
    <s v="gilberte ip"/>
    <x v="0"/>
    <x v="3"/>
    <x v="5"/>
    <x v="6"/>
    <x v="1"/>
    <d v="1899-12-30T02:00:00"/>
  </r>
  <r>
    <s v="Rakesh"/>
    <d v="2023-07-06T00:00:00"/>
    <x v="370"/>
    <x v="7"/>
    <m/>
    <m/>
    <m/>
    <s v="0:0:0"/>
    <n v="118930"/>
    <x v="12"/>
    <x v="118"/>
    <m/>
    <s v="Priority 1"/>
    <s v="99 Days SLA"/>
    <s v="BITS Technicians"/>
    <s v="Hardware - BITS Technicians"/>
    <x v="0"/>
    <x v="23"/>
    <x v="6"/>
    <m/>
    <s v="REPAIR MP 2001 FOR MEDCO BHUJOHARRY"/>
    <m/>
    <m/>
    <x v="0"/>
    <x v="0"/>
    <m/>
    <x v="0"/>
    <m/>
    <m/>
    <m/>
    <m/>
    <m/>
    <m/>
    <x v="1"/>
    <s v="gilberte ip"/>
    <x v="0"/>
    <x v="3"/>
    <x v="3"/>
    <x v="6"/>
    <x v="1"/>
    <d v="1899-12-30T00:00:00"/>
  </r>
  <r>
    <s v="Rakesh"/>
    <d v="2023-07-06T00:00:00"/>
    <x v="370"/>
    <x v="7"/>
    <m/>
    <m/>
    <m/>
    <s v="0:0:0"/>
    <n v="118931"/>
    <x v="12"/>
    <x v="118"/>
    <m/>
    <s v="Priority 1"/>
    <s v="99 Days SLA"/>
    <s v="BITS Technicians"/>
    <s v="Hardware - BITS Technicians"/>
    <x v="8"/>
    <x v="23"/>
    <x v="3"/>
    <m/>
    <s v="SERVICE BUREAU - DS3 - INSTALLATION - SETUP &amp; TESTING"/>
    <m/>
    <m/>
    <x v="0"/>
    <x v="0"/>
    <m/>
    <x v="0"/>
    <m/>
    <m/>
    <m/>
    <m/>
    <m/>
    <m/>
    <x v="1"/>
    <s v="gilberte ip"/>
    <x v="0"/>
    <x v="3"/>
    <x v="3"/>
    <x v="6"/>
    <x v="1"/>
    <d v="1899-12-30T00:00:00"/>
  </r>
  <r>
    <s v="Rakesh"/>
    <d v="2023-07-06T00:00:00"/>
    <x v="370"/>
    <x v="7"/>
    <m/>
    <m/>
    <m/>
    <s v="0:0:0"/>
    <n v="118932"/>
    <x v="40"/>
    <x v="117"/>
    <s v="2020-08-card_embosser-1"/>
    <s v="Priority 1"/>
    <s v="99 Days SLA"/>
    <s v="BITS Technicians"/>
    <s v="Hardware - BITS Technicians"/>
    <x v="8"/>
    <x v="6"/>
    <x v="3"/>
    <n v="2445"/>
    <s v="MX 1100 - REPLACE PARTS"/>
    <m/>
    <m/>
    <x v="127"/>
    <x v="22"/>
    <m/>
    <x v="16"/>
    <s v="INCLUDING LABOUR,TRANSPORT AND 2 YRLY SERVICING"/>
    <m/>
    <m/>
    <m/>
    <m/>
    <m/>
    <x v="1"/>
    <s v="NALINI ."/>
    <x v="0"/>
    <x v="1"/>
    <x v="3"/>
    <x v="6"/>
    <x v="1"/>
    <d v="1899-12-30T00:00:00"/>
  </r>
  <r>
    <s v="Rakesh"/>
    <d v="2023-07-06T00:00:00"/>
    <x v="370"/>
    <x v="7"/>
    <m/>
    <m/>
    <m/>
    <s v="0:0:0"/>
    <n v="118933"/>
    <x v="166"/>
    <x v="118"/>
    <m/>
    <s v="Priority 1"/>
    <s v="99 Days SLA"/>
    <s v="BITS Technicians"/>
    <s v="Hardware - BITS Technicians"/>
    <x v="8"/>
    <x v="0"/>
    <x v="3"/>
    <m/>
    <s v="DS1 - GENERAL REVISION &amp; SERVICING"/>
    <m/>
    <m/>
    <x v="0"/>
    <x v="0"/>
    <m/>
    <x v="0"/>
    <m/>
    <m/>
    <m/>
    <m/>
    <m/>
    <m/>
    <x v="1"/>
    <s v="Avishek ."/>
    <x v="0"/>
    <x v="0"/>
    <x v="3"/>
    <x v="6"/>
    <x v="1"/>
    <d v="1899-12-30T00:00:00"/>
  </r>
  <r>
    <s v="Rakesh"/>
    <d v="2023-07-06T00:00:00"/>
    <x v="370"/>
    <x v="7"/>
    <m/>
    <m/>
    <m/>
    <s v="0:0:0"/>
    <n v="118934"/>
    <x v="12"/>
    <x v="118"/>
    <m/>
    <s v="Priority 1"/>
    <s v="99 Days SLA"/>
    <s v="BITS Technicians"/>
    <s v="Hardware - BITS Technicians"/>
    <x v="0"/>
    <x v="23"/>
    <x v="13"/>
    <m/>
    <s v="STORE - STOCK COUNT"/>
    <m/>
    <m/>
    <x v="0"/>
    <x v="0"/>
    <m/>
    <x v="0"/>
    <m/>
    <m/>
    <m/>
    <m/>
    <m/>
    <m/>
    <x v="1"/>
    <s v="gilberte ip"/>
    <x v="0"/>
    <x v="3"/>
    <x v="3"/>
    <x v="6"/>
    <x v="1"/>
    <d v="1899-12-30T00:00:00"/>
  </r>
  <r>
    <s v="Rakesh"/>
    <d v="2023-07-06T00:00:00"/>
    <x v="370"/>
    <x v="7"/>
    <m/>
    <m/>
    <m/>
    <s v="0:0:0"/>
    <n v="118935"/>
    <x v="12"/>
    <x v="118"/>
    <m/>
    <s v="Priority 1"/>
    <s v="99 Days SLA"/>
    <s v="BITS Technicians"/>
    <s v="Hardware - BITS Technicians"/>
    <x v="4"/>
    <x v="23"/>
    <x v="14"/>
    <m/>
    <s v="STORE - STOCK COUNT"/>
    <m/>
    <m/>
    <x v="0"/>
    <x v="0"/>
    <m/>
    <x v="0"/>
    <m/>
    <m/>
    <m/>
    <m/>
    <m/>
    <m/>
    <x v="1"/>
    <s v="gilberte ip"/>
    <x v="0"/>
    <x v="3"/>
    <x v="3"/>
    <x v="6"/>
    <x v="1"/>
    <d v="1899-12-30T00:00:00"/>
  </r>
  <r>
    <s v="Rakesh"/>
    <d v="2023-07-06T00:00:00"/>
    <x v="370"/>
    <x v="7"/>
    <m/>
    <m/>
    <m/>
    <s v="0:0:0"/>
    <n v="118938"/>
    <x v="19"/>
    <x v="117"/>
    <s v="2021-01-cheque_scanner-2"/>
    <s v="Priority 1"/>
    <s v="99 Days SLA"/>
    <s v="BITS Technicians"/>
    <s v="Hardware - BITS Technicians"/>
    <x v="7"/>
    <x v="0"/>
    <x v="6"/>
    <n v="2323"/>
    <s v="MONTAGNE BLANCHE - PM TS 240 - PLAN ON 17/07/23"/>
    <m/>
    <m/>
    <x v="127"/>
    <x v="449"/>
    <m/>
    <x v="4"/>
    <s v="Cheque scanner - SBM SLA"/>
    <m/>
    <m/>
    <m/>
    <m/>
    <m/>
    <x v="1"/>
    <s v="NITISH ASYRIGADOO"/>
    <x v="0"/>
    <x v="0"/>
    <x v="3"/>
    <x v="6"/>
    <x v="1"/>
    <d v="1899-12-30T00:00:00"/>
  </r>
  <r>
    <s v="Rakesh"/>
    <d v="2023-07-06T00:00:00"/>
    <x v="370"/>
    <x v="7"/>
    <m/>
    <m/>
    <m/>
    <s v="0:0:0"/>
    <n v="118939"/>
    <x v="19"/>
    <x v="41"/>
    <s v="2021-01-cheque_scanner-2"/>
    <s v="Priority 1"/>
    <s v="99 Days SLA"/>
    <s v="BITS Technicians"/>
    <s v="Hardware - BITS Technicians"/>
    <x v="7"/>
    <x v="0"/>
    <x v="6"/>
    <n v="2321"/>
    <s v="LALLMATIE - PM TS 240 - PLAN ON 17/07/23"/>
    <m/>
    <m/>
    <x v="127"/>
    <x v="450"/>
    <m/>
    <x v="4"/>
    <s v="Cheque scanner - SBM SLA"/>
    <m/>
    <m/>
    <m/>
    <m/>
    <m/>
    <x v="1"/>
    <s v="NITISH ASYRIGADOO"/>
    <x v="0"/>
    <x v="0"/>
    <x v="3"/>
    <x v="6"/>
    <x v="1"/>
    <d v="1899-12-30T00:00:00"/>
  </r>
  <r>
    <s v="Rakesh"/>
    <d v="2023-07-06T00:00:00"/>
    <x v="370"/>
    <x v="7"/>
    <m/>
    <m/>
    <m/>
    <s v="0:0:0"/>
    <n v="118941"/>
    <x v="19"/>
    <x v="78"/>
    <s v="2021-01-cheque_scanner-2"/>
    <s v="Priority 1"/>
    <s v="99 Days SLA"/>
    <s v="BITS Technicians"/>
    <s v="Hardware - BITS Technicians"/>
    <x v="7"/>
    <x v="0"/>
    <x v="6"/>
    <n v="2324"/>
    <s v="QUARTIER MILITAIRE - PM TS 240 - PLAN ON 17/07/23"/>
    <m/>
    <m/>
    <x v="127"/>
    <x v="451"/>
    <m/>
    <x v="4"/>
    <s v="Cheque scanner - SBM SLA"/>
    <m/>
    <m/>
    <m/>
    <m/>
    <m/>
    <x v="1"/>
    <s v="NITISH ASYRIGADOO"/>
    <x v="0"/>
    <x v="0"/>
    <x v="3"/>
    <x v="6"/>
    <x v="1"/>
    <d v="1899-12-30T00:00:00"/>
  </r>
  <r>
    <s v="Rakesh"/>
    <d v="2023-07-06T00:00:00"/>
    <x v="370"/>
    <x v="7"/>
    <m/>
    <m/>
    <m/>
    <s v="0:0:0"/>
    <n v="118944"/>
    <x v="19"/>
    <x v="86"/>
    <s v="2021-01-cheque_scanner-2"/>
    <s v="Priority 1"/>
    <s v="99 Days SLA"/>
    <s v="BITS Technicians"/>
    <s v="Hardware - BITS Technicians"/>
    <x v="7"/>
    <x v="0"/>
    <x v="3"/>
    <n v="2316"/>
    <s v="CHEMIN GRENIER PM TS 240 - PLAN ON 18/07/23"/>
    <m/>
    <m/>
    <x v="127"/>
    <x v="453"/>
    <m/>
    <x v="4"/>
    <s v="Cheque scanner - SBM SLA"/>
    <m/>
    <m/>
    <m/>
    <m/>
    <m/>
    <x v="1"/>
    <s v="NITISH ASYRIGADOO"/>
    <x v="0"/>
    <x v="0"/>
    <x v="3"/>
    <x v="6"/>
    <x v="1"/>
    <d v="1899-12-30T00:00:00"/>
  </r>
  <r>
    <s v="Rakesh"/>
    <d v="2023-07-06T00:00:00"/>
    <x v="370"/>
    <x v="7"/>
    <m/>
    <m/>
    <m/>
    <s v="0:0:0"/>
    <n v="118947"/>
    <x v="19"/>
    <x v="95"/>
    <s v="2021-01-cheque_scanner-2"/>
    <s v="Priority 1"/>
    <s v="99 Days SLA"/>
    <s v="BITS Technicians"/>
    <s v="Hardware - BITS Technicians"/>
    <x v="7"/>
    <x v="0"/>
    <x v="3"/>
    <n v="2328"/>
    <s v="SURINAM - PM TS 240 - PLAN ON 18/07/23"/>
    <m/>
    <m/>
    <x v="127"/>
    <x v="454"/>
    <m/>
    <x v="4"/>
    <s v="Cheque scanner - SBM SLA"/>
    <m/>
    <m/>
    <m/>
    <m/>
    <m/>
    <x v="1"/>
    <s v="NITISH ASYRIGADOO"/>
    <x v="0"/>
    <x v="0"/>
    <x v="3"/>
    <x v="6"/>
    <x v="1"/>
    <d v="1899-12-30T00:00:00"/>
  </r>
  <r>
    <s v="Rakesh"/>
    <d v="2023-07-06T00:00:00"/>
    <x v="370"/>
    <x v="7"/>
    <m/>
    <m/>
    <m/>
    <s v="0:0:0"/>
    <n v="118950"/>
    <x v="19"/>
    <x v="142"/>
    <s v="2021-01-cheque_scanner-2"/>
    <s v="Priority 1"/>
    <s v="99 Days SLA"/>
    <s v="BITS Technicians"/>
    <s v="Hardware - BITS Technicians"/>
    <x v="7"/>
    <x v="0"/>
    <x v="3"/>
    <n v="2304"/>
    <s v="RIVIERE DES ANGUILLES - PM TS 240 - PLAN ON 18/07/23"/>
    <m/>
    <m/>
    <x v="127"/>
    <x v="455"/>
    <m/>
    <x v="4"/>
    <s v="Cheque scanner - SBM SLA"/>
    <m/>
    <m/>
    <m/>
    <m/>
    <m/>
    <x v="1"/>
    <s v="NITISH ASYRIGADOO"/>
    <x v="0"/>
    <x v="0"/>
    <x v="3"/>
    <x v="6"/>
    <x v="1"/>
    <d v="1899-12-30T00:00:00"/>
  </r>
  <r>
    <s v="Rakesh"/>
    <d v="2023-07-06T00:00:00"/>
    <x v="370"/>
    <x v="7"/>
    <m/>
    <m/>
    <m/>
    <s v="0:0:0"/>
    <n v="118952"/>
    <x v="19"/>
    <x v="71"/>
    <s v="2021-01-cheque_scanner-2"/>
    <s v="Priority 1"/>
    <s v="99 Days SLA"/>
    <s v="BITS Technicians"/>
    <s v="Hardware - BITS Technicians"/>
    <x v="7"/>
    <x v="0"/>
    <x v="3"/>
    <n v="2332"/>
    <s v="GRAND BOIS - PM TS 240 PLAN ON 18/07/23"/>
    <m/>
    <m/>
    <x v="127"/>
    <x v="456"/>
    <m/>
    <x v="4"/>
    <s v="Cheque scanner - SBM SLA"/>
    <m/>
    <m/>
    <m/>
    <m/>
    <m/>
    <x v="1"/>
    <s v="NITISH ASYRIGADOO"/>
    <x v="0"/>
    <x v="0"/>
    <x v="3"/>
    <x v="6"/>
    <x v="1"/>
    <d v="1899-12-30T00:00:00"/>
  </r>
  <r>
    <s v="Rakesh"/>
    <d v="2023-07-06T00:00:00"/>
    <x v="370"/>
    <x v="7"/>
    <m/>
    <m/>
    <m/>
    <s v="0:0:0"/>
    <n v="118962"/>
    <x v="19"/>
    <x v="117"/>
    <s v="2022-01-card_embosser-1"/>
    <s v="Priority 1"/>
    <s v="99 Days SLA"/>
    <s v="BITS Technicians"/>
    <s v="Hardware - BITS Technicians"/>
    <x v="8"/>
    <x v="2"/>
    <x v="3"/>
    <n v="3468"/>
    <s v="TOWER LEVEL4 - MX 1000 - UNABLE TO EMBOSS CARDS - CNT - AKSHAY - 2021252 - PLAN ON FRIDAY MORNING"/>
    <m/>
    <m/>
    <x v="9"/>
    <x v="7"/>
    <s v=""/>
    <x v="5"/>
    <s v="LABOUR,TRANSPORT &amp; 2 YEARLY SERVICING"/>
    <m/>
    <m/>
    <m/>
    <m/>
    <m/>
    <x v="1"/>
    <s v="NITISH ASYRIGADOO"/>
    <x v="0"/>
    <x v="1"/>
    <x v="3"/>
    <x v="6"/>
    <x v="1"/>
    <d v="1899-12-30T00:00:00"/>
  </r>
  <r>
    <s v="Rakesh"/>
    <d v="2023-07-07T00:00:00"/>
    <x v="371"/>
    <x v="7"/>
    <m/>
    <m/>
    <m/>
    <s v="0:0:0"/>
    <n v="118979"/>
    <x v="19"/>
    <x v="117"/>
    <s v="2023-01-card_embosser-1"/>
    <s v="Priority 1"/>
    <s v="24 Hour SLA"/>
    <s v="BITS Technicians"/>
    <s v="Hardware - BITS Technicians"/>
    <x v="8"/>
    <x v="2"/>
    <x v="6"/>
    <n v="4332"/>
    <s v="TOWER - LEVEL 4 - MX 1000 - EMBOSSING ISSUE"/>
    <m/>
    <m/>
    <x v="9"/>
    <x v="7"/>
    <s v=""/>
    <x v="5"/>
    <s v="LABOUR,TRANSPORT &amp; 2 YEARLY SERVICING"/>
    <m/>
    <m/>
    <m/>
    <m/>
    <m/>
    <x v="1"/>
    <s v="NITISH ASYRIGADOO"/>
    <x v="0"/>
    <x v="1"/>
    <x v="3"/>
    <x v="6"/>
    <x v="1"/>
    <d v="1899-12-30T00:00:00"/>
  </r>
  <r>
    <s v="Rakesh"/>
    <d v="2023-07-07T00:00:00"/>
    <x v="371"/>
    <x v="7"/>
    <m/>
    <m/>
    <m/>
    <s v="0:0:0"/>
    <n v="118980"/>
    <x v="19"/>
    <x v="117"/>
    <s v="2023-01-card_embosser-1"/>
    <s v="Priority 1"/>
    <s v="24 Hour SLA"/>
    <s v="BITS Technicians"/>
    <s v="Hardware - BITS Technicians"/>
    <x v="8"/>
    <x v="2"/>
    <x v="13"/>
    <n v="4332"/>
    <s v="TOWER LEVEL 4 - MX 1000 - EMBOSSING ISSUE - REPAIR WITH MICHEL"/>
    <m/>
    <m/>
    <x v="9"/>
    <x v="7"/>
    <s v=""/>
    <x v="5"/>
    <s v="LABOUR,TRANSPORT &amp; 2 YEARLY SERVICING"/>
    <m/>
    <m/>
    <m/>
    <m/>
    <m/>
    <x v="1"/>
    <s v="NITISH ASYRIGADOO"/>
    <x v="0"/>
    <x v="1"/>
    <x v="3"/>
    <x v="6"/>
    <x v="1"/>
    <d v="1899-12-30T00:00:00"/>
  </r>
  <r>
    <s v="Rakesh"/>
    <d v="2023-07-07T00:00:00"/>
    <x v="371"/>
    <x v="7"/>
    <m/>
    <m/>
    <m/>
    <s v="0:0:0"/>
    <n v="118981"/>
    <x v="12"/>
    <x v="118"/>
    <m/>
    <s v="Priority 1"/>
    <s v="24 Hour SLA"/>
    <s v="BITS Technicians"/>
    <s v="Hardware - BITS Technicians"/>
    <x v="7"/>
    <x v="23"/>
    <x v="14"/>
    <m/>
    <s v="BBPL - INSTALLATION OF APPS TS 240 ON LAPTOP"/>
    <m/>
    <m/>
    <x v="0"/>
    <x v="0"/>
    <m/>
    <x v="0"/>
    <m/>
    <m/>
    <m/>
    <m/>
    <m/>
    <m/>
    <x v="1"/>
    <s v="gilberte ip"/>
    <x v="0"/>
    <x v="3"/>
    <x v="3"/>
    <x v="6"/>
    <x v="1"/>
    <d v="1899-12-30T00:00:00"/>
  </r>
  <r>
    <s v="Rakesh"/>
    <d v="2023-07-07T00:00:00"/>
    <x v="371"/>
    <x v="7"/>
    <m/>
    <m/>
    <m/>
    <s v="0:0:0"/>
    <n v="119000"/>
    <x v="19"/>
    <x v="151"/>
    <s v="2021-01-cheque_scanner-2"/>
    <s v="Priority 1"/>
    <s v="24 Hour SLA"/>
    <s v="BITS Technicians"/>
    <s v="Hardware - BITS Technicians"/>
    <x v="7"/>
    <x v="0"/>
    <x v="3"/>
    <n v="2302"/>
    <s v="BEAU BASSIN - PM TS 240 - PLAN ON 17/07/23"/>
    <m/>
    <m/>
    <x v="127"/>
    <x v="482"/>
    <m/>
    <x v="4"/>
    <s v="Cheque scanner - SBM SLA"/>
    <m/>
    <m/>
    <m/>
    <m/>
    <m/>
    <x v="1"/>
    <s v="NITISH ASYRIGADOO"/>
    <x v="0"/>
    <x v="0"/>
    <x v="3"/>
    <x v="6"/>
    <x v="1"/>
    <d v="1899-12-30T00:00:00"/>
  </r>
  <r>
    <s v="Rakesh"/>
    <d v="2023-07-07T00:00:00"/>
    <x v="371"/>
    <x v="7"/>
    <m/>
    <m/>
    <m/>
    <s v="0:0:0"/>
    <n v="119001"/>
    <x v="19"/>
    <x v="59"/>
    <s v="2021-01-cheque_scanner-2"/>
    <s v="Priority 1"/>
    <s v="24 Hour SLA"/>
    <s v="BITS Technicians"/>
    <s v="Hardware - BITS Technicians"/>
    <x v="7"/>
    <x v="0"/>
    <x v="3"/>
    <n v="2340"/>
    <s v="STANLEY - PM TS 240 - PLAN ON 17/07/23"/>
    <m/>
    <m/>
    <x v="127"/>
    <x v="481"/>
    <m/>
    <x v="4"/>
    <s v="Cheque scanner - SBM SLA"/>
    <m/>
    <m/>
    <m/>
    <m/>
    <m/>
    <x v="1"/>
    <s v="NITISH ASYRIGADOO"/>
    <x v="0"/>
    <x v="0"/>
    <x v="3"/>
    <x v="6"/>
    <x v="1"/>
    <d v="1899-12-30T00:00:00"/>
  </r>
  <r>
    <s v="Rakesh"/>
    <d v="2023-07-07T00:00:00"/>
    <x v="371"/>
    <x v="7"/>
    <m/>
    <m/>
    <m/>
    <s v="0:0:0"/>
    <n v="119002"/>
    <x v="19"/>
    <x v="118"/>
    <s v="2021-01-cheque_scanner-2"/>
    <s v="Priority 1"/>
    <s v="24 Hour SLA"/>
    <s v="BITS Technicians"/>
    <s v="Hardware - BITS Technicians"/>
    <x v="7"/>
    <x v="0"/>
    <x v="6"/>
    <m/>
    <s v="LABOURDONNAIS - PM TS 240 (2) - PLAN ON 18/07/23"/>
    <m/>
    <m/>
    <x v="0"/>
    <x v="0"/>
    <m/>
    <x v="0"/>
    <s v="Cheque scanner - SBM SLA"/>
    <m/>
    <m/>
    <m/>
    <m/>
    <m/>
    <x v="1"/>
    <s v="NITISH ASYRIGADOO"/>
    <x v="0"/>
    <x v="0"/>
    <x v="3"/>
    <x v="6"/>
    <x v="1"/>
    <d v="1899-12-30T00:00:00"/>
  </r>
  <r>
    <s v="Rakesh"/>
    <d v="2023-07-07T00:00:00"/>
    <x v="371"/>
    <x v="389"/>
    <s v="15:55"/>
    <s v="18/07/2023"/>
    <s v="16:15"/>
    <s v="0:0:0"/>
    <n v="119003"/>
    <x v="19"/>
    <x v="143"/>
    <s v="2021-01-cheque_scanner-2"/>
    <s v="Priority 1"/>
    <s v="24 Hour SLA"/>
    <s v="BITS Technicians"/>
    <s v="Hardware - BITS Technicians"/>
    <x v="7"/>
    <x v="0"/>
    <x v="2"/>
    <n v="2298"/>
    <s v="ROYAL ROAD - PL - PM TS 240 (1) - PLAN ON 18/07/21"/>
    <s v="SERVICING ON SCANNER TS 240 AND TEST"/>
    <s v="ON SCANNER TS 240 AND TEST"/>
    <x v="127"/>
    <x v="457"/>
    <m/>
    <x v="4"/>
    <s v="Cheque scanner - SBM SLA"/>
    <n v="18281"/>
    <s v="ON SCANNER TS 240 AND TEST"/>
    <s v="Work Request"/>
    <s v="Closed"/>
    <n v="20"/>
    <x v="0"/>
    <s v="NITISH ASYRIGADOO"/>
    <x v="0"/>
    <x v="0"/>
    <x v="1"/>
    <x v="6"/>
    <x v="1"/>
    <d v="1899-12-30T00:20:00"/>
  </r>
  <r>
    <s v="Rakesh"/>
    <d v="2023-07-07T00:00:00"/>
    <x v="371"/>
    <x v="389"/>
    <s v="16:15"/>
    <s v="18/07/2023"/>
    <s v="16:30"/>
    <s v="0:0:0"/>
    <n v="119004"/>
    <x v="19"/>
    <x v="118"/>
    <s v="2021-01-cheque_scanner-2"/>
    <s v="Priority 1"/>
    <s v="24 Hour SLA"/>
    <s v="BITS Technicians"/>
    <s v="Hardware - BITS Technicians"/>
    <x v="7"/>
    <x v="0"/>
    <x v="2"/>
    <m/>
    <s v="ROYAL ROAD - PL - PM TS 240 (2) - PLAN ON 18/07/23"/>
    <s v="SERVICING ON SCANNER TS 240 AND TEST"/>
    <s v="ON SCANNER TS 240 AND TEST"/>
    <x v="0"/>
    <x v="0"/>
    <m/>
    <x v="0"/>
    <s v="Cheque scanner - SBM SLA"/>
    <n v="18282"/>
    <s v="ON SCANNER TS 240 AND TEST"/>
    <s v="Work Request"/>
    <s v="Closed"/>
    <n v="15"/>
    <x v="0"/>
    <s v="NITISH ASYRIGADOO"/>
    <x v="0"/>
    <x v="0"/>
    <x v="1"/>
    <x v="6"/>
    <x v="1"/>
    <d v="1899-12-30T00:15:00"/>
  </r>
  <r>
    <s v="Rakesh"/>
    <d v="2023-07-07T00:00:00"/>
    <x v="371"/>
    <x v="389"/>
    <s v="13:35"/>
    <s v="18/07/2023"/>
    <s v="13:55"/>
    <s v="0:0:0"/>
    <n v="119005"/>
    <x v="19"/>
    <x v="144"/>
    <s v="2021-01-cheque_scanner-2"/>
    <s v="Priority 1"/>
    <s v="24 Hour SLA"/>
    <s v="BITS Technicians"/>
    <s v="Hardware - BITS Technicians"/>
    <x v="7"/>
    <x v="0"/>
    <x v="2"/>
    <n v="2300"/>
    <s v="POPE HENNESSY - PM TS 240 (1) - PLAN ON 18/07/23"/>
    <s v="SERVICING ON SCANNER TS 240 AND TEST"/>
    <s v="ON SCANNER TS 240"/>
    <x v="127"/>
    <x v="458"/>
    <m/>
    <x v="4"/>
    <s v="Cheque scanner - SBM SLA"/>
    <n v="18277"/>
    <s v="ON SCANNER TS 240"/>
    <s v="Work Request"/>
    <s v="Closed"/>
    <n v="20"/>
    <x v="0"/>
    <s v="NITISH ASYRIGADOO"/>
    <x v="0"/>
    <x v="0"/>
    <x v="1"/>
    <x v="6"/>
    <x v="1"/>
    <d v="1899-12-30T00:20:00"/>
  </r>
  <r>
    <s v="Rakesh"/>
    <d v="2023-07-07T00:00:00"/>
    <x v="371"/>
    <x v="389"/>
    <s v="13:55"/>
    <s v="18/07/2023"/>
    <s v="14:20"/>
    <s v="0:0:0"/>
    <n v="119006"/>
    <x v="19"/>
    <x v="118"/>
    <s v="2021-01-cheque_scanner-2"/>
    <s v="Priority 1"/>
    <s v="24 Hour SLA"/>
    <s v="BITS Technicians"/>
    <s v="Hardware - BITS Technicians"/>
    <x v="7"/>
    <x v="0"/>
    <x v="2"/>
    <m/>
    <s v="POPE HENNESSY - PM TS 240 (2) - PLAN ON 18/07/23"/>
    <s v="SERVICING ON SCANNER TS 240 AND TEST"/>
    <s v="ON SCANNER TS 240 AND TEST"/>
    <x v="0"/>
    <x v="0"/>
    <m/>
    <x v="0"/>
    <s v="Cheque scanner - SBM SLA"/>
    <n v="18278"/>
    <s v="ON SCANNER TS 240 AND TEST"/>
    <s v="Work Request"/>
    <s v="Closed"/>
    <n v="25"/>
    <x v="0"/>
    <s v="NITISH ASYRIGADOO"/>
    <x v="0"/>
    <x v="0"/>
    <x v="1"/>
    <x v="6"/>
    <x v="1"/>
    <d v="1899-12-30T00:25:00"/>
  </r>
  <r>
    <s v="Rakesh"/>
    <d v="2023-07-07T00:00:00"/>
    <x v="371"/>
    <x v="389"/>
    <s v="14:45"/>
    <s v="18/07/2023"/>
    <s v="15:10"/>
    <s v="0:0:0"/>
    <n v="119008"/>
    <x v="19"/>
    <x v="118"/>
    <s v="2021-01-cheque_scanner-2"/>
    <s v="Priority 1"/>
    <s v="24 Hour SLA"/>
    <s v="BITS Technicians"/>
    <s v="Hardware - BITS Technicians"/>
    <x v="7"/>
    <x v="0"/>
    <x v="2"/>
    <m/>
    <s v="PLAINE VERTE - PM TS 240 (1) - PLAN ON 18/07/23"/>
    <s v="SERVICING ON SCANNER TS 240 AND TEST"/>
    <s v="ON SCANNER TS 240 AND TEST"/>
    <x v="0"/>
    <x v="0"/>
    <m/>
    <x v="0"/>
    <s v="Cheque scanner - SBM SLA"/>
    <n v="18279"/>
    <s v="ON SCANNER TS 240 AND TEST"/>
    <s v="Work Request"/>
    <s v="Closed"/>
    <n v="25"/>
    <x v="0"/>
    <s v="NITISH ASYRIGADOO"/>
    <x v="0"/>
    <x v="0"/>
    <x v="1"/>
    <x v="6"/>
    <x v="1"/>
    <d v="1899-12-30T00:25:00"/>
  </r>
  <r>
    <s v="Rakesh"/>
    <d v="2023-07-07T00:00:00"/>
    <x v="371"/>
    <x v="389"/>
    <s v="15:10"/>
    <s v="18/07/2023"/>
    <s v="15:35"/>
    <s v="0:0:0"/>
    <n v="119009"/>
    <x v="19"/>
    <x v="118"/>
    <s v="2021-01-cheque_scanner-2"/>
    <s v="Priority 1"/>
    <s v="24 Hour SLA"/>
    <s v="BITS Technicians"/>
    <s v="Hardware - BITS Technicians"/>
    <x v="7"/>
    <x v="0"/>
    <x v="2"/>
    <m/>
    <s v="PLAINE VERTE - PM TS 240 (2) - PLAN ON 18/07/23"/>
    <s v="SERVICING ON SCANNER TS 240 AND TEST"/>
    <s v="ON SCANNER TS 240 AND TEST"/>
    <x v="0"/>
    <x v="0"/>
    <m/>
    <x v="0"/>
    <s v="Cheque scanner - SBM SLA"/>
    <n v="18280"/>
    <s v="ON SCANNER TS 240 AND TEST"/>
    <s v="Work Request"/>
    <s v="Closed"/>
    <n v="25"/>
    <x v="0"/>
    <s v="NITISH ASYRIGADOO"/>
    <x v="0"/>
    <x v="0"/>
    <x v="1"/>
    <x v="6"/>
    <x v="1"/>
    <d v="1899-12-30T00:25:00"/>
  </r>
  <r>
    <s v="Rakesh"/>
    <d v="2023-07-07T00:00:00"/>
    <x v="371"/>
    <x v="7"/>
    <m/>
    <m/>
    <m/>
    <s v="0:0:0"/>
    <n v="119010"/>
    <x v="19"/>
    <x v="3"/>
    <s v="2021-01-cheque_scanner-2"/>
    <s v="Priority 1"/>
    <s v="24 Hour SLA"/>
    <s v="BITS Technicians"/>
    <s v="Hardware - BITS Technicians"/>
    <x v="7"/>
    <x v="0"/>
    <x v="6"/>
    <n v="2341"/>
    <s v="TRIOLET - PM TS 240 - PLAN ON 19/07/23"/>
    <m/>
    <m/>
    <x v="127"/>
    <x v="464"/>
    <m/>
    <x v="4"/>
    <s v="Cheque scanner - SBM SLA"/>
    <m/>
    <m/>
    <m/>
    <m/>
    <m/>
    <x v="1"/>
    <s v="NITISH ASYRIGADOO"/>
    <x v="0"/>
    <x v="0"/>
    <x v="3"/>
    <x v="6"/>
    <x v="1"/>
    <d v="1899-12-30T00:00:00"/>
  </r>
  <r>
    <s v="Rakesh"/>
    <d v="2023-07-07T00:00:00"/>
    <x v="371"/>
    <x v="7"/>
    <m/>
    <m/>
    <m/>
    <s v="0:0:0"/>
    <n v="119011"/>
    <x v="19"/>
    <x v="145"/>
    <s v="2021-01-cheque_scanner-2"/>
    <s v="Priority 1"/>
    <s v="24 Hour SLA"/>
    <s v="BITS Technicians"/>
    <s v="Hardware - BITS Technicians"/>
    <x v="7"/>
    <x v="0"/>
    <x v="6"/>
    <n v="2339"/>
    <s v="SSRN HOSPITAL - PM TS 240 - PLAN ON 19/07/23"/>
    <m/>
    <m/>
    <x v="127"/>
    <x v="465"/>
    <m/>
    <x v="4"/>
    <s v="Cheque scanner - SBM SLA"/>
    <m/>
    <m/>
    <m/>
    <m/>
    <m/>
    <x v="1"/>
    <s v="NITISH ASYRIGADOO"/>
    <x v="0"/>
    <x v="0"/>
    <x v="3"/>
    <x v="6"/>
    <x v="1"/>
    <d v="1899-12-30T00:00:00"/>
  </r>
  <r>
    <s v="Rakesh"/>
    <d v="2023-07-07T00:00:00"/>
    <x v="371"/>
    <x v="7"/>
    <m/>
    <m/>
    <m/>
    <s v="0:0:0"/>
    <n v="119012"/>
    <x v="19"/>
    <x v="83"/>
    <s v="2021-01-cheque_scanner-2"/>
    <s v="Priority 1"/>
    <s v="24 Hour SLA"/>
    <s v="BITS Technicians"/>
    <s v="Hardware - BITS Technicians"/>
    <x v="7"/>
    <x v="0"/>
    <x v="6"/>
    <n v="2307"/>
    <s v="MONTAGNE LONGUE - PM TS 240 - PLAN ON 19/07/23"/>
    <m/>
    <m/>
    <x v="127"/>
    <x v="467"/>
    <m/>
    <x v="4"/>
    <s v="Cheque scanner - SBM SLA"/>
    <m/>
    <m/>
    <m/>
    <m/>
    <m/>
    <x v="1"/>
    <s v="NITISH ASYRIGADOO"/>
    <x v="0"/>
    <x v="0"/>
    <x v="3"/>
    <x v="6"/>
    <x v="1"/>
    <d v="1899-12-30T00:00:00"/>
  </r>
  <r>
    <s v="Rakesh"/>
    <d v="2023-07-07T00:00:00"/>
    <x v="371"/>
    <x v="7"/>
    <m/>
    <m/>
    <m/>
    <s v="0:0:0"/>
    <n v="119014"/>
    <x v="19"/>
    <x v="85"/>
    <s v="2021-01-cheque_scanner-2"/>
    <s v="Priority 1"/>
    <s v="24 Hour SLA"/>
    <s v="BITS Technicians"/>
    <s v="Hardware - BITS Technicians"/>
    <x v="7"/>
    <x v="0"/>
    <x v="6"/>
    <n v="2315"/>
    <s v="PAMPLEMOUSSES - PM TS 240 - PLAN ON 19/07/23"/>
    <m/>
    <m/>
    <x v="127"/>
    <x v="466"/>
    <m/>
    <x v="4"/>
    <s v="Cheque scanner - SBM SLA"/>
    <m/>
    <m/>
    <m/>
    <m/>
    <m/>
    <x v="1"/>
    <s v="NITISH ASYRIGADOO"/>
    <x v="0"/>
    <x v="0"/>
    <x v="3"/>
    <x v="6"/>
    <x v="1"/>
    <d v="1899-12-30T00:00:00"/>
  </r>
  <r>
    <s v="Rakesh"/>
    <d v="2023-07-07T00:00:00"/>
    <x v="371"/>
    <x v="390"/>
    <s v="10:00"/>
    <s v="19/07/2023"/>
    <s v="10:25"/>
    <s v="0:0:0"/>
    <n v="119016"/>
    <x v="19"/>
    <x v="146"/>
    <s v="2021-01-cheque_scanner-2"/>
    <s v="Priority 1"/>
    <s v="24 Hour SLA"/>
    <s v="BITS Technicians"/>
    <s v="Hardware - BITS Technicians"/>
    <x v="7"/>
    <x v="0"/>
    <x v="2"/>
    <n v="2296"/>
    <s v="TOWER I - PM TS 240 - PLAN ON 19/07/23"/>
    <s v="SERVICING ON SCANNER TS 240 AND TEST"/>
    <s v="ON SCANNER TS 240 AND TEST"/>
    <x v="127"/>
    <x v="468"/>
    <m/>
    <x v="4"/>
    <s v="Cheque scanner - SBM SLA"/>
    <n v="18283"/>
    <s v="ON SCANNER TS 240 AND TEST"/>
    <s v="Work Request"/>
    <s v="Closed"/>
    <n v="25"/>
    <x v="0"/>
    <s v="NITISH ASYRIGADOO"/>
    <x v="0"/>
    <x v="0"/>
    <x v="0"/>
    <x v="6"/>
    <x v="1"/>
    <d v="1899-12-30T00:25:00"/>
  </r>
  <r>
    <s v="Rakesh"/>
    <d v="2023-07-07T00:00:00"/>
    <x v="371"/>
    <x v="390"/>
    <s v="10:20"/>
    <s v="19/07/2023"/>
    <s v="10:45"/>
    <s v="0:0:0"/>
    <n v="119017"/>
    <x v="19"/>
    <x v="147"/>
    <s v="2021-01-cheque_scanner-2"/>
    <s v="Priority 1"/>
    <s v="24 Hour SLA"/>
    <s v="BITS Technicians"/>
    <s v="Hardware - BITS Technicians"/>
    <x v="7"/>
    <x v="0"/>
    <x v="2"/>
    <n v="2329"/>
    <s v="TOWER 2 - PM TS 240 - PLAN ON 19/07/21"/>
    <s v="SERVICING ON SCANNER TS 240 AND TEST"/>
    <s v="ON SCANNER TS 240 AND TEST"/>
    <x v="127"/>
    <x v="469"/>
    <m/>
    <x v="4"/>
    <s v="Cheque scanner - SBM SLA"/>
    <n v="18284"/>
    <s v="ON SCANNER TS 240 AND TEST"/>
    <s v="Work Request"/>
    <s v="Closed"/>
    <n v="25"/>
    <x v="0"/>
    <s v="NITISH ASYRIGADOO"/>
    <x v="0"/>
    <x v="0"/>
    <x v="0"/>
    <x v="6"/>
    <x v="1"/>
    <d v="1899-12-30T00:25:00"/>
  </r>
  <r>
    <s v="Rakesh"/>
    <d v="2023-07-07T00:00:00"/>
    <x v="371"/>
    <x v="390"/>
    <s v="10:45"/>
    <s v="19/07/2023"/>
    <s v="11:10"/>
    <s v="0:0:0"/>
    <n v="119018"/>
    <x v="19"/>
    <x v="148"/>
    <s v="2021-01-cheque_scanner-2"/>
    <s v="Priority 1"/>
    <s v="24 Hour SLA"/>
    <s v="BITS Technicians"/>
    <s v="Hardware - BITS Technicians"/>
    <x v="7"/>
    <x v="0"/>
    <x v="2"/>
    <n v="2338"/>
    <s v="TOWER 3 - PM TS 240 - PLAN ON 19/07/23"/>
    <s v="SERVICING ON SCANNER TS 240 AND TEST"/>
    <s v="ON SCANNER TS 240 AND TEST"/>
    <x v="127"/>
    <x v="470"/>
    <m/>
    <x v="4"/>
    <s v="Cheque scanner - SBM SLA"/>
    <n v="18285"/>
    <s v="ON SCANNER TS 240 AND TEST"/>
    <s v="Work Request"/>
    <s v="Closed"/>
    <n v="25"/>
    <x v="0"/>
    <s v="NITISH ASYRIGADOO"/>
    <x v="0"/>
    <x v="0"/>
    <x v="0"/>
    <x v="6"/>
    <x v="1"/>
    <d v="1899-12-30T00:25:00"/>
  </r>
  <r>
    <s v="Rakesh"/>
    <d v="2023-07-07T00:00:00"/>
    <x v="371"/>
    <x v="390"/>
    <s v="11:10"/>
    <s v="19/07/2023"/>
    <s v="11:45"/>
    <s v="0:0:0"/>
    <n v="119019"/>
    <x v="19"/>
    <x v="149"/>
    <s v="2021-01-cheque_scanner-2"/>
    <s v="Priority 1"/>
    <s v="24 Hour SLA"/>
    <s v="BITS Technicians"/>
    <s v="Hardware - BITS Technicians"/>
    <x v="7"/>
    <x v="0"/>
    <x v="2"/>
    <n v="2295"/>
    <s v="TOWER 4 - PM TS 240 - PLAN ON 19/07/23"/>
    <s v="SERVICING ON SCANNER TS 240 AND TEST"/>
    <s v="ON SCANNER TS 240 AND TEST"/>
    <x v="127"/>
    <x v="471"/>
    <m/>
    <x v="4"/>
    <s v="Cheque scanner - SBM SLA"/>
    <n v="18286"/>
    <s v="ON SCANNER TS 240 AND TEST"/>
    <s v="Work Request"/>
    <s v="Closed"/>
    <n v="35"/>
    <x v="0"/>
    <s v="NITISH ASYRIGADOO"/>
    <x v="0"/>
    <x v="0"/>
    <x v="0"/>
    <x v="6"/>
    <x v="1"/>
    <d v="1899-12-30T00:35:00"/>
  </r>
  <r>
    <s v="Rakesh"/>
    <d v="2023-07-07T00:00:00"/>
    <x v="371"/>
    <x v="7"/>
    <m/>
    <m/>
    <m/>
    <s v="0:0:0"/>
    <n v="119020"/>
    <x v="19"/>
    <x v="126"/>
    <s v="2021-01-cheque_scanner-2"/>
    <s v="Priority 1"/>
    <s v="24 Hour SLA"/>
    <s v="BITS Technicians"/>
    <s v="Hardware - BITS Technicians"/>
    <x v="7"/>
    <x v="0"/>
    <x v="3"/>
    <n v="2303"/>
    <s v="ROSE-BELLE - PM TS 240 - PLAN ON 19/07/23"/>
    <m/>
    <m/>
    <x v="127"/>
    <x v="472"/>
    <m/>
    <x v="4"/>
    <s v="Cheque scanner - SBM SLA"/>
    <m/>
    <m/>
    <m/>
    <m/>
    <m/>
    <x v="1"/>
    <s v="NITISH ASYRIGADOO"/>
    <x v="0"/>
    <x v="0"/>
    <x v="3"/>
    <x v="6"/>
    <x v="1"/>
    <d v="1899-12-30T00:00:00"/>
  </r>
  <r>
    <s v="Rakesh"/>
    <d v="2023-07-07T00:00:00"/>
    <x v="371"/>
    <x v="7"/>
    <m/>
    <m/>
    <m/>
    <s v="0:0:0"/>
    <n v="119021"/>
    <x v="19"/>
    <x v="47"/>
    <s v="2021-01-cheque_scanner-2"/>
    <s v="Priority 1"/>
    <s v="24 Hour SLA"/>
    <s v="BITS Technicians"/>
    <s v="Hardware - BITS Technicians"/>
    <x v="7"/>
    <x v="0"/>
    <x v="3"/>
    <n v="2305"/>
    <s v="PLAINE MAGNIEN - PM TS 240 - PLAN ON 19/07/23"/>
    <m/>
    <m/>
    <x v="127"/>
    <x v="473"/>
    <m/>
    <x v="4"/>
    <s v="Cheque scanner - SBM SLA"/>
    <m/>
    <m/>
    <m/>
    <m/>
    <m/>
    <x v="1"/>
    <s v="NITISH ASYRIGADOO"/>
    <x v="0"/>
    <x v="0"/>
    <x v="3"/>
    <x v="6"/>
    <x v="1"/>
    <d v="1899-12-30T00:00:00"/>
  </r>
  <r>
    <s v="Rakesh"/>
    <d v="2023-07-07T00:00:00"/>
    <x v="371"/>
    <x v="7"/>
    <m/>
    <m/>
    <m/>
    <s v="0:0:0"/>
    <n v="119022"/>
    <x v="19"/>
    <x v="150"/>
    <s v="2021-01-cheque_scanner-2"/>
    <s v="Priority 1"/>
    <s v="24 Hour SLA"/>
    <s v="BITS Technicians"/>
    <s v="Hardware - BITS Technicians"/>
    <x v="7"/>
    <x v="0"/>
    <x v="3"/>
    <n v="2314"/>
    <s v="MAHEBOURG - PM ON TS 240 (1) - PLAN ON 19/07/23"/>
    <m/>
    <m/>
    <x v="127"/>
    <x v="474"/>
    <m/>
    <x v="4"/>
    <s v="Cheque scanner - SBM SLA"/>
    <m/>
    <m/>
    <m/>
    <m/>
    <m/>
    <x v="1"/>
    <s v="NITISH ASYRIGADOO"/>
    <x v="0"/>
    <x v="0"/>
    <x v="3"/>
    <x v="6"/>
    <x v="1"/>
    <d v="1899-12-30T00:00:00"/>
  </r>
  <r>
    <s v="Rakesh"/>
    <d v="2023-07-11T00:00:00"/>
    <x v="372"/>
    <x v="391"/>
    <s v="10:00"/>
    <s v="07/07/2023"/>
    <s v="11:45"/>
    <s v="0:0:0"/>
    <n v="119030"/>
    <x v="4"/>
    <x v="117"/>
    <s v="2023-05-time_recorder-1"/>
    <s v="Priority 2"/>
    <s v="24 Hour SLA"/>
    <s v="BITS Technicians"/>
    <s v="Hardware - BITS Technicians"/>
    <x v="6"/>
    <x v="0"/>
    <x v="4"/>
    <n v="4637"/>
    <s v="servicing"/>
    <s v="Servicing. Battery damaged"/>
    <s v="Servicing. Battery damaged, should part"/>
    <x v="120"/>
    <x v="564"/>
    <s v=""/>
    <x v="108"/>
    <s v=""/>
    <n v="18125"/>
    <s v="Servicing. Battery damaged, should part"/>
    <s v="Work Request"/>
    <s v="Closed"/>
    <n v="105"/>
    <x v="0"/>
    <s v="EVENOR ."/>
    <x v="1"/>
    <x v="0"/>
    <x v="6"/>
    <x v="6"/>
    <x v="1"/>
    <d v="1899-12-30T01:45:00"/>
  </r>
  <r>
    <s v="Rakesh"/>
    <d v="2023-07-11T00:00:00"/>
    <x v="372"/>
    <x v="392"/>
    <s v="09:00"/>
    <s v="10/07/2023"/>
    <s v="10:00"/>
    <s v="0:0:0"/>
    <n v="119031"/>
    <x v="4"/>
    <x v="117"/>
    <s v="2023-05-time_recorder-1"/>
    <s v="Priority 2"/>
    <s v="24 Hour SLA"/>
    <s v="BITS Technicians"/>
    <s v="Hardware - BITS Technicians"/>
    <x v="6"/>
    <x v="0"/>
    <x v="4"/>
    <n v="4633"/>
    <s v="servicing"/>
    <s v="Servicing"/>
    <s v="Servicing. Battery damaged, should part"/>
    <x v="120"/>
    <x v="432"/>
    <s v=""/>
    <x v="108"/>
    <s v=""/>
    <n v="18126"/>
    <s v="Servicing. Battery damaged, should part"/>
    <s v="Work Request"/>
    <s v="Closed"/>
    <n v="60"/>
    <x v="0"/>
    <s v="EVENOR ."/>
    <x v="1"/>
    <x v="0"/>
    <x v="2"/>
    <x v="6"/>
    <x v="1"/>
    <d v="1899-12-30T01:00:00"/>
  </r>
  <r>
    <s v="Rakesh"/>
    <d v="2023-07-11T00:00:00"/>
    <x v="372"/>
    <x v="393"/>
    <s v="13:00"/>
    <s v="12/07/2023"/>
    <s v="13:30"/>
    <s v="0:0:0"/>
    <n v="119035"/>
    <x v="10"/>
    <x v="117"/>
    <s v="2023-07-copier-1"/>
    <s v="Priority 2"/>
    <s v="24 Hour SLA"/>
    <s v="BITS Technicians"/>
    <s v="Hardware - BITS Technicians"/>
    <x v="1"/>
    <x v="12"/>
    <x v="1"/>
    <n v="5086"/>
    <s v="delivery toner sp330"/>
    <s v="toner delivery sp330"/>
    <s v="2 toner delivery sp330"/>
    <x v="130"/>
    <x v="565"/>
    <s v=""/>
    <x v="44"/>
    <s v="LABOUR,TRANSPORT &amp; 4 YEARLY SERVICING"/>
    <n v="18165"/>
    <s v="2 toner delivery sp330"/>
    <s v="Work Request"/>
    <s v="Closed"/>
    <n v="30"/>
    <x v="0"/>
    <s v="NICOLE SPEVILLE"/>
    <x v="1"/>
    <x v="1"/>
    <x v="0"/>
    <x v="6"/>
    <x v="1"/>
    <d v="1899-12-30T00:30:00"/>
  </r>
  <r>
    <s v="Rakesh"/>
    <d v="2023-07-12T00:00:00"/>
    <x v="373"/>
    <x v="394"/>
    <s v="10:00"/>
    <s v="11/07/2023"/>
    <s v="11:00"/>
    <s v="0:0:0"/>
    <n v="119066"/>
    <x v="19"/>
    <x v="46"/>
    <s v="2021-01-cheque_scanner-2"/>
    <s v="Priority 1"/>
    <s v="24 Hour SLA"/>
    <s v="BITS Technicians"/>
    <s v="Hardware - BITS Technicians"/>
    <x v="7"/>
    <x v="2"/>
    <x v="2"/>
    <n v="2319"/>
    <s v="CUREPIPE - TS 240 FAULTY - SCAN ISSUE - CNT - SACHINDER - 2608028"/>
    <s v="REPLACE PARTS SERVICING AND TEST ON SCANNER TS 240"/>
    <s v="ON SCANNER TS 240"/>
    <x v="127"/>
    <x v="480"/>
    <m/>
    <x v="4"/>
    <s v="Cheque scanner - SBM SLA"/>
    <n v="18199"/>
    <s v="ON SCANNER TS 240"/>
    <s v="Work Request"/>
    <s v="Closed"/>
    <n v="60"/>
    <x v="0"/>
    <s v="NITISH ASYRIGADOO"/>
    <x v="0"/>
    <x v="1"/>
    <x v="1"/>
    <x v="6"/>
    <x v="1"/>
    <d v="1899-12-30T01:00:00"/>
  </r>
  <r>
    <s v="Rakesh"/>
    <d v="2023-07-12T00:00:00"/>
    <x v="373"/>
    <x v="7"/>
    <m/>
    <m/>
    <m/>
    <s v="0:0:0"/>
    <n v="119072"/>
    <x v="135"/>
    <x v="132"/>
    <s v="2022-06-printer-1"/>
    <s v="Priority 1"/>
    <s v="24 Hour SLA"/>
    <s v="BITS Technicians"/>
    <s v="Hardware - BITS Technicians"/>
    <x v="0"/>
    <x v="2"/>
    <x v="6"/>
    <n v="3758"/>
    <s v="MP 2501 - PAPER JAMMED INTO ADF"/>
    <m/>
    <m/>
    <x v="74"/>
    <x v="287"/>
    <s v=""/>
    <x v="82"/>
    <s v="LABOUR,TRANSPORT &amp; 4 YEARLY SERVICING"/>
    <m/>
    <m/>
    <m/>
    <m/>
    <m/>
    <x v="1"/>
    <s v="ZUBEDA MAMODE"/>
    <x v="0"/>
    <x v="1"/>
    <x v="3"/>
    <x v="6"/>
    <x v="1"/>
    <d v="1899-12-30T00:00:00"/>
  </r>
  <r>
    <s v="Rakesh"/>
    <d v="2023-07-12T00:00:00"/>
    <x v="373"/>
    <x v="7"/>
    <m/>
    <m/>
    <m/>
    <s v="0:0:0"/>
    <n v="119073"/>
    <x v="19"/>
    <x v="135"/>
    <s v="2021-01-cheque_scanner-2"/>
    <s v="Priority 1"/>
    <s v="24 Hour SLA"/>
    <s v="BITS Technicians"/>
    <s v="Hardware - BITS Technicians"/>
    <x v="7"/>
    <x v="0"/>
    <x v="6"/>
    <n v="2311"/>
    <s v="RIVIERE DU REMPART - PM TS 240 - PLAN ON 20/07/23"/>
    <m/>
    <m/>
    <x v="127"/>
    <x v="475"/>
    <m/>
    <x v="4"/>
    <s v="Cheque scanner - SBM SLA"/>
    <m/>
    <m/>
    <m/>
    <m/>
    <m/>
    <x v="1"/>
    <s v="NITISH ASYRIGADOO"/>
    <x v="0"/>
    <x v="0"/>
    <x v="3"/>
    <x v="6"/>
    <x v="1"/>
    <d v="1899-12-30T00:00:00"/>
  </r>
  <r>
    <s v="Rakesh"/>
    <d v="2023-07-12T00:00:00"/>
    <x v="373"/>
    <x v="7"/>
    <m/>
    <m/>
    <m/>
    <s v="0:0:0"/>
    <n v="119074"/>
    <x v="19"/>
    <x v="58"/>
    <s v="2021-01-cheque_scanner-2"/>
    <s v="Priority 1"/>
    <s v="24 Hour SLA"/>
    <s v="BITS Technicians"/>
    <s v="Hardware - BITS Technicians"/>
    <x v="7"/>
    <x v="0"/>
    <x v="6"/>
    <n v="2330"/>
    <s v="GOODLANDS - PM TS 240 - PLAN ON 20/07/23"/>
    <m/>
    <m/>
    <x v="127"/>
    <x v="476"/>
    <m/>
    <x v="4"/>
    <s v="Cheque scanner - SBM SLA"/>
    <m/>
    <m/>
    <m/>
    <m/>
    <m/>
    <x v="1"/>
    <s v="NITISH ASYRIGADOO"/>
    <x v="0"/>
    <x v="0"/>
    <x v="3"/>
    <x v="6"/>
    <x v="1"/>
    <d v="1899-12-30T00:00:00"/>
  </r>
  <r>
    <s v="Rakesh"/>
    <d v="2023-07-12T00:00:00"/>
    <x v="373"/>
    <x v="7"/>
    <m/>
    <m/>
    <m/>
    <s v="0:0:0"/>
    <n v="119075"/>
    <x v="19"/>
    <x v="80"/>
    <s v="2021-01-cheque_scanner-2"/>
    <s v="Priority 1"/>
    <s v="24 Hour SLA"/>
    <s v="BITS Technicians"/>
    <s v="Hardware - BITS Technicians"/>
    <x v="7"/>
    <x v="0"/>
    <x v="3"/>
    <n v="2342"/>
    <s v="MESNIL - PM TS 240 - PLAN ON 20/07/23"/>
    <m/>
    <m/>
    <x v="127"/>
    <x v="477"/>
    <m/>
    <x v="4"/>
    <s v="Cheque scanner - SBM SLA"/>
    <m/>
    <m/>
    <m/>
    <m/>
    <m/>
    <x v="1"/>
    <s v="NITISH ASYRIGADOO"/>
    <x v="0"/>
    <x v="0"/>
    <x v="3"/>
    <x v="6"/>
    <x v="1"/>
    <d v="1899-12-30T00:00:00"/>
  </r>
  <r>
    <s v="Rakesh"/>
    <d v="2023-07-12T00:00:00"/>
    <x v="373"/>
    <x v="7"/>
    <m/>
    <m/>
    <m/>
    <s v="0:0:0"/>
    <n v="119076"/>
    <x v="19"/>
    <x v="29"/>
    <s v="2021-01-cheque_scanner-2"/>
    <s v="Priority 1"/>
    <s v="24 Hour SLA"/>
    <s v="BITS Technicians"/>
    <s v="Hardware - BITS Technicians"/>
    <x v="7"/>
    <x v="0"/>
    <x v="3"/>
    <n v="2306"/>
    <s v="VACOAS - PM TS 240 (1) - PLAN ON 20/07/23"/>
    <m/>
    <m/>
    <x v="127"/>
    <x v="478"/>
    <m/>
    <x v="4"/>
    <s v="Cheque scanner - SBM SLA"/>
    <m/>
    <m/>
    <m/>
    <m/>
    <m/>
    <x v="1"/>
    <s v="NITISH ASYRIGADOO"/>
    <x v="0"/>
    <x v="0"/>
    <x v="3"/>
    <x v="6"/>
    <x v="1"/>
    <d v="1899-12-30T00:00:00"/>
  </r>
  <r>
    <s v="Rakesh"/>
    <d v="2023-07-12T00:00:00"/>
    <x v="373"/>
    <x v="7"/>
    <m/>
    <m/>
    <m/>
    <s v="0:0:0"/>
    <n v="119077"/>
    <x v="19"/>
    <x v="29"/>
    <s v="2021-01-cheque_scanner-2"/>
    <s v="Priority 1"/>
    <s v="24 Hour SLA"/>
    <s v="BITS Technicians"/>
    <s v="Hardware - BITS Technicians"/>
    <x v="7"/>
    <x v="0"/>
    <x v="3"/>
    <n v="2310"/>
    <s v="VACOAS - PM TS 240 (2) -PLAN ON 20/07/23"/>
    <m/>
    <m/>
    <x v="127"/>
    <x v="479"/>
    <m/>
    <x v="4"/>
    <s v="Cheque scanner - SBM SLA"/>
    <m/>
    <m/>
    <m/>
    <m/>
    <m/>
    <x v="1"/>
    <s v="NITISH ASYRIGADOO"/>
    <x v="0"/>
    <x v="0"/>
    <x v="3"/>
    <x v="6"/>
    <x v="1"/>
    <d v="1899-12-30T00:00:00"/>
  </r>
  <r>
    <s v="Rakesh"/>
    <d v="2023-07-12T00:00:00"/>
    <x v="373"/>
    <x v="7"/>
    <m/>
    <m/>
    <m/>
    <s v="0:0:0"/>
    <n v="119078"/>
    <x v="19"/>
    <x v="118"/>
    <s v="2021-01-cheque_scanner-2"/>
    <s v="Priority 1"/>
    <s v="24 Hour SLA"/>
    <s v="BITS Technicians"/>
    <s v="Hardware - BITS Technicians"/>
    <x v="7"/>
    <x v="0"/>
    <x v="3"/>
    <m/>
    <s v="VACOAS - PM TS 240 (3) PLAN ON 20/07/23"/>
    <m/>
    <m/>
    <x v="0"/>
    <x v="0"/>
    <m/>
    <x v="0"/>
    <s v="Cheque scanner - SBM SLA"/>
    <m/>
    <m/>
    <m/>
    <m/>
    <m/>
    <x v="1"/>
    <s v="NITISH ASYRIGADOO"/>
    <x v="0"/>
    <x v="0"/>
    <x v="3"/>
    <x v="6"/>
    <x v="1"/>
    <d v="1899-12-30T00:00:00"/>
  </r>
  <r>
    <s v="Rakesh"/>
    <d v="2023-07-12T00:00:00"/>
    <x v="373"/>
    <x v="7"/>
    <m/>
    <m/>
    <m/>
    <s v="0:0:0"/>
    <n v="119079"/>
    <x v="19"/>
    <x v="46"/>
    <s v="2021-01-cheque_scanner-2"/>
    <s v="Priority 1"/>
    <s v="24 Hour SLA"/>
    <s v="BITS Technicians"/>
    <s v="Hardware - BITS Technicians"/>
    <x v="7"/>
    <x v="0"/>
    <x v="3"/>
    <n v="2319"/>
    <s v="CUREPIPE - PM TS 240 (1) PLAN ON 20/07/23"/>
    <m/>
    <m/>
    <x v="127"/>
    <x v="480"/>
    <m/>
    <x v="4"/>
    <s v="Cheque scanner - SBM SLA"/>
    <m/>
    <m/>
    <m/>
    <m/>
    <m/>
    <x v="1"/>
    <s v="NITISH ASYRIGADOO"/>
    <x v="0"/>
    <x v="0"/>
    <x v="3"/>
    <x v="6"/>
    <x v="1"/>
    <d v="1899-12-30T00:00:00"/>
  </r>
  <r>
    <s v="Rakesh"/>
    <d v="2023-07-12T00:00:00"/>
    <x v="373"/>
    <x v="7"/>
    <m/>
    <m/>
    <m/>
    <s v="0:0:0"/>
    <n v="119080"/>
    <x v="19"/>
    <x v="46"/>
    <s v="2021-01-cheque_scanner-2"/>
    <s v="Priority 1"/>
    <s v="24 Hour SLA"/>
    <s v="BITS Technicians"/>
    <s v="Hardware - BITS Technicians"/>
    <x v="7"/>
    <x v="0"/>
    <x v="3"/>
    <n v="2326"/>
    <s v="CUREPIPE - PM TS 240 (2) PLAN ON 20/07/23"/>
    <m/>
    <m/>
    <x v="127"/>
    <x v="566"/>
    <m/>
    <x v="4"/>
    <s v="Cheque scanner - SBM SLA"/>
    <m/>
    <m/>
    <m/>
    <m/>
    <m/>
    <x v="1"/>
    <s v="NITISH ASYRIGADOO"/>
    <x v="0"/>
    <x v="0"/>
    <x v="3"/>
    <x v="6"/>
    <x v="1"/>
    <d v="1899-12-30T00:00:00"/>
  </r>
  <r>
    <s v="Rakesh"/>
    <d v="2023-07-12T00:00:00"/>
    <x v="373"/>
    <x v="7"/>
    <m/>
    <m/>
    <m/>
    <s v="0:0:0"/>
    <n v="119081"/>
    <x v="19"/>
    <x v="94"/>
    <s v="2021-01-cheque_scanner-2"/>
    <s v="Priority 1"/>
    <s v="24 Hour SLA"/>
    <s v="BITS Technicians"/>
    <s v="Hardware - BITS Technicians"/>
    <x v="7"/>
    <x v="0"/>
    <x v="6"/>
    <n v="2337"/>
    <s v="FOND DU SAC - PM TS 240 - PLAN ON 21/07/23"/>
    <m/>
    <m/>
    <x v="127"/>
    <x v="431"/>
    <m/>
    <x v="4"/>
    <s v="Cheque scanner - SBM SLA"/>
    <m/>
    <m/>
    <m/>
    <m/>
    <m/>
    <x v="1"/>
    <s v="NITISH ASYRIGADOO"/>
    <x v="0"/>
    <x v="0"/>
    <x v="3"/>
    <x v="6"/>
    <x v="1"/>
    <d v="1899-12-30T00:00:00"/>
  </r>
  <r>
    <s v="Rakesh"/>
    <d v="2023-07-12T00:00:00"/>
    <x v="373"/>
    <x v="7"/>
    <m/>
    <m/>
    <m/>
    <s v="0:0:0"/>
    <n v="119082"/>
    <x v="19"/>
    <x v="119"/>
    <s v="2021-01-cheque_scanner-2"/>
    <s v="Priority 1"/>
    <s v="24 Hour SLA"/>
    <s v="BITS Technicians"/>
    <s v="Hardware - BITS Technicians"/>
    <x v="7"/>
    <x v="0"/>
    <x v="6"/>
    <n v="2312"/>
    <s v="GRAND BAY - PM TS 240 - PLAN ON 21/07/23"/>
    <m/>
    <m/>
    <x v="127"/>
    <x v="483"/>
    <m/>
    <x v="4"/>
    <s v="Cheque scanner - SBM SLA"/>
    <m/>
    <m/>
    <m/>
    <m/>
    <m/>
    <x v="1"/>
    <s v="NITISH ASYRIGADOO"/>
    <x v="0"/>
    <x v="0"/>
    <x v="3"/>
    <x v="6"/>
    <x v="1"/>
    <d v="1899-12-30T00:00:00"/>
  </r>
  <r>
    <s v="Rakesh"/>
    <d v="2023-07-12T00:00:00"/>
    <x v="373"/>
    <x v="7"/>
    <m/>
    <m/>
    <m/>
    <s v="0:0:0"/>
    <n v="119083"/>
    <x v="19"/>
    <x v="4"/>
    <s v="2021-01-cheque_scanner-2"/>
    <s v="Priority 1"/>
    <s v="24 Hour SLA"/>
    <s v="BITS Technicians"/>
    <s v="Hardware - BITS Technicians"/>
    <x v="7"/>
    <x v="0"/>
    <x v="3"/>
    <n v="2317"/>
    <s v="EBENE - PM TS 240 - PLAN ON 21/07/23"/>
    <m/>
    <m/>
    <x v="127"/>
    <x v="484"/>
    <m/>
    <x v="4"/>
    <s v="Cheque scanner - SBM SLA"/>
    <m/>
    <m/>
    <m/>
    <m/>
    <m/>
    <x v="1"/>
    <s v="NITISH ASYRIGADOO"/>
    <x v="0"/>
    <x v="0"/>
    <x v="3"/>
    <x v="6"/>
    <x v="1"/>
    <d v="1899-12-30T00:00:00"/>
  </r>
  <r>
    <s v="Rakesh"/>
    <d v="2023-07-12T00:00:00"/>
    <x v="373"/>
    <x v="7"/>
    <m/>
    <m/>
    <m/>
    <s v="0:0:0"/>
    <n v="119084"/>
    <x v="19"/>
    <x v="152"/>
    <s v="2021-01-cheque_scanner-2"/>
    <s v="Priority 1"/>
    <s v="24 Hour SLA"/>
    <s v="BITS Technicians"/>
    <s v="Hardware - BITS Technicians"/>
    <x v="7"/>
    <x v="0"/>
    <x v="3"/>
    <n v="2327"/>
    <s v="REDUIT - PM TS 240 - PLAN ON 21/07/23"/>
    <m/>
    <m/>
    <x v="127"/>
    <x v="485"/>
    <m/>
    <x v="4"/>
    <s v="Cheque scanner - SBM SLA"/>
    <m/>
    <m/>
    <m/>
    <m/>
    <m/>
    <x v="1"/>
    <s v="NITISH ASYRIGADOO"/>
    <x v="0"/>
    <x v="0"/>
    <x v="3"/>
    <x v="6"/>
    <x v="1"/>
    <d v="1899-12-30T00:00:00"/>
  </r>
  <r>
    <s v="Rakesh"/>
    <d v="2023-07-12T00:00:00"/>
    <x v="373"/>
    <x v="7"/>
    <m/>
    <m/>
    <m/>
    <s v="0:0:0"/>
    <n v="119085"/>
    <x v="19"/>
    <x v="153"/>
    <s v="2021-01-cheque_scanner-2"/>
    <s v="Priority 1"/>
    <s v="24 Hour SLA"/>
    <s v="BITS Technicians"/>
    <s v="Hardware - BITS Technicians"/>
    <x v="7"/>
    <x v="0"/>
    <x v="3"/>
    <n v="2334"/>
    <s v="SAINT PIERRE - PM TS 240 - PLAN ON 21/07/23"/>
    <m/>
    <m/>
    <x v="127"/>
    <x v="486"/>
    <m/>
    <x v="4"/>
    <s v="Cheque scanner - SBM SLA"/>
    <m/>
    <m/>
    <m/>
    <m/>
    <m/>
    <x v="1"/>
    <s v="NITISH ASYRIGADOO"/>
    <x v="0"/>
    <x v="0"/>
    <x v="3"/>
    <x v="6"/>
    <x v="1"/>
    <d v="1899-12-30T00:00:00"/>
  </r>
  <r>
    <s v="Rakesh"/>
    <d v="2023-07-12T00:00:00"/>
    <x v="373"/>
    <x v="394"/>
    <s v="11:00"/>
    <s v="11/07/2023"/>
    <s v="12:00"/>
    <s v="0:0:0"/>
    <n v="119086"/>
    <x v="19"/>
    <x v="46"/>
    <s v="2021-01-cheque_scanner-2"/>
    <s v="Priority 1"/>
    <s v="24 Hour SLA"/>
    <s v="BITS Technicians"/>
    <s v="Hardware - BITS Technicians"/>
    <x v="7"/>
    <x v="2"/>
    <x v="2"/>
    <n v="2319"/>
    <s v="CUREPIPE - REPLACE FAULTY TS 240 BY BACKUP ONE"/>
    <s v="REPLACE SENSOR SERVICING AND TEST ON SCANNER TS 240"/>
    <s v="ON SCANNER TS 240"/>
    <x v="127"/>
    <x v="480"/>
    <m/>
    <x v="4"/>
    <s v="Cheque scanner - SBM SLA"/>
    <n v="18200"/>
    <s v="ON SCANNER TS 240"/>
    <s v="Work Request"/>
    <s v="Closed"/>
    <n v="60"/>
    <x v="0"/>
    <s v="NITISH ASYRIGADOO"/>
    <x v="0"/>
    <x v="1"/>
    <x v="1"/>
    <x v="6"/>
    <x v="1"/>
    <d v="1899-12-30T01:00:00"/>
  </r>
  <r>
    <s v="Rakesh"/>
    <d v="2023-07-13T00:00:00"/>
    <x v="374"/>
    <x v="395"/>
    <s v="07:00"/>
    <s v="13/07/2023"/>
    <s v="08:00"/>
    <s v="0:0:0"/>
    <n v="119114"/>
    <x v="78"/>
    <x v="118"/>
    <s v="2020-09-access control-1"/>
    <s v="Priority 5"/>
    <s v="24 Hour SLA"/>
    <s v="BITS Technicians"/>
    <s v="Hardware - BITS Technicians"/>
    <x v="13"/>
    <x v="23"/>
    <x v="11"/>
    <m/>
    <s v="This is Test Incident."/>
    <m/>
    <s v=""/>
    <x v="0"/>
    <x v="0"/>
    <m/>
    <x v="0"/>
    <s v="SUPPORT ONLY,WEEKDAYS FROM 8:45 TO 16:30"/>
    <n v="18164"/>
    <s v=""/>
    <s v="Work Request"/>
    <s v="In Progress"/>
    <n v="60"/>
    <x v="3"/>
    <s v="Jeevan Boodhoo"/>
    <x v="0"/>
    <x v="3"/>
    <x v="5"/>
    <x v="6"/>
    <x v="1"/>
    <d v="1899-12-30T01:00:00"/>
  </r>
  <r>
    <s v="Rakesh"/>
    <d v="2023-07-14T00:00:00"/>
    <x v="375"/>
    <x v="396"/>
    <s v="10:30"/>
    <s v="14/07/2023"/>
    <s v="11:00"/>
    <s v="0:0:0"/>
    <n v="119155"/>
    <x v="12"/>
    <x v="118"/>
    <m/>
    <s v="Priority 1"/>
    <s v="24 Hour SLA"/>
    <s v="BITS Technicians"/>
    <s v="Hardware - BITS Technicians"/>
    <x v="7"/>
    <x v="23"/>
    <x v="2"/>
    <m/>
    <s v="W/SHOP - COLLECT CONFIGURED NETWORK BOX FOR SBM/CUREPIPE WITH NIVESH"/>
    <s v="COLLECT CONFIGURED NET WORK BOX FOR S B M C U R E P I P E"/>
    <s v="FOR S B M C U R E P I P E"/>
    <x v="0"/>
    <x v="0"/>
    <m/>
    <x v="0"/>
    <m/>
    <n v="18201"/>
    <s v="FOR S B M C U R E P I P E"/>
    <s v="Work Request"/>
    <s v="Closed"/>
    <n v="30"/>
    <x v="0"/>
    <s v="gilberte ip"/>
    <x v="0"/>
    <x v="3"/>
    <x v="6"/>
    <x v="6"/>
    <x v="1"/>
    <d v="1899-12-30T00:30:00"/>
  </r>
  <r>
    <s v="Rakesh"/>
    <d v="2023-07-14T00:00:00"/>
    <x v="375"/>
    <x v="396"/>
    <s v="12:00"/>
    <s v="14/07/2023"/>
    <s v="13:00"/>
    <s v="0:0:0"/>
    <n v="119157"/>
    <x v="19"/>
    <x v="46"/>
    <s v="2021-01-cheque_scanner-2"/>
    <s v="Priority 1"/>
    <s v="24 Hour SLA"/>
    <s v="BITS Technicians"/>
    <s v="Hardware - BITS Technicians"/>
    <x v="7"/>
    <x v="2"/>
    <x v="2"/>
    <n v="2319"/>
    <s v="CUREPIPE - REPLACE NETWORK BOX &amp; TESTING TS 240"/>
    <s v="NET WORK BOX FAULTY RETURN TO N I V E S H"/>
    <s v="FOR SCANNER TS 240"/>
    <x v="127"/>
    <x v="480"/>
    <m/>
    <x v="4"/>
    <s v="Cheque scanner - SBM SLA"/>
    <n v="18202"/>
    <s v="FOR SCANNER TS 240"/>
    <s v="Work Request"/>
    <s v="Closed"/>
    <n v="60"/>
    <x v="0"/>
    <s v="Nirmal Sepaul"/>
    <x v="0"/>
    <x v="1"/>
    <x v="6"/>
    <x v="6"/>
    <x v="1"/>
    <d v="1899-12-30T01:00:00"/>
  </r>
  <r>
    <s v="Rakesh"/>
    <d v="2023-07-14T00:00:00"/>
    <x v="375"/>
    <x v="7"/>
    <m/>
    <m/>
    <m/>
    <s v="0:0:0"/>
    <n v="119159"/>
    <x v="178"/>
    <x v="118"/>
    <s v="2023-06 SLA"/>
    <s v="Priority 1"/>
    <s v="24 Hour SLA"/>
    <s v="BITS Technicians"/>
    <s v="Hardware - BITS Technicians"/>
    <x v="24"/>
    <x v="0"/>
    <x v="11"/>
    <m/>
    <s v="1ST PM ON PCS DONE ON 19/06/23"/>
    <m/>
    <m/>
    <x v="0"/>
    <x v="0"/>
    <m/>
    <x v="0"/>
    <s v="24/7 SUPPORT WITH PARTS"/>
    <m/>
    <m/>
    <m/>
    <m/>
    <m/>
    <x v="1"/>
    <s v="Kailash Jaulim"/>
    <x v="0"/>
    <x v="0"/>
    <x v="3"/>
    <x v="6"/>
    <x v="1"/>
    <d v="1899-12-30T00:00:00"/>
  </r>
  <r>
    <s v="Rakesh"/>
    <d v="2023-07-14T00:00:00"/>
    <x v="375"/>
    <x v="7"/>
    <m/>
    <m/>
    <m/>
    <s v="0:0:0"/>
    <n v="119160"/>
    <x v="178"/>
    <x v="118"/>
    <s v="2023-06 SLA"/>
    <s v="Priority 1"/>
    <s v="24 Hour SLA"/>
    <s v="BITS Technicians"/>
    <s v="Hardware - BITS Technicians"/>
    <x v="31"/>
    <x v="26"/>
    <x v="11"/>
    <m/>
    <s v="HANDOVER VIA TEAM VIEWER - DONE ON 04/07/23"/>
    <m/>
    <m/>
    <x v="0"/>
    <x v="0"/>
    <m/>
    <x v="0"/>
    <s v="24/7 SUPPORT WITH PARTS"/>
    <m/>
    <m/>
    <m/>
    <m/>
    <m/>
    <x v="1"/>
    <s v="Kailash Jaulim"/>
    <x v="0"/>
    <x v="1"/>
    <x v="3"/>
    <x v="6"/>
    <x v="1"/>
    <d v="1899-12-30T00:00:00"/>
  </r>
  <r>
    <s v="Rakesh"/>
    <d v="2023-07-14T00:00:00"/>
    <x v="375"/>
    <x v="7"/>
    <m/>
    <m/>
    <m/>
    <s v="0:0:0"/>
    <n v="119161"/>
    <x v="12"/>
    <x v="118"/>
    <m/>
    <s v="Priority 1"/>
    <s v="24 Hour SLA"/>
    <s v="BITS Technicians"/>
    <s v="Hardware - BITS Technicians"/>
    <x v="8"/>
    <x v="8"/>
    <x v="3"/>
    <m/>
    <s v="MINISTRY OF INDUSTRY &amp; LABOUR - KEN LEE BUILD.-11TH FLOOR - SURVEY ON SOFTWARE SD 160"/>
    <m/>
    <m/>
    <x v="0"/>
    <x v="0"/>
    <m/>
    <x v="0"/>
    <m/>
    <m/>
    <m/>
    <m/>
    <m/>
    <m/>
    <x v="1"/>
    <s v="gilberte ip"/>
    <x v="0"/>
    <x v="1"/>
    <x v="3"/>
    <x v="6"/>
    <x v="1"/>
    <d v="1899-12-30T00:00:00"/>
  </r>
  <r>
    <s v="Rakesh"/>
    <d v="2023-07-14T00:00:00"/>
    <x v="375"/>
    <x v="7"/>
    <m/>
    <m/>
    <m/>
    <s v="0:0:0"/>
    <n v="119162"/>
    <x v="12"/>
    <x v="118"/>
    <m/>
    <s v="Priority 1"/>
    <s v="24 Hour SLA"/>
    <s v="BITS Technicians"/>
    <s v="Hardware - BITS Technicians"/>
    <x v="8"/>
    <x v="23"/>
    <x v="3"/>
    <m/>
    <s v="SERVICE BUREAU - CARDS PROCESSING FOR CASELA"/>
    <m/>
    <m/>
    <x v="0"/>
    <x v="0"/>
    <m/>
    <x v="0"/>
    <m/>
    <m/>
    <m/>
    <m/>
    <m/>
    <m/>
    <x v="1"/>
    <s v="gilberte ip"/>
    <x v="0"/>
    <x v="3"/>
    <x v="3"/>
    <x v="6"/>
    <x v="1"/>
    <d v="1899-12-30T00:00:00"/>
  </r>
  <r>
    <s v="Rakesh"/>
    <d v="2023-07-14T00:00:00"/>
    <x v="375"/>
    <x v="7"/>
    <m/>
    <m/>
    <m/>
    <s v="0:0:0"/>
    <n v="119163"/>
    <x v="93"/>
    <x v="4"/>
    <s v="2023-06-card_printer-1"/>
    <s v="Priority 1"/>
    <s v="24 Hour SLA"/>
    <s v="BITS Technicians"/>
    <s v="Hardware - BITS Technicians"/>
    <x v="8"/>
    <x v="2"/>
    <x v="3"/>
    <n v="4991"/>
    <s v="EBENE - DS1 - CARDS JAMMED"/>
    <m/>
    <m/>
    <x v="84"/>
    <x v="561"/>
    <s v=""/>
    <x v="91"/>
    <s v="LABOUR,TRANSPORT &amp; 2 YEARLY SERVICING"/>
    <m/>
    <m/>
    <m/>
    <m/>
    <m/>
    <x v="1"/>
    <s v="Neetish Appadu"/>
    <x v="0"/>
    <x v="1"/>
    <x v="3"/>
    <x v="6"/>
    <x v="1"/>
    <d v="1899-12-30T00:00:00"/>
  </r>
  <r>
    <s v="Rakesh"/>
    <d v="2023-07-14T00:00:00"/>
    <x v="375"/>
    <x v="7"/>
    <m/>
    <m/>
    <m/>
    <s v="0:0:0"/>
    <n v="119164"/>
    <x v="12"/>
    <x v="118"/>
    <m/>
    <s v="Priority 1"/>
    <s v="24 Hour SLA"/>
    <s v="BITS Technicians"/>
    <s v="Hardware - BITS Technicians"/>
    <x v="0"/>
    <x v="23"/>
    <x v="6"/>
    <m/>
    <s v="BBPL - TROUBLE SHOOT MP 2501 FOR COSMOPOLITAN COLLEGE"/>
    <m/>
    <m/>
    <x v="0"/>
    <x v="0"/>
    <m/>
    <x v="0"/>
    <m/>
    <m/>
    <m/>
    <m/>
    <m/>
    <m/>
    <x v="1"/>
    <s v="gilberte ip"/>
    <x v="0"/>
    <x v="3"/>
    <x v="3"/>
    <x v="6"/>
    <x v="1"/>
    <d v="1899-12-30T00:00:00"/>
  </r>
  <r>
    <s v="Rakesh"/>
    <d v="2023-07-17T00:00:00"/>
    <x v="376"/>
    <x v="7"/>
    <m/>
    <m/>
    <m/>
    <s v="0:0:0"/>
    <n v="119172"/>
    <x v="19"/>
    <x v="126"/>
    <s v="2021-01-cheque_scanner-2"/>
    <s v="Priority 1"/>
    <s v="24 Hour SLA"/>
    <s v="BITS Technicians"/>
    <s v="Hardware - BITS Technicians"/>
    <x v="7"/>
    <x v="2"/>
    <x v="3"/>
    <n v="2303"/>
    <s v="ROSE-BELLE - TS 240 FAULTY - CNT-MRS RISHTI - 2021974"/>
    <m/>
    <m/>
    <x v="127"/>
    <x v="472"/>
    <m/>
    <x v="4"/>
    <s v="Cheque scanner - SBM SLA"/>
    <m/>
    <m/>
    <m/>
    <m/>
    <m/>
    <x v="1"/>
    <s v="NITISH ASYRIGADOO"/>
    <x v="0"/>
    <x v="1"/>
    <x v="3"/>
    <x v="6"/>
    <x v="1"/>
    <d v="1899-12-30T00:00:00"/>
  </r>
  <r>
    <s v="Rakesh"/>
    <d v="2023-07-17T00:00:00"/>
    <x v="376"/>
    <x v="7"/>
    <m/>
    <m/>
    <m/>
    <s v="0:0:0"/>
    <n v="119175"/>
    <x v="12"/>
    <x v="118"/>
    <m/>
    <s v="Priority 1"/>
    <s v="24 Hour SLA"/>
    <s v="BITS Technicians"/>
    <s v="Hardware - BITS Technicians"/>
    <x v="0"/>
    <x v="23"/>
    <x v="13"/>
    <m/>
    <s v="BBPL - REPAIR MP 2001 FOR MEDCO WITH DANIEL - DONE ON 13/07/23"/>
    <m/>
    <m/>
    <x v="0"/>
    <x v="0"/>
    <m/>
    <x v="0"/>
    <m/>
    <m/>
    <m/>
    <m/>
    <m/>
    <m/>
    <x v="1"/>
    <s v="gilberte ip"/>
    <x v="0"/>
    <x v="3"/>
    <x v="3"/>
    <x v="6"/>
    <x v="1"/>
    <d v="1899-12-30T00:00:00"/>
  </r>
  <r>
    <s v="Rakesh"/>
    <d v="2023-07-17T00:00:00"/>
    <x v="376"/>
    <x v="7"/>
    <m/>
    <m/>
    <m/>
    <s v="0:0:0"/>
    <n v="119176"/>
    <x v="12"/>
    <x v="118"/>
    <m/>
    <s v="Priority 1"/>
    <s v="24 Hour SLA"/>
    <s v="BITS Technicians"/>
    <s v="Hardware - BITS Technicians"/>
    <x v="0"/>
    <x v="23"/>
    <x v="14"/>
    <m/>
    <s v="BBPL - REPAIR MP 2001 FOR MEDCO WITH DANIEL - DONE ON 13/07/23"/>
    <m/>
    <m/>
    <x v="0"/>
    <x v="0"/>
    <m/>
    <x v="0"/>
    <m/>
    <m/>
    <m/>
    <m/>
    <m/>
    <m/>
    <x v="1"/>
    <s v="gilberte ip"/>
    <x v="0"/>
    <x v="3"/>
    <x v="3"/>
    <x v="6"/>
    <x v="1"/>
    <d v="1899-12-30T00:00:00"/>
  </r>
  <r>
    <s v="Rakesh"/>
    <d v="2023-07-17T00:00:00"/>
    <x v="376"/>
    <x v="7"/>
    <m/>
    <m/>
    <m/>
    <s v="0:0:0"/>
    <n v="119182"/>
    <x v="12"/>
    <x v="118"/>
    <m/>
    <s v="Priority 1"/>
    <s v="24 Hour SLA"/>
    <s v="BITS Technicians"/>
    <s v="Hardware - BITS Technicians"/>
    <x v="8"/>
    <x v="8"/>
    <x v="13"/>
    <m/>
    <s v="MINISTRY OF INDUSTRY &amp; LABOUR - SURVEY ON SOFTWARE SD 160 WITH MICHEL - DONE ON 14/07/23"/>
    <m/>
    <m/>
    <x v="0"/>
    <x v="0"/>
    <m/>
    <x v="0"/>
    <m/>
    <m/>
    <m/>
    <m/>
    <m/>
    <m/>
    <x v="1"/>
    <s v="gilberte ip"/>
    <x v="0"/>
    <x v="1"/>
    <x v="3"/>
    <x v="6"/>
    <x v="1"/>
    <d v="1899-12-30T00:00:00"/>
  </r>
  <r>
    <s v="Rakesh"/>
    <d v="2023-07-17T00:00:00"/>
    <x v="376"/>
    <x v="7"/>
    <m/>
    <m/>
    <m/>
    <s v="0:0:0"/>
    <n v="119183"/>
    <x v="12"/>
    <x v="118"/>
    <m/>
    <s v="Priority 1"/>
    <s v="24 Hour SLA"/>
    <s v="BITS Technicians"/>
    <s v="Hardware - BITS Technicians"/>
    <x v="8"/>
    <x v="23"/>
    <x v="13"/>
    <m/>
    <s v="SERVICE BUREAU - CARDS PROCESSING FOR CASELA WITH MICHEL - DONE ON 14/07/23"/>
    <m/>
    <m/>
    <x v="0"/>
    <x v="0"/>
    <m/>
    <x v="0"/>
    <m/>
    <m/>
    <m/>
    <m/>
    <m/>
    <m/>
    <x v="1"/>
    <s v="gilberte ip"/>
    <x v="0"/>
    <x v="3"/>
    <x v="3"/>
    <x v="6"/>
    <x v="1"/>
    <d v="1899-12-30T00:00:00"/>
  </r>
  <r>
    <s v="Rakesh"/>
    <d v="2023-07-17T00:00:00"/>
    <x v="376"/>
    <x v="7"/>
    <m/>
    <m/>
    <m/>
    <s v="0:0:0"/>
    <n v="119184"/>
    <x v="93"/>
    <x v="4"/>
    <s v="2023-06-card_printer-1"/>
    <s v="Priority 1"/>
    <s v="24 Hour SLA"/>
    <s v="BITS Technicians"/>
    <s v="Hardware - BITS Technicians"/>
    <x v="8"/>
    <x v="2"/>
    <x v="13"/>
    <n v="4991"/>
    <s v="EBENE - DS1 - CARDS JAMMED - REPAIR WITH MICHEL - DONE ON 14/07/23"/>
    <m/>
    <m/>
    <x v="84"/>
    <x v="561"/>
    <s v=""/>
    <x v="91"/>
    <s v="LABOUR,TRANSPORT &amp; 2 YEARLY SERVICING"/>
    <m/>
    <m/>
    <m/>
    <m/>
    <m/>
    <x v="1"/>
    <s v="Neetish Appadu"/>
    <x v="0"/>
    <x v="1"/>
    <x v="3"/>
    <x v="6"/>
    <x v="1"/>
    <d v="1899-12-30T00:00:00"/>
  </r>
  <r>
    <s v="Rakesh"/>
    <d v="2023-07-17T00:00:00"/>
    <x v="376"/>
    <x v="7"/>
    <m/>
    <m/>
    <m/>
    <s v="0:0:0"/>
    <n v="119185"/>
    <x v="12"/>
    <x v="118"/>
    <m/>
    <s v="Priority 1"/>
    <s v="24 Hour SLA"/>
    <s v="BITS Technicians"/>
    <s v="Hardware - BITS Technicians"/>
    <x v="8"/>
    <x v="8"/>
    <x v="14"/>
    <m/>
    <s v="MINISTRY OF INDUSTRY &amp; LABOUR - SURVEY ON SOFTWARE SD 160 WITH MICHEL - DONE ON 14/07/23"/>
    <m/>
    <m/>
    <x v="0"/>
    <x v="0"/>
    <m/>
    <x v="0"/>
    <m/>
    <m/>
    <m/>
    <m/>
    <m/>
    <m/>
    <x v="1"/>
    <s v="gilberte ip"/>
    <x v="0"/>
    <x v="1"/>
    <x v="3"/>
    <x v="6"/>
    <x v="1"/>
    <d v="1899-12-30T00:00:00"/>
  </r>
  <r>
    <s v="Rakesh"/>
    <d v="2023-07-17T00:00:00"/>
    <x v="376"/>
    <x v="7"/>
    <m/>
    <m/>
    <m/>
    <s v="0:0:0"/>
    <n v="119186"/>
    <x v="12"/>
    <x v="118"/>
    <m/>
    <s v="Priority 1"/>
    <s v="24 Hour SLA"/>
    <s v="BITS Technicians"/>
    <s v="Hardware - BITS Technicians"/>
    <x v="8"/>
    <x v="23"/>
    <x v="14"/>
    <m/>
    <s v="SERVICE BUREAU - CARDS PROCESSING FOR CASELA WITH MICHEL - DONE ON 14/07/23"/>
    <m/>
    <m/>
    <x v="0"/>
    <x v="0"/>
    <m/>
    <x v="0"/>
    <m/>
    <m/>
    <m/>
    <m/>
    <m/>
    <m/>
    <x v="1"/>
    <s v="gilberte ip"/>
    <x v="0"/>
    <x v="3"/>
    <x v="3"/>
    <x v="6"/>
    <x v="1"/>
    <d v="1899-12-30T00:00:00"/>
  </r>
  <r>
    <s v="Rakesh"/>
    <d v="2023-07-17T00:00:00"/>
    <x v="376"/>
    <x v="7"/>
    <m/>
    <m/>
    <m/>
    <s v="0:0:0"/>
    <n v="119187"/>
    <x v="93"/>
    <x v="4"/>
    <s v="2023-06-card_printer-1"/>
    <s v="Priority 1"/>
    <s v="24 Hour SLA"/>
    <s v="BITS Technicians"/>
    <s v="Hardware - BITS Technicians"/>
    <x v="8"/>
    <x v="2"/>
    <x v="14"/>
    <n v="4991"/>
    <s v="EBENE - DS1 - CARDS JAMMED - REPAIR WITH MICHEL - DONE ON 14/07/23"/>
    <m/>
    <m/>
    <x v="84"/>
    <x v="561"/>
    <s v=""/>
    <x v="91"/>
    <s v="LABOUR,TRANSPORT &amp; 2 YEARLY SERVICING"/>
    <m/>
    <m/>
    <m/>
    <m/>
    <m/>
    <x v="1"/>
    <s v="Neetish Appadu"/>
    <x v="0"/>
    <x v="1"/>
    <x v="3"/>
    <x v="6"/>
    <x v="1"/>
    <d v="1899-12-30T00:00:00"/>
  </r>
  <r>
    <s v="Rakesh"/>
    <d v="2023-07-17T00:00:00"/>
    <x v="376"/>
    <x v="7"/>
    <m/>
    <m/>
    <m/>
    <s v="0:0:0"/>
    <n v="119188"/>
    <x v="12"/>
    <x v="118"/>
    <m/>
    <s v="Priority 1"/>
    <s v="24 Hour SLA"/>
    <s v="BITS Technicians"/>
    <s v="Hardware - BITS Technicians"/>
    <x v="0"/>
    <x v="23"/>
    <x v="13"/>
    <m/>
    <s v="BBPL - REPAIR MP 2501 FOR COSMOPOLITAN COLLEGE"/>
    <m/>
    <m/>
    <x v="0"/>
    <x v="0"/>
    <m/>
    <x v="0"/>
    <m/>
    <m/>
    <m/>
    <m/>
    <m/>
    <m/>
    <x v="1"/>
    <s v="gilberte ip"/>
    <x v="0"/>
    <x v="3"/>
    <x v="3"/>
    <x v="6"/>
    <x v="1"/>
    <d v="1899-12-30T00:00:00"/>
  </r>
  <r>
    <s v="Rakesh"/>
    <d v="2023-07-17T00:00:00"/>
    <x v="376"/>
    <x v="7"/>
    <m/>
    <m/>
    <m/>
    <s v="0:0:0"/>
    <n v="119189"/>
    <x v="12"/>
    <x v="118"/>
    <m/>
    <s v="Priority 1"/>
    <s v="24 Hour SLA"/>
    <s v="BITS Technicians"/>
    <s v="Hardware - BITS Technicians"/>
    <x v="0"/>
    <x v="23"/>
    <x v="14"/>
    <m/>
    <s v="BBPL - REPAIR MP 2501 FOR COSMOPOLITAN COLLEGE"/>
    <m/>
    <m/>
    <x v="0"/>
    <x v="0"/>
    <m/>
    <x v="0"/>
    <m/>
    <m/>
    <m/>
    <m/>
    <m/>
    <m/>
    <x v="1"/>
    <s v="gilberte ip"/>
    <x v="0"/>
    <x v="3"/>
    <x v="3"/>
    <x v="6"/>
    <x v="1"/>
    <d v="1899-12-30T00:00:00"/>
  </r>
  <r>
    <s v="Rakesh"/>
    <d v="2023-07-17T00:00:00"/>
    <x v="376"/>
    <x v="7"/>
    <m/>
    <m/>
    <m/>
    <s v="0:0:0"/>
    <n v="119190"/>
    <x v="12"/>
    <x v="118"/>
    <m/>
    <s v="Priority 1"/>
    <s v="24 Hour SLA"/>
    <s v="BITS Technicians"/>
    <s v="Hardware - BITS Technicians"/>
    <x v="8"/>
    <x v="3"/>
    <x v="3"/>
    <m/>
    <s v="CASELA - DELIVER DATA CARDS"/>
    <m/>
    <m/>
    <x v="0"/>
    <x v="0"/>
    <m/>
    <x v="0"/>
    <m/>
    <m/>
    <m/>
    <m/>
    <m/>
    <m/>
    <x v="1"/>
    <s v="gilberte ip"/>
    <x v="0"/>
    <x v="2"/>
    <x v="3"/>
    <x v="6"/>
    <x v="1"/>
    <d v="1899-12-30T00:00:00"/>
  </r>
  <r>
    <s v="Rakesh"/>
    <d v="2023-07-17T00:00:00"/>
    <x v="376"/>
    <x v="7"/>
    <m/>
    <m/>
    <m/>
    <s v="0:0:0"/>
    <n v="119191"/>
    <x v="12"/>
    <x v="118"/>
    <m/>
    <s v="Priority 1"/>
    <s v="24 Hour SLA"/>
    <s v="BITS Technicians"/>
    <s v="Hardware - BITS Technicians"/>
    <x v="8"/>
    <x v="23"/>
    <x v="14"/>
    <m/>
    <s v="SERVICE BUREAU - CARDS PROCESSING FOR MINISTRY OF FOREIGN AFFAIRS - PLAN ON TUESDAY MORNING - 18/07/23"/>
    <m/>
    <m/>
    <x v="0"/>
    <x v="0"/>
    <m/>
    <x v="0"/>
    <m/>
    <m/>
    <m/>
    <m/>
    <m/>
    <m/>
    <x v="1"/>
    <s v="gilberte ip"/>
    <x v="0"/>
    <x v="3"/>
    <x v="3"/>
    <x v="6"/>
    <x v="1"/>
    <d v="1899-12-30T00:00:00"/>
  </r>
  <r>
    <s v="Rakesh"/>
    <d v="2023-07-18T00:00:00"/>
    <x v="377"/>
    <x v="7"/>
    <m/>
    <m/>
    <m/>
    <s v="0:0:0"/>
    <n v="119222"/>
    <x v="12"/>
    <x v="118"/>
    <m/>
    <s v="Priority 1"/>
    <s v="24 Hour SLA"/>
    <s v="BITS Technicians"/>
    <s v="Hardware - BITS Technicians"/>
    <x v="8"/>
    <x v="23"/>
    <x v="13"/>
    <m/>
    <s v="SERVICE BUREAU - CARDS PROCESSING FOR MINISTRY OF FOREIGN AFFAIRS"/>
    <m/>
    <m/>
    <x v="0"/>
    <x v="0"/>
    <m/>
    <x v="0"/>
    <m/>
    <m/>
    <m/>
    <m/>
    <m/>
    <m/>
    <x v="1"/>
    <s v="gilberte ip"/>
    <x v="0"/>
    <x v="3"/>
    <x v="3"/>
    <x v="6"/>
    <x v="1"/>
    <d v="1899-12-30T00:00:00"/>
  </r>
  <r>
    <s v="Rakesh"/>
    <d v="2023-07-18T00:00:00"/>
    <x v="377"/>
    <x v="389"/>
    <s v="09:45"/>
    <s v="18/07/2023"/>
    <s v="11:30"/>
    <s v="0:0:0"/>
    <n v="119223"/>
    <x v="19"/>
    <x v="46"/>
    <s v="2021-01-cheque_scanner-2"/>
    <s v="Priority 1"/>
    <s v="24 Hour SLA"/>
    <s v="BITS Technicians"/>
    <s v="Hardware - BITS Technicians"/>
    <x v="7"/>
    <x v="2"/>
    <x v="2"/>
    <n v="2319"/>
    <s v="CUREPIPE - REPLACE 2ND NETWORK BOX &amp; TESTING TS 240"/>
    <s v="DELIVER CONFIGURED NET WORK BOX AND TEST SCANNER TS 240 FAULTY BRING TO W/SHOP FOR REPAIR"/>
    <s v="FOR SCANNER TS 240"/>
    <x v="127"/>
    <x v="480"/>
    <m/>
    <x v="4"/>
    <s v="Cheque scanner - SBM SLA"/>
    <n v="18276"/>
    <s v="FOR SCANNER TS 240"/>
    <s v="Work Request"/>
    <s v="Closed"/>
    <n v="105"/>
    <x v="0"/>
    <s v="NITISH ASYRIGADOO"/>
    <x v="0"/>
    <x v="1"/>
    <x v="1"/>
    <x v="6"/>
    <x v="1"/>
    <d v="1899-12-30T01:45:00"/>
  </r>
  <r>
    <s v="Rakesh"/>
    <d v="2023-07-18T00:00:00"/>
    <x v="377"/>
    <x v="7"/>
    <m/>
    <m/>
    <m/>
    <s v="0:0:0"/>
    <n v="119224"/>
    <x v="12"/>
    <x v="118"/>
    <m/>
    <s v="Priority 1"/>
    <s v="24 Hour SLA"/>
    <s v="BITS Technicians"/>
    <s v="Hardware - BITS Technicians"/>
    <x v="0"/>
    <x v="23"/>
    <x v="6"/>
    <m/>
    <s v="BBPL - CHECK SPARE PARTS FOR PRINTERS CTI WITH ISHANEE"/>
    <m/>
    <m/>
    <x v="0"/>
    <x v="0"/>
    <m/>
    <x v="0"/>
    <m/>
    <m/>
    <m/>
    <m/>
    <m/>
    <m/>
    <x v="1"/>
    <s v="gilberte ip"/>
    <x v="0"/>
    <x v="3"/>
    <x v="3"/>
    <x v="6"/>
    <x v="1"/>
    <d v="1899-12-30T00:00:00"/>
  </r>
  <r>
    <s v="Rakesh"/>
    <d v="2023-07-19T00:00:00"/>
    <x v="378"/>
    <x v="7"/>
    <m/>
    <m/>
    <m/>
    <s v="0:0:0"/>
    <n v="119259"/>
    <x v="12"/>
    <x v="118"/>
    <m/>
    <s v="Priority 1"/>
    <s v="24 Hour SLA"/>
    <s v="BITS Technicians"/>
    <s v="Hardware - BITS Technicians"/>
    <x v="0"/>
    <x v="21"/>
    <x v="6"/>
    <m/>
    <s v="BBPL - COLLECT PARTS FOR PLEION"/>
    <m/>
    <m/>
    <x v="0"/>
    <x v="0"/>
    <m/>
    <x v="0"/>
    <m/>
    <m/>
    <m/>
    <m/>
    <m/>
    <m/>
    <x v="1"/>
    <s v="gilberte ip"/>
    <x v="0"/>
    <x v="2"/>
    <x v="3"/>
    <x v="6"/>
    <x v="1"/>
    <d v="1899-12-30T00:00:00"/>
  </r>
  <r>
    <s v="Rakesh"/>
    <d v="2023-07-19T00:00:00"/>
    <x v="378"/>
    <x v="7"/>
    <m/>
    <m/>
    <m/>
    <s v="0:0:0"/>
    <n v="119260"/>
    <x v="59"/>
    <x v="119"/>
    <s v="2023-05-printer-1"/>
    <s v="Priority 1"/>
    <s v="24 Hour SLA"/>
    <s v="BITS Technicians"/>
    <s v="Hardware - BITS Technicians"/>
    <x v="0"/>
    <x v="6"/>
    <x v="6"/>
    <n v="4863"/>
    <s v="MP 3353 - REPLACE PARTS WITH GHISLAIN"/>
    <m/>
    <m/>
    <x v="49"/>
    <x v="398"/>
    <s v=""/>
    <x v="57"/>
    <s v="LABOUR,TRANSPORT &amp; 4 YEARLY SERVICING"/>
    <m/>
    <m/>
    <m/>
    <m/>
    <m/>
    <x v="1"/>
    <s v="NASSEER ."/>
    <x v="0"/>
    <x v="1"/>
    <x v="3"/>
    <x v="6"/>
    <x v="1"/>
    <d v="1899-12-30T00:00:00"/>
  </r>
  <r>
    <s v="Rakesh"/>
    <d v="2023-07-19T00:00:00"/>
    <x v="378"/>
    <x v="7"/>
    <m/>
    <m/>
    <m/>
    <s v="0:0:0"/>
    <n v="119261"/>
    <x v="59"/>
    <x v="119"/>
    <s v="2023-05-printer-1"/>
    <s v="Priority 1"/>
    <s v="24 Hour SLA"/>
    <s v="BITS Technicians"/>
    <s v="Hardware - BITS Technicians"/>
    <x v="0"/>
    <x v="6"/>
    <x v="13"/>
    <n v="4863"/>
    <s v="MP 3353 - REPLACE PARTS WITH DANIEL"/>
    <m/>
    <m/>
    <x v="49"/>
    <x v="398"/>
    <s v=""/>
    <x v="57"/>
    <s v="LABOUR,TRANSPORT &amp; 4 YEARLY SERVICING"/>
    <m/>
    <m/>
    <m/>
    <m/>
    <m/>
    <x v="1"/>
    <s v="NASSEER ."/>
    <x v="0"/>
    <x v="1"/>
    <x v="3"/>
    <x v="6"/>
    <x v="1"/>
    <d v="1899-12-30T00:00:00"/>
  </r>
  <r>
    <s v="Rakesh"/>
    <d v="2023-07-19T00:00:00"/>
    <x v="378"/>
    <x v="7"/>
    <m/>
    <m/>
    <m/>
    <s v="0:0:0"/>
    <n v="119262"/>
    <x v="12"/>
    <x v="118"/>
    <m/>
    <s v="Priority 1"/>
    <s v="24 Hour SLA"/>
    <s v="BITS Technicians"/>
    <s v="Hardware - BITS Technicians"/>
    <x v="8"/>
    <x v="23"/>
    <x v="14"/>
    <m/>
    <s v="SERVICE BUREAU - CARDS PROCESSING FOR MINISTRY OF FOREIGN AFFAIRS"/>
    <m/>
    <m/>
    <x v="0"/>
    <x v="0"/>
    <m/>
    <x v="0"/>
    <m/>
    <m/>
    <m/>
    <m/>
    <m/>
    <m/>
    <x v="1"/>
    <s v="gilberte ip"/>
    <x v="0"/>
    <x v="3"/>
    <x v="3"/>
    <x v="6"/>
    <x v="1"/>
    <d v="1899-12-30T00:00:00"/>
  </r>
  <r>
    <s v="Rakesh"/>
    <d v="2023-07-19T00:00:00"/>
    <x v="378"/>
    <x v="397"/>
    <s v="10:40"/>
    <s v="02/08/2023"/>
    <s v="11:20"/>
    <s v="0:0:0"/>
    <n v="119274"/>
    <x v="122"/>
    <x v="91"/>
    <s v="2023-02-copy_printer-1"/>
    <s v="Priority 1"/>
    <s v="24 Hour SLA"/>
    <s v="BITS Technicians"/>
    <s v="Hardware - BITS Technicians"/>
    <x v="4"/>
    <x v="0"/>
    <x v="2"/>
    <n v="4578"/>
    <s v="PORT-LOUIS - PM CP 6123 - PLAN AS FROM 20/07/23"/>
    <s v="SERVICING ON PRINTER C P 6123 AND TEST"/>
    <s v="ON PRINTER C P 6123 AND TEST"/>
    <x v="16"/>
    <x v="224"/>
    <s v=""/>
    <x v="33"/>
    <s v="LABOUR,TRANSPORT &amp; 4 YEARLY SERVICING"/>
    <n v="18530"/>
    <s v="ON PRINTER C P 6123 AND TEST"/>
    <s v="Work Request"/>
    <s v="Closed"/>
    <n v="40"/>
    <x v="0"/>
    <s v="VIVIAN ."/>
    <x v="0"/>
    <x v="0"/>
    <x v="0"/>
    <x v="6"/>
    <x v="1"/>
    <d v="1899-12-30T00:40:00"/>
  </r>
  <r>
    <s v="Rakesh"/>
    <d v="2023-07-19T00:00:00"/>
    <x v="378"/>
    <x v="398"/>
    <s v="13:00"/>
    <s v="31/07/2023"/>
    <s v="13:30"/>
    <s v="0:0:0"/>
    <n v="119275"/>
    <x v="28"/>
    <x v="132"/>
    <s v="2023-05-copier-1"/>
    <s v="Priority 1"/>
    <s v="24 Hour SLA"/>
    <s v="BITS Technicians"/>
    <s v="Hardware - BITS Technicians"/>
    <x v="0"/>
    <x v="0"/>
    <x v="2"/>
    <n v="4870"/>
    <s v="PM MP 2001 - PLAN AS FROM 20/07/23"/>
    <s v="SERVICING ON M P 2001 AND TEST"/>
    <s v="ON M P 2001"/>
    <x v="57"/>
    <x v="11"/>
    <s v=""/>
    <x v="9"/>
    <s v="LABOUR,TRANSPORT &amp; 4 YEARLY SERVICING"/>
    <n v="18573"/>
    <s v="ON M P 2001"/>
    <s v="Work Request"/>
    <s v="Closed"/>
    <n v="30"/>
    <x v="0"/>
    <s v="VERONIQUE ."/>
    <x v="0"/>
    <x v="0"/>
    <x v="2"/>
    <x v="6"/>
    <x v="1"/>
    <d v="1899-12-30T00:30:00"/>
  </r>
  <r>
    <s v="Rakesh"/>
    <d v="2023-07-19T00:00:00"/>
    <x v="378"/>
    <x v="397"/>
    <s v="11:30"/>
    <s v="02/08/2023"/>
    <s v="12:40"/>
    <s v="0:0:0"/>
    <n v="119276"/>
    <x v="39"/>
    <x v="132"/>
    <s v="2023-02-copier-1"/>
    <s v="Priority 1"/>
    <s v="24 Hour SLA"/>
    <s v="BITS Technicians"/>
    <s v="Hardware - BITS Technicians"/>
    <x v="0"/>
    <x v="0"/>
    <x v="2"/>
    <n v="4564"/>
    <s v="PM MP 2000 - PLAN AS FROM 20/07/23"/>
    <s v="SERVICING ON PRINTER M P 2000 AND TEST"/>
    <s v="ON PRINTER M P 2000 AND TEST"/>
    <x v="31"/>
    <x v="63"/>
    <s v=""/>
    <x v="12"/>
    <s v="LABOUR,TRANSPORT &amp; 4 YEARLY SERVICING"/>
    <n v="18531"/>
    <s v="ON PRINTER M P 2000 AND TEST"/>
    <s v="Work Request"/>
    <s v="Closed"/>
    <n v="70"/>
    <x v="0"/>
    <s v="LINDSAY ."/>
    <x v="0"/>
    <x v="0"/>
    <x v="0"/>
    <x v="6"/>
    <x v="1"/>
    <d v="1899-12-30T01:10:00"/>
  </r>
  <r>
    <s v="Rakesh"/>
    <d v="2023-07-19T00:00:00"/>
    <x v="378"/>
    <x v="399"/>
    <s v="10:00"/>
    <s v="03/08/2023"/>
    <s v="10:45"/>
    <s v="0:0:0"/>
    <n v="119277"/>
    <x v="72"/>
    <x v="117"/>
    <s v="2022-09-copier-1"/>
    <s v="Priority 1"/>
    <s v="24 Hour SLA"/>
    <s v="BITS Technicians"/>
    <s v="Hardware - BITS Technicians"/>
    <x v="0"/>
    <x v="0"/>
    <x v="2"/>
    <n v="4058"/>
    <s v="PM MP 2000 - PLAN AS FROM 20/07/23"/>
    <s v="SERVICING ON PRINTER M P 2000 AND TEST"/>
    <s v="ON PRINTER M P 2000 AND TEST"/>
    <x v="29"/>
    <x v="60"/>
    <s v=""/>
    <x v="12"/>
    <s v="LABOUR,TRANSPORT &amp; 4 YEARLY SERVICING"/>
    <n v="18529"/>
    <s v="ON PRINTER M P 2000 AND TEST"/>
    <s v="Work Request"/>
    <s v="Closed"/>
    <n v="45"/>
    <x v="0"/>
    <s v="PATTEN ."/>
    <x v="0"/>
    <x v="0"/>
    <x v="5"/>
    <x v="6"/>
    <x v="1"/>
    <d v="1899-12-30T00:45:00"/>
  </r>
  <r>
    <s v="Rakesh"/>
    <d v="2023-07-18T00:00:00"/>
    <x v="378"/>
    <x v="389"/>
    <s v="16:00"/>
    <s v="18/07/2023"/>
    <s v="17:00"/>
    <s v="01:0"/>
    <n v="119278"/>
    <x v="3"/>
    <x v="118"/>
    <s v="2021-06-notes_counter-1"/>
    <s v="Priority 1"/>
    <s v="24 Hour SLA"/>
    <s v="BITS Technicians"/>
    <s v="Hardware - BITS Technicians"/>
    <x v="26"/>
    <x v="28"/>
    <x v="1"/>
    <m/>
    <s v="Installation of router switch for DBM."/>
    <s v="Replaced switch.tested ok with ziad and client..packed old switch in box and left with dbm rod staff"/>
    <s v="Replaced switch with new one.testes ok with ziad and client. packed old switch in box and left with dbm rod staff"/>
    <x v="0"/>
    <x v="0"/>
    <m/>
    <x v="0"/>
    <s v="LABOUR, TRANSPORT &amp; 4 YEARLY SERVICING"/>
    <n v="18258"/>
    <s v="Replaced switch with new one.testes ok with ziad and client. packed old switch in box and left with dbm rod staff"/>
    <s v="Work Request"/>
    <s v="Closed"/>
    <n v="155"/>
    <x v="0"/>
    <s v="MODI ."/>
    <x v="1"/>
    <x v="1"/>
    <x v="1"/>
    <x v="6"/>
    <x v="1"/>
    <d v="1899-12-30T01:00:00"/>
  </r>
  <r>
    <s v="Rakesh"/>
    <d v="2023-07-19T00:00:00"/>
    <x v="378"/>
    <x v="397"/>
    <s v="13:20"/>
    <s v="02/08/2023"/>
    <s v="13:55"/>
    <s v="0:0:0"/>
    <n v="119279"/>
    <x v="29"/>
    <x v="117"/>
    <s v="2023-08-shredder-1"/>
    <s v="Priority 1"/>
    <s v="24 Hour SLA"/>
    <s v="BITS Technicians"/>
    <s v="Hardware - BITS Technicians"/>
    <x v="9"/>
    <x v="0"/>
    <x v="2"/>
    <n v="5112"/>
    <s v="PM INT.120 SC2 - PLAN AS FROM 20/07/23"/>
    <s v="SERVICING ON INT 120 SC2 AND TEST"/>
    <s v="ON INT 120 SC2 AND TEST"/>
    <x v="7"/>
    <x v="12"/>
    <s v=""/>
    <x v="10"/>
    <s v="LABOUR,TRANSPORT &amp; 4 YEARLY SERVICING"/>
    <n v="18532"/>
    <s v="ON INT 120 SC2 AND TEST"/>
    <s v="Work Request"/>
    <s v="Closed"/>
    <n v="35"/>
    <x v="0"/>
    <s v="corinne elsa"/>
    <x v="0"/>
    <x v="0"/>
    <x v="0"/>
    <x v="6"/>
    <x v="1"/>
    <d v="1899-12-30T00:35:00"/>
  </r>
  <r>
    <s v="Rakesh"/>
    <d v="2023-07-19T00:00:00"/>
    <x v="378"/>
    <x v="398"/>
    <s v="11:25"/>
    <s v="31/07/2023"/>
    <s v="12:00"/>
    <s v="0:0:0"/>
    <n v="119280"/>
    <x v="123"/>
    <x v="117"/>
    <s v="2023-02-copier-1"/>
    <s v="Priority 1"/>
    <s v="24 Hour SLA"/>
    <s v="BITS Technicians"/>
    <s v="Hardware - BITS Technicians"/>
    <x v="0"/>
    <x v="0"/>
    <x v="2"/>
    <n v="4586"/>
    <s v="PM DSM 618 - PLAN AS FROM 20/07/23"/>
    <s v="SERVICING ON D S M 618 AND TEST"/>
    <s v="ON D S M 618"/>
    <x v="8"/>
    <x v="225"/>
    <s v=""/>
    <x v="66"/>
    <s v="LABOUR,TRANSPORT &amp; 4 YEARLY SERVICING "/>
    <n v="18572"/>
    <s v="ON D S M 618"/>
    <s v="Work Request"/>
    <s v="Closed"/>
    <n v="35"/>
    <x v="0"/>
    <s v="MOCUDE ."/>
    <x v="0"/>
    <x v="0"/>
    <x v="2"/>
    <x v="6"/>
    <x v="1"/>
    <d v="1899-12-30T00:35:00"/>
  </r>
  <r>
    <s v="Rakesh"/>
    <d v="2023-07-19T00:00:00"/>
    <x v="378"/>
    <x v="398"/>
    <s v="10:30"/>
    <s v="31/07/2023"/>
    <s v="11:10"/>
    <s v="0:0:0"/>
    <n v="119281"/>
    <x v="78"/>
    <x v="132"/>
    <s v="2023-02-copy_printer-1"/>
    <s v="Priority 1"/>
    <s v="24 Hour SLA"/>
    <s v="BITS Technicians"/>
    <s v="Hardware - BITS Technicians"/>
    <x v="4"/>
    <x v="0"/>
    <x v="2"/>
    <n v="4544"/>
    <s v="PM CR 1610 - PLAN AS FROM 20/07/23"/>
    <s v="SERVICING ON PRINTER CR 1610"/>
    <s v="ON PRINTER CR 1610"/>
    <x v="62"/>
    <x v="259"/>
    <s v=""/>
    <x v="14"/>
    <s v="LABOUR,TRANSPORT &amp; 4 YEARLY SERVICING"/>
    <n v="18571"/>
    <s v="ON PRINTER CR 1610"/>
    <s v="Work Request"/>
    <s v="Closed"/>
    <n v="40"/>
    <x v="0"/>
    <s v="Jeevan Boodhoo"/>
    <x v="0"/>
    <x v="0"/>
    <x v="2"/>
    <x v="6"/>
    <x v="1"/>
    <d v="1899-12-30T00:40:00"/>
  </r>
  <r>
    <s v="Rakesh"/>
    <d v="2023-07-20T00:00:00"/>
    <x v="379"/>
    <x v="7"/>
    <m/>
    <m/>
    <m/>
    <s v="0:0:0"/>
    <n v="119282"/>
    <x v="7"/>
    <x v="117"/>
    <s v="2023-01-copy_printer-1"/>
    <s v="Priority 1"/>
    <s v="24 Hour SLA"/>
    <s v="BITS Technicians"/>
    <s v="Hardware - BITS Technicians"/>
    <x v="4"/>
    <x v="0"/>
    <x v="6"/>
    <n v="4517"/>
    <s v="PM CR 1610 - PLAN AS FROM 24/07/23"/>
    <m/>
    <m/>
    <x v="11"/>
    <x v="86"/>
    <s v=""/>
    <x v="42"/>
    <s v="LABOUR,TRANSPORT &amp; 4 YEARLY SERVICINGS "/>
    <m/>
    <m/>
    <m/>
    <m/>
    <m/>
    <x v="1"/>
    <s v="Abedeen ."/>
    <x v="0"/>
    <x v="0"/>
    <x v="3"/>
    <x v="6"/>
    <x v="1"/>
    <d v="1899-12-30T00:00:00"/>
  </r>
  <r>
    <s v="Rakesh"/>
    <d v="2023-07-20T00:00:00"/>
    <x v="379"/>
    <x v="7"/>
    <m/>
    <m/>
    <m/>
    <s v="0:0:0"/>
    <n v="119283"/>
    <x v="131"/>
    <x v="117"/>
    <s v="2022-10-copier-1"/>
    <s v="Priority 1"/>
    <s v="24 Hour SLA"/>
    <s v="BITS Technicians"/>
    <s v="Hardware - BITS Technicians"/>
    <x v="4"/>
    <x v="0"/>
    <x v="6"/>
    <n v="4279"/>
    <s v="GOODLANDS - PM DP - A100 - PLAN AS FROM 24/07/23"/>
    <m/>
    <m/>
    <x v="17"/>
    <x v="273"/>
    <s v=""/>
    <x v="75"/>
    <s v="LABOUR,TRANSPORT &amp; 4 YEARLY SERVICING"/>
    <m/>
    <m/>
    <m/>
    <m/>
    <m/>
    <x v="1"/>
    <s v="Gopaul ."/>
    <x v="0"/>
    <x v="0"/>
    <x v="3"/>
    <x v="6"/>
    <x v="1"/>
    <d v="1899-12-30T00:00:00"/>
  </r>
  <r>
    <s v="Rakesh"/>
    <d v="2023-07-20T00:00:00"/>
    <x v="379"/>
    <x v="7"/>
    <m/>
    <m/>
    <m/>
    <s v="0:0:0"/>
    <n v="119284"/>
    <x v="157"/>
    <x v="117"/>
    <s v="2023-01-copier-1"/>
    <s v="Priority 1"/>
    <s v="24 Hour SLA"/>
    <s v="BITS Technicians"/>
    <s v="Hardware - BITS Technicians"/>
    <x v="0"/>
    <x v="0"/>
    <x v="6"/>
    <n v="4524"/>
    <s v="PM MP 1500 - PLAN AS FROM 24/07/23"/>
    <m/>
    <m/>
    <x v="8"/>
    <x v="388"/>
    <s v=""/>
    <x v="112"/>
    <s v="LABOUR,TRANSPORT &amp; 4 YEARLY SERVICING"/>
    <m/>
    <m/>
    <m/>
    <m/>
    <m/>
    <x v="1"/>
    <s v="VANESSA ."/>
    <x v="0"/>
    <x v="0"/>
    <x v="3"/>
    <x v="6"/>
    <x v="1"/>
    <d v="1899-12-30T00:00:00"/>
  </r>
  <r>
    <s v="Rakesh"/>
    <d v="2023-07-20T00:00:00"/>
    <x v="379"/>
    <x v="7"/>
    <m/>
    <m/>
    <m/>
    <s v="0:0:0"/>
    <n v="119285"/>
    <x v="25"/>
    <x v="117"/>
    <s v="2023-03-copy_printer-1"/>
    <s v="Priority 1"/>
    <s v="24 Hour SLA"/>
    <s v="BITS Technicians"/>
    <s v="Hardware - BITS Technicians"/>
    <x v="4"/>
    <x v="0"/>
    <x v="6"/>
    <n v="4742"/>
    <s v="PM CP 6123 - PLAN AS FROM 24/07/23"/>
    <m/>
    <m/>
    <x v="16"/>
    <x v="209"/>
    <s v=""/>
    <x v="33"/>
    <s v="LABOUR,TRANSPORT &amp; 4 YEARLY SERVICING"/>
    <m/>
    <m/>
    <m/>
    <m/>
    <m/>
    <x v="1"/>
    <s v="THEODORE ."/>
    <x v="0"/>
    <x v="0"/>
    <x v="3"/>
    <x v="6"/>
    <x v="1"/>
    <d v="1899-12-30T00:00:00"/>
  </r>
  <r>
    <s v="Rakesh"/>
    <d v="2023-07-20T00:00:00"/>
    <x v="379"/>
    <x v="7"/>
    <m/>
    <m/>
    <m/>
    <s v="0:0:0"/>
    <n v="119286"/>
    <x v="108"/>
    <x v="185"/>
    <s v="2023-02-printer-1"/>
    <s v="Priority 1"/>
    <s v="24 Hour SLA"/>
    <s v="BITS Technicians"/>
    <s v="Hardware - BITS Technicians"/>
    <x v="0"/>
    <x v="0"/>
    <x v="6"/>
    <n v="4546"/>
    <s v="PM SP 3400 - PLAN AS FROM 24/07/23"/>
    <m/>
    <m/>
    <x v="59"/>
    <x v="228"/>
    <s v=""/>
    <x v="67"/>
    <s v="LABOUR,TRANSPORT &amp; 4 YEARLY SERVICING"/>
    <m/>
    <m/>
    <m/>
    <m/>
    <m/>
    <x v="1"/>
    <s v="JULIE ."/>
    <x v="0"/>
    <x v="0"/>
    <x v="3"/>
    <x v="6"/>
    <x v="1"/>
    <d v="1899-12-30T00:00:00"/>
  </r>
  <r>
    <s v="Rakesh"/>
    <d v="2023-07-20T00:00:00"/>
    <x v="379"/>
    <x v="7"/>
    <m/>
    <m/>
    <m/>
    <s v="0:0:0"/>
    <n v="119287"/>
    <x v="71"/>
    <x v="117"/>
    <s v="2023-03-copy_printer-1"/>
    <s v="Priority 1"/>
    <s v="24 Hour SLA"/>
    <s v="BITS Technicians"/>
    <s v="Hardware - BITS Technicians"/>
    <x v="4"/>
    <x v="0"/>
    <x v="6"/>
    <n v="4727"/>
    <s v="PM DX 2330 - PLAN AS FROM 24/07/23"/>
    <m/>
    <m/>
    <x v="16"/>
    <x v="59"/>
    <s v=""/>
    <x v="31"/>
    <s v="LABOUR,TRANSPORT &amp; 4 YEARLY SERVICING"/>
    <m/>
    <m/>
    <m/>
    <m/>
    <m/>
    <x v="1"/>
    <s v="BAICHOO ."/>
    <x v="0"/>
    <x v="0"/>
    <x v="3"/>
    <x v="6"/>
    <x v="1"/>
    <d v="1899-12-30T00:00:00"/>
  </r>
  <r>
    <s v="Rakesh"/>
    <d v="2023-07-20T00:00:00"/>
    <x v="379"/>
    <x v="7"/>
    <m/>
    <m/>
    <m/>
    <s v="0:0:0"/>
    <n v="119288"/>
    <x v="73"/>
    <x v="117"/>
    <s v="2023-06-copier-1"/>
    <s v="Priority 1"/>
    <s v="24 Hour SLA"/>
    <s v="BITS Technicians"/>
    <s v="Hardware - BITS Technicians"/>
    <x v="0"/>
    <x v="0"/>
    <x v="6"/>
    <n v="4889"/>
    <s v="PM MP 2001 - PLAN AS FROM 24/07/23"/>
    <m/>
    <m/>
    <x v="10"/>
    <x v="82"/>
    <s v=""/>
    <x v="13"/>
    <s v="LABOUR,TRANSPORT &amp; 4 YEARLY SERVICING"/>
    <m/>
    <m/>
    <m/>
    <m/>
    <m/>
    <x v="1"/>
    <s v="MEEDOO ."/>
    <x v="0"/>
    <x v="0"/>
    <x v="3"/>
    <x v="6"/>
    <x v="1"/>
    <d v="1899-12-30T00:00:00"/>
  </r>
  <r>
    <s v="Rakesh"/>
    <d v="2023-07-20T00:00:00"/>
    <x v="379"/>
    <x v="7"/>
    <m/>
    <m/>
    <m/>
    <s v="0:0:0"/>
    <n v="119289"/>
    <x v="73"/>
    <x v="117"/>
    <s v="2023-05-copy_printer-1"/>
    <s v="Priority 1"/>
    <s v="24 Hour SLA"/>
    <s v="BITS Technicians"/>
    <s v="Hardware - BITS Technicians"/>
    <x v="4"/>
    <x v="0"/>
    <x v="6"/>
    <n v="4874"/>
    <s v="PM DP - A100 - PLAN AS FROM 24/07/23"/>
    <m/>
    <m/>
    <x v="34"/>
    <x v="265"/>
    <s v=""/>
    <x v="22"/>
    <s v="LABOUR,TRANSPORT &amp; 4 YEARLY SERVICING"/>
    <m/>
    <m/>
    <m/>
    <m/>
    <m/>
    <x v="1"/>
    <s v="MEEDOO ."/>
    <x v="0"/>
    <x v="0"/>
    <x v="3"/>
    <x v="6"/>
    <x v="1"/>
    <d v="1899-12-30T00:00:00"/>
  </r>
  <r>
    <s v="Rakesh"/>
    <d v="2023-07-20T00:00:00"/>
    <x v="379"/>
    <x v="7"/>
    <m/>
    <m/>
    <m/>
    <s v="0:0:0"/>
    <n v="119290"/>
    <x v="117"/>
    <x v="117"/>
    <s v="2022-05-copy_printer"/>
    <s v="Priority 1"/>
    <s v="24 Hour SLA"/>
    <s v="BITS Technicians"/>
    <s v="Hardware - BITS Technicians"/>
    <x v="4"/>
    <x v="0"/>
    <x v="6"/>
    <n v="4876"/>
    <s v="PM DP - A100 - PLAN AS FROM 24/07/23"/>
    <m/>
    <m/>
    <x v="90"/>
    <x v="336"/>
    <s v=""/>
    <x v="97"/>
    <s v="LABOUR,TRANSPORT &amp; 4 YEARLY SERVICING"/>
    <m/>
    <m/>
    <m/>
    <m/>
    <m/>
    <x v="1"/>
    <s v="VIRAJ ."/>
    <x v="0"/>
    <x v="0"/>
    <x v="3"/>
    <x v="6"/>
    <x v="1"/>
    <d v="1899-12-30T00:00:00"/>
  </r>
  <r>
    <s v="Rakesh"/>
    <d v="2023-07-20T00:00:00"/>
    <x v="379"/>
    <x v="7"/>
    <m/>
    <m/>
    <m/>
    <s v="0:0:0"/>
    <n v="119291"/>
    <x v="23"/>
    <x v="124"/>
    <s v="2023-04-copier-1"/>
    <s v="Priority 1"/>
    <s v="24 Hour SLA"/>
    <s v="BITS Technicians"/>
    <s v="Hardware - BITS Technicians"/>
    <x v="4"/>
    <x v="0"/>
    <x v="6"/>
    <n v="4775"/>
    <s v="PM DP - A100 - PLAN AS FROM 24/07/23"/>
    <m/>
    <m/>
    <x v="34"/>
    <x v="277"/>
    <s v=""/>
    <x v="22"/>
    <s v="LABOUR,TRANSPORT &amp; 4 YEARLY SERVICING"/>
    <m/>
    <m/>
    <m/>
    <m/>
    <m/>
    <x v="1"/>
    <s v="MAYA ."/>
    <x v="0"/>
    <x v="0"/>
    <x v="3"/>
    <x v="6"/>
    <x v="1"/>
    <d v="1899-12-30T00:00:00"/>
  </r>
  <r>
    <s v="Rakesh"/>
    <d v="2023-07-20T00:00:00"/>
    <x v="379"/>
    <x v="7"/>
    <m/>
    <m/>
    <m/>
    <s v="0:0:0"/>
    <n v="119292"/>
    <x v="77"/>
    <x v="117"/>
    <s v="2023-03-printer-1"/>
    <s v="Priority 1"/>
    <s v="24 Hour SLA"/>
    <s v="BITS Technicians"/>
    <s v="Hardware - BITS Technicians"/>
    <x v="0"/>
    <x v="0"/>
    <x v="6"/>
    <n v="4725"/>
    <s v="GRAND BAY - PM SP 277 - PLAN AS FROM 24/07/23"/>
    <m/>
    <m/>
    <x v="32"/>
    <x v="65"/>
    <s v=""/>
    <x v="37"/>
    <s v="LABOUR,TRANSPORT &amp; 4 YEARLY SERVICING"/>
    <m/>
    <m/>
    <m/>
    <m/>
    <m/>
    <x v="1"/>
    <s v="LINDA ."/>
    <x v="0"/>
    <x v="0"/>
    <x v="3"/>
    <x v="6"/>
    <x v="1"/>
    <d v="1899-12-30T00:00:00"/>
  </r>
  <r>
    <s v="Rakesh"/>
    <d v="2023-07-20T00:00:00"/>
    <x v="379"/>
    <x v="7"/>
    <m/>
    <m/>
    <m/>
    <s v="0:0:0"/>
    <n v="119293"/>
    <x v="70"/>
    <x v="117"/>
    <s v="2023-03-printer-1"/>
    <s v="Priority 1"/>
    <s v="24 Hour SLA"/>
    <s v="BITS Technicians"/>
    <s v="Hardware - BITS Technicians"/>
    <x v="0"/>
    <x v="0"/>
    <x v="6"/>
    <n v="4738"/>
    <s v="PAILLES - PM MP 1900 - PLAN AS FROM 24/07/23"/>
    <m/>
    <m/>
    <x v="63"/>
    <x v="57"/>
    <s v=""/>
    <x v="28"/>
    <s v="LABOUR,TRANSPORT &amp; 4 YEARLY SERVICING"/>
    <m/>
    <m/>
    <m/>
    <m/>
    <m/>
    <x v="1"/>
    <s v="DOMINIQUE ."/>
    <x v="0"/>
    <x v="0"/>
    <x v="3"/>
    <x v="6"/>
    <x v="1"/>
    <d v="1899-12-30T00:00:00"/>
  </r>
  <r>
    <s v="Rakesh"/>
    <d v="2023-07-20T00:00:00"/>
    <x v="379"/>
    <x v="7"/>
    <m/>
    <m/>
    <m/>
    <s v="0:0:0"/>
    <n v="119294"/>
    <x v="104"/>
    <x v="117"/>
    <s v="2023-03-copier-1"/>
    <s v="Priority 1"/>
    <s v="24 Hour SLA"/>
    <s v="BITS Technicians"/>
    <s v="Hardware - BITS Technicians"/>
    <x v="0"/>
    <x v="0"/>
    <x v="3"/>
    <n v="4723"/>
    <s v="PM DSM 615 - PLAN AS FROM 24/07/23"/>
    <m/>
    <m/>
    <x v="20"/>
    <x v="111"/>
    <s v=""/>
    <x v="47"/>
    <s v="LABOUR,TRANSPORT &amp; 4 YEARLY SERVICING"/>
    <m/>
    <m/>
    <m/>
    <m/>
    <m/>
    <x v="1"/>
    <s v="SOODEVI ."/>
    <x v="0"/>
    <x v="0"/>
    <x v="3"/>
    <x v="6"/>
    <x v="1"/>
    <d v="1899-12-30T00:00:00"/>
  </r>
  <r>
    <s v="Rakesh"/>
    <d v="2023-07-20T00:00:00"/>
    <x v="379"/>
    <x v="7"/>
    <m/>
    <m/>
    <m/>
    <s v="0:0:0"/>
    <n v="119295"/>
    <x v="11"/>
    <x v="4"/>
    <s v="2022-11-copier-1"/>
    <s v="Priority 1"/>
    <s v="24 Hour SLA"/>
    <s v="BITS Technicians"/>
    <s v="Hardware - BITS Technicians"/>
    <x v="0"/>
    <x v="0"/>
    <x v="3"/>
    <n v="4299"/>
    <s v="EBENE - PM MP 2852 - PLAN AS FROM 24/07/23"/>
    <m/>
    <m/>
    <x v="35"/>
    <x v="2"/>
    <s v=""/>
    <x v="2"/>
    <s v="LABOUR,TRANSPORT &amp; 4 YEARLY SERVICING"/>
    <m/>
    <m/>
    <m/>
    <m/>
    <m/>
    <x v="1"/>
    <s v="WENDY ."/>
    <x v="0"/>
    <x v="0"/>
    <x v="3"/>
    <x v="6"/>
    <x v="1"/>
    <d v="1899-12-30T00:00:00"/>
  </r>
  <r>
    <s v="Rakesh"/>
    <d v="2023-07-20T00:00:00"/>
    <x v="379"/>
    <x v="7"/>
    <m/>
    <m/>
    <m/>
    <s v="0:0:0"/>
    <n v="119296"/>
    <x v="11"/>
    <x v="4"/>
    <s v="2022-11-copier-1"/>
    <s v="Priority 1"/>
    <s v="24 Hour SLA"/>
    <s v="BITS Technicians"/>
    <s v="Hardware - BITS Technicians"/>
    <x v="0"/>
    <x v="0"/>
    <x v="3"/>
    <n v="4300"/>
    <s v="EBENE - PM SP 211 - PLAN AS FROM 24/07/23"/>
    <m/>
    <m/>
    <x v="37"/>
    <x v="77"/>
    <s v=""/>
    <x v="11"/>
    <s v="LABOUR,TRANSPORT &amp; 4 YEARLY SERVICING"/>
    <m/>
    <m/>
    <m/>
    <m/>
    <m/>
    <x v="1"/>
    <s v="WENDY ."/>
    <x v="0"/>
    <x v="0"/>
    <x v="3"/>
    <x v="6"/>
    <x v="1"/>
    <d v="1899-12-30T00:00:00"/>
  </r>
  <r>
    <s v="Rakesh"/>
    <d v="2023-07-20T00:00:00"/>
    <x v="379"/>
    <x v="7"/>
    <m/>
    <m/>
    <m/>
    <s v="0:0:0"/>
    <n v="119298"/>
    <x v="11"/>
    <x v="117"/>
    <s v="2023-05-copier-1"/>
    <s v="Priority 1"/>
    <s v="24 Hour SLA"/>
    <s v="BITS Technicians"/>
    <s v="Hardware - BITS Technicians"/>
    <x v="0"/>
    <x v="0"/>
    <x v="3"/>
    <n v="4861"/>
    <s v="EBENE - PM OKI MICRO LINE - 5590 - PLAN AS FROM 24/07/23"/>
    <m/>
    <m/>
    <x v="88"/>
    <x v="331"/>
    <s v=""/>
    <x v="124"/>
    <s v="LABOUR,TRANSPORT &amp; 4 YEARLY SERVICING"/>
    <m/>
    <m/>
    <m/>
    <m/>
    <m/>
    <x v="1"/>
    <s v="WENDY ."/>
    <x v="0"/>
    <x v="0"/>
    <x v="3"/>
    <x v="6"/>
    <x v="1"/>
    <d v="1899-12-30T00:00:00"/>
  </r>
  <r>
    <s v="Rakesh"/>
    <d v="2023-07-20T00:00:00"/>
    <x v="379"/>
    <x v="7"/>
    <m/>
    <m/>
    <m/>
    <s v="0:0:0"/>
    <n v="119300"/>
    <x v="86"/>
    <x v="184"/>
    <s v="2023-05-copier-1"/>
    <s v="Priority 1"/>
    <s v="24 Hour SLA"/>
    <s v="BITS Technicians"/>
    <s v="Hardware - BITS Technicians"/>
    <x v="0"/>
    <x v="0"/>
    <x v="3"/>
    <n v="4872"/>
    <s v="WOOTOON - PM MP 2001 - AS FROM 24/07/23"/>
    <m/>
    <m/>
    <x v="129"/>
    <x v="262"/>
    <s v=""/>
    <x v="71"/>
    <s v="LABOUR,TRANSPORT &amp; 4 YEARLY SERVICING"/>
    <m/>
    <m/>
    <m/>
    <m/>
    <m/>
    <x v="1"/>
    <s v="VERONIQUE .."/>
    <x v="0"/>
    <x v="0"/>
    <x v="3"/>
    <x v="6"/>
    <x v="1"/>
    <d v="1899-12-30T00:00:00"/>
  </r>
  <r>
    <s v="Rakesh"/>
    <d v="2023-07-20T00:00:00"/>
    <x v="379"/>
    <x v="7"/>
    <m/>
    <m/>
    <m/>
    <s v="0:0:0"/>
    <n v="119301"/>
    <x v="24"/>
    <x v="117"/>
    <s v="2023-06-printer-1"/>
    <s v="Priority 1"/>
    <s v="24 Hour SLA"/>
    <s v="BITS Technicians"/>
    <s v="Hardware - BITS Technicians"/>
    <x v="0"/>
    <x v="0"/>
    <x v="3"/>
    <n v="4878"/>
    <s v="SODNAC - PM MP 2501 - PLAN AS FROM 24/07/23"/>
    <m/>
    <m/>
    <x v="74"/>
    <x v="295"/>
    <s v=""/>
    <x v="80"/>
    <s v="LABOUR,TRANSPORT &amp; 4 YEARLY SERVICING"/>
    <m/>
    <m/>
    <m/>
    <m/>
    <m/>
    <x v="1"/>
    <s v="SANDYA ."/>
    <x v="0"/>
    <x v="0"/>
    <x v="3"/>
    <x v="6"/>
    <x v="1"/>
    <d v="1899-12-30T00:00:00"/>
  </r>
  <r>
    <s v="Rakesh"/>
    <d v="2023-07-20T00:00:00"/>
    <x v="379"/>
    <x v="7"/>
    <m/>
    <m/>
    <m/>
    <s v="0:0:0"/>
    <n v="119302"/>
    <x v="101"/>
    <x v="117"/>
    <s v="2023-06-copier-1"/>
    <s v="Priority 1"/>
    <s v="24 Hour SLA"/>
    <s v="BITS Technicians"/>
    <s v="Hardware - BITS Technicians"/>
    <x v="0"/>
    <x v="0"/>
    <x v="3"/>
    <n v="4901"/>
    <s v="PM MP 1900 - PLAN AS FROM 24/07/23"/>
    <m/>
    <m/>
    <x v="87"/>
    <x v="330"/>
    <s v=""/>
    <x v="56"/>
    <s v="LABOUR,TRANSPORT &amp; 4 YEARLY SERVICING"/>
    <m/>
    <m/>
    <m/>
    <m/>
    <m/>
    <x v="1"/>
    <s v="PYANDEE ."/>
    <x v="0"/>
    <x v="0"/>
    <x v="3"/>
    <x v="6"/>
    <x v="1"/>
    <d v="1899-12-30T00:00:00"/>
  </r>
  <r>
    <s v="Rakesh"/>
    <d v="2023-07-20T00:00:00"/>
    <x v="379"/>
    <x v="7"/>
    <m/>
    <m/>
    <m/>
    <s v="0:0:0"/>
    <n v="119303"/>
    <x v="97"/>
    <x v="117"/>
    <s v="2023-07-copier-1"/>
    <s v="Priority 1"/>
    <s v="24 Hour SLA"/>
    <s v="BITS Technicians"/>
    <s v="Hardware - BITS Technicians"/>
    <x v="0"/>
    <x v="0"/>
    <x v="3"/>
    <n v="4957"/>
    <s v="PM MP 1900 - PLAN AS FROM 24/07/23"/>
    <m/>
    <m/>
    <x v="8"/>
    <x v="299"/>
    <s v=""/>
    <x v="56"/>
    <s v="LABOUR,TRANSPORT &amp; 4 YEARLY SERVICING"/>
    <m/>
    <m/>
    <m/>
    <m/>
    <m/>
    <x v="1"/>
    <s v="Marie Helene"/>
    <x v="0"/>
    <x v="0"/>
    <x v="3"/>
    <x v="6"/>
    <x v="1"/>
    <d v="1899-12-30T00:00:00"/>
  </r>
  <r>
    <s v="Rakesh"/>
    <d v="2023-07-20T00:00:00"/>
    <x v="379"/>
    <x v="7"/>
    <m/>
    <m/>
    <m/>
    <s v="0:0:0"/>
    <n v="119304"/>
    <x v="97"/>
    <x v="117"/>
    <s v="2022-08-copier-1"/>
    <s v="Priority 1"/>
    <s v="24 Hour SLA"/>
    <s v="BITS Technicians"/>
    <s v="Hardware - BITS Technicians"/>
    <x v="0"/>
    <x v="0"/>
    <x v="3"/>
    <n v="4046"/>
    <s v="PM MP 2501 - PLAN AS FROM 24/07/23"/>
    <m/>
    <m/>
    <x v="42"/>
    <x v="105"/>
    <s v=""/>
    <x v="45"/>
    <s v="LABOUR,TRANSPORT &amp; 4 YEARLY SERVICING"/>
    <m/>
    <m/>
    <m/>
    <m/>
    <m/>
    <x v="1"/>
    <s v="Marie Helene"/>
    <x v="0"/>
    <x v="0"/>
    <x v="3"/>
    <x v="6"/>
    <x v="1"/>
    <d v="1899-12-30T00:00:00"/>
  </r>
  <r>
    <s v="Rakesh"/>
    <d v="2023-07-20T00:00:00"/>
    <x v="379"/>
    <x v="7"/>
    <m/>
    <m/>
    <m/>
    <s v="0:0:0"/>
    <n v="119305"/>
    <x v="94"/>
    <x v="117"/>
    <s v="2023-02-copier-1"/>
    <s v="Priority 1"/>
    <s v="24 Hour SLA"/>
    <s v="BITS Technicians"/>
    <s v="Hardware - BITS Technicians"/>
    <x v="0"/>
    <x v="0"/>
    <x v="3"/>
    <n v="4596"/>
    <s v="CUREPIPE - PM MP 1600 - PLAN AS FROM 24/07/23"/>
    <m/>
    <m/>
    <x v="8"/>
    <x v="89"/>
    <s v=""/>
    <x v="39"/>
    <s v="LABOUR,TRANSPORT &amp; 4 YEARLY SERVICING"/>
    <m/>
    <m/>
    <m/>
    <m/>
    <m/>
    <x v="1"/>
    <s v="LINCOLM ."/>
    <x v="0"/>
    <x v="0"/>
    <x v="3"/>
    <x v="6"/>
    <x v="1"/>
    <d v="1899-12-30T00:00:00"/>
  </r>
  <r>
    <s v="Rakesh"/>
    <d v="2023-07-20T00:00:00"/>
    <x v="379"/>
    <x v="7"/>
    <m/>
    <m/>
    <m/>
    <s v="0:0:0"/>
    <n v="119306"/>
    <x v="85"/>
    <x v="117"/>
    <s v="2022-11-copier-1"/>
    <s v="Priority 1"/>
    <s v="24 Hour SLA"/>
    <s v="BITS Technicians"/>
    <s v="Hardware - BITS Technicians"/>
    <x v="0"/>
    <x v="0"/>
    <x v="3"/>
    <n v="4307"/>
    <s v="FLOREAL - PM MP 1600 - PLAN AS FROM 24/07/23"/>
    <m/>
    <m/>
    <x v="126"/>
    <x v="75"/>
    <s v=""/>
    <x v="39"/>
    <s v="LABOUR,TRANSPORT &amp; 4 YEARLY SERVICING"/>
    <m/>
    <m/>
    <m/>
    <m/>
    <m/>
    <x v="1"/>
    <s v="KARINE ."/>
    <x v="0"/>
    <x v="0"/>
    <x v="3"/>
    <x v="6"/>
    <x v="1"/>
    <d v="1899-12-30T00:00:00"/>
  </r>
  <r>
    <s v="Rakesh"/>
    <d v="2023-07-20T00:00:00"/>
    <x v="379"/>
    <x v="7"/>
    <m/>
    <m/>
    <m/>
    <s v="0:0:0"/>
    <n v="119309"/>
    <x v="76"/>
    <x v="119"/>
    <s v="2023-08-time_recorder-1"/>
    <s v="Priority 1"/>
    <s v="24 Hour SLA"/>
    <s v="BITS Technicians"/>
    <s v="Hardware - BITS Technicians"/>
    <x v="6"/>
    <x v="0"/>
    <x v="6"/>
    <n v="5117"/>
    <s v="PM BX 1500 - PLAN AS FROM 24/07/23"/>
    <m/>
    <m/>
    <x v="2"/>
    <x v="386"/>
    <s v=""/>
    <x v="3"/>
    <s v="LABOUR,TRANSPORT &amp; 4 YEARLY SERVICING"/>
    <m/>
    <m/>
    <m/>
    <m/>
    <m/>
    <x v="1"/>
    <s v="VIRGINIE ."/>
    <x v="0"/>
    <x v="0"/>
    <x v="3"/>
    <x v="6"/>
    <x v="1"/>
    <d v="1899-12-30T00:00:00"/>
  </r>
  <r>
    <s v="Rakesh"/>
    <d v="2023-07-20T00:00:00"/>
    <x v="379"/>
    <x v="7"/>
    <m/>
    <m/>
    <m/>
    <s v="0:0:0"/>
    <n v="119312"/>
    <x v="123"/>
    <x v="117"/>
    <s v="2023-02-copier-1"/>
    <s v="Priority 1"/>
    <s v="24 Hour SLA"/>
    <s v="BITS Technicians"/>
    <s v="Hardware - BITS Technicians"/>
    <x v="0"/>
    <x v="2"/>
    <x v="6"/>
    <n v="4586"/>
    <s v="DSM 618 - PAPER JAMMED - CNT - NITISH - 2117930"/>
    <m/>
    <m/>
    <x v="8"/>
    <x v="225"/>
    <s v=""/>
    <x v="66"/>
    <s v="LABOUR,TRANSPORT &amp; 4 YEARLY SERVICING "/>
    <m/>
    <m/>
    <m/>
    <m/>
    <m/>
    <x v="1"/>
    <s v="MOCUDE ."/>
    <x v="0"/>
    <x v="1"/>
    <x v="3"/>
    <x v="6"/>
    <x v="1"/>
    <d v="1899-12-30T00:00:00"/>
  </r>
  <r>
    <s v="Rakesh"/>
    <d v="2023-07-21T00:00:00"/>
    <x v="380"/>
    <x v="7"/>
    <m/>
    <m/>
    <m/>
    <s v="0:0:0"/>
    <n v="119349"/>
    <x v="178"/>
    <x v="118"/>
    <s v="2023-06 SLA"/>
    <s v="Priority 1"/>
    <s v="24 Hour SLA"/>
    <s v="BITS Technicians"/>
    <s v="Hardware - BITS Technicians"/>
    <x v="13"/>
    <x v="8"/>
    <x v="11"/>
    <m/>
    <s v="QUOTATION FOR ACCESS CONTROL - SCHEDULED AS FROM 24/07/2023"/>
    <m/>
    <m/>
    <x v="0"/>
    <x v="0"/>
    <m/>
    <x v="0"/>
    <s v="24/7 SUPPORT WITH PARTS"/>
    <m/>
    <m/>
    <m/>
    <m/>
    <m/>
    <x v="1"/>
    <s v="Kailash Jaulim"/>
    <x v="0"/>
    <x v="1"/>
    <x v="3"/>
    <x v="6"/>
    <x v="1"/>
    <d v="1899-12-30T00:00:00"/>
  </r>
  <r>
    <s v="Rakesh"/>
    <d v="2023-07-21T00:00:00"/>
    <x v="380"/>
    <x v="7"/>
    <m/>
    <m/>
    <m/>
    <s v="0:0:0"/>
    <n v="119350"/>
    <x v="178"/>
    <x v="118"/>
    <s v="2023-06 SLA"/>
    <s v="Priority 1"/>
    <s v="24 Hour SLA"/>
    <s v="BITS Technicians"/>
    <s v="Hardware - BITS Technicians"/>
    <x v="26"/>
    <x v="8"/>
    <x v="11"/>
    <m/>
    <s v="QUOTATION FOR CAMERA - SCHEDULED AS FROM 24/07/2023"/>
    <m/>
    <m/>
    <x v="0"/>
    <x v="0"/>
    <m/>
    <x v="0"/>
    <s v="24/7 SUPPORT WITH PARTS"/>
    <m/>
    <m/>
    <m/>
    <m/>
    <m/>
    <x v="1"/>
    <s v="Kailash Jaulim"/>
    <x v="0"/>
    <x v="1"/>
    <x v="3"/>
    <x v="6"/>
    <x v="1"/>
    <d v="1899-12-30T00:00:00"/>
  </r>
  <r>
    <s v="Rakesh"/>
    <d v="2023-07-21T00:00:00"/>
    <x v="380"/>
    <x v="7"/>
    <m/>
    <m/>
    <m/>
    <s v="0:0:0"/>
    <n v="119358"/>
    <x v="12"/>
    <x v="118"/>
    <m/>
    <s v="Priority 1"/>
    <s v="24 Hour SLA"/>
    <s v="BITS Technicians"/>
    <s v="Hardware - BITS Technicians"/>
    <x v="8"/>
    <x v="23"/>
    <x v="3"/>
    <m/>
    <s v="W/SHOP - CHECK PARTS FOR CARD PRINTER"/>
    <m/>
    <m/>
    <x v="0"/>
    <x v="0"/>
    <m/>
    <x v="0"/>
    <m/>
    <m/>
    <m/>
    <m/>
    <m/>
    <m/>
    <x v="1"/>
    <s v="gilberte ip"/>
    <x v="0"/>
    <x v="3"/>
    <x v="3"/>
    <x v="6"/>
    <x v="1"/>
    <d v="1899-12-30T00:00:00"/>
  </r>
  <r>
    <s v="Rakesh"/>
    <d v="2023-07-21T00:00:00"/>
    <x v="380"/>
    <x v="7"/>
    <m/>
    <m/>
    <m/>
    <s v="0:0:0"/>
    <n v="119359"/>
    <x v="88"/>
    <x v="141"/>
    <s v="2022-04-card_printer-1"/>
    <s v="Priority 1"/>
    <s v="24 Hour SLA"/>
    <s v="BITS Technicians"/>
    <s v="Hardware - BITS Technicians"/>
    <x v="8"/>
    <x v="6"/>
    <x v="3"/>
    <n v="3462"/>
    <s v="SOCO - ROSE-HIL - REPLACE PARTS ON SP 75+"/>
    <m/>
    <m/>
    <x v="18"/>
    <x v="80"/>
    <s v=""/>
    <x v="29"/>
    <s v="LABOUR,TRANSPORT &amp; 2 YEARLY SERVICING"/>
    <m/>
    <m/>
    <m/>
    <m/>
    <m/>
    <x v="1"/>
    <s v="DOWLUT ."/>
    <x v="0"/>
    <x v="1"/>
    <x v="3"/>
    <x v="6"/>
    <x v="1"/>
    <d v="1899-12-30T00:00:00"/>
  </r>
  <r>
    <s v="Rakesh"/>
    <d v="2023-07-21T00:00:00"/>
    <x v="380"/>
    <x v="7"/>
    <m/>
    <m/>
    <m/>
    <s v="0:0:0"/>
    <n v="119360"/>
    <x v="166"/>
    <x v="118"/>
    <m/>
    <s v="Priority 1"/>
    <s v="24 Hour SLA"/>
    <s v="BITS Technicians"/>
    <s v="Hardware - BITS Technicians"/>
    <x v="8"/>
    <x v="2"/>
    <x v="3"/>
    <m/>
    <s v="DS1 - PRINT ISSUE"/>
    <m/>
    <m/>
    <x v="0"/>
    <x v="0"/>
    <m/>
    <x v="0"/>
    <m/>
    <m/>
    <m/>
    <m/>
    <m/>
    <m/>
    <x v="1"/>
    <s v="Avishek ."/>
    <x v="0"/>
    <x v="1"/>
    <x v="3"/>
    <x v="6"/>
    <x v="1"/>
    <d v="1899-12-30T00:00:00"/>
  </r>
  <r>
    <s v="Rakesh"/>
    <d v="2023-07-21T00:00:00"/>
    <x v="380"/>
    <x v="400"/>
    <s v="10:00"/>
    <s v="21/07/2023"/>
    <s v="10:10"/>
    <s v="0:0:0"/>
    <n v="119361"/>
    <x v="12"/>
    <x v="118"/>
    <m/>
    <s v="Priority 1"/>
    <s v="24 Hour SLA"/>
    <s v="BITS Technicians"/>
    <s v="Hardware - BITS Technicians"/>
    <x v="7"/>
    <x v="21"/>
    <x v="2"/>
    <m/>
    <s v="BBPH COLLECT NETWORK BOX FOR MCB / HEAD OFFICE"/>
    <s v="COLLECT NET WORK BOX FOR M C B HEAD OFFICE"/>
    <s v="ON SCANNER TS 240"/>
    <x v="0"/>
    <x v="0"/>
    <m/>
    <x v="0"/>
    <m/>
    <n v="18373"/>
    <s v="ON SCANNER TS 240"/>
    <s v="Work Request"/>
    <s v="Closed"/>
    <n v="10"/>
    <x v="0"/>
    <s v="gilberte ip"/>
    <x v="0"/>
    <x v="2"/>
    <x v="6"/>
    <x v="6"/>
    <x v="1"/>
    <d v="1899-12-30T00:10:00"/>
  </r>
  <r>
    <s v="Rakesh"/>
    <d v="2023-07-21T00:00:00"/>
    <x v="380"/>
    <x v="400"/>
    <s v="12:00"/>
    <s v="21/07/2023"/>
    <s v="13:00"/>
    <s v="0:0:0"/>
    <n v="119362"/>
    <x v="35"/>
    <x v="118"/>
    <s v="2021-08-cheque_scanner-1"/>
    <s v="Priority 1"/>
    <s v="24 Hour SLA"/>
    <s v="BITS Technicians"/>
    <s v="Hardware - BITS Technicians"/>
    <x v="7"/>
    <x v="2"/>
    <x v="2"/>
    <m/>
    <s v="HEAD OFFICE - REPLACE NETWORK BOX &amp; TEST TS 240"/>
    <s v="TWO NET WORK BOX FAULTY BRING TO W/SHOP FOR REPAIR WITH AC ADAPTER"/>
    <s v="ON SCANNER TS 340"/>
    <x v="0"/>
    <x v="0"/>
    <m/>
    <x v="0"/>
    <s v="Cheque scanner - MCB SLA"/>
    <n v="18374"/>
    <s v="ON SCANNER TS 340"/>
    <s v="Work Request"/>
    <s v="Closed"/>
    <n v="60"/>
    <x v="0"/>
    <s v="Jessica Mecklenburgh Vinayagam"/>
    <x v="0"/>
    <x v="1"/>
    <x v="6"/>
    <x v="6"/>
    <x v="1"/>
    <d v="1899-12-30T01:00:00"/>
  </r>
  <r>
    <s v="Rakesh"/>
    <d v="2023-07-21T00:00:00"/>
    <x v="380"/>
    <x v="7"/>
    <m/>
    <m/>
    <m/>
    <s v="0:0:0"/>
    <n v="119367"/>
    <x v="12"/>
    <x v="118"/>
    <m/>
    <s v="Priority 1"/>
    <s v="24 Hour SLA"/>
    <s v="BITS Technicians"/>
    <s v="Hardware - BITS Technicians"/>
    <x v="0"/>
    <x v="21"/>
    <x v="14"/>
    <m/>
    <s v="BBPL - REPAIR MP 2501 FOR COSMOPOLITAN COLLEGE &amp; TESTING MP 2011 FOR MEDCO BHUJOHARRY COLLEGE"/>
    <m/>
    <m/>
    <x v="0"/>
    <x v="0"/>
    <m/>
    <x v="0"/>
    <m/>
    <m/>
    <m/>
    <m/>
    <m/>
    <m/>
    <x v="1"/>
    <s v="gilberte ip"/>
    <x v="0"/>
    <x v="2"/>
    <x v="3"/>
    <x v="6"/>
    <x v="1"/>
    <d v="1899-12-30T00:00:00"/>
  </r>
  <r>
    <s v="Rakesh"/>
    <d v="2023-07-25T00:00:00"/>
    <x v="381"/>
    <x v="401"/>
    <s v="10:00"/>
    <s v="25/07/2023"/>
    <s v="10:25"/>
    <s v="0:0:0"/>
    <n v="119413"/>
    <x v="19"/>
    <x v="131"/>
    <s v="2021-01-cheque_scanner-2"/>
    <s v="Priority 1"/>
    <s v="24 Hour SLA"/>
    <s v="BITS Technicians"/>
    <s v="Hardware - BITS Technicians"/>
    <x v="7"/>
    <x v="2"/>
    <x v="2"/>
    <n v="2335"/>
    <s v="LABOURDONNAIS - TS 240 - JAMMING - CNT - DINESH - 52512113"/>
    <s v="SERVICING REPLACE PARTS AND TEST"/>
    <s v="SCANNER TS 240"/>
    <x v="127"/>
    <x v="427"/>
    <m/>
    <x v="4"/>
    <s v="Cheque scanner - SBM SLA"/>
    <n v="18575"/>
    <s v="SCANNER TS 240"/>
    <s v="Work Request"/>
    <s v="Closed"/>
    <n v="25"/>
    <x v="0"/>
    <s v="NITISH ASYRIGADOO"/>
    <x v="0"/>
    <x v="1"/>
    <x v="1"/>
    <x v="6"/>
    <x v="1"/>
    <d v="1899-12-30T00:25:00"/>
  </r>
  <r>
    <s v="Rakesh"/>
    <d v="2023-07-25T00:00:00"/>
    <x v="381"/>
    <x v="401"/>
    <s v="11:00"/>
    <s v="25/07/2023"/>
    <s v="11:30"/>
    <s v="0:0:0"/>
    <n v="119414"/>
    <x v="35"/>
    <x v="20"/>
    <s v="2021-08-cheque_scanner-1"/>
    <s v="Priority 1"/>
    <s v="24 Hour SLA"/>
    <s v="BITS Technicians"/>
    <s v="Hardware - BITS Technicians"/>
    <x v="7"/>
    <x v="2"/>
    <x v="2"/>
    <n v="2261"/>
    <s v="HEAD OFFICE - REPLACE NETWORK BOX &amp; TESTING"/>
    <s v="REPLACE NETWORK BOX AND TEST"/>
    <s v="ON SCANNER TS 240"/>
    <x v="0"/>
    <x v="508"/>
    <m/>
    <x v="4"/>
    <s v="Cheque scanner - MCB SLA"/>
    <n v="18579"/>
    <s v="ON SCANNER TS 240"/>
    <s v="Work Request"/>
    <s v="Closed"/>
    <n v="30"/>
    <x v="0"/>
    <s v="Jessica Mecklenburgh Vinayagam"/>
    <x v="0"/>
    <x v="1"/>
    <x v="1"/>
    <x v="6"/>
    <x v="1"/>
    <d v="1899-12-30T00:30:00"/>
  </r>
  <r>
    <s v="Rakesh"/>
    <d v="2023-07-25T00:00:00"/>
    <x v="381"/>
    <x v="7"/>
    <m/>
    <m/>
    <m/>
    <s v="0:0:0"/>
    <n v="119415"/>
    <x v="19"/>
    <x v="140"/>
    <s v="2021-01-cheque_scanner-2"/>
    <s v="Priority 1"/>
    <s v="24 Hour SLA"/>
    <s v="BITS Technicians"/>
    <s v="Hardware - BITS Technicians"/>
    <x v="7"/>
    <x v="3"/>
    <x v="3"/>
    <n v="2333"/>
    <s v="BEL AIR - DELIVER REPAIRED TS 240 &amp; TESTING"/>
    <m/>
    <m/>
    <x v="127"/>
    <x v="448"/>
    <m/>
    <x v="4"/>
    <s v="Cheque scanner - SBM SLA"/>
    <m/>
    <m/>
    <m/>
    <m/>
    <m/>
    <x v="1"/>
    <s v="NITISH ASYRIGADOO"/>
    <x v="0"/>
    <x v="2"/>
    <x v="3"/>
    <x v="6"/>
    <x v="1"/>
    <d v="1899-12-30T00:00:00"/>
  </r>
  <r>
    <s v="Rakesh"/>
    <d v="2023-07-25T00:00:00"/>
    <x v="381"/>
    <x v="7"/>
    <m/>
    <m/>
    <m/>
    <s v="0:0:0"/>
    <n v="119416"/>
    <x v="35"/>
    <x v="135"/>
    <s v="2022-07-cheque_protector-1"/>
    <s v="Priority 1"/>
    <s v="24 Hour SLA"/>
    <s v="BITS Technicians"/>
    <s v="Hardware - BITS Technicians"/>
    <x v="12"/>
    <x v="2"/>
    <x v="3"/>
    <n v="3967"/>
    <s v="RIVIERE DU REMPART - CHEQUE WRITER KOBELL FAULTY"/>
    <m/>
    <m/>
    <x v="83"/>
    <x v="311"/>
    <s v=""/>
    <x v="90"/>
    <s v="LABOUR,TRANSPORT &amp; 4 YEARLY SERVICING"/>
    <m/>
    <m/>
    <m/>
    <m/>
    <m/>
    <x v="1"/>
    <s v="Jessica Mecklenburgh Vinayagam"/>
    <x v="0"/>
    <x v="1"/>
    <x v="3"/>
    <x v="6"/>
    <x v="1"/>
    <d v="1899-12-30T00:00:00"/>
  </r>
  <r>
    <s v="Rakesh"/>
    <d v="2023-07-25T00:00:00"/>
    <x v="381"/>
    <x v="401"/>
    <s v="13:15"/>
    <s v="25/07/2023"/>
    <s v="14:30"/>
    <s v="0:0:0"/>
    <n v="119417"/>
    <x v="12"/>
    <x v="117"/>
    <s v="2020-11-PC-1"/>
    <s v="Priority 1"/>
    <s v="24 Hour SLA"/>
    <s v="BITS Technicians"/>
    <s v="Hardware - BITS Technicians"/>
    <x v="6"/>
    <x v="23"/>
    <x v="2"/>
    <n v="2555"/>
    <s v="BBPL- ADJUST TIME &amp; DATE ON NEW AMANO NS 5100 FOR MCB/STOCKBROKERS"/>
    <s v="ADJUSTMENT SETTING DATE-MONTH-YEAR AND TEST"/>
    <s v="ON A M A N O NS-5100"/>
    <x v="127"/>
    <x v="430"/>
    <s v=""/>
    <x v="50"/>
    <s v="MON-FRI 9:00 AM TO 16:30 PM"/>
    <n v="18580"/>
    <s v="ON A M A N O NS-5100"/>
    <s v="Work Request"/>
    <s v="Closed"/>
    <n v="75"/>
    <x v="0"/>
    <s v="gilberte ip"/>
    <x v="0"/>
    <x v="3"/>
    <x v="1"/>
    <x v="6"/>
    <x v="1"/>
    <d v="1899-12-30T01:15:00"/>
  </r>
  <r>
    <s v="Rakesh"/>
    <d v="2023-07-25T00:00:00"/>
    <x v="381"/>
    <x v="7"/>
    <m/>
    <m/>
    <m/>
    <s v="0:0:0"/>
    <n v="119418"/>
    <x v="12"/>
    <x v="117"/>
    <s v="2020-11-PC-1"/>
    <s v="Priority 1"/>
    <s v="24 Hour SLA"/>
    <s v="BITS Technicians"/>
    <s v="Hardware - BITS Technicians"/>
    <x v="7"/>
    <x v="23"/>
    <x v="3"/>
    <n v="2555"/>
    <s v="W/SHOP - COLLECT REPAIRED TS 240 FOR SBM/BEL AIR"/>
    <m/>
    <m/>
    <x v="127"/>
    <x v="430"/>
    <s v=""/>
    <x v="50"/>
    <s v="MON-FRI 9:00 AM TO 16:30 PM"/>
    <m/>
    <m/>
    <m/>
    <m/>
    <m/>
    <x v="1"/>
    <s v="gilberte ip"/>
    <x v="0"/>
    <x v="3"/>
    <x v="3"/>
    <x v="6"/>
    <x v="1"/>
    <d v="1899-12-30T00:00:00"/>
  </r>
  <r>
    <s v="Rakesh"/>
    <d v="2023-07-25T00:00:00"/>
    <x v="381"/>
    <x v="402"/>
    <s v="13:00"/>
    <s v="24/07/2023"/>
    <s v="16:30"/>
    <s v="0:0"/>
    <n v="119419"/>
    <x v="12"/>
    <x v="117"/>
    <s v="2020-11-PC-1"/>
    <s v="Priority 1"/>
    <s v="24 Hour SLA"/>
    <s v="BITS Technicians"/>
    <s v="Hardware - BITS Technicians"/>
    <x v="0"/>
    <x v="23"/>
    <x v="13"/>
    <n v="2555"/>
    <s v="BBPL - REPAIR MP 2501 FOR COSMOPOLITAN COLLEGE"/>
    <m/>
    <s v="REPAIR MP 2501 FOR COSMOPOLITAN COLLEGE"/>
    <x v="127"/>
    <x v="430"/>
    <s v=""/>
    <x v="50"/>
    <s v="MON-FRI 9:00 AM TO 16:30 PM"/>
    <n v="18466"/>
    <s v="REPAIR MP 2501 FOR COSMOPOLITAN COLLEGE"/>
    <s v="Work Request"/>
    <s v="Closed"/>
    <n v="210"/>
    <x v="0"/>
    <s v="gilberte ip"/>
    <x v="0"/>
    <x v="3"/>
    <x v="2"/>
    <x v="6"/>
    <x v="1"/>
    <d v="1899-12-30T03:30:00"/>
  </r>
  <r>
    <s v="Rakesh"/>
    <d v="2023-07-25T00:00:00"/>
    <x v="381"/>
    <x v="7"/>
    <m/>
    <m/>
    <m/>
    <s v="0:0:0"/>
    <n v="119420"/>
    <x v="12"/>
    <x v="117"/>
    <s v="2020-11-PC-1"/>
    <s v="Priority 1"/>
    <s v="24 Hour SLA"/>
    <s v="BITS Technicians"/>
    <s v="Hardware - BITS Technicians"/>
    <x v="0"/>
    <x v="23"/>
    <x v="14"/>
    <n v="2555"/>
    <s v="BBPL - REPAIR MP 2501 FOR COSMOPOLITAN COLLEGE"/>
    <m/>
    <m/>
    <x v="127"/>
    <x v="430"/>
    <s v=""/>
    <x v="50"/>
    <s v="MON-FRI 9:00 AM TO 16:30 PM"/>
    <m/>
    <m/>
    <m/>
    <m/>
    <m/>
    <x v="1"/>
    <s v="gilberte ip"/>
    <x v="0"/>
    <x v="3"/>
    <x v="3"/>
    <x v="6"/>
    <x v="1"/>
    <d v="1899-12-30T00:00:00"/>
  </r>
  <r>
    <s v="Rakesh"/>
    <d v="2023-07-19T00:00:00"/>
    <x v="381"/>
    <x v="390"/>
    <s v="10:00"/>
    <s v="19/07/2023"/>
    <s v="11:00"/>
    <s v="0:0:0"/>
    <n v="119422"/>
    <x v="10"/>
    <x v="117"/>
    <s v="2023-07-copier-1"/>
    <s v="Priority 1"/>
    <s v="24 Hour SLA"/>
    <s v="BITS Technicians"/>
    <s v="Hardware - BITS Technicians"/>
    <x v="0"/>
    <x v="0"/>
    <x v="1"/>
    <n v="5086"/>
    <s v="pm on sp330"/>
    <s v="pm"/>
    <s v="pm"/>
    <x v="130"/>
    <x v="565"/>
    <s v=""/>
    <x v="44"/>
    <s v="LABOUR,TRANSPORT &amp; 4 YEARLY SERVICING"/>
    <n v="18416"/>
    <s v="pm"/>
    <s v="Work Request"/>
    <s v="Closed"/>
    <n v="60"/>
    <x v="0"/>
    <s v="NICOLE SPEVILLE"/>
    <x v="1"/>
    <x v="0"/>
    <x v="0"/>
    <x v="6"/>
    <x v="1"/>
    <d v="1899-12-30T01:00:00"/>
  </r>
  <r>
    <s v="Rakesh"/>
    <d v="2023-07-19T00:00:00"/>
    <x v="381"/>
    <x v="390"/>
    <s v="09:00"/>
    <s v="19/07/2023"/>
    <s v="10:00"/>
    <s v="0:0:0"/>
    <n v="119423"/>
    <x v="10"/>
    <x v="154"/>
    <s v="2022-05-printer-2"/>
    <s v="Priority 1"/>
    <s v="24 Hour SLA"/>
    <s v="BITS Technicians"/>
    <s v="Hardware - BITS Technicians"/>
    <x v="1"/>
    <x v="0"/>
    <x v="1"/>
    <n v="3627"/>
    <s v="pm on mpc3504ex"/>
    <s v="pm"/>
    <s v="pm"/>
    <x v="131"/>
    <x v="567"/>
    <s v=""/>
    <x v="132"/>
    <s v="LABOUR,TRANSPORT &amp; 4 YEARLY SERVICING"/>
    <n v="18415"/>
    <s v="pm"/>
    <s v="Work Request"/>
    <s v="Closed"/>
    <n v="60"/>
    <x v="0"/>
    <s v="NICOLE SPEVILLE"/>
    <x v="1"/>
    <x v="0"/>
    <x v="0"/>
    <x v="6"/>
    <x v="1"/>
    <d v="1899-12-30T01:00:00"/>
  </r>
  <r>
    <s v="Rakesh"/>
    <d v="2023-07-25T00:00:00"/>
    <x v="381"/>
    <x v="403"/>
    <s v="10:00"/>
    <s v="20/07/2023"/>
    <s v="12:00"/>
    <s v="0:0:0"/>
    <n v="119425"/>
    <x v="89"/>
    <x v="1"/>
    <s v="2023-05-printer-1"/>
    <s v="Priority 2"/>
    <s v="24 Hour SLA"/>
    <s v="BITS Technicians"/>
    <s v="Hardware - BITS Technicians"/>
    <x v="1"/>
    <x v="0"/>
    <x v="4"/>
    <n v="4631"/>
    <s v="Servicing"/>
    <s v="Pale and bad copies, parts damaged. Machine out of order. Quotation to follow"/>
    <s v="Pale and bad copies, parts damaged. Machine out of order. Quotation to follow"/>
    <x v="72"/>
    <x v="279"/>
    <s v=""/>
    <x v="78"/>
    <s v="LABOUR,TRANSPORT &amp; 4 YEARLY SERVICING"/>
    <n v="18410"/>
    <s v="Pale and bad copies, parts damaged. Machine out of order. Quotation to follow"/>
    <s v="Work Request"/>
    <s v="Closed"/>
    <n v="120"/>
    <x v="0"/>
    <s v="TOLBIZE ."/>
    <x v="1"/>
    <x v="0"/>
    <x v="5"/>
    <x v="6"/>
    <x v="1"/>
    <d v="1899-12-30T02:00:00"/>
  </r>
  <r>
    <s v="Rakesh"/>
    <d v="2023-07-25T00:00:00"/>
    <x v="381"/>
    <x v="404"/>
    <s v="09:40"/>
    <s v="26/07/2023"/>
    <s v="10:40"/>
    <s v="0:0:0"/>
    <n v="119431"/>
    <x v="19"/>
    <x v="46"/>
    <s v="2021-01-cheque_scanner-2"/>
    <s v="Priority 1"/>
    <s v="24 Hour SLA"/>
    <s v="BITS Technicians"/>
    <s v="Hardware - BITS Technicians"/>
    <x v="7"/>
    <x v="3"/>
    <x v="2"/>
    <n v="2319"/>
    <s v="CUREPIPE - DELIVER REPAIRED TS 240 &amp; TESTING - CNT - MRS KARISHMA - 2608028 - PLAN ON WEDNESDAY MORNING - 26/07/23"/>
    <s v="DELIVER REPAIR SCANNER AND TEST"/>
    <s v="CHECK SCANNER TS 240"/>
    <x v="127"/>
    <x v="480"/>
    <m/>
    <x v="4"/>
    <s v="Cheque scanner - SBM SLA"/>
    <n v="18581"/>
    <s v="CHECK SCANNER TS 240"/>
    <s v="Work Request"/>
    <s v="Closed"/>
    <n v="60"/>
    <x v="0"/>
    <s v="NITISH ASYRIGADOO"/>
    <x v="0"/>
    <x v="2"/>
    <x v="0"/>
    <x v="6"/>
    <x v="1"/>
    <d v="1899-12-30T01:00:00"/>
  </r>
  <r>
    <s v="Rakesh"/>
    <d v="2023-07-26T00:00:00"/>
    <x v="382"/>
    <x v="401"/>
    <s v="13:00"/>
    <s v="25/07/2023"/>
    <s v="14:00"/>
    <s v="0:0"/>
    <n v="119443"/>
    <x v="12"/>
    <x v="117"/>
    <s v="2020-11-PC-1"/>
    <s v="Priority 1"/>
    <s v="24 Hour SLA"/>
    <s v="BITS Technicians"/>
    <s v="Hardware - BITS Technicians"/>
    <x v="6"/>
    <x v="23"/>
    <x v="13"/>
    <n v="2555"/>
    <s v="BBPL - PROGRAM TIME &amp; DATE ON NEW NS 5100 FOR MCB/STOCKBROKERS - DONE ON 25/07/23"/>
    <s v="OFFICE WORK"/>
    <s v="PROGRAM TIME &amp; DATE ON NEW NS 5100 FOR MCB/STOCKBROKERS"/>
    <x v="127"/>
    <x v="430"/>
    <s v=""/>
    <x v="50"/>
    <s v="MON-FRI 9:00 AM TO 16:30 PM"/>
    <n v="18461"/>
    <s v="PROGRAM TIME &amp; DATE ON NEW NS 5100 FOR MCB/STOCKBROKERS"/>
    <s v="Work Request"/>
    <s v="Closed"/>
    <n v="60"/>
    <x v="0"/>
    <s v="gilberte ip"/>
    <x v="0"/>
    <x v="3"/>
    <x v="1"/>
    <x v="6"/>
    <x v="1"/>
    <d v="1899-12-30T01:00:00"/>
  </r>
  <r>
    <s v="Rakesh"/>
    <d v="2023-07-26T00:00:00"/>
    <x v="382"/>
    <x v="401"/>
    <s v="13:00"/>
    <s v="25/07/2023"/>
    <s v="14:00"/>
    <s v="0:0"/>
    <n v="119443"/>
    <x v="12"/>
    <x v="117"/>
    <s v="2020-11-PC-1"/>
    <s v="Priority 1"/>
    <s v="24 Hour SLA"/>
    <s v="BITS Technicians"/>
    <s v="Hardware - BITS Technicians"/>
    <x v="6"/>
    <x v="23"/>
    <x v="13"/>
    <n v="2555"/>
    <s v="BBPL - PROGRAM TIME &amp; DATE ON NEW NS 5100 FOR MCB/STOCKBROKERS - DONE ON 25/07/23"/>
    <s v="OFFICE WORK"/>
    <s v="PROGRAM TIME &amp; DATE ON NEW NS 5100 FOR MCB/STOCKBROKERS"/>
    <x v="127"/>
    <x v="430"/>
    <s v=""/>
    <x v="50"/>
    <s v="MON-FRI 9:00 AM TO 16:30 PM"/>
    <n v="18462"/>
    <s v="PROGRAM TIME &amp; DATE ON NEW NS 5100 FOR MCB/STOCKBROKERS"/>
    <s v="Work Request"/>
    <s v="Closed"/>
    <n v="60"/>
    <x v="0"/>
    <s v="gilberte ip"/>
    <x v="0"/>
    <x v="3"/>
    <x v="1"/>
    <x v="6"/>
    <x v="1"/>
    <d v="1899-12-30T01:00:00"/>
  </r>
  <r>
    <s v="Rakesh"/>
    <d v="2023-07-26T00:00:00"/>
    <x v="382"/>
    <x v="404"/>
    <s v="10:15"/>
    <s v="26/07/2023"/>
    <s v="10:45"/>
    <s v="0:0:0"/>
    <n v="119444"/>
    <x v="120"/>
    <x v="117"/>
    <s v="2023-02-time_recorder-2"/>
    <s v="Priority 1"/>
    <s v="24 Hour SLA"/>
    <s v="BITS Technicians"/>
    <s v="Hardware - BITS Technicians"/>
    <x v="6"/>
    <x v="2"/>
    <x v="13"/>
    <n v="4592"/>
    <s v="NOUVELLE FRANCE - REPAIR &amp; GENERAL SERVICING ON BX 1500"/>
    <s v="REPAIR &amp; GENERAL SERVICING ON BX 1500"/>
    <s v="REPAIR &amp; GENERAL SERVICING ON BX 1500"/>
    <x v="58"/>
    <x v="293"/>
    <s v=""/>
    <x v="3"/>
    <s v="LABOUR,TRANSPORT &amp; 4 YEARLY SERVICING"/>
    <n v="18458"/>
    <s v="REPAIR &amp; GENERAL SERVICING ON BX 1500"/>
    <s v="Work Request"/>
    <s v="Closed"/>
    <n v="30"/>
    <x v="0"/>
    <s v="NAZIMA ."/>
    <x v="0"/>
    <x v="1"/>
    <x v="0"/>
    <x v="6"/>
    <x v="1"/>
    <d v="1899-12-30T00:30:00"/>
  </r>
  <r>
    <s v="Rakesh"/>
    <d v="2023-07-27T00:00:00"/>
    <x v="383"/>
    <x v="405"/>
    <s v="07:06"/>
    <s v="28/07/2023"/>
    <s v="16:15"/>
    <s v="01:0"/>
    <n v="119504"/>
    <x v="18"/>
    <x v="118"/>
    <s v="2021-07-KDS-1"/>
    <s v="Priority 1"/>
    <s v="24 Hour SLA"/>
    <s v="BITS Technicians"/>
    <s v="Hardware - BITS Technicians"/>
    <x v="17"/>
    <x v="2"/>
    <x v="8"/>
    <m/>
    <s v="KFC - ROSE HILL - ISSUE WITH DRIVE THROUGH."/>
    <s v="CIVIL WORKS :REMOVED OLD SENSOR ,CHASE SENSOR CABLE REPLACE SAME"/>
    <s v="CHECK HME LOOP SENSOR FAULTY"/>
    <x v="0"/>
    <x v="0"/>
    <m/>
    <x v="0"/>
    <s v="48 HRS PER YEAR"/>
    <n v="18427"/>
    <s v="CHECK HME LOOP SENSOR FAULTY"/>
    <s v="Work Request"/>
    <s v="Closed"/>
    <n v="549"/>
    <x v="0"/>
    <s v="Abdullah Motala"/>
    <x v="0"/>
    <x v="1"/>
    <x v="6"/>
    <x v="6"/>
    <x v="1"/>
    <d v="1899-12-30T09:09:00"/>
  </r>
  <r>
    <s v="Rakesh"/>
    <d v="2023-07-27T00:00:00"/>
    <x v="383"/>
    <x v="405"/>
    <s v="07:05"/>
    <s v="28/07/2023"/>
    <s v="16:15"/>
    <s v="01:0"/>
    <n v="119511"/>
    <x v="18"/>
    <x v="118"/>
    <s v="2020-11-HME-1"/>
    <s v="Priority 1"/>
    <s v="24 Hour SLA"/>
    <s v="BITS Technicians"/>
    <s v="Hardware - BITS Technicians"/>
    <x v="17"/>
    <x v="28"/>
    <x v="8"/>
    <m/>
    <s v="KFC RHILL HME ISSUE PARTS STILL ON WARRANTY DATE 28/7/23"/>
    <s v="CIVIL WORKS :REMOVED OLD SENSOR ,CHASE SENSOR CABLE REPLACE SAME.CU TIMER FAULTY .NEED TO REPLACED"/>
    <s v="CIVIL WORKS :REMOVED OLD SENSOR ,CHASE SENSOR CABLE REPLACE SAME.CU TIMER FAULTY .NEED TO REPLACED"/>
    <x v="0"/>
    <x v="0"/>
    <m/>
    <x v="0"/>
    <s v="LABOUR TRANSPORT SW SUPPORT AND 2 YEARLY SERVICING"/>
    <n v="18428"/>
    <s v="CIVIL WORKS :REMOVED OLD SENSOR ,CHASE SENSOR CABLE REPLACE SAME.CU TIMER FAULTY .NEED TO REPLACED"/>
    <s v="Work Request"/>
    <s v="Closed"/>
    <n v="550"/>
    <x v="0"/>
    <s v="Abdullah Motala"/>
    <x v="0"/>
    <x v="1"/>
    <x v="6"/>
    <x v="6"/>
    <x v="1"/>
    <d v="1899-12-30T09:10:00"/>
  </r>
  <r>
    <s v="Rakesh"/>
    <d v="2023-07-28T00:00:00"/>
    <x v="384"/>
    <x v="405"/>
    <s v="15:00"/>
    <s v="28/07/2023"/>
    <s v="16:30"/>
    <s v="0:0:0"/>
    <n v="119517"/>
    <x v="12"/>
    <x v="118"/>
    <m/>
    <s v="Priority 3"/>
    <s v="24 Hour SLA"/>
    <s v="BITS Technicians"/>
    <s v="Hardware - BITS Technicians"/>
    <x v="7"/>
    <x v="2"/>
    <x v="2"/>
    <m/>
    <s v="To repair back up scanner"/>
    <s v="REPAIR BACKUP SCANNER TS 240 AND TEST"/>
    <s v="IN W/SHOP"/>
    <x v="0"/>
    <x v="0"/>
    <m/>
    <x v="0"/>
    <m/>
    <n v="18570"/>
    <s v="IN W/SHOP"/>
    <s v="Work Request"/>
    <s v="Closed"/>
    <n v="90"/>
    <x v="0"/>
    <s v="gilberte ip"/>
    <x v="0"/>
    <x v="1"/>
    <x v="6"/>
    <x v="6"/>
    <x v="1"/>
    <d v="1899-12-30T01:30:00"/>
  </r>
  <r>
    <s v="Rakesh"/>
    <d v="2023-07-28T00:00:00"/>
    <x v="384"/>
    <x v="405"/>
    <s v="13:00"/>
    <s v="28/07/2023"/>
    <s v="16:30"/>
    <s v="0:0:0"/>
    <n v="119520"/>
    <x v="12"/>
    <x v="118"/>
    <m/>
    <s v="Priority 3"/>
    <s v="24 Hour SLA"/>
    <s v="BITS Technicians"/>
    <s v="Hardware - BITS Technicians"/>
    <x v="7"/>
    <x v="25"/>
    <x v="2"/>
    <m/>
    <s v="To give Trainning to Ghislain ,Crysler and Souhayb"/>
    <s v="TO GIVE T R A I N N I N G TO G H I S L A I N-C R Y S L E R -S O U H A Y B IN W/SHOP PHOENIX"/>
    <s v="IN W/SHOP PHOENIX"/>
    <x v="0"/>
    <x v="0"/>
    <m/>
    <x v="0"/>
    <m/>
    <n v="18569"/>
    <s v="IN W/SHOP PHOENIX"/>
    <s v="Work Request"/>
    <s v="Closed"/>
    <n v="210"/>
    <x v="0"/>
    <s v="gilberte ip"/>
    <x v="0"/>
    <x v="4"/>
    <x v="6"/>
    <x v="6"/>
    <x v="1"/>
    <d v="1899-12-30T03:30:00"/>
  </r>
  <r>
    <s v="Rakesh"/>
    <d v="2023-07-28T00:00:00"/>
    <x v="384"/>
    <x v="405"/>
    <s v="09:30"/>
    <s v="28/07/2023"/>
    <s v="12:00"/>
    <s v="0:0:0"/>
    <n v="119521"/>
    <x v="12"/>
    <x v="118"/>
    <m/>
    <s v="Priority 3"/>
    <s v="24 Hour SLA"/>
    <s v="BITS Technicians"/>
    <s v="Hardware - BITS Technicians"/>
    <x v="7"/>
    <x v="25"/>
    <x v="2"/>
    <m/>
    <s v="To give Trainning to Ghislain ,Crysler and Souhayb"/>
    <s v="TO GIVE T R A I N N I N G TO G H I S L A I N-C R Y S L E R-S O U H A Y H IN W /SHOP PHOENIX"/>
    <s v="IN W/SHOP PHOENIX"/>
    <x v="0"/>
    <x v="0"/>
    <m/>
    <x v="0"/>
    <m/>
    <n v="18568"/>
    <s v="IN W/SHOP PHOENIX"/>
    <s v="Work Request"/>
    <s v="Closed"/>
    <n v="150"/>
    <x v="0"/>
    <s v="gilberte ip"/>
    <x v="0"/>
    <x v="4"/>
    <x v="6"/>
    <x v="6"/>
    <x v="1"/>
    <d v="1899-12-30T02:30:00"/>
  </r>
  <r>
    <s v="Rakesh"/>
    <d v="2023-07-28T00:00:00"/>
    <x v="384"/>
    <x v="7"/>
    <m/>
    <m/>
    <m/>
    <s v="0:0:0"/>
    <n v="119522"/>
    <x v="12"/>
    <x v="118"/>
    <m/>
    <s v="Priority 3"/>
    <s v="24 Hour SLA"/>
    <s v="BITS Technicians"/>
    <s v="Hardware - BITS Technicians"/>
    <x v="7"/>
    <x v="25"/>
    <x v="13"/>
    <m/>
    <s v="Training on Cheque Scanner"/>
    <m/>
    <m/>
    <x v="0"/>
    <x v="0"/>
    <m/>
    <x v="0"/>
    <m/>
    <m/>
    <m/>
    <m/>
    <m/>
    <m/>
    <x v="1"/>
    <s v="gilberte ip"/>
    <x v="0"/>
    <x v="4"/>
    <x v="3"/>
    <x v="6"/>
    <x v="1"/>
    <d v="1899-12-30T00:00:00"/>
  </r>
  <r>
    <s v="Rakesh"/>
    <d v="2023-07-28T00:00:00"/>
    <x v="384"/>
    <x v="7"/>
    <m/>
    <m/>
    <m/>
    <s v="0:0:0"/>
    <n v="119523"/>
    <x v="12"/>
    <x v="118"/>
    <m/>
    <s v="Priority 3"/>
    <s v="24 Hour SLA"/>
    <s v="BITS Technicians"/>
    <s v="Hardware - BITS Technicians"/>
    <x v="7"/>
    <x v="25"/>
    <x v="14"/>
    <m/>
    <s v="Training on cheque scanner"/>
    <m/>
    <m/>
    <x v="0"/>
    <x v="0"/>
    <m/>
    <x v="0"/>
    <m/>
    <m/>
    <m/>
    <m/>
    <m/>
    <m/>
    <x v="1"/>
    <s v="gilberte ip"/>
    <x v="0"/>
    <x v="4"/>
    <x v="3"/>
    <x v="6"/>
    <x v="1"/>
    <d v="1899-12-30T00:00:00"/>
  </r>
  <r>
    <s v="Rakesh"/>
    <d v="2023-07-28T00:00:00"/>
    <x v="384"/>
    <x v="7"/>
    <m/>
    <m/>
    <m/>
    <s v="0:0:0"/>
    <n v="119524"/>
    <x v="162"/>
    <x v="117"/>
    <s v="2023-07-access_control-1"/>
    <s v="Priority 1"/>
    <s v="24 Hour SLA"/>
    <s v="BITS Technicians"/>
    <s v="Hardware - BITS Technicians"/>
    <x v="13"/>
    <x v="2"/>
    <x v="11"/>
    <n v="5123"/>
    <s v="Blank Report issue"/>
    <m/>
    <m/>
    <x v="117"/>
    <x v="417"/>
    <s v=""/>
    <x v="121"/>
    <s v="LABOUR,TRANSPORT &amp; 4 YEARLY SERVICING"/>
    <m/>
    <m/>
    <m/>
    <m/>
    <m/>
    <x v="1"/>
    <s v="DESVAUX ."/>
    <x v="0"/>
    <x v="1"/>
    <x v="3"/>
    <x v="6"/>
    <x v="1"/>
    <d v="1899-12-30T00:00:00"/>
  </r>
  <r>
    <s v="Rakesh"/>
    <d v="2023-07-28T00:00:00"/>
    <x v="384"/>
    <x v="7"/>
    <m/>
    <m/>
    <m/>
    <s v="0:0:0"/>
    <n v="119525"/>
    <x v="120"/>
    <x v="117"/>
    <s v="2023-07-time_attendance"/>
    <s v="Priority 1"/>
    <s v="24 Hour SLA"/>
    <s v="BITS Technicians"/>
    <s v="Hardware - BITS Technicians"/>
    <x v="13"/>
    <x v="2"/>
    <x v="11"/>
    <n v="4995"/>
    <s v="Clocking issue"/>
    <m/>
    <m/>
    <x v="132"/>
    <x v="568"/>
    <s v=""/>
    <x v="133"/>
    <s v="LABOUR,TRANSPORT &amp; SOFTWARE SUPPORT"/>
    <m/>
    <m/>
    <m/>
    <m/>
    <m/>
    <x v="1"/>
    <s v="NAZIMA ."/>
    <x v="0"/>
    <x v="1"/>
    <x v="3"/>
    <x v="6"/>
    <x v="1"/>
    <d v="1899-12-30T00:00:00"/>
  </r>
  <r>
    <s v="Rakesh"/>
    <d v="2023-07-28T00:00:00"/>
    <x v="384"/>
    <x v="7"/>
    <m/>
    <m/>
    <m/>
    <s v="0:0:0"/>
    <n v="119526"/>
    <x v="12"/>
    <x v="118"/>
    <m/>
    <s v="Priority 2"/>
    <s v="24 Hour SLA"/>
    <s v="BITS Technicians"/>
    <s v="Hardware - BITS Technicians"/>
    <x v="1"/>
    <x v="1"/>
    <x v="11"/>
    <m/>
    <s v="Issue with Scanner and Email"/>
    <m/>
    <m/>
    <x v="0"/>
    <x v="0"/>
    <m/>
    <x v="0"/>
    <m/>
    <m/>
    <m/>
    <m/>
    <m/>
    <m/>
    <x v="1"/>
    <s v="gilberte ip"/>
    <x v="0"/>
    <x v="1"/>
    <x v="3"/>
    <x v="6"/>
    <x v="1"/>
    <d v="1899-12-30T00:00:00"/>
  </r>
  <r>
    <s v="Rakesh"/>
    <d v="2023-07-28T00:00:00"/>
    <x v="384"/>
    <x v="7"/>
    <m/>
    <m/>
    <m/>
    <s v="0:0:0"/>
    <n v="119528"/>
    <x v="12"/>
    <x v="118"/>
    <m/>
    <s v="Priority 3"/>
    <s v="24 Hour SLA"/>
    <s v="BITS Technicians"/>
    <s v="Hardware - BITS Technicians"/>
    <x v="8"/>
    <x v="23"/>
    <x v="3"/>
    <m/>
    <s v="To prepare 2 cards for Casela"/>
    <m/>
    <m/>
    <x v="0"/>
    <x v="0"/>
    <m/>
    <x v="0"/>
    <m/>
    <m/>
    <m/>
    <m/>
    <m/>
    <m/>
    <x v="1"/>
    <s v="gilberte ip"/>
    <x v="0"/>
    <x v="3"/>
    <x v="3"/>
    <x v="6"/>
    <x v="1"/>
    <d v="1899-12-30T00:00:00"/>
  </r>
  <r>
    <s v="Rakesh"/>
    <d v="2023-07-28T00:00:00"/>
    <x v="384"/>
    <x v="7"/>
    <m/>
    <m/>
    <m/>
    <s v="0:0:0"/>
    <n v="119529"/>
    <x v="12"/>
    <x v="118"/>
    <m/>
    <s v="Priority 2"/>
    <s v="24 Hour SLA"/>
    <s v="BITS Technicians"/>
    <s v="Hardware - BITS Technicians"/>
    <x v="1"/>
    <x v="2"/>
    <x v="3"/>
    <m/>
    <s v="Survey on CPB Printer"/>
    <m/>
    <m/>
    <x v="0"/>
    <x v="0"/>
    <m/>
    <x v="0"/>
    <m/>
    <m/>
    <m/>
    <m/>
    <m/>
    <m/>
    <x v="1"/>
    <s v="gilberte ip"/>
    <x v="0"/>
    <x v="1"/>
    <x v="3"/>
    <x v="6"/>
    <x v="1"/>
    <d v="1899-12-30T00:00:00"/>
  </r>
  <r>
    <s v="Rakesh"/>
    <d v="2023-07-28T00:00:00"/>
    <x v="384"/>
    <x v="7"/>
    <m/>
    <m/>
    <m/>
    <s v="0:0:0"/>
    <n v="119530"/>
    <x v="12"/>
    <x v="118"/>
    <m/>
    <s v="Priority 1"/>
    <s v="24 Hour SLA"/>
    <s v="BITS Technicians"/>
    <s v="Hardware - BITS Technicians"/>
    <x v="8"/>
    <x v="26"/>
    <x v="3"/>
    <m/>
    <s v="To do Template for MNS"/>
    <m/>
    <m/>
    <x v="0"/>
    <x v="0"/>
    <m/>
    <x v="0"/>
    <m/>
    <m/>
    <m/>
    <m/>
    <m/>
    <m/>
    <x v="1"/>
    <s v="gilberte ip"/>
    <x v="0"/>
    <x v="1"/>
    <x v="3"/>
    <x v="6"/>
    <x v="1"/>
    <d v="1899-12-30T00:00:00"/>
  </r>
  <r>
    <s v="Rakesh"/>
    <d v="2023-07-28T00:00:00"/>
    <x v="384"/>
    <x v="7"/>
    <m/>
    <m/>
    <m/>
    <s v="0:0:0"/>
    <n v="119531"/>
    <x v="12"/>
    <x v="118"/>
    <m/>
    <s v="Priority 2"/>
    <s v="24 Hour SLA"/>
    <s v="BITS Technicians"/>
    <s v="Hardware - BITS Technicians"/>
    <x v="1"/>
    <x v="23"/>
    <x v="6"/>
    <m/>
    <s v="To install Printer on Christopher Laptop"/>
    <m/>
    <m/>
    <x v="0"/>
    <x v="0"/>
    <m/>
    <x v="0"/>
    <m/>
    <m/>
    <m/>
    <m/>
    <m/>
    <m/>
    <x v="1"/>
    <s v="gilberte ip"/>
    <x v="0"/>
    <x v="3"/>
    <x v="3"/>
    <x v="6"/>
    <x v="1"/>
    <d v="1899-12-30T00:00:00"/>
  </r>
  <r>
    <s v="Rakesh"/>
    <d v="2023-07-28T00:00:00"/>
    <x v="384"/>
    <x v="7"/>
    <m/>
    <m/>
    <m/>
    <s v="0:0:0"/>
    <n v="119532"/>
    <x v="12"/>
    <x v="118"/>
    <m/>
    <s v="Priority 2"/>
    <s v="24 Hour SLA"/>
    <s v="BITS Technicians"/>
    <s v="Hardware - BITS Technicians"/>
    <x v="6"/>
    <x v="23"/>
    <x v="6"/>
    <m/>
    <s v="To check Amano Time Recorder for Garage Gilles Harel"/>
    <m/>
    <m/>
    <x v="0"/>
    <x v="0"/>
    <m/>
    <x v="0"/>
    <m/>
    <m/>
    <m/>
    <m/>
    <m/>
    <m/>
    <x v="1"/>
    <s v="gilberte ip"/>
    <x v="0"/>
    <x v="3"/>
    <x v="3"/>
    <x v="6"/>
    <x v="1"/>
    <d v="1899-12-30T00:00:00"/>
  </r>
  <r>
    <s v="Rakesh"/>
    <d v="2023-07-28T00:00:00"/>
    <x v="384"/>
    <x v="7"/>
    <m/>
    <m/>
    <m/>
    <s v="0:0:0"/>
    <n v="119533"/>
    <x v="12"/>
    <x v="118"/>
    <m/>
    <s v="Priority 3"/>
    <s v="24 Hour SLA"/>
    <s v="BITS Technicians"/>
    <s v="Hardware - BITS Technicians"/>
    <x v="1"/>
    <x v="23"/>
    <x v="6"/>
    <m/>
    <s v="To order parts for BAW and CTI"/>
    <m/>
    <m/>
    <x v="0"/>
    <x v="0"/>
    <m/>
    <x v="0"/>
    <m/>
    <m/>
    <m/>
    <m/>
    <m/>
    <m/>
    <x v="1"/>
    <s v="gilberte ip"/>
    <x v="0"/>
    <x v="3"/>
    <x v="3"/>
    <x v="6"/>
    <x v="1"/>
    <d v="1899-12-30T00:00:00"/>
  </r>
  <r>
    <s v="Rakesh"/>
    <d v="2023-07-28T00:00:00"/>
    <x v="384"/>
    <x v="7"/>
    <m/>
    <m/>
    <m/>
    <s v="0:0:0"/>
    <n v="119534"/>
    <x v="93"/>
    <x v="119"/>
    <s v="2023-06-card_printer-1"/>
    <s v="Priority 1"/>
    <s v="24 Hour SLA"/>
    <s v="BITS Technicians"/>
    <s v="Hardware - BITS Technicians"/>
    <x v="8"/>
    <x v="2"/>
    <x v="6"/>
    <n v="4984"/>
    <s v="Card blocked in Printer"/>
    <m/>
    <m/>
    <x v="84"/>
    <x v="385"/>
    <s v=""/>
    <x v="91"/>
    <s v="LABOUR,TRANSPORT &amp; 2 YEARLY SERVICING"/>
    <m/>
    <m/>
    <m/>
    <m/>
    <m/>
    <x v="1"/>
    <s v="Neetish Appadu"/>
    <x v="0"/>
    <x v="1"/>
    <x v="3"/>
    <x v="6"/>
    <x v="1"/>
    <d v="1899-12-30T00:00:00"/>
  </r>
  <r>
    <s v="Rakesh"/>
    <d v="2023-08-01T00:00:00"/>
    <x v="385"/>
    <x v="7"/>
    <m/>
    <m/>
    <m/>
    <s v="0:0:0"/>
    <n v="119570"/>
    <x v="44"/>
    <x v="117"/>
    <s v="2023-04-card_printer-1"/>
    <s v="Priority 1"/>
    <s v="24 Hour SLA"/>
    <s v="BITS Technicians"/>
    <s v="Software - BITS Technicians"/>
    <x v="11"/>
    <x v="5"/>
    <x v="3"/>
    <n v="4600"/>
    <s v="CDI Printer registration issue"/>
    <m/>
    <m/>
    <x v="133"/>
    <x v="569"/>
    <s v=""/>
    <x v="134"/>
    <s v="LABOUR,TRANSPORT &amp; 4 YEARLY SERVICING"/>
    <m/>
    <m/>
    <m/>
    <m/>
    <m/>
    <x v="1"/>
    <s v="Ourvashi ."/>
    <x v="0"/>
    <x v="1"/>
    <x v="3"/>
    <x v="7"/>
    <x v="1"/>
    <d v="1899-12-30T00:00:00"/>
  </r>
  <r>
    <s v="Rakesh"/>
    <d v="2023-08-02T00:00:00"/>
    <x v="386"/>
    <x v="7"/>
    <m/>
    <m/>
    <m/>
    <s v="0:0:0"/>
    <n v="119582"/>
    <x v="12"/>
    <x v="118"/>
    <m/>
    <s v="Priority 1"/>
    <s v="24 Hour SLA"/>
    <s v="BITS Technicians"/>
    <s v="Software - BITS Technicians"/>
    <x v="11"/>
    <x v="5"/>
    <x v="3"/>
    <m/>
    <s v="To copy database for PEX"/>
    <m/>
    <m/>
    <x v="0"/>
    <x v="0"/>
    <m/>
    <x v="0"/>
    <m/>
    <m/>
    <m/>
    <m/>
    <m/>
    <m/>
    <x v="1"/>
    <s v="gilberte ip"/>
    <x v="0"/>
    <x v="1"/>
    <x v="3"/>
    <x v="7"/>
    <x v="1"/>
    <d v="1899-12-30T00:00:00"/>
  </r>
  <r>
    <s v="Rakesh"/>
    <d v="2023-08-02T00:00:00"/>
    <x v="386"/>
    <x v="7"/>
    <m/>
    <m/>
    <m/>
    <s v="0:0:0"/>
    <n v="119583"/>
    <x v="44"/>
    <x v="117"/>
    <s v="2023-04-card_printer-1"/>
    <s v="Priority 1"/>
    <s v="24 Hour SLA"/>
    <s v="BITS Technicians"/>
    <s v="Software - BITS Technicians"/>
    <x v="11"/>
    <x v="5"/>
    <x v="3"/>
    <n v="4600"/>
    <s v="Configuration on CDI"/>
    <m/>
    <m/>
    <x v="133"/>
    <x v="569"/>
    <s v=""/>
    <x v="134"/>
    <s v="LABOUR,TRANSPORT &amp; 4 YEARLY SERVICING"/>
    <m/>
    <m/>
    <m/>
    <m/>
    <m/>
    <x v="1"/>
    <s v="Ourvashi ."/>
    <x v="0"/>
    <x v="1"/>
    <x v="3"/>
    <x v="7"/>
    <x v="1"/>
    <d v="1899-12-30T00:00:00"/>
  </r>
  <r>
    <s v="Rakesh"/>
    <d v="2023-08-03T00:00:00"/>
    <x v="387"/>
    <x v="7"/>
    <m/>
    <m/>
    <m/>
    <s v="0:0:0"/>
    <n v="119602"/>
    <x v="61"/>
    <x v="118"/>
    <m/>
    <s v="Priority 2"/>
    <s v="24 Hour SLA"/>
    <s v="BITS Technicians"/>
    <s v="Hardware - BITS Technicians"/>
    <x v="8"/>
    <x v="26"/>
    <x v="3"/>
    <m/>
    <s v="TAMARINA GOLF CLUB - SOFTWARE INSTALLATION FOR SD 160 - DONE 26/07"/>
    <m/>
    <m/>
    <x v="0"/>
    <x v="0"/>
    <m/>
    <x v="0"/>
    <m/>
    <m/>
    <m/>
    <m/>
    <m/>
    <m/>
    <x v="1"/>
    <s v="NAVIN ."/>
    <x v="0"/>
    <x v="1"/>
    <x v="3"/>
    <x v="7"/>
    <x v="1"/>
    <d v="1899-12-30T00:00:00"/>
  </r>
  <r>
    <s v="Rakesh"/>
    <d v="2023-08-03T00:00:00"/>
    <x v="387"/>
    <x v="7"/>
    <m/>
    <m/>
    <m/>
    <s v="0:0:0"/>
    <n v="119603"/>
    <x v="12"/>
    <x v="118"/>
    <s v="Birger contracts"/>
    <s v="Priority 2"/>
    <s v="24 Hour SLA"/>
    <s v="BITS Technicians"/>
    <s v="Hardware - BITS Technicians"/>
    <x v="0"/>
    <x v="8"/>
    <x v="3"/>
    <m/>
    <s v="W/SHOP -TROUBLE SHOOT MP 2553 FOR CENTRAL PROCUREMENT BOARD - DONE 27/06"/>
    <m/>
    <m/>
    <x v="0"/>
    <x v="0"/>
    <m/>
    <x v="0"/>
    <n v="123456789"/>
    <m/>
    <m/>
    <m/>
    <m/>
    <m/>
    <x v="1"/>
    <s v="gilberte ip"/>
    <x v="0"/>
    <x v="1"/>
    <x v="3"/>
    <x v="7"/>
    <x v="1"/>
    <d v="1899-12-30T00:00:00"/>
  </r>
  <r>
    <s v="Rakesh"/>
    <d v="2023-08-03T00:00:00"/>
    <x v="387"/>
    <x v="7"/>
    <m/>
    <m/>
    <m/>
    <s v="0:0:0"/>
    <n v="119604"/>
    <x v="35"/>
    <x v="29"/>
    <s v="2021-08-cheque_scanner-1"/>
    <s v="Priority 1"/>
    <s v="24 Hour SLA"/>
    <s v="BITS Technicians"/>
    <s v="Hardware - BITS Technicians"/>
    <x v="7"/>
    <x v="2"/>
    <x v="3"/>
    <n v="2236"/>
    <s v="MCB/VACOAS -TS 240 FAULTY DONE 27/07"/>
    <m/>
    <m/>
    <x v="127"/>
    <x v="530"/>
    <m/>
    <x v="4"/>
    <s v="Cheque scanner - MCB SLA"/>
    <m/>
    <m/>
    <m/>
    <m/>
    <m/>
    <x v="1"/>
    <s v="CEDRIC ."/>
    <x v="0"/>
    <x v="1"/>
    <x v="3"/>
    <x v="7"/>
    <x v="1"/>
    <d v="1899-12-30T00:00:00"/>
  </r>
  <r>
    <s v="Rakesh"/>
    <d v="2023-08-03T00:00:00"/>
    <x v="387"/>
    <x v="7"/>
    <m/>
    <m/>
    <m/>
    <s v="0:0:0"/>
    <n v="119605"/>
    <x v="35"/>
    <x v="29"/>
    <s v="2021-08-cheque_scanner-1"/>
    <s v="Priority 1"/>
    <s v="24 Hour SLA"/>
    <s v="BITS Technicians"/>
    <s v="Hardware - BITS Technicians"/>
    <x v="7"/>
    <x v="2"/>
    <x v="3"/>
    <n v="2236"/>
    <s v="MCB/VACOAS -DELIVER REPAIRED TS 240 &amp; TESTING - DONE 27/07"/>
    <m/>
    <m/>
    <x v="127"/>
    <x v="530"/>
    <m/>
    <x v="4"/>
    <s v="Cheque scanner - MCB SLA"/>
    <m/>
    <m/>
    <m/>
    <m/>
    <m/>
    <x v="1"/>
    <s v="CEDRIC ."/>
    <x v="0"/>
    <x v="1"/>
    <x v="3"/>
    <x v="7"/>
    <x v="1"/>
    <d v="1899-12-30T00:00:00"/>
  </r>
  <r>
    <s v="Rakesh"/>
    <d v="2023-08-03T00:00:00"/>
    <x v="387"/>
    <x v="7"/>
    <m/>
    <m/>
    <m/>
    <s v="0:0:0"/>
    <n v="119606"/>
    <x v="12"/>
    <x v="118"/>
    <s v="Birger contracts"/>
    <s v="Priority 2"/>
    <s v="24 Hour SLA"/>
    <s v="BITS Technicians"/>
    <s v="Hardware - BITS Technicians"/>
    <x v="7"/>
    <x v="2"/>
    <x v="3"/>
    <m/>
    <s v="W/SHOP - BRING TS 240 &amp; REPAIR FOR MCB/VACOAS"/>
    <m/>
    <m/>
    <x v="0"/>
    <x v="0"/>
    <m/>
    <x v="0"/>
    <n v="123456789"/>
    <m/>
    <m/>
    <m/>
    <m/>
    <m/>
    <x v="1"/>
    <s v="gilberte ip"/>
    <x v="0"/>
    <x v="1"/>
    <x v="3"/>
    <x v="7"/>
    <x v="1"/>
    <d v="1899-12-30T00:00:00"/>
  </r>
  <r>
    <s v="Rakesh"/>
    <d v="2023-08-03T00:00:00"/>
    <x v="387"/>
    <x v="7"/>
    <m/>
    <m/>
    <m/>
    <s v="0:0:0"/>
    <n v="119607"/>
    <x v="12"/>
    <x v="118"/>
    <s v="Birger contracts"/>
    <s v="Priority 2"/>
    <s v="24 Hour SLA"/>
    <s v="BITS Technicians"/>
    <s v="Hardware - BITS Technicians"/>
    <x v="7"/>
    <x v="2"/>
    <x v="3"/>
    <m/>
    <s v="W/SHOP - BRING TS 240 &amp; REPAIR FOR MCB/VACOAS - DONE 27/06"/>
    <m/>
    <m/>
    <x v="0"/>
    <x v="0"/>
    <m/>
    <x v="0"/>
    <n v="123456789"/>
    <m/>
    <m/>
    <m/>
    <m/>
    <m/>
    <x v="1"/>
    <s v="gilberte ip"/>
    <x v="0"/>
    <x v="1"/>
    <x v="3"/>
    <x v="7"/>
    <x v="1"/>
    <d v="1899-12-30T00:00:00"/>
  </r>
  <r>
    <s v="Rakesh"/>
    <d v="2023-08-03T00:00:00"/>
    <x v="387"/>
    <x v="7"/>
    <m/>
    <m/>
    <m/>
    <s v="0:0:0"/>
    <n v="119608"/>
    <x v="12"/>
    <x v="118"/>
    <m/>
    <s v="Priority 2"/>
    <s v="24 Hour SLA"/>
    <s v="BITS Technicians"/>
    <s v="Hardware - BITS Technicians"/>
    <x v="7"/>
    <x v="21"/>
    <x v="3"/>
    <m/>
    <s v="W/SHOP - COLLECT BACKUP TS 240 FOR SBM/BEL - DONE 24/07"/>
    <m/>
    <m/>
    <x v="0"/>
    <x v="0"/>
    <m/>
    <x v="0"/>
    <m/>
    <m/>
    <m/>
    <m/>
    <m/>
    <m/>
    <x v="1"/>
    <s v="gilberte ip"/>
    <x v="0"/>
    <x v="2"/>
    <x v="3"/>
    <x v="7"/>
    <x v="1"/>
    <d v="1899-12-30T00:00:00"/>
  </r>
  <r>
    <s v="Rakesh"/>
    <d v="2023-08-03T00:00:00"/>
    <x v="387"/>
    <x v="7"/>
    <m/>
    <m/>
    <m/>
    <s v="0:0:0"/>
    <n v="119610"/>
    <x v="19"/>
    <x v="140"/>
    <s v="2021-01-cheque_scanner-2"/>
    <s v="Priority 1"/>
    <s v="24 Hour SLA"/>
    <s v="BITS Technicians"/>
    <s v="Hardware - BITS Technicians"/>
    <x v="7"/>
    <x v="21"/>
    <x v="3"/>
    <n v="2333"/>
    <s v="SBM/BEL AIR - REPLACE FAULTY TS 240 BY BACKUP ONE &amp; PICKUP FAULTY TS 240 - DONE 24/07"/>
    <m/>
    <m/>
    <x v="127"/>
    <x v="448"/>
    <m/>
    <x v="4"/>
    <s v="Cheque scanner - SBM SLA"/>
    <m/>
    <m/>
    <m/>
    <m/>
    <m/>
    <x v="1"/>
    <s v="Nirmal Sepaul"/>
    <x v="0"/>
    <x v="2"/>
    <x v="3"/>
    <x v="7"/>
    <x v="1"/>
    <d v="1899-12-30T00:00:00"/>
  </r>
  <r>
    <s v="Rakesh"/>
    <d v="2023-08-03T00:00:00"/>
    <x v="387"/>
    <x v="7"/>
    <m/>
    <m/>
    <m/>
    <s v="0:0:0"/>
    <n v="119611"/>
    <x v="12"/>
    <x v="118"/>
    <s v="Birger contracts"/>
    <s v="Priority 1"/>
    <s v="24 Hour SLA"/>
    <s v="BITS Technicians"/>
    <s v="Hardware - BITS Technicians"/>
    <x v="7"/>
    <x v="2"/>
    <x v="3"/>
    <m/>
    <s v="W/SHOP- BRING FAULTY TS 240 FOR SBM/BEL AIR &amp; ALSO BACKUP ONE FOR REPAIRS - DONE 24/07"/>
    <m/>
    <m/>
    <x v="0"/>
    <x v="0"/>
    <m/>
    <x v="0"/>
    <n v="123456789"/>
    <m/>
    <m/>
    <m/>
    <m/>
    <m/>
    <x v="1"/>
    <s v="gilberte ip"/>
    <x v="0"/>
    <x v="1"/>
    <x v="3"/>
    <x v="7"/>
    <x v="1"/>
    <d v="1899-12-30T00:00:00"/>
  </r>
  <r>
    <s v="Rakesh"/>
    <d v="2023-08-03T00:00:00"/>
    <x v="387"/>
    <x v="7"/>
    <m/>
    <m/>
    <m/>
    <s v="0:0:0"/>
    <n v="119612"/>
    <x v="61"/>
    <x v="118"/>
    <m/>
    <s v="Priority 2"/>
    <s v="24 Hour SLA"/>
    <s v="BITS Technicians"/>
    <s v="Hardware - BITS Technicians"/>
    <x v="8"/>
    <x v="26"/>
    <x v="3"/>
    <m/>
    <s v="TAMARINA GOLF CLUB - SOFTWARE ISSUE ON SD 160 - DONE 24/07"/>
    <m/>
    <m/>
    <x v="0"/>
    <x v="0"/>
    <m/>
    <x v="0"/>
    <m/>
    <m/>
    <m/>
    <m/>
    <m/>
    <m/>
    <x v="1"/>
    <s v="NAVIN ."/>
    <x v="0"/>
    <x v="1"/>
    <x v="3"/>
    <x v="7"/>
    <x v="1"/>
    <d v="1899-12-30T00:00:00"/>
  </r>
  <r>
    <s v="Rakesh"/>
    <d v="2023-08-03T00:00:00"/>
    <x v="387"/>
    <x v="7"/>
    <m/>
    <m/>
    <m/>
    <s v="0:0:0"/>
    <n v="119613"/>
    <x v="12"/>
    <x v="118"/>
    <s v="Birger contracts"/>
    <s v="Priority 2"/>
    <s v="24 Hour SLA"/>
    <s v="BITS Technicians"/>
    <s v="Hardware - BITS Technicians"/>
    <x v="0"/>
    <x v="2"/>
    <x v="3"/>
    <m/>
    <s v="W/SHOP - TROUBLE SHOOT ON MP 2553 FOR CPB"/>
    <m/>
    <m/>
    <x v="0"/>
    <x v="0"/>
    <m/>
    <x v="0"/>
    <n v="123456789"/>
    <m/>
    <m/>
    <m/>
    <m/>
    <m/>
    <x v="1"/>
    <s v="gilberte ip"/>
    <x v="0"/>
    <x v="1"/>
    <x v="3"/>
    <x v="7"/>
    <x v="1"/>
    <d v="1899-12-30T00:00:00"/>
  </r>
  <r>
    <s v="Rakesh"/>
    <d v="2023-08-03T00:00:00"/>
    <x v="387"/>
    <x v="7"/>
    <m/>
    <m/>
    <m/>
    <s v="0:0:0"/>
    <n v="119614"/>
    <x v="166"/>
    <x v="118"/>
    <m/>
    <s v="Priority 2"/>
    <s v="24 Hour SLA"/>
    <s v="BITS Technicians"/>
    <s v="Hardware - BITS Technicians"/>
    <x v="8"/>
    <x v="0"/>
    <x v="3"/>
    <m/>
    <s v="MNS / EBENE - PM ON DS 1 - DONE 1/08"/>
    <m/>
    <m/>
    <x v="0"/>
    <x v="0"/>
    <m/>
    <x v="0"/>
    <m/>
    <m/>
    <m/>
    <m/>
    <m/>
    <m/>
    <x v="1"/>
    <s v="Avishek ."/>
    <x v="0"/>
    <x v="0"/>
    <x v="3"/>
    <x v="7"/>
    <x v="1"/>
    <d v="1899-12-30T00:00:00"/>
  </r>
  <r>
    <s v="Rakesh"/>
    <d v="2023-08-03T00:00:00"/>
    <x v="387"/>
    <x v="7"/>
    <m/>
    <m/>
    <m/>
    <s v="0:0:0"/>
    <n v="119616"/>
    <x v="57"/>
    <x v="117"/>
    <s v="2023-01-card_printer-1"/>
    <s v="Priority 2"/>
    <s v="24 Hour SLA"/>
    <s v="BITS Technicians"/>
    <s v="Hardware - BITS Technicians"/>
    <x v="8"/>
    <x v="6"/>
    <x v="3"/>
    <n v="4167"/>
    <s v="CITY CALL - EBENE - REPLACE NEW RIBBON AND CHECK ISSUE WITH RIBBON BEING BROKEN"/>
    <m/>
    <m/>
    <x v="21"/>
    <x v="40"/>
    <s v=""/>
    <x v="26"/>
    <s v="LABOUR,TRANSPORT &amp; 2 YEARLY SERVICING"/>
    <m/>
    <m/>
    <m/>
    <m/>
    <m/>
    <x v="1"/>
    <s v="NANCY TOOLEE"/>
    <x v="0"/>
    <x v="1"/>
    <x v="3"/>
    <x v="7"/>
    <x v="1"/>
    <d v="1899-12-30T00:00:00"/>
  </r>
  <r>
    <s v="Rakesh"/>
    <d v="2023-08-03T00:00:00"/>
    <x v="387"/>
    <x v="7"/>
    <m/>
    <m/>
    <m/>
    <s v="0:0:0"/>
    <n v="119617"/>
    <x v="93"/>
    <x v="121"/>
    <s v="2022-06-card_printer-1"/>
    <s v="Priority 2"/>
    <s v="24 Hour SLA"/>
    <s v="BITS Technicians"/>
    <s v="Hardware - BITS Technicians"/>
    <x v="8"/>
    <x v="2"/>
    <x v="3"/>
    <n v="4066"/>
    <s v="ABSA QUATRE BORNES - DS1 - LINE ON CHARACTER INPUT"/>
    <m/>
    <m/>
    <x v="84"/>
    <x v="349"/>
    <s v=""/>
    <x v="91"/>
    <s v="WARRANTY"/>
    <m/>
    <m/>
    <m/>
    <m/>
    <m/>
    <x v="1"/>
    <s v="Neetish Appadu"/>
    <x v="0"/>
    <x v="1"/>
    <x v="3"/>
    <x v="7"/>
    <x v="1"/>
    <d v="1899-12-30T00:00:00"/>
  </r>
  <r>
    <s v="Rakesh"/>
    <d v="2023-08-03T00:00:00"/>
    <x v="387"/>
    <x v="7"/>
    <m/>
    <m/>
    <m/>
    <s v="0:0:0"/>
    <n v="119618"/>
    <x v="84"/>
    <x v="85"/>
    <s v="2023-02-copy_printer-1"/>
    <s v="Priority 3"/>
    <s v="24 Hour SLA"/>
    <s v="BITS Technicians"/>
    <s v="Hardware - BITS Technicians"/>
    <x v="4"/>
    <x v="8"/>
    <x v="6"/>
    <n v="4576"/>
    <s v="CARDIAC CENTRE - CP 6123 - SURVEY - DONE 26/07"/>
    <m/>
    <m/>
    <x v="16"/>
    <x v="73"/>
    <s v=""/>
    <x v="33"/>
    <s v="LABOUR,TRANSPORT &amp; 4 YEARLY SERVICING"/>
    <m/>
    <m/>
    <m/>
    <m/>
    <m/>
    <x v="1"/>
    <s v="Soobrayen Soobrayen"/>
    <x v="0"/>
    <x v="1"/>
    <x v="3"/>
    <x v="7"/>
    <x v="1"/>
    <d v="1899-12-30T00:00:00"/>
  </r>
  <r>
    <s v="Rakesh"/>
    <d v="2023-08-03T00:00:00"/>
    <x v="387"/>
    <x v="7"/>
    <m/>
    <m/>
    <m/>
    <s v="0:0:0"/>
    <n v="119619"/>
    <x v="12"/>
    <x v="118"/>
    <s v="Birger contracts"/>
    <s v="Priority 2"/>
    <s v="24 Hour SLA"/>
    <s v="BITS Technicians"/>
    <s v="Hardware - BITS Technicians"/>
    <x v="0"/>
    <x v="2"/>
    <x v="6"/>
    <m/>
    <s v="W/SHOP - TROUBLE SHOOT DD 5450 FOR LORETO VACOAS - DONE 26/07"/>
    <m/>
    <m/>
    <x v="0"/>
    <x v="0"/>
    <m/>
    <x v="0"/>
    <n v="123456789"/>
    <m/>
    <m/>
    <m/>
    <m/>
    <m/>
    <x v="1"/>
    <s v="gilberte ip"/>
    <x v="0"/>
    <x v="1"/>
    <x v="3"/>
    <x v="7"/>
    <x v="1"/>
    <d v="1899-12-30T00:00:00"/>
  </r>
  <r>
    <s v="Rakesh"/>
    <d v="2023-08-03T00:00:00"/>
    <x v="387"/>
    <x v="7"/>
    <m/>
    <m/>
    <m/>
    <s v="0:0:0"/>
    <n v="119620"/>
    <x v="12"/>
    <x v="118"/>
    <s v="Birger contracts"/>
    <s v="Priority 2"/>
    <s v="24 Hour SLA"/>
    <s v="BITS Technicians"/>
    <s v="Hardware - BITS Technicians"/>
    <x v="0"/>
    <x v="2"/>
    <x v="13"/>
    <m/>
    <s v="W/SHOP - TROUBLE SHOOT DD 5450 FOR LORETO VACOAS - DONE 26/07"/>
    <m/>
    <m/>
    <x v="0"/>
    <x v="0"/>
    <m/>
    <x v="0"/>
    <n v="123456789"/>
    <m/>
    <m/>
    <m/>
    <m/>
    <m/>
    <x v="1"/>
    <s v="gilberte ip"/>
    <x v="0"/>
    <x v="1"/>
    <x v="3"/>
    <x v="7"/>
    <x v="1"/>
    <d v="1899-12-30T00:00:00"/>
  </r>
  <r>
    <s v="Rakesh"/>
    <d v="2023-08-03T00:00:00"/>
    <x v="387"/>
    <x v="7"/>
    <m/>
    <m/>
    <m/>
    <s v="0:0:0"/>
    <n v="119622"/>
    <x v="16"/>
    <x v="118"/>
    <s v="2023-08-time_recorder-1"/>
    <s v="Priority 2"/>
    <s v="24 Hour SLA"/>
    <s v="BITS Technicians"/>
    <s v="Hardware - BITS Technicians"/>
    <x v="6"/>
    <x v="8"/>
    <x v="6"/>
    <m/>
    <s v="GARAGE GILLES HAREL - REPAIR BX 1500 WITH JEAN BERNARD"/>
    <m/>
    <m/>
    <x v="0"/>
    <x v="0"/>
    <m/>
    <x v="0"/>
    <s v="LABOUR,TRANSPORT &amp; 4 YEARLY SERVICING"/>
    <m/>
    <m/>
    <m/>
    <m/>
    <m/>
    <x v="1"/>
    <s v="ALLISON ."/>
    <x v="0"/>
    <x v="1"/>
    <x v="3"/>
    <x v="7"/>
    <x v="1"/>
    <d v="1899-12-30T00:00:00"/>
  </r>
  <r>
    <s v="Rakesh"/>
    <d v="2023-08-03T00:00:00"/>
    <x v="387"/>
    <x v="7"/>
    <m/>
    <m/>
    <m/>
    <s v="0:0:0"/>
    <n v="119623"/>
    <x v="16"/>
    <x v="117"/>
    <s v="2023-08-time_recorder-1"/>
    <s v="Priority 2"/>
    <s v="24 Hour SLA"/>
    <s v="BITS Technicians"/>
    <s v="Hardware - BITS Technicians"/>
    <x v="6"/>
    <x v="2"/>
    <x v="2"/>
    <n v="5118"/>
    <s v="GARAGE GILLES HAREL - REPAIR AND SERVICING -BX 1500 - DONE 26/07"/>
    <m/>
    <m/>
    <x v="2"/>
    <x v="4"/>
    <s v=""/>
    <x v="3"/>
    <s v="LABOUR,TRANSPORT &amp; 4 YEARLY SERVICING"/>
    <m/>
    <m/>
    <m/>
    <m/>
    <m/>
    <x v="1"/>
    <s v="ALLISON ."/>
    <x v="0"/>
    <x v="1"/>
    <x v="3"/>
    <x v="7"/>
    <x v="1"/>
    <d v="1899-12-30T00:00:00"/>
  </r>
  <r>
    <s v="Rakesh"/>
    <d v="2023-07-28T00:00:00"/>
    <x v="387"/>
    <x v="405"/>
    <s v="09:00"/>
    <s v="28/07/2023"/>
    <s v="11:00"/>
    <s v="0:0:0"/>
    <n v="119624"/>
    <x v="21"/>
    <x v="117"/>
    <s v="2023-09-printer-1"/>
    <s v="Priority 1"/>
    <s v="24 Hour SLA"/>
    <s v="BITS Technicians"/>
    <s v="Hardware - BITS Technicians"/>
    <x v="1"/>
    <x v="0"/>
    <x v="1"/>
    <n v="4837"/>
    <s v="Pm on sp3610"/>
    <s v="pm"/>
    <s v="pm"/>
    <x v="61"/>
    <x v="114"/>
    <s v=""/>
    <x v="114"/>
    <s v="LABOUR,TRANSPORT &amp; 4 YEARLY SERVICING"/>
    <n v="18535"/>
    <s v="pm"/>
    <s v="Work Request"/>
    <s v="Closed"/>
    <n v="120"/>
    <x v="0"/>
    <s v="BEGUE ."/>
    <x v="1"/>
    <x v="0"/>
    <x v="6"/>
    <x v="7"/>
    <x v="1"/>
    <d v="1899-12-30T02:00:00"/>
  </r>
  <r>
    <s v="Rakesh"/>
    <d v="2023-08-03T00:00:00"/>
    <x v="387"/>
    <x v="402"/>
    <s v="13:25"/>
    <s v="24/07/2023"/>
    <s v="14:00"/>
    <s v="0:0:0"/>
    <n v="119628"/>
    <x v="12"/>
    <x v="118"/>
    <m/>
    <s v="Priority 1"/>
    <s v="24 Hour SLA"/>
    <s v="BITS Technicians"/>
    <s v="Hardware - BITS Technicians"/>
    <x v="14"/>
    <x v="2"/>
    <x v="2"/>
    <m/>
    <s v="BBPH - REPAIR WATER PURIFIER AT KITCHEN - WATER LEAKAGE - DONE 24/07"/>
    <s v="REPAIR WATER PURIFIER SYSTEM B M S KITCHEN"/>
    <s v="B M S KITCHEN PHOENIX"/>
    <x v="0"/>
    <x v="0"/>
    <m/>
    <x v="0"/>
    <m/>
    <n v="18567"/>
    <s v="B M S KITCHEN PHOENIX"/>
    <s v="Work Request"/>
    <s v="Closed"/>
    <n v="35"/>
    <x v="0"/>
    <s v="gilberte ip"/>
    <x v="0"/>
    <x v="1"/>
    <x v="2"/>
    <x v="7"/>
    <x v="1"/>
    <d v="1899-12-30T00:35:00"/>
  </r>
  <r>
    <s v="Rakesh"/>
    <d v="2023-08-03T00:00:00"/>
    <x v="387"/>
    <x v="402"/>
    <s v="13:00"/>
    <s v="24/07/2023"/>
    <s v="13:20"/>
    <s v="0:0:0"/>
    <n v="119629"/>
    <x v="12"/>
    <x v="118"/>
    <m/>
    <s v="Priority 2"/>
    <s v="24 Hour SLA"/>
    <s v="BITS Technicians"/>
    <s v="Hardware - BITS Technicians"/>
    <x v="7"/>
    <x v="2"/>
    <x v="2"/>
    <m/>
    <s v="W/SHOP - REPAIR TS 240 FOR SBM/BEL AIR Done 24/07"/>
    <s v="REPAIR BACKUP SCANNER IN W/SHOP"/>
    <s v="IN W/SHOP PHOENIX"/>
    <x v="0"/>
    <x v="0"/>
    <m/>
    <x v="0"/>
    <m/>
    <n v="18566"/>
    <s v="IN W/SHOP PHOENIX"/>
    <s v="Work Request"/>
    <s v="Closed"/>
    <n v="20"/>
    <x v="0"/>
    <s v="gilberte ip"/>
    <x v="0"/>
    <x v="1"/>
    <x v="2"/>
    <x v="7"/>
    <x v="1"/>
    <d v="1899-12-30T00:20:00"/>
  </r>
  <r>
    <s v="Rakesh"/>
    <d v="2023-08-03T00:00:00"/>
    <x v="387"/>
    <x v="7"/>
    <m/>
    <m/>
    <m/>
    <s v="0:0:0"/>
    <n v="119647"/>
    <x v="12"/>
    <x v="118"/>
    <m/>
    <s v="Priority 2"/>
    <s v="24 Hour SLA"/>
    <s v="BITS Technicians"/>
    <s v="Hardware - BITS Technicians"/>
    <x v="0"/>
    <x v="26"/>
    <x v="6"/>
    <m/>
    <s v="BBPH - CMU - REPAIR PRINTER MFP 175A AT MR PETE OFFICE - DONE 01/08"/>
    <m/>
    <m/>
    <x v="0"/>
    <x v="0"/>
    <m/>
    <x v="0"/>
    <m/>
    <m/>
    <m/>
    <m/>
    <m/>
    <m/>
    <x v="1"/>
    <s v="gilberte ip"/>
    <x v="0"/>
    <x v="1"/>
    <x v="3"/>
    <x v="7"/>
    <x v="1"/>
    <d v="1899-12-30T00:00:00"/>
  </r>
  <r>
    <s v="Rakesh"/>
    <d v="2023-08-03T00:00:00"/>
    <x v="387"/>
    <x v="7"/>
    <m/>
    <m/>
    <m/>
    <s v="0:0:0"/>
    <n v="119648"/>
    <x v="12"/>
    <x v="118"/>
    <m/>
    <s v="Priority 1"/>
    <s v="24 Hour SLA"/>
    <s v="BITS Technicians"/>
    <s v="Hardware - BITS Technicians"/>
    <x v="13"/>
    <x v="29"/>
    <x v="6"/>
    <m/>
    <s v="BBFS - BOOM GATE INSTALLATION WITH CHESTER - DONE 01/08"/>
    <m/>
    <m/>
    <x v="0"/>
    <x v="0"/>
    <m/>
    <x v="0"/>
    <m/>
    <m/>
    <m/>
    <m/>
    <m/>
    <m/>
    <x v="1"/>
    <s v="gilberte ip"/>
    <x v="0"/>
    <x v="1"/>
    <x v="3"/>
    <x v="7"/>
    <x v="1"/>
    <d v="1899-12-30T00:00:00"/>
  </r>
  <r>
    <s v="Rakesh"/>
    <d v="2023-08-03T00:00:00"/>
    <x v="387"/>
    <x v="406"/>
    <s v="12:00"/>
    <s v="01/08/2023"/>
    <s v="13:00"/>
    <s v="0:0:0"/>
    <n v="119649"/>
    <x v="12"/>
    <x v="118"/>
    <m/>
    <s v="Priority 1"/>
    <s v="24 Hour SLA"/>
    <s v="BITS Technicians"/>
    <s v="Hardware - BITS Technicians"/>
    <x v="14"/>
    <x v="2"/>
    <x v="2"/>
    <m/>
    <s v="SURVEY ON WATER PURIFIER AT MR MARC BIRGER PREMISES"/>
    <s v="REPLACE TWO SET OF FILTER AND TEST"/>
    <s v="WATER PURIFIER SYSTEM"/>
    <x v="0"/>
    <x v="0"/>
    <m/>
    <x v="0"/>
    <m/>
    <n v="18565"/>
    <s v="WATER PURIFIER SYSTEM"/>
    <s v="Work Request"/>
    <s v="Closed"/>
    <n v="60"/>
    <x v="0"/>
    <s v="gilberte ip"/>
    <x v="0"/>
    <x v="1"/>
    <x v="1"/>
    <x v="7"/>
    <x v="1"/>
    <d v="1899-12-30T01:00:00"/>
  </r>
  <r>
    <s v="Rakesh"/>
    <d v="2023-08-03T00:00:00"/>
    <x v="387"/>
    <x v="7"/>
    <m/>
    <m/>
    <m/>
    <s v="0:0:0"/>
    <n v="119650"/>
    <x v="12"/>
    <x v="118"/>
    <m/>
    <s v="Priority 2"/>
    <s v="24 Hour SLA"/>
    <s v="BITS Technicians"/>
    <s v="Hardware - BITS Technicians"/>
    <x v="4"/>
    <x v="2"/>
    <x v="13"/>
    <m/>
    <s v="W/SHOP - TROUBLE SHOOT ON MP 2553 FOR CPB"/>
    <m/>
    <m/>
    <x v="0"/>
    <x v="0"/>
    <m/>
    <x v="0"/>
    <m/>
    <m/>
    <m/>
    <m/>
    <m/>
    <m/>
    <x v="1"/>
    <s v="gilberte ip"/>
    <x v="0"/>
    <x v="1"/>
    <x v="3"/>
    <x v="7"/>
    <x v="1"/>
    <d v="1899-12-30T00:00:00"/>
  </r>
  <r>
    <s v="Rakesh"/>
    <d v="2023-08-03T00:00:00"/>
    <x v="387"/>
    <x v="7"/>
    <m/>
    <m/>
    <m/>
    <s v="0:0:0"/>
    <n v="119651"/>
    <x v="12"/>
    <x v="118"/>
    <m/>
    <s v="Priority 2"/>
    <s v="24 Hour SLA"/>
    <s v="BITS Technicians"/>
    <s v="Hardware - BITS Technicians"/>
    <x v="13"/>
    <x v="26"/>
    <x v="11"/>
    <m/>
    <s v="INNODIS - BLANK ERROR REPORT - DONE 01/08"/>
    <m/>
    <m/>
    <x v="0"/>
    <x v="0"/>
    <m/>
    <x v="0"/>
    <m/>
    <m/>
    <m/>
    <m/>
    <m/>
    <m/>
    <x v="1"/>
    <s v="gilberte ip"/>
    <x v="0"/>
    <x v="1"/>
    <x v="3"/>
    <x v="7"/>
    <x v="1"/>
    <d v="1899-12-30T00:00:00"/>
  </r>
  <r>
    <s v="Rakesh"/>
    <d v="2023-08-03T00:00:00"/>
    <x v="387"/>
    <x v="7"/>
    <m/>
    <m/>
    <m/>
    <s v="0:0:0"/>
    <n v="119652"/>
    <x v="12"/>
    <x v="118"/>
    <m/>
    <s v="Priority 2"/>
    <s v="24 Hour SLA"/>
    <s v="BITS Technicians"/>
    <s v="Hardware - BITS Technicians"/>
    <x v="24"/>
    <x v="25"/>
    <x v="14"/>
    <m/>
    <s v="BBPL - TRAINING ON SERVER DELL WITH VIKASH - DONE 01/08"/>
    <m/>
    <m/>
    <x v="0"/>
    <x v="0"/>
    <m/>
    <x v="0"/>
    <m/>
    <m/>
    <m/>
    <m/>
    <m/>
    <m/>
    <x v="1"/>
    <s v="gilberte ip"/>
    <x v="0"/>
    <x v="4"/>
    <x v="3"/>
    <x v="7"/>
    <x v="1"/>
    <d v="1899-12-30T00:00:00"/>
  </r>
  <r>
    <s v="Rakesh"/>
    <d v="2023-08-03T00:00:00"/>
    <x v="387"/>
    <x v="397"/>
    <s v="13:20"/>
    <s v="02/08/2023"/>
    <s v="13:55"/>
    <s v="0:0:0"/>
    <n v="119653"/>
    <x v="29"/>
    <x v="117"/>
    <s v="2023-08-shredder-1"/>
    <s v="Priority 2"/>
    <s v="24 Hour SLA"/>
    <s v="BITS Technicians"/>
    <s v="Hardware - BITS Technicians"/>
    <x v="10"/>
    <x v="0"/>
    <x v="2"/>
    <n v="5112"/>
    <s v="HC4 - SWAN LIFE - SERVICING ON INTIMUS SHREDER 120 SC 2 - BB227A31-00576-M25 - CONTRACT 91652"/>
    <s v="SERVICING ON INT 120 S C 2"/>
    <s v="ON INT S C 2 AND TEST"/>
    <x v="7"/>
    <x v="12"/>
    <s v=""/>
    <x v="10"/>
    <s v="LABOUR,TRANSPORT &amp; 4 YEARLY SERVICING"/>
    <n v="18528"/>
    <s v="ON INT S C 2 AND TEST"/>
    <s v="Work Request"/>
    <s v="Closed"/>
    <n v="35"/>
    <x v="0"/>
    <s v="corinne elsa"/>
    <x v="0"/>
    <x v="0"/>
    <x v="0"/>
    <x v="7"/>
    <x v="1"/>
    <d v="1899-12-30T00:35:00"/>
  </r>
  <r>
    <s v="Rakesh"/>
    <d v="2023-08-03T00:00:00"/>
    <x v="387"/>
    <x v="397"/>
    <s v="11:30"/>
    <s v="02/08/2023"/>
    <s v="12:40"/>
    <s v="0:0:0"/>
    <n v="119654"/>
    <x v="39"/>
    <x v="132"/>
    <s v="2023-02-copier-1"/>
    <s v="Priority 2"/>
    <s v="24 Hour SLA"/>
    <s v="BITS Technicians"/>
    <s v="Hardware - BITS Technicians"/>
    <x v="4"/>
    <x v="0"/>
    <x v="2"/>
    <n v="4564"/>
    <s v="H2 - EVECHE DE PORT LOUIS - SERVICING ON MP2000 - SN BBL7066200285"/>
    <s v="SERVICING ON PRINTER M P 2000 AND TEST"/>
    <s v="ON PRINTER M P 2000 AND TEST"/>
    <x v="31"/>
    <x v="63"/>
    <s v=""/>
    <x v="12"/>
    <s v="LABOUR,TRANSPORT &amp; 4 YEARLY SERVICING"/>
    <n v="18527"/>
    <s v="ON PRINTER M P 2000 AND TEST"/>
    <s v="Work Request"/>
    <s v="Closed"/>
    <n v="70"/>
    <x v="0"/>
    <s v="LINDSAY ."/>
    <x v="0"/>
    <x v="0"/>
    <x v="0"/>
    <x v="7"/>
    <x v="1"/>
    <d v="1899-12-30T01:10:00"/>
  </r>
  <r>
    <s v="Rakesh"/>
    <d v="2023-08-03T00:00:00"/>
    <x v="387"/>
    <x v="397"/>
    <s v="10:40"/>
    <s v="02/08/2023"/>
    <s v="11:20"/>
    <s v="0:0:0"/>
    <n v="119655"/>
    <x v="122"/>
    <x v="118"/>
    <s v="2023-02-copy_printer-1"/>
    <s v="Priority 2"/>
    <s v="24 Hour SLA"/>
    <s v="BITS Technicians"/>
    <s v="Hardware - BITS Technicians"/>
    <x v="4"/>
    <x v="0"/>
    <x v="2"/>
    <m/>
    <s v="HC2 - LORETO CONVENT PORT LOUIS - SERVICING ON CP6123 A4 - SN BBN2690170001"/>
    <s v="SERVICING ON PRINTER C P 6123"/>
    <s v="ON PRINTER C P 6123"/>
    <x v="0"/>
    <x v="0"/>
    <m/>
    <x v="0"/>
    <s v="LABOUR,TRANSPORT &amp; 4 YEARLY SERVICING"/>
    <n v="18526"/>
    <s v="ON PRINTER C P 6123"/>
    <s v="Work Request"/>
    <s v="Closed"/>
    <n v="40"/>
    <x v="0"/>
    <s v="VIVIAN ."/>
    <x v="0"/>
    <x v="0"/>
    <x v="0"/>
    <x v="7"/>
    <x v="1"/>
    <d v="1899-12-30T00:40:00"/>
  </r>
  <r>
    <s v="Rakesh"/>
    <d v="2023-08-03T00:00:00"/>
    <x v="387"/>
    <x v="397"/>
    <s v="15:30"/>
    <s v="02/08/2023"/>
    <s v="16:00"/>
    <s v="0:0:0"/>
    <n v="119656"/>
    <x v="19"/>
    <x v="131"/>
    <s v="2021-01-cheque_scanner-2"/>
    <s v="Priority 1"/>
    <s v="24 Hour SLA"/>
    <s v="BITS Technicians"/>
    <s v="Hardware - BITS Technicians"/>
    <x v="7"/>
    <x v="2"/>
    <x v="2"/>
    <n v="2335"/>
    <s v="SBM LABOURDONNAIS - FAULTY TS240 - REPAIR AND SERVICE - DONE 02/08"/>
    <s v="SCANNER FAULTY REPLACE SENSOR AND TEST"/>
    <s v="REPLACE SENSOR AND TEST"/>
    <x v="127"/>
    <x v="427"/>
    <m/>
    <x v="4"/>
    <s v="Cheque scanner - SBM SLA"/>
    <n v="18533"/>
    <s v="REPLACE SENSOR AND TEST"/>
    <s v="Work Request"/>
    <s v="Closed"/>
    <n v="30"/>
    <x v="0"/>
    <s v="Nirmal Sepaul"/>
    <x v="0"/>
    <x v="1"/>
    <x v="0"/>
    <x v="7"/>
    <x v="1"/>
    <d v="1899-12-30T00:30:00"/>
  </r>
  <r>
    <s v="Rakesh"/>
    <d v="2023-08-03T00:00:00"/>
    <x v="387"/>
    <x v="7"/>
    <m/>
    <m/>
    <m/>
    <s v="0:0:0"/>
    <n v="119657"/>
    <x v="12"/>
    <x v="118"/>
    <m/>
    <s v="Priority 2"/>
    <s v="24 Hour SLA"/>
    <s v="BITS Technicians"/>
    <s v="Hardware - BITS Technicians"/>
    <x v="13"/>
    <x v="26"/>
    <x v="11"/>
    <m/>
    <s v="INNODIS - BLANK ERROR REPORT - DONE 02/08"/>
    <m/>
    <m/>
    <x v="0"/>
    <x v="0"/>
    <m/>
    <x v="0"/>
    <m/>
    <m/>
    <m/>
    <m/>
    <m/>
    <m/>
    <x v="1"/>
    <s v="gilberte ip"/>
    <x v="0"/>
    <x v="1"/>
    <x v="3"/>
    <x v="7"/>
    <x v="1"/>
    <d v="1899-12-30T00:00:00"/>
  </r>
  <r>
    <s v="Rakesh"/>
    <d v="2023-08-03T00:00:00"/>
    <x v="387"/>
    <x v="7"/>
    <m/>
    <m/>
    <m/>
    <s v="0:0:0"/>
    <n v="119658"/>
    <x v="162"/>
    <x v="117"/>
    <s v="2023-07-access_control-1"/>
    <s v="Priority 2"/>
    <s v="24 Hour SLA"/>
    <s v="BITS Technicians"/>
    <s v="Hardware - BITS Technicians"/>
    <x v="13"/>
    <x v="26"/>
    <x v="11"/>
    <n v="5123"/>
    <s v="GBYC - PROBLEM WITH OUR COSEC ATTENDANCE MACHINE - DONE 02/08"/>
    <m/>
    <m/>
    <x v="117"/>
    <x v="417"/>
    <s v=""/>
    <x v="121"/>
    <s v="LABOUR,TRANSPORT &amp; 4 YEARLY SERVICING"/>
    <m/>
    <m/>
    <m/>
    <m/>
    <m/>
    <x v="1"/>
    <s v="DESVAUX ."/>
    <x v="0"/>
    <x v="1"/>
    <x v="3"/>
    <x v="7"/>
    <x v="1"/>
    <d v="1899-12-30T00:00:00"/>
  </r>
  <r>
    <s v="Rakesh"/>
    <d v="2023-08-03T00:00:00"/>
    <x v="387"/>
    <x v="7"/>
    <m/>
    <m/>
    <m/>
    <s v="0:0:0"/>
    <n v="119660"/>
    <x v="78"/>
    <x v="118"/>
    <s v="2020-09-access control-1"/>
    <s v="Priority 2"/>
    <s v="24 Hour SLA"/>
    <s v="BITS Technicians"/>
    <s v="Hardware - BITS Technicians"/>
    <x v="13"/>
    <x v="26"/>
    <x v="11"/>
    <m/>
    <s v="MUTUAL AID - CHECK CEO'S CLOCK IN CARD - DONE 02/08"/>
    <m/>
    <m/>
    <x v="0"/>
    <x v="0"/>
    <m/>
    <x v="0"/>
    <s v="SUPPORT ONLY,WEEKDAYS FROM 8:45 TO 16:30"/>
    <m/>
    <m/>
    <m/>
    <m/>
    <m/>
    <x v="1"/>
    <s v="Jeevan Boodhoo"/>
    <x v="0"/>
    <x v="1"/>
    <x v="3"/>
    <x v="7"/>
    <x v="1"/>
    <d v="1899-12-30T00:00:00"/>
  </r>
  <r>
    <s v="Rakesh"/>
    <d v="2023-08-03T00:00:00"/>
    <x v="387"/>
    <x v="7"/>
    <m/>
    <m/>
    <m/>
    <s v="0:0:0"/>
    <n v="119661"/>
    <x v="12"/>
    <x v="118"/>
    <m/>
    <s v="Priority 2"/>
    <s v="24 Hour SLA"/>
    <s v="BITS Technicians"/>
    <s v="Hardware - BITS Technicians"/>
    <x v="13"/>
    <x v="25"/>
    <x v="14"/>
    <m/>
    <s v="BBPL - TRAINING ON DELL SERVER WITH VIKASH"/>
    <m/>
    <m/>
    <x v="0"/>
    <x v="0"/>
    <m/>
    <x v="0"/>
    <m/>
    <m/>
    <m/>
    <m/>
    <m/>
    <m/>
    <x v="1"/>
    <s v="gilberte ip"/>
    <x v="0"/>
    <x v="4"/>
    <x v="3"/>
    <x v="7"/>
    <x v="1"/>
    <d v="1899-12-30T00:00:00"/>
  </r>
  <r>
    <s v="Rakesh"/>
    <d v="2023-08-03T00:00:00"/>
    <x v="387"/>
    <x v="7"/>
    <m/>
    <m/>
    <m/>
    <s v="0:0:0"/>
    <n v="119662"/>
    <x v="12"/>
    <x v="118"/>
    <m/>
    <s v="Priority 2"/>
    <s v="24 Hour SLA"/>
    <s v="BITS Technicians"/>
    <s v="Hardware - BITS Technicians"/>
    <x v="8"/>
    <x v="23"/>
    <x v="14"/>
    <m/>
    <s v="BBPL - AMEND AND PROCESS 7 DIPLOMATIC CARD AS PER GILBERTE - DONE 03/08"/>
    <m/>
    <m/>
    <x v="0"/>
    <x v="0"/>
    <m/>
    <x v="0"/>
    <m/>
    <m/>
    <m/>
    <m/>
    <m/>
    <m/>
    <x v="1"/>
    <s v="gilberte ip"/>
    <x v="0"/>
    <x v="3"/>
    <x v="3"/>
    <x v="7"/>
    <x v="1"/>
    <d v="1899-12-30T00:00:00"/>
  </r>
  <r>
    <s v="Rakesh"/>
    <d v="2023-08-03T00:00:00"/>
    <x v="387"/>
    <x v="7"/>
    <m/>
    <m/>
    <m/>
    <s v="0:0:0"/>
    <n v="119663"/>
    <x v="29"/>
    <x v="117"/>
    <s v="2022-10-inserter-1"/>
    <s v="Priority 1"/>
    <s v="24 Hour SLA"/>
    <s v="BITS Technicians"/>
    <s v="Hardware - BITS Technicians"/>
    <x v="10"/>
    <x v="0"/>
    <x v="6"/>
    <n v="4183"/>
    <s v="SWAN LIFE - DI900 - BBF7AO2201702 - SERVICING - 30,000 LETTERS TO PROCESS"/>
    <m/>
    <m/>
    <x v="95"/>
    <x v="21"/>
    <s v=""/>
    <x v="101"/>
    <s v="LABOUR,TRANSPORT &amp; 4 YEARLY SERVICING"/>
    <m/>
    <m/>
    <m/>
    <m/>
    <m/>
    <x v="1"/>
    <s v="corinne elsa"/>
    <x v="0"/>
    <x v="0"/>
    <x v="3"/>
    <x v="7"/>
    <x v="1"/>
    <d v="1899-12-30T00:00:00"/>
  </r>
  <r>
    <s v="Rakesh"/>
    <d v="2023-08-03T00:00:00"/>
    <x v="387"/>
    <x v="7"/>
    <m/>
    <m/>
    <m/>
    <s v="0:0:0"/>
    <n v="119664"/>
    <x v="29"/>
    <x v="117"/>
    <s v="2022-10-inserter-1"/>
    <s v="Priority 1"/>
    <s v="24 Hour SLA"/>
    <s v="BITS Technicians"/>
    <s v="Hardware - BITS Technicians"/>
    <x v="10"/>
    <x v="0"/>
    <x v="14"/>
    <n v="4183"/>
    <s v="SWAN LIFE - DI900 - BBF7AO2201702 - SERVICING - 30,000 LETTERS TO PROCESS"/>
    <m/>
    <m/>
    <x v="95"/>
    <x v="21"/>
    <s v=""/>
    <x v="101"/>
    <s v="LABOUR,TRANSPORT &amp; 4 YEARLY SERVICING"/>
    <m/>
    <m/>
    <m/>
    <m/>
    <m/>
    <x v="1"/>
    <s v="corinne elsa"/>
    <x v="0"/>
    <x v="0"/>
    <x v="3"/>
    <x v="7"/>
    <x v="1"/>
    <d v="1899-12-30T00:00:00"/>
  </r>
  <r>
    <s v="Rakesh"/>
    <d v="2023-08-03T00:00:00"/>
    <x v="387"/>
    <x v="7"/>
    <m/>
    <m/>
    <m/>
    <s v="0:0:0"/>
    <n v="119665"/>
    <x v="73"/>
    <x v="117"/>
    <s v="2023-06-printer-1"/>
    <s v="Priority 2"/>
    <s v="24 Hour SLA"/>
    <s v="BITS Technicians"/>
    <s v="Hardware - BITS Technicians"/>
    <x v="0"/>
    <x v="26"/>
    <x v="6"/>
    <n v="4891"/>
    <s v="COSMOPOLITAN COLLEGE - ISSUE WITH MP 2501 PRINTING ON A3"/>
    <m/>
    <m/>
    <x v="74"/>
    <x v="62"/>
    <s v=""/>
    <x v="80"/>
    <s v="LABOUR,TRANSPORT &amp; 4 YEARLY SERVICING"/>
    <m/>
    <m/>
    <m/>
    <m/>
    <m/>
    <x v="1"/>
    <s v="MEEDOO ."/>
    <x v="0"/>
    <x v="1"/>
    <x v="3"/>
    <x v="7"/>
    <x v="1"/>
    <d v="1899-12-30T00:00:00"/>
  </r>
  <r>
    <s v="Rakesh"/>
    <d v="2023-08-03T00:00:00"/>
    <x v="387"/>
    <x v="7"/>
    <m/>
    <m/>
    <m/>
    <s v="0:0:0"/>
    <n v="119666"/>
    <x v="73"/>
    <x v="117"/>
    <s v="2023-06-printer-1"/>
    <s v="Priority 2"/>
    <s v="24 Hour SLA"/>
    <s v="BITS Technicians"/>
    <s v="Hardware - BITS Technicians"/>
    <x v="0"/>
    <x v="26"/>
    <x v="14"/>
    <n v="4891"/>
    <s v="COSMOPOLITAN COLLEGE - ISSUE WITH MP 2501 PRINTING ON A3 - ASSIST DANIEL"/>
    <m/>
    <m/>
    <x v="74"/>
    <x v="62"/>
    <s v=""/>
    <x v="80"/>
    <s v="LABOUR,TRANSPORT &amp; 4 YEARLY SERVICING"/>
    <m/>
    <m/>
    <m/>
    <m/>
    <m/>
    <x v="1"/>
    <s v="MEEDOO ."/>
    <x v="0"/>
    <x v="1"/>
    <x v="3"/>
    <x v="7"/>
    <x v="1"/>
    <d v="1899-12-30T00:00:00"/>
  </r>
  <r>
    <s v="Rakesh"/>
    <d v="2023-08-03T00:00:00"/>
    <x v="387"/>
    <x v="7"/>
    <m/>
    <m/>
    <m/>
    <s v="0:0:0"/>
    <n v="119667"/>
    <x v="101"/>
    <x v="117"/>
    <s v="2023-06-copier-1"/>
    <s v="Priority 2"/>
    <s v="24 Hour SLA"/>
    <s v="BITS Technicians"/>
    <s v="Hardware - BITS Technicians"/>
    <x v="4"/>
    <x v="23"/>
    <x v="6"/>
    <n v="4901"/>
    <s v="CLINIC MULLER - QUOTATION FOR MP1900 - DETAILS SENT TO GILBERTE"/>
    <m/>
    <m/>
    <x v="87"/>
    <x v="330"/>
    <s v=""/>
    <x v="56"/>
    <s v="LABOUR,TRANSPORT &amp; 4 YEARLY SERVICING"/>
    <m/>
    <m/>
    <m/>
    <m/>
    <m/>
    <x v="1"/>
    <s v="PYANDEE ."/>
    <x v="0"/>
    <x v="3"/>
    <x v="3"/>
    <x v="7"/>
    <x v="1"/>
    <d v="1899-12-30T00:00:00"/>
  </r>
  <r>
    <s v="Rakesh"/>
    <d v="2023-08-03T00:00:00"/>
    <x v="387"/>
    <x v="399"/>
    <s v="12:30"/>
    <s v="03/08/2023"/>
    <s v="13:00"/>
    <s v="0:0:0"/>
    <n v="119668"/>
    <x v="19"/>
    <x v="118"/>
    <s v="2021-01-cheque_scanner-2"/>
    <s v="Priority 1"/>
    <s v="24 Hour SLA"/>
    <s v="BITS Technicians"/>
    <s v="Hardware - BITS Technicians"/>
    <x v="7"/>
    <x v="21"/>
    <x v="2"/>
    <m/>
    <s v="SBM LABOURONNAIS -DROP BACK UP SCANNER AND COLLECT FAULTY TS240"/>
    <s v="REPLACE SENSOR GENERAL CHECK AND TEST ON SCANNER TS 240"/>
    <s v="ON SCANNER TS 240"/>
    <x v="0"/>
    <x v="0"/>
    <m/>
    <x v="0"/>
    <s v="Cheque scanner - SBM SLA"/>
    <n v="18534"/>
    <s v="ON SCANNER TS 240"/>
    <s v="Work Request"/>
    <s v="Closed"/>
    <n v="30"/>
    <x v="0"/>
    <s v="Nirmal Sepaul"/>
    <x v="0"/>
    <x v="2"/>
    <x v="5"/>
    <x v="7"/>
    <x v="1"/>
    <d v="1899-12-30T00:30:00"/>
  </r>
  <r>
    <s v="Rakesh"/>
    <d v="2023-08-03T00:00:00"/>
    <x v="387"/>
    <x v="399"/>
    <s v="13:00"/>
    <s v="03/08/2023"/>
    <s v="13:40"/>
    <s v="0:0:0"/>
    <n v="119669"/>
    <x v="19"/>
    <x v="118"/>
    <s v="2021-01-cheque_scanner-2"/>
    <s v="Priority 1"/>
    <s v="24 Hour SLA"/>
    <s v="BITS Technicians"/>
    <s v="Hardware - BITS Technicians"/>
    <x v="7"/>
    <x v="21"/>
    <x v="2"/>
    <m/>
    <s v="SBM LABOURDONNAIS - DELIVER REPAIRED SCANNER - TEST AND SERVICE"/>
    <s v="REPLACE SENSOR GENERAL CHECK AND TEST"/>
    <s v="ON SCANNER TS 240 AND TEST"/>
    <x v="0"/>
    <x v="0"/>
    <m/>
    <x v="0"/>
    <s v="Cheque scanner - SBM SLA"/>
    <n v="18540"/>
    <s v="ON SCANNER TS 240 AND TEST"/>
    <s v="Work Request"/>
    <s v="Closed"/>
    <n v="40"/>
    <x v="0"/>
    <s v="Nirmal Sepaul"/>
    <x v="0"/>
    <x v="2"/>
    <x v="5"/>
    <x v="7"/>
    <x v="1"/>
    <d v="1899-12-30T00:40:00"/>
  </r>
  <r>
    <s v="Rakesh"/>
    <d v="2023-08-03T00:00:00"/>
    <x v="387"/>
    <x v="399"/>
    <s v="09:10"/>
    <s v="03/08/2023"/>
    <s v="10:00"/>
    <s v="0:0:0"/>
    <n v="119670"/>
    <x v="12"/>
    <x v="118"/>
    <m/>
    <s v="Priority 2"/>
    <s v="24 Hour SLA"/>
    <s v="BITS Technicians"/>
    <s v="Hardware - BITS Technicians"/>
    <x v="7"/>
    <x v="2"/>
    <x v="2"/>
    <m/>
    <s v="BBPL - REPAIR TS240 FOR SBM LABOURDONNAIS"/>
    <s v="REPAIR BACKUP SCANNER TS 240 AND TEST"/>
    <s v="BACKUP SCANNER TS 240 AND TEST"/>
    <x v="0"/>
    <x v="0"/>
    <m/>
    <x v="0"/>
    <m/>
    <n v="18539"/>
    <s v="BACKUP SCANNER TS 240 AND TEST"/>
    <s v="Work Request"/>
    <s v="Closed"/>
    <n v="50"/>
    <x v="0"/>
    <s v="gilberte ip"/>
    <x v="0"/>
    <x v="1"/>
    <x v="5"/>
    <x v="7"/>
    <x v="1"/>
    <d v="1899-12-30T00:50:00"/>
  </r>
  <r>
    <s v="Rakesh"/>
    <d v="2023-08-03T00:00:00"/>
    <x v="387"/>
    <x v="399"/>
    <s v="10:00"/>
    <s v="03/08/2023"/>
    <s v="10:45"/>
    <s v="0:0:0"/>
    <n v="119671"/>
    <x v="72"/>
    <x v="117"/>
    <s v="2023-09-copier-1"/>
    <s v="Priority 2"/>
    <s v="24 Hour SLA"/>
    <s v="BITS Technicians"/>
    <s v="Hardware - BITS Technicians"/>
    <x v="4"/>
    <x v="0"/>
    <x v="2"/>
    <n v="5122"/>
    <s v="HC4 - MAURITIUS BAR ASSOCIATION - SERVICING ON MP 2000 - CONTRACT 91663 - SN BB17097160668"/>
    <s v="SERVICING ON MP 2000 AND TEST"/>
    <s v="ON PRINTER MP 2000 AND TEST"/>
    <x v="29"/>
    <x v="60"/>
    <s v=""/>
    <x v="12"/>
    <s v="LABOUR,TRANSPORT &amp; 4 YEARLY SERVICING"/>
    <n v="18538"/>
    <s v="ON PRINTER MP 2000 AND TEST"/>
    <s v="Work Request"/>
    <s v="Closed"/>
    <n v="45"/>
    <x v="0"/>
    <s v="PATTEN ."/>
    <x v="0"/>
    <x v="0"/>
    <x v="5"/>
    <x v="7"/>
    <x v="1"/>
    <d v="1899-12-30T00:45:00"/>
  </r>
  <r>
    <s v="Rakesh"/>
    <d v="2023-08-04T00:00:00"/>
    <x v="388"/>
    <x v="7"/>
    <m/>
    <m/>
    <m/>
    <s v="0:0:0"/>
    <n v="119677"/>
    <x v="93"/>
    <x v="119"/>
    <s v="2023-06-card_printer-1"/>
    <s v="Priority 1"/>
    <s v="24 Hour SLA"/>
    <s v="BITS Technicians"/>
    <s v="Hardware - BITS Technicians"/>
    <x v="8"/>
    <x v="2"/>
    <x v="3"/>
    <n v="4984"/>
    <s v="Card jam schedule for 07.08.2023"/>
    <m/>
    <m/>
    <x v="84"/>
    <x v="385"/>
    <s v=""/>
    <x v="91"/>
    <s v="LABOUR,TRANSPORT &amp; 2 YEARLY SERVICING"/>
    <m/>
    <m/>
    <m/>
    <m/>
    <m/>
    <x v="1"/>
    <s v="Neetish Appadu"/>
    <x v="0"/>
    <x v="1"/>
    <x v="3"/>
    <x v="7"/>
    <x v="1"/>
    <d v="1899-12-30T00:00:00"/>
  </r>
  <r>
    <s v="Rakesh"/>
    <d v="2023-08-04T00:00:00"/>
    <x v="388"/>
    <x v="7"/>
    <m/>
    <m/>
    <m/>
    <s v="0:0:0"/>
    <n v="119678"/>
    <x v="91"/>
    <x v="117"/>
    <s v="2022-08-copy_printer-1"/>
    <s v="Priority 1"/>
    <s v="24 Hour SLA"/>
    <s v="BITS Technicians"/>
    <s v="Hardware - BITS Technicians"/>
    <x v="4"/>
    <x v="2"/>
    <x v="6"/>
    <n v="5120"/>
    <s v="HINDU GIRLS COLLEGE - DUPLO DP A100 FAULTY"/>
    <m/>
    <m/>
    <x v="34"/>
    <x v="84"/>
    <s v=""/>
    <x v="22"/>
    <s v="LABOUR,TRANSPORT &amp; 4 YEARLY SERVICING"/>
    <m/>
    <m/>
    <m/>
    <m/>
    <m/>
    <x v="1"/>
    <s v="BONOMALLY ."/>
    <x v="0"/>
    <x v="1"/>
    <x v="3"/>
    <x v="7"/>
    <x v="1"/>
    <d v="1899-12-30T00:00:00"/>
  </r>
  <r>
    <s v="Rakesh"/>
    <d v="2023-08-04T00:00:00"/>
    <x v="388"/>
    <x v="7"/>
    <m/>
    <m/>
    <m/>
    <s v="0:0:0"/>
    <n v="119679"/>
    <x v="91"/>
    <x v="117"/>
    <s v="2022-08-copy_printer-1"/>
    <s v="Priority 2"/>
    <s v="24 Hour SLA"/>
    <s v="BITS Technicians"/>
    <s v="Hardware - BITS Technicians"/>
    <x v="4"/>
    <x v="2"/>
    <x v="13"/>
    <n v="5120"/>
    <s v="HINDU GIRLS COLLEGE - DUPLO DP A100 FAULTY"/>
    <m/>
    <m/>
    <x v="34"/>
    <x v="84"/>
    <s v=""/>
    <x v="22"/>
    <s v="LABOUR,TRANSPORT &amp; 4 YEARLY SERVICING"/>
    <m/>
    <m/>
    <m/>
    <m/>
    <m/>
    <x v="1"/>
    <s v="BONOMALLY ."/>
    <x v="0"/>
    <x v="1"/>
    <x v="3"/>
    <x v="7"/>
    <x v="1"/>
    <d v="1899-12-30T00:00:00"/>
  </r>
  <r>
    <s v="Rakesh"/>
    <d v="2023-08-04T00:00:00"/>
    <x v="388"/>
    <x v="7"/>
    <m/>
    <m/>
    <m/>
    <s v="0:0:0"/>
    <n v="119680"/>
    <x v="91"/>
    <x v="117"/>
    <s v="2022-08-copy_printer-1"/>
    <s v="Priority 2"/>
    <s v="24 Hour SLA"/>
    <s v="BITS Technicians"/>
    <s v="Hardware - SST Technicians"/>
    <x v="33"/>
    <x v="0"/>
    <x v="13"/>
    <n v="5120"/>
    <s v="HINDU GIRLS COLLEGE - SERVICING DUPLO A-100 - CONTRACT 91659 - HC3/4 - ASSIST DANIEL"/>
    <m/>
    <m/>
    <x v="34"/>
    <x v="84"/>
    <s v=""/>
    <x v="22"/>
    <s v="LABOUR,TRANSPORT &amp; 4 YEARLY SERVICING"/>
    <m/>
    <m/>
    <m/>
    <m/>
    <m/>
    <x v="1"/>
    <s v="BONOMALLY ."/>
    <x v="0"/>
    <x v="0"/>
    <x v="3"/>
    <x v="7"/>
    <x v="1"/>
    <d v="1899-12-30T00:00:00"/>
  </r>
  <r>
    <s v="Rakesh"/>
    <d v="2023-08-04T00:00:00"/>
    <x v="388"/>
    <x v="7"/>
    <m/>
    <m/>
    <m/>
    <s v="0:0:0"/>
    <n v="119681"/>
    <x v="91"/>
    <x v="117"/>
    <s v="2022-08-copy_printer-1"/>
    <s v="Priority 2"/>
    <s v="24 Hour SLA"/>
    <s v="BITS Technicians"/>
    <s v="Hardware - BITS Technicians"/>
    <x v="4"/>
    <x v="0"/>
    <x v="6"/>
    <n v="5120"/>
    <s v="HINDU GIRLS COLLEGE - SERVICING DUPLO A-100 - CONTRACT 91659 - HC3/4"/>
    <m/>
    <m/>
    <x v="34"/>
    <x v="84"/>
    <s v=""/>
    <x v="22"/>
    <s v="LABOUR,TRANSPORT &amp; 4 YEARLY SERVICING"/>
    <m/>
    <m/>
    <m/>
    <m/>
    <m/>
    <x v="1"/>
    <s v="BONOMALLY ."/>
    <x v="0"/>
    <x v="0"/>
    <x v="3"/>
    <x v="7"/>
    <x v="1"/>
    <d v="1899-12-30T00:00:00"/>
  </r>
  <r>
    <s v="Rakesh"/>
    <d v="2023-08-04T00:00:00"/>
    <x v="388"/>
    <x v="7"/>
    <m/>
    <m/>
    <m/>
    <s v="0:0:0"/>
    <n v="119682"/>
    <x v="47"/>
    <x v="117"/>
    <s v="2022-06-copier-1"/>
    <s v="Priority 1"/>
    <s v="24 Hour SLA"/>
    <s v="BITS Technicians"/>
    <s v="Hardware - BITS Technicians"/>
    <x v="4"/>
    <x v="2"/>
    <x v="6"/>
    <n v="3888"/>
    <s v="CTI - WASTE TONER FULL ON SPC840 - CT MARTINE"/>
    <m/>
    <m/>
    <x v="85"/>
    <x v="323"/>
    <s v=""/>
    <x v="92"/>
    <s v="LABOUR,TRANSPORT &amp; 4 YEARLY SERVICING"/>
    <m/>
    <m/>
    <m/>
    <m/>
    <m/>
    <x v="1"/>
    <s v="LALITA ."/>
    <x v="0"/>
    <x v="1"/>
    <x v="3"/>
    <x v="7"/>
    <x v="1"/>
    <d v="1899-12-30T00:00:00"/>
  </r>
  <r>
    <s v="Rakesh"/>
    <d v="2023-08-04T00:00:00"/>
    <x v="388"/>
    <x v="7"/>
    <m/>
    <m/>
    <m/>
    <s v="0:0:0"/>
    <n v="119683"/>
    <x v="47"/>
    <x v="117"/>
    <s v="2022-06-copier-1"/>
    <s v="Priority 1"/>
    <s v="24 Hour SLA"/>
    <s v="BITS Technicians"/>
    <s v="Hardware - BITS Technicians"/>
    <x v="4"/>
    <x v="2"/>
    <x v="13"/>
    <n v="3888"/>
    <s v="CTI - WASTE TONER FULL ON SPC840 - CT MARTINE - ASSIST DANIEL"/>
    <m/>
    <m/>
    <x v="85"/>
    <x v="323"/>
    <s v=""/>
    <x v="92"/>
    <s v="LABOUR,TRANSPORT &amp; 4 YEARLY SERVICING"/>
    <m/>
    <m/>
    <m/>
    <m/>
    <m/>
    <x v="1"/>
    <s v="LALITA ."/>
    <x v="0"/>
    <x v="1"/>
    <x v="3"/>
    <x v="7"/>
    <x v="1"/>
    <d v="1899-12-30T00:00:00"/>
  </r>
  <r>
    <s v="Rakesh"/>
    <d v="2023-08-04T00:00:00"/>
    <x v="388"/>
    <x v="7"/>
    <m/>
    <m/>
    <m/>
    <s v="0:0:0"/>
    <n v="119684"/>
    <x v="29"/>
    <x v="117"/>
    <s v="2022-10-inserter-1"/>
    <s v="Priority 2"/>
    <s v="24 Hour SLA"/>
    <s v="BITS Technicians"/>
    <s v="Hardware - BITS Technicians"/>
    <x v="10"/>
    <x v="2"/>
    <x v="6"/>
    <n v="4183"/>
    <s v="SWAN LIFE - DI900 - BBF7AO2201702 - REPAIRS"/>
    <m/>
    <m/>
    <x v="95"/>
    <x v="21"/>
    <s v=""/>
    <x v="101"/>
    <s v="LABOUR,TRANSPORT &amp; 4 YEARLY SERVICING"/>
    <m/>
    <m/>
    <m/>
    <m/>
    <m/>
    <x v="1"/>
    <s v="corinne elsa"/>
    <x v="0"/>
    <x v="1"/>
    <x v="3"/>
    <x v="7"/>
    <x v="1"/>
    <d v="1899-12-30T00:00:00"/>
  </r>
  <r>
    <s v="Rakesh"/>
    <d v="2023-08-04T00:00:00"/>
    <x v="388"/>
    <x v="7"/>
    <m/>
    <m/>
    <m/>
    <s v="0:0:0"/>
    <n v="119685"/>
    <x v="29"/>
    <x v="117"/>
    <s v="2022-10-inserter-1"/>
    <s v="Priority 2"/>
    <s v="24 Hour SLA"/>
    <s v="BITS Technicians"/>
    <s v="Hardware - BITS Technicians"/>
    <x v="10"/>
    <x v="2"/>
    <x v="13"/>
    <n v="4183"/>
    <s v="SWAN LIFE - DI900 - BBF7AO2201702 - REPAIRS - ASSIST DANIEL"/>
    <m/>
    <m/>
    <x v="95"/>
    <x v="21"/>
    <s v=""/>
    <x v="101"/>
    <s v="LABOUR,TRANSPORT &amp; 4 YEARLY SERVICING"/>
    <m/>
    <m/>
    <m/>
    <m/>
    <m/>
    <x v="1"/>
    <s v="corinne elsa"/>
    <x v="0"/>
    <x v="1"/>
    <x v="3"/>
    <x v="7"/>
    <x v="1"/>
    <d v="1899-12-30T00:00:00"/>
  </r>
  <r>
    <s v="Rakesh"/>
    <d v="2023-08-04T00:00:00"/>
    <x v="388"/>
    <x v="407"/>
    <s v="09:30"/>
    <s v="04/08/2023"/>
    <s v="11:00"/>
    <s v="0:0:0"/>
    <n v="119686"/>
    <x v="12"/>
    <x v="118"/>
    <m/>
    <s v="Priority 1"/>
    <s v="24 Hour SLA"/>
    <s v="BITS Technicians"/>
    <s v="Hardware - BITS Technicians"/>
    <x v="5"/>
    <x v="23"/>
    <x v="2"/>
    <m/>
    <s v="BBPL - DISMANTLING OF FURNITURE BIRGER PORT LOUIS"/>
    <s v="DISMANTLING OF F U N I T U R E OFFICE P.LOUIS"/>
    <s v="OFFICE P.LOUIS"/>
    <x v="0"/>
    <x v="0"/>
    <m/>
    <x v="0"/>
    <m/>
    <n v="18525"/>
    <s v="OFFICE P.LOUIS"/>
    <s v="Work Request"/>
    <s v="Closed"/>
    <n v="90"/>
    <x v="0"/>
    <s v="gilberte ip"/>
    <x v="0"/>
    <x v="3"/>
    <x v="6"/>
    <x v="7"/>
    <x v="1"/>
    <d v="1899-12-30T01:30:00"/>
  </r>
  <r>
    <s v="Rakesh"/>
    <d v="2023-08-04T00:00:00"/>
    <x v="388"/>
    <x v="7"/>
    <m/>
    <m/>
    <m/>
    <s v="0:0:0"/>
    <n v="119687"/>
    <x v="12"/>
    <x v="118"/>
    <m/>
    <s v="Priority 1"/>
    <s v="24 Hour SLA"/>
    <s v="BITS Technicians"/>
    <s v="Hardware - BITS Technicians"/>
    <x v="5"/>
    <x v="23"/>
    <x v="14"/>
    <m/>
    <s v="BBPL - DISMANTLING OF FURNITURE BIRGER PORT LOUIS"/>
    <m/>
    <m/>
    <x v="0"/>
    <x v="0"/>
    <m/>
    <x v="0"/>
    <m/>
    <m/>
    <m/>
    <m/>
    <m/>
    <m/>
    <x v="1"/>
    <s v="gilberte ip"/>
    <x v="0"/>
    <x v="3"/>
    <x v="3"/>
    <x v="7"/>
    <x v="1"/>
    <d v="1899-12-30T00:00:00"/>
  </r>
  <r>
    <s v="Rakesh"/>
    <d v="2023-08-04T00:00:00"/>
    <x v="388"/>
    <x v="407"/>
    <s v="07:45"/>
    <s v="04/08/2023"/>
    <s v="14:00"/>
    <s v="01:0"/>
    <n v="119690"/>
    <x v="18"/>
    <x v="118"/>
    <s v="2020-11-HME-1"/>
    <s v="Priority 1"/>
    <s v="24 Hour SLA"/>
    <s v="BITS Technicians"/>
    <s v="Hardware - BITS Technicians"/>
    <x v="13"/>
    <x v="2"/>
    <x v="8"/>
    <m/>
    <s v="KFC - ROSE HILL - PROBLEM WITH HME - DRIVE THROUGH"/>
    <s v="TROUBLE SHOOTED CU TIMER ,REPAIRED LOOP"/>
    <s v="TROUBLE SHOOTED CU TIMER ,REPAIRED LOOP"/>
    <x v="0"/>
    <x v="0"/>
    <m/>
    <x v="0"/>
    <s v="LABOUR TRANSPORT SW SUPPORT AND 2 YEARLY SERVICING"/>
    <n v="18605"/>
    <s v="TROUBLE SHOOTED CU TIMER ,REPAIRED LOOP"/>
    <s v="Work Request"/>
    <s v="Closed"/>
    <n v="375"/>
    <x v="0"/>
    <s v="Abdullah Motala"/>
    <x v="0"/>
    <x v="1"/>
    <x v="6"/>
    <x v="7"/>
    <x v="1"/>
    <d v="1899-12-30T06:15:00"/>
  </r>
  <r>
    <s v="Rakesh"/>
    <d v="2023-08-07T00:00:00"/>
    <x v="389"/>
    <x v="7"/>
    <m/>
    <m/>
    <m/>
    <s v="0:0:0"/>
    <n v="119722"/>
    <x v="19"/>
    <x v="117"/>
    <s v="2023-01-card_embosser-1"/>
    <s v="Priority 1"/>
    <s v="24 Hour SLA"/>
    <s v="BITS Technicians"/>
    <s v="Hardware - BITS Technicians"/>
    <x v="8"/>
    <x v="2"/>
    <x v="6"/>
    <n v="4332"/>
    <s v="SBM - PORT LOUIS MX1000 - EMBOSSER FAULTY"/>
    <m/>
    <m/>
    <x v="9"/>
    <x v="7"/>
    <s v=""/>
    <x v="5"/>
    <s v="LABOUR,TRANSPORT &amp; 2 YEARLY SERVICING"/>
    <m/>
    <m/>
    <m/>
    <m/>
    <m/>
    <x v="1"/>
    <s v="Nirmal Sepaul"/>
    <x v="0"/>
    <x v="1"/>
    <x v="3"/>
    <x v="7"/>
    <x v="1"/>
    <d v="1899-12-30T00:00:00"/>
  </r>
  <r>
    <s v="Rakesh"/>
    <d v="2023-08-07T00:00:00"/>
    <x v="389"/>
    <x v="7"/>
    <m/>
    <m/>
    <m/>
    <s v="0:0:0"/>
    <n v="119723"/>
    <x v="19"/>
    <x v="117"/>
    <s v="2023-01-card_embosser-1"/>
    <s v="Priority 1"/>
    <s v="24 Hour SLA"/>
    <s v="BITS Technicians"/>
    <s v="Hardware - BITS Technicians"/>
    <x v="8"/>
    <x v="2"/>
    <x v="3"/>
    <n v="4332"/>
    <s v="SBM - PORT LOUIS MX1000 - EMBOSSER FAULTY"/>
    <m/>
    <m/>
    <x v="9"/>
    <x v="7"/>
    <s v=""/>
    <x v="5"/>
    <s v="LABOUR,TRANSPORT &amp; 2 YEARLY SERVICING"/>
    <m/>
    <m/>
    <m/>
    <m/>
    <m/>
    <x v="1"/>
    <s v="Nirmal Sepaul"/>
    <x v="0"/>
    <x v="1"/>
    <x v="3"/>
    <x v="7"/>
    <x v="1"/>
    <d v="1899-12-30T00:00:00"/>
  </r>
  <r>
    <s v="Rakesh"/>
    <d v="2023-08-07T00:00:00"/>
    <x v="389"/>
    <x v="7"/>
    <m/>
    <m/>
    <m/>
    <s v="0:0:0"/>
    <n v="119724"/>
    <x v="19"/>
    <x v="117"/>
    <s v="2023-01-card_embosser-1"/>
    <s v="Priority 1"/>
    <s v="24 Hour SLA"/>
    <s v="BITS Technicians"/>
    <s v="Hardware - BITS Technicians"/>
    <x v="8"/>
    <x v="2"/>
    <x v="13"/>
    <n v="4332"/>
    <s v="SBM - PORT LOUIS MX1000 - EMBOSSER FAULTY - ASSIST DANIEL AND MICHEL"/>
    <m/>
    <m/>
    <x v="9"/>
    <x v="7"/>
    <s v=""/>
    <x v="5"/>
    <s v="LABOUR,TRANSPORT &amp; 2 YEARLY SERVICING"/>
    <m/>
    <m/>
    <m/>
    <m/>
    <m/>
    <x v="1"/>
    <s v="Nirmal Sepaul"/>
    <x v="0"/>
    <x v="1"/>
    <x v="3"/>
    <x v="7"/>
    <x v="1"/>
    <d v="1899-12-30T00:00:00"/>
  </r>
  <r>
    <s v="Rakesh"/>
    <d v="2023-08-07T00:00:00"/>
    <x v="389"/>
    <x v="408"/>
    <s v="12:05"/>
    <s v="07/08/2023"/>
    <s v="12:45"/>
    <s v="0:0:0"/>
    <n v="119725"/>
    <x v="12"/>
    <x v="118"/>
    <m/>
    <s v="Priority 1"/>
    <s v="24 Hour SLA"/>
    <s v="BITS Technicians"/>
    <s v="Hardware - BITS Technicians"/>
    <x v="14"/>
    <x v="2"/>
    <x v="2"/>
    <m/>
    <s v="WATER PURIFIER - LEAKAGE PT AUX CANNONIERS - MARC BIRGER"/>
    <s v="SURVEY ON EC106 WATER FILTER FOR MR B I R G E R FLUSHING VALVE-TWO O R I N G-WATER TANK-DELIVER VALVE"/>
    <s v="ON WATER FILTER FOR MR M. B I R G E R"/>
    <x v="0"/>
    <x v="0"/>
    <m/>
    <x v="0"/>
    <m/>
    <n v="18537"/>
    <s v="ON WATER FILTER FOR MR M. B I R G E R"/>
    <s v="Work Request"/>
    <s v="Closed"/>
    <n v="40"/>
    <x v="0"/>
    <s v="gilberte ip"/>
    <x v="0"/>
    <x v="1"/>
    <x v="2"/>
    <x v="7"/>
    <x v="1"/>
    <d v="1899-12-30T00:40:00"/>
  </r>
  <r>
    <s v="Rakesh"/>
    <d v="2023-08-07T00:00:00"/>
    <x v="389"/>
    <x v="7"/>
    <m/>
    <m/>
    <m/>
    <s v="0:0:0"/>
    <n v="119726"/>
    <x v="12"/>
    <x v="118"/>
    <m/>
    <s v="Priority 2"/>
    <s v="24 Hour SLA"/>
    <s v="BITS Technicians"/>
    <s v="Hardware - BITS Technicians"/>
    <x v="24"/>
    <x v="25"/>
    <x v="14"/>
    <m/>
    <s v="BBPL - TRAINING ON DELL SERVER WITH VIKASH"/>
    <m/>
    <m/>
    <x v="0"/>
    <x v="0"/>
    <m/>
    <x v="0"/>
    <m/>
    <m/>
    <m/>
    <m/>
    <m/>
    <m/>
    <x v="1"/>
    <s v="gilberte ip"/>
    <x v="0"/>
    <x v="4"/>
    <x v="3"/>
    <x v="7"/>
    <x v="1"/>
    <d v="1899-12-30T00:00:00"/>
  </r>
  <r>
    <s v="Rakesh"/>
    <d v="2023-08-09T00:00:00"/>
    <x v="390"/>
    <x v="7"/>
    <m/>
    <m/>
    <m/>
    <s v="0:0:0"/>
    <n v="119765"/>
    <x v="147"/>
    <x v="117"/>
    <s v="2022-03-copier-1"/>
    <s v="Priority 1"/>
    <s v="24 Hour SLA"/>
    <s v="BITS Technicians"/>
    <s v="Hardware - BITS Technicians"/>
    <x v="4"/>
    <x v="2"/>
    <x v="6"/>
    <n v="3565"/>
    <s v="SHOWA INTERNATIONAL - PALE COPY - CT MRS HUSNA - 54471239 - SCHEDULED 08/08"/>
    <m/>
    <m/>
    <x v="99"/>
    <x v="352"/>
    <s v=""/>
    <x v="104"/>
    <s v="LABOUR,TRANSPORT &amp; 4 YEARLY SERVICING"/>
    <m/>
    <m/>
    <m/>
    <m/>
    <m/>
    <x v="1"/>
    <s v="HUSNA ."/>
    <x v="0"/>
    <x v="1"/>
    <x v="3"/>
    <x v="7"/>
    <x v="1"/>
    <d v="1899-12-30T00:00:00"/>
  </r>
  <r>
    <s v="Rakesh"/>
    <d v="2023-08-09T00:00:00"/>
    <x v="390"/>
    <x v="7"/>
    <m/>
    <m/>
    <m/>
    <s v="0:0:0"/>
    <n v="119766"/>
    <x v="147"/>
    <x v="117"/>
    <s v="2022-03-copier-1"/>
    <s v="Priority 1"/>
    <s v="24 Hour SLA"/>
    <s v="BITS Technicians"/>
    <s v="Hardware - BITS Technicians"/>
    <x v="4"/>
    <x v="2"/>
    <x v="13"/>
    <n v="3565"/>
    <s v="SHOWA INTERNATIONAL - PALE COPY - CT MRS HUSNA - 54471239 - SCHEDULED 08/08 - ASSIST DANIEL"/>
    <m/>
    <m/>
    <x v="99"/>
    <x v="352"/>
    <s v=""/>
    <x v="104"/>
    <s v="LABOUR,TRANSPORT &amp; 4 YEARLY SERVICING"/>
    <m/>
    <m/>
    <m/>
    <m/>
    <m/>
    <x v="1"/>
    <s v="HUSNA ."/>
    <x v="0"/>
    <x v="1"/>
    <x v="3"/>
    <x v="7"/>
    <x v="1"/>
    <d v="1899-12-30T00:00:00"/>
  </r>
  <r>
    <s v="Rakesh"/>
    <d v="2023-08-09T00:00:00"/>
    <x v="390"/>
    <x v="7"/>
    <m/>
    <m/>
    <m/>
    <s v="0:0:0"/>
    <n v="119771"/>
    <x v="30"/>
    <x v="132"/>
    <s v="2023-09-copier-1"/>
    <s v="Priority 1"/>
    <s v="24 Hour SLA"/>
    <s v="BITS Technicians"/>
    <s v="Hardware - BITS Technicians"/>
    <x v="4"/>
    <x v="2"/>
    <x v="6"/>
    <n v="5127"/>
    <s v="FINANCIAL REPORTING COUNCIL - TO DO A COMPLETE SURVEY ON DSM 651,SR850 - TO CHECK IF CONTRACT CAN BE RENEWED"/>
    <m/>
    <m/>
    <x v="108"/>
    <x v="381"/>
    <s v=""/>
    <x v="109"/>
    <s v="LABOUR,TRANSPORT &amp; 4 YEARLY SERVICING"/>
    <m/>
    <m/>
    <m/>
    <m/>
    <m/>
    <x v="1"/>
    <s v="BHAWON ."/>
    <x v="0"/>
    <x v="1"/>
    <x v="3"/>
    <x v="7"/>
    <x v="1"/>
    <d v="1899-12-30T00:00:00"/>
  </r>
  <r>
    <s v="Rakesh"/>
    <d v="2023-08-09T00:00:00"/>
    <x v="390"/>
    <x v="7"/>
    <m/>
    <m/>
    <m/>
    <s v="0:0:0"/>
    <n v="119772"/>
    <x v="30"/>
    <x v="132"/>
    <s v="2023-09-copier-1"/>
    <s v="Priority 1"/>
    <s v="24 Hour SLA"/>
    <s v="BITS Technicians"/>
    <s v="Hardware - BITS Technicians"/>
    <x v="4"/>
    <x v="2"/>
    <x v="13"/>
    <n v="5127"/>
    <s v="FINANCIAL REPORTING COUNCIL - TO DO A COMPLETE SURVEY ON DSM 651,SR850 - TO CHECK IF CONTRACT CAN BE RENEWED - ASSIST DANIEL - DONE 08/08"/>
    <m/>
    <m/>
    <x v="108"/>
    <x v="381"/>
    <s v=""/>
    <x v="109"/>
    <s v="LABOUR,TRANSPORT &amp; 4 YEARLY SERVICING"/>
    <m/>
    <m/>
    <m/>
    <m/>
    <m/>
    <x v="1"/>
    <s v="BHAWON ."/>
    <x v="0"/>
    <x v="1"/>
    <x v="3"/>
    <x v="7"/>
    <x v="1"/>
    <d v="1899-12-30T00:00:00"/>
  </r>
  <r>
    <s v="Rakesh"/>
    <d v="2023-08-09T00:00:00"/>
    <x v="390"/>
    <x v="7"/>
    <m/>
    <m/>
    <m/>
    <s v="0:0:0"/>
    <n v="119773"/>
    <x v="30"/>
    <x v="132"/>
    <s v="2023-09-copier-1"/>
    <s v="Priority 2"/>
    <s v="24 Hour SLA"/>
    <s v="BITS Technicians"/>
    <s v="Hardware - BITS Technicians"/>
    <x v="4"/>
    <x v="0"/>
    <x v="6"/>
    <n v="5127"/>
    <s v="FINANCIAL REPORTING COUNCIL - SERVICING ON DSM 651 - SR850"/>
    <m/>
    <m/>
    <x v="108"/>
    <x v="381"/>
    <s v=""/>
    <x v="109"/>
    <s v="LABOUR,TRANSPORT &amp; 4 YEARLY SERVICING"/>
    <m/>
    <m/>
    <m/>
    <m/>
    <m/>
    <x v="1"/>
    <s v="BHAWON ."/>
    <x v="0"/>
    <x v="0"/>
    <x v="3"/>
    <x v="7"/>
    <x v="1"/>
    <d v="1899-12-30T00:00:00"/>
  </r>
  <r>
    <s v="Rakesh"/>
    <d v="2023-08-09T00:00:00"/>
    <x v="390"/>
    <x v="7"/>
    <m/>
    <m/>
    <m/>
    <s v="0:0:0"/>
    <n v="119774"/>
    <x v="30"/>
    <x v="132"/>
    <s v="2023-09-copier-1"/>
    <s v="Priority 1"/>
    <s v="24 Hour SLA"/>
    <s v="BITS Technicians"/>
    <s v="Hardware - BITS Technicians"/>
    <x v="4"/>
    <x v="0"/>
    <x v="13"/>
    <n v="5127"/>
    <s v="FINANCIAL REPORTING COUNCIL - SERVICING ON DSM 651 - SR850 - DONE 08/08"/>
    <m/>
    <m/>
    <x v="108"/>
    <x v="381"/>
    <s v=""/>
    <x v="109"/>
    <s v="LABOUR,TRANSPORT &amp; 4 YEARLY SERVICING"/>
    <m/>
    <m/>
    <m/>
    <m/>
    <m/>
    <x v="1"/>
    <s v="BHAWON ."/>
    <x v="0"/>
    <x v="0"/>
    <x v="3"/>
    <x v="7"/>
    <x v="1"/>
    <d v="1899-12-30T00:00:00"/>
  </r>
  <r>
    <s v="Rakesh"/>
    <d v="2023-08-09T00:00:00"/>
    <x v="390"/>
    <x v="409"/>
    <s v="10:35"/>
    <s v="08/08/2023"/>
    <s v="11:35"/>
    <s v="0:0:0"/>
    <n v="119775"/>
    <x v="12"/>
    <x v="118"/>
    <m/>
    <s v="Priority 2"/>
    <s v="24 Hour SLA"/>
    <s v="BITS Technicians"/>
    <s v="Hardware - BITS Technicians"/>
    <x v="14"/>
    <x v="0"/>
    <x v="2"/>
    <m/>
    <s v="BBPH - SERVICING ON WATER PURIFIER KITCHEN"/>
    <s v="REPLACE ONE SET OF FILTER AT B M S KITCHEN PHOENIX"/>
    <s v="AT B M S KITCHEN B I R G E R PHOENIX"/>
    <x v="0"/>
    <x v="0"/>
    <m/>
    <x v="0"/>
    <m/>
    <n v="18542"/>
    <s v="AT B M S KITCHEN B I R G E R PHOENIX"/>
    <s v="Work Request"/>
    <s v="Closed"/>
    <n v="60"/>
    <x v="0"/>
    <s v="gilberte ip"/>
    <x v="0"/>
    <x v="0"/>
    <x v="1"/>
    <x v="7"/>
    <x v="1"/>
    <d v="1899-12-30T01:00:00"/>
  </r>
  <r>
    <s v="Rakesh"/>
    <d v="2023-08-09T00:00:00"/>
    <x v="390"/>
    <x v="409"/>
    <s v="09:30"/>
    <s v="08/08/2023"/>
    <s v="10:30"/>
    <s v="0:0:0"/>
    <n v="119776"/>
    <x v="12"/>
    <x v="118"/>
    <m/>
    <s v="Priority 2"/>
    <s v="24 Hour SLA"/>
    <s v="BITS Technicians"/>
    <s v="Hardware - BITS Technicians"/>
    <x v="14"/>
    <x v="0"/>
    <x v="2"/>
    <m/>
    <s v="BBPH - SERVICING ON WATER PURIFIER - LOBBY"/>
    <s v="REPLACE ONE SET OF FILTER AND TEST"/>
    <s v="WATER PURIFIER SYSTEM AT B I R G E R PHOENIX"/>
    <x v="0"/>
    <x v="0"/>
    <m/>
    <x v="0"/>
    <m/>
    <n v="18541"/>
    <s v="WATER PURIFIER SYSTEM AT B I R G E R PHOENIX"/>
    <s v="Work Request"/>
    <s v="Closed"/>
    <n v="60"/>
    <x v="0"/>
    <s v="gilberte ip"/>
    <x v="0"/>
    <x v="0"/>
    <x v="1"/>
    <x v="7"/>
    <x v="1"/>
    <d v="1899-12-30T01:00:00"/>
  </r>
  <r>
    <s v="Rakesh"/>
    <d v="2023-08-09T00:00:00"/>
    <x v="390"/>
    <x v="7"/>
    <m/>
    <m/>
    <m/>
    <s v="0:0:0"/>
    <n v="119777"/>
    <x v="145"/>
    <x v="117"/>
    <s v="2023-07-card_printer-1"/>
    <s v="Priority 1"/>
    <s v="24 Hour SLA"/>
    <s v="BITS Technicians"/>
    <s v="Hardware - BITS Technicians"/>
    <x v="8"/>
    <x v="0"/>
    <x v="3"/>
    <n v="5080"/>
    <s v="SEYCHELLES CIVIL AVIATION - CALL WITH ANTOINE ON SERVICING OF EQUIPMENT"/>
    <m/>
    <m/>
    <x v="98"/>
    <x v="348"/>
    <s v=""/>
    <x v="25"/>
    <s v="LABOUR,TRANSPORT &amp; 1 YEARLY SERVICING"/>
    <m/>
    <m/>
    <m/>
    <m/>
    <m/>
    <x v="1"/>
    <s v="Andy Hoarau"/>
    <x v="0"/>
    <x v="0"/>
    <x v="3"/>
    <x v="7"/>
    <x v="1"/>
    <d v="1899-12-30T00:00:00"/>
  </r>
  <r>
    <s v="Rakesh"/>
    <d v="2023-08-09T00:00:00"/>
    <x v="390"/>
    <x v="7"/>
    <m/>
    <m/>
    <m/>
    <s v="0:0:0"/>
    <n v="119779"/>
    <x v="12"/>
    <x v="118"/>
    <m/>
    <s v="Priority 2"/>
    <s v="24 Hour SLA"/>
    <s v="BITS Technicians"/>
    <s v="Hardware - BITS Technicians"/>
    <x v="24"/>
    <x v="25"/>
    <x v="14"/>
    <m/>
    <s v="BBPL - TRAINING ON DELL WITH VIKASH - DONE 08/08"/>
    <m/>
    <m/>
    <x v="0"/>
    <x v="0"/>
    <m/>
    <x v="0"/>
    <m/>
    <m/>
    <m/>
    <m/>
    <m/>
    <m/>
    <x v="1"/>
    <s v="gilberte ip"/>
    <x v="0"/>
    <x v="4"/>
    <x v="3"/>
    <x v="7"/>
    <x v="1"/>
    <d v="1899-12-30T00:00:00"/>
  </r>
  <r>
    <s v="Rakesh"/>
    <d v="2023-08-09T00:00:00"/>
    <x v="390"/>
    <x v="7"/>
    <m/>
    <m/>
    <m/>
    <s v="0:0:0"/>
    <n v="119780"/>
    <x v="12"/>
    <x v="118"/>
    <m/>
    <s v="Priority 2"/>
    <s v="24 Hour SLA"/>
    <s v="BITS Technicians"/>
    <s v="Hardware - BITS Technicians"/>
    <x v="24"/>
    <x v="25"/>
    <x v="14"/>
    <m/>
    <s v="BBPL - TRAINING ON DELL WITH VIKASH - DONE 09/08"/>
    <m/>
    <m/>
    <x v="0"/>
    <x v="0"/>
    <m/>
    <x v="0"/>
    <m/>
    <m/>
    <m/>
    <m/>
    <m/>
    <m/>
    <x v="1"/>
    <s v="gilberte ip"/>
    <x v="0"/>
    <x v="4"/>
    <x v="3"/>
    <x v="7"/>
    <x v="1"/>
    <d v="1899-12-30T00:00:00"/>
  </r>
  <r>
    <s v="Rakesh"/>
    <d v="2023-08-09T00:00:00"/>
    <x v="390"/>
    <x v="7"/>
    <m/>
    <m/>
    <m/>
    <s v="0:0:0"/>
    <n v="119781"/>
    <x v="12"/>
    <x v="118"/>
    <m/>
    <s v="Priority 1"/>
    <s v="24 Hour SLA"/>
    <s v="BITS Technicians"/>
    <s v="Hardware - BITS Technicians"/>
    <x v="4"/>
    <x v="21"/>
    <x v="6"/>
    <m/>
    <s v="BBPL - COLLECT PARTS FOR SHOWA INTERNATIONAL"/>
    <m/>
    <m/>
    <x v="0"/>
    <x v="0"/>
    <m/>
    <x v="0"/>
    <m/>
    <m/>
    <m/>
    <m/>
    <m/>
    <m/>
    <x v="1"/>
    <s v="gilberte ip"/>
    <x v="0"/>
    <x v="2"/>
    <x v="3"/>
    <x v="7"/>
    <x v="1"/>
    <d v="1899-12-30T00:00:00"/>
  </r>
  <r>
    <s v="Rakesh"/>
    <d v="2023-08-09T00:00:00"/>
    <x v="390"/>
    <x v="7"/>
    <m/>
    <m/>
    <m/>
    <s v="0:0:0"/>
    <n v="119782"/>
    <x v="147"/>
    <x v="117"/>
    <s v="2022-03-copier-1"/>
    <s v="Priority 1"/>
    <s v="24 Hour SLA"/>
    <s v="BITS Technicians"/>
    <s v="Hardware - BITS Technicians"/>
    <x v="4"/>
    <x v="6"/>
    <x v="6"/>
    <n v="3565"/>
    <s v="SHOWA INTERNATIONAL - REPLACE SPARE PARTS AS PER APPROVED PO - CT MRS HUSNA - 54471239"/>
    <m/>
    <m/>
    <x v="99"/>
    <x v="352"/>
    <s v=""/>
    <x v="104"/>
    <s v="LABOUR,TRANSPORT &amp; 4 YEARLY SERVICING"/>
    <m/>
    <m/>
    <m/>
    <m/>
    <m/>
    <x v="1"/>
    <s v="HUSNA ."/>
    <x v="0"/>
    <x v="1"/>
    <x v="3"/>
    <x v="7"/>
    <x v="1"/>
    <d v="1899-12-30T00:00:00"/>
  </r>
  <r>
    <s v="Rakesh"/>
    <d v="2023-08-09T00:00:00"/>
    <x v="390"/>
    <x v="7"/>
    <m/>
    <m/>
    <m/>
    <s v="0:0:0"/>
    <n v="119783"/>
    <x v="147"/>
    <x v="117"/>
    <s v="2022-03-copier-1"/>
    <s v="Priority 1"/>
    <s v="24 Hour SLA"/>
    <s v="BITS Technicians"/>
    <s v="Hardware - BITS Technicians"/>
    <x v="4"/>
    <x v="6"/>
    <x v="13"/>
    <n v="3565"/>
    <s v="SHOWA INTERNATIONAL - REPLACE SPARE PARTS AS PER APPROVED PO - CT MRS HUSNA - 54471239 - ASSIST DANIEL"/>
    <m/>
    <m/>
    <x v="99"/>
    <x v="352"/>
    <s v=""/>
    <x v="104"/>
    <s v="LABOUR,TRANSPORT &amp; 4 YEARLY SERVICING"/>
    <m/>
    <m/>
    <m/>
    <m/>
    <m/>
    <x v="1"/>
    <s v="HUSNA ."/>
    <x v="0"/>
    <x v="1"/>
    <x v="3"/>
    <x v="7"/>
    <x v="1"/>
    <d v="1899-12-30T00:00:00"/>
  </r>
  <r>
    <s v="Rakesh"/>
    <d v="2023-08-09T00:00:00"/>
    <x v="390"/>
    <x v="7"/>
    <m/>
    <m/>
    <m/>
    <s v="0:0:0"/>
    <n v="119784"/>
    <x v="29"/>
    <x v="117"/>
    <s v="2022-10-inserter-1"/>
    <s v="Priority 2"/>
    <s v="24 Hour SLA"/>
    <s v="BITS Technicians"/>
    <s v="Hardware - BITS Technicians"/>
    <x v="10"/>
    <x v="2"/>
    <x v="6"/>
    <n v="4183"/>
    <s v="SWAN LIFE - CHECK ON EQUIPMENT - BULK PROCESSING OF ENVELOP - DONE 09/08"/>
    <m/>
    <m/>
    <x v="95"/>
    <x v="21"/>
    <s v=""/>
    <x v="101"/>
    <s v="LABOUR,TRANSPORT &amp; 4 YEARLY SERVICING"/>
    <m/>
    <m/>
    <m/>
    <m/>
    <m/>
    <x v="1"/>
    <s v="corinne elsa"/>
    <x v="0"/>
    <x v="1"/>
    <x v="3"/>
    <x v="7"/>
    <x v="1"/>
    <d v="1899-12-30T00:00:00"/>
  </r>
  <r>
    <s v="Rakesh"/>
    <d v="2023-08-09T00:00:00"/>
    <x v="390"/>
    <x v="7"/>
    <m/>
    <m/>
    <m/>
    <s v="0:0:0"/>
    <n v="119785"/>
    <x v="29"/>
    <x v="117"/>
    <s v="2022-10-inserter-1"/>
    <s v="Priority 2"/>
    <s v="24 Hour SLA"/>
    <s v="BITS Technicians"/>
    <s v="Hardware - BITS Technicians"/>
    <x v="10"/>
    <x v="2"/>
    <x v="13"/>
    <n v="4183"/>
    <s v="SWAN LIFE - CHECK ON EQUIPMENT - BULK PROCESSING OF ENVELOP - DONE 09/08"/>
    <m/>
    <m/>
    <x v="95"/>
    <x v="21"/>
    <s v=""/>
    <x v="101"/>
    <s v="LABOUR,TRANSPORT &amp; 4 YEARLY SERVICING"/>
    <m/>
    <m/>
    <m/>
    <m/>
    <m/>
    <x v="1"/>
    <s v="corinne elsa"/>
    <x v="0"/>
    <x v="1"/>
    <x v="3"/>
    <x v="7"/>
    <x v="1"/>
    <d v="1899-12-30T00:00:00"/>
  </r>
  <r>
    <s v="Rakesh"/>
    <d v="2023-08-09T00:00:00"/>
    <x v="390"/>
    <x v="410"/>
    <s v="09:30"/>
    <s v="09/08/2023"/>
    <s v="16:00"/>
    <s v="0:0:0"/>
    <n v="119786"/>
    <x v="12"/>
    <x v="118"/>
    <m/>
    <s v="Priority 2"/>
    <s v="24 Hour SLA"/>
    <s v="BITS Technicians"/>
    <s v="Hardware - BITS Technicians"/>
    <x v="7"/>
    <x v="2"/>
    <x v="2"/>
    <m/>
    <s v="BBPH - REPAIR CHEQUE SCANNERS TO USE AS BACKUP FOR NEW TECHNICIANS"/>
    <s v="REPAIR CHECK SCANNERS IN W/SHOP TO USE AS BACKUP FOR NEW TECHNICIANS"/>
    <s v="SCANNER TS 240"/>
    <x v="0"/>
    <x v="0"/>
    <m/>
    <x v="0"/>
    <m/>
    <n v="18564"/>
    <s v="SCANNER TS 240"/>
    <s v="Work Request"/>
    <s v="Closed"/>
    <n v="390"/>
    <x v="0"/>
    <s v="gilberte ip"/>
    <x v="0"/>
    <x v="1"/>
    <x v="0"/>
    <x v="7"/>
    <x v="1"/>
    <d v="1899-12-30T06:30:00"/>
  </r>
  <r>
    <s v="Rakesh"/>
    <d v="2023-08-09T00:00:00"/>
    <x v="390"/>
    <x v="7"/>
    <m/>
    <m/>
    <m/>
    <s v="0:0:0"/>
    <n v="119787"/>
    <x v="12"/>
    <x v="118"/>
    <m/>
    <s v="Priority 1"/>
    <s v="24 Hour SLA"/>
    <s v="BITS Technicians"/>
    <s v="Hardware - BITS Technicians"/>
    <x v="8"/>
    <x v="23"/>
    <x v="3"/>
    <m/>
    <s v="WORKING ON QUOTE FOR SCAA"/>
    <m/>
    <m/>
    <x v="0"/>
    <x v="0"/>
    <m/>
    <x v="0"/>
    <m/>
    <m/>
    <m/>
    <m/>
    <m/>
    <m/>
    <x v="1"/>
    <s v="gilberte ip"/>
    <x v="0"/>
    <x v="3"/>
    <x v="3"/>
    <x v="7"/>
    <x v="1"/>
    <d v="1899-12-30T00:00:00"/>
  </r>
  <r>
    <s v="Rakesh"/>
    <d v="2023-08-09T00:00:00"/>
    <x v="390"/>
    <x v="7"/>
    <m/>
    <m/>
    <m/>
    <s v="0:0:0"/>
    <n v="119788"/>
    <x v="57"/>
    <x v="117"/>
    <s v="2023-01-card_printer-1"/>
    <s v="Priority 1"/>
    <s v="24 Hour SLA"/>
    <s v="BITS Technicians"/>
    <s v="Hardware - BITS Technicians"/>
    <x v="8"/>
    <x v="2"/>
    <x v="3"/>
    <n v="4167"/>
    <s v="CITY CALL - EBENE - SD360 - CARD JAMMED"/>
    <m/>
    <m/>
    <x v="21"/>
    <x v="40"/>
    <s v=""/>
    <x v="26"/>
    <s v="LABOUR,TRANSPORT &amp; 2 YEARLY SERVICING"/>
    <m/>
    <m/>
    <m/>
    <m/>
    <m/>
    <x v="1"/>
    <s v="NANCY TOOLEE"/>
    <x v="0"/>
    <x v="1"/>
    <x v="3"/>
    <x v="7"/>
    <x v="1"/>
    <d v="1899-12-30T00:00:00"/>
  </r>
  <r>
    <s v="Rakesh"/>
    <d v="2023-08-09T00:00:00"/>
    <x v="390"/>
    <x v="7"/>
    <m/>
    <m/>
    <m/>
    <s v="0:0:0"/>
    <n v="119789"/>
    <x v="12"/>
    <x v="118"/>
    <m/>
    <s v="Priority 2"/>
    <s v="24 Hour SLA"/>
    <s v="BITS Technicians"/>
    <s v="Hardware - BITS Technicians"/>
    <x v="8"/>
    <x v="21"/>
    <x v="3"/>
    <m/>
    <s v="BBPH - COLLECT PARTS FOR CITYCALL"/>
    <m/>
    <m/>
    <x v="0"/>
    <x v="0"/>
    <m/>
    <x v="0"/>
    <m/>
    <m/>
    <m/>
    <m/>
    <m/>
    <m/>
    <x v="1"/>
    <s v="gilberte ip"/>
    <x v="0"/>
    <x v="2"/>
    <x v="3"/>
    <x v="7"/>
    <x v="1"/>
    <d v="1899-12-30T00:00:00"/>
  </r>
  <r>
    <s v="Rakesh"/>
    <d v="2023-08-09T00:00:00"/>
    <x v="390"/>
    <x v="7"/>
    <m/>
    <m/>
    <m/>
    <s v="0:0:0"/>
    <n v="119790"/>
    <x v="88"/>
    <x v="141"/>
    <s v="2023-04-card_printer-1"/>
    <s v="Priority 2"/>
    <s v="24 Hour SLA"/>
    <s v="BITS Technicians"/>
    <s v="Hardware - BITS Technicians"/>
    <x v="8"/>
    <x v="0"/>
    <x v="3"/>
    <n v="4671"/>
    <s v="SOCO - POLICE R-HILL - SERVIING ON SP75"/>
    <m/>
    <m/>
    <x v="18"/>
    <x v="80"/>
    <s v=""/>
    <x v="29"/>
    <s v="LABOUR,TRANSPORT &amp; 2 YEARLY SERVICING"/>
    <m/>
    <m/>
    <m/>
    <m/>
    <m/>
    <x v="1"/>
    <s v="DOWLUT ."/>
    <x v="0"/>
    <x v="0"/>
    <x v="3"/>
    <x v="7"/>
    <x v="1"/>
    <d v="1899-12-30T00:00:00"/>
  </r>
  <r>
    <s v="Rakesh"/>
    <d v="2023-08-09T00:00:00"/>
    <x v="390"/>
    <x v="7"/>
    <m/>
    <m/>
    <m/>
    <s v="0:0:0"/>
    <n v="119791"/>
    <x v="91"/>
    <x v="117"/>
    <s v="2022-08-copy_printer-1"/>
    <s v="Priority 2"/>
    <s v="24 Hour SLA"/>
    <s v="BITS Technicians"/>
    <s v="Hardware - BITS Technicians"/>
    <x v="4"/>
    <x v="8"/>
    <x v="11"/>
    <n v="5120"/>
    <s v="MEETING - HINDU GIRLS"/>
    <m/>
    <m/>
    <x v="34"/>
    <x v="84"/>
    <s v=""/>
    <x v="22"/>
    <s v="LABOUR,TRANSPORT &amp; 4 YEARLY SERVICING"/>
    <m/>
    <m/>
    <m/>
    <m/>
    <m/>
    <x v="1"/>
    <s v="BONOMALLY ."/>
    <x v="0"/>
    <x v="1"/>
    <x v="3"/>
    <x v="7"/>
    <x v="1"/>
    <d v="1899-12-30T00:00:00"/>
  </r>
  <r>
    <s v="Rakesh"/>
    <d v="2023-08-09T00:00:00"/>
    <x v="390"/>
    <x v="7"/>
    <m/>
    <m/>
    <m/>
    <s v="0:0:0"/>
    <n v="119792"/>
    <x v="78"/>
    <x v="117"/>
    <s v="2023-09-access control-1"/>
    <s v="Priority 1"/>
    <s v="24 Hour SLA"/>
    <s v="BITS Technicians"/>
    <s v="Hardware - BITS Technicians"/>
    <x v="13"/>
    <x v="2"/>
    <x v="11"/>
    <n v="5141"/>
    <s v="MUTUAL AID - 1ST FLOOR - ISSUE WITH ACCESS"/>
    <m/>
    <m/>
    <x v="134"/>
    <x v="66"/>
    <s v=""/>
    <x v="38"/>
    <s v="SUPPORT ONLY,WEEKDAYS FROM 8:45 TO 16:30"/>
    <m/>
    <m/>
    <m/>
    <m/>
    <m/>
    <x v="1"/>
    <s v="Jeevan Boodhoo"/>
    <x v="0"/>
    <x v="1"/>
    <x v="3"/>
    <x v="7"/>
    <x v="1"/>
    <d v="1899-12-30T00:00:00"/>
  </r>
  <r>
    <s v="Rakesh"/>
    <d v="2023-08-10T00:00:00"/>
    <x v="391"/>
    <x v="7"/>
    <m/>
    <m/>
    <m/>
    <s v="0:0:0"/>
    <n v="119824"/>
    <x v="179"/>
    <x v="118"/>
    <m/>
    <s v="Priority 1"/>
    <s v="24 Hour SLA"/>
    <s v="BITS Technicians"/>
    <s v="Hardware - BITS Technicians"/>
    <x v="13"/>
    <x v="23"/>
    <x v="11"/>
    <m/>
    <s v="CMU - SECURITY POLICY MEETING - SCHEDULED 11/08 @ 11:00"/>
    <m/>
    <m/>
    <x v="0"/>
    <x v="0"/>
    <m/>
    <x v="0"/>
    <m/>
    <m/>
    <m/>
    <m/>
    <m/>
    <m/>
    <x v="1"/>
    <s v="Rakesh Ruhomar"/>
    <x v="0"/>
    <x v="3"/>
    <x v="3"/>
    <x v="7"/>
    <x v="1"/>
    <d v="1899-12-30T00:00:00"/>
  </r>
  <r>
    <s v="Rakesh"/>
    <d v="2023-08-10T00:00:00"/>
    <x v="391"/>
    <x v="7"/>
    <m/>
    <m/>
    <m/>
    <s v="0:0:0"/>
    <n v="119834"/>
    <x v="19"/>
    <x v="135"/>
    <s v="2021-01-cheque_scanner-2"/>
    <s v="Priority 1"/>
    <s v="24 Hour SLA"/>
    <s v="BITS Technicians"/>
    <s v="Hardware - BITS Technicians"/>
    <x v="7"/>
    <x v="2"/>
    <x v="6"/>
    <n v="2311"/>
    <s v="SBM RIVIERE DU REMPART - TS240 NOT POWERING ON"/>
    <m/>
    <m/>
    <x v="127"/>
    <x v="475"/>
    <m/>
    <x v="4"/>
    <s v="Cheque scanner - SBM SLA"/>
    <m/>
    <m/>
    <m/>
    <m/>
    <m/>
    <x v="1"/>
    <s v="Nirmal Sepaul"/>
    <x v="0"/>
    <x v="1"/>
    <x v="3"/>
    <x v="7"/>
    <x v="1"/>
    <d v="1899-12-30T00:00:00"/>
  </r>
  <r>
    <s v="Rakesh"/>
    <d v="2023-08-10T00:00:00"/>
    <x v="391"/>
    <x v="7"/>
    <m/>
    <m/>
    <m/>
    <s v="0:0:0"/>
    <n v="119835"/>
    <x v="12"/>
    <x v="118"/>
    <m/>
    <s v="Priority 2"/>
    <s v="24 Hour SLA"/>
    <s v="BITS Technicians"/>
    <s v="Hardware - BITS Technicians"/>
    <x v="7"/>
    <x v="23"/>
    <x v="6"/>
    <m/>
    <s v="BBPL - CHECK PARTS FOR SBM RIV DU REMPART"/>
    <m/>
    <m/>
    <x v="0"/>
    <x v="0"/>
    <m/>
    <x v="0"/>
    <m/>
    <m/>
    <m/>
    <m/>
    <m/>
    <m/>
    <x v="1"/>
    <s v="gilberte ip"/>
    <x v="0"/>
    <x v="3"/>
    <x v="3"/>
    <x v="7"/>
    <x v="1"/>
    <d v="1899-12-30T00:00:00"/>
  </r>
  <r>
    <s v="Rakesh"/>
    <d v="2023-08-10T00:00:00"/>
    <x v="391"/>
    <x v="411"/>
    <s v="09:45"/>
    <s v="10/08/2023"/>
    <s v="16:30"/>
    <s v="01:10"/>
    <n v="119836"/>
    <x v="12"/>
    <x v="118"/>
    <m/>
    <s v="Priority 2"/>
    <s v="24 Hour SLA"/>
    <s v="BITS Technicians"/>
    <s v="Hardware - BITS Technicians"/>
    <x v="7"/>
    <x v="2"/>
    <x v="2"/>
    <m/>
    <s v="BBPH - WORKING ON CHEQUE SCANNERS TO USE AS BACKUP - DONE 10/08"/>
    <s v="REPAIR SCANNER TO USE AS BACKUP FOR TECHNICIANS"/>
    <s v="SCANNER TS 240"/>
    <x v="0"/>
    <x v="0"/>
    <m/>
    <x v="0"/>
    <m/>
    <n v="18620"/>
    <s v="SCANNER TS 240"/>
    <s v="Work Request"/>
    <s v="Closed"/>
    <n v="405"/>
    <x v="0"/>
    <s v="gilberte ip"/>
    <x v="0"/>
    <x v="1"/>
    <x v="5"/>
    <x v="7"/>
    <x v="1"/>
    <d v="1899-12-30T06:45:00"/>
  </r>
  <r>
    <s v="Rakesh"/>
    <d v="2023-08-10T00:00:00"/>
    <x v="391"/>
    <x v="7"/>
    <m/>
    <m/>
    <m/>
    <s v="0:0:0"/>
    <n v="119837"/>
    <x v="19"/>
    <x v="120"/>
    <s v="2021-09-card_embosser-1"/>
    <s v="Priority 1"/>
    <s v="24 Hour SLA"/>
    <s v="BITS Technicians"/>
    <s v="Hardware - BITS Technicians"/>
    <x v="8"/>
    <x v="2"/>
    <x v="3"/>
    <n v="1461"/>
    <s v="SBM TOWER LEVEL 4 - MX1000 - REPAIRS ON EQUIPMENT"/>
    <m/>
    <m/>
    <x v="127"/>
    <x v="7"/>
    <m/>
    <x v="5"/>
    <s v="LABOUR, TRANSPORT &amp; ONE SERVICING ONLY"/>
    <m/>
    <m/>
    <m/>
    <m/>
    <m/>
    <x v="1"/>
    <s v="Nirmal Sepaul"/>
    <x v="0"/>
    <x v="1"/>
    <x v="3"/>
    <x v="7"/>
    <x v="1"/>
    <d v="1899-12-30T00:00:00"/>
  </r>
  <r>
    <s v="Rakesh"/>
    <d v="2023-08-10T00:00:00"/>
    <x v="391"/>
    <x v="7"/>
    <m/>
    <m/>
    <m/>
    <s v="0:0:0"/>
    <n v="119838"/>
    <x v="97"/>
    <x v="117"/>
    <s v="2023-08-copier-1"/>
    <s v="Priority 2"/>
    <s v="24 Hour SLA"/>
    <s v="BITS Technicians"/>
    <s v="Hardware - BITS Technicians"/>
    <x v="4"/>
    <x v="2"/>
    <x v="13"/>
    <n v="5119"/>
    <s v="NOTRE DAME COLLEGE - MP 2501 SP - COMMUNICATION ERROR"/>
    <m/>
    <m/>
    <x v="42"/>
    <x v="105"/>
    <s v=""/>
    <x v="45"/>
    <s v="LABOUR,TRANSPORT &amp; 4 YEARLY SERVICING"/>
    <m/>
    <m/>
    <m/>
    <m/>
    <m/>
    <x v="1"/>
    <s v="Marie Helene"/>
    <x v="0"/>
    <x v="1"/>
    <x v="3"/>
    <x v="7"/>
    <x v="1"/>
    <d v="1899-12-30T00:00:00"/>
  </r>
  <r>
    <s v="Rakesh"/>
    <d v="2023-08-10T00:00:00"/>
    <x v="391"/>
    <x v="7"/>
    <m/>
    <m/>
    <m/>
    <s v="0:0:0"/>
    <n v="119839"/>
    <x v="12"/>
    <x v="118"/>
    <m/>
    <s v="Priority 1"/>
    <s v="24 Hour SLA"/>
    <s v="BITS Technicians"/>
    <s v="Hardware - BITS Technicians"/>
    <x v="13"/>
    <x v="2"/>
    <x v="11"/>
    <m/>
    <s v="BBPL - CHECK FOR REPLACEMENT DEVICE FOR MUTUAL AID"/>
    <m/>
    <m/>
    <x v="0"/>
    <x v="0"/>
    <m/>
    <x v="0"/>
    <m/>
    <m/>
    <m/>
    <m/>
    <m/>
    <m/>
    <x v="1"/>
    <s v="gilberte ip"/>
    <x v="0"/>
    <x v="1"/>
    <x v="3"/>
    <x v="7"/>
    <x v="1"/>
    <d v="1899-12-30T00:00:00"/>
  </r>
  <r>
    <s v="Rakesh"/>
    <d v="2023-08-10T00:00:00"/>
    <x v="391"/>
    <x v="7"/>
    <m/>
    <m/>
    <m/>
    <s v="0:0:0"/>
    <n v="119841"/>
    <x v="12"/>
    <x v="118"/>
    <m/>
    <s v="Priority 1"/>
    <s v="24 Hour SLA"/>
    <s v="BITS Technicians"/>
    <s v="Hardware - BITS Technicians"/>
    <x v="24"/>
    <x v="25"/>
    <x v="14"/>
    <m/>
    <s v="BBPL - TRAINING ON DELL WITH VIKASH - CDB INSTALL SERVER - DONE 10/08"/>
    <m/>
    <m/>
    <x v="0"/>
    <x v="0"/>
    <m/>
    <x v="0"/>
    <m/>
    <m/>
    <m/>
    <m/>
    <m/>
    <m/>
    <x v="1"/>
    <s v="gilberte ip"/>
    <x v="0"/>
    <x v="4"/>
    <x v="3"/>
    <x v="7"/>
    <x v="1"/>
    <d v="1899-12-30T00:00:00"/>
  </r>
  <r>
    <s v="Rakesh"/>
    <d v="2023-08-11T00:00:00"/>
    <x v="392"/>
    <x v="7"/>
    <m/>
    <m/>
    <m/>
    <s v="0:0:0"/>
    <n v="119848"/>
    <x v="105"/>
    <x v="117"/>
    <s v="2023-01-cheque_scanner-1"/>
    <s v="Priority 1"/>
    <s v="24 Hour SLA"/>
    <s v="BITS Technicians"/>
    <s v="Hardware - BITS Technicians"/>
    <x v="7"/>
    <x v="2"/>
    <x v="6"/>
    <n v="4341"/>
    <s v="BCP - PORT LOUIS - TS240 FAULTY - COMMUNICATION ERROR - CT VENITA 2071048"/>
    <m/>
    <m/>
    <x v="135"/>
    <x v="570"/>
    <s v=""/>
    <x v="135"/>
    <s v="AT COMPREHENSIVE,WEEKDAYS AS FROM 08:00 TO 16:30"/>
    <m/>
    <m/>
    <m/>
    <m/>
    <m/>
    <x v="1"/>
    <s v="Salma Cader"/>
    <x v="0"/>
    <x v="1"/>
    <x v="3"/>
    <x v="7"/>
    <x v="1"/>
    <d v="1899-12-30T00:00:00"/>
  </r>
  <r>
    <s v="Rakesh"/>
    <d v="2023-08-11T00:00:00"/>
    <x v="392"/>
    <x v="7"/>
    <m/>
    <m/>
    <m/>
    <s v="0:0:0"/>
    <n v="119849"/>
    <x v="47"/>
    <x v="117"/>
    <s v="2022-06-copier-1"/>
    <s v="Priority 1"/>
    <s v="24 Hour SLA"/>
    <s v="BITS Technicians"/>
    <s v="Hardware - BITS Technicians"/>
    <x v="4"/>
    <x v="2"/>
    <x v="6"/>
    <n v="3888"/>
    <s v="CTI - SPC 840 - ERROR MSG TONER NOT SET"/>
    <m/>
    <m/>
    <x v="85"/>
    <x v="323"/>
    <s v=""/>
    <x v="92"/>
    <s v="LABOUR,TRANSPORT &amp; 4 YEARLY SERVICING"/>
    <m/>
    <m/>
    <m/>
    <m/>
    <m/>
    <x v="1"/>
    <s v="LALITA ."/>
    <x v="0"/>
    <x v="1"/>
    <x v="3"/>
    <x v="7"/>
    <x v="1"/>
    <d v="1899-12-30T00:00:00"/>
  </r>
  <r>
    <s v="Rakesh"/>
    <d v="2023-08-11T00:00:00"/>
    <x v="392"/>
    <x v="7"/>
    <m/>
    <m/>
    <m/>
    <s v="0:0:0"/>
    <n v="119850"/>
    <x v="12"/>
    <x v="118"/>
    <m/>
    <s v="Priority 1"/>
    <s v="24 Hour SLA"/>
    <s v="BITS Technicians"/>
    <s v="Hardware - BITS Technicians"/>
    <x v="7"/>
    <x v="21"/>
    <x v="6"/>
    <m/>
    <s v="OFFICE WORK - COLLECT NETWORK BOX ADAPTER FROM WORKSHOP FOR SBM RIV DU REMPART"/>
    <m/>
    <m/>
    <x v="0"/>
    <x v="0"/>
    <m/>
    <x v="0"/>
    <m/>
    <m/>
    <m/>
    <m/>
    <m/>
    <m/>
    <x v="1"/>
    <s v="gilberte ip"/>
    <x v="0"/>
    <x v="2"/>
    <x v="3"/>
    <x v="7"/>
    <x v="1"/>
    <d v="1899-12-30T00:00:00"/>
  </r>
  <r>
    <s v="Rakesh"/>
    <d v="2023-08-11T00:00:00"/>
    <x v="392"/>
    <x v="7"/>
    <m/>
    <m/>
    <m/>
    <s v="0:0:0"/>
    <n v="119851"/>
    <x v="97"/>
    <x v="117"/>
    <s v="2023-08-copier-1"/>
    <s v="Priority 1"/>
    <s v="24 Hour SLA"/>
    <s v="BITS Technicians"/>
    <s v="Hardware - BITS Technicians"/>
    <x v="4"/>
    <x v="26"/>
    <x v="13"/>
    <n v="5119"/>
    <s v="NOTRE DAME COLLEGE - CONFIG OF PRINTER ON WINDOWS 11 AND SCAN TO EMAIL"/>
    <m/>
    <m/>
    <x v="42"/>
    <x v="105"/>
    <s v=""/>
    <x v="45"/>
    <s v="LABOUR,TRANSPORT &amp; 4 YEARLY SERVICING"/>
    <m/>
    <m/>
    <m/>
    <m/>
    <m/>
    <x v="1"/>
    <s v="Marie Helene"/>
    <x v="0"/>
    <x v="1"/>
    <x v="3"/>
    <x v="7"/>
    <x v="1"/>
    <d v="1899-12-30T00:00:00"/>
  </r>
  <r>
    <s v="Rakesh"/>
    <d v="2023-08-11T00:00:00"/>
    <x v="392"/>
    <x v="7"/>
    <m/>
    <m/>
    <m/>
    <s v="0:0:0"/>
    <n v="119852"/>
    <x v="97"/>
    <x v="117"/>
    <s v="2023-08-copier-1"/>
    <s v="Priority 2"/>
    <s v="24 Hour SLA"/>
    <s v="BITS Technicians"/>
    <s v="Hardware - BITS Technicians"/>
    <x v="4"/>
    <x v="26"/>
    <x v="6"/>
    <n v="5119"/>
    <s v="NOTRE DAME COLLEGE - CONFIG OF PRINTER ON WINDOWS 11 AND SCAN TO EMAIL"/>
    <m/>
    <m/>
    <x v="42"/>
    <x v="105"/>
    <s v=""/>
    <x v="45"/>
    <s v="LABOUR,TRANSPORT &amp; 4 YEARLY SERVICING"/>
    <m/>
    <m/>
    <m/>
    <m/>
    <m/>
    <x v="1"/>
    <s v="Marie Helene"/>
    <x v="0"/>
    <x v="1"/>
    <x v="3"/>
    <x v="7"/>
    <x v="1"/>
    <d v="1899-12-30T00:00:00"/>
  </r>
  <r>
    <s v="Rakesh"/>
    <d v="2023-08-11T00:00:00"/>
    <x v="392"/>
    <x v="7"/>
    <m/>
    <m/>
    <m/>
    <s v="0:0:0"/>
    <n v="119853"/>
    <x v="19"/>
    <x v="135"/>
    <s v="2021-01-cheque_scanner-2"/>
    <s v="Priority 1"/>
    <s v="24 Hour SLA"/>
    <s v="BITS Technicians"/>
    <s v="Hardware - BITS Technicians"/>
    <x v="7"/>
    <x v="6"/>
    <x v="6"/>
    <n v="2311"/>
    <s v="SBM RIV DU REMPART - TS240 - REPLACE NETWORK BOX ADAPTER"/>
    <m/>
    <m/>
    <x v="127"/>
    <x v="475"/>
    <m/>
    <x v="4"/>
    <s v="Cheque scanner - SBM SLA"/>
    <m/>
    <m/>
    <m/>
    <m/>
    <m/>
    <x v="1"/>
    <s v="Nirmal Sepaul"/>
    <x v="0"/>
    <x v="1"/>
    <x v="3"/>
    <x v="7"/>
    <x v="1"/>
    <d v="1899-12-30T00:00:00"/>
  </r>
  <r>
    <s v="Rakesh"/>
    <d v="2023-08-11T00:00:00"/>
    <x v="392"/>
    <x v="7"/>
    <m/>
    <m/>
    <m/>
    <s v="0:0:0"/>
    <n v="119854"/>
    <x v="93"/>
    <x v="126"/>
    <s v="2022-06-card_printer-1"/>
    <s v="Priority 2"/>
    <s v="24 Hour SLA"/>
    <s v="BITS Technicians"/>
    <s v="Hardware - BITS Technicians"/>
    <x v="8"/>
    <x v="2"/>
    <x v="3"/>
    <n v="4075"/>
    <s v="ABSA ROSE BELLE - DS1 - REPAIRS ON EQUIPMENT"/>
    <m/>
    <m/>
    <x v="84"/>
    <x v="375"/>
    <s v=""/>
    <x v="91"/>
    <s v="WARRANTY"/>
    <m/>
    <m/>
    <m/>
    <m/>
    <m/>
    <x v="1"/>
    <s v="Neetish Appadu"/>
    <x v="0"/>
    <x v="1"/>
    <x v="3"/>
    <x v="7"/>
    <x v="1"/>
    <d v="1899-12-30T00:00:00"/>
  </r>
  <r>
    <s v="Rakesh"/>
    <d v="2023-08-11T00:00:00"/>
    <x v="392"/>
    <x v="7"/>
    <m/>
    <m/>
    <m/>
    <s v="0:0:0"/>
    <n v="119855"/>
    <x v="93"/>
    <x v="118"/>
    <s v="2022-06-card_printer-1"/>
    <s v="Priority 2"/>
    <s v="24 Hour SLA"/>
    <s v="BITS Technicians"/>
    <s v="Hardware - BITS Technicians"/>
    <x v="8"/>
    <x v="26"/>
    <x v="3"/>
    <m/>
    <s v="ABSA EBENE - CONFIG ON NEW DSM1 - 2 - DONE 16/08"/>
    <m/>
    <m/>
    <x v="0"/>
    <x v="0"/>
    <m/>
    <x v="0"/>
    <s v="WARRANTY"/>
    <m/>
    <m/>
    <m/>
    <m/>
    <m/>
    <x v="1"/>
    <s v="Neetish Appadu"/>
    <x v="0"/>
    <x v="1"/>
    <x v="3"/>
    <x v="7"/>
    <x v="1"/>
    <d v="1899-12-30T00:00:00"/>
  </r>
  <r>
    <s v="Rakesh"/>
    <d v="2023-08-11T00:00:00"/>
    <x v="392"/>
    <x v="7"/>
    <m/>
    <m/>
    <m/>
    <s v="0:0:0"/>
    <n v="119856"/>
    <x v="12"/>
    <x v="118"/>
    <m/>
    <s v="Priority 1"/>
    <s v="24 Hour SLA"/>
    <s v="BITS Technicians"/>
    <s v="Hardware - BITS Technicians"/>
    <x v="13"/>
    <x v="23"/>
    <x v="11"/>
    <m/>
    <s v="MEETING WITH PASCAL AND ISHANEE FOR MUTUAL AID"/>
    <m/>
    <m/>
    <x v="0"/>
    <x v="0"/>
    <m/>
    <x v="0"/>
    <m/>
    <m/>
    <m/>
    <m/>
    <m/>
    <m/>
    <x v="1"/>
    <s v="gilberte ip"/>
    <x v="0"/>
    <x v="3"/>
    <x v="3"/>
    <x v="7"/>
    <x v="1"/>
    <d v="1899-12-30T00:00:00"/>
  </r>
  <r>
    <s v="Rakesh"/>
    <d v="2023-08-11T00:00:00"/>
    <x v="392"/>
    <x v="7"/>
    <m/>
    <m/>
    <m/>
    <s v="0:0:0"/>
    <n v="119857"/>
    <x v="12"/>
    <x v="118"/>
    <m/>
    <s v="Priority 2"/>
    <s v="24 Hour SLA"/>
    <s v="BITS Technicians"/>
    <s v="Hardware - BITS Technicians"/>
    <x v="26"/>
    <x v="28"/>
    <x v="11"/>
    <m/>
    <s v="BB - FSIDE - CHECK ON CAMERA INSTALLATION"/>
    <m/>
    <m/>
    <x v="0"/>
    <x v="0"/>
    <m/>
    <x v="0"/>
    <m/>
    <m/>
    <m/>
    <m/>
    <m/>
    <m/>
    <x v="1"/>
    <s v="gilberte ip"/>
    <x v="0"/>
    <x v="1"/>
    <x v="3"/>
    <x v="7"/>
    <x v="1"/>
    <d v="1899-12-30T00:00:00"/>
  </r>
  <r>
    <s v="Rakesh"/>
    <d v="2023-08-11T00:00:00"/>
    <x v="392"/>
    <x v="7"/>
    <m/>
    <m/>
    <m/>
    <s v="0:0:0"/>
    <n v="119858"/>
    <x v="12"/>
    <x v="118"/>
    <m/>
    <s v="Priority 2"/>
    <s v="24 Hour SLA"/>
    <s v="BITS Technicians"/>
    <s v="Hardware - BITS Technicians"/>
    <x v="24"/>
    <x v="25"/>
    <x v="14"/>
    <m/>
    <s v="BBPL - TRAINING ON DELL WITH VIKASH - CDB INSTALL SERVER - INSTALLATION OF SERVER"/>
    <m/>
    <m/>
    <x v="0"/>
    <x v="0"/>
    <m/>
    <x v="0"/>
    <m/>
    <m/>
    <m/>
    <m/>
    <m/>
    <m/>
    <x v="1"/>
    <s v="gilberte ip"/>
    <x v="0"/>
    <x v="4"/>
    <x v="3"/>
    <x v="7"/>
    <x v="1"/>
    <d v="1899-12-30T00:00:00"/>
  </r>
  <r>
    <s v="Rakesh"/>
    <d v="2023-08-08T00:00:00"/>
    <x v="392"/>
    <x v="409"/>
    <s v="10:00"/>
    <s v="08/08/2023"/>
    <s v="15:00"/>
    <s v="0:0:0"/>
    <n v="119859"/>
    <x v="89"/>
    <x v="117"/>
    <s v="2023-08-PC-1"/>
    <s v="Priority 2"/>
    <s v="24 Hour SLA"/>
    <s v="BITS Technicians"/>
    <s v="Hardware - BITS Technicians"/>
    <x v="24"/>
    <x v="0"/>
    <x v="1"/>
    <n v="5129"/>
    <s v="pm on 10 PC @ Notre dame de Lourdes RCA school"/>
    <s v="Pm on 10 pc"/>
    <s v="Pm on 10 pc"/>
    <x v="136"/>
    <x v="571"/>
    <s v=""/>
    <x v="129"/>
    <s v="LABOUR,TRANSPORT &amp; 4 YEARLY SERVICING"/>
    <n v="18592"/>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0"/>
    <s v="pm on 10 PC @ Notre dame de Lourdes RCA school"/>
    <s v="Pm on 10 pc"/>
    <s v="Pm on 10 pc"/>
    <x v="136"/>
    <x v="572"/>
    <s v=""/>
    <x v="129"/>
    <s v="LABOUR,TRANSPORT &amp; 4 YEARLY SERVICING"/>
    <n v="18592"/>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1"/>
    <s v="pm on 10 PC @ Notre dame de Lourdes RCA school"/>
    <s v="Pm on 10 pc"/>
    <s v="Pm on 10 pc"/>
    <x v="136"/>
    <x v="573"/>
    <s v=""/>
    <x v="129"/>
    <s v="LABOUR,TRANSPORT &amp; 4 YEARLY SERVICING"/>
    <n v="18592"/>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2"/>
    <s v="pm on 10 PC @ Notre dame de Lourdes RCA school"/>
    <s v="Pm on 10 pc"/>
    <s v="Pm on 10 pc"/>
    <x v="136"/>
    <x v="574"/>
    <s v=""/>
    <x v="129"/>
    <s v="LABOUR,TRANSPORT &amp; 4 YEARLY SERVICING"/>
    <n v="18592"/>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3"/>
    <s v="pm on 10 PC @ Notre dame de Lourdes RCA school"/>
    <s v="Pm on 10 pc"/>
    <s v="Pm on 10 pc"/>
    <x v="136"/>
    <x v="575"/>
    <s v=""/>
    <x v="129"/>
    <s v="LABOUR,TRANSPORT &amp; 4 YEARLY SERVICING"/>
    <n v="18592"/>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4"/>
    <s v="pm on 10 PC @ Notre dame de Lourdes RCA school"/>
    <s v="Pm on 10 pc"/>
    <s v="Pm on 10 pc"/>
    <x v="136"/>
    <x v="576"/>
    <s v=""/>
    <x v="136"/>
    <s v="LABOUR,TRANSPORT &amp; 4 YEARLY SERVICING"/>
    <n v="18592"/>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5"/>
    <s v="pm on 10 PC @ Notre dame de Lourdes RCA school"/>
    <s v="Pm on 10 pc"/>
    <s v="Pm on 10 pc"/>
    <x v="136"/>
    <x v="577"/>
    <s v=""/>
    <x v="136"/>
    <s v="LABOUR,TRANSPORT &amp; 4 YEARLY SERVICING"/>
    <n v="18592"/>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6"/>
    <s v="pm on 10 PC @ Notre dame de Lourdes RCA school"/>
    <s v="Pm on 10 pc"/>
    <s v="Pm on 10 pc"/>
    <x v="136"/>
    <x v="578"/>
    <s v=""/>
    <x v="136"/>
    <s v="LABOUR,TRANSPORT &amp; 4 YEARLY SERVICING"/>
    <n v="18592"/>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7"/>
    <s v="pm on 10 PC @ Notre dame de Lourdes RCA school"/>
    <s v="Pm on 10 pc"/>
    <s v="Pm on 10 pc"/>
    <x v="136"/>
    <x v="579"/>
    <s v=""/>
    <x v="136"/>
    <s v="LABOUR,TRANSPORT &amp; 4 YEARLY SERVICING"/>
    <n v="18592"/>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8"/>
    <s v="pm on 10 PC @ Notre dame de Lourdes RCA school"/>
    <s v="Pm on 10 pc"/>
    <s v="Pm on 10 pc"/>
    <x v="136"/>
    <x v="580"/>
    <s v=""/>
    <x v="136"/>
    <s v="LABOUR,TRANSPORT &amp; 4 YEARLY SERVICING"/>
    <n v="18592"/>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9"/>
    <s v="pm on 10 PC @ Notre dame de Lourdes RCA school"/>
    <s v="Pm on 10 pc"/>
    <s v="Pm on 10 pc"/>
    <x v="136"/>
    <x v="581"/>
    <s v=""/>
    <x v="136"/>
    <s v="LABOUR,TRANSPORT &amp; 4 YEARLY SERVICING"/>
    <n v="18592"/>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29"/>
    <s v="pm on 10 PC @ Notre dame de Lourdes RCA school"/>
    <s v="Pm on 10 pc"/>
    <s v="pm on 10 pc"/>
    <x v="136"/>
    <x v="571"/>
    <s v=""/>
    <x v="129"/>
    <s v="LABOUR,TRANSPORT &amp; 4 YEARLY SERVICING"/>
    <n v="18587"/>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0"/>
    <s v="pm on 10 PC @ Notre dame de Lourdes RCA school"/>
    <s v="Pm on 10 pc"/>
    <s v="pm on 10 pc"/>
    <x v="136"/>
    <x v="572"/>
    <s v=""/>
    <x v="129"/>
    <s v="LABOUR,TRANSPORT &amp; 4 YEARLY SERVICING"/>
    <n v="18587"/>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1"/>
    <s v="pm on 10 PC @ Notre dame de Lourdes RCA school"/>
    <s v="Pm on 10 pc"/>
    <s v="pm on 10 pc"/>
    <x v="136"/>
    <x v="573"/>
    <s v=""/>
    <x v="129"/>
    <s v="LABOUR,TRANSPORT &amp; 4 YEARLY SERVICING"/>
    <n v="18587"/>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2"/>
    <s v="pm on 10 PC @ Notre dame de Lourdes RCA school"/>
    <s v="Pm on 10 pc"/>
    <s v="pm on 10 pc"/>
    <x v="136"/>
    <x v="574"/>
    <s v=""/>
    <x v="129"/>
    <s v="LABOUR,TRANSPORT &amp; 4 YEARLY SERVICING"/>
    <n v="18587"/>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3"/>
    <s v="pm on 10 PC @ Notre dame de Lourdes RCA school"/>
    <s v="Pm on 10 pc"/>
    <s v="pm on 10 pc"/>
    <x v="136"/>
    <x v="575"/>
    <s v=""/>
    <x v="129"/>
    <s v="LABOUR,TRANSPORT &amp; 4 YEARLY SERVICING"/>
    <n v="18587"/>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4"/>
    <s v="pm on 10 PC @ Notre dame de Lourdes RCA school"/>
    <s v="Pm on 10 pc"/>
    <s v="pm on 10 pc"/>
    <x v="136"/>
    <x v="576"/>
    <s v=""/>
    <x v="136"/>
    <s v="LABOUR,TRANSPORT &amp; 4 YEARLY SERVICING"/>
    <n v="18587"/>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5"/>
    <s v="pm on 10 PC @ Notre dame de Lourdes RCA school"/>
    <s v="Pm on 10 pc"/>
    <s v="pm on 10 pc"/>
    <x v="136"/>
    <x v="577"/>
    <s v=""/>
    <x v="136"/>
    <s v="LABOUR,TRANSPORT &amp; 4 YEARLY SERVICING"/>
    <n v="18587"/>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6"/>
    <s v="pm on 10 PC @ Notre dame de Lourdes RCA school"/>
    <s v="Pm on 10 pc"/>
    <s v="pm on 10 pc"/>
    <x v="136"/>
    <x v="578"/>
    <s v=""/>
    <x v="136"/>
    <s v="LABOUR,TRANSPORT &amp; 4 YEARLY SERVICING"/>
    <n v="18587"/>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7"/>
    <s v="pm on 10 PC @ Notre dame de Lourdes RCA school"/>
    <s v="Pm on 10 pc"/>
    <s v="pm on 10 pc"/>
    <x v="136"/>
    <x v="579"/>
    <s v=""/>
    <x v="136"/>
    <s v="LABOUR,TRANSPORT &amp; 4 YEARLY SERVICING"/>
    <n v="18587"/>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8"/>
    <s v="pm on 10 PC @ Notre dame de Lourdes RCA school"/>
    <s v="Pm on 10 pc"/>
    <s v="pm on 10 pc"/>
    <x v="136"/>
    <x v="580"/>
    <s v=""/>
    <x v="136"/>
    <s v="LABOUR,TRANSPORT &amp; 4 YEARLY SERVICING"/>
    <n v="18587"/>
    <s v="pm on 10 pc"/>
    <s v="Work Request"/>
    <s v="Closed"/>
    <n v="300"/>
    <x v="0"/>
    <s v="TOLBIZE ."/>
    <x v="1"/>
    <x v="0"/>
    <x v="1"/>
    <x v="7"/>
    <x v="1"/>
    <d v="1899-12-30T05:00:00"/>
  </r>
  <r>
    <s v="Rakesh"/>
    <d v="2023-08-08T00:00:00"/>
    <x v="392"/>
    <x v="409"/>
    <s v="10:00"/>
    <s v="08/08/2023"/>
    <s v="15:00"/>
    <s v="0:0:0"/>
    <n v="119859"/>
    <x v="89"/>
    <x v="117"/>
    <s v="2023-08-PC-1"/>
    <s v="Priority 2"/>
    <s v="24 Hour SLA"/>
    <s v="BITS Technicians"/>
    <s v="Hardware - BITS Technicians"/>
    <x v="24"/>
    <x v="0"/>
    <x v="1"/>
    <n v="5139"/>
    <s v="pm on 10 PC @ Notre dame de Lourdes RCA school"/>
    <s v="Pm on 10 pc"/>
    <s v="pm on 10 pc"/>
    <x v="136"/>
    <x v="581"/>
    <s v=""/>
    <x v="136"/>
    <s v="LABOUR,TRANSPORT &amp; 4 YEARLY SERVICING"/>
    <n v="18587"/>
    <s v="pm on 10 pc"/>
    <s v="Work Request"/>
    <s v="Closed"/>
    <n v="300"/>
    <x v="0"/>
    <s v="TOLBIZE ."/>
    <x v="1"/>
    <x v="0"/>
    <x v="1"/>
    <x v="7"/>
    <x v="1"/>
    <d v="1899-12-30T05:00:00"/>
  </r>
  <r>
    <s v="Rakesh"/>
    <d v="2023-08-09T00:00:00"/>
    <x v="392"/>
    <x v="410"/>
    <s v="10:00"/>
    <s v="09/08/2023"/>
    <s v="15:00"/>
    <s v="0:0:0"/>
    <n v="119860"/>
    <x v="89"/>
    <x v="170"/>
    <s v="2020-01-PC-1"/>
    <s v="Priority 2"/>
    <s v="24 Hour SLA"/>
    <s v="BITS Technicians"/>
    <s v="Hardware - BITS Technicians"/>
    <x v="24"/>
    <x v="0"/>
    <x v="1"/>
    <n v="2690"/>
    <s v="pm on 10 PC @ Sainte famille RCA school"/>
    <s v="Pm on 10 pc"/>
    <s v="pm on 10 pc"/>
    <x v="46"/>
    <x v="196"/>
    <s v="APSFPC05"/>
    <x v="50"/>
    <s v="LABOUR TRANSPORT SW SUP AND 2 YEARLY SERVICING"/>
    <n v="18589"/>
    <s v="pm on 10 pc"/>
    <s v="Work Request"/>
    <s v="Closed"/>
    <n v="300"/>
    <x v="0"/>
    <s v="TOLBIZE ."/>
    <x v="1"/>
    <x v="0"/>
    <x v="0"/>
    <x v="7"/>
    <x v="1"/>
    <d v="1899-12-30T05:00:00"/>
  </r>
  <r>
    <s v="Rakesh"/>
    <d v="2023-08-09T00:00:00"/>
    <x v="392"/>
    <x v="410"/>
    <s v="10:00"/>
    <s v="09/08/2023"/>
    <s v="15:00"/>
    <s v="0:0:0"/>
    <n v="119860"/>
    <x v="89"/>
    <x v="170"/>
    <s v="2020-01-PC-1"/>
    <s v="Priority 2"/>
    <s v="24 Hour SLA"/>
    <s v="BITS Technicians"/>
    <s v="Hardware - BITS Technicians"/>
    <x v="24"/>
    <x v="0"/>
    <x v="1"/>
    <n v="2691"/>
    <s v="pm on 10 PC @ Sainte famille RCA school"/>
    <s v="Pm on 10 pc"/>
    <s v="pm on 10 pc"/>
    <x v="46"/>
    <x v="215"/>
    <s v="APSFPC10"/>
    <x v="50"/>
    <s v="LABOUR TRANSPORT SW SUP AND 2 YEARLY SERVICING"/>
    <n v="18589"/>
    <s v="pm on 10 pc"/>
    <s v="Work Request"/>
    <s v="Closed"/>
    <n v="300"/>
    <x v="0"/>
    <s v="TOLBIZE ."/>
    <x v="1"/>
    <x v="0"/>
    <x v="0"/>
    <x v="7"/>
    <x v="1"/>
    <d v="1899-12-30T05:00:00"/>
  </r>
  <r>
    <s v="Rakesh"/>
    <d v="2023-08-09T00:00:00"/>
    <x v="392"/>
    <x v="410"/>
    <s v="10:00"/>
    <s v="09/08/2023"/>
    <s v="15:00"/>
    <s v="0:0:0"/>
    <n v="119860"/>
    <x v="89"/>
    <x v="170"/>
    <s v="2020-01-PC-1"/>
    <s v="Priority 2"/>
    <s v="24 Hour SLA"/>
    <s v="BITS Technicians"/>
    <s v="Hardware - BITS Technicians"/>
    <x v="24"/>
    <x v="0"/>
    <x v="1"/>
    <n v="2695"/>
    <s v="pm on 10 PC @ Sainte famille RCA school"/>
    <s v="Pm on 10 pc"/>
    <s v="pm on 10 pc"/>
    <x v="46"/>
    <x v="176"/>
    <s v="APSFPC03"/>
    <x v="50"/>
    <s v="LABOUR TRANSPORT SW SUP AND 2 YEARLY SERVICING"/>
    <n v="18589"/>
    <s v="pm on 10 pc"/>
    <s v="Work Request"/>
    <s v="Closed"/>
    <n v="300"/>
    <x v="0"/>
    <s v="TOLBIZE ."/>
    <x v="1"/>
    <x v="0"/>
    <x v="0"/>
    <x v="7"/>
    <x v="1"/>
    <d v="1899-12-30T05:00:00"/>
  </r>
  <r>
    <s v="Rakesh"/>
    <d v="2023-08-09T00:00:00"/>
    <x v="392"/>
    <x v="410"/>
    <s v="10:00"/>
    <s v="09/08/2023"/>
    <s v="15:00"/>
    <s v="0:0:0"/>
    <n v="119860"/>
    <x v="89"/>
    <x v="170"/>
    <s v="2020-01-PC-1"/>
    <s v="Priority 2"/>
    <s v="24 Hour SLA"/>
    <s v="BITS Technicians"/>
    <s v="Hardware - BITS Technicians"/>
    <x v="24"/>
    <x v="0"/>
    <x v="1"/>
    <n v="2690"/>
    <s v="pm on 10 PC @ Sainte famille RCA school"/>
    <s v="Pm on 10 pc"/>
    <s v="Pm on 10 pc"/>
    <x v="46"/>
    <x v="196"/>
    <s v="APSFPC05"/>
    <x v="50"/>
    <s v="LABOUR TRANSPORT SW SUP AND 2 YEARLY SERVICING"/>
    <n v="18590"/>
    <s v="Pm on 10 pc"/>
    <s v="Work Request"/>
    <s v="Closed"/>
    <n v="300"/>
    <x v="0"/>
    <s v="TOLBIZE ."/>
    <x v="1"/>
    <x v="0"/>
    <x v="0"/>
    <x v="7"/>
    <x v="1"/>
    <d v="1899-12-30T05:00:00"/>
  </r>
  <r>
    <s v="Rakesh"/>
    <d v="2023-08-09T00:00:00"/>
    <x v="392"/>
    <x v="410"/>
    <s v="10:00"/>
    <s v="09/08/2023"/>
    <s v="15:00"/>
    <s v="0:0:0"/>
    <n v="119860"/>
    <x v="89"/>
    <x v="170"/>
    <s v="2020-01-PC-1"/>
    <s v="Priority 2"/>
    <s v="24 Hour SLA"/>
    <s v="BITS Technicians"/>
    <s v="Hardware - BITS Technicians"/>
    <x v="24"/>
    <x v="0"/>
    <x v="1"/>
    <n v="2691"/>
    <s v="pm on 10 PC @ Sainte famille RCA school"/>
    <s v="Pm on 10 pc"/>
    <s v="Pm on 10 pc"/>
    <x v="46"/>
    <x v="215"/>
    <s v="APSFPC10"/>
    <x v="50"/>
    <s v="LABOUR TRANSPORT SW SUP AND 2 YEARLY SERVICING"/>
    <n v="18590"/>
    <s v="Pm on 10 pc"/>
    <s v="Work Request"/>
    <s v="Closed"/>
    <n v="300"/>
    <x v="0"/>
    <s v="TOLBIZE ."/>
    <x v="1"/>
    <x v="0"/>
    <x v="0"/>
    <x v="7"/>
    <x v="1"/>
    <d v="1899-12-30T05:00:00"/>
  </r>
  <r>
    <s v="Rakesh"/>
    <d v="2023-08-09T00:00:00"/>
    <x v="392"/>
    <x v="410"/>
    <s v="10:00"/>
    <s v="09/08/2023"/>
    <s v="15:00"/>
    <s v="0:0:0"/>
    <n v="119860"/>
    <x v="89"/>
    <x v="170"/>
    <s v="2020-01-PC-1"/>
    <s v="Priority 2"/>
    <s v="24 Hour SLA"/>
    <s v="BITS Technicians"/>
    <s v="Hardware - BITS Technicians"/>
    <x v="24"/>
    <x v="0"/>
    <x v="1"/>
    <n v="2695"/>
    <s v="pm on 10 PC @ Sainte famille RCA school"/>
    <s v="Pm on 10 pc"/>
    <s v="Pm on 10 pc"/>
    <x v="46"/>
    <x v="176"/>
    <s v="APSFPC03"/>
    <x v="50"/>
    <s v="LABOUR TRANSPORT SW SUP AND 2 YEARLY SERVICING"/>
    <n v="18590"/>
    <s v="Pm on 10 pc"/>
    <s v="Work Request"/>
    <s v="Closed"/>
    <n v="300"/>
    <x v="0"/>
    <s v="TOLBIZE ."/>
    <x v="1"/>
    <x v="0"/>
    <x v="0"/>
    <x v="7"/>
    <x v="1"/>
    <d v="1899-12-30T05:00:00"/>
  </r>
  <r>
    <s v="Rakesh"/>
    <d v="2023-08-10T00:00:00"/>
    <x v="392"/>
    <x v="411"/>
    <s v="10:00"/>
    <s v="10/08/2023"/>
    <s v="12:00"/>
    <s v="0:0:0"/>
    <n v="119861"/>
    <x v="89"/>
    <x v="118"/>
    <s v="2020-01-PC-1"/>
    <s v="Priority 2"/>
    <s v="24 Hour SLA"/>
    <s v="BITS Technicians"/>
    <s v="Hardware - BITS Technicians"/>
    <x v="24"/>
    <x v="0"/>
    <x v="1"/>
    <m/>
    <s v="pm on 10 PC father ronald gandy RCA school"/>
    <s v="Pm on 10 pc"/>
    <s v="Pm on 10 pc"/>
    <x v="0"/>
    <x v="0"/>
    <m/>
    <x v="0"/>
    <s v="LABOUR TRANSPORT SW SUP AND 2 YEARLY SERVICING"/>
    <n v="18591"/>
    <s v="Pm on 10 pc"/>
    <s v="Work Request"/>
    <s v="Closed"/>
    <n v="120"/>
    <x v="0"/>
    <s v="TOLBIZE ."/>
    <x v="1"/>
    <x v="0"/>
    <x v="5"/>
    <x v="7"/>
    <x v="1"/>
    <d v="1899-12-30T02:00:00"/>
  </r>
  <r>
    <s v="Rakesh"/>
    <d v="2023-08-10T00:00:00"/>
    <x v="392"/>
    <x v="411"/>
    <s v="10:00"/>
    <s v="10/08/2023"/>
    <s v="15:00"/>
    <s v="0:0:0"/>
    <n v="119861"/>
    <x v="89"/>
    <x v="118"/>
    <s v="2020-01-PC-1"/>
    <s v="Priority 2"/>
    <s v="24 Hour SLA"/>
    <s v="BITS Technicians"/>
    <s v="Hardware - BITS Technicians"/>
    <x v="24"/>
    <x v="0"/>
    <x v="1"/>
    <m/>
    <s v="pm on 10 PC father ronald gandy RCA school"/>
    <s v="Pm on 10 pc"/>
    <s v="pm on 10 pc RCA"/>
    <x v="0"/>
    <x v="0"/>
    <m/>
    <x v="0"/>
    <s v="LABOUR TRANSPORT SW SUP AND 2 YEARLY SERVICING"/>
    <n v="18588"/>
    <s v="pm on 10 pc RCA"/>
    <s v="Work Request"/>
    <s v="Closed"/>
    <n v="300"/>
    <x v="0"/>
    <s v="TOLBIZE ."/>
    <x v="1"/>
    <x v="0"/>
    <x v="5"/>
    <x v="7"/>
    <x v="1"/>
    <d v="1899-12-30T05:00:00"/>
  </r>
  <r>
    <s v="Rakesh"/>
    <d v="2023-08-11T00:00:00"/>
    <x v="392"/>
    <x v="412"/>
    <s v="09:10"/>
    <s v="11/08/2023"/>
    <s v="10:00"/>
    <s v="0:0:0"/>
    <n v="119862"/>
    <x v="19"/>
    <x v="1"/>
    <s v="2021-01-cheque_scanner-2"/>
    <s v="Priority 1"/>
    <s v="24 Hour SLA"/>
    <s v="BITS Technicians"/>
    <s v="Hardware - BITS Technicians"/>
    <x v="7"/>
    <x v="2"/>
    <x v="1"/>
    <n v="2297"/>
    <s v="TS 240 faulty @ SBM Rodrigues"/>
    <s v="general check + adjustments on ts240"/>
    <s v="general check + adjustments on ts240"/>
    <x v="127"/>
    <x v="439"/>
    <m/>
    <x v="4"/>
    <s v="Cheque scanner - SBM SLA"/>
    <n v="18586"/>
    <s v="general check + adjustments on ts240"/>
    <s v="Work Request"/>
    <s v="Closed"/>
    <n v="50"/>
    <x v="0"/>
    <s v="NITISH ASYRIGADOO"/>
    <x v="1"/>
    <x v="1"/>
    <x v="6"/>
    <x v="7"/>
    <x v="1"/>
    <d v="1899-12-30T00:50:00"/>
  </r>
  <r>
    <s v="Rakesh"/>
    <d v="2023-08-11T00:00:00"/>
    <x v="392"/>
    <x v="7"/>
    <m/>
    <m/>
    <m/>
    <s v="0:0:0"/>
    <n v="119864"/>
    <x v="93"/>
    <x v="118"/>
    <m/>
    <s v="Priority 2"/>
    <s v="24 Hour SLA"/>
    <s v="BITS Technicians"/>
    <s v="Hardware - BITS Technicians"/>
    <x v="8"/>
    <x v="26"/>
    <x v="3"/>
    <m/>
    <s v="ABSA EBENE - CONFIG ON NEW DSM1 - 1"/>
    <m/>
    <m/>
    <x v="0"/>
    <x v="0"/>
    <m/>
    <x v="0"/>
    <m/>
    <m/>
    <m/>
    <m/>
    <m/>
    <m/>
    <x v="1"/>
    <s v="Neetish Appadu"/>
    <x v="0"/>
    <x v="1"/>
    <x v="3"/>
    <x v="7"/>
    <x v="1"/>
    <d v="1899-12-30T00:00:00"/>
  </r>
  <r>
    <s v="Rakesh"/>
    <d v="2023-08-14T00:00:00"/>
    <x v="393"/>
    <x v="7"/>
    <m/>
    <m/>
    <m/>
    <s v="0:0:0"/>
    <n v="119909"/>
    <x v="12"/>
    <x v="118"/>
    <m/>
    <s v="Priority 1"/>
    <s v="24 Hour SLA"/>
    <s v="BITS Technicians"/>
    <s v="Hardware - BITS Technicians"/>
    <x v="14"/>
    <x v="2"/>
    <x v="2"/>
    <m/>
    <s v="REPAIRS ON WATER PURIFIER FOR MR. MARK BIRGER"/>
    <m/>
    <m/>
    <x v="0"/>
    <x v="0"/>
    <m/>
    <x v="0"/>
    <m/>
    <m/>
    <m/>
    <m/>
    <m/>
    <m/>
    <x v="1"/>
    <s v="gilberte ip"/>
    <x v="0"/>
    <x v="1"/>
    <x v="3"/>
    <x v="7"/>
    <x v="1"/>
    <d v="1899-12-30T00:00:00"/>
  </r>
  <r>
    <s v="Rakesh"/>
    <d v="2023-08-14T00:00:00"/>
    <x v="393"/>
    <x v="413"/>
    <s v="11:00"/>
    <s v="14/08/2023"/>
    <s v="12:00"/>
    <s v="0:0:0"/>
    <n v="119910"/>
    <x v="35"/>
    <x v="121"/>
    <s v="2021-08-cheque_scanner-1"/>
    <s v="Priority 1"/>
    <s v="24 Hour SLA"/>
    <s v="BITS Technicians"/>
    <s v="Hardware - BITS Technicians"/>
    <x v="7"/>
    <x v="30"/>
    <x v="2"/>
    <n v="2250"/>
    <s v="MCB QBORNES - TS240 FAULTY - INK CARTRIDGE AND CHEQUES JAMMED"/>
    <s v="servicing and replace ink cartridge and test on scanner ts 240"/>
    <s v="on scanner ts 240"/>
    <x v="127"/>
    <x v="496"/>
    <m/>
    <x v="4"/>
    <s v="Cheque scanner - MCB SLA"/>
    <n v="18707"/>
    <s v="on scanner ts 240"/>
    <s v="Work Request"/>
    <s v="Closed"/>
    <n v="60"/>
    <x v="0"/>
    <s v="CEDRIC ."/>
    <x v="0"/>
    <x v="1"/>
    <x v="2"/>
    <x v="7"/>
    <x v="1"/>
    <d v="1899-12-30T01:00:00"/>
  </r>
  <r>
    <s v="Rakesh"/>
    <d v="2023-08-14T00:00:00"/>
    <x v="393"/>
    <x v="413"/>
    <s v="11:00"/>
    <s v="14/08/2023"/>
    <s v="12:00"/>
    <s v="0:0:0"/>
    <n v="119910"/>
    <x v="35"/>
    <x v="121"/>
    <s v="2021-08-cheque_scanner-1"/>
    <s v="Priority 1"/>
    <s v="24 Hour SLA"/>
    <s v="BITS Technicians"/>
    <s v="Hardware - BITS Technicians"/>
    <x v="7"/>
    <x v="30"/>
    <x v="2"/>
    <n v="2251"/>
    <s v="MCB QBORNES - TS240 FAULTY - INK CARTRIDGE AND CHEQUES JAMMED"/>
    <s v="servicing and replace ink cartridge and test on scanner ts 240"/>
    <s v="on scanner ts 240"/>
    <x v="127"/>
    <x v="497"/>
    <m/>
    <x v="4"/>
    <s v="Cheque scanner - MCB SLA"/>
    <n v="18707"/>
    <s v="on scanner ts 240"/>
    <s v="Work Request"/>
    <s v="Closed"/>
    <n v="60"/>
    <x v="0"/>
    <s v="CEDRIC ."/>
    <x v="0"/>
    <x v="1"/>
    <x v="2"/>
    <x v="7"/>
    <x v="1"/>
    <d v="1899-12-30T01:00:00"/>
  </r>
  <r>
    <s v="Rakesh"/>
    <d v="2023-08-14T00:00:00"/>
    <x v="393"/>
    <x v="7"/>
    <m/>
    <m/>
    <m/>
    <s v="0:0:0"/>
    <n v="119911"/>
    <x v="84"/>
    <x v="117"/>
    <s v="2021-02-copy_printer-1"/>
    <s v="Priority 1"/>
    <s v="24 Hour SLA"/>
    <s v="BITS Technicians"/>
    <s v="Hardware - BITS Technicians"/>
    <x v="4"/>
    <x v="6"/>
    <x v="3"/>
    <n v="2600"/>
    <s v="CARDIAC CENTER - CP6123 - REPAIR OF PAPER FEED ROLLER AND SEPARATION PAD"/>
    <m/>
    <m/>
    <x v="127"/>
    <x v="73"/>
    <s v=""/>
    <x v="33"/>
    <s v="LABOUR, TRANSPORT &amp; 4 YEARLY SERVICING"/>
    <m/>
    <m/>
    <m/>
    <m/>
    <m/>
    <x v="1"/>
    <s v="Soobrayen Soobrayen"/>
    <x v="0"/>
    <x v="1"/>
    <x v="3"/>
    <x v="7"/>
    <x v="1"/>
    <d v="1899-12-30T00:00:00"/>
  </r>
  <r>
    <s v="Rakesh"/>
    <d v="2023-08-14T00:00:00"/>
    <x v="393"/>
    <x v="7"/>
    <m/>
    <m/>
    <m/>
    <s v="0:0:0"/>
    <n v="119912"/>
    <x v="84"/>
    <x v="117"/>
    <s v="2021-02-copy_printer-1"/>
    <s v="Priority 1"/>
    <s v="24 Hour SLA"/>
    <s v="BITS Technicians"/>
    <s v="Hardware - BITS Technicians"/>
    <x v="4"/>
    <x v="6"/>
    <x v="13"/>
    <n v="2600"/>
    <s v="CARDIAC CENTER - CP6123 - REPAIR OF PAPER FEED ROLLER AND SEPARATION PAD"/>
    <m/>
    <m/>
    <x v="127"/>
    <x v="73"/>
    <s v=""/>
    <x v="33"/>
    <s v="LABOUR, TRANSPORT &amp; 4 YEARLY SERVICING"/>
    <m/>
    <m/>
    <m/>
    <m/>
    <m/>
    <x v="1"/>
    <s v="Soobrayen Soobrayen"/>
    <x v="0"/>
    <x v="1"/>
    <x v="3"/>
    <x v="7"/>
    <x v="1"/>
    <d v="1899-12-30T00:00:00"/>
  </r>
  <r>
    <s v="Rakesh"/>
    <d v="2023-08-14T00:00:00"/>
    <x v="393"/>
    <x v="7"/>
    <m/>
    <m/>
    <m/>
    <s v="0:0:0"/>
    <n v="119913"/>
    <x v="12"/>
    <x v="118"/>
    <m/>
    <s v="Priority 2"/>
    <s v="24 Hour SLA"/>
    <s v="BITS Technicians"/>
    <s v="Hardware - BITS Technicians"/>
    <x v="24"/>
    <x v="25"/>
    <x v="14"/>
    <m/>
    <s v="TRAINING ON SERVER WITH VIKASH - CENTRAL PROCUREMENT BOARD"/>
    <m/>
    <m/>
    <x v="0"/>
    <x v="0"/>
    <m/>
    <x v="0"/>
    <m/>
    <m/>
    <m/>
    <m/>
    <m/>
    <m/>
    <x v="1"/>
    <s v="gilberte ip"/>
    <x v="0"/>
    <x v="4"/>
    <x v="3"/>
    <x v="7"/>
    <x v="1"/>
    <d v="1899-12-30T00:00:00"/>
  </r>
  <r>
    <s v="Rakesh"/>
    <d v="2023-08-15T00:00:00"/>
    <x v="394"/>
    <x v="7"/>
    <m/>
    <m/>
    <m/>
    <s v="0:0:0"/>
    <n v="119936"/>
    <x v="12"/>
    <x v="118"/>
    <m/>
    <s v="Priority 3"/>
    <s v="24 Hour SLA"/>
    <s v="BITS Technicians"/>
    <s v="Hardware - BITS Technicians"/>
    <x v="4"/>
    <x v="21"/>
    <x v="6"/>
    <m/>
    <s v="BBPL - COLLECT PARTS FOR CTI AND PLEION"/>
    <m/>
    <m/>
    <x v="0"/>
    <x v="0"/>
    <m/>
    <x v="0"/>
    <m/>
    <m/>
    <m/>
    <m/>
    <m/>
    <m/>
    <x v="1"/>
    <s v="gilberte ip"/>
    <x v="0"/>
    <x v="2"/>
    <x v="3"/>
    <x v="7"/>
    <x v="1"/>
    <d v="1899-12-30T00:00:00"/>
  </r>
  <r>
    <s v="Rakesh"/>
    <d v="2023-08-15T00:00:00"/>
    <x v="394"/>
    <x v="7"/>
    <m/>
    <m/>
    <m/>
    <s v="0:0:0"/>
    <n v="119937"/>
    <x v="12"/>
    <x v="118"/>
    <m/>
    <s v="Priority 2"/>
    <s v="24 Hour SLA"/>
    <s v="BITS Technicians"/>
    <s v="Hardware - BITS Technicians"/>
    <x v="4"/>
    <x v="21"/>
    <x v="13"/>
    <m/>
    <s v="BBPH - CHECK CP6123 CLUTCH IN WORKSHOP"/>
    <m/>
    <m/>
    <x v="0"/>
    <x v="0"/>
    <m/>
    <x v="0"/>
    <m/>
    <m/>
    <m/>
    <m/>
    <m/>
    <m/>
    <x v="1"/>
    <s v="gilberte ip"/>
    <x v="0"/>
    <x v="2"/>
    <x v="3"/>
    <x v="7"/>
    <x v="1"/>
    <d v="1899-12-30T00:00:00"/>
  </r>
  <r>
    <s v="Rakesh"/>
    <d v="2023-08-15T00:00:00"/>
    <x v="394"/>
    <x v="7"/>
    <m/>
    <m/>
    <m/>
    <s v="0:0:0"/>
    <n v="119938"/>
    <x v="47"/>
    <x v="117"/>
    <s v="2022-06-copier-1"/>
    <s v="Priority 2"/>
    <s v="24 Hour SLA"/>
    <s v="BITS Technicians"/>
    <s v="Hardware - BITS Technicians"/>
    <x v="4"/>
    <x v="2"/>
    <x v="6"/>
    <n v="3888"/>
    <s v="CTI -SPC 840 - TONER NOT SET ERROR - DISMANTLE MACHINE TO FIX SENSOR"/>
    <m/>
    <m/>
    <x v="85"/>
    <x v="323"/>
    <s v=""/>
    <x v="92"/>
    <s v="LABOUR,TRANSPORT &amp; 4 YEARLY SERVICING"/>
    <m/>
    <m/>
    <m/>
    <m/>
    <m/>
    <x v="1"/>
    <s v="LALITA ."/>
    <x v="0"/>
    <x v="1"/>
    <x v="3"/>
    <x v="7"/>
    <x v="1"/>
    <d v="1899-12-30T00:00:00"/>
  </r>
  <r>
    <s v="Rakesh"/>
    <d v="2023-08-15T00:00:00"/>
    <x v="394"/>
    <x v="7"/>
    <m/>
    <m/>
    <m/>
    <s v="0:0:0"/>
    <n v="119939"/>
    <x v="47"/>
    <x v="117"/>
    <s v="2022-06-copier-1"/>
    <s v="Priority 2"/>
    <s v="24 Hour SLA"/>
    <s v="BITS Technicians"/>
    <s v="Hardware - BITS Technicians"/>
    <x v="4"/>
    <x v="2"/>
    <x v="11"/>
    <n v="3888"/>
    <s v="CTI -SPC 840 - TONER NOT SET ERROR - DISMANTLE MACHINE TO FIX SENSOR"/>
    <m/>
    <m/>
    <x v="85"/>
    <x v="323"/>
    <s v=""/>
    <x v="92"/>
    <s v="LABOUR,TRANSPORT &amp; 4 YEARLY SERVICING"/>
    <m/>
    <m/>
    <m/>
    <m/>
    <m/>
    <x v="1"/>
    <s v="LALITA ."/>
    <x v="0"/>
    <x v="1"/>
    <x v="3"/>
    <x v="7"/>
    <x v="1"/>
    <d v="1899-12-30T00:00:00"/>
  </r>
  <r>
    <s v="Rakesh"/>
    <d v="2023-08-15T00:00:00"/>
    <x v="394"/>
    <x v="7"/>
    <m/>
    <m/>
    <m/>
    <s v="0:0:0"/>
    <n v="119940"/>
    <x v="47"/>
    <x v="117"/>
    <s v="2022-06-copier-1"/>
    <s v="Priority 2"/>
    <s v="24 Hour SLA"/>
    <s v="BITS Technicians"/>
    <s v="Hardware - BITS Technicians"/>
    <x v="4"/>
    <x v="2"/>
    <x v="13"/>
    <n v="3888"/>
    <s v="CTI -SPC 840 - TONER NOT SET ERROR - DISMANTLE MACHINE TO FIX SENSOR"/>
    <m/>
    <m/>
    <x v="85"/>
    <x v="323"/>
    <s v=""/>
    <x v="92"/>
    <s v="LABOUR,TRANSPORT &amp; 4 YEARLY SERVICING"/>
    <m/>
    <m/>
    <m/>
    <m/>
    <m/>
    <x v="1"/>
    <s v="LALITA ."/>
    <x v="0"/>
    <x v="1"/>
    <x v="3"/>
    <x v="7"/>
    <x v="1"/>
    <d v="1899-12-30T00:00:00"/>
  </r>
  <r>
    <s v="Rakesh"/>
    <d v="2023-08-15T00:00:00"/>
    <x v="394"/>
    <x v="7"/>
    <m/>
    <m/>
    <m/>
    <s v="0:0:0"/>
    <n v="119941"/>
    <x v="47"/>
    <x v="117"/>
    <s v="2022-06-copier-1"/>
    <s v="Priority 2"/>
    <s v="24 Hour SLA"/>
    <s v="BITS Technicians"/>
    <s v="Hardware - BITS Technicians"/>
    <x v="4"/>
    <x v="2"/>
    <x v="6"/>
    <n v="3888"/>
    <s v="CTI -SPC 840 - REPLACE CHIP AND TEST MACHINE"/>
    <m/>
    <m/>
    <x v="85"/>
    <x v="323"/>
    <s v=""/>
    <x v="92"/>
    <s v="LABOUR,TRANSPORT &amp; 4 YEARLY SERVICING"/>
    <m/>
    <m/>
    <m/>
    <m/>
    <m/>
    <x v="1"/>
    <s v="LALITA ."/>
    <x v="0"/>
    <x v="1"/>
    <x v="3"/>
    <x v="7"/>
    <x v="1"/>
    <d v="1899-12-30T00:00:00"/>
  </r>
  <r>
    <s v="Rakesh"/>
    <d v="2023-08-15T00:00:00"/>
    <x v="394"/>
    <x v="7"/>
    <m/>
    <m/>
    <m/>
    <s v="0:0:0"/>
    <n v="119942"/>
    <x v="47"/>
    <x v="117"/>
    <s v="2022-06-copier-1"/>
    <s v="Priority 2"/>
    <s v="24 Hour SLA"/>
    <s v="BITS Technicians"/>
    <s v="Hardware - BITS Technicians"/>
    <x v="4"/>
    <x v="2"/>
    <x v="13"/>
    <n v="3888"/>
    <s v="CTI -SPC 840 - REPLACE CHIP AND TEST MACHINE"/>
    <m/>
    <m/>
    <x v="85"/>
    <x v="323"/>
    <s v=""/>
    <x v="92"/>
    <s v="LABOUR,TRANSPORT &amp; 4 YEARLY SERVICING"/>
    <m/>
    <m/>
    <m/>
    <m/>
    <m/>
    <x v="1"/>
    <s v="LALITA ."/>
    <x v="0"/>
    <x v="1"/>
    <x v="3"/>
    <x v="7"/>
    <x v="1"/>
    <d v="1899-12-30T00:00:00"/>
  </r>
  <r>
    <s v="Rakesh"/>
    <d v="2023-08-15T00:00:00"/>
    <x v="394"/>
    <x v="413"/>
    <s v="12:00"/>
    <s v="14/08/2023"/>
    <s v="15:00"/>
    <s v="0:0:0"/>
    <n v="119943"/>
    <x v="35"/>
    <x v="121"/>
    <s v="2021-08-cheque_scanner-1"/>
    <s v="Priority 3"/>
    <s v="24 Hour SLA"/>
    <s v="BITS Technicians"/>
    <s v="Hardware - BITS Technicians"/>
    <x v="7"/>
    <x v="21"/>
    <x v="2"/>
    <n v="2251"/>
    <s v="MCB QBORNES - TEST AND RECOVER INK ON TS240 FOLLOWING INTERVENTION"/>
    <s v="PAPER JAMMING SERVICING AND TEST ON SCANNER TS 240"/>
    <s v="ON SCANNER TS 240"/>
    <x v="127"/>
    <x v="497"/>
    <m/>
    <x v="4"/>
    <s v="Cheque scanner - MCB SLA"/>
    <n v="18708"/>
    <s v="ON SCANNER TS 240"/>
    <s v="Work Request"/>
    <s v="Closed"/>
    <n v="180"/>
    <x v="0"/>
    <s v="CEDRIC ."/>
    <x v="0"/>
    <x v="2"/>
    <x v="2"/>
    <x v="7"/>
    <x v="1"/>
    <d v="1899-12-30T03:00:00"/>
  </r>
  <r>
    <s v="Rakesh"/>
    <d v="2023-08-15T00:00:00"/>
    <x v="394"/>
    <x v="7"/>
    <m/>
    <m/>
    <m/>
    <s v="0:0:0"/>
    <n v="119945"/>
    <x v="53"/>
    <x v="117"/>
    <s v="2023-09-copy_printer-1"/>
    <s v="Priority 2"/>
    <s v="24 Hour SLA"/>
    <s v="BITS Technicians"/>
    <s v="Hardware - BITS Technicians"/>
    <x v="4"/>
    <x v="2"/>
    <x v="13"/>
    <n v="5128"/>
    <s v="SAINT ANDREWS COLLEGE - DX2330 FAULTY - NOT PULLING PAGES TO PRINT"/>
    <m/>
    <m/>
    <x v="26"/>
    <x v="56"/>
    <s v=""/>
    <x v="35"/>
    <s v="LABOUR,TRANSPORT &amp; 4 YEARLY SERVICING"/>
    <m/>
    <m/>
    <m/>
    <m/>
    <m/>
    <x v="1"/>
    <s v="MEENA ."/>
    <x v="0"/>
    <x v="1"/>
    <x v="3"/>
    <x v="7"/>
    <x v="1"/>
    <d v="1899-12-30T00:00:00"/>
  </r>
  <r>
    <s v="Rakesh"/>
    <d v="2023-08-15T00:00:00"/>
    <x v="394"/>
    <x v="7"/>
    <m/>
    <m/>
    <m/>
    <s v="0:0:0"/>
    <n v="119946"/>
    <x v="53"/>
    <x v="117"/>
    <s v="2023-08-copy_printer-1"/>
    <s v="Priority 2"/>
    <s v="24 Hour SLA"/>
    <s v="BITS Technicians"/>
    <s v="Hardware - BITS Technicians"/>
    <x v="4"/>
    <x v="0"/>
    <x v="13"/>
    <n v="5125"/>
    <s v="SAINT ANDREWS COLLEGE - DX2430 - SERVICING ON EQUIPMENT"/>
    <m/>
    <m/>
    <x v="16"/>
    <x v="36"/>
    <s v=""/>
    <x v="24"/>
    <s v="LABOUR,TRANSPORT &amp; 4 YEARLY SERVICING"/>
    <m/>
    <m/>
    <m/>
    <m/>
    <m/>
    <x v="1"/>
    <s v="MEENA ."/>
    <x v="0"/>
    <x v="0"/>
    <x v="3"/>
    <x v="7"/>
    <x v="1"/>
    <d v="1899-12-30T00:00:00"/>
  </r>
  <r>
    <s v="Rakesh"/>
    <d v="2023-08-15T00:00:00"/>
    <x v="394"/>
    <x v="7"/>
    <m/>
    <m/>
    <m/>
    <s v="0:0:0"/>
    <n v="119947"/>
    <x v="12"/>
    <x v="118"/>
    <m/>
    <s v="Priority 2"/>
    <s v="24 Hour SLA"/>
    <s v="BITS Technicians"/>
    <s v="Hardware - BITS Technicians"/>
    <x v="24"/>
    <x v="28"/>
    <x v="14"/>
    <m/>
    <s v="INSTALLATION OF SERVER AND CONFIG AT CENTRAL PROCUREMENT BUREAU"/>
    <m/>
    <m/>
    <x v="0"/>
    <x v="0"/>
    <m/>
    <x v="0"/>
    <m/>
    <m/>
    <m/>
    <m/>
    <m/>
    <m/>
    <x v="1"/>
    <s v="gilberte ip"/>
    <x v="0"/>
    <x v="1"/>
    <x v="3"/>
    <x v="7"/>
    <x v="1"/>
    <d v="1899-12-30T00:00:00"/>
  </r>
  <r>
    <s v="Rakesh"/>
    <d v="2023-08-16T00:00:00"/>
    <x v="394"/>
    <x v="414"/>
    <s v="09:45"/>
    <s v="15/08/2023"/>
    <s v="16:00"/>
    <s v="0:0:0"/>
    <n v="119948"/>
    <x v="12"/>
    <x v="118"/>
    <m/>
    <s v="Priority 3"/>
    <s v="24 Hour SLA"/>
    <s v="BITS Technicians"/>
    <s v="Hardware - BITS Technicians"/>
    <x v="7"/>
    <x v="2"/>
    <x v="2"/>
    <m/>
    <s v="BBPH - WORKSHOP - REPAIR CHEQUE SCANNER"/>
    <s v="REPAIR ON CHECK SCANNER AND TEST IN W/SHOP"/>
    <s v="ON CHECK SCANNER TS 240"/>
    <x v="0"/>
    <x v="0"/>
    <m/>
    <x v="0"/>
    <m/>
    <n v="18709"/>
    <s v="ON CHECK SCANNER TS 240"/>
    <s v="Work Request"/>
    <s v="Closed"/>
    <n v="375"/>
    <x v="0"/>
    <s v="gilberte ip"/>
    <x v="0"/>
    <x v="1"/>
    <x v="1"/>
    <x v="7"/>
    <x v="1"/>
    <d v="1899-12-30T06:15:00"/>
  </r>
  <r>
    <s v="Rakesh"/>
    <d v="2023-08-15T00:00:00"/>
    <x v="395"/>
    <x v="7"/>
    <m/>
    <m/>
    <m/>
    <s v="0:0:0"/>
    <n v="119989"/>
    <x v="12"/>
    <x v="118"/>
    <m/>
    <s v="Priority 1"/>
    <s v="24 Hour SLA"/>
    <s v="BITS Technicians"/>
    <s v="Hardware - BITS Technicians"/>
    <x v="24"/>
    <x v="26"/>
    <x v="11"/>
    <m/>
    <s v="ESS - CHECK BACK UP SOLUTION + TRIAL WITH VIKASH TEAM FOR ACCUVISE"/>
    <m/>
    <m/>
    <x v="0"/>
    <x v="0"/>
    <m/>
    <x v="0"/>
    <m/>
    <m/>
    <m/>
    <m/>
    <m/>
    <m/>
    <x v="1"/>
    <s v="gilberte ip"/>
    <x v="0"/>
    <x v="1"/>
    <x v="3"/>
    <x v="7"/>
    <x v="1"/>
    <d v="1899-12-30T00:00:00"/>
  </r>
  <r>
    <s v="Rakesh"/>
    <d v="2023-08-15T00:00:00"/>
    <x v="395"/>
    <x v="7"/>
    <m/>
    <m/>
    <m/>
    <s v="0:0:0"/>
    <n v="119990"/>
    <x v="12"/>
    <x v="118"/>
    <m/>
    <s v="Priority 2"/>
    <s v="24 Hour SLA"/>
    <s v="BITS Technicians"/>
    <s v="Hardware - BITS Technicians"/>
    <x v="0"/>
    <x v="8"/>
    <x v="11"/>
    <m/>
    <s v="AAA GLOBAL SERVICES - COMPANY SECRETARY - MEETING WITH IT TO PROVIDE SOLUTION AS PER REQUEST..ALONG WITH CHRISTOPHER"/>
    <m/>
    <m/>
    <x v="0"/>
    <x v="0"/>
    <m/>
    <x v="0"/>
    <m/>
    <m/>
    <m/>
    <m/>
    <m/>
    <m/>
    <x v="1"/>
    <s v="gilberte ip"/>
    <x v="0"/>
    <x v="1"/>
    <x v="3"/>
    <x v="7"/>
    <x v="1"/>
    <d v="1899-12-30T00:00:00"/>
  </r>
  <r>
    <s v="Rakesh"/>
    <d v="2023-08-15T00:00:00"/>
    <x v="395"/>
    <x v="7"/>
    <m/>
    <m/>
    <m/>
    <s v="0:0:0"/>
    <n v="119991"/>
    <x v="12"/>
    <x v="118"/>
    <m/>
    <s v="Priority 2"/>
    <s v="99 Days SLA"/>
    <s v="BITS Technicians"/>
    <s v="Hardware - BITS Technicians"/>
    <x v="13"/>
    <x v="8"/>
    <x v="11"/>
    <m/>
    <s v="GET SUBNET FROM NS TEAM FOR CAMERA AND START IP ASSIGN"/>
    <m/>
    <m/>
    <x v="0"/>
    <x v="0"/>
    <m/>
    <x v="0"/>
    <m/>
    <m/>
    <m/>
    <m/>
    <m/>
    <m/>
    <x v="1"/>
    <s v="gilberte ip"/>
    <x v="0"/>
    <x v="1"/>
    <x v="3"/>
    <x v="7"/>
    <x v="1"/>
    <d v="1899-12-30T00:00:00"/>
  </r>
  <r>
    <s v="Rakesh"/>
    <d v="2023-08-16T00:00:00"/>
    <x v="395"/>
    <x v="7"/>
    <m/>
    <m/>
    <m/>
    <s v="0:0:0"/>
    <n v="119992"/>
    <x v="19"/>
    <x v="94"/>
    <s v="2021-01-cheque_scanner-2"/>
    <s v="Priority 2"/>
    <s v="99 Days SLA"/>
    <s v="BITS Technicians"/>
    <s v="Hardware - BITS Technicians"/>
    <x v="7"/>
    <x v="2"/>
    <x v="6"/>
    <n v="2337"/>
    <s v="SBM FOND DU SAC - TS240 FAULTY - CHEQUES JAMMED"/>
    <m/>
    <m/>
    <x v="127"/>
    <x v="431"/>
    <m/>
    <x v="4"/>
    <s v="Cheque scanner - SBM SLA"/>
    <m/>
    <m/>
    <m/>
    <m/>
    <m/>
    <x v="1"/>
    <s v="Nirmal Sepaul"/>
    <x v="0"/>
    <x v="1"/>
    <x v="3"/>
    <x v="7"/>
    <x v="1"/>
    <d v="1899-12-30T00:00:00"/>
  </r>
  <r>
    <s v="Rakesh"/>
    <d v="2023-08-16T00:00:00"/>
    <x v="395"/>
    <x v="7"/>
    <m/>
    <m/>
    <m/>
    <s v="0:0:0"/>
    <n v="119993"/>
    <x v="19"/>
    <x v="94"/>
    <s v="2021-01-cheque_scanner-2"/>
    <s v="Priority 2"/>
    <s v="99 Days SLA"/>
    <s v="BITS Technicians"/>
    <s v="Hardware - BITS Technicians"/>
    <x v="7"/>
    <x v="2"/>
    <x v="13"/>
    <n v="2337"/>
    <s v="SBM FOND DU SAC - TS240 FAULTY - CHEQUES JAMMED"/>
    <m/>
    <m/>
    <x v="127"/>
    <x v="431"/>
    <m/>
    <x v="4"/>
    <s v="Cheque scanner - SBM SLA"/>
    <m/>
    <m/>
    <m/>
    <m/>
    <m/>
    <x v="1"/>
    <s v="Nirmal Sepaul"/>
    <x v="0"/>
    <x v="1"/>
    <x v="3"/>
    <x v="7"/>
    <x v="1"/>
    <d v="1899-12-30T00:00:00"/>
  </r>
  <r>
    <s v="Rakesh"/>
    <d v="2023-08-16T00:00:00"/>
    <x v="395"/>
    <x v="7"/>
    <m/>
    <m/>
    <m/>
    <s v="0:0:0"/>
    <n v="119994"/>
    <x v="59"/>
    <x v="119"/>
    <s v="2023-05-printer-1"/>
    <s v="Priority 1"/>
    <s v="99 Days SLA"/>
    <s v="BITS Technicians"/>
    <s v="Hardware - BITS Technicians"/>
    <x v="4"/>
    <x v="6"/>
    <x v="6"/>
    <n v="4865"/>
    <s v="PLEION - Ricoh MP 3353 S/N: E764KC50160 - REPLACE PARTS AS PER APPROVED PO"/>
    <m/>
    <m/>
    <x v="49"/>
    <x v="374"/>
    <s v=""/>
    <x v="57"/>
    <s v="LABOUR,TRANSPORT &amp; 4 YEARLY SERVICING"/>
    <m/>
    <m/>
    <m/>
    <m/>
    <m/>
    <x v="1"/>
    <s v="NASSEER ."/>
    <x v="0"/>
    <x v="1"/>
    <x v="3"/>
    <x v="7"/>
    <x v="1"/>
    <d v="1899-12-30T00:00:00"/>
  </r>
  <r>
    <s v="Rakesh"/>
    <d v="2023-08-16T00:00:00"/>
    <x v="395"/>
    <x v="7"/>
    <m/>
    <m/>
    <m/>
    <s v="0:0:0"/>
    <n v="119995"/>
    <x v="59"/>
    <x v="119"/>
    <s v="2023-05-printer-1"/>
    <s v="Priority 1"/>
    <s v="24 Hour SLA"/>
    <s v="BITS Technicians"/>
    <s v="Hardware - BITS Technicians"/>
    <x v="4"/>
    <x v="6"/>
    <x v="13"/>
    <n v="4865"/>
    <s v="PLEION - Ricoh MP 3353 S/N: E764KC50160 - REPLACE PARTS AS PER APPROVED PO"/>
    <m/>
    <m/>
    <x v="49"/>
    <x v="374"/>
    <s v=""/>
    <x v="57"/>
    <s v="LABOUR,TRANSPORT &amp; 4 YEARLY SERVICING"/>
    <m/>
    <m/>
    <m/>
    <m/>
    <m/>
    <x v="1"/>
    <s v="NASSEER ."/>
    <x v="0"/>
    <x v="1"/>
    <x v="3"/>
    <x v="7"/>
    <x v="1"/>
    <d v="1899-12-30T00:00:00"/>
  </r>
  <r>
    <s v="Rakesh"/>
    <d v="2023-08-16T00:00:00"/>
    <x v="395"/>
    <x v="7"/>
    <m/>
    <m/>
    <m/>
    <s v="0:0:0"/>
    <n v="119996"/>
    <x v="93"/>
    <x v="46"/>
    <s v="2023-06-card_printer-1"/>
    <s v="Priority 1"/>
    <s v="99 Days SLA"/>
    <s v="BITS Technicians"/>
    <s v="Hardware - BITS Technicians"/>
    <x v="8"/>
    <x v="2"/>
    <x v="3"/>
    <n v="4983"/>
    <s v="ABSA CUREPIPE - DS1 - CARD PRINTER NOT BEING DETECTED -"/>
    <m/>
    <m/>
    <x v="84"/>
    <x v="550"/>
    <s v=""/>
    <x v="91"/>
    <s v="LABOUR,TRANSPORT &amp; 2 YEARLY SERVICING"/>
    <m/>
    <m/>
    <m/>
    <m/>
    <m/>
    <x v="1"/>
    <s v="Neetish Appadu"/>
    <x v="0"/>
    <x v="1"/>
    <x v="3"/>
    <x v="7"/>
    <x v="1"/>
    <d v="1899-12-30T00:00:00"/>
  </r>
  <r>
    <s v="Rakesh"/>
    <d v="2023-08-16T00:00:00"/>
    <x v="395"/>
    <x v="7"/>
    <m/>
    <m/>
    <m/>
    <s v="0:0:0"/>
    <n v="119997"/>
    <x v="40"/>
    <x v="117"/>
    <s v="2022-08-card_printer-2"/>
    <s v="Priority 1"/>
    <s v="99 Days SLA"/>
    <s v="BITS Technicians"/>
    <s v="Hardware - BITS Technicians"/>
    <x v="8"/>
    <x v="2"/>
    <x v="3"/>
    <n v="4089"/>
    <s v="MAUBANK EBENE - MX1100 - CONFIGURATION AND SETUP - REJECT ON CHIP"/>
    <m/>
    <m/>
    <x v="109"/>
    <x v="22"/>
    <s v=""/>
    <x v="110"/>
    <s v="LABOUR,TRANSPORT &amp; 2 YEARLY SERVICING"/>
    <m/>
    <m/>
    <m/>
    <m/>
    <m/>
    <x v="1"/>
    <s v="Danesh Bonead"/>
    <x v="0"/>
    <x v="1"/>
    <x v="3"/>
    <x v="7"/>
    <x v="1"/>
    <d v="1899-12-30T00:00:00"/>
  </r>
  <r>
    <s v="Rakesh"/>
    <d v="2023-08-16T00:00:00"/>
    <x v="395"/>
    <x v="415"/>
    <s v="10:30"/>
    <s v="16/08/2023"/>
    <s v="11:30"/>
    <s v="0:0:0"/>
    <n v="119998"/>
    <x v="12"/>
    <x v="118"/>
    <m/>
    <s v="Priority 3"/>
    <s v="99 Days SLA"/>
    <s v="BITS Technicians"/>
    <s v="Hardware - BITS Technicians"/>
    <x v="5"/>
    <x v="2"/>
    <x v="2"/>
    <m/>
    <s v="BBPL - REQUEST FROM PRISCILLA - GLUE AND FIX TABLE DRAWER + TEST KOBELL CHEQUE PROTECTOR"/>
    <s v="GLUE AND FIX TABLE DRAWER-TEST ON CHECK WRITER FOR M C B"/>
    <s v="GLUE AND FIX TABLE DRAWER"/>
    <x v="0"/>
    <x v="0"/>
    <m/>
    <x v="0"/>
    <m/>
    <n v="18716"/>
    <s v="GLUE AND FIX TABLE DRAWER"/>
    <s v="Work Request"/>
    <s v="Closed"/>
    <n v="60"/>
    <x v="0"/>
    <s v="gilberte ip"/>
    <x v="0"/>
    <x v="1"/>
    <x v="0"/>
    <x v="7"/>
    <x v="1"/>
    <d v="1899-12-30T01:00:00"/>
  </r>
  <r>
    <s v="Rakesh"/>
    <d v="2023-08-16T00:00:00"/>
    <x v="395"/>
    <x v="7"/>
    <m/>
    <m/>
    <m/>
    <s v="0:0:0"/>
    <n v="119999"/>
    <x v="12"/>
    <x v="118"/>
    <m/>
    <s v="Priority 2"/>
    <s v="99 Days SLA"/>
    <s v="BITS Technicians"/>
    <s v="Hardware - BITS Technicians"/>
    <x v="26"/>
    <x v="8"/>
    <x v="11"/>
    <m/>
    <s v="BIRGER PLOUIS - VERIFICATION OF CAMERA FOR FOREST SIDE..REMOVAL FROM STOCK"/>
    <m/>
    <m/>
    <x v="0"/>
    <x v="0"/>
    <m/>
    <x v="0"/>
    <m/>
    <m/>
    <m/>
    <m/>
    <m/>
    <m/>
    <x v="1"/>
    <s v="gilberte ip"/>
    <x v="0"/>
    <x v="1"/>
    <x v="3"/>
    <x v="7"/>
    <x v="1"/>
    <d v="1899-12-30T00:00:00"/>
  </r>
  <r>
    <s v="Rakesh"/>
    <d v="2023-08-16T00:00:00"/>
    <x v="395"/>
    <x v="7"/>
    <m/>
    <m/>
    <m/>
    <s v="0:0:0"/>
    <n v="120000"/>
    <x v="12"/>
    <x v="118"/>
    <m/>
    <s v="Priority 2"/>
    <s v="99 Days SLA"/>
    <s v="BITS Technicians"/>
    <s v="Hardware - BITS Technicians"/>
    <x v="13"/>
    <x v="23"/>
    <x v="11"/>
    <m/>
    <s v="PREPARE REPORT FOR MUTUAL AID ON WHY WE PROVIDE QUOTATION. PREPAR UPDATE LIST FOR PASCAL ALONG WITH COSTING NUMBER OF HARDWARES ..FOR PASCAL TO DO MAINTENANCE CONTRACT TO SEND CLIENT"/>
    <m/>
    <m/>
    <x v="0"/>
    <x v="0"/>
    <m/>
    <x v="0"/>
    <m/>
    <m/>
    <m/>
    <m/>
    <m/>
    <m/>
    <x v="1"/>
    <s v="gilberte ip"/>
    <x v="0"/>
    <x v="3"/>
    <x v="3"/>
    <x v="7"/>
    <x v="1"/>
    <d v="1899-12-30T00:00:00"/>
  </r>
  <r>
    <s v="Rakesh"/>
    <d v="2023-08-16T00:00:00"/>
    <x v="395"/>
    <x v="7"/>
    <m/>
    <m/>
    <m/>
    <s v="0:0:0"/>
    <n v="120001"/>
    <x v="78"/>
    <x v="118"/>
    <s v="2023-09-access control-1"/>
    <s v="Priority 2"/>
    <s v="99 Days SLA"/>
    <s v="BITS Technicians"/>
    <s v="Hardware - BITS Technicians"/>
    <x v="13"/>
    <x v="23"/>
    <x v="11"/>
    <m/>
    <s v="MUTUAL AID..MONTHLY PAYROLL &amp; 1ST CABLING CHECK"/>
    <m/>
    <m/>
    <x v="0"/>
    <x v="0"/>
    <m/>
    <x v="0"/>
    <s v="SUPPORT ONLY,WEEKDAYS FROM 8:45 TO 16:30"/>
    <m/>
    <m/>
    <m/>
    <m/>
    <m/>
    <x v="1"/>
    <s v="Jeevan Boodhoo"/>
    <x v="0"/>
    <x v="3"/>
    <x v="3"/>
    <x v="7"/>
    <x v="1"/>
    <d v="1899-12-30T00:00:00"/>
  </r>
  <r>
    <s v="Rakesh"/>
    <d v="2023-08-16T00:00:00"/>
    <x v="395"/>
    <x v="7"/>
    <m/>
    <m/>
    <m/>
    <s v="0:0:0"/>
    <n v="120003"/>
    <x v="12"/>
    <x v="118"/>
    <m/>
    <s v="Priority 2"/>
    <s v="99 Days SLA"/>
    <s v="BITS Technicians"/>
    <s v="Hardware - BITS Technicians"/>
    <x v="13"/>
    <x v="8"/>
    <x v="11"/>
    <m/>
    <s v="&quot;INOVUS LTD - VERIFICATION OF INTERCOM FOR FOREST SIDE - SEE IF COMPATIBLE WITH MATRIX SYSTEM - CABLING REQUIREMENTS..ETC..&quot;"/>
    <m/>
    <m/>
    <x v="0"/>
    <x v="0"/>
    <m/>
    <x v="0"/>
    <m/>
    <m/>
    <m/>
    <m/>
    <m/>
    <m/>
    <x v="1"/>
    <s v="gilberte ip"/>
    <x v="0"/>
    <x v="1"/>
    <x v="3"/>
    <x v="7"/>
    <x v="1"/>
    <d v="1899-12-30T00:00:00"/>
  </r>
  <r>
    <s v="Rakesh"/>
    <d v="2023-08-16T00:00:00"/>
    <x v="395"/>
    <x v="7"/>
    <m/>
    <m/>
    <m/>
    <s v="0:0:0"/>
    <n v="120004"/>
    <x v="12"/>
    <x v="118"/>
    <m/>
    <s v="Priority 2"/>
    <s v="24 Hour SLA"/>
    <s v="BITS Technicians"/>
    <s v="Hardware - BITS Technicians"/>
    <x v="8"/>
    <x v="23"/>
    <x v="14"/>
    <m/>
    <s v="BBPL - CREATION OF DIPLOMATIC CARDS FOR US EMBASSY"/>
    <m/>
    <m/>
    <x v="0"/>
    <x v="0"/>
    <m/>
    <x v="0"/>
    <m/>
    <m/>
    <m/>
    <m/>
    <m/>
    <m/>
    <x v="1"/>
    <s v="gilberte ip"/>
    <x v="0"/>
    <x v="3"/>
    <x v="3"/>
    <x v="7"/>
    <x v="1"/>
    <d v="1899-12-30T00:00:00"/>
  </r>
  <r>
    <s v="Rakesh"/>
    <d v="2023-08-16T00:00:00"/>
    <x v="395"/>
    <x v="7"/>
    <m/>
    <m/>
    <m/>
    <s v="0:0:0"/>
    <n v="120005"/>
    <x v="12"/>
    <x v="118"/>
    <m/>
    <s v="Priority 2"/>
    <s v="24 Hour SLA"/>
    <s v="BITS Technicians"/>
    <s v="Hardware - BITS Technicians"/>
    <x v="24"/>
    <x v="26"/>
    <x v="14"/>
    <m/>
    <s v="CBP - TRAINING ON SERVER INSTALLATION AND CONFIG WITH VIKASH"/>
    <m/>
    <m/>
    <x v="0"/>
    <x v="0"/>
    <m/>
    <x v="0"/>
    <m/>
    <m/>
    <m/>
    <m/>
    <m/>
    <m/>
    <x v="1"/>
    <s v="gilberte ip"/>
    <x v="0"/>
    <x v="1"/>
    <x v="3"/>
    <x v="7"/>
    <x v="1"/>
    <d v="1899-12-30T00:00:00"/>
  </r>
  <r>
    <s v="Rakesh"/>
    <d v="2023-08-17T00:00:00"/>
    <x v="396"/>
    <x v="7"/>
    <m/>
    <m/>
    <m/>
    <s v="0:0:0"/>
    <n v="120025"/>
    <x v="150"/>
    <x v="171"/>
    <s v="2023-04-time_recorder-1"/>
    <s v="Priority 2"/>
    <s v="24 Hour SLA"/>
    <s v="BITS Technicians"/>
    <s v="Hardware - BITS Technicians"/>
    <x v="13"/>
    <x v="0"/>
    <x v="6"/>
    <n v="4777"/>
    <s v="SAINT GAUBIN - SERVICING ON AMANO T8"/>
    <m/>
    <m/>
    <x v="107"/>
    <x v="372"/>
    <s v=""/>
    <x v="108"/>
    <s v="LABOUR,TRANSPORT &amp; 4 YEARLY SERVICING"/>
    <m/>
    <m/>
    <m/>
    <m/>
    <m/>
    <x v="1"/>
    <s v="Vanessa ."/>
    <x v="0"/>
    <x v="0"/>
    <x v="3"/>
    <x v="7"/>
    <x v="1"/>
    <d v="1899-12-30T00:00:00"/>
  </r>
  <r>
    <s v="Rakesh"/>
    <d v="2023-08-17T00:00:00"/>
    <x v="396"/>
    <x v="7"/>
    <m/>
    <m/>
    <m/>
    <s v="0:0:0"/>
    <n v="120026"/>
    <x v="43"/>
    <x v="123"/>
    <s v="2023-copy_printer-1"/>
    <s v="Priority 2"/>
    <s v="99 Days SLA"/>
    <s v="BITS Technicians"/>
    <s v="Hardware - BITS Technicians"/>
    <x v="4"/>
    <x v="2"/>
    <x v="6"/>
    <n v="4515"/>
    <s v="COLLEGE PERE LAVAL - CP6123 - BROKEN BELT - CT MRS DUVAL"/>
    <m/>
    <m/>
    <x v="16"/>
    <x v="28"/>
    <s v=""/>
    <x v="19"/>
    <s v="LABOUR,TRANSPORT &amp; 4 YEARLY SERVICING"/>
    <m/>
    <m/>
    <m/>
    <m/>
    <m/>
    <x v="1"/>
    <s v="DUVAL ."/>
    <x v="0"/>
    <x v="1"/>
    <x v="3"/>
    <x v="7"/>
    <x v="1"/>
    <d v="1899-12-30T00:00:00"/>
  </r>
  <r>
    <s v="Rakesh"/>
    <d v="2023-08-17T00:00:00"/>
    <x v="396"/>
    <x v="7"/>
    <m/>
    <m/>
    <m/>
    <s v="0:0:0"/>
    <n v="120027"/>
    <x v="84"/>
    <x v="85"/>
    <s v="2023-02-copy_printer-1"/>
    <s v="Priority 2"/>
    <s v="24 Hour SLA"/>
    <s v="BITS Technicians"/>
    <s v="Hardware - BITS Technicians"/>
    <x v="4"/>
    <x v="6"/>
    <x v="6"/>
    <n v="4576"/>
    <s v="CARDIAC CENTER - REPLACE SPARE PARTS"/>
    <m/>
    <m/>
    <x v="16"/>
    <x v="73"/>
    <s v=""/>
    <x v="33"/>
    <s v="LABOUR,TRANSPORT &amp; 4 YEARLY SERVICING"/>
    <m/>
    <m/>
    <m/>
    <m/>
    <m/>
    <x v="1"/>
    <s v="Soobrayen Soobrayen"/>
    <x v="0"/>
    <x v="1"/>
    <x v="3"/>
    <x v="7"/>
    <x v="1"/>
    <d v="1899-12-30T00:00:00"/>
  </r>
  <r>
    <s v="Rakesh"/>
    <d v="2023-08-17T00:00:00"/>
    <x v="396"/>
    <x v="416"/>
    <s v="10:30"/>
    <s v="17/08/2023"/>
    <s v="11:30"/>
    <s v="0:0:0"/>
    <n v="120028"/>
    <x v="12"/>
    <x v="118"/>
    <m/>
    <s v="Priority 1"/>
    <s v="99 Days SLA"/>
    <s v="BITS Technicians"/>
    <s v="Hardware - BITS Technicians"/>
    <x v="14"/>
    <x v="2"/>
    <x v="2"/>
    <m/>
    <s v="WATER PURIFIER MARK BIRGER -HEAVY LEAKAGE"/>
    <s v="WATER LEAKAGE AND REPLACE ONE O R I N G AND TEST"/>
    <s v="REPLACE ONE O R I N G ON WATER PURIFIER SYSTEM AND TEST"/>
    <x v="0"/>
    <x v="0"/>
    <m/>
    <x v="0"/>
    <m/>
    <n v="18717"/>
    <s v="REPLACE ONE O R I N G ON WATER PURIFIER SYSTEM AND TEST"/>
    <s v="Work Request"/>
    <s v="Closed"/>
    <n v="60"/>
    <x v="0"/>
    <s v="gilberte ip"/>
    <x v="0"/>
    <x v="1"/>
    <x v="5"/>
    <x v="7"/>
    <x v="1"/>
    <d v="1899-12-30T01:00:00"/>
  </r>
  <r>
    <s v="Rakesh"/>
    <d v="2023-08-17T00:00:00"/>
    <x v="396"/>
    <x v="7"/>
    <m/>
    <m/>
    <m/>
    <s v="0:0:0"/>
    <n v="120029"/>
    <x v="12"/>
    <x v="118"/>
    <m/>
    <s v="Priority 2"/>
    <s v="99 Days SLA"/>
    <s v="BITS Technicians"/>
    <s v="Hardware - BITS Technicians"/>
    <x v="9"/>
    <x v="25"/>
    <x v="2"/>
    <m/>
    <s v="WHATSAPP VIDEO CALL WITH JEAN PAUL PERTAINING TO SHREDDER REPAIRS"/>
    <m/>
    <m/>
    <x v="0"/>
    <x v="0"/>
    <m/>
    <x v="0"/>
    <m/>
    <m/>
    <m/>
    <m/>
    <m/>
    <m/>
    <x v="1"/>
    <s v="gilberte ip"/>
    <x v="0"/>
    <x v="4"/>
    <x v="3"/>
    <x v="7"/>
    <x v="1"/>
    <d v="1899-12-30T00:00:00"/>
  </r>
  <r>
    <s v="Rakesh"/>
    <d v="2023-08-17T00:00:00"/>
    <x v="396"/>
    <x v="7"/>
    <m/>
    <m/>
    <m/>
    <s v="0:0:0"/>
    <n v="120030"/>
    <x v="12"/>
    <x v="118"/>
    <m/>
    <s v="Priority 2"/>
    <s v="24 Hour SLA"/>
    <s v="BITS Technicians"/>
    <s v="Hardware - BITS Technicians"/>
    <x v="8"/>
    <x v="2"/>
    <x v="3"/>
    <m/>
    <s v="BBPL - CHECK DATACARD PRINTER AND COMPUTER FOR GILBERTE"/>
    <m/>
    <m/>
    <x v="0"/>
    <x v="0"/>
    <m/>
    <x v="0"/>
    <m/>
    <m/>
    <m/>
    <m/>
    <m/>
    <m/>
    <x v="1"/>
    <s v="gilberte ip"/>
    <x v="0"/>
    <x v="1"/>
    <x v="3"/>
    <x v="7"/>
    <x v="1"/>
    <d v="1899-12-30T00:00:00"/>
  </r>
  <r>
    <s v="Rakesh"/>
    <d v="2023-08-17T00:00:00"/>
    <x v="396"/>
    <x v="7"/>
    <m/>
    <m/>
    <m/>
    <s v="0:0:0"/>
    <n v="120031"/>
    <x v="78"/>
    <x v="118"/>
    <s v="2023-09-access control-1"/>
    <s v="Priority 2"/>
    <s v="24 Hour SLA"/>
    <s v="BITS Technicians"/>
    <s v="Hardware - BITS Technicians"/>
    <x v="13"/>
    <x v="2"/>
    <x v="11"/>
    <m/>
    <s v="MUTUAL AID - CABLE TROUBLESHOOTING AND MONTHLY REPORT"/>
    <m/>
    <m/>
    <x v="0"/>
    <x v="0"/>
    <m/>
    <x v="0"/>
    <s v="SUPPORT ONLY,WEEKDAYS FROM 8:45 TO 16:30"/>
    <m/>
    <m/>
    <m/>
    <m/>
    <m/>
    <x v="1"/>
    <s v="Jeevan Boodhoo"/>
    <x v="0"/>
    <x v="1"/>
    <x v="3"/>
    <x v="7"/>
    <x v="1"/>
    <d v="1899-12-30T00:00:00"/>
  </r>
  <r>
    <s v="Rakesh"/>
    <d v="2023-08-17T00:00:00"/>
    <x v="396"/>
    <x v="7"/>
    <m/>
    <m/>
    <m/>
    <s v="0:0:0"/>
    <n v="120032"/>
    <x v="91"/>
    <x v="118"/>
    <m/>
    <s v="Priority 2"/>
    <s v="99 Days SLA"/>
    <s v="BITS Technicians"/>
    <s v="Hardware - BITS Technicians"/>
    <x v="13"/>
    <x v="23"/>
    <x v="11"/>
    <m/>
    <s v="HINDU GIRLS COLLEGE - MATRIX BLANK ERROR REPORT"/>
    <m/>
    <m/>
    <x v="0"/>
    <x v="0"/>
    <m/>
    <x v="0"/>
    <m/>
    <m/>
    <m/>
    <m/>
    <m/>
    <m/>
    <x v="1"/>
    <s v="BONOMALLY ."/>
    <x v="0"/>
    <x v="3"/>
    <x v="3"/>
    <x v="7"/>
    <x v="1"/>
    <d v="1899-12-30T00:00:00"/>
  </r>
  <r>
    <s v="Rakesh"/>
    <d v="2023-08-17T00:00:00"/>
    <x v="396"/>
    <x v="7"/>
    <m/>
    <m/>
    <m/>
    <s v="0:0:0"/>
    <n v="120033"/>
    <x v="12"/>
    <x v="118"/>
    <m/>
    <s v="Priority 2"/>
    <s v="99 Days SLA"/>
    <s v="BITS Technicians"/>
    <s v="Hardware - BITS Technicians"/>
    <x v="24"/>
    <x v="25"/>
    <x v="14"/>
    <m/>
    <s v="CBP - TRAINING ON SERVER INSTALLATION AND CONFIG WITH VIKASH"/>
    <m/>
    <m/>
    <x v="0"/>
    <x v="0"/>
    <m/>
    <x v="0"/>
    <m/>
    <m/>
    <m/>
    <m/>
    <m/>
    <m/>
    <x v="1"/>
    <s v="gilberte ip"/>
    <x v="0"/>
    <x v="4"/>
    <x v="3"/>
    <x v="7"/>
    <x v="1"/>
    <d v="1899-12-30T00:00:00"/>
  </r>
  <r>
    <s v="Rakesh"/>
    <d v="2023-08-18T00:00:00"/>
    <x v="397"/>
    <x v="7"/>
    <m/>
    <m/>
    <m/>
    <s v="0:0:0"/>
    <n v="120056"/>
    <x v="88"/>
    <x v="141"/>
    <s v="2022-04-card_printer-1"/>
    <s v="Priority 1"/>
    <s v="24 Hour SLA"/>
    <s v="BITS Technicians"/>
    <s v="Hardware - BITS Technicians"/>
    <x v="8"/>
    <x v="2"/>
    <x v="3"/>
    <n v="3462"/>
    <s v="SOCO - ROSEHILL - LAMINATION ISSUE"/>
    <m/>
    <m/>
    <x v="18"/>
    <x v="80"/>
    <s v=""/>
    <x v="29"/>
    <s v="LABOUR,TRANSPORT &amp; 2 YEARLY SERVICING"/>
    <m/>
    <m/>
    <m/>
    <m/>
    <m/>
    <x v="1"/>
    <s v="DOWLUT ."/>
    <x v="0"/>
    <x v="1"/>
    <x v="3"/>
    <x v="7"/>
    <x v="1"/>
    <d v="1899-12-30T00:00:00"/>
  </r>
  <r>
    <s v="Rakesh"/>
    <d v="2023-08-18T00:00:00"/>
    <x v="397"/>
    <x v="7"/>
    <m/>
    <m/>
    <m/>
    <s v="0:0:0"/>
    <n v="120057"/>
    <x v="93"/>
    <x v="134"/>
    <s v="2023-06-card_printer-1"/>
    <s v="Priority 2"/>
    <s v="24 Hour SLA"/>
    <s v="BITS Technicians"/>
    <s v="Hardware - BITS Technicians"/>
    <x v="8"/>
    <x v="2"/>
    <x v="3"/>
    <n v="4982"/>
    <s v="ABSA RIVIERE NOIRE - RIBBON"/>
    <m/>
    <m/>
    <x v="84"/>
    <x v="318"/>
    <s v=""/>
    <x v="91"/>
    <s v="LABOUR,TRANSPORT &amp; 2 YEARLY SERVICING"/>
    <m/>
    <m/>
    <m/>
    <m/>
    <m/>
    <x v="1"/>
    <s v="Neetish Appadu"/>
    <x v="0"/>
    <x v="1"/>
    <x v="3"/>
    <x v="7"/>
    <x v="1"/>
    <d v="1899-12-30T00:00:00"/>
  </r>
  <r>
    <s v="Rakesh"/>
    <d v="2023-08-18T00:00:00"/>
    <x v="397"/>
    <x v="7"/>
    <m/>
    <m/>
    <m/>
    <s v="0:0:0"/>
    <n v="120058"/>
    <x v="12"/>
    <x v="118"/>
    <m/>
    <s v="Priority 2"/>
    <s v="24 Hour SLA"/>
    <s v="BITS Technicians"/>
    <s v="Hardware - BITS Technicians"/>
    <x v="24"/>
    <x v="25"/>
    <x v="14"/>
    <m/>
    <s v="CPB - SERVER INSTALLATION AND CONFIGURATION WITH VIKASH"/>
    <m/>
    <m/>
    <x v="0"/>
    <x v="0"/>
    <m/>
    <x v="0"/>
    <m/>
    <m/>
    <m/>
    <m/>
    <m/>
    <m/>
    <x v="1"/>
    <s v="gilberte ip"/>
    <x v="0"/>
    <x v="4"/>
    <x v="3"/>
    <x v="7"/>
    <x v="1"/>
    <d v="1899-12-30T00:00:00"/>
  </r>
  <r>
    <s v="Rakesh"/>
    <d v="2023-08-18T00:00:00"/>
    <x v="397"/>
    <x v="7"/>
    <m/>
    <m/>
    <m/>
    <s v="0:0:0"/>
    <n v="120059"/>
    <x v="12"/>
    <x v="118"/>
    <m/>
    <s v="Priority 2"/>
    <s v="24 Hour SLA"/>
    <s v="BITS Technicians"/>
    <s v="Hardware - BITS Technicians"/>
    <x v="24"/>
    <x v="25"/>
    <x v="13"/>
    <m/>
    <s v="CPB - SERVER INSTALLATION AND CONFIGURATION WITH VIKASH"/>
    <m/>
    <m/>
    <x v="0"/>
    <x v="0"/>
    <m/>
    <x v="0"/>
    <m/>
    <m/>
    <m/>
    <m/>
    <m/>
    <m/>
    <x v="1"/>
    <s v="gilberte ip"/>
    <x v="0"/>
    <x v="4"/>
    <x v="3"/>
    <x v="7"/>
    <x v="1"/>
    <d v="1899-12-30T00:00:00"/>
  </r>
  <r>
    <s v="Rakesh"/>
    <d v="2023-08-18T00:00:00"/>
    <x v="397"/>
    <x v="7"/>
    <m/>
    <m/>
    <m/>
    <s v="0:0:0"/>
    <n v="120060"/>
    <x v="12"/>
    <x v="118"/>
    <m/>
    <s v="Priority 2"/>
    <s v="99 Days SLA"/>
    <s v="BITS Technicians"/>
    <s v="Hardware - BITS Technicians"/>
    <x v="26"/>
    <x v="26"/>
    <x v="11"/>
    <m/>
    <s v="CONFIGURATION OF CAMERAS FOR FOREST SIDE"/>
    <m/>
    <m/>
    <x v="0"/>
    <x v="0"/>
    <m/>
    <x v="0"/>
    <m/>
    <m/>
    <m/>
    <m/>
    <m/>
    <m/>
    <x v="1"/>
    <s v="gilberte ip"/>
    <x v="0"/>
    <x v="1"/>
    <x v="3"/>
    <x v="7"/>
    <x v="1"/>
    <d v="1899-12-30T00:00:00"/>
  </r>
  <r>
    <s v="Rakesh"/>
    <d v="2023-08-21T00:00:00"/>
    <x v="398"/>
    <x v="417"/>
    <s v="11:30"/>
    <s v="21/08/2023"/>
    <s v="12:00"/>
    <s v="0:0:0"/>
    <n v="120062"/>
    <x v="35"/>
    <x v="159"/>
    <s v="2021-08-cheque_scanner-1"/>
    <s v="Priority 1"/>
    <s v="99 Days SLA"/>
    <s v="BITS Technicians"/>
    <s v="Hardware - BITS Technicians"/>
    <x v="7"/>
    <x v="2"/>
    <x v="2"/>
    <n v="2269"/>
    <s v="Scanner faulty @ Edith cavell"/>
    <s v="SERVICING REPLACE PARTS AND TEST ON SCANNER TS 240"/>
    <s v="ON SCANNER TS 240"/>
    <x v="127"/>
    <x v="513"/>
    <m/>
    <x v="4"/>
    <s v="Cheque scanner - MCB SLA"/>
    <n v="18718"/>
    <s v="ON SCANNER TS 240"/>
    <s v="Work Request"/>
    <s v="Closed"/>
    <n v="30"/>
    <x v="0"/>
    <s v="CEDRIC ."/>
    <x v="0"/>
    <x v="1"/>
    <x v="2"/>
    <x v="7"/>
    <x v="1"/>
    <d v="1899-12-30T00:30:00"/>
  </r>
  <r>
    <s v="Rakesh"/>
    <d v="2023-08-21T00:00:00"/>
    <x v="398"/>
    <x v="417"/>
    <s v="12:00"/>
    <s v="21/08/2023"/>
    <s v="13:00"/>
    <s v="0:0:0"/>
    <n v="120063"/>
    <x v="35"/>
    <x v="133"/>
    <s v="2021-08-cheque_scanner-1"/>
    <s v="Priority 1"/>
    <s v="99 Days SLA"/>
    <s v="BITS Technicians"/>
    <s v="Hardware - BITS Technicians"/>
    <x v="7"/>
    <x v="2"/>
    <x v="2"/>
    <n v="2270"/>
    <s v="Scanner faulty @ edith cavell"/>
    <s v="SERVICING GENERAL CHECK AND TEST ON SCANNER TS 240"/>
    <s v="ON SCANNER TS 240"/>
    <x v="127"/>
    <x v="514"/>
    <m/>
    <x v="4"/>
    <s v="Cheque scanner - MCB SLA"/>
    <n v="18719"/>
    <s v="ON SCANNER TS 240"/>
    <s v="Work Request"/>
    <s v="Closed"/>
    <n v="60"/>
    <x v="0"/>
    <s v="CEDRIC ."/>
    <x v="0"/>
    <x v="1"/>
    <x v="2"/>
    <x v="7"/>
    <x v="1"/>
    <d v="1899-12-30T01:00:00"/>
  </r>
  <r>
    <s v="Rakesh"/>
    <d v="2023-08-21T00:00:00"/>
    <x v="399"/>
    <x v="417"/>
    <s v="09:00"/>
    <s v="21/08/2023"/>
    <s v="11:00"/>
    <s v="0:0:0"/>
    <n v="120089"/>
    <x v="10"/>
    <x v="117"/>
    <s v="2023-02-printer-1"/>
    <s v="Priority 1"/>
    <s v="99 Days SLA"/>
    <s v="BITS Technicians"/>
    <s v="Hardware - BITS Technicians"/>
    <x v="1"/>
    <x v="7"/>
    <x v="1"/>
    <n v="4582"/>
    <s v="paper jam on sp330"/>
    <s v="paper jam on sp330"/>
    <s v="paper jam on sp330"/>
    <x v="41"/>
    <x v="102"/>
    <s v=""/>
    <x v="44"/>
    <s v="LABOUR,TRANSPORT &amp; 4 YEARLY SERVICING"/>
    <n v="18741"/>
    <s v="paper jam on sp330"/>
    <s v="Work Request"/>
    <s v="Closed"/>
    <n v="120"/>
    <x v="0"/>
    <s v="NICOLE SPEVILLE"/>
    <x v="1"/>
    <x v="1"/>
    <x v="2"/>
    <x v="7"/>
    <x v="1"/>
    <d v="1899-12-30T02:00:00"/>
  </r>
  <r>
    <s v="Rakesh"/>
    <d v="2023-08-21T00:00:00"/>
    <x v="399"/>
    <x v="7"/>
    <m/>
    <m/>
    <m/>
    <s v="0:0:0"/>
    <n v="120113"/>
    <x v="38"/>
    <x v="117"/>
    <s v="2021-03-copier-1"/>
    <s v="Priority 2"/>
    <s v="99 Days SLA"/>
    <s v="BITS Technicians"/>
    <s v="Hardware - BITS Technicians"/>
    <x v="4"/>
    <x v="2"/>
    <x v="6"/>
    <n v="2857"/>
    <s v="DAV COLLEGE DP-A100 - EQUIPMENT FAULTY"/>
    <m/>
    <m/>
    <x v="12"/>
    <x v="20"/>
    <s v=""/>
    <x v="13"/>
    <s v="LABOUR, TRANSPORT &amp; 4 YEARLY SERVICING"/>
    <m/>
    <m/>
    <m/>
    <m/>
    <m/>
    <x v="1"/>
    <s v="Seepaul ."/>
    <x v="0"/>
    <x v="1"/>
    <x v="3"/>
    <x v="7"/>
    <x v="1"/>
    <d v="1899-12-30T00:00:00"/>
  </r>
  <r>
    <s v="Rakesh"/>
    <d v="2023-08-21T00:00:00"/>
    <x v="399"/>
    <x v="7"/>
    <m/>
    <m/>
    <m/>
    <s v="0:0:0"/>
    <n v="120114"/>
    <x v="59"/>
    <x v="119"/>
    <s v="2023-05-printer-1"/>
    <s v="Priority 1"/>
    <s v="99 Days SLA"/>
    <s v="BITS Technicians"/>
    <s v="Hardware - BITS Technicians"/>
    <x v="4"/>
    <x v="6"/>
    <x v="6"/>
    <n v="4865"/>
    <s v="PLEION - RICOH MP 3353 S/N: E764KC50160 - REPLACE PARTS"/>
    <m/>
    <m/>
    <x v="49"/>
    <x v="374"/>
    <s v=""/>
    <x v="57"/>
    <s v="LABOUR,TRANSPORT &amp; 4 YEARLY SERVICING"/>
    <m/>
    <m/>
    <m/>
    <m/>
    <m/>
    <x v="1"/>
    <s v="NASSEER ."/>
    <x v="0"/>
    <x v="1"/>
    <x v="3"/>
    <x v="7"/>
    <x v="1"/>
    <d v="1899-12-30T00:00:00"/>
  </r>
  <r>
    <s v="Rakesh"/>
    <d v="2023-08-21T00:00:00"/>
    <x v="399"/>
    <x v="7"/>
    <m/>
    <m/>
    <m/>
    <s v="0:0:0"/>
    <n v="120115"/>
    <x v="76"/>
    <x v="119"/>
    <s v="2023-08-time_recorder-1"/>
    <s v="Priority 2"/>
    <s v="24 Hour SLA"/>
    <s v="BITS Technicians"/>
    <s v="Hardware - BITS Technicians"/>
    <x v="6"/>
    <x v="0"/>
    <x v="6"/>
    <n v="5117"/>
    <s v="MACUMBA LTD - SERVICING ON BX1500"/>
    <m/>
    <m/>
    <x v="2"/>
    <x v="386"/>
    <s v=""/>
    <x v="3"/>
    <s v="LABOUR,TRANSPORT &amp; 4 YEARLY SERVICING"/>
    <m/>
    <m/>
    <m/>
    <m/>
    <m/>
    <x v="1"/>
    <s v="VIRGINIE ."/>
    <x v="0"/>
    <x v="0"/>
    <x v="3"/>
    <x v="7"/>
    <x v="1"/>
    <d v="1899-12-30T00:00:00"/>
  </r>
  <r>
    <s v="Rakesh"/>
    <d v="2023-08-21T00:00:00"/>
    <x v="399"/>
    <x v="7"/>
    <m/>
    <m/>
    <m/>
    <s v="0:0:0"/>
    <n v="120116"/>
    <x v="35"/>
    <x v="159"/>
    <s v="2021-08-cheque_scanner-1"/>
    <s v="Priority 2"/>
    <s v="99 Days SLA"/>
    <s v="BITS Technicians"/>
    <s v="Hardware - BITS Technicians"/>
    <x v="7"/>
    <x v="2"/>
    <x v="2"/>
    <n v="2269"/>
    <s v="MCB EDITH CAVELL - TS240 FAULTY"/>
    <m/>
    <m/>
    <x v="127"/>
    <x v="513"/>
    <m/>
    <x v="4"/>
    <s v="Cheque scanner - MCB SLA"/>
    <m/>
    <m/>
    <m/>
    <m/>
    <m/>
    <x v="1"/>
    <s v="CEDRIC ."/>
    <x v="0"/>
    <x v="1"/>
    <x v="3"/>
    <x v="7"/>
    <x v="1"/>
    <d v="1899-12-30T00:00:00"/>
  </r>
  <r>
    <s v="Rakesh"/>
    <d v="2023-08-21T00:00:00"/>
    <x v="399"/>
    <x v="7"/>
    <m/>
    <m/>
    <m/>
    <s v="0:0:0"/>
    <n v="120117"/>
    <x v="35"/>
    <x v="133"/>
    <s v="2021-08-cheque_scanner-1"/>
    <s v="Priority 2"/>
    <s v="99 Days SLA"/>
    <s v="BITS Technicians"/>
    <s v="Hardware - BITS Technicians"/>
    <x v="7"/>
    <x v="2"/>
    <x v="2"/>
    <n v="2270"/>
    <s v="MCB EDITH CAVELL -TS240 (2)"/>
    <m/>
    <m/>
    <x v="127"/>
    <x v="514"/>
    <m/>
    <x v="4"/>
    <s v="Cheque scanner - MCB SLA"/>
    <m/>
    <m/>
    <m/>
    <m/>
    <m/>
    <x v="1"/>
    <s v="CEDRIC ."/>
    <x v="0"/>
    <x v="1"/>
    <x v="3"/>
    <x v="7"/>
    <x v="1"/>
    <d v="1899-12-30T00:00:00"/>
  </r>
  <r>
    <s v="Rakesh"/>
    <d v="2023-08-21T00:00:00"/>
    <x v="399"/>
    <x v="7"/>
    <m/>
    <m/>
    <m/>
    <s v="0:0:0"/>
    <n v="120118"/>
    <x v="93"/>
    <x v="134"/>
    <s v="2023-06-card_printer-1"/>
    <s v="Priority 2"/>
    <s v="99 Days SLA"/>
    <s v="BITS Technicians"/>
    <s v="Hardware - BITS Technicians"/>
    <x v="8"/>
    <x v="6"/>
    <x v="3"/>
    <n v="4982"/>
    <s v="ABSA RIVIERE NOIRE - REPLACE USB CABLE AND CONFIGURATION"/>
    <m/>
    <m/>
    <x v="84"/>
    <x v="318"/>
    <s v=""/>
    <x v="91"/>
    <s v="LABOUR,TRANSPORT &amp; 2 YEARLY SERVICING"/>
    <m/>
    <m/>
    <m/>
    <m/>
    <m/>
    <x v="1"/>
    <s v="Neetish Appadu"/>
    <x v="0"/>
    <x v="1"/>
    <x v="3"/>
    <x v="7"/>
    <x v="1"/>
    <d v="1899-12-30T00:00:00"/>
  </r>
  <r>
    <s v="Rakesh"/>
    <d v="2023-08-21T00:00:00"/>
    <x v="399"/>
    <x v="7"/>
    <m/>
    <m/>
    <m/>
    <s v="0:0:0"/>
    <n v="120119"/>
    <x v="40"/>
    <x v="117"/>
    <s v="2022-08-card_printer-2"/>
    <s v="Priority 2"/>
    <s v="99 Days SLA"/>
    <s v="BITS Technicians"/>
    <s v="Hardware - BITS Technicians"/>
    <x v="8"/>
    <x v="0"/>
    <x v="3"/>
    <n v="4089"/>
    <s v="MAUBANK EBENE - MX1100 - SERVICING"/>
    <m/>
    <m/>
    <x v="109"/>
    <x v="22"/>
    <s v=""/>
    <x v="110"/>
    <s v="LABOUR,TRANSPORT &amp; 2 YEARLY SERVICING"/>
    <m/>
    <m/>
    <m/>
    <m/>
    <m/>
    <x v="1"/>
    <s v="Danesh Bonead"/>
    <x v="0"/>
    <x v="0"/>
    <x v="3"/>
    <x v="7"/>
    <x v="1"/>
    <d v="1899-12-30T00:00:00"/>
  </r>
  <r>
    <s v="Rakesh"/>
    <d v="2023-08-21T00:00:00"/>
    <x v="399"/>
    <x v="7"/>
    <m/>
    <m/>
    <m/>
    <s v="0:0:0"/>
    <n v="120120"/>
    <x v="84"/>
    <x v="85"/>
    <s v="2023-02-copy_printer-1"/>
    <s v="Priority 2"/>
    <s v="24 Hour SLA"/>
    <s v="BITS Technicians"/>
    <s v="Hardware - BITS Technicians"/>
    <x v="4"/>
    <x v="6"/>
    <x v="13"/>
    <n v="4576"/>
    <s v="CARDIAC CENTER - REPLACE SPARE PARTS"/>
    <m/>
    <m/>
    <x v="16"/>
    <x v="73"/>
    <s v=""/>
    <x v="33"/>
    <s v="LABOUR,TRANSPORT &amp; 4 YEARLY SERVICING"/>
    <m/>
    <m/>
    <m/>
    <m/>
    <m/>
    <x v="1"/>
    <s v="Soobrayen Soobrayen"/>
    <x v="0"/>
    <x v="1"/>
    <x v="3"/>
    <x v="7"/>
    <x v="1"/>
    <d v="1899-12-30T00:00:00"/>
  </r>
  <r>
    <s v="Rakesh"/>
    <d v="2023-08-21T00:00:00"/>
    <x v="399"/>
    <x v="7"/>
    <m/>
    <m/>
    <m/>
    <s v="0:0:0"/>
    <n v="120121"/>
    <x v="106"/>
    <x v="118"/>
    <s v="2023-07-copier-1"/>
    <s v="Priority 2"/>
    <s v="99 Days SLA"/>
    <s v="BITS Technicians"/>
    <s v="Hardware - BITS Technicians"/>
    <x v="4"/>
    <x v="2"/>
    <x v="13"/>
    <m/>
    <s v="LORETO CUREPIPE SENIOR - DUPLO A-100 - FILM NOT GETTING ON MASTER - CT NASH 557511238"/>
    <m/>
    <m/>
    <x v="0"/>
    <x v="0"/>
    <m/>
    <x v="0"/>
    <s v="LABOUR,TRANSPORT &amp; 4 YEARLY SERVICING"/>
    <m/>
    <m/>
    <m/>
    <m/>
    <m/>
    <x v="1"/>
    <s v="JOELLE ."/>
    <x v="0"/>
    <x v="1"/>
    <x v="3"/>
    <x v="7"/>
    <x v="1"/>
    <d v="1899-12-30T00:00:00"/>
  </r>
  <r>
    <s v="Rakesh"/>
    <d v="2023-08-22T00:00:00"/>
    <x v="399"/>
    <x v="7"/>
    <m/>
    <m/>
    <m/>
    <s v="0:0:0"/>
    <n v="120122"/>
    <x v="47"/>
    <x v="117"/>
    <s v="2022-06-copier-1"/>
    <s v="Priority 2"/>
    <s v="99 Days SLA"/>
    <s v="BITS Technicians"/>
    <s v="Hardware - BITS Technicians"/>
    <x v="4"/>
    <x v="2"/>
    <x v="11"/>
    <n v="3888"/>
    <s v="CTI - SPC840 - UPDATE FIRMWARE"/>
    <m/>
    <m/>
    <x v="85"/>
    <x v="323"/>
    <s v=""/>
    <x v="92"/>
    <s v="LABOUR,TRANSPORT &amp; 4 YEARLY SERVICING"/>
    <m/>
    <m/>
    <m/>
    <m/>
    <m/>
    <x v="1"/>
    <s v="LALITA ."/>
    <x v="0"/>
    <x v="1"/>
    <x v="3"/>
    <x v="7"/>
    <x v="1"/>
    <d v="1899-12-30T00:00:00"/>
  </r>
  <r>
    <s v="Rakesh"/>
    <d v="2023-08-21T00:00:00"/>
    <x v="399"/>
    <x v="7"/>
    <m/>
    <m/>
    <m/>
    <s v="0:0:0"/>
    <n v="120123"/>
    <x v="12"/>
    <x v="118"/>
    <m/>
    <s v="Priority 2"/>
    <s v="99 Days SLA"/>
    <s v="BITS Technicians"/>
    <s v="Hardware - BITS Technicians"/>
    <x v="8"/>
    <x v="2"/>
    <x v="14"/>
    <m/>
    <s v="BBPL - RE - PROCESS 23 DIPLOMATIC CARD FOR GILBERTE"/>
    <m/>
    <m/>
    <x v="0"/>
    <x v="0"/>
    <m/>
    <x v="0"/>
    <m/>
    <m/>
    <m/>
    <m/>
    <m/>
    <m/>
    <x v="1"/>
    <s v="gilberte ip"/>
    <x v="0"/>
    <x v="1"/>
    <x v="3"/>
    <x v="7"/>
    <x v="1"/>
    <d v="1899-12-30T00:00:00"/>
  </r>
  <r>
    <s v="Rakesh"/>
    <d v="2023-08-21T00:00:00"/>
    <x v="399"/>
    <x v="7"/>
    <m/>
    <m/>
    <m/>
    <s v="0:0:0"/>
    <n v="120124"/>
    <x v="12"/>
    <x v="118"/>
    <m/>
    <s v="Priority 2"/>
    <s v="99 Days SLA"/>
    <s v="BITS Technicians"/>
    <s v="Hardware - BITS Technicians"/>
    <x v="24"/>
    <x v="25"/>
    <x v="14"/>
    <m/>
    <s v="CPB - INSTALL SERVER AND CONFIGURATION"/>
    <m/>
    <m/>
    <x v="0"/>
    <x v="0"/>
    <m/>
    <x v="0"/>
    <m/>
    <m/>
    <m/>
    <m/>
    <m/>
    <m/>
    <x v="1"/>
    <s v="gilberte ip"/>
    <x v="0"/>
    <x v="4"/>
    <x v="3"/>
    <x v="7"/>
    <x v="1"/>
    <d v="1899-12-30T00:00:00"/>
  </r>
  <r>
    <s v="Rakesh"/>
    <d v="2023-08-24T00:00:00"/>
    <x v="400"/>
    <x v="7"/>
    <m/>
    <m/>
    <m/>
    <s v="0:0:0"/>
    <n v="120131"/>
    <x v="116"/>
    <x v="132"/>
    <s v="2023-07-time_recorder-1"/>
    <s v="Priority 1"/>
    <s v="99 Days SLA"/>
    <s v="BITS Technicians"/>
    <s v="Hardware - BITS Technicians"/>
    <x v="6"/>
    <x v="2"/>
    <x v="2"/>
    <n v="4937"/>
    <s v="ISSUE WITH TIME AND STAMPING"/>
    <m/>
    <m/>
    <x v="51"/>
    <x v="327"/>
    <s v=""/>
    <x v="60"/>
    <s v="LABOUR,TRANSPORT &amp; 4 YEARLY SERVICING"/>
    <m/>
    <m/>
    <m/>
    <m/>
    <m/>
    <x v="1"/>
    <s v="NADIA ."/>
    <x v="0"/>
    <x v="1"/>
    <x v="3"/>
    <x v="7"/>
    <x v="1"/>
    <d v="1899-12-30T00:00:00"/>
  </r>
  <r>
    <s v="Rakesh"/>
    <d v="2023-08-23T00:00:00"/>
    <x v="400"/>
    <x v="7"/>
    <m/>
    <m/>
    <m/>
    <s v="0:0:0"/>
    <n v="120132"/>
    <x v="116"/>
    <x v="132"/>
    <s v="2023-07-time_recorder-1"/>
    <s v="Priority 1"/>
    <s v="99 Days SLA"/>
    <s v="BITS Technicians"/>
    <s v="Hardware - BITS Technicians"/>
    <x v="6"/>
    <x v="2"/>
    <x v="2"/>
    <n v="4938"/>
    <s v="ISSUE WITH TIME AND STAMPING"/>
    <m/>
    <m/>
    <x v="51"/>
    <x v="364"/>
    <s v=""/>
    <x v="60"/>
    <s v="LABOUR,TRANSPORT &amp; 4 YEARLY SERVICING"/>
    <m/>
    <m/>
    <m/>
    <m/>
    <m/>
    <x v="1"/>
    <s v="NADIA ."/>
    <x v="0"/>
    <x v="1"/>
    <x v="3"/>
    <x v="7"/>
    <x v="1"/>
    <d v="1899-12-30T00:00:00"/>
  </r>
  <r>
    <s v="Rakesh"/>
    <d v="2023-08-22T00:00:00"/>
    <x v="400"/>
    <x v="7"/>
    <m/>
    <m/>
    <m/>
    <s v="0:0:0"/>
    <n v="120133"/>
    <x v="130"/>
    <x v="117"/>
    <s v="2023-06-card_printer-1"/>
    <s v="Priority 1"/>
    <s v="99 Days SLA"/>
    <s v="BITS Technicians"/>
    <s v="Hardware - BITS Technicians"/>
    <x v="8"/>
    <x v="0"/>
    <x v="3"/>
    <n v="4899"/>
    <s v="ENGEN PETROLEUM MAURITIUS - SERVICING SD260 - BBD10479 - 1/2"/>
    <m/>
    <m/>
    <x v="67"/>
    <x v="271"/>
    <s v=""/>
    <x v="26"/>
    <s v="LABOUR,TRANSPORT &amp; 2 YEARLY SERVICING"/>
    <m/>
    <m/>
    <m/>
    <m/>
    <m/>
    <x v="1"/>
    <s v="DEESHA ."/>
    <x v="0"/>
    <x v="0"/>
    <x v="3"/>
    <x v="7"/>
    <x v="1"/>
    <d v="1899-12-30T00:00:00"/>
  </r>
  <r>
    <s v="Rakesh"/>
    <d v="2023-08-22T00:00:00"/>
    <x v="400"/>
    <x v="7"/>
    <m/>
    <m/>
    <m/>
    <s v="0:0:0"/>
    <n v="120134"/>
    <x v="130"/>
    <x v="117"/>
    <s v="2023-06-card_printer-1"/>
    <s v="Priority 1"/>
    <s v="99 Days SLA"/>
    <s v="BITS Technicians"/>
    <s v="Hardware - BITS Technicians"/>
    <x v="8"/>
    <x v="0"/>
    <x v="3"/>
    <n v="4898"/>
    <s v="ENGEN PETROLEUM MAURITIUS - SERVICING SD260 - BBD10479 - 1/2"/>
    <m/>
    <m/>
    <x v="73"/>
    <x v="282"/>
    <s v=""/>
    <x v="79"/>
    <s v="LABOUR,TRANSPORT &amp; 2 YEARLY SERVICING"/>
    <m/>
    <m/>
    <m/>
    <m/>
    <m/>
    <x v="1"/>
    <s v="DEESHA ."/>
    <x v="0"/>
    <x v="0"/>
    <x v="3"/>
    <x v="7"/>
    <x v="1"/>
    <d v="1899-12-30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C91AE3-0B8C-4E01-BDE8-9770A1DCA7C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E28" firstHeaderRow="1" firstDataRow="2" firstDataCol="1" rowPageCount="1" colPageCount="1"/>
  <pivotFields count="44">
    <pivotField showAll="0"/>
    <pivotField showAll="0"/>
    <pivotField axis="axisRow"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6">
        <item m="1" x="3"/>
        <item m="1" x="4"/>
        <item x="2"/>
        <item x="1"/>
        <item x="0"/>
        <item t="default"/>
      </items>
    </pivotField>
    <pivotField axis="axisPage" showAll="0">
      <items count="6">
        <item x="1"/>
        <item x="0"/>
        <item x="2"/>
        <item x="3"/>
        <item x="4"/>
        <item t="default"/>
      </items>
    </pivotField>
    <pivotField showAll="0"/>
    <pivotField showAll="0"/>
    <pivotField axis="axisRow" showAll="0">
      <items count="3">
        <item x="0"/>
        <item x="1"/>
        <item t="default"/>
      </items>
    </pivotField>
    <pivotField numFmtId="166"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x="0"/>
        <item x="1"/>
        <item x="2"/>
        <item x="3"/>
        <item x="4"/>
        <item x="5"/>
        <item t="default"/>
      </items>
    </pivotField>
    <pivotField showAll="0">
      <items count="6">
        <item x="0"/>
        <item x="1"/>
        <item x="2"/>
        <item x="3"/>
        <item x="4"/>
        <item t="default"/>
      </items>
    </pivotField>
  </pivotFields>
  <rowFields count="3">
    <field x="39"/>
    <field x="41"/>
    <field x="2"/>
  </rowFields>
  <rowItems count="23">
    <i>
      <x/>
    </i>
    <i r="1">
      <x v="1"/>
    </i>
    <i r="1">
      <x v="2"/>
    </i>
    <i r="1">
      <x v="3"/>
    </i>
    <i r="1">
      <x v="4"/>
    </i>
    <i r="1">
      <x v="5"/>
    </i>
    <i r="1">
      <x v="6"/>
    </i>
    <i r="1">
      <x v="7"/>
    </i>
    <i r="1">
      <x v="8"/>
    </i>
    <i r="1">
      <x v="9"/>
    </i>
    <i r="1">
      <x v="10"/>
    </i>
    <i r="1">
      <x v="11"/>
    </i>
    <i r="1">
      <x v="12"/>
    </i>
    <i>
      <x v="1"/>
    </i>
    <i r="1">
      <x v="1"/>
    </i>
    <i r="1">
      <x v="2"/>
    </i>
    <i r="1">
      <x v="3"/>
    </i>
    <i r="1">
      <x v="4"/>
    </i>
    <i r="1">
      <x v="5"/>
    </i>
    <i r="1">
      <x v="6"/>
    </i>
    <i r="1">
      <x v="7"/>
    </i>
    <i r="1">
      <x v="8"/>
    </i>
    <i t="grand">
      <x/>
    </i>
  </rowItems>
  <colFields count="1">
    <field x="35"/>
  </colFields>
  <colItems count="4">
    <i>
      <x v="2"/>
    </i>
    <i>
      <x v="3"/>
    </i>
    <i>
      <x v="4"/>
    </i>
    <i t="grand">
      <x/>
    </i>
  </colItems>
  <pageFields count="1">
    <pageField fld="36" hier="-1"/>
  </pageFields>
  <dataFields count="1">
    <dataField name="Count of Subject" fld="17" subtotal="count" baseField="0" baseItem="0"/>
  </dataFields>
  <formats count="1">
    <format dxfId="799">
      <pivotArea dataOnly="0" labelOnly="1" outline="0" fieldPosition="0">
        <references count="1">
          <reference field="36" count="0"/>
        </references>
      </pivotArea>
    </format>
  </formats>
  <chartFormats count="262">
    <chartFormat chart="0" format="2" series="1">
      <pivotArea type="data" outline="0" fieldPosition="0">
        <references count="1">
          <reference field="35" count="1" selected="0">
            <x v="1"/>
          </reference>
        </references>
      </pivotArea>
    </chartFormat>
    <chartFormat chart="0" format="3" series="1">
      <pivotArea type="data" outline="0" fieldPosition="0">
        <references count="1">
          <reference field="35" count="1" selected="0">
            <x v="2"/>
          </reference>
        </references>
      </pivotArea>
    </chartFormat>
    <chartFormat chart="0" format="4" series="1">
      <pivotArea type="data" outline="0" fieldPosition="0">
        <references count="1">
          <reference field="35" count="1" selected="0">
            <x v="3"/>
          </reference>
        </references>
      </pivotArea>
    </chartFormat>
    <chartFormat chart="0" format="5" series="1">
      <pivotArea type="data" outline="0" fieldPosition="0">
        <references count="2">
          <reference field="4294967294" count="1" selected="0">
            <x v="0"/>
          </reference>
          <reference field="35" count="1" selected="0">
            <x v="1"/>
          </reference>
        </references>
      </pivotArea>
    </chartFormat>
    <chartFormat chart="0" format="6" series="1">
      <pivotArea type="data" outline="0" fieldPosition="0">
        <references count="2">
          <reference field="4294967294" count="1" selected="0">
            <x v="0"/>
          </reference>
          <reference field="35" count="1" selected="0">
            <x v="2"/>
          </reference>
        </references>
      </pivotArea>
    </chartFormat>
    <chartFormat chart="0" format="7" series="1">
      <pivotArea type="data" outline="0" fieldPosition="0">
        <references count="2">
          <reference field="4294967294" count="1" selected="0">
            <x v="0"/>
          </reference>
          <reference field="35" count="1" selected="0">
            <x v="3"/>
          </reference>
        </references>
      </pivotArea>
    </chartFormat>
    <chartFormat chart="0" format="8" series="1">
      <pivotArea type="data" outline="0" fieldPosition="0">
        <references count="2">
          <reference field="4294967294" count="1" selected="0">
            <x v="0"/>
          </reference>
          <reference field="35" count="1" selected="0">
            <x v="4"/>
          </reference>
        </references>
      </pivotArea>
    </chartFormat>
    <chartFormat chart="0" format="9" series="1">
      <pivotArea type="data" outline="0" fieldPosition="0">
        <references count="1">
          <reference field="4294967294" count="1" selected="0">
            <x v="0"/>
          </reference>
        </references>
      </pivotArea>
    </chartFormat>
    <chartFormat chart="0" format="10" series="1">
      <pivotArea type="data" outline="0" fieldPosition="0">
        <references count="2">
          <reference field="4294967294" count="1" selected="0">
            <x v="0"/>
          </reference>
          <reference field="39" count="1" selected="0">
            <x v="1"/>
          </reference>
        </references>
      </pivotArea>
    </chartFormat>
    <chartFormat chart="0" format="11" series="1">
      <pivotArea type="data" outline="0" fieldPosition="0">
        <references count="3">
          <reference field="4294967294" count="1" selected="0">
            <x v="0"/>
          </reference>
          <reference field="39" count="1" selected="0">
            <x v="0"/>
          </reference>
          <reference field="41" count="1" selected="0">
            <x v="3"/>
          </reference>
        </references>
      </pivotArea>
    </chartFormat>
    <chartFormat chart="0" format="12" series="1">
      <pivotArea type="data" outline="0" fieldPosition="0">
        <references count="3">
          <reference field="4294967294" count="1" selected="0">
            <x v="0"/>
          </reference>
          <reference field="39" count="1" selected="0">
            <x v="0"/>
          </reference>
          <reference field="41" count="1" selected="0">
            <x v="4"/>
          </reference>
        </references>
      </pivotArea>
    </chartFormat>
    <chartFormat chart="0" format="13" series="1">
      <pivotArea type="data" outline="0" fieldPosition="0">
        <references count="3">
          <reference field="4294967294" count="1" selected="0">
            <x v="0"/>
          </reference>
          <reference field="39" count="1" selected="0">
            <x v="0"/>
          </reference>
          <reference field="41" count="1" selected="0">
            <x v="5"/>
          </reference>
        </references>
      </pivotArea>
    </chartFormat>
    <chartFormat chart="0" format="14" series="1">
      <pivotArea type="data" outline="0" fieldPosition="0">
        <references count="3">
          <reference field="4294967294" count="1" selected="0">
            <x v="0"/>
          </reference>
          <reference field="39" count="1" selected="0">
            <x v="0"/>
          </reference>
          <reference field="41" count="1" selected="0">
            <x v="6"/>
          </reference>
        </references>
      </pivotArea>
    </chartFormat>
    <chartFormat chart="0" format="15" series="1">
      <pivotArea type="data" outline="0" fieldPosition="0">
        <references count="3">
          <reference field="4294967294" count="1" selected="0">
            <x v="0"/>
          </reference>
          <reference field="39" count="1" selected="0">
            <x v="0"/>
          </reference>
          <reference field="41" count="1" selected="0">
            <x v="7"/>
          </reference>
        </references>
      </pivotArea>
    </chartFormat>
    <chartFormat chart="0" format="16" series="1">
      <pivotArea type="data" outline="0" fieldPosition="0">
        <references count="3">
          <reference field="4294967294" count="1" selected="0">
            <x v="0"/>
          </reference>
          <reference field="39" count="1" selected="0">
            <x v="0"/>
          </reference>
          <reference field="41" count="1" selected="0">
            <x v="8"/>
          </reference>
        </references>
      </pivotArea>
    </chartFormat>
    <chartFormat chart="0" format="17" series="1">
      <pivotArea type="data" outline="0" fieldPosition="0">
        <references count="3">
          <reference field="4294967294" count="1" selected="0">
            <x v="0"/>
          </reference>
          <reference field="39" count="1" selected="0">
            <x v="0"/>
          </reference>
          <reference field="41" count="1" selected="0">
            <x v="9"/>
          </reference>
        </references>
      </pivotArea>
    </chartFormat>
    <chartFormat chart="0" format="18" series="1">
      <pivotArea type="data" outline="0" fieldPosition="0">
        <references count="3">
          <reference field="4294967294" count="1" selected="0">
            <x v="0"/>
          </reference>
          <reference field="39" count="1" selected="0">
            <x v="0"/>
          </reference>
          <reference field="41" count="1" selected="0">
            <x v="10"/>
          </reference>
        </references>
      </pivotArea>
    </chartFormat>
    <chartFormat chart="0" format="19" series="1">
      <pivotArea type="data" outline="0" fieldPosition="0">
        <references count="3">
          <reference field="4294967294" count="1" selected="0">
            <x v="0"/>
          </reference>
          <reference field="39" count="1" selected="0">
            <x v="0"/>
          </reference>
          <reference field="41" count="1" selected="0">
            <x v="11"/>
          </reference>
        </references>
      </pivotArea>
    </chartFormat>
    <chartFormat chart="0" format="20" series="1">
      <pivotArea type="data" outline="0" fieldPosition="0">
        <references count="3">
          <reference field="4294967294" count="1" selected="0">
            <x v="0"/>
          </reference>
          <reference field="39" count="1" selected="0">
            <x v="0"/>
          </reference>
          <reference field="41" count="1" selected="0">
            <x v="12"/>
          </reference>
        </references>
      </pivotArea>
    </chartFormat>
    <chartFormat chart="0" format="21" series="1">
      <pivotArea type="data" outline="0" fieldPosition="0">
        <references count="3">
          <reference field="4294967294" count="1" selected="0">
            <x v="0"/>
          </reference>
          <reference field="39" count="1" selected="0">
            <x v="1"/>
          </reference>
          <reference field="41" count="1" selected="0">
            <x v="1"/>
          </reference>
        </references>
      </pivotArea>
    </chartFormat>
    <chartFormat chart="0" format="22" series="1">
      <pivotArea type="data" outline="0" fieldPosition="0">
        <references count="3">
          <reference field="4294967294" count="1" selected="0">
            <x v="0"/>
          </reference>
          <reference field="39" count="1" selected="0">
            <x v="1"/>
          </reference>
          <reference field="41" count="1" selected="0">
            <x v="2"/>
          </reference>
        </references>
      </pivotArea>
    </chartFormat>
    <chartFormat chart="0" format="23" series="1">
      <pivotArea type="data" outline="0" fieldPosition="0">
        <references count="3">
          <reference field="4294967294" count="1" selected="0">
            <x v="0"/>
          </reference>
          <reference field="39" count="1" selected="0">
            <x v="1"/>
          </reference>
          <reference field="41" count="1" selected="0">
            <x v="3"/>
          </reference>
        </references>
      </pivotArea>
    </chartFormat>
    <chartFormat chart="0" format="24" series="1">
      <pivotArea type="data" outline="0" fieldPosition="0">
        <references count="3">
          <reference field="4294967294" count="1" selected="0">
            <x v="0"/>
          </reference>
          <reference field="39" count="1" selected="0">
            <x v="1"/>
          </reference>
          <reference field="41" count="1" selected="0">
            <x v="4"/>
          </reference>
        </references>
      </pivotArea>
    </chartFormat>
    <chartFormat chart="0" format="25" series="1">
      <pivotArea type="data" outline="0" fieldPosition="0">
        <references count="3">
          <reference field="4294967294" count="1" selected="0">
            <x v="0"/>
          </reference>
          <reference field="39" count="1" selected="0">
            <x v="1"/>
          </reference>
          <reference field="41" count="1" selected="0">
            <x v="5"/>
          </reference>
        </references>
      </pivotArea>
    </chartFormat>
    <chartFormat chart="0" format="26" series="1">
      <pivotArea type="data" outline="0" fieldPosition="0">
        <references count="3">
          <reference field="4294967294" count="1" selected="0">
            <x v="0"/>
          </reference>
          <reference field="39" count="1" selected="0">
            <x v="1"/>
          </reference>
          <reference field="41" count="1" selected="0">
            <x v="6"/>
          </reference>
        </references>
      </pivotArea>
    </chartFormat>
    <chartFormat chart="0" format="27" series="1">
      <pivotArea type="data" outline="0" fieldPosition="0">
        <references count="3">
          <reference field="4294967294" count="1" selected="0">
            <x v="0"/>
          </reference>
          <reference field="39" count="1" selected="0">
            <x v="1"/>
          </reference>
          <reference field="41" count="1" selected="0">
            <x v="7"/>
          </reference>
        </references>
      </pivotArea>
    </chartFormat>
    <chartFormat chart="0" format="28" series="1">
      <pivotArea type="data" outline="0" fieldPosition="0">
        <references count="3">
          <reference field="4294967294" count="1" selected="0">
            <x v="0"/>
          </reference>
          <reference field="39" count="1" selected="0">
            <x v="1"/>
          </reference>
          <reference field="41" count="1" selected="0">
            <x v="8"/>
          </reference>
        </references>
      </pivotArea>
    </chartFormat>
    <chartFormat chart="0" format="29" series="1">
      <pivotArea type="data" outline="0" fieldPosition="0">
        <references count="2">
          <reference field="4294967294" count="1" selected="0">
            <x v="0"/>
          </reference>
          <reference field="2" count="1" selected="0">
            <x v="23"/>
          </reference>
        </references>
      </pivotArea>
    </chartFormat>
    <chartFormat chart="0" format="30" series="1">
      <pivotArea type="data" outline="0" fieldPosition="0">
        <references count="2">
          <reference field="4294967294" count="1" selected="0">
            <x v="0"/>
          </reference>
          <reference field="2" count="1" selected="0">
            <x v="24"/>
          </reference>
        </references>
      </pivotArea>
    </chartFormat>
    <chartFormat chart="0" format="31" series="1">
      <pivotArea type="data" outline="0" fieldPosition="0">
        <references count="2">
          <reference field="4294967294" count="1" selected="0">
            <x v="0"/>
          </reference>
          <reference field="2" count="1" selected="0">
            <x v="25"/>
          </reference>
        </references>
      </pivotArea>
    </chartFormat>
    <chartFormat chart="0" format="32" series="1">
      <pivotArea type="data" outline="0" fieldPosition="0">
        <references count="2">
          <reference field="4294967294" count="1" selected="0">
            <x v="0"/>
          </reference>
          <reference field="2" count="1" selected="0">
            <x v="26"/>
          </reference>
        </references>
      </pivotArea>
    </chartFormat>
    <chartFormat chart="0" format="33" series="1">
      <pivotArea type="data" outline="0" fieldPosition="0">
        <references count="2">
          <reference field="4294967294" count="1" selected="0">
            <x v="0"/>
          </reference>
          <reference field="2" count="1" selected="0">
            <x v="27"/>
          </reference>
        </references>
      </pivotArea>
    </chartFormat>
    <chartFormat chart="0" format="34" series="1">
      <pivotArea type="data" outline="0" fieldPosition="0">
        <references count="2">
          <reference field="4294967294" count="1" selected="0">
            <x v="0"/>
          </reference>
          <reference field="2" count="1" selected="0">
            <x v="28"/>
          </reference>
        </references>
      </pivotArea>
    </chartFormat>
    <chartFormat chart="0" format="35" series="1">
      <pivotArea type="data" outline="0" fieldPosition="0">
        <references count="2">
          <reference field="4294967294" count="1" selected="0">
            <x v="0"/>
          </reference>
          <reference field="2" count="1" selected="0">
            <x v="30"/>
          </reference>
        </references>
      </pivotArea>
    </chartFormat>
    <chartFormat chart="0" format="36" series="1">
      <pivotArea type="data" outline="0" fieldPosition="0">
        <references count="2">
          <reference field="4294967294" count="1" selected="0">
            <x v="0"/>
          </reference>
          <reference field="2" count="1" selected="0">
            <x v="31"/>
          </reference>
        </references>
      </pivotArea>
    </chartFormat>
    <chartFormat chart="0" format="37" series="1">
      <pivotArea type="data" outline="0" fieldPosition="0">
        <references count="2">
          <reference field="4294967294" count="1" selected="0">
            <x v="0"/>
          </reference>
          <reference field="2" count="1" selected="0">
            <x v="33"/>
          </reference>
        </references>
      </pivotArea>
    </chartFormat>
    <chartFormat chart="0" format="38" series="1">
      <pivotArea type="data" outline="0" fieldPosition="0">
        <references count="2">
          <reference field="4294967294" count="1" selected="0">
            <x v="0"/>
          </reference>
          <reference field="2" count="1" selected="0">
            <x v="34"/>
          </reference>
        </references>
      </pivotArea>
    </chartFormat>
    <chartFormat chart="0" format="39" series="1">
      <pivotArea type="data" outline="0" fieldPosition="0">
        <references count="2">
          <reference field="4294967294" count="1" selected="0">
            <x v="0"/>
          </reference>
          <reference field="2" count="1" selected="0">
            <x v="37"/>
          </reference>
        </references>
      </pivotArea>
    </chartFormat>
    <chartFormat chart="0" format="40" series="1">
      <pivotArea type="data" outline="0" fieldPosition="0">
        <references count="2">
          <reference field="4294967294" count="1" selected="0">
            <x v="0"/>
          </reference>
          <reference field="2" count="1" selected="0">
            <x v="38"/>
          </reference>
        </references>
      </pivotArea>
    </chartFormat>
    <chartFormat chart="0" format="41" series="1">
      <pivotArea type="data" outline="0" fieldPosition="0">
        <references count="2">
          <reference field="4294967294" count="1" selected="0">
            <x v="0"/>
          </reference>
          <reference field="2" count="1" selected="0">
            <x v="39"/>
          </reference>
        </references>
      </pivotArea>
    </chartFormat>
    <chartFormat chart="0" format="42" series="1">
      <pivotArea type="data" outline="0" fieldPosition="0">
        <references count="2">
          <reference field="4294967294" count="1" selected="0">
            <x v="0"/>
          </reference>
          <reference field="2" count="1" selected="0">
            <x v="40"/>
          </reference>
        </references>
      </pivotArea>
    </chartFormat>
    <chartFormat chart="0" format="43" series="1">
      <pivotArea type="data" outline="0" fieldPosition="0">
        <references count="2">
          <reference field="4294967294" count="1" selected="0">
            <x v="0"/>
          </reference>
          <reference field="2" count="1" selected="0">
            <x v="41"/>
          </reference>
        </references>
      </pivotArea>
    </chartFormat>
    <chartFormat chart="0" format="44" series="1">
      <pivotArea type="data" outline="0" fieldPosition="0">
        <references count="2">
          <reference field="4294967294" count="1" selected="0">
            <x v="0"/>
          </reference>
          <reference field="2" count="1" selected="0">
            <x v="44"/>
          </reference>
        </references>
      </pivotArea>
    </chartFormat>
    <chartFormat chart="0" format="45" series="1">
      <pivotArea type="data" outline="0" fieldPosition="0">
        <references count="2">
          <reference field="4294967294" count="1" selected="0">
            <x v="0"/>
          </reference>
          <reference field="2" count="1" selected="0">
            <x v="45"/>
          </reference>
        </references>
      </pivotArea>
    </chartFormat>
    <chartFormat chart="0" format="46" series="1">
      <pivotArea type="data" outline="0" fieldPosition="0">
        <references count="2">
          <reference field="4294967294" count="1" selected="0">
            <x v="0"/>
          </reference>
          <reference field="2" count="1" selected="0">
            <x v="46"/>
          </reference>
        </references>
      </pivotArea>
    </chartFormat>
    <chartFormat chart="0" format="47" series="1">
      <pivotArea type="data" outline="0" fieldPosition="0">
        <references count="2">
          <reference field="4294967294" count="1" selected="0">
            <x v="0"/>
          </reference>
          <reference field="2" count="1" selected="0">
            <x v="47"/>
          </reference>
        </references>
      </pivotArea>
    </chartFormat>
    <chartFormat chart="0" format="48" series="1">
      <pivotArea type="data" outline="0" fieldPosition="0">
        <references count="2">
          <reference field="4294967294" count="1" selected="0">
            <x v="0"/>
          </reference>
          <reference field="2" count="1" selected="0">
            <x v="48"/>
          </reference>
        </references>
      </pivotArea>
    </chartFormat>
    <chartFormat chart="0" format="49" series="1">
      <pivotArea type="data" outline="0" fieldPosition="0">
        <references count="2">
          <reference field="4294967294" count="1" selected="0">
            <x v="0"/>
          </reference>
          <reference field="2" count="1" selected="0">
            <x v="49"/>
          </reference>
        </references>
      </pivotArea>
    </chartFormat>
    <chartFormat chart="0" format="50" series="1">
      <pivotArea type="data" outline="0" fieldPosition="0">
        <references count="2">
          <reference field="4294967294" count="1" selected="0">
            <x v="0"/>
          </reference>
          <reference field="2" count="1" selected="0">
            <x v="52"/>
          </reference>
        </references>
      </pivotArea>
    </chartFormat>
    <chartFormat chart="0" format="51" series="1">
      <pivotArea type="data" outline="0" fieldPosition="0">
        <references count="2">
          <reference field="4294967294" count="1" selected="0">
            <x v="0"/>
          </reference>
          <reference field="2" count="1" selected="0">
            <x v="53"/>
          </reference>
        </references>
      </pivotArea>
    </chartFormat>
    <chartFormat chart="0" format="52" series="1">
      <pivotArea type="data" outline="0" fieldPosition="0">
        <references count="2">
          <reference field="4294967294" count="1" selected="0">
            <x v="0"/>
          </reference>
          <reference field="2" count="1" selected="0">
            <x v="54"/>
          </reference>
        </references>
      </pivotArea>
    </chartFormat>
    <chartFormat chart="0" format="53" series="1">
      <pivotArea type="data" outline="0" fieldPosition="0">
        <references count="2">
          <reference field="4294967294" count="1" selected="0">
            <x v="0"/>
          </reference>
          <reference field="2" count="1" selected="0">
            <x v="55"/>
          </reference>
        </references>
      </pivotArea>
    </chartFormat>
    <chartFormat chart="0" format="54" series="1">
      <pivotArea type="data" outline="0" fieldPosition="0">
        <references count="2">
          <reference field="4294967294" count="1" selected="0">
            <x v="0"/>
          </reference>
          <reference field="2" count="1" selected="0">
            <x v="56"/>
          </reference>
        </references>
      </pivotArea>
    </chartFormat>
    <chartFormat chart="0" format="55" series="1">
      <pivotArea type="data" outline="0" fieldPosition="0">
        <references count="2">
          <reference field="4294967294" count="1" selected="0">
            <x v="0"/>
          </reference>
          <reference field="2" count="1" selected="0">
            <x v="58"/>
          </reference>
        </references>
      </pivotArea>
    </chartFormat>
    <chartFormat chart="0" format="56" series="1">
      <pivotArea type="data" outline="0" fieldPosition="0">
        <references count="2">
          <reference field="4294967294" count="1" selected="0">
            <x v="0"/>
          </reference>
          <reference field="2" count="1" selected="0">
            <x v="59"/>
          </reference>
        </references>
      </pivotArea>
    </chartFormat>
    <chartFormat chart="0" format="57" series="1">
      <pivotArea type="data" outline="0" fieldPosition="0">
        <references count="2">
          <reference field="4294967294" count="1" selected="0">
            <x v="0"/>
          </reference>
          <reference field="2" count="1" selected="0">
            <x v="61"/>
          </reference>
        </references>
      </pivotArea>
    </chartFormat>
    <chartFormat chart="0" format="58" series="1">
      <pivotArea type="data" outline="0" fieldPosition="0">
        <references count="2">
          <reference field="4294967294" count="1" selected="0">
            <x v="0"/>
          </reference>
          <reference field="2" count="1" selected="0">
            <x v="62"/>
          </reference>
        </references>
      </pivotArea>
    </chartFormat>
    <chartFormat chart="0" format="59" series="1">
      <pivotArea type="data" outline="0" fieldPosition="0">
        <references count="2">
          <reference field="4294967294" count="1" selected="0">
            <x v="0"/>
          </reference>
          <reference field="2" count="1" selected="0">
            <x v="64"/>
          </reference>
        </references>
      </pivotArea>
    </chartFormat>
    <chartFormat chart="0" format="60" series="1">
      <pivotArea type="data" outline="0" fieldPosition="0">
        <references count="2">
          <reference field="4294967294" count="1" selected="0">
            <x v="0"/>
          </reference>
          <reference field="2" count="1" selected="0">
            <x v="66"/>
          </reference>
        </references>
      </pivotArea>
    </chartFormat>
    <chartFormat chart="0" format="61" series="1">
      <pivotArea type="data" outline="0" fieldPosition="0">
        <references count="2">
          <reference field="4294967294" count="1" selected="0">
            <x v="0"/>
          </reference>
          <reference field="2" count="1" selected="0">
            <x v="67"/>
          </reference>
        </references>
      </pivotArea>
    </chartFormat>
    <chartFormat chart="0" format="62" series="1">
      <pivotArea type="data" outline="0" fieldPosition="0">
        <references count="2">
          <reference field="4294967294" count="1" selected="0">
            <x v="0"/>
          </reference>
          <reference field="2" count="1" selected="0">
            <x v="68"/>
          </reference>
        </references>
      </pivotArea>
    </chartFormat>
    <chartFormat chart="0" format="63" series="1">
      <pivotArea type="data" outline="0" fieldPosition="0">
        <references count="2">
          <reference field="4294967294" count="1" selected="0">
            <x v="0"/>
          </reference>
          <reference field="2" count="1" selected="0">
            <x v="69"/>
          </reference>
        </references>
      </pivotArea>
    </chartFormat>
    <chartFormat chart="0" format="64" series="1">
      <pivotArea type="data" outline="0" fieldPosition="0">
        <references count="2">
          <reference field="4294967294" count="1" selected="0">
            <x v="0"/>
          </reference>
          <reference field="2" count="1" selected="0">
            <x v="70"/>
          </reference>
        </references>
      </pivotArea>
    </chartFormat>
    <chartFormat chart="0" format="65" series="1">
      <pivotArea type="data" outline="0" fieldPosition="0">
        <references count="2">
          <reference field="4294967294" count="1" selected="0">
            <x v="0"/>
          </reference>
          <reference field="2" count="1" selected="0">
            <x v="73"/>
          </reference>
        </references>
      </pivotArea>
    </chartFormat>
    <chartFormat chart="0" format="66" series="1">
      <pivotArea type="data" outline="0" fieldPosition="0">
        <references count="2">
          <reference field="4294967294" count="1" selected="0">
            <x v="0"/>
          </reference>
          <reference field="2" count="1" selected="0">
            <x v="74"/>
          </reference>
        </references>
      </pivotArea>
    </chartFormat>
    <chartFormat chart="0" format="67" series="1">
      <pivotArea type="data" outline="0" fieldPosition="0">
        <references count="2">
          <reference field="4294967294" count="1" selected="0">
            <x v="0"/>
          </reference>
          <reference field="2" count="1" selected="0">
            <x v="75"/>
          </reference>
        </references>
      </pivotArea>
    </chartFormat>
    <chartFormat chart="0" format="68" series="1">
      <pivotArea type="data" outline="0" fieldPosition="0">
        <references count="2">
          <reference field="4294967294" count="1" selected="0">
            <x v="0"/>
          </reference>
          <reference field="2" count="1" selected="0">
            <x v="76"/>
          </reference>
        </references>
      </pivotArea>
    </chartFormat>
    <chartFormat chart="0" format="69" series="1">
      <pivotArea type="data" outline="0" fieldPosition="0">
        <references count="2">
          <reference field="4294967294" count="1" selected="0">
            <x v="0"/>
          </reference>
          <reference field="2" count="1" selected="0">
            <x v="77"/>
          </reference>
        </references>
      </pivotArea>
    </chartFormat>
    <chartFormat chart="0" format="70" series="1">
      <pivotArea type="data" outline="0" fieldPosition="0">
        <references count="2">
          <reference field="4294967294" count="1" selected="0">
            <x v="0"/>
          </reference>
          <reference field="2" count="1" selected="0">
            <x v="81"/>
          </reference>
        </references>
      </pivotArea>
    </chartFormat>
    <chartFormat chart="0" format="71" series="1">
      <pivotArea type="data" outline="0" fieldPosition="0">
        <references count="2">
          <reference field="4294967294" count="1" selected="0">
            <x v="0"/>
          </reference>
          <reference field="2" count="1" selected="0">
            <x v="82"/>
          </reference>
        </references>
      </pivotArea>
    </chartFormat>
    <chartFormat chart="0" format="72" series="1">
      <pivotArea type="data" outline="0" fieldPosition="0">
        <references count="2">
          <reference field="4294967294" count="1" selected="0">
            <x v="0"/>
          </reference>
          <reference field="2" count="1" selected="0">
            <x v="83"/>
          </reference>
        </references>
      </pivotArea>
    </chartFormat>
    <chartFormat chart="0" format="73" series="1">
      <pivotArea type="data" outline="0" fieldPosition="0">
        <references count="2">
          <reference field="4294967294" count="1" selected="0">
            <x v="0"/>
          </reference>
          <reference field="2" count="1" selected="0">
            <x v="84"/>
          </reference>
        </references>
      </pivotArea>
    </chartFormat>
    <chartFormat chart="0" format="74" series="1">
      <pivotArea type="data" outline="0" fieldPosition="0">
        <references count="2">
          <reference field="4294967294" count="1" selected="0">
            <x v="0"/>
          </reference>
          <reference field="2" count="1" selected="0">
            <x v="87"/>
          </reference>
        </references>
      </pivotArea>
    </chartFormat>
    <chartFormat chart="0" format="75" series="1">
      <pivotArea type="data" outline="0" fieldPosition="0">
        <references count="2">
          <reference field="4294967294" count="1" selected="0">
            <x v="0"/>
          </reference>
          <reference field="2" count="1" selected="0">
            <x v="88"/>
          </reference>
        </references>
      </pivotArea>
    </chartFormat>
    <chartFormat chart="0" format="76" series="1">
      <pivotArea type="data" outline="0" fieldPosition="0">
        <references count="2">
          <reference field="4294967294" count="1" selected="0">
            <x v="0"/>
          </reference>
          <reference field="2" count="1" selected="0">
            <x v="89"/>
          </reference>
        </references>
      </pivotArea>
    </chartFormat>
    <chartFormat chart="0" format="77" series="1">
      <pivotArea type="data" outline="0" fieldPosition="0">
        <references count="2">
          <reference field="4294967294" count="1" selected="0">
            <x v="0"/>
          </reference>
          <reference field="2" count="1" selected="0">
            <x v="90"/>
          </reference>
        </references>
      </pivotArea>
    </chartFormat>
    <chartFormat chart="0" format="78" series="1">
      <pivotArea type="data" outline="0" fieldPosition="0">
        <references count="2">
          <reference field="4294967294" count="1" selected="0">
            <x v="0"/>
          </reference>
          <reference field="2" count="1" selected="0">
            <x v="94"/>
          </reference>
        </references>
      </pivotArea>
    </chartFormat>
    <chartFormat chart="0" format="79" series="1">
      <pivotArea type="data" outline="0" fieldPosition="0">
        <references count="2">
          <reference field="4294967294" count="1" selected="0">
            <x v="0"/>
          </reference>
          <reference field="2" count="1" selected="0">
            <x v="95"/>
          </reference>
        </references>
      </pivotArea>
    </chartFormat>
    <chartFormat chart="0" format="80" series="1">
      <pivotArea type="data" outline="0" fieldPosition="0">
        <references count="2">
          <reference field="4294967294" count="1" selected="0">
            <x v="0"/>
          </reference>
          <reference field="2" count="1" selected="0">
            <x v="96"/>
          </reference>
        </references>
      </pivotArea>
    </chartFormat>
    <chartFormat chart="0" format="81" series="1">
      <pivotArea type="data" outline="0" fieldPosition="0">
        <references count="2">
          <reference field="4294967294" count="1" selected="0">
            <x v="0"/>
          </reference>
          <reference field="2" count="1" selected="0">
            <x v="97"/>
          </reference>
        </references>
      </pivotArea>
    </chartFormat>
    <chartFormat chart="0" format="82" series="1">
      <pivotArea type="data" outline="0" fieldPosition="0">
        <references count="2">
          <reference field="4294967294" count="1" selected="0">
            <x v="0"/>
          </reference>
          <reference field="2" count="1" selected="0">
            <x v="98"/>
          </reference>
        </references>
      </pivotArea>
    </chartFormat>
    <chartFormat chart="0" format="83" series="1">
      <pivotArea type="data" outline="0" fieldPosition="0">
        <references count="2">
          <reference field="4294967294" count="1" selected="0">
            <x v="0"/>
          </reference>
          <reference field="2" count="1" selected="0">
            <x v="99"/>
          </reference>
        </references>
      </pivotArea>
    </chartFormat>
    <chartFormat chart="0" format="84" series="1">
      <pivotArea type="data" outline="0" fieldPosition="0">
        <references count="2">
          <reference field="4294967294" count="1" selected="0">
            <x v="0"/>
          </reference>
          <reference field="2" count="1" selected="0">
            <x v="101"/>
          </reference>
        </references>
      </pivotArea>
    </chartFormat>
    <chartFormat chart="0" format="85" series="1">
      <pivotArea type="data" outline="0" fieldPosition="0">
        <references count="2">
          <reference field="4294967294" count="1" selected="0">
            <x v="0"/>
          </reference>
          <reference field="2" count="1" selected="0">
            <x v="102"/>
          </reference>
        </references>
      </pivotArea>
    </chartFormat>
    <chartFormat chart="0" format="86" series="1">
      <pivotArea type="data" outline="0" fieldPosition="0">
        <references count="2">
          <reference field="4294967294" count="1" selected="0">
            <x v="0"/>
          </reference>
          <reference field="2" count="1" selected="0">
            <x v="103"/>
          </reference>
        </references>
      </pivotArea>
    </chartFormat>
    <chartFormat chart="0" format="87" series="1">
      <pivotArea type="data" outline="0" fieldPosition="0">
        <references count="2">
          <reference field="4294967294" count="1" selected="0">
            <x v="0"/>
          </reference>
          <reference field="2" count="1" selected="0">
            <x v="104"/>
          </reference>
        </references>
      </pivotArea>
    </chartFormat>
    <chartFormat chart="0" format="88" series="1">
      <pivotArea type="data" outline="0" fieldPosition="0">
        <references count="2">
          <reference field="4294967294" count="1" selected="0">
            <x v="0"/>
          </reference>
          <reference field="2" count="1" selected="0">
            <x v="108"/>
          </reference>
        </references>
      </pivotArea>
    </chartFormat>
    <chartFormat chart="0" format="89" series="1">
      <pivotArea type="data" outline="0" fieldPosition="0">
        <references count="2">
          <reference field="4294967294" count="1" selected="0">
            <x v="0"/>
          </reference>
          <reference field="2" count="1" selected="0">
            <x v="109"/>
          </reference>
        </references>
      </pivotArea>
    </chartFormat>
    <chartFormat chart="0" format="90" series="1">
      <pivotArea type="data" outline="0" fieldPosition="0">
        <references count="2">
          <reference field="4294967294" count="1" selected="0">
            <x v="0"/>
          </reference>
          <reference field="2" count="1" selected="0">
            <x v="110"/>
          </reference>
        </references>
      </pivotArea>
    </chartFormat>
    <chartFormat chart="0" format="91" series="1">
      <pivotArea type="data" outline="0" fieldPosition="0">
        <references count="2">
          <reference field="4294967294" count="1" selected="0">
            <x v="0"/>
          </reference>
          <reference field="2" count="1" selected="0">
            <x v="111"/>
          </reference>
        </references>
      </pivotArea>
    </chartFormat>
    <chartFormat chart="0" format="92" series="1">
      <pivotArea type="data" outline="0" fieldPosition="0">
        <references count="2">
          <reference field="4294967294" count="1" selected="0">
            <x v="0"/>
          </reference>
          <reference field="2" count="1" selected="0">
            <x v="112"/>
          </reference>
        </references>
      </pivotArea>
    </chartFormat>
    <chartFormat chart="0" format="93" series="1">
      <pivotArea type="data" outline="0" fieldPosition="0">
        <references count="2">
          <reference field="4294967294" count="1" selected="0">
            <x v="0"/>
          </reference>
          <reference field="2" count="1" selected="0">
            <x v="113"/>
          </reference>
        </references>
      </pivotArea>
    </chartFormat>
    <chartFormat chart="0" format="94" series="1">
      <pivotArea type="data" outline="0" fieldPosition="0">
        <references count="2">
          <reference field="4294967294" count="1" selected="0">
            <x v="0"/>
          </reference>
          <reference field="2" count="1" selected="0">
            <x v="115"/>
          </reference>
        </references>
      </pivotArea>
    </chartFormat>
    <chartFormat chart="0" format="95" series="1">
      <pivotArea type="data" outline="0" fieldPosition="0">
        <references count="2">
          <reference field="4294967294" count="1" selected="0">
            <x v="0"/>
          </reference>
          <reference field="2" count="1" selected="0">
            <x v="116"/>
          </reference>
        </references>
      </pivotArea>
    </chartFormat>
    <chartFormat chart="0" format="96" series="1">
      <pivotArea type="data" outline="0" fieldPosition="0">
        <references count="2">
          <reference field="4294967294" count="1" selected="0">
            <x v="0"/>
          </reference>
          <reference field="2" count="1" selected="0">
            <x v="117"/>
          </reference>
        </references>
      </pivotArea>
    </chartFormat>
    <chartFormat chart="0" format="97" series="1">
      <pivotArea type="data" outline="0" fieldPosition="0">
        <references count="2">
          <reference field="4294967294" count="1" selected="0">
            <x v="0"/>
          </reference>
          <reference field="2" count="1" selected="0">
            <x v="118"/>
          </reference>
        </references>
      </pivotArea>
    </chartFormat>
    <chartFormat chart="0" format="98" series="1">
      <pivotArea type="data" outline="0" fieldPosition="0">
        <references count="2">
          <reference field="4294967294" count="1" selected="0">
            <x v="0"/>
          </reference>
          <reference field="2" count="1" selected="0">
            <x v="119"/>
          </reference>
        </references>
      </pivotArea>
    </chartFormat>
    <chartFormat chart="0" format="99" series="1">
      <pivotArea type="data" outline="0" fieldPosition="0">
        <references count="2">
          <reference field="4294967294" count="1" selected="0">
            <x v="0"/>
          </reference>
          <reference field="2" count="1" selected="0">
            <x v="123"/>
          </reference>
        </references>
      </pivotArea>
    </chartFormat>
    <chartFormat chart="0" format="100" series="1">
      <pivotArea type="data" outline="0" fieldPosition="0">
        <references count="2">
          <reference field="4294967294" count="1" selected="0">
            <x v="0"/>
          </reference>
          <reference field="2" count="1" selected="0">
            <x v="124"/>
          </reference>
        </references>
      </pivotArea>
    </chartFormat>
    <chartFormat chart="0" format="101" series="1">
      <pivotArea type="data" outline="0" fieldPosition="0">
        <references count="2">
          <reference field="4294967294" count="1" selected="0">
            <x v="0"/>
          </reference>
          <reference field="2" count="1" selected="0">
            <x v="125"/>
          </reference>
        </references>
      </pivotArea>
    </chartFormat>
    <chartFormat chart="0" format="102" series="1">
      <pivotArea type="data" outline="0" fieldPosition="0">
        <references count="2">
          <reference field="4294967294" count="1" selected="0">
            <x v="0"/>
          </reference>
          <reference field="2" count="1" selected="0">
            <x v="126"/>
          </reference>
        </references>
      </pivotArea>
    </chartFormat>
    <chartFormat chart="0" format="103" series="1">
      <pivotArea type="data" outline="0" fieldPosition="0">
        <references count="2">
          <reference field="4294967294" count="1" selected="0">
            <x v="0"/>
          </reference>
          <reference field="2" count="1" selected="0">
            <x v="129"/>
          </reference>
        </references>
      </pivotArea>
    </chartFormat>
    <chartFormat chart="0" format="104" series="1">
      <pivotArea type="data" outline="0" fieldPosition="0">
        <references count="2">
          <reference field="4294967294" count="1" selected="0">
            <x v="0"/>
          </reference>
          <reference field="2" count="1" selected="0">
            <x v="130"/>
          </reference>
        </references>
      </pivotArea>
    </chartFormat>
    <chartFormat chart="0" format="105" series="1">
      <pivotArea type="data" outline="0" fieldPosition="0">
        <references count="2">
          <reference field="4294967294" count="1" selected="0">
            <x v="0"/>
          </reference>
          <reference field="2" count="1" selected="0">
            <x v="131"/>
          </reference>
        </references>
      </pivotArea>
    </chartFormat>
    <chartFormat chart="0" format="106" series="1">
      <pivotArea type="data" outline="0" fieldPosition="0">
        <references count="2">
          <reference field="4294967294" count="1" selected="0">
            <x v="0"/>
          </reference>
          <reference field="2" count="1" selected="0">
            <x v="132"/>
          </reference>
        </references>
      </pivotArea>
    </chartFormat>
    <chartFormat chart="0" format="107" series="1">
      <pivotArea type="data" outline="0" fieldPosition="0">
        <references count="2">
          <reference field="4294967294" count="1" selected="0">
            <x v="0"/>
          </reference>
          <reference field="2" count="1" selected="0">
            <x v="133"/>
          </reference>
        </references>
      </pivotArea>
    </chartFormat>
    <chartFormat chart="0" format="108" series="1">
      <pivotArea type="data" outline="0" fieldPosition="0">
        <references count="2">
          <reference field="4294967294" count="1" selected="0">
            <x v="0"/>
          </reference>
          <reference field="2" count="1" selected="0">
            <x v="137"/>
          </reference>
        </references>
      </pivotArea>
    </chartFormat>
    <chartFormat chart="0" format="109" series="1">
      <pivotArea type="data" outline="0" fieldPosition="0">
        <references count="2">
          <reference field="4294967294" count="1" selected="0">
            <x v="0"/>
          </reference>
          <reference field="2" count="1" selected="0">
            <x v="138"/>
          </reference>
        </references>
      </pivotArea>
    </chartFormat>
    <chartFormat chart="0" format="110" series="1">
      <pivotArea type="data" outline="0" fieldPosition="0">
        <references count="2">
          <reference field="4294967294" count="1" selected="0">
            <x v="0"/>
          </reference>
          <reference field="2" count="1" selected="0">
            <x v="139"/>
          </reference>
        </references>
      </pivotArea>
    </chartFormat>
    <chartFormat chart="0" format="111" series="1">
      <pivotArea type="data" outline="0" fieldPosition="0">
        <references count="2">
          <reference field="4294967294" count="1" selected="0">
            <x v="0"/>
          </reference>
          <reference field="2" count="1" selected="0">
            <x v="140"/>
          </reference>
        </references>
      </pivotArea>
    </chartFormat>
    <chartFormat chart="0" format="112" series="1">
      <pivotArea type="data" outline="0" fieldPosition="0">
        <references count="2">
          <reference field="4294967294" count="1" selected="0">
            <x v="0"/>
          </reference>
          <reference field="2" count="1" selected="0">
            <x v="144"/>
          </reference>
        </references>
      </pivotArea>
    </chartFormat>
    <chartFormat chart="0" format="113" series="1">
      <pivotArea type="data" outline="0" fieldPosition="0">
        <references count="2">
          <reference field="4294967294" count="1" selected="0">
            <x v="0"/>
          </reference>
          <reference field="2" count="1" selected="0">
            <x v="146"/>
          </reference>
        </references>
      </pivotArea>
    </chartFormat>
    <chartFormat chart="0" format="114" series="1">
      <pivotArea type="data" outline="0" fieldPosition="0">
        <references count="2">
          <reference field="4294967294" count="1" selected="0">
            <x v="0"/>
          </reference>
          <reference field="2" count="1" selected="0">
            <x v="147"/>
          </reference>
        </references>
      </pivotArea>
    </chartFormat>
    <chartFormat chart="0" format="115" series="1">
      <pivotArea type="data" outline="0" fieldPosition="0">
        <references count="2">
          <reference field="4294967294" count="1" selected="0">
            <x v="0"/>
          </reference>
          <reference field="2" count="1" selected="0">
            <x v="148"/>
          </reference>
        </references>
      </pivotArea>
    </chartFormat>
    <chartFormat chart="0" format="116" series="1">
      <pivotArea type="data" outline="0" fieldPosition="0">
        <references count="2">
          <reference field="4294967294" count="1" selected="0">
            <x v="0"/>
          </reference>
          <reference field="2" count="1" selected="0">
            <x v="151"/>
          </reference>
        </references>
      </pivotArea>
    </chartFormat>
    <chartFormat chart="0" format="117" series="1">
      <pivotArea type="data" outline="0" fieldPosition="0">
        <references count="2">
          <reference field="4294967294" count="1" selected="0">
            <x v="0"/>
          </reference>
          <reference field="2" count="1" selected="0">
            <x v="152"/>
          </reference>
        </references>
      </pivotArea>
    </chartFormat>
    <chartFormat chart="0" format="118" series="1">
      <pivotArea type="data" outline="0" fieldPosition="0">
        <references count="2">
          <reference field="4294967294" count="1" selected="0">
            <x v="0"/>
          </reference>
          <reference field="2" count="1" selected="0">
            <x v="154"/>
          </reference>
        </references>
      </pivotArea>
    </chartFormat>
    <chartFormat chart="0" format="119" series="1">
      <pivotArea type="data" outline="0" fieldPosition="0">
        <references count="2">
          <reference field="4294967294" count="1" selected="0">
            <x v="0"/>
          </reference>
          <reference field="2" count="1" selected="0">
            <x v="157"/>
          </reference>
        </references>
      </pivotArea>
    </chartFormat>
    <chartFormat chart="0" format="120" series="1">
      <pivotArea type="data" outline="0" fieldPosition="0">
        <references count="2">
          <reference field="4294967294" count="1" selected="0">
            <x v="0"/>
          </reference>
          <reference field="2" count="1" selected="0">
            <x v="158"/>
          </reference>
        </references>
      </pivotArea>
    </chartFormat>
    <chartFormat chart="0" format="121" series="1">
      <pivotArea type="data" outline="0" fieldPosition="0">
        <references count="2">
          <reference field="4294967294" count="1" selected="0">
            <x v="0"/>
          </reference>
          <reference field="2" count="1" selected="0">
            <x v="159"/>
          </reference>
        </references>
      </pivotArea>
    </chartFormat>
    <chartFormat chart="0" format="122" series="1">
      <pivotArea type="data" outline="0" fieldPosition="0">
        <references count="2">
          <reference field="4294967294" count="1" selected="0">
            <x v="0"/>
          </reference>
          <reference field="2" count="1" selected="0">
            <x v="160"/>
          </reference>
        </references>
      </pivotArea>
    </chartFormat>
    <chartFormat chart="0" format="123" series="1">
      <pivotArea type="data" outline="0" fieldPosition="0">
        <references count="2">
          <reference field="4294967294" count="1" selected="0">
            <x v="0"/>
          </reference>
          <reference field="2" count="1" selected="0">
            <x v="162"/>
          </reference>
        </references>
      </pivotArea>
    </chartFormat>
    <chartFormat chart="0" format="124" series="1">
      <pivotArea type="data" outline="0" fieldPosition="0">
        <references count="2">
          <reference field="4294967294" count="1" selected="0">
            <x v="0"/>
          </reference>
          <reference field="2" count="1" selected="0">
            <x v="164"/>
          </reference>
        </references>
      </pivotArea>
    </chartFormat>
    <chartFormat chart="0" format="125" series="1">
      <pivotArea type="data" outline="0" fieldPosition="0">
        <references count="2">
          <reference field="4294967294" count="1" selected="0">
            <x v="0"/>
          </reference>
          <reference field="2" count="1" selected="0">
            <x v="166"/>
          </reference>
        </references>
      </pivotArea>
    </chartFormat>
    <chartFormat chart="0" format="126" series="1">
      <pivotArea type="data" outline="0" fieldPosition="0">
        <references count="2">
          <reference field="4294967294" count="1" selected="0">
            <x v="0"/>
          </reference>
          <reference field="2" count="1" selected="0">
            <x v="167"/>
          </reference>
        </references>
      </pivotArea>
    </chartFormat>
    <chartFormat chart="0" format="127" series="1">
      <pivotArea type="data" outline="0" fieldPosition="0">
        <references count="2">
          <reference field="4294967294" count="1" selected="0">
            <x v="0"/>
          </reference>
          <reference field="2" count="1" selected="0">
            <x v="168"/>
          </reference>
        </references>
      </pivotArea>
    </chartFormat>
    <chartFormat chart="0" format="128" series="1">
      <pivotArea type="data" outline="0" fieldPosition="0">
        <references count="2">
          <reference field="4294967294" count="1" selected="0">
            <x v="0"/>
          </reference>
          <reference field="2" count="1" selected="0">
            <x v="169"/>
          </reference>
        </references>
      </pivotArea>
    </chartFormat>
    <chartFormat chart="0" format="129" series="1">
      <pivotArea type="data" outline="0" fieldPosition="0">
        <references count="2">
          <reference field="4294967294" count="1" selected="0">
            <x v="0"/>
          </reference>
          <reference field="2" count="1" selected="0">
            <x v="171"/>
          </reference>
        </references>
      </pivotArea>
    </chartFormat>
    <chartFormat chart="0" format="130" series="1">
      <pivotArea type="data" outline="0" fieldPosition="0">
        <references count="2">
          <reference field="4294967294" count="1" selected="0">
            <x v="0"/>
          </reference>
          <reference field="2" count="1" selected="0">
            <x v="173"/>
          </reference>
        </references>
      </pivotArea>
    </chartFormat>
    <chartFormat chart="0" format="131" series="1">
      <pivotArea type="data" outline="0" fieldPosition="0">
        <references count="2">
          <reference field="4294967294" count="1" selected="0">
            <x v="0"/>
          </reference>
          <reference field="2" count="1" selected="0">
            <x v="180"/>
          </reference>
        </references>
      </pivotArea>
    </chartFormat>
    <chartFormat chart="0" format="132" series="1">
      <pivotArea type="data" outline="0" fieldPosition="0">
        <references count="2">
          <reference field="4294967294" count="1" selected="0">
            <x v="0"/>
          </reference>
          <reference field="2" count="1" selected="0">
            <x v="181"/>
          </reference>
        </references>
      </pivotArea>
    </chartFormat>
    <chartFormat chart="0" format="133" series="1">
      <pivotArea type="data" outline="0" fieldPosition="0">
        <references count="2">
          <reference field="4294967294" count="1" selected="0">
            <x v="0"/>
          </reference>
          <reference field="2" count="1" selected="0">
            <x v="182"/>
          </reference>
        </references>
      </pivotArea>
    </chartFormat>
    <chartFormat chart="0" format="134" series="1">
      <pivotArea type="data" outline="0" fieldPosition="0">
        <references count="2">
          <reference field="4294967294" count="1" selected="0">
            <x v="0"/>
          </reference>
          <reference field="2" count="1" selected="0">
            <x v="183"/>
          </reference>
        </references>
      </pivotArea>
    </chartFormat>
    <chartFormat chart="0" format="135" series="1">
      <pivotArea type="data" outline="0" fieldPosition="0">
        <references count="2">
          <reference field="4294967294" count="1" selected="0">
            <x v="0"/>
          </reference>
          <reference field="2" count="1" selected="0">
            <x v="187"/>
          </reference>
        </references>
      </pivotArea>
    </chartFormat>
    <chartFormat chart="0" format="136" series="1">
      <pivotArea type="data" outline="0" fieldPosition="0">
        <references count="2">
          <reference field="4294967294" count="1" selected="0">
            <x v="0"/>
          </reference>
          <reference field="2" count="1" selected="0">
            <x v="188"/>
          </reference>
        </references>
      </pivotArea>
    </chartFormat>
    <chartFormat chart="0" format="137" series="1">
      <pivotArea type="data" outline="0" fieldPosition="0">
        <references count="2">
          <reference field="4294967294" count="1" selected="0">
            <x v="0"/>
          </reference>
          <reference field="2" count="1" selected="0">
            <x v="189"/>
          </reference>
        </references>
      </pivotArea>
    </chartFormat>
    <chartFormat chart="0" format="138" series="1">
      <pivotArea type="data" outline="0" fieldPosition="0">
        <references count="2">
          <reference field="4294967294" count="1" selected="0">
            <x v="0"/>
          </reference>
          <reference field="2" count="1" selected="0">
            <x v="190"/>
          </reference>
        </references>
      </pivotArea>
    </chartFormat>
    <chartFormat chart="0" format="139" series="1">
      <pivotArea type="data" outline="0" fieldPosition="0">
        <references count="2">
          <reference field="4294967294" count="1" selected="0">
            <x v="0"/>
          </reference>
          <reference field="2" count="1" selected="0">
            <x v="193"/>
          </reference>
        </references>
      </pivotArea>
    </chartFormat>
    <chartFormat chart="0" format="140" series="1">
      <pivotArea type="data" outline="0" fieldPosition="0">
        <references count="2">
          <reference field="4294967294" count="1" selected="0">
            <x v="0"/>
          </reference>
          <reference field="2" count="1" selected="0">
            <x v="194"/>
          </reference>
        </references>
      </pivotArea>
    </chartFormat>
    <chartFormat chart="0" format="141" series="1">
      <pivotArea type="data" outline="0" fieldPosition="0">
        <references count="2">
          <reference field="4294967294" count="1" selected="0">
            <x v="0"/>
          </reference>
          <reference field="2" count="1" selected="0">
            <x v="195"/>
          </reference>
        </references>
      </pivotArea>
    </chartFormat>
    <chartFormat chart="0" format="142" series="1">
      <pivotArea type="data" outline="0" fieldPosition="0">
        <references count="2">
          <reference field="4294967294" count="1" selected="0">
            <x v="0"/>
          </reference>
          <reference field="2" count="1" selected="0">
            <x v="196"/>
          </reference>
        </references>
      </pivotArea>
    </chartFormat>
    <chartFormat chart="0" format="143" series="1">
      <pivotArea type="data" outline="0" fieldPosition="0">
        <references count="2">
          <reference field="4294967294" count="1" selected="0">
            <x v="0"/>
          </reference>
          <reference field="2" count="1" selected="0">
            <x v="201"/>
          </reference>
        </references>
      </pivotArea>
    </chartFormat>
    <chartFormat chart="0" format="144" series="1">
      <pivotArea type="data" outline="0" fieldPosition="0">
        <references count="2">
          <reference field="4294967294" count="1" selected="0">
            <x v="0"/>
          </reference>
          <reference field="2" count="1" selected="0">
            <x v="202"/>
          </reference>
        </references>
      </pivotArea>
    </chartFormat>
    <chartFormat chart="0" format="145" series="1">
      <pivotArea type="data" outline="0" fieldPosition="0">
        <references count="2">
          <reference field="4294967294" count="1" selected="0">
            <x v="0"/>
          </reference>
          <reference field="2" count="1" selected="0">
            <x v="204"/>
          </reference>
        </references>
      </pivotArea>
    </chartFormat>
    <chartFormat chart="0" format="146" series="1">
      <pivotArea type="data" outline="0" fieldPosition="0">
        <references count="2">
          <reference field="4294967294" count="1" selected="0">
            <x v="0"/>
          </reference>
          <reference field="2" count="1" selected="0">
            <x v="207"/>
          </reference>
        </references>
      </pivotArea>
    </chartFormat>
    <chartFormat chart="0" format="147" series="1">
      <pivotArea type="data" outline="0" fieldPosition="0">
        <references count="2">
          <reference field="4294967294" count="1" selected="0">
            <x v="0"/>
          </reference>
          <reference field="2" count="1" selected="0">
            <x v="209"/>
          </reference>
        </references>
      </pivotArea>
    </chartFormat>
    <chartFormat chart="0" format="148" series="1">
      <pivotArea type="data" outline="0" fieldPosition="0">
        <references count="2">
          <reference field="4294967294" count="1" selected="0">
            <x v="0"/>
          </reference>
          <reference field="2" count="1" selected="0">
            <x v="215"/>
          </reference>
        </references>
      </pivotArea>
    </chartFormat>
    <chartFormat chart="0" format="149" series="1">
      <pivotArea type="data" outline="0" fieldPosition="0">
        <references count="2">
          <reference field="4294967294" count="1" selected="0">
            <x v="0"/>
          </reference>
          <reference field="2" count="1" selected="0">
            <x v="216"/>
          </reference>
        </references>
      </pivotArea>
    </chartFormat>
    <chartFormat chart="0" format="150" series="1">
      <pivotArea type="data" outline="0" fieldPosition="0">
        <references count="2">
          <reference field="4294967294" count="1" selected="0">
            <x v="0"/>
          </reference>
          <reference field="2" count="1" selected="0">
            <x v="217"/>
          </reference>
        </references>
      </pivotArea>
    </chartFormat>
    <chartFormat chart="0" format="151" series="1">
      <pivotArea type="data" outline="0" fieldPosition="0">
        <references count="2">
          <reference field="4294967294" count="1" selected="0">
            <x v="0"/>
          </reference>
          <reference field="2" count="1" selected="0">
            <x v="218"/>
          </reference>
        </references>
      </pivotArea>
    </chartFormat>
    <chartFormat chart="0" format="152" series="1">
      <pivotArea type="data" outline="0" fieldPosition="0">
        <references count="2">
          <reference field="4294967294" count="1" selected="0">
            <x v="0"/>
          </reference>
          <reference field="2" count="1" selected="0">
            <x v="222"/>
          </reference>
        </references>
      </pivotArea>
    </chartFormat>
    <chartFormat chart="0" format="153" series="1">
      <pivotArea type="data" outline="0" fieldPosition="0">
        <references count="2">
          <reference field="4294967294" count="1" selected="0">
            <x v="0"/>
          </reference>
          <reference field="2" count="1" selected="0">
            <x v="224"/>
          </reference>
        </references>
      </pivotArea>
    </chartFormat>
    <chartFormat chart="0" format="154" series="1">
      <pivotArea type="data" outline="0" fieldPosition="0">
        <references count="2">
          <reference field="4294967294" count="1" selected="0">
            <x v="0"/>
          </reference>
          <reference field="2" count="1" selected="0">
            <x v="225"/>
          </reference>
        </references>
      </pivotArea>
    </chartFormat>
    <chartFormat chart="0" format="155" series="1">
      <pivotArea type="data" outline="0" fieldPosition="0">
        <references count="2">
          <reference field="4294967294" count="1" selected="0">
            <x v="0"/>
          </reference>
          <reference field="2" count="1" selected="0">
            <x v="228"/>
          </reference>
        </references>
      </pivotArea>
    </chartFormat>
    <chartFormat chart="0" format="156" series="1">
      <pivotArea type="data" outline="0" fieldPosition="0">
        <references count="2">
          <reference field="4294967294" count="1" selected="0">
            <x v="0"/>
          </reference>
          <reference field="2" count="1" selected="0">
            <x v="230"/>
          </reference>
        </references>
      </pivotArea>
    </chartFormat>
    <chartFormat chart="0" format="157" series="1">
      <pivotArea type="data" outline="0" fieldPosition="0">
        <references count="2">
          <reference field="4294967294" count="1" selected="0">
            <x v="0"/>
          </reference>
          <reference field="2" count="1" selected="0">
            <x v="231"/>
          </reference>
        </references>
      </pivotArea>
    </chartFormat>
    <chartFormat chart="0" format="158" series="1">
      <pivotArea type="data" outline="0" fieldPosition="0">
        <references count="2">
          <reference field="4294967294" count="1" selected="0">
            <x v="0"/>
          </reference>
          <reference field="2" count="1" selected="0">
            <x v="232"/>
          </reference>
        </references>
      </pivotArea>
    </chartFormat>
    <chartFormat chart="0" format="159" series="1">
      <pivotArea type="data" outline="0" fieldPosition="0">
        <references count="2">
          <reference field="4294967294" count="1" selected="0">
            <x v="0"/>
          </reference>
          <reference field="2" count="1" selected="0">
            <x v="235"/>
          </reference>
        </references>
      </pivotArea>
    </chartFormat>
    <chartFormat chart="0" format="160" series="1">
      <pivotArea type="data" outline="0" fieldPosition="0">
        <references count="2">
          <reference field="4294967294" count="1" selected="0">
            <x v="0"/>
          </reference>
          <reference field="2" count="1" selected="0">
            <x v="236"/>
          </reference>
        </references>
      </pivotArea>
    </chartFormat>
    <chartFormat chart="0" format="161" series="1">
      <pivotArea type="data" outline="0" fieldPosition="0">
        <references count="2">
          <reference field="4294967294" count="1" selected="0">
            <x v="0"/>
          </reference>
          <reference field="2" count="1" selected="0">
            <x v="237"/>
          </reference>
        </references>
      </pivotArea>
    </chartFormat>
    <chartFormat chart="0" format="162" series="1">
      <pivotArea type="data" outline="0" fieldPosition="0">
        <references count="2">
          <reference field="4294967294" count="1" selected="0">
            <x v="0"/>
          </reference>
          <reference field="2" count="1" selected="0">
            <x v="242"/>
          </reference>
        </references>
      </pivotArea>
    </chartFormat>
    <chartFormat chart="0" format="163" series="1">
      <pivotArea type="data" outline="0" fieldPosition="0">
        <references count="2">
          <reference field="4294967294" count="1" selected="0">
            <x v="0"/>
          </reference>
          <reference field="2" count="1" selected="0">
            <x v="246"/>
          </reference>
        </references>
      </pivotArea>
    </chartFormat>
    <chartFormat chart="0" format="164" series="1">
      <pivotArea type="data" outline="0" fieldPosition="0">
        <references count="2">
          <reference field="4294967294" count="1" selected="0">
            <x v="0"/>
          </reference>
          <reference field="2" count="1" selected="0">
            <x v="249"/>
          </reference>
        </references>
      </pivotArea>
    </chartFormat>
    <chartFormat chart="0" format="165" series="1">
      <pivotArea type="data" outline="0" fieldPosition="0">
        <references count="2">
          <reference field="4294967294" count="1" selected="0">
            <x v="0"/>
          </reference>
          <reference field="2" count="1" selected="0">
            <x v="250"/>
          </reference>
        </references>
      </pivotArea>
    </chartFormat>
    <chartFormat chart="0" format="166" series="1">
      <pivotArea type="data" outline="0" fieldPosition="0">
        <references count="2">
          <reference field="4294967294" count="1" selected="0">
            <x v="0"/>
          </reference>
          <reference field="2" count="1" selected="0">
            <x v="251"/>
          </reference>
        </references>
      </pivotArea>
    </chartFormat>
    <chartFormat chart="0" format="167" series="1">
      <pivotArea type="data" outline="0" fieldPosition="0">
        <references count="2">
          <reference field="4294967294" count="1" selected="0">
            <x v="0"/>
          </reference>
          <reference field="2" count="1" selected="0">
            <x v="256"/>
          </reference>
        </references>
      </pivotArea>
    </chartFormat>
    <chartFormat chart="0" format="168" series="1">
      <pivotArea type="data" outline="0" fieldPosition="0">
        <references count="2">
          <reference field="4294967294" count="1" selected="0">
            <x v="0"/>
          </reference>
          <reference field="2" count="1" selected="0">
            <x v="257"/>
          </reference>
        </references>
      </pivotArea>
    </chartFormat>
    <chartFormat chart="0" format="169" series="1">
      <pivotArea type="data" outline="0" fieldPosition="0">
        <references count="2">
          <reference field="4294967294" count="1" selected="0">
            <x v="0"/>
          </reference>
          <reference field="2" count="1" selected="0">
            <x v="258"/>
          </reference>
        </references>
      </pivotArea>
    </chartFormat>
    <chartFormat chart="0" format="170" series="1">
      <pivotArea type="data" outline="0" fieldPosition="0">
        <references count="2">
          <reference field="4294967294" count="1" selected="0">
            <x v="0"/>
          </reference>
          <reference field="2" count="1" selected="0">
            <x v="267"/>
          </reference>
        </references>
      </pivotArea>
    </chartFormat>
    <chartFormat chart="0" format="171" series="1">
      <pivotArea type="data" outline="0" fieldPosition="0">
        <references count="2">
          <reference field="4294967294" count="1" selected="0">
            <x v="0"/>
          </reference>
          <reference field="2" count="1" selected="0">
            <x v="270"/>
          </reference>
        </references>
      </pivotArea>
    </chartFormat>
    <chartFormat chart="0" format="172" series="1">
      <pivotArea type="data" outline="0" fieldPosition="0">
        <references count="2">
          <reference field="4294967294" count="1" selected="0">
            <x v="0"/>
          </reference>
          <reference field="2" count="1" selected="0">
            <x v="271"/>
          </reference>
        </references>
      </pivotArea>
    </chartFormat>
    <chartFormat chart="0" format="173" series="1">
      <pivotArea type="data" outline="0" fieldPosition="0">
        <references count="2">
          <reference field="4294967294" count="1" selected="0">
            <x v="0"/>
          </reference>
          <reference field="2" count="1" selected="0">
            <x v="272"/>
          </reference>
        </references>
      </pivotArea>
    </chartFormat>
    <chartFormat chart="0" format="174" series="1">
      <pivotArea type="data" outline="0" fieldPosition="0">
        <references count="2">
          <reference field="4294967294" count="1" selected="0">
            <x v="0"/>
          </reference>
          <reference field="2" count="1" selected="0">
            <x v="273"/>
          </reference>
        </references>
      </pivotArea>
    </chartFormat>
    <chartFormat chart="0" format="175" series="1">
      <pivotArea type="data" outline="0" fieldPosition="0">
        <references count="2">
          <reference field="4294967294" count="1" selected="0">
            <x v="0"/>
          </reference>
          <reference field="2" count="1" selected="0">
            <x v="280"/>
          </reference>
        </references>
      </pivotArea>
    </chartFormat>
    <chartFormat chart="0" format="176" series="1">
      <pivotArea type="data" outline="0" fieldPosition="0">
        <references count="2">
          <reference field="4294967294" count="1" selected="0">
            <x v="0"/>
          </reference>
          <reference field="2" count="1" selected="0">
            <x v="286"/>
          </reference>
        </references>
      </pivotArea>
    </chartFormat>
    <chartFormat chart="0" format="177" series="1">
      <pivotArea type="data" outline="0" fieldPosition="0">
        <references count="2">
          <reference field="4294967294" count="1" selected="0">
            <x v="0"/>
          </reference>
          <reference field="2" count="1" selected="0">
            <x v="287"/>
          </reference>
        </references>
      </pivotArea>
    </chartFormat>
    <chartFormat chart="0" format="178" series="1">
      <pivotArea type="data" outline="0" fieldPosition="0">
        <references count="2">
          <reference field="4294967294" count="1" selected="0">
            <x v="0"/>
          </reference>
          <reference field="2" count="1" selected="0">
            <x v="288"/>
          </reference>
        </references>
      </pivotArea>
    </chartFormat>
    <chartFormat chart="0" format="179" series="1">
      <pivotArea type="data" outline="0" fieldPosition="0">
        <references count="2">
          <reference field="4294967294" count="1" selected="0">
            <x v="0"/>
          </reference>
          <reference field="2" count="1" selected="0">
            <x v="291"/>
          </reference>
        </references>
      </pivotArea>
    </chartFormat>
    <chartFormat chart="0" format="180" series="1">
      <pivotArea type="data" outline="0" fieldPosition="0">
        <references count="2">
          <reference field="4294967294" count="1" selected="0">
            <x v="0"/>
          </reference>
          <reference field="2" count="1" selected="0">
            <x v="294"/>
          </reference>
        </references>
      </pivotArea>
    </chartFormat>
    <chartFormat chart="0" format="181" series="1">
      <pivotArea type="data" outline="0" fieldPosition="0">
        <references count="2">
          <reference field="4294967294" count="1" selected="0">
            <x v="0"/>
          </reference>
          <reference field="2" count="1" selected="0">
            <x v="299"/>
          </reference>
        </references>
      </pivotArea>
    </chartFormat>
    <chartFormat chart="0" format="182" series="1">
      <pivotArea type="data" outline="0" fieldPosition="0">
        <references count="2">
          <reference field="4294967294" count="1" selected="0">
            <x v="0"/>
          </reference>
          <reference field="2" count="1" selected="0">
            <x v="305"/>
          </reference>
        </references>
      </pivotArea>
    </chartFormat>
    <chartFormat chart="0" format="183" series="1">
      <pivotArea type="data" outline="0" fieldPosition="0">
        <references count="2">
          <reference field="4294967294" count="1" selected="0">
            <x v="0"/>
          </reference>
          <reference field="2" count="1" selected="0">
            <x v="306"/>
          </reference>
        </references>
      </pivotArea>
    </chartFormat>
    <chartFormat chart="0" format="184" series="1">
      <pivotArea type="data" outline="0" fieldPosition="0">
        <references count="2">
          <reference field="4294967294" count="1" selected="0">
            <x v="0"/>
          </reference>
          <reference field="2" count="1" selected="0">
            <x v="308"/>
          </reference>
        </references>
      </pivotArea>
    </chartFormat>
    <chartFormat chart="0" format="185" series="1">
      <pivotArea type="data" outline="0" fieldPosition="0">
        <references count="2">
          <reference field="4294967294" count="1" selected="0">
            <x v="0"/>
          </reference>
          <reference field="2" count="1" selected="0">
            <x v="309"/>
          </reference>
        </references>
      </pivotArea>
    </chartFormat>
    <chartFormat chart="0" format="186" series="1">
      <pivotArea type="data" outline="0" fieldPosition="0">
        <references count="2">
          <reference field="4294967294" count="1" selected="0">
            <x v="0"/>
          </reference>
          <reference field="2" count="1" selected="0">
            <x v="312"/>
          </reference>
        </references>
      </pivotArea>
    </chartFormat>
    <chartFormat chart="0" format="187" series="1">
      <pivotArea type="data" outline="0" fieldPosition="0">
        <references count="2">
          <reference field="4294967294" count="1" selected="0">
            <x v="0"/>
          </reference>
          <reference field="2" count="1" selected="0">
            <x v="313"/>
          </reference>
        </references>
      </pivotArea>
    </chartFormat>
    <chartFormat chart="0" format="188" series="1">
      <pivotArea type="data" outline="0" fieldPosition="0">
        <references count="2">
          <reference field="4294967294" count="1" selected="0">
            <x v="0"/>
          </reference>
          <reference field="2" count="1" selected="0">
            <x v="315"/>
          </reference>
        </references>
      </pivotArea>
    </chartFormat>
    <chartFormat chart="0" format="189" series="1">
      <pivotArea type="data" outline="0" fieldPosition="0">
        <references count="2">
          <reference field="4294967294" count="1" selected="0">
            <x v="0"/>
          </reference>
          <reference field="2" count="1" selected="0">
            <x v="316"/>
          </reference>
        </references>
      </pivotArea>
    </chartFormat>
    <chartFormat chart="0" format="190" series="1">
      <pivotArea type="data" outline="0" fieldPosition="0">
        <references count="2">
          <reference field="4294967294" count="1" selected="0">
            <x v="0"/>
          </reference>
          <reference field="2" count="1" selected="0">
            <x v="319"/>
          </reference>
        </references>
      </pivotArea>
    </chartFormat>
    <chartFormat chart="0" format="191" series="1">
      <pivotArea type="data" outline="0" fieldPosition="0">
        <references count="2">
          <reference field="4294967294" count="1" selected="0">
            <x v="0"/>
          </reference>
          <reference field="2" count="1" selected="0">
            <x v="321"/>
          </reference>
        </references>
      </pivotArea>
    </chartFormat>
    <chartFormat chart="0" format="192" series="1">
      <pivotArea type="data" outline="0" fieldPosition="0">
        <references count="2">
          <reference field="4294967294" count="1" selected="0">
            <x v="0"/>
          </reference>
          <reference field="2" count="1" selected="0">
            <x v="322"/>
          </reference>
        </references>
      </pivotArea>
    </chartFormat>
    <chartFormat chart="0" format="193" series="1">
      <pivotArea type="data" outline="0" fieldPosition="0">
        <references count="2">
          <reference field="4294967294" count="1" selected="0">
            <x v="0"/>
          </reference>
          <reference field="2" count="1" selected="0">
            <x v="323"/>
          </reference>
        </references>
      </pivotArea>
    </chartFormat>
    <chartFormat chart="0" format="194" series="1">
      <pivotArea type="data" outline="0" fieldPosition="0">
        <references count="2">
          <reference field="4294967294" count="1" selected="0">
            <x v="0"/>
          </reference>
          <reference field="2" count="1" selected="0">
            <x v="333"/>
          </reference>
        </references>
      </pivotArea>
    </chartFormat>
    <chartFormat chart="0" format="195" series="1">
      <pivotArea type="data" outline="0" fieldPosition="0">
        <references count="2">
          <reference field="4294967294" count="1" selected="0">
            <x v="0"/>
          </reference>
          <reference field="2" count="1" selected="0">
            <x v="334"/>
          </reference>
        </references>
      </pivotArea>
    </chartFormat>
    <chartFormat chart="0" format="196" series="1">
      <pivotArea type="data" outline="0" fieldPosition="0">
        <references count="2">
          <reference field="4294967294" count="1" selected="0">
            <x v="0"/>
          </reference>
          <reference field="2" count="1" selected="0">
            <x v="335"/>
          </reference>
        </references>
      </pivotArea>
    </chartFormat>
    <chartFormat chart="0" format="197" series="1">
      <pivotArea type="data" outline="0" fieldPosition="0">
        <references count="2">
          <reference field="4294967294" count="1" selected="0">
            <x v="0"/>
          </reference>
          <reference field="2" count="1" selected="0">
            <x v="336"/>
          </reference>
        </references>
      </pivotArea>
    </chartFormat>
    <chartFormat chart="0" format="198" series="1">
      <pivotArea type="data" outline="0" fieldPosition="0">
        <references count="2">
          <reference field="4294967294" count="1" selected="0">
            <x v="0"/>
          </reference>
          <reference field="2" count="1" selected="0">
            <x v="340"/>
          </reference>
        </references>
      </pivotArea>
    </chartFormat>
    <chartFormat chart="0" format="199" series="1">
      <pivotArea type="data" outline="0" fieldPosition="0">
        <references count="2">
          <reference field="4294967294" count="1" selected="0">
            <x v="0"/>
          </reference>
          <reference field="2" count="1" selected="0">
            <x v="341"/>
          </reference>
        </references>
      </pivotArea>
    </chartFormat>
    <chartFormat chart="0" format="200" series="1">
      <pivotArea type="data" outline="0" fieldPosition="0">
        <references count="2">
          <reference field="4294967294" count="1" selected="0">
            <x v="0"/>
          </reference>
          <reference field="2" count="1" selected="0">
            <x v="342"/>
          </reference>
        </references>
      </pivotArea>
    </chartFormat>
    <chartFormat chart="0" format="201" series="1">
      <pivotArea type="data" outline="0" fieldPosition="0">
        <references count="2">
          <reference field="4294967294" count="1" selected="0">
            <x v="0"/>
          </reference>
          <reference field="2" count="1" selected="0">
            <x v="343"/>
          </reference>
        </references>
      </pivotArea>
    </chartFormat>
    <chartFormat chart="0" format="202" series="1">
      <pivotArea type="data" outline="0" fieldPosition="0">
        <references count="2">
          <reference field="4294967294" count="1" selected="0">
            <x v="0"/>
          </reference>
          <reference field="2" count="1" selected="0">
            <x v="347"/>
          </reference>
        </references>
      </pivotArea>
    </chartFormat>
    <chartFormat chart="0" format="203" series="1">
      <pivotArea type="data" outline="0" fieldPosition="0">
        <references count="2">
          <reference field="4294967294" count="1" selected="0">
            <x v="0"/>
          </reference>
          <reference field="2" count="1" selected="0">
            <x v="349"/>
          </reference>
        </references>
      </pivotArea>
    </chartFormat>
    <chartFormat chart="0" format="204" series="1">
      <pivotArea type="data" outline="0" fieldPosition="0">
        <references count="2">
          <reference field="4294967294" count="1" selected="0">
            <x v="0"/>
          </reference>
          <reference field="2" count="1" selected="0">
            <x v="350"/>
          </reference>
        </references>
      </pivotArea>
    </chartFormat>
    <chartFormat chart="0" format="205" series="1">
      <pivotArea type="data" outline="0" fieldPosition="0">
        <references count="2">
          <reference field="4294967294" count="1" selected="0">
            <x v="0"/>
          </reference>
          <reference field="2" count="1" selected="0">
            <x v="351"/>
          </reference>
        </references>
      </pivotArea>
    </chartFormat>
    <chartFormat chart="0" format="206" series="1">
      <pivotArea type="data" outline="0" fieldPosition="0">
        <references count="2">
          <reference field="4294967294" count="1" selected="0">
            <x v="0"/>
          </reference>
          <reference field="2" count="1" selected="0">
            <x v="354"/>
          </reference>
        </references>
      </pivotArea>
    </chartFormat>
    <chartFormat chart="0" format="207" series="1">
      <pivotArea type="data" outline="0" fieldPosition="0">
        <references count="2">
          <reference field="4294967294" count="1" selected="0">
            <x v="0"/>
          </reference>
          <reference field="2" count="1" selected="0">
            <x v="355"/>
          </reference>
        </references>
      </pivotArea>
    </chartFormat>
    <chartFormat chart="0" format="208" series="1">
      <pivotArea type="data" outline="0" fieldPosition="0">
        <references count="2">
          <reference field="4294967294" count="1" selected="0">
            <x v="0"/>
          </reference>
          <reference field="2" count="1" selected="0">
            <x v="356"/>
          </reference>
        </references>
      </pivotArea>
    </chartFormat>
    <chartFormat chart="0" format="209" series="1">
      <pivotArea type="data" outline="0" fieldPosition="0">
        <references count="2">
          <reference field="4294967294" count="1" selected="0">
            <x v="0"/>
          </reference>
          <reference field="2" count="1" selected="0">
            <x v="358"/>
          </reference>
        </references>
      </pivotArea>
    </chartFormat>
    <chartFormat chart="0" format="210" series="1">
      <pivotArea type="data" outline="0" fieldPosition="0">
        <references count="2">
          <reference field="4294967294" count="1" selected="0">
            <x v="0"/>
          </reference>
          <reference field="2" count="1" selected="0">
            <x v="363"/>
          </reference>
        </references>
      </pivotArea>
    </chartFormat>
    <chartFormat chart="0" format="211" series="1">
      <pivotArea type="data" outline="0" fieldPosition="0">
        <references count="2">
          <reference field="4294967294" count="1" selected="0">
            <x v="0"/>
          </reference>
          <reference field="2" count="1" selected="0">
            <x v="365"/>
          </reference>
        </references>
      </pivotArea>
    </chartFormat>
    <chartFormat chart="0" format="212" series="1">
      <pivotArea type="data" outline="0" fieldPosition="0">
        <references count="3">
          <reference field="4294967294" count="1" selected="0">
            <x v="0"/>
          </reference>
          <reference field="2" count="1" selected="0">
            <x v="228"/>
          </reference>
          <reference field="35" count="1" selected="0">
            <x v="4"/>
          </reference>
        </references>
      </pivotArea>
    </chartFormat>
    <chartFormat chart="0" format="213" series="1">
      <pivotArea type="data" outline="0" fieldPosition="0">
        <references count="3">
          <reference field="4294967294" count="1" selected="0">
            <x v="0"/>
          </reference>
          <reference field="2" count="1" selected="0">
            <x v="230"/>
          </reference>
          <reference field="35" count="1" selected="0">
            <x v="4"/>
          </reference>
        </references>
      </pivotArea>
    </chartFormat>
    <chartFormat chart="0" format="214" series="1">
      <pivotArea type="data" outline="0" fieldPosition="0">
        <references count="3">
          <reference field="4294967294" count="1" selected="0">
            <x v="0"/>
          </reference>
          <reference field="2" count="1" selected="0">
            <x v="231"/>
          </reference>
          <reference field="35" count="1" selected="0">
            <x v="4"/>
          </reference>
        </references>
      </pivotArea>
    </chartFormat>
    <chartFormat chart="0" format="215" series="1">
      <pivotArea type="data" outline="0" fieldPosition="0">
        <references count="3">
          <reference field="4294967294" count="1" selected="0">
            <x v="0"/>
          </reference>
          <reference field="2" count="1" selected="0">
            <x v="232"/>
          </reference>
          <reference field="35" count="1" selected="0">
            <x v="4"/>
          </reference>
        </references>
      </pivotArea>
    </chartFormat>
    <chartFormat chart="0" format="216" series="1">
      <pivotArea type="data" outline="0" fieldPosition="0">
        <references count="3">
          <reference field="4294967294" count="1" selected="0">
            <x v="0"/>
          </reference>
          <reference field="2" count="1" selected="0">
            <x v="235"/>
          </reference>
          <reference field="35" count="1" selected="0">
            <x v="4"/>
          </reference>
        </references>
      </pivotArea>
    </chartFormat>
    <chartFormat chart="0" format="217" series="1">
      <pivotArea type="data" outline="0" fieldPosition="0">
        <references count="3">
          <reference field="4294967294" count="1" selected="0">
            <x v="0"/>
          </reference>
          <reference field="2" count="1" selected="0">
            <x v="236"/>
          </reference>
          <reference field="35" count="1" selected="0">
            <x v="4"/>
          </reference>
        </references>
      </pivotArea>
    </chartFormat>
    <chartFormat chart="0" format="218" series="1">
      <pivotArea type="data" outline="0" fieldPosition="0">
        <references count="3">
          <reference field="4294967294" count="1" selected="0">
            <x v="0"/>
          </reference>
          <reference field="2" count="1" selected="0">
            <x v="237"/>
          </reference>
          <reference field="35" count="1" selected="0">
            <x v="4"/>
          </reference>
        </references>
      </pivotArea>
    </chartFormat>
    <chartFormat chart="0" format="219" series="1">
      <pivotArea type="data" outline="0" fieldPosition="0">
        <references count="3">
          <reference field="4294967294" count="1" selected="0">
            <x v="0"/>
          </reference>
          <reference field="2" count="1" selected="0">
            <x v="242"/>
          </reference>
          <reference field="35" count="1" selected="0">
            <x v="4"/>
          </reference>
        </references>
      </pivotArea>
    </chartFormat>
    <chartFormat chart="0" format="220" series="1">
      <pivotArea type="data" outline="0" fieldPosition="0">
        <references count="3">
          <reference field="4294967294" count="1" selected="0">
            <x v="0"/>
          </reference>
          <reference field="2" count="1" selected="0">
            <x v="246"/>
          </reference>
          <reference field="35" count="1" selected="0">
            <x v="4"/>
          </reference>
        </references>
      </pivotArea>
    </chartFormat>
    <chartFormat chart="0" format="221" series="1">
      <pivotArea type="data" outline="0" fieldPosition="0">
        <references count="3">
          <reference field="4294967294" count="1" selected="0">
            <x v="0"/>
          </reference>
          <reference field="2" count="1" selected="0">
            <x v="249"/>
          </reference>
          <reference field="35" count="1" selected="0">
            <x v="4"/>
          </reference>
        </references>
      </pivotArea>
    </chartFormat>
    <chartFormat chart="0" format="222" series="1">
      <pivotArea type="data" outline="0" fieldPosition="0">
        <references count="3">
          <reference field="4294967294" count="1" selected="0">
            <x v="0"/>
          </reference>
          <reference field="2" count="1" selected="0">
            <x v="251"/>
          </reference>
          <reference field="35" count="1" selected="0">
            <x v="4"/>
          </reference>
        </references>
      </pivotArea>
    </chartFormat>
    <chartFormat chart="0" format="223" series="1">
      <pivotArea type="data" outline="0" fieldPosition="0">
        <references count="3">
          <reference field="4294967294" count="1" selected="0">
            <x v="0"/>
          </reference>
          <reference field="2" count="1" selected="0">
            <x v="256"/>
          </reference>
          <reference field="35" count="1" selected="0">
            <x v="4"/>
          </reference>
        </references>
      </pivotArea>
    </chartFormat>
    <chartFormat chart="0" format="224" series="1">
      <pivotArea type="data" outline="0" fieldPosition="0">
        <references count="3">
          <reference field="4294967294" count="1" selected="0">
            <x v="0"/>
          </reference>
          <reference field="2" count="1" selected="0">
            <x v="257"/>
          </reference>
          <reference field="35" count="1" selected="0">
            <x v="4"/>
          </reference>
        </references>
      </pivotArea>
    </chartFormat>
    <chartFormat chart="0" format="225" series="1">
      <pivotArea type="data" outline="0" fieldPosition="0">
        <references count="3">
          <reference field="4294967294" count="1" selected="0">
            <x v="0"/>
          </reference>
          <reference field="2" count="1" selected="0">
            <x v="258"/>
          </reference>
          <reference field="35" count="1" selected="0">
            <x v="4"/>
          </reference>
        </references>
      </pivotArea>
    </chartFormat>
    <chartFormat chart="0" format="226" series="1">
      <pivotArea type="data" outline="0" fieldPosition="0">
        <references count="3">
          <reference field="4294967294" count="1" selected="0">
            <x v="0"/>
          </reference>
          <reference field="2" count="1" selected="0">
            <x v="267"/>
          </reference>
          <reference field="35" count="1" selected="0">
            <x v="4"/>
          </reference>
        </references>
      </pivotArea>
    </chartFormat>
    <chartFormat chart="0" format="227" series="1">
      <pivotArea type="data" outline="0" fieldPosition="0">
        <references count="3">
          <reference field="4294967294" count="1" selected="0">
            <x v="0"/>
          </reference>
          <reference field="2" count="1" selected="0">
            <x v="270"/>
          </reference>
          <reference field="35" count="1" selected="0">
            <x v="4"/>
          </reference>
        </references>
      </pivotArea>
    </chartFormat>
    <chartFormat chart="0" format="228" series="1">
      <pivotArea type="data" outline="0" fieldPosition="0">
        <references count="3">
          <reference field="4294967294" count="1" selected="0">
            <x v="0"/>
          </reference>
          <reference field="2" count="1" selected="0">
            <x v="271"/>
          </reference>
          <reference field="35" count="1" selected="0">
            <x v="4"/>
          </reference>
        </references>
      </pivotArea>
    </chartFormat>
    <chartFormat chart="0" format="229" series="1">
      <pivotArea type="data" outline="0" fieldPosition="0">
        <references count="3">
          <reference field="4294967294" count="1" selected="0">
            <x v="0"/>
          </reference>
          <reference field="2" count="1" selected="0">
            <x v="272"/>
          </reference>
          <reference field="35" count="1" selected="0">
            <x v="4"/>
          </reference>
        </references>
      </pivotArea>
    </chartFormat>
    <chartFormat chart="0" format="230" series="1">
      <pivotArea type="data" outline="0" fieldPosition="0">
        <references count="3">
          <reference field="4294967294" count="1" selected="0">
            <x v="0"/>
          </reference>
          <reference field="2" count="1" selected="0">
            <x v="280"/>
          </reference>
          <reference field="35" count="1" selected="0">
            <x v="4"/>
          </reference>
        </references>
      </pivotArea>
    </chartFormat>
    <chartFormat chart="0" format="231" series="1">
      <pivotArea type="data" outline="0" fieldPosition="0">
        <references count="3">
          <reference field="4294967294" count="1" selected="0">
            <x v="0"/>
          </reference>
          <reference field="2" count="1" selected="0">
            <x v="286"/>
          </reference>
          <reference field="35" count="1" selected="0">
            <x v="4"/>
          </reference>
        </references>
      </pivotArea>
    </chartFormat>
    <chartFormat chart="0" format="232" series="1">
      <pivotArea type="data" outline="0" fieldPosition="0">
        <references count="3">
          <reference field="4294967294" count="1" selected="0">
            <x v="0"/>
          </reference>
          <reference field="2" count="1" selected="0">
            <x v="287"/>
          </reference>
          <reference field="35" count="1" selected="0">
            <x v="4"/>
          </reference>
        </references>
      </pivotArea>
    </chartFormat>
    <chartFormat chart="0" format="233" series="1">
      <pivotArea type="data" outline="0" fieldPosition="0">
        <references count="3">
          <reference field="4294967294" count="1" selected="0">
            <x v="0"/>
          </reference>
          <reference field="2" count="1" selected="0">
            <x v="288"/>
          </reference>
          <reference field="35" count="1" selected="0">
            <x v="4"/>
          </reference>
        </references>
      </pivotArea>
    </chartFormat>
    <chartFormat chart="0" format="234" series="1">
      <pivotArea type="data" outline="0" fieldPosition="0">
        <references count="3">
          <reference field="4294967294" count="1" selected="0">
            <x v="0"/>
          </reference>
          <reference field="2" count="1" selected="0">
            <x v="294"/>
          </reference>
          <reference field="35" count="1" selected="0">
            <x v="4"/>
          </reference>
        </references>
      </pivotArea>
    </chartFormat>
    <chartFormat chart="0" format="235" series="1">
      <pivotArea type="data" outline="0" fieldPosition="0">
        <references count="3">
          <reference field="4294967294" count="1" selected="0">
            <x v="0"/>
          </reference>
          <reference field="2" count="1" selected="0">
            <x v="305"/>
          </reference>
          <reference field="35" count="1" selected="0">
            <x v="4"/>
          </reference>
        </references>
      </pivotArea>
    </chartFormat>
    <chartFormat chart="0" format="236" series="1">
      <pivotArea type="data" outline="0" fieldPosition="0">
        <references count="3">
          <reference field="4294967294" count="1" selected="0">
            <x v="0"/>
          </reference>
          <reference field="2" count="1" selected="0">
            <x v="306"/>
          </reference>
          <reference field="35" count="1" selected="0">
            <x v="4"/>
          </reference>
        </references>
      </pivotArea>
    </chartFormat>
    <chartFormat chart="0" format="237" series="1">
      <pivotArea type="data" outline="0" fieldPosition="0">
        <references count="3">
          <reference field="4294967294" count="1" selected="0">
            <x v="0"/>
          </reference>
          <reference field="2" count="1" selected="0">
            <x v="308"/>
          </reference>
          <reference field="35" count="1" selected="0">
            <x v="4"/>
          </reference>
        </references>
      </pivotArea>
    </chartFormat>
    <chartFormat chart="0" format="238" series="1">
      <pivotArea type="data" outline="0" fieldPosition="0">
        <references count="3">
          <reference field="4294967294" count="1" selected="0">
            <x v="0"/>
          </reference>
          <reference field="2" count="1" selected="0">
            <x v="309"/>
          </reference>
          <reference field="35" count="1" selected="0">
            <x v="4"/>
          </reference>
        </references>
      </pivotArea>
    </chartFormat>
    <chartFormat chart="0" format="239" series="1">
      <pivotArea type="data" outline="0" fieldPosition="0">
        <references count="3">
          <reference field="4294967294" count="1" selected="0">
            <x v="0"/>
          </reference>
          <reference field="2" count="1" selected="0">
            <x v="312"/>
          </reference>
          <reference field="35" count="1" selected="0">
            <x v="4"/>
          </reference>
        </references>
      </pivotArea>
    </chartFormat>
    <chartFormat chart="0" format="240" series="1">
      <pivotArea type="data" outline="0" fieldPosition="0">
        <references count="3">
          <reference field="4294967294" count="1" selected="0">
            <x v="0"/>
          </reference>
          <reference field="2" count="1" selected="0">
            <x v="313"/>
          </reference>
          <reference field="35" count="1" selected="0">
            <x v="4"/>
          </reference>
        </references>
      </pivotArea>
    </chartFormat>
    <chartFormat chart="0" format="241" series="1">
      <pivotArea type="data" outline="0" fieldPosition="0">
        <references count="3">
          <reference field="4294967294" count="1" selected="0">
            <x v="0"/>
          </reference>
          <reference field="2" count="1" selected="0">
            <x v="315"/>
          </reference>
          <reference field="35" count="1" selected="0">
            <x v="4"/>
          </reference>
        </references>
      </pivotArea>
    </chartFormat>
    <chartFormat chart="0" format="242" series="1">
      <pivotArea type="data" outline="0" fieldPosition="0">
        <references count="3">
          <reference field="4294967294" count="1" selected="0">
            <x v="0"/>
          </reference>
          <reference field="2" count="1" selected="0">
            <x v="316"/>
          </reference>
          <reference field="35" count="1" selected="0">
            <x v="4"/>
          </reference>
        </references>
      </pivotArea>
    </chartFormat>
    <chartFormat chart="0" format="243" series="1">
      <pivotArea type="data" outline="0" fieldPosition="0">
        <references count="3">
          <reference field="4294967294" count="1" selected="0">
            <x v="0"/>
          </reference>
          <reference field="2" count="1" selected="0">
            <x v="319"/>
          </reference>
          <reference field="35" count="1" selected="0">
            <x v="4"/>
          </reference>
        </references>
      </pivotArea>
    </chartFormat>
    <chartFormat chart="0" format="244" series="1">
      <pivotArea type="data" outline="0" fieldPosition="0">
        <references count="3">
          <reference field="4294967294" count="1" selected="0">
            <x v="0"/>
          </reference>
          <reference field="2" count="1" selected="0">
            <x v="321"/>
          </reference>
          <reference field="35" count="1" selected="0">
            <x v="4"/>
          </reference>
        </references>
      </pivotArea>
    </chartFormat>
    <chartFormat chart="0" format="245" series="1">
      <pivotArea type="data" outline="0" fieldPosition="0">
        <references count="3">
          <reference field="4294967294" count="1" selected="0">
            <x v="0"/>
          </reference>
          <reference field="2" count="1" selected="0">
            <x v="322"/>
          </reference>
          <reference field="35" count="1" selected="0">
            <x v="4"/>
          </reference>
        </references>
      </pivotArea>
    </chartFormat>
    <chartFormat chart="0" format="246" series="1">
      <pivotArea type="data" outline="0" fieldPosition="0">
        <references count="3">
          <reference field="4294967294" count="1" selected="0">
            <x v="0"/>
          </reference>
          <reference field="2" count="1" selected="0">
            <x v="323"/>
          </reference>
          <reference field="35" count="1" selected="0">
            <x v="4"/>
          </reference>
        </references>
      </pivotArea>
    </chartFormat>
    <chartFormat chart="0" format="247" series="1">
      <pivotArea type="data" outline="0" fieldPosition="0">
        <references count="3">
          <reference field="4294967294" count="1" selected="0">
            <x v="0"/>
          </reference>
          <reference field="2" count="1" selected="0">
            <x v="333"/>
          </reference>
          <reference field="35" count="1" selected="0">
            <x v="4"/>
          </reference>
        </references>
      </pivotArea>
    </chartFormat>
    <chartFormat chart="0" format="248" series="1">
      <pivotArea type="data" outline="0" fieldPosition="0">
        <references count="3">
          <reference field="4294967294" count="1" selected="0">
            <x v="0"/>
          </reference>
          <reference field="2" count="1" selected="0">
            <x v="334"/>
          </reference>
          <reference field="35" count="1" selected="0">
            <x v="4"/>
          </reference>
        </references>
      </pivotArea>
    </chartFormat>
    <chartFormat chart="0" format="249" series="1">
      <pivotArea type="data" outline="0" fieldPosition="0">
        <references count="3">
          <reference field="4294967294" count="1" selected="0">
            <x v="0"/>
          </reference>
          <reference field="2" count="1" selected="0">
            <x v="335"/>
          </reference>
          <reference field="35" count="1" selected="0">
            <x v="4"/>
          </reference>
        </references>
      </pivotArea>
    </chartFormat>
    <chartFormat chart="0" format="250" series="1">
      <pivotArea type="data" outline="0" fieldPosition="0">
        <references count="3">
          <reference field="4294967294" count="1" selected="0">
            <x v="0"/>
          </reference>
          <reference field="2" count="1" selected="0">
            <x v="336"/>
          </reference>
          <reference field="35" count="1" selected="0">
            <x v="4"/>
          </reference>
        </references>
      </pivotArea>
    </chartFormat>
    <chartFormat chart="0" format="251" series="1">
      <pivotArea type="data" outline="0" fieldPosition="0">
        <references count="3">
          <reference field="4294967294" count="1" selected="0">
            <x v="0"/>
          </reference>
          <reference field="2" count="1" selected="0">
            <x v="340"/>
          </reference>
          <reference field="35" count="1" selected="0">
            <x v="4"/>
          </reference>
        </references>
      </pivotArea>
    </chartFormat>
    <chartFormat chart="0" format="252" series="1">
      <pivotArea type="data" outline="0" fieldPosition="0">
        <references count="3">
          <reference field="4294967294" count="1" selected="0">
            <x v="0"/>
          </reference>
          <reference field="2" count="1" selected="0">
            <x v="342"/>
          </reference>
          <reference field="35" count="1" selected="0">
            <x v="4"/>
          </reference>
        </references>
      </pivotArea>
    </chartFormat>
    <chartFormat chart="0" format="253" series="1">
      <pivotArea type="data" outline="0" fieldPosition="0">
        <references count="3">
          <reference field="4294967294" count="1" selected="0">
            <x v="0"/>
          </reference>
          <reference field="2" count="1" selected="0">
            <x v="343"/>
          </reference>
          <reference field="35" count="1" selected="0">
            <x v="4"/>
          </reference>
        </references>
      </pivotArea>
    </chartFormat>
    <chartFormat chart="0" format="254" series="1">
      <pivotArea type="data" outline="0" fieldPosition="0">
        <references count="3">
          <reference field="4294967294" count="1" selected="0">
            <x v="0"/>
          </reference>
          <reference field="2" count="1" selected="0">
            <x v="347"/>
          </reference>
          <reference field="35" count="1" selected="0">
            <x v="4"/>
          </reference>
        </references>
      </pivotArea>
    </chartFormat>
    <chartFormat chart="0" format="255" series="1">
      <pivotArea type="data" outline="0" fieldPosition="0">
        <references count="3">
          <reference field="4294967294" count="1" selected="0">
            <x v="0"/>
          </reference>
          <reference field="2" count="1" selected="0">
            <x v="349"/>
          </reference>
          <reference field="35" count="1" selected="0">
            <x v="4"/>
          </reference>
        </references>
      </pivotArea>
    </chartFormat>
    <chartFormat chart="0" format="256" series="1">
      <pivotArea type="data" outline="0" fieldPosition="0">
        <references count="3">
          <reference field="4294967294" count="1" selected="0">
            <x v="0"/>
          </reference>
          <reference field="2" count="1" selected="0">
            <x v="350"/>
          </reference>
          <reference field="35" count="1" selected="0">
            <x v="4"/>
          </reference>
        </references>
      </pivotArea>
    </chartFormat>
    <chartFormat chart="0" format="257" series="1">
      <pivotArea type="data" outline="0" fieldPosition="0">
        <references count="3">
          <reference field="4294967294" count="1" selected="0">
            <x v="0"/>
          </reference>
          <reference field="2" count="1" selected="0">
            <x v="351"/>
          </reference>
          <reference field="35" count="1" selected="0">
            <x v="4"/>
          </reference>
        </references>
      </pivotArea>
    </chartFormat>
    <chartFormat chart="0" format="258" series="1">
      <pivotArea type="data" outline="0" fieldPosition="0">
        <references count="3">
          <reference field="4294967294" count="1" selected="0">
            <x v="0"/>
          </reference>
          <reference field="2" count="1" selected="0">
            <x v="354"/>
          </reference>
          <reference field="35" count="1" selected="0">
            <x v="4"/>
          </reference>
        </references>
      </pivotArea>
    </chartFormat>
    <chartFormat chart="0" format="259" series="1">
      <pivotArea type="data" outline="0" fieldPosition="0">
        <references count="3">
          <reference field="4294967294" count="1" selected="0">
            <x v="0"/>
          </reference>
          <reference field="2" count="1" selected="0">
            <x v="355"/>
          </reference>
          <reference field="35" count="1" selected="0">
            <x v="4"/>
          </reference>
        </references>
      </pivotArea>
    </chartFormat>
    <chartFormat chart="0" format="260" series="1">
      <pivotArea type="data" outline="0" fieldPosition="0">
        <references count="3">
          <reference field="4294967294" count="1" selected="0">
            <x v="0"/>
          </reference>
          <reference field="2" count="1" selected="0">
            <x v="356"/>
          </reference>
          <reference field="35" count="1" selected="0">
            <x v="4"/>
          </reference>
        </references>
      </pivotArea>
    </chartFormat>
    <chartFormat chart="0" format="261" series="1">
      <pivotArea type="data" outline="0" fieldPosition="0">
        <references count="3">
          <reference field="4294967294" count="1" selected="0">
            <x v="0"/>
          </reference>
          <reference field="2" count="1" selected="0">
            <x v="358"/>
          </reference>
          <reference field="35" count="1" selected="0">
            <x v="4"/>
          </reference>
        </references>
      </pivotArea>
    </chartFormat>
    <chartFormat chart="0" format="262" series="1">
      <pivotArea type="data" outline="0" fieldPosition="0">
        <references count="3">
          <reference field="4294967294" count="1" selected="0">
            <x v="0"/>
          </reference>
          <reference field="2" count="1" selected="0">
            <x v="363"/>
          </reference>
          <reference field="35" count="1" selected="0">
            <x v="4"/>
          </reference>
        </references>
      </pivotArea>
    </chartFormat>
    <chartFormat chart="0" format="263" series="1">
      <pivotArea type="data" outline="0" fieldPosition="0">
        <references count="3">
          <reference field="4294967294" count="1" selected="0">
            <x v="0"/>
          </reference>
          <reference field="2" count="1" selected="0">
            <x v="365"/>
          </reference>
          <reference field="3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B12C1C-64E7-4A68-BCA4-A26356F8B72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4:Y22" firstHeaderRow="1" firstDataRow="4" firstDataCol="1" rowPageCount="1" colPageCount="1"/>
  <pivotFields count="44">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7">
        <item m="1" x="45"/>
        <item m="1" x="24"/>
        <item m="1" x="39"/>
        <item m="1" x="43"/>
        <item m="1" x="40"/>
        <item m="1" x="19"/>
        <item m="1" x="41"/>
        <item m="1" x="27"/>
        <item m="1" x="21"/>
        <item m="1" x="33"/>
        <item m="1" x="26"/>
        <item m="1" x="35"/>
        <item m="1" x="16"/>
        <item m="1" x="18"/>
        <item m="1" x="34"/>
        <item m="1" x="28"/>
        <item m="1" x="23"/>
        <item m="1" x="44"/>
        <item m="1" x="20"/>
        <item m="1" x="31"/>
        <item m="1" x="22"/>
        <item m="1" x="42"/>
        <item m="1" x="36"/>
        <item m="1" x="30"/>
        <item m="1" x="25"/>
        <item m="1" x="29"/>
        <item m="1" x="32"/>
        <item m="1" x="17"/>
        <item m="1" x="38"/>
        <item m="1" x="37"/>
        <item x="0"/>
        <item x="1"/>
        <item x="2"/>
        <item x="3"/>
        <item x="4"/>
        <item x="5"/>
        <item x="6"/>
        <item x="7"/>
        <item x="8"/>
        <item x="9"/>
        <item x="10"/>
        <item x="11"/>
        <item x="12"/>
        <item x="13"/>
        <item x="14"/>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6">
        <item x="1"/>
        <item x="0"/>
        <item x="2"/>
        <item x="3"/>
        <item x="4"/>
        <item t="default"/>
      </items>
    </pivotField>
    <pivotField showAll="0"/>
    <pivotField showAll="0"/>
    <pivotField axis="axisCol" showAll="0">
      <items count="3">
        <item x="0"/>
        <item x="1"/>
        <item t="default"/>
      </items>
    </pivotField>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showAll="0">
      <items count="7">
        <item x="0"/>
        <item x="1"/>
        <item x="2"/>
        <item x="3"/>
        <item x="4"/>
        <item x="5"/>
        <item t="default"/>
      </items>
    </pivotField>
    <pivotField showAll="0">
      <items count="6">
        <item x="0"/>
        <item x="1"/>
        <item x="2"/>
        <item x="3"/>
        <item x="4"/>
        <item t="default"/>
      </items>
    </pivotField>
  </pivotFields>
  <rowFields count="1">
    <field x="18"/>
  </rowFields>
  <rowItems count="15">
    <i>
      <x v="30"/>
    </i>
    <i>
      <x v="31"/>
    </i>
    <i>
      <x v="32"/>
    </i>
    <i>
      <x v="33"/>
    </i>
    <i>
      <x v="34"/>
    </i>
    <i>
      <x v="35"/>
    </i>
    <i>
      <x v="36"/>
    </i>
    <i>
      <x v="37"/>
    </i>
    <i>
      <x v="38"/>
    </i>
    <i>
      <x v="40"/>
    </i>
    <i>
      <x v="41"/>
    </i>
    <i>
      <x v="42"/>
    </i>
    <i>
      <x v="43"/>
    </i>
    <i>
      <x v="44"/>
    </i>
    <i t="grand">
      <x/>
    </i>
  </rowItems>
  <colFields count="3">
    <field x="39"/>
    <field x="41"/>
    <field x="2"/>
  </colFields>
  <colItems count="23">
    <i>
      <x/>
      <x v="1"/>
    </i>
    <i r="1">
      <x v="2"/>
    </i>
    <i r="1">
      <x v="3"/>
    </i>
    <i r="1">
      <x v="4"/>
    </i>
    <i r="1">
      <x v="5"/>
    </i>
    <i r="1">
      <x v="6"/>
    </i>
    <i r="1">
      <x v="7"/>
    </i>
    <i r="1">
      <x v="8"/>
    </i>
    <i r="1">
      <x v="9"/>
    </i>
    <i r="1">
      <x v="10"/>
    </i>
    <i r="1">
      <x v="11"/>
    </i>
    <i r="1">
      <x v="12"/>
    </i>
    <i t="default">
      <x/>
    </i>
    <i>
      <x v="1"/>
      <x v="1"/>
    </i>
    <i r="1">
      <x v="2"/>
    </i>
    <i r="1">
      <x v="3"/>
    </i>
    <i r="1">
      <x v="4"/>
    </i>
    <i r="1">
      <x v="5"/>
    </i>
    <i r="1">
      <x v="6"/>
    </i>
    <i r="1">
      <x v="7"/>
    </i>
    <i r="1">
      <x v="8"/>
    </i>
    <i t="default">
      <x v="1"/>
    </i>
    <i t="grand">
      <x/>
    </i>
  </colItems>
  <pageFields count="1">
    <pageField fld="36" item="1" hier="-1"/>
  </pageFields>
  <dataFields count="1">
    <dataField name="Count of Assignment Type" fld="36" subtotal="count" baseField="0" baseItem="0"/>
  </dataFields>
  <formats count="1">
    <format dxfId="798">
      <pivotArea dataOnly="0" labelOnly="1" outline="0" fieldPosition="0">
        <references count="1">
          <reference field="36"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60A012-531D-468A-B36C-A2A8DC703A8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3:Z23" firstHeaderRow="1" firstDataRow="4" firstDataCol="1" rowPageCount="1" colPageCount="1"/>
  <pivotFields count="44">
    <pivotField showAll="0"/>
    <pivotField showAll="0"/>
    <pivotField axis="axisCol"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7">
        <item m="1" x="45"/>
        <item m="1" x="24"/>
        <item m="1" x="39"/>
        <item m="1" x="43"/>
        <item m="1" x="40"/>
        <item m="1" x="19"/>
        <item m="1" x="41"/>
        <item m="1" x="27"/>
        <item m="1" x="33"/>
        <item m="1" x="26"/>
        <item m="1" x="35"/>
        <item m="1" x="16"/>
        <item m="1" x="18"/>
        <item m="1" x="28"/>
        <item m="1" x="23"/>
        <item m="1" x="44"/>
        <item m="1" x="20"/>
        <item m="1" x="31"/>
        <item m="1" x="22"/>
        <item m="1" x="42"/>
        <item m="1" x="36"/>
        <item m="1" x="30"/>
        <item m="1" x="25"/>
        <item m="1" x="29"/>
        <item m="1" x="32"/>
        <item m="1" x="17"/>
        <item m="1" x="38"/>
        <item m="1" x="37"/>
        <item m="1" x="21"/>
        <item m="1" x="34"/>
        <item x="0"/>
        <item x="1"/>
        <item x="2"/>
        <item x="3"/>
        <item x="4"/>
        <item x="5"/>
        <item x="6"/>
        <item x="7"/>
        <item x="8"/>
        <item x="9"/>
        <item x="10"/>
        <item x="11"/>
        <item x="12"/>
        <item x="13"/>
        <item x="14"/>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6">
        <item x="1"/>
        <item x="0"/>
        <item x="2"/>
        <item x="3"/>
        <item x="4"/>
        <item t="default"/>
      </items>
    </pivotField>
    <pivotField showAll="0"/>
    <pivotField showAll="0"/>
    <pivotField axis="axisCol" showAll="0">
      <items count="3">
        <item x="0"/>
        <item x="1"/>
        <item t="default"/>
      </items>
    </pivotField>
    <pivotField numFmtId="166" showAll="0"/>
    <pivotField axis="axisCol" showAll="0" defaultSubtotal="0">
      <items count="14">
        <item sd="0" x="0"/>
        <item sd="0" x="1"/>
        <item sd="0" x="2"/>
        <item sd="0" x="3"/>
        <item sd="0" x="4"/>
        <item sd="0" x="5"/>
        <item sd="0" x="6"/>
        <item sd="0" x="7"/>
        <item sd="0" x="8"/>
        <item sd="0" x="9"/>
        <item sd="0" x="10"/>
        <item sd="0" x="11"/>
        <item sd="0" x="12"/>
        <item sd="0" x="13"/>
      </items>
    </pivotField>
    <pivotField showAll="0">
      <items count="7">
        <item x="0"/>
        <item x="1"/>
        <item x="2"/>
        <item x="3"/>
        <item x="4"/>
        <item x="5"/>
        <item t="default"/>
      </items>
    </pivotField>
    <pivotField showAll="0">
      <items count="6">
        <item x="0"/>
        <item x="1"/>
        <item x="2"/>
        <item x="3"/>
        <item x="4"/>
        <item t="default"/>
      </items>
    </pivotField>
  </pivotFields>
  <rowFields count="1">
    <field x="18"/>
  </rowFields>
  <rowItems count="17">
    <i>
      <x v="30"/>
    </i>
    <i>
      <x v="31"/>
    </i>
    <i>
      <x v="32"/>
    </i>
    <i>
      <x v="33"/>
    </i>
    <i>
      <x v="34"/>
    </i>
    <i>
      <x v="35"/>
    </i>
    <i>
      <x v="36"/>
    </i>
    <i>
      <x v="37"/>
    </i>
    <i>
      <x v="38"/>
    </i>
    <i>
      <x v="39"/>
    </i>
    <i>
      <x v="40"/>
    </i>
    <i>
      <x v="41"/>
    </i>
    <i>
      <x v="42"/>
    </i>
    <i>
      <x v="43"/>
    </i>
    <i>
      <x v="44"/>
    </i>
    <i>
      <x v="45"/>
    </i>
    <i t="grand">
      <x/>
    </i>
  </rowItems>
  <colFields count="3">
    <field x="39"/>
    <field x="41"/>
    <field x="2"/>
  </colFields>
  <colItems count="23">
    <i>
      <x/>
      <x v="1"/>
    </i>
    <i r="1">
      <x v="2"/>
    </i>
    <i r="1">
      <x v="3"/>
    </i>
    <i r="1">
      <x v="4"/>
    </i>
    <i r="1">
      <x v="5"/>
    </i>
    <i r="1">
      <x v="6"/>
    </i>
    <i r="1">
      <x v="7"/>
    </i>
    <i r="1">
      <x v="8"/>
    </i>
    <i r="1">
      <x v="9"/>
    </i>
    <i r="1">
      <x v="10"/>
    </i>
    <i r="1">
      <x v="11"/>
    </i>
    <i r="1">
      <x v="12"/>
    </i>
    <i t="default">
      <x/>
    </i>
    <i>
      <x v="1"/>
      <x v="1"/>
    </i>
    <i r="1">
      <x v="2"/>
    </i>
    <i r="1">
      <x v="3"/>
    </i>
    <i r="1">
      <x v="4"/>
    </i>
    <i r="1">
      <x v="5"/>
    </i>
    <i r="1">
      <x v="6"/>
    </i>
    <i r="1">
      <x v="7"/>
    </i>
    <i r="1">
      <x v="8"/>
    </i>
    <i t="default">
      <x v="1"/>
    </i>
    <i t="grand">
      <x/>
    </i>
  </colItems>
  <pageFields count="1">
    <pageField fld="36" item="0" hier="-1"/>
  </pageFields>
  <dataFields count="1">
    <dataField name="Count of Assignment Type" fld="36" subtotal="count" baseField="0" baseItem="0"/>
  </dataFields>
  <formats count="1">
    <format dxfId="797">
      <pivotArea dataOnly="0" labelOnly="1" outline="0" fieldPosition="0">
        <references count="1">
          <reference field="36"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3CC508-8957-4DD2-B1DC-937FD18FFF4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3:Y10" firstHeaderRow="1" firstDataRow="4" firstDataCol="1" rowPageCount="1" colPageCount="1"/>
  <pivotFields count="44">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axis="axisRow" showAll="0">
      <items count="181">
        <item sd="0" x="93"/>
        <item sd="0" x="124"/>
        <item sd="0" x="2"/>
        <item sd="0" x="105"/>
        <item sd="0" x="40"/>
        <item sd="0" x="144"/>
        <item sd="0" x="33"/>
        <item sd="0" x="19"/>
        <item sd="0" x="140"/>
        <item sd="0" x="139"/>
        <item sd="0" x="41"/>
        <item sd="0" x="35"/>
        <item sd="0" x="0"/>
        <item sd="0" x="1"/>
        <item sd="0" x="3"/>
        <item sd="0" x="4"/>
        <item sd="0" x="5"/>
        <item sd="0" x="6"/>
        <item sd="0" x="7"/>
        <item sd="0" x="8"/>
        <item sd="0" x="9"/>
        <item sd="0" x="10"/>
        <item sd="0" x="11"/>
        <item sd="0" x="12"/>
        <item sd="0" x="13"/>
        <item sd="0" x="14"/>
        <item sd="0" x="15"/>
        <item sd="0" x="16"/>
        <item sd="0" x="17"/>
        <item sd="0" x="18"/>
        <item sd="0" x="20"/>
        <item sd="0" x="21"/>
        <item sd="0" x="22"/>
        <item sd="0" x="23"/>
        <item sd="0" x="24"/>
        <item sd="0" x="25"/>
        <item sd="0" x="26"/>
        <item sd="0" x="27"/>
        <item sd="0" x="28"/>
        <item sd="0" x="29"/>
        <item sd="0" x="30"/>
        <item sd="0" x="31"/>
        <item sd="0" x="32"/>
        <item sd="0" x="34"/>
        <item sd="0" x="36"/>
        <item sd="0" x="37"/>
        <item sd="0" x="38"/>
        <item sd="0" x="39"/>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4"/>
        <item sd="0" x="95"/>
        <item sd="0" x="96"/>
        <item sd="0" x="97"/>
        <item sd="0" x="98"/>
        <item sd="0" x="99"/>
        <item sd="0" x="100"/>
        <item sd="0" x="101"/>
        <item sd="0" x="102"/>
        <item sd="0" x="103"/>
        <item sd="0" x="104"/>
        <item sd="0" x="106"/>
        <item sd="0" x="107"/>
        <item sd="0" x="108"/>
        <item sd="0" x="109"/>
        <item sd="0" x="110"/>
        <item sd="0" x="111"/>
        <item sd="0" x="112"/>
        <item sd="0" x="113"/>
        <item sd="0" x="114"/>
        <item sd="0" x="115"/>
        <item sd="0" x="116"/>
        <item sd="0" x="117"/>
        <item sd="0" x="118"/>
        <item sd="0" x="119"/>
        <item sd="0" x="120"/>
        <item sd="0" x="121"/>
        <item sd="0" x="122"/>
        <item sd="0" x="123"/>
        <item sd="0" x="125"/>
        <item sd="0" x="126"/>
        <item sd="0" x="127"/>
        <item sd="0" x="128"/>
        <item sd="0" x="129"/>
        <item sd="0" x="130"/>
        <item sd="0" x="131"/>
        <item sd="0" x="132"/>
        <item sd="0" x="133"/>
        <item sd="0" x="134"/>
        <item sd="0" x="135"/>
        <item sd="0" x="136"/>
        <item sd="0" x="137"/>
        <item sd="0" x="138"/>
        <item sd="0" x="141"/>
        <item sd="0" x="142"/>
        <item sd="0" x="143"/>
        <item sd="0" x="145"/>
        <item sd="0" x="146"/>
        <item sd="0" x="147"/>
        <item sd="0" x="148"/>
        <item sd="0" x="149"/>
        <item sd="0" x="150"/>
        <item sd="0" x="151"/>
        <item sd="0" x="152"/>
        <item sd="0" x="153"/>
        <item sd="0" x="154"/>
        <item sd="0" x="155"/>
        <item sd="0" x="156"/>
        <item sd="0" x="157"/>
        <item sd="0" x="158"/>
        <item sd="0" x="159"/>
        <item sd="0" x="160"/>
        <item sd="0" x="161"/>
        <item sd="0" x="162"/>
        <item sd="0" x="163"/>
        <item x="164"/>
        <item x="165"/>
        <item x="166"/>
        <item x="167"/>
        <item x="168"/>
        <item x="169"/>
        <item x="170"/>
        <item x="171"/>
        <item x="172"/>
        <item x="173"/>
        <item x="174"/>
        <item x="175"/>
        <item x="176"/>
        <item x="177"/>
        <item x="178"/>
        <item x="179"/>
        <item t="default" sd="0"/>
      </items>
    </pivotField>
    <pivotField axis="axisRow" showAll="0">
      <items count="187">
        <item sd="0" x="109"/>
        <item sd="0" x="77"/>
        <item sd="0" x="64"/>
        <item sd="0" x="38"/>
        <item sd="0" x="18"/>
        <item sd="0" x="7"/>
        <item sd="0" x="96"/>
        <item sd="0" x="60"/>
        <item sd="0" x="93"/>
        <item sd="0" x="81"/>
        <item sd="0" x="82"/>
        <item sd="0" x="86"/>
        <item sd="0" x="46"/>
        <item sd="0" x="4"/>
        <item sd="0" x="28"/>
        <item sd="0" x="88"/>
        <item sd="0" x="54"/>
        <item sd="0" x="94"/>
        <item sd="0" x="108"/>
        <item sd="0" x="58"/>
        <item sd="0" x="53"/>
        <item sd="0" x="97"/>
        <item sd="0" x="41"/>
        <item sd="0" x="42"/>
        <item sd="0" x="14"/>
        <item sd="0" x="80"/>
        <item sd="0" x="45"/>
        <item sd="0" x="83"/>
        <item sd="0" x="85"/>
        <item sd="0" x="6"/>
        <item sd="0" x="17"/>
        <item sd="0" x="107"/>
        <item sd="0" x="43"/>
        <item sd="0" x="47"/>
        <item sd="0" x="2"/>
        <item sd="0" x="69"/>
        <item sd="0" x="19"/>
        <item sd="0" x="112"/>
        <item sd="0" x="110"/>
        <item sd="0" x="23"/>
        <item sd="0" x="62"/>
        <item sd="0" x="104"/>
        <item sd="0" x="70"/>
        <item sd="0" x="78"/>
        <item sd="0" x="5"/>
        <item sd="0" x="63"/>
        <item sd="0" x="116"/>
        <item sd="0" x="56"/>
        <item sd="0" x="51"/>
        <item sd="0" x="1"/>
        <item sd="0" x="105"/>
        <item sd="0" x="61"/>
        <item sd="0" x="9"/>
        <item sd="0" x="8"/>
        <item sd="0" x="15"/>
        <item sd="0" x="27"/>
        <item sd="0" x="26"/>
        <item sd="0" x="50"/>
        <item sd="0" x="59"/>
        <item sd="0" x="37"/>
        <item sd="0" x="95"/>
        <item sd="0" x="32"/>
        <item sd="0" x="16"/>
        <item sd="0" x="3"/>
        <item sd="0" x="29"/>
        <item sd="0" x="0"/>
        <item sd="0" x="10"/>
        <item sd="0" x="11"/>
        <item sd="0" x="12"/>
        <item sd="0" x="13"/>
        <item sd="0" x="20"/>
        <item sd="0" x="21"/>
        <item sd="0" x="22"/>
        <item sd="0" x="24"/>
        <item sd="0" x="25"/>
        <item sd="0" x="30"/>
        <item sd="0" x="31"/>
        <item sd="0" x="33"/>
        <item sd="0" x="34"/>
        <item sd="0" x="35"/>
        <item sd="0" x="36"/>
        <item sd="0" x="39"/>
        <item sd="0" x="40"/>
        <item sd="0" x="44"/>
        <item sd="0" x="48"/>
        <item sd="0" x="49"/>
        <item sd="0" x="52"/>
        <item sd="0" x="55"/>
        <item sd="0" x="57"/>
        <item sd="0" x="65"/>
        <item sd="0" x="66"/>
        <item sd="0" x="67"/>
        <item sd="0" x="68"/>
        <item sd="0" x="71"/>
        <item sd="0" x="72"/>
        <item sd="0" x="73"/>
        <item sd="0" x="74"/>
        <item sd="0" x="75"/>
        <item sd="0" x="76"/>
        <item sd="0" x="79"/>
        <item sd="0" x="84"/>
        <item sd="0" x="87"/>
        <item sd="0" x="89"/>
        <item sd="0" x="90"/>
        <item sd="0" x="91"/>
        <item sd="0" x="92"/>
        <item sd="0" x="98"/>
        <item sd="0" x="99"/>
        <item sd="0" x="100"/>
        <item sd="0" x="101"/>
        <item sd="0" x="102"/>
        <item sd="0" x="103"/>
        <item sd="0" x="106"/>
        <item sd="0" x="111"/>
        <item sd="0" x="113"/>
        <item sd="0" x="114"/>
        <item sd="0" x="115"/>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t="default" sd="0"/>
      </items>
    </pivotField>
    <pivotField showAll="0"/>
    <pivotField showAll="0"/>
    <pivotField showAll="0"/>
    <pivotField showAll="0"/>
    <pivotField showAll="0"/>
    <pivotField axis="axisRow" showAll="0">
      <items count="35">
        <item x="13"/>
        <item x="20"/>
        <item x="26"/>
        <item x="8"/>
        <item x="22"/>
        <item x="7"/>
        <item x="12"/>
        <item x="23"/>
        <item x="18"/>
        <item x="4"/>
        <item x="21"/>
        <item x="24"/>
        <item x="27"/>
        <item x="11"/>
        <item x="16"/>
        <item x="5"/>
        <item x="10"/>
        <item x="3"/>
        <item x="2"/>
        <item x="28"/>
        <item x="9"/>
        <item x="17"/>
        <item x="0"/>
        <item x="1"/>
        <item x="19"/>
        <item x="25"/>
        <item x="15"/>
        <item x="6"/>
        <item x="14"/>
        <item x="29"/>
        <item x="30"/>
        <item x="31"/>
        <item x="32"/>
        <item x="3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sd="0" m="1" x="4"/>
        <item sd="0" x="1"/>
        <item sd="0" x="2"/>
        <item m="1" x="3"/>
        <item sd="0" x="0"/>
        <item t="default"/>
      </items>
    </pivotField>
    <pivotField axis="axisPage" dataField="1" showAll="0">
      <items count="6">
        <item x="1"/>
        <item x="0"/>
        <item x="2"/>
        <item x="3"/>
        <item x="4"/>
        <item t="default"/>
      </items>
    </pivotField>
    <pivotField showAll="0"/>
    <pivotField showAll="0"/>
    <pivotField axis="axisCol" showAll="0">
      <items count="3">
        <item x="0"/>
        <item x="1"/>
        <item t="default"/>
      </items>
    </pivotField>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showAll="0">
      <items count="7">
        <item x="0"/>
        <item x="1"/>
        <item x="2"/>
        <item x="3"/>
        <item x="4"/>
        <item x="5"/>
        <item t="default"/>
      </items>
    </pivotField>
    <pivotField showAll="0">
      <items count="6">
        <item x="0"/>
        <item x="1"/>
        <item x="2"/>
        <item x="3"/>
        <item x="4"/>
        <item t="default"/>
      </items>
    </pivotField>
  </pivotFields>
  <rowFields count="4">
    <field x="35"/>
    <field x="9"/>
    <field x="10"/>
    <field x="16"/>
  </rowFields>
  <rowItems count="4">
    <i>
      <x v="1"/>
    </i>
    <i>
      <x v="2"/>
    </i>
    <i>
      <x v="4"/>
    </i>
    <i t="grand">
      <x/>
    </i>
  </rowItems>
  <colFields count="3">
    <field x="39"/>
    <field x="41"/>
    <field x="2"/>
  </colFields>
  <colItems count="23">
    <i>
      <x/>
      <x v="1"/>
    </i>
    <i r="1">
      <x v="2"/>
    </i>
    <i r="1">
      <x v="3"/>
    </i>
    <i r="1">
      <x v="4"/>
    </i>
    <i r="1">
      <x v="5"/>
    </i>
    <i r="1">
      <x v="6"/>
    </i>
    <i r="1">
      <x v="7"/>
    </i>
    <i r="1">
      <x v="8"/>
    </i>
    <i r="1">
      <x v="9"/>
    </i>
    <i r="1">
      <x v="10"/>
    </i>
    <i r="1">
      <x v="11"/>
    </i>
    <i r="1">
      <x v="12"/>
    </i>
    <i t="default">
      <x/>
    </i>
    <i>
      <x v="1"/>
      <x v="1"/>
    </i>
    <i r="1">
      <x v="2"/>
    </i>
    <i r="1">
      <x v="3"/>
    </i>
    <i r="1">
      <x v="4"/>
    </i>
    <i r="1">
      <x v="5"/>
    </i>
    <i r="1">
      <x v="6"/>
    </i>
    <i r="1">
      <x v="7"/>
    </i>
    <i r="1">
      <x v="8"/>
    </i>
    <i t="default">
      <x v="1"/>
    </i>
    <i t="grand">
      <x/>
    </i>
  </colItems>
  <pageFields count="1">
    <pageField fld="36" item="0" hier="-1"/>
  </pageFields>
  <dataFields count="1">
    <dataField name="Count of Assignment Type" fld="36" subtotal="count" baseField="0" baseItem="0"/>
  </dataFields>
  <formats count="1">
    <format dxfId="796">
      <pivotArea dataOnly="0" labelOnly="1" outline="0" fieldPosition="0">
        <references count="1">
          <reference field="36"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AABFE7-604F-4958-8376-203A0B696EE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4:F29" firstHeaderRow="1" firstDataRow="4" firstDataCol="1" rowPageCount="1" colPageCount="1"/>
  <pivotFields count="44">
    <pivotField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axis="axisRow" showAll="0">
      <items count="181">
        <item sd="0" x="93"/>
        <item sd="0" x="124"/>
        <item sd="0" x="2"/>
        <item sd="0" x="105"/>
        <item sd="0" x="40"/>
        <item sd="0" x="144"/>
        <item sd="0" x="33"/>
        <item sd="0" x="19"/>
        <item sd="0" x="140"/>
        <item sd="0" x="139"/>
        <item sd="0" x="41"/>
        <item sd="0" x="35"/>
        <item sd="0" x="0"/>
        <item sd="0" x="1"/>
        <item sd="0" x="3"/>
        <item sd="0" x="4"/>
        <item sd="0" x="5"/>
        <item sd="0" x="6"/>
        <item sd="0" x="7"/>
        <item sd="0" x="8"/>
        <item sd="0" x="9"/>
        <item sd="0" x="10"/>
        <item sd="0" x="11"/>
        <item sd="0" x="12"/>
        <item sd="0" x="13"/>
        <item sd="0" x="14"/>
        <item sd="0" x="15"/>
        <item sd="0" x="16"/>
        <item sd="0" x="17"/>
        <item sd="0" x="18"/>
        <item sd="0" x="20"/>
        <item sd="0" x="21"/>
        <item sd="0" x="22"/>
        <item sd="0" x="23"/>
        <item sd="0" x="24"/>
        <item sd="0" x="25"/>
        <item sd="0" x="26"/>
        <item sd="0" x="27"/>
        <item sd="0" x="28"/>
        <item sd="0" x="29"/>
        <item sd="0" x="30"/>
        <item sd="0" x="31"/>
        <item sd="0" x="32"/>
        <item sd="0" x="34"/>
        <item sd="0" x="36"/>
        <item sd="0" x="37"/>
        <item sd="0" x="38"/>
        <item sd="0" x="39"/>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4"/>
        <item sd="0" x="95"/>
        <item sd="0" x="96"/>
        <item sd="0" x="97"/>
        <item sd="0" x="98"/>
        <item sd="0" x="99"/>
        <item sd="0" x="100"/>
        <item sd="0" x="101"/>
        <item sd="0" x="102"/>
        <item sd="0" x="103"/>
        <item sd="0" x="104"/>
        <item sd="0" x="106"/>
        <item sd="0" x="107"/>
        <item sd="0" x="108"/>
        <item sd="0" x="109"/>
        <item sd="0" x="110"/>
        <item sd="0" x="111"/>
        <item sd="0" x="112"/>
        <item sd="0" x="113"/>
        <item sd="0" x="114"/>
        <item sd="0" x="115"/>
        <item sd="0" x="116"/>
        <item sd="0" x="117"/>
        <item sd="0" x="118"/>
        <item sd="0" x="119"/>
        <item sd="0" x="120"/>
        <item sd="0" x="121"/>
        <item sd="0" x="122"/>
        <item sd="0" x="123"/>
        <item sd="0" x="125"/>
        <item sd="0" x="126"/>
        <item sd="0" x="127"/>
        <item sd="0" x="128"/>
        <item sd="0" x="129"/>
        <item sd="0" x="130"/>
        <item sd="0" x="131"/>
        <item sd="0" x="132"/>
        <item sd="0" x="133"/>
        <item sd="0" x="134"/>
        <item sd="0" x="135"/>
        <item sd="0" x="136"/>
        <item sd="0" x="137"/>
        <item sd="0" x="138"/>
        <item sd="0" x="141"/>
        <item sd="0" x="142"/>
        <item sd="0" x="143"/>
        <item sd="0" x="145"/>
        <item sd="0" x="146"/>
        <item sd="0" x="147"/>
        <item sd="0" x="148"/>
        <item sd="0" x="149"/>
        <item sd="0" x="150"/>
        <item sd="0" x="151"/>
        <item sd="0" x="152"/>
        <item sd="0" x="153"/>
        <item sd="0" x="154"/>
        <item sd="0" x="155"/>
        <item sd="0" x="156"/>
        <item sd="0" x="157"/>
        <item sd="0" x="158"/>
        <item sd="0" x="159"/>
        <item sd="0" x="160"/>
        <item sd="0" x="161"/>
        <item sd="0" x="162"/>
        <item sd="0" x="163"/>
        <item x="164"/>
        <item x="165"/>
        <item x="166"/>
        <item x="167"/>
        <item x="168"/>
        <item x="169"/>
        <item x="170"/>
        <item x="171"/>
        <item x="172"/>
        <item x="173"/>
        <item x="174"/>
        <item x="175"/>
        <item x="176"/>
        <item x="177"/>
        <item x="178"/>
        <item x="179"/>
        <item t="default" sd="0"/>
      </items>
    </pivotField>
    <pivotField axis="axisRow" showAll="0">
      <items count="187">
        <item sd="0" x="109"/>
        <item sd="0" x="77"/>
        <item sd="0" x="64"/>
        <item sd="0" x="38"/>
        <item sd="0" x="18"/>
        <item sd="0" x="7"/>
        <item sd="0" x="96"/>
        <item sd="0" x="60"/>
        <item sd="0" x="93"/>
        <item sd="0" x="81"/>
        <item sd="0" x="82"/>
        <item sd="0" x="86"/>
        <item sd="0" x="46"/>
        <item sd="0" x="4"/>
        <item sd="0" x="28"/>
        <item sd="0" x="88"/>
        <item sd="0" x="54"/>
        <item sd="0" x="94"/>
        <item sd="0" x="108"/>
        <item sd="0" x="58"/>
        <item sd="0" x="53"/>
        <item sd="0" x="97"/>
        <item sd="0" x="41"/>
        <item sd="0" x="42"/>
        <item sd="0" x="14"/>
        <item sd="0" x="80"/>
        <item sd="0" x="45"/>
        <item sd="0" x="83"/>
        <item sd="0" x="85"/>
        <item sd="0" x="6"/>
        <item sd="0" x="17"/>
        <item sd="0" x="107"/>
        <item sd="0" x="43"/>
        <item sd="0" x="47"/>
        <item sd="0" x="2"/>
        <item sd="0" x="69"/>
        <item sd="0" x="19"/>
        <item sd="0" x="112"/>
        <item sd="0" x="110"/>
        <item sd="0" x="23"/>
        <item sd="0" x="62"/>
        <item sd="0" x="104"/>
        <item sd="0" x="70"/>
        <item sd="0" x="78"/>
        <item sd="0" x="5"/>
        <item sd="0" x="63"/>
        <item sd="0" x="116"/>
        <item sd="0" x="56"/>
        <item sd="0" x="51"/>
        <item sd="0" x="1"/>
        <item sd="0" x="105"/>
        <item sd="0" x="61"/>
        <item sd="0" x="9"/>
        <item sd="0" x="8"/>
        <item sd="0" x="15"/>
        <item sd="0" x="27"/>
        <item sd="0" x="26"/>
        <item sd="0" x="50"/>
        <item sd="0" x="59"/>
        <item sd="0" x="37"/>
        <item sd="0" x="95"/>
        <item sd="0" x="32"/>
        <item sd="0" x="16"/>
        <item sd="0" x="3"/>
        <item sd="0" x="29"/>
        <item sd="0" x="0"/>
        <item sd="0" x="10"/>
        <item sd="0" x="11"/>
        <item sd="0" x="12"/>
        <item sd="0" x="13"/>
        <item sd="0" x="20"/>
        <item sd="0" x="21"/>
        <item sd="0" x="22"/>
        <item sd="0" x="24"/>
        <item sd="0" x="25"/>
        <item sd="0" x="30"/>
        <item sd="0" x="31"/>
        <item sd="0" x="33"/>
        <item sd="0" x="34"/>
        <item sd="0" x="35"/>
        <item sd="0" x="36"/>
        <item sd="0" x="39"/>
        <item sd="0" x="40"/>
        <item sd="0" x="44"/>
        <item sd="0" x="48"/>
        <item sd="0" x="49"/>
        <item sd="0" x="52"/>
        <item sd="0" x="55"/>
        <item sd="0" x="57"/>
        <item sd="0" x="65"/>
        <item sd="0" x="66"/>
        <item sd="0" x="67"/>
        <item sd="0" x="68"/>
        <item sd="0" x="71"/>
        <item sd="0" x="72"/>
        <item sd="0" x="73"/>
        <item sd="0" x="74"/>
        <item sd="0" x="75"/>
        <item sd="0" x="76"/>
        <item sd="0" x="79"/>
        <item sd="0" x="84"/>
        <item sd="0" x="87"/>
        <item sd="0" x="89"/>
        <item sd="0" x="90"/>
        <item sd="0" x="91"/>
        <item sd="0" x="92"/>
        <item sd="0" x="98"/>
        <item sd="0" x="99"/>
        <item sd="0" x="100"/>
        <item sd="0" x="101"/>
        <item sd="0" x="102"/>
        <item sd="0" x="103"/>
        <item sd="0" x="106"/>
        <item sd="0" x="111"/>
        <item sd="0" x="113"/>
        <item sd="0" x="114"/>
        <item sd="0" x="115"/>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t="default" sd="0"/>
      </items>
    </pivotField>
    <pivotField showAll="0"/>
    <pivotField showAll="0"/>
    <pivotField showAll="0"/>
    <pivotField showAll="0"/>
    <pivotField showAll="0"/>
    <pivotField showAll="0"/>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Page" showAll="0">
      <items count="47">
        <item m="1" x="45"/>
        <item m="1" x="24"/>
        <item m="1" x="39"/>
        <item m="1" x="43"/>
        <item m="1" x="40"/>
        <item m="1" x="19"/>
        <item m="1" x="41"/>
        <item m="1" x="35"/>
        <item m="1" x="16"/>
        <item m="1" x="44"/>
        <item m="1" x="20"/>
        <item m="1" x="31"/>
        <item m="1" x="36"/>
        <item m="1" x="25"/>
        <item m="1" x="29"/>
        <item m="1" x="32"/>
        <item m="1" x="17"/>
        <item m="1" x="38"/>
        <item m="1" x="42"/>
        <item m="1" x="28"/>
        <item m="1" x="30"/>
        <item m="1" x="22"/>
        <item m="1" x="33"/>
        <item m="1" x="27"/>
        <item m="1" x="26"/>
        <item m="1" x="23"/>
        <item m="1" x="37"/>
        <item m="1" x="18"/>
        <item m="1" x="21"/>
        <item m="1" x="34"/>
        <item x="0"/>
        <item x="1"/>
        <item x="2"/>
        <item x="3"/>
        <item x="4"/>
        <item x="5"/>
        <item x="6"/>
        <item x="7"/>
        <item x="8"/>
        <item x="9"/>
        <item x="10"/>
        <item x="11"/>
        <item x="12"/>
        <item x="13"/>
        <item x="14"/>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1"/>
        <item x="0"/>
        <item x="2"/>
        <item x="3"/>
        <item x="4"/>
        <item t="default"/>
      </items>
    </pivotField>
    <pivotField axis="axisRow" showAll="0">
      <items count="8">
        <item sd="0" x="2"/>
        <item sd="0" x="1"/>
        <item sd="0" x="0"/>
        <item sd="0" x="5"/>
        <item sd="0" x="6"/>
        <item sd="0" x="3"/>
        <item sd="0" x="4"/>
        <item t="default"/>
      </items>
    </pivotField>
    <pivotField showAll="0"/>
    <pivotField showAll="0"/>
    <pivotField numFmtId="166" showAll="0"/>
    <pivotField showAll="0">
      <items count="15">
        <item h="1" sd="0" x="0"/>
        <item x="1"/>
        <item sd="0" x="2"/>
        <item sd="0" x="3"/>
        <item sd="0" x="4"/>
        <item sd="0" x="5"/>
        <item sd="0" x="6"/>
        <item sd="0" x="7"/>
        <item sd="0" x="8"/>
        <item sd="0" x="9"/>
        <item sd="0" x="10"/>
        <item sd="0" x="11"/>
        <item sd="0" x="12"/>
        <item h="1" sd="0" x="13"/>
        <item t="default"/>
      </items>
    </pivotField>
    <pivotField axis="axisCol" showAll="0">
      <items count="7">
        <item sd="0" x="0"/>
        <item sd="0" x="1"/>
        <item sd="0" x="2"/>
        <item sd="0" x="3"/>
        <item sd="0" x="4"/>
        <item x="5"/>
        <item t="default"/>
      </items>
    </pivotField>
    <pivotField axis="axisCol" showAll="0">
      <items count="6">
        <item sd="0" x="0"/>
        <item sd="0" x="1"/>
        <item sd="0" x="2"/>
        <item sd="0" x="3"/>
        <item x="4"/>
        <item t="default"/>
      </items>
    </pivotField>
  </pivotFields>
  <rowFields count="5">
    <field x="36"/>
    <field x="37"/>
    <field x="9"/>
    <field x="10"/>
    <field x="17"/>
  </rowFields>
  <rowItems count="22">
    <i>
      <x/>
    </i>
    <i r="1">
      <x/>
    </i>
    <i r="1">
      <x v="1"/>
    </i>
    <i r="1">
      <x v="2"/>
    </i>
    <i r="1">
      <x v="3"/>
    </i>
    <i r="1">
      <x v="4"/>
    </i>
    <i r="1">
      <x v="5"/>
    </i>
    <i r="1">
      <x v="6"/>
    </i>
    <i>
      <x v="1"/>
    </i>
    <i r="1">
      <x/>
    </i>
    <i r="1">
      <x v="1"/>
    </i>
    <i r="1">
      <x v="2"/>
    </i>
    <i r="1">
      <x v="3"/>
    </i>
    <i r="1">
      <x v="4"/>
    </i>
    <i r="1">
      <x v="5"/>
    </i>
    <i>
      <x v="2"/>
    </i>
    <i r="1">
      <x/>
    </i>
    <i r="1">
      <x v="1"/>
    </i>
    <i r="1">
      <x v="2"/>
    </i>
    <i r="1">
      <x v="3"/>
    </i>
    <i r="1">
      <x v="4"/>
    </i>
    <i t="grand">
      <x/>
    </i>
  </rowItems>
  <colFields count="3">
    <field x="43"/>
    <field x="42"/>
    <field x="3"/>
  </colFields>
  <colItems count="4">
    <i>
      <x/>
    </i>
    <i>
      <x v="2"/>
    </i>
    <i>
      <x v="3"/>
    </i>
    <i t="grand">
      <x/>
    </i>
  </colItems>
  <pageFields count="1">
    <pageField fld="18" item="30" hier="-1"/>
  </pageFields>
  <dataFields count="1">
    <dataField name="Count of Assignment Type" fld="36" subtotal="count" baseField="0" baseItem="0"/>
  </dataFields>
  <formats count="1">
    <format dxfId="795">
      <pivotArea dataOnly="0" labelOnly="1" outline="0" fieldPosition="0">
        <references count="1">
          <reference field="18" count="0"/>
        </references>
      </pivotArea>
    </format>
  </formats>
  <chartFormats count="4">
    <chartFormat chart="0" format="0" series="1">
      <pivotArea type="data" outline="0" fieldPosition="0">
        <references count="2">
          <reference field="4294967294" count="1" selected="0">
            <x v="0"/>
          </reference>
          <reference field="43" count="1" selected="0">
            <x v="0"/>
          </reference>
        </references>
      </pivotArea>
    </chartFormat>
    <chartFormat chart="0" format="1" series="1">
      <pivotArea type="data" outline="0" fieldPosition="0">
        <references count="2">
          <reference field="4294967294" count="1" selected="0">
            <x v="0"/>
          </reference>
          <reference field="43" count="1" selected="0">
            <x v="1"/>
          </reference>
        </references>
      </pivotArea>
    </chartFormat>
    <chartFormat chart="0" format="2" series="1">
      <pivotArea type="data" outline="0" fieldPosition="0">
        <references count="2">
          <reference field="4294967294" count="1" selected="0">
            <x v="0"/>
          </reference>
          <reference field="43" count="1" selected="0">
            <x v="2"/>
          </reference>
        </references>
      </pivotArea>
    </chartFormat>
    <chartFormat chart="0" format="3" series="1">
      <pivotArea type="data" outline="0" fieldPosition="0">
        <references count="2">
          <reference field="4294967294" count="1" selected="0">
            <x v="0"/>
          </reference>
          <reference field="4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3226EF-DEA9-49C4-B3A1-30DE2A8183B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Y40" firstHeaderRow="1" firstDataRow="4" firstDataCol="1" rowPageCount="2" colPageCount="1"/>
  <pivotFields count="44">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axis="axisPage" showAll="0">
      <items count="181">
        <item sd="0" x="93"/>
        <item sd="0" x="124"/>
        <item sd="0" x="2"/>
        <item sd="0" x="105"/>
        <item sd="0" x="40"/>
        <item sd="0" x="144"/>
        <item sd="0" x="33"/>
        <item sd="0" x="19"/>
        <item sd="0" x="140"/>
        <item sd="0" x="139"/>
        <item sd="0" x="41"/>
        <item sd="0" x="35"/>
        <item sd="0" x="0"/>
        <item sd="0" x="1"/>
        <item sd="0" x="3"/>
        <item sd="0" x="4"/>
        <item sd="0" x="5"/>
        <item sd="0" x="6"/>
        <item sd="0" x="7"/>
        <item sd="0" x="8"/>
        <item sd="0" x="9"/>
        <item sd="0" x="10"/>
        <item sd="0" x="11"/>
        <item sd="0" x="12"/>
        <item sd="0" x="13"/>
        <item sd="0" x="14"/>
        <item sd="0" x="15"/>
        <item sd="0" x="16"/>
        <item sd="0" x="17"/>
        <item sd="0" x="18"/>
        <item sd="0" x="20"/>
        <item sd="0" x="21"/>
        <item sd="0" x="22"/>
        <item sd="0" x="23"/>
        <item sd="0" x="24"/>
        <item sd="0" x="25"/>
        <item sd="0" x="26"/>
        <item sd="0" x="27"/>
        <item sd="0" x="28"/>
        <item sd="0" x="29"/>
        <item sd="0" x="30"/>
        <item sd="0" x="31"/>
        <item sd="0" x="32"/>
        <item sd="0" x="34"/>
        <item sd="0" x="36"/>
        <item sd="0" x="37"/>
        <item sd="0" x="38"/>
        <item sd="0" x="39"/>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4"/>
        <item sd="0" x="95"/>
        <item sd="0" x="96"/>
        <item sd="0" x="97"/>
        <item sd="0" x="98"/>
        <item sd="0" x="99"/>
        <item sd="0" x="100"/>
        <item sd="0" x="101"/>
        <item sd="0" x="102"/>
        <item sd="0" x="103"/>
        <item sd="0" x="104"/>
        <item sd="0" x="106"/>
        <item sd="0" x="107"/>
        <item sd="0" x="108"/>
        <item sd="0" x="109"/>
        <item sd="0" x="110"/>
        <item sd="0" x="111"/>
        <item sd="0" x="112"/>
        <item sd="0" x="113"/>
        <item sd="0" x="114"/>
        <item sd="0" x="115"/>
        <item sd="0" x="116"/>
        <item sd="0" x="117"/>
        <item sd="0" x="118"/>
        <item sd="0" x="119"/>
        <item sd="0" x="120"/>
        <item sd="0" x="121"/>
        <item sd="0" x="122"/>
        <item sd="0" x="123"/>
        <item sd="0" x="125"/>
        <item sd="0" x="126"/>
        <item sd="0" x="127"/>
        <item sd="0" x="128"/>
        <item sd="0" x="129"/>
        <item sd="0" x="130"/>
        <item sd="0" x="131"/>
        <item sd="0" x="132"/>
        <item sd="0" x="133"/>
        <item sd="0" x="134"/>
        <item sd="0" x="135"/>
        <item sd="0" x="136"/>
        <item sd="0" x="137"/>
        <item sd="0" x="138"/>
        <item sd="0" x="141"/>
        <item sd="0" x="142"/>
        <item sd="0" x="143"/>
        <item sd="0" x="145"/>
        <item sd="0" x="146"/>
        <item sd="0" x="147"/>
        <item sd="0" x="148"/>
        <item sd="0" x="149"/>
        <item sd="0" x="150"/>
        <item sd="0" x="151"/>
        <item sd="0" x="152"/>
        <item sd="0" x="153"/>
        <item sd="0" x="154"/>
        <item sd="0" x="155"/>
        <item sd="0" x="156"/>
        <item sd="0" x="157"/>
        <item sd="0" x="158"/>
        <item sd="0" x="159"/>
        <item sd="0" x="160"/>
        <item sd="0" x="161"/>
        <item sd="0" x="162"/>
        <item sd="0" x="163"/>
        <item x="164"/>
        <item x="165"/>
        <item x="166"/>
        <item x="167"/>
        <item x="168"/>
        <item x="169"/>
        <item x="170"/>
        <item x="171"/>
        <item x="172"/>
        <item x="173"/>
        <item x="174"/>
        <item x="175"/>
        <item x="176"/>
        <item x="177"/>
        <item x="178"/>
        <item x="179"/>
        <item t="default" sd="0"/>
      </items>
    </pivotField>
    <pivotField showAll="0"/>
    <pivotField showAll="0"/>
    <pivotField showAll="0"/>
    <pivotField showAll="0"/>
    <pivotField showAll="0"/>
    <pivotField showAll="0"/>
    <pivotField axis="axisRow" showAll="0">
      <items count="35">
        <item x="13"/>
        <item x="20"/>
        <item x="26"/>
        <item x="8"/>
        <item x="22"/>
        <item x="7"/>
        <item x="12"/>
        <item x="23"/>
        <item x="18"/>
        <item x="4"/>
        <item x="21"/>
        <item x="24"/>
        <item x="27"/>
        <item x="11"/>
        <item x="16"/>
        <item x="5"/>
        <item x="10"/>
        <item x="3"/>
        <item x="2"/>
        <item x="28"/>
        <item x="9"/>
        <item x="17"/>
        <item x="0"/>
        <item x="1"/>
        <item x="19"/>
        <item x="25"/>
        <item x="15"/>
        <item x="6"/>
        <item x="14"/>
        <item x="29"/>
        <item x="30"/>
        <item x="31"/>
        <item x="32"/>
        <item x="3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6">
        <item x="1"/>
        <item x="0"/>
        <item x="2"/>
        <item x="3"/>
        <item x="4"/>
        <item t="default"/>
      </items>
    </pivotField>
    <pivotField showAll="0"/>
    <pivotField showAll="0"/>
    <pivotField axis="axisCol" showAll="0">
      <items count="3">
        <item x="0"/>
        <item x="1"/>
        <item t="default"/>
      </items>
    </pivotField>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showAll="0"/>
    <pivotField showAll="0"/>
  </pivotFields>
  <rowFields count="1">
    <field x="16"/>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30"/>
    </i>
    <i>
      <x v="31"/>
    </i>
    <i>
      <x v="32"/>
    </i>
    <i t="grand">
      <x/>
    </i>
  </rowItems>
  <colFields count="3">
    <field x="39"/>
    <field x="41"/>
    <field x="2"/>
  </colFields>
  <colItems count="23">
    <i>
      <x/>
      <x v="1"/>
    </i>
    <i r="1">
      <x v="2"/>
    </i>
    <i r="1">
      <x v="3"/>
    </i>
    <i r="1">
      <x v="4"/>
    </i>
    <i r="1">
      <x v="5"/>
    </i>
    <i r="1">
      <x v="6"/>
    </i>
    <i r="1">
      <x v="7"/>
    </i>
    <i r="1">
      <x v="8"/>
    </i>
    <i r="1">
      <x v="9"/>
    </i>
    <i r="1">
      <x v="10"/>
    </i>
    <i r="1">
      <x v="11"/>
    </i>
    <i r="1">
      <x v="12"/>
    </i>
    <i t="default">
      <x/>
    </i>
    <i>
      <x v="1"/>
      <x v="1"/>
    </i>
    <i r="1">
      <x v="2"/>
    </i>
    <i r="1">
      <x v="3"/>
    </i>
    <i r="1">
      <x v="4"/>
    </i>
    <i r="1">
      <x v="5"/>
    </i>
    <i r="1">
      <x v="6"/>
    </i>
    <i r="1">
      <x v="7"/>
    </i>
    <i r="1">
      <x v="8"/>
    </i>
    <i t="default">
      <x v="1"/>
    </i>
    <i t="grand">
      <x/>
    </i>
  </colItems>
  <pageFields count="2">
    <pageField fld="36" item="0" hier="-1"/>
    <pageField fld="9" hier="-1"/>
  </pageFields>
  <dataFields count="1">
    <dataField name="Count of Assignment Type" fld="36" subtotal="count" baseField="0" baseItem="0"/>
  </dataFields>
  <formats count="2">
    <format dxfId="794">
      <pivotArea dataOnly="0" labelOnly="1" outline="0" fieldPosition="0">
        <references count="1">
          <reference field="36" count="1">
            <x v="0"/>
          </reference>
        </references>
      </pivotArea>
    </format>
    <format dxfId="793">
      <pivotArea dataOnly="0" labelOnly="1" outline="0" fieldPosition="0">
        <references count="2">
          <reference field="9" count="0"/>
          <reference field="36"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90B0D3-C9E4-4C83-91AC-76D71FE5D2A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3:AA64" firstHeaderRow="1" firstDataRow="3" firstDataCol="1" rowPageCount="1" colPageCount="1"/>
  <pivotFields count="44">
    <pivotField showAll="0"/>
    <pivotField showAll="0"/>
    <pivotField numFmtId="164" showAll="0"/>
    <pivotField showAll="0"/>
    <pivotField showAll="0"/>
    <pivotField showAll="0"/>
    <pivotField showAll="0"/>
    <pivotField showAll="0"/>
    <pivotField showAll="0"/>
    <pivotField axis="axisRow" showAll="0">
      <items count="181">
        <item sd="0" x="119"/>
        <item sd="0" x="93"/>
        <item sd="0" x="124"/>
        <item sd="0" x="112"/>
        <item sd="0" x="14"/>
        <item sd="0" x="160"/>
        <item sd="0" x="23"/>
        <item sd="0" x="74"/>
        <item sd="0" x="113"/>
        <item sd="0" x="102"/>
        <item sd="0" x="82"/>
        <item sd="0" x="2"/>
        <item sd="0" x="105"/>
        <item sd="0" x="79"/>
        <item sd="0" x="142"/>
        <item sd="0" x="12"/>
        <item sd="0" x="60"/>
        <item sd="0" x="20"/>
        <item sd="0" x="131"/>
        <item sd="0" x="155"/>
        <item sd="0" x="27"/>
        <item sd="0" x="84"/>
        <item sd="0" x="68"/>
        <item sd="0" x="50"/>
        <item sd="0" x="47"/>
        <item sd="0" x="151"/>
        <item sd="0" x="6"/>
        <item sd="0" x="57"/>
        <item sd="0" x="43"/>
        <item sd="0" x="80"/>
        <item sd="0" x="138"/>
        <item sd="0" x="129"/>
        <item sd="0" x="17"/>
        <item sd="0" x="152"/>
        <item sd="0" x="104"/>
        <item sd="0" x="73"/>
        <item sd="0" x="110"/>
        <item sd="0" x="100"/>
        <item sd="0" x="11"/>
        <item sd="0" x="38"/>
        <item sd="0" x="55"/>
        <item sd="0" x="48"/>
        <item sd="0" x="54"/>
        <item sd="0" x="3"/>
        <item sd="0" x="149"/>
        <item sd="0" x="52"/>
        <item sd="0" x="63"/>
        <item sd="0" x="94"/>
        <item sd="0" x="90"/>
        <item sd="0" x="26"/>
        <item sd="0" x="130"/>
        <item sd="0" x="134"/>
        <item sd="0" x="39"/>
        <item sd="0" x="28"/>
        <item sd="0" x="25"/>
        <item sd="0" x="30"/>
        <item sd="0" x="98"/>
        <item sd="0" x="16"/>
        <item sd="0" x="75"/>
        <item sd="0" x="162"/>
        <item sd="0" x="91"/>
        <item sd="0" x="153"/>
        <item sd="0" x="86"/>
        <item sd="0" x="70"/>
        <item sd="0" x="67"/>
        <item sd="0" x="85"/>
        <item sd="0" x="148"/>
        <item sd="0" x="31"/>
        <item sd="0" x="69"/>
        <item sd="0" x="99"/>
        <item sd="0" x="122"/>
        <item sd="0" x="56"/>
        <item sd="0" x="106"/>
        <item sd="0" x="109"/>
        <item sd="0" x="76"/>
        <item sd="0" x="40"/>
        <item sd="0" x="95"/>
        <item sd="0" x="72"/>
        <item sd="0" x="126"/>
        <item sd="0" x="34"/>
        <item sd="0" x="127"/>
        <item sd="0" x="1"/>
        <item sd="0" x="136"/>
        <item sd="0" x="107"/>
        <item sd="0" x="163"/>
        <item sd="0" x="111"/>
        <item sd="0" x="144"/>
        <item sd="0" x="116"/>
        <item sd="0" x="15"/>
        <item sd="0" x="46"/>
        <item sd="0" x="65"/>
        <item sd="0" x="123"/>
        <item sd="0" x="157"/>
        <item sd="0" x="125"/>
        <item sd="0" x="8"/>
        <item sd="0" x="83"/>
        <item sd="0" x="66"/>
        <item sd="0" x="135"/>
        <item sd="0" x="97"/>
        <item sd="0" x="77"/>
        <item sd="0" x="13"/>
        <item sd="0" x="62"/>
        <item sd="0" x="101"/>
        <item sd="0" x="114"/>
        <item sd="0" x="133"/>
        <item sd="0" x="44"/>
        <item sd="0" x="18"/>
        <item sd="0" x="59"/>
        <item sd="0" x="88"/>
        <item sd="0" x="71"/>
        <item sd="0" x="7"/>
        <item sd="0" x="24"/>
        <item sd="0" x="161"/>
        <item sd="0" x="118"/>
        <item sd="0" x="141"/>
        <item sd="0" x="108"/>
        <item sd="0" x="64"/>
        <item sd="0" x="51"/>
        <item sd="0" x="115"/>
        <item sd="0" x="4"/>
        <item sd="0" x="21"/>
        <item sd="0" x="92"/>
        <item sd="0" x="103"/>
        <item sd="0" x="5"/>
        <item sd="0" x="53"/>
        <item sd="0" x="150"/>
        <item sd="0" x="81"/>
        <item sd="0" x="33"/>
        <item sd="0" x="19"/>
        <item sd="0" x="145"/>
        <item sd="0" x="140"/>
        <item sd="0" x="139"/>
        <item sd="0" x="121"/>
        <item sd="0" x="147"/>
        <item sd="0" x="120"/>
        <item sd="0" x="0"/>
        <item sd="0" x="45"/>
        <item sd="0" x="132"/>
        <item sd="0" x="154"/>
        <item sd="0" x="42"/>
        <item sd="0" x="37"/>
        <item sd="0" x="96"/>
        <item sd="0" x="9"/>
        <item sd="0" x="22"/>
        <item sd="0" x="29"/>
        <item sd="0" x="61"/>
        <item sd="0" x="36"/>
        <item sd="0" x="137"/>
        <item sd="0" x="41"/>
        <item sd="0" x="78"/>
        <item sd="0" x="35"/>
        <item sd="0" x="89"/>
        <item sd="0" x="32"/>
        <item sd="0" x="156"/>
        <item sd="0" x="159"/>
        <item sd="0" x="87"/>
        <item sd="0" x="146"/>
        <item sd="0" x="128"/>
        <item sd="0" x="49"/>
        <item sd="0" x="117"/>
        <item sd="0" x="10"/>
        <item sd="0" x="158"/>
        <item sd="0" x="143"/>
        <item sd="0" x="58"/>
        <item x="164"/>
        <item x="165"/>
        <item x="166"/>
        <item x="167"/>
        <item x="168"/>
        <item x="169"/>
        <item x="170"/>
        <item x="171"/>
        <item x="172"/>
        <item x="173"/>
        <item x="174"/>
        <item x="175"/>
        <item x="176"/>
        <item x="177"/>
        <item x="178"/>
        <item x="179"/>
        <item t="default" sd="0"/>
      </items>
    </pivotField>
    <pivotField axis="axisRow" showAll="0">
      <items count="187">
        <item sd="0" x="92"/>
        <item sd="0" x="109"/>
        <item sd="0" x="77"/>
        <item sd="0" x="64"/>
        <item sd="0" x="38"/>
        <item sd="0" x="18"/>
        <item sd="0" x="33"/>
        <item sd="0" x="7"/>
        <item sd="0" x="96"/>
        <item sd="0" x="60"/>
        <item sd="0" x="66"/>
        <item sd="0" x="68"/>
        <item sd="0" x="30"/>
        <item sd="0" x="93"/>
        <item sd="0" x="81"/>
        <item sd="0" x="82"/>
        <item sd="0" x="86"/>
        <item sd="0" x="13"/>
        <item sd="0" x="106"/>
        <item sd="0" x="46"/>
        <item sd="0" x="102"/>
        <item sd="0" x="74"/>
        <item sd="0" x="4"/>
        <item sd="0" x="28"/>
        <item sd="0" x="36"/>
        <item sd="0" x="88"/>
        <item sd="0" x="54"/>
        <item sd="0" x="94"/>
        <item sd="0" x="44"/>
        <item sd="0" x="108"/>
        <item sd="0" x="113"/>
        <item sd="0" x="58"/>
        <item sd="0" x="53"/>
        <item sd="0" x="71"/>
        <item sd="0" x="49"/>
        <item sd="0" x="31"/>
        <item sd="0" x="20"/>
        <item sd="0" x="35"/>
        <item sd="0" x="97"/>
        <item sd="0" x="41"/>
        <item sd="0" x="42"/>
        <item sd="0" x="14"/>
        <item sd="0" x="103"/>
        <item sd="0" x="11"/>
        <item sd="0" x="80"/>
        <item sd="0" x="25"/>
        <item sd="0" x="45"/>
        <item sd="0" x="83"/>
        <item sd="0" x="101"/>
        <item sd="0" x="39"/>
        <item sd="0" x="91"/>
        <item sd="0" x="40"/>
        <item sd="0" x="55"/>
        <item sd="0" x="85"/>
        <item sd="0" x="48"/>
        <item sd="0" x="34"/>
        <item sd="0" x="100"/>
        <item sd="0" x="6"/>
        <item sd="0" x="17"/>
        <item sd="0" x="107"/>
        <item sd="0" x="43"/>
        <item sd="0" x="0"/>
        <item sd="0" x="47"/>
        <item sd="0" x="57"/>
        <item sd="0" x="2"/>
        <item sd="0" x="10"/>
        <item sd="0" x="69"/>
        <item sd="0" x="19"/>
        <item sd="0" x="112"/>
        <item sd="0" x="110"/>
        <item sd="0" x="23"/>
        <item sd="0" x="62"/>
        <item sd="0" x="98"/>
        <item sd="0" x="104"/>
        <item sd="0" x="70"/>
        <item sd="0" x="21"/>
        <item sd="0" x="78"/>
        <item sd="0" x="5"/>
        <item sd="0" x="63"/>
        <item sd="0" x="116"/>
        <item sd="0" x="56"/>
        <item sd="0" x="51"/>
        <item sd="0" x="111"/>
        <item sd="0" x="1"/>
        <item sd="0" x="79"/>
        <item sd="0" x="87"/>
        <item sd="0" x="105"/>
        <item sd="0" x="84"/>
        <item sd="0" x="67"/>
        <item sd="0" x="61"/>
        <item sd="0" x="72"/>
        <item sd="0" x="65"/>
        <item sd="0" x="99"/>
        <item sd="0" x="76"/>
        <item sd="0" x="75"/>
        <item sd="0" x="115"/>
        <item sd="0" x="9"/>
        <item sd="0" x="8"/>
        <item sd="0" x="73"/>
        <item sd="0" x="15"/>
        <item sd="0" x="27"/>
        <item sd="0" x="90"/>
        <item sd="0" x="12"/>
        <item sd="0" x="26"/>
        <item sd="0" x="24"/>
        <item sd="0" x="114"/>
        <item sd="0" x="22"/>
        <item sd="0" x="52"/>
        <item sd="0" x="50"/>
        <item sd="0" x="59"/>
        <item sd="0" x="37"/>
        <item sd="0" x="95"/>
        <item sd="0" x="32"/>
        <item sd="0" x="16"/>
        <item sd="0" x="3"/>
        <item sd="0" x="29"/>
        <item sd="0" x="89"/>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t="default" sd="0"/>
      </items>
    </pivotField>
    <pivotField showAll="0"/>
    <pivotField showAll="0"/>
    <pivotField showAll="0"/>
    <pivotField showAll="0"/>
    <pivotField showAll="0"/>
    <pivotField axis="axisRow" showAll="0">
      <items count="35">
        <item x="13"/>
        <item x="20"/>
        <item x="26"/>
        <item x="8"/>
        <item x="22"/>
        <item x="7"/>
        <item x="12"/>
        <item x="23"/>
        <item x="18"/>
        <item x="4"/>
        <item x="21"/>
        <item x="24"/>
        <item x="27"/>
        <item x="11"/>
        <item x="16"/>
        <item x="5"/>
        <item x="10"/>
        <item x="3"/>
        <item x="2"/>
        <item x="28"/>
        <item x="9"/>
        <item x="17"/>
        <item x="0"/>
        <item x="1"/>
        <item x="19"/>
        <item x="25"/>
        <item x="15"/>
        <item x="6"/>
        <item x="14"/>
        <item x="29"/>
        <item x="30"/>
        <item x="31"/>
        <item x="32"/>
        <item x="33"/>
        <item t="default"/>
      </items>
    </pivotField>
    <pivotField axis="axisRow" dataField="1" showAll="0" sortType="descending">
      <items count="32">
        <item sd="0" x="11"/>
        <item sd="0" x="14"/>
        <item sd="0" x="3"/>
        <item sd="0" x="18"/>
        <item sd="0" x="19"/>
        <item sd="0" x="1"/>
        <item sd="0" x="10"/>
        <item sd="0" x="16"/>
        <item sd="0" x="15"/>
        <item sd="0" x="4"/>
        <item sd="0" x="7"/>
        <item sd="0" x="13"/>
        <item sd="0" x="0"/>
        <item sd="0" x="17"/>
        <item sd="0" x="2"/>
        <item sd="0" x="6"/>
        <item sd="0" x="12"/>
        <item sd="0" x="5"/>
        <item sd="0" x="8"/>
        <item sd="0" x="9"/>
        <item sd="0" x="20"/>
        <item x="21"/>
        <item x="22"/>
        <item x="23"/>
        <item x="24"/>
        <item x="25"/>
        <item x="26"/>
        <item x="27"/>
        <item x="28"/>
        <item x="29"/>
        <item x="30"/>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6">
        <item x="1"/>
        <item x="0"/>
        <item x="2"/>
        <item x="3"/>
        <item x="4"/>
        <item t="default"/>
      </items>
    </pivotField>
    <pivotField showAll="0"/>
    <pivotField axis="axisCol" showAll="0">
      <items count="13">
        <item x="0"/>
        <item x="1"/>
        <item x="2"/>
        <item x="3"/>
        <item x="4"/>
        <item x="5"/>
        <item x="6"/>
        <item x="7"/>
        <item x="8"/>
        <item x="9"/>
        <item x="10"/>
        <item x="11"/>
        <item t="default"/>
      </items>
    </pivotField>
    <pivotField axis="axisCol" showAll="0">
      <items count="3">
        <item x="0"/>
        <item x="1"/>
        <item t="default"/>
      </items>
    </pivotField>
    <pivotField numFmtId="166" showAll="0"/>
    <pivotField showAll="0"/>
    <pivotField showAll="0"/>
    <pivotField showAll="0"/>
  </pivotFields>
  <rowFields count="4">
    <field x="17"/>
    <field x="10"/>
    <field x="9"/>
    <field x="16"/>
  </rowFields>
  <rowItems count="59">
    <i>
      <x v="14"/>
    </i>
    <i>
      <x v="15"/>
    </i>
    <i>
      <x v="23"/>
    </i>
    <i r="1">
      <x v="117"/>
    </i>
    <i r="2">
      <x v="15"/>
    </i>
    <i r="1">
      <x v="118"/>
    </i>
    <i r="2">
      <x v="15"/>
    </i>
    <i r="2">
      <x v="149"/>
    </i>
    <i>
      <x v="18"/>
    </i>
    <i>
      <x v="17"/>
    </i>
    <i>
      <x v="5"/>
    </i>
    <i>
      <x v="10"/>
    </i>
    <i>
      <x v="26"/>
    </i>
    <i r="1">
      <x v="117"/>
    </i>
    <i r="2">
      <x v="35"/>
    </i>
    <i r="2">
      <x v="59"/>
    </i>
    <i r="2">
      <x v="98"/>
    </i>
    <i r="1">
      <x v="118"/>
    </i>
    <i r="2">
      <x v="1"/>
    </i>
    <i r="2">
      <x v="15"/>
    </i>
    <i r="2">
      <x v="106"/>
    </i>
    <i r="2">
      <x v="145"/>
    </i>
    <i r="2">
      <x v="149"/>
    </i>
    <i r="2">
      <x v="178"/>
    </i>
    <i r="3">
      <x v="31"/>
    </i>
    <i r="1">
      <x v="180"/>
    </i>
    <i r="2">
      <x v="119"/>
    </i>
    <i>
      <x v="16"/>
    </i>
    <i>
      <x v="6"/>
    </i>
    <i>
      <x v="9"/>
    </i>
    <i>
      <x v="19"/>
    </i>
    <i>
      <x v="11"/>
    </i>
    <i>
      <x v="13"/>
    </i>
    <i>
      <x v="28"/>
    </i>
    <i r="1">
      <x v="118"/>
    </i>
    <i r="2">
      <x v="15"/>
    </i>
    <i r="2">
      <x v="43"/>
    </i>
    <i r="2">
      <x v="106"/>
    </i>
    <i r="2">
      <x v="150"/>
    </i>
    <i>
      <x v="7"/>
    </i>
    <i>
      <x v="30"/>
    </i>
    <i r="1">
      <x v="121"/>
    </i>
    <i r="2">
      <x v="150"/>
    </i>
    <i>
      <x v="8"/>
    </i>
    <i>
      <x v="1"/>
    </i>
    <i>
      <x v="22"/>
    </i>
    <i r="1">
      <x v="118"/>
    </i>
    <i r="2">
      <x v="15"/>
    </i>
    <i>
      <x v="29"/>
    </i>
    <i r="1">
      <x v="118"/>
    </i>
    <i r="2">
      <x v="15"/>
    </i>
    <i>
      <x v="4"/>
    </i>
    <i>
      <x/>
    </i>
    <i>
      <x v="20"/>
    </i>
    <i>
      <x v="3"/>
    </i>
    <i>
      <x v="27"/>
    </i>
    <i r="1">
      <x v="118"/>
    </i>
    <i r="2">
      <x v="15"/>
    </i>
    <i t="grand">
      <x/>
    </i>
  </rowItems>
  <colFields count="2">
    <field x="39"/>
    <field x="38"/>
  </colFields>
  <colItems count="23">
    <i>
      <x/>
      <x/>
    </i>
    <i r="1">
      <x v="1"/>
    </i>
    <i r="1">
      <x v="2"/>
    </i>
    <i r="1">
      <x v="3"/>
    </i>
    <i r="1">
      <x v="4"/>
    </i>
    <i r="1">
      <x v="5"/>
    </i>
    <i r="1">
      <x v="6"/>
    </i>
    <i r="1">
      <x v="7"/>
    </i>
    <i r="1">
      <x v="8"/>
    </i>
    <i r="1">
      <x v="9"/>
    </i>
    <i r="1">
      <x v="10"/>
    </i>
    <i r="1">
      <x v="11"/>
    </i>
    <i t="default">
      <x/>
    </i>
    <i>
      <x v="1"/>
      <x/>
    </i>
    <i r="1">
      <x v="1"/>
    </i>
    <i r="1">
      <x v="2"/>
    </i>
    <i r="1">
      <x v="3"/>
    </i>
    <i r="1">
      <x v="4"/>
    </i>
    <i r="1">
      <x v="5"/>
    </i>
    <i r="1">
      <x v="6"/>
    </i>
    <i r="1">
      <x v="7"/>
    </i>
    <i t="default">
      <x v="1"/>
    </i>
    <i t="grand">
      <x/>
    </i>
  </colItems>
  <pageFields count="1">
    <pageField fld="36" item="0" hier="-1"/>
  </pageFields>
  <dataFields count="1">
    <dataField name="Count of Subject" fld="17" subtotal="count" baseField="0" baseItem="0"/>
  </dataFields>
  <formats count="1">
    <format dxfId="792">
      <pivotArea dataOnly="0" labelOnly="1" outline="0" fieldPosition="0">
        <references count="1">
          <reference field="36"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B502B5-5AF6-4E8A-B207-CA24CF9508C9}"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rowHeaderCaption="ATM ISSUES">
  <location ref="B5:Y93" firstHeaderRow="1" firstDataRow="4" firstDataCol="1" rowPageCount="1" colPageCount="1"/>
  <pivotFields count="44">
    <pivotField showAll="0"/>
    <pivotField showAll="0"/>
    <pivotField axis="axisCol"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axis="axisRow" showAll="0">
      <items count="181">
        <item sd="0" x="119"/>
        <item sd="0" x="93"/>
        <item sd="0" x="124"/>
        <item sd="0" x="112"/>
        <item sd="0" x="14"/>
        <item sd="0" x="160"/>
        <item sd="0" x="23"/>
        <item sd="0" x="74"/>
        <item sd="0" x="113"/>
        <item sd="0" x="102"/>
        <item sd="0" x="82"/>
        <item sd="0" x="2"/>
        <item sd="0" x="105"/>
        <item sd="0" x="79"/>
        <item sd="0" x="142"/>
        <item sd="0" x="12"/>
        <item sd="0" x="60"/>
        <item sd="0" x="20"/>
        <item sd="0" x="131"/>
        <item sd="0" x="155"/>
        <item sd="0" x="27"/>
        <item sd="0" x="84"/>
        <item sd="0" x="68"/>
        <item sd="0" x="50"/>
        <item sd="0" x="47"/>
        <item sd="0" x="151"/>
        <item sd="0" x="6"/>
        <item sd="0" x="57"/>
        <item sd="0" x="43"/>
        <item sd="0" x="80"/>
        <item sd="0" x="138"/>
        <item sd="0" x="129"/>
        <item sd="0" x="17"/>
        <item sd="0" x="152"/>
        <item sd="0" x="104"/>
        <item sd="0" x="73"/>
        <item sd="0" x="110"/>
        <item sd="0" x="100"/>
        <item sd="0" x="11"/>
        <item sd="0" x="38"/>
        <item sd="0" x="55"/>
        <item sd="0" x="48"/>
        <item sd="0" x="54"/>
        <item sd="0" x="3"/>
        <item sd="0" x="149"/>
        <item sd="0" x="52"/>
        <item sd="0" x="63"/>
        <item sd="0" x="94"/>
        <item sd="0" x="90"/>
        <item sd="0" x="26"/>
        <item sd="0" x="130"/>
        <item sd="0" x="134"/>
        <item sd="0" x="39"/>
        <item sd="0" x="28"/>
        <item sd="0" x="25"/>
        <item sd="0" x="30"/>
        <item sd="0" x="98"/>
        <item sd="0" x="16"/>
        <item sd="0" x="75"/>
        <item sd="0" x="162"/>
        <item sd="0" x="91"/>
        <item sd="0" x="153"/>
        <item sd="0" x="86"/>
        <item sd="0" x="70"/>
        <item sd="0" x="67"/>
        <item sd="0" x="85"/>
        <item sd="0" x="148"/>
        <item sd="0" x="31"/>
        <item sd="0" x="69"/>
        <item sd="0" x="99"/>
        <item sd="0" x="122"/>
        <item sd="0" x="56"/>
        <item sd="0" x="106"/>
        <item sd="0" x="109"/>
        <item sd="0" x="76"/>
        <item sd="0" x="40"/>
        <item sd="0" x="95"/>
        <item sd="0" x="72"/>
        <item sd="0" x="126"/>
        <item sd="0" x="34"/>
        <item sd="0" x="127"/>
        <item sd="0" x="1"/>
        <item sd="0" x="136"/>
        <item sd="0" x="107"/>
        <item sd="0" x="163"/>
        <item sd="0" x="111"/>
        <item sd="0" x="144"/>
        <item sd="0" x="116"/>
        <item sd="0" x="15"/>
        <item sd="0" x="46"/>
        <item sd="0" x="65"/>
        <item sd="0" x="123"/>
        <item sd="0" x="157"/>
        <item sd="0" x="125"/>
        <item sd="0" x="8"/>
        <item sd="0" x="83"/>
        <item sd="0" x="66"/>
        <item sd="0" x="135"/>
        <item sd="0" x="97"/>
        <item sd="0" x="77"/>
        <item sd="0" x="13"/>
        <item sd="0" x="62"/>
        <item sd="0" x="101"/>
        <item sd="0" x="114"/>
        <item sd="0" x="133"/>
        <item sd="0" x="44"/>
        <item sd="0" x="18"/>
        <item sd="0" x="59"/>
        <item sd="0" x="88"/>
        <item sd="0" x="71"/>
        <item sd="0" x="7"/>
        <item sd="0" x="24"/>
        <item sd="0" x="161"/>
        <item sd="0" x="118"/>
        <item sd="0" x="141"/>
        <item sd="0" x="108"/>
        <item sd="0" x="64"/>
        <item sd="0" x="51"/>
        <item sd="0" x="115"/>
        <item sd="0" x="4"/>
        <item sd="0" x="21"/>
        <item sd="0" x="92"/>
        <item sd="0" x="103"/>
        <item sd="0" x="5"/>
        <item sd="0" x="53"/>
        <item sd="0" x="150"/>
        <item sd="0" x="81"/>
        <item sd="0" x="33"/>
        <item sd="0" x="19"/>
        <item sd="0" x="145"/>
        <item sd="0" x="140"/>
        <item sd="0" x="139"/>
        <item sd="0" x="121"/>
        <item sd="0" x="147"/>
        <item sd="0" x="120"/>
        <item sd="0" x="0"/>
        <item sd="0" x="45"/>
        <item sd="0" x="132"/>
        <item sd="0" x="154"/>
        <item sd="0" x="42"/>
        <item sd="0" x="37"/>
        <item sd="0" x="96"/>
        <item sd="0" x="9"/>
        <item sd="0" x="22"/>
        <item sd="0" x="29"/>
        <item sd="0" x="61"/>
        <item sd="0" x="36"/>
        <item sd="0" x="137"/>
        <item sd="0" x="41"/>
        <item sd="0" x="78"/>
        <item sd="0" x="35"/>
        <item sd="0" x="89"/>
        <item sd="0" x="32"/>
        <item sd="0" x="156"/>
        <item sd="0" x="159"/>
        <item sd="0" x="87"/>
        <item sd="0" x="146"/>
        <item sd="0" x="128"/>
        <item sd="0" x="49"/>
        <item sd="0" x="117"/>
        <item sd="0" x="10"/>
        <item sd="0" x="158"/>
        <item sd="0" x="143"/>
        <item sd="0" x="58"/>
        <item x="164"/>
        <item x="165"/>
        <item x="166"/>
        <item x="167"/>
        <item x="168"/>
        <item x="169"/>
        <item x="170"/>
        <item x="171"/>
        <item x="172"/>
        <item x="173"/>
        <item x="174"/>
        <item x="175"/>
        <item x="176"/>
        <item x="177"/>
        <item x="178"/>
        <item x="179"/>
        <item t="default" sd="0"/>
      </items>
    </pivotField>
    <pivotField showAll="0"/>
    <pivotField showAll="0"/>
    <pivotField showAll="0"/>
    <pivotField showAll="0"/>
    <pivotField showAll="0"/>
    <pivotField showAll="0"/>
    <pivotField showAll="0"/>
    <pivotField axis="axisRow" dataField="1" showAll="0" sortType="descending">
      <items count="32">
        <item sd="0" x="0"/>
        <item sd="0" x="1"/>
        <item sd="0" x="2"/>
        <item sd="0" x="3"/>
        <item sd="0" x="4"/>
        <item sd="0" x="5"/>
        <item sd="0" x="6"/>
        <item sd="0" x="7"/>
        <item sd="0" x="8"/>
        <item sd="0" x="9"/>
        <item sd="0" x="10"/>
        <item sd="0" x="11"/>
        <item sd="0" x="12"/>
        <item sd="0" x="13"/>
        <item sd="0" x="14"/>
        <item sd="0" x="15"/>
        <item sd="0" x="16"/>
        <item sd="0" x="17"/>
        <item sd="0" x="18"/>
        <item sd="0" x="19"/>
        <item sd="0" x="20"/>
        <item x="21"/>
        <item x="22"/>
        <item x="23"/>
        <item x="24"/>
        <item x="25"/>
        <item x="26"/>
        <item x="27"/>
        <item x="28"/>
        <item x="29"/>
        <item x="30"/>
        <item t="default" sd="0"/>
      </items>
      <autoSortScope>
        <pivotArea dataOnly="0" outline="0" fieldPosition="0">
          <references count="1">
            <reference field="4294967294" count="1" selected="0">
              <x v="0"/>
            </reference>
          </references>
        </pivotArea>
      </autoSortScope>
    </pivotField>
    <pivotField axis="axisRow" multipleItemSelectionAllowed="1" showAll="0" sortType="descending">
      <items count="47">
        <item sd="0" m="1" x="45"/>
        <item sd="0" m="1" x="24"/>
        <item sd="0" m="1" x="39"/>
        <item sd="0" m="1" x="43"/>
        <item sd="0" m="1" x="40"/>
        <item sd="0" m="1" x="19"/>
        <item sd="0" m="1" x="41"/>
        <item sd="0" m="1" x="27"/>
        <item sd="0" m="1" x="33"/>
        <item sd="0" m="1" x="26"/>
        <item sd="0" m="1" x="35"/>
        <item sd="0" m="1" x="16"/>
        <item sd="0" m="1" x="18"/>
        <item sd="0" m="1" x="28"/>
        <item sd="0" m="1" x="23"/>
        <item sd="0" m="1" x="44"/>
        <item sd="0" m="1" x="20"/>
        <item sd="0" m="1" x="31"/>
        <item sd="0" m="1" x="22"/>
        <item sd="0" m="1" x="42"/>
        <item sd="0" m="1" x="36"/>
        <item sd="0" m="1" x="30"/>
        <item sd="0" m="1" x="25"/>
        <item sd="0" m="1" x="29"/>
        <item sd="0" m="1" x="32"/>
        <item sd="0" m="1" x="17"/>
        <item sd="0" m="1" x="38"/>
        <item sd="0" m="1" x="37"/>
        <item m="1" x="21"/>
        <item m="1" x="34"/>
        <item x="0"/>
        <item x="1"/>
        <item x="2"/>
        <item x="3"/>
        <item x="4"/>
        <item x="5"/>
        <item x="6"/>
        <item x="7"/>
        <item x="8"/>
        <item x="9"/>
        <item x="10"/>
        <item x="11"/>
        <item x="12"/>
        <item x="13"/>
        <item x="14"/>
        <item x="15"/>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axis="axisPage" showAll="0">
      <items count="6">
        <item x="1"/>
        <item x="0"/>
        <item x="2"/>
        <item x="3"/>
        <item x="4"/>
        <item t="default"/>
      </items>
    </pivotField>
    <pivotField showAll="0"/>
    <pivotField showAll="0">
      <items count="13">
        <item x="0"/>
        <item x="1"/>
        <item x="2"/>
        <item x="3"/>
        <item x="4"/>
        <item x="5"/>
        <item x="6"/>
        <item x="7"/>
        <item x="8"/>
        <item x="9"/>
        <item x="10"/>
        <item x="11"/>
        <item t="default"/>
      </items>
    </pivotField>
    <pivotField axis="axisCol" showAll="0">
      <items count="3">
        <item x="0"/>
        <item x="1"/>
        <item t="default"/>
      </items>
    </pivotField>
    <pivotField numFmtId="166" showAll="0"/>
    <pivotField axis="axisCol" showAll="0">
      <items count="15">
        <item sd="0" x="0"/>
        <item sd="0" x="1"/>
        <item sd="0" x="2"/>
        <item sd="0" x="3"/>
        <item sd="0" x="4"/>
        <item sd="0" x="5"/>
        <item sd="0" x="6"/>
        <item sd="0" x="7"/>
        <item sd="0" x="8"/>
        <item sd="0" x="9"/>
        <item sd="0" x="10"/>
        <item sd="0" x="11"/>
        <item sd="0" x="12"/>
        <item sd="0" x="13"/>
        <item t="default"/>
      </items>
    </pivotField>
    <pivotField showAll="0"/>
    <pivotField showAll="0"/>
  </pivotFields>
  <rowFields count="3">
    <field x="17"/>
    <field x="18"/>
    <field x="9"/>
  </rowFields>
  <rowItems count="85">
    <i>
      <x v="2"/>
    </i>
    <i>
      <x v="6"/>
    </i>
    <i>
      <x v="23"/>
    </i>
    <i r="1">
      <x v="32"/>
    </i>
    <i r="2">
      <x v="15"/>
    </i>
    <i r="1">
      <x v="36"/>
    </i>
    <i r="2">
      <x v="15"/>
    </i>
    <i r="2">
      <x v="149"/>
    </i>
    <i r="1">
      <x v="33"/>
    </i>
    <i r="2">
      <x v="15"/>
    </i>
    <i r="1">
      <x v="44"/>
    </i>
    <i r="2">
      <x v="15"/>
    </i>
    <i r="1">
      <x v="43"/>
    </i>
    <i r="2">
      <x v="15"/>
    </i>
    <i r="1">
      <x v="41"/>
    </i>
    <i r="2">
      <x v="15"/>
    </i>
    <i r="2">
      <x v="149"/>
    </i>
    <i r="1">
      <x v="30"/>
    </i>
    <i r="2">
      <x v="15"/>
    </i>
    <i r="1">
      <x v="38"/>
    </i>
    <i r="2">
      <x v="15"/>
    </i>
    <i>
      <x v="8"/>
    </i>
    <i>
      <x v="5"/>
    </i>
    <i>
      <x v="1"/>
    </i>
    <i>
      <x v="7"/>
    </i>
    <i>
      <x v="26"/>
    </i>
    <i r="1">
      <x v="41"/>
    </i>
    <i r="2">
      <x v="15"/>
    </i>
    <i r="2">
      <x v="59"/>
    </i>
    <i r="2">
      <x v="149"/>
    </i>
    <i r="2">
      <x v="178"/>
    </i>
    <i r="1">
      <x v="33"/>
    </i>
    <i r="2">
      <x v="1"/>
    </i>
    <i r="2">
      <x v="15"/>
    </i>
    <i r="2">
      <x v="145"/>
    </i>
    <i r="1">
      <x v="44"/>
    </i>
    <i r="2">
      <x v="15"/>
    </i>
    <i r="2">
      <x v="35"/>
    </i>
    <i r="1">
      <x v="36"/>
    </i>
    <i r="2">
      <x v="15"/>
    </i>
    <i r="2">
      <x v="35"/>
    </i>
    <i r="2">
      <x v="98"/>
    </i>
    <i r="1">
      <x v="43"/>
    </i>
    <i r="2">
      <x v="98"/>
    </i>
    <i r="1">
      <x v="34"/>
    </i>
    <i r="2">
      <x v="119"/>
    </i>
    <i r="1">
      <x v="38"/>
    </i>
    <i r="2">
      <x v="106"/>
    </i>
    <i>
      <x v="12"/>
    </i>
    <i>
      <x v="10"/>
    </i>
    <i>
      <x v="4"/>
    </i>
    <i>
      <x v="9"/>
    </i>
    <i>
      <x v="13"/>
    </i>
    <i>
      <x v="17"/>
    </i>
    <i>
      <x v="28"/>
    </i>
    <i r="1">
      <x v="41"/>
    </i>
    <i r="2">
      <x v="15"/>
    </i>
    <i r="1">
      <x v="31"/>
    </i>
    <i r="2">
      <x v="43"/>
    </i>
    <i r="1">
      <x v="44"/>
    </i>
    <i r="2">
      <x v="15"/>
    </i>
    <i r="1">
      <x v="32"/>
    </i>
    <i r="2">
      <x v="150"/>
    </i>
    <i r="1">
      <x v="38"/>
    </i>
    <i r="2">
      <x v="106"/>
    </i>
    <i>
      <x v="16"/>
    </i>
    <i>
      <x v="30"/>
    </i>
    <i r="1">
      <x v="32"/>
    </i>
    <i r="2">
      <x v="150"/>
    </i>
    <i>
      <x v="15"/>
    </i>
    <i>
      <x v="14"/>
    </i>
    <i>
      <x v="22"/>
    </i>
    <i r="1">
      <x v="36"/>
    </i>
    <i r="2">
      <x v="15"/>
    </i>
    <i>
      <x v="29"/>
    </i>
    <i r="1">
      <x v="36"/>
    </i>
    <i r="2">
      <x v="15"/>
    </i>
    <i>
      <x v="19"/>
    </i>
    <i>
      <x v="11"/>
    </i>
    <i>
      <x v="20"/>
    </i>
    <i>
      <x v="18"/>
    </i>
    <i>
      <x v="27"/>
    </i>
    <i r="1">
      <x v="33"/>
    </i>
    <i r="2">
      <x v="15"/>
    </i>
    <i t="grand">
      <x/>
    </i>
  </rowItems>
  <colFields count="3">
    <field x="39"/>
    <field x="41"/>
    <field x="2"/>
  </colFields>
  <colItems count="23">
    <i>
      <x/>
      <x v="1"/>
    </i>
    <i r="1">
      <x v="2"/>
    </i>
    <i r="1">
      <x v="3"/>
    </i>
    <i r="1">
      <x v="4"/>
    </i>
    <i r="1">
      <x v="5"/>
    </i>
    <i r="1">
      <x v="6"/>
    </i>
    <i r="1">
      <x v="7"/>
    </i>
    <i r="1">
      <x v="8"/>
    </i>
    <i r="1">
      <x v="9"/>
    </i>
    <i r="1">
      <x v="10"/>
    </i>
    <i r="1">
      <x v="11"/>
    </i>
    <i r="1">
      <x v="12"/>
    </i>
    <i t="default">
      <x/>
    </i>
    <i>
      <x v="1"/>
      <x v="1"/>
    </i>
    <i r="1">
      <x v="2"/>
    </i>
    <i r="1">
      <x v="3"/>
    </i>
    <i r="1">
      <x v="4"/>
    </i>
    <i r="1">
      <x v="5"/>
    </i>
    <i r="1">
      <x v="6"/>
    </i>
    <i r="1">
      <x v="7"/>
    </i>
    <i r="1">
      <x v="8"/>
    </i>
    <i t="default">
      <x v="1"/>
    </i>
    <i t="grand">
      <x/>
    </i>
  </colItems>
  <pageFields count="1">
    <pageField fld="36" item="0" hier="-1"/>
  </pageFields>
  <dataFields count="1">
    <dataField name="Count of Subject" fld="17" subtotal="count" baseField="0" baseItem="0"/>
  </dataFields>
  <formats count="55">
    <format dxfId="791">
      <pivotArea type="all" dataOnly="0" outline="0" fieldPosition="0"/>
    </format>
    <format dxfId="790">
      <pivotArea outline="0" collapsedLevelsAreSubtotals="1" fieldPosition="0"/>
    </format>
    <format dxfId="789">
      <pivotArea type="origin" dataOnly="0" labelOnly="1" outline="0" fieldPosition="0"/>
    </format>
    <format dxfId="788">
      <pivotArea field="38" type="button" dataOnly="0" labelOnly="1" outline="0"/>
    </format>
    <format dxfId="787">
      <pivotArea type="topRight" dataOnly="0" labelOnly="1" outline="0" fieldPosition="0"/>
    </format>
    <format dxfId="786">
      <pivotArea dataOnly="0" labelOnly="1" grandRow="1" outline="0" fieldPosition="0"/>
    </format>
    <format dxfId="785">
      <pivotArea dataOnly="0" labelOnly="1" grandCol="1" outline="0" fieldPosition="0"/>
    </format>
    <format dxfId="784">
      <pivotArea type="all" dataOnly="0" outline="0" fieldPosition="0"/>
    </format>
    <format dxfId="783">
      <pivotArea outline="0" collapsedLevelsAreSubtotals="1" fieldPosition="0"/>
    </format>
    <format dxfId="782">
      <pivotArea type="origin" dataOnly="0" labelOnly="1" outline="0" fieldPosition="0"/>
    </format>
    <format dxfId="781">
      <pivotArea field="38" type="button" dataOnly="0" labelOnly="1" outline="0"/>
    </format>
    <format dxfId="780">
      <pivotArea type="topRight" dataOnly="0" labelOnly="1" outline="0" fieldPosition="0"/>
    </format>
    <format dxfId="779">
      <pivotArea dataOnly="0" labelOnly="1" grandRow="1" outline="0" fieldPosition="0"/>
    </format>
    <format dxfId="778">
      <pivotArea dataOnly="0" labelOnly="1" grandCol="1" outline="0" fieldPosition="0"/>
    </format>
    <format dxfId="777">
      <pivotArea type="all" dataOnly="0" outline="0" fieldPosition="0"/>
    </format>
    <format dxfId="776">
      <pivotArea outline="0" collapsedLevelsAreSubtotals="1" fieldPosition="0"/>
    </format>
    <format dxfId="775">
      <pivotArea type="origin" dataOnly="0" labelOnly="1" outline="0" fieldPosition="0"/>
    </format>
    <format dxfId="774">
      <pivotArea field="38" type="button" dataOnly="0" labelOnly="1" outline="0"/>
    </format>
    <format dxfId="773">
      <pivotArea type="topRight" dataOnly="0" labelOnly="1" outline="0" fieldPosition="0"/>
    </format>
    <format dxfId="772">
      <pivotArea dataOnly="0" labelOnly="1" grandRow="1" outline="0" fieldPosition="0"/>
    </format>
    <format dxfId="771">
      <pivotArea dataOnly="0" labelOnly="1" grandCol="1" outline="0" fieldPosition="0"/>
    </format>
    <format dxfId="770">
      <pivotArea type="all" dataOnly="0" outline="0" fieldPosition="0"/>
    </format>
    <format dxfId="769">
      <pivotArea outline="0" collapsedLevelsAreSubtotals="1" fieldPosition="0"/>
    </format>
    <format dxfId="768">
      <pivotArea type="origin" dataOnly="0" labelOnly="1" outline="0" fieldPosition="0"/>
    </format>
    <format dxfId="767">
      <pivotArea field="38" type="button" dataOnly="0" labelOnly="1" outline="0"/>
    </format>
    <format dxfId="766">
      <pivotArea type="topRight" dataOnly="0" labelOnly="1" outline="0" fieldPosition="0"/>
    </format>
    <format dxfId="765">
      <pivotArea dataOnly="0" labelOnly="1" grandRow="1" outline="0" fieldPosition="0"/>
    </format>
    <format dxfId="764">
      <pivotArea dataOnly="0" labelOnly="1" grandCol="1" outline="0" fieldPosition="0"/>
    </format>
    <format dxfId="763">
      <pivotArea type="all" dataOnly="0" outline="0" fieldPosition="0"/>
    </format>
    <format dxfId="762">
      <pivotArea outline="0" collapsedLevelsAreSubtotals="1" fieldPosition="0"/>
    </format>
    <format dxfId="761">
      <pivotArea type="origin" dataOnly="0" labelOnly="1" outline="0" fieldPosition="0"/>
    </format>
    <format dxfId="760">
      <pivotArea type="topRight" dataOnly="0" labelOnly="1" outline="0" fieldPosition="0"/>
    </format>
    <format dxfId="759">
      <pivotArea field="38" type="button" dataOnly="0" labelOnly="1" outline="0"/>
    </format>
    <format dxfId="758">
      <pivotArea dataOnly="0" labelOnly="1" grandRow="1" outline="0" fieldPosition="0"/>
    </format>
    <format dxfId="757">
      <pivotArea dataOnly="0" labelOnly="1" grandCol="1" outline="0" fieldPosition="0"/>
    </format>
    <format dxfId="756">
      <pivotArea type="all" dataOnly="0" outline="0" fieldPosition="0"/>
    </format>
    <format dxfId="755">
      <pivotArea outline="0" collapsedLevelsAreSubtotals="1" fieldPosition="0"/>
    </format>
    <format dxfId="754">
      <pivotArea field="17" type="button" dataOnly="0" labelOnly="1" outline="0" axis="axisRow" fieldPosition="0"/>
    </format>
    <format dxfId="753">
      <pivotArea dataOnly="0" labelOnly="1" grandRow="1" outline="0" fieldPosition="0"/>
    </format>
    <format dxfId="752">
      <pivotArea dataOnly="0" labelOnly="1" outline="0" axis="axisValues" fieldPosition="0"/>
    </format>
    <format dxfId="751">
      <pivotArea type="all" dataOnly="0" outline="0" fieldPosition="0"/>
    </format>
    <format dxfId="750">
      <pivotArea outline="0" collapsedLevelsAreSubtotals="1" fieldPosition="0"/>
    </format>
    <format dxfId="749">
      <pivotArea field="17" type="button" dataOnly="0" labelOnly="1" outline="0" axis="axisRow" fieldPosition="0"/>
    </format>
    <format dxfId="748">
      <pivotArea dataOnly="0" labelOnly="1" grandRow="1" outline="0" fieldPosition="0"/>
    </format>
    <format dxfId="747">
      <pivotArea dataOnly="0" labelOnly="1" outline="0" axis="axisValues" fieldPosition="0"/>
    </format>
    <format dxfId="746">
      <pivotArea type="all" dataOnly="0" outline="0" fieldPosition="0"/>
    </format>
    <format dxfId="745">
      <pivotArea outline="0" collapsedLevelsAreSubtotals="1" fieldPosition="0"/>
    </format>
    <format dxfId="744">
      <pivotArea field="17" type="button" dataOnly="0" labelOnly="1" outline="0" axis="axisRow" fieldPosition="0"/>
    </format>
    <format dxfId="743">
      <pivotArea dataOnly="0" labelOnly="1" grandRow="1" outline="0" fieldPosition="0"/>
    </format>
    <format dxfId="742">
      <pivotArea dataOnly="0" labelOnly="1" outline="0" axis="axisValues" fieldPosition="0"/>
    </format>
    <format dxfId="741">
      <pivotArea outline="0" collapsedLevelsAreSubtotals="1" fieldPosition="0"/>
    </format>
    <format dxfId="740">
      <pivotArea dataOnly="0" labelOnly="1" fieldPosition="0">
        <references count="1">
          <reference field="18" count="15">
            <x v="2"/>
            <x v="3"/>
            <x v="4"/>
            <x v="7"/>
            <x v="8"/>
            <x v="9"/>
            <x v="11"/>
            <x v="12"/>
            <x v="13"/>
            <x v="14"/>
            <x v="15"/>
            <x v="18"/>
            <x v="19"/>
            <x v="21"/>
            <x v="27"/>
          </reference>
        </references>
      </pivotArea>
    </format>
    <format dxfId="739">
      <pivotArea dataOnly="0" labelOnly="1" grandRow="1" outline="0" fieldPosition="0"/>
    </format>
    <format dxfId="738">
      <pivotArea dataOnly="0" labelOnly="1" fieldPosition="0">
        <references count="1">
          <reference field="18" count="1">
            <x v="1"/>
          </reference>
        </references>
      </pivotArea>
    </format>
    <format dxfId="737">
      <pivotArea dataOnly="0" labelOnly="1" outline="0" fieldPosition="0">
        <references count="1">
          <reference field="36" count="1">
            <x v="0"/>
          </reference>
        </references>
      </pivotArea>
    </format>
  </formats>
  <pivotTableStyleInfo name="PivotStyleMedium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719297-B7B4-4F94-92D8-777C5DA3360E}" name="PivotTable4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location ref="B5:Y39" firstHeaderRow="1" firstDataRow="4" firstDataCol="1" rowPageCount="2" colPageCount="1"/>
  <pivotFields count="44">
    <pivotField showAll="0"/>
    <pivotField showAll="0"/>
    <pivotField axis="axisCol"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axis="axisPage" showAll="0">
      <items count="181">
        <item x="93"/>
        <item x="124"/>
        <item x="2"/>
        <item x="105"/>
        <item x="40"/>
        <item x="144"/>
        <item x="33"/>
        <item x="19"/>
        <item x="140"/>
        <item x="139"/>
        <item x="41"/>
        <item x="35"/>
        <item x="0"/>
        <item x="1"/>
        <item x="3"/>
        <item x="4"/>
        <item x="5"/>
        <item x="6"/>
        <item x="7"/>
        <item x="8"/>
        <item x="9"/>
        <item x="10"/>
        <item x="11"/>
        <item x="12"/>
        <item x="13"/>
        <item x="14"/>
        <item x="15"/>
        <item x="16"/>
        <item x="17"/>
        <item x="18"/>
        <item x="20"/>
        <item x="21"/>
        <item x="22"/>
        <item x="23"/>
        <item x="24"/>
        <item x="25"/>
        <item x="26"/>
        <item x="27"/>
        <item x="28"/>
        <item x="29"/>
        <item x="30"/>
        <item x="31"/>
        <item x="32"/>
        <item x="34"/>
        <item x="36"/>
        <item x="37"/>
        <item x="38"/>
        <item x="39"/>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4"/>
        <item x="95"/>
        <item x="96"/>
        <item x="97"/>
        <item x="98"/>
        <item x="99"/>
        <item x="100"/>
        <item x="101"/>
        <item x="102"/>
        <item x="103"/>
        <item x="104"/>
        <item x="106"/>
        <item x="107"/>
        <item x="108"/>
        <item x="109"/>
        <item x="110"/>
        <item x="111"/>
        <item x="112"/>
        <item x="113"/>
        <item x="114"/>
        <item x="115"/>
        <item x="116"/>
        <item x="117"/>
        <item x="118"/>
        <item x="119"/>
        <item x="120"/>
        <item x="121"/>
        <item x="122"/>
        <item x="123"/>
        <item x="125"/>
        <item x="126"/>
        <item x="127"/>
        <item x="128"/>
        <item x="129"/>
        <item x="130"/>
        <item x="131"/>
        <item x="132"/>
        <item x="133"/>
        <item x="134"/>
        <item x="135"/>
        <item x="136"/>
        <item x="137"/>
        <item x="138"/>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showAll="0"/>
    <pivotField showAll="0"/>
    <pivotField showAll="0"/>
    <pivotField showAll="0"/>
    <pivotField showAll="0"/>
    <pivotField showAll="0"/>
    <pivotField axis="axisRow" showAll="0">
      <items count="35">
        <item sd="0" x="13"/>
        <item sd="0" x="20"/>
        <item sd="0" x="26"/>
        <item sd="0" x="8"/>
        <item sd="0" x="22"/>
        <item sd="0" x="7"/>
        <item sd="0" x="12"/>
        <item sd="0" x="23"/>
        <item sd="0" x="18"/>
        <item sd="0" x="4"/>
        <item sd="0" x="21"/>
        <item sd="0" x="24"/>
        <item sd="0" x="27"/>
        <item sd="0" x="11"/>
        <item sd="0" x="16"/>
        <item sd="0" x="5"/>
        <item sd="0" x="10"/>
        <item sd="0" x="3"/>
        <item sd="0" x="2"/>
        <item sd="0" x="28"/>
        <item sd="0" x="9"/>
        <item sd="0" x="17"/>
        <item sd="0" x="0"/>
        <item sd="0" x="1"/>
        <item sd="0" x="19"/>
        <item sd="0" x="25"/>
        <item sd="0" x="15"/>
        <item sd="0" x="6"/>
        <item sd="0" x="14"/>
        <item x="29"/>
        <item x="30"/>
        <item x="31"/>
        <item x="32"/>
        <item x="33"/>
        <item t="default" sd="0"/>
      </items>
    </pivotField>
    <pivotField axis="axisRow" dataField="1" showAll="0">
      <items count="32">
        <item x="11"/>
        <item x="14"/>
        <item x="3"/>
        <item x="18"/>
        <item x="19"/>
        <item x="1"/>
        <item x="10"/>
        <item x="16"/>
        <item x="15"/>
        <item x="4"/>
        <item x="7"/>
        <item x="13"/>
        <item x="0"/>
        <item x="17"/>
        <item x="2"/>
        <item x="6"/>
        <item x="12"/>
        <item x="5"/>
        <item x="8"/>
        <item x="9"/>
        <item x="20"/>
        <item x="21"/>
        <item x="22"/>
        <item x="23"/>
        <item x="24"/>
        <item x="25"/>
        <item x="26"/>
        <item x="27"/>
        <item x="28"/>
        <item x="29"/>
        <item x="30"/>
        <item t="default"/>
      </items>
    </pivotField>
    <pivotField axis="axisRow" showAll="0">
      <items count="47">
        <item m="1" x="45"/>
        <item m="1" x="24"/>
        <item m="1" x="39"/>
        <item m="1" x="43"/>
        <item m="1" x="40"/>
        <item m="1" x="19"/>
        <item m="1" x="41"/>
        <item m="1" x="35"/>
        <item sd="0" m="1" x="16"/>
        <item sd="0" m="1" x="44"/>
        <item m="1" x="20"/>
        <item m="1" x="31"/>
        <item m="1" x="36"/>
        <item m="1" x="25"/>
        <item m="1" x="29"/>
        <item m="1" x="32"/>
        <item m="1" x="17"/>
        <item m="1" x="38"/>
        <item sd="0" m="1" x="42"/>
        <item sd="0" m="1" x="28"/>
        <item sd="0" m="1" x="30"/>
        <item m="1" x="22"/>
        <item sd="0" m="1" x="33"/>
        <item sd="0" m="1" x="27"/>
        <item m="1" x="26"/>
        <item sd="0" m="1" x="23"/>
        <item m="1" x="37"/>
        <item m="1" x="18"/>
        <item m="1" x="21"/>
        <item m="1" x="34"/>
        <item x="0"/>
        <item x="1"/>
        <item x="2"/>
        <item x="3"/>
        <item x="4"/>
        <item x="5"/>
        <item x="6"/>
        <item x="7"/>
        <item x="8"/>
        <item x="9"/>
        <item x="10"/>
        <item x="11"/>
        <item x="12"/>
        <item x="13"/>
        <item x="14"/>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axis="axisPage" showAll="0">
      <items count="6">
        <item x="1"/>
        <item x="0"/>
        <item x="2"/>
        <item x="3"/>
        <item x="4"/>
        <item t="default"/>
      </items>
    </pivotField>
    <pivotField showAll="0"/>
    <pivotField showAll="0">
      <items count="13">
        <item x="0"/>
        <item x="1"/>
        <item x="2"/>
        <item x="3"/>
        <item x="4"/>
        <item x="5"/>
        <item x="6"/>
        <item x="7"/>
        <item x="8"/>
        <item x="9"/>
        <item x="10"/>
        <item x="11"/>
        <item t="default"/>
      </items>
    </pivotField>
    <pivotField axis="axisCol" showAll="0">
      <items count="3">
        <item x="0"/>
        <item x="1"/>
        <item t="default"/>
      </items>
    </pivotField>
    <pivotField numFmtId="166" showAll="0"/>
    <pivotField axis="axisCol" showAll="0">
      <items count="15">
        <item sd="0" x="0"/>
        <item sd="0" x="1"/>
        <item sd="0" x="2"/>
        <item sd="0" x="3"/>
        <item sd="0" x="4"/>
        <item sd="0" x="5"/>
        <item sd="0" x="6"/>
        <item sd="0" x="7"/>
        <item sd="0" x="8"/>
        <item sd="0" x="9"/>
        <item sd="0" x="10"/>
        <item sd="0" x="11"/>
        <item sd="0" x="12"/>
        <item sd="0" x="13"/>
        <item t="default"/>
      </items>
    </pivotField>
    <pivotField showAll="0"/>
    <pivotField showAll="0"/>
  </pivotFields>
  <rowFields count="3">
    <field x="18"/>
    <field x="16"/>
    <field x="17"/>
  </rowFields>
  <rowItems count="31">
    <i>
      <x v="30"/>
    </i>
    <i r="1">
      <x v="5"/>
    </i>
    <i>
      <x v="31"/>
    </i>
    <i r="1">
      <x v="1"/>
    </i>
    <i r="1">
      <x v="5"/>
    </i>
    <i>
      <x v="32"/>
    </i>
    <i r="1">
      <x v="5"/>
    </i>
    <i r="1">
      <x v="23"/>
    </i>
    <i>
      <x v="33"/>
    </i>
    <i r="1">
      <x v="3"/>
    </i>
    <i r="1">
      <x v="5"/>
    </i>
    <i r="1">
      <x v="13"/>
    </i>
    <i>
      <x v="34"/>
    </i>
    <i r="1">
      <x/>
    </i>
    <i r="1">
      <x v="5"/>
    </i>
    <i>
      <x v="36"/>
    </i>
    <i r="1">
      <x v="3"/>
    </i>
    <i r="1">
      <x v="5"/>
    </i>
    <i r="1">
      <x v="9"/>
    </i>
    <i r="1">
      <x v="13"/>
    </i>
    <i>
      <x v="37"/>
    </i>
    <i r="1">
      <x v="5"/>
    </i>
    <i r="1">
      <x v="23"/>
    </i>
    <i>
      <x v="39"/>
    </i>
    <i r="1">
      <x v="5"/>
    </i>
    <i>
      <x v="43"/>
    </i>
    <i r="1">
      <x v="3"/>
    </i>
    <i r="1">
      <x v="5"/>
    </i>
    <i>
      <x v="44"/>
    </i>
    <i r="1">
      <x v="5"/>
    </i>
    <i t="grand">
      <x/>
    </i>
  </rowItems>
  <colFields count="3">
    <field x="39"/>
    <field x="41"/>
    <field x="2"/>
  </colFields>
  <colItems count="23">
    <i>
      <x/>
      <x v="1"/>
    </i>
    <i r="1">
      <x v="2"/>
    </i>
    <i r="1">
      <x v="3"/>
    </i>
    <i r="1">
      <x v="4"/>
    </i>
    <i r="1">
      <x v="5"/>
    </i>
    <i r="1">
      <x v="6"/>
    </i>
    <i r="1">
      <x v="7"/>
    </i>
    <i r="1">
      <x v="8"/>
    </i>
    <i r="1">
      <x v="9"/>
    </i>
    <i r="1">
      <x v="10"/>
    </i>
    <i r="1">
      <x v="11"/>
    </i>
    <i r="1">
      <x v="12"/>
    </i>
    <i t="default">
      <x/>
    </i>
    <i>
      <x v="1"/>
      <x v="1"/>
    </i>
    <i r="1">
      <x v="2"/>
    </i>
    <i r="1">
      <x v="3"/>
    </i>
    <i r="1">
      <x v="4"/>
    </i>
    <i r="1">
      <x v="5"/>
    </i>
    <i r="1">
      <x v="6"/>
    </i>
    <i r="1">
      <x v="7"/>
    </i>
    <i r="1">
      <x v="8"/>
    </i>
    <i t="default">
      <x v="1"/>
    </i>
    <i t="grand">
      <x/>
    </i>
  </colItems>
  <pageFields count="2">
    <pageField fld="9" item="7" hier="-1"/>
    <pageField fld="36" item="0" hier="-1"/>
  </pageFields>
  <dataFields count="1">
    <dataField name="Count of Subject" fld="17" subtotal="count" baseField="0" baseItem="0"/>
  </dataFields>
  <formats count="184">
    <format dxfId="736">
      <pivotArea type="all" dataOnly="0" outline="0" fieldPosition="0"/>
    </format>
    <format dxfId="735">
      <pivotArea outline="0" collapsedLevelsAreSubtotals="1" fieldPosition="0"/>
    </format>
    <format dxfId="734">
      <pivotArea type="origin" dataOnly="0" labelOnly="1" outline="0" fieldPosition="0"/>
    </format>
    <format dxfId="733">
      <pivotArea field="38" type="button" dataOnly="0" labelOnly="1" outline="0"/>
    </format>
    <format dxfId="732">
      <pivotArea type="topRight" dataOnly="0" labelOnly="1" outline="0" fieldPosition="0"/>
    </format>
    <format dxfId="731">
      <pivotArea dataOnly="0" labelOnly="1" grandRow="1" outline="0" fieldPosition="0"/>
    </format>
    <format dxfId="730">
      <pivotArea dataOnly="0" labelOnly="1" grandCol="1" outline="0" fieldPosition="0"/>
    </format>
    <format dxfId="729">
      <pivotArea type="all" dataOnly="0" outline="0" fieldPosition="0"/>
    </format>
    <format dxfId="728">
      <pivotArea outline="0" collapsedLevelsAreSubtotals="1" fieldPosition="0"/>
    </format>
    <format dxfId="727">
      <pivotArea type="origin" dataOnly="0" labelOnly="1" outline="0" fieldPosition="0"/>
    </format>
    <format dxfId="726">
      <pivotArea field="38" type="button" dataOnly="0" labelOnly="1" outline="0"/>
    </format>
    <format dxfId="725">
      <pivotArea type="topRight" dataOnly="0" labelOnly="1" outline="0" fieldPosition="0"/>
    </format>
    <format dxfId="724">
      <pivotArea dataOnly="0" labelOnly="1" grandRow="1" outline="0" fieldPosition="0"/>
    </format>
    <format dxfId="723">
      <pivotArea dataOnly="0" labelOnly="1" grandCol="1" outline="0" fieldPosition="0"/>
    </format>
    <format dxfId="722">
      <pivotArea type="all" dataOnly="0" outline="0" fieldPosition="0"/>
    </format>
    <format dxfId="721">
      <pivotArea outline="0" collapsedLevelsAreSubtotals="1" fieldPosition="0"/>
    </format>
    <format dxfId="720">
      <pivotArea type="origin" dataOnly="0" labelOnly="1" outline="0" fieldPosition="0"/>
    </format>
    <format dxfId="719">
      <pivotArea field="38" type="button" dataOnly="0" labelOnly="1" outline="0"/>
    </format>
    <format dxfId="718">
      <pivotArea type="topRight" dataOnly="0" labelOnly="1" outline="0" fieldPosition="0"/>
    </format>
    <format dxfId="717">
      <pivotArea dataOnly="0" labelOnly="1" grandRow="1" outline="0" fieldPosition="0"/>
    </format>
    <format dxfId="716">
      <pivotArea dataOnly="0" labelOnly="1" grandCol="1" outline="0" fieldPosition="0"/>
    </format>
    <format dxfId="715">
      <pivotArea type="all" dataOnly="0" outline="0" fieldPosition="0"/>
    </format>
    <format dxfId="714">
      <pivotArea outline="0" collapsedLevelsAreSubtotals="1" fieldPosition="0"/>
    </format>
    <format dxfId="713">
      <pivotArea type="origin" dataOnly="0" labelOnly="1" outline="0" fieldPosition="0"/>
    </format>
    <format dxfId="712">
      <pivotArea field="38" type="button" dataOnly="0" labelOnly="1" outline="0"/>
    </format>
    <format dxfId="711">
      <pivotArea type="topRight" dataOnly="0" labelOnly="1" outline="0" fieldPosition="0"/>
    </format>
    <format dxfId="710">
      <pivotArea dataOnly="0" labelOnly="1" grandRow="1" outline="0" fieldPosition="0"/>
    </format>
    <format dxfId="709">
      <pivotArea dataOnly="0" labelOnly="1" grandCol="1" outline="0" fieldPosition="0"/>
    </format>
    <format dxfId="708">
      <pivotArea type="all" dataOnly="0" outline="0" fieldPosition="0"/>
    </format>
    <format dxfId="707">
      <pivotArea outline="0" collapsedLevelsAreSubtotals="1" fieldPosition="0"/>
    </format>
    <format dxfId="706">
      <pivotArea type="origin" dataOnly="0" labelOnly="1" outline="0" fieldPosition="0"/>
    </format>
    <format dxfId="705">
      <pivotArea type="topRight" dataOnly="0" labelOnly="1" outline="0" fieldPosition="0"/>
    </format>
    <format dxfId="704">
      <pivotArea field="38" type="button" dataOnly="0" labelOnly="1" outline="0"/>
    </format>
    <format dxfId="703">
      <pivotArea dataOnly="0" labelOnly="1" grandRow="1" outline="0" fieldPosition="0"/>
    </format>
    <format dxfId="702">
      <pivotArea dataOnly="0" labelOnly="1" grandCol="1" outline="0" fieldPosition="0"/>
    </format>
    <format dxfId="701">
      <pivotArea type="all" dataOnly="0" outline="0" fieldPosition="0"/>
    </format>
    <format dxfId="700">
      <pivotArea outline="0" collapsedLevelsAreSubtotals="1" fieldPosition="0"/>
    </format>
    <format dxfId="699">
      <pivotArea field="9" type="button" dataOnly="0" labelOnly="1" outline="0" axis="axisPage" fieldPosition="0"/>
    </format>
    <format dxfId="698">
      <pivotArea dataOnly="0" labelOnly="1" fieldPosition="0">
        <references count="1">
          <reference field="9" count="8">
            <x v="0"/>
            <x v="2"/>
            <x v="3"/>
            <x v="4"/>
            <x v="6"/>
            <x v="7"/>
            <x v="10"/>
            <x v="11"/>
          </reference>
        </references>
      </pivotArea>
    </format>
    <format dxfId="697">
      <pivotArea dataOnly="0" labelOnly="1" grandRow="1" outline="0" fieldPosition="0"/>
    </format>
    <format dxfId="696">
      <pivotArea dataOnly="0" labelOnly="1" outline="0" axis="axisValues" fieldPosition="0"/>
    </format>
    <format dxfId="695">
      <pivotArea type="all" dataOnly="0" outline="0" fieldPosition="0"/>
    </format>
    <format dxfId="694">
      <pivotArea outline="0" collapsedLevelsAreSubtotals="1" fieldPosition="0"/>
    </format>
    <format dxfId="693">
      <pivotArea field="9" type="button" dataOnly="0" labelOnly="1" outline="0" axis="axisPage" fieldPosition="0"/>
    </format>
    <format dxfId="692">
      <pivotArea dataOnly="0" labelOnly="1" fieldPosition="0">
        <references count="1">
          <reference field="9" count="8">
            <x v="0"/>
            <x v="2"/>
            <x v="3"/>
            <x v="4"/>
            <x v="6"/>
            <x v="7"/>
            <x v="10"/>
            <x v="11"/>
          </reference>
        </references>
      </pivotArea>
    </format>
    <format dxfId="691">
      <pivotArea dataOnly="0" labelOnly="1" grandRow="1" outline="0" fieldPosition="0"/>
    </format>
    <format dxfId="690">
      <pivotArea dataOnly="0" labelOnly="1" outline="0" axis="axisValues" fieldPosition="0"/>
    </format>
    <format dxfId="689">
      <pivotArea type="all" dataOnly="0" outline="0" fieldPosition="0"/>
    </format>
    <format dxfId="688">
      <pivotArea outline="0" collapsedLevelsAreSubtotals="1" fieldPosition="0"/>
    </format>
    <format dxfId="687">
      <pivotArea field="9" type="button" dataOnly="0" labelOnly="1" outline="0" axis="axisPage" fieldPosition="0"/>
    </format>
    <format dxfId="686">
      <pivotArea dataOnly="0" labelOnly="1" fieldPosition="0">
        <references count="1">
          <reference field="9" count="8">
            <x v="0"/>
            <x v="2"/>
            <x v="3"/>
            <x v="4"/>
            <x v="6"/>
            <x v="7"/>
            <x v="10"/>
            <x v="11"/>
          </reference>
        </references>
      </pivotArea>
    </format>
    <format dxfId="685">
      <pivotArea dataOnly="0" labelOnly="1" grandRow="1" outline="0" fieldPosition="0"/>
    </format>
    <format dxfId="684">
      <pivotArea dataOnly="0" labelOnly="1" outline="0" axis="axisValues" fieldPosition="0"/>
    </format>
    <format dxfId="683">
      <pivotArea dataOnly="0" labelOnly="1" fieldPosition="0">
        <references count="1">
          <reference field="9" count="5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format>
    <format dxfId="682">
      <pivotArea dataOnly="0" labelOnly="1" fieldPosition="0">
        <references count="1">
          <reference field="9" count="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reference>
        </references>
      </pivotArea>
    </format>
    <format dxfId="681">
      <pivotArea dataOnly="0" labelOnly="1" fieldPosition="0">
        <references count="1">
          <reference field="9" count="5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reference>
        </references>
      </pivotArea>
    </format>
    <format dxfId="680">
      <pivotArea dataOnly="0" labelOnly="1" fieldPosition="0">
        <references count="1">
          <reference field="9" count="13">
            <x v="151"/>
            <x v="152"/>
            <x v="153"/>
            <x v="154"/>
            <x v="155"/>
            <x v="156"/>
            <x v="157"/>
            <x v="158"/>
            <x v="159"/>
            <x v="160"/>
            <x v="161"/>
            <x v="162"/>
            <x v="163"/>
          </reference>
        </references>
      </pivotArea>
    </format>
    <format dxfId="679">
      <pivotArea outline="0" collapsedLevelsAreSubtotals="1" fieldPosition="0"/>
    </format>
    <format dxfId="678">
      <pivotArea dataOnly="0" labelOnly="1" grandRow="1" outline="0" fieldPosition="0"/>
    </format>
    <format dxfId="677">
      <pivotArea outline="0" collapsedLevelsAreSubtotals="1" fieldPosition="0"/>
    </format>
    <format dxfId="676">
      <pivotArea dataOnly="0" labelOnly="1" fieldPosition="0">
        <references count="1">
          <reference field="18" count="15">
            <x v="2"/>
            <x v="3"/>
            <x v="4"/>
            <x v="8"/>
            <x v="9"/>
            <x v="18"/>
            <x v="19"/>
            <x v="20"/>
            <x v="21"/>
            <x v="22"/>
            <x v="23"/>
            <x v="24"/>
            <x v="25"/>
            <x v="26"/>
            <x v="27"/>
          </reference>
        </references>
      </pivotArea>
    </format>
    <format dxfId="675">
      <pivotArea dataOnly="0" labelOnly="1" grandRow="1" outline="0" fieldPosition="0"/>
    </format>
    <format dxfId="674">
      <pivotArea dataOnly="0" labelOnly="1" fieldPosition="0">
        <references count="2">
          <reference field="16" count="1">
            <x v="3"/>
          </reference>
          <reference field="18" count="1" selected="0">
            <x v="2"/>
          </reference>
        </references>
      </pivotArea>
    </format>
    <format dxfId="673">
      <pivotArea dataOnly="0" labelOnly="1" fieldPosition="0">
        <references count="2">
          <reference field="16" count="5">
            <x v="3"/>
            <x v="10"/>
            <x v="13"/>
            <x v="23"/>
            <x v="25"/>
          </reference>
          <reference field="18" count="1" selected="0">
            <x v="3"/>
          </reference>
        </references>
      </pivotArea>
    </format>
    <format dxfId="672">
      <pivotArea dataOnly="0" labelOnly="1" fieldPosition="0">
        <references count="2">
          <reference field="16" count="2">
            <x v="10"/>
            <x v="12"/>
          </reference>
          <reference field="18" count="1" selected="0">
            <x v="4"/>
          </reference>
        </references>
      </pivotArea>
    </format>
    <format dxfId="671">
      <pivotArea dataOnly="0" labelOnly="1" fieldPosition="0">
        <references count="2">
          <reference field="16" count="9">
            <x v="0"/>
            <x v="1"/>
            <x v="5"/>
            <x v="9"/>
            <x v="18"/>
            <x v="22"/>
            <x v="23"/>
            <x v="27"/>
            <x v="28"/>
          </reference>
          <reference field="18" count="1" selected="0">
            <x v="8"/>
          </reference>
        </references>
      </pivotArea>
    </format>
    <format dxfId="670">
      <pivotArea dataOnly="0" labelOnly="1" fieldPosition="0">
        <references count="2">
          <reference field="16" count="9">
            <x v="0"/>
            <x v="1"/>
            <x v="5"/>
            <x v="18"/>
            <x v="21"/>
            <x v="22"/>
            <x v="23"/>
            <x v="27"/>
            <x v="28"/>
          </reference>
          <reference field="18" count="1" selected="0">
            <x v="9"/>
          </reference>
        </references>
      </pivotArea>
    </format>
    <format dxfId="669">
      <pivotArea dataOnly="0" labelOnly="1" fieldPosition="0">
        <references count="2">
          <reference field="16" count="9">
            <x v="5"/>
            <x v="6"/>
            <x v="9"/>
            <x v="15"/>
            <x v="18"/>
            <x v="22"/>
            <x v="23"/>
            <x v="27"/>
            <x v="28"/>
          </reference>
          <reference field="18" count="1" selected="0">
            <x v="18"/>
          </reference>
        </references>
      </pivotArea>
    </format>
    <format dxfId="668">
      <pivotArea dataOnly="0" labelOnly="1" fieldPosition="0">
        <references count="2">
          <reference field="16" count="11">
            <x v="3"/>
            <x v="5"/>
            <x v="6"/>
            <x v="9"/>
            <x v="15"/>
            <x v="18"/>
            <x v="20"/>
            <x v="22"/>
            <x v="23"/>
            <x v="27"/>
            <x v="28"/>
          </reference>
          <reference field="18" count="1" selected="0">
            <x v="19"/>
          </reference>
        </references>
      </pivotArea>
    </format>
    <format dxfId="667">
      <pivotArea dataOnly="0" labelOnly="1" fieldPosition="0">
        <references count="2">
          <reference field="16" count="11">
            <x v="0"/>
            <x v="1"/>
            <x v="3"/>
            <x v="5"/>
            <x v="9"/>
            <x v="13"/>
            <x v="16"/>
            <x v="18"/>
            <x v="22"/>
            <x v="23"/>
            <x v="24"/>
          </reference>
          <reference field="18" count="1" selected="0">
            <x v="20"/>
          </reference>
        </references>
      </pivotArea>
    </format>
    <format dxfId="666">
      <pivotArea dataOnly="0" labelOnly="1" fieldPosition="0">
        <references count="2">
          <reference field="16" count="5">
            <x v="0"/>
            <x v="17"/>
            <x v="22"/>
            <x v="24"/>
            <x v="26"/>
          </reference>
          <reference field="18" count="1" selected="0">
            <x v="21"/>
          </reference>
        </references>
      </pivotArea>
    </format>
    <format dxfId="665">
      <pivotArea dataOnly="0" labelOnly="1" fieldPosition="0">
        <references count="2">
          <reference field="16" count="19">
            <x v="0"/>
            <x v="3"/>
            <x v="5"/>
            <x v="6"/>
            <x v="7"/>
            <x v="8"/>
            <x v="9"/>
            <x v="13"/>
            <x v="14"/>
            <x v="15"/>
            <x v="16"/>
            <x v="18"/>
            <x v="19"/>
            <x v="21"/>
            <x v="22"/>
            <x v="23"/>
            <x v="24"/>
            <x v="27"/>
            <x v="28"/>
          </reference>
          <reference field="18" count="1" selected="0">
            <x v="22"/>
          </reference>
        </references>
      </pivotArea>
    </format>
    <format dxfId="664">
      <pivotArea dataOnly="0" labelOnly="1" fieldPosition="0">
        <references count="2">
          <reference field="16" count="8">
            <x v="5"/>
            <x v="9"/>
            <x v="18"/>
            <x v="21"/>
            <x v="22"/>
            <x v="23"/>
            <x v="27"/>
            <x v="28"/>
          </reference>
          <reference field="18" count="1" selected="0">
            <x v="23"/>
          </reference>
        </references>
      </pivotArea>
    </format>
    <format dxfId="663">
      <pivotArea dataOnly="0" labelOnly="1" fieldPosition="0">
        <references count="2">
          <reference field="16" count="4">
            <x v="4"/>
            <x v="21"/>
            <x v="22"/>
            <x v="23"/>
          </reference>
          <reference field="18" count="1" selected="0">
            <x v="24"/>
          </reference>
        </references>
      </pivotArea>
    </format>
    <format dxfId="662">
      <pivotArea dataOnly="0" labelOnly="1" fieldPosition="0">
        <references count="2">
          <reference field="16" count="1">
            <x v="5"/>
          </reference>
          <reference field="18" count="1" selected="0">
            <x v="25"/>
          </reference>
        </references>
      </pivotArea>
    </format>
    <format dxfId="661">
      <pivotArea dataOnly="0" labelOnly="1" fieldPosition="0">
        <references count="2">
          <reference field="16" count="9">
            <x v="0"/>
            <x v="1"/>
            <x v="2"/>
            <x v="13"/>
            <x v="14"/>
            <x v="21"/>
            <x v="22"/>
            <x v="23"/>
            <x v="24"/>
          </reference>
          <reference field="18" count="1" selected="0">
            <x v="26"/>
          </reference>
        </references>
      </pivotArea>
    </format>
    <format dxfId="660">
      <pivotArea dataOnly="0" labelOnly="1" fieldPosition="0">
        <references count="2">
          <reference field="16" count="2">
            <x v="0"/>
            <x v="22"/>
          </reference>
          <reference field="18" count="1" selected="0">
            <x v="27"/>
          </reference>
        </references>
      </pivotArea>
    </format>
    <format dxfId="659">
      <pivotArea dataOnly="0" labelOnly="1" fieldPosition="0">
        <references count="3">
          <reference field="16" count="1" selected="0">
            <x v="3"/>
          </reference>
          <reference field="17" count="1">
            <x v="14"/>
          </reference>
          <reference field="18" count="1" selected="0">
            <x v="2"/>
          </reference>
        </references>
      </pivotArea>
    </format>
    <format dxfId="658">
      <pivotArea dataOnly="0" labelOnly="1" fieldPosition="0">
        <references count="3">
          <reference field="16" count="1" selected="0">
            <x v="3"/>
          </reference>
          <reference field="17" count="1">
            <x v="14"/>
          </reference>
          <reference field="18" count="1" selected="0">
            <x v="3"/>
          </reference>
        </references>
      </pivotArea>
    </format>
    <format dxfId="657">
      <pivotArea dataOnly="0" labelOnly="1" fieldPosition="0">
        <references count="3">
          <reference field="16" count="1" selected="0">
            <x v="10"/>
          </reference>
          <reference field="17" count="1">
            <x v="5"/>
          </reference>
          <reference field="18" count="1" selected="0">
            <x v="3"/>
          </reference>
        </references>
      </pivotArea>
    </format>
    <format dxfId="656">
      <pivotArea dataOnly="0" labelOnly="1" fieldPosition="0">
        <references count="3">
          <reference field="16" count="1" selected="0">
            <x v="13"/>
          </reference>
          <reference field="17" count="2">
            <x v="4"/>
            <x v="6"/>
          </reference>
          <reference field="18" count="1" selected="0">
            <x v="3"/>
          </reference>
        </references>
      </pivotArea>
    </format>
    <format dxfId="655">
      <pivotArea dataOnly="0" labelOnly="1" fieldPosition="0">
        <references count="3">
          <reference field="16" count="1" selected="0">
            <x v="23"/>
          </reference>
          <reference field="17" count="1">
            <x v="14"/>
          </reference>
          <reference field="18" count="1" selected="0">
            <x v="3"/>
          </reference>
        </references>
      </pivotArea>
    </format>
    <format dxfId="654">
      <pivotArea dataOnly="0" labelOnly="1" fieldPosition="0">
        <references count="3">
          <reference field="16" count="1" selected="0">
            <x v="25"/>
          </reference>
          <reference field="17" count="1">
            <x v="8"/>
          </reference>
          <reference field="18" count="1" selected="0">
            <x v="3"/>
          </reference>
        </references>
      </pivotArea>
    </format>
    <format dxfId="653">
      <pivotArea dataOnly="0" labelOnly="1" fieldPosition="0">
        <references count="3">
          <reference field="16" count="1" selected="0">
            <x v="10"/>
          </reference>
          <reference field="17" count="1">
            <x v="20"/>
          </reference>
          <reference field="18" count="1" selected="0">
            <x v="4"/>
          </reference>
        </references>
      </pivotArea>
    </format>
    <format dxfId="652">
      <pivotArea dataOnly="0" labelOnly="1" fieldPosition="0">
        <references count="3">
          <reference field="16" count="1" selected="0">
            <x v="12"/>
          </reference>
          <reference field="17" count="1">
            <x v="3"/>
          </reference>
          <reference field="18" count="1" selected="0">
            <x v="4"/>
          </reference>
        </references>
      </pivotArea>
    </format>
    <format dxfId="651">
      <pivotArea dataOnly="0" labelOnly="1" fieldPosition="0">
        <references count="3">
          <reference field="16" count="1" selected="0">
            <x v="0"/>
          </reference>
          <reference field="17" count="1">
            <x v="17"/>
          </reference>
          <reference field="18" count="1" selected="0">
            <x v="8"/>
          </reference>
        </references>
      </pivotArea>
    </format>
    <format dxfId="650">
      <pivotArea dataOnly="0" labelOnly="1" fieldPosition="0">
        <references count="3">
          <reference field="16" count="1" selected="0">
            <x v="1"/>
          </reference>
          <reference field="17" count="1">
            <x v="17"/>
          </reference>
          <reference field="18" count="1" selected="0">
            <x v="8"/>
          </reference>
        </references>
      </pivotArea>
    </format>
    <format dxfId="649">
      <pivotArea dataOnly="0" labelOnly="1" fieldPosition="0">
        <references count="3">
          <reference field="16" count="1" selected="0">
            <x v="5"/>
          </reference>
          <reference field="17" count="1">
            <x v="5"/>
          </reference>
          <reference field="18" count="1" selected="0">
            <x v="8"/>
          </reference>
        </references>
      </pivotArea>
    </format>
    <format dxfId="648">
      <pivotArea dataOnly="0" labelOnly="1" fieldPosition="0">
        <references count="3">
          <reference field="16" count="1" selected="0">
            <x v="9"/>
          </reference>
          <reference field="17" count="2">
            <x v="2"/>
            <x v="14"/>
          </reference>
          <reference field="18" count="1" selected="0">
            <x v="8"/>
          </reference>
        </references>
      </pivotArea>
    </format>
    <format dxfId="647">
      <pivotArea dataOnly="0" labelOnly="1" fieldPosition="0">
        <references count="3">
          <reference field="16" count="1" selected="0">
            <x v="18"/>
          </reference>
          <reference field="17" count="1">
            <x v="14"/>
          </reference>
          <reference field="18" count="1" selected="0">
            <x v="8"/>
          </reference>
        </references>
      </pivotArea>
    </format>
    <format dxfId="646">
      <pivotArea dataOnly="0" labelOnly="1" fieldPosition="0">
        <references count="3">
          <reference field="16" count="1" selected="0">
            <x v="22"/>
          </reference>
          <reference field="17" count="1">
            <x v="2"/>
          </reference>
          <reference field="18" count="1" selected="0">
            <x v="8"/>
          </reference>
        </references>
      </pivotArea>
    </format>
    <format dxfId="645">
      <pivotArea dataOnly="0" labelOnly="1" fieldPosition="0">
        <references count="3">
          <reference field="16" count="1" selected="0">
            <x v="23"/>
          </reference>
          <reference field="17" count="9">
            <x v="2"/>
            <x v="6"/>
            <x v="10"/>
            <x v="13"/>
            <x v="14"/>
            <x v="15"/>
            <x v="16"/>
            <x v="17"/>
            <x v="18"/>
          </reference>
          <reference field="18" count="1" selected="0">
            <x v="8"/>
          </reference>
        </references>
      </pivotArea>
    </format>
    <format dxfId="644">
      <pivotArea dataOnly="0" labelOnly="1" fieldPosition="0">
        <references count="3">
          <reference field="16" count="1" selected="0">
            <x v="27"/>
          </reference>
          <reference field="17" count="1">
            <x v="18"/>
          </reference>
          <reference field="18" count="1" selected="0">
            <x v="8"/>
          </reference>
        </references>
      </pivotArea>
    </format>
    <format dxfId="643">
      <pivotArea dataOnly="0" labelOnly="1" fieldPosition="0">
        <references count="3">
          <reference field="16" count="1" selected="0">
            <x v="28"/>
          </reference>
          <reference field="17" count="1">
            <x v="15"/>
          </reference>
          <reference field="18" count="1" selected="0">
            <x v="8"/>
          </reference>
        </references>
      </pivotArea>
    </format>
    <format dxfId="642">
      <pivotArea dataOnly="0" labelOnly="1" fieldPosition="0">
        <references count="3">
          <reference field="16" count="1" selected="0">
            <x v="0"/>
          </reference>
          <reference field="17" count="1">
            <x v="17"/>
          </reference>
          <reference field="18" count="1" selected="0">
            <x v="9"/>
          </reference>
        </references>
      </pivotArea>
    </format>
    <format dxfId="641">
      <pivotArea dataOnly="0" labelOnly="1" fieldPosition="0">
        <references count="3">
          <reference field="16" count="1" selected="0">
            <x v="1"/>
          </reference>
          <reference field="17" count="1">
            <x v="17"/>
          </reference>
          <reference field="18" count="1" selected="0">
            <x v="9"/>
          </reference>
        </references>
      </pivotArea>
    </format>
    <format dxfId="640">
      <pivotArea dataOnly="0" labelOnly="1" fieldPosition="0">
        <references count="3">
          <reference field="16" count="1" selected="0">
            <x v="5"/>
          </reference>
          <reference field="17" count="2">
            <x v="5"/>
            <x v="14"/>
          </reference>
          <reference field="18" count="1" selected="0">
            <x v="9"/>
          </reference>
        </references>
      </pivotArea>
    </format>
    <format dxfId="639">
      <pivotArea dataOnly="0" labelOnly="1" fieldPosition="0">
        <references count="3">
          <reference field="16" count="1" selected="0">
            <x v="18"/>
          </reference>
          <reference field="17" count="1">
            <x v="18"/>
          </reference>
          <reference field="18" count="1" selected="0">
            <x v="9"/>
          </reference>
        </references>
      </pivotArea>
    </format>
    <format dxfId="638">
      <pivotArea dataOnly="0" labelOnly="1" fieldPosition="0">
        <references count="3">
          <reference field="16" count="1" selected="0">
            <x v="21"/>
          </reference>
          <reference field="17" count="1">
            <x v="18"/>
          </reference>
          <reference field="18" count="1" selected="0">
            <x v="9"/>
          </reference>
        </references>
      </pivotArea>
    </format>
    <format dxfId="637">
      <pivotArea dataOnly="0" labelOnly="1" fieldPosition="0">
        <references count="3">
          <reference field="16" count="1" selected="0">
            <x v="22"/>
          </reference>
          <reference field="17" count="1">
            <x v="2"/>
          </reference>
          <reference field="18" count="1" selected="0">
            <x v="9"/>
          </reference>
        </references>
      </pivotArea>
    </format>
    <format dxfId="636">
      <pivotArea dataOnly="0" labelOnly="1" fieldPosition="0">
        <references count="3">
          <reference field="16" count="1" selected="0">
            <x v="23"/>
          </reference>
          <reference field="17" count="12">
            <x v="2"/>
            <x v="5"/>
            <x v="6"/>
            <x v="10"/>
            <x v="11"/>
            <x v="13"/>
            <x v="14"/>
            <x v="15"/>
            <x v="16"/>
            <x v="17"/>
            <x v="18"/>
            <x v="19"/>
          </reference>
          <reference field="18" count="1" selected="0">
            <x v="9"/>
          </reference>
        </references>
      </pivotArea>
    </format>
    <format dxfId="635">
      <pivotArea dataOnly="0" labelOnly="1" fieldPosition="0">
        <references count="3">
          <reference field="16" count="1" selected="0">
            <x v="27"/>
          </reference>
          <reference field="17" count="1">
            <x v="14"/>
          </reference>
          <reference field="18" count="1" selected="0">
            <x v="9"/>
          </reference>
        </references>
      </pivotArea>
    </format>
    <format dxfId="634">
      <pivotArea dataOnly="0" labelOnly="1" fieldPosition="0">
        <references count="3">
          <reference field="16" count="1" selected="0">
            <x v="28"/>
          </reference>
          <reference field="17" count="1">
            <x v="14"/>
          </reference>
          <reference field="18" count="1" selected="0">
            <x v="9"/>
          </reference>
        </references>
      </pivotArea>
    </format>
    <format dxfId="633">
      <pivotArea dataOnly="0" labelOnly="1" fieldPosition="0">
        <references count="3">
          <reference field="16" count="1" selected="0">
            <x v="5"/>
          </reference>
          <reference field="17" count="4">
            <x v="2"/>
            <x v="5"/>
            <x v="14"/>
            <x v="15"/>
          </reference>
          <reference field="18" count="1" selected="0">
            <x v="18"/>
          </reference>
        </references>
      </pivotArea>
    </format>
    <format dxfId="632">
      <pivotArea dataOnly="0" labelOnly="1" fieldPosition="0">
        <references count="3">
          <reference field="16" count="1" selected="0">
            <x v="6"/>
          </reference>
          <reference field="17" count="2">
            <x v="2"/>
            <x v="14"/>
          </reference>
          <reference field="18" count="1" selected="0">
            <x v="18"/>
          </reference>
        </references>
      </pivotArea>
    </format>
    <format dxfId="631">
      <pivotArea dataOnly="0" labelOnly="1" fieldPosition="0">
        <references count="3">
          <reference field="16" count="1" selected="0">
            <x v="9"/>
          </reference>
          <reference field="17" count="4">
            <x v="2"/>
            <x v="14"/>
            <x v="15"/>
            <x v="18"/>
          </reference>
          <reference field="18" count="1" selected="0">
            <x v="18"/>
          </reference>
        </references>
      </pivotArea>
    </format>
    <format dxfId="630">
      <pivotArea dataOnly="0" labelOnly="1" fieldPosition="0">
        <references count="3">
          <reference field="16" count="1" selected="0">
            <x v="15"/>
          </reference>
          <reference field="17" count="1">
            <x v="18"/>
          </reference>
          <reference field="18" count="1" selected="0">
            <x v="18"/>
          </reference>
        </references>
      </pivotArea>
    </format>
    <format dxfId="629">
      <pivotArea dataOnly="0" labelOnly="1" fieldPosition="0">
        <references count="3">
          <reference field="16" count="1" selected="0">
            <x v="18"/>
          </reference>
          <reference field="17" count="2">
            <x v="2"/>
            <x v="14"/>
          </reference>
          <reference field="18" count="1" selected="0">
            <x v="18"/>
          </reference>
        </references>
      </pivotArea>
    </format>
    <format dxfId="628">
      <pivotArea dataOnly="0" labelOnly="1" fieldPosition="0">
        <references count="3">
          <reference field="16" count="1" selected="0">
            <x v="22"/>
          </reference>
          <reference field="17" count="4">
            <x v="2"/>
            <x v="14"/>
            <x v="15"/>
            <x v="18"/>
          </reference>
          <reference field="18" count="1" selected="0">
            <x v="18"/>
          </reference>
        </references>
      </pivotArea>
    </format>
    <format dxfId="627">
      <pivotArea dataOnly="0" labelOnly="1" fieldPosition="0">
        <references count="3">
          <reference field="16" count="1" selected="0">
            <x v="23"/>
          </reference>
          <reference field="17" count="6">
            <x v="5"/>
            <x v="10"/>
            <x v="11"/>
            <x v="14"/>
            <x v="15"/>
            <x v="17"/>
          </reference>
          <reference field="18" count="1" selected="0">
            <x v="18"/>
          </reference>
        </references>
      </pivotArea>
    </format>
    <format dxfId="626">
      <pivotArea dataOnly="0" labelOnly="1" fieldPosition="0">
        <references count="3">
          <reference field="16" count="1" selected="0">
            <x v="27"/>
          </reference>
          <reference field="17" count="3">
            <x v="2"/>
            <x v="14"/>
            <x v="15"/>
          </reference>
          <reference field="18" count="1" selected="0">
            <x v="18"/>
          </reference>
        </references>
      </pivotArea>
    </format>
    <format dxfId="625">
      <pivotArea dataOnly="0" labelOnly="1" fieldPosition="0">
        <references count="3">
          <reference field="16" count="1" selected="0">
            <x v="28"/>
          </reference>
          <reference field="17" count="2">
            <x v="15"/>
            <x v="18"/>
          </reference>
          <reference field="18" count="1" selected="0">
            <x v="18"/>
          </reference>
        </references>
      </pivotArea>
    </format>
    <format dxfId="624">
      <pivotArea dataOnly="0" labelOnly="1" fieldPosition="0">
        <references count="3">
          <reference field="16" count="1" selected="0">
            <x v="3"/>
          </reference>
          <reference field="17" count="1">
            <x v="14"/>
          </reference>
          <reference field="18" count="1" selected="0">
            <x v="19"/>
          </reference>
        </references>
      </pivotArea>
    </format>
    <format dxfId="623">
      <pivotArea dataOnly="0" labelOnly="1" fieldPosition="0">
        <references count="3">
          <reference field="16" count="1" selected="0">
            <x v="5"/>
          </reference>
          <reference field="17" count="4">
            <x v="2"/>
            <x v="5"/>
            <x v="14"/>
            <x v="15"/>
          </reference>
          <reference field="18" count="1" selected="0">
            <x v="19"/>
          </reference>
        </references>
      </pivotArea>
    </format>
    <format dxfId="622">
      <pivotArea dataOnly="0" labelOnly="1" fieldPosition="0">
        <references count="3">
          <reference field="16" count="1" selected="0">
            <x v="6"/>
          </reference>
          <reference field="17" count="2">
            <x v="2"/>
            <x v="14"/>
          </reference>
          <reference field="18" count="1" selected="0">
            <x v="19"/>
          </reference>
        </references>
      </pivotArea>
    </format>
    <format dxfId="621">
      <pivotArea dataOnly="0" labelOnly="1" fieldPosition="0">
        <references count="3">
          <reference field="16" count="1" selected="0">
            <x v="9"/>
          </reference>
          <reference field="17" count="2">
            <x v="14"/>
            <x v="15"/>
          </reference>
          <reference field="18" count="1" selected="0">
            <x v="19"/>
          </reference>
        </references>
      </pivotArea>
    </format>
    <format dxfId="620">
      <pivotArea dataOnly="0" labelOnly="1" fieldPosition="0">
        <references count="3">
          <reference field="16" count="1" selected="0">
            <x v="15"/>
          </reference>
          <reference field="17" count="2">
            <x v="14"/>
            <x v="18"/>
          </reference>
          <reference field="18" count="1" selected="0">
            <x v="19"/>
          </reference>
        </references>
      </pivotArea>
    </format>
    <format dxfId="619">
      <pivotArea dataOnly="0" labelOnly="1" fieldPosition="0">
        <references count="3">
          <reference field="16" count="1" selected="0">
            <x v="18"/>
          </reference>
          <reference field="17" count="1">
            <x v="14"/>
          </reference>
          <reference field="18" count="1" selected="0">
            <x v="19"/>
          </reference>
        </references>
      </pivotArea>
    </format>
    <format dxfId="618">
      <pivotArea dataOnly="0" labelOnly="1" fieldPosition="0">
        <references count="3">
          <reference field="16" count="1" selected="0">
            <x v="20"/>
          </reference>
          <reference field="17" count="1">
            <x v="14"/>
          </reference>
          <reference field="18" count="1" selected="0">
            <x v="19"/>
          </reference>
        </references>
      </pivotArea>
    </format>
    <format dxfId="617">
      <pivotArea dataOnly="0" labelOnly="1" fieldPosition="0">
        <references count="3">
          <reference field="16" count="1" selected="0">
            <x v="22"/>
          </reference>
          <reference field="17" count="3">
            <x v="2"/>
            <x v="14"/>
            <x v="15"/>
          </reference>
          <reference field="18" count="1" selected="0">
            <x v="19"/>
          </reference>
        </references>
      </pivotArea>
    </format>
    <format dxfId="616">
      <pivotArea dataOnly="0" labelOnly="1" fieldPosition="0">
        <references count="3">
          <reference field="16" count="1" selected="0">
            <x v="23"/>
          </reference>
          <reference field="17" count="5">
            <x v="5"/>
            <x v="6"/>
            <x v="10"/>
            <x v="14"/>
            <x v="19"/>
          </reference>
          <reference field="18" count="1" selected="0">
            <x v="19"/>
          </reference>
        </references>
      </pivotArea>
    </format>
    <format dxfId="615">
      <pivotArea dataOnly="0" labelOnly="1" fieldPosition="0">
        <references count="3">
          <reference field="16" count="1" selected="0">
            <x v="27"/>
          </reference>
          <reference field="17" count="4">
            <x v="2"/>
            <x v="14"/>
            <x v="15"/>
            <x v="18"/>
          </reference>
          <reference field="18" count="1" selected="0">
            <x v="19"/>
          </reference>
        </references>
      </pivotArea>
    </format>
    <format dxfId="614">
      <pivotArea dataOnly="0" labelOnly="1" fieldPosition="0">
        <references count="3">
          <reference field="16" count="1" selected="0">
            <x v="28"/>
          </reference>
          <reference field="17" count="4">
            <x v="2"/>
            <x v="14"/>
            <x v="15"/>
            <x v="18"/>
          </reference>
          <reference field="18" count="1" selected="0">
            <x v="19"/>
          </reference>
        </references>
      </pivotArea>
    </format>
    <format dxfId="613">
      <pivotArea dataOnly="0" labelOnly="1" fieldPosition="0">
        <references count="3">
          <reference field="16" count="1" selected="0">
            <x v="0"/>
          </reference>
          <reference field="17" count="2">
            <x v="14"/>
            <x v="18"/>
          </reference>
          <reference field="18" count="1" selected="0">
            <x v="20"/>
          </reference>
        </references>
      </pivotArea>
    </format>
    <format dxfId="612">
      <pivotArea dataOnly="0" labelOnly="1" fieldPosition="0">
        <references count="3">
          <reference field="16" count="1" selected="0">
            <x v="1"/>
          </reference>
          <reference field="17" count="1">
            <x v="17"/>
          </reference>
          <reference field="18" count="1" selected="0">
            <x v="20"/>
          </reference>
        </references>
      </pivotArea>
    </format>
    <format dxfId="611">
      <pivotArea dataOnly="0" labelOnly="1" fieldPosition="0">
        <references count="3">
          <reference field="16" count="1" selected="0">
            <x v="3"/>
          </reference>
          <reference field="17" count="4">
            <x v="2"/>
            <x v="14"/>
            <x v="15"/>
            <x v="18"/>
          </reference>
          <reference field="18" count="1" selected="0">
            <x v="20"/>
          </reference>
        </references>
      </pivotArea>
    </format>
    <format dxfId="610">
      <pivotArea dataOnly="0" labelOnly="1" fieldPosition="0">
        <references count="3">
          <reference field="16" count="1" selected="0">
            <x v="5"/>
          </reference>
          <reference field="17" count="3">
            <x v="2"/>
            <x v="5"/>
            <x v="14"/>
          </reference>
          <reference field="18" count="1" selected="0">
            <x v="20"/>
          </reference>
        </references>
      </pivotArea>
    </format>
    <format dxfId="609">
      <pivotArea dataOnly="0" labelOnly="1" fieldPosition="0">
        <references count="3">
          <reference field="16" count="1" selected="0">
            <x v="9"/>
          </reference>
          <reference field="17" count="1">
            <x v="15"/>
          </reference>
          <reference field="18" count="1" selected="0">
            <x v="20"/>
          </reference>
        </references>
      </pivotArea>
    </format>
    <format dxfId="608">
      <pivotArea dataOnly="0" labelOnly="1" fieldPosition="0">
        <references count="3">
          <reference field="16" count="1" selected="0">
            <x v="13"/>
          </reference>
          <reference field="17" count="2">
            <x v="5"/>
            <x v="17"/>
          </reference>
          <reference field="18" count="1" selected="0">
            <x v="20"/>
          </reference>
        </references>
      </pivotArea>
    </format>
    <format dxfId="607">
      <pivotArea dataOnly="0" labelOnly="1" fieldPosition="0">
        <references count="3">
          <reference field="16" count="1" selected="0">
            <x v="16"/>
          </reference>
          <reference field="17" count="1">
            <x v="15"/>
          </reference>
          <reference field="18" count="1" selected="0">
            <x v="20"/>
          </reference>
        </references>
      </pivotArea>
    </format>
    <format dxfId="606">
      <pivotArea dataOnly="0" labelOnly="1" fieldPosition="0">
        <references count="3">
          <reference field="16" count="1" selected="0">
            <x v="18"/>
          </reference>
          <reference field="17" count="1">
            <x v="14"/>
          </reference>
          <reference field="18" count="1" selected="0">
            <x v="20"/>
          </reference>
        </references>
      </pivotArea>
    </format>
    <format dxfId="605">
      <pivotArea dataOnly="0" labelOnly="1" fieldPosition="0">
        <references count="3">
          <reference field="16" count="1" selected="0">
            <x v="22"/>
          </reference>
          <reference field="17" count="3">
            <x v="2"/>
            <x v="14"/>
            <x v="15"/>
          </reference>
          <reference field="18" count="1" selected="0">
            <x v="20"/>
          </reference>
        </references>
      </pivotArea>
    </format>
    <format dxfId="604">
      <pivotArea dataOnly="0" labelOnly="1" fieldPosition="0">
        <references count="3">
          <reference field="16" count="1" selected="0">
            <x v="23"/>
          </reference>
          <reference field="17" count="1">
            <x v="11"/>
          </reference>
          <reference field="18" count="1" selected="0">
            <x v="20"/>
          </reference>
        </references>
      </pivotArea>
    </format>
    <format dxfId="603">
      <pivotArea dataOnly="0" labelOnly="1" fieldPosition="0">
        <references count="3">
          <reference field="16" count="1" selected="0">
            <x v="24"/>
          </reference>
          <reference field="17" count="1">
            <x v="17"/>
          </reference>
          <reference field="18" count="1" selected="0">
            <x v="20"/>
          </reference>
        </references>
      </pivotArea>
    </format>
    <format dxfId="602">
      <pivotArea dataOnly="0" labelOnly="1" fieldPosition="0">
        <references count="3">
          <reference field="16" count="1" selected="0">
            <x v="0"/>
          </reference>
          <reference field="17" count="2">
            <x v="2"/>
            <x v="14"/>
          </reference>
          <reference field="18" count="1" selected="0">
            <x v="21"/>
          </reference>
        </references>
      </pivotArea>
    </format>
    <format dxfId="601">
      <pivotArea dataOnly="0" labelOnly="1" fieldPosition="0">
        <references count="3">
          <reference field="16" count="1" selected="0">
            <x v="17"/>
          </reference>
          <reference field="17" count="1">
            <x v="9"/>
          </reference>
          <reference field="18" count="1" selected="0">
            <x v="21"/>
          </reference>
        </references>
      </pivotArea>
    </format>
    <format dxfId="600">
      <pivotArea dataOnly="0" labelOnly="1" fieldPosition="0">
        <references count="3">
          <reference field="16" count="1" selected="0">
            <x v="22"/>
          </reference>
          <reference field="17" count="1">
            <x v="2"/>
          </reference>
          <reference field="18" count="1" selected="0">
            <x v="21"/>
          </reference>
        </references>
      </pivotArea>
    </format>
    <format dxfId="599">
      <pivotArea dataOnly="0" labelOnly="1" fieldPosition="0">
        <references count="3">
          <reference field="16" count="1" selected="0">
            <x v="24"/>
          </reference>
          <reference field="17" count="2">
            <x v="1"/>
            <x v="14"/>
          </reference>
          <reference field="18" count="1" selected="0">
            <x v="21"/>
          </reference>
        </references>
      </pivotArea>
    </format>
    <format dxfId="598">
      <pivotArea dataOnly="0" labelOnly="1" fieldPosition="0">
        <references count="3">
          <reference field="16" count="1" selected="0">
            <x v="26"/>
          </reference>
          <reference field="17" count="1">
            <x v="0"/>
          </reference>
          <reference field="18" count="1" selected="0">
            <x v="21"/>
          </reference>
        </references>
      </pivotArea>
    </format>
    <format dxfId="597">
      <pivotArea dataOnly="0" labelOnly="1" fieldPosition="0">
        <references count="3">
          <reference field="16" count="1" selected="0">
            <x v="0"/>
          </reference>
          <reference field="17" count="3">
            <x v="14"/>
            <x v="17"/>
            <x v="18"/>
          </reference>
          <reference field="18" count="1" selected="0">
            <x v="22"/>
          </reference>
        </references>
      </pivotArea>
    </format>
    <format dxfId="596">
      <pivotArea dataOnly="0" labelOnly="1" fieldPosition="0">
        <references count="3">
          <reference field="16" count="1" selected="0">
            <x v="3"/>
          </reference>
          <reference field="17" count="3">
            <x v="14"/>
            <x v="15"/>
            <x v="18"/>
          </reference>
          <reference field="18" count="1" selected="0">
            <x v="22"/>
          </reference>
        </references>
      </pivotArea>
    </format>
    <format dxfId="595">
      <pivotArea dataOnly="0" labelOnly="1" fieldPosition="0">
        <references count="3">
          <reference field="16" count="1" selected="0">
            <x v="5"/>
          </reference>
          <reference field="17" count="3">
            <x v="2"/>
            <x v="5"/>
            <x v="14"/>
          </reference>
          <reference field="18" count="1" selected="0">
            <x v="22"/>
          </reference>
        </references>
      </pivotArea>
    </format>
    <format dxfId="594">
      <pivotArea dataOnly="0" labelOnly="1" fieldPosition="0">
        <references count="3">
          <reference field="16" count="1" selected="0">
            <x v="6"/>
          </reference>
          <reference field="17" count="2">
            <x v="14"/>
            <x v="15"/>
          </reference>
          <reference field="18" count="1" selected="0">
            <x v="22"/>
          </reference>
        </references>
      </pivotArea>
    </format>
    <format dxfId="593">
      <pivotArea dataOnly="0" labelOnly="1" fieldPosition="0">
        <references count="3">
          <reference field="16" count="1" selected="0">
            <x v="7"/>
          </reference>
          <reference field="17" count="1">
            <x v="14"/>
          </reference>
          <reference field="18" count="1" selected="0">
            <x v="22"/>
          </reference>
        </references>
      </pivotArea>
    </format>
    <format dxfId="592">
      <pivotArea dataOnly="0" labelOnly="1" fieldPosition="0">
        <references count="3">
          <reference field="16" count="1" selected="0">
            <x v="8"/>
          </reference>
          <reference field="17" count="2">
            <x v="2"/>
            <x v="14"/>
          </reference>
          <reference field="18" count="1" selected="0">
            <x v="22"/>
          </reference>
        </references>
      </pivotArea>
    </format>
    <format dxfId="591">
      <pivotArea dataOnly="0" labelOnly="1" fieldPosition="0">
        <references count="3">
          <reference field="16" count="1" selected="0">
            <x v="9"/>
          </reference>
          <reference field="17" count="3">
            <x v="2"/>
            <x v="14"/>
            <x v="15"/>
          </reference>
          <reference field="18" count="1" selected="0">
            <x v="22"/>
          </reference>
        </references>
      </pivotArea>
    </format>
    <format dxfId="590">
      <pivotArea dataOnly="0" labelOnly="1" fieldPosition="0">
        <references count="3">
          <reference field="16" count="1" selected="0">
            <x v="13"/>
          </reference>
          <reference field="17" count="2">
            <x v="5"/>
            <x v="17"/>
          </reference>
          <reference field="18" count="1" selected="0">
            <x v="22"/>
          </reference>
        </references>
      </pivotArea>
    </format>
    <format dxfId="589">
      <pivotArea dataOnly="0" labelOnly="1" fieldPosition="0">
        <references count="3">
          <reference field="16" count="1" selected="0">
            <x v="14"/>
          </reference>
          <reference field="17" count="2">
            <x v="14"/>
            <x v="18"/>
          </reference>
          <reference field="18" count="1" selected="0">
            <x v="22"/>
          </reference>
        </references>
      </pivotArea>
    </format>
    <format dxfId="588">
      <pivotArea dataOnly="0" labelOnly="1" fieldPosition="0">
        <references count="3">
          <reference field="16" count="1" selected="0">
            <x v="15"/>
          </reference>
          <reference field="17" count="1">
            <x v="18"/>
          </reference>
          <reference field="18" count="1" selected="0">
            <x v="22"/>
          </reference>
        </references>
      </pivotArea>
    </format>
    <format dxfId="587">
      <pivotArea dataOnly="0" labelOnly="1" fieldPosition="0">
        <references count="3">
          <reference field="16" count="1" selected="0">
            <x v="16"/>
          </reference>
          <reference field="17" count="2">
            <x v="14"/>
            <x v="15"/>
          </reference>
          <reference field="18" count="1" selected="0">
            <x v="22"/>
          </reference>
        </references>
      </pivotArea>
    </format>
    <format dxfId="586">
      <pivotArea dataOnly="0" labelOnly="1" fieldPosition="0">
        <references count="3">
          <reference field="16" count="1" selected="0">
            <x v="18"/>
          </reference>
          <reference field="17" count="2">
            <x v="2"/>
            <x v="14"/>
          </reference>
          <reference field="18" count="1" selected="0">
            <x v="22"/>
          </reference>
        </references>
      </pivotArea>
    </format>
    <format dxfId="585">
      <pivotArea dataOnly="0" labelOnly="1" fieldPosition="0">
        <references count="3">
          <reference field="16" count="1" selected="0">
            <x v="19"/>
          </reference>
          <reference field="17" count="1">
            <x v="14"/>
          </reference>
          <reference field="18" count="1" selected="0">
            <x v="22"/>
          </reference>
        </references>
      </pivotArea>
    </format>
    <format dxfId="584">
      <pivotArea dataOnly="0" labelOnly="1" fieldPosition="0">
        <references count="3">
          <reference field="16" count="1" selected="0">
            <x v="21"/>
          </reference>
          <reference field="17" count="2">
            <x v="14"/>
            <x v="18"/>
          </reference>
          <reference field="18" count="1" selected="0">
            <x v="22"/>
          </reference>
        </references>
      </pivotArea>
    </format>
    <format dxfId="583">
      <pivotArea dataOnly="0" labelOnly="1" fieldPosition="0">
        <references count="3">
          <reference field="16" count="1" selected="0">
            <x v="22"/>
          </reference>
          <reference field="17" count="4">
            <x v="2"/>
            <x v="14"/>
            <x v="15"/>
            <x v="18"/>
          </reference>
          <reference field="18" count="1" selected="0">
            <x v="22"/>
          </reference>
        </references>
      </pivotArea>
    </format>
    <format dxfId="582">
      <pivotArea dataOnly="0" labelOnly="1" fieldPosition="0">
        <references count="3">
          <reference field="16" count="1" selected="0">
            <x v="23"/>
          </reference>
          <reference field="17" count="5">
            <x v="2"/>
            <x v="5"/>
            <x v="10"/>
            <x v="14"/>
            <x v="15"/>
          </reference>
          <reference field="18" count="1" selected="0">
            <x v="22"/>
          </reference>
        </references>
      </pivotArea>
    </format>
    <format dxfId="581">
      <pivotArea dataOnly="0" labelOnly="1" fieldPosition="0">
        <references count="3">
          <reference field="16" count="1" selected="0">
            <x v="24"/>
          </reference>
          <reference field="17" count="4">
            <x v="5"/>
            <x v="7"/>
            <x v="14"/>
            <x v="18"/>
          </reference>
          <reference field="18" count="1" selected="0">
            <x v="22"/>
          </reference>
        </references>
      </pivotArea>
    </format>
    <format dxfId="580">
      <pivotArea dataOnly="0" labelOnly="1" fieldPosition="0">
        <references count="3">
          <reference field="16" count="1" selected="0">
            <x v="27"/>
          </reference>
          <reference field="17" count="3">
            <x v="2"/>
            <x v="14"/>
            <x v="15"/>
          </reference>
          <reference field="18" count="1" selected="0">
            <x v="22"/>
          </reference>
        </references>
      </pivotArea>
    </format>
    <format dxfId="579">
      <pivotArea dataOnly="0" labelOnly="1" fieldPosition="0">
        <references count="3">
          <reference field="16" count="1" selected="0">
            <x v="28"/>
          </reference>
          <reference field="17" count="2">
            <x v="14"/>
            <x v="15"/>
          </reference>
          <reference field="18" count="1" selected="0">
            <x v="22"/>
          </reference>
        </references>
      </pivotArea>
    </format>
    <format dxfId="578">
      <pivotArea dataOnly="0" labelOnly="1" fieldPosition="0">
        <references count="3">
          <reference field="16" count="1" selected="0">
            <x v="5"/>
          </reference>
          <reference field="17" count="4">
            <x v="2"/>
            <x v="5"/>
            <x v="14"/>
            <x v="15"/>
          </reference>
          <reference field="18" count="1" selected="0">
            <x v="23"/>
          </reference>
        </references>
      </pivotArea>
    </format>
    <format dxfId="577">
      <pivotArea dataOnly="0" labelOnly="1" fieldPosition="0">
        <references count="3">
          <reference field="16" count="1" selected="0">
            <x v="9"/>
          </reference>
          <reference field="17" count="3">
            <x v="14"/>
            <x v="15"/>
            <x v="18"/>
          </reference>
          <reference field="18" count="1" selected="0">
            <x v="23"/>
          </reference>
        </references>
      </pivotArea>
    </format>
    <format dxfId="576">
      <pivotArea dataOnly="0" labelOnly="1" fieldPosition="0">
        <references count="3">
          <reference field="16" count="1" selected="0">
            <x v="18"/>
          </reference>
          <reference field="17" count="2">
            <x v="14"/>
            <x v="18"/>
          </reference>
          <reference field="18" count="1" selected="0">
            <x v="23"/>
          </reference>
        </references>
      </pivotArea>
    </format>
    <format dxfId="575">
      <pivotArea dataOnly="0" labelOnly="1" fieldPosition="0">
        <references count="3">
          <reference field="16" count="1" selected="0">
            <x v="21"/>
          </reference>
          <reference field="17" count="1">
            <x v="2"/>
          </reference>
          <reference field="18" count="1" selected="0">
            <x v="23"/>
          </reference>
        </references>
      </pivotArea>
    </format>
    <format dxfId="574">
      <pivotArea dataOnly="0" labelOnly="1" fieldPosition="0">
        <references count="3">
          <reference field="16" count="1" selected="0">
            <x v="22"/>
          </reference>
          <reference field="17" count="2">
            <x v="14"/>
            <x v="15"/>
          </reference>
          <reference field="18" count="1" selected="0">
            <x v="23"/>
          </reference>
        </references>
      </pivotArea>
    </format>
    <format dxfId="573">
      <pivotArea dataOnly="0" labelOnly="1" fieldPosition="0">
        <references count="3">
          <reference field="16" count="1" selected="0">
            <x v="23"/>
          </reference>
          <reference field="17" count="6">
            <x v="5"/>
            <x v="10"/>
            <x v="11"/>
            <x v="14"/>
            <x v="17"/>
            <x v="19"/>
          </reference>
          <reference field="18" count="1" selected="0">
            <x v="23"/>
          </reference>
        </references>
      </pivotArea>
    </format>
    <format dxfId="572">
      <pivotArea dataOnly="0" labelOnly="1" fieldPosition="0">
        <references count="3">
          <reference field="16" count="1" selected="0">
            <x v="27"/>
          </reference>
          <reference field="17" count="1">
            <x v="14"/>
          </reference>
          <reference field="18" count="1" selected="0">
            <x v="23"/>
          </reference>
        </references>
      </pivotArea>
    </format>
    <format dxfId="571">
      <pivotArea dataOnly="0" labelOnly="1" fieldPosition="0">
        <references count="3">
          <reference field="16" count="1" selected="0">
            <x v="28"/>
          </reference>
          <reference field="17" count="3">
            <x v="14"/>
            <x v="15"/>
            <x v="18"/>
          </reference>
          <reference field="18" count="1" selected="0">
            <x v="23"/>
          </reference>
        </references>
      </pivotArea>
    </format>
    <format dxfId="570">
      <pivotArea dataOnly="0" labelOnly="1" fieldPosition="0">
        <references count="3">
          <reference field="16" count="1" selected="0">
            <x v="4"/>
          </reference>
          <reference field="17" count="1">
            <x v="14"/>
          </reference>
          <reference field="18" count="1" selected="0">
            <x v="24"/>
          </reference>
        </references>
      </pivotArea>
    </format>
    <format dxfId="569">
      <pivotArea dataOnly="0" labelOnly="1" fieldPosition="0">
        <references count="3">
          <reference field="16" count="1" selected="0">
            <x v="21"/>
          </reference>
          <reference field="17" count="2">
            <x v="14"/>
            <x v="15"/>
          </reference>
          <reference field="18" count="1" selected="0">
            <x v="24"/>
          </reference>
        </references>
      </pivotArea>
    </format>
    <format dxfId="568">
      <pivotArea dataOnly="0" labelOnly="1" fieldPosition="0">
        <references count="3">
          <reference field="16" count="1" selected="0">
            <x v="22"/>
          </reference>
          <reference field="17" count="1">
            <x v="14"/>
          </reference>
          <reference field="18" count="1" selected="0">
            <x v="24"/>
          </reference>
        </references>
      </pivotArea>
    </format>
    <format dxfId="567">
      <pivotArea dataOnly="0" labelOnly="1" fieldPosition="0">
        <references count="3">
          <reference field="16" count="1" selected="0">
            <x v="23"/>
          </reference>
          <reference field="17" count="2">
            <x v="14"/>
            <x v="17"/>
          </reference>
          <reference field="18" count="1" selected="0">
            <x v="24"/>
          </reference>
        </references>
      </pivotArea>
    </format>
    <format dxfId="566">
      <pivotArea dataOnly="0" labelOnly="1" fieldPosition="0">
        <references count="3">
          <reference field="16" count="1" selected="0">
            <x v="5"/>
          </reference>
          <reference field="17" count="1">
            <x v="14"/>
          </reference>
          <reference field="18" count="1" selected="0">
            <x v="25"/>
          </reference>
        </references>
      </pivotArea>
    </format>
    <format dxfId="565">
      <pivotArea dataOnly="0" labelOnly="1" fieldPosition="0">
        <references count="3">
          <reference field="16" count="1" selected="0">
            <x v="0"/>
          </reference>
          <reference field="17" count="2">
            <x v="14"/>
            <x v="18"/>
          </reference>
          <reference field="18" count="1" selected="0">
            <x v="26"/>
          </reference>
        </references>
      </pivotArea>
    </format>
    <format dxfId="564">
      <pivotArea dataOnly="0" labelOnly="1" fieldPosition="0">
        <references count="3">
          <reference field="16" count="1" selected="0">
            <x v="1"/>
          </reference>
          <reference field="17" count="1">
            <x v="14"/>
          </reference>
          <reference field="18" count="1" selected="0">
            <x v="26"/>
          </reference>
        </references>
      </pivotArea>
    </format>
    <format dxfId="563">
      <pivotArea dataOnly="0" labelOnly="1" fieldPosition="0">
        <references count="3">
          <reference field="16" count="1" selected="0">
            <x v="2"/>
          </reference>
          <reference field="17" count="2">
            <x v="14"/>
            <x v="18"/>
          </reference>
          <reference field="18" count="1" selected="0">
            <x v="26"/>
          </reference>
        </references>
      </pivotArea>
    </format>
    <format dxfId="562">
      <pivotArea dataOnly="0" labelOnly="1" fieldPosition="0">
        <references count="3">
          <reference field="16" count="1" selected="0">
            <x v="13"/>
          </reference>
          <reference field="17" count="1">
            <x v="17"/>
          </reference>
          <reference field="18" count="1" selected="0">
            <x v="26"/>
          </reference>
        </references>
      </pivotArea>
    </format>
    <format dxfId="561">
      <pivotArea dataOnly="0" labelOnly="1" fieldPosition="0">
        <references count="3">
          <reference field="16" count="1" selected="0">
            <x v="14"/>
          </reference>
          <reference field="17" count="3">
            <x v="14"/>
            <x v="15"/>
            <x v="18"/>
          </reference>
          <reference field="18" count="1" selected="0">
            <x v="26"/>
          </reference>
        </references>
      </pivotArea>
    </format>
    <format dxfId="560">
      <pivotArea dataOnly="0" labelOnly="1" fieldPosition="0">
        <references count="3">
          <reference field="16" count="1" selected="0">
            <x v="21"/>
          </reference>
          <reference field="17" count="2">
            <x v="2"/>
            <x v="14"/>
          </reference>
          <reference field="18" count="1" selected="0">
            <x v="26"/>
          </reference>
        </references>
      </pivotArea>
    </format>
    <format dxfId="559">
      <pivotArea dataOnly="0" labelOnly="1" fieldPosition="0">
        <references count="3">
          <reference field="16" count="1" selected="0">
            <x v="22"/>
          </reference>
          <reference field="17" count="3">
            <x v="14"/>
            <x v="15"/>
            <x v="18"/>
          </reference>
          <reference field="18" count="1" selected="0">
            <x v="26"/>
          </reference>
        </references>
      </pivotArea>
    </format>
    <format dxfId="558">
      <pivotArea dataOnly="0" labelOnly="1" fieldPosition="0">
        <references count="3">
          <reference field="16" count="1" selected="0">
            <x v="23"/>
          </reference>
          <reference field="17" count="1">
            <x v="17"/>
          </reference>
          <reference field="18" count="1" selected="0">
            <x v="26"/>
          </reference>
        </references>
      </pivotArea>
    </format>
    <format dxfId="557">
      <pivotArea dataOnly="0" labelOnly="1" fieldPosition="0">
        <references count="3">
          <reference field="16" count="1" selected="0">
            <x v="24"/>
          </reference>
          <reference field="17" count="3">
            <x v="7"/>
            <x v="14"/>
            <x v="17"/>
          </reference>
          <reference field="18" count="1" selected="0">
            <x v="26"/>
          </reference>
        </references>
      </pivotArea>
    </format>
    <format dxfId="556">
      <pivotArea dataOnly="0" labelOnly="1" fieldPosition="0">
        <references count="3">
          <reference field="16" count="1" selected="0">
            <x v="0"/>
          </reference>
          <reference field="17" count="1">
            <x v="14"/>
          </reference>
          <reference field="18" count="1" selected="0">
            <x v="27"/>
          </reference>
        </references>
      </pivotArea>
    </format>
    <format dxfId="555">
      <pivotArea dataOnly="0" labelOnly="1" fieldPosition="0">
        <references count="3">
          <reference field="16" count="1" selected="0">
            <x v="22"/>
          </reference>
          <reference field="17" count="1">
            <x v="14"/>
          </reference>
          <reference field="18" count="1" selected="0">
            <x v="27"/>
          </reference>
        </references>
      </pivotArea>
    </format>
    <format dxfId="554">
      <pivotArea dataOnly="0" labelOnly="1" outline="0" fieldPosition="0">
        <references count="2">
          <reference field="9" count="1">
            <x v="7"/>
          </reference>
          <reference field="36" count="1" selected="0">
            <x v="0"/>
          </reference>
        </references>
      </pivotArea>
    </format>
    <format dxfId="553">
      <pivotArea dataOnly="0" labelOnly="1" outline="0" fieldPosition="0">
        <references count="2">
          <reference field="9" count="1" selected="0">
            <x v="7"/>
          </reference>
          <reference field="36"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78AC2F1-50A0-47CB-AD4E-7A8E2F898E57}"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5">
  <location ref="B5:Y244" firstHeaderRow="1" firstDataRow="3" firstDataCol="1" rowPageCount="1" colPageCount="1"/>
  <pivotFields count="44">
    <pivotField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axis="axisRow" showAll="0">
      <items count="181">
        <item sd="0" x="119"/>
        <item sd="0" x="93"/>
        <item sd="0" x="124"/>
        <item sd="0" x="112"/>
        <item sd="0" x="14"/>
        <item sd="0" x="160"/>
        <item sd="0" x="23"/>
        <item sd="0" x="74"/>
        <item sd="0" x="113"/>
        <item sd="0" x="102"/>
        <item sd="0" x="82"/>
        <item sd="0" x="2"/>
        <item sd="0" x="105"/>
        <item sd="0" x="79"/>
        <item sd="0" x="142"/>
        <item sd="0" x="12"/>
        <item sd="0" x="60"/>
        <item sd="0" x="20"/>
        <item sd="0" x="131"/>
        <item sd="0" x="155"/>
        <item sd="0" x="27"/>
        <item sd="0" x="84"/>
        <item sd="0" x="68"/>
        <item sd="0" x="50"/>
        <item sd="0" x="47"/>
        <item sd="0" x="151"/>
        <item sd="0" x="6"/>
        <item sd="0" x="57"/>
        <item sd="0" x="43"/>
        <item sd="0" x="80"/>
        <item sd="0" x="138"/>
        <item sd="0" x="129"/>
        <item sd="0" x="17"/>
        <item sd="0" x="152"/>
        <item sd="0" x="104"/>
        <item sd="0" x="73"/>
        <item sd="0" x="110"/>
        <item sd="0" x="100"/>
        <item sd="0" x="11"/>
        <item sd="0" x="38"/>
        <item sd="0" x="55"/>
        <item sd="0" x="48"/>
        <item sd="0" x="54"/>
        <item sd="0" x="3"/>
        <item sd="0" x="149"/>
        <item sd="0" x="52"/>
        <item sd="0" x="63"/>
        <item sd="0" x="94"/>
        <item sd="0" x="90"/>
        <item sd="0" x="26"/>
        <item sd="0" x="130"/>
        <item sd="0" x="134"/>
        <item sd="0" x="39"/>
        <item sd="0" x="28"/>
        <item sd="0" x="25"/>
        <item sd="0" x="30"/>
        <item sd="0" x="98"/>
        <item sd="0" x="16"/>
        <item sd="0" x="75"/>
        <item sd="0" x="162"/>
        <item sd="0" x="91"/>
        <item sd="0" x="153"/>
        <item sd="0" x="86"/>
        <item sd="0" x="70"/>
        <item sd="0" x="67"/>
        <item sd="0" x="85"/>
        <item sd="0" x="148"/>
        <item sd="0" x="31"/>
        <item sd="0" x="69"/>
        <item sd="0" x="99"/>
        <item sd="0" x="122"/>
        <item sd="0" x="56"/>
        <item sd="0" x="106"/>
        <item sd="0" x="109"/>
        <item sd="0" x="76"/>
        <item sd="0" x="40"/>
        <item sd="0" x="95"/>
        <item sd="0" x="72"/>
        <item sd="0" x="126"/>
        <item sd="0" x="34"/>
        <item sd="0" x="127"/>
        <item sd="0" x="1"/>
        <item sd="0" x="136"/>
        <item sd="0" x="107"/>
        <item sd="0" x="163"/>
        <item sd="0" x="111"/>
        <item sd="0" x="144"/>
        <item sd="0" x="116"/>
        <item sd="0" x="15"/>
        <item sd="0" x="46"/>
        <item sd="0" x="65"/>
        <item sd="0" x="123"/>
        <item sd="0" x="157"/>
        <item sd="0" x="125"/>
        <item sd="0" x="8"/>
        <item sd="0" x="83"/>
        <item sd="0" x="66"/>
        <item sd="0" x="135"/>
        <item sd="0" x="97"/>
        <item sd="0" x="77"/>
        <item sd="0" x="13"/>
        <item sd="0" x="62"/>
        <item sd="0" x="101"/>
        <item sd="0" x="114"/>
        <item sd="0" x="133"/>
        <item sd="0" x="44"/>
        <item sd="0" x="18"/>
        <item sd="0" x="59"/>
        <item sd="0" x="88"/>
        <item sd="0" x="71"/>
        <item sd="0" x="7"/>
        <item sd="0" x="24"/>
        <item sd="0" x="161"/>
        <item sd="0" x="118"/>
        <item sd="0" x="141"/>
        <item sd="0" x="108"/>
        <item sd="0" x="64"/>
        <item sd="0" x="51"/>
        <item sd="0" x="115"/>
        <item sd="0" x="4"/>
        <item sd="0" x="21"/>
        <item sd="0" x="92"/>
        <item sd="0" x="103"/>
        <item sd="0" x="5"/>
        <item sd="0" x="53"/>
        <item sd="0" x="150"/>
        <item sd="0" x="81"/>
        <item sd="0" x="33"/>
        <item sd="0" x="19"/>
        <item sd="0" x="145"/>
        <item sd="0" x="140"/>
        <item sd="0" x="139"/>
        <item sd="0" x="121"/>
        <item sd="0" x="147"/>
        <item sd="0" x="120"/>
        <item sd="0" x="0"/>
        <item sd="0" x="45"/>
        <item sd="0" x="132"/>
        <item sd="0" x="154"/>
        <item sd="0" x="42"/>
        <item sd="0" x="37"/>
        <item sd="0" x="96"/>
        <item sd="0" x="9"/>
        <item sd="0" x="22"/>
        <item sd="0" x="29"/>
        <item sd="0" x="61"/>
        <item sd="0" x="36"/>
        <item sd="0" x="137"/>
        <item sd="0" x="41"/>
        <item sd="0" x="78"/>
        <item sd="0" x="35"/>
        <item sd="0" x="89"/>
        <item sd="0" x="32"/>
        <item sd="0" x="156"/>
        <item sd="0" x="159"/>
        <item sd="0" x="87"/>
        <item sd="0" x="146"/>
        <item sd="0" x="128"/>
        <item sd="0" x="49"/>
        <item sd="0" x="117"/>
        <item sd="0" x="10"/>
        <item sd="0" x="158"/>
        <item sd="0" x="143"/>
        <item sd="0" x="58"/>
        <item x="164"/>
        <item x="165"/>
        <item x="166"/>
        <item x="167"/>
        <item x="168"/>
        <item x="169"/>
        <item x="170"/>
        <item x="171"/>
        <item x="172"/>
        <item x="173"/>
        <item x="174"/>
        <item x="175"/>
        <item x="176"/>
        <item x="177"/>
        <item x="178"/>
        <item x="179"/>
        <item t="default" sd="0"/>
      </items>
    </pivotField>
    <pivotField axis="axisRow" showAll="0">
      <items count="187">
        <item sd="0" x="92"/>
        <item sd="0" x="109"/>
        <item sd="0" x="77"/>
        <item sd="0" x="64"/>
        <item sd="0" x="38"/>
        <item sd="0" x="18"/>
        <item sd="0" x="33"/>
        <item sd="0" x="7"/>
        <item sd="0" x="96"/>
        <item sd="0" x="60"/>
        <item sd="0" x="66"/>
        <item sd="0" x="68"/>
        <item sd="0" x="30"/>
        <item sd="0" x="93"/>
        <item sd="0" x="81"/>
        <item sd="0" x="82"/>
        <item sd="0" x="86"/>
        <item sd="0" x="13"/>
        <item sd="0" x="106"/>
        <item sd="0" x="46"/>
        <item sd="0" x="102"/>
        <item sd="0" x="74"/>
        <item sd="0" x="4"/>
        <item sd="0" x="28"/>
        <item sd="0" x="36"/>
        <item sd="0" x="88"/>
        <item sd="0" x="54"/>
        <item sd="0" x="94"/>
        <item sd="0" x="44"/>
        <item sd="0" x="108"/>
        <item sd="0" x="113"/>
        <item sd="0" x="58"/>
        <item sd="0" x="53"/>
        <item sd="0" x="71"/>
        <item sd="0" x="49"/>
        <item sd="0" x="31"/>
        <item sd="0" x="20"/>
        <item sd="0" x="35"/>
        <item sd="0" x="97"/>
        <item sd="0" x="41"/>
        <item sd="0" x="42"/>
        <item sd="0" x="14"/>
        <item sd="0" x="103"/>
        <item sd="0" x="11"/>
        <item sd="0" x="80"/>
        <item sd="0" x="25"/>
        <item sd="0" x="45"/>
        <item sd="0" x="83"/>
        <item sd="0" x="101"/>
        <item sd="0" x="39"/>
        <item sd="0" x="91"/>
        <item sd="0" x="40"/>
        <item sd="0" x="55"/>
        <item sd="0" x="85"/>
        <item sd="0" x="48"/>
        <item sd="0" x="34"/>
        <item sd="0" x="100"/>
        <item sd="0" x="6"/>
        <item sd="0" x="17"/>
        <item sd="0" x="107"/>
        <item sd="0" x="43"/>
        <item sd="0" x="0"/>
        <item sd="0" x="47"/>
        <item sd="0" x="57"/>
        <item sd="0" x="2"/>
        <item sd="0" x="10"/>
        <item sd="0" x="69"/>
        <item sd="0" x="19"/>
        <item sd="0" x="112"/>
        <item sd="0" x="110"/>
        <item sd="0" x="23"/>
        <item sd="0" x="62"/>
        <item sd="0" x="98"/>
        <item sd="0" x="104"/>
        <item sd="0" x="70"/>
        <item sd="0" x="21"/>
        <item sd="0" x="78"/>
        <item sd="0" x="5"/>
        <item sd="0" x="63"/>
        <item sd="0" x="116"/>
        <item sd="0" x="56"/>
        <item sd="0" x="51"/>
        <item sd="0" x="111"/>
        <item sd="0" x="1"/>
        <item sd="0" x="79"/>
        <item sd="0" x="87"/>
        <item sd="0" x="105"/>
        <item sd="0" x="84"/>
        <item sd="0" x="67"/>
        <item sd="0" x="61"/>
        <item sd="0" x="72"/>
        <item sd="0" x="65"/>
        <item sd="0" x="99"/>
        <item sd="0" x="76"/>
        <item sd="0" x="75"/>
        <item sd="0" x="115"/>
        <item sd="0" x="9"/>
        <item sd="0" x="8"/>
        <item sd="0" x="73"/>
        <item sd="0" x="15"/>
        <item sd="0" x="27"/>
        <item sd="0" x="90"/>
        <item sd="0" x="12"/>
        <item sd="0" x="26"/>
        <item sd="0" x="24"/>
        <item sd="0" x="114"/>
        <item sd="0" x="22"/>
        <item sd="0" x="52"/>
        <item sd="0" x="50"/>
        <item sd="0" x="59"/>
        <item sd="0" x="37"/>
        <item sd="0" x="95"/>
        <item sd="0" x="32"/>
        <item sd="0" x="16"/>
        <item sd="0" x="3"/>
        <item sd="0" x="29"/>
        <item sd="0" x="89"/>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t="default" sd="0"/>
      </items>
    </pivotField>
    <pivotField showAll="0"/>
    <pivotField showAll="0"/>
    <pivotField showAll="0"/>
    <pivotField showAll="0"/>
    <pivotField showAll="0"/>
    <pivotField axis="axisRow" showAll="0">
      <items count="35">
        <item x="13"/>
        <item x="20"/>
        <item x="26"/>
        <item sd="0" x="8"/>
        <item x="22"/>
        <item x="7"/>
        <item x="12"/>
        <item x="23"/>
        <item x="18"/>
        <item x="4"/>
        <item x="21"/>
        <item x="24"/>
        <item x="27"/>
        <item x="11"/>
        <item x="16"/>
        <item x="5"/>
        <item x="10"/>
        <item x="3"/>
        <item x="2"/>
        <item x="28"/>
        <item x="9"/>
        <item x="17"/>
        <item x="0"/>
        <item x="1"/>
        <item x="19"/>
        <item x="25"/>
        <item x="15"/>
        <item x="6"/>
        <item x="14"/>
        <item x="29"/>
        <item x="30"/>
        <item x="31"/>
        <item x="32"/>
        <item x="33"/>
        <item t="default"/>
      </items>
    </pivotField>
    <pivotField axis="axisRow" dataField="1" showAll="0">
      <items count="32">
        <item x="11"/>
        <item x="14"/>
        <item x="3"/>
        <item x="18"/>
        <item x="19"/>
        <item x="1"/>
        <item x="10"/>
        <item x="16"/>
        <item x="15"/>
        <item x="4"/>
        <item x="7"/>
        <item x="13"/>
        <item x="0"/>
        <item x="17"/>
        <item x="2"/>
        <item x="6"/>
        <item x="12"/>
        <item x="5"/>
        <item x="8"/>
        <item x="9"/>
        <item x="20"/>
        <item x="21"/>
        <item x="22"/>
        <item x="23"/>
        <item x="24"/>
        <item x="25"/>
        <item x="26"/>
        <item x="27"/>
        <item x="28"/>
        <item x="29"/>
        <item x="30"/>
        <item t="default"/>
      </items>
    </pivotField>
    <pivotField axis="axisPage" showAll="0">
      <items count="47">
        <item m="1" x="45"/>
        <item m="1" x="24"/>
        <item m="1" x="39"/>
        <item m="1" x="43"/>
        <item m="1" x="40"/>
        <item m="1" x="19"/>
        <item m="1" x="41"/>
        <item m="1" x="35"/>
        <item m="1" x="16"/>
        <item m="1" x="44"/>
        <item m="1" x="20"/>
        <item m="1" x="31"/>
        <item m="1" x="36"/>
        <item m="1" x="25"/>
        <item m="1" x="29"/>
        <item m="1" x="32"/>
        <item m="1" x="17"/>
        <item m="1" x="38"/>
        <item m="1" x="42"/>
        <item m="1" x="28"/>
        <item m="1" x="30"/>
        <item m="1" x="22"/>
        <item m="1" x="33"/>
        <item m="1" x="27"/>
        <item m="1" x="26"/>
        <item m="1" x="23"/>
        <item m="1" x="37"/>
        <item m="1" x="18"/>
        <item m="1" x="21"/>
        <item m="1" x="34"/>
        <item x="0"/>
        <item x="1"/>
        <item x="2"/>
        <item x="3"/>
        <item x="4"/>
        <item x="5"/>
        <item x="6"/>
        <item x="7"/>
        <item x="8"/>
        <item x="9"/>
        <item x="10"/>
        <item x="11"/>
        <item x="12"/>
        <item x="13"/>
        <item x="14"/>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pivotField axis="axisCol" showAll="0">
      <items count="13">
        <item x="0"/>
        <item x="1"/>
        <item x="2"/>
        <item x="3"/>
        <item x="4"/>
        <item x="5"/>
        <item x="6"/>
        <item x="7"/>
        <item x="8"/>
        <item x="9"/>
        <item x="10"/>
        <item x="11"/>
        <item t="default"/>
      </items>
    </pivotField>
    <pivotField axis="axisCol" showAll="0">
      <items count="3">
        <item x="0"/>
        <item x="1"/>
        <item t="default"/>
      </items>
    </pivotField>
    <pivotField numFmtId="166"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4">
    <field x="9"/>
    <field x="10"/>
    <field x="16"/>
    <field x="17"/>
  </rowFields>
  <rowItems count="2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r="1">
      <x v="117"/>
    </i>
    <i r="2">
      <x v="29"/>
    </i>
    <i r="3">
      <x v="12"/>
    </i>
    <i>
      <x v="165"/>
    </i>
    <i r="1">
      <x v="45"/>
    </i>
    <i r="1">
      <x v="118"/>
    </i>
    <i r="2">
      <x v="22"/>
    </i>
    <i r="3">
      <x v="15"/>
    </i>
    <i>
      <x v="166"/>
    </i>
    <i r="1">
      <x v="118"/>
    </i>
    <i r="2">
      <x v="3"/>
    </i>
    <i>
      <x v="167"/>
    </i>
    <i r="1">
      <x v="117"/>
    </i>
    <i r="2">
      <x v="9"/>
    </i>
    <i r="3">
      <x v="12"/>
    </i>
    <i r="3">
      <x v="14"/>
    </i>
    <i>
      <x v="168"/>
    </i>
    <i r="1">
      <x v="118"/>
    </i>
    <i r="2">
      <x v="5"/>
    </i>
    <i r="3">
      <x v="14"/>
    </i>
    <i r="3">
      <x v="18"/>
    </i>
    <i>
      <x v="169"/>
    </i>
    <i r="1">
      <x v="117"/>
    </i>
    <i r="2">
      <x v="9"/>
    </i>
    <i r="3">
      <x v="15"/>
    </i>
    <i r="3">
      <x v="18"/>
    </i>
    <i>
      <x v="170"/>
    </i>
    <i r="1">
      <x v="100"/>
    </i>
    <i r="1">
      <x v="117"/>
    </i>
    <i r="2">
      <x v="3"/>
    </i>
    <i>
      <x v="171"/>
    </i>
    <i r="1">
      <x v="118"/>
    </i>
    <i r="2">
      <x v="3"/>
    </i>
    <i>
      <x v="172"/>
    </i>
    <i r="1">
      <x v="118"/>
    </i>
    <i r="2">
      <x v="28"/>
    </i>
    <i r="3">
      <x v="14"/>
    </i>
    <i r="3">
      <x v="15"/>
    </i>
    <i>
      <x v="173"/>
    </i>
    <i r="1">
      <x v="118"/>
    </i>
    <i r="2">
      <x v="15"/>
    </i>
    <i r="3">
      <x v="18"/>
    </i>
    <i>
      <x v="174"/>
    </i>
    <i r="1">
      <x v="118"/>
    </i>
    <i r="2">
      <x v="5"/>
    </i>
    <i r="3">
      <x v="14"/>
    </i>
    <i>
      <x v="175"/>
    </i>
    <i r="1">
      <x v="118"/>
    </i>
    <i r="2">
      <x v="3"/>
    </i>
    <i>
      <x v="176"/>
    </i>
    <i r="1">
      <x v="117"/>
    </i>
    <i r="2">
      <x v="14"/>
    </i>
    <i r="3">
      <x v="14"/>
    </i>
    <i>
      <x v="177"/>
    </i>
    <i r="1">
      <x v="118"/>
    </i>
    <i r="2">
      <x v="27"/>
    </i>
    <i r="3">
      <x v="18"/>
    </i>
    <i>
      <x v="178"/>
    </i>
    <i r="1">
      <x v="118"/>
    </i>
    <i r="2">
      <x/>
    </i>
    <i r="3">
      <x v="18"/>
    </i>
    <i r="2">
      <x v="2"/>
    </i>
    <i r="3">
      <x v="18"/>
    </i>
    <i r="2">
      <x v="11"/>
    </i>
    <i r="3">
      <x v="12"/>
    </i>
    <i r="2">
      <x v="31"/>
    </i>
    <i r="3">
      <x v="26"/>
    </i>
    <i>
      <x v="179"/>
    </i>
    <i r="1">
      <x v="118"/>
    </i>
    <i r="2">
      <x/>
    </i>
    <i r="3">
      <x v="23"/>
    </i>
    <i t="grand">
      <x/>
    </i>
  </rowItems>
  <colFields count="2">
    <field x="39"/>
    <field x="38"/>
  </colFields>
  <colItems count="23">
    <i>
      <x/>
      <x/>
    </i>
    <i r="1">
      <x v="1"/>
    </i>
    <i r="1">
      <x v="2"/>
    </i>
    <i r="1">
      <x v="3"/>
    </i>
    <i r="1">
      <x v="4"/>
    </i>
    <i r="1">
      <x v="5"/>
    </i>
    <i r="1">
      <x v="6"/>
    </i>
    <i r="1">
      <x v="7"/>
    </i>
    <i r="1">
      <x v="8"/>
    </i>
    <i r="1">
      <x v="9"/>
    </i>
    <i r="1">
      <x v="10"/>
    </i>
    <i r="1">
      <x v="11"/>
    </i>
    <i t="default">
      <x/>
    </i>
    <i>
      <x v="1"/>
      <x/>
    </i>
    <i r="1">
      <x v="1"/>
    </i>
    <i r="1">
      <x v="2"/>
    </i>
    <i r="1">
      <x v="3"/>
    </i>
    <i r="1">
      <x v="4"/>
    </i>
    <i r="1">
      <x v="5"/>
    </i>
    <i r="1">
      <x v="6"/>
    </i>
    <i r="1">
      <x v="7"/>
    </i>
    <i t="default">
      <x v="1"/>
    </i>
    <i t="grand">
      <x/>
    </i>
  </colItems>
  <pageFields count="1">
    <pageField fld="18" hier="-1"/>
  </pageFields>
  <dataFields count="1">
    <dataField name="Count of Subject" fld="17" subtotal="count" baseField="0" baseItem="0"/>
  </dataFields>
  <formats count="71">
    <format dxfId="552">
      <pivotArea type="all" dataOnly="0" outline="0" fieldPosition="0"/>
    </format>
    <format dxfId="551">
      <pivotArea outline="0" collapsedLevelsAreSubtotals="1" fieldPosition="0"/>
    </format>
    <format dxfId="550">
      <pivotArea type="origin" dataOnly="0" labelOnly="1" outline="0" fieldPosition="0"/>
    </format>
    <format dxfId="549">
      <pivotArea field="38" type="button" dataOnly="0" labelOnly="1" outline="0" axis="axisCol" fieldPosition="1"/>
    </format>
    <format dxfId="548">
      <pivotArea type="topRight" dataOnly="0" labelOnly="1" outline="0" fieldPosition="0"/>
    </format>
    <format dxfId="547">
      <pivotArea dataOnly="0" labelOnly="1" grandRow="1" outline="0" fieldPosition="0"/>
    </format>
    <format dxfId="546">
      <pivotArea dataOnly="0" labelOnly="1" fieldPosition="0">
        <references count="1">
          <reference field="38" count="0"/>
        </references>
      </pivotArea>
    </format>
    <format dxfId="545">
      <pivotArea dataOnly="0" labelOnly="1" grandCol="1" outline="0" fieldPosition="0"/>
    </format>
    <format dxfId="544">
      <pivotArea type="all" dataOnly="0" outline="0" fieldPosition="0"/>
    </format>
    <format dxfId="543">
      <pivotArea outline="0" collapsedLevelsAreSubtotals="1" fieldPosition="0"/>
    </format>
    <format dxfId="542">
      <pivotArea type="origin" dataOnly="0" labelOnly="1" outline="0" fieldPosition="0"/>
    </format>
    <format dxfId="541">
      <pivotArea field="38" type="button" dataOnly="0" labelOnly="1" outline="0" axis="axisCol" fieldPosition="1"/>
    </format>
    <format dxfId="540">
      <pivotArea type="topRight" dataOnly="0" labelOnly="1" outline="0" fieldPosition="0"/>
    </format>
    <format dxfId="539">
      <pivotArea dataOnly="0" labelOnly="1" grandRow="1" outline="0" fieldPosition="0"/>
    </format>
    <format dxfId="538">
      <pivotArea dataOnly="0" labelOnly="1" fieldPosition="0">
        <references count="1">
          <reference field="38" count="0"/>
        </references>
      </pivotArea>
    </format>
    <format dxfId="537">
      <pivotArea dataOnly="0" labelOnly="1" grandCol="1" outline="0" fieldPosition="0"/>
    </format>
    <format dxfId="536">
      <pivotArea type="all" dataOnly="0" outline="0" fieldPosition="0"/>
    </format>
    <format dxfId="535">
      <pivotArea outline="0" collapsedLevelsAreSubtotals="1" fieldPosition="0"/>
    </format>
    <format dxfId="534">
      <pivotArea type="origin" dataOnly="0" labelOnly="1" outline="0" fieldPosition="0"/>
    </format>
    <format dxfId="533">
      <pivotArea field="38" type="button" dataOnly="0" labelOnly="1" outline="0" axis="axisCol" fieldPosition="1"/>
    </format>
    <format dxfId="532">
      <pivotArea type="topRight" dataOnly="0" labelOnly="1" outline="0" fieldPosition="0"/>
    </format>
    <format dxfId="531">
      <pivotArea dataOnly="0" labelOnly="1" grandRow="1" outline="0" fieldPosition="0"/>
    </format>
    <format dxfId="530">
      <pivotArea dataOnly="0" labelOnly="1" fieldPosition="0">
        <references count="1">
          <reference field="38" count="0"/>
        </references>
      </pivotArea>
    </format>
    <format dxfId="529">
      <pivotArea dataOnly="0" labelOnly="1" grandCol="1" outline="0" fieldPosition="0"/>
    </format>
    <format dxfId="528">
      <pivotArea type="all" dataOnly="0" outline="0" fieldPosition="0"/>
    </format>
    <format dxfId="527">
      <pivotArea outline="0" collapsedLevelsAreSubtotals="1" fieldPosition="0"/>
    </format>
    <format dxfId="526">
      <pivotArea type="origin" dataOnly="0" labelOnly="1" outline="0" fieldPosition="0"/>
    </format>
    <format dxfId="525">
      <pivotArea field="38" type="button" dataOnly="0" labelOnly="1" outline="0" axis="axisCol" fieldPosition="1"/>
    </format>
    <format dxfId="524">
      <pivotArea type="topRight" dataOnly="0" labelOnly="1" outline="0" fieldPosition="0"/>
    </format>
    <format dxfId="523">
      <pivotArea dataOnly="0" labelOnly="1" grandRow="1" outline="0" fieldPosition="0"/>
    </format>
    <format dxfId="522">
      <pivotArea dataOnly="0" labelOnly="1" fieldPosition="0">
        <references count="1">
          <reference field="38" count="0"/>
        </references>
      </pivotArea>
    </format>
    <format dxfId="521">
      <pivotArea dataOnly="0" labelOnly="1" grandCol="1" outline="0" fieldPosition="0"/>
    </format>
    <format dxfId="520">
      <pivotArea type="all" dataOnly="0" outline="0" fieldPosition="0"/>
    </format>
    <format dxfId="519">
      <pivotArea outline="0" collapsedLevelsAreSubtotals="1" fieldPosition="0"/>
    </format>
    <format dxfId="518">
      <pivotArea type="origin" dataOnly="0" labelOnly="1" outline="0" fieldPosition="0"/>
    </format>
    <format dxfId="517">
      <pivotArea type="topRight" dataOnly="0" labelOnly="1" outline="0" fieldPosition="0"/>
    </format>
    <format dxfId="516">
      <pivotArea field="38" type="button" dataOnly="0" labelOnly="1" outline="0" axis="axisCol" fieldPosition="1"/>
    </format>
    <format dxfId="515">
      <pivotArea dataOnly="0" labelOnly="1" fieldPosition="0">
        <references count="1">
          <reference field="38" count="0"/>
        </references>
      </pivotArea>
    </format>
    <format dxfId="514">
      <pivotArea dataOnly="0" labelOnly="1" grandRow="1" outline="0" fieldPosition="0"/>
    </format>
    <format dxfId="513">
      <pivotArea dataOnly="0" labelOnly="1" grandCol="1" outline="0" fieldPosition="0"/>
    </format>
    <format dxfId="512">
      <pivotArea type="all" dataOnly="0" outline="0" fieldPosition="0"/>
    </format>
    <format dxfId="511">
      <pivotArea outline="0" collapsedLevelsAreSubtotals="1" fieldPosition="0"/>
    </format>
    <format dxfId="510">
      <pivotArea type="origin" dataOnly="0" labelOnly="1" outline="0" fieldPosition="0"/>
    </format>
    <format dxfId="509">
      <pivotArea type="topRight" dataOnly="0" labelOnly="1" outline="0" fieldPosition="0"/>
    </format>
    <format dxfId="508">
      <pivotArea field="38" type="button" dataOnly="0" labelOnly="1" outline="0" axis="axisCol" fieldPosition="1"/>
    </format>
    <format dxfId="507">
      <pivotArea dataOnly="0" labelOnly="1" fieldPosition="0">
        <references count="1">
          <reference field="38" count="0"/>
        </references>
      </pivotArea>
    </format>
    <format dxfId="506">
      <pivotArea dataOnly="0" labelOnly="1" grandRow="1" outline="0" fieldPosition="0"/>
    </format>
    <format dxfId="505">
      <pivotArea dataOnly="0" labelOnly="1" grandCol="1" outline="0" fieldPosition="0"/>
    </format>
    <format dxfId="504">
      <pivotArea type="all" dataOnly="0" outline="0" fieldPosition="0"/>
    </format>
    <format dxfId="503">
      <pivotArea outline="0" collapsedLevelsAreSubtotals="1" fieldPosition="0"/>
    </format>
    <format dxfId="502">
      <pivotArea type="origin" dataOnly="0" labelOnly="1" outline="0" fieldPosition="0"/>
    </format>
    <format dxfId="501">
      <pivotArea type="topRight" dataOnly="0" labelOnly="1" outline="0" fieldPosition="0"/>
    </format>
    <format dxfId="500">
      <pivotArea field="38" type="button" dataOnly="0" labelOnly="1" outline="0" axis="axisCol" fieldPosition="1"/>
    </format>
    <format dxfId="499">
      <pivotArea dataOnly="0" labelOnly="1" fieldPosition="0">
        <references count="1">
          <reference field="38" count="0"/>
        </references>
      </pivotArea>
    </format>
    <format dxfId="498">
      <pivotArea dataOnly="0" labelOnly="1" grandRow="1" outline="0" fieldPosition="0"/>
    </format>
    <format dxfId="497">
      <pivotArea dataOnly="0" labelOnly="1" grandCol="1" outline="0" fieldPosition="0"/>
    </format>
    <format dxfId="496">
      <pivotArea type="all" dataOnly="0" outline="0" fieldPosition="0"/>
    </format>
    <format dxfId="495">
      <pivotArea outline="0" collapsedLevelsAreSubtotals="1" fieldPosition="0"/>
    </format>
    <format dxfId="494">
      <pivotArea type="origin" dataOnly="0" labelOnly="1" outline="0" fieldPosition="0"/>
    </format>
    <format dxfId="493">
      <pivotArea type="topRight" dataOnly="0" labelOnly="1" outline="0" fieldPosition="0"/>
    </format>
    <format dxfId="492">
      <pivotArea field="38" type="button" dataOnly="0" labelOnly="1" outline="0" axis="axisCol" fieldPosition="1"/>
    </format>
    <format dxfId="491">
      <pivotArea dataOnly="0" labelOnly="1" fieldPosition="0">
        <references count="1">
          <reference field="38" count="0"/>
        </references>
      </pivotArea>
    </format>
    <format dxfId="490">
      <pivotArea dataOnly="0" labelOnly="1" grandRow="1" outline="0" fieldPosition="0"/>
    </format>
    <format dxfId="489">
      <pivotArea dataOnly="0" labelOnly="1" grandCol="1" outline="0" fieldPosition="0"/>
    </format>
    <format dxfId="488">
      <pivotArea dataOnly="0" labelOnly="1" outline="0" fieldPosition="0">
        <references count="1">
          <reference field="18" count="0"/>
        </references>
      </pivotArea>
    </format>
    <format dxfId="487">
      <pivotArea dataOnly="0" labelOnly="1" outline="0" fieldPosition="0">
        <references count="1">
          <reference field="18" count="0"/>
        </references>
      </pivotArea>
    </format>
    <format dxfId="486">
      <pivotArea dataOnly="0" labelOnly="1" outline="0" fieldPosition="0">
        <references count="1">
          <reference field="18" count="0"/>
        </references>
      </pivotArea>
    </format>
    <format dxfId="485">
      <pivotArea dataOnly="0" labelOnly="1" outline="0" fieldPosition="0">
        <references count="1">
          <reference field="18" count="0"/>
        </references>
      </pivotArea>
    </format>
    <format dxfId="484">
      <pivotArea outline="0" collapsedLevelsAreSubtotals="1" fieldPosition="0"/>
    </format>
    <format dxfId="483">
      <pivotArea dataOnly="0" labelOnly="1" grandRow="1" outline="0" fieldPosition="0"/>
    </format>
    <format dxfId="482">
      <pivotArea dataOnly="0" labelOnly="1" outline="0" fieldPosition="0">
        <references count="1">
          <reference field="1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F5207F1-EF12-4286-85E0-4D9AFA35E66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Y44" firstHeaderRow="1" firstDataRow="4" firstDataCol="1" rowPageCount="1" colPageCount="1"/>
  <pivotFields count="44">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axis="axisRow" showAll="0">
      <items count="181">
        <item sd="0" x="93"/>
        <item sd="0" x="124"/>
        <item sd="0" x="2"/>
        <item sd="0" x="105"/>
        <item sd="0" x="40"/>
        <item sd="0" x="144"/>
        <item sd="0" x="33"/>
        <item sd="0" x="19"/>
        <item sd="0" x="140"/>
        <item sd="0" x="139"/>
        <item sd="0" x="41"/>
        <item sd="0" x="35"/>
        <item sd="0" x="0"/>
        <item sd="0" x="1"/>
        <item sd="0" x="3"/>
        <item sd="0" x="4"/>
        <item sd="0" x="5"/>
        <item sd="0" x="6"/>
        <item sd="0" x="7"/>
        <item sd="0" x="8"/>
        <item sd="0" x="9"/>
        <item sd="0" x="10"/>
        <item sd="0" x="11"/>
        <item sd="0" x="12"/>
        <item sd="0" x="13"/>
        <item sd="0" x="14"/>
        <item sd="0" x="15"/>
        <item sd="0" x="16"/>
        <item sd="0" x="17"/>
        <item sd="0" x="18"/>
        <item sd="0" x="20"/>
        <item sd="0" x="21"/>
        <item sd="0" x="22"/>
        <item sd="0" x="23"/>
        <item sd="0" x="24"/>
        <item sd="0" x="25"/>
        <item sd="0" x="26"/>
        <item sd="0" x="27"/>
        <item sd="0" x="28"/>
        <item sd="0" x="29"/>
        <item sd="0" x="30"/>
        <item sd="0" x="31"/>
        <item sd="0" x="32"/>
        <item sd="0" x="34"/>
        <item sd="0" x="36"/>
        <item sd="0" x="37"/>
        <item sd="0" x="38"/>
        <item sd="0" x="39"/>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4"/>
        <item sd="0" x="95"/>
        <item sd="0" x="96"/>
        <item sd="0" x="97"/>
        <item sd="0" x="98"/>
        <item sd="0" x="99"/>
        <item sd="0" x="100"/>
        <item sd="0" x="101"/>
        <item sd="0" x="102"/>
        <item sd="0" x="103"/>
        <item sd="0" x="104"/>
        <item sd="0" x="106"/>
        <item sd="0" x="107"/>
        <item sd="0" x="108"/>
        <item sd="0" x="109"/>
        <item sd="0" x="110"/>
        <item sd="0" x="111"/>
        <item sd="0" x="112"/>
        <item sd="0" x="113"/>
        <item sd="0" x="114"/>
        <item sd="0" x="115"/>
        <item sd="0" x="116"/>
        <item sd="0" x="117"/>
        <item sd="0" x="118"/>
        <item sd="0" x="119"/>
        <item sd="0" x="120"/>
        <item sd="0" x="121"/>
        <item sd="0" x="122"/>
        <item sd="0" x="123"/>
        <item sd="0" x="125"/>
        <item sd="0" x="126"/>
        <item sd="0" x="127"/>
        <item sd="0" x="128"/>
        <item sd="0" x="129"/>
        <item sd="0" x="130"/>
        <item sd="0" x="131"/>
        <item sd="0" x="132"/>
        <item sd="0" x="133"/>
        <item sd="0" x="134"/>
        <item sd="0" x="135"/>
        <item sd="0" x="136"/>
        <item sd="0" x="137"/>
        <item sd="0" x="138"/>
        <item sd="0" x="141"/>
        <item sd="0" x="142"/>
        <item sd="0" x="143"/>
        <item sd="0" x="145"/>
        <item sd="0" x="146"/>
        <item sd="0" x="147"/>
        <item sd="0" x="148"/>
        <item sd="0" x="149"/>
        <item sd="0" x="150"/>
        <item sd="0" x="151"/>
        <item sd="0" x="152"/>
        <item sd="0" x="153"/>
        <item sd="0" x="154"/>
        <item sd="0" x="155"/>
        <item sd="0" x="156"/>
        <item sd="0" x="157"/>
        <item sd="0" x="158"/>
        <item sd="0" x="159"/>
        <item sd="0" x="160"/>
        <item sd="0" x="161"/>
        <item sd="0" x="162"/>
        <item sd="0" x="163"/>
        <item x="164"/>
        <item x="165"/>
        <item x="166"/>
        <item x="167"/>
        <item x="168"/>
        <item x="169"/>
        <item x="170"/>
        <item x="171"/>
        <item x="172"/>
        <item x="173"/>
        <item x="174"/>
        <item x="175"/>
        <item x="176"/>
        <item x="177"/>
        <item x="178"/>
        <item x="179"/>
        <item t="default" sd="0"/>
      </items>
    </pivotField>
    <pivotField axis="axisRow" showAll="0">
      <items count="187">
        <item sd="0" x="109"/>
        <item sd="0" x="77"/>
        <item sd="0" x="64"/>
        <item sd="0" x="38"/>
        <item sd="0" x="18"/>
        <item sd="0" x="7"/>
        <item sd="0" x="96"/>
        <item sd="0" x="60"/>
        <item sd="0" x="93"/>
        <item sd="0" x="81"/>
        <item sd="0" x="82"/>
        <item sd="0" x="86"/>
        <item sd="0" x="46"/>
        <item sd="0" x="4"/>
        <item sd="0" x="28"/>
        <item sd="0" x="88"/>
        <item sd="0" x="54"/>
        <item sd="0" x="94"/>
        <item sd="0" x="108"/>
        <item sd="0" x="58"/>
        <item sd="0" x="53"/>
        <item sd="0" x="97"/>
        <item sd="0" x="41"/>
        <item sd="0" x="42"/>
        <item sd="0" x="14"/>
        <item sd="0" x="80"/>
        <item sd="0" x="45"/>
        <item sd="0" x="83"/>
        <item sd="0" x="85"/>
        <item sd="0" x="6"/>
        <item sd="0" x="17"/>
        <item sd="0" x="107"/>
        <item sd="0" x="43"/>
        <item sd="0" x="47"/>
        <item sd="0" x="2"/>
        <item sd="0" x="69"/>
        <item sd="0" x="19"/>
        <item sd="0" x="112"/>
        <item sd="0" x="110"/>
        <item sd="0" x="23"/>
        <item sd="0" x="62"/>
        <item sd="0" x="104"/>
        <item sd="0" x="70"/>
        <item sd="0" x="78"/>
        <item sd="0" x="5"/>
        <item sd="0" x="63"/>
        <item sd="0" x="116"/>
        <item sd="0" x="56"/>
        <item sd="0" x="51"/>
        <item sd="0" x="1"/>
        <item sd="0" x="105"/>
        <item sd="0" x="61"/>
        <item sd="0" x="9"/>
        <item sd="0" x="8"/>
        <item sd="0" x="15"/>
        <item sd="0" x="27"/>
        <item sd="0" x="26"/>
        <item sd="0" x="50"/>
        <item sd="0" x="59"/>
        <item sd="0" x="37"/>
        <item sd="0" x="95"/>
        <item sd="0" x="32"/>
        <item sd="0" x="16"/>
        <item sd="0" x="3"/>
        <item sd="0" x="29"/>
        <item sd="0" x="0"/>
        <item sd="0" x="10"/>
        <item sd="0" x="11"/>
        <item sd="0" x="12"/>
        <item sd="0" x="13"/>
        <item sd="0" x="20"/>
        <item sd="0" x="21"/>
        <item sd="0" x="22"/>
        <item sd="0" x="24"/>
        <item sd="0" x="25"/>
        <item sd="0" x="30"/>
        <item sd="0" x="31"/>
        <item sd="0" x="33"/>
        <item sd="0" x="34"/>
        <item sd="0" x="35"/>
        <item sd="0" x="36"/>
        <item sd="0" x="39"/>
        <item sd="0" x="40"/>
        <item sd="0" x="44"/>
        <item sd="0" x="48"/>
        <item sd="0" x="49"/>
        <item sd="0" x="52"/>
        <item sd="0" x="55"/>
        <item sd="0" x="57"/>
        <item sd="0" x="65"/>
        <item sd="0" x="66"/>
        <item sd="0" x="67"/>
        <item sd="0" x="68"/>
        <item sd="0" x="71"/>
        <item sd="0" x="72"/>
        <item sd="0" x="73"/>
        <item sd="0" x="74"/>
        <item sd="0" x="75"/>
        <item sd="0" x="76"/>
        <item sd="0" x="79"/>
        <item sd="0" x="84"/>
        <item sd="0" x="87"/>
        <item sd="0" x="89"/>
        <item sd="0" x="90"/>
        <item sd="0" x="91"/>
        <item sd="0" x="92"/>
        <item sd="0" x="98"/>
        <item sd="0" x="99"/>
        <item sd="0" x="100"/>
        <item sd="0" x="101"/>
        <item sd="0" x="102"/>
        <item sd="0" x="103"/>
        <item sd="0" x="106"/>
        <item sd="0" x="111"/>
        <item sd="0" x="113"/>
        <item sd="0" x="114"/>
        <item sd="0" x="115"/>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t="default" sd="0"/>
      </items>
    </pivotField>
    <pivotField showAll="0"/>
    <pivotField showAll="0"/>
    <pivotField showAll="0"/>
    <pivotField showAll="0"/>
    <pivotField showAll="0"/>
    <pivotField axis="axisRow" dataField="1" showAll="0">
      <items count="35">
        <item sd="0" x="13"/>
        <item sd="0" x="20"/>
        <item sd="0" x="26"/>
        <item sd="0" x="8"/>
        <item sd="0" x="22"/>
        <item sd="0" x="7"/>
        <item sd="0" x="12"/>
        <item sd="0" x="23"/>
        <item sd="0" x="18"/>
        <item sd="0" x="4"/>
        <item sd="0" x="21"/>
        <item sd="0" x="24"/>
        <item sd="0" x="27"/>
        <item sd="0" x="11"/>
        <item sd="0" x="16"/>
        <item sd="0" x="5"/>
        <item sd="0" x="10"/>
        <item sd="0" x="3"/>
        <item sd="0" x="2"/>
        <item sd="0" x="28"/>
        <item sd="0" x="9"/>
        <item sd="0" x="17"/>
        <item sd="0" x="0"/>
        <item sd="0" x="1"/>
        <item sd="0" x="19"/>
        <item sd="0" x="25"/>
        <item sd="0" x="15"/>
        <item sd="0" x="6"/>
        <item sd="0" x="14"/>
        <item x="29"/>
        <item x="30"/>
        <item x="31"/>
        <item x="32"/>
        <item x="33"/>
        <item t="default" sd="0"/>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6">
        <item x="1"/>
        <item x="0"/>
        <item x="2"/>
        <item x="3"/>
        <item x="4"/>
        <item t="default"/>
      </items>
    </pivotField>
    <pivotField showAll="0"/>
    <pivotField showAll="0"/>
    <pivotField axis="axisCol" showAll="0">
      <items count="3">
        <item x="0"/>
        <item x="1"/>
        <item t="default"/>
      </items>
    </pivotField>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showAll="0"/>
    <pivotField showAll="0"/>
  </pivotFields>
  <rowFields count="3">
    <field x="16"/>
    <field x="9"/>
    <field x="10"/>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30"/>
    </i>
    <i r="1">
      <x v="39"/>
    </i>
    <i>
      <x v="31"/>
    </i>
    <i r="1">
      <x v="23"/>
    </i>
    <i r="1">
      <x v="178"/>
    </i>
    <i r="2">
      <x v="118"/>
    </i>
    <i>
      <x v="32"/>
    </i>
    <i r="1">
      <x v="23"/>
    </i>
    <i t="grand">
      <x/>
    </i>
  </rowItems>
  <colFields count="3">
    <field x="39"/>
    <field x="41"/>
    <field x="2"/>
  </colFields>
  <colItems count="23">
    <i>
      <x/>
      <x v="1"/>
    </i>
    <i r="1">
      <x v="2"/>
    </i>
    <i r="1">
      <x v="3"/>
    </i>
    <i r="1">
      <x v="4"/>
    </i>
    <i r="1">
      <x v="5"/>
    </i>
    <i r="1">
      <x v="6"/>
    </i>
    <i r="1">
      <x v="7"/>
    </i>
    <i r="1">
      <x v="8"/>
    </i>
    <i r="1">
      <x v="9"/>
    </i>
    <i r="1">
      <x v="10"/>
    </i>
    <i r="1">
      <x v="11"/>
    </i>
    <i r="1">
      <x v="12"/>
    </i>
    <i t="default">
      <x/>
    </i>
    <i>
      <x v="1"/>
      <x v="1"/>
    </i>
    <i r="1">
      <x v="2"/>
    </i>
    <i r="1">
      <x v="3"/>
    </i>
    <i r="1">
      <x v="4"/>
    </i>
    <i r="1">
      <x v="5"/>
    </i>
    <i r="1">
      <x v="6"/>
    </i>
    <i r="1">
      <x v="7"/>
    </i>
    <i r="1">
      <x v="8"/>
    </i>
    <i t="default">
      <x v="1"/>
    </i>
    <i t="grand">
      <x/>
    </i>
  </colItems>
  <pageFields count="1">
    <pageField fld="36" item="0" hier="-1"/>
  </pageFields>
  <dataFields count="1">
    <dataField name="Count of Service Type" fld="16" subtotal="count" baseField="0" baseItem="0"/>
  </dataFields>
  <formats count="5">
    <format dxfId="481">
      <pivotArea outline="0" collapsedLevelsAreSubtotals="1" fieldPosition="0"/>
    </format>
    <format dxfId="480">
      <pivotArea dataOnly="0" labelOnly="1" grandRow="1" outline="0" fieldPosition="0"/>
    </format>
    <format dxfId="479">
      <pivotArea dataOnly="0" labelOnly="1" fieldPosition="0">
        <references count="1">
          <reference field="16" count="28">
            <x v="0"/>
            <x v="1"/>
            <x v="2"/>
            <x v="3"/>
            <x v="4"/>
            <x v="5"/>
            <x v="6"/>
            <x v="7"/>
            <x v="8"/>
            <x v="9"/>
            <x v="10"/>
            <x v="12"/>
            <x v="13"/>
            <x v="14"/>
            <x v="15"/>
            <x v="16"/>
            <x v="17"/>
            <x v="18"/>
            <x v="19"/>
            <x v="20"/>
            <x v="21"/>
            <x v="22"/>
            <x v="23"/>
            <x v="24"/>
            <x v="25"/>
            <x v="26"/>
            <x v="27"/>
            <x v="28"/>
          </reference>
        </references>
      </pivotArea>
    </format>
    <format dxfId="478">
      <pivotArea dataOnly="0" labelOnly="1" grandRow="1" outline="0" fieldPosition="0"/>
    </format>
    <format dxfId="477">
      <pivotArea dataOnly="0" labelOnly="1" outline="0" fieldPosition="0">
        <references count="1">
          <reference field="36"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0EC3A71-DD65-4F83-B40A-971DF20B0AC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3:Y20" firstHeaderRow="1" firstDataRow="4" firstDataCol="1" rowPageCount="1" colPageCount="1"/>
  <pivotFields count="44">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7">
        <item sd="0" m="1" x="45"/>
        <item sd="0" m="1" x="24"/>
        <item sd="0" m="1" x="39"/>
        <item sd="0" m="1" x="43"/>
        <item sd="0" m="1" x="40"/>
        <item sd="0" m="1" x="19"/>
        <item sd="0" m="1" x="41"/>
        <item sd="0" m="1" x="35"/>
        <item sd="0" m="1" x="16"/>
        <item sd="0" m="1" x="44"/>
        <item sd="0" m="1" x="20"/>
        <item sd="0" m="1" x="31"/>
        <item sd="0" m="1" x="36"/>
        <item sd="0" m="1" x="25"/>
        <item sd="0" m="1" x="29"/>
        <item sd="0" m="1" x="32"/>
        <item sd="0" m="1" x="17"/>
        <item sd="0" m="1" x="38"/>
        <item m="1" x="42"/>
        <item m="1" x="28"/>
        <item m="1" x="30"/>
        <item m="1" x="22"/>
        <item m="1" x="33"/>
        <item m="1" x="27"/>
        <item m="1" x="26"/>
        <item m="1" x="23"/>
        <item m="1" x="37"/>
        <item m="1" x="18"/>
        <item m="1" x="21"/>
        <item m="1" x="34"/>
        <item x="0"/>
        <item x="1"/>
        <item x="2"/>
        <item x="3"/>
        <item x="4"/>
        <item x="5"/>
        <item x="6"/>
        <item x="7"/>
        <item x="8"/>
        <item x="9"/>
        <item x="10"/>
        <item x="11"/>
        <item x="12"/>
        <item x="13"/>
        <item x="14"/>
        <item x="15"/>
        <item t="default" sd="0"/>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6">
        <item x="1"/>
        <item x="0"/>
        <item x="2"/>
        <item x="3"/>
        <item x="4"/>
        <item t="default"/>
      </items>
    </pivotField>
    <pivotField showAll="0"/>
    <pivotField showAll="0"/>
    <pivotField showAll="0"/>
    <pivotField showAll="0"/>
    <pivotField showAll="0"/>
    <pivotField axis="axisCol" showAll="0">
      <items count="3">
        <item x="0"/>
        <item x="1"/>
        <item t="default"/>
      </items>
    </pivotField>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showAll="0"/>
    <pivotField showAll="0"/>
  </pivotFields>
  <rowFields count="1">
    <field x="18"/>
  </rowFields>
  <rowItems count="14">
    <i>
      <x v="30"/>
    </i>
    <i>
      <x v="32"/>
    </i>
    <i>
      <x v="33"/>
    </i>
    <i>
      <x v="34"/>
    </i>
    <i>
      <x v="35"/>
    </i>
    <i>
      <x v="36"/>
    </i>
    <i>
      <x v="37"/>
    </i>
    <i>
      <x v="38"/>
    </i>
    <i>
      <x v="40"/>
    </i>
    <i>
      <x v="41"/>
    </i>
    <i>
      <x v="42"/>
    </i>
    <i>
      <x v="43"/>
    </i>
    <i>
      <x v="44"/>
    </i>
    <i t="grand">
      <x/>
    </i>
  </rowItems>
  <colFields count="3">
    <field x="39"/>
    <field x="41"/>
    <field x="2"/>
  </colFields>
  <colItems count="23">
    <i>
      <x/>
      <x v="1"/>
    </i>
    <i r="1">
      <x v="2"/>
    </i>
    <i r="1">
      <x v="3"/>
    </i>
    <i r="1">
      <x v="4"/>
    </i>
    <i r="1">
      <x v="5"/>
    </i>
    <i r="1">
      <x v="6"/>
    </i>
    <i r="1">
      <x v="7"/>
    </i>
    <i r="1">
      <x v="8"/>
    </i>
    <i r="1">
      <x v="9"/>
    </i>
    <i r="1">
      <x v="10"/>
    </i>
    <i r="1">
      <x v="11"/>
    </i>
    <i r="1">
      <x v="12"/>
    </i>
    <i t="default">
      <x/>
    </i>
    <i>
      <x v="1"/>
      <x v="1"/>
    </i>
    <i r="1">
      <x v="2"/>
    </i>
    <i r="1">
      <x v="3"/>
    </i>
    <i r="1">
      <x v="4"/>
    </i>
    <i r="1">
      <x v="5"/>
    </i>
    <i r="1">
      <x v="6"/>
    </i>
    <i r="1">
      <x v="7"/>
    </i>
    <i r="1">
      <x v="8"/>
    </i>
    <i t="default">
      <x v="1"/>
    </i>
    <i t="grand">
      <x/>
    </i>
  </colItems>
  <pageFields count="1">
    <pageField fld="33" item="0" hier="-1"/>
  </pageFields>
  <dataFields count="1">
    <dataField name="Count of Status" fld="33" subtotal="count" baseField="0" baseItem="0"/>
  </dataFields>
  <formats count="2">
    <format dxfId="476">
      <pivotArea outline="0" collapsedLevelsAreSubtotals="1" fieldPosition="0"/>
    </format>
    <format dxfId="475">
      <pivotArea dataOnly="0" labelOnly="1" outline="0" fieldPosition="0">
        <references count="1">
          <reference field="3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4614375-382A-40CD-BA91-81ABFBF50D7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Y137" firstHeaderRow="1" firstDataRow="4" firstDataCol="1" rowPageCount="1" colPageCount="1"/>
  <pivotFields count="44">
    <pivotField showAll="0"/>
    <pivotField showAll="0"/>
    <pivotField axis="axisCol" showAll="0">
      <items count="369">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0"/>
        <item x="367"/>
        <item t="default" sd="0"/>
      </items>
    </pivotField>
    <pivotField showAll="0"/>
    <pivotField showAll="0"/>
    <pivotField showAll="0"/>
    <pivotField showAll="0"/>
    <pivotField showAll="0"/>
    <pivotField showAll="0"/>
    <pivotField axis="axisPage" showAll="0">
      <items count="181">
        <item x="119"/>
        <item x="93"/>
        <item x="124"/>
        <item x="112"/>
        <item x="14"/>
        <item x="160"/>
        <item x="23"/>
        <item x="74"/>
        <item x="113"/>
        <item x="102"/>
        <item x="82"/>
        <item x="2"/>
        <item x="105"/>
        <item x="79"/>
        <item x="142"/>
        <item x="12"/>
        <item x="60"/>
        <item x="20"/>
        <item x="131"/>
        <item x="155"/>
        <item x="27"/>
        <item x="84"/>
        <item x="68"/>
        <item x="50"/>
        <item x="47"/>
        <item x="151"/>
        <item x="6"/>
        <item x="57"/>
        <item x="43"/>
        <item x="80"/>
        <item x="138"/>
        <item x="129"/>
        <item x="17"/>
        <item x="152"/>
        <item x="104"/>
        <item x="73"/>
        <item x="110"/>
        <item x="100"/>
        <item x="11"/>
        <item x="38"/>
        <item x="55"/>
        <item x="48"/>
        <item x="54"/>
        <item x="3"/>
        <item x="149"/>
        <item x="52"/>
        <item x="63"/>
        <item x="94"/>
        <item x="90"/>
        <item x="26"/>
        <item x="130"/>
        <item x="134"/>
        <item x="39"/>
        <item x="28"/>
        <item x="25"/>
        <item x="30"/>
        <item x="98"/>
        <item x="16"/>
        <item x="75"/>
        <item x="162"/>
        <item x="91"/>
        <item x="153"/>
        <item x="86"/>
        <item x="70"/>
        <item x="67"/>
        <item x="85"/>
        <item x="148"/>
        <item x="31"/>
        <item x="69"/>
        <item x="99"/>
        <item x="122"/>
        <item x="56"/>
        <item x="106"/>
        <item x="109"/>
        <item x="76"/>
        <item x="40"/>
        <item x="95"/>
        <item x="72"/>
        <item x="126"/>
        <item x="34"/>
        <item x="127"/>
        <item x="1"/>
        <item x="136"/>
        <item x="107"/>
        <item x="163"/>
        <item x="111"/>
        <item x="144"/>
        <item x="116"/>
        <item x="15"/>
        <item x="46"/>
        <item x="65"/>
        <item x="123"/>
        <item x="157"/>
        <item x="125"/>
        <item x="8"/>
        <item x="83"/>
        <item x="66"/>
        <item x="135"/>
        <item x="97"/>
        <item x="77"/>
        <item x="13"/>
        <item x="62"/>
        <item x="101"/>
        <item x="114"/>
        <item x="133"/>
        <item x="44"/>
        <item x="18"/>
        <item x="59"/>
        <item x="88"/>
        <item x="71"/>
        <item x="7"/>
        <item x="24"/>
        <item x="161"/>
        <item x="118"/>
        <item x="141"/>
        <item x="108"/>
        <item x="64"/>
        <item x="51"/>
        <item x="115"/>
        <item x="4"/>
        <item x="21"/>
        <item x="92"/>
        <item x="103"/>
        <item x="5"/>
        <item x="53"/>
        <item x="150"/>
        <item x="81"/>
        <item x="33"/>
        <item x="19"/>
        <item x="145"/>
        <item x="140"/>
        <item x="139"/>
        <item x="121"/>
        <item x="147"/>
        <item x="120"/>
        <item x="0"/>
        <item x="45"/>
        <item x="132"/>
        <item x="154"/>
        <item x="42"/>
        <item x="37"/>
        <item x="96"/>
        <item x="9"/>
        <item x="22"/>
        <item x="29"/>
        <item x="61"/>
        <item x="36"/>
        <item x="137"/>
        <item x="41"/>
        <item x="78"/>
        <item x="35"/>
        <item x="89"/>
        <item x="32"/>
        <item x="156"/>
        <item x="159"/>
        <item x="87"/>
        <item x="146"/>
        <item x="128"/>
        <item x="49"/>
        <item x="117"/>
        <item x="10"/>
        <item x="158"/>
        <item x="143"/>
        <item x="58"/>
        <item x="164"/>
        <item x="165"/>
        <item x="166"/>
        <item x="167"/>
        <item x="168"/>
        <item x="169"/>
        <item x="170"/>
        <item x="171"/>
        <item x="172"/>
        <item x="173"/>
        <item x="174"/>
        <item x="175"/>
        <item x="176"/>
        <item x="177"/>
        <item x="178"/>
        <item x="179"/>
        <item t="default"/>
      </items>
    </pivotField>
    <pivotField axis="axisRow" showAll="0">
      <items count="187">
        <item sd="0" x="109"/>
        <item sd="0" x="77"/>
        <item sd="0" x="64"/>
        <item sd="0" x="38"/>
        <item sd="0" x="18"/>
        <item sd="0" x="7"/>
        <item sd="0" x="96"/>
        <item sd="0" x="60"/>
        <item sd="0" x="93"/>
        <item sd="0" x="81"/>
        <item sd="0" x="82"/>
        <item sd="0" x="86"/>
        <item sd="0" x="46"/>
        <item sd="0" x="4"/>
        <item sd="0" x="28"/>
        <item sd="0" x="88"/>
        <item sd="0" x="54"/>
        <item sd="0" x="94"/>
        <item sd="0" x="108"/>
        <item sd="0" x="58"/>
        <item sd="0" x="53"/>
        <item sd="0" x="97"/>
        <item sd="0" x="41"/>
        <item sd="0" x="42"/>
        <item sd="0" x="14"/>
        <item sd="0" x="80"/>
        <item sd="0" x="45"/>
        <item sd="0" x="83"/>
        <item sd="0" x="85"/>
        <item sd="0" x="6"/>
        <item x="17"/>
        <item sd="0" x="107"/>
        <item sd="0" x="43"/>
        <item sd="0" x="47"/>
        <item sd="0" x="2"/>
        <item sd="0" x="69"/>
        <item sd="0" x="19"/>
        <item sd="0" x="112"/>
        <item sd="0" x="110"/>
        <item sd="0" x="23"/>
        <item sd="0" x="62"/>
        <item sd="0" x="104"/>
        <item sd="0" x="70"/>
        <item sd="0" x="78"/>
        <item sd="0" x="5"/>
        <item sd="0" x="63"/>
        <item sd="0" x="116"/>
        <item sd="0" x="56"/>
        <item sd="0" x="51"/>
        <item sd="0" x="1"/>
        <item sd="0" x="105"/>
        <item sd="0" x="61"/>
        <item sd="0" x="9"/>
        <item sd="0" x="8"/>
        <item x="15"/>
        <item sd="0" x="27"/>
        <item sd="0" x="26"/>
        <item sd="0" x="50"/>
        <item sd="0" x="59"/>
        <item sd="0" x="37"/>
        <item sd="0" x="95"/>
        <item sd="0" x="32"/>
        <item sd="0" x="16"/>
        <item sd="0" x="3"/>
        <item sd="0" x="29"/>
        <item sd="0" x="0"/>
        <item sd="0" x="10"/>
        <item sd="0" x="11"/>
        <item sd="0" x="12"/>
        <item sd="0" x="13"/>
        <item sd="0" x="20"/>
        <item sd="0" x="21"/>
        <item sd="0" x="22"/>
        <item sd="0" x="24"/>
        <item sd="0" x="25"/>
        <item sd="0" x="30"/>
        <item sd="0" x="31"/>
        <item sd="0" x="33"/>
        <item sd="0" x="34"/>
        <item sd="0" x="35"/>
        <item sd="0" x="36"/>
        <item sd="0" x="39"/>
        <item sd="0" x="40"/>
        <item sd="0" x="44"/>
        <item sd="0" x="48"/>
        <item sd="0" x="49"/>
        <item sd="0" x="52"/>
        <item sd="0" x="55"/>
        <item sd="0" x="57"/>
        <item sd="0" x="65"/>
        <item sd="0" x="66"/>
        <item sd="0" x="67"/>
        <item sd="0" x="68"/>
        <item sd="0" x="71"/>
        <item sd="0" x="72"/>
        <item sd="0" x="73"/>
        <item sd="0" x="74"/>
        <item sd="0" x="75"/>
        <item sd="0" x="76"/>
        <item sd="0" x="79"/>
        <item sd="0" x="84"/>
        <item sd="0" x="87"/>
        <item sd="0" x="89"/>
        <item sd="0" x="90"/>
        <item sd="0" x="91"/>
        <item sd="0" x="92"/>
        <item sd="0" x="98"/>
        <item sd="0" x="99"/>
        <item sd="0" x="100"/>
        <item sd="0" x="101"/>
        <item sd="0" x="102"/>
        <item sd="0" x="103"/>
        <item sd="0" x="106"/>
        <item sd="0" x="111"/>
        <item sd="0" x="113"/>
        <item sd="0" x="114"/>
        <item sd="0" x="115"/>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t="default" sd="0"/>
      </items>
    </pivotField>
    <pivotField showAll="0"/>
    <pivotField showAll="0"/>
    <pivotField showAll="0"/>
    <pivotField showAll="0"/>
    <pivotField showAll="0"/>
    <pivotField axis="axisRow" dataField="1" showAll="0">
      <items count="35">
        <item sd="0" x="13"/>
        <item sd="0" x="20"/>
        <item sd="0" x="26"/>
        <item x="8"/>
        <item sd="0" x="22"/>
        <item sd="0" x="7"/>
        <item sd="0" x="12"/>
        <item sd="0" x="23"/>
        <item sd="0" x="18"/>
        <item sd="0" x="4"/>
        <item sd="0" x="21"/>
        <item sd="0" x="24"/>
        <item sd="0" x="27"/>
        <item sd="0" x="11"/>
        <item sd="0" x="16"/>
        <item sd="0" x="5"/>
        <item sd="0" x="10"/>
        <item sd="0" x="3"/>
        <item sd="0" x="2"/>
        <item sd="0" x="28"/>
        <item sd="0" x="9"/>
        <item sd="0" x="17"/>
        <item sd="0" x="0"/>
        <item sd="0" x="1"/>
        <item sd="0" x="19"/>
        <item sd="0" x="25"/>
        <item sd="0" x="15"/>
        <item sd="0" x="6"/>
        <item sd="0" x="14"/>
        <item x="29"/>
        <item x="30"/>
        <item x="31"/>
        <item x="32"/>
        <item x="33"/>
        <item t="default" sd="0"/>
      </items>
    </pivotField>
    <pivotField showAll="0"/>
    <pivotField showAll="0"/>
    <pivotField showAll="0"/>
    <pivotField showAll="0"/>
    <pivotField showAll="0"/>
    <pivotField showAll="0"/>
    <pivotField axis="axisRow" showAll="0">
      <items count="138">
        <item sd="0" x="1"/>
        <item sd="0" x="114"/>
        <item sd="0" x="33"/>
        <item sd="0" x="68"/>
        <item sd="0" x="77"/>
        <item sd="0" x="51"/>
        <item sd="0" x="107"/>
        <item sd="0" x="2"/>
        <item sd="0" x="58"/>
        <item sd="0" x="97"/>
        <item sd="0" x="109"/>
        <item sd="0" x="50"/>
        <item sd="0" x="83"/>
        <item sd="0" x="110"/>
        <item sd="0" x="117"/>
        <item sd="0" x="113"/>
        <item sd="0" x="57"/>
        <item sd="0" x="6"/>
        <item sd="0" x="86"/>
        <item sd="0" x="71"/>
        <item sd="0" x="85"/>
        <item sd="0" x="72"/>
        <item sd="0" x="90"/>
        <item sd="0" x="47"/>
        <item sd="0" x="19"/>
        <item sd="0" x="24"/>
        <item sd="0" x="105"/>
        <item sd="0" x="18"/>
        <item sd="0" x="15"/>
        <item sd="0" x="39"/>
        <item sd="0" x="98"/>
        <item sd="0" x="23"/>
        <item sd="0" x="112"/>
        <item sd="0" x="101"/>
        <item sd="0" x="17"/>
        <item sd="0" x="75"/>
        <item sd="0" x="34"/>
        <item sd="0" x="36"/>
        <item sd="0" x="111"/>
        <item x="9"/>
        <item sd="0" x="106"/>
        <item sd="0" x="78"/>
        <item sd="0" x="94"/>
        <item sd="0" x="3"/>
        <item sd="0" x="79"/>
        <item sd="0" x="46"/>
        <item sd="0" x="70"/>
        <item sd="0" x="96"/>
        <item sd="0" x="7"/>
        <item sd="0" x="93"/>
        <item sd="0" x="76"/>
        <item sd="0" x="103"/>
        <item sd="0" x="55"/>
        <item sd="0" x="4"/>
        <item sd="0" x="74"/>
        <item sd="0" x="63"/>
        <item sd="0" x="61"/>
        <item sd="0" x="82"/>
        <item sd="0" x="44"/>
        <item sd="0" x="27"/>
        <item sd="0" x="54"/>
        <item sd="0" x="31"/>
        <item sd="0" x="108"/>
        <item sd="0" x="25"/>
        <item sd="0" x="26"/>
        <item sd="0" x="16"/>
        <item sd="0" x="29"/>
        <item sd="0" x="12"/>
        <item sd="0" x="53"/>
        <item sd="0" x="30"/>
        <item sd="0" x="52"/>
        <item sd="0" x="48"/>
        <item sd="0" x="5"/>
        <item sd="0" x="87"/>
        <item sd="0" x="20"/>
        <item sd="0" x="8"/>
        <item sd="0" x="59"/>
        <item sd="0" x="104"/>
        <item sd="0" x="88"/>
        <item sd="0" x="91"/>
        <item sd="0" x="89"/>
        <item sd="0" x="13"/>
        <item sd="0" x="95"/>
        <item sd="0" x="67"/>
        <item sd="0" x="21"/>
        <item sd="0" x="73"/>
        <item sd="0" x="92"/>
        <item sd="0" x="69"/>
        <item sd="0" x="42"/>
        <item sd="0" x="14"/>
        <item sd="0" x="37"/>
        <item sd="0" x="38"/>
        <item sd="0" x="116"/>
        <item sd="0" x="28"/>
        <item sd="0" x="22"/>
        <item sd="0" x="99"/>
        <item sd="0" x="35"/>
        <item sd="0" x="66"/>
        <item sd="0" x="80"/>
        <item sd="0" x="10"/>
        <item sd="0" x="60"/>
        <item sd="0" x="32"/>
        <item sd="0" x="41"/>
        <item sd="0" x="49"/>
        <item sd="0" x="62"/>
        <item sd="0" x="40"/>
        <item sd="0" x="11"/>
        <item sd="0" x="64"/>
        <item sd="0" x="45"/>
        <item sd="0" x="84"/>
        <item sd="0" x="43"/>
        <item sd="0" x="115"/>
        <item sd="0" x="56"/>
        <item sd="0" x="65"/>
        <item sd="0" x="100"/>
        <item sd="0" x="102"/>
        <item sd="0" x="81"/>
        <item x="0"/>
        <item x="118"/>
        <item x="119"/>
        <item x="120"/>
        <item x="121"/>
        <item x="122"/>
        <item x="123"/>
        <item x="124"/>
        <item x="125"/>
        <item x="126"/>
        <item x="127"/>
        <item x="128"/>
        <item x="129"/>
        <item x="130"/>
        <item x="131"/>
        <item x="132"/>
        <item x="133"/>
        <item x="134"/>
        <item x="135"/>
        <item x="136"/>
        <item t="default" sd="0"/>
      </items>
    </pivotField>
    <pivotField axis="axisRow" showAll="0">
      <items count="5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t="default"/>
      </items>
    </pivotField>
    <pivotField showAll="0"/>
    <pivotField axis="axisRow" showAll="0">
      <items count="138">
        <item x="50"/>
        <item x="75"/>
        <item x="54"/>
        <item x="94"/>
        <item x="103"/>
        <item x="116"/>
        <item x="117"/>
        <item x="85"/>
        <item x="90"/>
        <item x="3"/>
        <item x="84"/>
        <item x="100"/>
        <item x="59"/>
        <item x="18"/>
        <item x="121"/>
        <item x="19"/>
        <item x="33"/>
        <item x="68"/>
        <item x="42"/>
        <item x="14"/>
        <item x="83"/>
        <item x="52"/>
        <item x="101"/>
        <item x="15"/>
        <item x="38"/>
        <item x="20"/>
        <item x="41"/>
        <item x="22"/>
        <item x="61"/>
        <item x="105"/>
        <item x="47"/>
        <item x="23"/>
        <item x="66"/>
        <item x="95"/>
        <item x="109"/>
        <item x="97"/>
        <item x="35"/>
        <item x="31"/>
        <item x="118"/>
        <item x="24"/>
        <item x="30"/>
        <item x="69"/>
        <item x="64"/>
        <item x="6"/>
        <item x="55"/>
        <item x="87"/>
        <item x="10"/>
        <item x="99"/>
        <item x="102"/>
        <item x="113"/>
        <item x="120"/>
        <item x="112"/>
        <item x="39"/>
        <item x="56"/>
        <item x="12"/>
        <item x="13"/>
        <item x="9"/>
        <item x="7"/>
        <item x="80"/>
        <item x="45"/>
        <item x="82"/>
        <item x="32"/>
        <item x="53"/>
        <item x="27"/>
        <item x="17"/>
        <item x="111"/>
        <item x="8"/>
        <item x="93"/>
        <item x="71"/>
        <item x="104"/>
        <item x="2"/>
        <item x="57"/>
        <item x="78"/>
        <item x="77"/>
        <item x="5"/>
        <item x="110"/>
        <item x="62"/>
        <item x="16"/>
        <item x="46"/>
        <item x="28"/>
        <item x="36"/>
        <item x="96"/>
        <item x="81"/>
        <item x="60"/>
        <item x="86"/>
        <item x="1"/>
        <item x="88"/>
        <item x="58"/>
        <item x="70"/>
        <item x="43"/>
        <item x="34"/>
        <item x="79"/>
        <item x="26"/>
        <item x="25"/>
        <item x="51"/>
        <item x="74"/>
        <item x="91"/>
        <item x="48"/>
        <item x="119"/>
        <item x="37"/>
        <item x="44"/>
        <item x="67"/>
        <item x="40"/>
        <item x="114"/>
        <item x="49"/>
        <item x="21"/>
        <item x="29"/>
        <item x="11"/>
        <item x="76"/>
        <item x="89"/>
        <item x="92"/>
        <item x="115"/>
        <item x="72"/>
        <item x="108"/>
        <item x="98"/>
        <item x="63"/>
        <item x="4"/>
        <item x="65"/>
        <item x="107"/>
        <item x="106"/>
        <item x="73"/>
        <item x="0"/>
        <item x="122"/>
        <item x="123"/>
        <item x="124"/>
        <item x="125"/>
        <item x="126"/>
        <item x="127"/>
        <item x="128"/>
        <item x="129"/>
        <item x="130"/>
        <item x="131"/>
        <item x="132"/>
        <item x="133"/>
        <item x="134"/>
        <item x="135"/>
        <item x="1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showAll="0"/>
    <pivotField showAll="0"/>
  </pivotFields>
  <rowFields count="5">
    <field x="16"/>
    <field x="10"/>
    <field x="23"/>
    <field x="24"/>
    <field x="26"/>
  </rowFields>
  <rowItems count="131">
    <i>
      <x/>
    </i>
    <i>
      <x v="1"/>
    </i>
    <i>
      <x v="2"/>
    </i>
    <i>
      <x v="3"/>
    </i>
    <i r="1">
      <x v="7"/>
    </i>
    <i r="1">
      <x v="12"/>
    </i>
    <i r="1">
      <x v="13"/>
    </i>
    <i r="1">
      <x v="14"/>
    </i>
    <i r="1">
      <x v="30"/>
    </i>
    <i r="2">
      <x v="117"/>
    </i>
    <i r="3">
      <x/>
    </i>
    <i r="4">
      <x v="121"/>
    </i>
    <i r="1">
      <x v="31"/>
    </i>
    <i r="1">
      <x v="33"/>
    </i>
    <i r="1">
      <x v="34"/>
    </i>
    <i r="1">
      <x v="38"/>
    </i>
    <i r="1">
      <x v="44"/>
    </i>
    <i r="1">
      <x v="49"/>
    </i>
    <i r="1">
      <x v="52"/>
    </i>
    <i r="1">
      <x v="53"/>
    </i>
    <i r="1">
      <x v="54"/>
    </i>
    <i r="2">
      <x v="39"/>
    </i>
    <i r="3">
      <x v="7"/>
    </i>
    <i r="4">
      <x v="74"/>
    </i>
    <i r="1">
      <x v="55"/>
    </i>
    <i r="1">
      <x v="56"/>
    </i>
    <i r="1">
      <x v="61"/>
    </i>
    <i r="1">
      <x v="65"/>
    </i>
    <i r="1">
      <x v="66"/>
    </i>
    <i r="1">
      <x v="67"/>
    </i>
    <i r="1">
      <x v="71"/>
    </i>
    <i r="1">
      <x v="76"/>
    </i>
    <i r="1">
      <x v="78"/>
    </i>
    <i r="1">
      <x v="81"/>
    </i>
    <i r="1">
      <x v="86"/>
    </i>
    <i r="1">
      <x v="103"/>
    </i>
    <i r="1">
      <x v="106"/>
    </i>
    <i r="1">
      <x v="113"/>
    </i>
    <i r="1">
      <x v="117"/>
    </i>
    <i r="2">
      <x/>
    </i>
    <i r="2">
      <x v="10"/>
    </i>
    <i r="2">
      <x v="11"/>
    </i>
    <i r="2">
      <x v="27"/>
    </i>
    <i r="2">
      <x v="28"/>
    </i>
    <i r="2">
      <x v="30"/>
    </i>
    <i r="2">
      <x v="39"/>
    </i>
    <i r="3">
      <x v="7"/>
    </i>
    <i r="4">
      <x v="74"/>
    </i>
    <i r="2">
      <x v="40"/>
    </i>
    <i r="2">
      <x v="83"/>
    </i>
    <i r="2">
      <x v="84"/>
    </i>
    <i r="2">
      <x v="85"/>
    </i>
    <i r="2">
      <x v="108"/>
    </i>
    <i r="2">
      <x v="124"/>
    </i>
    <i r="3">
      <x v="487"/>
    </i>
    <i r="4">
      <x v="89"/>
    </i>
    <i r="2">
      <x v="127"/>
    </i>
    <i r="3">
      <x v="22"/>
    </i>
    <i r="4">
      <x v="77"/>
    </i>
    <i r="1">
      <x v="118"/>
    </i>
    <i r="2">
      <x v="117"/>
    </i>
    <i r="3">
      <x/>
    </i>
    <i r="4">
      <x v="121"/>
    </i>
    <i r="1">
      <x v="119"/>
    </i>
    <i r="2">
      <x v="109"/>
    </i>
    <i r="1">
      <x v="120"/>
    </i>
    <i r="2">
      <x/>
    </i>
    <i r="2">
      <x v="127"/>
    </i>
    <i r="3">
      <x v="7"/>
    </i>
    <i r="4">
      <x v="74"/>
    </i>
    <i r="1">
      <x v="121"/>
    </i>
    <i r="2">
      <x v="109"/>
    </i>
    <i r="1">
      <x v="122"/>
    </i>
    <i r="2">
      <x v="109"/>
    </i>
    <i r="1">
      <x v="126"/>
    </i>
    <i r="2">
      <x v="109"/>
    </i>
    <i r="1">
      <x v="132"/>
    </i>
    <i r="2">
      <x v="29"/>
    </i>
    <i r="2">
      <x v="54"/>
    </i>
    <i r="2">
      <x v="109"/>
    </i>
    <i r="1">
      <x v="134"/>
    </i>
    <i r="2">
      <x v="109"/>
    </i>
    <i r="1">
      <x v="141"/>
    </i>
    <i r="2">
      <x v="27"/>
    </i>
    <i>
      <x v="4"/>
    </i>
    <i>
      <x v="5"/>
    </i>
    <i>
      <x v="6"/>
    </i>
    <i>
      <x v="7"/>
    </i>
    <i>
      <x v="8"/>
    </i>
    <i>
      <x v="9"/>
    </i>
    <i>
      <x v="10"/>
    </i>
    <i>
      <x v="11"/>
    </i>
    <i>
      <x v="12"/>
    </i>
    <i>
      <x v="13"/>
    </i>
    <i>
      <x v="14"/>
    </i>
    <i>
      <x v="15"/>
    </i>
    <i>
      <x v="16"/>
    </i>
    <i>
      <x v="17"/>
    </i>
    <i>
      <x v="18"/>
    </i>
    <i>
      <x v="19"/>
    </i>
    <i>
      <x v="20"/>
    </i>
    <i>
      <x v="21"/>
    </i>
    <i>
      <x v="22"/>
    </i>
    <i>
      <x v="23"/>
    </i>
    <i>
      <x v="24"/>
    </i>
    <i>
      <x v="25"/>
    </i>
    <i>
      <x v="26"/>
    </i>
    <i>
      <x v="27"/>
    </i>
    <i>
      <x v="28"/>
    </i>
    <i>
      <x v="29"/>
    </i>
    <i r="1">
      <x v="117"/>
    </i>
    <i r="2">
      <x v="118"/>
    </i>
    <i r="3">
      <x v="420"/>
    </i>
    <i r="4">
      <x v="122"/>
    </i>
    <i>
      <x v="30"/>
    </i>
    <i r="1">
      <x v="117"/>
    </i>
    <i r="2">
      <x v="82"/>
    </i>
    <i>
      <x v="31"/>
    </i>
    <i r="1">
      <x v="118"/>
    </i>
    <i r="2">
      <x v="117"/>
    </i>
    <i r="3">
      <x/>
    </i>
    <i r="4">
      <x v="121"/>
    </i>
    <i>
      <x v="32"/>
    </i>
    <i r="1">
      <x v="118"/>
    </i>
    <i r="2">
      <x v="117"/>
    </i>
    <i r="3">
      <x/>
    </i>
    <i r="4">
      <x v="121"/>
    </i>
    <i>
      <x v="33"/>
    </i>
    <i r="1">
      <x v="117"/>
    </i>
    <i r="2">
      <x v="36"/>
    </i>
    <i t="grand">
      <x/>
    </i>
  </rowItems>
  <colFields count="3">
    <field x="39"/>
    <field x="41"/>
    <field x="2"/>
  </colFields>
  <colItems count="23">
    <i>
      <x/>
      <x v="1"/>
    </i>
    <i r="1">
      <x v="2"/>
    </i>
    <i r="1">
      <x v="3"/>
    </i>
    <i r="1">
      <x v="4"/>
    </i>
    <i r="1">
      <x v="5"/>
    </i>
    <i r="1">
      <x v="6"/>
    </i>
    <i r="1">
      <x v="7"/>
    </i>
    <i r="1">
      <x v="8"/>
    </i>
    <i r="1">
      <x v="9"/>
    </i>
    <i r="1">
      <x v="10"/>
    </i>
    <i r="1">
      <x v="11"/>
    </i>
    <i r="1">
      <x v="12"/>
    </i>
    <i t="default">
      <x/>
    </i>
    <i>
      <x v="1"/>
      <x v="1"/>
    </i>
    <i r="1">
      <x v="2"/>
    </i>
    <i r="1">
      <x v="3"/>
    </i>
    <i r="1">
      <x v="4"/>
    </i>
    <i r="1">
      <x v="5"/>
    </i>
    <i r="1">
      <x v="6"/>
    </i>
    <i r="1">
      <x v="7"/>
    </i>
    <i r="1">
      <x v="8"/>
    </i>
    <i t="default">
      <x v="1"/>
    </i>
    <i t="grand">
      <x/>
    </i>
  </colItems>
  <pageFields count="1">
    <pageField fld="9" hier="-1"/>
  </pageFields>
  <dataFields count="1">
    <dataField name="Count of Service Type" fld="16" subtotal="count" baseField="0" baseItem="0"/>
  </dataFields>
  <formats count="2">
    <format dxfId="474">
      <pivotArea outline="0" collapsedLevelsAreSubtotals="1" fieldPosition="0"/>
    </format>
    <format dxfId="473">
      <pivotArea dataOnly="0" labelOnly="1" outline="0" fieldPosition="0">
        <references count="1">
          <reference field="9"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C0579B8-CFF3-4725-8E4A-5B5A16CE00E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Y74" firstHeaderRow="1" firstDataRow="4" firstDataCol="1" rowPageCount="1" colPageCount="1"/>
  <pivotFields count="44">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axis="axisRow" showAll="0" sortType="descending">
      <items count="181">
        <item sd="0" x="93"/>
        <item sd="0" x="124"/>
        <item sd="0" x="2"/>
        <item sd="0" x="105"/>
        <item sd="0" x="40"/>
        <item sd="0" x="144"/>
        <item sd="0" x="33"/>
        <item x="19"/>
        <item sd="0" x="140"/>
        <item sd="0" x="139"/>
        <item sd="0" x="41"/>
        <item sd="0" x="35"/>
        <item sd="0" x="0"/>
        <item sd="0" x="1"/>
        <item sd="0" x="3"/>
        <item sd="0" x="4"/>
        <item sd="0" x="5"/>
        <item sd="0" x="6"/>
        <item sd="0" x="7"/>
        <item sd="0" x="8"/>
        <item sd="0" x="9"/>
        <item sd="0" x="10"/>
        <item sd="0" x="11"/>
        <item sd="0" x="12"/>
        <item sd="0" x="13"/>
        <item sd="0" x="14"/>
        <item sd="0" x="15"/>
        <item sd="0" x="16"/>
        <item sd="0" x="17"/>
        <item sd="0" x="18"/>
        <item sd="0" x="20"/>
        <item sd="0" x="21"/>
        <item sd="0" x="22"/>
        <item sd="0" x="23"/>
        <item sd="0" x="24"/>
        <item sd="0" x="25"/>
        <item sd="0" x="26"/>
        <item sd="0" x="27"/>
        <item sd="0" x="28"/>
        <item sd="0" x="29"/>
        <item sd="0" x="30"/>
        <item sd="0" x="31"/>
        <item sd="0" x="32"/>
        <item sd="0" x="34"/>
        <item sd="0" x="36"/>
        <item sd="0" x="37"/>
        <item sd="0" x="38"/>
        <item sd="0" x="39"/>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4"/>
        <item sd="0" x="95"/>
        <item sd="0" x="96"/>
        <item sd="0" x="97"/>
        <item sd="0" x="98"/>
        <item sd="0" x="99"/>
        <item sd="0" x="100"/>
        <item sd="0" x="101"/>
        <item sd="0" x="102"/>
        <item sd="0" x="103"/>
        <item sd="0" x="104"/>
        <item sd="0" x="106"/>
        <item sd="0" x="107"/>
        <item sd="0" x="108"/>
        <item sd="0" x="109"/>
        <item sd="0" x="110"/>
        <item sd="0" x="111"/>
        <item sd="0" x="112"/>
        <item sd="0" x="113"/>
        <item sd="0" x="114"/>
        <item sd="0" x="115"/>
        <item sd="0" x="116"/>
        <item sd="0" x="117"/>
        <item sd="0" x="118"/>
        <item sd="0" x="119"/>
        <item sd="0" x="120"/>
        <item sd="0" x="121"/>
        <item sd="0" x="122"/>
        <item sd="0" x="123"/>
        <item sd="0" x="125"/>
        <item sd="0" x="126"/>
        <item sd="0" x="127"/>
        <item sd="0" x="128"/>
        <item sd="0" x="129"/>
        <item sd="0" x="130"/>
        <item sd="0" x="131"/>
        <item sd="0" x="132"/>
        <item sd="0" x="133"/>
        <item sd="0" x="134"/>
        <item sd="0" x="135"/>
        <item sd="0" x="136"/>
        <item sd="0" x="137"/>
        <item sd="0" x="138"/>
        <item sd="0" x="141"/>
        <item sd="0" x="142"/>
        <item sd="0" x="143"/>
        <item sd="0" x="145"/>
        <item sd="0" x="146"/>
        <item sd="0" x="147"/>
        <item sd="0" x="148"/>
        <item sd="0" x="149"/>
        <item sd="0" x="150"/>
        <item sd="0" x="151"/>
        <item sd="0" x="152"/>
        <item sd="0" x="153"/>
        <item sd="0" x="154"/>
        <item sd="0" x="155"/>
        <item sd="0" x="156"/>
        <item sd="0" x="157"/>
        <item sd="0" x="158"/>
        <item sd="0" x="159"/>
        <item sd="0" x="160"/>
        <item sd="0" x="161"/>
        <item sd="0" x="162"/>
        <item sd="0" x="163"/>
        <item x="164"/>
        <item x="165"/>
        <item x="166"/>
        <item x="167"/>
        <item x="168"/>
        <item x="169"/>
        <item x="170"/>
        <item x="171"/>
        <item x="172"/>
        <item x="173"/>
        <item x="174"/>
        <item x="175"/>
        <item x="176"/>
        <item x="177"/>
        <item x="178"/>
        <item x="179"/>
        <item t="default" sd="0"/>
      </items>
      <autoSortScope>
        <pivotArea dataOnly="0" outline="0" fieldPosition="0">
          <references count="1">
            <reference field="4294967294" count="1" selected="0">
              <x v="0"/>
            </reference>
          </references>
        </pivotArea>
      </autoSortScope>
    </pivotField>
    <pivotField axis="axisRow" showAll="0">
      <items count="187">
        <item sd="0" x="109"/>
        <item sd="0" x="77"/>
        <item sd="0" x="64"/>
        <item sd="0" x="38"/>
        <item sd="0" x="18"/>
        <item sd="0" x="7"/>
        <item sd="0" x="96"/>
        <item sd="0" x="60"/>
        <item sd="0" x="93"/>
        <item sd="0" x="81"/>
        <item sd="0" x="82"/>
        <item sd="0" x="86"/>
        <item sd="0" x="46"/>
        <item sd="0" x="4"/>
        <item sd="0" x="28"/>
        <item sd="0" x="88"/>
        <item sd="0" x="54"/>
        <item sd="0" x="94"/>
        <item sd="0" x="108"/>
        <item sd="0" x="58"/>
        <item sd="0" x="53"/>
        <item sd="0" x="97"/>
        <item sd="0" x="41"/>
        <item sd="0" x="42"/>
        <item sd="0" x="14"/>
        <item sd="0" x="80"/>
        <item sd="0" x="45"/>
        <item sd="0" x="83"/>
        <item sd="0" x="85"/>
        <item sd="0" x="6"/>
        <item sd="0" x="17"/>
        <item sd="0" x="107"/>
        <item sd="0" x="43"/>
        <item sd="0" x="47"/>
        <item sd="0" x="2"/>
        <item sd="0" x="69"/>
        <item sd="0" x="19"/>
        <item sd="0" x="112"/>
        <item sd="0" x="110"/>
        <item sd="0" x="23"/>
        <item sd="0" x="62"/>
        <item sd="0" x="104"/>
        <item sd="0" x="70"/>
        <item sd="0" x="78"/>
        <item sd="0" x="5"/>
        <item sd="0" x="63"/>
        <item sd="0" x="116"/>
        <item sd="0" x="56"/>
        <item sd="0" x="51"/>
        <item sd="0" x="1"/>
        <item sd="0" x="105"/>
        <item sd="0" x="61"/>
        <item sd="0" x="9"/>
        <item sd="0" x="8"/>
        <item sd="0" x="15"/>
        <item sd="0" x="27"/>
        <item sd="0" x="26"/>
        <item sd="0" x="50"/>
        <item sd="0" x="59"/>
        <item sd="0" x="37"/>
        <item sd="0" x="95"/>
        <item sd="0" x="32"/>
        <item sd="0" x="16"/>
        <item sd="0" x="3"/>
        <item sd="0" x="29"/>
        <item x="0"/>
        <item x="10"/>
        <item x="11"/>
        <item x="12"/>
        <item x="13"/>
        <item x="20"/>
        <item x="21"/>
        <item x="22"/>
        <item x="24"/>
        <item x="25"/>
        <item x="30"/>
        <item x="31"/>
        <item x="33"/>
        <item x="34"/>
        <item x="35"/>
        <item x="36"/>
        <item x="39"/>
        <item x="40"/>
        <item x="44"/>
        <item x="48"/>
        <item x="49"/>
        <item x="52"/>
        <item x="55"/>
        <item x="57"/>
        <item x="65"/>
        <item x="66"/>
        <item x="67"/>
        <item x="68"/>
        <item x="71"/>
        <item x="72"/>
        <item x="73"/>
        <item x="74"/>
        <item x="75"/>
        <item x="76"/>
        <item x="79"/>
        <item x="84"/>
        <item x="87"/>
        <item x="89"/>
        <item x="90"/>
        <item x="91"/>
        <item x="92"/>
        <item x="98"/>
        <item x="99"/>
        <item x="100"/>
        <item x="101"/>
        <item x="102"/>
        <item x="103"/>
        <item x="106"/>
        <item x="111"/>
        <item x="113"/>
        <item x="114"/>
        <item x="115"/>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t="default" sd="0"/>
      </items>
    </pivotField>
    <pivotField showAll="0"/>
    <pivotField showAll="0"/>
    <pivotField showAll="0"/>
    <pivotField showAll="0"/>
    <pivotField showAll="0"/>
    <pivotField axis="axisRow" showAll="0">
      <items count="35">
        <item x="13"/>
        <item x="20"/>
        <item x="26"/>
        <item x="8"/>
        <item x="22"/>
        <item x="7"/>
        <item x="12"/>
        <item x="23"/>
        <item x="18"/>
        <item x="4"/>
        <item x="21"/>
        <item x="24"/>
        <item x="27"/>
        <item x="11"/>
        <item x="16"/>
        <item x="5"/>
        <item x="10"/>
        <item x="3"/>
        <item x="2"/>
        <item x="28"/>
        <item x="9"/>
        <item x="17"/>
        <item x="0"/>
        <item x="1"/>
        <item x="19"/>
        <item x="25"/>
        <item x="15"/>
        <item x="6"/>
        <item x="14"/>
        <item x="29"/>
        <item x="30"/>
        <item x="31"/>
        <item x="32"/>
        <item x="33"/>
        <item t="default"/>
      </items>
    </pivotField>
    <pivotField axis="axisRow" dataField="1" showAll="0">
      <items count="32">
        <item sd="0" x="0"/>
        <item sd="0" x="1"/>
        <item sd="0" x="2"/>
        <item sd="0" x="3"/>
        <item sd="0" x="4"/>
        <item sd="0" x="5"/>
        <item sd="0" x="6"/>
        <item sd="0" x="7"/>
        <item sd="0" x="8"/>
        <item sd="0" x="9"/>
        <item sd="0" x="10"/>
        <item sd="0" x="11"/>
        <item sd="0" x="12"/>
        <item sd="0" x="13"/>
        <item sd="0" x="14"/>
        <item sd="0" x="15"/>
        <item sd="0" x="16"/>
        <item sd="0" x="17"/>
        <item sd="0" x="18"/>
        <item sd="0" x="19"/>
        <item sd="0" x="20"/>
        <item x="21"/>
        <item x="22"/>
        <item x="23"/>
        <item x="24"/>
        <item x="25"/>
        <item x="26"/>
        <item x="27"/>
        <item x="28"/>
        <item x="29"/>
        <item x="30"/>
        <item t="default" sd="0"/>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6">
        <item x="0"/>
        <item m="1" x="4"/>
        <item x="1"/>
        <item x="2"/>
        <item m="1" x="3"/>
        <item t="default"/>
      </items>
    </pivotField>
    <pivotField axis="axisRow" showAll="0">
      <items count="6">
        <item x="1"/>
        <item sd="0" x="2"/>
        <item sd="0" x="0"/>
        <item x="3"/>
        <item x="4"/>
        <item t="default"/>
      </items>
    </pivotField>
    <pivotField showAll="0"/>
    <pivotField showAll="0"/>
    <pivotField axis="axisCol" showAll="0">
      <items count="3">
        <item x="0"/>
        <item x="1"/>
        <item t="default"/>
      </items>
    </pivotField>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showAll="0"/>
    <pivotField showAll="0"/>
  </pivotFields>
  <rowFields count="5">
    <field x="36"/>
    <field x="17"/>
    <field x="9"/>
    <field x="10"/>
    <field x="16"/>
  </rowFields>
  <rowItems count="68">
    <i>
      <x/>
    </i>
    <i r="1">
      <x v="1"/>
    </i>
    <i r="1">
      <x v="2"/>
    </i>
    <i r="1">
      <x v="4"/>
    </i>
    <i r="1">
      <x v="5"/>
    </i>
    <i r="1">
      <x v="6"/>
    </i>
    <i r="1">
      <x v="7"/>
    </i>
    <i r="1">
      <x v="8"/>
    </i>
    <i r="1">
      <x v="9"/>
    </i>
    <i r="1">
      <x v="10"/>
    </i>
    <i r="1">
      <x v="11"/>
    </i>
    <i r="1">
      <x v="12"/>
    </i>
    <i r="1">
      <x v="13"/>
    </i>
    <i r="1">
      <x v="14"/>
    </i>
    <i r="1">
      <x v="15"/>
    </i>
    <i r="1">
      <x v="16"/>
    </i>
    <i r="1">
      <x v="17"/>
    </i>
    <i r="1">
      <x v="18"/>
    </i>
    <i r="1">
      <x v="19"/>
    </i>
    <i r="1">
      <x v="20"/>
    </i>
    <i r="1">
      <x v="22"/>
    </i>
    <i r="2">
      <x v="23"/>
    </i>
    <i r="1">
      <x v="23"/>
    </i>
    <i r="2">
      <x v="23"/>
    </i>
    <i r="2">
      <x v="84"/>
    </i>
    <i r="1">
      <x v="26"/>
    </i>
    <i r="2">
      <x v="23"/>
    </i>
    <i r="2">
      <x v="67"/>
    </i>
    <i r="2">
      <x/>
    </i>
    <i r="2">
      <x v="102"/>
    </i>
    <i r="2">
      <x v="79"/>
    </i>
    <i r="2">
      <x v="162"/>
    </i>
    <i r="2">
      <x v="15"/>
    </i>
    <i r="2">
      <x v="178"/>
    </i>
    <i r="3">
      <x v="118"/>
    </i>
    <i r="4">
      <x v="31"/>
    </i>
    <i r="2">
      <x v="84"/>
    </i>
    <i r="2">
      <x v="29"/>
    </i>
    <i r="1">
      <x v="27"/>
    </i>
    <i r="2">
      <x v="23"/>
    </i>
    <i r="1">
      <x v="28"/>
    </i>
    <i r="2">
      <x v="23"/>
    </i>
    <i r="2">
      <x v="29"/>
    </i>
    <i r="2">
      <x v="11"/>
    </i>
    <i r="2">
      <x v="14"/>
    </i>
    <i r="1">
      <x v="29"/>
    </i>
    <i r="2">
      <x v="23"/>
    </i>
    <i r="1">
      <x v="30"/>
    </i>
    <i r="2">
      <x v="11"/>
    </i>
    <i>
      <x v="1"/>
    </i>
    <i>
      <x v="2"/>
    </i>
    <i>
      <x v="3"/>
    </i>
    <i r="1">
      <x v="23"/>
    </i>
    <i r="2">
      <x v="23"/>
    </i>
    <i r="2">
      <x v="84"/>
    </i>
    <i r="2">
      <x v="106"/>
    </i>
    <i r="2">
      <x v="179"/>
    </i>
    <i r="3">
      <x v="118"/>
    </i>
    <i r="4">
      <x/>
    </i>
    <i r="2">
      <x v="97"/>
    </i>
    <i>
      <x v="4"/>
    </i>
    <i r="1">
      <x v="25"/>
    </i>
    <i r="2">
      <x v="23"/>
    </i>
    <i r="2">
      <x v="175"/>
    </i>
    <i r="3">
      <x v="118"/>
    </i>
    <i r="4">
      <x v="3"/>
    </i>
    <i r="2">
      <x v="79"/>
    </i>
    <i t="grand">
      <x/>
    </i>
  </rowItems>
  <colFields count="3">
    <field x="39"/>
    <field x="41"/>
    <field x="2"/>
  </colFields>
  <colItems count="23">
    <i>
      <x/>
      <x v="1"/>
    </i>
    <i r="1">
      <x v="2"/>
    </i>
    <i r="1">
      <x v="3"/>
    </i>
    <i r="1">
      <x v="4"/>
    </i>
    <i r="1">
      <x v="5"/>
    </i>
    <i r="1">
      <x v="6"/>
    </i>
    <i r="1">
      <x v="7"/>
    </i>
    <i r="1">
      <x v="8"/>
    </i>
    <i r="1">
      <x v="9"/>
    </i>
    <i r="1">
      <x v="10"/>
    </i>
    <i r="1">
      <x v="11"/>
    </i>
    <i r="1">
      <x v="12"/>
    </i>
    <i t="default">
      <x/>
    </i>
    <i>
      <x v="1"/>
      <x v="1"/>
    </i>
    <i r="1">
      <x v="2"/>
    </i>
    <i r="1">
      <x v="3"/>
    </i>
    <i r="1">
      <x v="4"/>
    </i>
    <i r="1">
      <x v="5"/>
    </i>
    <i r="1">
      <x v="6"/>
    </i>
    <i r="1">
      <x v="7"/>
    </i>
    <i r="1">
      <x v="8"/>
    </i>
    <i t="default">
      <x v="1"/>
    </i>
    <i t="grand">
      <x/>
    </i>
  </colItems>
  <pageFields count="1">
    <pageField fld="35" hier="-1"/>
  </pageFields>
  <dataFields count="1">
    <dataField name="Count of Subject" fld="17" subtotal="count" baseField="0" baseItem="0"/>
  </dataFields>
  <formats count="456">
    <format dxfId="472">
      <pivotArea dataOnly="0" labelOnly="1" outline="0" fieldPosition="0">
        <references count="1">
          <reference field="35" count="0"/>
        </references>
      </pivotArea>
    </format>
    <format dxfId="471">
      <pivotArea outline="0" collapsedLevelsAreSubtotals="1" fieldPosition="0"/>
    </format>
    <format dxfId="470">
      <pivotArea dataOnly="0" labelOnly="1" fieldPosition="0">
        <references count="1">
          <reference field="36" count="0"/>
        </references>
      </pivotArea>
    </format>
    <format dxfId="469">
      <pivotArea dataOnly="0" labelOnly="1" grandRow="1" outline="0" fieldPosition="0"/>
    </format>
    <format dxfId="468">
      <pivotArea dataOnly="0" labelOnly="1" fieldPosition="0">
        <references count="2">
          <reference field="17" count="19">
            <x v="1"/>
            <x v="2"/>
            <x v="4"/>
            <x v="5"/>
            <x v="6"/>
            <x v="7"/>
            <x v="8"/>
            <x v="9"/>
            <x v="10"/>
            <x v="11"/>
            <x v="12"/>
            <x v="13"/>
            <x v="14"/>
            <x v="15"/>
            <x v="16"/>
            <x v="17"/>
            <x v="18"/>
            <x v="19"/>
            <x v="20"/>
          </reference>
          <reference field="36" count="1" selected="0">
            <x v="0"/>
          </reference>
        </references>
      </pivotArea>
    </format>
    <format dxfId="467">
      <pivotArea dataOnly="0" labelOnly="1" fieldPosition="0">
        <references count="2">
          <reference field="17" count="1">
            <x v="3"/>
          </reference>
          <reference field="36" count="1" selected="0">
            <x v="1"/>
          </reference>
        </references>
      </pivotArea>
    </format>
    <format dxfId="466">
      <pivotArea dataOnly="0" labelOnly="1" fieldPosition="0">
        <references count="2">
          <reference field="17" count="1">
            <x v="0"/>
          </reference>
          <reference field="36" count="1" selected="0">
            <x v="2"/>
          </reference>
        </references>
      </pivotArea>
    </format>
    <format dxfId="465">
      <pivotArea dataOnly="0" labelOnly="1" fieldPosition="0">
        <references count="3">
          <reference field="9" count="24">
            <x v="1"/>
            <x v="2"/>
            <x v="3"/>
            <x v="4"/>
            <x v="6"/>
            <x v="7"/>
            <x v="10"/>
            <x v="11"/>
            <x v="15"/>
            <x v="16"/>
            <x v="21"/>
            <x v="23"/>
            <x v="37"/>
            <x v="50"/>
            <x v="51"/>
            <x v="52"/>
            <x v="53"/>
            <x v="67"/>
            <x v="72"/>
            <x v="78"/>
            <x v="94"/>
            <x v="99"/>
            <x v="130"/>
            <x v="142"/>
          </reference>
          <reference field="17" count="1" selected="0">
            <x v="1"/>
          </reference>
          <reference field="36" count="1" selected="0">
            <x v="0"/>
          </reference>
        </references>
      </pivotArea>
    </format>
    <format dxfId="464">
      <pivotArea dataOnly="0" labelOnly="1" fieldPosition="0">
        <references count="3">
          <reference field="9" count="50">
            <x v="0"/>
            <x v="2"/>
            <x v="3"/>
            <x v="4"/>
            <x v="6"/>
            <x v="7"/>
            <x v="8"/>
            <x v="10"/>
            <x v="11"/>
            <x v="14"/>
            <x v="15"/>
            <x v="22"/>
            <x v="23"/>
            <x v="25"/>
            <x v="29"/>
            <x v="33"/>
            <x v="34"/>
            <x v="39"/>
            <x v="40"/>
            <x v="44"/>
            <x v="45"/>
            <x v="46"/>
            <x v="50"/>
            <x v="52"/>
            <x v="53"/>
            <x v="54"/>
            <x v="59"/>
            <x v="61"/>
            <x v="63"/>
            <x v="65"/>
            <x v="67"/>
            <x v="72"/>
            <x v="77"/>
            <x v="78"/>
            <x v="79"/>
            <x v="81"/>
            <x v="84"/>
            <x v="85"/>
            <x v="87"/>
            <x v="94"/>
            <x v="97"/>
            <x v="102"/>
            <x v="109"/>
            <x v="111"/>
            <x v="116"/>
            <x v="133"/>
            <x v="134"/>
            <x v="135"/>
            <x v="137"/>
            <x v="140"/>
          </reference>
          <reference field="17" count="1" selected="0">
            <x v="2"/>
          </reference>
          <reference field="36" count="1" selected="0">
            <x v="0"/>
          </reference>
        </references>
      </pivotArea>
    </format>
    <format dxfId="463">
      <pivotArea dataOnly="0" labelOnly="1" fieldPosition="0">
        <references count="3">
          <reference field="9" count="50">
            <x v="1"/>
            <x v="9"/>
            <x v="13"/>
            <x v="17"/>
            <x v="18"/>
            <x v="20"/>
            <x v="21"/>
            <x v="26"/>
            <x v="30"/>
            <x v="37"/>
            <x v="38"/>
            <x v="47"/>
            <x v="48"/>
            <x v="55"/>
            <x v="56"/>
            <x v="60"/>
            <x v="62"/>
            <x v="64"/>
            <x v="66"/>
            <x v="68"/>
            <x v="69"/>
            <x v="86"/>
            <x v="89"/>
            <x v="90"/>
            <x v="93"/>
            <x v="96"/>
            <x v="100"/>
            <x v="106"/>
            <x v="107"/>
            <x v="108"/>
            <x v="110"/>
            <x v="113"/>
            <x v="115"/>
            <x v="117"/>
            <x v="122"/>
            <x v="124"/>
            <x v="125"/>
            <x v="126"/>
            <x v="130"/>
            <x v="136"/>
            <x v="138"/>
            <x v="139"/>
            <x v="145"/>
            <x v="146"/>
            <x v="150"/>
            <x v="152"/>
            <x v="155"/>
            <x v="157"/>
            <x v="162"/>
            <x v="163"/>
          </reference>
          <reference field="17" count="1" selected="0">
            <x v="2"/>
          </reference>
          <reference field="36" count="1" selected="0">
            <x v="0"/>
          </reference>
        </references>
      </pivotArea>
    </format>
    <format dxfId="462">
      <pivotArea dataOnly="0" labelOnly="1" fieldPosition="0">
        <references count="3">
          <reference field="9" count="5">
            <x v="49"/>
            <x v="58"/>
            <x v="82"/>
            <x v="103"/>
            <x v="129"/>
          </reference>
          <reference field="17" count="1" selected="0">
            <x v="2"/>
          </reference>
          <reference field="36" count="1" selected="0">
            <x v="0"/>
          </reference>
        </references>
      </pivotArea>
    </format>
    <format dxfId="461">
      <pivotArea dataOnly="0" labelOnly="1" fieldPosition="0">
        <references count="3">
          <reference field="9" count="2">
            <x v="17"/>
            <x v="20"/>
          </reference>
          <reference field="17" count="1" selected="0">
            <x v="4"/>
          </reference>
          <reference field="36" count="1" selected="0">
            <x v="0"/>
          </reference>
        </references>
      </pivotArea>
    </format>
    <format dxfId="460">
      <pivotArea dataOnly="0" labelOnly="1" fieldPosition="0">
        <references count="3">
          <reference field="9" count="14">
            <x v="0"/>
            <x v="4"/>
            <x v="7"/>
            <x v="11"/>
            <x v="15"/>
            <x v="21"/>
            <x v="23"/>
            <x v="29"/>
            <x v="49"/>
            <x v="66"/>
            <x v="72"/>
            <x v="84"/>
            <x v="132"/>
            <x v="161"/>
          </reference>
          <reference field="17" count="1" selected="0">
            <x v="5"/>
          </reference>
          <reference field="36" count="1" selected="0">
            <x v="0"/>
          </reference>
        </references>
      </pivotArea>
    </format>
    <format dxfId="459">
      <pivotArea dataOnly="0" labelOnly="1" fieldPosition="0">
        <references count="3">
          <reference field="9" count="50">
            <x v="4"/>
            <x v="7"/>
            <x v="11"/>
            <x v="13"/>
            <x v="15"/>
            <x v="18"/>
            <x v="21"/>
            <x v="22"/>
            <x v="23"/>
            <x v="25"/>
            <x v="26"/>
            <x v="29"/>
            <x v="38"/>
            <x v="39"/>
            <x v="43"/>
            <x v="44"/>
            <x v="45"/>
            <x v="46"/>
            <x v="50"/>
            <x v="52"/>
            <x v="53"/>
            <x v="56"/>
            <x v="59"/>
            <x v="65"/>
            <x v="69"/>
            <x v="72"/>
            <x v="77"/>
            <x v="78"/>
            <x v="79"/>
            <x v="84"/>
            <x v="85"/>
            <x v="87"/>
            <x v="91"/>
            <x v="92"/>
            <x v="94"/>
            <x v="96"/>
            <x v="97"/>
            <x v="102"/>
            <x v="104"/>
            <x v="106"/>
            <x v="111"/>
            <x v="113"/>
            <x v="120"/>
            <x v="121"/>
            <x v="124"/>
            <x v="128"/>
            <x v="139"/>
            <x v="149"/>
            <x v="156"/>
            <x v="157"/>
          </reference>
          <reference field="17" count="1" selected="0">
            <x v="6"/>
          </reference>
          <reference field="36" count="1" selected="0">
            <x v="0"/>
          </reference>
        </references>
      </pivotArea>
    </format>
    <format dxfId="458">
      <pivotArea dataOnly="0" labelOnly="1" fieldPosition="0">
        <references count="3">
          <reference field="9" count="9">
            <x v="10"/>
            <x v="62"/>
            <x v="63"/>
            <x v="68"/>
            <x v="81"/>
            <x v="99"/>
            <x v="132"/>
            <x v="147"/>
            <x v="163"/>
          </reference>
          <reference field="17" count="1" selected="0">
            <x v="6"/>
          </reference>
          <reference field="36" count="1" selected="0">
            <x v="0"/>
          </reference>
        </references>
      </pivotArea>
    </format>
    <format dxfId="457">
      <pivotArea dataOnly="0" labelOnly="1" fieldPosition="0">
        <references count="3">
          <reference field="9" count="12">
            <x v="2"/>
            <x v="11"/>
            <x v="25"/>
            <x v="31"/>
            <x v="34"/>
            <x v="45"/>
            <x v="52"/>
            <x v="53"/>
            <x v="79"/>
            <x v="88"/>
            <x v="98"/>
            <x v="127"/>
          </reference>
          <reference field="17" count="1" selected="0">
            <x v="7"/>
          </reference>
          <reference field="36" count="1" selected="0">
            <x v="0"/>
          </reference>
        </references>
      </pivotArea>
    </format>
    <format dxfId="456">
      <pivotArea dataOnly="0" labelOnly="1" fieldPosition="0">
        <references count="3">
          <reference field="9" count="23">
            <x v="0"/>
            <x v="4"/>
            <x v="6"/>
            <x v="15"/>
            <x v="20"/>
            <x v="21"/>
            <x v="23"/>
            <x v="26"/>
            <x v="37"/>
            <x v="48"/>
            <x v="67"/>
            <x v="72"/>
            <x v="82"/>
            <x v="84"/>
            <x v="88"/>
            <x v="107"/>
            <x v="108"/>
            <x v="111"/>
            <x v="128"/>
            <x v="130"/>
            <x v="143"/>
            <x v="147"/>
            <x v="151"/>
          </reference>
          <reference field="17" count="1" selected="0">
            <x v="8"/>
          </reference>
          <reference field="36" count="1" selected="0">
            <x v="0"/>
          </reference>
        </references>
      </pivotArea>
    </format>
    <format dxfId="455">
      <pivotArea dataOnly="0" labelOnly="1" fieldPosition="0">
        <references count="3">
          <reference field="9" count="3">
            <x v="11"/>
            <x v="15"/>
            <x v="21"/>
          </reference>
          <reference field="17" count="1" selected="0">
            <x v="9"/>
          </reference>
          <reference field="36" count="1" selected="0">
            <x v="0"/>
          </reference>
        </references>
      </pivotArea>
    </format>
    <format dxfId="454">
      <pivotArea dataOnly="0" labelOnly="1" fieldPosition="0">
        <references count="3">
          <reference field="9" count="5">
            <x v="8"/>
            <x v="11"/>
            <x v="15"/>
            <x v="21"/>
            <x v="107"/>
          </reference>
          <reference field="17" count="1" selected="0">
            <x v="10"/>
          </reference>
          <reference field="36" count="1" selected="0">
            <x v="0"/>
          </reference>
        </references>
      </pivotArea>
    </format>
    <format dxfId="453">
      <pivotArea dataOnly="0" labelOnly="1" fieldPosition="0">
        <references count="3">
          <reference field="9" count="1">
            <x v="67"/>
          </reference>
          <reference field="17" count="1" selected="0">
            <x v="11"/>
          </reference>
          <reference field="36" count="1" selected="0">
            <x v="0"/>
          </reference>
        </references>
      </pivotArea>
    </format>
    <format dxfId="452">
      <pivotArea dataOnly="0" labelOnly="1" fieldPosition="0">
        <references count="3">
          <reference field="9" count="5">
            <x v="15"/>
            <x v="21"/>
            <x v="23"/>
            <x v="114"/>
            <x v="153"/>
          </reference>
          <reference field="17" count="1" selected="0">
            <x v="12"/>
          </reference>
          <reference field="36" count="1" selected="0">
            <x v="0"/>
          </reference>
        </references>
      </pivotArea>
    </format>
    <format dxfId="451">
      <pivotArea dataOnly="0" labelOnly="1" fieldPosition="0">
        <references count="3">
          <reference field="9" count="6">
            <x v="15"/>
            <x v="53"/>
            <x v="87"/>
            <x v="88"/>
            <x v="96"/>
            <x v="110"/>
          </reference>
          <reference field="17" count="1" selected="0">
            <x v="13"/>
          </reference>
          <reference field="36" count="1" selected="0">
            <x v="0"/>
          </reference>
        </references>
      </pivotArea>
    </format>
    <format dxfId="450">
      <pivotArea dataOnly="0" labelOnly="1" fieldPosition="0">
        <references count="3">
          <reference field="9" count="1">
            <x v="111"/>
          </reference>
          <reference field="17" count="1" selected="0">
            <x v="14"/>
          </reference>
          <reference field="36" count="1" selected="0">
            <x v="0"/>
          </reference>
        </references>
      </pivotArea>
    </format>
    <format dxfId="449">
      <pivotArea dataOnly="0" labelOnly="1" fieldPosition="0">
        <references count="3">
          <reference field="9" count="1">
            <x v="1"/>
          </reference>
          <reference field="17" count="1" selected="0">
            <x v="15"/>
          </reference>
          <reference field="36" count="1" selected="0">
            <x v="0"/>
          </reference>
        </references>
      </pivotArea>
    </format>
    <format dxfId="448">
      <pivotArea dataOnly="0" labelOnly="1" fieldPosition="0">
        <references count="3">
          <reference field="9" count="2">
            <x v="130"/>
            <x v="142"/>
          </reference>
          <reference field="17" count="1" selected="0">
            <x v="16"/>
          </reference>
          <reference field="36" count="1" selected="0">
            <x v="0"/>
          </reference>
        </references>
      </pivotArea>
    </format>
    <format dxfId="447">
      <pivotArea dataOnly="0" labelOnly="1" fieldPosition="0">
        <references count="3">
          <reference field="9" count="1">
            <x v="15"/>
          </reference>
          <reference field="17" count="1" selected="0">
            <x v="17"/>
          </reference>
          <reference field="36" count="1" selected="0">
            <x v="0"/>
          </reference>
        </references>
      </pivotArea>
    </format>
    <format dxfId="446">
      <pivotArea dataOnly="0" labelOnly="1" fieldPosition="0">
        <references count="3">
          <reference field="9" count="1">
            <x v="5"/>
          </reference>
          <reference field="17" count="1" selected="0">
            <x v="18"/>
          </reference>
          <reference field="36" count="1" selected="0">
            <x v="0"/>
          </reference>
        </references>
      </pivotArea>
    </format>
    <format dxfId="445">
      <pivotArea dataOnly="0" labelOnly="1" fieldPosition="0">
        <references count="3">
          <reference field="9" count="1">
            <x v="145"/>
          </reference>
          <reference field="17" count="1" selected="0">
            <x v="19"/>
          </reference>
          <reference field="36" count="1" selected="0">
            <x v="0"/>
          </reference>
        </references>
      </pivotArea>
    </format>
    <format dxfId="444">
      <pivotArea dataOnly="0" labelOnly="1" fieldPosition="0">
        <references count="3">
          <reference field="9" count="1">
            <x v="5"/>
          </reference>
          <reference field="17" count="1" selected="0">
            <x v="20"/>
          </reference>
          <reference field="36" count="1" selected="0">
            <x v="0"/>
          </reference>
        </references>
      </pivotArea>
    </format>
    <format dxfId="443">
      <pivotArea dataOnly="0" labelOnly="1" fieldPosition="0">
        <references count="3">
          <reference field="9" count="31">
            <x v="4"/>
            <x v="6"/>
            <x v="7"/>
            <x v="11"/>
            <x v="13"/>
            <x v="14"/>
            <x v="15"/>
            <x v="16"/>
            <x v="18"/>
            <x v="21"/>
            <x v="23"/>
            <x v="28"/>
            <x v="31"/>
            <x v="32"/>
            <x v="40"/>
            <x v="43"/>
            <x v="48"/>
            <x v="53"/>
            <x v="54"/>
            <x v="57"/>
            <x v="67"/>
            <x v="82"/>
            <x v="83"/>
            <x v="84"/>
            <x v="85"/>
            <x v="95"/>
            <x v="107"/>
            <x v="120"/>
            <x v="129"/>
            <x v="135"/>
            <x v="139"/>
          </reference>
          <reference field="17" count="1" selected="0">
            <x v="3"/>
          </reference>
          <reference field="36" count="1" selected="0">
            <x v="1"/>
          </reference>
        </references>
      </pivotArea>
    </format>
    <format dxfId="442">
      <pivotArea dataOnly="0" labelOnly="1" fieldPosition="0">
        <references count="3">
          <reference field="9" count="50">
            <x v="4"/>
            <x v="7"/>
            <x v="11"/>
            <x v="13"/>
            <x v="15"/>
            <x v="21"/>
            <x v="22"/>
            <x v="23"/>
            <x v="24"/>
            <x v="26"/>
            <x v="27"/>
            <x v="29"/>
            <x v="30"/>
            <x v="35"/>
            <x v="38"/>
            <x v="39"/>
            <x v="40"/>
            <x v="44"/>
            <x v="47"/>
            <x v="49"/>
            <x v="50"/>
            <x v="52"/>
            <x v="55"/>
            <x v="56"/>
            <x v="57"/>
            <x v="59"/>
            <x v="60"/>
            <x v="62"/>
            <x v="65"/>
            <x v="68"/>
            <x v="72"/>
            <x v="73"/>
            <x v="74"/>
            <x v="76"/>
            <x v="79"/>
            <x v="86"/>
            <x v="87"/>
            <x v="88"/>
            <x v="91"/>
            <x v="92"/>
            <x v="95"/>
            <x v="97"/>
            <x v="102"/>
            <x v="108"/>
            <x v="109"/>
            <x v="113"/>
            <x v="114"/>
            <x v="119"/>
            <x v="121"/>
            <x v="132"/>
          </reference>
          <reference field="17" count="1" selected="0">
            <x v="0"/>
          </reference>
          <reference field="36" count="1" selected="0">
            <x v="2"/>
          </reference>
        </references>
      </pivotArea>
    </format>
    <format dxfId="441">
      <pivotArea dataOnly="0" labelOnly="1" fieldPosition="0">
        <references count="3">
          <reference field="9" count="50">
            <x v="6"/>
            <x v="10"/>
            <x v="12"/>
            <x v="14"/>
            <x v="18"/>
            <x v="20"/>
            <x v="25"/>
            <x v="31"/>
            <x v="32"/>
            <x v="33"/>
            <x v="34"/>
            <x v="36"/>
            <x v="37"/>
            <x v="45"/>
            <x v="46"/>
            <x v="53"/>
            <x v="54"/>
            <x v="58"/>
            <x v="63"/>
            <x v="69"/>
            <x v="71"/>
            <x v="77"/>
            <x v="78"/>
            <x v="82"/>
            <x v="84"/>
            <x v="90"/>
            <x v="94"/>
            <x v="96"/>
            <x v="99"/>
            <x v="100"/>
            <x v="101"/>
            <x v="103"/>
            <x v="104"/>
            <x v="105"/>
            <x v="106"/>
            <x v="112"/>
            <x v="115"/>
            <x v="116"/>
            <x v="118"/>
            <x v="120"/>
            <x v="122"/>
            <x v="124"/>
            <x v="125"/>
            <x v="126"/>
            <x v="127"/>
            <x v="129"/>
            <x v="133"/>
            <x v="138"/>
            <x v="140"/>
            <x v="159"/>
          </reference>
          <reference field="17" count="1" selected="0">
            <x v="0"/>
          </reference>
          <reference field="36" count="1" selected="0">
            <x v="2"/>
          </reference>
        </references>
      </pivotArea>
    </format>
    <format dxfId="440">
      <pivotArea dataOnly="0" labelOnly="1" fieldPosition="0">
        <references count="3">
          <reference field="9" count="22">
            <x v="19"/>
            <x v="28"/>
            <x v="41"/>
            <x v="42"/>
            <x v="70"/>
            <x v="75"/>
            <x v="80"/>
            <x v="83"/>
            <x v="93"/>
            <x v="98"/>
            <x v="107"/>
            <x v="110"/>
            <x v="123"/>
            <x v="131"/>
            <x v="137"/>
            <x v="141"/>
            <x v="144"/>
            <x v="148"/>
            <x v="154"/>
            <x v="158"/>
            <x v="160"/>
            <x v="161"/>
          </reference>
          <reference field="17" count="1" selected="0">
            <x v="0"/>
          </reference>
          <reference field="36" count="1" selected="0">
            <x v="2"/>
          </reference>
        </references>
      </pivotArea>
    </format>
    <format dxfId="439">
      <pivotArea dataOnly="0" labelOnly="1" fieldPosition="0">
        <references count="4">
          <reference field="9" count="1" selected="0">
            <x v="7"/>
          </reference>
          <reference field="10" count="10">
            <x v="2"/>
            <x v="10"/>
            <x v="12"/>
            <x v="36"/>
            <x v="39"/>
            <x v="43"/>
            <x v="45"/>
            <x v="49"/>
            <x v="52"/>
            <x v="58"/>
          </reference>
          <reference field="17" count="1" selected="0">
            <x v="1"/>
          </reference>
          <reference field="36" count="1" selected="0">
            <x v="0"/>
          </reference>
        </references>
      </pivotArea>
    </format>
    <format dxfId="438">
      <pivotArea dataOnly="0" labelOnly="1" fieldPosition="0">
        <references count="4">
          <reference field="9" count="1" selected="0">
            <x v="11"/>
          </reference>
          <reference field="10" count="7">
            <x v="13"/>
            <x v="52"/>
            <x v="58"/>
            <x v="63"/>
            <x v="64"/>
            <x v="70"/>
            <x v="77"/>
          </reference>
          <reference field="17" count="1" selected="0">
            <x v="1"/>
          </reference>
          <reference field="36" count="1" selected="0">
            <x v="0"/>
          </reference>
        </references>
      </pivotArea>
    </format>
    <format dxfId="437">
      <pivotArea dataOnly="0" labelOnly="1" fieldPosition="0">
        <references count="4">
          <reference field="9" count="1" selected="0">
            <x v="6"/>
          </reference>
          <reference field="10" count="5">
            <x v="13"/>
            <x v="24"/>
            <x v="49"/>
            <x v="53"/>
            <x v="63"/>
          </reference>
          <reference field="17" count="1" selected="0">
            <x v="1"/>
          </reference>
          <reference field="36" count="1" selected="0">
            <x v="0"/>
          </reference>
        </references>
      </pivotArea>
    </format>
    <format dxfId="436">
      <pivotArea dataOnly="0" labelOnly="1" fieldPosition="0">
        <references count="4">
          <reference field="9" count="1" selected="0">
            <x v="2"/>
          </reference>
          <reference field="10" count="3">
            <x v="34"/>
            <x v="64"/>
            <x v="70"/>
          </reference>
          <reference field="17" count="1" selected="0">
            <x v="1"/>
          </reference>
          <reference field="36" count="1" selected="0">
            <x v="0"/>
          </reference>
        </references>
      </pivotArea>
    </format>
    <format dxfId="435">
      <pivotArea dataOnly="0" labelOnly="1" fieldPosition="0">
        <references count="4">
          <reference field="9" count="1" selected="0">
            <x v="51"/>
          </reference>
          <reference field="10" count="1">
            <x v="34"/>
          </reference>
          <reference field="17" count="1" selected="0">
            <x v="1"/>
          </reference>
          <reference field="36" count="1" selected="0">
            <x v="0"/>
          </reference>
        </references>
      </pivotArea>
    </format>
    <format dxfId="434">
      <pivotArea dataOnly="0" labelOnly="1" fieldPosition="0">
        <references count="4">
          <reference field="9" count="1" selected="0">
            <x v="53"/>
          </reference>
          <reference field="10" count="1">
            <x v="74"/>
          </reference>
          <reference field="17" count="1" selected="0">
            <x v="1"/>
          </reference>
          <reference field="36" count="1" selected="0">
            <x v="0"/>
          </reference>
        </references>
      </pivotArea>
    </format>
    <format dxfId="433">
      <pivotArea dataOnly="0" labelOnly="1" fieldPosition="0">
        <references count="4">
          <reference field="9" count="1" selected="0">
            <x v="10"/>
          </reference>
          <reference field="10" count="1">
            <x v="13"/>
          </reference>
          <reference field="17" count="1" selected="0">
            <x v="1"/>
          </reference>
          <reference field="36" count="1" selected="0">
            <x v="0"/>
          </reference>
        </references>
      </pivotArea>
    </format>
    <format dxfId="432">
      <pivotArea dataOnly="0" labelOnly="1" fieldPosition="0">
        <references count="4">
          <reference field="9" count="1" selected="0">
            <x v="3"/>
          </reference>
          <reference field="10" count="1">
            <x v="34"/>
          </reference>
          <reference field="17" count="1" selected="0">
            <x v="1"/>
          </reference>
          <reference field="36" count="1" selected="0">
            <x v="0"/>
          </reference>
        </references>
      </pivotArea>
    </format>
    <format dxfId="431">
      <pivotArea dataOnly="0" labelOnly="1" fieldPosition="0">
        <references count="4">
          <reference field="9" count="1" selected="0">
            <x v="52"/>
          </reference>
          <reference field="10" count="1">
            <x v="34"/>
          </reference>
          <reference field="17" count="1" selected="0">
            <x v="1"/>
          </reference>
          <reference field="36" count="1" selected="0">
            <x v="0"/>
          </reference>
        </references>
      </pivotArea>
    </format>
    <format dxfId="430">
      <pivotArea dataOnly="0" labelOnly="1" fieldPosition="0">
        <references count="4">
          <reference field="9" count="1" selected="0">
            <x v="50"/>
          </reference>
          <reference field="10" count="1">
            <x v="13"/>
          </reference>
          <reference field="17" count="1" selected="0">
            <x v="1"/>
          </reference>
          <reference field="36" count="1" selected="0">
            <x v="0"/>
          </reference>
        </references>
      </pivotArea>
    </format>
    <format dxfId="429">
      <pivotArea dataOnly="0" labelOnly="1" fieldPosition="0">
        <references count="4">
          <reference field="9" count="1" selected="0">
            <x v="37"/>
          </reference>
          <reference field="10" count="1">
            <x v="44"/>
          </reference>
          <reference field="17" count="1" selected="0">
            <x v="1"/>
          </reference>
          <reference field="36" count="1" selected="0">
            <x v="0"/>
          </reference>
        </references>
      </pivotArea>
    </format>
    <format dxfId="428">
      <pivotArea dataOnly="0" labelOnly="1" fieldPosition="0">
        <references count="4">
          <reference field="9" count="1" selected="0">
            <x v="78"/>
          </reference>
          <reference field="10" count="1">
            <x v="34"/>
          </reference>
          <reference field="17" count="1" selected="0">
            <x v="1"/>
          </reference>
          <reference field="36" count="1" selected="0">
            <x v="0"/>
          </reference>
        </references>
      </pivotArea>
    </format>
    <format dxfId="427">
      <pivotArea dataOnly="0" labelOnly="1" fieldPosition="0">
        <references count="4">
          <reference field="9" count="1" selected="0">
            <x v="4"/>
          </reference>
          <reference field="10" count="1">
            <x v="13"/>
          </reference>
          <reference field="17" count="1" selected="0">
            <x v="1"/>
          </reference>
          <reference field="36" count="1" selected="0">
            <x v="0"/>
          </reference>
        </references>
      </pivotArea>
    </format>
    <format dxfId="426">
      <pivotArea dataOnly="0" labelOnly="1" fieldPosition="0">
        <references count="4">
          <reference field="9" count="1" selected="0">
            <x v="99"/>
          </reference>
          <reference field="10" count="1">
            <x v="12"/>
          </reference>
          <reference field="17" count="1" selected="0">
            <x v="1"/>
          </reference>
          <reference field="36" count="1" selected="0">
            <x v="0"/>
          </reference>
        </references>
      </pivotArea>
    </format>
    <format dxfId="425">
      <pivotArea dataOnly="0" labelOnly="1" fieldPosition="0">
        <references count="4">
          <reference field="9" count="1" selected="0">
            <x v="142"/>
          </reference>
          <reference field="10" count="1">
            <x v="34"/>
          </reference>
          <reference field="17" count="1" selected="0">
            <x v="1"/>
          </reference>
          <reference field="36" count="1" selected="0">
            <x v="0"/>
          </reference>
        </references>
      </pivotArea>
    </format>
    <format dxfId="424">
      <pivotArea dataOnly="0" labelOnly="1" fieldPosition="0">
        <references count="4">
          <reference field="9" count="1" selected="0">
            <x v="67"/>
          </reference>
          <reference field="10" count="1">
            <x v="61"/>
          </reference>
          <reference field="17" count="1" selected="0">
            <x v="1"/>
          </reference>
          <reference field="36" count="1" selected="0">
            <x v="0"/>
          </reference>
        </references>
      </pivotArea>
    </format>
    <format dxfId="423">
      <pivotArea dataOnly="0" labelOnly="1" fieldPosition="0">
        <references count="4">
          <reference field="9" count="1" selected="0">
            <x v="72"/>
          </reference>
          <reference field="10" count="1">
            <x v="34"/>
          </reference>
          <reference field="17" count="1" selected="0">
            <x v="1"/>
          </reference>
          <reference field="36" count="1" selected="0">
            <x v="0"/>
          </reference>
        </references>
      </pivotArea>
    </format>
    <format dxfId="422">
      <pivotArea dataOnly="0" labelOnly="1" fieldPosition="0">
        <references count="4">
          <reference field="9" count="1" selected="0">
            <x v="15"/>
          </reference>
          <reference field="10" count="1">
            <x v="49"/>
          </reference>
          <reference field="17" count="1" selected="0">
            <x v="1"/>
          </reference>
          <reference field="36" count="1" selected="0">
            <x v="0"/>
          </reference>
        </references>
      </pivotArea>
    </format>
    <format dxfId="421">
      <pivotArea dataOnly="0" labelOnly="1" fieldPosition="0">
        <references count="4">
          <reference field="9" count="1" selected="0">
            <x v="94"/>
          </reference>
          <reference field="10" count="1">
            <x v="53"/>
          </reference>
          <reference field="17" count="1" selected="0">
            <x v="1"/>
          </reference>
          <reference field="36" count="1" selected="0">
            <x v="0"/>
          </reference>
        </references>
      </pivotArea>
    </format>
    <format dxfId="420">
      <pivotArea dataOnly="0" labelOnly="1" fieldPosition="0">
        <references count="4">
          <reference field="9" count="1" selected="0">
            <x v="16"/>
          </reference>
          <reference field="10" count="1">
            <x v="49"/>
          </reference>
          <reference field="17" count="1" selected="0">
            <x v="1"/>
          </reference>
          <reference field="36" count="1" selected="0">
            <x v="0"/>
          </reference>
        </references>
      </pivotArea>
    </format>
    <format dxfId="419">
      <pivotArea dataOnly="0" labelOnly="1" fieldPosition="0">
        <references count="4">
          <reference field="9" count="1" selected="0">
            <x v="130"/>
          </reference>
          <reference field="10" count="1">
            <x v="34"/>
          </reference>
          <reference field="17" count="1" selected="0">
            <x v="1"/>
          </reference>
          <reference field="36" count="1" selected="0">
            <x v="0"/>
          </reference>
        </references>
      </pivotArea>
    </format>
    <format dxfId="418">
      <pivotArea dataOnly="0" labelOnly="1" fieldPosition="0">
        <references count="4">
          <reference field="9" count="1" selected="0">
            <x v="21"/>
          </reference>
          <reference field="10" count="1">
            <x v="49"/>
          </reference>
          <reference field="17" count="1" selected="0">
            <x v="1"/>
          </reference>
          <reference field="36" count="1" selected="0">
            <x v="0"/>
          </reference>
        </references>
      </pivotArea>
    </format>
    <format dxfId="417">
      <pivotArea dataOnly="0" labelOnly="1" fieldPosition="0">
        <references count="4">
          <reference field="9" count="1" selected="0">
            <x v="1"/>
          </reference>
          <reference field="10" count="1">
            <x v="55"/>
          </reference>
          <reference field="17" count="1" selected="0">
            <x v="1"/>
          </reference>
          <reference field="36" count="1" selected="0">
            <x v="0"/>
          </reference>
        </references>
      </pivotArea>
    </format>
    <format dxfId="416">
      <pivotArea dataOnly="0" labelOnly="1" fieldPosition="0">
        <references count="4">
          <reference field="9" count="1" selected="0">
            <x v="23"/>
          </reference>
          <reference field="10" count="1">
            <x v="34"/>
          </reference>
          <reference field="17" count="1" selected="0">
            <x v="1"/>
          </reference>
          <reference field="36" count="1" selected="0">
            <x v="0"/>
          </reference>
        </references>
      </pivotArea>
    </format>
    <format dxfId="415">
      <pivotArea dataOnly="0" labelOnly="1" fieldPosition="0">
        <references count="4">
          <reference field="9" count="1" selected="0">
            <x v="7"/>
          </reference>
          <reference field="10" count="25">
            <x v="2"/>
            <x v="8"/>
            <x v="10"/>
            <x v="11"/>
            <x v="12"/>
            <x v="17"/>
            <x v="22"/>
            <x v="23"/>
            <x v="26"/>
            <x v="27"/>
            <x v="34"/>
            <x v="36"/>
            <x v="39"/>
            <x v="40"/>
            <x v="43"/>
            <x v="44"/>
            <x v="45"/>
            <x v="52"/>
            <x v="53"/>
            <x v="54"/>
            <x v="57"/>
            <x v="58"/>
            <x v="64"/>
            <x v="66"/>
            <x v="71"/>
          </reference>
          <reference field="17" count="1" selected="0">
            <x v="2"/>
          </reference>
          <reference field="36" count="1" selected="0">
            <x v="0"/>
          </reference>
        </references>
      </pivotArea>
    </format>
    <format dxfId="414">
      <pivotArea dataOnly="0" labelOnly="1" fieldPosition="0">
        <references count="4">
          <reference field="9" count="1" selected="0">
            <x v="11"/>
          </reference>
          <reference field="10" count="25">
            <x v="2"/>
            <x v="3"/>
            <x v="5"/>
            <x v="7"/>
            <x v="12"/>
            <x v="13"/>
            <x v="22"/>
            <x v="23"/>
            <x v="32"/>
            <x v="34"/>
            <x v="35"/>
            <x v="39"/>
            <x v="42"/>
            <x v="44"/>
            <x v="48"/>
            <x v="52"/>
            <x v="57"/>
            <x v="58"/>
            <x v="63"/>
            <x v="64"/>
            <x v="70"/>
            <x v="72"/>
            <x v="76"/>
            <x v="77"/>
            <x v="80"/>
          </reference>
          <reference field="17" count="1" selected="0">
            <x v="2"/>
          </reference>
          <reference field="36" count="1" selected="0">
            <x v="0"/>
          </reference>
        </references>
      </pivotArea>
    </format>
    <format dxfId="413">
      <pivotArea dataOnly="0" labelOnly="1" fieldPosition="0">
        <references count="4">
          <reference field="9" count="1" selected="0">
            <x v="0"/>
          </reference>
          <reference field="10" count="9">
            <x v="7"/>
            <x v="12"/>
            <x v="13"/>
            <x v="14"/>
            <x v="34"/>
            <x v="44"/>
            <x v="52"/>
            <x v="53"/>
            <x v="76"/>
          </reference>
          <reference field="17" count="1" selected="0">
            <x v="2"/>
          </reference>
          <reference field="36" count="1" selected="0">
            <x v="0"/>
          </reference>
        </references>
      </pivotArea>
    </format>
    <format dxfId="412">
      <pivotArea dataOnly="0" labelOnly="1" fieldPosition="0">
        <references count="4">
          <reference field="9" count="1" selected="0">
            <x v="23"/>
          </reference>
          <reference field="10" count="12">
            <x v="7"/>
            <x v="12"/>
            <x v="13"/>
            <x v="30"/>
            <x v="34"/>
            <x v="41"/>
            <x v="52"/>
            <x v="57"/>
            <x v="67"/>
            <x v="76"/>
            <x v="83"/>
            <x v="109"/>
          </reference>
          <reference field="17" count="1" selected="0">
            <x v="2"/>
          </reference>
          <reference field="36" count="1" selected="0">
            <x v="0"/>
          </reference>
        </references>
      </pivotArea>
    </format>
    <format dxfId="411">
      <pivotArea dataOnly="0" labelOnly="1" fieldPosition="0">
        <references count="4">
          <reference field="9" count="1" selected="0">
            <x v="4"/>
          </reference>
          <reference field="10" count="1">
            <x v="13"/>
          </reference>
          <reference field="17" count="1" selected="0">
            <x v="2"/>
          </reference>
          <reference field="36" count="1" selected="0">
            <x v="0"/>
          </reference>
        </references>
      </pivotArea>
    </format>
    <format dxfId="410">
      <pivotArea dataOnly="0" labelOnly="1" fieldPosition="0">
        <references count="4">
          <reference field="9" count="1" selected="0">
            <x v="6"/>
          </reference>
          <reference field="10" count="14">
            <x v="12"/>
            <x v="13"/>
            <x v="14"/>
            <x v="19"/>
            <x v="23"/>
            <x v="24"/>
            <x v="26"/>
            <x v="34"/>
            <x v="41"/>
            <x v="44"/>
            <x v="49"/>
            <x v="53"/>
            <x v="63"/>
            <x v="64"/>
          </reference>
          <reference field="17" count="1" selected="0">
            <x v="2"/>
          </reference>
          <reference field="36" count="1" selected="0">
            <x v="0"/>
          </reference>
        </references>
      </pivotArea>
    </format>
    <format dxfId="409">
      <pivotArea dataOnly="0" labelOnly="1" fieldPosition="0">
        <references count="4">
          <reference field="9" count="1" selected="0">
            <x v="50"/>
          </reference>
          <reference field="10" count="1">
            <x v="13"/>
          </reference>
          <reference field="17" count="1" selected="0">
            <x v="2"/>
          </reference>
          <reference field="36" count="1" selected="0">
            <x v="0"/>
          </reference>
        </references>
      </pivotArea>
    </format>
    <format dxfId="408">
      <pivotArea dataOnly="0" labelOnly="1" fieldPosition="0">
        <references count="4">
          <reference field="9" count="1" selected="0">
            <x v="53"/>
          </reference>
          <reference field="10" count="1">
            <x v="74"/>
          </reference>
          <reference field="17" count="1" selected="0">
            <x v="2"/>
          </reference>
          <reference field="36" count="1" selected="0">
            <x v="0"/>
          </reference>
        </references>
      </pivotArea>
    </format>
    <format dxfId="407">
      <pivotArea dataOnly="0" labelOnly="1" fieldPosition="0">
        <references count="4">
          <reference field="9" count="1" selected="0">
            <x v="10"/>
          </reference>
          <reference field="10" count="2">
            <x v="13"/>
            <x v="38"/>
          </reference>
          <reference field="17" count="1" selected="0">
            <x v="2"/>
          </reference>
          <reference field="36" count="1" selected="0">
            <x v="0"/>
          </reference>
        </references>
      </pivotArea>
    </format>
    <format dxfId="406">
      <pivotArea dataOnly="0" labelOnly="1" fieldPosition="0">
        <references count="4">
          <reference field="9" count="1" selected="0">
            <x v="67"/>
          </reference>
          <reference field="10" count="1">
            <x v="61"/>
          </reference>
          <reference field="17" count="1" selected="0">
            <x v="2"/>
          </reference>
          <reference field="36" count="1" selected="0">
            <x v="0"/>
          </reference>
        </references>
      </pivotArea>
    </format>
    <format dxfId="405">
      <pivotArea dataOnly="0" labelOnly="1" fieldPosition="0">
        <references count="4">
          <reference field="9" count="1" selected="0">
            <x v="84"/>
          </reference>
          <reference field="10" count="1">
            <x v="34"/>
          </reference>
          <reference field="17" count="1" selected="0">
            <x v="2"/>
          </reference>
          <reference field="36" count="1" selected="0">
            <x v="0"/>
          </reference>
        </references>
      </pivotArea>
    </format>
    <format dxfId="404">
      <pivotArea dataOnly="0" labelOnly="1" fieldPosition="0">
        <references count="4">
          <reference field="9" count="1" selected="0">
            <x v="2"/>
          </reference>
          <reference field="10" count="7">
            <x v="12"/>
            <x v="34"/>
            <x v="52"/>
            <x v="53"/>
            <x v="63"/>
            <x v="64"/>
            <x v="70"/>
          </reference>
          <reference field="17" count="1" selected="0">
            <x v="2"/>
          </reference>
          <reference field="36" count="1" selected="0">
            <x v="0"/>
          </reference>
        </references>
      </pivotArea>
    </format>
    <format dxfId="403">
      <pivotArea dataOnly="0" labelOnly="1" fieldPosition="0">
        <references count="4">
          <reference field="9" count="1" selected="0">
            <x v="39"/>
          </reference>
          <reference field="10" count="1">
            <x v="34"/>
          </reference>
          <reference field="17" count="1" selected="0">
            <x v="2"/>
          </reference>
          <reference field="36" count="1" selected="0">
            <x v="0"/>
          </reference>
        </references>
      </pivotArea>
    </format>
    <format dxfId="402">
      <pivotArea dataOnly="0" labelOnly="1" fieldPosition="0">
        <references count="4">
          <reference field="9" count="1" selected="0">
            <x v="79"/>
          </reference>
          <reference field="10" count="1">
            <x v="32"/>
          </reference>
          <reference field="17" count="1" selected="0">
            <x v="2"/>
          </reference>
          <reference field="36" count="1" selected="0">
            <x v="0"/>
          </reference>
        </references>
      </pivotArea>
    </format>
    <format dxfId="401">
      <pivotArea dataOnly="0" labelOnly="1" fieldPosition="0">
        <references count="4">
          <reference field="9" count="1" selected="0">
            <x v="29"/>
          </reference>
          <reference field="10" count="7">
            <x v="3"/>
            <x v="4"/>
            <x v="20"/>
            <x v="53"/>
            <x v="59"/>
            <x v="74"/>
            <x v="80"/>
          </reference>
          <reference field="17" count="1" selected="0">
            <x v="2"/>
          </reference>
          <reference field="36" count="1" selected="0">
            <x v="0"/>
          </reference>
        </references>
      </pivotArea>
    </format>
    <format dxfId="400">
      <pivotArea dataOnly="0" labelOnly="1" fieldPosition="0">
        <references count="4">
          <reference field="9" count="1" selected="0">
            <x v="85"/>
          </reference>
          <reference field="10" count="1">
            <x v="34"/>
          </reference>
          <reference field="17" count="1" selected="0">
            <x v="2"/>
          </reference>
          <reference field="36" count="1" selected="0">
            <x v="0"/>
          </reference>
        </references>
      </pivotArea>
    </format>
    <format dxfId="399">
      <pivotArea dataOnly="0" labelOnly="1" fieldPosition="0">
        <references count="4">
          <reference field="9" count="1" selected="0">
            <x v="45"/>
          </reference>
          <reference field="10" count="1">
            <x v="4"/>
          </reference>
          <reference field="17" count="1" selected="0">
            <x v="2"/>
          </reference>
          <reference field="36" count="1" selected="0">
            <x v="0"/>
          </reference>
        </references>
      </pivotArea>
    </format>
    <format dxfId="398">
      <pivotArea dataOnly="0" labelOnly="1" fieldPosition="0">
        <references count="4">
          <reference field="9" count="1" selected="0">
            <x v="65"/>
          </reference>
          <reference field="10" count="1">
            <x v="76"/>
          </reference>
          <reference field="17" count="1" selected="0">
            <x v="2"/>
          </reference>
          <reference field="36" count="1" selected="0">
            <x v="0"/>
          </reference>
        </references>
      </pivotArea>
    </format>
    <format dxfId="397">
      <pivotArea dataOnly="0" labelOnly="1" fieldPosition="0">
        <references count="4">
          <reference field="9" count="1" selected="0">
            <x v="14"/>
          </reference>
          <reference field="10" count="2">
            <x v="34"/>
            <x v="63"/>
          </reference>
          <reference field="17" count="1" selected="0">
            <x v="2"/>
          </reference>
          <reference field="36" count="1" selected="0">
            <x v="0"/>
          </reference>
        </references>
      </pivotArea>
    </format>
    <format dxfId="396">
      <pivotArea dataOnly="0" labelOnly="1" fieldPosition="0">
        <references count="4">
          <reference field="9" count="1" selected="0">
            <x v="34"/>
          </reference>
          <reference field="10" count="1">
            <x v="68"/>
          </reference>
          <reference field="17" count="1" selected="0">
            <x v="2"/>
          </reference>
          <reference field="36" count="1" selected="0">
            <x v="0"/>
          </reference>
        </references>
      </pivotArea>
    </format>
    <format dxfId="395">
      <pivotArea dataOnly="0" labelOnly="1" fieldPosition="0">
        <references count="4">
          <reference field="9" count="1" selected="0">
            <x v="87"/>
          </reference>
          <reference field="10" count="1">
            <x v="53"/>
          </reference>
          <reference field="17" count="1" selected="0">
            <x v="2"/>
          </reference>
          <reference field="36" count="1" selected="0">
            <x v="0"/>
          </reference>
        </references>
      </pivotArea>
    </format>
    <format dxfId="394">
      <pivotArea dataOnly="0" labelOnly="1" fieldPosition="0">
        <references count="4">
          <reference field="9" count="1" selected="0">
            <x v="111"/>
          </reference>
          <reference field="10" count="2">
            <x v="34"/>
            <x v="67"/>
          </reference>
          <reference field="17" count="1" selected="0">
            <x v="2"/>
          </reference>
          <reference field="36" count="1" selected="0">
            <x v="0"/>
          </reference>
        </references>
      </pivotArea>
    </format>
    <format dxfId="393">
      <pivotArea dataOnly="0" labelOnly="1" fieldPosition="0">
        <references count="4">
          <reference field="9" count="1" selected="0">
            <x v="52"/>
          </reference>
          <reference field="10" count="1">
            <x v="34"/>
          </reference>
          <reference field="17" count="1" selected="0">
            <x v="2"/>
          </reference>
          <reference field="36" count="1" selected="0">
            <x v="0"/>
          </reference>
        </references>
      </pivotArea>
    </format>
    <format dxfId="392">
      <pivotArea dataOnly="0" labelOnly="1" fieldPosition="0">
        <references count="4">
          <reference field="9" count="1" selected="0">
            <x v="59"/>
          </reference>
          <reference field="10" count="1">
            <x v="53"/>
          </reference>
          <reference field="17" count="1" selected="0">
            <x v="2"/>
          </reference>
          <reference field="36" count="1" selected="0">
            <x v="0"/>
          </reference>
        </references>
      </pivotArea>
    </format>
    <format dxfId="391">
      <pivotArea dataOnly="0" labelOnly="1" fieldPosition="0">
        <references count="4">
          <reference field="9" count="1" selected="0">
            <x v="94"/>
          </reference>
          <reference field="10" count="1">
            <x v="103"/>
          </reference>
          <reference field="17" count="1" selected="0">
            <x v="2"/>
          </reference>
          <reference field="36" count="1" selected="0">
            <x v="0"/>
          </reference>
        </references>
      </pivotArea>
    </format>
    <format dxfId="390">
      <pivotArea dataOnly="0" labelOnly="1" fieldPosition="0">
        <references count="4">
          <reference field="9" count="1" selected="0">
            <x v="102"/>
          </reference>
          <reference field="10" count="1">
            <x v="12"/>
          </reference>
          <reference field="17" count="1" selected="0">
            <x v="2"/>
          </reference>
          <reference field="36" count="1" selected="0">
            <x v="0"/>
          </reference>
        </references>
      </pivotArea>
    </format>
    <format dxfId="389">
      <pivotArea dataOnly="0" labelOnly="1" fieldPosition="0">
        <references count="4">
          <reference field="9" count="1" selected="0">
            <x v="72"/>
          </reference>
          <reference field="10" count="1">
            <x v="34"/>
          </reference>
          <reference field="17" count="1" selected="0">
            <x v="2"/>
          </reference>
          <reference field="36" count="1" selected="0">
            <x v="0"/>
          </reference>
        </references>
      </pivotArea>
    </format>
    <format dxfId="388">
      <pivotArea dataOnly="0" labelOnly="1" fieldPosition="0">
        <references count="4">
          <reference field="9" count="1" selected="0">
            <x v="54"/>
          </reference>
          <reference field="10" count="2">
            <x v="33"/>
            <x v="78"/>
          </reference>
          <reference field="17" count="1" selected="0">
            <x v="2"/>
          </reference>
          <reference field="36" count="1" selected="0">
            <x v="0"/>
          </reference>
        </references>
      </pivotArea>
    </format>
    <format dxfId="387">
      <pivotArea dataOnly="0" labelOnly="1" fieldPosition="0">
        <references count="4">
          <reference field="9" count="1" selected="0">
            <x v="33"/>
          </reference>
          <reference field="10" count="2">
            <x v="34"/>
            <x v="109"/>
          </reference>
          <reference field="17" count="1" selected="0">
            <x v="2"/>
          </reference>
          <reference field="36" count="1" selected="0">
            <x v="0"/>
          </reference>
        </references>
      </pivotArea>
    </format>
    <format dxfId="386">
      <pivotArea dataOnly="0" labelOnly="1" fieldPosition="0">
        <references count="4">
          <reference field="9" count="1" selected="0">
            <x v="8"/>
          </reference>
          <reference field="10" count="1">
            <x v="55"/>
          </reference>
          <reference field="17" count="1" selected="0">
            <x v="2"/>
          </reference>
          <reference field="36" count="1" selected="0">
            <x v="0"/>
          </reference>
        </references>
      </pivotArea>
    </format>
    <format dxfId="385">
      <pivotArea dataOnly="0" labelOnly="1" fieldPosition="0">
        <references count="4">
          <reference field="9" count="1" selected="0">
            <x v="116"/>
          </reference>
          <reference field="10" count="1">
            <x v="64"/>
          </reference>
          <reference field="17" count="1" selected="0">
            <x v="2"/>
          </reference>
          <reference field="36" count="1" selected="0">
            <x v="0"/>
          </reference>
        </references>
      </pivotArea>
    </format>
    <format dxfId="384">
      <pivotArea dataOnly="0" labelOnly="1" fieldPosition="0">
        <references count="4">
          <reference field="9" count="1" selected="0">
            <x v="15"/>
          </reference>
          <reference field="10" count="1">
            <x v="49"/>
          </reference>
          <reference field="17" count="1" selected="0">
            <x v="2"/>
          </reference>
          <reference field="36" count="1" selected="0">
            <x v="0"/>
          </reference>
        </references>
      </pivotArea>
    </format>
    <format dxfId="383">
      <pivotArea dataOnly="0" labelOnly="1" fieldPosition="0">
        <references count="4">
          <reference field="9" count="1" selected="0">
            <x v="3"/>
          </reference>
          <reference field="10" count="2">
            <x v="13"/>
            <x v="34"/>
          </reference>
          <reference field="17" count="1" selected="0">
            <x v="2"/>
          </reference>
          <reference field="36" count="1" selected="0">
            <x v="0"/>
          </reference>
        </references>
      </pivotArea>
    </format>
    <format dxfId="382">
      <pivotArea dataOnly="0" labelOnly="1" fieldPosition="0">
        <references count="4">
          <reference field="9" count="1" selected="0">
            <x v="97"/>
          </reference>
          <reference field="10" count="1">
            <x v="12"/>
          </reference>
          <reference field="17" count="1" selected="0">
            <x v="2"/>
          </reference>
          <reference field="36" count="1" selected="0">
            <x v="0"/>
          </reference>
        </references>
      </pivotArea>
    </format>
    <format dxfId="381">
      <pivotArea dataOnly="0" labelOnly="1" fieldPosition="0">
        <references count="4">
          <reference field="9" count="1" selected="0">
            <x v="135"/>
          </reference>
          <reference field="10" count="1">
            <x v="76"/>
          </reference>
          <reference field="17" count="1" selected="0">
            <x v="2"/>
          </reference>
          <reference field="36" count="1" selected="0">
            <x v="0"/>
          </reference>
        </references>
      </pivotArea>
    </format>
    <format dxfId="380">
      <pivotArea dataOnly="0" labelOnly="1" fieldPosition="0">
        <references count="4">
          <reference field="9" count="1" selected="0">
            <x v="40"/>
          </reference>
          <reference field="10" count="1">
            <x v="34"/>
          </reference>
          <reference field="17" count="1" selected="0">
            <x v="2"/>
          </reference>
          <reference field="36" count="1" selected="0">
            <x v="0"/>
          </reference>
        </references>
      </pivotArea>
    </format>
    <format dxfId="379">
      <pivotArea dataOnly="0" labelOnly="1" fieldPosition="0">
        <references count="4">
          <reference field="9" count="1" selected="0">
            <x v="63"/>
          </reference>
          <reference field="10" count="1">
            <x v="53"/>
          </reference>
          <reference field="17" count="1" selected="0">
            <x v="2"/>
          </reference>
          <reference field="36" count="1" selected="0">
            <x v="0"/>
          </reference>
        </references>
      </pivotArea>
    </format>
    <format dxfId="378">
      <pivotArea dataOnly="0" labelOnly="1" fieldPosition="0">
        <references count="4">
          <reference field="9" count="1" selected="0">
            <x v="22"/>
          </reference>
          <reference field="10" count="1">
            <x v="13"/>
          </reference>
          <reference field="17" count="1" selected="0">
            <x v="2"/>
          </reference>
          <reference field="36" count="1" selected="0">
            <x v="0"/>
          </reference>
        </references>
      </pivotArea>
    </format>
    <format dxfId="377">
      <pivotArea dataOnly="0" labelOnly="1" fieldPosition="0">
        <references count="4">
          <reference field="9" count="1" selected="0">
            <x v="134"/>
          </reference>
          <reference field="10" count="1">
            <x v="19"/>
          </reference>
          <reference field="17" count="1" selected="0">
            <x v="2"/>
          </reference>
          <reference field="36" count="1" selected="0">
            <x v="0"/>
          </reference>
        </references>
      </pivotArea>
    </format>
    <format dxfId="376">
      <pivotArea dataOnly="0" labelOnly="1" fieldPosition="0">
        <references count="4">
          <reference field="9" count="1" selected="0">
            <x v="46"/>
          </reference>
          <reference field="10" count="1">
            <x v="34"/>
          </reference>
          <reference field="17" count="1" selected="0">
            <x v="2"/>
          </reference>
          <reference field="36" count="1" selected="0">
            <x v="0"/>
          </reference>
        </references>
      </pivotArea>
    </format>
    <format dxfId="375">
      <pivotArea dataOnly="0" labelOnly="1" fieldPosition="0">
        <references count="4">
          <reference field="9" count="1" selected="0">
            <x v="61"/>
          </reference>
          <reference field="10" count="1">
            <x v="14"/>
          </reference>
          <reference field="17" count="1" selected="0">
            <x v="2"/>
          </reference>
          <reference field="36" count="1" selected="0">
            <x v="0"/>
          </reference>
        </references>
      </pivotArea>
    </format>
    <format dxfId="374">
      <pivotArea dataOnly="0" labelOnly="1" fieldPosition="0">
        <references count="4">
          <reference field="9" count="1" selected="0">
            <x v="81"/>
          </reference>
          <reference field="10" count="1">
            <x v="65"/>
          </reference>
          <reference field="17" count="1" selected="0">
            <x v="2"/>
          </reference>
          <reference field="36" count="1" selected="0">
            <x v="0"/>
          </reference>
        </references>
      </pivotArea>
    </format>
    <format dxfId="373">
      <pivotArea dataOnly="0" labelOnly="1" fieldPosition="0">
        <references count="4">
          <reference field="9" count="1" selected="0">
            <x v="133"/>
          </reference>
          <reference field="10" count="1">
            <x v="106"/>
          </reference>
          <reference field="17" count="1" selected="0">
            <x v="2"/>
          </reference>
          <reference field="36" count="1" selected="0">
            <x v="0"/>
          </reference>
        </references>
      </pivotArea>
    </format>
    <format dxfId="372">
      <pivotArea dataOnly="0" labelOnly="1" fieldPosition="0">
        <references count="4">
          <reference field="9" count="1" selected="0">
            <x v="44"/>
          </reference>
          <reference field="10" count="1">
            <x v="62"/>
          </reference>
          <reference field="17" count="1" selected="0">
            <x v="2"/>
          </reference>
          <reference field="36" count="1" selected="0">
            <x v="0"/>
          </reference>
        </references>
      </pivotArea>
    </format>
    <format dxfId="371">
      <pivotArea dataOnly="0" labelOnly="1" fieldPosition="0">
        <references count="4">
          <reference field="9" count="1" selected="0">
            <x v="25"/>
          </reference>
          <reference field="10" count="1">
            <x v="5"/>
          </reference>
          <reference field="17" count="1" selected="0">
            <x v="2"/>
          </reference>
          <reference field="36" count="1" selected="0">
            <x v="0"/>
          </reference>
        </references>
      </pivotArea>
    </format>
    <format dxfId="370">
      <pivotArea dataOnly="0" labelOnly="1" fieldPosition="0">
        <references count="4">
          <reference field="9" count="1" selected="0">
            <x v="109"/>
          </reference>
          <reference field="10" count="1">
            <x v="12"/>
          </reference>
          <reference field="17" count="1" selected="0">
            <x v="2"/>
          </reference>
          <reference field="36" count="1" selected="0">
            <x v="0"/>
          </reference>
        </references>
      </pivotArea>
    </format>
    <format dxfId="369">
      <pivotArea dataOnly="0" labelOnly="1" fieldPosition="0">
        <references count="4">
          <reference field="9" count="1" selected="0">
            <x v="140"/>
          </reference>
          <reference field="10" count="1">
            <x v="111"/>
          </reference>
          <reference field="17" count="1" selected="0">
            <x v="2"/>
          </reference>
          <reference field="36" count="1" selected="0">
            <x v="0"/>
          </reference>
        </references>
      </pivotArea>
    </format>
    <format dxfId="368">
      <pivotArea dataOnly="0" labelOnly="1" fieldPosition="0">
        <references count="4">
          <reference field="9" count="1" selected="0">
            <x v="78"/>
          </reference>
          <reference field="10" count="1">
            <x v="34"/>
          </reference>
          <reference field="17" count="1" selected="0">
            <x v="2"/>
          </reference>
          <reference field="36" count="1" selected="0">
            <x v="0"/>
          </reference>
        </references>
      </pivotArea>
    </format>
    <format dxfId="367">
      <pivotArea dataOnly="0" labelOnly="1" fieldPosition="0">
        <references count="4">
          <reference field="9" count="1" selected="0">
            <x v="77"/>
          </reference>
          <reference field="10" count="1">
            <x v="34"/>
          </reference>
          <reference field="17" count="1" selected="0">
            <x v="2"/>
          </reference>
          <reference field="36" count="1" selected="0">
            <x v="0"/>
          </reference>
        </references>
      </pivotArea>
    </format>
    <format dxfId="366">
      <pivotArea dataOnly="0" labelOnly="1" fieldPosition="0">
        <references count="4">
          <reference field="9" count="1" selected="0">
            <x v="137"/>
          </reference>
          <reference field="10" count="1">
            <x v="110"/>
          </reference>
          <reference field="17" count="1" selected="0">
            <x v="2"/>
          </reference>
          <reference field="36" count="1" selected="0">
            <x v="0"/>
          </reference>
        </references>
      </pivotArea>
    </format>
    <format dxfId="365">
      <pivotArea dataOnly="0" labelOnly="1" fieldPosition="0">
        <references count="4">
          <reference field="9" count="1" selected="0">
            <x v="96"/>
          </reference>
          <reference field="10" count="1">
            <x v="34"/>
          </reference>
          <reference field="17" count="1" selected="0">
            <x v="2"/>
          </reference>
          <reference field="36" count="1" selected="0">
            <x v="0"/>
          </reference>
        </references>
      </pivotArea>
    </format>
    <format dxfId="364">
      <pivotArea dataOnly="0" labelOnly="1" fieldPosition="0">
        <references count="4">
          <reference field="9" count="1" selected="0">
            <x v="56"/>
          </reference>
          <reference field="10" count="1">
            <x v="34"/>
          </reference>
          <reference field="17" count="1" selected="0">
            <x v="2"/>
          </reference>
          <reference field="36" count="1" selected="0">
            <x v="0"/>
          </reference>
        </references>
      </pivotArea>
    </format>
    <format dxfId="363">
      <pivotArea dataOnly="0" labelOnly="1" fieldPosition="0">
        <references count="4">
          <reference field="9" count="1" selected="0">
            <x v="150"/>
          </reference>
          <reference field="10" count="1">
            <x v="29"/>
          </reference>
          <reference field="17" count="1" selected="0">
            <x v="2"/>
          </reference>
          <reference field="36" count="1" selected="0">
            <x v="0"/>
          </reference>
        </references>
      </pivotArea>
    </format>
    <format dxfId="362">
      <pivotArea dataOnly="0" labelOnly="1" fieldPosition="0">
        <references count="4">
          <reference field="9" count="1" selected="0">
            <x v="64"/>
          </reference>
          <reference field="10" count="1">
            <x v="75"/>
          </reference>
          <reference field="17" count="1" selected="0">
            <x v="2"/>
          </reference>
          <reference field="36" count="1" selected="0">
            <x v="0"/>
          </reference>
        </references>
      </pivotArea>
    </format>
    <format dxfId="361">
      <pivotArea dataOnly="0" labelOnly="1" fieldPosition="0">
        <references count="4">
          <reference field="9" count="1" selected="0">
            <x v="107"/>
          </reference>
          <reference field="10" count="2">
            <x v="34"/>
            <x v="49"/>
          </reference>
          <reference field="17" count="1" selected="0">
            <x v="2"/>
          </reference>
          <reference field="36" count="1" selected="0">
            <x v="0"/>
          </reference>
        </references>
      </pivotArea>
    </format>
    <format dxfId="360">
      <pivotArea dataOnly="0" labelOnly="1" fieldPosition="0">
        <references count="4">
          <reference field="9" count="1" selected="0">
            <x v="138"/>
          </reference>
          <reference field="10" count="1">
            <x v="34"/>
          </reference>
          <reference field="17" count="1" selected="0">
            <x v="2"/>
          </reference>
          <reference field="36" count="1" selected="0">
            <x v="0"/>
          </reference>
        </references>
      </pivotArea>
    </format>
    <format dxfId="359">
      <pivotArea dataOnly="0" labelOnly="1" fieldPosition="0">
        <references count="4">
          <reference field="9" count="1" selected="0">
            <x v="110"/>
          </reference>
          <reference field="10" count="1">
            <x v="12"/>
          </reference>
          <reference field="17" count="1" selected="0">
            <x v="2"/>
          </reference>
          <reference field="36" count="1" selected="0">
            <x v="0"/>
          </reference>
        </references>
      </pivotArea>
    </format>
    <format dxfId="358">
      <pivotArea dataOnly="0" labelOnly="1" fieldPosition="0">
        <references count="4">
          <reference field="9" count="1" selected="0">
            <x v="113"/>
          </reference>
          <reference field="10" count="1">
            <x v="12"/>
          </reference>
          <reference field="17" count="1" selected="0">
            <x v="2"/>
          </reference>
          <reference field="36" count="1" selected="0">
            <x v="0"/>
          </reference>
        </references>
      </pivotArea>
    </format>
    <format dxfId="357">
      <pivotArea dataOnly="0" labelOnly="1" fieldPosition="0">
        <references count="4">
          <reference field="9" count="1" selected="0">
            <x v="162"/>
          </reference>
          <reference field="10" count="1">
            <x v="76"/>
          </reference>
          <reference field="17" count="1" selected="0">
            <x v="2"/>
          </reference>
          <reference field="36" count="1" selected="0">
            <x v="0"/>
          </reference>
        </references>
      </pivotArea>
    </format>
    <format dxfId="356">
      <pivotArea dataOnly="0" labelOnly="1" fieldPosition="0">
        <references count="4">
          <reference field="9" count="1" selected="0">
            <x v="90"/>
          </reference>
          <reference field="10" count="1">
            <x v="28"/>
          </reference>
          <reference field="17" count="1" selected="0">
            <x v="2"/>
          </reference>
          <reference field="36" count="1" selected="0">
            <x v="0"/>
          </reference>
        </references>
      </pivotArea>
    </format>
    <format dxfId="355">
      <pivotArea dataOnly="0" labelOnly="1" fieldPosition="0">
        <references count="4">
          <reference field="9" count="1" selected="0">
            <x v="124"/>
          </reference>
          <reference field="10" count="1">
            <x v="12"/>
          </reference>
          <reference field="17" count="1" selected="0">
            <x v="2"/>
          </reference>
          <reference field="36" count="1" selected="0">
            <x v="0"/>
          </reference>
        </references>
      </pivotArea>
    </format>
    <format dxfId="354">
      <pivotArea dataOnly="0" labelOnly="1" fieldPosition="0">
        <references count="4">
          <reference field="9" count="1" selected="0">
            <x v="126"/>
          </reference>
          <reference field="10" count="1">
            <x v="104"/>
          </reference>
          <reference field="17" count="1" selected="0">
            <x v="2"/>
          </reference>
          <reference field="36" count="1" selected="0">
            <x v="0"/>
          </reference>
        </references>
      </pivotArea>
    </format>
    <format dxfId="353">
      <pivotArea dataOnly="0" labelOnly="1" fieldPosition="0">
        <references count="4">
          <reference field="9" count="1" selected="0">
            <x v="136"/>
          </reference>
          <reference field="10" count="1">
            <x v="108"/>
          </reference>
          <reference field="17" count="1" selected="0">
            <x v="2"/>
          </reference>
          <reference field="36" count="1" selected="0">
            <x v="0"/>
          </reference>
        </references>
      </pivotArea>
    </format>
    <format dxfId="352">
      <pivotArea dataOnly="0" labelOnly="1" fieldPosition="0">
        <references count="4">
          <reference field="9" count="1" selected="0">
            <x v="130"/>
          </reference>
          <reference field="10" count="1">
            <x v="34"/>
          </reference>
          <reference field="17" count="1" selected="0">
            <x v="2"/>
          </reference>
          <reference field="36" count="1" selected="0">
            <x v="0"/>
          </reference>
        </references>
      </pivotArea>
    </format>
    <format dxfId="351">
      <pivotArea dataOnly="0" labelOnly="1" fieldPosition="0">
        <references count="4">
          <reference field="9" count="1" selected="0">
            <x v="146"/>
          </reference>
          <reference field="10" count="1">
            <x v="13"/>
          </reference>
          <reference field="17" count="1" selected="0">
            <x v="2"/>
          </reference>
          <reference field="36" count="1" selected="0">
            <x v="0"/>
          </reference>
        </references>
      </pivotArea>
    </format>
    <format dxfId="350">
      <pivotArea dataOnly="0" labelOnly="1" fieldPosition="0">
        <references count="4">
          <reference field="9" count="1" selected="0">
            <x v="139"/>
          </reference>
          <reference field="10" count="1">
            <x v="67"/>
          </reference>
          <reference field="17" count="1" selected="0">
            <x v="2"/>
          </reference>
          <reference field="36" count="1" selected="0">
            <x v="0"/>
          </reference>
        </references>
      </pivotArea>
    </format>
    <format dxfId="349">
      <pivotArea dataOnly="0" labelOnly="1" fieldPosition="0">
        <references count="4">
          <reference field="9" count="1" selected="0">
            <x v="89"/>
          </reference>
          <reference field="10" count="1">
            <x v="53"/>
          </reference>
          <reference field="17" count="1" selected="0">
            <x v="2"/>
          </reference>
          <reference field="36" count="1" selected="0">
            <x v="0"/>
          </reference>
        </references>
      </pivotArea>
    </format>
    <format dxfId="348">
      <pivotArea dataOnly="0" labelOnly="1" fieldPosition="0">
        <references count="4">
          <reference field="9" count="1" selected="0">
            <x v="152"/>
          </reference>
          <reference field="10" count="1">
            <x v="6"/>
          </reference>
          <reference field="17" count="1" selected="0">
            <x v="2"/>
          </reference>
          <reference field="36" count="1" selected="0">
            <x v="0"/>
          </reference>
        </references>
      </pivotArea>
    </format>
    <format dxfId="347">
      <pivotArea dataOnly="0" labelOnly="1" fieldPosition="0">
        <references count="4">
          <reference field="9" count="1" selected="0">
            <x v="66"/>
          </reference>
          <reference field="10" count="1">
            <x v="34"/>
          </reference>
          <reference field="17" count="1" selected="0">
            <x v="2"/>
          </reference>
          <reference field="36" count="1" selected="0">
            <x v="0"/>
          </reference>
        </references>
      </pivotArea>
    </format>
    <format dxfId="346">
      <pivotArea dataOnly="0" labelOnly="1" fieldPosition="0">
        <references count="4">
          <reference field="9" count="1" selected="0">
            <x v="106"/>
          </reference>
          <reference field="10" count="1">
            <x v="12"/>
          </reference>
          <reference field="17" count="1" selected="0">
            <x v="2"/>
          </reference>
          <reference field="36" count="1" selected="0">
            <x v="0"/>
          </reference>
        </references>
      </pivotArea>
    </format>
    <format dxfId="345">
      <pivotArea dataOnly="0" labelOnly="1" fieldPosition="0">
        <references count="4">
          <reference field="9" count="1" selected="0">
            <x v="62"/>
          </reference>
          <reference field="10" count="1">
            <x v="64"/>
          </reference>
          <reference field="17" count="1" selected="0">
            <x v="2"/>
          </reference>
          <reference field="36" count="1" selected="0">
            <x v="0"/>
          </reference>
        </references>
      </pivotArea>
    </format>
    <format dxfId="344">
      <pivotArea dataOnly="0" labelOnly="1" fieldPosition="0">
        <references count="4">
          <reference field="9" count="1" selected="0">
            <x v="21"/>
          </reference>
          <reference field="10" count="1">
            <x v="49"/>
          </reference>
          <reference field="17" count="1" selected="0">
            <x v="2"/>
          </reference>
          <reference field="36" count="1" selected="0">
            <x v="0"/>
          </reference>
        </references>
      </pivotArea>
    </format>
    <format dxfId="343">
      <pivotArea dataOnly="0" labelOnly="1" fieldPosition="0">
        <references count="4">
          <reference field="9" count="1" selected="0">
            <x v="68"/>
          </reference>
          <reference field="10" count="1">
            <x v="79"/>
          </reference>
          <reference field="17" count="1" selected="0">
            <x v="2"/>
          </reference>
          <reference field="36" count="1" selected="0">
            <x v="0"/>
          </reference>
        </references>
      </pivotArea>
    </format>
    <format dxfId="342">
      <pivotArea dataOnly="0" labelOnly="1" fieldPosition="0">
        <references count="4">
          <reference field="9" count="1" selected="0">
            <x v="163"/>
          </reference>
          <reference field="10" count="1">
            <x v="34"/>
          </reference>
          <reference field="17" count="1" selected="0">
            <x v="2"/>
          </reference>
          <reference field="36" count="1" selected="0">
            <x v="0"/>
          </reference>
        </references>
      </pivotArea>
    </format>
    <format dxfId="341">
      <pivotArea dataOnly="0" labelOnly="1" fieldPosition="0">
        <references count="4">
          <reference field="9" count="1" selected="0">
            <x v="18"/>
          </reference>
          <reference field="10" count="1">
            <x v="34"/>
          </reference>
          <reference field="17" count="1" selected="0">
            <x v="2"/>
          </reference>
          <reference field="36" count="1" selected="0">
            <x v="0"/>
          </reference>
        </references>
      </pivotArea>
    </format>
    <format dxfId="340">
      <pivotArea dataOnly="0" labelOnly="1" fieldPosition="0">
        <references count="4">
          <reference field="9" count="1" selected="0">
            <x v="9"/>
          </reference>
          <reference field="10" count="1">
            <x v="55"/>
          </reference>
          <reference field="17" count="1" selected="0">
            <x v="2"/>
          </reference>
          <reference field="36" count="1" selected="0">
            <x v="0"/>
          </reference>
        </references>
      </pivotArea>
    </format>
    <format dxfId="339">
      <pivotArea dataOnly="0" labelOnly="1" fieldPosition="0">
        <references count="4">
          <reference field="9" count="1" selected="0">
            <x v="30"/>
          </reference>
          <reference field="10" count="1">
            <x v="34"/>
          </reference>
          <reference field="17" count="1" selected="0">
            <x v="2"/>
          </reference>
          <reference field="36" count="1" selected="0">
            <x v="0"/>
          </reference>
        </references>
      </pivotArea>
    </format>
    <format dxfId="338">
      <pivotArea dataOnly="0" labelOnly="1" fieldPosition="0">
        <references count="4">
          <reference field="9" count="1" selected="0">
            <x v="48"/>
          </reference>
          <reference field="10" count="1">
            <x v="13"/>
          </reference>
          <reference field="17" count="1" selected="0">
            <x v="2"/>
          </reference>
          <reference field="36" count="1" selected="0">
            <x v="0"/>
          </reference>
        </references>
      </pivotArea>
    </format>
    <format dxfId="337">
      <pivotArea dataOnly="0" labelOnly="1" fieldPosition="0">
        <references count="4">
          <reference field="9" count="1" selected="0">
            <x v="108"/>
          </reference>
          <reference field="10" count="1">
            <x v="49"/>
          </reference>
          <reference field="17" count="1" selected="0">
            <x v="2"/>
          </reference>
          <reference field="36" count="1" selected="0">
            <x v="0"/>
          </reference>
        </references>
      </pivotArea>
    </format>
    <format dxfId="336">
      <pivotArea dataOnly="0" labelOnly="1" fieldPosition="0">
        <references count="4">
          <reference field="9" count="1" selected="0">
            <x v="86"/>
          </reference>
          <reference field="10" count="1">
            <x v="53"/>
          </reference>
          <reference field="17" count="1" selected="0">
            <x v="2"/>
          </reference>
          <reference field="36" count="1" selected="0">
            <x v="0"/>
          </reference>
        </references>
      </pivotArea>
    </format>
    <format dxfId="335">
      <pivotArea dataOnly="0" labelOnly="1" fieldPosition="0">
        <references count="4">
          <reference field="9" count="1" selected="0">
            <x v="69"/>
          </reference>
          <reference field="10" count="1">
            <x v="44"/>
          </reference>
          <reference field="17" count="1" selected="0">
            <x v="2"/>
          </reference>
          <reference field="36" count="1" selected="0">
            <x v="0"/>
          </reference>
        </references>
      </pivotArea>
    </format>
    <format dxfId="334">
      <pivotArea dataOnly="0" labelOnly="1" fieldPosition="0">
        <references count="4">
          <reference field="9" count="1" selected="0">
            <x v="93"/>
          </reference>
          <reference field="10" count="1">
            <x v="63"/>
          </reference>
          <reference field="17" count="1" selected="0">
            <x v="2"/>
          </reference>
          <reference field="36" count="1" selected="0">
            <x v="0"/>
          </reference>
        </references>
      </pivotArea>
    </format>
    <format dxfId="333">
      <pivotArea dataOnly="0" labelOnly="1" fieldPosition="0">
        <references count="4">
          <reference field="9" count="1" selected="0">
            <x v="20"/>
          </reference>
          <reference field="10" count="1">
            <x v="34"/>
          </reference>
          <reference field="17" count="1" selected="0">
            <x v="2"/>
          </reference>
          <reference field="36" count="1" selected="0">
            <x v="0"/>
          </reference>
        </references>
      </pivotArea>
    </format>
    <format dxfId="332">
      <pivotArea dataOnly="0" labelOnly="1" fieldPosition="0">
        <references count="4">
          <reference field="9" count="1" selected="0">
            <x v="47"/>
          </reference>
          <reference field="10" count="1">
            <x v="34"/>
          </reference>
          <reference field="17" count="1" selected="0">
            <x v="2"/>
          </reference>
          <reference field="36" count="1" selected="0">
            <x v="0"/>
          </reference>
        </references>
      </pivotArea>
    </format>
    <format dxfId="331">
      <pivotArea dataOnly="0" labelOnly="1" fieldPosition="0">
        <references count="4">
          <reference field="9" count="1" selected="0">
            <x v="13"/>
          </reference>
          <reference field="10" count="1">
            <x v="100"/>
          </reference>
          <reference field="17" count="1" selected="0">
            <x v="2"/>
          </reference>
          <reference field="36" count="1" selected="0">
            <x v="0"/>
          </reference>
        </references>
      </pivotArea>
    </format>
    <format dxfId="330">
      <pivotArea dataOnly="0" labelOnly="1" fieldPosition="0">
        <references count="4">
          <reference field="9" count="1" selected="0">
            <x v="157"/>
          </reference>
          <reference field="10" count="1">
            <x v="113"/>
          </reference>
          <reference field="17" count="1" selected="0">
            <x v="2"/>
          </reference>
          <reference field="36" count="1" selected="0">
            <x v="0"/>
          </reference>
        </references>
      </pivotArea>
    </format>
    <format dxfId="329">
      <pivotArea dataOnly="0" labelOnly="1" fieldPosition="0">
        <references count="4">
          <reference field="9" count="1" selected="0">
            <x v="37"/>
          </reference>
          <reference field="10" count="1">
            <x v="44"/>
          </reference>
          <reference field="17" count="1" selected="0">
            <x v="2"/>
          </reference>
          <reference field="36" count="1" selected="0">
            <x v="0"/>
          </reference>
        </references>
      </pivotArea>
    </format>
    <format dxfId="328">
      <pivotArea dataOnly="0" labelOnly="1" fieldPosition="0">
        <references count="4">
          <reference field="9" count="1" selected="0">
            <x v="1"/>
          </reference>
          <reference field="10" count="1">
            <x v="55"/>
          </reference>
          <reference field="17" count="1" selected="0">
            <x v="2"/>
          </reference>
          <reference field="36" count="1" selected="0">
            <x v="0"/>
          </reference>
        </references>
      </pivotArea>
    </format>
    <format dxfId="327">
      <pivotArea dataOnly="0" labelOnly="1" fieldPosition="0">
        <references count="4">
          <reference field="9" count="1" selected="0">
            <x v="115"/>
          </reference>
          <reference field="10" count="1">
            <x v="34"/>
          </reference>
          <reference field="17" count="1" selected="0">
            <x v="2"/>
          </reference>
          <reference field="36" count="1" selected="0">
            <x v="0"/>
          </reference>
        </references>
      </pivotArea>
    </format>
    <format dxfId="326">
      <pivotArea dataOnly="0" labelOnly="1" fieldPosition="0">
        <references count="4">
          <reference field="9" count="1" selected="0">
            <x v="60"/>
          </reference>
          <reference field="10" count="1">
            <x v="55"/>
          </reference>
          <reference field="17" count="1" selected="0">
            <x v="2"/>
          </reference>
          <reference field="36" count="1" selected="0">
            <x v="0"/>
          </reference>
        </references>
      </pivotArea>
    </format>
    <format dxfId="325">
      <pivotArea dataOnly="0" labelOnly="1" fieldPosition="0">
        <references count="4">
          <reference field="9" count="1" selected="0">
            <x v="55"/>
          </reference>
          <reference field="10" count="1">
            <x v="49"/>
          </reference>
          <reference field="17" count="1" selected="0">
            <x v="2"/>
          </reference>
          <reference field="36" count="1" selected="0">
            <x v="0"/>
          </reference>
        </references>
      </pivotArea>
    </format>
    <format dxfId="324">
      <pivotArea dataOnly="0" labelOnly="1" fieldPosition="0">
        <references count="4">
          <reference field="9" count="1" selected="0">
            <x v="17"/>
          </reference>
          <reference field="10" count="1">
            <x v="13"/>
          </reference>
          <reference field="17" count="1" selected="0">
            <x v="2"/>
          </reference>
          <reference field="36" count="1" selected="0">
            <x v="0"/>
          </reference>
        </references>
      </pivotArea>
    </format>
    <format dxfId="323">
      <pivotArea dataOnly="0" labelOnly="1" fieldPosition="0">
        <references count="4">
          <reference field="9" count="1" selected="0">
            <x v="117"/>
          </reference>
          <reference field="10" count="1">
            <x v="63"/>
          </reference>
          <reference field="17" count="1" selected="0">
            <x v="2"/>
          </reference>
          <reference field="36" count="1" selected="0">
            <x v="0"/>
          </reference>
        </references>
      </pivotArea>
    </format>
    <format dxfId="322">
      <pivotArea dataOnly="0" labelOnly="1" fieldPosition="0">
        <references count="4">
          <reference field="9" count="1" selected="0">
            <x v="26"/>
          </reference>
          <reference field="10" count="1">
            <x v="85"/>
          </reference>
          <reference field="17" count="1" selected="0">
            <x v="2"/>
          </reference>
          <reference field="36" count="1" selected="0">
            <x v="0"/>
          </reference>
        </references>
      </pivotArea>
    </format>
    <format dxfId="321">
      <pivotArea dataOnly="0" labelOnly="1" fieldPosition="0">
        <references count="4">
          <reference field="9" count="1" selected="0">
            <x v="122"/>
          </reference>
          <reference field="10" count="1">
            <x v="82"/>
          </reference>
          <reference field="17" count="1" selected="0">
            <x v="2"/>
          </reference>
          <reference field="36" count="1" selected="0">
            <x v="0"/>
          </reference>
        </references>
      </pivotArea>
    </format>
    <format dxfId="320">
      <pivotArea dataOnly="0" labelOnly="1" fieldPosition="0">
        <references count="4">
          <reference field="9" count="1" selected="0">
            <x v="145"/>
          </reference>
          <reference field="10" count="1">
            <x v="55"/>
          </reference>
          <reference field="17" count="1" selected="0">
            <x v="2"/>
          </reference>
          <reference field="36" count="1" selected="0">
            <x v="0"/>
          </reference>
        </references>
      </pivotArea>
    </format>
    <format dxfId="319">
      <pivotArea dataOnly="0" labelOnly="1" fieldPosition="0">
        <references count="4">
          <reference field="9" count="1" selected="0">
            <x v="38"/>
          </reference>
          <reference field="10" count="1">
            <x v="34"/>
          </reference>
          <reference field="17" count="1" selected="0">
            <x v="2"/>
          </reference>
          <reference field="36" count="1" selected="0">
            <x v="0"/>
          </reference>
        </references>
      </pivotArea>
    </format>
    <format dxfId="318">
      <pivotArea dataOnly="0" labelOnly="1" fieldPosition="0">
        <references count="4">
          <reference field="9" count="1" selected="0">
            <x v="100"/>
          </reference>
          <reference field="10" count="1">
            <x v="12"/>
          </reference>
          <reference field="17" count="1" selected="0">
            <x v="2"/>
          </reference>
          <reference field="36" count="1" selected="0">
            <x v="0"/>
          </reference>
        </references>
      </pivotArea>
    </format>
    <format dxfId="317">
      <pivotArea dataOnly="0" labelOnly="1" fieldPosition="0">
        <references count="4">
          <reference field="9" count="1" selected="0">
            <x v="125"/>
          </reference>
          <reference field="10" count="1">
            <x v="102"/>
          </reference>
          <reference field="17" count="1" selected="0">
            <x v="2"/>
          </reference>
          <reference field="36" count="1" selected="0">
            <x v="0"/>
          </reference>
        </references>
      </pivotArea>
    </format>
    <format dxfId="316">
      <pivotArea dataOnly="0" labelOnly="1" fieldPosition="0">
        <references count="4">
          <reference field="9" count="1" selected="0">
            <x v="155"/>
          </reference>
          <reference field="10" count="1">
            <x v="57"/>
          </reference>
          <reference field="17" count="1" selected="0">
            <x v="2"/>
          </reference>
          <reference field="36" count="1" selected="0">
            <x v="0"/>
          </reference>
        </references>
      </pivotArea>
    </format>
    <format dxfId="315">
      <pivotArea dataOnly="0" labelOnly="1" fieldPosition="0">
        <references count="4">
          <reference field="9" count="1" selected="0">
            <x v="82"/>
          </reference>
          <reference field="10" count="1">
            <x v="76"/>
          </reference>
          <reference field="17" count="1" selected="0">
            <x v="2"/>
          </reference>
          <reference field="36" count="1" selected="0">
            <x v="0"/>
          </reference>
        </references>
      </pivotArea>
    </format>
    <format dxfId="314">
      <pivotArea dataOnly="0" labelOnly="1" fieldPosition="0">
        <references count="4">
          <reference field="9" count="1" selected="0">
            <x v="103"/>
          </reference>
          <reference field="10" count="1">
            <x v="34"/>
          </reference>
          <reference field="17" count="1" selected="0">
            <x v="2"/>
          </reference>
          <reference field="36" count="1" selected="0">
            <x v="0"/>
          </reference>
        </references>
      </pivotArea>
    </format>
    <format dxfId="313">
      <pivotArea dataOnly="0" labelOnly="1" fieldPosition="0">
        <references count="4">
          <reference field="9" count="1" selected="0">
            <x v="129"/>
          </reference>
          <reference field="10" count="1">
            <x v="45"/>
          </reference>
          <reference field="17" count="1" selected="0">
            <x v="2"/>
          </reference>
          <reference field="36" count="1" selected="0">
            <x v="0"/>
          </reference>
        </references>
      </pivotArea>
    </format>
    <format dxfId="312">
      <pivotArea dataOnly="0" labelOnly="1" fieldPosition="0">
        <references count="4">
          <reference field="9" count="1" selected="0">
            <x v="49"/>
          </reference>
          <reference field="10" count="1">
            <x v="73"/>
          </reference>
          <reference field="17" count="1" selected="0">
            <x v="2"/>
          </reference>
          <reference field="36" count="1" selected="0">
            <x v="0"/>
          </reference>
        </references>
      </pivotArea>
    </format>
    <format dxfId="311">
      <pivotArea dataOnly="0" labelOnly="1" fieldPosition="0">
        <references count="4">
          <reference field="9" count="1" selected="0">
            <x v="58"/>
          </reference>
          <reference field="10" count="1">
            <x v="90"/>
          </reference>
          <reference field="17" count="1" selected="0">
            <x v="2"/>
          </reference>
          <reference field="36" count="1" selected="0">
            <x v="0"/>
          </reference>
        </references>
      </pivotArea>
    </format>
    <format dxfId="310">
      <pivotArea dataOnly="0" labelOnly="1" fieldPosition="0">
        <references count="4">
          <reference field="9" count="1" selected="0">
            <x v="17"/>
          </reference>
          <reference field="10" count="1">
            <x v="13"/>
          </reference>
          <reference field="17" count="1" selected="0">
            <x v="4"/>
          </reference>
          <reference field="36" count="1" selected="0">
            <x v="0"/>
          </reference>
        </references>
      </pivotArea>
    </format>
    <format dxfId="309">
      <pivotArea dataOnly="0" labelOnly="1" fieldPosition="0">
        <references count="4">
          <reference field="9" count="1" selected="0">
            <x v="20"/>
          </reference>
          <reference field="10" count="1">
            <x v="34"/>
          </reference>
          <reference field="17" count="1" selected="0">
            <x v="4"/>
          </reference>
          <reference field="36" count="1" selected="0">
            <x v="0"/>
          </reference>
        </references>
      </pivotArea>
    </format>
    <format dxfId="308">
      <pivotArea dataOnly="0" labelOnly="1" fieldPosition="0">
        <references count="4">
          <reference field="9" count="1" selected="0">
            <x v="29"/>
          </reference>
          <reference field="10" count="11">
            <x v="9"/>
            <x v="15"/>
            <x v="16"/>
            <x v="20"/>
            <x v="21"/>
            <x v="30"/>
            <x v="48"/>
            <x v="53"/>
            <x v="59"/>
            <x v="74"/>
            <x v="80"/>
          </reference>
          <reference field="17" count="1" selected="0">
            <x v="5"/>
          </reference>
          <reference field="36" count="1" selected="0">
            <x v="0"/>
          </reference>
        </references>
      </pivotArea>
    </format>
    <format dxfId="307">
      <pivotArea dataOnly="0" labelOnly="1" fieldPosition="0">
        <references count="4">
          <reference field="9" count="1" selected="0">
            <x v="23"/>
          </reference>
          <reference field="10" count="3">
            <x v="30"/>
            <x v="34"/>
            <x v="83"/>
          </reference>
          <reference field="17" count="1" selected="0">
            <x v="5"/>
          </reference>
          <reference field="36" count="1" selected="0">
            <x v="0"/>
          </reference>
        </references>
      </pivotArea>
    </format>
    <format dxfId="306">
      <pivotArea dataOnly="0" labelOnly="1" fieldPosition="0">
        <references count="4">
          <reference field="9" count="1" selected="0">
            <x v="15"/>
          </reference>
          <reference field="10" count="1">
            <x v="49"/>
          </reference>
          <reference field="17" count="1" selected="0">
            <x v="5"/>
          </reference>
          <reference field="36" count="1" selected="0">
            <x v="0"/>
          </reference>
        </references>
      </pivotArea>
    </format>
    <format dxfId="305">
      <pivotArea dataOnly="0" labelOnly="1" fieldPosition="0">
        <references count="4">
          <reference field="9" count="1" selected="0">
            <x v="66"/>
          </reference>
          <reference field="10" count="3">
            <x v="30"/>
            <x v="34"/>
            <x v="53"/>
          </reference>
          <reference field="17" count="1" selected="0">
            <x v="5"/>
          </reference>
          <reference field="36" count="1" selected="0">
            <x v="0"/>
          </reference>
        </references>
      </pivotArea>
    </format>
    <format dxfId="304">
      <pivotArea dataOnly="0" labelOnly="1" fieldPosition="0">
        <references count="4">
          <reference field="9" count="1" selected="0">
            <x v="7"/>
          </reference>
          <reference field="10" count="2">
            <x v="49"/>
            <x v="66"/>
          </reference>
          <reference field="17" count="1" selected="0">
            <x v="5"/>
          </reference>
          <reference field="36" count="1" selected="0">
            <x v="0"/>
          </reference>
        </references>
      </pivotArea>
    </format>
    <format dxfId="303">
      <pivotArea dataOnly="0" labelOnly="1" fieldPosition="0">
        <references count="4">
          <reference field="9" count="1" selected="0">
            <x v="11"/>
          </reference>
          <reference field="10" count="2">
            <x v="49"/>
            <x v="76"/>
          </reference>
          <reference field="17" count="1" selected="0">
            <x v="5"/>
          </reference>
          <reference field="36" count="1" selected="0">
            <x v="0"/>
          </reference>
        </references>
      </pivotArea>
    </format>
    <format dxfId="302">
      <pivotArea dataOnly="0" labelOnly="1" fieldPosition="0">
        <references count="4">
          <reference field="9" count="1" selected="0">
            <x v="4"/>
          </reference>
          <reference field="10" count="1">
            <x v="13"/>
          </reference>
          <reference field="17" count="1" selected="0">
            <x v="5"/>
          </reference>
          <reference field="36" count="1" selected="0">
            <x v="0"/>
          </reference>
        </references>
      </pivotArea>
    </format>
    <format dxfId="301">
      <pivotArea dataOnly="0" labelOnly="1" fieldPosition="0">
        <references count="4">
          <reference field="9" count="1" selected="0">
            <x v="21"/>
          </reference>
          <reference field="10" count="1">
            <x v="49"/>
          </reference>
          <reference field="17" count="1" selected="0">
            <x v="5"/>
          </reference>
          <reference field="36" count="1" selected="0">
            <x v="0"/>
          </reference>
        </references>
      </pivotArea>
    </format>
    <format dxfId="300">
      <pivotArea dataOnly="0" labelOnly="1" fieldPosition="0">
        <references count="4">
          <reference field="9" count="1" selected="0">
            <x v="161"/>
          </reference>
          <reference field="10" count="1">
            <x v="49"/>
          </reference>
          <reference field="17" count="1" selected="0">
            <x v="5"/>
          </reference>
          <reference field="36" count="1" selected="0">
            <x v="0"/>
          </reference>
        </references>
      </pivotArea>
    </format>
    <format dxfId="299">
      <pivotArea dataOnly="0" labelOnly="1" fieldPosition="0">
        <references count="4">
          <reference field="9" count="1" selected="0">
            <x v="84"/>
          </reference>
          <reference field="10" count="1">
            <x v="34"/>
          </reference>
          <reference field="17" count="1" selected="0">
            <x v="5"/>
          </reference>
          <reference field="36" count="1" selected="0">
            <x v="0"/>
          </reference>
        </references>
      </pivotArea>
    </format>
    <format dxfId="298">
      <pivotArea dataOnly="0" labelOnly="1" fieldPosition="0">
        <references count="4">
          <reference field="9" count="1" selected="0">
            <x v="49"/>
          </reference>
          <reference field="10" count="1">
            <x v="34"/>
          </reference>
          <reference field="17" count="1" selected="0">
            <x v="5"/>
          </reference>
          <reference field="36" count="1" selected="0">
            <x v="0"/>
          </reference>
        </references>
      </pivotArea>
    </format>
    <format dxfId="297">
      <pivotArea dataOnly="0" labelOnly="1" fieldPosition="0">
        <references count="4">
          <reference field="9" count="1" selected="0">
            <x v="0"/>
          </reference>
          <reference field="10" count="2">
            <x v="7"/>
            <x v="44"/>
          </reference>
          <reference field="17" count="1" selected="0">
            <x v="5"/>
          </reference>
          <reference field="36" count="1" selected="0">
            <x v="0"/>
          </reference>
        </references>
      </pivotArea>
    </format>
    <format dxfId="296">
      <pivotArea dataOnly="0" labelOnly="1" fieldPosition="0">
        <references count="4">
          <reference field="9" count="1" selected="0">
            <x v="132"/>
          </reference>
          <reference field="10" count="1">
            <x v="49"/>
          </reference>
          <reference field="17" count="1" selected="0">
            <x v="5"/>
          </reference>
          <reference field="36" count="1" selected="0">
            <x v="0"/>
          </reference>
        </references>
      </pivotArea>
    </format>
    <format dxfId="295">
      <pivotArea dataOnly="0" labelOnly="1" fieldPosition="0">
        <references count="4">
          <reference field="9" count="1" selected="0">
            <x v="72"/>
          </reference>
          <reference field="10" count="1">
            <x v="34"/>
          </reference>
          <reference field="17" count="1" selected="0">
            <x v="5"/>
          </reference>
          <reference field="36" count="1" selected="0">
            <x v="0"/>
          </reference>
        </references>
      </pivotArea>
    </format>
    <format dxfId="294">
      <pivotArea dataOnly="0" labelOnly="1" fieldPosition="0">
        <references count="4">
          <reference field="9" count="1" selected="0">
            <x v="23"/>
          </reference>
          <reference field="10" count="5">
            <x v="30"/>
            <x v="34"/>
            <x v="80"/>
            <x v="83"/>
            <x v="85"/>
          </reference>
          <reference field="17" count="1" selected="0">
            <x v="6"/>
          </reference>
          <reference field="36" count="1" selected="0">
            <x v="0"/>
          </reference>
        </references>
      </pivotArea>
    </format>
    <format dxfId="293">
      <pivotArea dataOnly="0" labelOnly="1" fieldPosition="0">
        <references count="4">
          <reference field="9" count="1" selected="0">
            <x v="53"/>
          </reference>
          <reference field="10" count="1">
            <x v="74"/>
          </reference>
          <reference field="17" count="1" selected="0">
            <x v="6"/>
          </reference>
          <reference field="36" count="1" selected="0">
            <x v="0"/>
          </reference>
        </references>
      </pivotArea>
    </format>
    <format dxfId="292">
      <pivotArea dataOnly="0" labelOnly="1" fieldPosition="0">
        <references count="4">
          <reference field="9" count="1" selected="0">
            <x v="15"/>
          </reference>
          <reference field="10" count="1">
            <x v="49"/>
          </reference>
          <reference field="17" count="1" selected="0">
            <x v="6"/>
          </reference>
          <reference field="36" count="1" selected="0">
            <x v="0"/>
          </reference>
        </references>
      </pivotArea>
    </format>
    <format dxfId="291">
      <pivotArea dataOnly="0" labelOnly="1" fieldPosition="0">
        <references count="4">
          <reference field="9" count="1" selected="0">
            <x v="7"/>
          </reference>
          <reference field="10" count="6">
            <x v="12"/>
            <x v="34"/>
            <x v="52"/>
            <x v="54"/>
            <x v="66"/>
            <x v="71"/>
          </reference>
          <reference field="17" count="1" selected="0">
            <x v="6"/>
          </reference>
          <reference field="36" count="1" selected="0">
            <x v="0"/>
          </reference>
        </references>
      </pivotArea>
    </format>
    <format dxfId="290">
      <pivotArea dataOnly="0" labelOnly="1" fieldPosition="0">
        <references count="4">
          <reference field="9" count="1" selected="0">
            <x v="4"/>
          </reference>
          <reference field="10" count="1">
            <x v="13"/>
          </reference>
          <reference field="17" count="1" selected="0">
            <x v="6"/>
          </reference>
          <reference field="36" count="1" selected="0">
            <x v="0"/>
          </reference>
        </references>
      </pivotArea>
    </format>
    <format dxfId="289">
      <pivotArea dataOnly="0" labelOnly="1" fieldPosition="0">
        <references count="4">
          <reference field="9" count="1" selected="0">
            <x v="94"/>
          </reference>
          <reference field="10" count="1">
            <x v="103"/>
          </reference>
          <reference field="17" count="1" selected="0">
            <x v="6"/>
          </reference>
          <reference field="36" count="1" selected="0">
            <x v="0"/>
          </reference>
        </references>
      </pivotArea>
    </format>
    <format dxfId="288">
      <pivotArea dataOnly="0" labelOnly="1" fieldPosition="0">
        <references count="4">
          <reference field="9" count="1" selected="0">
            <x v="79"/>
          </reference>
          <reference field="10" count="1">
            <x v="32"/>
          </reference>
          <reference field="17" count="1" selected="0">
            <x v="6"/>
          </reference>
          <reference field="36" count="1" selected="0">
            <x v="0"/>
          </reference>
        </references>
      </pivotArea>
    </format>
    <format dxfId="287">
      <pivotArea dataOnly="0" labelOnly="1" fieldPosition="0">
        <references count="4">
          <reference field="9" count="1" selected="0">
            <x v="111"/>
          </reference>
          <reference field="10" count="1">
            <x v="67"/>
          </reference>
          <reference field="17" count="1" selected="0">
            <x v="6"/>
          </reference>
          <reference field="36" count="1" selected="0">
            <x v="0"/>
          </reference>
        </references>
      </pivotArea>
    </format>
    <format dxfId="286">
      <pivotArea dataOnly="0" labelOnly="1" fieldPosition="0">
        <references count="4">
          <reference field="9" count="1" selected="0">
            <x v="39"/>
          </reference>
          <reference field="10" count="1">
            <x v="34"/>
          </reference>
          <reference field="17" count="1" selected="0">
            <x v="6"/>
          </reference>
          <reference field="36" count="1" selected="0">
            <x v="0"/>
          </reference>
        </references>
      </pivotArea>
    </format>
    <format dxfId="285">
      <pivotArea dataOnly="0" labelOnly="1" fieldPosition="0">
        <references count="4">
          <reference field="9" count="1" selected="0">
            <x v="50"/>
          </reference>
          <reference field="10" count="1">
            <x v="13"/>
          </reference>
          <reference field="17" count="1" selected="0">
            <x v="6"/>
          </reference>
          <reference field="36" count="1" selected="0">
            <x v="0"/>
          </reference>
        </references>
      </pivotArea>
    </format>
    <format dxfId="284">
      <pivotArea dataOnly="0" labelOnly="1" fieldPosition="0">
        <references count="4">
          <reference field="9" count="1" selected="0">
            <x v="52"/>
          </reference>
          <reference field="10" count="1">
            <x v="34"/>
          </reference>
          <reference field="17" count="1" selected="0">
            <x v="6"/>
          </reference>
          <reference field="36" count="1" selected="0">
            <x v="0"/>
          </reference>
        </references>
      </pivotArea>
    </format>
    <format dxfId="283">
      <pivotArea dataOnly="0" labelOnly="1" fieldPosition="0">
        <references count="4">
          <reference field="9" count="1" selected="0">
            <x v="102"/>
          </reference>
          <reference field="10" count="1">
            <x v="12"/>
          </reference>
          <reference field="17" count="1" selected="0">
            <x v="6"/>
          </reference>
          <reference field="36" count="1" selected="0">
            <x v="0"/>
          </reference>
        </references>
      </pivotArea>
    </format>
    <format dxfId="282">
      <pivotArea dataOnly="0" labelOnly="1" fieldPosition="0">
        <references count="4">
          <reference field="9" count="1" selected="0">
            <x v="45"/>
          </reference>
          <reference field="10" count="1">
            <x v="4"/>
          </reference>
          <reference field="17" count="1" selected="0">
            <x v="6"/>
          </reference>
          <reference field="36" count="1" selected="0">
            <x v="0"/>
          </reference>
        </references>
      </pivotArea>
    </format>
    <format dxfId="281">
      <pivotArea dataOnly="0" labelOnly="1" fieldPosition="0">
        <references count="4">
          <reference field="9" count="1" selected="0">
            <x v="11"/>
          </reference>
          <reference field="10" count="5">
            <x v="4"/>
            <x v="9"/>
            <x v="22"/>
            <x v="23"/>
            <x v="76"/>
          </reference>
          <reference field="17" count="1" selected="0">
            <x v="6"/>
          </reference>
          <reference field="36" count="1" selected="0">
            <x v="0"/>
          </reference>
        </references>
      </pivotArea>
    </format>
    <format dxfId="280">
      <pivotArea dataOnly="0" labelOnly="1" fieldPosition="0">
        <references count="4">
          <reference field="9" count="1" selected="0">
            <x v="46"/>
          </reference>
          <reference field="10" count="1">
            <x v="34"/>
          </reference>
          <reference field="17" count="1" selected="0">
            <x v="6"/>
          </reference>
          <reference field="36" count="1" selected="0">
            <x v="0"/>
          </reference>
        </references>
      </pivotArea>
    </format>
    <format dxfId="279">
      <pivotArea dataOnly="0" labelOnly="1" fieldPosition="0">
        <references count="4">
          <reference field="9" count="1" selected="0">
            <x v="22"/>
          </reference>
          <reference field="10" count="1">
            <x v="13"/>
          </reference>
          <reference field="17" count="1" selected="0">
            <x v="6"/>
          </reference>
          <reference field="36" count="1" selected="0">
            <x v="0"/>
          </reference>
        </references>
      </pivotArea>
    </format>
    <format dxfId="278">
      <pivotArea dataOnly="0" labelOnly="1" fieldPosition="0">
        <references count="4">
          <reference field="9" count="1" selected="0">
            <x v="69"/>
          </reference>
          <reference field="10" count="1">
            <x v="44"/>
          </reference>
          <reference field="17" count="1" selected="0">
            <x v="6"/>
          </reference>
          <reference field="36" count="1" selected="0">
            <x v="0"/>
          </reference>
        </references>
      </pivotArea>
    </format>
    <format dxfId="277">
      <pivotArea dataOnly="0" labelOnly="1" fieldPosition="0">
        <references count="4">
          <reference field="9" count="1" selected="0">
            <x v="124"/>
          </reference>
          <reference field="10" count="1">
            <x v="12"/>
          </reference>
          <reference field="17" count="1" selected="0">
            <x v="6"/>
          </reference>
          <reference field="36" count="1" selected="0">
            <x v="0"/>
          </reference>
        </references>
      </pivotArea>
    </format>
    <format dxfId="276">
      <pivotArea dataOnly="0" labelOnly="1" fieldPosition="0">
        <references count="4">
          <reference field="9" count="1" selected="0">
            <x v="104"/>
          </reference>
          <reference field="10" count="1">
            <x v="57"/>
          </reference>
          <reference field="17" count="1" selected="0">
            <x v="6"/>
          </reference>
          <reference field="36" count="1" selected="0">
            <x v="0"/>
          </reference>
        </references>
      </pivotArea>
    </format>
    <format dxfId="275">
      <pivotArea dataOnly="0" labelOnly="1" fieldPosition="0">
        <references count="4">
          <reference field="9" count="1" selected="0">
            <x v="85"/>
          </reference>
          <reference field="10" count="1">
            <x v="34"/>
          </reference>
          <reference field="17" count="1" selected="0">
            <x v="6"/>
          </reference>
          <reference field="36" count="1" selected="0">
            <x v="0"/>
          </reference>
        </references>
      </pivotArea>
    </format>
    <format dxfId="274">
      <pivotArea dataOnly="0" labelOnly="1" fieldPosition="0">
        <references count="4">
          <reference field="9" count="1" selected="0">
            <x v="121"/>
          </reference>
          <reference field="10" count="1">
            <x v="48"/>
          </reference>
          <reference field="17" count="1" selected="0">
            <x v="6"/>
          </reference>
          <reference field="36" count="1" selected="0">
            <x v="0"/>
          </reference>
        </references>
      </pivotArea>
    </format>
    <format dxfId="273">
      <pivotArea dataOnly="0" labelOnly="1" fieldPosition="0">
        <references count="4">
          <reference field="9" count="1" selected="0">
            <x v="87"/>
          </reference>
          <reference field="10" count="1">
            <x v="53"/>
          </reference>
          <reference field="17" count="1" selected="0">
            <x v="6"/>
          </reference>
          <reference field="36" count="1" selected="0">
            <x v="0"/>
          </reference>
        </references>
      </pivotArea>
    </format>
    <format dxfId="272">
      <pivotArea dataOnly="0" labelOnly="1" fieldPosition="0">
        <references count="4">
          <reference field="9" count="1" selected="0">
            <x v="128"/>
          </reference>
          <reference field="10" count="1">
            <x v="6"/>
          </reference>
          <reference field="17" count="1" selected="0">
            <x v="6"/>
          </reference>
          <reference field="36" count="1" selected="0">
            <x v="0"/>
          </reference>
        </references>
      </pivotArea>
    </format>
    <format dxfId="271">
      <pivotArea dataOnly="0" labelOnly="1" fieldPosition="0">
        <references count="4">
          <reference field="9" count="1" selected="0">
            <x v="59"/>
          </reference>
          <reference field="10" count="1">
            <x v="53"/>
          </reference>
          <reference field="17" count="1" selected="0">
            <x v="6"/>
          </reference>
          <reference field="36" count="1" selected="0">
            <x v="0"/>
          </reference>
        </references>
      </pivotArea>
    </format>
    <format dxfId="270">
      <pivotArea dataOnly="0" labelOnly="1" fieldPosition="0">
        <references count="4">
          <reference field="9" count="1" selected="0">
            <x v="65"/>
          </reference>
          <reference field="10" count="1">
            <x v="76"/>
          </reference>
          <reference field="17" count="1" selected="0">
            <x v="6"/>
          </reference>
          <reference field="36" count="1" selected="0">
            <x v="0"/>
          </reference>
        </references>
      </pivotArea>
    </format>
    <format dxfId="269">
      <pivotArea dataOnly="0" labelOnly="1" fieldPosition="0">
        <references count="4">
          <reference field="9" count="1" selected="0">
            <x v="149"/>
          </reference>
          <reference field="10" count="1">
            <x v="12"/>
          </reference>
          <reference field="17" count="1" selected="0">
            <x v="6"/>
          </reference>
          <reference field="36" count="1" selected="0">
            <x v="0"/>
          </reference>
        </references>
      </pivotArea>
    </format>
    <format dxfId="268">
      <pivotArea dataOnly="0" labelOnly="1" fieldPosition="0">
        <references count="4">
          <reference field="9" count="1" selected="0">
            <x v="56"/>
          </reference>
          <reference field="10" count="1">
            <x v="34"/>
          </reference>
          <reference field="17" count="1" selected="0">
            <x v="6"/>
          </reference>
          <reference field="36" count="1" selected="0">
            <x v="0"/>
          </reference>
        </references>
      </pivotArea>
    </format>
    <format dxfId="267">
      <pivotArea dataOnly="0" labelOnly="1" fieldPosition="0">
        <references count="4">
          <reference field="9" count="1" selected="0">
            <x v="21"/>
          </reference>
          <reference field="10" count="1">
            <x v="49"/>
          </reference>
          <reference field="17" count="1" selected="0">
            <x v="6"/>
          </reference>
          <reference field="36" count="1" selected="0">
            <x v="0"/>
          </reference>
        </references>
      </pivotArea>
    </format>
    <format dxfId="266">
      <pivotArea dataOnly="0" labelOnly="1" fieldPosition="0">
        <references count="4">
          <reference field="9" count="1" selected="0">
            <x v="106"/>
          </reference>
          <reference field="10" count="1">
            <x v="12"/>
          </reference>
          <reference field="17" count="1" selected="0">
            <x v="6"/>
          </reference>
          <reference field="36" count="1" selected="0">
            <x v="0"/>
          </reference>
        </references>
      </pivotArea>
    </format>
    <format dxfId="265">
      <pivotArea dataOnly="0" labelOnly="1" fieldPosition="0">
        <references count="4">
          <reference field="9" count="1" selected="0">
            <x v="78"/>
          </reference>
          <reference field="10" count="1">
            <x v="34"/>
          </reference>
          <reference field="17" count="1" selected="0">
            <x v="6"/>
          </reference>
          <reference field="36" count="1" selected="0">
            <x v="0"/>
          </reference>
        </references>
      </pivotArea>
    </format>
    <format dxfId="264">
      <pivotArea dataOnly="0" labelOnly="1" fieldPosition="0">
        <references count="4">
          <reference field="9" count="1" selected="0">
            <x v="156"/>
          </reference>
          <reference field="10" count="1">
            <x v="33"/>
          </reference>
          <reference field="17" count="1" selected="0">
            <x v="6"/>
          </reference>
          <reference field="36" count="1" selected="0">
            <x v="0"/>
          </reference>
        </references>
      </pivotArea>
    </format>
    <format dxfId="263">
      <pivotArea dataOnly="0" labelOnly="1" fieldPosition="0">
        <references count="4">
          <reference field="9" count="1" selected="0">
            <x v="44"/>
          </reference>
          <reference field="10" count="1">
            <x v="62"/>
          </reference>
          <reference field="17" count="1" selected="0">
            <x v="6"/>
          </reference>
          <reference field="36" count="1" selected="0">
            <x v="0"/>
          </reference>
        </references>
      </pivotArea>
    </format>
    <format dxfId="262">
      <pivotArea dataOnly="0" labelOnly="1" fieldPosition="0">
        <references count="4">
          <reference field="9" count="1" selected="0">
            <x v="120"/>
          </reference>
          <reference field="10" count="1">
            <x v="34"/>
          </reference>
          <reference field="17" count="1" selected="0">
            <x v="6"/>
          </reference>
          <reference field="36" count="1" selected="0">
            <x v="0"/>
          </reference>
        </references>
      </pivotArea>
    </format>
    <format dxfId="261">
      <pivotArea dataOnly="0" labelOnly="1" fieldPosition="0">
        <references count="4">
          <reference field="9" count="1" selected="0">
            <x v="72"/>
          </reference>
          <reference field="10" count="1">
            <x v="34"/>
          </reference>
          <reference field="17" count="1" selected="0">
            <x v="6"/>
          </reference>
          <reference field="36" count="1" selected="0">
            <x v="0"/>
          </reference>
        </references>
      </pivotArea>
    </format>
    <format dxfId="260">
      <pivotArea dataOnly="0" labelOnly="1" fieldPosition="0">
        <references count="4">
          <reference field="9" count="1" selected="0">
            <x v="25"/>
          </reference>
          <reference field="10" count="1">
            <x v="5"/>
          </reference>
          <reference field="17" count="1" selected="0">
            <x v="6"/>
          </reference>
          <reference field="36" count="1" selected="0">
            <x v="0"/>
          </reference>
        </references>
      </pivotArea>
    </format>
    <format dxfId="259">
      <pivotArea dataOnly="0" labelOnly="1" fieldPosition="0">
        <references count="4">
          <reference field="9" count="1" selected="0">
            <x v="157"/>
          </reference>
          <reference field="10" count="1">
            <x v="113"/>
          </reference>
          <reference field="17" count="1" selected="0">
            <x v="6"/>
          </reference>
          <reference field="36" count="1" selected="0">
            <x v="0"/>
          </reference>
        </references>
      </pivotArea>
    </format>
    <format dxfId="258">
      <pivotArea dataOnly="0" labelOnly="1" fieldPosition="0">
        <references count="4">
          <reference field="9" count="1" selected="0">
            <x v="139"/>
          </reference>
          <reference field="10" count="1">
            <x v="67"/>
          </reference>
          <reference field="17" count="1" selected="0">
            <x v="6"/>
          </reference>
          <reference field="36" count="1" selected="0">
            <x v="0"/>
          </reference>
        </references>
      </pivotArea>
    </format>
    <format dxfId="257">
      <pivotArea dataOnly="0" labelOnly="1" fieldPosition="0">
        <references count="4">
          <reference field="9" count="1" selected="0">
            <x v="38"/>
          </reference>
          <reference field="10" count="1">
            <x v="34"/>
          </reference>
          <reference field="17" count="1" selected="0">
            <x v="6"/>
          </reference>
          <reference field="36" count="1" selected="0">
            <x v="0"/>
          </reference>
        </references>
      </pivotArea>
    </format>
    <format dxfId="256">
      <pivotArea dataOnly="0" labelOnly="1" fieldPosition="0">
        <references count="4">
          <reference field="9" count="1" selected="0">
            <x v="113"/>
          </reference>
          <reference field="10" count="1">
            <x v="12"/>
          </reference>
          <reference field="17" count="1" selected="0">
            <x v="6"/>
          </reference>
          <reference field="36" count="1" selected="0">
            <x v="0"/>
          </reference>
        </references>
      </pivotArea>
    </format>
    <format dxfId="255">
      <pivotArea dataOnly="0" labelOnly="1" fieldPosition="0">
        <references count="4">
          <reference field="9" count="1" selected="0">
            <x v="13"/>
          </reference>
          <reference field="10" count="1">
            <x v="49"/>
          </reference>
          <reference field="17" count="1" selected="0">
            <x v="6"/>
          </reference>
          <reference field="36" count="1" selected="0">
            <x v="0"/>
          </reference>
        </references>
      </pivotArea>
    </format>
    <format dxfId="254">
      <pivotArea dataOnly="0" labelOnly="1" fieldPosition="0">
        <references count="4">
          <reference field="9" count="1" selected="0">
            <x v="26"/>
          </reference>
          <reference field="10" count="1">
            <x v="34"/>
          </reference>
          <reference field="17" count="1" selected="0">
            <x v="6"/>
          </reference>
          <reference field="36" count="1" selected="0">
            <x v="0"/>
          </reference>
        </references>
      </pivotArea>
    </format>
    <format dxfId="253">
      <pivotArea dataOnly="0" labelOnly="1" fieldPosition="0">
        <references count="4">
          <reference field="9" count="1" selected="0">
            <x v="91"/>
          </reference>
          <reference field="10" count="1">
            <x v="80"/>
          </reference>
          <reference field="17" count="1" selected="0">
            <x v="6"/>
          </reference>
          <reference field="36" count="1" selected="0">
            <x v="0"/>
          </reference>
        </references>
      </pivotArea>
    </format>
    <format dxfId="252">
      <pivotArea dataOnly="0" labelOnly="1" fieldPosition="0">
        <references count="4">
          <reference field="9" count="1" selected="0">
            <x v="29"/>
          </reference>
          <reference field="10" count="1">
            <x v="80"/>
          </reference>
          <reference field="17" count="1" selected="0">
            <x v="6"/>
          </reference>
          <reference field="36" count="1" selected="0">
            <x v="0"/>
          </reference>
        </references>
      </pivotArea>
    </format>
    <format dxfId="251">
      <pivotArea dataOnly="0" labelOnly="1" fieldPosition="0">
        <references count="4">
          <reference field="9" count="1" selected="0">
            <x v="92"/>
          </reference>
          <reference field="10" count="1">
            <x v="12"/>
          </reference>
          <reference field="17" count="1" selected="0">
            <x v="6"/>
          </reference>
          <reference field="36" count="1" selected="0">
            <x v="0"/>
          </reference>
        </references>
      </pivotArea>
    </format>
    <format dxfId="250">
      <pivotArea dataOnly="0" labelOnly="1" fieldPosition="0">
        <references count="4">
          <reference field="9" count="1" selected="0">
            <x v="84"/>
          </reference>
          <reference field="10" count="1">
            <x v="34"/>
          </reference>
          <reference field="17" count="1" selected="0">
            <x v="6"/>
          </reference>
          <reference field="36" count="1" selected="0">
            <x v="0"/>
          </reference>
        </references>
      </pivotArea>
    </format>
    <format dxfId="249">
      <pivotArea dataOnly="0" labelOnly="1" fieldPosition="0">
        <references count="4">
          <reference field="9" count="1" selected="0">
            <x v="43"/>
          </reference>
          <reference field="10" count="1">
            <x v="34"/>
          </reference>
          <reference field="17" count="1" selected="0">
            <x v="6"/>
          </reference>
          <reference field="36" count="1" selected="0">
            <x v="0"/>
          </reference>
        </references>
      </pivotArea>
    </format>
    <format dxfId="248">
      <pivotArea dataOnly="0" labelOnly="1" fieldPosition="0">
        <references count="4">
          <reference field="9" count="1" selected="0">
            <x v="18"/>
          </reference>
          <reference field="10" count="1">
            <x v="34"/>
          </reference>
          <reference field="17" count="1" selected="0">
            <x v="6"/>
          </reference>
          <reference field="36" count="1" selected="0">
            <x v="0"/>
          </reference>
        </references>
      </pivotArea>
    </format>
    <format dxfId="247">
      <pivotArea dataOnly="0" labelOnly="1" fieldPosition="0">
        <references count="4">
          <reference field="9" count="1" selected="0">
            <x v="96"/>
          </reference>
          <reference field="10" count="1">
            <x v="34"/>
          </reference>
          <reference field="17" count="1" selected="0">
            <x v="6"/>
          </reference>
          <reference field="36" count="1" selected="0">
            <x v="0"/>
          </reference>
        </references>
      </pivotArea>
    </format>
    <format dxfId="246">
      <pivotArea dataOnly="0" labelOnly="1" fieldPosition="0">
        <references count="4">
          <reference field="9" count="1" selected="0">
            <x v="77"/>
          </reference>
          <reference field="10" count="1">
            <x v="34"/>
          </reference>
          <reference field="17" count="1" selected="0">
            <x v="6"/>
          </reference>
          <reference field="36" count="1" selected="0">
            <x v="0"/>
          </reference>
        </references>
      </pivotArea>
    </format>
    <format dxfId="245">
      <pivotArea dataOnly="0" labelOnly="1" fieldPosition="0">
        <references count="4">
          <reference field="9" count="1" selected="0">
            <x v="97"/>
          </reference>
          <reference field="10" count="1">
            <x v="12"/>
          </reference>
          <reference field="17" count="1" selected="0">
            <x v="6"/>
          </reference>
          <reference field="36" count="1" selected="0">
            <x v="0"/>
          </reference>
        </references>
      </pivotArea>
    </format>
    <format dxfId="244">
      <pivotArea dataOnly="0" labelOnly="1" fieldPosition="0">
        <references count="4">
          <reference field="9" count="1" selected="0">
            <x v="132"/>
          </reference>
          <reference field="10" count="1">
            <x v="49"/>
          </reference>
          <reference field="17" count="1" selected="0">
            <x v="6"/>
          </reference>
          <reference field="36" count="1" selected="0">
            <x v="0"/>
          </reference>
        </references>
      </pivotArea>
    </format>
    <format dxfId="243">
      <pivotArea dataOnly="0" labelOnly="1" fieldPosition="0">
        <references count="4">
          <reference field="9" count="1" selected="0">
            <x v="99"/>
          </reference>
          <reference field="10" count="1">
            <x v="12"/>
          </reference>
          <reference field="17" count="1" selected="0">
            <x v="6"/>
          </reference>
          <reference field="36" count="1" selected="0">
            <x v="0"/>
          </reference>
        </references>
      </pivotArea>
    </format>
    <format dxfId="242">
      <pivotArea dataOnly="0" labelOnly="1" fieldPosition="0">
        <references count="4">
          <reference field="9" count="1" selected="0">
            <x v="147"/>
          </reference>
          <reference field="10" count="1">
            <x v="82"/>
          </reference>
          <reference field="17" count="1" selected="0">
            <x v="6"/>
          </reference>
          <reference field="36" count="1" selected="0">
            <x v="0"/>
          </reference>
        </references>
      </pivotArea>
    </format>
    <format dxfId="241">
      <pivotArea dataOnly="0" labelOnly="1" fieldPosition="0">
        <references count="4">
          <reference field="9" count="1" selected="0">
            <x v="62"/>
          </reference>
          <reference field="10" count="1">
            <x v="64"/>
          </reference>
          <reference field="17" count="1" selected="0">
            <x v="6"/>
          </reference>
          <reference field="36" count="1" selected="0">
            <x v="0"/>
          </reference>
        </references>
      </pivotArea>
    </format>
    <format dxfId="240">
      <pivotArea dataOnly="0" labelOnly="1" fieldPosition="0">
        <references count="4">
          <reference field="9" count="1" selected="0">
            <x v="81"/>
          </reference>
          <reference field="10" count="1">
            <x v="65"/>
          </reference>
          <reference field="17" count="1" selected="0">
            <x v="6"/>
          </reference>
          <reference field="36" count="1" selected="0">
            <x v="0"/>
          </reference>
        </references>
      </pivotArea>
    </format>
    <format dxfId="239">
      <pivotArea dataOnly="0" labelOnly="1" fieldPosition="0">
        <references count="4">
          <reference field="9" count="1" selected="0">
            <x v="63"/>
          </reference>
          <reference field="10" count="1">
            <x v="53"/>
          </reference>
          <reference field="17" count="1" selected="0">
            <x v="6"/>
          </reference>
          <reference field="36" count="1" selected="0">
            <x v="0"/>
          </reference>
        </references>
      </pivotArea>
    </format>
    <format dxfId="238">
      <pivotArea dataOnly="0" labelOnly="1" fieldPosition="0">
        <references count="4">
          <reference field="9" count="1" selected="0">
            <x v="163"/>
          </reference>
          <reference field="10" count="1">
            <x v="34"/>
          </reference>
          <reference field="17" count="1" selected="0">
            <x v="6"/>
          </reference>
          <reference field="36" count="1" selected="0">
            <x v="0"/>
          </reference>
        </references>
      </pivotArea>
    </format>
    <format dxfId="237">
      <pivotArea dataOnly="0" labelOnly="1" fieldPosition="0">
        <references count="4">
          <reference field="9" count="1" selected="0">
            <x v="10"/>
          </reference>
          <reference field="10" count="1">
            <x v="13"/>
          </reference>
          <reference field="17" count="1" selected="0">
            <x v="6"/>
          </reference>
          <reference field="36" count="1" selected="0">
            <x v="0"/>
          </reference>
        </references>
      </pivotArea>
    </format>
    <format dxfId="236">
      <pivotArea dataOnly="0" labelOnly="1" fieldPosition="0">
        <references count="4">
          <reference field="9" count="1" selected="0">
            <x v="68"/>
          </reference>
          <reference field="10" count="1">
            <x v="79"/>
          </reference>
          <reference field="17" count="1" selected="0">
            <x v="6"/>
          </reference>
          <reference field="36" count="1" selected="0">
            <x v="0"/>
          </reference>
        </references>
      </pivotArea>
    </format>
    <format dxfId="235">
      <pivotArea dataOnly="0" labelOnly="1" fieldPosition="0">
        <references count="4">
          <reference field="9" count="1" selected="0">
            <x v="88"/>
          </reference>
          <reference field="10" count="1">
            <x v="49"/>
          </reference>
          <reference field="17" count="1" selected="0">
            <x v="7"/>
          </reference>
          <reference field="36" count="1" selected="0">
            <x v="0"/>
          </reference>
        </references>
      </pivotArea>
    </format>
    <format dxfId="234">
      <pivotArea dataOnly="0" labelOnly="1" fieldPosition="0">
        <references count="4">
          <reference field="9" count="1" selected="0">
            <x v="98"/>
          </reference>
          <reference field="10" count="1">
            <x v="49"/>
          </reference>
          <reference field="17" count="1" selected="0">
            <x v="7"/>
          </reference>
          <reference field="36" count="1" selected="0">
            <x v="0"/>
          </reference>
        </references>
      </pivotArea>
    </format>
    <format dxfId="233">
      <pivotArea dataOnly="0" labelOnly="1" fieldPosition="0">
        <references count="4">
          <reference field="9" count="1" selected="0">
            <x v="34"/>
          </reference>
          <reference field="10" count="1">
            <x v="68"/>
          </reference>
          <reference field="17" count="1" selected="0">
            <x v="7"/>
          </reference>
          <reference field="36" count="1" selected="0">
            <x v="0"/>
          </reference>
        </references>
      </pivotArea>
    </format>
    <format dxfId="232">
      <pivotArea dataOnly="0" labelOnly="1" fieldPosition="0">
        <references count="4">
          <reference field="9" count="1" selected="0">
            <x v="11"/>
          </reference>
          <reference field="10" count="1">
            <x v="44"/>
          </reference>
          <reference field="17" count="1" selected="0">
            <x v="7"/>
          </reference>
          <reference field="36" count="1" selected="0">
            <x v="0"/>
          </reference>
        </references>
      </pivotArea>
    </format>
    <format dxfId="231">
      <pivotArea dataOnly="0" labelOnly="1" fieldPosition="0">
        <references count="4">
          <reference field="9" count="1" selected="0">
            <x v="31"/>
          </reference>
          <reference field="10" count="1">
            <x v="49"/>
          </reference>
          <reference field="17" count="1" selected="0">
            <x v="7"/>
          </reference>
          <reference field="36" count="1" selected="0">
            <x v="0"/>
          </reference>
        </references>
      </pivotArea>
    </format>
    <format dxfId="230">
      <pivotArea dataOnly="0" labelOnly="1" fieldPosition="0">
        <references count="4">
          <reference field="9" count="1" selected="0">
            <x v="2"/>
          </reference>
          <reference field="10" count="1">
            <x v="70"/>
          </reference>
          <reference field="17" count="1" selected="0">
            <x v="7"/>
          </reference>
          <reference field="36" count="1" selected="0">
            <x v="0"/>
          </reference>
        </references>
      </pivotArea>
    </format>
    <format dxfId="229">
      <pivotArea dataOnly="0" labelOnly="1" fieldPosition="0">
        <references count="4">
          <reference field="9" count="1" selected="0">
            <x v="25"/>
          </reference>
          <reference field="10" count="1">
            <x v="5"/>
          </reference>
          <reference field="17" count="1" selected="0">
            <x v="7"/>
          </reference>
          <reference field="36" count="1" selected="0">
            <x v="0"/>
          </reference>
        </references>
      </pivotArea>
    </format>
    <format dxfId="228">
      <pivotArea dataOnly="0" labelOnly="1" fieldPosition="0">
        <references count="4">
          <reference field="9" count="1" selected="0">
            <x v="52"/>
          </reference>
          <reference field="10" count="1">
            <x v="34"/>
          </reference>
          <reference field="17" count="1" selected="0">
            <x v="7"/>
          </reference>
          <reference field="36" count="1" selected="0">
            <x v="0"/>
          </reference>
        </references>
      </pivotArea>
    </format>
    <format dxfId="227">
      <pivotArea dataOnly="0" labelOnly="1" fieldPosition="0">
        <references count="4">
          <reference field="9" count="1" selected="0">
            <x v="127"/>
          </reference>
          <reference field="10" count="1">
            <x v="34"/>
          </reference>
          <reference field="17" count="1" selected="0">
            <x v="7"/>
          </reference>
          <reference field="36" count="1" selected="0">
            <x v="0"/>
          </reference>
        </references>
      </pivotArea>
    </format>
    <format dxfId="226">
      <pivotArea dataOnly="0" labelOnly="1" fieldPosition="0">
        <references count="4">
          <reference field="9" count="1" selected="0">
            <x v="53"/>
          </reference>
          <reference field="10" count="1">
            <x v="74"/>
          </reference>
          <reference field="17" count="1" selected="0">
            <x v="7"/>
          </reference>
          <reference field="36" count="1" selected="0">
            <x v="0"/>
          </reference>
        </references>
      </pivotArea>
    </format>
    <format dxfId="225">
      <pivotArea dataOnly="0" labelOnly="1" fieldPosition="0">
        <references count="4">
          <reference field="9" count="1" selected="0">
            <x v="79"/>
          </reference>
          <reference field="10" count="1">
            <x v="32"/>
          </reference>
          <reference field="17" count="1" selected="0">
            <x v="7"/>
          </reference>
          <reference field="36" count="1" selected="0">
            <x v="0"/>
          </reference>
        </references>
      </pivotArea>
    </format>
    <format dxfId="224">
      <pivotArea dataOnly="0" labelOnly="1" fieldPosition="0">
        <references count="4">
          <reference field="9" count="1" selected="0">
            <x v="45"/>
          </reference>
          <reference field="10" count="1">
            <x v="4"/>
          </reference>
          <reference field="17" count="1" selected="0">
            <x v="7"/>
          </reference>
          <reference field="36" count="1" selected="0">
            <x v="0"/>
          </reference>
        </references>
      </pivotArea>
    </format>
    <format dxfId="223">
      <pivotArea dataOnly="0" labelOnly="1" fieldPosition="0">
        <references count="4">
          <reference field="9" count="1" selected="0">
            <x v="23"/>
          </reference>
          <reference field="10" count="9">
            <x v="12"/>
            <x v="13"/>
            <x v="18"/>
            <x v="30"/>
            <x v="31"/>
            <x v="34"/>
            <x v="46"/>
            <x v="83"/>
            <x v="85"/>
          </reference>
          <reference field="17" count="1" selected="0">
            <x v="8"/>
          </reference>
          <reference field="36" count="1" selected="0">
            <x v="0"/>
          </reference>
        </references>
      </pivotArea>
    </format>
    <format dxfId="222">
      <pivotArea dataOnly="0" labelOnly="1" fieldPosition="0">
        <references count="4">
          <reference field="9" count="1" selected="0">
            <x v="111"/>
          </reference>
          <reference field="10" count="2">
            <x v="34"/>
            <x v="67"/>
          </reference>
          <reference field="17" count="1" selected="0">
            <x v="8"/>
          </reference>
          <reference field="36" count="1" selected="0">
            <x v="0"/>
          </reference>
        </references>
      </pivotArea>
    </format>
    <format dxfId="221">
      <pivotArea dataOnly="0" labelOnly="1" fieldPosition="0">
        <references count="4">
          <reference field="9" count="1" selected="0">
            <x v="128"/>
          </reference>
          <reference field="10" count="1">
            <x v="6"/>
          </reference>
          <reference field="17" count="1" selected="0">
            <x v="8"/>
          </reference>
          <reference field="36" count="1" selected="0">
            <x v="0"/>
          </reference>
        </references>
      </pivotArea>
    </format>
    <format dxfId="220">
      <pivotArea dataOnly="0" labelOnly="1" fieldPosition="0">
        <references count="4">
          <reference field="9" count="1" selected="0">
            <x v="0"/>
          </reference>
          <reference field="10" count="1">
            <x v="13"/>
          </reference>
          <reference field="17" count="1" selected="0">
            <x v="8"/>
          </reference>
          <reference field="36" count="1" selected="0">
            <x v="0"/>
          </reference>
        </references>
      </pivotArea>
    </format>
    <format dxfId="219">
      <pivotArea dataOnly="0" labelOnly="1" fieldPosition="0">
        <references count="4">
          <reference field="9" count="1" selected="0">
            <x v="151"/>
          </reference>
          <reference field="10" count="1">
            <x v="34"/>
          </reference>
          <reference field="17" count="1" selected="0">
            <x v="8"/>
          </reference>
          <reference field="36" count="1" selected="0">
            <x v="0"/>
          </reference>
        </references>
      </pivotArea>
    </format>
    <format dxfId="218">
      <pivotArea dataOnly="0" labelOnly="1" fieldPosition="0">
        <references count="4">
          <reference field="9" count="1" selected="0">
            <x v="84"/>
          </reference>
          <reference field="10" count="1">
            <x v="34"/>
          </reference>
          <reference field="17" count="1" selected="0">
            <x v="8"/>
          </reference>
          <reference field="36" count="1" selected="0">
            <x v="0"/>
          </reference>
        </references>
      </pivotArea>
    </format>
    <format dxfId="217">
      <pivotArea dataOnly="0" labelOnly="1" fieldPosition="0">
        <references count="4">
          <reference field="9" count="1" selected="0">
            <x v="21"/>
          </reference>
          <reference field="10" count="1">
            <x v="49"/>
          </reference>
          <reference field="17" count="1" selected="0">
            <x v="8"/>
          </reference>
          <reference field="36" count="1" selected="0">
            <x v="0"/>
          </reference>
        </references>
      </pivotArea>
    </format>
    <format dxfId="216">
      <pivotArea dataOnly="0" labelOnly="1" fieldPosition="0">
        <references count="4">
          <reference field="9" count="1" selected="0">
            <x v="37"/>
          </reference>
          <reference field="10" count="1">
            <x v="44"/>
          </reference>
          <reference field="17" count="1" selected="0">
            <x v="8"/>
          </reference>
          <reference field="36" count="1" selected="0">
            <x v="0"/>
          </reference>
        </references>
      </pivotArea>
    </format>
    <format dxfId="215">
      <pivotArea dataOnly="0" labelOnly="1" fieldPosition="0">
        <references count="4">
          <reference field="9" count="1" selected="0">
            <x v="143"/>
          </reference>
          <reference field="10" count="2">
            <x v="18"/>
            <x v="30"/>
          </reference>
          <reference field="17" count="1" selected="0">
            <x v="8"/>
          </reference>
          <reference field="36" count="1" selected="0">
            <x v="0"/>
          </reference>
        </references>
      </pivotArea>
    </format>
    <format dxfId="214">
      <pivotArea dataOnly="0" labelOnly="1" fieldPosition="0">
        <references count="4">
          <reference field="9" count="1" selected="0">
            <x v="48"/>
          </reference>
          <reference field="10" count="2">
            <x v="34"/>
            <x v="52"/>
          </reference>
          <reference field="17" count="1" selected="0">
            <x v="8"/>
          </reference>
          <reference field="36" count="1" selected="0">
            <x v="0"/>
          </reference>
        </references>
      </pivotArea>
    </format>
    <format dxfId="213">
      <pivotArea dataOnly="0" labelOnly="1" fieldPosition="0">
        <references count="4">
          <reference field="9" count="1" selected="0">
            <x v="67"/>
          </reference>
          <reference field="10" count="1">
            <x v="61"/>
          </reference>
          <reference field="17" count="1" selected="0">
            <x v="8"/>
          </reference>
          <reference field="36" count="1" selected="0">
            <x v="0"/>
          </reference>
        </references>
      </pivotArea>
    </format>
    <format dxfId="212">
      <pivotArea dataOnly="0" labelOnly="1" fieldPosition="0">
        <references count="4">
          <reference field="9" count="1" selected="0">
            <x v="20"/>
          </reference>
          <reference field="10" count="1">
            <x v="34"/>
          </reference>
          <reference field="17" count="1" selected="0">
            <x v="8"/>
          </reference>
          <reference field="36" count="1" selected="0">
            <x v="0"/>
          </reference>
        </references>
      </pivotArea>
    </format>
    <format dxfId="211">
      <pivotArea dataOnly="0" labelOnly="1" fieldPosition="0">
        <references count="4">
          <reference field="9" count="1" selected="0">
            <x v="6"/>
          </reference>
          <reference field="10" count="1">
            <x v="13"/>
          </reference>
          <reference field="17" count="1" selected="0">
            <x v="8"/>
          </reference>
          <reference field="36" count="1" selected="0">
            <x v="0"/>
          </reference>
        </references>
      </pivotArea>
    </format>
    <format dxfId="210">
      <pivotArea dataOnly="0" labelOnly="1" fieldPosition="0">
        <references count="4">
          <reference field="9" count="1" selected="0">
            <x v="4"/>
          </reference>
          <reference field="10" count="1">
            <x v="13"/>
          </reference>
          <reference field="17" count="1" selected="0">
            <x v="8"/>
          </reference>
          <reference field="36" count="1" selected="0">
            <x v="0"/>
          </reference>
        </references>
      </pivotArea>
    </format>
    <format dxfId="209">
      <pivotArea dataOnly="0" labelOnly="1" fieldPosition="0">
        <references count="4">
          <reference field="9" count="1" selected="0">
            <x v="82"/>
          </reference>
          <reference field="10" count="1">
            <x v="76"/>
          </reference>
          <reference field="17" count="1" selected="0">
            <x v="8"/>
          </reference>
          <reference field="36" count="1" selected="0">
            <x v="0"/>
          </reference>
        </references>
      </pivotArea>
    </format>
    <format dxfId="208">
      <pivotArea dataOnly="0" labelOnly="1" fieldPosition="0">
        <references count="4">
          <reference field="9" count="1" selected="0">
            <x v="15"/>
          </reference>
          <reference field="10" count="1">
            <x v="49"/>
          </reference>
          <reference field="17" count="1" selected="0">
            <x v="8"/>
          </reference>
          <reference field="36" count="1" selected="0">
            <x v="0"/>
          </reference>
        </references>
      </pivotArea>
    </format>
    <format dxfId="207">
      <pivotArea dataOnly="0" labelOnly="1" fieldPosition="0">
        <references count="4">
          <reference field="9" count="1" selected="0">
            <x v="26"/>
          </reference>
          <reference field="10" count="1">
            <x v="34"/>
          </reference>
          <reference field="17" count="1" selected="0">
            <x v="8"/>
          </reference>
          <reference field="36" count="1" selected="0">
            <x v="0"/>
          </reference>
        </references>
      </pivotArea>
    </format>
    <format dxfId="206">
      <pivotArea dataOnly="0" labelOnly="1" fieldPosition="0">
        <references count="4">
          <reference field="9" count="1" selected="0">
            <x v="130"/>
          </reference>
          <reference field="10" count="1">
            <x v="34"/>
          </reference>
          <reference field="17" count="1" selected="0">
            <x v="8"/>
          </reference>
          <reference field="36" count="1" selected="0">
            <x v="0"/>
          </reference>
        </references>
      </pivotArea>
    </format>
    <format dxfId="205">
      <pivotArea dataOnly="0" labelOnly="1" fieldPosition="0">
        <references count="4">
          <reference field="9" count="1" selected="0">
            <x v="88"/>
          </reference>
          <reference field="10" count="1">
            <x v="49"/>
          </reference>
          <reference field="17" count="1" selected="0">
            <x v="8"/>
          </reference>
          <reference field="36" count="1" selected="0">
            <x v="0"/>
          </reference>
        </references>
      </pivotArea>
    </format>
    <format dxfId="204">
      <pivotArea dataOnly="0" labelOnly="1" fieldPosition="0">
        <references count="4">
          <reference field="9" count="1" selected="0">
            <x v="147"/>
          </reference>
          <reference field="10" count="1">
            <x v="82"/>
          </reference>
          <reference field="17" count="1" selected="0">
            <x v="8"/>
          </reference>
          <reference field="36" count="1" selected="0">
            <x v="0"/>
          </reference>
        </references>
      </pivotArea>
    </format>
    <format dxfId="203">
      <pivotArea dataOnly="0" labelOnly="1" fieldPosition="0">
        <references count="4">
          <reference field="9" count="1" selected="0">
            <x v="107"/>
          </reference>
          <reference field="10" count="1">
            <x v="49"/>
          </reference>
          <reference field="17" count="1" selected="0">
            <x v="8"/>
          </reference>
          <reference field="36" count="1" selected="0">
            <x v="0"/>
          </reference>
        </references>
      </pivotArea>
    </format>
    <format dxfId="202">
      <pivotArea dataOnly="0" labelOnly="1" fieldPosition="0">
        <references count="4">
          <reference field="9" count="1" selected="0">
            <x v="108"/>
          </reference>
          <reference field="10" count="1">
            <x v="49"/>
          </reference>
          <reference field="17" count="1" selected="0">
            <x v="8"/>
          </reference>
          <reference field="36" count="1" selected="0">
            <x v="0"/>
          </reference>
        </references>
      </pivotArea>
    </format>
    <format dxfId="201">
      <pivotArea dataOnly="0" labelOnly="1" fieldPosition="0">
        <references count="4">
          <reference field="9" count="1" selected="0">
            <x v="72"/>
          </reference>
          <reference field="10" count="1">
            <x v="34"/>
          </reference>
          <reference field="17" count="1" selected="0">
            <x v="8"/>
          </reference>
          <reference field="36" count="1" selected="0">
            <x v="0"/>
          </reference>
        </references>
      </pivotArea>
    </format>
    <format dxfId="200">
      <pivotArea dataOnly="0" labelOnly="1" fieldPosition="0">
        <references count="4">
          <reference field="9" count="1" selected="0">
            <x v="11"/>
          </reference>
          <reference field="10" count="2">
            <x v="13"/>
            <x v="23"/>
          </reference>
          <reference field="17" count="1" selected="0">
            <x v="9"/>
          </reference>
          <reference field="36" count="1" selected="0">
            <x v="0"/>
          </reference>
        </references>
      </pivotArea>
    </format>
    <format dxfId="199">
      <pivotArea dataOnly="0" labelOnly="1" fieldPosition="0">
        <references count="4">
          <reference field="9" count="1" selected="0">
            <x v="21"/>
          </reference>
          <reference field="10" count="1">
            <x v="49"/>
          </reference>
          <reference field="17" count="1" selected="0">
            <x v="9"/>
          </reference>
          <reference field="36" count="1" selected="0">
            <x v="0"/>
          </reference>
        </references>
      </pivotArea>
    </format>
    <format dxfId="198">
      <pivotArea dataOnly="0" labelOnly="1" fieldPosition="0">
        <references count="4">
          <reference field="9" count="1" selected="0">
            <x v="15"/>
          </reference>
          <reference field="10" count="1">
            <x v="49"/>
          </reference>
          <reference field="17" count="1" selected="0">
            <x v="9"/>
          </reference>
          <reference field="36" count="1" selected="0">
            <x v="0"/>
          </reference>
        </references>
      </pivotArea>
    </format>
    <format dxfId="197">
      <pivotArea dataOnly="0" labelOnly="1" fieldPosition="0">
        <references count="4">
          <reference field="9" count="1" selected="0">
            <x v="11"/>
          </reference>
          <reference field="10" count="1">
            <x v="13"/>
          </reference>
          <reference field="17" count="1" selected="0">
            <x v="10"/>
          </reference>
          <reference field="36" count="1" selected="0">
            <x v="0"/>
          </reference>
        </references>
      </pivotArea>
    </format>
    <format dxfId="196">
      <pivotArea dataOnly="0" labelOnly="1" fieldPosition="0">
        <references count="4">
          <reference field="9" count="1" selected="0">
            <x v="21"/>
          </reference>
          <reference field="10" count="1">
            <x v="49"/>
          </reference>
          <reference field="17" count="1" selected="0">
            <x v="10"/>
          </reference>
          <reference field="36" count="1" selected="0">
            <x v="0"/>
          </reference>
        </references>
      </pivotArea>
    </format>
    <format dxfId="195">
      <pivotArea dataOnly="0" labelOnly="1" fieldPosition="0">
        <references count="4">
          <reference field="9" count="1" selected="0">
            <x v="15"/>
          </reference>
          <reference field="10" count="1">
            <x v="49"/>
          </reference>
          <reference field="17" count="1" selected="0">
            <x v="10"/>
          </reference>
          <reference field="36" count="1" selected="0">
            <x v="0"/>
          </reference>
        </references>
      </pivotArea>
    </format>
    <format dxfId="194">
      <pivotArea dataOnly="0" labelOnly="1" fieldPosition="0">
        <references count="4">
          <reference field="9" count="1" selected="0">
            <x v="107"/>
          </reference>
          <reference field="10" count="1">
            <x v="49"/>
          </reference>
          <reference field="17" count="1" selected="0">
            <x v="10"/>
          </reference>
          <reference field="36" count="1" selected="0">
            <x v="0"/>
          </reference>
        </references>
      </pivotArea>
    </format>
    <format dxfId="193">
      <pivotArea dataOnly="0" labelOnly="1" fieldPosition="0">
        <references count="4">
          <reference field="9" count="1" selected="0">
            <x v="8"/>
          </reference>
          <reference field="10" count="1">
            <x v="0"/>
          </reference>
          <reference field="17" count="1" selected="0">
            <x v="10"/>
          </reference>
          <reference field="36" count="1" selected="0">
            <x v="0"/>
          </reference>
        </references>
      </pivotArea>
    </format>
    <format dxfId="192">
      <pivotArea dataOnly="0" labelOnly="1" fieldPosition="0">
        <references count="4">
          <reference field="9" count="1" selected="0">
            <x v="67"/>
          </reference>
          <reference field="10" count="1">
            <x v="61"/>
          </reference>
          <reference field="17" count="1" selected="0">
            <x v="11"/>
          </reference>
          <reference field="36" count="1" selected="0">
            <x v="0"/>
          </reference>
        </references>
      </pivotArea>
    </format>
    <format dxfId="191">
      <pivotArea dataOnly="0" labelOnly="1" fieldPosition="0">
        <references count="4">
          <reference field="9" count="1" selected="0">
            <x v="23"/>
          </reference>
          <reference field="10" count="1">
            <x v="49"/>
          </reference>
          <reference field="17" count="1" selected="0">
            <x v="12"/>
          </reference>
          <reference field="36" count="1" selected="0">
            <x v="0"/>
          </reference>
        </references>
      </pivotArea>
    </format>
    <format dxfId="190">
      <pivotArea dataOnly="0" labelOnly="1" fieldPosition="0">
        <references count="4">
          <reference field="9" count="1" selected="0">
            <x v="114"/>
          </reference>
          <reference field="10" count="1">
            <x v="49"/>
          </reference>
          <reference field="17" count="1" selected="0">
            <x v="12"/>
          </reference>
          <reference field="36" count="1" selected="0">
            <x v="0"/>
          </reference>
        </references>
      </pivotArea>
    </format>
    <format dxfId="189">
      <pivotArea dataOnly="0" labelOnly="1" fieldPosition="0">
        <references count="4">
          <reference field="9" count="1" selected="0">
            <x v="153"/>
          </reference>
          <reference field="10" count="1">
            <x v="49"/>
          </reference>
          <reference field="17" count="1" selected="0">
            <x v="12"/>
          </reference>
          <reference field="36" count="1" selected="0">
            <x v="0"/>
          </reference>
        </references>
      </pivotArea>
    </format>
    <format dxfId="188">
      <pivotArea dataOnly="0" labelOnly="1" fieldPosition="0">
        <references count="4">
          <reference field="9" count="1" selected="0">
            <x v="21"/>
          </reference>
          <reference field="10" count="1">
            <x v="49"/>
          </reference>
          <reference field="17" count="1" selected="0">
            <x v="12"/>
          </reference>
          <reference field="36" count="1" selected="0">
            <x v="0"/>
          </reference>
        </references>
      </pivotArea>
    </format>
    <format dxfId="187">
      <pivotArea dataOnly="0" labelOnly="1" fieldPosition="0">
        <references count="4">
          <reference field="9" count="1" selected="0">
            <x v="15"/>
          </reference>
          <reference field="10" count="1">
            <x v="49"/>
          </reference>
          <reference field="17" count="1" selected="0">
            <x v="12"/>
          </reference>
          <reference field="36" count="1" selected="0">
            <x v="0"/>
          </reference>
        </references>
      </pivotArea>
    </format>
    <format dxfId="186">
      <pivotArea dataOnly="0" labelOnly="1" fieldPosition="0">
        <references count="4">
          <reference field="9" count="1" selected="0">
            <x v="110"/>
          </reference>
          <reference field="10" count="1">
            <x v="12"/>
          </reference>
          <reference field="17" count="1" selected="0">
            <x v="13"/>
          </reference>
          <reference field="36" count="1" selected="0">
            <x v="0"/>
          </reference>
        </references>
      </pivotArea>
    </format>
    <format dxfId="185">
      <pivotArea dataOnly="0" labelOnly="1" fieldPosition="0">
        <references count="4">
          <reference field="9" count="1" selected="0">
            <x v="88"/>
          </reference>
          <reference field="10" count="1">
            <x v="49"/>
          </reference>
          <reference field="17" count="1" selected="0">
            <x v="13"/>
          </reference>
          <reference field="36" count="1" selected="0">
            <x v="0"/>
          </reference>
        </references>
      </pivotArea>
    </format>
    <format dxfId="184">
      <pivotArea dataOnly="0" labelOnly="1" fieldPosition="0">
        <references count="4">
          <reference field="9" count="1" selected="0">
            <x v="96"/>
          </reference>
          <reference field="10" count="1">
            <x v="34"/>
          </reference>
          <reference field="17" count="1" selected="0">
            <x v="13"/>
          </reference>
          <reference field="36" count="1" selected="0">
            <x v="0"/>
          </reference>
        </references>
      </pivotArea>
    </format>
    <format dxfId="183">
      <pivotArea dataOnly="0" labelOnly="1" fieldPosition="0">
        <references count="4">
          <reference field="9" count="1" selected="0">
            <x v="53"/>
          </reference>
          <reference field="10" count="1">
            <x v="74"/>
          </reference>
          <reference field="17" count="1" selected="0">
            <x v="13"/>
          </reference>
          <reference field="36" count="1" selected="0">
            <x v="0"/>
          </reference>
        </references>
      </pivotArea>
    </format>
    <format dxfId="182">
      <pivotArea dataOnly="0" labelOnly="1" fieldPosition="0">
        <references count="4">
          <reference field="9" count="1" selected="0">
            <x v="15"/>
          </reference>
          <reference field="10" count="1">
            <x v="49"/>
          </reference>
          <reference field="17" count="1" selected="0">
            <x v="13"/>
          </reference>
          <reference field="36" count="1" selected="0">
            <x v="0"/>
          </reference>
        </references>
      </pivotArea>
    </format>
    <format dxfId="181">
      <pivotArea dataOnly="0" labelOnly="1" fieldPosition="0">
        <references count="4">
          <reference field="9" count="1" selected="0">
            <x v="87"/>
          </reference>
          <reference field="10" count="1">
            <x v="53"/>
          </reference>
          <reference field="17" count="1" selected="0">
            <x v="13"/>
          </reference>
          <reference field="36" count="1" selected="0">
            <x v="0"/>
          </reference>
        </references>
      </pivotArea>
    </format>
    <format dxfId="180">
      <pivotArea dataOnly="0" labelOnly="1" fieldPosition="0">
        <references count="4">
          <reference field="9" count="1" selected="0">
            <x v="111"/>
          </reference>
          <reference field="10" count="1">
            <x v="34"/>
          </reference>
          <reference field="17" count="1" selected="0">
            <x v="14"/>
          </reference>
          <reference field="36" count="1" selected="0">
            <x v="0"/>
          </reference>
        </references>
      </pivotArea>
    </format>
    <format dxfId="179">
      <pivotArea dataOnly="0" labelOnly="1" fieldPosition="0">
        <references count="4">
          <reference field="9" count="1" selected="0">
            <x v="1"/>
          </reference>
          <reference field="10" count="1">
            <x v="55"/>
          </reference>
          <reference field="17" count="1" selected="0">
            <x v="15"/>
          </reference>
          <reference field="36" count="1" selected="0">
            <x v="0"/>
          </reference>
        </references>
      </pivotArea>
    </format>
    <format dxfId="178">
      <pivotArea dataOnly="0" labelOnly="1" fieldPosition="0">
        <references count="4">
          <reference field="9" count="1" selected="0">
            <x v="130"/>
          </reference>
          <reference field="10" count="1">
            <x v="34"/>
          </reference>
          <reference field="17" count="1" selected="0">
            <x v="16"/>
          </reference>
          <reference field="36" count="1" selected="0">
            <x v="0"/>
          </reference>
        </references>
      </pivotArea>
    </format>
    <format dxfId="177">
      <pivotArea dataOnly="0" labelOnly="1" fieldPosition="0">
        <references count="4">
          <reference field="9" count="1" selected="0">
            <x v="142"/>
          </reference>
          <reference field="10" count="1">
            <x v="34"/>
          </reference>
          <reference field="17" count="1" selected="0">
            <x v="16"/>
          </reference>
          <reference field="36" count="1" selected="0">
            <x v="0"/>
          </reference>
        </references>
      </pivotArea>
    </format>
    <format dxfId="176">
      <pivotArea dataOnly="0" labelOnly="1" fieldPosition="0">
        <references count="4">
          <reference field="9" count="1" selected="0">
            <x v="15"/>
          </reference>
          <reference field="10" count="1">
            <x v="49"/>
          </reference>
          <reference field="17" count="1" selected="0">
            <x v="17"/>
          </reference>
          <reference field="36" count="1" selected="0">
            <x v="0"/>
          </reference>
        </references>
      </pivotArea>
    </format>
    <format dxfId="175">
      <pivotArea dataOnly="0" labelOnly="1" fieldPosition="0">
        <references count="4">
          <reference field="9" count="1" selected="0">
            <x v="5"/>
          </reference>
          <reference field="10" count="1">
            <x v="55"/>
          </reference>
          <reference field="17" count="1" selected="0">
            <x v="18"/>
          </reference>
          <reference field="36" count="1" selected="0">
            <x v="0"/>
          </reference>
        </references>
      </pivotArea>
    </format>
    <format dxfId="174">
      <pivotArea dataOnly="0" labelOnly="1" fieldPosition="0">
        <references count="4">
          <reference field="9" count="1" selected="0">
            <x v="145"/>
          </reference>
          <reference field="10" count="1">
            <x v="55"/>
          </reference>
          <reference field="17" count="1" selected="0">
            <x v="19"/>
          </reference>
          <reference field="36" count="1" selected="0">
            <x v="0"/>
          </reference>
        </references>
      </pivotArea>
    </format>
    <format dxfId="173">
      <pivotArea dataOnly="0" labelOnly="1" fieldPosition="0">
        <references count="4">
          <reference field="9" count="1" selected="0">
            <x v="5"/>
          </reference>
          <reference field="10" count="1">
            <x v="55"/>
          </reference>
          <reference field="17" count="1" selected="0">
            <x v="20"/>
          </reference>
          <reference field="36" count="1" selected="0">
            <x v="0"/>
          </reference>
        </references>
      </pivotArea>
    </format>
    <format dxfId="172">
      <pivotArea dataOnly="0" labelOnly="1" fieldPosition="0">
        <references count="4">
          <reference field="9" count="1" selected="0">
            <x v="23"/>
          </reference>
          <reference field="10" count="5">
            <x v="30"/>
            <x v="34"/>
            <x v="49"/>
            <x v="53"/>
            <x v="109"/>
          </reference>
          <reference field="17" count="1" selected="0">
            <x v="3"/>
          </reference>
          <reference field="36" count="1" selected="0">
            <x v="1"/>
          </reference>
        </references>
      </pivotArea>
    </format>
    <format dxfId="171">
      <pivotArea dataOnly="0" labelOnly="1" fieldPosition="0">
        <references count="4">
          <reference field="9" count="1" selected="0">
            <x v="21"/>
          </reference>
          <reference field="10" count="1">
            <x v="49"/>
          </reference>
          <reference field="17" count="1" selected="0">
            <x v="3"/>
          </reference>
          <reference field="36" count="1" selected="0">
            <x v="1"/>
          </reference>
        </references>
      </pivotArea>
    </format>
    <format dxfId="170">
      <pivotArea dataOnly="0" labelOnly="1" fieldPosition="0">
        <references count="4">
          <reference field="9" count="1" selected="0">
            <x v="15"/>
          </reference>
          <reference field="10" count="1">
            <x v="49"/>
          </reference>
          <reference field="17" count="1" selected="0">
            <x v="3"/>
          </reference>
          <reference field="36" count="1" selected="0">
            <x v="1"/>
          </reference>
        </references>
      </pivotArea>
    </format>
    <format dxfId="169">
      <pivotArea dataOnly="0" labelOnly="1" fieldPosition="0">
        <references count="4">
          <reference field="9" count="1" selected="0">
            <x v="7"/>
          </reference>
          <reference field="10" count="8">
            <x v="12"/>
            <x v="23"/>
            <x v="40"/>
            <x v="43"/>
            <x v="52"/>
            <x v="63"/>
            <x v="64"/>
            <x v="88"/>
          </reference>
          <reference field="17" count="1" selected="0">
            <x v="3"/>
          </reference>
          <reference field="36" count="1" selected="0">
            <x v="1"/>
          </reference>
        </references>
      </pivotArea>
    </format>
    <format dxfId="168">
      <pivotArea dataOnly="0" labelOnly="1" fieldPosition="0">
        <references count="4">
          <reference field="9" count="1" selected="0">
            <x v="11"/>
          </reference>
          <reference field="10" count="7">
            <x v="7"/>
            <x v="13"/>
            <x v="23"/>
            <x v="52"/>
            <x v="57"/>
            <x v="58"/>
            <x v="70"/>
          </reference>
          <reference field="17" count="1" selected="0">
            <x v="3"/>
          </reference>
          <reference field="36" count="1" selected="0">
            <x v="1"/>
          </reference>
        </references>
      </pivotArea>
    </format>
    <format dxfId="167">
      <pivotArea dataOnly="0" labelOnly="1" fieldPosition="0">
        <references count="4">
          <reference field="9" count="1" selected="0">
            <x v="95"/>
          </reference>
          <reference field="10" count="1">
            <x v="49"/>
          </reference>
          <reference field="17" count="1" selected="0">
            <x v="3"/>
          </reference>
          <reference field="36" count="1" selected="0">
            <x v="1"/>
          </reference>
        </references>
      </pivotArea>
    </format>
    <format dxfId="166">
      <pivotArea dataOnly="0" labelOnly="1" fieldPosition="0">
        <references count="4">
          <reference field="9" count="1" selected="0">
            <x v="6"/>
          </reference>
          <reference field="10" count="2">
            <x v="14"/>
            <x v="63"/>
          </reference>
          <reference field="17" count="1" selected="0">
            <x v="3"/>
          </reference>
          <reference field="36" count="1" selected="0">
            <x v="1"/>
          </reference>
        </references>
      </pivotArea>
    </format>
    <format dxfId="165">
      <pivotArea dataOnly="0" labelOnly="1" fieldPosition="0">
        <references count="4">
          <reference field="9" count="1" selected="0">
            <x v="28"/>
          </reference>
          <reference field="10" count="1">
            <x v="49"/>
          </reference>
          <reference field="17" count="1" selected="0">
            <x v="3"/>
          </reference>
          <reference field="36" count="1" selected="0">
            <x v="1"/>
          </reference>
        </references>
      </pivotArea>
    </format>
    <format dxfId="164">
      <pivotArea dataOnly="0" labelOnly="1" fieldPosition="0">
        <references count="4">
          <reference field="9" count="1" selected="0">
            <x v="48"/>
          </reference>
          <reference field="10" count="1">
            <x v="13"/>
          </reference>
          <reference field="17" count="1" selected="0">
            <x v="3"/>
          </reference>
          <reference field="36" count="1" selected="0">
            <x v="1"/>
          </reference>
        </references>
      </pivotArea>
    </format>
    <format dxfId="163">
      <pivotArea dataOnly="0" labelOnly="1" fieldPosition="0">
        <references count="4">
          <reference field="9" count="1" selected="0">
            <x v="13"/>
          </reference>
          <reference field="10" count="1">
            <x v="49"/>
          </reference>
          <reference field="17" count="1" selected="0">
            <x v="3"/>
          </reference>
          <reference field="36" count="1" selected="0">
            <x v="1"/>
          </reference>
        </references>
      </pivotArea>
    </format>
    <format dxfId="162">
      <pivotArea dataOnly="0" labelOnly="1" fieldPosition="0">
        <references count="4">
          <reference field="9" count="1" selected="0">
            <x v="53"/>
          </reference>
          <reference field="10" count="1">
            <x v="74"/>
          </reference>
          <reference field="17" count="1" selected="0">
            <x v="3"/>
          </reference>
          <reference field="36" count="1" selected="0">
            <x v="1"/>
          </reference>
        </references>
      </pivotArea>
    </format>
    <format dxfId="161">
      <pivotArea dataOnly="0" labelOnly="1" fieldPosition="0">
        <references count="4">
          <reference field="9" count="1" selected="0">
            <x v="57"/>
          </reference>
          <reference field="10" count="1">
            <x v="49"/>
          </reference>
          <reference field="17" count="1" selected="0">
            <x v="3"/>
          </reference>
          <reference field="36" count="1" selected="0">
            <x v="1"/>
          </reference>
        </references>
      </pivotArea>
    </format>
    <format dxfId="160">
      <pivotArea dataOnly="0" labelOnly="1" fieldPosition="0">
        <references count="4">
          <reference field="9" count="1" selected="0">
            <x v="84"/>
          </reference>
          <reference field="10" count="1">
            <x v="49"/>
          </reference>
          <reference field="17" count="1" selected="0">
            <x v="3"/>
          </reference>
          <reference field="36" count="1" selected="0">
            <x v="1"/>
          </reference>
        </references>
      </pivotArea>
    </format>
    <format dxfId="159">
      <pivotArea dataOnly="0" labelOnly="1" fieldPosition="0">
        <references count="4">
          <reference field="9" count="1" selected="0">
            <x v="31"/>
          </reference>
          <reference field="10" count="1">
            <x v="49"/>
          </reference>
          <reference field="17" count="1" selected="0">
            <x v="3"/>
          </reference>
          <reference field="36" count="1" selected="0">
            <x v="1"/>
          </reference>
        </references>
      </pivotArea>
    </format>
    <format dxfId="158">
      <pivotArea dataOnly="0" labelOnly="1" fieldPosition="0">
        <references count="4">
          <reference field="9" count="1" selected="0">
            <x v="40"/>
          </reference>
          <reference field="10" count="1">
            <x v="34"/>
          </reference>
          <reference field="17" count="1" selected="0">
            <x v="3"/>
          </reference>
          <reference field="36" count="1" selected="0">
            <x v="1"/>
          </reference>
        </references>
      </pivotArea>
    </format>
    <format dxfId="157">
      <pivotArea dataOnly="0" labelOnly="1" fieldPosition="0">
        <references count="4">
          <reference field="9" count="1" selected="0">
            <x v="43"/>
          </reference>
          <reference field="10" count="1">
            <x v="56"/>
          </reference>
          <reference field="17" count="1" selected="0">
            <x v="3"/>
          </reference>
          <reference field="36" count="1" selected="0">
            <x v="1"/>
          </reference>
        </references>
      </pivotArea>
    </format>
    <format dxfId="156">
      <pivotArea dataOnly="0" labelOnly="1" fieldPosition="0">
        <references count="4">
          <reference field="9" count="1" selected="0">
            <x v="18"/>
          </reference>
          <reference field="10" count="1">
            <x v="34"/>
          </reference>
          <reference field="17" count="1" selected="0">
            <x v="3"/>
          </reference>
          <reference field="36" count="1" selected="0">
            <x v="1"/>
          </reference>
        </references>
      </pivotArea>
    </format>
    <format dxfId="155">
      <pivotArea dataOnly="0" labelOnly="1" fieldPosition="0">
        <references count="4">
          <reference field="9" count="1" selected="0">
            <x v="120"/>
          </reference>
          <reference field="10" count="1">
            <x v="34"/>
          </reference>
          <reference field="17" count="1" selected="0">
            <x v="3"/>
          </reference>
          <reference field="36" count="1" selected="0">
            <x v="1"/>
          </reference>
        </references>
      </pivotArea>
    </format>
    <format dxfId="154">
      <pivotArea dataOnly="0" labelOnly="1" fieldPosition="0">
        <references count="4">
          <reference field="9" count="1" selected="0">
            <x v="4"/>
          </reference>
          <reference field="10" count="1">
            <x v="13"/>
          </reference>
          <reference field="17" count="1" selected="0">
            <x v="3"/>
          </reference>
          <reference field="36" count="1" selected="0">
            <x v="1"/>
          </reference>
        </references>
      </pivotArea>
    </format>
    <format dxfId="153">
      <pivotArea dataOnly="0" labelOnly="1" fieldPosition="0">
        <references count="4">
          <reference field="9" count="1" selected="0">
            <x v="14"/>
          </reference>
          <reference field="10" count="1">
            <x v="63"/>
          </reference>
          <reference field="17" count="1" selected="0">
            <x v="3"/>
          </reference>
          <reference field="36" count="1" selected="0">
            <x v="1"/>
          </reference>
        </references>
      </pivotArea>
    </format>
    <format dxfId="152">
      <pivotArea dataOnly="0" labelOnly="1" fieldPosition="0">
        <references count="4">
          <reference field="9" count="1" selected="0">
            <x v="135"/>
          </reference>
          <reference field="10" count="1">
            <x v="76"/>
          </reference>
          <reference field="17" count="1" selected="0">
            <x v="3"/>
          </reference>
          <reference field="36" count="1" selected="0">
            <x v="1"/>
          </reference>
        </references>
      </pivotArea>
    </format>
    <format dxfId="151">
      <pivotArea dataOnly="0" labelOnly="1" fieldPosition="0">
        <references count="4">
          <reference field="9" count="1" selected="0">
            <x v="54"/>
          </reference>
          <reference field="10" count="1">
            <x v="34"/>
          </reference>
          <reference field="17" count="1" selected="0">
            <x v="3"/>
          </reference>
          <reference field="36" count="1" selected="0">
            <x v="1"/>
          </reference>
        </references>
      </pivotArea>
    </format>
    <format dxfId="150">
      <pivotArea dataOnly="0" labelOnly="1" fieldPosition="0">
        <references count="4">
          <reference field="9" count="1" selected="0">
            <x v="85"/>
          </reference>
          <reference field="10" count="1">
            <x v="34"/>
          </reference>
          <reference field="17" count="1" selected="0">
            <x v="3"/>
          </reference>
          <reference field="36" count="1" selected="0">
            <x v="1"/>
          </reference>
        </references>
      </pivotArea>
    </format>
    <format dxfId="149">
      <pivotArea dataOnly="0" labelOnly="1" fieldPosition="0">
        <references count="4">
          <reference field="9" count="1" selected="0">
            <x v="32"/>
          </reference>
          <reference field="10" count="1">
            <x v="67"/>
          </reference>
          <reference field="17" count="1" selected="0">
            <x v="3"/>
          </reference>
          <reference field="36" count="1" selected="0">
            <x v="1"/>
          </reference>
        </references>
      </pivotArea>
    </format>
    <format dxfId="148">
      <pivotArea dataOnly="0" labelOnly="1" fieldPosition="0">
        <references count="4">
          <reference field="9" count="1" selected="0">
            <x v="107"/>
          </reference>
          <reference field="10" count="1">
            <x v="34"/>
          </reference>
          <reference field="17" count="1" selected="0">
            <x v="3"/>
          </reference>
          <reference field="36" count="1" selected="0">
            <x v="1"/>
          </reference>
        </references>
      </pivotArea>
    </format>
    <format dxfId="147">
      <pivotArea dataOnly="0" labelOnly="1" fieldPosition="0">
        <references count="4">
          <reference field="9" count="1" selected="0">
            <x v="67"/>
          </reference>
          <reference field="10" count="1">
            <x v="61"/>
          </reference>
          <reference field="17" count="1" selected="0">
            <x v="3"/>
          </reference>
          <reference field="36" count="1" selected="0">
            <x v="1"/>
          </reference>
        </references>
      </pivotArea>
    </format>
    <format dxfId="146">
      <pivotArea dataOnly="0" labelOnly="1" fieldPosition="0">
        <references count="4">
          <reference field="9" count="1" selected="0">
            <x v="129"/>
          </reference>
          <reference field="10" count="1">
            <x v="45"/>
          </reference>
          <reference field="17" count="1" selected="0">
            <x v="3"/>
          </reference>
          <reference field="36" count="1" selected="0">
            <x v="1"/>
          </reference>
        </references>
      </pivotArea>
    </format>
    <format dxfId="145">
      <pivotArea dataOnly="0" labelOnly="1" fieldPosition="0">
        <references count="4">
          <reference field="9" count="1" selected="0">
            <x v="82"/>
          </reference>
          <reference field="10" count="1">
            <x v="76"/>
          </reference>
          <reference field="17" count="1" selected="0">
            <x v="3"/>
          </reference>
          <reference field="36" count="1" selected="0">
            <x v="1"/>
          </reference>
        </references>
      </pivotArea>
    </format>
    <format dxfId="144">
      <pivotArea dataOnly="0" labelOnly="1" fieldPosition="0">
        <references count="4">
          <reference field="9" count="1" selected="0">
            <x v="139"/>
          </reference>
          <reference field="10" count="1">
            <x v="67"/>
          </reference>
          <reference field="17" count="1" selected="0">
            <x v="3"/>
          </reference>
          <reference field="36" count="1" selected="0">
            <x v="1"/>
          </reference>
        </references>
      </pivotArea>
    </format>
    <format dxfId="143">
      <pivotArea dataOnly="0" labelOnly="1" fieldPosition="0">
        <references count="4">
          <reference field="9" count="1" selected="0">
            <x v="83"/>
          </reference>
          <reference field="10" count="1">
            <x v="76"/>
          </reference>
          <reference field="17" count="1" selected="0">
            <x v="3"/>
          </reference>
          <reference field="36" count="1" selected="0">
            <x v="1"/>
          </reference>
        </references>
      </pivotArea>
    </format>
    <format dxfId="142">
      <pivotArea dataOnly="0" labelOnly="1" fieldPosition="0">
        <references count="4">
          <reference field="9" count="1" selected="0">
            <x v="16"/>
          </reference>
          <reference field="10" count="1">
            <x v="49"/>
          </reference>
          <reference field="17" count="1" selected="0">
            <x v="3"/>
          </reference>
          <reference field="36" count="1" selected="0">
            <x v="1"/>
          </reference>
        </references>
      </pivotArea>
    </format>
    <format dxfId="141">
      <pivotArea dataOnly="0" labelOnly="1" fieldPosition="0">
        <references count="4">
          <reference field="9" count="1" selected="0">
            <x v="11"/>
          </reference>
          <reference field="10" count="43">
            <x v="2"/>
            <x v="3"/>
            <x v="4"/>
            <x v="5"/>
            <x v="7"/>
            <x v="9"/>
            <x v="11"/>
            <x v="12"/>
            <x v="13"/>
            <x v="14"/>
            <x v="19"/>
            <x v="22"/>
            <x v="23"/>
            <x v="26"/>
            <x v="28"/>
            <x v="30"/>
            <x v="32"/>
            <x v="33"/>
            <x v="34"/>
            <x v="35"/>
            <x v="37"/>
            <x v="39"/>
            <x v="42"/>
            <x v="44"/>
            <x v="47"/>
            <x v="48"/>
            <x v="49"/>
            <x v="51"/>
            <x v="52"/>
            <x v="53"/>
            <x v="57"/>
            <x v="58"/>
            <x v="63"/>
            <x v="64"/>
            <x v="70"/>
            <x v="72"/>
            <x v="76"/>
            <x v="77"/>
            <x v="80"/>
            <x v="88"/>
            <x v="96"/>
            <x v="112"/>
            <x v="114"/>
          </reference>
          <reference field="17" count="1" selected="0">
            <x v="0"/>
          </reference>
          <reference field="36" count="1" selected="0">
            <x v="2"/>
          </reference>
        </references>
      </pivotArea>
    </format>
    <format dxfId="140">
      <pivotArea dataOnly="0" labelOnly="1" fieldPosition="0">
        <references count="4">
          <reference field="9" count="1" selected="0">
            <x v="7"/>
          </reference>
          <reference field="10" count="41">
            <x v="1"/>
            <x v="2"/>
            <x v="4"/>
            <x v="8"/>
            <x v="10"/>
            <x v="11"/>
            <x v="12"/>
            <x v="13"/>
            <x v="14"/>
            <x v="17"/>
            <x v="19"/>
            <x v="22"/>
            <x v="23"/>
            <x v="25"/>
            <x v="26"/>
            <x v="27"/>
            <x v="28"/>
            <x v="33"/>
            <x v="34"/>
            <x v="36"/>
            <x v="39"/>
            <x v="40"/>
            <x v="43"/>
            <x v="44"/>
            <x v="45"/>
            <x v="47"/>
            <x v="48"/>
            <x v="49"/>
            <x v="52"/>
            <x v="53"/>
            <x v="54"/>
            <x v="57"/>
            <x v="58"/>
            <x v="60"/>
            <x v="63"/>
            <x v="64"/>
            <x v="66"/>
            <x v="71"/>
            <x v="76"/>
            <x v="84"/>
            <x v="93"/>
          </reference>
          <reference field="17" count="1" selected="0">
            <x v="0"/>
          </reference>
          <reference field="36" count="1" selected="0">
            <x v="2"/>
          </reference>
        </references>
      </pivotArea>
    </format>
    <format dxfId="139">
      <pivotArea dataOnly="0" labelOnly="1" fieldPosition="0">
        <references count="4">
          <reference field="9" count="1" selected="0">
            <x v="95"/>
          </reference>
          <reference field="10" count="10">
            <x v="49"/>
            <x v="89"/>
            <x v="91"/>
            <x v="94"/>
            <x v="95"/>
            <x v="97"/>
            <x v="98"/>
            <x v="99"/>
            <x v="101"/>
            <x v="116"/>
          </reference>
          <reference field="17" count="1" selected="0">
            <x v="0"/>
          </reference>
          <reference field="36" count="1" selected="0">
            <x v="2"/>
          </reference>
        </references>
      </pivotArea>
    </format>
    <format dxfId="138">
      <pivotArea dataOnly="0" labelOnly="1" fieldPosition="0">
        <references count="4">
          <reference field="9" count="1" selected="0">
            <x v="102"/>
          </reference>
          <reference field="10" count="1">
            <x v="12"/>
          </reference>
          <reference field="17" count="1" selected="0">
            <x v="0"/>
          </reference>
          <reference field="36" count="1" selected="0">
            <x v="2"/>
          </reference>
        </references>
      </pivotArea>
    </format>
    <format dxfId="137">
      <pivotArea dataOnly="0" labelOnly="1" fieldPosition="0">
        <references count="4">
          <reference field="9" count="1" selected="0">
            <x v="55"/>
          </reference>
          <reference field="10" count="2">
            <x v="49"/>
            <x v="50"/>
          </reference>
          <reference field="17" count="1" selected="0">
            <x v="0"/>
          </reference>
          <reference field="36" count="1" selected="0">
            <x v="2"/>
          </reference>
        </references>
      </pivotArea>
    </format>
    <format dxfId="136">
      <pivotArea dataOnly="0" labelOnly="1" fieldPosition="0">
        <references count="4">
          <reference field="9" count="1" selected="0">
            <x v="68"/>
          </reference>
          <reference field="10" count="2">
            <x v="63"/>
            <x v="79"/>
          </reference>
          <reference field="17" count="1" selected="0">
            <x v="0"/>
          </reference>
          <reference field="36" count="1" selected="0">
            <x v="2"/>
          </reference>
        </references>
      </pivotArea>
    </format>
    <format dxfId="135">
      <pivotArea dataOnly="0" labelOnly="1" fieldPosition="0">
        <references count="4">
          <reference field="9" count="1" selected="0">
            <x v="65"/>
          </reference>
          <reference field="10" count="1">
            <x v="76"/>
          </reference>
          <reference field="17" count="1" selected="0">
            <x v="0"/>
          </reference>
          <reference field="36" count="1" selected="0">
            <x v="2"/>
          </reference>
        </references>
      </pivotArea>
    </format>
    <format dxfId="134">
      <pivotArea dataOnly="0" labelOnly="1" fieldPosition="0">
        <references count="4">
          <reference field="9" count="1" selected="0">
            <x v="15"/>
          </reference>
          <reference field="10" count="1">
            <x v="49"/>
          </reference>
          <reference field="17" count="1" selected="0">
            <x v="0"/>
          </reference>
          <reference field="36" count="1" selected="0">
            <x v="2"/>
          </reference>
        </references>
      </pivotArea>
    </format>
    <format dxfId="133">
      <pivotArea dataOnly="0" labelOnly="1" fieldPosition="0">
        <references count="4">
          <reference field="9" count="1" selected="0">
            <x v="21"/>
          </reference>
          <reference field="10" count="1">
            <x v="49"/>
          </reference>
          <reference field="17" count="1" selected="0">
            <x v="0"/>
          </reference>
          <reference field="36" count="1" selected="0">
            <x v="2"/>
          </reference>
        </references>
      </pivotArea>
    </format>
    <format dxfId="132">
      <pivotArea dataOnly="0" labelOnly="1" fieldPosition="0">
        <references count="4">
          <reference field="9" count="1" selected="0">
            <x v="22"/>
          </reference>
          <reference field="10" count="2">
            <x v="13"/>
            <x v="44"/>
          </reference>
          <reference field="17" count="1" selected="0">
            <x v="0"/>
          </reference>
          <reference field="36" count="1" selected="0">
            <x v="2"/>
          </reference>
        </references>
      </pivotArea>
    </format>
    <format dxfId="131">
      <pivotArea dataOnly="0" labelOnly="1" fieldPosition="0">
        <references count="4">
          <reference field="9" count="1" selected="0">
            <x v="79"/>
          </reference>
          <reference field="10" count="1">
            <x v="32"/>
          </reference>
          <reference field="17" count="1" selected="0">
            <x v="0"/>
          </reference>
          <reference field="36" count="1" selected="0">
            <x v="2"/>
          </reference>
        </references>
      </pivotArea>
    </format>
    <format dxfId="130">
      <pivotArea dataOnly="0" labelOnly="1" fieldPosition="0">
        <references count="4">
          <reference field="9" count="1" selected="0">
            <x v="88"/>
          </reference>
          <reference field="10" count="1">
            <x v="49"/>
          </reference>
          <reference field="17" count="1" selected="0">
            <x v="0"/>
          </reference>
          <reference field="36" count="1" selected="0">
            <x v="2"/>
          </reference>
        </references>
      </pivotArea>
    </format>
    <format dxfId="129">
      <pivotArea dataOnly="0" labelOnly="1" fieldPosition="0">
        <references count="4">
          <reference field="9" count="1" selected="0">
            <x v="44"/>
          </reference>
          <reference field="10" count="1">
            <x v="62"/>
          </reference>
          <reference field="17" count="1" selected="0">
            <x v="0"/>
          </reference>
          <reference field="36" count="1" selected="0">
            <x v="2"/>
          </reference>
        </references>
      </pivotArea>
    </format>
    <format dxfId="128">
      <pivotArea dataOnly="0" labelOnly="1" fieldPosition="0">
        <references count="4">
          <reference field="9" count="1" selected="0">
            <x v="23"/>
          </reference>
          <reference field="10" count="6">
            <x v="10"/>
            <x v="30"/>
            <x v="34"/>
            <x v="49"/>
            <x v="53"/>
            <x v="86"/>
          </reference>
          <reference field="17" count="1" selected="0">
            <x v="0"/>
          </reference>
          <reference field="36" count="1" selected="0">
            <x v="2"/>
          </reference>
        </references>
      </pivotArea>
    </format>
    <format dxfId="127">
      <pivotArea dataOnly="0" labelOnly="1" fieldPosition="0">
        <references count="4">
          <reference field="9" count="1" selected="0">
            <x v="39"/>
          </reference>
          <reference field="10" count="1">
            <x v="34"/>
          </reference>
          <reference field="17" count="1" selected="0">
            <x v="0"/>
          </reference>
          <reference field="36" count="1" selected="0">
            <x v="2"/>
          </reference>
        </references>
      </pivotArea>
    </format>
    <format dxfId="126">
      <pivotArea dataOnly="0" labelOnly="1" fieldPosition="0">
        <references count="4">
          <reference field="9" count="1" selected="0">
            <x v="52"/>
          </reference>
          <reference field="10" count="1">
            <x v="34"/>
          </reference>
          <reference field="17" count="1" selected="0">
            <x v="0"/>
          </reference>
          <reference field="36" count="1" selected="0">
            <x v="2"/>
          </reference>
        </references>
      </pivotArea>
    </format>
    <format dxfId="125">
      <pivotArea dataOnly="0" labelOnly="1" fieldPosition="0">
        <references count="4">
          <reference field="9" count="1" selected="0">
            <x v="59"/>
          </reference>
          <reference field="10" count="1">
            <x v="53"/>
          </reference>
          <reference field="17" count="1" selected="0">
            <x v="0"/>
          </reference>
          <reference field="36" count="1" selected="0">
            <x v="2"/>
          </reference>
        </references>
      </pivotArea>
    </format>
    <format dxfId="124">
      <pivotArea dataOnly="0" labelOnly="1" fieldPosition="0">
        <references count="4">
          <reference field="9" count="1" selected="0">
            <x v="56"/>
          </reference>
          <reference field="10" count="1">
            <x v="34"/>
          </reference>
          <reference field="17" count="1" selected="0">
            <x v="0"/>
          </reference>
          <reference field="36" count="1" selected="0">
            <x v="2"/>
          </reference>
        </references>
      </pivotArea>
    </format>
    <format dxfId="123">
      <pivotArea dataOnly="0" labelOnly="1" fieldPosition="0">
        <references count="4">
          <reference field="9" count="1" selected="0">
            <x v="60"/>
          </reference>
          <reference field="10" count="2">
            <x v="55"/>
            <x v="81"/>
          </reference>
          <reference field="17" count="1" selected="0">
            <x v="0"/>
          </reference>
          <reference field="36" count="1" selected="0">
            <x v="2"/>
          </reference>
        </references>
      </pivotArea>
    </format>
    <format dxfId="122">
      <pivotArea dataOnly="0" labelOnly="1" fieldPosition="0">
        <references count="4">
          <reference field="9" count="1" selected="0">
            <x v="132"/>
          </reference>
          <reference field="10" count="3">
            <x v="49"/>
            <x v="51"/>
            <x v="107"/>
          </reference>
          <reference field="17" count="1" selected="0">
            <x v="0"/>
          </reference>
          <reference field="36" count="1" selected="0">
            <x v="2"/>
          </reference>
        </references>
      </pivotArea>
    </format>
    <format dxfId="121">
      <pivotArea dataOnly="0" labelOnly="1" fieldPosition="0">
        <references count="4">
          <reference field="9" count="1" selected="0">
            <x v="29"/>
          </reference>
          <reference field="10" count="2">
            <x v="57"/>
            <x v="74"/>
          </reference>
          <reference field="17" count="1" selected="0">
            <x v="0"/>
          </reference>
          <reference field="36" count="1" selected="0">
            <x v="2"/>
          </reference>
        </references>
      </pivotArea>
    </format>
    <format dxfId="120">
      <pivotArea dataOnly="0" labelOnly="1" fieldPosition="0">
        <references count="4">
          <reference field="9" count="1" selected="0">
            <x v="26"/>
          </reference>
          <reference field="10" count="2">
            <x v="34"/>
            <x v="85"/>
          </reference>
          <reference field="17" count="1" selected="0">
            <x v="0"/>
          </reference>
          <reference field="36" count="1" selected="0">
            <x v="2"/>
          </reference>
        </references>
      </pivotArea>
    </format>
    <format dxfId="119">
      <pivotArea dataOnly="0" labelOnly="1" fieldPosition="0">
        <references count="4">
          <reference field="9" count="1" selected="0">
            <x v="57"/>
          </reference>
          <reference field="10" count="1">
            <x v="49"/>
          </reference>
          <reference field="17" count="1" selected="0">
            <x v="0"/>
          </reference>
          <reference field="36" count="1" selected="0">
            <x v="2"/>
          </reference>
        </references>
      </pivotArea>
    </format>
    <format dxfId="118">
      <pivotArea dataOnly="0" labelOnly="1" fieldPosition="0">
        <references count="4">
          <reference field="9" count="1" selected="0">
            <x v="30"/>
          </reference>
          <reference field="10" count="1">
            <x v="34"/>
          </reference>
          <reference field="17" count="1" selected="0">
            <x v="0"/>
          </reference>
          <reference field="36" count="1" selected="0">
            <x v="2"/>
          </reference>
        </references>
      </pivotArea>
    </format>
    <format dxfId="117">
      <pivotArea dataOnly="0" labelOnly="1" fieldPosition="0">
        <references count="4">
          <reference field="9" count="1" selected="0">
            <x v="108"/>
          </reference>
          <reference field="10" count="2">
            <x v="49"/>
            <x v="51"/>
          </reference>
          <reference field="17" count="1" selected="0">
            <x v="0"/>
          </reference>
          <reference field="36" count="1" selected="0">
            <x v="2"/>
          </reference>
        </references>
      </pivotArea>
    </format>
    <format dxfId="116">
      <pivotArea dataOnly="0" labelOnly="1" fieldPosition="0">
        <references count="4">
          <reference field="9" count="1" selected="0">
            <x v="73"/>
          </reference>
          <reference field="10" count="1">
            <x v="63"/>
          </reference>
          <reference field="17" count="1" selected="0">
            <x v="0"/>
          </reference>
          <reference field="36" count="1" selected="0">
            <x v="2"/>
          </reference>
        </references>
      </pivotArea>
    </format>
    <format dxfId="115">
      <pivotArea dataOnly="0" labelOnly="1" fieldPosition="0">
        <references count="4">
          <reference field="9" count="1" selected="0">
            <x v="27"/>
          </reference>
          <reference field="10" count="1">
            <x v="34"/>
          </reference>
          <reference field="17" count="1" selected="0">
            <x v="0"/>
          </reference>
          <reference field="36" count="1" selected="0">
            <x v="2"/>
          </reference>
        </references>
      </pivotArea>
    </format>
    <format dxfId="114">
      <pivotArea dataOnly="0" labelOnly="1" fieldPosition="0">
        <references count="4">
          <reference field="9" count="1" selected="0">
            <x v="4"/>
          </reference>
          <reference field="10" count="1">
            <x v="13"/>
          </reference>
          <reference field="17" count="1" selected="0">
            <x v="0"/>
          </reference>
          <reference field="36" count="1" selected="0">
            <x v="2"/>
          </reference>
        </references>
      </pivotArea>
    </format>
    <format dxfId="113">
      <pivotArea dataOnly="0" labelOnly="1" fieldPosition="0">
        <references count="4">
          <reference field="9" count="1" selected="0">
            <x v="13"/>
          </reference>
          <reference field="10" count="2">
            <x v="49"/>
            <x v="100"/>
          </reference>
          <reference field="17" count="1" selected="0">
            <x v="0"/>
          </reference>
          <reference field="36" count="1" selected="0">
            <x v="2"/>
          </reference>
        </references>
      </pivotArea>
    </format>
    <format dxfId="112">
      <pivotArea dataOnly="0" labelOnly="1" fieldPosition="0">
        <references count="4">
          <reference field="9" count="1" selected="0">
            <x v="47"/>
          </reference>
          <reference field="10" count="1">
            <x v="34"/>
          </reference>
          <reference field="17" count="1" selected="0">
            <x v="0"/>
          </reference>
          <reference field="36" count="1" selected="0">
            <x v="2"/>
          </reference>
        </references>
      </pivotArea>
    </format>
    <format dxfId="111">
      <pivotArea dataOnly="0" labelOnly="1" fieldPosition="0">
        <references count="4">
          <reference field="9" count="1" selected="0">
            <x v="50"/>
          </reference>
          <reference field="10" count="1">
            <x v="13"/>
          </reference>
          <reference field="17" count="1" selected="0">
            <x v="0"/>
          </reference>
          <reference field="36" count="1" selected="0">
            <x v="2"/>
          </reference>
        </references>
      </pivotArea>
    </format>
    <format dxfId="110">
      <pivotArea dataOnly="0" labelOnly="1" fieldPosition="0">
        <references count="4">
          <reference field="9" count="1" selected="0">
            <x v="76"/>
          </reference>
          <reference field="10" count="1">
            <x v="82"/>
          </reference>
          <reference field="17" count="1" selected="0">
            <x v="0"/>
          </reference>
          <reference field="36" count="1" selected="0">
            <x v="2"/>
          </reference>
        </references>
      </pivotArea>
    </format>
    <format dxfId="109">
      <pivotArea dataOnly="0" labelOnly="1" fieldPosition="0">
        <references count="4">
          <reference field="9" count="1" selected="0">
            <x v="38"/>
          </reference>
          <reference field="10" count="1">
            <x v="34"/>
          </reference>
          <reference field="17" count="1" selected="0">
            <x v="0"/>
          </reference>
          <reference field="36" count="1" selected="0">
            <x v="2"/>
          </reference>
        </references>
      </pivotArea>
    </format>
    <format dxfId="108">
      <pivotArea dataOnly="0" labelOnly="1" fieldPosition="0">
        <references count="4">
          <reference field="9" count="1" selected="0">
            <x v="92"/>
          </reference>
          <reference field="10" count="1">
            <x v="12"/>
          </reference>
          <reference field="17" count="1" selected="0">
            <x v="0"/>
          </reference>
          <reference field="36" count="1" selected="0">
            <x v="2"/>
          </reference>
        </references>
      </pivotArea>
    </format>
    <format dxfId="107">
      <pivotArea dataOnly="0" labelOnly="1" fieldPosition="0">
        <references count="4">
          <reference field="9" count="1" selected="0">
            <x v="119"/>
          </reference>
          <reference field="10" count="1">
            <x v="49"/>
          </reference>
          <reference field="17" count="1" selected="0">
            <x v="0"/>
          </reference>
          <reference field="36" count="1" selected="0">
            <x v="2"/>
          </reference>
        </references>
      </pivotArea>
    </format>
    <format dxfId="106">
      <pivotArea dataOnly="0" labelOnly="1" fieldPosition="0">
        <references count="4">
          <reference field="9" count="1" selected="0">
            <x v="24"/>
          </reference>
          <reference field="10" count="1">
            <x v="29"/>
          </reference>
          <reference field="17" count="1" selected="0">
            <x v="0"/>
          </reference>
          <reference field="36" count="1" selected="0">
            <x v="2"/>
          </reference>
        </references>
      </pivotArea>
    </format>
    <format dxfId="105">
      <pivotArea dataOnly="0" labelOnly="1" fieldPosition="0">
        <references count="4">
          <reference field="9" count="1" selected="0">
            <x v="97"/>
          </reference>
          <reference field="10" count="1">
            <x v="12"/>
          </reference>
          <reference field="17" count="1" selected="0">
            <x v="0"/>
          </reference>
          <reference field="36" count="1" selected="0">
            <x v="2"/>
          </reference>
        </references>
      </pivotArea>
    </format>
    <format dxfId="104">
      <pivotArea dataOnly="0" labelOnly="1" fieldPosition="0">
        <references count="4">
          <reference field="9" count="1" selected="0">
            <x v="62"/>
          </reference>
          <reference field="10" count="1">
            <x v="64"/>
          </reference>
          <reference field="17" count="1" selected="0">
            <x v="0"/>
          </reference>
          <reference field="36" count="1" selected="0">
            <x v="2"/>
          </reference>
        </references>
      </pivotArea>
    </format>
    <format dxfId="103">
      <pivotArea dataOnly="0" labelOnly="1" fieldPosition="0">
        <references count="4">
          <reference field="9" count="1" selected="0">
            <x v="114"/>
          </reference>
          <reference field="10" count="1">
            <x v="49"/>
          </reference>
          <reference field="17" count="1" selected="0">
            <x v="0"/>
          </reference>
          <reference field="36" count="1" selected="0">
            <x v="2"/>
          </reference>
        </references>
      </pivotArea>
    </format>
    <format dxfId="102">
      <pivotArea dataOnly="0" labelOnly="1" fieldPosition="0">
        <references count="4">
          <reference field="9" count="1" selected="0">
            <x v="72"/>
          </reference>
          <reference field="10" count="1">
            <x v="34"/>
          </reference>
          <reference field="17" count="1" selected="0">
            <x v="0"/>
          </reference>
          <reference field="36" count="1" selected="0">
            <x v="2"/>
          </reference>
        </references>
      </pivotArea>
    </format>
    <format dxfId="101">
      <pivotArea dataOnly="0" labelOnly="1" fieldPosition="0">
        <references count="4">
          <reference field="9" count="1" selected="0">
            <x v="86"/>
          </reference>
          <reference field="10" count="1">
            <x v="53"/>
          </reference>
          <reference field="17" count="1" selected="0">
            <x v="0"/>
          </reference>
          <reference field="36" count="1" selected="0">
            <x v="2"/>
          </reference>
        </references>
      </pivotArea>
    </format>
    <format dxfId="100">
      <pivotArea dataOnly="0" labelOnly="1" fieldPosition="0">
        <references count="4">
          <reference field="9" count="1" selected="0">
            <x v="91"/>
          </reference>
          <reference field="10" count="1">
            <x v="80"/>
          </reference>
          <reference field="17" count="1" selected="0">
            <x v="0"/>
          </reference>
          <reference field="36" count="1" selected="0">
            <x v="2"/>
          </reference>
        </references>
      </pivotArea>
    </format>
    <format dxfId="99">
      <pivotArea dataOnly="0" labelOnly="1" fieldPosition="0">
        <references count="4">
          <reference field="9" count="1" selected="0">
            <x v="74"/>
          </reference>
          <reference field="10" count="1">
            <x v="53"/>
          </reference>
          <reference field="17" count="1" selected="0">
            <x v="0"/>
          </reference>
          <reference field="36" count="1" selected="0">
            <x v="2"/>
          </reference>
        </references>
      </pivotArea>
    </format>
    <format dxfId="98">
      <pivotArea dataOnly="0" labelOnly="1" fieldPosition="0">
        <references count="4">
          <reference field="9" count="1" selected="0">
            <x v="109"/>
          </reference>
          <reference field="10" count="1">
            <x v="12"/>
          </reference>
          <reference field="17" count="1" selected="0">
            <x v="0"/>
          </reference>
          <reference field="36" count="1" selected="0">
            <x v="2"/>
          </reference>
        </references>
      </pivotArea>
    </format>
    <format dxfId="97">
      <pivotArea dataOnly="0" labelOnly="1" fieldPosition="0">
        <references count="4">
          <reference field="9" count="1" selected="0">
            <x v="40"/>
          </reference>
          <reference field="10" count="1">
            <x v="34"/>
          </reference>
          <reference field="17" count="1" selected="0">
            <x v="0"/>
          </reference>
          <reference field="36" count="1" selected="0">
            <x v="2"/>
          </reference>
        </references>
      </pivotArea>
    </format>
    <format dxfId="96">
      <pivotArea dataOnly="0" labelOnly="1" fieldPosition="0">
        <references count="4">
          <reference field="9" count="1" selected="0">
            <x v="35"/>
          </reference>
          <reference field="10" count="1">
            <x v="69"/>
          </reference>
          <reference field="17" count="1" selected="0">
            <x v="0"/>
          </reference>
          <reference field="36" count="1" selected="0">
            <x v="2"/>
          </reference>
        </references>
      </pivotArea>
    </format>
    <format dxfId="95">
      <pivotArea dataOnly="0" labelOnly="1" fieldPosition="0">
        <references count="4">
          <reference field="9" count="1" selected="0">
            <x v="113"/>
          </reference>
          <reference field="10" count="1">
            <x v="12"/>
          </reference>
          <reference field="17" count="1" selected="0">
            <x v="0"/>
          </reference>
          <reference field="36" count="1" selected="0">
            <x v="2"/>
          </reference>
        </references>
      </pivotArea>
    </format>
    <format dxfId="94">
      <pivotArea dataOnly="0" labelOnly="1" fieldPosition="0">
        <references count="4">
          <reference field="9" count="1" selected="0">
            <x v="49"/>
          </reference>
          <reference field="10" count="1">
            <x v="73"/>
          </reference>
          <reference field="17" count="1" selected="0">
            <x v="0"/>
          </reference>
          <reference field="36" count="1" selected="0">
            <x v="2"/>
          </reference>
        </references>
      </pivotArea>
    </format>
    <format dxfId="93">
      <pivotArea dataOnly="0" labelOnly="1" fieldPosition="0">
        <references count="4">
          <reference field="9" count="1" selected="0">
            <x v="121"/>
          </reference>
          <reference field="10" count="1">
            <x v="48"/>
          </reference>
          <reference field="17" count="1" selected="0">
            <x v="0"/>
          </reference>
          <reference field="36" count="1" selected="0">
            <x v="2"/>
          </reference>
        </references>
      </pivotArea>
    </format>
    <format dxfId="92">
      <pivotArea dataOnly="0" labelOnly="1" fieldPosition="0">
        <references count="4">
          <reference field="9" count="1" selected="0">
            <x v="87"/>
          </reference>
          <reference field="10" count="1">
            <x v="53"/>
          </reference>
          <reference field="17" count="1" selected="0">
            <x v="0"/>
          </reference>
          <reference field="36" count="1" selected="0">
            <x v="2"/>
          </reference>
        </references>
      </pivotArea>
    </format>
    <format dxfId="91">
      <pivotArea dataOnly="0" labelOnly="1" fieldPosition="0">
        <references count="4">
          <reference field="9" count="1" selected="0">
            <x v="106"/>
          </reference>
          <reference field="10" count="1">
            <x v="12"/>
          </reference>
          <reference field="17" count="1" selected="0">
            <x v="0"/>
          </reference>
          <reference field="36" count="1" selected="0">
            <x v="2"/>
          </reference>
        </references>
      </pivotArea>
    </format>
    <format dxfId="90">
      <pivotArea dataOnly="0" labelOnly="1" fieldPosition="0">
        <references count="4">
          <reference field="9" count="1" selected="0">
            <x v="140"/>
          </reference>
          <reference field="10" count="1">
            <x v="111"/>
          </reference>
          <reference field="17" count="1" selected="0">
            <x v="0"/>
          </reference>
          <reference field="36" count="1" selected="0">
            <x v="2"/>
          </reference>
        </references>
      </pivotArea>
    </format>
    <format dxfId="89">
      <pivotArea dataOnly="0" labelOnly="1" fieldPosition="0">
        <references count="4">
          <reference field="9" count="1" selected="0">
            <x v="112"/>
          </reference>
          <reference field="10" count="2">
            <x v="92"/>
            <x v="105"/>
          </reference>
          <reference field="17" count="1" selected="0">
            <x v="0"/>
          </reference>
          <reference field="36" count="1" selected="0">
            <x v="2"/>
          </reference>
        </references>
      </pivotArea>
    </format>
    <format dxfId="88">
      <pivotArea dataOnly="0" labelOnly="1" fieldPosition="0">
        <references count="4">
          <reference field="9" count="1" selected="0">
            <x v="31"/>
          </reference>
          <reference field="10" count="1">
            <x v="49"/>
          </reference>
          <reference field="17" count="1" selected="0">
            <x v="0"/>
          </reference>
          <reference field="36" count="1" selected="0">
            <x v="2"/>
          </reference>
        </references>
      </pivotArea>
    </format>
    <format dxfId="87">
      <pivotArea dataOnly="0" labelOnly="1" fieldPosition="0">
        <references count="4">
          <reference field="9" count="1" selected="0">
            <x v="33"/>
          </reference>
          <reference field="10" count="2">
            <x v="34"/>
            <x v="109"/>
          </reference>
          <reference field="17" count="1" selected="0">
            <x v="0"/>
          </reference>
          <reference field="36" count="1" selected="0">
            <x v="2"/>
          </reference>
        </references>
      </pivotArea>
    </format>
    <format dxfId="86">
      <pivotArea dataOnly="0" labelOnly="1" fieldPosition="0">
        <references count="4">
          <reference field="9" count="1" selected="0">
            <x v="69"/>
          </reference>
          <reference field="10" count="1">
            <x v="44"/>
          </reference>
          <reference field="17" count="1" selected="0">
            <x v="0"/>
          </reference>
          <reference field="36" count="1" selected="0">
            <x v="2"/>
          </reference>
        </references>
      </pivotArea>
    </format>
    <format dxfId="85">
      <pivotArea dataOnly="0" labelOnly="1" fieldPosition="0">
        <references count="4">
          <reference field="9" count="1" selected="0">
            <x v="120"/>
          </reference>
          <reference field="10" count="1">
            <x v="34"/>
          </reference>
          <reference field="17" count="1" selected="0">
            <x v="0"/>
          </reference>
          <reference field="36" count="1" selected="0">
            <x v="2"/>
          </reference>
        </references>
      </pivotArea>
    </format>
    <format dxfId="84">
      <pivotArea dataOnly="0" labelOnly="1" fieldPosition="0">
        <references count="4">
          <reference field="9" count="1" selected="0">
            <x v="99"/>
          </reference>
          <reference field="10" count="1">
            <x v="12"/>
          </reference>
          <reference field="17" count="1" selected="0">
            <x v="0"/>
          </reference>
          <reference field="36" count="1" selected="0">
            <x v="2"/>
          </reference>
        </references>
      </pivotArea>
    </format>
    <format dxfId="83">
      <pivotArea dataOnly="0" labelOnly="1" fieldPosition="0">
        <references count="4">
          <reference field="9" count="1" selected="0">
            <x v="126"/>
          </reference>
          <reference field="10" count="1">
            <x v="104"/>
          </reference>
          <reference field="17" count="1" selected="0">
            <x v="0"/>
          </reference>
          <reference field="36" count="1" selected="0">
            <x v="2"/>
          </reference>
        </references>
      </pivotArea>
    </format>
    <format dxfId="82">
      <pivotArea dataOnly="0" labelOnly="1" fieldPosition="0">
        <references count="4">
          <reference field="9" count="1" selected="0">
            <x v="100"/>
          </reference>
          <reference field="10" count="1">
            <x v="12"/>
          </reference>
          <reference field="17" count="1" selected="0">
            <x v="0"/>
          </reference>
          <reference field="36" count="1" selected="0">
            <x v="2"/>
          </reference>
        </references>
      </pivotArea>
    </format>
    <format dxfId="81">
      <pivotArea dataOnly="0" labelOnly="1" fieldPosition="0">
        <references count="4">
          <reference field="9" count="1" selected="0">
            <x v="77"/>
          </reference>
          <reference field="10" count="1">
            <x v="34"/>
          </reference>
          <reference field="17" count="1" selected="0">
            <x v="0"/>
          </reference>
          <reference field="36" count="1" selected="0">
            <x v="2"/>
          </reference>
        </references>
      </pivotArea>
    </format>
    <format dxfId="80">
      <pivotArea dataOnly="0" labelOnly="1" fieldPosition="0">
        <references count="4">
          <reference field="9" count="1" selected="0">
            <x v="25"/>
          </reference>
          <reference field="10" count="1">
            <x v="5"/>
          </reference>
          <reference field="17" count="1" selected="0">
            <x v="0"/>
          </reference>
          <reference field="36" count="1" selected="0">
            <x v="2"/>
          </reference>
        </references>
      </pivotArea>
    </format>
    <format dxfId="79">
      <pivotArea dataOnly="0" labelOnly="1" fieldPosition="0">
        <references count="4">
          <reference field="9" count="1" selected="0">
            <x v="37"/>
          </reference>
          <reference field="10" count="1">
            <x v="44"/>
          </reference>
          <reference field="17" count="1" selected="0">
            <x v="0"/>
          </reference>
          <reference field="36" count="1" selected="0">
            <x v="2"/>
          </reference>
        </references>
      </pivotArea>
    </format>
    <format dxfId="78">
      <pivotArea dataOnly="0" labelOnly="1" fieldPosition="0">
        <references count="4">
          <reference field="9" count="1" selected="0">
            <x v="124"/>
          </reference>
          <reference field="10" count="1">
            <x v="12"/>
          </reference>
          <reference field="17" count="1" selected="0">
            <x v="0"/>
          </reference>
          <reference field="36" count="1" selected="0">
            <x v="2"/>
          </reference>
        </references>
      </pivotArea>
    </format>
    <format dxfId="77">
      <pivotArea dataOnly="0" labelOnly="1" fieldPosition="0">
        <references count="4">
          <reference field="9" count="1" selected="0">
            <x v="10"/>
          </reference>
          <reference field="10" count="1">
            <x v="13"/>
          </reference>
          <reference field="17" count="1" selected="0">
            <x v="0"/>
          </reference>
          <reference field="36" count="1" selected="0">
            <x v="2"/>
          </reference>
        </references>
      </pivotArea>
    </format>
    <format dxfId="76">
      <pivotArea dataOnly="0" labelOnly="1" fieldPosition="0">
        <references count="4">
          <reference field="9" count="1" selected="0">
            <x v="54"/>
          </reference>
          <reference field="10" count="2">
            <x v="33"/>
            <x v="78"/>
          </reference>
          <reference field="17" count="1" selected="0">
            <x v="0"/>
          </reference>
          <reference field="36" count="1" selected="0">
            <x v="2"/>
          </reference>
        </references>
      </pivotArea>
    </format>
    <format dxfId="75">
      <pivotArea dataOnly="0" labelOnly="1" fieldPosition="0">
        <references count="4">
          <reference field="9" count="1" selected="0">
            <x v="82"/>
          </reference>
          <reference field="10" count="1">
            <x v="76"/>
          </reference>
          <reference field="17" count="1" selected="0">
            <x v="0"/>
          </reference>
          <reference field="36" count="1" selected="0">
            <x v="2"/>
          </reference>
        </references>
      </pivotArea>
    </format>
    <format dxfId="74">
      <pivotArea dataOnly="0" labelOnly="1" fieldPosition="0">
        <references count="4">
          <reference field="9" count="1" selected="0">
            <x v="116"/>
          </reference>
          <reference field="10" count="1">
            <x v="64"/>
          </reference>
          <reference field="17" count="1" selected="0">
            <x v="0"/>
          </reference>
          <reference field="36" count="1" selected="0">
            <x v="2"/>
          </reference>
        </references>
      </pivotArea>
    </format>
    <format dxfId="73">
      <pivotArea dataOnly="0" labelOnly="1" fieldPosition="0">
        <references count="4">
          <reference field="9" count="1" selected="0">
            <x v="84"/>
          </reference>
          <reference field="10" count="1">
            <x v="34"/>
          </reference>
          <reference field="17" count="1" selected="0">
            <x v="0"/>
          </reference>
          <reference field="36" count="1" selected="0">
            <x v="2"/>
          </reference>
        </references>
      </pivotArea>
    </format>
    <format dxfId="72">
      <pivotArea dataOnly="0" labelOnly="1" fieldPosition="0">
        <references count="4">
          <reference field="9" count="1" selected="0">
            <x v="127"/>
          </reference>
          <reference field="10" count="1">
            <x v="34"/>
          </reference>
          <reference field="17" count="1" selected="0">
            <x v="0"/>
          </reference>
          <reference field="36" count="1" selected="0">
            <x v="2"/>
          </reference>
        </references>
      </pivotArea>
    </format>
    <format dxfId="71">
      <pivotArea dataOnly="0" labelOnly="1" fieldPosition="0">
        <references count="4">
          <reference field="9" count="1" selected="0">
            <x v="90"/>
          </reference>
          <reference field="10" count="2">
            <x v="28"/>
            <x v="84"/>
          </reference>
          <reference field="17" count="1" selected="0">
            <x v="0"/>
          </reference>
          <reference field="36" count="1" selected="0">
            <x v="2"/>
          </reference>
        </references>
      </pivotArea>
    </format>
    <format dxfId="70">
      <pivotArea dataOnly="0" labelOnly="1" fieldPosition="0">
        <references count="4">
          <reference field="9" count="1" selected="0">
            <x v="71"/>
          </reference>
          <reference field="10" count="1">
            <x v="34"/>
          </reference>
          <reference field="17" count="1" selected="0">
            <x v="0"/>
          </reference>
          <reference field="36" count="1" selected="0">
            <x v="2"/>
          </reference>
        </references>
      </pivotArea>
    </format>
    <format dxfId="69">
      <pivotArea dataOnly="0" labelOnly="1" fieldPosition="0">
        <references count="4">
          <reference field="9" count="1" selected="0">
            <x v="96"/>
          </reference>
          <reference field="10" count="1">
            <x v="34"/>
          </reference>
          <reference field="17" count="1" selected="0">
            <x v="0"/>
          </reference>
          <reference field="36" count="1" selected="0">
            <x v="2"/>
          </reference>
        </references>
      </pivotArea>
    </format>
    <format dxfId="68">
      <pivotArea dataOnly="0" labelOnly="1" fieldPosition="0">
        <references count="4">
          <reference field="9" count="1" selected="0">
            <x v="115"/>
          </reference>
          <reference field="10" count="1">
            <x v="34"/>
          </reference>
          <reference field="17" count="1" selected="0">
            <x v="0"/>
          </reference>
          <reference field="36" count="1" selected="0">
            <x v="2"/>
          </reference>
        </references>
      </pivotArea>
    </format>
    <format dxfId="67">
      <pivotArea dataOnly="0" labelOnly="1" fieldPosition="0">
        <references count="4">
          <reference field="9" count="1" selected="0">
            <x v="20"/>
          </reference>
          <reference field="10" count="1">
            <x v="34"/>
          </reference>
          <reference field="17" count="1" selected="0">
            <x v="0"/>
          </reference>
          <reference field="36" count="1" selected="0">
            <x v="2"/>
          </reference>
        </references>
      </pivotArea>
    </format>
    <format dxfId="66">
      <pivotArea dataOnly="0" labelOnly="1" fieldPosition="0">
        <references count="4">
          <reference field="9" count="1" selected="0">
            <x v="122"/>
          </reference>
          <reference field="10" count="1">
            <x v="53"/>
          </reference>
          <reference field="17" count="1" selected="0">
            <x v="0"/>
          </reference>
          <reference field="36" count="1" selected="0">
            <x v="2"/>
          </reference>
        </references>
      </pivotArea>
    </format>
    <format dxfId="65">
      <pivotArea dataOnly="0" labelOnly="1" fieldPosition="0">
        <references count="4">
          <reference field="9" count="1" selected="0">
            <x v="46"/>
          </reference>
          <reference field="10" count="1">
            <x v="34"/>
          </reference>
          <reference field="17" count="1" selected="0">
            <x v="0"/>
          </reference>
          <reference field="36" count="1" selected="0">
            <x v="2"/>
          </reference>
        </references>
      </pivotArea>
    </format>
    <format dxfId="64">
      <pivotArea dataOnly="0" labelOnly="1" fieldPosition="0">
        <references count="4">
          <reference field="9" count="1" selected="0">
            <x v="125"/>
          </reference>
          <reference field="10" count="1">
            <x v="102"/>
          </reference>
          <reference field="17" count="1" selected="0">
            <x v="0"/>
          </reference>
          <reference field="36" count="1" selected="0">
            <x v="2"/>
          </reference>
        </references>
      </pivotArea>
    </format>
    <format dxfId="63">
      <pivotArea dataOnly="0" labelOnly="1" fieldPosition="0">
        <references count="4">
          <reference field="9" count="1" selected="0">
            <x v="104"/>
          </reference>
          <reference field="10" count="1">
            <x v="57"/>
          </reference>
          <reference field="17" count="1" selected="0">
            <x v="0"/>
          </reference>
          <reference field="36" count="1" selected="0">
            <x v="2"/>
          </reference>
        </references>
      </pivotArea>
    </format>
    <format dxfId="62">
      <pivotArea dataOnly="0" labelOnly="1" fieldPosition="0">
        <references count="4">
          <reference field="9" count="1" selected="0">
            <x v="129"/>
          </reference>
          <reference field="10" count="1">
            <x v="45"/>
          </reference>
          <reference field="17" count="1" selected="0">
            <x v="0"/>
          </reference>
          <reference field="36" count="1" selected="0">
            <x v="2"/>
          </reference>
        </references>
      </pivotArea>
    </format>
    <format dxfId="61">
      <pivotArea dataOnly="0" labelOnly="1" fieldPosition="0">
        <references count="4">
          <reference field="9" count="1" selected="0">
            <x v="105"/>
          </reference>
          <reference field="10" count="1">
            <x v="49"/>
          </reference>
          <reference field="17" count="1" selected="0">
            <x v="0"/>
          </reference>
          <reference field="36" count="1" selected="0">
            <x v="2"/>
          </reference>
        </references>
      </pivotArea>
    </format>
    <format dxfId="60">
      <pivotArea dataOnly="0" labelOnly="1" fieldPosition="0">
        <references count="4">
          <reference field="9" count="1" selected="0">
            <x v="78"/>
          </reference>
          <reference field="10" count="1">
            <x v="34"/>
          </reference>
          <reference field="17" count="1" selected="0">
            <x v="0"/>
          </reference>
          <reference field="36" count="1" selected="0">
            <x v="2"/>
          </reference>
        </references>
      </pivotArea>
    </format>
    <format dxfId="59">
      <pivotArea dataOnly="0" labelOnly="1" fieldPosition="0">
        <references count="4">
          <reference field="9" count="1" selected="0">
            <x v="32"/>
          </reference>
          <reference field="10" count="1">
            <x v="67"/>
          </reference>
          <reference field="17" count="1" selected="0">
            <x v="0"/>
          </reference>
          <reference field="36" count="1" selected="0">
            <x v="2"/>
          </reference>
        </references>
      </pivotArea>
    </format>
    <format dxfId="58">
      <pivotArea dataOnly="0" labelOnly="1" fieldPosition="0">
        <references count="4">
          <reference field="9" count="1" selected="0">
            <x v="138"/>
          </reference>
          <reference field="10" count="1">
            <x v="34"/>
          </reference>
          <reference field="17" count="1" selected="0">
            <x v="0"/>
          </reference>
          <reference field="36" count="1" selected="0">
            <x v="2"/>
          </reference>
        </references>
      </pivotArea>
    </format>
    <format dxfId="57">
      <pivotArea dataOnly="0" labelOnly="1" fieldPosition="0">
        <references count="4">
          <reference field="9" count="1" selected="0">
            <x v="18"/>
          </reference>
          <reference field="10" count="1">
            <x v="34"/>
          </reference>
          <reference field="17" count="1" selected="0">
            <x v="0"/>
          </reference>
          <reference field="36" count="1" selected="0">
            <x v="2"/>
          </reference>
        </references>
      </pivotArea>
    </format>
    <format dxfId="56">
      <pivotArea dataOnly="0" labelOnly="1" fieldPosition="0">
        <references count="4">
          <reference field="9" count="1" selected="0">
            <x v="36"/>
          </reference>
          <reference field="10" count="1">
            <x v="34"/>
          </reference>
          <reference field="17" count="1" selected="0">
            <x v="0"/>
          </reference>
          <reference field="36" count="1" selected="0">
            <x v="2"/>
          </reference>
        </references>
      </pivotArea>
    </format>
    <format dxfId="55">
      <pivotArea dataOnly="0" labelOnly="1" fieldPosition="0">
        <references count="4">
          <reference field="9" count="1" selected="0">
            <x v="63"/>
          </reference>
          <reference field="10" count="1">
            <x v="53"/>
          </reference>
          <reference field="17" count="1" selected="0">
            <x v="0"/>
          </reference>
          <reference field="36" count="1" selected="0">
            <x v="2"/>
          </reference>
        </references>
      </pivotArea>
    </format>
    <format dxfId="54">
      <pivotArea dataOnly="0" labelOnly="1" fieldPosition="0">
        <references count="4">
          <reference field="9" count="1" selected="0">
            <x v="6"/>
          </reference>
          <reference field="10" count="1">
            <x v="49"/>
          </reference>
          <reference field="17" count="1" selected="0">
            <x v="0"/>
          </reference>
          <reference field="36" count="1" selected="0">
            <x v="2"/>
          </reference>
        </references>
      </pivotArea>
    </format>
    <format dxfId="53">
      <pivotArea dataOnly="0" labelOnly="1" fieldPosition="0">
        <references count="4">
          <reference field="9" count="1" selected="0">
            <x v="101"/>
          </reference>
          <reference field="10" count="1">
            <x v="87"/>
          </reference>
          <reference field="17" count="1" selected="0">
            <x v="0"/>
          </reference>
          <reference field="36" count="1" selected="0">
            <x v="2"/>
          </reference>
        </references>
      </pivotArea>
    </format>
    <format dxfId="52">
      <pivotArea dataOnly="0" labelOnly="1" fieldPosition="0">
        <references count="4">
          <reference field="9" count="1" selected="0">
            <x v="94"/>
          </reference>
          <reference field="10" count="2">
            <x v="53"/>
            <x v="103"/>
          </reference>
          <reference field="17" count="1" selected="0">
            <x v="0"/>
          </reference>
          <reference field="36" count="1" selected="0">
            <x v="2"/>
          </reference>
        </references>
      </pivotArea>
    </format>
    <format dxfId="51">
      <pivotArea dataOnly="0" labelOnly="1" fieldPosition="0">
        <references count="4">
          <reference field="9" count="1" selected="0">
            <x v="14"/>
          </reference>
          <reference field="10" count="1">
            <x v="34"/>
          </reference>
          <reference field="17" count="1" selected="0">
            <x v="0"/>
          </reference>
          <reference field="36" count="1" selected="0">
            <x v="2"/>
          </reference>
        </references>
      </pivotArea>
    </format>
    <format dxfId="50">
      <pivotArea dataOnly="0" labelOnly="1" fieldPosition="0">
        <references count="4">
          <reference field="9" count="1" selected="0">
            <x v="34"/>
          </reference>
          <reference field="10" count="1">
            <x v="68"/>
          </reference>
          <reference field="17" count="1" selected="0">
            <x v="0"/>
          </reference>
          <reference field="36" count="1" selected="0">
            <x v="2"/>
          </reference>
        </references>
      </pivotArea>
    </format>
    <format dxfId="49">
      <pivotArea dataOnly="0" labelOnly="1" fieldPosition="0">
        <references count="4">
          <reference field="9" count="1" selected="0">
            <x v="118"/>
          </reference>
          <reference field="10" count="1">
            <x v="49"/>
          </reference>
          <reference field="17" count="1" selected="0">
            <x v="0"/>
          </reference>
          <reference field="36" count="1" selected="0">
            <x v="2"/>
          </reference>
        </references>
      </pivotArea>
    </format>
    <format dxfId="48">
      <pivotArea dataOnly="0" labelOnly="1" fieldPosition="0">
        <references count="4">
          <reference field="9" count="1" selected="0">
            <x v="159"/>
          </reference>
          <reference field="10" count="1">
            <x v="34"/>
          </reference>
          <reference field="17" count="1" selected="0">
            <x v="0"/>
          </reference>
          <reference field="36" count="1" selected="0">
            <x v="2"/>
          </reference>
        </references>
      </pivotArea>
    </format>
    <format dxfId="47">
      <pivotArea dataOnly="0" labelOnly="1" fieldPosition="0">
        <references count="4">
          <reference field="9" count="1" selected="0">
            <x v="45"/>
          </reference>
          <reference field="10" count="1">
            <x v="4"/>
          </reference>
          <reference field="17" count="1" selected="0">
            <x v="0"/>
          </reference>
          <reference field="36" count="1" selected="0">
            <x v="2"/>
          </reference>
        </references>
      </pivotArea>
    </format>
    <format dxfId="46">
      <pivotArea dataOnly="0" labelOnly="1" fieldPosition="0">
        <references count="4">
          <reference field="9" count="1" selected="0">
            <x v="133"/>
          </reference>
          <reference field="10" count="1">
            <x v="106"/>
          </reference>
          <reference field="17" count="1" selected="0">
            <x v="0"/>
          </reference>
          <reference field="36" count="1" selected="0">
            <x v="2"/>
          </reference>
        </references>
      </pivotArea>
    </format>
    <format dxfId="45">
      <pivotArea dataOnly="0" labelOnly="1" fieldPosition="0">
        <references count="4">
          <reference field="9" count="1" selected="0">
            <x v="53"/>
          </reference>
          <reference field="10" count="1">
            <x v="74"/>
          </reference>
          <reference field="17" count="1" selected="0">
            <x v="0"/>
          </reference>
          <reference field="36" count="1" selected="0">
            <x v="2"/>
          </reference>
        </references>
      </pivotArea>
    </format>
    <format dxfId="44">
      <pivotArea dataOnly="0" labelOnly="1" fieldPosition="0">
        <references count="4">
          <reference field="9" count="1" selected="0">
            <x v="58"/>
          </reference>
          <reference field="10" count="2">
            <x v="13"/>
            <x v="90"/>
          </reference>
          <reference field="17" count="1" selected="0">
            <x v="0"/>
          </reference>
          <reference field="36" count="1" selected="0">
            <x v="2"/>
          </reference>
        </references>
      </pivotArea>
    </format>
    <format dxfId="43">
      <pivotArea dataOnly="0" labelOnly="1" fieldPosition="0">
        <references count="4">
          <reference field="9" count="1" selected="0">
            <x v="103"/>
          </reference>
          <reference field="10" count="1">
            <x v="34"/>
          </reference>
          <reference field="17" count="1" selected="0">
            <x v="0"/>
          </reference>
          <reference field="36" count="1" selected="0">
            <x v="2"/>
          </reference>
        </references>
      </pivotArea>
    </format>
    <format dxfId="42">
      <pivotArea dataOnly="0" labelOnly="1" fieldPosition="0">
        <references count="4">
          <reference field="9" count="1" selected="0">
            <x v="12"/>
          </reference>
          <reference field="10" count="1">
            <x v="65"/>
          </reference>
          <reference field="17" count="1" selected="0">
            <x v="0"/>
          </reference>
          <reference field="36" count="1" selected="0">
            <x v="2"/>
          </reference>
        </references>
      </pivotArea>
    </format>
    <format dxfId="41">
      <pivotArea dataOnly="0" labelOnly="1" fieldPosition="0">
        <references count="4">
          <reference field="9" count="1" selected="0">
            <x v="110"/>
          </reference>
          <reference field="10" count="1">
            <x v="12"/>
          </reference>
          <reference field="17" count="1" selected="0">
            <x v="0"/>
          </reference>
          <reference field="36" count="1" selected="0">
            <x v="2"/>
          </reference>
        </references>
      </pivotArea>
    </format>
    <format dxfId="40">
      <pivotArea dataOnly="0" labelOnly="1" fieldPosition="0">
        <references count="4">
          <reference field="9" count="1" selected="0">
            <x v="148"/>
          </reference>
          <reference field="10" count="1">
            <x v="82"/>
          </reference>
          <reference field="17" count="1" selected="0">
            <x v="0"/>
          </reference>
          <reference field="36" count="1" selected="0">
            <x v="2"/>
          </reference>
        </references>
      </pivotArea>
    </format>
    <format dxfId="39">
      <pivotArea dataOnly="0" labelOnly="1" fieldPosition="0">
        <references count="4">
          <reference field="9" count="1" selected="0">
            <x v="107"/>
          </reference>
          <reference field="10" count="1">
            <x v="49"/>
          </reference>
          <reference field="17" count="1" selected="0">
            <x v="0"/>
          </reference>
          <reference field="36" count="1" selected="0">
            <x v="2"/>
          </reference>
        </references>
      </pivotArea>
    </format>
    <format dxfId="38">
      <pivotArea dataOnly="0" labelOnly="1" fieldPosition="0">
        <references count="4">
          <reference field="9" count="1" selected="0">
            <x v="160"/>
          </reference>
          <reference field="10" count="1">
            <x v="89"/>
          </reference>
          <reference field="17" count="1" selected="0">
            <x v="0"/>
          </reference>
          <reference field="36" count="1" selected="0">
            <x v="2"/>
          </reference>
        </references>
      </pivotArea>
    </format>
    <format dxfId="37">
      <pivotArea dataOnly="0" labelOnly="1" fieldPosition="0">
        <references count="4">
          <reference field="9" count="1" selected="0">
            <x v="123"/>
          </reference>
          <reference field="10" count="1">
            <x v="42"/>
          </reference>
          <reference field="17" count="1" selected="0">
            <x v="0"/>
          </reference>
          <reference field="36" count="1" selected="0">
            <x v="2"/>
          </reference>
        </references>
      </pivotArea>
    </format>
    <format dxfId="36">
      <pivotArea dataOnly="0" labelOnly="1" fieldPosition="0">
        <references count="4">
          <reference field="9" count="1" selected="0">
            <x v="141"/>
          </reference>
          <reference field="10" count="1">
            <x v="49"/>
          </reference>
          <reference field="17" count="1" selected="0">
            <x v="0"/>
          </reference>
          <reference field="36" count="1" selected="0">
            <x v="2"/>
          </reference>
        </references>
      </pivotArea>
    </format>
    <format dxfId="35">
      <pivotArea dataOnly="0" labelOnly="1" fieldPosition="0">
        <references count="4">
          <reference field="9" count="1" selected="0">
            <x v="161"/>
          </reference>
          <reference field="10" count="1">
            <x v="49"/>
          </reference>
          <reference field="17" count="1" selected="0">
            <x v="0"/>
          </reference>
          <reference field="36" count="1" selected="0">
            <x v="2"/>
          </reference>
        </references>
      </pivotArea>
    </format>
    <format dxfId="34">
      <pivotArea dataOnly="0" labelOnly="1" fieldPosition="0">
        <references count="4">
          <reference field="9" count="1" selected="0">
            <x v="158"/>
          </reference>
          <reference field="10" count="1">
            <x v="106"/>
          </reference>
          <reference field="17" count="1" selected="0">
            <x v="0"/>
          </reference>
          <reference field="36" count="1" selected="0">
            <x v="2"/>
          </reference>
        </references>
      </pivotArea>
    </format>
    <format dxfId="33">
      <pivotArea dataOnly="0" labelOnly="1" fieldPosition="0">
        <references count="4">
          <reference field="9" count="1" selected="0">
            <x v="80"/>
          </reference>
          <reference field="10" count="1">
            <x v="26"/>
          </reference>
          <reference field="17" count="1" selected="0">
            <x v="0"/>
          </reference>
          <reference field="36" count="1" selected="0">
            <x v="2"/>
          </reference>
        </references>
      </pivotArea>
    </format>
    <format dxfId="32">
      <pivotArea dataOnly="0" labelOnly="1" fieldPosition="0">
        <references count="4">
          <reference field="9" count="1" selected="0">
            <x v="137"/>
          </reference>
          <reference field="10" count="1">
            <x v="110"/>
          </reference>
          <reference field="17" count="1" selected="0">
            <x v="0"/>
          </reference>
          <reference field="36" count="1" selected="0">
            <x v="2"/>
          </reference>
        </references>
      </pivotArea>
    </format>
    <format dxfId="31">
      <pivotArea dataOnly="0" labelOnly="1" fieldPosition="0">
        <references count="4">
          <reference field="9" count="1" selected="0">
            <x v="41"/>
          </reference>
          <reference field="10" count="1">
            <x v="34"/>
          </reference>
          <reference field="17" count="1" selected="0">
            <x v="0"/>
          </reference>
          <reference field="36" count="1" selected="0">
            <x v="2"/>
          </reference>
        </references>
      </pivotArea>
    </format>
    <format dxfId="30">
      <pivotArea dataOnly="0" labelOnly="1" fieldPosition="0">
        <references count="4">
          <reference field="9" count="1" selected="0">
            <x v="93"/>
          </reference>
          <reference field="10" count="1">
            <x v="63"/>
          </reference>
          <reference field="17" count="1" selected="0">
            <x v="0"/>
          </reference>
          <reference field="36" count="1" selected="0">
            <x v="2"/>
          </reference>
        </references>
      </pivotArea>
    </format>
    <format dxfId="29">
      <pivotArea dataOnly="0" labelOnly="1" fieldPosition="0">
        <references count="4">
          <reference field="9" count="1" selected="0">
            <x v="83"/>
          </reference>
          <reference field="10" count="1">
            <x v="76"/>
          </reference>
          <reference field="17" count="1" selected="0">
            <x v="0"/>
          </reference>
          <reference field="36" count="1" selected="0">
            <x v="2"/>
          </reference>
        </references>
      </pivotArea>
    </format>
    <format dxfId="28">
      <pivotArea dataOnly="0" labelOnly="1" fieldPosition="0">
        <references count="4">
          <reference field="9" count="1" selected="0">
            <x v="144"/>
          </reference>
          <reference field="10" count="1">
            <x v="113"/>
          </reference>
          <reference field="17" count="1" selected="0">
            <x v="0"/>
          </reference>
          <reference field="36" count="1" selected="0">
            <x v="2"/>
          </reference>
        </references>
      </pivotArea>
    </format>
    <format dxfId="27">
      <pivotArea dataOnly="0" labelOnly="1" fieldPosition="0">
        <references count="4">
          <reference field="9" count="1" selected="0">
            <x v="28"/>
          </reference>
          <reference field="10" count="1">
            <x v="49"/>
          </reference>
          <reference field="17" count="1" selected="0">
            <x v="0"/>
          </reference>
          <reference field="36" count="1" selected="0">
            <x v="2"/>
          </reference>
        </references>
      </pivotArea>
    </format>
    <format dxfId="26">
      <pivotArea dataOnly="0" labelOnly="1" fieldPosition="0">
        <references count="4">
          <reference field="9" count="1" selected="0">
            <x v="154"/>
          </reference>
          <reference field="10" count="1">
            <x v="115"/>
          </reference>
          <reference field="17" count="1" selected="0">
            <x v="0"/>
          </reference>
          <reference field="36" count="1" selected="0">
            <x v="2"/>
          </reference>
        </references>
      </pivotArea>
    </format>
    <format dxfId="25">
      <pivotArea dataOnly="0" labelOnly="1" fieldPosition="0">
        <references count="4">
          <reference field="9" count="1" selected="0">
            <x v="131"/>
          </reference>
          <reference field="10" count="1">
            <x v="13"/>
          </reference>
          <reference field="17" count="1" selected="0">
            <x v="0"/>
          </reference>
          <reference field="36" count="1" selected="0">
            <x v="2"/>
          </reference>
        </references>
      </pivotArea>
    </format>
    <format dxfId="24">
      <pivotArea dataOnly="0" labelOnly="1" fieldPosition="0">
        <references count="4">
          <reference field="9" count="1" selected="0">
            <x v="75"/>
          </reference>
          <reference field="10" count="1">
            <x v="44"/>
          </reference>
          <reference field="17" count="1" selected="0">
            <x v="0"/>
          </reference>
          <reference field="36" count="1" selected="0">
            <x v="2"/>
          </reference>
        </references>
      </pivotArea>
    </format>
    <format dxfId="23">
      <pivotArea dataOnly="0" labelOnly="1" fieldPosition="0">
        <references count="4">
          <reference field="9" count="1" selected="0">
            <x v="98"/>
          </reference>
          <reference field="10" count="1">
            <x v="49"/>
          </reference>
          <reference field="17" count="1" selected="0">
            <x v="0"/>
          </reference>
          <reference field="36" count="1" selected="0">
            <x v="2"/>
          </reference>
        </references>
      </pivotArea>
    </format>
    <format dxfId="22">
      <pivotArea dataOnly="0" labelOnly="1" fieldPosition="0">
        <references count="4">
          <reference field="9" count="1" selected="0">
            <x v="42"/>
          </reference>
          <reference field="10" count="1">
            <x v="34"/>
          </reference>
          <reference field="17" count="1" selected="0">
            <x v="0"/>
          </reference>
          <reference field="36" count="1" selected="0">
            <x v="2"/>
          </reference>
        </references>
      </pivotArea>
    </format>
    <format dxfId="21">
      <pivotArea dataOnly="0" labelOnly="1" fieldPosition="0">
        <references count="4">
          <reference field="9" count="1" selected="0">
            <x v="19"/>
          </reference>
          <reference field="10" count="1">
            <x v="34"/>
          </reference>
          <reference field="17" count="1" selected="0">
            <x v="0"/>
          </reference>
          <reference field="36" count="1" selected="0">
            <x v="2"/>
          </reference>
        </references>
      </pivotArea>
    </format>
    <format dxfId="20">
      <pivotArea dataOnly="0" labelOnly="1" fieldPosition="0">
        <references count="4">
          <reference field="9" count="1" selected="0">
            <x v="70"/>
          </reference>
          <reference field="10" count="1">
            <x v="63"/>
          </reference>
          <reference field="17" count="1" selected="0">
            <x v="0"/>
          </reference>
          <reference field="36" count="1" selected="0">
            <x v="2"/>
          </reference>
        </references>
      </pivotArea>
    </format>
    <format dxfId="19">
      <pivotArea dataOnly="0" labelOnly="1" fieldPosition="0">
        <references count="1">
          <reference field="36" count="1">
            <x v="1"/>
          </reference>
        </references>
      </pivotArea>
    </format>
    <format dxfId="18">
      <pivotArea dataOnly="0" labelOnly="1" fieldPosition="0">
        <references count="1">
          <reference field="36" count="1">
            <x v="2"/>
          </reference>
        </references>
      </pivotArea>
    </format>
    <format dxfId="17">
      <pivotArea dataOnly="0" labelOnly="1" fieldPosition="0">
        <references count="1">
          <reference field="36"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6624205-96AE-46BB-B8F3-B5A487E8B3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Y78" firstHeaderRow="1" firstDataRow="4" firstDataCol="1" rowPageCount="1" colPageCount="1"/>
  <pivotFields count="44">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axis="axisPage" showAll="0">
      <items count="181">
        <item sd="0" x="93"/>
        <item sd="0" x="124"/>
        <item sd="0" x="2"/>
        <item sd="0" x="105"/>
        <item sd="0" x="40"/>
        <item sd="0" x="144"/>
        <item sd="0" x="33"/>
        <item sd="0" x="19"/>
        <item sd="0" x="140"/>
        <item sd="0" x="139"/>
        <item sd="0" x="41"/>
        <item sd="0" x="35"/>
        <item x="0"/>
        <item x="1"/>
        <item x="3"/>
        <item x="4"/>
        <item x="5"/>
        <item x="6"/>
        <item x="7"/>
        <item x="8"/>
        <item x="9"/>
        <item x="10"/>
        <item x="11"/>
        <item x="12"/>
        <item x="13"/>
        <item x="14"/>
        <item x="15"/>
        <item x="16"/>
        <item x="17"/>
        <item x="18"/>
        <item x="20"/>
        <item x="21"/>
        <item x="22"/>
        <item x="23"/>
        <item x="24"/>
        <item x="25"/>
        <item x="26"/>
        <item x="27"/>
        <item x="28"/>
        <item x="29"/>
        <item x="30"/>
        <item x="31"/>
        <item x="32"/>
        <item x="34"/>
        <item x="36"/>
        <item x="37"/>
        <item x="38"/>
        <item x="39"/>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4"/>
        <item x="95"/>
        <item x="96"/>
        <item x="97"/>
        <item x="98"/>
        <item x="99"/>
        <item x="100"/>
        <item x="101"/>
        <item x="102"/>
        <item x="103"/>
        <item x="104"/>
        <item x="106"/>
        <item x="107"/>
        <item x="108"/>
        <item x="109"/>
        <item x="110"/>
        <item x="111"/>
        <item x="112"/>
        <item x="113"/>
        <item x="114"/>
        <item x="115"/>
        <item x="116"/>
        <item x="117"/>
        <item x="118"/>
        <item x="119"/>
        <item x="120"/>
        <item x="121"/>
        <item x="122"/>
        <item x="123"/>
        <item x="125"/>
        <item x="126"/>
        <item x="127"/>
        <item x="128"/>
        <item x="129"/>
        <item x="130"/>
        <item x="131"/>
        <item x="132"/>
        <item x="133"/>
        <item x="134"/>
        <item x="135"/>
        <item x="136"/>
        <item x="137"/>
        <item x="138"/>
        <item x="141"/>
        <item x="142"/>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sd="0"/>
      </items>
    </pivotField>
    <pivotField axis="axisRow" showAll="0">
      <items count="187">
        <item sd="0" x="109"/>
        <item sd="0" x="77"/>
        <item sd="0" x="64"/>
        <item sd="0" x="38"/>
        <item sd="0" x="18"/>
        <item sd="0" x="7"/>
        <item sd="0" x="96"/>
        <item sd="0" x="60"/>
        <item sd="0" x="93"/>
        <item sd="0" x="81"/>
        <item sd="0" x="82"/>
        <item sd="0" x="86"/>
        <item sd="0" x="46"/>
        <item sd="0" x="4"/>
        <item sd="0" x="28"/>
        <item sd="0" x="88"/>
        <item sd="0" x="54"/>
        <item sd="0" x="94"/>
        <item sd="0" x="108"/>
        <item sd="0" x="58"/>
        <item sd="0" x="53"/>
        <item sd="0" x="97"/>
        <item sd="0" x="41"/>
        <item sd="0" x="42"/>
        <item sd="0" x="14"/>
        <item sd="0" x="80"/>
        <item sd="0" x="45"/>
        <item sd="0" x="83"/>
        <item sd="0" x="85"/>
        <item sd="0" x="6"/>
        <item sd="0" x="17"/>
        <item sd="0" x="107"/>
        <item sd="0" x="43"/>
        <item sd="0" x="47"/>
        <item sd="0" x="2"/>
        <item sd="0" x="69"/>
        <item sd="0" x="19"/>
        <item sd="0" x="112"/>
        <item sd="0" x="110"/>
        <item sd="0" x="23"/>
        <item sd="0" x="62"/>
        <item sd="0" x="104"/>
        <item sd="0" x="70"/>
        <item sd="0" x="78"/>
        <item sd="0" x="5"/>
        <item sd="0" x="63"/>
        <item sd="0" x="116"/>
        <item sd="0" x="56"/>
        <item sd="0" x="51"/>
        <item sd="0" x="1"/>
        <item sd="0" x="105"/>
        <item sd="0" x="61"/>
        <item sd="0" x="9"/>
        <item sd="0" x="8"/>
        <item sd="0" x="15"/>
        <item sd="0" x="27"/>
        <item sd="0" x="26"/>
        <item sd="0" x="50"/>
        <item sd="0" x="59"/>
        <item sd="0" x="37"/>
        <item sd="0" x="95"/>
        <item sd="0" x="32"/>
        <item sd="0" x="16"/>
        <item sd="0" x="3"/>
        <item sd="0" x="29"/>
        <item sd="0" x="0"/>
        <item sd="0" x="10"/>
        <item sd="0" x="11"/>
        <item sd="0" x="12"/>
        <item sd="0" x="13"/>
        <item sd="0" x="20"/>
        <item sd="0" x="21"/>
        <item sd="0" x="22"/>
        <item sd="0" x="24"/>
        <item sd="0" x="25"/>
        <item sd="0" x="30"/>
        <item sd="0" x="31"/>
        <item sd="0" x="33"/>
        <item sd="0" x="34"/>
        <item sd="0" x="35"/>
        <item sd="0" x="36"/>
        <item sd="0" x="39"/>
        <item sd="0" x="40"/>
        <item sd="0" x="44"/>
        <item sd="0" x="48"/>
        <item sd="0" x="49"/>
        <item sd="0" x="52"/>
        <item sd="0" x="55"/>
        <item sd="0" x="57"/>
        <item sd="0" x="65"/>
        <item sd="0" x="66"/>
        <item sd="0" x="67"/>
        <item sd="0" x="68"/>
        <item sd="0" x="71"/>
        <item sd="0" x="72"/>
        <item sd="0" x="73"/>
        <item sd="0" x="74"/>
        <item sd="0" x="75"/>
        <item sd="0" x="76"/>
        <item sd="0" x="79"/>
        <item sd="0" x="84"/>
        <item sd="0" x="87"/>
        <item sd="0" x="89"/>
        <item sd="0" x="90"/>
        <item sd="0" x="91"/>
        <item sd="0" x="92"/>
        <item sd="0" x="98"/>
        <item sd="0" x="99"/>
        <item sd="0" x="100"/>
        <item sd="0" x="101"/>
        <item sd="0" x="102"/>
        <item sd="0" x="103"/>
        <item sd="0" x="106"/>
        <item sd="0" x="111"/>
        <item sd="0" x="113"/>
        <item sd="0" x="114"/>
        <item sd="0" x="115"/>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t="default" sd="0"/>
      </items>
    </pivotField>
    <pivotField showAll="0"/>
    <pivotField showAll="0"/>
    <pivotField showAll="0"/>
    <pivotField showAll="0"/>
    <pivotField showAll="0"/>
    <pivotField showAll="0"/>
    <pivotField axis="axisRow" dataField="1" showAll="0">
      <items count="32">
        <item sd="0" x="0"/>
        <item sd="0" x="1"/>
        <item sd="0" x="2"/>
        <item sd="0" x="3"/>
        <item sd="0" x="4"/>
        <item sd="0" x="5"/>
        <item sd="0" x="6"/>
        <item sd="0" x="7"/>
        <item sd="0" x="8"/>
        <item sd="0" x="9"/>
        <item sd="0" x="10"/>
        <item sd="0" x="11"/>
        <item sd="0" x="12"/>
        <item sd="0" x="13"/>
        <item sd="0" x="14"/>
        <item sd="0" x="15"/>
        <item sd="0" x="16"/>
        <item sd="0" x="17"/>
        <item sd="0" x="18"/>
        <item sd="0" x="19"/>
        <item sd="0" x="20"/>
        <item x="21"/>
        <item x="22"/>
        <item x="23"/>
        <item x="24"/>
        <item x="25"/>
        <item x="26"/>
        <item x="27"/>
        <item x="28"/>
        <item x="29"/>
        <item x="30"/>
        <item t="default" sd="0"/>
      </items>
    </pivotField>
    <pivotField showAll="0"/>
    <pivotField showAll="0"/>
    <pivotField showAll="0"/>
    <pivotField showAll="0"/>
    <pivotField showAll="0"/>
    <pivotField axis="axisRow" showAll="0">
      <items count="138">
        <item sd="0" x="0"/>
        <item sd="0"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sd="0"/>
      </items>
    </pivotField>
    <pivotField axis="axisRow" showAll="0">
      <items count="583">
        <item sd="0"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t="default" sd="0"/>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6">
        <item x="1"/>
        <item sd="0" x="2"/>
        <item sd="0" x="0"/>
        <item x="3"/>
        <item x="4"/>
        <item t="default"/>
      </items>
    </pivotField>
    <pivotField showAll="0"/>
    <pivotField showAll="0"/>
    <pivotField axis="axisCol" showAll="0">
      <items count="3">
        <item x="0"/>
        <item x="1"/>
        <item t="default"/>
      </items>
    </pivotField>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showAll="0"/>
    <pivotField showAll="0"/>
  </pivotFields>
  <rowFields count="5">
    <field x="36"/>
    <field x="17"/>
    <field x="10"/>
    <field x="23"/>
    <field x="24"/>
  </rowFields>
  <rowItems count="72">
    <i>
      <x/>
    </i>
    <i r="1">
      <x v="1"/>
    </i>
    <i r="1">
      <x v="2"/>
    </i>
    <i r="1">
      <x v="4"/>
    </i>
    <i r="1">
      <x v="5"/>
    </i>
    <i r="1">
      <x v="6"/>
    </i>
    <i r="1">
      <x v="7"/>
    </i>
    <i r="1">
      <x v="8"/>
    </i>
    <i r="1">
      <x v="9"/>
    </i>
    <i r="1">
      <x v="10"/>
    </i>
    <i r="1">
      <x v="11"/>
    </i>
    <i r="1">
      <x v="12"/>
    </i>
    <i r="1">
      <x v="13"/>
    </i>
    <i r="1">
      <x v="14"/>
    </i>
    <i r="1">
      <x v="15"/>
    </i>
    <i r="1">
      <x v="16"/>
    </i>
    <i r="1">
      <x v="17"/>
    </i>
    <i r="1">
      <x v="18"/>
    </i>
    <i r="1">
      <x v="19"/>
    </i>
    <i r="1">
      <x v="20"/>
    </i>
    <i r="1">
      <x v="22"/>
    </i>
    <i r="2">
      <x v="118"/>
    </i>
    <i r="3">
      <x/>
    </i>
    <i r="1">
      <x v="23"/>
    </i>
    <i r="2">
      <x v="117"/>
    </i>
    <i r="3">
      <x v="46"/>
    </i>
    <i r="4">
      <x v="430"/>
    </i>
    <i r="2">
      <x v="118"/>
    </i>
    <i r="3">
      <x/>
    </i>
    <i r="1">
      <x v="26"/>
    </i>
    <i r="2">
      <x v="117"/>
    </i>
    <i r="3">
      <x v="42"/>
    </i>
    <i r="4">
      <x v="105"/>
    </i>
    <i r="3">
      <x v="74"/>
    </i>
    <i r="4">
      <x v="62"/>
    </i>
    <i r="3">
      <x v="117"/>
    </i>
    <i r="4">
      <x v="417"/>
    </i>
    <i r="2">
      <x v="118"/>
    </i>
    <i r="3">
      <x/>
    </i>
    <i r="2">
      <x v="180"/>
    </i>
    <i r="3">
      <x v="14"/>
    </i>
    <i r="4">
      <x v="560"/>
    </i>
    <i r="1">
      <x v="27"/>
    </i>
    <i r="2">
      <x v="118"/>
    </i>
    <i r="3">
      <x/>
    </i>
    <i r="1">
      <x v="28"/>
    </i>
    <i r="2">
      <x v="118"/>
    </i>
    <i r="3">
      <x/>
    </i>
    <i r="1">
      <x v="29"/>
    </i>
    <i r="2">
      <x v="118"/>
    </i>
    <i r="3">
      <x/>
    </i>
    <i r="1">
      <x v="30"/>
    </i>
    <i r="2">
      <x v="121"/>
    </i>
    <i r="3">
      <x v="127"/>
    </i>
    <i r="4">
      <x v="496"/>
    </i>
    <i r="4">
      <x v="497"/>
    </i>
    <i>
      <x v="1"/>
    </i>
    <i>
      <x v="2"/>
    </i>
    <i>
      <x v="3"/>
    </i>
    <i r="1">
      <x v="23"/>
    </i>
    <i r="2">
      <x v="117"/>
    </i>
    <i r="3">
      <x v="87"/>
    </i>
    <i r="4">
      <x v="330"/>
    </i>
    <i r="3">
      <x v="127"/>
    </i>
    <i r="4">
      <x v="430"/>
    </i>
    <i r="2">
      <x v="118"/>
    </i>
    <i r="3">
      <x/>
    </i>
    <i>
      <x v="4"/>
    </i>
    <i r="1">
      <x v="25"/>
    </i>
    <i r="2">
      <x v="118"/>
    </i>
    <i r="3">
      <x/>
    </i>
    <i t="grand">
      <x/>
    </i>
  </rowItems>
  <colFields count="3">
    <field x="39"/>
    <field x="41"/>
    <field x="2"/>
  </colFields>
  <colItems count="23">
    <i>
      <x/>
      <x v="1"/>
    </i>
    <i r="1">
      <x v="2"/>
    </i>
    <i r="1">
      <x v="3"/>
    </i>
    <i r="1">
      <x v="4"/>
    </i>
    <i r="1">
      <x v="5"/>
    </i>
    <i r="1">
      <x v="6"/>
    </i>
    <i r="1">
      <x v="7"/>
    </i>
    <i r="1">
      <x v="8"/>
    </i>
    <i r="1">
      <x v="9"/>
    </i>
    <i r="1">
      <x v="10"/>
    </i>
    <i r="1">
      <x v="11"/>
    </i>
    <i r="1">
      <x v="12"/>
    </i>
    <i t="default">
      <x/>
    </i>
    <i>
      <x v="1"/>
      <x v="1"/>
    </i>
    <i r="1">
      <x v="2"/>
    </i>
    <i r="1">
      <x v="3"/>
    </i>
    <i r="1">
      <x v="4"/>
    </i>
    <i r="1">
      <x v="5"/>
    </i>
    <i r="1">
      <x v="6"/>
    </i>
    <i r="1">
      <x v="7"/>
    </i>
    <i r="1">
      <x v="8"/>
    </i>
    <i t="default">
      <x v="1"/>
    </i>
    <i t="grand">
      <x/>
    </i>
  </colItems>
  <pageFields count="1">
    <pageField fld="9" hier="-1"/>
  </pageFields>
  <dataFields count="1">
    <dataField name="Count of Subject" fld="17" subtotal="count" baseField="0" baseItem="0"/>
  </dataFields>
  <formats count="17">
    <format dxfId="16">
      <pivotArea dataOnly="0" labelOnly="1" outline="0" fieldPosition="0">
        <references count="1">
          <reference field="9" count="1">
            <x v="11"/>
          </reference>
        </references>
      </pivotArea>
    </format>
    <format dxfId="15">
      <pivotArea outline="0" collapsedLevelsAreSubtotals="1" fieldPosition="0"/>
    </format>
    <format dxfId="14">
      <pivotArea dataOnly="0" labelOnly="1" fieldPosition="0">
        <references count="1">
          <reference field="17" count="9">
            <x v="0"/>
            <x v="1"/>
            <x v="2"/>
            <x v="3"/>
            <x v="5"/>
            <x v="6"/>
            <x v="7"/>
            <x v="9"/>
            <x v="10"/>
          </reference>
        </references>
      </pivotArea>
    </format>
    <format dxfId="13">
      <pivotArea dataOnly="0" labelOnly="1" grandRow="1" outline="0" fieldPosition="0"/>
    </format>
    <format dxfId="12">
      <pivotArea dataOnly="0" labelOnly="1" fieldPosition="0">
        <references count="2">
          <reference field="17" count="1" selected="0">
            <x v="2"/>
          </reference>
          <reference field="36" count="1">
            <x v="0"/>
          </reference>
        </references>
      </pivotArea>
    </format>
    <format dxfId="11">
      <pivotArea dataOnly="0" labelOnly="1" fieldPosition="0">
        <references count="3">
          <reference field="10" count="25">
            <x v="2"/>
            <x v="3"/>
            <x v="5"/>
            <x v="7"/>
            <x v="12"/>
            <x v="13"/>
            <x v="22"/>
            <x v="23"/>
            <x v="32"/>
            <x v="34"/>
            <x v="35"/>
            <x v="39"/>
            <x v="42"/>
            <x v="44"/>
            <x v="48"/>
            <x v="52"/>
            <x v="57"/>
            <x v="58"/>
            <x v="63"/>
            <x v="64"/>
            <x v="70"/>
            <x v="72"/>
            <x v="76"/>
            <x v="77"/>
            <x v="80"/>
          </reference>
          <reference field="17" count="1" selected="0">
            <x v="2"/>
          </reference>
          <reference field="36" count="1" selected="0">
            <x v="0"/>
          </reference>
        </references>
      </pivotArea>
    </format>
    <format dxfId="10">
      <pivotArea dataOnly="0" labelOnly="1" fieldPosition="0">
        <references count="4">
          <reference field="10" count="1" selected="0">
            <x v="72"/>
          </reference>
          <reference field="17" count="1" selected="0">
            <x v="2"/>
          </reference>
          <reference field="23" count="2">
            <x v="0"/>
            <x v="2"/>
          </reference>
          <reference field="36" count="1" selected="0">
            <x v="0"/>
          </reference>
        </references>
      </pivotArea>
    </format>
    <format dxfId="9">
      <pivotArea dataOnly="0" labelOnly="1" fieldPosition="0">
        <references count="4">
          <reference field="10" count="1" selected="0">
            <x v="76"/>
          </reference>
          <reference field="17" count="1" selected="0">
            <x v="2"/>
          </reference>
          <reference field="23" count="1">
            <x v="1"/>
          </reference>
          <reference field="36" count="1" selected="0">
            <x v="0"/>
          </reference>
        </references>
      </pivotArea>
    </format>
    <format dxfId="8">
      <pivotArea dataOnly="0" labelOnly="1" fieldPosition="0">
        <references count="4">
          <reference field="10" count="1" selected="0">
            <x v="80"/>
          </reference>
          <reference field="17" count="1" selected="0">
            <x v="2"/>
          </reference>
          <reference field="23" count="1">
            <x v="1"/>
          </reference>
          <reference field="36" count="1" selected="0">
            <x v="0"/>
          </reference>
        </references>
      </pivotArea>
    </format>
    <format dxfId="7">
      <pivotArea dataOnly="0" labelOnly="1" fieldPosition="0">
        <references count="5">
          <reference field="10" count="1" selected="0">
            <x v="72"/>
          </reference>
          <reference field="17" count="1" selected="0">
            <x v="2"/>
          </reference>
          <reference field="23" count="1" selected="0">
            <x v="2"/>
          </reference>
          <reference field="24" count="1">
            <x v="335"/>
          </reference>
          <reference field="36" count="1" selected="0">
            <x v="0"/>
          </reference>
        </references>
      </pivotArea>
    </format>
    <format dxfId="6">
      <pivotArea dataOnly="0" labelOnly="1" fieldPosition="0">
        <references count="1">
          <reference field="36" count="0"/>
        </references>
      </pivotArea>
    </format>
    <format dxfId="5">
      <pivotArea dataOnly="0" labelOnly="1" fieldPosition="0">
        <references count="2">
          <reference field="17" count="19">
            <x v="1"/>
            <x v="2"/>
            <x v="4"/>
            <x v="5"/>
            <x v="6"/>
            <x v="7"/>
            <x v="8"/>
            <x v="9"/>
            <x v="10"/>
            <x v="11"/>
            <x v="12"/>
            <x v="13"/>
            <x v="14"/>
            <x v="15"/>
            <x v="16"/>
            <x v="17"/>
            <x v="18"/>
            <x v="19"/>
            <x v="20"/>
          </reference>
          <reference field="36" count="1" selected="0">
            <x v="0"/>
          </reference>
        </references>
      </pivotArea>
    </format>
    <format dxfId="4">
      <pivotArea dataOnly="0" labelOnly="1" fieldPosition="0">
        <references count="2">
          <reference field="17" count="1">
            <x v="3"/>
          </reference>
          <reference field="36" count="1" selected="0">
            <x v="1"/>
          </reference>
        </references>
      </pivotArea>
    </format>
    <format dxfId="3">
      <pivotArea dataOnly="0" labelOnly="1" fieldPosition="0">
        <references count="2">
          <reference field="17" count="1">
            <x v="0"/>
          </reference>
          <reference field="36" count="1" selected="0">
            <x v="2"/>
          </reference>
        </references>
      </pivotArea>
    </format>
    <format dxfId="2">
      <pivotArea dataOnly="0" labelOnly="1" fieldPosition="0">
        <references count="1">
          <reference field="36" count="1">
            <x v="0"/>
          </reference>
        </references>
      </pivotArea>
    </format>
    <format dxfId="1">
      <pivotArea dataOnly="0" labelOnly="1" fieldPosition="0">
        <references count="1">
          <reference field="36" count="1">
            <x v="1"/>
          </reference>
        </references>
      </pivotArea>
    </format>
    <format dxfId="0">
      <pivotArea dataOnly="0" labelOnly="1" fieldPosition="0">
        <references count="1">
          <reference field="36"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8896F9-0D14-B740-8BBB-2252F0CF110F}" name="Table13" displayName="Table13" ref="A1:AO4343" totalsRowShown="0" headerRowDxfId="845" dataDxfId="843" headerRowBorderDxfId="844" tableBorderDxfId="842" totalsRowBorderDxfId="841">
  <autoFilter ref="A1:AO4343" xr:uid="{458896F9-0D14-B740-8BBB-2252F0CF110F}"/>
  <tableColumns count="41">
    <tableColumn id="1" xr3:uid="{3CE5273A-8FA1-C949-AC37-310CBF0C5C6A}" name="Created By" dataDxfId="840"/>
    <tableColumn id="2" xr3:uid="{DAB0F904-3ECD-3340-A4CA-8619A8A8EF13}" name="Reported On" dataDxfId="839"/>
    <tableColumn id="3" xr3:uid="{991A1B95-1B2A-7642-B66D-389133C4596C}" name="Created On" dataDxfId="838"/>
    <tableColumn id="4" xr3:uid="{06C41E7B-89BD-6A44-AAAF-7802AB8983DE}" name="Start Date" dataDxfId="837"/>
    <tableColumn id="5" xr3:uid="{F3430631-9F94-4549-BE3D-2F63766AE550}" name="Start Time" dataDxfId="836"/>
    <tableColumn id="6" xr3:uid="{F0B935BE-4FDA-E943-9174-4E2A0EA4BA3A}" name="End Date" dataDxfId="835"/>
    <tableColumn id="7" xr3:uid="{F13B87E7-FDD2-C449-8D14-F48484CA898D}" name="End Time" dataDxfId="834"/>
    <tableColumn id="8" xr3:uid="{A807BC81-DBFE-3747-A34E-93B21299859C}" name="Travel Time" dataDxfId="833"/>
    <tableColumn id="9" xr3:uid="{2D2954B3-851E-AE45-89BB-27FB245B1717}" name="Incident Id" dataDxfId="832"/>
    <tableColumn id="10" xr3:uid="{0ADB8AF0-2761-1249-9526-C58D877B49BF}" name="Customer" dataDxfId="831"/>
    <tableColumn id="12" xr3:uid="{481E40BE-86DE-9C43-8D68-5CA53A6B6171}" name="Location" dataDxfId="830"/>
    <tableColumn id="13" xr3:uid="{028E1DE4-7563-D645-BE41-F7CC56BFB9C8}" name="Contract" dataDxfId="829"/>
    <tableColumn id="14" xr3:uid="{B59F3842-2394-5049-8313-83ABDB8AC56A}" name="Priority" dataDxfId="828"/>
    <tableColumn id="15" xr3:uid="{1585C204-C529-FD4A-BEC3-B336A3CECA27}" name="SLA" dataDxfId="827"/>
    <tableColumn id="16" xr3:uid="{286574B7-4CCF-0D48-B1CA-9D94C2EF2803}" name="Servicing Team" dataDxfId="826"/>
    <tableColumn id="17" xr3:uid="{7D3D4BFD-195E-3444-BA37-EC3B7219EC93}" name="Category" dataDxfId="825"/>
    <tableColumn id="18" xr3:uid="{EC9615D9-9C65-0D4E-B64E-D433747B5197}" name="Service Type" dataDxfId="824"/>
    <tableColumn id="19" xr3:uid="{32314B5A-A0FE-A949-902C-A63FAAAB2794}" name="Subject" dataDxfId="823"/>
    <tableColumn id="20" xr3:uid="{88CA9526-21DD-DF43-899C-517C132E8238}" name="Technician" dataDxfId="822"/>
    <tableColumn id="21" xr3:uid="{BBB8A6DD-3978-C348-B3F4-456DF44A9D7E}" name="Item Id" dataDxfId="821"/>
    <tableColumn id="22" xr3:uid="{DB19FC12-8F07-9A41-A2FE-C69EE9BE60DA}" name="Incident Summary" dataDxfId="820"/>
    <tableColumn id="23" xr3:uid="{F47A4620-EBC8-3044-94A3-3BEF8A236A69}" name="Resolution Summary" dataDxfId="819"/>
    <tableColumn id="24" xr3:uid="{00AE0E4F-9B27-544E-9638-65BA1FC25325}" name="Task Summary" dataDxfId="818"/>
    <tableColumn id="25" xr3:uid="{7BBA7CC4-5772-DB4E-A86D-CD332BB15316}" name="Model No" dataDxfId="817"/>
    <tableColumn id="11" xr3:uid="{62EE0664-8407-D14F-8164-39D7BFFDE6AE}" name="Serial No" dataDxfId="816"/>
    <tableColumn id="26" xr3:uid="{4F91F65D-1DF5-824A-9587-F61BCAFF0FB2}" name="Unit ID" dataDxfId="815"/>
    <tableColumn id="27" xr3:uid="{DC71FDE8-F63F-CD40-A288-80289A60836D}" name="Part Number" dataDxfId="814"/>
    <tableColumn id="28" xr3:uid="{79FF6C28-0D67-C54E-B0D5-5B7E19F3F798}" name="Service Report No" dataDxfId="813"/>
    <tableColumn id="29" xr3:uid="{B9BBDEE9-1484-2744-8E8A-8173C609F22D}" name="Task ID" dataDxfId="812"/>
    <tableColumn id="30" xr3:uid="{8F42D774-4F7B-2746-BB7C-5B9CF5AB5B9A}" name="Task Description" dataDxfId="811"/>
    <tableColumn id="31" xr3:uid="{8CC509F3-A0C8-A247-8BB1-F3DA39B7EE0C}" name="Task Type" dataDxfId="810"/>
    <tableColumn id="32" xr3:uid="{05571666-3065-2649-8C4F-B38F09D8E8F3}" name="Task Status" dataDxfId="809"/>
    <tableColumn id="33" xr3:uid="{F8BB8FAE-49F0-D34D-BA82-D48ACBD46DBB}" name="Hours to be Billed" dataDxfId="808"/>
    <tableColumn id="34" xr3:uid="{1FCABB1C-2412-9347-8541-DFF25212643C}" name="Status" dataDxfId="807"/>
    <tableColumn id="35" xr3:uid="{A1ACC654-E4A8-7C4C-9EA6-CB011B0B5155}" name="Contact Person" dataDxfId="806"/>
    <tableColumn id="45" xr3:uid="{16369480-CB6F-442C-8A1A-AD9047998C77}" name="Geo" dataDxfId="805"/>
    <tableColumn id="38" xr3:uid="{AF7B6D55-4EA0-42A7-9B41-6D413BD26A1F}" name="Assignment Type" dataDxfId="804"/>
    <tableColumn id="52" xr3:uid="{3A5A0370-ABF8-4B5D-B3B7-C328FF538343}" name="Day of the Week" dataDxfId="803">
      <calculatedColumnFormula>TEXT(Table13[[#This Row],[Start Date]],"DDD")</calculatedColumnFormula>
    </tableColumn>
    <tableColumn id="44" xr3:uid="{2CBA5B91-BA9B-485F-872F-222CA3EAEEF5}" name="MONTH" dataDxfId="802">
      <calculatedColumnFormula>TEXT(RAW!$C2,"MMM")</calculatedColumnFormula>
    </tableColumn>
    <tableColumn id="50" xr3:uid="{B4B479C7-70AE-4161-9AF6-C8949A59F325}" name="YEAR" dataDxfId="801">
      <calculatedColumnFormula>TEXT(RAW!$C2,"YYYY")</calculatedColumnFormula>
    </tableColumn>
    <tableColumn id="36" xr3:uid="{2975D706-7120-440D-9345-9B47CE02B139}" name="Time Taken" dataDxfId="800">
      <calculatedColumnFormula>G2-E2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A01A2-0033-44F8-821D-00C1C709A2C5}">
  <sheetPr codeName="Sheet3"/>
  <dimension ref="A1:AS4343"/>
  <sheetViews>
    <sheetView zoomScale="120" zoomScaleNormal="120" workbookViewId="0">
      <selection activeCell="I13" sqref="I13"/>
    </sheetView>
  </sheetViews>
  <sheetFormatPr defaultColWidth="9.140625" defaultRowHeight="12.6" customHeight="1" x14ac:dyDescent="0.2"/>
  <cols>
    <col min="1" max="1" width="11.85546875" style="55" customWidth="1"/>
    <col min="2" max="2" width="13.140625" style="55" customWidth="1"/>
    <col min="3" max="3" width="12.140625" style="57" customWidth="1"/>
    <col min="4" max="4" width="13.42578125" style="57" bestFit="1" customWidth="1"/>
    <col min="5" max="5" width="9.140625" style="59"/>
    <col min="6" max="6" width="11.140625" style="55" customWidth="1"/>
    <col min="7" max="7" width="12.5703125" style="55" bestFit="1" customWidth="1"/>
    <col min="8" max="8" width="10.140625" style="55" customWidth="1"/>
    <col min="9" max="9" width="12.140625" style="55" customWidth="1"/>
    <col min="10" max="10" width="15.42578125" style="55" customWidth="1"/>
    <col min="11" max="11" width="18.28515625" style="55" customWidth="1"/>
    <col min="12" max="12" width="28.28515625" style="59" bestFit="1" customWidth="1"/>
    <col min="13" max="13" width="12.140625" style="59" bestFit="1" customWidth="1"/>
    <col min="14" max="14" width="9.140625" style="59"/>
    <col min="15" max="15" width="18" style="59" customWidth="1"/>
    <col min="16" max="16" width="11.7109375" style="59" customWidth="1"/>
    <col min="17" max="17" width="16.42578125" style="62" customWidth="1"/>
    <col min="18" max="18" width="12" style="62" bestFit="1" customWidth="1"/>
    <col min="19" max="19" width="19.140625" style="55" customWidth="1"/>
    <col min="20" max="20" width="6.7109375" style="59" customWidth="1"/>
    <col min="21" max="21" width="29.28515625" style="55" customWidth="1"/>
    <col min="22" max="22" width="36.42578125" style="55" customWidth="1"/>
    <col min="23" max="23" width="14.85546875" style="55" customWidth="1"/>
    <col min="24" max="24" width="11.28515625" style="55" customWidth="1"/>
    <col min="25" max="25" width="12.85546875" style="55" customWidth="1"/>
    <col min="26" max="26" width="9.140625" style="55"/>
    <col min="27" max="27" width="10.85546875" style="55" customWidth="1"/>
    <col min="28" max="28" width="18.140625" style="55" customWidth="1"/>
    <col min="29" max="29" width="9.140625" style="55"/>
    <col min="30" max="30" width="31.42578125" style="55" customWidth="1"/>
    <col min="31" max="31" width="19.140625" style="55" customWidth="1"/>
    <col min="32" max="32" width="14.5703125" style="55" customWidth="1"/>
    <col min="33" max="33" width="14.140625" style="55" customWidth="1"/>
    <col min="34" max="34" width="9.140625" style="59"/>
    <col min="35" max="35" width="10.85546875" style="55" customWidth="1"/>
    <col min="36" max="41" width="15.85546875" style="55" customWidth="1"/>
    <col min="42" max="42" width="12.140625" style="55" bestFit="1" customWidth="1"/>
    <col min="43" max="43" width="19.140625" style="55" customWidth="1"/>
    <col min="44" max="45" width="9.140625" style="59"/>
    <col min="46" max="46" width="14.140625" style="55" customWidth="1"/>
    <col min="47" max="47" width="15.85546875" style="55" customWidth="1"/>
    <col min="48" max="48" width="10.5703125" style="55" customWidth="1"/>
    <col min="49" max="49" width="11.85546875" style="55" customWidth="1"/>
    <col min="50" max="50" width="17" style="55" customWidth="1"/>
    <col min="51" max="51" width="9.140625" style="55"/>
    <col min="52" max="52" width="15" style="55" customWidth="1"/>
    <col min="53" max="16384" width="9.140625" style="55"/>
  </cols>
  <sheetData>
    <row r="1" spans="1:45" ht="12.6" customHeight="1" x14ac:dyDescent="0.2">
      <c r="A1" s="4" t="s">
        <v>0</v>
      </c>
      <c r="B1" s="5" t="s">
        <v>1</v>
      </c>
      <c r="C1" s="6" t="s">
        <v>2</v>
      </c>
      <c r="D1" s="6" t="s">
        <v>3</v>
      </c>
      <c r="E1" s="5" t="s">
        <v>4</v>
      </c>
      <c r="F1" s="5" t="s">
        <v>5</v>
      </c>
      <c r="G1" s="5" t="s">
        <v>6</v>
      </c>
      <c r="H1" s="5" t="s">
        <v>7</v>
      </c>
      <c r="I1" s="5" t="s">
        <v>8</v>
      </c>
      <c r="J1" s="5" t="s">
        <v>9</v>
      </c>
      <c r="K1" s="5" t="s">
        <v>11</v>
      </c>
      <c r="L1" s="5" t="s">
        <v>12</v>
      </c>
      <c r="M1" s="5" t="s">
        <v>13</v>
      </c>
      <c r="N1" s="5" t="s">
        <v>14</v>
      </c>
      <c r="O1" s="5" t="s">
        <v>15</v>
      </c>
      <c r="P1" s="5" t="s">
        <v>16</v>
      </c>
      <c r="Q1" s="5" t="s">
        <v>17</v>
      </c>
      <c r="R1" s="5" t="s">
        <v>18</v>
      </c>
      <c r="S1" s="5" t="s">
        <v>19</v>
      </c>
      <c r="T1" s="5" t="s">
        <v>20</v>
      </c>
      <c r="U1" s="5" t="s">
        <v>21</v>
      </c>
      <c r="V1" s="5" t="s">
        <v>22</v>
      </c>
      <c r="W1" s="5" t="s">
        <v>23</v>
      </c>
      <c r="X1" s="5" t="s">
        <v>24</v>
      </c>
      <c r="Y1" s="5" t="s">
        <v>10</v>
      </c>
      <c r="Z1" s="5" t="s">
        <v>25</v>
      </c>
      <c r="AA1" s="5" t="s">
        <v>26</v>
      </c>
      <c r="AB1" s="5" t="s">
        <v>27</v>
      </c>
      <c r="AC1" s="5" t="s">
        <v>28</v>
      </c>
      <c r="AD1" s="5" t="s">
        <v>29</v>
      </c>
      <c r="AE1" s="5" t="s">
        <v>30</v>
      </c>
      <c r="AF1" s="5" t="s">
        <v>31</v>
      </c>
      <c r="AG1" s="5" t="s">
        <v>32</v>
      </c>
      <c r="AH1" s="5" t="s">
        <v>33</v>
      </c>
      <c r="AI1" s="7" t="s">
        <v>34</v>
      </c>
      <c r="AJ1" s="27" t="s">
        <v>351</v>
      </c>
      <c r="AK1" s="27" t="s">
        <v>10399</v>
      </c>
      <c r="AL1" s="7" t="s">
        <v>339</v>
      </c>
      <c r="AM1" s="26" t="s">
        <v>352</v>
      </c>
      <c r="AN1" s="26" t="s">
        <v>356</v>
      </c>
      <c r="AO1" s="7" t="s">
        <v>338</v>
      </c>
      <c r="AR1" s="55"/>
      <c r="AS1" s="55"/>
    </row>
    <row r="2" spans="1:45" ht="12.6" customHeight="1" x14ac:dyDescent="0.2">
      <c r="A2" s="17" t="s">
        <v>13114</v>
      </c>
      <c r="B2" s="19"/>
      <c r="C2" s="19">
        <v>44566</v>
      </c>
      <c r="D2" s="19">
        <v>44573</v>
      </c>
      <c r="E2" s="18" t="s">
        <v>53</v>
      </c>
      <c r="F2" s="28">
        <v>44573</v>
      </c>
      <c r="G2" s="18" t="s">
        <v>54</v>
      </c>
      <c r="H2" s="18" t="s">
        <v>357</v>
      </c>
      <c r="I2" s="18" t="s">
        <v>358</v>
      </c>
      <c r="J2" s="18" t="s">
        <v>13133</v>
      </c>
      <c r="K2" s="18" t="s">
        <v>360</v>
      </c>
      <c r="L2" s="18" t="s">
        <v>361</v>
      </c>
      <c r="M2" s="18"/>
      <c r="N2" s="18"/>
      <c r="O2" s="18" t="s">
        <v>362</v>
      </c>
      <c r="P2" s="18" t="s">
        <v>363</v>
      </c>
      <c r="Q2" s="18" t="s">
        <v>364</v>
      </c>
      <c r="R2" s="18" t="s">
        <v>55</v>
      </c>
      <c r="S2" s="18" t="s">
        <v>13127</v>
      </c>
      <c r="T2" s="18"/>
      <c r="U2" s="18" t="s">
        <v>365</v>
      </c>
      <c r="V2" s="18" t="s">
        <v>366</v>
      </c>
      <c r="W2" s="18" t="s">
        <v>366</v>
      </c>
      <c r="X2" s="18"/>
      <c r="Y2" s="18"/>
      <c r="Z2" s="18"/>
      <c r="AA2" s="18"/>
      <c r="AB2" s="18" t="s">
        <v>367</v>
      </c>
      <c r="AC2" s="18" t="s">
        <v>368</v>
      </c>
      <c r="AD2" s="18" t="s">
        <v>366</v>
      </c>
      <c r="AE2" s="18" t="s">
        <v>42</v>
      </c>
      <c r="AF2" s="18" t="s">
        <v>43</v>
      </c>
      <c r="AG2" s="18" t="s">
        <v>369</v>
      </c>
      <c r="AH2" s="18" t="s">
        <v>43</v>
      </c>
      <c r="AI2" s="20" t="s">
        <v>370</v>
      </c>
      <c r="AJ2" s="53" t="s">
        <v>10412</v>
      </c>
      <c r="AK2" s="53" t="s">
        <v>113</v>
      </c>
      <c r="AL2" s="53" t="str">
        <f>TEXT(Table13[[#This Row],[Start Date]],"DDD")</f>
        <v>Wed</v>
      </c>
      <c r="AM2" s="12" t="str">
        <f>TEXT(RAW!$C2,"MMM")</f>
        <v>Jan</v>
      </c>
      <c r="AN2" s="12" t="str">
        <f>TEXT(RAW!$C2,"YYYY")</f>
        <v>2022</v>
      </c>
      <c r="AO2" s="54">
        <f t="shared" ref="AO2:AO65" si="0">G2-E2</f>
        <v>5.9027777777777735E-2</v>
      </c>
      <c r="AR2" s="55"/>
      <c r="AS2" s="55"/>
    </row>
    <row r="3" spans="1:45" ht="12.6" customHeight="1" x14ac:dyDescent="0.2">
      <c r="A3" s="17" t="s">
        <v>13114</v>
      </c>
      <c r="B3" s="19"/>
      <c r="C3" s="19">
        <v>44566</v>
      </c>
      <c r="D3" s="19">
        <v>44551</v>
      </c>
      <c r="E3" s="18" t="s">
        <v>36</v>
      </c>
      <c r="F3" s="28">
        <v>44551</v>
      </c>
      <c r="G3" s="18" t="s">
        <v>57</v>
      </c>
      <c r="H3" s="18" t="s">
        <v>357</v>
      </c>
      <c r="I3" s="18" t="s">
        <v>371</v>
      </c>
      <c r="J3" s="18" t="s">
        <v>13133</v>
      </c>
      <c r="K3" s="18" t="s">
        <v>58</v>
      </c>
      <c r="L3" s="18" t="s">
        <v>373</v>
      </c>
      <c r="M3" s="18"/>
      <c r="N3" s="18"/>
      <c r="O3" s="18" t="s">
        <v>362</v>
      </c>
      <c r="P3" s="18" t="s">
        <v>363</v>
      </c>
      <c r="Q3" s="18" t="s">
        <v>374</v>
      </c>
      <c r="R3" s="18" t="s">
        <v>55</v>
      </c>
      <c r="S3" s="18" t="s">
        <v>13125</v>
      </c>
      <c r="T3" s="18"/>
      <c r="U3" s="18" t="s">
        <v>375</v>
      </c>
      <c r="V3" s="18" t="s">
        <v>59</v>
      </c>
      <c r="W3" s="18" t="s">
        <v>60</v>
      </c>
      <c r="X3" s="18"/>
      <c r="Y3" s="18"/>
      <c r="Z3" s="18"/>
      <c r="AA3" s="18"/>
      <c r="AB3" s="18" t="s">
        <v>367</v>
      </c>
      <c r="AC3" s="18" t="s">
        <v>376</v>
      </c>
      <c r="AD3" s="18" t="s">
        <v>60</v>
      </c>
      <c r="AE3" s="18" t="s">
        <v>42</v>
      </c>
      <c r="AF3" s="18" t="s">
        <v>43</v>
      </c>
      <c r="AG3" s="18" t="s">
        <v>377</v>
      </c>
      <c r="AH3" s="18" t="s">
        <v>43</v>
      </c>
      <c r="AI3" s="20" t="s">
        <v>378</v>
      </c>
      <c r="AJ3" s="53" t="s">
        <v>58</v>
      </c>
      <c r="AK3" s="53" t="s">
        <v>113</v>
      </c>
      <c r="AL3" s="53" t="str">
        <f>TEXT(Table13[[#This Row],[Start Date]],"DDD")</f>
        <v>Tue</v>
      </c>
      <c r="AM3" s="12" t="str">
        <f>TEXT(RAW!$C3,"MMM")</f>
        <v>Jan</v>
      </c>
      <c r="AN3" s="12" t="str">
        <f>TEXT(RAW!$C3,"YYYY")</f>
        <v>2022</v>
      </c>
      <c r="AO3" s="54">
        <f t="shared" si="0"/>
        <v>8.3333333333333315E-2</v>
      </c>
      <c r="AR3" s="55"/>
      <c r="AS3" s="55"/>
    </row>
    <row r="4" spans="1:45" ht="12.6" customHeight="1" x14ac:dyDescent="0.2">
      <c r="A4" s="17" t="s">
        <v>13114</v>
      </c>
      <c r="B4" s="19"/>
      <c r="C4" s="19">
        <v>44565</v>
      </c>
      <c r="D4" s="19">
        <v>44565</v>
      </c>
      <c r="E4" s="18" t="s">
        <v>36</v>
      </c>
      <c r="F4" s="28">
        <v>44565</v>
      </c>
      <c r="G4" s="18" t="s">
        <v>45</v>
      </c>
      <c r="H4" s="18" t="s">
        <v>357</v>
      </c>
      <c r="I4" s="18" t="s">
        <v>379</v>
      </c>
      <c r="J4" s="18" t="s">
        <v>13130</v>
      </c>
      <c r="K4" s="18" t="s">
        <v>67</v>
      </c>
      <c r="L4" s="18" t="s">
        <v>380</v>
      </c>
      <c r="M4" s="18"/>
      <c r="N4" s="18" t="s">
        <v>40</v>
      </c>
      <c r="O4" s="18" t="s">
        <v>362</v>
      </c>
      <c r="P4" s="18" t="s">
        <v>363</v>
      </c>
      <c r="Q4" s="18" t="s">
        <v>374</v>
      </c>
      <c r="R4" s="18" t="s">
        <v>381</v>
      </c>
      <c r="S4" s="18" t="s">
        <v>13123</v>
      </c>
      <c r="T4" s="18" t="s">
        <v>382</v>
      </c>
      <c r="U4" s="18" t="s">
        <v>383</v>
      </c>
      <c r="V4" s="18" t="s">
        <v>384</v>
      </c>
      <c r="W4" s="18" t="s">
        <v>385</v>
      </c>
      <c r="X4" s="18" t="s">
        <v>41</v>
      </c>
      <c r="Y4" s="18" t="s">
        <v>386</v>
      </c>
      <c r="Z4" s="18"/>
      <c r="AA4" s="18" t="s">
        <v>387</v>
      </c>
      <c r="AB4" s="18" t="s">
        <v>388</v>
      </c>
      <c r="AC4" s="18" t="s">
        <v>389</v>
      </c>
      <c r="AD4" s="18" t="s">
        <v>385</v>
      </c>
      <c r="AE4" s="18" t="s">
        <v>42</v>
      </c>
      <c r="AF4" s="18" t="s">
        <v>43</v>
      </c>
      <c r="AG4" s="18" t="s">
        <v>390</v>
      </c>
      <c r="AH4" s="18" t="s">
        <v>43</v>
      </c>
      <c r="AI4" s="20" t="s">
        <v>68</v>
      </c>
      <c r="AJ4" s="53" t="s">
        <v>10412</v>
      </c>
      <c r="AK4" s="53" t="s">
        <v>10398</v>
      </c>
      <c r="AL4" s="53" t="str">
        <f>TEXT(Table13[[#This Row],[Start Date]],"DDD")</f>
        <v>Tue</v>
      </c>
      <c r="AM4" s="12" t="str">
        <f>TEXT(RAW!$C4,"MMM")</f>
        <v>Jan</v>
      </c>
      <c r="AN4" s="12" t="str">
        <f>TEXT(RAW!$C4,"YYYY")</f>
        <v>2022</v>
      </c>
      <c r="AO4" s="54">
        <f t="shared" si="0"/>
        <v>3.125E-2</v>
      </c>
      <c r="AR4" s="55"/>
      <c r="AS4" s="55"/>
    </row>
    <row r="5" spans="1:45" ht="12.6" customHeight="1" x14ac:dyDescent="0.2">
      <c r="A5" s="17" t="s">
        <v>13114</v>
      </c>
      <c r="B5" s="19"/>
      <c r="C5" s="19">
        <v>44566</v>
      </c>
      <c r="D5" s="19">
        <v>44566</v>
      </c>
      <c r="E5" s="18" t="s">
        <v>63</v>
      </c>
      <c r="F5" s="28">
        <v>44566</v>
      </c>
      <c r="G5" s="18" t="s">
        <v>75</v>
      </c>
      <c r="H5" s="18" t="s">
        <v>357</v>
      </c>
      <c r="I5" s="18" t="s">
        <v>391</v>
      </c>
      <c r="J5" s="18" t="s">
        <v>13130</v>
      </c>
      <c r="K5" s="18" t="s">
        <v>76</v>
      </c>
      <c r="L5" s="18" t="s">
        <v>393</v>
      </c>
      <c r="M5" s="18"/>
      <c r="N5" s="18"/>
      <c r="O5" s="18" t="s">
        <v>362</v>
      </c>
      <c r="P5" s="18" t="s">
        <v>363</v>
      </c>
      <c r="Q5" s="18" t="s">
        <v>394</v>
      </c>
      <c r="R5" s="18" t="s">
        <v>395</v>
      </c>
      <c r="S5" s="18" t="s">
        <v>13128</v>
      </c>
      <c r="T5" s="18"/>
      <c r="U5" s="18" t="s">
        <v>396</v>
      </c>
      <c r="V5" s="18" t="s">
        <v>397</v>
      </c>
      <c r="W5" s="18" t="s">
        <v>397</v>
      </c>
      <c r="X5" s="18"/>
      <c r="Y5" s="18"/>
      <c r="Z5" s="18"/>
      <c r="AA5" s="18"/>
      <c r="AB5" s="18" t="s">
        <v>367</v>
      </c>
      <c r="AC5" s="18" t="s">
        <v>398</v>
      </c>
      <c r="AD5" s="18" t="s">
        <v>397</v>
      </c>
      <c r="AE5" s="18" t="s">
        <v>42</v>
      </c>
      <c r="AF5" s="18" t="s">
        <v>43</v>
      </c>
      <c r="AG5" s="18" t="s">
        <v>399</v>
      </c>
      <c r="AH5" s="18" t="s">
        <v>43</v>
      </c>
      <c r="AI5" s="20" t="s">
        <v>400</v>
      </c>
      <c r="AJ5" s="53" t="s">
        <v>10412</v>
      </c>
      <c r="AK5" s="53" t="s">
        <v>10398</v>
      </c>
      <c r="AL5" s="53" t="str">
        <f>TEXT(Table13[[#This Row],[Start Date]],"DDD")</f>
        <v>Wed</v>
      </c>
      <c r="AM5" s="12" t="str">
        <f>TEXT(RAW!$C5,"MMM")</f>
        <v>Jan</v>
      </c>
      <c r="AN5" s="12" t="str">
        <f>TEXT(RAW!$C5,"YYYY")</f>
        <v>2022</v>
      </c>
      <c r="AO5" s="54">
        <f t="shared" si="0"/>
        <v>6.25E-2</v>
      </c>
      <c r="AR5" s="55"/>
      <c r="AS5" s="55"/>
    </row>
    <row r="6" spans="1:45" ht="12.6" customHeight="1" x14ac:dyDescent="0.2">
      <c r="A6" s="17" t="s">
        <v>13114</v>
      </c>
      <c r="B6" s="19"/>
      <c r="C6" s="19">
        <v>44566</v>
      </c>
      <c r="D6" s="19">
        <v>44558</v>
      </c>
      <c r="E6" s="18" t="s">
        <v>36</v>
      </c>
      <c r="F6" s="28">
        <v>44558</v>
      </c>
      <c r="G6" s="18" t="s">
        <v>57</v>
      </c>
      <c r="H6" s="18" t="s">
        <v>357</v>
      </c>
      <c r="I6" s="18" t="s">
        <v>401</v>
      </c>
      <c r="J6" s="18" t="s">
        <v>13133</v>
      </c>
      <c r="K6" s="18" t="s">
        <v>58</v>
      </c>
      <c r="L6" s="18" t="s">
        <v>403</v>
      </c>
      <c r="M6" s="18"/>
      <c r="N6" s="18"/>
      <c r="O6" s="18" t="s">
        <v>362</v>
      </c>
      <c r="P6" s="18" t="s">
        <v>363</v>
      </c>
      <c r="Q6" s="18" t="s">
        <v>374</v>
      </c>
      <c r="R6" s="18" t="s">
        <v>404</v>
      </c>
      <c r="S6" s="18" t="s">
        <v>13120</v>
      </c>
      <c r="T6" s="18"/>
      <c r="U6" s="18" t="s">
        <v>405</v>
      </c>
      <c r="V6" s="18" t="s">
        <v>405</v>
      </c>
      <c r="W6" s="18" t="s">
        <v>406</v>
      </c>
      <c r="X6" s="18"/>
      <c r="Y6" s="18"/>
      <c r="Z6" s="18"/>
      <c r="AA6" s="18"/>
      <c r="AB6" s="18" t="s">
        <v>407</v>
      </c>
      <c r="AC6" s="18" t="s">
        <v>408</v>
      </c>
      <c r="AD6" s="18" t="s">
        <v>406</v>
      </c>
      <c r="AE6" s="18" t="s">
        <v>42</v>
      </c>
      <c r="AF6" s="18" t="s">
        <v>43</v>
      </c>
      <c r="AG6" s="18" t="s">
        <v>377</v>
      </c>
      <c r="AH6" s="18" t="s">
        <v>43</v>
      </c>
      <c r="AI6" s="20" t="s">
        <v>409</v>
      </c>
      <c r="AJ6" s="53" t="s">
        <v>58</v>
      </c>
      <c r="AK6" s="53" t="s">
        <v>10413</v>
      </c>
      <c r="AL6" s="53" t="str">
        <f>TEXT(Table13[[#This Row],[Start Date]],"DDD")</f>
        <v>Tue</v>
      </c>
      <c r="AM6" s="12" t="str">
        <f>TEXT(RAW!$C6,"MMM")</f>
        <v>Jan</v>
      </c>
      <c r="AN6" s="12" t="str">
        <f>TEXT(RAW!$C6,"YYYY")</f>
        <v>2022</v>
      </c>
      <c r="AO6" s="54">
        <f t="shared" si="0"/>
        <v>8.3333333333333315E-2</v>
      </c>
      <c r="AR6" s="55"/>
      <c r="AS6" s="55"/>
    </row>
    <row r="7" spans="1:45" ht="12.6" customHeight="1" x14ac:dyDescent="0.2">
      <c r="A7" s="17" t="s">
        <v>13114</v>
      </c>
      <c r="B7" s="19"/>
      <c r="C7" s="19">
        <v>44566</v>
      </c>
      <c r="D7" s="19">
        <v>44552</v>
      </c>
      <c r="E7" s="18" t="s">
        <v>36</v>
      </c>
      <c r="F7" s="28">
        <v>44552</v>
      </c>
      <c r="G7" s="18" t="s">
        <v>57</v>
      </c>
      <c r="H7" s="18" t="s">
        <v>357</v>
      </c>
      <c r="I7" s="18" t="s">
        <v>410</v>
      </c>
      <c r="J7" s="18" t="s">
        <v>13133</v>
      </c>
      <c r="K7" s="18" t="s">
        <v>58</v>
      </c>
      <c r="L7" s="18" t="s">
        <v>403</v>
      </c>
      <c r="M7" s="18"/>
      <c r="N7" s="18"/>
      <c r="O7" s="18" t="s">
        <v>362</v>
      </c>
      <c r="P7" s="18" t="s">
        <v>363</v>
      </c>
      <c r="Q7" s="18" t="s">
        <v>374</v>
      </c>
      <c r="R7" s="18" t="s">
        <v>404</v>
      </c>
      <c r="S7" s="18" t="s">
        <v>13120</v>
      </c>
      <c r="T7" s="18"/>
      <c r="U7" s="18" t="s">
        <v>411</v>
      </c>
      <c r="V7" s="18" t="s">
        <v>405</v>
      </c>
      <c r="W7" s="18" t="s">
        <v>411</v>
      </c>
      <c r="X7" s="18"/>
      <c r="Y7" s="18"/>
      <c r="Z7" s="18"/>
      <c r="AA7" s="18"/>
      <c r="AB7" s="18" t="s">
        <v>407</v>
      </c>
      <c r="AC7" s="18" t="s">
        <v>412</v>
      </c>
      <c r="AD7" s="18" t="s">
        <v>411</v>
      </c>
      <c r="AE7" s="18" t="s">
        <v>42</v>
      </c>
      <c r="AF7" s="18" t="s">
        <v>43</v>
      </c>
      <c r="AG7" s="18" t="s">
        <v>377</v>
      </c>
      <c r="AH7" s="18" t="s">
        <v>43</v>
      </c>
      <c r="AI7" s="20" t="s">
        <v>409</v>
      </c>
      <c r="AJ7" s="53" t="s">
        <v>58</v>
      </c>
      <c r="AK7" s="53" t="s">
        <v>10413</v>
      </c>
      <c r="AL7" s="53" t="str">
        <f>TEXT(Table13[[#This Row],[Start Date]],"DDD")</f>
        <v>Wed</v>
      </c>
      <c r="AM7" s="12" t="str">
        <f>TEXT(RAW!$C7,"MMM")</f>
        <v>Jan</v>
      </c>
      <c r="AN7" s="12" t="str">
        <f>TEXT(RAW!$C7,"YYYY")</f>
        <v>2022</v>
      </c>
      <c r="AO7" s="54">
        <f t="shared" si="0"/>
        <v>8.3333333333333315E-2</v>
      </c>
      <c r="AR7" s="55"/>
      <c r="AS7" s="55"/>
    </row>
    <row r="8" spans="1:45" ht="12.6" customHeight="1" x14ac:dyDescent="0.2">
      <c r="A8" s="17" t="s">
        <v>13114</v>
      </c>
      <c r="B8" s="19"/>
      <c r="C8" s="19">
        <v>44566</v>
      </c>
      <c r="D8" s="19">
        <v>44557</v>
      </c>
      <c r="E8" s="18" t="s">
        <v>36</v>
      </c>
      <c r="F8" s="28">
        <v>44557</v>
      </c>
      <c r="G8" s="18" t="s">
        <v>57</v>
      </c>
      <c r="H8" s="18" t="s">
        <v>357</v>
      </c>
      <c r="I8" s="18" t="s">
        <v>413</v>
      </c>
      <c r="J8" s="18" t="s">
        <v>13133</v>
      </c>
      <c r="K8" s="18" t="s">
        <v>58</v>
      </c>
      <c r="L8" s="18" t="s">
        <v>415</v>
      </c>
      <c r="M8" s="18" t="s">
        <v>39</v>
      </c>
      <c r="N8" s="18"/>
      <c r="O8" s="18" t="s">
        <v>362</v>
      </c>
      <c r="P8" s="18" t="s">
        <v>363</v>
      </c>
      <c r="Q8" s="18" t="s">
        <v>374</v>
      </c>
      <c r="R8" s="18" t="s">
        <v>404</v>
      </c>
      <c r="S8" s="18" t="s">
        <v>13125</v>
      </c>
      <c r="T8" s="18"/>
      <c r="U8" s="18" t="s">
        <v>416</v>
      </c>
      <c r="V8" s="18" t="s">
        <v>416</v>
      </c>
      <c r="W8" s="18" t="s">
        <v>416</v>
      </c>
      <c r="X8" s="18"/>
      <c r="Y8" s="18"/>
      <c r="Z8" s="18"/>
      <c r="AA8" s="18"/>
      <c r="AB8" s="18" t="s">
        <v>367</v>
      </c>
      <c r="AC8" s="18" t="s">
        <v>417</v>
      </c>
      <c r="AD8" s="18" t="s">
        <v>416</v>
      </c>
      <c r="AE8" s="18" t="s">
        <v>42</v>
      </c>
      <c r="AF8" s="18" t="s">
        <v>43</v>
      </c>
      <c r="AG8" s="18" t="s">
        <v>377</v>
      </c>
      <c r="AH8" s="18" t="s">
        <v>43</v>
      </c>
      <c r="AI8" s="20" t="s">
        <v>56</v>
      </c>
      <c r="AJ8" s="53" t="s">
        <v>58</v>
      </c>
      <c r="AK8" s="53" t="s">
        <v>10413</v>
      </c>
      <c r="AL8" s="53" t="str">
        <f>TEXT(Table13[[#This Row],[Start Date]],"DDD")</f>
        <v>Mon</v>
      </c>
      <c r="AM8" s="12" t="str">
        <f>TEXT(RAW!$C8,"MMM")</f>
        <v>Jan</v>
      </c>
      <c r="AN8" s="12" t="str">
        <f>TEXT(RAW!$C8,"YYYY")</f>
        <v>2022</v>
      </c>
      <c r="AO8" s="54">
        <f t="shared" si="0"/>
        <v>8.3333333333333315E-2</v>
      </c>
      <c r="AR8" s="55"/>
      <c r="AS8" s="55"/>
    </row>
    <row r="9" spans="1:45" ht="12.6" customHeight="1" x14ac:dyDescent="0.2">
      <c r="A9" s="17" t="s">
        <v>13114</v>
      </c>
      <c r="B9" s="19"/>
      <c r="C9" s="19">
        <v>44567</v>
      </c>
      <c r="D9" s="19"/>
      <c r="E9" s="18"/>
      <c r="F9" s="18"/>
      <c r="G9" s="18"/>
      <c r="H9" s="18" t="s">
        <v>357</v>
      </c>
      <c r="I9" s="18" t="s">
        <v>418</v>
      </c>
      <c r="J9" s="18" t="s">
        <v>13133</v>
      </c>
      <c r="K9" s="18" t="s">
        <v>107</v>
      </c>
      <c r="L9" s="18"/>
      <c r="M9" s="18"/>
      <c r="N9" s="18"/>
      <c r="O9" s="18" t="s">
        <v>420</v>
      </c>
      <c r="P9" s="18" t="s">
        <v>421</v>
      </c>
      <c r="Q9" s="18" t="s">
        <v>422</v>
      </c>
      <c r="R9" s="18" t="s">
        <v>423</v>
      </c>
      <c r="S9" s="18" t="s">
        <v>13126</v>
      </c>
      <c r="T9" s="18"/>
      <c r="U9" s="18" t="s">
        <v>424</v>
      </c>
      <c r="V9" s="18"/>
      <c r="W9" s="18"/>
      <c r="X9" s="18"/>
      <c r="Y9" s="18"/>
      <c r="Z9" s="18"/>
      <c r="AA9" s="18"/>
      <c r="AB9" s="18"/>
      <c r="AC9" s="18"/>
      <c r="AD9" s="18"/>
      <c r="AE9" s="18"/>
      <c r="AF9" s="18"/>
      <c r="AG9" s="18"/>
      <c r="AH9" s="18" t="s">
        <v>43</v>
      </c>
      <c r="AI9" s="20" t="s">
        <v>425</v>
      </c>
      <c r="AJ9" s="53" t="s">
        <v>10412</v>
      </c>
      <c r="AK9" s="53" t="s">
        <v>10398</v>
      </c>
      <c r="AL9" s="53" t="str">
        <f>TEXT(Table13[[#This Row],[Start Date]],"DDD")</f>
        <v>Sat</v>
      </c>
      <c r="AM9" s="12" t="str">
        <f>TEXT(RAW!$C9,"MMM")</f>
        <v>Jan</v>
      </c>
      <c r="AN9" s="12" t="str">
        <f>TEXT(RAW!$C9,"YYYY")</f>
        <v>2022</v>
      </c>
      <c r="AO9" s="54">
        <f t="shared" si="0"/>
        <v>0</v>
      </c>
      <c r="AR9" s="55"/>
      <c r="AS9" s="55"/>
    </row>
    <row r="10" spans="1:45" ht="12.6" customHeight="1" x14ac:dyDescent="0.2">
      <c r="A10" s="17" t="s">
        <v>13114</v>
      </c>
      <c r="B10" s="19"/>
      <c r="C10" s="19">
        <v>44567</v>
      </c>
      <c r="D10" s="19">
        <v>44598</v>
      </c>
      <c r="E10" s="18" t="s">
        <v>63</v>
      </c>
      <c r="F10" s="28">
        <v>44598</v>
      </c>
      <c r="G10" s="18" t="s">
        <v>110</v>
      </c>
      <c r="H10" s="18" t="s">
        <v>357</v>
      </c>
      <c r="I10" s="18" t="s">
        <v>426</v>
      </c>
      <c r="J10" s="18" t="s">
        <v>13133</v>
      </c>
      <c r="K10" s="18" t="s">
        <v>67</v>
      </c>
      <c r="L10" s="18" t="s">
        <v>428</v>
      </c>
      <c r="M10" s="18"/>
      <c r="N10" s="18"/>
      <c r="O10" s="18" t="s">
        <v>362</v>
      </c>
      <c r="P10" s="18" t="s">
        <v>363</v>
      </c>
      <c r="Q10" s="18" t="s">
        <v>429</v>
      </c>
      <c r="R10" s="18" t="s">
        <v>55</v>
      </c>
      <c r="S10" s="18" t="s">
        <v>13123</v>
      </c>
      <c r="T10" s="18"/>
      <c r="U10" s="18" t="s">
        <v>430</v>
      </c>
      <c r="V10" s="18"/>
      <c r="W10" s="18" t="s">
        <v>431</v>
      </c>
      <c r="X10" s="18"/>
      <c r="Y10" s="18"/>
      <c r="Z10" s="18"/>
      <c r="AA10" s="18"/>
      <c r="AB10" s="18" t="s">
        <v>367</v>
      </c>
      <c r="AC10" s="18" t="s">
        <v>432</v>
      </c>
      <c r="AD10" s="18" t="s">
        <v>431</v>
      </c>
      <c r="AE10" s="18" t="s">
        <v>42</v>
      </c>
      <c r="AF10" s="18" t="s">
        <v>43</v>
      </c>
      <c r="AG10" s="18" t="s">
        <v>433</v>
      </c>
      <c r="AH10" s="18" t="s">
        <v>43</v>
      </c>
      <c r="AI10" s="20" t="s">
        <v>434</v>
      </c>
      <c r="AJ10" s="53" t="s">
        <v>10412</v>
      </c>
      <c r="AK10" s="53" t="s">
        <v>113</v>
      </c>
      <c r="AL10" s="53" t="str">
        <f>TEXT(Table13[[#This Row],[Start Date]],"DDD")</f>
        <v>Sun</v>
      </c>
      <c r="AM10" s="12" t="str">
        <f>TEXT(RAW!$C10,"MMM")</f>
        <v>Jan</v>
      </c>
      <c r="AN10" s="12" t="str">
        <f>TEXT(RAW!$C10,"YYYY")</f>
        <v>2022</v>
      </c>
      <c r="AO10" s="54">
        <f t="shared" si="0"/>
        <v>3.4722222222222654E-3</v>
      </c>
      <c r="AR10" s="55"/>
      <c r="AS10" s="55"/>
    </row>
    <row r="11" spans="1:45" ht="12.6" customHeight="1" x14ac:dyDescent="0.2">
      <c r="A11" s="17" t="s">
        <v>13114</v>
      </c>
      <c r="B11" s="19"/>
      <c r="C11" s="19">
        <v>44567</v>
      </c>
      <c r="D11" s="19"/>
      <c r="E11" s="18"/>
      <c r="F11" s="18"/>
      <c r="G11" s="18"/>
      <c r="H11" s="18" t="s">
        <v>357</v>
      </c>
      <c r="I11" s="18" t="s">
        <v>435</v>
      </c>
      <c r="J11" s="18" t="s">
        <v>13133</v>
      </c>
      <c r="K11" s="18" t="s">
        <v>67</v>
      </c>
      <c r="L11" s="18" t="s">
        <v>437</v>
      </c>
      <c r="M11" s="18"/>
      <c r="N11" s="18"/>
      <c r="O11" s="18" t="s">
        <v>362</v>
      </c>
      <c r="P11" s="18" t="s">
        <v>363</v>
      </c>
      <c r="Q11" s="18" t="s">
        <v>364</v>
      </c>
      <c r="R11" s="18" t="s">
        <v>55</v>
      </c>
      <c r="S11" s="18" t="s">
        <v>13118</v>
      </c>
      <c r="T11" s="18"/>
      <c r="U11" s="18" t="s">
        <v>438</v>
      </c>
      <c r="V11" s="18"/>
      <c r="W11" s="18"/>
      <c r="X11" s="18"/>
      <c r="Y11" s="18"/>
      <c r="Z11" s="18"/>
      <c r="AA11" s="18"/>
      <c r="AB11" s="18" t="s">
        <v>367</v>
      </c>
      <c r="AC11" s="18"/>
      <c r="AD11" s="18"/>
      <c r="AE11" s="18"/>
      <c r="AF11" s="18"/>
      <c r="AG11" s="18"/>
      <c r="AH11" s="18" t="s">
        <v>71</v>
      </c>
      <c r="AI11" s="20" t="s">
        <v>111</v>
      </c>
      <c r="AJ11" s="53" t="s">
        <v>10412</v>
      </c>
      <c r="AK11" s="53" t="s">
        <v>113</v>
      </c>
      <c r="AL11" s="53" t="str">
        <f>TEXT(Table13[[#This Row],[Start Date]],"DDD")</f>
        <v>Sat</v>
      </c>
      <c r="AM11" s="12" t="str">
        <f>TEXT(RAW!$C11,"MMM")</f>
        <v>Jan</v>
      </c>
      <c r="AN11" s="12" t="str">
        <f>TEXT(RAW!$C11,"YYYY")</f>
        <v>2022</v>
      </c>
      <c r="AO11" s="54">
        <f t="shared" si="0"/>
        <v>0</v>
      </c>
      <c r="AR11" s="55"/>
      <c r="AS11" s="55"/>
    </row>
    <row r="12" spans="1:45" ht="12.6" customHeight="1" x14ac:dyDescent="0.2">
      <c r="A12" s="17" t="s">
        <v>13114</v>
      </c>
      <c r="B12" s="19"/>
      <c r="C12" s="19">
        <v>44567</v>
      </c>
      <c r="D12" s="19">
        <v>44567</v>
      </c>
      <c r="E12" s="18" t="s">
        <v>63</v>
      </c>
      <c r="F12" s="28">
        <v>44567</v>
      </c>
      <c r="G12" s="18" t="s">
        <v>110</v>
      </c>
      <c r="H12" s="18" t="s">
        <v>357</v>
      </c>
      <c r="I12" s="18" t="s">
        <v>439</v>
      </c>
      <c r="J12" s="18" t="s">
        <v>13133</v>
      </c>
      <c r="K12" s="18" t="s">
        <v>67</v>
      </c>
      <c r="L12" s="18" t="s">
        <v>441</v>
      </c>
      <c r="M12" s="18"/>
      <c r="N12" s="18"/>
      <c r="O12" s="18" t="s">
        <v>362</v>
      </c>
      <c r="P12" s="18" t="s">
        <v>363</v>
      </c>
      <c r="Q12" s="18" t="s">
        <v>429</v>
      </c>
      <c r="R12" s="18" t="s">
        <v>55</v>
      </c>
      <c r="S12" s="18" t="s">
        <v>13116</v>
      </c>
      <c r="T12" s="18"/>
      <c r="U12" s="18" t="s">
        <v>442</v>
      </c>
      <c r="V12" s="18"/>
      <c r="W12" s="18" t="s">
        <v>112</v>
      </c>
      <c r="X12" s="18"/>
      <c r="Y12" s="18"/>
      <c r="Z12" s="18"/>
      <c r="AA12" s="18"/>
      <c r="AB12" s="18" t="s">
        <v>367</v>
      </c>
      <c r="AC12" s="18" t="s">
        <v>443</v>
      </c>
      <c r="AD12" s="18" t="s">
        <v>112</v>
      </c>
      <c r="AE12" s="18" t="s">
        <v>42</v>
      </c>
      <c r="AF12" s="18" t="s">
        <v>43</v>
      </c>
      <c r="AG12" s="18" t="s">
        <v>433</v>
      </c>
      <c r="AH12" s="18" t="s">
        <v>43</v>
      </c>
      <c r="AI12" s="20" t="s">
        <v>444</v>
      </c>
      <c r="AJ12" s="53" t="s">
        <v>10412</v>
      </c>
      <c r="AK12" s="53" t="s">
        <v>113</v>
      </c>
      <c r="AL12" s="53" t="str">
        <f>TEXT(Table13[[#This Row],[Start Date]],"DDD")</f>
        <v>Thu</v>
      </c>
      <c r="AM12" s="12" t="str">
        <f>TEXT(RAW!$C12,"MMM")</f>
        <v>Jan</v>
      </c>
      <c r="AN12" s="12" t="str">
        <f>TEXT(RAW!$C12,"YYYY")</f>
        <v>2022</v>
      </c>
      <c r="AO12" s="54">
        <f t="shared" si="0"/>
        <v>3.4722222222222654E-3</v>
      </c>
      <c r="AR12" s="55"/>
      <c r="AS12" s="55"/>
    </row>
    <row r="13" spans="1:45" ht="12.6" customHeight="1" x14ac:dyDescent="0.2">
      <c r="A13" s="17" t="s">
        <v>13114</v>
      </c>
      <c r="B13" s="19"/>
      <c r="C13" s="19">
        <v>44566</v>
      </c>
      <c r="D13" s="19">
        <v>44559</v>
      </c>
      <c r="E13" s="18" t="s">
        <v>36</v>
      </c>
      <c r="F13" s="28">
        <v>44559</v>
      </c>
      <c r="G13" s="18" t="s">
        <v>57</v>
      </c>
      <c r="H13" s="18" t="s">
        <v>357</v>
      </c>
      <c r="I13" s="18" t="s">
        <v>445</v>
      </c>
      <c r="J13" s="18" t="s">
        <v>13133</v>
      </c>
      <c r="K13" s="18" t="s">
        <v>58</v>
      </c>
      <c r="L13" s="18" t="s">
        <v>447</v>
      </c>
      <c r="M13" s="18"/>
      <c r="N13" s="18"/>
      <c r="O13" s="18" t="s">
        <v>362</v>
      </c>
      <c r="P13" s="18" t="s">
        <v>363</v>
      </c>
      <c r="Q13" s="18" t="s">
        <v>374</v>
      </c>
      <c r="R13" s="18" t="s">
        <v>55</v>
      </c>
      <c r="S13" s="18" t="s">
        <v>13120</v>
      </c>
      <c r="T13" s="18"/>
      <c r="U13" s="18" t="s">
        <v>448</v>
      </c>
      <c r="V13" s="18" t="s">
        <v>113</v>
      </c>
      <c r="W13" s="18" t="s">
        <v>449</v>
      </c>
      <c r="X13" s="18"/>
      <c r="Y13" s="18"/>
      <c r="Z13" s="18"/>
      <c r="AA13" s="18"/>
      <c r="AB13" s="18" t="s">
        <v>367</v>
      </c>
      <c r="AC13" s="18" t="s">
        <v>450</v>
      </c>
      <c r="AD13" s="18" t="s">
        <v>449</v>
      </c>
      <c r="AE13" s="18" t="s">
        <v>42</v>
      </c>
      <c r="AF13" s="18" t="s">
        <v>43</v>
      </c>
      <c r="AG13" s="18" t="s">
        <v>377</v>
      </c>
      <c r="AH13" s="18" t="s">
        <v>43</v>
      </c>
      <c r="AI13" s="20" t="s">
        <v>451</v>
      </c>
      <c r="AJ13" s="53" t="s">
        <v>58</v>
      </c>
      <c r="AK13" s="53" t="s">
        <v>113</v>
      </c>
      <c r="AL13" s="53" t="str">
        <f>TEXT(Table13[[#This Row],[Start Date]],"DDD")</f>
        <v>Wed</v>
      </c>
      <c r="AM13" s="12" t="str">
        <f>TEXT(RAW!$C13,"MMM")</f>
        <v>Jan</v>
      </c>
      <c r="AN13" s="12" t="str">
        <f>TEXT(RAW!$C13,"YYYY")</f>
        <v>2022</v>
      </c>
      <c r="AO13" s="54">
        <f t="shared" si="0"/>
        <v>8.3333333333333315E-2</v>
      </c>
      <c r="AR13" s="55"/>
      <c r="AS13" s="55"/>
    </row>
    <row r="14" spans="1:45" ht="12.6" customHeight="1" x14ac:dyDescent="0.2">
      <c r="A14" s="17" t="s">
        <v>13114</v>
      </c>
      <c r="B14" s="19"/>
      <c r="C14" s="19">
        <v>44566</v>
      </c>
      <c r="D14" s="19">
        <v>44571</v>
      </c>
      <c r="E14" s="18" t="s">
        <v>114</v>
      </c>
      <c r="F14" s="28">
        <v>44571</v>
      </c>
      <c r="G14" s="18" t="s">
        <v>115</v>
      </c>
      <c r="H14" s="18" t="s">
        <v>357</v>
      </c>
      <c r="I14" s="18" t="s">
        <v>452</v>
      </c>
      <c r="J14" s="18" t="s">
        <v>13133</v>
      </c>
      <c r="K14" s="18" t="s">
        <v>116</v>
      </c>
      <c r="L14" s="18" t="s">
        <v>454</v>
      </c>
      <c r="M14" s="18"/>
      <c r="N14" s="18" t="s">
        <v>40</v>
      </c>
      <c r="O14" s="18" t="s">
        <v>362</v>
      </c>
      <c r="P14" s="18" t="s">
        <v>363</v>
      </c>
      <c r="Q14" s="18" t="s">
        <v>364</v>
      </c>
      <c r="R14" s="18" t="s">
        <v>55</v>
      </c>
      <c r="S14" s="18" t="s">
        <v>13127</v>
      </c>
      <c r="T14" s="18" t="s">
        <v>455</v>
      </c>
      <c r="U14" s="18" t="s">
        <v>456</v>
      </c>
      <c r="V14" s="18" t="s">
        <v>366</v>
      </c>
      <c r="W14" s="18" t="s">
        <v>366</v>
      </c>
      <c r="X14" s="18" t="s">
        <v>41</v>
      </c>
      <c r="Y14" s="18" t="s">
        <v>457</v>
      </c>
      <c r="Z14" s="18"/>
      <c r="AA14" s="18" t="s">
        <v>458</v>
      </c>
      <c r="AB14" s="18" t="s">
        <v>367</v>
      </c>
      <c r="AC14" s="18" t="s">
        <v>459</v>
      </c>
      <c r="AD14" s="18" t="s">
        <v>366</v>
      </c>
      <c r="AE14" s="18" t="s">
        <v>42</v>
      </c>
      <c r="AF14" s="18" t="s">
        <v>43</v>
      </c>
      <c r="AG14" s="18" t="s">
        <v>460</v>
      </c>
      <c r="AH14" s="18" t="s">
        <v>43</v>
      </c>
      <c r="AI14" s="20" t="s">
        <v>461</v>
      </c>
      <c r="AJ14" s="53" t="s">
        <v>10412</v>
      </c>
      <c r="AK14" s="53" t="s">
        <v>113</v>
      </c>
      <c r="AL14" s="53" t="str">
        <f>TEXT(Table13[[#This Row],[Start Date]],"DDD")</f>
        <v>Mon</v>
      </c>
      <c r="AM14" s="12" t="str">
        <f>TEXT(RAW!$C14,"MMM")</f>
        <v>Jan</v>
      </c>
      <c r="AN14" s="12" t="str">
        <f>TEXT(RAW!$C14,"YYYY")</f>
        <v>2022</v>
      </c>
      <c r="AO14" s="54">
        <f t="shared" si="0"/>
        <v>4.513888888888884E-2</v>
      </c>
      <c r="AR14" s="55"/>
      <c r="AS14" s="55"/>
    </row>
    <row r="15" spans="1:45" ht="12.6" customHeight="1" x14ac:dyDescent="0.2">
      <c r="A15" s="17" t="s">
        <v>13114</v>
      </c>
      <c r="B15" s="19"/>
      <c r="C15" s="19">
        <v>44566</v>
      </c>
      <c r="D15" s="19"/>
      <c r="E15" s="18"/>
      <c r="F15" s="18"/>
      <c r="G15" s="18"/>
      <c r="H15" s="18" t="s">
        <v>357</v>
      </c>
      <c r="I15" s="18" t="s">
        <v>462</v>
      </c>
      <c r="J15" s="18" t="s">
        <v>13133</v>
      </c>
      <c r="K15" s="18" t="s">
        <v>67</v>
      </c>
      <c r="L15" s="18"/>
      <c r="M15" s="18"/>
      <c r="N15" s="18"/>
      <c r="O15" s="18" t="s">
        <v>420</v>
      </c>
      <c r="P15" s="18" t="s">
        <v>421</v>
      </c>
      <c r="Q15" s="18" t="s">
        <v>422</v>
      </c>
      <c r="R15" s="18" t="s">
        <v>423</v>
      </c>
      <c r="S15" s="18" t="s">
        <v>13126</v>
      </c>
      <c r="T15" s="18"/>
      <c r="U15" s="18" t="s">
        <v>463</v>
      </c>
      <c r="V15" s="18"/>
      <c r="W15" s="18"/>
      <c r="X15" s="18"/>
      <c r="Y15" s="18"/>
      <c r="Z15" s="18"/>
      <c r="AA15" s="18"/>
      <c r="AB15" s="18"/>
      <c r="AC15" s="18"/>
      <c r="AD15" s="18"/>
      <c r="AE15" s="18"/>
      <c r="AF15" s="18"/>
      <c r="AG15" s="18"/>
      <c r="AH15" s="18" t="s">
        <v>43</v>
      </c>
      <c r="AI15" s="20" t="s">
        <v>444</v>
      </c>
      <c r="AJ15" s="53" t="s">
        <v>10412</v>
      </c>
      <c r="AK15" s="53" t="s">
        <v>10398</v>
      </c>
      <c r="AL15" s="53" t="str">
        <f>TEXT(Table13[[#This Row],[Start Date]],"DDD")</f>
        <v>Sat</v>
      </c>
      <c r="AM15" s="12" t="str">
        <f>TEXT(RAW!$C15,"MMM")</f>
        <v>Jan</v>
      </c>
      <c r="AN15" s="12" t="str">
        <f>TEXT(RAW!$C15,"YYYY")</f>
        <v>2022</v>
      </c>
      <c r="AO15" s="54">
        <f t="shared" si="0"/>
        <v>0</v>
      </c>
      <c r="AR15" s="55"/>
      <c r="AS15" s="55"/>
    </row>
    <row r="16" spans="1:45" ht="12.6" customHeight="1" x14ac:dyDescent="0.2">
      <c r="A16" s="17" t="s">
        <v>13114</v>
      </c>
      <c r="B16" s="19"/>
      <c r="C16" s="19">
        <v>44566</v>
      </c>
      <c r="D16" s="19"/>
      <c r="E16" s="18"/>
      <c r="F16" s="18"/>
      <c r="G16" s="18"/>
      <c r="H16" s="18" t="s">
        <v>357</v>
      </c>
      <c r="I16" s="18" t="s">
        <v>464</v>
      </c>
      <c r="J16" s="18" t="s">
        <v>13133</v>
      </c>
      <c r="K16" s="18" t="s">
        <v>107</v>
      </c>
      <c r="L16" s="18"/>
      <c r="M16" s="18"/>
      <c r="N16" s="18"/>
      <c r="O16" s="18" t="s">
        <v>420</v>
      </c>
      <c r="P16" s="18" t="s">
        <v>421</v>
      </c>
      <c r="Q16" s="18" t="s">
        <v>422</v>
      </c>
      <c r="R16" s="18" t="s">
        <v>423</v>
      </c>
      <c r="S16" s="18" t="s">
        <v>13126</v>
      </c>
      <c r="T16" s="18"/>
      <c r="U16" s="18" t="s">
        <v>465</v>
      </c>
      <c r="V16" s="18"/>
      <c r="W16" s="18"/>
      <c r="X16" s="18"/>
      <c r="Y16" s="18"/>
      <c r="Z16" s="18"/>
      <c r="AA16" s="18"/>
      <c r="AB16" s="18"/>
      <c r="AC16" s="18"/>
      <c r="AD16" s="18"/>
      <c r="AE16" s="18"/>
      <c r="AF16" s="18"/>
      <c r="AG16" s="18"/>
      <c r="AH16" s="18" t="s">
        <v>43</v>
      </c>
      <c r="AI16" s="20" t="s">
        <v>425</v>
      </c>
      <c r="AJ16" s="53" t="s">
        <v>10412</v>
      </c>
      <c r="AK16" s="53" t="s">
        <v>10398</v>
      </c>
      <c r="AL16" s="53" t="str">
        <f>TEXT(Table13[[#This Row],[Start Date]],"DDD")</f>
        <v>Sat</v>
      </c>
      <c r="AM16" s="12" t="str">
        <f>TEXT(RAW!$C16,"MMM")</f>
        <v>Jan</v>
      </c>
      <c r="AN16" s="12" t="str">
        <f>TEXT(RAW!$C16,"YYYY")</f>
        <v>2022</v>
      </c>
      <c r="AO16" s="54">
        <f t="shared" si="0"/>
        <v>0</v>
      </c>
      <c r="AR16" s="55"/>
      <c r="AS16" s="55"/>
    </row>
    <row r="17" spans="1:45" ht="12.6" customHeight="1" x14ac:dyDescent="0.2">
      <c r="A17" s="17" t="s">
        <v>13114</v>
      </c>
      <c r="B17" s="19"/>
      <c r="C17" s="19">
        <v>44566</v>
      </c>
      <c r="D17" s="19">
        <v>44566</v>
      </c>
      <c r="E17" s="18" t="s">
        <v>61</v>
      </c>
      <c r="F17" s="28">
        <v>44566</v>
      </c>
      <c r="G17" s="18" t="s">
        <v>82</v>
      </c>
      <c r="H17" s="18" t="s">
        <v>357</v>
      </c>
      <c r="I17" s="18" t="s">
        <v>466</v>
      </c>
      <c r="J17" s="18" t="s">
        <v>13131</v>
      </c>
      <c r="K17" s="18" t="s">
        <v>67</v>
      </c>
      <c r="L17" s="18"/>
      <c r="M17" s="18"/>
      <c r="N17" s="18"/>
      <c r="O17" s="18" t="s">
        <v>362</v>
      </c>
      <c r="P17" s="18" t="s">
        <v>363</v>
      </c>
      <c r="Q17" s="18" t="s">
        <v>468</v>
      </c>
      <c r="R17" s="18" t="s">
        <v>395</v>
      </c>
      <c r="S17" s="18" t="s">
        <v>13123</v>
      </c>
      <c r="T17" s="18"/>
      <c r="U17" s="18" t="s">
        <v>469</v>
      </c>
      <c r="V17" s="18" t="s">
        <v>470</v>
      </c>
      <c r="W17" s="18" t="s">
        <v>471</v>
      </c>
      <c r="X17" s="18"/>
      <c r="Y17" s="18"/>
      <c r="Z17" s="18"/>
      <c r="AA17" s="18"/>
      <c r="AB17" s="18"/>
      <c r="AC17" s="18" t="s">
        <v>472</v>
      </c>
      <c r="AD17" s="18" t="s">
        <v>471</v>
      </c>
      <c r="AE17" s="18" t="s">
        <v>42</v>
      </c>
      <c r="AF17" s="18" t="s">
        <v>43</v>
      </c>
      <c r="AG17" s="18" t="s">
        <v>390</v>
      </c>
      <c r="AH17" s="18" t="s">
        <v>43</v>
      </c>
      <c r="AI17" s="20" t="s">
        <v>473</v>
      </c>
      <c r="AJ17" s="53" t="s">
        <v>10412</v>
      </c>
      <c r="AK17" s="53" t="s">
        <v>10398</v>
      </c>
      <c r="AL17" s="53" t="str">
        <f>TEXT(Table13[[#This Row],[Start Date]],"DDD")</f>
        <v>Wed</v>
      </c>
      <c r="AM17" s="12" t="str">
        <f>TEXT(RAW!$C17,"MMM")</f>
        <v>Jan</v>
      </c>
      <c r="AN17" s="12" t="str">
        <f>TEXT(RAW!$C17,"YYYY")</f>
        <v>2022</v>
      </c>
      <c r="AO17" s="54">
        <f t="shared" si="0"/>
        <v>3.125E-2</v>
      </c>
      <c r="AR17" s="55"/>
      <c r="AS17" s="55"/>
    </row>
    <row r="18" spans="1:45" ht="12.6" customHeight="1" x14ac:dyDescent="0.2">
      <c r="A18" s="17" t="s">
        <v>13114</v>
      </c>
      <c r="B18" s="19"/>
      <c r="C18" s="19">
        <v>44566</v>
      </c>
      <c r="D18" s="19">
        <v>44567</v>
      </c>
      <c r="E18" s="18" t="s">
        <v>45</v>
      </c>
      <c r="F18" s="28">
        <v>44567</v>
      </c>
      <c r="G18" s="18" t="s">
        <v>37</v>
      </c>
      <c r="H18" s="18" t="s">
        <v>357</v>
      </c>
      <c r="I18" s="18" t="s">
        <v>474</v>
      </c>
      <c r="J18" s="18" t="s">
        <v>13133</v>
      </c>
      <c r="K18" s="18" t="s">
        <v>123</v>
      </c>
      <c r="L18" s="18" t="s">
        <v>476</v>
      </c>
      <c r="M18" s="18"/>
      <c r="N18" s="18"/>
      <c r="O18" s="18" t="s">
        <v>362</v>
      </c>
      <c r="P18" s="18" t="s">
        <v>363</v>
      </c>
      <c r="Q18" s="18" t="s">
        <v>477</v>
      </c>
      <c r="R18" s="18" t="s">
        <v>55</v>
      </c>
      <c r="S18" s="18" t="s">
        <v>13127</v>
      </c>
      <c r="T18" s="18"/>
      <c r="U18" s="18" t="s">
        <v>478</v>
      </c>
      <c r="V18" s="18" t="s">
        <v>366</v>
      </c>
      <c r="W18" s="18" t="s">
        <v>366</v>
      </c>
      <c r="X18" s="18"/>
      <c r="Y18" s="18"/>
      <c r="Z18" s="18"/>
      <c r="AA18" s="18"/>
      <c r="AB18" s="18" t="s">
        <v>367</v>
      </c>
      <c r="AC18" s="18" t="s">
        <v>479</v>
      </c>
      <c r="AD18" s="18" t="s">
        <v>366</v>
      </c>
      <c r="AE18" s="18" t="s">
        <v>42</v>
      </c>
      <c r="AF18" s="18" t="s">
        <v>43</v>
      </c>
      <c r="AG18" s="18" t="s">
        <v>480</v>
      </c>
      <c r="AH18" s="18" t="s">
        <v>43</v>
      </c>
      <c r="AI18" s="20" t="s">
        <v>481</v>
      </c>
      <c r="AJ18" s="53" t="s">
        <v>10412</v>
      </c>
      <c r="AK18" s="53" t="s">
        <v>113</v>
      </c>
      <c r="AL18" s="53" t="str">
        <f>TEXT(Table13[[#This Row],[Start Date]],"DDD")</f>
        <v>Thu</v>
      </c>
      <c r="AM18" s="12" t="str">
        <f>TEXT(RAW!$C18,"MMM")</f>
        <v>Jan</v>
      </c>
      <c r="AN18" s="12" t="str">
        <f>TEXT(RAW!$C18,"YYYY")</f>
        <v>2022</v>
      </c>
      <c r="AO18" s="54">
        <f t="shared" si="0"/>
        <v>2.0833333333333315E-2</v>
      </c>
      <c r="AR18" s="55"/>
      <c r="AS18" s="55"/>
    </row>
    <row r="19" spans="1:45" ht="12.6" customHeight="1" x14ac:dyDescent="0.2">
      <c r="A19" s="17" t="s">
        <v>13114</v>
      </c>
      <c r="B19" s="19"/>
      <c r="C19" s="19">
        <v>44566</v>
      </c>
      <c r="D19" s="19">
        <v>44573</v>
      </c>
      <c r="E19" s="18" t="s">
        <v>37</v>
      </c>
      <c r="F19" s="28">
        <v>44573</v>
      </c>
      <c r="G19" s="18" t="s">
        <v>130</v>
      </c>
      <c r="H19" s="18" t="s">
        <v>357</v>
      </c>
      <c r="I19" s="18" t="s">
        <v>482</v>
      </c>
      <c r="J19" s="18" t="s">
        <v>13133</v>
      </c>
      <c r="K19" s="18" t="s">
        <v>117</v>
      </c>
      <c r="L19" s="18" t="s">
        <v>484</v>
      </c>
      <c r="M19" s="18"/>
      <c r="N19" s="18"/>
      <c r="O19" s="18" t="s">
        <v>362</v>
      </c>
      <c r="P19" s="18" t="s">
        <v>363</v>
      </c>
      <c r="Q19" s="18" t="s">
        <v>429</v>
      </c>
      <c r="R19" s="18" t="s">
        <v>55</v>
      </c>
      <c r="S19" s="18" t="s">
        <v>13127</v>
      </c>
      <c r="T19" s="18"/>
      <c r="U19" s="18" t="s">
        <v>485</v>
      </c>
      <c r="V19" s="18" t="s">
        <v>366</v>
      </c>
      <c r="W19" s="18" t="s">
        <v>366</v>
      </c>
      <c r="X19" s="18"/>
      <c r="Y19" s="18"/>
      <c r="Z19" s="18"/>
      <c r="AA19" s="18"/>
      <c r="AB19" s="18" t="s">
        <v>486</v>
      </c>
      <c r="AC19" s="18" t="s">
        <v>487</v>
      </c>
      <c r="AD19" s="18" t="s">
        <v>366</v>
      </c>
      <c r="AE19" s="18" t="s">
        <v>42</v>
      </c>
      <c r="AF19" s="18" t="s">
        <v>43</v>
      </c>
      <c r="AG19" s="18" t="s">
        <v>460</v>
      </c>
      <c r="AH19" s="18" t="s">
        <v>43</v>
      </c>
      <c r="AI19" s="20" t="s">
        <v>488</v>
      </c>
      <c r="AJ19" s="53" t="s">
        <v>10412</v>
      </c>
      <c r="AK19" s="53" t="s">
        <v>113</v>
      </c>
      <c r="AL19" s="53" t="str">
        <f>TEXT(Table13[[#This Row],[Start Date]],"DDD")</f>
        <v>Wed</v>
      </c>
      <c r="AM19" s="12" t="str">
        <f>TEXT(RAW!$C19,"MMM")</f>
        <v>Jan</v>
      </c>
      <c r="AN19" s="12" t="str">
        <f>TEXT(RAW!$C19,"YYYY")</f>
        <v>2022</v>
      </c>
      <c r="AO19" s="54">
        <f t="shared" si="0"/>
        <v>4.5138888888888951E-2</v>
      </c>
      <c r="AR19" s="55"/>
      <c r="AS19" s="55"/>
    </row>
    <row r="20" spans="1:45" ht="12.6" customHeight="1" x14ac:dyDescent="0.2">
      <c r="A20" s="17" t="s">
        <v>13114</v>
      </c>
      <c r="B20" s="19"/>
      <c r="C20" s="19">
        <v>44567</v>
      </c>
      <c r="D20" s="19"/>
      <c r="E20" s="18"/>
      <c r="F20" s="18"/>
      <c r="G20" s="18"/>
      <c r="H20" s="18" t="s">
        <v>357</v>
      </c>
      <c r="I20" s="18" t="s">
        <v>489</v>
      </c>
      <c r="J20" s="18" t="s">
        <v>13133</v>
      </c>
      <c r="K20" s="18" t="s">
        <v>67</v>
      </c>
      <c r="L20" s="18"/>
      <c r="M20" s="18"/>
      <c r="N20" s="18"/>
      <c r="O20" s="18" t="s">
        <v>420</v>
      </c>
      <c r="P20" s="18" t="s">
        <v>421</v>
      </c>
      <c r="Q20" s="18" t="s">
        <v>422</v>
      </c>
      <c r="R20" s="18" t="s">
        <v>423</v>
      </c>
      <c r="S20" s="18" t="s">
        <v>13126</v>
      </c>
      <c r="T20" s="18"/>
      <c r="U20" s="18" t="s">
        <v>490</v>
      </c>
      <c r="V20" s="18"/>
      <c r="W20" s="18"/>
      <c r="X20" s="18"/>
      <c r="Y20" s="18"/>
      <c r="Z20" s="18"/>
      <c r="AA20" s="18"/>
      <c r="AB20" s="18"/>
      <c r="AC20" s="18"/>
      <c r="AD20" s="18"/>
      <c r="AE20" s="18"/>
      <c r="AF20" s="18"/>
      <c r="AG20" s="18"/>
      <c r="AH20" s="18" t="s">
        <v>43</v>
      </c>
      <c r="AI20" s="20" t="s">
        <v>444</v>
      </c>
      <c r="AJ20" s="53" t="s">
        <v>10412</v>
      </c>
      <c r="AK20" s="53" t="s">
        <v>10398</v>
      </c>
      <c r="AL20" s="53" t="str">
        <f>TEXT(Table13[[#This Row],[Start Date]],"DDD")</f>
        <v>Sat</v>
      </c>
      <c r="AM20" s="12" t="str">
        <f>TEXT(RAW!$C20,"MMM")</f>
        <v>Jan</v>
      </c>
      <c r="AN20" s="12" t="str">
        <f>TEXT(RAW!$C20,"YYYY")</f>
        <v>2022</v>
      </c>
      <c r="AO20" s="54">
        <f t="shared" si="0"/>
        <v>0</v>
      </c>
      <c r="AR20" s="55"/>
      <c r="AS20" s="55"/>
    </row>
    <row r="21" spans="1:45" ht="12.6" customHeight="1" x14ac:dyDescent="0.2">
      <c r="A21" s="17" t="s">
        <v>13114</v>
      </c>
      <c r="B21" s="19"/>
      <c r="C21" s="19">
        <v>44566</v>
      </c>
      <c r="D21" s="19">
        <v>44567</v>
      </c>
      <c r="E21" s="18" t="s">
        <v>69</v>
      </c>
      <c r="F21" s="28">
        <v>44567</v>
      </c>
      <c r="G21" s="18" t="s">
        <v>138</v>
      </c>
      <c r="H21" s="18" t="s">
        <v>357</v>
      </c>
      <c r="I21" s="18" t="s">
        <v>491</v>
      </c>
      <c r="J21" s="18" t="s">
        <v>13133</v>
      </c>
      <c r="K21" s="18" t="s">
        <v>67</v>
      </c>
      <c r="L21" s="18" t="s">
        <v>493</v>
      </c>
      <c r="M21" s="18"/>
      <c r="N21" s="18" t="s">
        <v>40</v>
      </c>
      <c r="O21" s="18" t="s">
        <v>362</v>
      </c>
      <c r="P21" s="18" t="s">
        <v>363</v>
      </c>
      <c r="Q21" s="18" t="s">
        <v>477</v>
      </c>
      <c r="R21" s="18" t="s">
        <v>55</v>
      </c>
      <c r="S21" s="18" t="s">
        <v>13127</v>
      </c>
      <c r="T21" s="18" t="s">
        <v>494</v>
      </c>
      <c r="U21" s="18" t="s">
        <v>478</v>
      </c>
      <c r="V21" s="18" t="s">
        <v>366</v>
      </c>
      <c r="W21" s="18" t="s">
        <v>366</v>
      </c>
      <c r="X21" s="18" t="s">
        <v>495</v>
      </c>
      <c r="Y21" s="18" t="s">
        <v>496</v>
      </c>
      <c r="Z21" s="18" t="s">
        <v>41</v>
      </c>
      <c r="AA21" s="18" t="s">
        <v>497</v>
      </c>
      <c r="AB21" s="18" t="s">
        <v>367</v>
      </c>
      <c r="AC21" s="18" t="s">
        <v>498</v>
      </c>
      <c r="AD21" s="18" t="s">
        <v>366</v>
      </c>
      <c r="AE21" s="18" t="s">
        <v>42</v>
      </c>
      <c r="AF21" s="18" t="s">
        <v>43</v>
      </c>
      <c r="AG21" s="18" t="s">
        <v>460</v>
      </c>
      <c r="AH21" s="18" t="s">
        <v>43</v>
      </c>
      <c r="AI21" s="20" t="s">
        <v>499</v>
      </c>
      <c r="AJ21" s="53" t="s">
        <v>10412</v>
      </c>
      <c r="AK21" s="53" t="s">
        <v>113</v>
      </c>
      <c r="AL21" s="53" t="str">
        <f>TEXT(Table13[[#This Row],[Start Date]],"DDD")</f>
        <v>Thu</v>
      </c>
      <c r="AM21" s="12" t="str">
        <f>TEXT(RAW!$C21,"MMM")</f>
        <v>Jan</v>
      </c>
      <c r="AN21" s="12" t="str">
        <f>TEXT(RAW!$C21,"YYYY")</f>
        <v>2022</v>
      </c>
      <c r="AO21" s="54">
        <f t="shared" si="0"/>
        <v>4.513888888888884E-2</v>
      </c>
      <c r="AR21" s="55"/>
      <c r="AS21" s="55"/>
    </row>
    <row r="22" spans="1:45" ht="12.6" customHeight="1" x14ac:dyDescent="0.2">
      <c r="A22" s="17" t="s">
        <v>13114</v>
      </c>
      <c r="B22" s="19"/>
      <c r="C22" s="19">
        <v>44566</v>
      </c>
      <c r="D22" s="19">
        <v>44559</v>
      </c>
      <c r="E22" s="18" t="s">
        <v>36</v>
      </c>
      <c r="F22" s="28">
        <v>44559</v>
      </c>
      <c r="G22" s="18" t="s">
        <v>57</v>
      </c>
      <c r="H22" s="18" t="s">
        <v>357</v>
      </c>
      <c r="I22" s="18" t="s">
        <v>500</v>
      </c>
      <c r="J22" s="18" t="s">
        <v>13133</v>
      </c>
      <c r="K22" s="18" t="s">
        <v>58</v>
      </c>
      <c r="L22" s="18" t="s">
        <v>447</v>
      </c>
      <c r="M22" s="18"/>
      <c r="N22" s="18"/>
      <c r="O22" s="18" t="s">
        <v>362</v>
      </c>
      <c r="P22" s="18" t="s">
        <v>363</v>
      </c>
      <c r="Q22" s="18" t="s">
        <v>374</v>
      </c>
      <c r="R22" s="18" t="s">
        <v>55</v>
      </c>
      <c r="S22" s="18" t="s">
        <v>13125</v>
      </c>
      <c r="T22" s="18"/>
      <c r="U22" s="18" t="s">
        <v>501</v>
      </c>
      <c r="V22" s="18" t="s">
        <v>501</v>
      </c>
      <c r="W22" s="18" t="s">
        <v>501</v>
      </c>
      <c r="X22" s="18"/>
      <c r="Y22" s="18"/>
      <c r="Z22" s="18"/>
      <c r="AA22" s="18"/>
      <c r="AB22" s="18" t="s">
        <v>367</v>
      </c>
      <c r="AC22" s="18" t="s">
        <v>502</v>
      </c>
      <c r="AD22" s="18" t="s">
        <v>501</v>
      </c>
      <c r="AE22" s="18" t="s">
        <v>42</v>
      </c>
      <c r="AF22" s="18" t="s">
        <v>43</v>
      </c>
      <c r="AG22" s="18" t="s">
        <v>377</v>
      </c>
      <c r="AH22" s="18" t="s">
        <v>43</v>
      </c>
      <c r="AI22" s="20" t="s">
        <v>451</v>
      </c>
      <c r="AJ22" s="53" t="s">
        <v>58</v>
      </c>
      <c r="AK22" s="53" t="s">
        <v>113</v>
      </c>
      <c r="AL22" s="53" t="str">
        <f>TEXT(Table13[[#This Row],[Start Date]],"DDD")</f>
        <v>Wed</v>
      </c>
      <c r="AM22" s="12" t="str">
        <f>TEXT(RAW!$C22,"MMM")</f>
        <v>Jan</v>
      </c>
      <c r="AN22" s="12" t="str">
        <f>TEXT(RAW!$C22,"YYYY")</f>
        <v>2022</v>
      </c>
      <c r="AO22" s="54">
        <f t="shared" si="0"/>
        <v>8.3333333333333315E-2</v>
      </c>
      <c r="AR22" s="55"/>
      <c r="AS22" s="55"/>
    </row>
    <row r="23" spans="1:45" ht="12.6" customHeight="1" x14ac:dyDescent="0.2">
      <c r="A23" s="17" t="s">
        <v>13114</v>
      </c>
      <c r="B23" s="19"/>
      <c r="C23" s="19">
        <v>44566</v>
      </c>
      <c r="D23" s="19"/>
      <c r="E23" s="18"/>
      <c r="F23" s="18"/>
      <c r="G23" s="18"/>
      <c r="H23" s="18" t="s">
        <v>357</v>
      </c>
      <c r="I23" s="18" t="s">
        <v>503</v>
      </c>
      <c r="J23" s="18" t="s">
        <v>13130</v>
      </c>
      <c r="K23" s="18" t="s">
        <v>76</v>
      </c>
      <c r="L23" s="18" t="s">
        <v>393</v>
      </c>
      <c r="M23" s="18"/>
      <c r="N23" s="18"/>
      <c r="O23" s="18" t="s">
        <v>362</v>
      </c>
      <c r="P23" s="18" t="s">
        <v>363</v>
      </c>
      <c r="Q23" s="18" t="s">
        <v>394</v>
      </c>
      <c r="R23" s="18" t="s">
        <v>395</v>
      </c>
      <c r="S23" s="18" t="s">
        <v>13118</v>
      </c>
      <c r="T23" s="18"/>
      <c r="U23" s="18" t="s">
        <v>396</v>
      </c>
      <c r="V23" s="18"/>
      <c r="W23" s="18"/>
      <c r="X23" s="18"/>
      <c r="Y23" s="18"/>
      <c r="Z23" s="18"/>
      <c r="AA23" s="18"/>
      <c r="AB23" s="18" t="s">
        <v>367</v>
      </c>
      <c r="AC23" s="18"/>
      <c r="AD23" s="18"/>
      <c r="AE23" s="18"/>
      <c r="AF23" s="18"/>
      <c r="AG23" s="18"/>
      <c r="AH23" s="18" t="s">
        <v>71</v>
      </c>
      <c r="AI23" s="20" t="s">
        <v>400</v>
      </c>
      <c r="AJ23" s="53" t="s">
        <v>10412</v>
      </c>
      <c r="AK23" s="53" t="s">
        <v>10398</v>
      </c>
      <c r="AL23" s="53" t="str">
        <f>TEXT(Table13[[#This Row],[Start Date]],"DDD")</f>
        <v>Sat</v>
      </c>
      <c r="AM23" s="12" t="str">
        <f>TEXT(RAW!$C23,"MMM")</f>
        <v>Jan</v>
      </c>
      <c r="AN23" s="12" t="str">
        <f>TEXT(RAW!$C23,"YYYY")</f>
        <v>2022</v>
      </c>
      <c r="AO23" s="54">
        <f t="shared" si="0"/>
        <v>0</v>
      </c>
      <c r="AR23" s="55"/>
      <c r="AS23" s="55"/>
    </row>
    <row r="24" spans="1:45" ht="12.6" customHeight="1" x14ac:dyDescent="0.2">
      <c r="A24" s="17" t="s">
        <v>13114</v>
      </c>
      <c r="B24" s="19"/>
      <c r="C24" s="19">
        <v>44566</v>
      </c>
      <c r="D24" s="19">
        <v>44572</v>
      </c>
      <c r="E24" s="18" t="s">
        <v>84</v>
      </c>
      <c r="F24" s="28">
        <v>44572</v>
      </c>
      <c r="G24" s="18" t="s">
        <v>136</v>
      </c>
      <c r="H24" s="18" t="s">
        <v>357</v>
      </c>
      <c r="I24" s="18" t="s">
        <v>504</v>
      </c>
      <c r="J24" s="18" t="s">
        <v>13133</v>
      </c>
      <c r="K24" s="18" t="s">
        <v>67</v>
      </c>
      <c r="L24" s="18" t="s">
        <v>506</v>
      </c>
      <c r="M24" s="18"/>
      <c r="N24" s="18" t="s">
        <v>40</v>
      </c>
      <c r="O24" s="18" t="s">
        <v>362</v>
      </c>
      <c r="P24" s="18" t="s">
        <v>363</v>
      </c>
      <c r="Q24" s="18" t="s">
        <v>477</v>
      </c>
      <c r="R24" s="18" t="s">
        <v>55</v>
      </c>
      <c r="S24" s="18" t="s">
        <v>13127</v>
      </c>
      <c r="T24" s="18" t="s">
        <v>507</v>
      </c>
      <c r="U24" s="18" t="s">
        <v>478</v>
      </c>
      <c r="V24" s="18" t="s">
        <v>366</v>
      </c>
      <c r="W24" s="18" t="s">
        <v>366</v>
      </c>
      <c r="X24" s="18"/>
      <c r="Y24" s="18" t="s">
        <v>508</v>
      </c>
      <c r="Z24" s="18"/>
      <c r="AA24" s="18" t="s">
        <v>497</v>
      </c>
      <c r="AB24" s="18" t="s">
        <v>367</v>
      </c>
      <c r="AC24" s="18" t="s">
        <v>509</v>
      </c>
      <c r="AD24" s="18" t="s">
        <v>366</v>
      </c>
      <c r="AE24" s="18" t="s">
        <v>42</v>
      </c>
      <c r="AF24" s="18" t="s">
        <v>43</v>
      </c>
      <c r="AG24" s="18" t="s">
        <v>510</v>
      </c>
      <c r="AH24" s="18" t="s">
        <v>43</v>
      </c>
      <c r="AI24" s="20" t="s">
        <v>511</v>
      </c>
      <c r="AJ24" s="53" t="s">
        <v>10412</v>
      </c>
      <c r="AK24" s="53" t="s">
        <v>113</v>
      </c>
      <c r="AL24" s="53" t="str">
        <f>TEXT(Table13[[#This Row],[Start Date]],"DDD")</f>
        <v>Tue</v>
      </c>
      <c r="AM24" s="12" t="str">
        <f>TEXT(RAW!$C24,"MMM")</f>
        <v>Jan</v>
      </c>
      <c r="AN24" s="12" t="str">
        <f>TEXT(RAW!$C24,"YYYY")</f>
        <v>2022</v>
      </c>
      <c r="AO24" s="54">
        <f t="shared" si="0"/>
        <v>3.819444444444442E-2</v>
      </c>
      <c r="AR24" s="55"/>
      <c r="AS24" s="55"/>
    </row>
    <row r="25" spans="1:45" ht="12.6" customHeight="1" x14ac:dyDescent="0.2">
      <c r="A25" s="17" t="s">
        <v>13114</v>
      </c>
      <c r="B25" s="19"/>
      <c r="C25" s="19">
        <v>44566</v>
      </c>
      <c r="D25" s="19">
        <v>44557</v>
      </c>
      <c r="E25" s="18" t="s">
        <v>36</v>
      </c>
      <c r="F25" s="28">
        <v>44557</v>
      </c>
      <c r="G25" s="18" t="s">
        <v>57</v>
      </c>
      <c r="H25" s="18" t="s">
        <v>357</v>
      </c>
      <c r="I25" s="18" t="s">
        <v>512</v>
      </c>
      <c r="J25" s="18" t="s">
        <v>513</v>
      </c>
      <c r="K25" s="18" t="s">
        <v>58</v>
      </c>
      <c r="L25" s="18"/>
      <c r="M25" s="18"/>
      <c r="N25" s="18"/>
      <c r="O25" s="18" t="s">
        <v>362</v>
      </c>
      <c r="P25" s="18" t="s">
        <v>363</v>
      </c>
      <c r="Q25" s="18" t="s">
        <v>374</v>
      </c>
      <c r="R25" s="18" t="s">
        <v>404</v>
      </c>
      <c r="S25" s="18" t="s">
        <v>13120</v>
      </c>
      <c r="T25" s="18"/>
      <c r="U25" s="18" t="s">
        <v>514</v>
      </c>
      <c r="V25" s="18" t="s">
        <v>405</v>
      </c>
      <c r="W25" s="18" t="s">
        <v>515</v>
      </c>
      <c r="X25" s="18"/>
      <c r="Y25" s="18"/>
      <c r="Z25" s="18"/>
      <c r="AA25" s="18"/>
      <c r="AB25" s="18"/>
      <c r="AC25" s="18" t="s">
        <v>516</v>
      </c>
      <c r="AD25" s="18" t="s">
        <v>515</v>
      </c>
      <c r="AE25" s="18" t="s">
        <v>42</v>
      </c>
      <c r="AF25" s="18" t="s">
        <v>43</v>
      </c>
      <c r="AG25" s="18" t="s">
        <v>377</v>
      </c>
      <c r="AH25" s="18" t="s">
        <v>43</v>
      </c>
      <c r="AI25" s="20" t="s">
        <v>517</v>
      </c>
      <c r="AJ25" s="53" t="s">
        <v>58</v>
      </c>
      <c r="AK25" s="53" t="s">
        <v>10413</v>
      </c>
      <c r="AL25" s="53" t="str">
        <f>TEXT(Table13[[#This Row],[Start Date]],"DDD")</f>
        <v>Mon</v>
      </c>
      <c r="AM25" s="12" t="str">
        <f>TEXT(RAW!$C25,"MMM")</f>
        <v>Jan</v>
      </c>
      <c r="AN25" s="12" t="str">
        <f>TEXT(RAW!$C25,"YYYY")</f>
        <v>2022</v>
      </c>
      <c r="AO25" s="54">
        <f t="shared" si="0"/>
        <v>8.3333333333333315E-2</v>
      </c>
      <c r="AR25" s="55"/>
      <c r="AS25" s="55"/>
    </row>
    <row r="26" spans="1:45" ht="12.6" customHeight="1" x14ac:dyDescent="0.2">
      <c r="A26" s="17" t="s">
        <v>13114</v>
      </c>
      <c r="B26" s="19"/>
      <c r="C26" s="19">
        <v>44566</v>
      </c>
      <c r="D26" s="19">
        <v>44566</v>
      </c>
      <c r="E26" s="18" t="s">
        <v>63</v>
      </c>
      <c r="F26" s="28">
        <v>44566</v>
      </c>
      <c r="G26" s="18" t="s">
        <v>84</v>
      </c>
      <c r="H26" s="18" t="s">
        <v>357</v>
      </c>
      <c r="I26" s="18" t="s">
        <v>518</v>
      </c>
      <c r="J26" s="18" t="s">
        <v>13133</v>
      </c>
      <c r="K26" s="18" t="s">
        <v>58</v>
      </c>
      <c r="L26" s="18" t="s">
        <v>447</v>
      </c>
      <c r="M26" s="18"/>
      <c r="N26" s="18"/>
      <c r="O26" s="18" t="s">
        <v>362</v>
      </c>
      <c r="P26" s="18" t="s">
        <v>363</v>
      </c>
      <c r="Q26" s="18" t="s">
        <v>374</v>
      </c>
      <c r="R26" s="18" t="s">
        <v>404</v>
      </c>
      <c r="S26" s="18" t="s">
        <v>13120</v>
      </c>
      <c r="T26" s="18"/>
      <c r="U26" s="18" t="s">
        <v>519</v>
      </c>
      <c r="V26" s="18" t="s">
        <v>405</v>
      </c>
      <c r="W26" s="18" t="s">
        <v>405</v>
      </c>
      <c r="X26" s="18"/>
      <c r="Y26" s="18"/>
      <c r="Z26" s="18"/>
      <c r="AA26" s="18"/>
      <c r="AB26" s="18" t="s">
        <v>367</v>
      </c>
      <c r="AC26" s="18" t="s">
        <v>520</v>
      </c>
      <c r="AD26" s="18" t="s">
        <v>405</v>
      </c>
      <c r="AE26" s="18" t="s">
        <v>42</v>
      </c>
      <c r="AF26" s="18" t="s">
        <v>43</v>
      </c>
      <c r="AG26" s="18" t="s">
        <v>377</v>
      </c>
      <c r="AH26" s="18" t="s">
        <v>43</v>
      </c>
      <c r="AI26" s="20" t="s">
        <v>451</v>
      </c>
      <c r="AJ26" s="53" t="s">
        <v>58</v>
      </c>
      <c r="AK26" s="53" t="s">
        <v>10413</v>
      </c>
      <c r="AL26" s="53" t="str">
        <f>TEXT(Table13[[#This Row],[Start Date]],"DDD")</f>
        <v>Wed</v>
      </c>
      <c r="AM26" s="12" t="str">
        <f>TEXT(RAW!$C26,"MMM")</f>
        <v>Jan</v>
      </c>
      <c r="AN26" s="12" t="str">
        <f>TEXT(RAW!$C26,"YYYY")</f>
        <v>2022</v>
      </c>
      <c r="AO26" s="54">
        <f t="shared" si="0"/>
        <v>8.3333333333333315E-2</v>
      </c>
      <c r="AR26" s="55"/>
      <c r="AS26" s="55"/>
    </row>
    <row r="27" spans="1:45" ht="12.6" customHeight="1" x14ac:dyDescent="0.2">
      <c r="A27" s="17" t="s">
        <v>13114</v>
      </c>
      <c r="B27" s="19"/>
      <c r="C27" s="19">
        <v>44566</v>
      </c>
      <c r="D27" s="19">
        <v>44564</v>
      </c>
      <c r="E27" s="18" t="s">
        <v>54</v>
      </c>
      <c r="F27" s="28">
        <v>44564</v>
      </c>
      <c r="G27" s="18" t="s">
        <v>147</v>
      </c>
      <c r="H27" s="18" t="s">
        <v>357</v>
      </c>
      <c r="I27" s="18" t="s">
        <v>521</v>
      </c>
      <c r="J27" s="18" t="s">
        <v>13133</v>
      </c>
      <c r="K27" s="18" t="s">
        <v>109</v>
      </c>
      <c r="L27" s="18" t="s">
        <v>523</v>
      </c>
      <c r="M27" s="18" t="s">
        <v>39</v>
      </c>
      <c r="N27" s="18"/>
      <c r="O27" s="18" t="s">
        <v>362</v>
      </c>
      <c r="P27" s="18" t="s">
        <v>524</v>
      </c>
      <c r="Q27" s="18" t="s">
        <v>374</v>
      </c>
      <c r="R27" s="18" t="s">
        <v>525</v>
      </c>
      <c r="S27" s="18" t="s">
        <v>13119</v>
      </c>
      <c r="T27" s="18"/>
      <c r="U27" s="18" t="s">
        <v>526</v>
      </c>
      <c r="V27" s="18" t="s">
        <v>527</v>
      </c>
      <c r="W27" s="18" t="s">
        <v>527</v>
      </c>
      <c r="X27" s="18"/>
      <c r="Y27" s="18"/>
      <c r="Z27" s="18"/>
      <c r="AA27" s="18"/>
      <c r="AB27" s="18" t="s">
        <v>528</v>
      </c>
      <c r="AC27" s="18" t="s">
        <v>529</v>
      </c>
      <c r="AD27" s="18" t="s">
        <v>527</v>
      </c>
      <c r="AE27" s="18" t="s">
        <v>42</v>
      </c>
      <c r="AF27" s="18" t="s">
        <v>43</v>
      </c>
      <c r="AG27" s="18" t="s">
        <v>530</v>
      </c>
      <c r="AH27" s="18" t="s">
        <v>43</v>
      </c>
      <c r="AI27" s="20" t="s">
        <v>531</v>
      </c>
      <c r="AJ27" s="53" t="s">
        <v>10412</v>
      </c>
      <c r="AK27" s="53" t="s">
        <v>10398</v>
      </c>
      <c r="AL27" s="53" t="str">
        <f>TEXT(Table13[[#This Row],[Start Date]],"DDD")</f>
        <v>Mon</v>
      </c>
      <c r="AM27" s="12" t="str">
        <f>TEXT(RAW!$C27,"MMM")</f>
        <v>Jan</v>
      </c>
      <c r="AN27" s="12" t="str">
        <f>TEXT(RAW!$C27,"YYYY")</f>
        <v>2022</v>
      </c>
      <c r="AO27" s="54">
        <f t="shared" si="0"/>
        <v>0.23263888888888895</v>
      </c>
      <c r="AR27" s="55"/>
      <c r="AS27" s="55"/>
    </row>
    <row r="28" spans="1:45" ht="12.6" customHeight="1" x14ac:dyDescent="0.2">
      <c r="A28" s="17" t="s">
        <v>13114</v>
      </c>
      <c r="B28" s="19"/>
      <c r="C28" s="19">
        <v>44567</v>
      </c>
      <c r="D28" s="19">
        <v>44726</v>
      </c>
      <c r="E28" s="18" t="s">
        <v>63</v>
      </c>
      <c r="F28" s="28">
        <v>44726</v>
      </c>
      <c r="G28" s="18" t="s">
        <v>110</v>
      </c>
      <c r="H28" s="18" t="s">
        <v>357</v>
      </c>
      <c r="I28" s="18" t="s">
        <v>532</v>
      </c>
      <c r="J28" s="18" t="s">
        <v>13130</v>
      </c>
      <c r="K28" s="18" t="s">
        <v>51</v>
      </c>
      <c r="L28" s="18" t="s">
        <v>533</v>
      </c>
      <c r="M28" s="18" t="s">
        <v>39</v>
      </c>
      <c r="N28" s="18" t="s">
        <v>40</v>
      </c>
      <c r="O28" s="18" t="s">
        <v>362</v>
      </c>
      <c r="P28" s="18" t="s">
        <v>363</v>
      </c>
      <c r="Q28" s="18" t="s">
        <v>534</v>
      </c>
      <c r="R28" s="18" t="s">
        <v>395</v>
      </c>
      <c r="S28" s="18" t="s">
        <v>13124</v>
      </c>
      <c r="T28" s="18" t="s">
        <v>535</v>
      </c>
      <c r="U28" s="18" t="s">
        <v>536</v>
      </c>
      <c r="V28" s="18"/>
      <c r="W28" s="18" t="s">
        <v>537</v>
      </c>
      <c r="X28" s="18" t="s">
        <v>41</v>
      </c>
      <c r="Y28" s="18">
        <v>7071537572</v>
      </c>
      <c r="Z28" s="18"/>
      <c r="AA28" s="18" t="s">
        <v>538</v>
      </c>
      <c r="AB28" s="18" t="s">
        <v>539</v>
      </c>
      <c r="AC28" s="18" t="s">
        <v>540</v>
      </c>
      <c r="AD28" s="18" t="s">
        <v>537</v>
      </c>
      <c r="AE28" s="18" t="s">
        <v>42</v>
      </c>
      <c r="AF28" s="18" t="s">
        <v>43</v>
      </c>
      <c r="AG28" s="18" t="s">
        <v>433</v>
      </c>
      <c r="AH28" s="18" t="s">
        <v>43</v>
      </c>
      <c r="AI28" s="20" t="s">
        <v>52</v>
      </c>
      <c r="AJ28" s="53" t="s">
        <v>10412</v>
      </c>
      <c r="AK28" s="53" t="s">
        <v>10398</v>
      </c>
      <c r="AL28" s="53" t="str">
        <f>TEXT(Table13[[#This Row],[Start Date]],"DDD")</f>
        <v>Tue</v>
      </c>
      <c r="AM28" s="12" t="str">
        <f>TEXT(RAW!$C28,"MMM")</f>
        <v>Jan</v>
      </c>
      <c r="AN28" s="12" t="str">
        <f>TEXT(RAW!$C28,"YYYY")</f>
        <v>2022</v>
      </c>
      <c r="AO28" s="54">
        <f t="shared" si="0"/>
        <v>3.4722222222222654E-3</v>
      </c>
      <c r="AR28" s="55"/>
      <c r="AS28" s="55"/>
    </row>
    <row r="29" spans="1:45" ht="12.6" customHeight="1" x14ac:dyDescent="0.2">
      <c r="A29" s="17" t="s">
        <v>13114</v>
      </c>
      <c r="B29" s="19"/>
      <c r="C29" s="19">
        <v>44567</v>
      </c>
      <c r="D29" s="19">
        <v>44573</v>
      </c>
      <c r="E29" s="18" t="s">
        <v>151</v>
      </c>
      <c r="F29" s="28">
        <v>44573</v>
      </c>
      <c r="G29" s="18" t="s">
        <v>148</v>
      </c>
      <c r="H29" s="18" t="s">
        <v>357</v>
      </c>
      <c r="I29" s="18" t="s">
        <v>541</v>
      </c>
      <c r="J29" s="18" t="s">
        <v>13133</v>
      </c>
      <c r="K29" s="18" t="s">
        <v>67</v>
      </c>
      <c r="L29" s="18" t="s">
        <v>506</v>
      </c>
      <c r="M29" s="18"/>
      <c r="N29" s="18" t="s">
        <v>40</v>
      </c>
      <c r="O29" s="18" t="s">
        <v>362</v>
      </c>
      <c r="P29" s="18" t="s">
        <v>363</v>
      </c>
      <c r="Q29" s="18" t="s">
        <v>477</v>
      </c>
      <c r="R29" s="18" t="s">
        <v>55</v>
      </c>
      <c r="S29" s="18" t="s">
        <v>13123</v>
      </c>
      <c r="T29" s="18" t="s">
        <v>543</v>
      </c>
      <c r="U29" s="18" t="s">
        <v>478</v>
      </c>
      <c r="V29" s="18" t="s">
        <v>544</v>
      </c>
      <c r="W29" s="18" t="s">
        <v>544</v>
      </c>
      <c r="X29" s="18" t="s">
        <v>495</v>
      </c>
      <c r="Y29" s="18" t="s">
        <v>545</v>
      </c>
      <c r="Z29" s="18" t="s">
        <v>41</v>
      </c>
      <c r="AA29" s="18" t="s">
        <v>497</v>
      </c>
      <c r="AB29" s="18" t="s">
        <v>486</v>
      </c>
      <c r="AC29" s="18" t="s">
        <v>546</v>
      </c>
      <c r="AD29" s="18" t="s">
        <v>544</v>
      </c>
      <c r="AE29" s="18" t="s">
        <v>42</v>
      </c>
      <c r="AF29" s="18" t="s">
        <v>71</v>
      </c>
      <c r="AG29" s="18" t="s">
        <v>547</v>
      </c>
      <c r="AH29" s="18" t="s">
        <v>43</v>
      </c>
      <c r="AI29" s="20" t="s">
        <v>548</v>
      </c>
      <c r="AJ29" s="53" t="s">
        <v>10412</v>
      </c>
      <c r="AK29" s="53" t="s">
        <v>113</v>
      </c>
      <c r="AL29" s="53" t="str">
        <f>TEXT(Table13[[#This Row],[Start Date]],"DDD")</f>
        <v>Wed</v>
      </c>
      <c r="AM29" s="12" t="str">
        <f>TEXT(RAW!$C29,"MMM")</f>
        <v>Jan</v>
      </c>
      <c r="AN29" s="12" t="str">
        <f>TEXT(RAW!$C29,"YYYY")</f>
        <v>2022</v>
      </c>
      <c r="AO29" s="54">
        <f t="shared" si="0"/>
        <v>2.430555555555558E-2</v>
      </c>
      <c r="AR29" s="55"/>
      <c r="AS29" s="55"/>
    </row>
    <row r="30" spans="1:45" ht="12.6" customHeight="1" x14ac:dyDescent="0.2">
      <c r="A30" s="17" t="s">
        <v>13114</v>
      </c>
      <c r="B30" s="19"/>
      <c r="C30" s="19">
        <v>44571</v>
      </c>
      <c r="D30" s="19">
        <v>44571</v>
      </c>
      <c r="E30" s="18" t="s">
        <v>61</v>
      </c>
      <c r="F30" s="28">
        <v>44571</v>
      </c>
      <c r="G30" s="18" t="s">
        <v>129</v>
      </c>
      <c r="H30" s="18" t="s">
        <v>357</v>
      </c>
      <c r="I30" s="18" t="s">
        <v>549</v>
      </c>
      <c r="J30" s="18" t="s">
        <v>13130</v>
      </c>
      <c r="K30" s="18" t="s">
        <v>550</v>
      </c>
      <c r="L30" s="18" t="s">
        <v>551</v>
      </c>
      <c r="M30" s="18"/>
      <c r="N30" s="18" t="s">
        <v>40</v>
      </c>
      <c r="O30" s="18" t="s">
        <v>362</v>
      </c>
      <c r="P30" s="18" t="s">
        <v>363</v>
      </c>
      <c r="Q30" s="18" t="s">
        <v>552</v>
      </c>
      <c r="R30" s="18" t="s">
        <v>395</v>
      </c>
      <c r="S30" s="18" t="s">
        <v>13128</v>
      </c>
      <c r="T30" s="18" t="s">
        <v>553</v>
      </c>
      <c r="U30" s="18" t="s">
        <v>554</v>
      </c>
      <c r="V30" s="18" t="s">
        <v>555</v>
      </c>
      <c r="W30" s="18" t="s">
        <v>555</v>
      </c>
      <c r="X30" s="18" t="s">
        <v>41</v>
      </c>
      <c r="Y30" s="18" t="s">
        <v>556</v>
      </c>
      <c r="Z30" s="18"/>
      <c r="AA30" s="18" t="s">
        <v>557</v>
      </c>
      <c r="AB30" s="18" t="s">
        <v>558</v>
      </c>
      <c r="AC30" s="18" t="s">
        <v>559</v>
      </c>
      <c r="AD30" s="18" t="s">
        <v>555</v>
      </c>
      <c r="AE30" s="18" t="s">
        <v>42</v>
      </c>
      <c r="AF30" s="18" t="s">
        <v>43</v>
      </c>
      <c r="AG30" s="18" t="s">
        <v>560</v>
      </c>
      <c r="AH30" s="18" t="s">
        <v>43</v>
      </c>
      <c r="AI30" s="20" t="s">
        <v>52</v>
      </c>
      <c r="AJ30" s="53" t="s">
        <v>10412</v>
      </c>
      <c r="AK30" s="53" t="s">
        <v>10398</v>
      </c>
      <c r="AL30" s="53" t="str">
        <f>TEXT(Table13[[#This Row],[Start Date]],"DDD")</f>
        <v>Mon</v>
      </c>
      <c r="AM30" s="12" t="str">
        <f>TEXT(RAW!$C30,"MMM")</f>
        <v>Jan</v>
      </c>
      <c r="AN30" s="12" t="str">
        <f>TEXT(RAW!$C30,"YYYY")</f>
        <v>2022</v>
      </c>
      <c r="AO30" s="54">
        <f t="shared" si="0"/>
        <v>0.125</v>
      </c>
      <c r="AR30" s="55"/>
      <c r="AS30" s="55"/>
    </row>
    <row r="31" spans="1:45" ht="12.6" customHeight="1" x14ac:dyDescent="0.2">
      <c r="A31" s="17" t="s">
        <v>13114</v>
      </c>
      <c r="B31" s="19"/>
      <c r="C31" s="19">
        <v>44566</v>
      </c>
      <c r="D31" s="19">
        <v>44551</v>
      </c>
      <c r="E31" s="18" t="s">
        <v>36</v>
      </c>
      <c r="F31" s="28">
        <v>44551</v>
      </c>
      <c r="G31" s="18" t="s">
        <v>57</v>
      </c>
      <c r="H31" s="18" t="s">
        <v>357</v>
      </c>
      <c r="I31" s="18" t="s">
        <v>561</v>
      </c>
      <c r="J31" s="18" t="s">
        <v>13133</v>
      </c>
      <c r="K31" s="18" t="s">
        <v>58</v>
      </c>
      <c r="L31" s="18" t="s">
        <v>373</v>
      </c>
      <c r="M31" s="18"/>
      <c r="N31" s="18"/>
      <c r="O31" s="18" t="s">
        <v>362</v>
      </c>
      <c r="P31" s="18" t="s">
        <v>363</v>
      </c>
      <c r="Q31" s="18" t="s">
        <v>374</v>
      </c>
      <c r="R31" s="18" t="s">
        <v>55</v>
      </c>
      <c r="S31" s="18" t="s">
        <v>13120</v>
      </c>
      <c r="T31" s="18"/>
      <c r="U31" s="18" t="s">
        <v>113</v>
      </c>
      <c r="V31" s="18" t="s">
        <v>113</v>
      </c>
      <c r="W31" s="18" t="s">
        <v>113</v>
      </c>
      <c r="X31" s="18"/>
      <c r="Y31" s="18"/>
      <c r="Z31" s="18"/>
      <c r="AA31" s="18"/>
      <c r="AB31" s="18" t="s">
        <v>367</v>
      </c>
      <c r="AC31" s="18" t="s">
        <v>562</v>
      </c>
      <c r="AD31" s="18" t="s">
        <v>113</v>
      </c>
      <c r="AE31" s="18" t="s">
        <v>42</v>
      </c>
      <c r="AF31" s="18" t="s">
        <v>43</v>
      </c>
      <c r="AG31" s="18" t="s">
        <v>377</v>
      </c>
      <c r="AH31" s="18" t="s">
        <v>43</v>
      </c>
      <c r="AI31" s="20" t="s">
        <v>378</v>
      </c>
      <c r="AJ31" s="53" t="s">
        <v>58</v>
      </c>
      <c r="AK31" s="53" t="s">
        <v>113</v>
      </c>
      <c r="AL31" s="53" t="str">
        <f>TEXT(Table13[[#This Row],[Start Date]],"DDD")</f>
        <v>Tue</v>
      </c>
      <c r="AM31" s="12" t="str">
        <f>TEXT(RAW!$C31,"MMM")</f>
        <v>Jan</v>
      </c>
      <c r="AN31" s="12" t="str">
        <f>TEXT(RAW!$C31,"YYYY")</f>
        <v>2022</v>
      </c>
      <c r="AO31" s="54">
        <f t="shared" si="0"/>
        <v>8.3333333333333315E-2</v>
      </c>
      <c r="AR31" s="55"/>
      <c r="AS31" s="55"/>
    </row>
    <row r="32" spans="1:45" ht="12.6" customHeight="1" x14ac:dyDescent="0.2">
      <c r="A32" s="17" t="s">
        <v>13114</v>
      </c>
      <c r="B32" s="19"/>
      <c r="C32" s="19">
        <v>44566</v>
      </c>
      <c r="D32" s="19">
        <v>44552</v>
      </c>
      <c r="E32" s="18" t="s">
        <v>36</v>
      </c>
      <c r="F32" s="28">
        <v>44552</v>
      </c>
      <c r="G32" s="18" t="s">
        <v>57</v>
      </c>
      <c r="H32" s="18" t="s">
        <v>357</v>
      </c>
      <c r="I32" s="18" t="s">
        <v>563</v>
      </c>
      <c r="J32" s="18" t="s">
        <v>13133</v>
      </c>
      <c r="K32" s="18" t="s">
        <v>58</v>
      </c>
      <c r="L32" s="18"/>
      <c r="M32" s="18"/>
      <c r="N32" s="18"/>
      <c r="O32" s="18" t="s">
        <v>362</v>
      </c>
      <c r="P32" s="18" t="s">
        <v>363</v>
      </c>
      <c r="Q32" s="18" t="s">
        <v>374</v>
      </c>
      <c r="R32" s="18" t="s">
        <v>404</v>
      </c>
      <c r="S32" s="18" t="s">
        <v>13125</v>
      </c>
      <c r="T32" s="18"/>
      <c r="U32" s="18" t="s">
        <v>416</v>
      </c>
      <c r="V32" s="18" t="s">
        <v>416</v>
      </c>
      <c r="W32" s="18" t="s">
        <v>416</v>
      </c>
      <c r="X32" s="18"/>
      <c r="Y32" s="18"/>
      <c r="Z32" s="18"/>
      <c r="AA32" s="18"/>
      <c r="AB32" s="18"/>
      <c r="AC32" s="18" t="s">
        <v>564</v>
      </c>
      <c r="AD32" s="18" t="s">
        <v>416</v>
      </c>
      <c r="AE32" s="18" t="s">
        <v>42</v>
      </c>
      <c r="AF32" s="18" t="s">
        <v>43</v>
      </c>
      <c r="AG32" s="18" t="s">
        <v>377</v>
      </c>
      <c r="AH32" s="18" t="s">
        <v>43</v>
      </c>
      <c r="AI32" s="20" t="s">
        <v>409</v>
      </c>
      <c r="AJ32" s="53" t="s">
        <v>58</v>
      </c>
      <c r="AK32" s="53" t="s">
        <v>10413</v>
      </c>
      <c r="AL32" s="53" t="str">
        <f>TEXT(Table13[[#This Row],[Start Date]],"DDD")</f>
        <v>Wed</v>
      </c>
      <c r="AM32" s="12" t="str">
        <f>TEXT(RAW!$C32,"MMM")</f>
        <v>Jan</v>
      </c>
      <c r="AN32" s="12" t="str">
        <f>TEXT(RAW!$C32,"YYYY")</f>
        <v>2022</v>
      </c>
      <c r="AO32" s="54">
        <f t="shared" si="0"/>
        <v>8.3333333333333315E-2</v>
      </c>
      <c r="AR32" s="55"/>
      <c r="AS32" s="55"/>
    </row>
    <row r="33" spans="1:45" ht="12.6" customHeight="1" x14ac:dyDescent="0.2">
      <c r="A33" s="17" t="s">
        <v>13114</v>
      </c>
      <c r="B33" s="19"/>
      <c r="C33" s="19">
        <v>44566</v>
      </c>
      <c r="D33" s="19">
        <v>44560</v>
      </c>
      <c r="E33" s="18" t="s">
        <v>36</v>
      </c>
      <c r="F33" s="28">
        <v>44560</v>
      </c>
      <c r="G33" s="18" t="s">
        <v>57</v>
      </c>
      <c r="H33" s="18" t="s">
        <v>357</v>
      </c>
      <c r="I33" s="18" t="s">
        <v>565</v>
      </c>
      <c r="J33" s="18" t="s">
        <v>13133</v>
      </c>
      <c r="K33" s="18" t="s">
        <v>58</v>
      </c>
      <c r="L33" s="18" t="s">
        <v>567</v>
      </c>
      <c r="M33" s="18"/>
      <c r="N33" s="18"/>
      <c r="O33" s="18" t="s">
        <v>362</v>
      </c>
      <c r="P33" s="18" t="s">
        <v>363</v>
      </c>
      <c r="Q33" s="18" t="s">
        <v>374</v>
      </c>
      <c r="R33" s="18" t="s">
        <v>55</v>
      </c>
      <c r="S33" s="18" t="s">
        <v>13120</v>
      </c>
      <c r="T33" s="18"/>
      <c r="U33" s="18" t="s">
        <v>568</v>
      </c>
      <c r="V33" s="18" t="s">
        <v>569</v>
      </c>
      <c r="W33" s="18" t="s">
        <v>113</v>
      </c>
      <c r="X33" s="18"/>
      <c r="Y33" s="18"/>
      <c r="Z33" s="18"/>
      <c r="AA33" s="18"/>
      <c r="AB33" s="18" t="s">
        <v>367</v>
      </c>
      <c r="AC33" s="18" t="s">
        <v>570</v>
      </c>
      <c r="AD33" s="18" t="s">
        <v>113</v>
      </c>
      <c r="AE33" s="18" t="s">
        <v>42</v>
      </c>
      <c r="AF33" s="18" t="s">
        <v>43</v>
      </c>
      <c r="AG33" s="18" t="s">
        <v>377</v>
      </c>
      <c r="AH33" s="18" t="s">
        <v>43</v>
      </c>
      <c r="AI33" s="20" t="s">
        <v>571</v>
      </c>
      <c r="AJ33" s="53" t="s">
        <v>58</v>
      </c>
      <c r="AK33" s="53" t="s">
        <v>113</v>
      </c>
      <c r="AL33" s="53" t="str">
        <f>TEXT(Table13[[#This Row],[Start Date]],"DDD")</f>
        <v>Thu</v>
      </c>
      <c r="AM33" s="12" t="str">
        <f>TEXT(RAW!$C33,"MMM")</f>
        <v>Jan</v>
      </c>
      <c r="AN33" s="12" t="str">
        <f>TEXT(RAW!$C33,"YYYY")</f>
        <v>2022</v>
      </c>
      <c r="AO33" s="54">
        <f t="shared" si="0"/>
        <v>8.3333333333333315E-2</v>
      </c>
      <c r="AR33" s="55"/>
      <c r="AS33" s="55"/>
    </row>
    <row r="34" spans="1:45" ht="12.6" customHeight="1" x14ac:dyDescent="0.2">
      <c r="A34" s="17" t="s">
        <v>13114</v>
      </c>
      <c r="B34" s="19"/>
      <c r="C34" s="19">
        <v>44566</v>
      </c>
      <c r="D34" s="19">
        <v>44573</v>
      </c>
      <c r="E34" s="18" t="s">
        <v>165</v>
      </c>
      <c r="F34" s="28">
        <v>44573</v>
      </c>
      <c r="G34" s="18" t="s">
        <v>131</v>
      </c>
      <c r="H34" s="18" t="s">
        <v>357</v>
      </c>
      <c r="I34" s="18" t="s">
        <v>572</v>
      </c>
      <c r="J34" s="18" t="s">
        <v>13133</v>
      </c>
      <c r="K34" s="18" t="s">
        <v>574</v>
      </c>
      <c r="L34" s="18" t="s">
        <v>575</v>
      </c>
      <c r="M34" s="18"/>
      <c r="N34" s="18" t="s">
        <v>40</v>
      </c>
      <c r="O34" s="18" t="s">
        <v>362</v>
      </c>
      <c r="P34" s="18" t="s">
        <v>363</v>
      </c>
      <c r="Q34" s="18" t="s">
        <v>394</v>
      </c>
      <c r="R34" s="18" t="s">
        <v>55</v>
      </c>
      <c r="S34" s="18" t="s">
        <v>13127</v>
      </c>
      <c r="T34" s="18" t="s">
        <v>576</v>
      </c>
      <c r="U34" s="18" t="s">
        <v>577</v>
      </c>
      <c r="V34" s="18" t="s">
        <v>366</v>
      </c>
      <c r="W34" s="18" t="s">
        <v>366</v>
      </c>
      <c r="X34" s="18" t="s">
        <v>578</v>
      </c>
      <c r="Y34" s="18" t="s">
        <v>579</v>
      </c>
      <c r="Z34" s="18" t="s">
        <v>41</v>
      </c>
      <c r="AA34" s="18" t="s">
        <v>580</v>
      </c>
      <c r="AB34" s="18" t="s">
        <v>486</v>
      </c>
      <c r="AC34" s="18" t="s">
        <v>581</v>
      </c>
      <c r="AD34" s="18" t="s">
        <v>366</v>
      </c>
      <c r="AE34" s="18" t="s">
        <v>42</v>
      </c>
      <c r="AF34" s="18" t="s">
        <v>43</v>
      </c>
      <c r="AG34" s="18" t="s">
        <v>399</v>
      </c>
      <c r="AH34" s="18" t="s">
        <v>43</v>
      </c>
      <c r="AI34" s="20" t="s">
        <v>582</v>
      </c>
      <c r="AJ34" s="53" t="s">
        <v>10412</v>
      </c>
      <c r="AK34" s="53" t="s">
        <v>113</v>
      </c>
      <c r="AL34" s="53" t="str">
        <f>TEXT(Table13[[#This Row],[Start Date]],"DDD")</f>
        <v>Wed</v>
      </c>
      <c r="AM34" s="12" t="str">
        <f>TEXT(RAW!$C34,"MMM")</f>
        <v>Jan</v>
      </c>
      <c r="AN34" s="12" t="str">
        <f>TEXT(RAW!$C34,"YYYY")</f>
        <v>2022</v>
      </c>
      <c r="AO34" s="54">
        <f t="shared" si="0"/>
        <v>6.25E-2</v>
      </c>
      <c r="AR34" s="55"/>
      <c r="AS34" s="55"/>
    </row>
    <row r="35" spans="1:45" ht="12.6" customHeight="1" x14ac:dyDescent="0.2">
      <c r="A35" s="17" t="s">
        <v>13114</v>
      </c>
      <c r="B35" s="19"/>
      <c r="C35" s="19">
        <v>44567</v>
      </c>
      <c r="D35" s="19"/>
      <c r="E35" s="18"/>
      <c r="F35" s="18"/>
      <c r="G35" s="18"/>
      <c r="H35" s="18" t="s">
        <v>357</v>
      </c>
      <c r="I35" s="18" t="s">
        <v>583</v>
      </c>
      <c r="J35" s="18" t="s">
        <v>13133</v>
      </c>
      <c r="K35" s="18" t="s">
        <v>107</v>
      </c>
      <c r="L35" s="18"/>
      <c r="M35" s="18"/>
      <c r="N35" s="18"/>
      <c r="O35" s="18" t="s">
        <v>420</v>
      </c>
      <c r="P35" s="18" t="s">
        <v>421</v>
      </c>
      <c r="Q35" s="18" t="s">
        <v>422</v>
      </c>
      <c r="R35" s="18" t="s">
        <v>423</v>
      </c>
      <c r="S35" s="18" t="s">
        <v>13126</v>
      </c>
      <c r="T35" s="18"/>
      <c r="U35" s="18" t="s">
        <v>584</v>
      </c>
      <c r="V35" s="18"/>
      <c r="W35" s="18"/>
      <c r="X35" s="18"/>
      <c r="Y35" s="18"/>
      <c r="Z35" s="18"/>
      <c r="AA35" s="18"/>
      <c r="AB35" s="18"/>
      <c r="AC35" s="18"/>
      <c r="AD35" s="18"/>
      <c r="AE35" s="18"/>
      <c r="AF35" s="18"/>
      <c r="AG35" s="18"/>
      <c r="AH35" s="18" t="s">
        <v>43</v>
      </c>
      <c r="AI35" s="20" t="s">
        <v>425</v>
      </c>
      <c r="AJ35" s="53" t="s">
        <v>10412</v>
      </c>
      <c r="AK35" s="53" t="s">
        <v>10398</v>
      </c>
      <c r="AL35" s="53" t="str">
        <f>TEXT(Table13[[#This Row],[Start Date]],"DDD")</f>
        <v>Sat</v>
      </c>
      <c r="AM35" s="12" t="str">
        <f>TEXT(RAW!$C35,"MMM")</f>
        <v>Jan</v>
      </c>
      <c r="AN35" s="12" t="str">
        <f>TEXT(RAW!$C35,"YYYY")</f>
        <v>2022</v>
      </c>
      <c r="AO35" s="54">
        <f t="shared" si="0"/>
        <v>0</v>
      </c>
      <c r="AR35" s="55"/>
      <c r="AS35" s="55"/>
    </row>
    <row r="36" spans="1:45" ht="12.6" customHeight="1" x14ac:dyDescent="0.2">
      <c r="A36" s="17" t="s">
        <v>13114</v>
      </c>
      <c r="B36" s="19"/>
      <c r="C36" s="19">
        <v>44567</v>
      </c>
      <c r="D36" s="19">
        <v>44580</v>
      </c>
      <c r="E36" s="18" t="s">
        <v>585</v>
      </c>
      <c r="F36" s="28">
        <v>44580</v>
      </c>
      <c r="G36" s="18" t="s">
        <v>159</v>
      </c>
      <c r="H36" s="18" t="s">
        <v>357</v>
      </c>
      <c r="I36" s="18" t="s">
        <v>586</v>
      </c>
      <c r="J36" s="18" t="s">
        <v>13133</v>
      </c>
      <c r="K36" s="18" t="s">
        <v>67</v>
      </c>
      <c r="L36" s="18" t="s">
        <v>588</v>
      </c>
      <c r="M36" s="18"/>
      <c r="N36" s="18"/>
      <c r="O36" s="18" t="s">
        <v>362</v>
      </c>
      <c r="P36" s="18" t="s">
        <v>363</v>
      </c>
      <c r="Q36" s="18" t="s">
        <v>429</v>
      </c>
      <c r="R36" s="18" t="s">
        <v>55</v>
      </c>
      <c r="S36" s="18" t="s">
        <v>13116</v>
      </c>
      <c r="T36" s="18"/>
      <c r="U36" s="18" t="s">
        <v>589</v>
      </c>
      <c r="V36" s="18"/>
      <c r="W36" s="18" t="s">
        <v>590</v>
      </c>
      <c r="X36" s="18"/>
      <c r="Y36" s="18"/>
      <c r="Z36" s="18"/>
      <c r="AA36" s="18"/>
      <c r="AB36" s="18" t="s">
        <v>367</v>
      </c>
      <c r="AC36" s="18" t="s">
        <v>591</v>
      </c>
      <c r="AD36" s="18" t="s">
        <v>590</v>
      </c>
      <c r="AE36" s="18" t="s">
        <v>42</v>
      </c>
      <c r="AF36" s="18" t="s">
        <v>43</v>
      </c>
      <c r="AG36" s="18" t="s">
        <v>592</v>
      </c>
      <c r="AH36" s="18" t="s">
        <v>43</v>
      </c>
      <c r="AI36" s="20" t="s">
        <v>593</v>
      </c>
      <c r="AJ36" s="53" t="s">
        <v>10412</v>
      </c>
      <c r="AK36" s="53" t="s">
        <v>113</v>
      </c>
      <c r="AL36" s="53" t="str">
        <f>TEXT(Table13[[#This Row],[Start Date]],"DDD")</f>
        <v>Wed</v>
      </c>
      <c r="AM36" s="12" t="str">
        <f>TEXT(RAW!$C36,"MMM")</f>
        <v>Jan</v>
      </c>
      <c r="AN36" s="12" t="str">
        <f>TEXT(RAW!$C36,"YYYY")</f>
        <v>2022</v>
      </c>
      <c r="AO36" s="54">
        <f t="shared" si="0"/>
        <v>4.4444444444444398E-2</v>
      </c>
      <c r="AR36" s="55"/>
      <c r="AS36" s="55"/>
    </row>
    <row r="37" spans="1:45" ht="12.6" customHeight="1" x14ac:dyDescent="0.2">
      <c r="A37" s="17" t="s">
        <v>13114</v>
      </c>
      <c r="B37" s="19"/>
      <c r="C37" s="19">
        <v>44567</v>
      </c>
      <c r="D37" s="19">
        <v>44572</v>
      </c>
      <c r="E37" s="18" t="s">
        <v>152</v>
      </c>
      <c r="F37" s="28">
        <v>44572</v>
      </c>
      <c r="G37" s="18" t="s">
        <v>140</v>
      </c>
      <c r="H37" s="18" t="s">
        <v>357</v>
      </c>
      <c r="I37" s="18" t="s">
        <v>594</v>
      </c>
      <c r="J37" s="18" t="s">
        <v>13133</v>
      </c>
      <c r="K37" s="18" t="s">
        <v>596</v>
      </c>
      <c r="L37" s="18" t="s">
        <v>441</v>
      </c>
      <c r="M37" s="18"/>
      <c r="N37" s="18" t="s">
        <v>40</v>
      </c>
      <c r="O37" s="18" t="s">
        <v>362</v>
      </c>
      <c r="P37" s="18" t="s">
        <v>363</v>
      </c>
      <c r="Q37" s="18" t="s">
        <v>364</v>
      </c>
      <c r="R37" s="18" t="s">
        <v>55</v>
      </c>
      <c r="S37" s="18" t="s">
        <v>13127</v>
      </c>
      <c r="T37" s="18" t="s">
        <v>597</v>
      </c>
      <c r="U37" s="18" t="s">
        <v>598</v>
      </c>
      <c r="V37" s="18" t="s">
        <v>366</v>
      </c>
      <c r="W37" s="18" t="s">
        <v>366</v>
      </c>
      <c r="X37" s="18" t="s">
        <v>599</v>
      </c>
      <c r="Y37" s="18" t="s">
        <v>600</v>
      </c>
      <c r="Z37" s="18" t="s">
        <v>41</v>
      </c>
      <c r="AA37" s="18" t="s">
        <v>601</v>
      </c>
      <c r="AB37" s="18" t="s">
        <v>367</v>
      </c>
      <c r="AC37" s="18" t="s">
        <v>602</v>
      </c>
      <c r="AD37" s="18" t="s">
        <v>366</v>
      </c>
      <c r="AE37" s="18" t="s">
        <v>42</v>
      </c>
      <c r="AF37" s="18" t="s">
        <v>43</v>
      </c>
      <c r="AG37" s="18" t="s">
        <v>510</v>
      </c>
      <c r="AH37" s="18" t="s">
        <v>43</v>
      </c>
      <c r="AI37" s="20" t="s">
        <v>603</v>
      </c>
      <c r="AJ37" s="53" t="s">
        <v>10412</v>
      </c>
      <c r="AK37" s="53" t="s">
        <v>113</v>
      </c>
      <c r="AL37" s="53" t="str">
        <f>TEXT(Table13[[#This Row],[Start Date]],"DDD")</f>
        <v>Tue</v>
      </c>
      <c r="AM37" s="12" t="str">
        <f>TEXT(RAW!$C37,"MMM")</f>
        <v>Jan</v>
      </c>
      <c r="AN37" s="12" t="str">
        <f>TEXT(RAW!$C37,"YYYY")</f>
        <v>2022</v>
      </c>
      <c r="AO37" s="54">
        <f t="shared" si="0"/>
        <v>3.8194444444444531E-2</v>
      </c>
      <c r="AR37" s="55"/>
      <c r="AS37" s="55"/>
    </row>
    <row r="38" spans="1:45" ht="12.6" customHeight="1" x14ac:dyDescent="0.2">
      <c r="A38" s="17" t="s">
        <v>13114</v>
      </c>
      <c r="B38" s="19"/>
      <c r="C38" s="19">
        <v>44566</v>
      </c>
      <c r="D38" s="19">
        <v>44571</v>
      </c>
      <c r="E38" s="18" t="s">
        <v>135</v>
      </c>
      <c r="F38" s="28">
        <v>44571</v>
      </c>
      <c r="G38" s="18" t="s">
        <v>174</v>
      </c>
      <c r="H38" s="18" t="s">
        <v>357</v>
      </c>
      <c r="I38" s="18" t="s">
        <v>604</v>
      </c>
      <c r="J38" s="18" t="s">
        <v>13133</v>
      </c>
      <c r="K38" s="18" t="s">
        <v>606</v>
      </c>
      <c r="L38" s="18" t="s">
        <v>415</v>
      </c>
      <c r="M38" s="18"/>
      <c r="N38" s="18"/>
      <c r="O38" s="18" t="s">
        <v>362</v>
      </c>
      <c r="P38" s="18" t="s">
        <v>363</v>
      </c>
      <c r="Q38" s="18" t="s">
        <v>429</v>
      </c>
      <c r="R38" s="18" t="s">
        <v>55</v>
      </c>
      <c r="S38" s="18" t="s">
        <v>13127</v>
      </c>
      <c r="T38" s="18"/>
      <c r="U38" s="18" t="s">
        <v>430</v>
      </c>
      <c r="V38" s="18" t="s">
        <v>366</v>
      </c>
      <c r="W38" s="18" t="s">
        <v>366</v>
      </c>
      <c r="X38" s="18"/>
      <c r="Y38" s="18"/>
      <c r="Z38" s="18"/>
      <c r="AA38" s="18"/>
      <c r="AB38" s="18" t="s">
        <v>607</v>
      </c>
      <c r="AC38" s="18" t="s">
        <v>608</v>
      </c>
      <c r="AD38" s="18" t="s">
        <v>366</v>
      </c>
      <c r="AE38" s="18" t="s">
        <v>42</v>
      </c>
      <c r="AF38" s="18" t="s">
        <v>43</v>
      </c>
      <c r="AG38" s="18" t="s">
        <v>399</v>
      </c>
      <c r="AH38" s="18" t="s">
        <v>43</v>
      </c>
      <c r="AI38" s="20" t="s">
        <v>609</v>
      </c>
      <c r="AJ38" s="53" t="s">
        <v>10412</v>
      </c>
      <c r="AK38" s="53" t="s">
        <v>113</v>
      </c>
      <c r="AL38" s="53" t="str">
        <f>TEXT(Table13[[#This Row],[Start Date]],"DDD")</f>
        <v>Mon</v>
      </c>
      <c r="AM38" s="12" t="str">
        <f>TEXT(RAW!$C38,"MMM")</f>
        <v>Jan</v>
      </c>
      <c r="AN38" s="12" t="str">
        <f>TEXT(RAW!$C38,"YYYY")</f>
        <v>2022</v>
      </c>
      <c r="AO38" s="54">
        <f t="shared" si="0"/>
        <v>6.25E-2</v>
      </c>
      <c r="AR38" s="55"/>
      <c r="AS38" s="55"/>
    </row>
    <row r="39" spans="1:45" ht="12.6" customHeight="1" x14ac:dyDescent="0.2">
      <c r="A39" s="17" t="s">
        <v>13114</v>
      </c>
      <c r="B39" s="19"/>
      <c r="C39" s="19">
        <v>44567</v>
      </c>
      <c r="D39" s="19"/>
      <c r="E39" s="18"/>
      <c r="F39" s="18"/>
      <c r="G39" s="18"/>
      <c r="H39" s="18" t="s">
        <v>357</v>
      </c>
      <c r="I39" s="18" t="s">
        <v>610</v>
      </c>
      <c r="J39" s="18" t="s">
        <v>13133</v>
      </c>
      <c r="K39" s="18" t="s">
        <v>107</v>
      </c>
      <c r="L39" s="18"/>
      <c r="M39" s="18"/>
      <c r="N39" s="18"/>
      <c r="O39" s="18" t="s">
        <v>420</v>
      </c>
      <c r="P39" s="18" t="s">
        <v>421</v>
      </c>
      <c r="Q39" s="18" t="s">
        <v>422</v>
      </c>
      <c r="R39" s="18" t="s">
        <v>423</v>
      </c>
      <c r="S39" s="18" t="s">
        <v>13126</v>
      </c>
      <c r="T39" s="18"/>
      <c r="U39" s="18" t="s">
        <v>611</v>
      </c>
      <c r="V39" s="18"/>
      <c r="W39" s="18"/>
      <c r="X39" s="18"/>
      <c r="Y39" s="18"/>
      <c r="Z39" s="18"/>
      <c r="AA39" s="18"/>
      <c r="AB39" s="18"/>
      <c r="AC39" s="18"/>
      <c r="AD39" s="18"/>
      <c r="AE39" s="18"/>
      <c r="AF39" s="18"/>
      <c r="AG39" s="18"/>
      <c r="AH39" s="18" t="s">
        <v>43</v>
      </c>
      <c r="AI39" s="20" t="s">
        <v>425</v>
      </c>
      <c r="AJ39" s="53" t="s">
        <v>10412</v>
      </c>
      <c r="AK39" s="53" t="s">
        <v>10398</v>
      </c>
      <c r="AL39" s="53" t="str">
        <f>TEXT(Table13[[#This Row],[Start Date]],"DDD")</f>
        <v>Sat</v>
      </c>
      <c r="AM39" s="12" t="str">
        <f>TEXT(RAW!$C39,"MMM")</f>
        <v>Jan</v>
      </c>
      <c r="AN39" s="12" t="str">
        <f>TEXT(RAW!$C39,"YYYY")</f>
        <v>2022</v>
      </c>
      <c r="AO39" s="54">
        <f t="shared" si="0"/>
        <v>0</v>
      </c>
      <c r="AR39" s="55"/>
      <c r="AS39" s="55"/>
    </row>
    <row r="40" spans="1:45" ht="12.6" customHeight="1" x14ac:dyDescent="0.2">
      <c r="A40" s="17" t="s">
        <v>13114</v>
      </c>
      <c r="B40" s="19"/>
      <c r="C40" s="19">
        <v>44567</v>
      </c>
      <c r="D40" s="19">
        <v>44609</v>
      </c>
      <c r="E40" s="18" t="s">
        <v>128</v>
      </c>
      <c r="F40" s="28">
        <v>44609</v>
      </c>
      <c r="G40" s="18" t="s">
        <v>177</v>
      </c>
      <c r="H40" s="18" t="s">
        <v>357</v>
      </c>
      <c r="I40" s="18" t="s">
        <v>612</v>
      </c>
      <c r="J40" s="18" t="s">
        <v>13133</v>
      </c>
      <c r="K40" s="18" t="s">
        <v>67</v>
      </c>
      <c r="L40" s="18" t="s">
        <v>614</v>
      </c>
      <c r="M40" s="18"/>
      <c r="N40" s="18"/>
      <c r="O40" s="18" t="s">
        <v>362</v>
      </c>
      <c r="P40" s="18" t="s">
        <v>363</v>
      </c>
      <c r="Q40" s="18" t="s">
        <v>429</v>
      </c>
      <c r="R40" s="18" t="s">
        <v>55</v>
      </c>
      <c r="S40" s="18" t="s">
        <v>13123</v>
      </c>
      <c r="T40" s="18"/>
      <c r="U40" s="18" t="s">
        <v>430</v>
      </c>
      <c r="V40" s="18" t="s">
        <v>615</v>
      </c>
      <c r="W40" s="18" t="s">
        <v>616</v>
      </c>
      <c r="X40" s="18"/>
      <c r="Y40" s="18"/>
      <c r="Z40" s="18"/>
      <c r="AA40" s="18"/>
      <c r="AB40" s="18" t="s">
        <v>367</v>
      </c>
      <c r="AC40" s="18" t="s">
        <v>617</v>
      </c>
      <c r="AD40" s="18" t="s">
        <v>616</v>
      </c>
      <c r="AE40" s="18" t="s">
        <v>42</v>
      </c>
      <c r="AF40" s="18" t="s">
        <v>43</v>
      </c>
      <c r="AG40" s="18" t="s">
        <v>510</v>
      </c>
      <c r="AH40" s="18" t="s">
        <v>43</v>
      </c>
      <c r="AI40" s="20" t="s">
        <v>618</v>
      </c>
      <c r="AJ40" s="53" t="s">
        <v>10412</v>
      </c>
      <c r="AK40" s="53" t="s">
        <v>113</v>
      </c>
      <c r="AL40" s="53" t="str">
        <f>TEXT(Table13[[#This Row],[Start Date]],"DDD")</f>
        <v>Thu</v>
      </c>
      <c r="AM40" s="12" t="str">
        <f>TEXT(RAW!$C40,"MMM")</f>
        <v>Jan</v>
      </c>
      <c r="AN40" s="12" t="str">
        <f>TEXT(RAW!$C40,"YYYY")</f>
        <v>2022</v>
      </c>
      <c r="AO40" s="54">
        <f t="shared" si="0"/>
        <v>3.819444444444442E-2</v>
      </c>
      <c r="AR40" s="55"/>
      <c r="AS40" s="55"/>
    </row>
    <row r="41" spans="1:45" ht="12.6" customHeight="1" x14ac:dyDescent="0.2">
      <c r="A41" s="17" t="s">
        <v>13114</v>
      </c>
      <c r="B41" s="19"/>
      <c r="C41" s="19">
        <v>44567</v>
      </c>
      <c r="D41" s="19"/>
      <c r="E41" s="18"/>
      <c r="F41" s="18"/>
      <c r="G41" s="18"/>
      <c r="H41" s="18" t="s">
        <v>357</v>
      </c>
      <c r="I41" s="18" t="s">
        <v>619</v>
      </c>
      <c r="J41" s="18" t="s">
        <v>13133</v>
      </c>
      <c r="K41" s="18" t="s">
        <v>116</v>
      </c>
      <c r="L41" s="18" t="s">
        <v>621</v>
      </c>
      <c r="M41" s="18"/>
      <c r="N41" s="18" t="s">
        <v>40</v>
      </c>
      <c r="O41" s="18" t="s">
        <v>362</v>
      </c>
      <c r="P41" s="18" t="s">
        <v>363</v>
      </c>
      <c r="Q41" s="18" t="s">
        <v>364</v>
      </c>
      <c r="R41" s="18" t="s">
        <v>55</v>
      </c>
      <c r="S41" s="18" t="s">
        <v>13118</v>
      </c>
      <c r="T41" s="18" t="s">
        <v>622</v>
      </c>
      <c r="U41" s="18" t="s">
        <v>623</v>
      </c>
      <c r="V41" s="18"/>
      <c r="W41" s="18"/>
      <c r="X41" s="18" t="s">
        <v>624</v>
      </c>
      <c r="Y41" s="18" t="s">
        <v>625</v>
      </c>
      <c r="Z41" s="18" t="s">
        <v>41</v>
      </c>
      <c r="AA41" s="18" t="s">
        <v>626</v>
      </c>
      <c r="AB41" s="18" t="s">
        <v>486</v>
      </c>
      <c r="AC41" s="18"/>
      <c r="AD41" s="18"/>
      <c r="AE41" s="18"/>
      <c r="AF41" s="18"/>
      <c r="AG41" s="18"/>
      <c r="AH41" s="18" t="s">
        <v>71</v>
      </c>
      <c r="AI41" s="20" t="s">
        <v>627</v>
      </c>
      <c r="AJ41" s="53" t="s">
        <v>10412</v>
      </c>
      <c r="AK41" s="53" t="s">
        <v>113</v>
      </c>
      <c r="AL41" s="53" t="str">
        <f>TEXT(Table13[[#This Row],[Start Date]],"DDD")</f>
        <v>Sat</v>
      </c>
      <c r="AM41" s="12" t="str">
        <f>TEXT(RAW!$C41,"MMM")</f>
        <v>Jan</v>
      </c>
      <c r="AN41" s="12" t="str">
        <f>TEXT(RAW!$C41,"YYYY")</f>
        <v>2022</v>
      </c>
      <c r="AO41" s="54">
        <f t="shared" si="0"/>
        <v>0</v>
      </c>
      <c r="AR41" s="55"/>
      <c r="AS41" s="55"/>
    </row>
    <row r="42" spans="1:45" ht="12.6" customHeight="1" x14ac:dyDescent="0.2">
      <c r="A42" s="17" t="s">
        <v>13114</v>
      </c>
      <c r="B42" s="19"/>
      <c r="C42" s="19">
        <v>44567</v>
      </c>
      <c r="D42" s="19">
        <v>44585</v>
      </c>
      <c r="E42" s="18" t="s">
        <v>62</v>
      </c>
      <c r="F42" s="28">
        <v>44585</v>
      </c>
      <c r="G42" s="18" t="s">
        <v>128</v>
      </c>
      <c r="H42" s="18" t="s">
        <v>357</v>
      </c>
      <c r="I42" s="18" t="s">
        <v>628</v>
      </c>
      <c r="J42" s="18" t="s">
        <v>13133</v>
      </c>
      <c r="K42" s="18" t="s">
        <v>67</v>
      </c>
      <c r="L42" s="18" t="s">
        <v>630</v>
      </c>
      <c r="M42" s="18"/>
      <c r="N42" s="18" t="s">
        <v>40</v>
      </c>
      <c r="O42" s="18" t="s">
        <v>362</v>
      </c>
      <c r="P42" s="18" t="s">
        <v>363</v>
      </c>
      <c r="Q42" s="18" t="s">
        <v>364</v>
      </c>
      <c r="R42" s="18" t="s">
        <v>55</v>
      </c>
      <c r="S42" s="18" t="s">
        <v>13123</v>
      </c>
      <c r="T42" s="18" t="s">
        <v>631</v>
      </c>
      <c r="U42" s="18" t="s">
        <v>632</v>
      </c>
      <c r="V42" s="18" t="s">
        <v>633</v>
      </c>
      <c r="W42" s="18" t="s">
        <v>634</v>
      </c>
      <c r="X42" s="18" t="s">
        <v>635</v>
      </c>
      <c r="Y42" s="18" t="s">
        <v>636</v>
      </c>
      <c r="Z42" s="18" t="s">
        <v>41</v>
      </c>
      <c r="AA42" s="18" t="s">
        <v>637</v>
      </c>
      <c r="AB42" s="18" t="s">
        <v>367</v>
      </c>
      <c r="AC42" s="18" t="s">
        <v>638</v>
      </c>
      <c r="AD42" s="18" t="s">
        <v>634</v>
      </c>
      <c r="AE42" s="18" t="s">
        <v>42</v>
      </c>
      <c r="AF42" s="18" t="s">
        <v>43</v>
      </c>
      <c r="AG42" s="18" t="s">
        <v>480</v>
      </c>
      <c r="AH42" s="18" t="s">
        <v>43</v>
      </c>
      <c r="AI42" s="20" t="s">
        <v>639</v>
      </c>
      <c r="AJ42" s="53" t="s">
        <v>10412</v>
      </c>
      <c r="AK42" s="53" t="s">
        <v>113</v>
      </c>
      <c r="AL42" s="53" t="str">
        <f>TEXT(Table13[[#This Row],[Start Date]],"DDD")</f>
        <v>Mon</v>
      </c>
      <c r="AM42" s="12" t="str">
        <f>TEXT(RAW!$C42,"MMM")</f>
        <v>Jan</v>
      </c>
      <c r="AN42" s="12" t="str">
        <f>TEXT(RAW!$C42,"YYYY")</f>
        <v>2022</v>
      </c>
      <c r="AO42" s="54">
        <f t="shared" si="0"/>
        <v>2.083333333333337E-2</v>
      </c>
      <c r="AR42" s="55"/>
      <c r="AS42" s="55"/>
    </row>
    <row r="43" spans="1:45" ht="12.6" customHeight="1" x14ac:dyDescent="0.2">
      <c r="A43" s="17" t="s">
        <v>13114</v>
      </c>
      <c r="B43" s="19"/>
      <c r="C43" s="19">
        <v>44567</v>
      </c>
      <c r="D43" s="19">
        <v>44599</v>
      </c>
      <c r="E43" s="18" t="s">
        <v>36</v>
      </c>
      <c r="F43" s="28">
        <v>44599</v>
      </c>
      <c r="G43" s="18" t="s">
        <v>45</v>
      </c>
      <c r="H43" s="18" t="s">
        <v>357</v>
      </c>
      <c r="I43" s="18" t="s">
        <v>640</v>
      </c>
      <c r="J43" s="18" t="s">
        <v>13133</v>
      </c>
      <c r="K43" s="18" t="s">
        <v>67</v>
      </c>
      <c r="L43" s="18" t="s">
        <v>642</v>
      </c>
      <c r="M43" s="18"/>
      <c r="N43" s="18" t="s">
        <v>40</v>
      </c>
      <c r="O43" s="18" t="s">
        <v>362</v>
      </c>
      <c r="P43" s="18" t="s">
        <v>363</v>
      </c>
      <c r="Q43" s="18" t="s">
        <v>643</v>
      </c>
      <c r="R43" s="18" t="s">
        <v>55</v>
      </c>
      <c r="S43" s="18" t="s">
        <v>13123</v>
      </c>
      <c r="T43" s="18" t="s">
        <v>644</v>
      </c>
      <c r="U43" s="18" t="s">
        <v>645</v>
      </c>
      <c r="V43" s="18" t="s">
        <v>646</v>
      </c>
      <c r="W43" s="18" t="s">
        <v>647</v>
      </c>
      <c r="X43" s="18" t="s">
        <v>648</v>
      </c>
      <c r="Y43" s="18" t="s">
        <v>649</v>
      </c>
      <c r="Z43" s="18" t="s">
        <v>41</v>
      </c>
      <c r="AA43" s="18" t="s">
        <v>650</v>
      </c>
      <c r="AB43" s="18" t="s">
        <v>486</v>
      </c>
      <c r="AC43" s="18" t="s">
        <v>651</v>
      </c>
      <c r="AD43" s="18" t="s">
        <v>647</v>
      </c>
      <c r="AE43" s="18" t="s">
        <v>42</v>
      </c>
      <c r="AF43" s="18" t="s">
        <v>43</v>
      </c>
      <c r="AG43" s="18" t="s">
        <v>390</v>
      </c>
      <c r="AH43" s="18" t="s">
        <v>43</v>
      </c>
      <c r="AI43" s="20" t="s">
        <v>652</v>
      </c>
      <c r="AJ43" s="53" t="s">
        <v>10412</v>
      </c>
      <c r="AK43" s="53" t="s">
        <v>113</v>
      </c>
      <c r="AL43" s="53" t="str">
        <f>TEXT(Table13[[#This Row],[Start Date]],"DDD")</f>
        <v>Mon</v>
      </c>
      <c r="AM43" s="12" t="str">
        <f>TEXT(RAW!$C43,"MMM")</f>
        <v>Jan</v>
      </c>
      <c r="AN43" s="12" t="str">
        <f>TEXT(RAW!$C43,"YYYY")</f>
        <v>2022</v>
      </c>
      <c r="AO43" s="54">
        <f t="shared" si="0"/>
        <v>3.125E-2</v>
      </c>
      <c r="AR43" s="55"/>
      <c r="AS43" s="55"/>
    </row>
    <row r="44" spans="1:45" ht="12.6" customHeight="1" x14ac:dyDescent="0.2">
      <c r="A44" s="17" t="s">
        <v>13114</v>
      </c>
      <c r="B44" s="19"/>
      <c r="C44" s="19">
        <v>44567</v>
      </c>
      <c r="D44" s="19">
        <v>44585</v>
      </c>
      <c r="E44" s="18" t="s">
        <v>178</v>
      </c>
      <c r="F44" s="28">
        <v>44585</v>
      </c>
      <c r="G44" s="18" t="s">
        <v>114</v>
      </c>
      <c r="H44" s="18" t="s">
        <v>357</v>
      </c>
      <c r="I44" s="18" t="s">
        <v>653</v>
      </c>
      <c r="J44" s="18" t="s">
        <v>13133</v>
      </c>
      <c r="K44" s="18" t="s">
        <v>67</v>
      </c>
      <c r="L44" s="18" t="s">
        <v>403</v>
      </c>
      <c r="M44" s="18"/>
      <c r="N44" s="18"/>
      <c r="O44" s="18" t="s">
        <v>362</v>
      </c>
      <c r="P44" s="18" t="s">
        <v>363</v>
      </c>
      <c r="Q44" s="18" t="s">
        <v>364</v>
      </c>
      <c r="R44" s="18" t="s">
        <v>55</v>
      </c>
      <c r="S44" s="18" t="s">
        <v>13123</v>
      </c>
      <c r="T44" s="18"/>
      <c r="U44" s="18" t="s">
        <v>655</v>
      </c>
      <c r="V44" s="18" t="s">
        <v>656</v>
      </c>
      <c r="W44" s="18" t="s">
        <v>657</v>
      </c>
      <c r="X44" s="18"/>
      <c r="Y44" s="18"/>
      <c r="Z44" s="18"/>
      <c r="AA44" s="18"/>
      <c r="AB44" s="18" t="s">
        <v>367</v>
      </c>
      <c r="AC44" s="18" t="s">
        <v>658</v>
      </c>
      <c r="AD44" s="18" t="s">
        <v>657</v>
      </c>
      <c r="AE44" s="18" t="s">
        <v>42</v>
      </c>
      <c r="AF44" s="18" t="s">
        <v>43</v>
      </c>
      <c r="AG44" s="18" t="s">
        <v>659</v>
      </c>
      <c r="AH44" s="18" t="s">
        <v>43</v>
      </c>
      <c r="AI44" s="20" t="s">
        <v>660</v>
      </c>
      <c r="AJ44" s="53" t="s">
        <v>10412</v>
      </c>
      <c r="AK44" s="53" t="s">
        <v>113</v>
      </c>
      <c r="AL44" s="53" t="str">
        <f>TEXT(Table13[[#This Row],[Start Date]],"DDD")</f>
        <v>Mon</v>
      </c>
      <c r="AM44" s="12" t="str">
        <f>TEXT(RAW!$C44,"MMM")</f>
        <v>Jan</v>
      </c>
      <c r="AN44" s="12" t="str">
        <f>TEXT(RAW!$C44,"YYYY")</f>
        <v>2022</v>
      </c>
      <c r="AO44" s="54">
        <f t="shared" si="0"/>
        <v>4.861111111111116E-2</v>
      </c>
      <c r="AR44" s="55"/>
      <c r="AS44" s="55"/>
    </row>
    <row r="45" spans="1:45" ht="12.6" customHeight="1" x14ac:dyDescent="0.2">
      <c r="A45" s="17" t="s">
        <v>13114</v>
      </c>
      <c r="B45" s="19"/>
      <c r="C45" s="19">
        <v>44567</v>
      </c>
      <c r="D45" s="19">
        <v>44585</v>
      </c>
      <c r="E45" s="18" t="s">
        <v>178</v>
      </c>
      <c r="F45" s="28">
        <v>44585</v>
      </c>
      <c r="G45" s="18" t="s">
        <v>114</v>
      </c>
      <c r="H45" s="18" t="s">
        <v>357</v>
      </c>
      <c r="I45" s="18" t="s">
        <v>653</v>
      </c>
      <c r="J45" s="18" t="s">
        <v>13133</v>
      </c>
      <c r="K45" s="18" t="s">
        <v>67</v>
      </c>
      <c r="L45" s="18" t="s">
        <v>403</v>
      </c>
      <c r="M45" s="18"/>
      <c r="N45" s="18"/>
      <c r="O45" s="18" t="s">
        <v>362</v>
      </c>
      <c r="P45" s="18" t="s">
        <v>363</v>
      </c>
      <c r="Q45" s="18" t="s">
        <v>364</v>
      </c>
      <c r="R45" s="18" t="s">
        <v>55</v>
      </c>
      <c r="S45" s="18" t="s">
        <v>13123</v>
      </c>
      <c r="T45" s="18"/>
      <c r="U45" s="18" t="s">
        <v>655</v>
      </c>
      <c r="V45" s="18" t="s">
        <v>656</v>
      </c>
      <c r="W45" s="18" t="s">
        <v>656</v>
      </c>
      <c r="X45" s="18"/>
      <c r="Y45" s="18"/>
      <c r="Z45" s="18"/>
      <c r="AA45" s="18"/>
      <c r="AB45" s="18" t="s">
        <v>367</v>
      </c>
      <c r="AC45" s="18" t="s">
        <v>661</v>
      </c>
      <c r="AD45" s="18" t="s">
        <v>656</v>
      </c>
      <c r="AE45" s="18" t="s">
        <v>42</v>
      </c>
      <c r="AF45" s="18" t="s">
        <v>43</v>
      </c>
      <c r="AG45" s="18" t="s">
        <v>659</v>
      </c>
      <c r="AH45" s="18" t="s">
        <v>43</v>
      </c>
      <c r="AI45" s="20" t="s">
        <v>660</v>
      </c>
      <c r="AJ45" s="53" t="s">
        <v>10412</v>
      </c>
      <c r="AK45" s="53" t="s">
        <v>113</v>
      </c>
      <c r="AL45" s="53" t="str">
        <f>TEXT(Table13[[#This Row],[Start Date]],"DDD")</f>
        <v>Mon</v>
      </c>
      <c r="AM45" s="12" t="str">
        <f>TEXT(RAW!$C45,"MMM")</f>
        <v>Jan</v>
      </c>
      <c r="AN45" s="12" t="str">
        <f>TEXT(RAW!$C45,"YYYY")</f>
        <v>2022</v>
      </c>
      <c r="AO45" s="54">
        <f t="shared" si="0"/>
        <v>4.861111111111116E-2</v>
      </c>
      <c r="AR45" s="55"/>
      <c r="AS45" s="55"/>
    </row>
    <row r="46" spans="1:45" ht="12.6" customHeight="1" x14ac:dyDescent="0.2">
      <c r="A46" s="17" t="s">
        <v>13114</v>
      </c>
      <c r="B46" s="19"/>
      <c r="C46" s="19">
        <v>44568</v>
      </c>
      <c r="D46" s="19"/>
      <c r="E46" s="18"/>
      <c r="F46" s="18"/>
      <c r="G46" s="18"/>
      <c r="H46" s="18" t="s">
        <v>357</v>
      </c>
      <c r="I46" s="18" t="s">
        <v>662</v>
      </c>
      <c r="J46" s="18" t="s">
        <v>13130</v>
      </c>
      <c r="K46" s="18" t="s">
        <v>550</v>
      </c>
      <c r="L46" s="18" t="s">
        <v>551</v>
      </c>
      <c r="M46" s="18"/>
      <c r="N46" s="18" t="s">
        <v>40</v>
      </c>
      <c r="O46" s="18" t="s">
        <v>362</v>
      </c>
      <c r="P46" s="18" t="s">
        <v>363</v>
      </c>
      <c r="Q46" s="18" t="s">
        <v>552</v>
      </c>
      <c r="R46" s="18" t="s">
        <v>663</v>
      </c>
      <c r="S46" s="18" t="s">
        <v>13118</v>
      </c>
      <c r="T46" s="18" t="s">
        <v>553</v>
      </c>
      <c r="U46" s="18" t="s">
        <v>664</v>
      </c>
      <c r="V46" s="18"/>
      <c r="W46" s="18"/>
      <c r="X46" s="18" t="s">
        <v>41</v>
      </c>
      <c r="Y46" s="18" t="s">
        <v>556</v>
      </c>
      <c r="Z46" s="18"/>
      <c r="AA46" s="18" t="s">
        <v>557</v>
      </c>
      <c r="AB46" s="18" t="s">
        <v>558</v>
      </c>
      <c r="AC46" s="18"/>
      <c r="AD46" s="18"/>
      <c r="AE46" s="18"/>
      <c r="AF46" s="18"/>
      <c r="AG46" s="18"/>
      <c r="AH46" s="18" t="s">
        <v>71</v>
      </c>
      <c r="AI46" s="20" t="s">
        <v>52</v>
      </c>
      <c r="AJ46" s="53" t="s">
        <v>10412</v>
      </c>
      <c r="AK46" s="53" t="s">
        <v>10398</v>
      </c>
      <c r="AL46" s="53" t="str">
        <f>TEXT(Table13[[#This Row],[Start Date]],"DDD")</f>
        <v>Sat</v>
      </c>
      <c r="AM46" s="12" t="str">
        <f>TEXT(RAW!$C46,"MMM")</f>
        <v>Jan</v>
      </c>
      <c r="AN46" s="12" t="str">
        <f>TEXT(RAW!$C46,"YYYY")</f>
        <v>2022</v>
      </c>
      <c r="AO46" s="54">
        <f t="shared" si="0"/>
        <v>0</v>
      </c>
      <c r="AR46" s="55"/>
      <c r="AS46" s="55"/>
    </row>
    <row r="47" spans="1:45" ht="12.6" customHeight="1" x14ac:dyDescent="0.2">
      <c r="A47" s="17" t="s">
        <v>13114</v>
      </c>
      <c r="B47" s="19"/>
      <c r="C47" s="19">
        <v>44566</v>
      </c>
      <c r="D47" s="19">
        <v>44558</v>
      </c>
      <c r="E47" s="18" t="s">
        <v>36</v>
      </c>
      <c r="F47" s="28">
        <v>44558</v>
      </c>
      <c r="G47" s="18" t="s">
        <v>57</v>
      </c>
      <c r="H47" s="18" t="s">
        <v>357</v>
      </c>
      <c r="I47" s="18" t="s">
        <v>665</v>
      </c>
      <c r="J47" s="18" t="s">
        <v>13133</v>
      </c>
      <c r="K47" s="18" t="s">
        <v>58</v>
      </c>
      <c r="L47" s="18" t="s">
        <v>403</v>
      </c>
      <c r="M47" s="18"/>
      <c r="N47" s="18"/>
      <c r="O47" s="18" t="s">
        <v>362</v>
      </c>
      <c r="P47" s="18" t="s">
        <v>363</v>
      </c>
      <c r="Q47" s="18" t="s">
        <v>374</v>
      </c>
      <c r="R47" s="18" t="s">
        <v>404</v>
      </c>
      <c r="S47" s="18" t="s">
        <v>13125</v>
      </c>
      <c r="T47" s="18"/>
      <c r="U47" s="18" t="s">
        <v>666</v>
      </c>
      <c r="V47" s="18" t="s">
        <v>666</v>
      </c>
      <c r="W47" s="18" t="s">
        <v>666</v>
      </c>
      <c r="X47" s="18"/>
      <c r="Y47" s="18"/>
      <c r="Z47" s="18"/>
      <c r="AA47" s="18"/>
      <c r="AB47" s="18" t="s">
        <v>407</v>
      </c>
      <c r="AC47" s="18" t="s">
        <v>667</v>
      </c>
      <c r="AD47" s="18" t="s">
        <v>666</v>
      </c>
      <c r="AE47" s="18" t="s">
        <v>42</v>
      </c>
      <c r="AF47" s="18" t="s">
        <v>43</v>
      </c>
      <c r="AG47" s="18" t="s">
        <v>377</v>
      </c>
      <c r="AH47" s="18" t="s">
        <v>43</v>
      </c>
      <c r="AI47" s="20" t="s">
        <v>409</v>
      </c>
      <c r="AJ47" s="53" t="s">
        <v>58</v>
      </c>
      <c r="AK47" s="53" t="s">
        <v>10413</v>
      </c>
      <c r="AL47" s="53" t="str">
        <f>TEXT(Table13[[#This Row],[Start Date]],"DDD")</f>
        <v>Tue</v>
      </c>
      <c r="AM47" s="12" t="str">
        <f>TEXT(RAW!$C47,"MMM")</f>
        <v>Jan</v>
      </c>
      <c r="AN47" s="12" t="str">
        <f>TEXT(RAW!$C47,"YYYY")</f>
        <v>2022</v>
      </c>
      <c r="AO47" s="54">
        <f t="shared" si="0"/>
        <v>8.3333333333333315E-2</v>
      </c>
      <c r="AR47" s="55"/>
      <c r="AS47" s="55"/>
    </row>
    <row r="48" spans="1:45" ht="12.6" customHeight="1" x14ac:dyDescent="0.2">
      <c r="A48" s="17" t="s">
        <v>13114</v>
      </c>
      <c r="B48" s="19"/>
      <c r="C48" s="19">
        <v>44566</v>
      </c>
      <c r="D48" s="19">
        <v>44560</v>
      </c>
      <c r="E48" s="18" t="s">
        <v>36</v>
      </c>
      <c r="F48" s="28">
        <v>44560</v>
      </c>
      <c r="G48" s="18" t="s">
        <v>57</v>
      </c>
      <c r="H48" s="18" t="s">
        <v>357</v>
      </c>
      <c r="I48" s="18" t="s">
        <v>668</v>
      </c>
      <c r="J48" s="18" t="s">
        <v>13133</v>
      </c>
      <c r="K48" s="18" t="s">
        <v>58</v>
      </c>
      <c r="L48" s="18" t="s">
        <v>567</v>
      </c>
      <c r="M48" s="18"/>
      <c r="N48" s="18"/>
      <c r="O48" s="18" t="s">
        <v>362</v>
      </c>
      <c r="P48" s="18" t="s">
        <v>363</v>
      </c>
      <c r="Q48" s="18" t="s">
        <v>374</v>
      </c>
      <c r="R48" s="18" t="s">
        <v>55</v>
      </c>
      <c r="S48" s="18" t="s">
        <v>13125</v>
      </c>
      <c r="T48" s="18"/>
      <c r="U48" s="18" t="s">
        <v>669</v>
      </c>
      <c r="V48" s="18" t="s">
        <v>669</v>
      </c>
      <c r="W48" s="18" t="s">
        <v>669</v>
      </c>
      <c r="X48" s="18"/>
      <c r="Y48" s="18"/>
      <c r="Z48" s="18"/>
      <c r="AA48" s="18"/>
      <c r="AB48" s="18" t="s">
        <v>367</v>
      </c>
      <c r="AC48" s="18" t="s">
        <v>670</v>
      </c>
      <c r="AD48" s="18" t="s">
        <v>669</v>
      </c>
      <c r="AE48" s="18" t="s">
        <v>42</v>
      </c>
      <c r="AF48" s="18" t="s">
        <v>43</v>
      </c>
      <c r="AG48" s="18" t="s">
        <v>377</v>
      </c>
      <c r="AH48" s="18" t="s">
        <v>43</v>
      </c>
      <c r="AI48" s="20" t="s">
        <v>571</v>
      </c>
      <c r="AJ48" s="53" t="s">
        <v>58</v>
      </c>
      <c r="AK48" s="53" t="s">
        <v>113</v>
      </c>
      <c r="AL48" s="53" t="str">
        <f>TEXT(Table13[[#This Row],[Start Date]],"DDD")</f>
        <v>Thu</v>
      </c>
      <c r="AM48" s="12" t="str">
        <f>TEXT(RAW!$C48,"MMM")</f>
        <v>Jan</v>
      </c>
      <c r="AN48" s="12" t="str">
        <f>TEXT(RAW!$C48,"YYYY")</f>
        <v>2022</v>
      </c>
      <c r="AO48" s="54">
        <f t="shared" si="0"/>
        <v>8.3333333333333315E-2</v>
      </c>
      <c r="AR48" s="55"/>
      <c r="AS48" s="55"/>
    </row>
    <row r="49" spans="1:45" ht="12.6" customHeight="1" x14ac:dyDescent="0.2">
      <c r="A49" s="17" t="s">
        <v>13114</v>
      </c>
      <c r="B49" s="19"/>
      <c r="C49" s="19">
        <v>44566</v>
      </c>
      <c r="D49" s="19">
        <v>44571</v>
      </c>
      <c r="E49" s="18" t="s">
        <v>142</v>
      </c>
      <c r="F49" s="28">
        <v>44571</v>
      </c>
      <c r="G49" s="18" t="s">
        <v>151</v>
      </c>
      <c r="H49" s="18" t="s">
        <v>357</v>
      </c>
      <c r="I49" s="18" t="s">
        <v>671</v>
      </c>
      <c r="J49" s="18" t="s">
        <v>13133</v>
      </c>
      <c r="K49" s="18" t="s">
        <v>116</v>
      </c>
      <c r="L49" s="18" t="s">
        <v>454</v>
      </c>
      <c r="M49" s="18"/>
      <c r="N49" s="18" t="s">
        <v>40</v>
      </c>
      <c r="O49" s="18" t="s">
        <v>362</v>
      </c>
      <c r="P49" s="18" t="s">
        <v>363</v>
      </c>
      <c r="Q49" s="18" t="s">
        <v>364</v>
      </c>
      <c r="R49" s="18" t="s">
        <v>55</v>
      </c>
      <c r="S49" s="18" t="s">
        <v>13127</v>
      </c>
      <c r="T49" s="18" t="s">
        <v>672</v>
      </c>
      <c r="U49" s="18" t="s">
        <v>673</v>
      </c>
      <c r="V49" s="18" t="s">
        <v>366</v>
      </c>
      <c r="W49" s="18" t="s">
        <v>366</v>
      </c>
      <c r="X49" s="18" t="s">
        <v>41</v>
      </c>
      <c r="Y49" s="18" t="s">
        <v>674</v>
      </c>
      <c r="Z49" s="18"/>
      <c r="AA49" s="18" t="s">
        <v>675</v>
      </c>
      <c r="AB49" s="18" t="s">
        <v>367</v>
      </c>
      <c r="AC49" s="18" t="s">
        <v>676</v>
      </c>
      <c r="AD49" s="18" t="s">
        <v>366</v>
      </c>
      <c r="AE49" s="18" t="s">
        <v>42</v>
      </c>
      <c r="AF49" s="18" t="s">
        <v>43</v>
      </c>
      <c r="AG49" s="18" t="s">
        <v>677</v>
      </c>
      <c r="AH49" s="18" t="s">
        <v>43</v>
      </c>
      <c r="AI49" s="20" t="s">
        <v>461</v>
      </c>
      <c r="AJ49" s="53" t="s">
        <v>10412</v>
      </c>
      <c r="AK49" s="53" t="s">
        <v>113</v>
      </c>
      <c r="AL49" s="53" t="str">
        <f>TEXT(Table13[[#This Row],[Start Date]],"DDD")</f>
        <v>Mon</v>
      </c>
      <c r="AM49" s="12" t="str">
        <f>TEXT(RAW!$C49,"MMM")</f>
        <v>Jan</v>
      </c>
      <c r="AN49" s="12" t="str">
        <f>TEXT(RAW!$C49,"YYYY")</f>
        <v>2022</v>
      </c>
      <c r="AO49" s="54">
        <f t="shared" si="0"/>
        <v>5.555555555555558E-2</v>
      </c>
      <c r="AR49" s="55"/>
      <c r="AS49" s="55"/>
    </row>
    <row r="50" spans="1:45" ht="12.6" customHeight="1" x14ac:dyDescent="0.2">
      <c r="A50" s="17" t="s">
        <v>13114</v>
      </c>
      <c r="B50" s="19"/>
      <c r="C50" s="19">
        <v>44566</v>
      </c>
      <c r="D50" s="19"/>
      <c r="E50" s="18"/>
      <c r="F50" s="18"/>
      <c r="G50" s="18"/>
      <c r="H50" s="18" t="s">
        <v>357</v>
      </c>
      <c r="I50" s="18" t="s">
        <v>678</v>
      </c>
      <c r="J50" s="18" t="s">
        <v>13133</v>
      </c>
      <c r="K50" s="18" t="s">
        <v>67</v>
      </c>
      <c r="L50" s="18"/>
      <c r="M50" s="18"/>
      <c r="N50" s="18"/>
      <c r="O50" s="18" t="s">
        <v>420</v>
      </c>
      <c r="P50" s="18" t="s">
        <v>421</v>
      </c>
      <c r="Q50" s="18" t="s">
        <v>422</v>
      </c>
      <c r="R50" s="18" t="s">
        <v>423</v>
      </c>
      <c r="S50" s="18" t="s">
        <v>13126</v>
      </c>
      <c r="T50" s="18"/>
      <c r="U50" s="18" t="s">
        <v>679</v>
      </c>
      <c r="V50" s="18"/>
      <c r="W50" s="18"/>
      <c r="X50" s="18"/>
      <c r="Y50" s="18"/>
      <c r="Z50" s="18"/>
      <c r="AA50" s="18"/>
      <c r="AB50" s="18"/>
      <c r="AC50" s="18"/>
      <c r="AD50" s="18"/>
      <c r="AE50" s="18"/>
      <c r="AF50" s="18"/>
      <c r="AG50" s="18"/>
      <c r="AH50" s="18" t="s">
        <v>43</v>
      </c>
      <c r="AI50" s="20" t="s">
        <v>444</v>
      </c>
      <c r="AJ50" s="53" t="s">
        <v>10412</v>
      </c>
      <c r="AK50" s="53" t="s">
        <v>10398</v>
      </c>
      <c r="AL50" s="53" t="str">
        <f>TEXT(Table13[[#This Row],[Start Date]],"DDD")</f>
        <v>Sat</v>
      </c>
      <c r="AM50" s="12" t="str">
        <f>TEXT(RAW!$C50,"MMM")</f>
        <v>Jan</v>
      </c>
      <c r="AN50" s="12" t="str">
        <f>TEXT(RAW!$C50,"YYYY")</f>
        <v>2022</v>
      </c>
      <c r="AO50" s="54">
        <f t="shared" si="0"/>
        <v>0</v>
      </c>
      <c r="AR50" s="55"/>
      <c r="AS50" s="55"/>
    </row>
    <row r="51" spans="1:45" ht="12.6" customHeight="1" x14ac:dyDescent="0.2">
      <c r="A51" s="17" t="s">
        <v>13114</v>
      </c>
      <c r="B51" s="19"/>
      <c r="C51" s="19">
        <v>44567</v>
      </c>
      <c r="D51" s="19">
        <v>44567</v>
      </c>
      <c r="E51" s="18" t="s">
        <v>84</v>
      </c>
      <c r="F51" s="28">
        <v>44567</v>
      </c>
      <c r="G51" s="18" t="s">
        <v>128</v>
      </c>
      <c r="H51" s="18" t="s">
        <v>357</v>
      </c>
      <c r="I51" s="18" t="s">
        <v>680</v>
      </c>
      <c r="J51" s="18" t="s">
        <v>13130</v>
      </c>
      <c r="K51" s="18" t="s">
        <v>550</v>
      </c>
      <c r="L51" s="18" t="s">
        <v>551</v>
      </c>
      <c r="M51" s="18"/>
      <c r="N51" s="18" t="s">
        <v>40</v>
      </c>
      <c r="O51" s="18" t="s">
        <v>362</v>
      </c>
      <c r="P51" s="18" t="s">
        <v>363</v>
      </c>
      <c r="Q51" s="18" t="s">
        <v>552</v>
      </c>
      <c r="R51" s="18" t="s">
        <v>663</v>
      </c>
      <c r="S51" s="18" t="s">
        <v>13128</v>
      </c>
      <c r="T51" s="18" t="s">
        <v>553</v>
      </c>
      <c r="U51" s="18" t="s">
        <v>664</v>
      </c>
      <c r="V51" s="18" t="s">
        <v>681</v>
      </c>
      <c r="W51" s="18" t="s">
        <v>681</v>
      </c>
      <c r="X51" s="18" t="s">
        <v>41</v>
      </c>
      <c r="Y51" s="18" t="s">
        <v>556</v>
      </c>
      <c r="Z51" s="18"/>
      <c r="AA51" s="18" t="s">
        <v>557</v>
      </c>
      <c r="AB51" s="18" t="s">
        <v>558</v>
      </c>
      <c r="AC51" s="18" t="s">
        <v>682</v>
      </c>
      <c r="AD51" s="18" t="s">
        <v>681</v>
      </c>
      <c r="AE51" s="18" t="s">
        <v>42</v>
      </c>
      <c r="AF51" s="18" t="s">
        <v>43</v>
      </c>
      <c r="AG51" s="18" t="s">
        <v>683</v>
      </c>
      <c r="AH51" s="18" t="s">
        <v>43</v>
      </c>
      <c r="AI51" s="20" t="s">
        <v>52</v>
      </c>
      <c r="AJ51" s="53" t="s">
        <v>10412</v>
      </c>
      <c r="AK51" s="53" t="s">
        <v>10398</v>
      </c>
      <c r="AL51" s="53" t="str">
        <f>TEXT(Table13[[#This Row],[Start Date]],"DDD")</f>
        <v>Thu</v>
      </c>
      <c r="AM51" s="12" t="str">
        <f>TEXT(RAW!$C51,"MMM")</f>
        <v>Jan</v>
      </c>
      <c r="AN51" s="12" t="str">
        <f>TEXT(RAW!$C51,"YYYY")</f>
        <v>2022</v>
      </c>
      <c r="AO51" s="54">
        <f t="shared" si="0"/>
        <v>0.18750000000000006</v>
      </c>
      <c r="AR51" s="55"/>
      <c r="AS51" s="55"/>
    </row>
    <row r="52" spans="1:45" ht="12.6" customHeight="1" x14ac:dyDescent="0.2">
      <c r="A52" s="17" t="s">
        <v>13114</v>
      </c>
      <c r="B52" s="19"/>
      <c r="C52" s="19">
        <v>44567</v>
      </c>
      <c r="D52" s="19">
        <v>44568</v>
      </c>
      <c r="E52" s="18" t="s">
        <v>63</v>
      </c>
      <c r="F52" s="28">
        <v>44568</v>
      </c>
      <c r="G52" s="18" t="s">
        <v>110</v>
      </c>
      <c r="H52" s="18" t="s">
        <v>357</v>
      </c>
      <c r="I52" s="18" t="s">
        <v>684</v>
      </c>
      <c r="J52" s="18" t="s">
        <v>13133</v>
      </c>
      <c r="K52" s="18" t="s">
        <v>67</v>
      </c>
      <c r="L52" s="18" t="s">
        <v>506</v>
      </c>
      <c r="M52" s="18"/>
      <c r="N52" s="18" t="s">
        <v>40</v>
      </c>
      <c r="O52" s="18" t="s">
        <v>362</v>
      </c>
      <c r="P52" s="18" t="s">
        <v>363</v>
      </c>
      <c r="Q52" s="18" t="s">
        <v>477</v>
      </c>
      <c r="R52" s="18" t="s">
        <v>55</v>
      </c>
      <c r="S52" s="18" t="s">
        <v>13123</v>
      </c>
      <c r="T52" s="18" t="s">
        <v>686</v>
      </c>
      <c r="U52" s="18" t="s">
        <v>478</v>
      </c>
      <c r="V52" s="18" t="s">
        <v>687</v>
      </c>
      <c r="W52" s="18" t="s">
        <v>687</v>
      </c>
      <c r="X52" s="18" t="s">
        <v>495</v>
      </c>
      <c r="Y52" s="18" t="s">
        <v>688</v>
      </c>
      <c r="Z52" s="18" t="s">
        <v>41</v>
      </c>
      <c r="AA52" s="18" t="s">
        <v>497</v>
      </c>
      <c r="AB52" s="18" t="s">
        <v>486</v>
      </c>
      <c r="AC52" s="18" t="s">
        <v>689</v>
      </c>
      <c r="AD52" s="18" t="s">
        <v>687</v>
      </c>
      <c r="AE52" s="18" t="s">
        <v>42</v>
      </c>
      <c r="AF52" s="18" t="s">
        <v>71</v>
      </c>
      <c r="AG52" s="18" t="s">
        <v>433</v>
      </c>
      <c r="AH52" s="18" t="s">
        <v>43</v>
      </c>
      <c r="AI52" s="20" t="s">
        <v>690</v>
      </c>
      <c r="AJ52" s="53" t="s">
        <v>10412</v>
      </c>
      <c r="AK52" s="53" t="s">
        <v>113</v>
      </c>
      <c r="AL52" s="53" t="str">
        <f>TEXT(Table13[[#This Row],[Start Date]],"DDD")</f>
        <v>Fri</v>
      </c>
      <c r="AM52" s="12" t="str">
        <f>TEXT(RAW!$C52,"MMM")</f>
        <v>Jan</v>
      </c>
      <c r="AN52" s="12" t="str">
        <f>TEXT(RAW!$C52,"YYYY")</f>
        <v>2022</v>
      </c>
      <c r="AO52" s="54">
        <f t="shared" si="0"/>
        <v>3.4722222222222654E-3</v>
      </c>
      <c r="AR52" s="55"/>
      <c r="AS52" s="55"/>
    </row>
    <row r="53" spans="1:45" ht="12.6" customHeight="1" x14ac:dyDescent="0.2">
      <c r="A53" s="17" t="s">
        <v>13114</v>
      </c>
      <c r="B53" s="19"/>
      <c r="C53" s="19">
        <v>44566</v>
      </c>
      <c r="D53" s="19">
        <v>44566</v>
      </c>
      <c r="E53" s="18" t="s">
        <v>63</v>
      </c>
      <c r="F53" s="28">
        <v>44566</v>
      </c>
      <c r="G53" s="18" t="s">
        <v>84</v>
      </c>
      <c r="H53" s="18" t="s">
        <v>357</v>
      </c>
      <c r="I53" s="18" t="s">
        <v>691</v>
      </c>
      <c r="J53" s="18" t="s">
        <v>13133</v>
      </c>
      <c r="K53" s="18" t="s">
        <v>58</v>
      </c>
      <c r="L53" s="18" t="s">
        <v>447</v>
      </c>
      <c r="M53" s="18"/>
      <c r="N53" s="18"/>
      <c r="O53" s="18" t="s">
        <v>362</v>
      </c>
      <c r="P53" s="18" t="s">
        <v>363</v>
      </c>
      <c r="Q53" s="18" t="s">
        <v>374</v>
      </c>
      <c r="R53" s="18" t="s">
        <v>404</v>
      </c>
      <c r="S53" s="18" t="s">
        <v>13125</v>
      </c>
      <c r="T53" s="18"/>
      <c r="U53" s="18" t="s">
        <v>692</v>
      </c>
      <c r="V53" s="18" t="s">
        <v>692</v>
      </c>
      <c r="W53" s="18" t="s">
        <v>692</v>
      </c>
      <c r="X53" s="18"/>
      <c r="Y53" s="18"/>
      <c r="Z53" s="18"/>
      <c r="AA53" s="18"/>
      <c r="AB53" s="18" t="s">
        <v>367</v>
      </c>
      <c r="AC53" s="18" t="s">
        <v>693</v>
      </c>
      <c r="AD53" s="18" t="s">
        <v>692</v>
      </c>
      <c r="AE53" s="18" t="s">
        <v>42</v>
      </c>
      <c r="AF53" s="18" t="s">
        <v>43</v>
      </c>
      <c r="AG53" s="18" t="s">
        <v>377</v>
      </c>
      <c r="AH53" s="18" t="s">
        <v>43</v>
      </c>
      <c r="AI53" s="20" t="s">
        <v>451</v>
      </c>
      <c r="AJ53" s="53" t="s">
        <v>58</v>
      </c>
      <c r="AK53" s="53" t="s">
        <v>10413</v>
      </c>
      <c r="AL53" s="53" t="str">
        <f>TEXT(Table13[[#This Row],[Start Date]],"DDD")</f>
        <v>Wed</v>
      </c>
      <c r="AM53" s="12" t="str">
        <f>TEXT(RAW!$C53,"MMM")</f>
        <v>Jan</v>
      </c>
      <c r="AN53" s="12" t="str">
        <f>TEXT(RAW!$C53,"YYYY")</f>
        <v>2022</v>
      </c>
      <c r="AO53" s="54">
        <f t="shared" si="0"/>
        <v>8.3333333333333315E-2</v>
      </c>
      <c r="AR53" s="55"/>
      <c r="AS53" s="55"/>
    </row>
    <row r="54" spans="1:45" ht="12.6" customHeight="1" x14ac:dyDescent="0.2">
      <c r="A54" s="17" t="s">
        <v>13114</v>
      </c>
      <c r="B54" s="19"/>
      <c r="C54" s="19">
        <v>44567</v>
      </c>
      <c r="D54" s="19"/>
      <c r="E54" s="18"/>
      <c r="F54" s="18"/>
      <c r="G54" s="18"/>
      <c r="H54" s="18" t="s">
        <v>357</v>
      </c>
      <c r="I54" s="18" t="s">
        <v>694</v>
      </c>
      <c r="J54" s="18" t="s">
        <v>13133</v>
      </c>
      <c r="K54" s="18" t="s">
        <v>107</v>
      </c>
      <c r="L54" s="18"/>
      <c r="M54" s="18"/>
      <c r="N54" s="18"/>
      <c r="O54" s="18" t="s">
        <v>420</v>
      </c>
      <c r="P54" s="18" t="s">
        <v>421</v>
      </c>
      <c r="Q54" s="18" t="s">
        <v>422</v>
      </c>
      <c r="R54" s="18" t="s">
        <v>423</v>
      </c>
      <c r="S54" s="18" t="s">
        <v>13126</v>
      </c>
      <c r="T54" s="18"/>
      <c r="U54" s="18" t="s">
        <v>695</v>
      </c>
      <c r="V54" s="18"/>
      <c r="W54" s="18"/>
      <c r="X54" s="18"/>
      <c r="Y54" s="18"/>
      <c r="Z54" s="18"/>
      <c r="AA54" s="18"/>
      <c r="AB54" s="18"/>
      <c r="AC54" s="18"/>
      <c r="AD54" s="18"/>
      <c r="AE54" s="18"/>
      <c r="AF54" s="18"/>
      <c r="AG54" s="18"/>
      <c r="AH54" s="18" t="s">
        <v>43</v>
      </c>
      <c r="AI54" s="20" t="s">
        <v>425</v>
      </c>
      <c r="AJ54" s="53" t="s">
        <v>10412</v>
      </c>
      <c r="AK54" s="53" t="s">
        <v>10398</v>
      </c>
      <c r="AL54" s="53" t="str">
        <f>TEXT(Table13[[#This Row],[Start Date]],"DDD")</f>
        <v>Sat</v>
      </c>
      <c r="AM54" s="12" t="str">
        <f>TEXT(RAW!$C54,"MMM")</f>
        <v>Jan</v>
      </c>
      <c r="AN54" s="12" t="str">
        <f>TEXT(RAW!$C54,"YYYY")</f>
        <v>2022</v>
      </c>
      <c r="AO54" s="54">
        <f t="shared" si="0"/>
        <v>0</v>
      </c>
      <c r="AR54" s="55"/>
      <c r="AS54" s="55"/>
    </row>
    <row r="55" spans="1:45" ht="12.6" customHeight="1" x14ac:dyDescent="0.2">
      <c r="A55" s="17" t="s">
        <v>13114</v>
      </c>
      <c r="B55" s="19"/>
      <c r="C55" s="19">
        <v>44567</v>
      </c>
      <c r="D55" s="19">
        <v>44568</v>
      </c>
      <c r="E55" s="18" t="s">
        <v>84</v>
      </c>
      <c r="F55" s="28">
        <v>44568</v>
      </c>
      <c r="G55" s="18" t="s">
        <v>101</v>
      </c>
      <c r="H55" s="18" t="s">
        <v>357</v>
      </c>
      <c r="I55" s="18" t="s">
        <v>696</v>
      </c>
      <c r="J55" s="18" t="s">
        <v>13133</v>
      </c>
      <c r="K55" s="18" t="s">
        <v>67</v>
      </c>
      <c r="L55" s="18" t="s">
        <v>698</v>
      </c>
      <c r="M55" s="18"/>
      <c r="N55" s="18" t="s">
        <v>40</v>
      </c>
      <c r="O55" s="18" t="s">
        <v>362</v>
      </c>
      <c r="P55" s="18" t="s">
        <v>363</v>
      </c>
      <c r="Q55" s="18" t="s">
        <v>364</v>
      </c>
      <c r="R55" s="18" t="s">
        <v>55</v>
      </c>
      <c r="S55" s="18" t="s">
        <v>13123</v>
      </c>
      <c r="T55" s="18" t="s">
        <v>699</v>
      </c>
      <c r="U55" s="18" t="s">
        <v>700</v>
      </c>
      <c r="V55" s="18" t="s">
        <v>701</v>
      </c>
      <c r="W55" s="18" t="s">
        <v>701</v>
      </c>
      <c r="X55" s="18" t="s">
        <v>702</v>
      </c>
      <c r="Y55" s="18" t="s">
        <v>703</v>
      </c>
      <c r="Z55" s="18" t="s">
        <v>41</v>
      </c>
      <c r="AA55" s="18" t="s">
        <v>704</v>
      </c>
      <c r="AB55" s="18" t="s">
        <v>607</v>
      </c>
      <c r="AC55" s="18" t="s">
        <v>705</v>
      </c>
      <c r="AD55" s="18" t="s">
        <v>701</v>
      </c>
      <c r="AE55" s="18" t="s">
        <v>42</v>
      </c>
      <c r="AF55" s="18" t="s">
        <v>71</v>
      </c>
      <c r="AG55" s="18" t="s">
        <v>706</v>
      </c>
      <c r="AH55" s="18" t="s">
        <v>43</v>
      </c>
      <c r="AI55" s="20" t="s">
        <v>707</v>
      </c>
      <c r="AJ55" s="53" t="s">
        <v>10412</v>
      </c>
      <c r="AK55" s="53" t="s">
        <v>113</v>
      </c>
      <c r="AL55" s="53" t="str">
        <f>TEXT(Table13[[#This Row],[Start Date]],"DDD")</f>
        <v>Fri</v>
      </c>
      <c r="AM55" s="12" t="str">
        <f>TEXT(RAW!$C55,"MMM")</f>
        <v>Jan</v>
      </c>
      <c r="AN55" s="12" t="str">
        <f>TEXT(RAW!$C55,"YYYY")</f>
        <v>2022</v>
      </c>
      <c r="AO55" s="54">
        <f t="shared" si="0"/>
        <v>6.9444444444444198E-3</v>
      </c>
      <c r="AR55" s="55"/>
      <c r="AS55" s="55"/>
    </row>
    <row r="56" spans="1:45" ht="12.6" customHeight="1" x14ac:dyDescent="0.2">
      <c r="A56" s="17" t="s">
        <v>13114</v>
      </c>
      <c r="B56" s="19"/>
      <c r="C56" s="19">
        <v>44571</v>
      </c>
      <c r="D56" s="19"/>
      <c r="E56" s="18"/>
      <c r="F56" s="18"/>
      <c r="G56" s="18"/>
      <c r="H56" s="18" t="s">
        <v>357</v>
      </c>
      <c r="I56" s="18" t="s">
        <v>708</v>
      </c>
      <c r="J56" s="18" t="s">
        <v>13130</v>
      </c>
      <c r="K56" s="18" t="s">
        <v>550</v>
      </c>
      <c r="L56" s="18" t="s">
        <v>551</v>
      </c>
      <c r="M56" s="18"/>
      <c r="N56" s="18" t="s">
        <v>40</v>
      </c>
      <c r="O56" s="18" t="s">
        <v>362</v>
      </c>
      <c r="P56" s="18" t="s">
        <v>363</v>
      </c>
      <c r="Q56" s="18" t="s">
        <v>552</v>
      </c>
      <c r="R56" s="18" t="s">
        <v>395</v>
      </c>
      <c r="S56" s="18" t="s">
        <v>13118</v>
      </c>
      <c r="T56" s="18" t="s">
        <v>553</v>
      </c>
      <c r="U56" s="18" t="s">
        <v>554</v>
      </c>
      <c r="V56" s="18"/>
      <c r="W56" s="18"/>
      <c r="X56" s="18" t="s">
        <v>41</v>
      </c>
      <c r="Y56" s="18" t="s">
        <v>556</v>
      </c>
      <c r="Z56" s="18"/>
      <c r="AA56" s="18" t="s">
        <v>557</v>
      </c>
      <c r="AB56" s="18" t="s">
        <v>558</v>
      </c>
      <c r="AC56" s="18"/>
      <c r="AD56" s="18"/>
      <c r="AE56" s="18"/>
      <c r="AF56" s="18"/>
      <c r="AG56" s="18"/>
      <c r="AH56" s="18" t="s">
        <v>71</v>
      </c>
      <c r="AI56" s="20" t="s">
        <v>52</v>
      </c>
      <c r="AJ56" s="53" t="s">
        <v>10412</v>
      </c>
      <c r="AK56" s="53" t="s">
        <v>10398</v>
      </c>
      <c r="AL56" s="53" t="str">
        <f>TEXT(Table13[[#This Row],[Start Date]],"DDD")</f>
        <v>Sat</v>
      </c>
      <c r="AM56" s="12" t="str">
        <f>TEXT(RAW!$C56,"MMM")</f>
        <v>Jan</v>
      </c>
      <c r="AN56" s="12" t="str">
        <f>TEXT(RAW!$C56,"YYYY")</f>
        <v>2022</v>
      </c>
      <c r="AO56" s="54">
        <f t="shared" si="0"/>
        <v>0</v>
      </c>
      <c r="AR56" s="55"/>
      <c r="AS56" s="55"/>
    </row>
    <row r="57" spans="1:45" ht="12.6" customHeight="1" x14ac:dyDescent="0.2">
      <c r="A57" s="17" t="s">
        <v>13114</v>
      </c>
      <c r="B57" s="19"/>
      <c r="C57" s="19">
        <v>44571</v>
      </c>
      <c r="D57" s="19"/>
      <c r="E57" s="18"/>
      <c r="F57" s="18"/>
      <c r="G57" s="18"/>
      <c r="H57" s="18" t="s">
        <v>357</v>
      </c>
      <c r="I57" s="18" t="s">
        <v>709</v>
      </c>
      <c r="J57" s="18" t="s">
        <v>13131</v>
      </c>
      <c r="K57" s="18" t="s">
        <v>67</v>
      </c>
      <c r="L57" s="18"/>
      <c r="M57" s="18"/>
      <c r="N57" s="18"/>
      <c r="O57" s="18" t="s">
        <v>362</v>
      </c>
      <c r="P57" s="18" t="s">
        <v>363</v>
      </c>
      <c r="Q57" s="18" t="s">
        <v>364</v>
      </c>
      <c r="R57" s="18" t="s">
        <v>663</v>
      </c>
      <c r="S57" s="18" t="s">
        <v>13118</v>
      </c>
      <c r="T57" s="18"/>
      <c r="U57" s="18" t="s">
        <v>710</v>
      </c>
      <c r="V57" s="18"/>
      <c r="W57" s="18"/>
      <c r="X57" s="18"/>
      <c r="Y57" s="18"/>
      <c r="Z57" s="18"/>
      <c r="AA57" s="18"/>
      <c r="AB57" s="18"/>
      <c r="AC57" s="18"/>
      <c r="AD57" s="18"/>
      <c r="AE57" s="18"/>
      <c r="AF57" s="18"/>
      <c r="AG57" s="18"/>
      <c r="AH57" s="18" t="s">
        <v>71</v>
      </c>
      <c r="AI57" s="20" t="s">
        <v>473</v>
      </c>
      <c r="AJ57" s="53" t="s">
        <v>10412</v>
      </c>
      <c r="AK57" s="53" t="s">
        <v>10398</v>
      </c>
      <c r="AL57" s="53" t="str">
        <f>TEXT(Table13[[#This Row],[Start Date]],"DDD")</f>
        <v>Sat</v>
      </c>
      <c r="AM57" s="12" t="str">
        <f>TEXT(RAW!$C57,"MMM")</f>
        <v>Jan</v>
      </c>
      <c r="AN57" s="12" t="str">
        <f>TEXT(RAW!$C57,"YYYY")</f>
        <v>2022</v>
      </c>
      <c r="AO57" s="54">
        <f t="shared" si="0"/>
        <v>0</v>
      </c>
      <c r="AR57" s="55"/>
      <c r="AS57" s="55"/>
    </row>
    <row r="58" spans="1:45" ht="12.6" customHeight="1" x14ac:dyDescent="0.2">
      <c r="A58" s="17" t="s">
        <v>13114</v>
      </c>
      <c r="B58" s="19"/>
      <c r="C58" s="19">
        <v>44571</v>
      </c>
      <c r="D58" s="19">
        <v>44571</v>
      </c>
      <c r="E58" s="18" t="s">
        <v>84</v>
      </c>
      <c r="F58" s="28">
        <v>44571</v>
      </c>
      <c r="G58" s="18" t="s">
        <v>96</v>
      </c>
      <c r="H58" s="18" t="s">
        <v>357</v>
      </c>
      <c r="I58" s="18" t="s">
        <v>711</v>
      </c>
      <c r="J58" s="18" t="s">
        <v>13133</v>
      </c>
      <c r="K58" s="18" t="s">
        <v>196</v>
      </c>
      <c r="L58" s="18" t="s">
        <v>712</v>
      </c>
      <c r="M58" s="18"/>
      <c r="N58" s="18" t="s">
        <v>40</v>
      </c>
      <c r="O58" s="18" t="s">
        <v>362</v>
      </c>
      <c r="P58" s="18" t="s">
        <v>363</v>
      </c>
      <c r="Q58" s="18" t="s">
        <v>374</v>
      </c>
      <c r="R58" s="18" t="s">
        <v>381</v>
      </c>
      <c r="S58" s="18" t="s">
        <v>13123</v>
      </c>
      <c r="T58" s="18" t="s">
        <v>713</v>
      </c>
      <c r="U58" s="18" t="s">
        <v>714</v>
      </c>
      <c r="V58" s="18" t="s">
        <v>715</v>
      </c>
      <c r="W58" s="18" t="s">
        <v>716</v>
      </c>
      <c r="X58" s="18" t="s">
        <v>41</v>
      </c>
      <c r="Y58" s="18">
        <v>70816839512</v>
      </c>
      <c r="Z58" s="18"/>
      <c r="AA58" s="18" t="s">
        <v>538</v>
      </c>
      <c r="AB58" s="18" t="s">
        <v>717</v>
      </c>
      <c r="AC58" s="18" t="s">
        <v>718</v>
      </c>
      <c r="AD58" s="18" t="s">
        <v>716</v>
      </c>
      <c r="AE58" s="18" t="s">
        <v>42</v>
      </c>
      <c r="AF58" s="18" t="s">
        <v>71</v>
      </c>
      <c r="AG58" s="18" t="s">
        <v>480</v>
      </c>
      <c r="AH58" s="18" t="s">
        <v>43</v>
      </c>
      <c r="AI58" s="20" t="s">
        <v>100</v>
      </c>
      <c r="AJ58" s="53" t="s">
        <v>10412</v>
      </c>
      <c r="AK58" s="53" t="s">
        <v>10398</v>
      </c>
      <c r="AL58" s="53" t="str">
        <f>TEXT(Table13[[#This Row],[Start Date]],"DDD")</f>
        <v>Mon</v>
      </c>
      <c r="AM58" s="12" t="str">
        <f>TEXT(RAW!$C58,"MMM")</f>
        <v>Jan</v>
      </c>
      <c r="AN58" s="12" t="str">
        <f>TEXT(RAW!$C58,"YYYY")</f>
        <v>2022</v>
      </c>
      <c r="AO58" s="54">
        <f t="shared" si="0"/>
        <v>2.083333333333337E-2</v>
      </c>
      <c r="AR58" s="55"/>
      <c r="AS58" s="55"/>
    </row>
    <row r="59" spans="1:45" ht="12.6" customHeight="1" x14ac:dyDescent="0.2">
      <c r="A59" s="17" t="s">
        <v>13114</v>
      </c>
      <c r="B59" s="19"/>
      <c r="C59" s="19">
        <v>44574</v>
      </c>
      <c r="D59" s="19"/>
      <c r="E59" s="18"/>
      <c r="F59" s="18"/>
      <c r="G59" s="18"/>
      <c r="H59" s="18" t="s">
        <v>357</v>
      </c>
      <c r="I59" s="18" t="s">
        <v>719</v>
      </c>
      <c r="J59" s="18" t="s">
        <v>13133</v>
      </c>
      <c r="K59" s="18" t="s">
        <v>67</v>
      </c>
      <c r="L59" s="18"/>
      <c r="M59" s="18"/>
      <c r="N59" s="18"/>
      <c r="O59" s="18" t="s">
        <v>362</v>
      </c>
      <c r="P59" s="18" t="s">
        <v>363</v>
      </c>
      <c r="Q59" s="18" t="s">
        <v>552</v>
      </c>
      <c r="R59" s="18" t="s">
        <v>663</v>
      </c>
      <c r="S59" s="18" t="s">
        <v>13128</v>
      </c>
      <c r="T59" s="18"/>
      <c r="U59" s="18" t="s">
        <v>721</v>
      </c>
      <c r="V59" s="18"/>
      <c r="W59" s="18"/>
      <c r="X59" s="18"/>
      <c r="Y59" s="18"/>
      <c r="Z59" s="18"/>
      <c r="AA59" s="18"/>
      <c r="AB59" s="18"/>
      <c r="AC59" s="18"/>
      <c r="AD59" s="18"/>
      <c r="AE59" s="18"/>
      <c r="AF59" s="18"/>
      <c r="AG59" s="18"/>
      <c r="AH59" s="18" t="s">
        <v>71</v>
      </c>
      <c r="AI59" s="20" t="s">
        <v>722</v>
      </c>
      <c r="AJ59" s="53" t="s">
        <v>10412</v>
      </c>
      <c r="AK59" s="53" t="s">
        <v>10398</v>
      </c>
      <c r="AL59" s="53" t="str">
        <f>TEXT(Table13[[#This Row],[Start Date]],"DDD")</f>
        <v>Sat</v>
      </c>
      <c r="AM59" s="12" t="str">
        <f>TEXT(RAW!$C59,"MMM")</f>
        <v>Jan</v>
      </c>
      <c r="AN59" s="12" t="str">
        <f>TEXT(RAW!$C59,"YYYY")</f>
        <v>2022</v>
      </c>
      <c r="AO59" s="54">
        <f t="shared" si="0"/>
        <v>0</v>
      </c>
      <c r="AR59" s="55"/>
      <c r="AS59" s="55"/>
    </row>
    <row r="60" spans="1:45" ht="12.6" customHeight="1" x14ac:dyDescent="0.2">
      <c r="A60" s="17" t="s">
        <v>13114</v>
      </c>
      <c r="B60" s="19"/>
      <c r="C60" s="19">
        <v>44574</v>
      </c>
      <c r="D60" s="19"/>
      <c r="E60" s="18"/>
      <c r="F60" s="18"/>
      <c r="G60" s="18"/>
      <c r="H60" s="18" t="s">
        <v>357</v>
      </c>
      <c r="I60" s="18" t="s">
        <v>723</v>
      </c>
      <c r="J60" s="18" t="s">
        <v>13130</v>
      </c>
      <c r="K60" s="18" t="s">
        <v>198</v>
      </c>
      <c r="L60" s="18" t="s">
        <v>551</v>
      </c>
      <c r="M60" s="18"/>
      <c r="N60" s="18" t="s">
        <v>40</v>
      </c>
      <c r="O60" s="18" t="s">
        <v>362</v>
      </c>
      <c r="P60" s="18" t="s">
        <v>363</v>
      </c>
      <c r="Q60" s="18" t="s">
        <v>552</v>
      </c>
      <c r="R60" s="18" t="s">
        <v>395</v>
      </c>
      <c r="S60" s="18" t="s">
        <v>13128</v>
      </c>
      <c r="T60" s="18" t="s">
        <v>724</v>
      </c>
      <c r="U60" s="18" t="s">
        <v>725</v>
      </c>
      <c r="V60" s="18"/>
      <c r="W60" s="18"/>
      <c r="X60" s="18" t="s">
        <v>726</v>
      </c>
      <c r="Y60" s="18" t="s">
        <v>556</v>
      </c>
      <c r="Z60" s="18" t="s">
        <v>41</v>
      </c>
      <c r="AA60" s="18" t="s">
        <v>557</v>
      </c>
      <c r="AB60" s="18" t="s">
        <v>727</v>
      </c>
      <c r="AC60" s="18"/>
      <c r="AD60" s="18"/>
      <c r="AE60" s="18"/>
      <c r="AF60" s="18"/>
      <c r="AG60" s="18"/>
      <c r="AH60" s="18" t="s">
        <v>71</v>
      </c>
      <c r="AI60" s="20" t="s">
        <v>52</v>
      </c>
      <c r="AJ60" s="53" t="s">
        <v>10412</v>
      </c>
      <c r="AK60" s="53" t="s">
        <v>10398</v>
      </c>
      <c r="AL60" s="53" t="str">
        <f>TEXT(Table13[[#This Row],[Start Date]],"DDD")</f>
        <v>Sat</v>
      </c>
      <c r="AM60" s="12" t="str">
        <f>TEXT(RAW!$C60,"MMM")</f>
        <v>Jan</v>
      </c>
      <c r="AN60" s="12" t="str">
        <f>TEXT(RAW!$C60,"YYYY")</f>
        <v>2022</v>
      </c>
      <c r="AO60" s="54">
        <f t="shared" si="0"/>
        <v>0</v>
      </c>
      <c r="AR60" s="55"/>
      <c r="AS60" s="55"/>
    </row>
    <row r="61" spans="1:45" ht="12.6" customHeight="1" x14ac:dyDescent="0.2">
      <c r="A61" s="17" t="s">
        <v>13114</v>
      </c>
      <c r="B61" s="19"/>
      <c r="C61" s="19">
        <v>44575</v>
      </c>
      <c r="D61" s="19">
        <v>44575</v>
      </c>
      <c r="E61" s="18" t="s">
        <v>36</v>
      </c>
      <c r="F61" s="28">
        <v>44575</v>
      </c>
      <c r="G61" s="18" t="s">
        <v>84</v>
      </c>
      <c r="H61" s="18" t="s">
        <v>357</v>
      </c>
      <c r="I61" s="18" t="s">
        <v>728</v>
      </c>
      <c r="J61" s="18" t="s">
        <v>13130</v>
      </c>
      <c r="K61" s="18" t="s">
        <v>107</v>
      </c>
      <c r="L61" s="18" t="s">
        <v>729</v>
      </c>
      <c r="M61" s="18"/>
      <c r="N61" s="18" t="s">
        <v>40</v>
      </c>
      <c r="O61" s="18" t="s">
        <v>362</v>
      </c>
      <c r="P61" s="18" t="s">
        <v>363</v>
      </c>
      <c r="Q61" s="18" t="s">
        <v>534</v>
      </c>
      <c r="R61" s="18" t="s">
        <v>395</v>
      </c>
      <c r="S61" s="18" t="s">
        <v>13123</v>
      </c>
      <c r="T61" s="18" t="s">
        <v>730</v>
      </c>
      <c r="U61" s="18" t="s">
        <v>731</v>
      </c>
      <c r="V61" s="18" t="s">
        <v>732</v>
      </c>
      <c r="W61" s="18" t="s">
        <v>733</v>
      </c>
      <c r="X61" s="18" t="s">
        <v>41</v>
      </c>
      <c r="Y61" s="18">
        <v>70813418832</v>
      </c>
      <c r="Z61" s="18"/>
      <c r="AA61" s="18" t="s">
        <v>538</v>
      </c>
      <c r="AB61" s="18" t="s">
        <v>734</v>
      </c>
      <c r="AC61" s="18" t="s">
        <v>735</v>
      </c>
      <c r="AD61" s="18" t="s">
        <v>733</v>
      </c>
      <c r="AE61" s="18" t="s">
        <v>42</v>
      </c>
      <c r="AF61" s="18" t="s">
        <v>71</v>
      </c>
      <c r="AG61" s="18" t="s">
        <v>736</v>
      </c>
      <c r="AH61" s="18" t="s">
        <v>43</v>
      </c>
      <c r="AI61" s="20" t="s">
        <v>44</v>
      </c>
      <c r="AJ61" s="53" t="s">
        <v>10412</v>
      </c>
      <c r="AK61" s="53" t="s">
        <v>10398</v>
      </c>
      <c r="AL61" s="53" t="str">
        <f>TEXT(Table13[[#This Row],[Start Date]],"DDD")</f>
        <v>Fri</v>
      </c>
      <c r="AM61" s="12" t="str">
        <f>TEXT(RAW!$C61,"MMM")</f>
        <v>Jan</v>
      </c>
      <c r="AN61" s="12" t="str">
        <f>TEXT(RAW!$C61,"YYYY")</f>
        <v>2022</v>
      </c>
      <c r="AO61" s="54">
        <f t="shared" si="0"/>
        <v>4.166666666666663E-2</v>
      </c>
      <c r="AR61" s="55"/>
      <c r="AS61" s="55"/>
    </row>
    <row r="62" spans="1:45" ht="12.6" customHeight="1" x14ac:dyDescent="0.2">
      <c r="A62" s="17" t="s">
        <v>13114</v>
      </c>
      <c r="B62" s="19"/>
      <c r="C62" s="19">
        <v>44567</v>
      </c>
      <c r="D62" s="19">
        <v>44567</v>
      </c>
      <c r="E62" s="18" t="s">
        <v>737</v>
      </c>
      <c r="F62" s="28">
        <v>44567</v>
      </c>
      <c r="G62" s="18" t="s">
        <v>49</v>
      </c>
      <c r="H62" s="18" t="s">
        <v>357</v>
      </c>
      <c r="I62" s="18" t="s">
        <v>738</v>
      </c>
      <c r="J62" s="18" t="s">
        <v>13133</v>
      </c>
      <c r="K62" s="18" t="s">
        <v>199</v>
      </c>
      <c r="L62" s="18" t="s">
        <v>740</v>
      </c>
      <c r="M62" s="18"/>
      <c r="N62" s="18" t="s">
        <v>40</v>
      </c>
      <c r="O62" s="18" t="s">
        <v>362</v>
      </c>
      <c r="P62" s="18" t="s">
        <v>363</v>
      </c>
      <c r="Q62" s="18" t="s">
        <v>364</v>
      </c>
      <c r="R62" s="18" t="s">
        <v>395</v>
      </c>
      <c r="S62" s="18" t="s">
        <v>13116</v>
      </c>
      <c r="T62" s="18" t="s">
        <v>741</v>
      </c>
      <c r="U62" s="18" t="s">
        <v>742</v>
      </c>
      <c r="V62" s="18" t="s">
        <v>743</v>
      </c>
      <c r="W62" s="18" t="s">
        <v>744</v>
      </c>
      <c r="X62" s="18" t="s">
        <v>745</v>
      </c>
      <c r="Y62" s="18" t="s">
        <v>746</v>
      </c>
      <c r="Z62" s="18" t="s">
        <v>41</v>
      </c>
      <c r="AA62" s="18" t="s">
        <v>634</v>
      </c>
      <c r="AB62" s="18" t="s">
        <v>367</v>
      </c>
      <c r="AC62" s="18" t="s">
        <v>747</v>
      </c>
      <c r="AD62" s="18" t="s">
        <v>744</v>
      </c>
      <c r="AE62" s="18" t="s">
        <v>42</v>
      </c>
      <c r="AF62" s="18" t="s">
        <v>43</v>
      </c>
      <c r="AG62" s="18" t="s">
        <v>748</v>
      </c>
      <c r="AH62" s="18" t="s">
        <v>43</v>
      </c>
      <c r="AI62" s="20" t="s">
        <v>749</v>
      </c>
      <c r="AJ62" s="53" t="s">
        <v>10412</v>
      </c>
      <c r="AK62" s="53" t="s">
        <v>10398</v>
      </c>
      <c r="AL62" s="53" t="str">
        <f>TEXT(Table13[[#This Row],[Start Date]],"DDD")</f>
        <v>Thu</v>
      </c>
      <c r="AM62" s="12" t="str">
        <f>TEXT(RAW!$C62,"MMM")</f>
        <v>Jan</v>
      </c>
      <c r="AN62" s="12" t="str">
        <f>TEXT(RAW!$C62,"YYYY")</f>
        <v>2022</v>
      </c>
      <c r="AO62" s="54">
        <f t="shared" si="0"/>
        <v>4.0277777777777746E-2</v>
      </c>
      <c r="AR62" s="55"/>
      <c r="AS62" s="55"/>
    </row>
    <row r="63" spans="1:45" ht="12.6" customHeight="1" x14ac:dyDescent="0.2">
      <c r="A63" s="17" t="s">
        <v>13114</v>
      </c>
      <c r="B63" s="19"/>
      <c r="C63" s="19">
        <v>44571</v>
      </c>
      <c r="D63" s="19">
        <v>44569</v>
      </c>
      <c r="E63" s="18" t="s">
        <v>202</v>
      </c>
      <c r="F63" s="28">
        <v>44569</v>
      </c>
      <c r="G63" s="18" t="s">
        <v>37</v>
      </c>
      <c r="H63" s="18" t="s">
        <v>357</v>
      </c>
      <c r="I63" s="18" t="s">
        <v>750</v>
      </c>
      <c r="J63" s="18" t="s">
        <v>13133</v>
      </c>
      <c r="K63" s="18" t="s">
        <v>203</v>
      </c>
      <c r="L63" s="18" t="s">
        <v>751</v>
      </c>
      <c r="M63" s="18" t="s">
        <v>39</v>
      </c>
      <c r="N63" s="18"/>
      <c r="O63" s="18" t="s">
        <v>362</v>
      </c>
      <c r="P63" s="18" t="s">
        <v>524</v>
      </c>
      <c r="Q63" s="18" t="s">
        <v>374</v>
      </c>
      <c r="R63" s="18" t="s">
        <v>525</v>
      </c>
      <c r="S63" s="18" t="s">
        <v>13119</v>
      </c>
      <c r="T63" s="18"/>
      <c r="U63" s="18" t="s">
        <v>752</v>
      </c>
      <c r="V63" s="18" t="s">
        <v>753</v>
      </c>
      <c r="W63" s="18" t="s">
        <v>753</v>
      </c>
      <c r="X63" s="18"/>
      <c r="Y63" s="18"/>
      <c r="Z63" s="18"/>
      <c r="AA63" s="18"/>
      <c r="AB63" s="18" t="s">
        <v>528</v>
      </c>
      <c r="AC63" s="18" t="s">
        <v>754</v>
      </c>
      <c r="AD63" s="18" t="s">
        <v>753</v>
      </c>
      <c r="AE63" s="18" t="s">
        <v>42</v>
      </c>
      <c r="AF63" s="18" t="s">
        <v>43</v>
      </c>
      <c r="AG63" s="18" t="s">
        <v>755</v>
      </c>
      <c r="AH63" s="18" t="s">
        <v>43</v>
      </c>
      <c r="AI63" s="20" t="s">
        <v>531</v>
      </c>
      <c r="AJ63" s="53" t="s">
        <v>10412</v>
      </c>
      <c r="AK63" s="53" t="s">
        <v>10398</v>
      </c>
      <c r="AL63" s="53" t="str">
        <f>TEXT(Table13[[#This Row],[Start Date]],"DDD")</f>
        <v>Sat</v>
      </c>
      <c r="AM63" s="12" t="str">
        <f>TEXT(RAW!$C63,"MMM")</f>
        <v>Jan</v>
      </c>
      <c r="AN63" s="12" t="str">
        <f>TEXT(RAW!$C63,"YYYY")</f>
        <v>2022</v>
      </c>
      <c r="AO63" s="54">
        <f t="shared" si="0"/>
        <v>0.1076388888888889</v>
      </c>
      <c r="AR63" s="55"/>
      <c r="AS63" s="55"/>
    </row>
    <row r="64" spans="1:45" ht="12.6" customHeight="1" x14ac:dyDescent="0.2">
      <c r="A64" s="17" t="s">
        <v>13114</v>
      </c>
      <c r="B64" s="19"/>
      <c r="C64" s="19">
        <v>44574</v>
      </c>
      <c r="D64" s="19"/>
      <c r="E64" s="18"/>
      <c r="F64" s="18"/>
      <c r="G64" s="18"/>
      <c r="H64" s="18" t="s">
        <v>357</v>
      </c>
      <c r="I64" s="18" t="s">
        <v>756</v>
      </c>
      <c r="J64" s="18" t="s">
        <v>13130</v>
      </c>
      <c r="K64" s="18" t="s">
        <v>198</v>
      </c>
      <c r="L64" s="18" t="s">
        <v>551</v>
      </c>
      <c r="M64" s="18"/>
      <c r="N64" s="18" t="s">
        <v>40</v>
      </c>
      <c r="O64" s="18" t="s">
        <v>362</v>
      </c>
      <c r="P64" s="18" t="s">
        <v>363</v>
      </c>
      <c r="Q64" s="18" t="s">
        <v>552</v>
      </c>
      <c r="R64" s="18" t="s">
        <v>395</v>
      </c>
      <c r="S64" s="18" t="s">
        <v>13118</v>
      </c>
      <c r="T64" s="18" t="s">
        <v>724</v>
      </c>
      <c r="U64" s="18" t="s">
        <v>725</v>
      </c>
      <c r="V64" s="18"/>
      <c r="W64" s="18"/>
      <c r="X64" s="18" t="s">
        <v>726</v>
      </c>
      <c r="Y64" s="18" t="s">
        <v>556</v>
      </c>
      <c r="Z64" s="18" t="s">
        <v>41</v>
      </c>
      <c r="AA64" s="18" t="s">
        <v>557</v>
      </c>
      <c r="AB64" s="18" t="s">
        <v>727</v>
      </c>
      <c r="AC64" s="18"/>
      <c r="AD64" s="18"/>
      <c r="AE64" s="18"/>
      <c r="AF64" s="18"/>
      <c r="AG64" s="18"/>
      <c r="AH64" s="18" t="s">
        <v>71</v>
      </c>
      <c r="AI64" s="20" t="s">
        <v>52</v>
      </c>
      <c r="AJ64" s="53" t="s">
        <v>10412</v>
      </c>
      <c r="AK64" s="53" t="s">
        <v>10398</v>
      </c>
      <c r="AL64" s="53" t="str">
        <f>TEXT(Table13[[#This Row],[Start Date]],"DDD")</f>
        <v>Sat</v>
      </c>
      <c r="AM64" s="12" t="str">
        <f>TEXT(RAW!$C64,"MMM")</f>
        <v>Jan</v>
      </c>
      <c r="AN64" s="12" t="str">
        <f>TEXT(RAW!$C64,"YYYY")</f>
        <v>2022</v>
      </c>
      <c r="AO64" s="54">
        <f t="shared" si="0"/>
        <v>0</v>
      </c>
      <c r="AR64" s="55"/>
      <c r="AS64" s="55"/>
    </row>
    <row r="65" spans="1:45" ht="12.6" customHeight="1" x14ac:dyDescent="0.2">
      <c r="A65" s="17" t="s">
        <v>13114</v>
      </c>
      <c r="B65" s="19"/>
      <c r="C65" s="19">
        <v>44575</v>
      </c>
      <c r="D65" s="19">
        <v>44575</v>
      </c>
      <c r="E65" s="18" t="s">
        <v>153</v>
      </c>
      <c r="F65" s="28">
        <v>44575</v>
      </c>
      <c r="G65" s="18" t="s">
        <v>144</v>
      </c>
      <c r="H65" s="18" t="s">
        <v>357</v>
      </c>
      <c r="I65" s="18" t="s">
        <v>757</v>
      </c>
      <c r="J65" s="18" t="s">
        <v>13133</v>
      </c>
      <c r="K65" s="18" t="s">
        <v>106</v>
      </c>
      <c r="L65" s="18" t="s">
        <v>759</v>
      </c>
      <c r="M65" s="18"/>
      <c r="N65" s="18" t="s">
        <v>40</v>
      </c>
      <c r="O65" s="18" t="s">
        <v>362</v>
      </c>
      <c r="P65" s="18" t="s">
        <v>363</v>
      </c>
      <c r="Q65" s="18" t="s">
        <v>374</v>
      </c>
      <c r="R65" s="18" t="s">
        <v>663</v>
      </c>
      <c r="S65" s="18" t="s">
        <v>13127</v>
      </c>
      <c r="T65" s="18" t="s">
        <v>760</v>
      </c>
      <c r="U65" s="18" t="s">
        <v>761</v>
      </c>
      <c r="V65" s="18" t="s">
        <v>762</v>
      </c>
      <c r="W65" s="18" t="s">
        <v>763</v>
      </c>
      <c r="X65" s="18" t="s">
        <v>764</v>
      </c>
      <c r="Y65" s="18" t="s">
        <v>765</v>
      </c>
      <c r="Z65" s="18" t="s">
        <v>41</v>
      </c>
      <c r="AA65" s="18" t="s">
        <v>766</v>
      </c>
      <c r="AB65" s="18" t="s">
        <v>486</v>
      </c>
      <c r="AC65" s="18" t="s">
        <v>767</v>
      </c>
      <c r="AD65" s="18" t="s">
        <v>763</v>
      </c>
      <c r="AE65" s="18" t="s">
        <v>42</v>
      </c>
      <c r="AF65" s="18" t="s">
        <v>43</v>
      </c>
      <c r="AG65" s="18" t="s">
        <v>768</v>
      </c>
      <c r="AH65" s="18" t="s">
        <v>43</v>
      </c>
      <c r="AI65" s="20" t="s">
        <v>769</v>
      </c>
      <c r="AJ65" s="53" t="s">
        <v>10412</v>
      </c>
      <c r="AK65" s="53" t="s">
        <v>10398</v>
      </c>
      <c r="AL65" s="53" t="str">
        <f>TEXT(Table13[[#This Row],[Start Date]],"DDD")</f>
        <v>Fri</v>
      </c>
      <c r="AM65" s="12" t="str">
        <f>TEXT(RAW!$C65,"MMM")</f>
        <v>Jan</v>
      </c>
      <c r="AN65" s="12" t="str">
        <f>TEXT(RAW!$C65,"YYYY")</f>
        <v>2022</v>
      </c>
      <c r="AO65" s="54">
        <f t="shared" si="0"/>
        <v>6.9444444444444475E-2</v>
      </c>
      <c r="AR65" s="55"/>
      <c r="AS65" s="55"/>
    </row>
    <row r="66" spans="1:45" ht="12.6" customHeight="1" x14ac:dyDescent="0.2">
      <c r="A66" s="17" t="s">
        <v>13114</v>
      </c>
      <c r="B66" s="19"/>
      <c r="C66" s="19">
        <v>44567</v>
      </c>
      <c r="D66" s="19">
        <v>44580</v>
      </c>
      <c r="E66" s="18" t="s">
        <v>176</v>
      </c>
      <c r="F66" s="28">
        <v>44580</v>
      </c>
      <c r="G66" s="18" t="s">
        <v>48</v>
      </c>
      <c r="H66" s="18" t="s">
        <v>357</v>
      </c>
      <c r="I66" s="18" t="s">
        <v>770</v>
      </c>
      <c r="J66" s="18" t="s">
        <v>13132</v>
      </c>
      <c r="K66" s="18" t="s">
        <v>67</v>
      </c>
      <c r="L66" s="18" t="s">
        <v>698</v>
      </c>
      <c r="M66" s="18"/>
      <c r="N66" s="18" t="s">
        <v>40</v>
      </c>
      <c r="O66" s="18" t="s">
        <v>362</v>
      </c>
      <c r="P66" s="18" t="s">
        <v>363</v>
      </c>
      <c r="Q66" s="18" t="s">
        <v>429</v>
      </c>
      <c r="R66" s="18" t="s">
        <v>55</v>
      </c>
      <c r="S66" s="18" t="s">
        <v>13116</v>
      </c>
      <c r="T66" s="18" t="s">
        <v>772</v>
      </c>
      <c r="U66" s="18" t="s">
        <v>632</v>
      </c>
      <c r="V66" s="18" t="s">
        <v>773</v>
      </c>
      <c r="W66" s="18" t="s">
        <v>590</v>
      </c>
      <c r="X66" s="18" t="s">
        <v>774</v>
      </c>
      <c r="Y66" s="18" t="s">
        <v>775</v>
      </c>
      <c r="Z66" s="18" t="s">
        <v>41</v>
      </c>
      <c r="AA66" s="18" t="s">
        <v>634</v>
      </c>
      <c r="AB66" s="18" t="s">
        <v>367</v>
      </c>
      <c r="AC66" s="18" t="s">
        <v>776</v>
      </c>
      <c r="AD66" s="18" t="s">
        <v>590</v>
      </c>
      <c r="AE66" s="18" t="s">
        <v>42</v>
      </c>
      <c r="AF66" s="18" t="s">
        <v>43</v>
      </c>
      <c r="AG66" s="18" t="s">
        <v>777</v>
      </c>
      <c r="AH66" s="18" t="s">
        <v>43</v>
      </c>
      <c r="AI66" s="20" t="s">
        <v>778</v>
      </c>
      <c r="AJ66" s="53" t="s">
        <v>10412</v>
      </c>
      <c r="AK66" s="53" t="s">
        <v>113</v>
      </c>
      <c r="AL66" s="53" t="str">
        <f>TEXT(Table13[[#This Row],[Start Date]],"DDD")</f>
        <v>Wed</v>
      </c>
      <c r="AM66" s="12" t="str">
        <f>TEXT(RAW!$C66,"MMM")</f>
        <v>Jan</v>
      </c>
      <c r="AN66" s="12" t="str">
        <f>TEXT(RAW!$C66,"YYYY")</f>
        <v>2022</v>
      </c>
      <c r="AO66" s="54">
        <f t="shared" ref="AO66:AO129" si="1">G66-E66</f>
        <v>3.472222222222221E-2</v>
      </c>
      <c r="AR66" s="55"/>
      <c r="AS66" s="55"/>
    </row>
    <row r="67" spans="1:45" ht="12.6" customHeight="1" x14ac:dyDescent="0.2">
      <c r="A67" s="17" t="s">
        <v>13114</v>
      </c>
      <c r="B67" s="19"/>
      <c r="C67" s="19">
        <v>44567</v>
      </c>
      <c r="D67" s="19">
        <v>44573</v>
      </c>
      <c r="E67" s="18" t="s">
        <v>36</v>
      </c>
      <c r="F67" s="28">
        <v>44573</v>
      </c>
      <c r="G67" s="18" t="s">
        <v>75</v>
      </c>
      <c r="H67" s="18" t="s">
        <v>357</v>
      </c>
      <c r="I67" s="18" t="s">
        <v>779</v>
      </c>
      <c r="J67" s="18" t="s">
        <v>13133</v>
      </c>
      <c r="K67" s="18" t="s">
        <v>67</v>
      </c>
      <c r="L67" s="18" t="s">
        <v>441</v>
      </c>
      <c r="M67" s="18"/>
      <c r="N67" s="18"/>
      <c r="O67" s="18" t="s">
        <v>362</v>
      </c>
      <c r="P67" s="18" t="s">
        <v>363</v>
      </c>
      <c r="Q67" s="18" t="s">
        <v>364</v>
      </c>
      <c r="R67" s="18" t="s">
        <v>55</v>
      </c>
      <c r="S67" s="18" t="s">
        <v>13123</v>
      </c>
      <c r="T67" s="18"/>
      <c r="U67" s="18" t="s">
        <v>780</v>
      </c>
      <c r="V67" s="18" t="s">
        <v>781</v>
      </c>
      <c r="W67" s="18" t="s">
        <v>782</v>
      </c>
      <c r="X67" s="18"/>
      <c r="Y67" s="18"/>
      <c r="Z67" s="18"/>
      <c r="AA67" s="18"/>
      <c r="AB67" s="18" t="s">
        <v>367</v>
      </c>
      <c r="AC67" s="18" t="s">
        <v>783</v>
      </c>
      <c r="AD67" s="18" t="s">
        <v>782</v>
      </c>
      <c r="AE67" s="18" t="s">
        <v>42</v>
      </c>
      <c r="AF67" s="18" t="s">
        <v>43</v>
      </c>
      <c r="AG67" s="18" t="s">
        <v>480</v>
      </c>
      <c r="AH67" s="18" t="s">
        <v>43</v>
      </c>
      <c r="AI67" s="20" t="s">
        <v>444</v>
      </c>
      <c r="AJ67" s="53" t="s">
        <v>10412</v>
      </c>
      <c r="AK67" s="53" t="s">
        <v>113</v>
      </c>
      <c r="AL67" s="53" t="str">
        <f>TEXT(Table13[[#This Row],[Start Date]],"DDD")</f>
        <v>Wed</v>
      </c>
      <c r="AM67" s="12" t="str">
        <f>TEXT(RAW!$C67,"MMM")</f>
        <v>Jan</v>
      </c>
      <c r="AN67" s="12" t="str">
        <f>TEXT(RAW!$C67,"YYYY")</f>
        <v>2022</v>
      </c>
      <c r="AO67" s="54">
        <f t="shared" si="1"/>
        <v>2.0833333333333315E-2</v>
      </c>
      <c r="AR67" s="55"/>
      <c r="AS67" s="55"/>
    </row>
    <row r="68" spans="1:45" ht="12.6" customHeight="1" x14ac:dyDescent="0.2">
      <c r="A68" s="17" t="s">
        <v>13114</v>
      </c>
      <c r="B68" s="19"/>
      <c r="C68" s="19">
        <v>44567</v>
      </c>
      <c r="D68" s="19">
        <v>44573</v>
      </c>
      <c r="E68" s="18" t="s">
        <v>84</v>
      </c>
      <c r="F68" s="28">
        <v>44573</v>
      </c>
      <c r="G68" s="18" t="s">
        <v>174</v>
      </c>
      <c r="H68" s="18" t="s">
        <v>357</v>
      </c>
      <c r="I68" s="18" t="s">
        <v>784</v>
      </c>
      <c r="J68" s="18" t="s">
        <v>13133</v>
      </c>
      <c r="K68" s="18" t="s">
        <v>67</v>
      </c>
      <c r="L68" s="18" t="s">
        <v>740</v>
      </c>
      <c r="M68" s="18"/>
      <c r="N68" s="18"/>
      <c r="O68" s="18" t="s">
        <v>362</v>
      </c>
      <c r="P68" s="18" t="s">
        <v>363</v>
      </c>
      <c r="Q68" s="18" t="s">
        <v>364</v>
      </c>
      <c r="R68" s="18" t="s">
        <v>55</v>
      </c>
      <c r="S68" s="18" t="s">
        <v>13123</v>
      </c>
      <c r="T68" s="18"/>
      <c r="U68" s="18" t="s">
        <v>700</v>
      </c>
      <c r="V68" s="18" t="s">
        <v>786</v>
      </c>
      <c r="W68" s="18" t="s">
        <v>787</v>
      </c>
      <c r="X68" s="18"/>
      <c r="Y68" s="18"/>
      <c r="Z68" s="18"/>
      <c r="AA68" s="18"/>
      <c r="AB68" s="18" t="s">
        <v>367</v>
      </c>
      <c r="AC68" s="18" t="s">
        <v>788</v>
      </c>
      <c r="AD68" s="18" t="s">
        <v>787</v>
      </c>
      <c r="AE68" s="18" t="s">
        <v>42</v>
      </c>
      <c r="AF68" s="18" t="s">
        <v>43</v>
      </c>
      <c r="AG68" s="18" t="s">
        <v>547</v>
      </c>
      <c r="AH68" s="18" t="s">
        <v>43</v>
      </c>
      <c r="AI68" s="20" t="s">
        <v>789</v>
      </c>
      <c r="AJ68" s="53" t="s">
        <v>10412</v>
      </c>
      <c r="AK68" s="53" t="s">
        <v>113</v>
      </c>
      <c r="AL68" s="53" t="str">
        <f>TEXT(Table13[[#This Row],[Start Date]],"DDD")</f>
        <v>Wed</v>
      </c>
      <c r="AM68" s="12" t="str">
        <f>TEXT(RAW!$C68,"MMM")</f>
        <v>Jan</v>
      </c>
      <c r="AN68" s="12" t="str">
        <f>TEXT(RAW!$C68,"YYYY")</f>
        <v>2022</v>
      </c>
      <c r="AO68" s="54">
        <f t="shared" si="1"/>
        <v>2.430555555555558E-2</v>
      </c>
      <c r="AR68" s="55"/>
      <c r="AS68" s="55"/>
    </row>
    <row r="69" spans="1:45" ht="12.6" customHeight="1" x14ac:dyDescent="0.2">
      <c r="A69" s="17" t="s">
        <v>13114</v>
      </c>
      <c r="B69" s="19"/>
      <c r="C69" s="19">
        <v>44567</v>
      </c>
      <c r="D69" s="19"/>
      <c r="E69" s="18"/>
      <c r="F69" s="18"/>
      <c r="G69" s="18"/>
      <c r="H69" s="18" t="s">
        <v>357</v>
      </c>
      <c r="I69" s="18" t="s">
        <v>790</v>
      </c>
      <c r="J69" s="18" t="s">
        <v>13133</v>
      </c>
      <c r="K69" s="18" t="s">
        <v>67</v>
      </c>
      <c r="L69" s="18" t="s">
        <v>791</v>
      </c>
      <c r="M69" s="18"/>
      <c r="N69" s="18" t="s">
        <v>40</v>
      </c>
      <c r="O69" s="18" t="s">
        <v>362</v>
      </c>
      <c r="P69" s="18" t="s">
        <v>363</v>
      </c>
      <c r="Q69" s="18" t="s">
        <v>792</v>
      </c>
      <c r="R69" s="18" t="s">
        <v>55</v>
      </c>
      <c r="S69" s="18" t="s">
        <v>13118</v>
      </c>
      <c r="T69" s="18" t="s">
        <v>793</v>
      </c>
      <c r="U69" s="18" t="s">
        <v>794</v>
      </c>
      <c r="V69" s="18"/>
      <c r="W69" s="18"/>
      <c r="X69" s="18" t="s">
        <v>795</v>
      </c>
      <c r="Y69" s="18" t="s">
        <v>796</v>
      </c>
      <c r="Z69" s="18" t="s">
        <v>41</v>
      </c>
      <c r="AA69" s="18" t="s">
        <v>797</v>
      </c>
      <c r="AB69" s="18" t="s">
        <v>486</v>
      </c>
      <c r="AC69" s="18"/>
      <c r="AD69" s="18"/>
      <c r="AE69" s="18"/>
      <c r="AF69" s="18"/>
      <c r="AG69" s="18"/>
      <c r="AH69" s="18" t="s">
        <v>71</v>
      </c>
      <c r="AI69" s="20" t="s">
        <v>652</v>
      </c>
      <c r="AJ69" s="53" t="s">
        <v>10412</v>
      </c>
      <c r="AK69" s="53" t="s">
        <v>113</v>
      </c>
      <c r="AL69" s="53" t="str">
        <f>TEXT(Table13[[#This Row],[Start Date]],"DDD")</f>
        <v>Sat</v>
      </c>
      <c r="AM69" s="12" t="str">
        <f>TEXT(RAW!$C69,"MMM")</f>
        <v>Jan</v>
      </c>
      <c r="AN69" s="12" t="str">
        <f>TEXT(RAW!$C69,"YYYY")</f>
        <v>2022</v>
      </c>
      <c r="AO69" s="54">
        <f t="shared" si="1"/>
        <v>0</v>
      </c>
      <c r="AR69" s="55"/>
      <c r="AS69" s="55"/>
    </row>
    <row r="70" spans="1:45" ht="12.6" customHeight="1" x14ac:dyDescent="0.2">
      <c r="A70" s="17" t="s">
        <v>13114</v>
      </c>
      <c r="B70" s="19"/>
      <c r="C70" s="19">
        <v>44568</v>
      </c>
      <c r="D70" s="19">
        <v>44568</v>
      </c>
      <c r="E70" s="18" t="s">
        <v>36</v>
      </c>
      <c r="F70" s="28">
        <v>44568</v>
      </c>
      <c r="G70" s="18" t="s">
        <v>151</v>
      </c>
      <c r="H70" s="18" t="s">
        <v>357</v>
      </c>
      <c r="I70" s="18" t="s">
        <v>798</v>
      </c>
      <c r="J70" s="18" t="s">
        <v>13130</v>
      </c>
      <c r="K70" s="18" t="s">
        <v>550</v>
      </c>
      <c r="L70" s="18" t="s">
        <v>551</v>
      </c>
      <c r="M70" s="18"/>
      <c r="N70" s="18" t="s">
        <v>40</v>
      </c>
      <c r="O70" s="18" t="s">
        <v>362</v>
      </c>
      <c r="P70" s="18" t="s">
        <v>363</v>
      </c>
      <c r="Q70" s="18" t="s">
        <v>552</v>
      </c>
      <c r="R70" s="18" t="s">
        <v>663</v>
      </c>
      <c r="S70" s="18" t="s">
        <v>13128</v>
      </c>
      <c r="T70" s="18" t="s">
        <v>553</v>
      </c>
      <c r="U70" s="18" t="s">
        <v>664</v>
      </c>
      <c r="V70" s="18" t="s">
        <v>799</v>
      </c>
      <c r="W70" s="18" t="s">
        <v>799</v>
      </c>
      <c r="X70" s="18" t="s">
        <v>41</v>
      </c>
      <c r="Y70" s="18" t="s">
        <v>556</v>
      </c>
      <c r="Z70" s="18"/>
      <c r="AA70" s="18" t="s">
        <v>557</v>
      </c>
      <c r="AB70" s="18" t="s">
        <v>558</v>
      </c>
      <c r="AC70" s="18" t="s">
        <v>800</v>
      </c>
      <c r="AD70" s="18" t="s">
        <v>799</v>
      </c>
      <c r="AE70" s="18" t="s">
        <v>42</v>
      </c>
      <c r="AF70" s="18" t="s">
        <v>43</v>
      </c>
      <c r="AG70" s="18" t="s">
        <v>801</v>
      </c>
      <c r="AH70" s="18" t="s">
        <v>43</v>
      </c>
      <c r="AI70" s="20" t="s">
        <v>52</v>
      </c>
      <c r="AJ70" s="53" t="s">
        <v>10412</v>
      </c>
      <c r="AK70" s="53" t="s">
        <v>10398</v>
      </c>
      <c r="AL70" s="53" t="str">
        <f>TEXT(Table13[[#This Row],[Start Date]],"DDD")</f>
        <v>Fri</v>
      </c>
      <c r="AM70" s="12" t="str">
        <f>TEXT(RAW!$C70,"MMM")</f>
        <v>Jan</v>
      </c>
      <c r="AN70" s="12" t="str">
        <f>TEXT(RAW!$C70,"YYYY")</f>
        <v>2022</v>
      </c>
      <c r="AO70" s="54">
        <f t="shared" si="1"/>
        <v>0.19791666666666669</v>
      </c>
      <c r="AR70" s="55"/>
      <c r="AS70" s="55"/>
    </row>
    <row r="71" spans="1:45" ht="12.6" customHeight="1" x14ac:dyDescent="0.2">
      <c r="A71" s="17" t="s">
        <v>13114</v>
      </c>
      <c r="B71" s="19"/>
      <c r="C71" s="19">
        <v>44575</v>
      </c>
      <c r="D71" s="19"/>
      <c r="E71" s="18"/>
      <c r="F71" s="18"/>
      <c r="G71" s="18"/>
      <c r="H71" s="18" t="s">
        <v>357</v>
      </c>
      <c r="I71" s="18" t="s">
        <v>802</v>
      </c>
      <c r="J71" s="18" t="s">
        <v>13130</v>
      </c>
      <c r="K71" s="18" t="s">
        <v>107</v>
      </c>
      <c r="L71" s="18" t="s">
        <v>803</v>
      </c>
      <c r="M71" s="18"/>
      <c r="N71" s="18" t="s">
        <v>40</v>
      </c>
      <c r="O71" s="18" t="s">
        <v>362</v>
      </c>
      <c r="P71" s="18" t="s">
        <v>363</v>
      </c>
      <c r="Q71" s="18" t="s">
        <v>552</v>
      </c>
      <c r="R71" s="18" t="s">
        <v>55</v>
      </c>
      <c r="S71" s="18" t="s">
        <v>13118</v>
      </c>
      <c r="T71" s="18" t="s">
        <v>804</v>
      </c>
      <c r="U71" s="18" t="s">
        <v>805</v>
      </c>
      <c r="V71" s="18"/>
      <c r="W71" s="18"/>
      <c r="X71" s="18" t="s">
        <v>41</v>
      </c>
      <c r="Y71" s="18" t="s">
        <v>806</v>
      </c>
      <c r="Z71" s="18"/>
      <c r="AA71" s="18" t="s">
        <v>807</v>
      </c>
      <c r="AB71" s="18" t="s">
        <v>808</v>
      </c>
      <c r="AC71" s="18"/>
      <c r="AD71" s="18"/>
      <c r="AE71" s="18"/>
      <c r="AF71" s="18"/>
      <c r="AG71" s="18"/>
      <c r="AH71" s="18" t="s">
        <v>71</v>
      </c>
      <c r="AI71" s="20" t="s">
        <v>65</v>
      </c>
      <c r="AJ71" s="53" t="s">
        <v>10412</v>
      </c>
      <c r="AK71" s="53" t="s">
        <v>113</v>
      </c>
      <c r="AL71" s="53" t="str">
        <f>TEXT(Table13[[#This Row],[Start Date]],"DDD")</f>
        <v>Sat</v>
      </c>
      <c r="AM71" s="12" t="str">
        <f>TEXT(RAW!$C71,"MMM")</f>
        <v>Jan</v>
      </c>
      <c r="AN71" s="12" t="str">
        <f>TEXT(RAW!$C71,"YYYY")</f>
        <v>2022</v>
      </c>
      <c r="AO71" s="54">
        <f t="shared" si="1"/>
        <v>0</v>
      </c>
      <c r="AR71" s="55"/>
      <c r="AS71" s="55"/>
    </row>
    <row r="72" spans="1:45" ht="12.6" customHeight="1" x14ac:dyDescent="0.2">
      <c r="A72" s="17" t="s">
        <v>13114</v>
      </c>
      <c r="B72" s="19"/>
      <c r="C72" s="19">
        <v>44571</v>
      </c>
      <c r="D72" s="19">
        <v>44571</v>
      </c>
      <c r="E72" s="18" t="s">
        <v>53</v>
      </c>
      <c r="F72" s="28">
        <v>44571</v>
      </c>
      <c r="G72" s="18" t="s">
        <v>152</v>
      </c>
      <c r="H72" s="18" t="s">
        <v>357</v>
      </c>
      <c r="I72" s="18" t="s">
        <v>809</v>
      </c>
      <c r="J72" s="18" t="s">
        <v>13130</v>
      </c>
      <c r="K72" s="18" t="s">
        <v>209</v>
      </c>
      <c r="L72" s="18" t="s">
        <v>533</v>
      </c>
      <c r="M72" s="18"/>
      <c r="N72" s="18" t="s">
        <v>40</v>
      </c>
      <c r="O72" s="18" t="s">
        <v>362</v>
      </c>
      <c r="P72" s="18" t="s">
        <v>363</v>
      </c>
      <c r="Q72" s="18" t="s">
        <v>534</v>
      </c>
      <c r="R72" s="18" t="s">
        <v>395</v>
      </c>
      <c r="S72" s="18" t="s">
        <v>13123</v>
      </c>
      <c r="T72" s="18" t="s">
        <v>810</v>
      </c>
      <c r="U72" s="18" t="s">
        <v>811</v>
      </c>
      <c r="V72" s="18" t="s">
        <v>812</v>
      </c>
      <c r="W72" s="18" t="s">
        <v>813</v>
      </c>
      <c r="X72" s="18" t="s">
        <v>41</v>
      </c>
      <c r="Y72" s="18">
        <v>70715737692</v>
      </c>
      <c r="Z72" s="18"/>
      <c r="AA72" s="18" t="s">
        <v>538</v>
      </c>
      <c r="AB72" s="18" t="s">
        <v>539</v>
      </c>
      <c r="AC72" s="18" t="s">
        <v>814</v>
      </c>
      <c r="AD72" s="18" t="s">
        <v>813</v>
      </c>
      <c r="AE72" s="18" t="s">
        <v>42</v>
      </c>
      <c r="AF72" s="18" t="s">
        <v>71</v>
      </c>
      <c r="AG72" s="18" t="s">
        <v>815</v>
      </c>
      <c r="AH72" s="18" t="s">
        <v>43</v>
      </c>
      <c r="AI72" s="20" t="s">
        <v>52</v>
      </c>
      <c r="AJ72" s="53" t="s">
        <v>10412</v>
      </c>
      <c r="AK72" s="53" t="s">
        <v>10398</v>
      </c>
      <c r="AL72" s="53" t="str">
        <f>TEXT(Table13[[#This Row],[Start Date]],"DDD")</f>
        <v>Mon</v>
      </c>
      <c r="AM72" s="12" t="str">
        <f>TEXT(RAW!$C72,"MMM")</f>
        <v>Jan</v>
      </c>
      <c r="AN72" s="12" t="str">
        <f>TEXT(RAW!$C72,"YYYY")</f>
        <v>2022</v>
      </c>
      <c r="AO72" s="54">
        <f t="shared" si="1"/>
        <v>1.7361111111111049E-2</v>
      </c>
      <c r="AR72" s="55"/>
      <c r="AS72" s="55"/>
    </row>
    <row r="73" spans="1:45" ht="12.6" customHeight="1" x14ac:dyDescent="0.2">
      <c r="A73" s="17" t="s">
        <v>13114</v>
      </c>
      <c r="B73" s="19"/>
      <c r="C73" s="19">
        <v>44572</v>
      </c>
      <c r="D73" s="19"/>
      <c r="E73" s="18"/>
      <c r="F73" s="18"/>
      <c r="G73" s="18"/>
      <c r="H73" s="18" t="s">
        <v>357</v>
      </c>
      <c r="I73" s="18" t="s">
        <v>816</v>
      </c>
      <c r="J73" s="18" t="s">
        <v>13130</v>
      </c>
      <c r="K73" s="18" t="s">
        <v>817</v>
      </c>
      <c r="L73" s="18" t="s">
        <v>818</v>
      </c>
      <c r="M73" s="18"/>
      <c r="N73" s="18" t="s">
        <v>40</v>
      </c>
      <c r="O73" s="18" t="s">
        <v>362</v>
      </c>
      <c r="P73" s="18" t="s">
        <v>363</v>
      </c>
      <c r="Q73" s="18" t="s">
        <v>374</v>
      </c>
      <c r="R73" s="18" t="s">
        <v>819</v>
      </c>
      <c r="S73" s="18" t="s">
        <v>13118</v>
      </c>
      <c r="T73" s="18" t="s">
        <v>820</v>
      </c>
      <c r="U73" s="18" t="s">
        <v>821</v>
      </c>
      <c r="V73" s="18"/>
      <c r="W73" s="18"/>
      <c r="X73" s="18" t="s">
        <v>41</v>
      </c>
      <c r="Y73" s="18">
        <v>70716836259</v>
      </c>
      <c r="Z73" s="18"/>
      <c r="AA73" s="18" t="s">
        <v>538</v>
      </c>
      <c r="AB73" s="18" t="s">
        <v>822</v>
      </c>
      <c r="AC73" s="18"/>
      <c r="AD73" s="18"/>
      <c r="AE73" s="18"/>
      <c r="AF73" s="18"/>
      <c r="AG73" s="18"/>
      <c r="AH73" s="18" t="s">
        <v>71</v>
      </c>
      <c r="AI73" s="20" t="s">
        <v>68</v>
      </c>
      <c r="AJ73" s="53" t="s">
        <v>10412</v>
      </c>
      <c r="AK73" s="53" t="s">
        <v>10398</v>
      </c>
      <c r="AL73" s="53" t="str">
        <f>TEXT(Table13[[#This Row],[Start Date]],"DDD")</f>
        <v>Sat</v>
      </c>
      <c r="AM73" s="12" t="str">
        <f>TEXT(RAW!$C73,"MMM")</f>
        <v>Jan</v>
      </c>
      <c r="AN73" s="12" t="str">
        <f>TEXT(RAW!$C73,"YYYY")</f>
        <v>2022</v>
      </c>
      <c r="AO73" s="54">
        <f t="shared" si="1"/>
        <v>0</v>
      </c>
      <c r="AR73" s="55"/>
      <c r="AS73" s="55"/>
    </row>
    <row r="74" spans="1:45" ht="12.6" customHeight="1" x14ac:dyDescent="0.2">
      <c r="A74" s="17" t="s">
        <v>13114</v>
      </c>
      <c r="B74" s="19"/>
      <c r="C74" s="19">
        <v>44575</v>
      </c>
      <c r="D74" s="19">
        <v>44575</v>
      </c>
      <c r="E74" s="18" t="s">
        <v>36</v>
      </c>
      <c r="F74" s="28">
        <v>44575</v>
      </c>
      <c r="G74" s="18" t="s">
        <v>57</v>
      </c>
      <c r="H74" s="18" t="s">
        <v>357</v>
      </c>
      <c r="I74" s="18" t="s">
        <v>823</v>
      </c>
      <c r="J74" s="18" t="s">
        <v>13133</v>
      </c>
      <c r="K74" s="18" t="s">
        <v>58</v>
      </c>
      <c r="L74" s="18" t="s">
        <v>824</v>
      </c>
      <c r="M74" s="18" t="s">
        <v>39</v>
      </c>
      <c r="N74" s="18"/>
      <c r="O74" s="18" t="s">
        <v>362</v>
      </c>
      <c r="P74" s="18" t="s">
        <v>363</v>
      </c>
      <c r="Q74" s="18" t="s">
        <v>374</v>
      </c>
      <c r="R74" s="18" t="s">
        <v>663</v>
      </c>
      <c r="S74" s="18" t="s">
        <v>13125</v>
      </c>
      <c r="T74" s="18"/>
      <c r="U74" s="18" t="s">
        <v>825</v>
      </c>
      <c r="V74" s="18" t="s">
        <v>826</v>
      </c>
      <c r="W74" s="18" t="s">
        <v>826</v>
      </c>
      <c r="X74" s="18"/>
      <c r="Y74" s="18"/>
      <c r="Z74" s="18"/>
      <c r="AA74" s="18"/>
      <c r="AB74" s="18" t="s">
        <v>486</v>
      </c>
      <c r="AC74" s="18" t="s">
        <v>827</v>
      </c>
      <c r="AD74" s="18" t="s">
        <v>826</v>
      </c>
      <c r="AE74" s="18" t="s">
        <v>42</v>
      </c>
      <c r="AF74" s="18" t="s">
        <v>43</v>
      </c>
      <c r="AG74" s="18" t="s">
        <v>377</v>
      </c>
      <c r="AH74" s="18" t="s">
        <v>43</v>
      </c>
      <c r="AI74" s="20" t="s">
        <v>409</v>
      </c>
      <c r="AJ74" s="53" t="s">
        <v>58</v>
      </c>
      <c r="AK74" s="53" t="s">
        <v>10398</v>
      </c>
      <c r="AL74" s="53" t="str">
        <f>TEXT(Table13[[#This Row],[Start Date]],"DDD")</f>
        <v>Fri</v>
      </c>
      <c r="AM74" s="12" t="str">
        <f>TEXT(RAW!$C74,"MMM")</f>
        <v>Jan</v>
      </c>
      <c r="AN74" s="12" t="str">
        <f>TEXT(RAW!$C74,"YYYY")</f>
        <v>2022</v>
      </c>
      <c r="AO74" s="54">
        <f t="shared" si="1"/>
        <v>8.3333333333333315E-2</v>
      </c>
      <c r="AR74" s="55"/>
      <c r="AS74" s="55"/>
    </row>
    <row r="75" spans="1:45" ht="12.6" customHeight="1" x14ac:dyDescent="0.2">
      <c r="A75" s="17" t="s">
        <v>13114</v>
      </c>
      <c r="B75" s="19"/>
      <c r="C75" s="19">
        <v>44575</v>
      </c>
      <c r="D75" s="19">
        <v>44575</v>
      </c>
      <c r="E75" s="18" t="s">
        <v>36</v>
      </c>
      <c r="F75" s="28">
        <v>44575</v>
      </c>
      <c r="G75" s="18" t="s">
        <v>57</v>
      </c>
      <c r="H75" s="18" t="s">
        <v>357</v>
      </c>
      <c r="I75" s="18" t="s">
        <v>828</v>
      </c>
      <c r="J75" s="18" t="s">
        <v>13133</v>
      </c>
      <c r="K75" s="18" t="s">
        <v>58</v>
      </c>
      <c r="L75" s="18" t="s">
        <v>824</v>
      </c>
      <c r="M75" s="18"/>
      <c r="N75" s="18"/>
      <c r="O75" s="18" t="s">
        <v>362</v>
      </c>
      <c r="P75" s="18" t="s">
        <v>363</v>
      </c>
      <c r="Q75" s="18" t="s">
        <v>374</v>
      </c>
      <c r="R75" s="18" t="s">
        <v>663</v>
      </c>
      <c r="S75" s="18" t="s">
        <v>13120</v>
      </c>
      <c r="T75" s="18"/>
      <c r="U75" s="18" t="s">
        <v>829</v>
      </c>
      <c r="V75" s="18" t="s">
        <v>830</v>
      </c>
      <c r="W75" s="18" t="s">
        <v>830</v>
      </c>
      <c r="X75" s="18"/>
      <c r="Y75" s="18"/>
      <c r="Z75" s="18"/>
      <c r="AA75" s="18"/>
      <c r="AB75" s="18" t="s">
        <v>486</v>
      </c>
      <c r="AC75" s="18" t="s">
        <v>831</v>
      </c>
      <c r="AD75" s="18" t="s">
        <v>830</v>
      </c>
      <c r="AE75" s="18" t="s">
        <v>42</v>
      </c>
      <c r="AF75" s="18" t="s">
        <v>43</v>
      </c>
      <c r="AG75" s="18" t="s">
        <v>377</v>
      </c>
      <c r="AH75" s="18" t="s">
        <v>43</v>
      </c>
      <c r="AI75" s="20" t="s">
        <v>409</v>
      </c>
      <c r="AJ75" s="53" t="s">
        <v>58</v>
      </c>
      <c r="AK75" s="53" t="s">
        <v>10398</v>
      </c>
      <c r="AL75" s="53" t="str">
        <f>TEXT(Table13[[#This Row],[Start Date]],"DDD")</f>
        <v>Fri</v>
      </c>
      <c r="AM75" s="12" t="str">
        <f>TEXT(RAW!$C75,"MMM")</f>
        <v>Jan</v>
      </c>
      <c r="AN75" s="12" t="str">
        <f>TEXT(RAW!$C75,"YYYY")</f>
        <v>2022</v>
      </c>
      <c r="AO75" s="54">
        <f t="shared" si="1"/>
        <v>8.3333333333333315E-2</v>
      </c>
      <c r="AR75" s="55"/>
      <c r="AS75" s="55"/>
    </row>
    <row r="76" spans="1:45" ht="12.6" customHeight="1" x14ac:dyDescent="0.2">
      <c r="A76" s="17" t="s">
        <v>13114</v>
      </c>
      <c r="B76" s="19"/>
      <c r="C76" s="19">
        <v>44578</v>
      </c>
      <c r="D76" s="19"/>
      <c r="E76" s="18"/>
      <c r="F76" s="18"/>
      <c r="G76" s="18"/>
      <c r="H76" s="18" t="s">
        <v>357</v>
      </c>
      <c r="I76" s="18" t="s">
        <v>832</v>
      </c>
      <c r="J76" s="18" t="s">
        <v>13130</v>
      </c>
      <c r="K76" s="18" t="s">
        <v>550</v>
      </c>
      <c r="L76" s="18" t="s">
        <v>551</v>
      </c>
      <c r="M76" s="18"/>
      <c r="N76" s="18" t="s">
        <v>40</v>
      </c>
      <c r="O76" s="18" t="s">
        <v>362</v>
      </c>
      <c r="P76" s="18" t="s">
        <v>524</v>
      </c>
      <c r="Q76" s="18" t="s">
        <v>833</v>
      </c>
      <c r="R76" s="18" t="s">
        <v>525</v>
      </c>
      <c r="S76" s="18" t="s">
        <v>13128</v>
      </c>
      <c r="T76" s="18" t="s">
        <v>553</v>
      </c>
      <c r="U76" s="18" t="s">
        <v>834</v>
      </c>
      <c r="V76" s="18"/>
      <c r="W76" s="18"/>
      <c r="X76" s="18" t="s">
        <v>41</v>
      </c>
      <c r="Y76" s="18" t="s">
        <v>556</v>
      </c>
      <c r="Z76" s="18"/>
      <c r="AA76" s="18" t="s">
        <v>557</v>
      </c>
      <c r="AB76" s="18" t="s">
        <v>558</v>
      </c>
      <c r="AC76" s="18"/>
      <c r="AD76" s="18"/>
      <c r="AE76" s="18"/>
      <c r="AF76" s="18"/>
      <c r="AG76" s="18"/>
      <c r="AH76" s="18" t="s">
        <v>71</v>
      </c>
      <c r="AI76" s="20" t="s">
        <v>52</v>
      </c>
      <c r="AJ76" s="53" t="s">
        <v>10412</v>
      </c>
      <c r="AK76" s="53" t="s">
        <v>10398</v>
      </c>
      <c r="AL76" s="53" t="str">
        <f>TEXT(Table13[[#This Row],[Start Date]],"DDD")</f>
        <v>Sat</v>
      </c>
      <c r="AM76" s="12" t="str">
        <f>TEXT(RAW!$C76,"MMM")</f>
        <v>Jan</v>
      </c>
      <c r="AN76" s="12" t="str">
        <f>TEXT(RAW!$C76,"YYYY")</f>
        <v>2022</v>
      </c>
      <c r="AO76" s="54">
        <f t="shared" si="1"/>
        <v>0</v>
      </c>
      <c r="AR76" s="55"/>
      <c r="AS76" s="55"/>
    </row>
    <row r="77" spans="1:45" ht="12.6" customHeight="1" x14ac:dyDescent="0.2">
      <c r="A77" s="17" t="s">
        <v>13114</v>
      </c>
      <c r="B77" s="19"/>
      <c r="C77" s="19">
        <v>44574</v>
      </c>
      <c r="D77" s="19"/>
      <c r="E77" s="18"/>
      <c r="F77" s="18"/>
      <c r="G77" s="18"/>
      <c r="H77" s="18" t="s">
        <v>357</v>
      </c>
      <c r="I77" s="18" t="s">
        <v>835</v>
      </c>
      <c r="J77" s="18" t="s">
        <v>13130</v>
      </c>
      <c r="K77" s="18" t="s">
        <v>836</v>
      </c>
      <c r="L77" s="18" t="s">
        <v>551</v>
      </c>
      <c r="M77" s="18"/>
      <c r="N77" s="18" t="s">
        <v>40</v>
      </c>
      <c r="O77" s="18" t="s">
        <v>362</v>
      </c>
      <c r="P77" s="18" t="s">
        <v>363</v>
      </c>
      <c r="Q77" s="18" t="s">
        <v>552</v>
      </c>
      <c r="R77" s="18" t="s">
        <v>395</v>
      </c>
      <c r="S77" s="18" t="s">
        <v>13128</v>
      </c>
      <c r="T77" s="18" t="s">
        <v>724</v>
      </c>
      <c r="U77" s="18" t="s">
        <v>837</v>
      </c>
      <c r="V77" s="18"/>
      <c r="W77" s="18"/>
      <c r="X77" s="18" t="s">
        <v>726</v>
      </c>
      <c r="Y77" s="18" t="s">
        <v>556</v>
      </c>
      <c r="Z77" s="18" t="s">
        <v>41</v>
      </c>
      <c r="AA77" s="18" t="s">
        <v>557</v>
      </c>
      <c r="AB77" s="18" t="s">
        <v>727</v>
      </c>
      <c r="AC77" s="18"/>
      <c r="AD77" s="18"/>
      <c r="AE77" s="18"/>
      <c r="AF77" s="18"/>
      <c r="AG77" s="18"/>
      <c r="AH77" s="18" t="s">
        <v>71</v>
      </c>
      <c r="AI77" s="20" t="s">
        <v>52</v>
      </c>
      <c r="AJ77" s="53" t="s">
        <v>10412</v>
      </c>
      <c r="AK77" s="53" t="s">
        <v>10398</v>
      </c>
      <c r="AL77" s="53" t="str">
        <f>TEXT(Table13[[#This Row],[Start Date]],"DDD")</f>
        <v>Sat</v>
      </c>
      <c r="AM77" s="12" t="str">
        <f>TEXT(RAW!$C77,"MMM")</f>
        <v>Jan</v>
      </c>
      <c r="AN77" s="12" t="str">
        <f>TEXT(RAW!$C77,"YYYY")</f>
        <v>2022</v>
      </c>
      <c r="AO77" s="54">
        <f t="shared" si="1"/>
        <v>0</v>
      </c>
      <c r="AR77" s="55"/>
      <c r="AS77" s="55"/>
    </row>
    <row r="78" spans="1:45" ht="12.6" customHeight="1" x14ac:dyDescent="0.2">
      <c r="A78" s="17" t="s">
        <v>13114</v>
      </c>
      <c r="B78" s="19"/>
      <c r="C78" s="19">
        <v>44575</v>
      </c>
      <c r="D78" s="19">
        <v>44572</v>
      </c>
      <c r="E78" s="18" t="s">
        <v>36</v>
      </c>
      <c r="F78" s="28">
        <v>44572</v>
      </c>
      <c r="G78" s="18" t="s">
        <v>57</v>
      </c>
      <c r="H78" s="18" t="s">
        <v>357</v>
      </c>
      <c r="I78" s="18" t="s">
        <v>838</v>
      </c>
      <c r="J78" s="18" t="s">
        <v>13133</v>
      </c>
      <c r="K78" s="18" t="s">
        <v>58</v>
      </c>
      <c r="L78" s="18" t="s">
        <v>824</v>
      </c>
      <c r="M78" s="18"/>
      <c r="N78" s="18" t="s">
        <v>40</v>
      </c>
      <c r="O78" s="18" t="s">
        <v>362</v>
      </c>
      <c r="P78" s="18" t="s">
        <v>363</v>
      </c>
      <c r="Q78" s="18" t="s">
        <v>374</v>
      </c>
      <c r="R78" s="18" t="s">
        <v>663</v>
      </c>
      <c r="S78" s="18" t="s">
        <v>13125</v>
      </c>
      <c r="T78" s="18" t="s">
        <v>839</v>
      </c>
      <c r="U78" s="18" t="s">
        <v>840</v>
      </c>
      <c r="V78" s="18" t="s">
        <v>826</v>
      </c>
      <c r="W78" s="18" t="s">
        <v>826</v>
      </c>
      <c r="X78" s="18" t="s">
        <v>841</v>
      </c>
      <c r="Y78" s="18" t="s">
        <v>842</v>
      </c>
      <c r="Z78" s="18" t="s">
        <v>41</v>
      </c>
      <c r="AA78" s="18" t="s">
        <v>843</v>
      </c>
      <c r="AB78" s="18" t="s">
        <v>486</v>
      </c>
      <c r="AC78" s="18" t="s">
        <v>844</v>
      </c>
      <c r="AD78" s="18" t="s">
        <v>826</v>
      </c>
      <c r="AE78" s="18" t="s">
        <v>42</v>
      </c>
      <c r="AF78" s="18" t="s">
        <v>71</v>
      </c>
      <c r="AG78" s="18" t="s">
        <v>377</v>
      </c>
      <c r="AH78" s="18" t="s">
        <v>43</v>
      </c>
      <c r="AI78" s="20" t="s">
        <v>409</v>
      </c>
      <c r="AJ78" s="53" t="s">
        <v>58</v>
      </c>
      <c r="AK78" s="53" t="s">
        <v>10398</v>
      </c>
      <c r="AL78" s="53" t="str">
        <f>TEXT(Table13[[#This Row],[Start Date]],"DDD")</f>
        <v>Tue</v>
      </c>
      <c r="AM78" s="12" t="str">
        <f>TEXT(RAW!$C78,"MMM")</f>
        <v>Jan</v>
      </c>
      <c r="AN78" s="12" t="str">
        <f>TEXT(RAW!$C78,"YYYY")</f>
        <v>2022</v>
      </c>
      <c r="AO78" s="54">
        <f t="shared" si="1"/>
        <v>8.3333333333333315E-2</v>
      </c>
      <c r="AR78" s="55"/>
      <c r="AS78" s="55"/>
    </row>
    <row r="79" spans="1:45" ht="12.6" customHeight="1" x14ac:dyDescent="0.2">
      <c r="A79" s="17" t="s">
        <v>13114</v>
      </c>
      <c r="B79" s="19"/>
      <c r="C79" s="19">
        <v>44575</v>
      </c>
      <c r="D79" s="19">
        <v>44574</v>
      </c>
      <c r="E79" s="18" t="s">
        <v>36</v>
      </c>
      <c r="F79" s="28">
        <v>44574</v>
      </c>
      <c r="G79" s="18" t="s">
        <v>57</v>
      </c>
      <c r="H79" s="18" t="s">
        <v>357</v>
      </c>
      <c r="I79" s="18" t="s">
        <v>845</v>
      </c>
      <c r="J79" s="18" t="s">
        <v>13133</v>
      </c>
      <c r="K79" s="18" t="s">
        <v>58</v>
      </c>
      <c r="L79" s="18" t="s">
        <v>824</v>
      </c>
      <c r="M79" s="18"/>
      <c r="N79" s="18"/>
      <c r="O79" s="18" t="s">
        <v>362</v>
      </c>
      <c r="P79" s="18" t="s">
        <v>363</v>
      </c>
      <c r="Q79" s="18" t="s">
        <v>374</v>
      </c>
      <c r="R79" s="18" t="s">
        <v>663</v>
      </c>
      <c r="S79" s="18" t="s">
        <v>13120</v>
      </c>
      <c r="T79" s="18"/>
      <c r="U79" s="18" t="s">
        <v>846</v>
      </c>
      <c r="V79" s="18" t="s">
        <v>830</v>
      </c>
      <c r="W79" s="18" t="s">
        <v>830</v>
      </c>
      <c r="X79" s="18"/>
      <c r="Y79" s="18"/>
      <c r="Z79" s="18"/>
      <c r="AA79" s="18"/>
      <c r="AB79" s="18" t="s">
        <v>486</v>
      </c>
      <c r="AC79" s="18" t="s">
        <v>847</v>
      </c>
      <c r="AD79" s="18" t="s">
        <v>830</v>
      </c>
      <c r="AE79" s="18" t="s">
        <v>42</v>
      </c>
      <c r="AF79" s="18" t="s">
        <v>43</v>
      </c>
      <c r="AG79" s="18" t="s">
        <v>377</v>
      </c>
      <c r="AH79" s="18" t="s">
        <v>43</v>
      </c>
      <c r="AI79" s="20" t="s">
        <v>409</v>
      </c>
      <c r="AJ79" s="53" t="s">
        <v>58</v>
      </c>
      <c r="AK79" s="53" t="s">
        <v>10398</v>
      </c>
      <c r="AL79" s="53" t="str">
        <f>TEXT(Table13[[#This Row],[Start Date]],"DDD")</f>
        <v>Thu</v>
      </c>
      <c r="AM79" s="12" t="str">
        <f>TEXT(RAW!$C79,"MMM")</f>
        <v>Jan</v>
      </c>
      <c r="AN79" s="12" t="str">
        <f>TEXT(RAW!$C79,"YYYY")</f>
        <v>2022</v>
      </c>
      <c r="AO79" s="54">
        <f t="shared" si="1"/>
        <v>8.3333333333333315E-2</v>
      </c>
      <c r="AR79" s="55"/>
      <c r="AS79" s="55"/>
    </row>
    <row r="80" spans="1:45" ht="12.6" customHeight="1" x14ac:dyDescent="0.2">
      <c r="A80" s="17" t="s">
        <v>13114</v>
      </c>
      <c r="B80" s="19"/>
      <c r="C80" s="19">
        <v>44578</v>
      </c>
      <c r="D80" s="19"/>
      <c r="E80" s="18"/>
      <c r="F80" s="18"/>
      <c r="G80" s="18"/>
      <c r="H80" s="18" t="s">
        <v>357</v>
      </c>
      <c r="I80" s="18" t="s">
        <v>848</v>
      </c>
      <c r="J80" s="18" t="s">
        <v>13130</v>
      </c>
      <c r="K80" s="18" t="s">
        <v>107</v>
      </c>
      <c r="L80" s="18" t="s">
        <v>849</v>
      </c>
      <c r="M80" s="18"/>
      <c r="N80" s="18" t="s">
        <v>40</v>
      </c>
      <c r="O80" s="18" t="s">
        <v>362</v>
      </c>
      <c r="P80" s="18" t="s">
        <v>363</v>
      </c>
      <c r="Q80" s="18" t="s">
        <v>833</v>
      </c>
      <c r="R80" s="18" t="s">
        <v>381</v>
      </c>
      <c r="S80" s="18" t="s">
        <v>13128</v>
      </c>
      <c r="T80" s="18" t="s">
        <v>850</v>
      </c>
      <c r="U80" s="18" t="s">
        <v>851</v>
      </c>
      <c r="V80" s="18"/>
      <c r="W80" s="18"/>
      <c r="X80" s="18" t="s">
        <v>852</v>
      </c>
      <c r="Y80" s="18" t="s">
        <v>853</v>
      </c>
      <c r="Z80" s="18" t="s">
        <v>41</v>
      </c>
      <c r="AA80" s="18" t="s">
        <v>854</v>
      </c>
      <c r="AB80" s="18" t="s">
        <v>855</v>
      </c>
      <c r="AC80" s="18"/>
      <c r="AD80" s="18"/>
      <c r="AE80" s="18"/>
      <c r="AF80" s="18"/>
      <c r="AG80" s="18"/>
      <c r="AH80" s="18" t="s">
        <v>71</v>
      </c>
      <c r="AI80" s="20" t="s">
        <v>169</v>
      </c>
      <c r="AJ80" s="53" t="s">
        <v>10412</v>
      </c>
      <c r="AK80" s="53" t="s">
        <v>10398</v>
      </c>
      <c r="AL80" s="53" t="str">
        <f>TEXT(Table13[[#This Row],[Start Date]],"DDD")</f>
        <v>Sat</v>
      </c>
      <c r="AM80" s="12" t="str">
        <f>TEXT(RAW!$C80,"MMM")</f>
        <v>Jan</v>
      </c>
      <c r="AN80" s="12" t="str">
        <f>TEXT(RAW!$C80,"YYYY")</f>
        <v>2022</v>
      </c>
      <c r="AO80" s="54">
        <f t="shared" si="1"/>
        <v>0</v>
      </c>
      <c r="AR80" s="55"/>
      <c r="AS80" s="55"/>
    </row>
    <row r="81" spans="1:45" ht="12.6" customHeight="1" x14ac:dyDescent="0.2">
      <c r="A81" s="17" t="s">
        <v>13114</v>
      </c>
      <c r="B81" s="19"/>
      <c r="C81" s="19">
        <v>44578</v>
      </c>
      <c r="D81" s="19">
        <v>44580</v>
      </c>
      <c r="E81" s="18" t="s">
        <v>188</v>
      </c>
      <c r="F81" s="28">
        <v>44580</v>
      </c>
      <c r="G81" s="18" t="s">
        <v>207</v>
      </c>
      <c r="H81" s="18" t="s">
        <v>357</v>
      </c>
      <c r="I81" s="18" t="s">
        <v>856</v>
      </c>
      <c r="J81" s="18" t="s">
        <v>13130</v>
      </c>
      <c r="K81" s="18" t="s">
        <v>857</v>
      </c>
      <c r="L81" s="18" t="s">
        <v>858</v>
      </c>
      <c r="M81" s="18"/>
      <c r="N81" s="18"/>
      <c r="O81" s="18" t="s">
        <v>362</v>
      </c>
      <c r="P81" s="18" t="s">
        <v>363</v>
      </c>
      <c r="Q81" s="18" t="s">
        <v>477</v>
      </c>
      <c r="R81" s="18" t="s">
        <v>395</v>
      </c>
      <c r="S81" s="18" t="s">
        <v>13123</v>
      </c>
      <c r="T81" s="18"/>
      <c r="U81" s="18" t="s">
        <v>859</v>
      </c>
      <c r="V81" s="18" t="s">
        <v>860</v>
      </c>
      <c r="W81" s="18" t="s">
        <v>861</v>
      </c>
      <c r="X81" s="18"/>
      <c r="Y81" s="18"/>
      <c r="Z81" s="18"/>
      <c r="AA81" s="18"/>
      <c r="AB81" s="18" t="s">
        <v>367</v>
      </c>
      <c r="AC81" s="18" t="s">
        <v>862</v>
      </c>
      <c r="AD81" s="18" t="s">
        <v>861</v>
      </c>
      <c r="AE81" s="18" t="s">
        <v>42</v>
      </c>
      <c r="AF81" s="18" t="s">
        <v>43</v>
      </c>
      <c r="AG81" s="18" t="s">
        <v>547</v>
      </c>
      <c r="AH81" s="18" t="s">
        <v>43</v>
      </c>
      <c r="AI81" s="20" t="s">
        <v>44</v>
      </c>
      <c r="AJ81" s="53" t="s">
        <v>10412</v>
      </c>
      <c r="AK81" s="53" t="s">
        <v>10398</v>
      </c>
      <c r="AL81" s="53" t="str">
        <f>TEXT(Table13[[#This Row],[Start Date]],"DDD")</f>
        <v>Wed</v>
      </c>
      <c r="AM81" s="12" t="str">
        <f>TEXT(RAW!$C81,"MMM")</f>
        <v>Jan</v>
      </c>
      <c r="AN81" s="12" t="str">
        <f>TEXT(RAW!$C81,"YYYY")</f>
        <v>2022</v>
      </c>
      <c r="AO81" s="54">
        <f t="shared" si="1"/>
        <v>2.430555555555558E-2</v>
      </c>
      <c r="AR81" s="55"/>
      <c r="AS81" s="55"/>
    </row>
    <row r="82" spans="1:45" ht="12.6" customHeight="1" x14ac:dyDescent="0.2">
      <c r="A82" s="17" t="s">
        <v>13114</v>
      </c>
      <c r="B82" s="19"/>
      <c r="C82" s="19">
        <v>44573</v>
      </c>
      <c r="D82" s="19">
        <v>44573</v>
      </c>
      <c r="E82" s="18" t="s">
        <v>48</v>
      </c>
      <c r="F82" s="28">
        <v>44573</v>
      </c>
      <c r="G82" s="18" t="s">
        <v>178</v>
      </c>
      <c r="H82" s="18" t="s">
        <v>357</v>
      </c>
      <c r="I82" s="18" t="s">
        <v>863</v>
      </c>
      <c r="J82" s="18" t="s">
        <v>13130</v>
      </c>
      <c r="K82" s="18" t="s">
        <v>133</v>
      </c>
      <c r="L82" s="18" t="s">
        <v>533</v>
      </c>
      <c r="M82" s="18"/>
      <c r="N82" s="18" t="s">
        <v>40</v>
      </c>
      <c r="O82" s="18" t="s">
        <v>362</v>
      </c>
      <c r="P82" s="18" t="s">
        <v>363</v>
      </c>
      <c r="Q82" s="18" t="s">
        <v>534</v>
      </c>
      <c r="R82" s="18" t="s">
        <v>381</v>
      </c>
      <c r="S82" s="18" t="s">
        <v>13123</v>
      </c>
      <c r="T82" s="18" t="s">
        <v>864</v>
      </c>
      <c r="U82" s="18" t="s">
        <v>865</v>
      </c>
      <c r="V82" s="18" t="s">
        <v>866</v>
      </c>
      <c r="W82" s="18" t="s">
        <v>867</v>
      </c>
      <c r="X82" s="18" t="s">
        <v>41</v>
      </c>
      <c r="Y82" s="18">
        <v>70715737365</v>
      </c>
      <c r="Z82" s="18"/>
      <c r="AA82" s="18" t="s">
        <v>538</v>
      </c>
      <c r="AB82" s="18" t="s">
        <v>539</v>
      </c>
      <c r="AC82" s="18" t="s">
        <v>868</v>
      </c>
      <c r="AD82" s="18" t="s">
        <v>867</v>
      </c>
      <c r="AE82" s="18" t="s">
        <v>42</v>
      </c>
      <c r="AF82" s="18" t="s">
        <v>71</v>
      </c>
      <c r="AG82" s="18" t="s">
        <v>869</v>
      </c>
      <c r="AH82" s="18" t="s">
        <v>43</v>
      </c>
      <c r="AI82" s="20" t="s">
        <v>52</v>
      </c>
      <c r="AJ82" s="53" t="s">
        <v>10412</v>
      </c>
      <c r="AK82" s="53" t="s">
        <v>10398</v>
      </c>
      <c r="AL82" s="53" t="str">
        <f>TEXT(Table13[[#This Row],[Start Date]],"DDD")</f>
        <v>Wed</v>
      </c>
      <c r="AM82" s="12" t="str">
        <f>TEXT(RAW!$C82,"MMM")</f>
        <v>Jan</v>
      </c>
      <c r="AN82" s="12" t="str">
        <f>TEXT(RAW!$C82,"YYYY")</f>
        <v>2022</v>
      </c>
      <c r="AO82" s="54">
        <f t="shared" si="1"/>
        <v>1.388888888888884E-2</v>
      </c>
      <c r="AR82" s="55"/>
      <c r="AS82" s="55"/>
    </row>
    <row r="83" spans="1:45" ht="12.6" customHeight="1" x14ac:dyDescent="0.2">
      <c r="A83" s="17" t="s">
        <v>13114</v>
      </c>
      <c r="B83" s="19"/>
      <c r="C83" s="19">
        <v>44575</v>
      </c>
      <c r="D83" s="19"/>
      <c r="E83" s="18"/>
      <c r="F83" s="18"/>
      <c r="G83" s="18"/>
      <c r="H83" s="18" t="s">
        <v>357</v>
      </c>
      <c r="I83" s="18" t="s">
        <v>870</v>
      </c>
      <c r="J83" s="18" t="s">
        <v>13130</v>
      </c>
      <c r="K83" s="18" t="s">
        <v>107</v>
      </c>
      <c r="L83" s="18" t="s">
        <v>803</v>
      </c>
      <c r="M83" s="18"/>
      <c r="N83" s="18" t="s">
        <v>40</v>
      </c>
      <c r="O83" s="18" t="s">
        <v>362</v>
      </c>
      <c r="P83" s="18" t="s">
        <v>363</v>
      </c>
      <c r="Q83" s="18" t="s">
        <v>552</v>
      </c>
      <c r="R83" s="18" t="s">
        <v>663</v>
      </c>
      <c r="S83" s="18" t="s">
        <v>13128</v>
      </c>
      <c r="T83" s="18" t="s">
        <v>804</v>
      </c>
      <c r="U83" s="18" t="s">
        <v>871</v>
      </c>
      <c r="V83" s="18"/>
      <c r="W83" s="18"/>
      <c r="X83" s="18" t="s">
        <v>41</v>
      </c>
      <c r="Y83" s="18" t="s">
        <v>806</v>
      </c>
      <c r="Z83" s="18"/>
      <c r="AA83" s="18" t="s">
        <v>807</v>
      </c>
      <c r="AB83" s="18" t="s">
        <v>808</v>
      </c>
      <c r="AC83" s="18"/>
      <c r="AD83" s="18"/>
      <c r="AE83" s="18"/>
      <c r="AF83" s="18"/>
      <c r="AG83" s="18"/>
      <c r="AH83" s="18" t="s">
        <v>71</v>
      </c>
      <c r="AI83" s="20" t="s">
        <v>65</v>
      </c>
      <c r="AJ83" s="53" t="s">
        <v>10412</v>
      </c>
      <c r="AK83" s="53" t="s">
        <v>10398</v>
      </c>
      <c r="AL83" s="53" t="str">
        <f>TEXT(Table13[[#This Row],[Start Date]],"DDD")</f>
        <v>Sat</v>
      </c>
      <c r="AM83" s="12" t="str">
        <f>TEXT(RAW!$C83,"MMM")</f>
        <v>Jan</v>
      </c>
      <c r="AN83" s="12" t="str">
        <f>TEXT(RAW!$C83,"YYYY")</f>
        <v>2022</v>
      </c>
      <c r="AO83" s="54">
        <f t="shared" si="1"/>
        <v>0</v>
      </c>
      <c r="AR83" s="55"/>
      <c r="AS83" s="55"/>
    </row>
    <row r="84" spans="1:45" ht="12.6" customHeight="1" x14ac:dyDescent="0.2">
      <c r="A84" s="17" t="s">
        <v>13114</v>
      </c>
      <c r="B84" s="19"/>
      <c r="C84" s="19">
        <v>44575</v>
      </c>
      <c r="D84" s="19"/>
      <c r="E84" s="18"/>
      <c r="F84" s="18"/>
      <c r="G84" s="18"/>
      <c r="H84" s="18" t="s">
        <v>357</v>
      </c>
      <c r="I84" s="18" t="s">
        <v>872</v>
      </c>
      <c r="J84" s="18" t="s">
        <v>13130</v>
      </c>
      <c r="K84" s="18" t="s">
        <v>107</v>
      </c>
      <c r="L84" s="18" t="s">
        <v>803</v>
      </c>
      <c r="M84" s="18"/>
      <c r="N84" s="18" t="s">
        <v>40</v>
      </c>
      <c r="O84" s="18" t="s">
        <v>362</v>
      </c>
      <c r="P84" s="18" t="s">
        <v>363</v>
      </c>
      <c r="Q84" s="18" t="s">
        <v>552</v>
      </c>
      <c r="R84" s="18" t="s">
        <v>55</v>
      </c>
      <c r="S84" s="18" t="s">
        <v>13128</v>
      </c>
      <c r="T84" s="18" t="s">
        <v>804</v>
      </c>
      <c r="U84" s="18" t="s">
        <v>805</v>
      </c>
      <c r="V84" s="18"/>
      <c r="W84" s="18"/>
      <c r="X84" s="18" t="s">
        <v>41</v>
      </c>
      <c r="Y84" s="18" t="s">
        <v>806</v>
      </c>
      <c r="Z84" s="18"/>
      <c r="AA84" s="18" t="s">
        <v>807</v>
      </c>
      <c r="AB84" s="18" t="s">
        <v>808</v>
      </c>
      <c r="AC84" s="18"/>
      <c r="AD84" s="18"/>
      <c r="AE84" s="18"/>
      <c r="AF84" s="18"/>
      <c r="AG84" s="18"/>
      <c r="AH84" s="18" t="s">
        <v>71</v>
      </c>
      <c r="AI84" s="20" t="s">
        <v>65</v>
      </c>
      <c r="AJ84" s="53" t="s">
        <v>10412</v>
      </c>
      <c r="AK84" s="53" t="s">
        <v>113</v>
      </c>
      <c r="AL84" s="53" t="str">
        <f>TEXT(Table13[[#This Row],[Start Date]],"DDD")</f>
        <v>Sat</v>
      </c>
      <c r="AM84" s="12" t="str">
        <f>TEXT(RAW!$C84,"MMM")</f>
        <v>Jan</v>
      </c>
      <c r="AN84" s="12" t="str">
        <f>TEXT(RAW!$C84,"YYYY")</f>
        <v>2022</v>
      </c>
      <c r="AO84" s="54">
        <f t="shared" si="1"/>
        <v>0</v>
      </c>
      <c r="AR84" s="55"/>
      <c r="AS84" s="55"/>
    </row>
    <row r="85" spans="1:45" ht="12.6" customHeight="1" x14ac:dyDescent="0.2">
      <c r="A85" s="17" t="s">
        <v>13114</v>
      </c>
      <c r="B85" s="19"/>
      <c r="C85" s="19">
        <v>44575</v>
      </c>
      <c r="D85" s="19"/>
      <c r="E85" s="18"/>
      <c r="F85" s="18"/>
      <c r="G85" s="18"/>
      <c r="H85" s="18" t="s">
        <v>357</v>
      </c>
      <c r="I85" s="18" t="s">
        <v>873</v>
      </c>
      <c r="J85" s="18" t="s">
        <v>13130</v>
      </c>
      <c r="K85" s="18" t="s">
        <v>67</v>
      </c>
      <c r="L85" s="18"/>
      <c r="M85" s="18"/>
      <c r="N85" s="18"/>
      <c r="O85" s="18" t="s">
        <v>362</v>
      </c>
      <c r="P85" s="18" t="s">
        <v>363</v>
      </c>
      <c r="Q85" s="18" t="s">
        <v>468</v>
      </c>
      <c r="R85" s="18" t="s">
        <v>875</v>
      </c>
      <c r="S85" s="18" t="s">
        <v>13118</v>
      </c>
      <c r="T85" s="18"/>
      <c r="U85" s="18" t="s">
        <v>876</v>
      </c>
      <c r="V85" s="18"/>
      <c r="W85" s="18"/>
      <c r="X85" s="18"/>
      <c r="Y85" s="18"/>
      <c r="Z85" s="18"/>
      <c r="AA85" s="18"/>
      <c r="AB85" s="18"/>
      <c r="AC85" s="18"/>
      <c r="AD85" s="18"/>
      <c r="AE85" s="18"/>
      <c r="AF85" s="18"/>
      <c r="AG85" s="18"/>
      <c r="AH85" s="18" t="s">
        <v>71</v>
      </c>
      <c r="AI85" s="20" t="s">
        <v>400</v>
      </c>
      <c r="AJ85" s="53" t="s">
        <v>10412</v>
      </c>
      <c r="AK85" s="53" t="s">
        <v>10398</v>
      </c>
      <c r="AL85" s="53" t="str">
        <f>TEXT(Table13[[#This Row],[Start Date]],"DDD")</f>
        <v>Sat</v>
      </c>
      <c r="AM85" s="12" t="str">
        <f>TEXT(RAW!$C85,"MMM")</f>
        <v>Jan</v>
      </c>
      <c r="AN85" s="12" t="str">
        <f>TEXT(RAW!$C85,"YYYY")</f>
        <v>2022</v>
      </c>
      <c r="AO85" s="54">
        <f t="shared" si="1"/>
        <v>0</v>
      </c>
      <c r="AR85" s="55"/>
      <c r="AS85" s="55"/>
    </row>
    <row r="86" spans="1:45" ht="12.6" customHeight="1" x14ac:dyDescent="0.2">
      <c r="A86" s="17" t="s">
        <v>13114</v>
      </c>
      <c r="B86" s="19"/>
      <c r="C86" s="19">
        <v>44580</v>
      </c>
      <c r="D86" s="19">
        <v>44581</v>
      </c>
      <c r="E86" s="18" t="s">
        <v>105</v>
      </c>
      <c r="F86" s="28">
        <v>44581</v>
      </c>
      <c r="G86" s="18" t="s">
        <v>207</v>
      </c>
      <c r="H86" s="18" t="s">
        <v>357</v>
      </c>
      <c r="I86" s="18" t="s">
        <v>877</v>
      </c>
      <c r="J86" s="18" t="s">
        <v>13132</v>
      </c>
      <c r="K86" s="18" t="s">
        <v>10395</v>
      </c>
      <c r="L86" s="18" t="s">
        <v>879</v>
      </c>
      <c r="M86" s="18"/>
      <c r="N86" s="18" t="s">
        <v>40</v>
      </c>
      <c r="O86" s="18" t="s">
        <v>362</v>
      </c>
      <c r="P86" s="18" t="s">
        <v>363</v>
      </c>
      <c r="Q86" s="18" t="s">
        <v>429</v>
      </c>
      <c r="R86" s="18" t="s">
        <v>55</v>
      </c>
      <c r="S86" s="18" t="s">
        <v>13127</v>
      </c>
      <c r="T86" s="18" t="s">
        <v>880</v>
      </c>
      <c r="U86" s="18" t="s">
        <v>430</v>
      </c>
      <c r="V86" s="18" t="s">
        <v>366</v>
      </c>
      <c r="W86" s="18" t="s">
        <v>366</v>
      </c>
      <c r="X86" s="18" t="s">
        <v>881</v>
      </c>
      <c r="Y86" s="18" t="s">
        <v>882</v>
      </c>
      <c r="Z86" s="18" t="s">
        <v>41</v>
      </c>
      <c r="AA86" s="18" t="s">
        <v>883</v>
      </c>
      <c r="AB86" s="18" t="s">
        <v>486</v>
      </c>
      <c r="AC86" s="18" t="s">
        <v>884</v>
      </c>
      <c r="AD86" s="18" t="s">
        <v>366</v>
      </c>
      <c r="AE86" s="18" t="s">
        <v>42</v>
      </c>
      <c r="AF86" s="18" t="s">
        <v>43</v>
      </c>
      <c r="AG86" s="18" t="s">
        <v>460</v>
      </c>
      <c r="AH86" s="18" t="s">
        <v>43</v>
      </c>
      <c r="AI86" s="20" t="s">
        <v>885</v>
      </c>
      <c r="AJ86" s="53" t="s">
        <v>10412</v>
      </c>
      <c r="AK86" s="53" t="s">
        <v>113</v>
      </c>
      <c r="AL86" s="53" t="str">
        <f>TEXT(Table13[[#This Row],[Start Date]],"DDD")</f>
        <v>Thu</v>
      </c>
      <c r="AM86" s="12" t="str">
        <f>TEXT(RAW!$C86,"MMM")</f>
        <v>Jan</v>
      </c>
      <c r="AN86" s="12" t="str">
        <f>TEXT(RAW!$C86,"YYYY")</f>
        <v>2022</v>
      </c>
      <c r="AO86" s="54">
        <f t="shared" si="1"/>
        <v>4.5138888888888895E-2</v>
      </c>
      <c r="AR86" s="55"/>
      <c r="AS86" s="55"/>
    </row>
    <row r="87" spans="1:45" ht="12.6" customHeight="1" x14ac:dyDescent="0.2">
      <c r="A87" s="17" t="s">
        <v>13114</v>
      </c>
      <c r="B87" s="19"/>
      <c r="C87" s="19">
        <v>44580</v>
      </c>
      <c r="D87" s="19"/>
      <c r="E87" s="18"/>
      <c r="F87" s="18"/>
      <c r="G87" s="18"/>
      <c r="H87" s="18" t="s">
        <v>357</v>
      </c>
      <c r="I87" s="18" t="s">
        <v>886</v>
      </c>
      <c r="J87" s="18" t="s">
        <v>13133</v>
      </c>
      <c r="K87" s="18" t="s">
        <v>107</v>
      </c>
      <c r="L87" s="18" t="s">
        <v>888</v>
      </c>
      <c r="M87" s="18"/>
      <c r="N87" s="18"/>
      <c r="O87" s="18" t="s">
        <v>362</v>
      </c>
      <c r="P87" s="18" t="s">
        <v>363</v>
      </c>
      <c r="Q87" s="18" t="s">
        <v>552</v>
      </c>
      <c r="R87" s="18" t="s">
        <v>395</v>
      </c>
      <c r="S87" s="18" t="s">
        <v>13128</v>
      </c>
      <c r="T87" s="18"/>
      <c r="U87" s="18" t="s">
        <v>889</v>
      </c>
      <c r="V87" s="18"/>
      <c r="W87" s="18"/>
      <c r="X87" s="18"/>
      <c r="Y87" s="18"/>
      <c r="Z87" s="18"/>
      <c r="AA87" s="18"/>
      <c r="AB87" s="18" t="s">
        <v>890</v>
      </c>
      <c r="AC87" s="18"/>
      <c r="AD87" s="18"/>
      <c r="AE87" s="18"/>
      <c r="AF87" s="18"/>
      <c r="AG87" s="18"/>
      <c r="AH87" s="18" t="s">
        <v>71</v>
      </c>
      <c r="AI87" s="20" t="s">
        <v>891</v>
      </c>
      <c r="AJ87" s="53" t="s">
        <v>10412</v>
      </c>
      <c r="AK87" s="53" t="s">
        <v>10398</v>
      </c>
      <c r="AL87" s="53" t="str">
        <f>TEXT(Table13[[#This Row],[Start Date]],"DDD")</f>
        <v>Sat</v>
      </c>
      <c r="AM87" s="12" t="str">
        <f>TEXT(RAW!$C87,"MMM")</f>
        <v>Jan</v>
      </c>
      <c r="AN87" s="12" t="str">
        <f>TEXT(RAW!$C87,"YYYY")</f>
        <v>2022</v>
      </c>
      <c r="AO87" s="54">
        <f t="shared" si="1"/>
        <v>0</v>
      </c>
      <c r="AR87" s="55"/>
      <c r="AS87" s="55"/>
    </row>
    <row r="88" spans="1:45" ht="12.6" customHeight="1" x14ac:dyDescent="0.2">
      <c r="A88" s="17" t="s">
        <v>13114</v>
      </c>
      <c r="B88" s="19"/>
      <c r="C88" s="19">
        <v>44575</v>
      </c>
      <c r="D88" s="19">
        <v>44572</v>
      </c>
      <c r="E88" s="18" t="s">
        <v>36</v>
      </c>
      <c r="F88" s="28">
        <v>44572</v>
      </c>
      <c r="G88" s="18" t="s">
        <v>57</v>
      </c>
      <c r="H88" s="18" t="s">
        <v>357</v>
      </c>
      <c r="I88" s="18" t="s">
        <v>892</v>
      </c>
      <c r="J88" s="18" t="s">
        <v>13133</v>
      </c>
      <c r="K88" s="18" t="s">
        <v>58</v>
      </c>
      <c r="L88" s="18" t="s">
        <v>824</v>
      </c>
      <c r="M88" s="18"/>
      <c r="N88" s="18"/>
      <c r="O88" s="18" t="s">
        <v>362</v>
      </c>
      <c r="P88" s="18" t="s">
        <v>363</v>
      </c>
      <c r="Q88" s="18" t="s">
        <v>374</v>
      </c>
      <c r="R88" s="18" t="s">
        <v>663</v>
      </c>
      <c r="S88" s="18" t="s">
        <v>13120</v>
      </c>
      <c r="T88" s="18"/>
      <c r="U88" s="18" t="s">
        <v>893</v>
      </c>
      <c r="V88" s="18" t="s">
        <v>830</v>
      </c>
      <c r="W88" s="18" t="s">
        <v>830</v>
      </c>
      <c r="X88" s="18"/>
      <c r="Y88" s="18"/>
      <c r="Z88" s="18"/>
      <c r="AA88" s="18"/>
      <c r="AB88" s="18" t="s">
        <v>486</v>
      </c>
      <c r="AC88" s="18" t="s">
        <v>894</v>
      </c>
      <c r="AD88" s="18" t="s">
        <v>830</v>
      </c>
      <c r="AE88" s="18" t="s">
        <v>42</v>
      </c>
      <c r="AF88" s="18" t="s">
        <v>43</v>
      </c>
      <c r="AG88" s="18" t="s">
        <v>377</v>
      </c>
      <c r="AH88" s="18" t="s">
        <v>43</v>
      </c>
      <c r="AI88" s="20" t="s">
        <v>409</v>
      </c>
      <c r="AJ88" s="53" t="s">
        <v>58</v>
      </c>
      <c r="AK88" s="53" t="s">
        <v>10398</v>
      </c>
      <c r="AL88" s="53" t="str">
        <f>TEXT(Table13[[#This Row],[Start Date]],"DDD")</f>
        <v>Tue</v>
      </c>
      <c r="AM88" s="12" t="str">
        <f>TEXT(RAW!$C88,"MMM")</f>
        <v>Jan</v>
      </c>
      <c r="AN88" s="12" t="str">
        <f>TEXT(RAW!$C88,"YYYY")</f>
        <v>2022</v>
      </c>
      <c r="AO88" s="54">
        <f t="shared" si="1"/>
        <v>8.3333333333333315E-2</v>
      </c>
      <c r="AR88" s="55"/>
      <c r="AS88" s="55"/>
    </row>
    <row r="89" spans="1:45" ht="12.6" customHeight="1" x14ac:dyDescent="0.2">
      <c r="A89" s="17" t="s">
        <v>13114</v>
      </c>
      <c r="B89" s="19"/>
      <c r="C89" s="19">
        <v>44578</v>
      </c>
      <c r="D89" s="19"/>
      <c r="E89" s="18"/>
      <c r="F89" s="18"/>
      <c r="G89" s="18"/>
      <c r="H89" s="18" t="s">
        <v>357</v>
      </c>
      <c r="I89" s="18" t="s">
        <v>895</v>
      </c>
      <c r="J89" s="18" t="s">
        <v>13130</v>
      </c>
      <c r="K89" s="18" t="s">
        <v>550</v>
      </c>
      <c r="L89" s="18" t="s">
        <v>551</v>
      </c>
      <c r="M89" s="18"/>
      <c r="N89" s="18" t="s">
        <v>40</v>
      </c>
      <c r="O89" s="18" t="s">
        <v>362</v>
      </c>
      <c r="P89" s="18" t="s">
        <v>524</v>
      </c>
      <c r="Q89" s="18" t="s">
        <v>833</v>
      </c>
      <c r="R89" s="18" t="s">
        <v>525</v>
      </c>
      <c r="S89" s="18" t="s">
        <v>13118</v>
      </c>
      <c r="T89" s="18" t="s">
        <v>553</v>
      </c>
      <c r="U89" s="18" t="s">
        <v>896</v>
      </c>
      <c r="V89" s="18"/>
      <c r="W89" s="18"/>
      <c r="X89" s="18" t="s">
        <v>41</v>
      </c>
      <c r="Y89" s="18" t="s">
        <v>556</v>
      </c>
      <c r="Z89" s="18"/>
      <c r="AA89" s="18" t="s">
        <v>557</v>
      </c>
      <c r="AB89" s="18" t="s">
        <v>558</v>
      </c>
      <c r="AC89" s="18"/>
      <c r="AD89" s="18"/>
      <c r="AE89" s="18"/>
      <c r="AF89" s="18"/>
      <c r="AG89" s="18"/>
      <c r="AH89" s="18" t="s">
        <v>71</v>
      </c>
      <c r="AI89" s="20" t="s">
        <v>52</v>
      </c>
      <c r="AJ89" s="53" t="s">
        <v>10412</v>
      </c>
      <c r="AK89" s="53" t="s">
        <v>10398</v>
      </c>
      <c r="AL89" s="53" t="str">
        <f>TEXT(Table13[[#This Row],[Start Date]],"DDD")</f>
        <v>Sat</v>
      </c>
      <c r="AM89" s="12" t="str">
        <f>TEXT(RAW!$C89,"MMM")</f>
        <v>Jan</v>
      </c>
      <c r="AN89" s="12" t="str">
        <f>TEXT(RAW!$C89,"YYYY")</f>
        <v>2022</v>
      </c>
      <c r="AO89" s="54">
        <f t="shared" si="1"/>
        <v>0</v>
      </c>
      <c r="AR89" s="55"/>
      <c r="AS89" s="55"/>
    </row>
    <row r="90" spans="1:45" ht="12.6" customHeight="1" x14ac:dyDescent="0.2">
      <c r="A90" s="17" t="s">
        <v>13114</v>
      </c>
      <c r="B90" s="19"/>
      <c r="C90" s="19">
        <v>44580</v>
      </c>
      <c r="D90" s="19">
        <v>44580</v>
      </c>
      <c r="E90" s="18" t="s">
        <v>134</v>
      </c>
      <c r="F90" s="28">
        <v>44580</v>
      </c>
      <c r="G90" s="18" t="s">
        <v>125</v>
      </c>
      <c r="H90" s="18" t="s">
        <v>357</v>
      </c>
      <c r="I90" s="18" t="s">
        <v>897</v>
      </c>
      <c r="J90" s="18" t="s">
        <v>13131</v>
      </c>
      <c r="K90" s="18" t="s">
        <v>67</v>
      </c>
      <c r="L90" s="18"/>
      <c r="M90" s="18"/>
      <c r="N90" s="18"/>
      <c r="O90" s="18" t="s">
        <v>362</v>
      </c>
      <c r="P90" s="18" t="s">
        <v>363</v>
      </c>
      <c r="Q90" s="18" t="s">
        <v>477</v>
      </c>
      <c r="R90" s="18" t="s">
        <v>663</v>
      </c>
      <c r="S90" s="18" t="s">
        <v>13123</v>
      </c>
      <c r="T90" s="18"/>
      <c r="U90" s="18" t="s">
        <v>898</v>
      </c>
      <c r="V90" s="18" t="s">
        <v>899</v>
      </c>
      <c r="W90" s="18" t="s">
        <v>900</v>
      </c>
      <c r="X90" s="18"/>
      <c r="Y90" s="18"/>
      <c r="Z90" s="18"/>
      <c r="AA90" s="18"/>
      <c r="AB90" s="18"/>
      <c r="AC90" s="18" t="s">
        <v>901</v>
      </c>
      <c r="AD90" s="18" t="s">
        <v>900</v>
      </c>
      <c r="AE90" s="18" t="s">
        <v>42</v>
      </c>
      <c r="AF90" s="18" t="s">
        <v>43</v>
      </c>
      <c r="AG90" s="18" t="s">
        <v>390</v>
      </c>
      <c r="AH90" s="18" t="s">
        <v>43</v>
      </c>
      <c r="AI90" s="20" t="s">
        <v>473</v>
      </c>
      <c r="AJ90" s="53" t="s">
        <v>10412</v>
      </c>
      <c r="AK90" s="53" t="s">
        <v>10398</v>
      </c>
      <c r="AL90" s="53" t="str">
        <f>TEXT(Table13[[#This Row],[Start Date]],"DDD")</f>
        <v>Wed</v>
      </c>
      <c r="AM90" s="12" t="str">
        <f>TEXT(RAW!$C90,"MMM")</f>
        <v>Jan</v>
      </c>
      <c r="AN90" s="12" t="str">
        <f>TEXT(RAW!$C90,"YYYY")</f>
        <v>2022</v>
      </c>
      <c r="AO90" s="54">
        <f t="shared" si="1"/>
        <v>3.125E-2</v>
      </c>
      <c r="AR90" s="55"/>
      <c r="AS90" s="55"/>
    </row>
    <row r="91" spans="1:45" ht="12.6" customHeight="1" x14ac:dyDescent="0.2">
      <c r="A91" s="17" t="s">
        <v>13114</v>
      </c>
      <c r="B91" s="19"/>
      <c r="C91" s="19">
        <v>44575</v>
      </c>
      <c r="D91" s="19"/>
      <c r="E91" s="18"/>
      <c r="F91" s="18"/>
      <c r="G91" s="18"/>
      <c r="H91" s="18" t="s">
        <v>357</v>
      </c>
      <c r="I91" s="18" t="s">
        <v>902</v>
      </c>
      <c r="J91" s="18" t="s">
        <v>13130</v>
      </c>
      <c r="K91" s="18" t="s">
        <v>107</v>
      </c>
      <c r="L91" s="18" t="s">
        <v>803</v>
      </c>
      <c r="M91" s="18"/>
      <c r="N91" s="18" t="s">
        <v>40</v>
      </c>
      <c r="O91" s="18" t="s">
        <v>362</v>
      </c>
      <c r="P91" s="18" t="s">
        <v>363</v>
      </c>
      <c r="Q91" s="18" t="s">
        <v>552</v>
      </c>
      <c r="R91" s="18" t="s">
        <v>663</v>
      </c>
      <c r="S91" s="18" t="s">
        <v>13118</v>
      </c>
      <c r="T91" s="18" t="s">
        <v>804</v>
      </c>
      <c r="U91" s="18" t="s">
        <v>871</v>
      </c>
      <c r="V91" s="18"/>
      <c r="W91" s="18"/>
      <c r="X91" s="18" t="s">
        <v>41</v>
      </c>
      <c r="Y91" s="18" t="s">
        <v>806</v>
      </c>
      <c r="Z91" s="18"/>
      <c r="AA91" s="18" t="s">
        <v>807</v>
      </c>
      <c r="AB91" s="18" t="s">
        <v>808</v>
      </c>
      <c r="AC91" s="18"/>
      <c r="AD91" s="18"/>
      <c r="AE91" s="18"/>
      <c r="AF91" s="18"/>
      <c r="AG91" s="18"/>
      <c r="AH91" s="18" t="s">
        <v>71</v>
      </c>
      <c r="AI91" s="20" t="s">
        <v>65</v>
      </c>
      <c r="AJ91" s="53" t="s">
        <v>10412</v>
      </c>
      <c r="AK91" s="53" t="s">
        <v>10398</v>
      </c>
      <c r="AL91" s="53" t="str">
        <f>TEXT(Table13[[#This Row],[Start Date]],"DDD")</f>
        <v>Sat</v>
      </c>
      <c r="AM91" s="12" t="str">
        <f>TEXT(RAW!$C91,"MMM")</f>
        <v>Jan</v>
      </c>
      <c r="AN91" s="12" t="str">
        <f>TEXT(RAW!$C91,"YYYY")</f>
        <v>2022</v>
      </c>
      <c r="AO91" s="54">
        <f t="shared" si="1"/>
        <v>0</v>
      </c>
      <c r="AR91" s="55"/>
      <c r="AS91" s="55"/>
    </row>
    <row r="92" spans="1:45" ht="12.6" customHeight="1" x14ac:dyDescent="0.2">
      <c r="A92" s="17" t="s">
        <v>13114</v>
      </c>
      <c r="B92" s="19"/>
      <c r="C92" s="19">
        <v>44575</v>
      </c>
      <c r="D92" s="19">
        <v>44573</v>
      </c>
      <c r="E92" s="18" t="s">
        <v>36</v>
      </c>
      <c r="F92" s="28">
        <v>44573</v>
      </c>
      <c r="G92" s="18" t="s">
        <v>57</v>
      </c>
      <c r="H92" s="18" t="s">
        <v>357</v>
      </c>
      <c r="I92" s="18" t="s">
        <v>903</v>
      </c>
      <c r="J92" s="18" t="s">
        <v>13133</v>
      </c>
      <c r="K92" s="18" t="s">
        <v>58</v>
      </c>
      <c r="L92" s="18" t="s">
        <v>447</v>
      </c>
      <c r="M92" s="18"/>
      <c r="N92" s="18"/>
      <c r="O92" s="18" t="s">
        <v>362</v>
      </c>
      <c r="P92" s="18" t="s">
        <v>363</v>
      </c>
      <c r="Q92" s="18" t="s">
        <v>374</v>
      </c>
      <c r="R92" s="18" t="s">
        <v>904</v>
      </c>
      <c r="S92" s="18" t="s">
        <v>13125</v>
      </c>
      <c r="T92" s="18"/>
      <c r="U92" s="18" t="s">
        <v>905</v>
      </c>
      <c r="V92" s="18" t="s">
        <v>906</v>
      </c>
      <c r="W92" s="18" t="s">
        <v>906</v>
      </c>
      <c r="X92" s="18"/>
      <c r="Y92" s="18"/>
      <c r="Z92" s="18"/>
      <c r="AA92" s="18"/>
      <c r="AB92" s="18" t="s">
        <v>367</v>
      </c>
      <c r="AC92" s="18" t="s">
        <v>907</v>
      </c>
      <c r="AD92" s="18" t="s">
        <v>906</v>
      </c>
      <c r="AE92" s="18" t="s">
        <v>42</v>
      </c>
      <c r="AF92" s="18" t="s">
        <v>43</v>
      </c>
      <c r="AG92" s="18" t="s">
        <v>377</v>
      </c>
      <c r="AH92" s="18" t="s">
        <v>43</v>
      </c>
      <c r="AI92" s="20" t="s">
        <v>451</v>
      </c>
      <c r="AJ92" s="53" t="s">
        <v>58</v>
      </c>
      <c r="AK92" s="53" t="s">
        <v>10398</v>
      </c>
      <c r="AL92" s="53" t="str">
        <f>TEXT(Table13[[#This Row],[Start Date]],"DDD")</f>
        <v>Wed</v>
      </c>
      <c r="AM92" s="12" t="str">
        <f>TEXT(RAW!$C92,"MMM")</f>
        <v>Jan</v>
      </c>
      <c r="AN92" s="12" t="str">
        <f>TEXT(RAW!$C92,"YYYY")</f>
        <v>2022</v>
      </c>
      <c r="AO92" s="54">
        <f t="shared" si="1"/>
        <v>8.3333333333333315E-2</v>
      </c>
      <c r="AR92" s="55"/>
      <c r="AS92" s="55"/>
    </row>
    <row r="93" spans="1:45" ht="12.6" customHeight="1" x14ac:dyDescent="0.2">
      <c r="A93" s="17" t="s">
        <v>13114</v>
      </c>
      <c r="B93" s="19"/>
      <c r="C93" s="19">
        <v>44575</v>
      </c>
      <c r="D93" s="19">
        <v>44575</v>
      </c>
      <c r="E93" s="18" t="s">
        <v>104</v>
      </c>
      <c r="F93" s="28">
        <v>44575</v>
      </c>
      <c r="G93" s="18" t="s">
        <v>189</v>
      </c>
      <c r="H93" s="18" t="s">
        <v>357</v>
      </c>
      <c r="I93" s="18" t="s">
        <v>908</v>
      </c>
      <c r="J93" s="18" t="s">
        <v>13130</v>
      </c>
      <c r="K93" s="18" t="s">
        <v>106</v>
      </c>
      <c r="L93" s="18" t="s">
        <v>909</v>
      </c>
      <c r="M93" s="18"/>
      <c r="N93" s="18"/>
      <c r="O93" s="18" t="s">
        <v>362</v>
      </c>
      <c r="P93" s="18" t="s">
        <v>363</v>
      </c>
      <c r="Q93" s="18" t="s">
        <v>374</v>
      </c>
      <c r="R93" s="18" t="s">
        <v>663</v>
      </c>
      <c r="S93" s="18" t="s">
        <v>13127</v>
      </c>
      <c r="T93" s="18"/>
      <c r="U93" s="18" t="s">
        <v>910</v>
      </c>
      <c r="V93" s="18" t="s">
        <v>911</v>
      </c>
      <c r="W93" s="18" t="s">
        <v>912</v>
      </c>
      <c r="X93" s="18"/>
      <c r="Y93" s="18"/>
      <c r="Z93" s="18"/>
      <c r="AA93" s="18"/>
      <c r="AB93" s="18" t="s">
        <v>367</v>
      </c>
      <c r="AC93" s="18" t="s">
        <v>913</v>
      </c>
      <c r="AD93" s="18" t="s">
        <v>912</v>
      </c>
      <c r="AE93" s="18" t="s">
        <v>42</v>
      </c>
      <c r="AF93" s="18" t="s">
        <v>43</v>
      </c>
      <c r="AG93" s="18" t="s">
        <v>914</v>
      </c>
      <c r="AH93" s="18" t="s">
        <v>43</v>
      </c>
      <c r="AI93" s="20" t="s">
        <v>44</v>
      </c>
      <c r="AJ93" s="53" t="s">
        <v>10412</v>
      </c>
      <c r="AK93" s="53" t="s">
        <v>10398</v>
      </c>
      <c r="AL93" s="53" t="str">
        <f>TEXT(Table13[[#This Row],[Start Date]],"DDD")</f>
        <v>Fri</v>
      </c>
      <c r="AM93" s="12" t="str">
        <f>TEXT(RAW!$C93,"MMM")</f>
        <v>Jan</v>
      </c>
      <c r="AN93" s="12" t="str">
        <f>TEXT(RAW!$C93,"YYYY")</f>
        <v>2022</v>
      </c>
      <c r="AO93" s="54">
        <f t="shared" si="1"/>
        <v>9.375E-2</v>
      </c>
      <c r="AR93" s="55"/>
      <c r="AS93" s="55"/>
    </row>
    <row r="94" spans="1:45" ht="12.6" customHeight="1" x14ac:dyDescent="0.2">
      <c r="A94" s="17" t="s">
        <v>13114</v>
      </c>
      <c r="B94" s="19"/>
      <c r="C94" s="19">
        <v>44575</v>
      </c>
      <c r="D94" s="19">
        <v>44573</v>
      </c>
      <c r="E94" s="18" t="s">
        <v>36</v>
      </c>
      <c r="F94" s="28">
        <v>44573</v>
      </c>
      <c r="G94" s="18" t="s">
        <v>57</v>
      </c>
      <c r="H94" s="18" t="s">
        <v>357</v>
      </c>
      <c r="I94" s="18" t="s">
        <v>915</v>
      </c>
      <c r="J94" s="18" t="s">
        <v>13133</v>
      </c>
      <c r="K94" s="18" t="s">
        <v>58</v>
      </c>
      <c r="L94" s="18" t="s">
        <v>447</v>
      </c>
      <c r="M94" s="18"/>
      <c r="N94" s="18"/>
      <c r="O94" s="18" t="s">
        <v>362</v>
      </c>
      <c r="P94" s="18" t="s">
        <v>524</v>
      </c>
      <c r="Q94" s="18" t="s">
        <v>374</v>
      </c>
      <c r="R94" s="18" t="s">
        <v>525</v>
      </c>
      <c r="S94" s="18" t="s">
        <v>13120</v>
      </c>
      <c r="T94" s="18"/>
      <c r="U94" s="18" t="s">
        <v>916</v>
      </c>
      <c r="V94" s="18" t="s">
        <v>917</v>
      </c>
      <c r="W94" s="18" t="s">
        <v>917</v>
      </c>
      <c r="X94" s="18"/>
      <c r="Y94" s="18"/>
      <c r="Z94" s="18"/>
      <c r="AA94" s="18"/>
      <c r="AB94" s="18" t="s">
        <v>367</v>
      </c>
      <c r="AC94" s="18" t="s">
        <v>918</v>
      </c>
      <c r="AD94" s="18" t="s">
        <v>917</v>
      </c>
      <c r="AE94" s="18" t="s">
        <v>42</v>
      </c>
      <c r="AF94" s="18" t="s">
        <v>43</v>
      </c>
      <c r="AG94" s="18" t="s">
        <v>377</v>
      </c>
      <c r="AH94" s="18" t="s">
        <v>43</v>
      </c>
      <c r="AI94" s="20" t="s">
        <v>451</v>
      </c>
      <c r="AJ94" s="53" t="s">
        <v>58</v>
      </c>
      <c r="AK94" s="53" t="s">
        <v>10398</v>
      </c>
      <c r="AL94" s="53" t="str">
        <f>TEXT(Table13[[#This Row],[Start Date]],"DDD")</f>
        <v>Wed</v>
      </c>
      <c r="AM94" s="12" t="str">
        <f>TEXT(RAW!$C94,"MMM")</f>
        <v>Jan</v>
      </c>
      <c r="AN94" s="12" t="str">
        <f>TEXT(RAW!$C94,"YYYY")</f>
        <v>2022</v>
      </c>
      <c r="AO94" s="54">
        <f t="shared" si="1"/>
        <v>8.3333333333333315E-2</v>
      </c>
      <c r="AR94" s="55"/>
      <c r="AS94" s="55"/>
    </row>
    <row r="95" spans="1:45" ht="12.6" customHeight="1" x14ac:dyDescent="0.2">
      <c r="A95" s="17" t="s">
        <v>13114</v>
      </c>
      <c r="B95" s="19"/>
      <c r="C95" s="19">
        <v>44575</v>
      </c>
      <c r="D95" s="19">
        <v>44574</v>
      </c>
      <c r="E95" s="18" t="s">
        <v>36</v>
      </c>
      <c r="F95" s="28">
        <v>44574</v>
      </c>
      <c r="G95" s="18" t="s">
        <v>57</v>
      </c>
      <c r="H95" s="18" t="s">
        <v>357</v>
      </c>
      <c r="I95" s="18" t="s">
        <v>919</v>
      </c>
      <c r="J95" s="18" t="s">
        <v>13133</v>
      </c>
      <c r="K95" s="18" t="s">
        <v>58</v>
      </c>
      <c r="L95" s="18" t="s">
        <v>824</v>
      </c>
      <c r="M95" s="18"/>
      <c r="N95" s="18"/>
      <c r="O95" s="18" t="s">
        <v>362</v>
      </c>
      <c r="P95" s="18" t="s">
        <v>363</v>
      </c>
      <c r="Q95" s="18" t="s">
        <v>374</v>
      </c>
      <c r="R95" s="18" t="s">
        <v>663</v>
      </c>
      <c r="S95" s="18" t="s">
        <v>13125</v>
      </c>
      <c r="T95" s="18" t="s">
        <v>839</v>
      </c>
      <c r="U95" s="18" t="s">
        <v>920</v>
      </c>
      <c r="V95" s="18" t="s">
        <v>826</v>
      </c>
      <c r="W95" s="18" t="s">
        <v>826</v>
      </c>
      <c r="X95" s="18" t="s">
        <v>841</v>
      </c>
      <c r="Y95" s="18" t="s">
        <v>842</v>
      </c>
      <c r="Z95" s="18" t="s">
        <v>41</v>
      </c>
      <c r="AA95" s="18" t="s">
        <v>843</v>
      </c>
      <c r="AB95" s="18" t="s">
        <v>486</v>
      </c>
      <c r="AC95" s="18" t="s">
        <v>921</v>
      </c>
      <c r="AD95" s="18" t="s">
        <v>826</v>
      </c>
      <c r="AE95" s="18" t="s">
        <v>42</v>
      </c>
      <c r="AF95" s="18" t="s">
        <v>43</v>
      </c>
      <c r="AG95" s="18" t="s">
        <v>377</v>
      </c>
      <c r="AH95" s="18" t="s">
        <v>43</v>
      </c>
      <c r="AI95" s="20" t="s">
        <v>409</v>
      </c>
      <c r="AJ95" s="53" t="s">
        <v>58</v>
      </c>
      <c r="AK95" s="53" t="s">
        <v>10398</v>
      </c>
      <c r="AL95" s="53" t="str">
        <f>TEXT(Table13[[#This Row],[Start Date]],"DDD")</f>
        <v>Thu</v>
      </c>
      <c r="AM95" s="12" t="str">
        <f>TEXT(RAW!$C95,"MMM")</f>
        <v>Jan</v>
      </c>
      <c r="AN95" s="12" t="str">
        <f>TEXT(RAW!$C95,"YYYY")</f>
        <v>2022</v>
      </c>
      <c r="AO95" s="54">
        <f t="shared" si="1"/>
        <v>8.3333333333333315E-2</v>
      </c>
      <c r="AR95" s="55"/>
      <c r="AS95" s="55"/>
    </row>
    <row r="96" spans="1:45" ht="12.6" customHeight="1" x14ac:dyDescent="0.2">
      <c r="A96" s="17" t="s">
        <v>13114</v>
      </c>
      <c r="B96" s="19"/>
      <c r="C96" s="19">
        <v>44575</v>
      </c>
      <c r="D96" s="19">
        <v>44574</v>
      </c>
      <c r="E96" s="18" t="s">
        <v>36</v>
      </c>
      <c r="F96" s="28">
        <v>44574</v>
      </c>
      <c r="G96" s="18" t="s">
        <v>57</v>
      </c>
      <c r="H96" s="18" t="s">
        <v>357</v>
      </c>
      <c r="I96" s="18" t="s">
        <v>919</v>
      </c>
      <c r="J96" s="18" t="s">
        <v>13133</v>
      </c>
      <c r="K96" s="18" t="s">
        <v>58</v>
      </c>
      <c r="L96" s="18" t="s">
        <v>824</v>
      </c>
      <c r="M96" s="18"/>
      <c r="N96" s="18"/>
      <c r="O96" s="18" t="s">
        <v>362</v>
      </c>
      <c r="P96" s="18" t="s">
        <v>363</v>
      </c>
      <c r="Q96" s="18" t="s">
        <v>374</v>
      </c>
      <c r="R96" s="18" t="s">
        <v>663</v>
      </c>
      <c r="S96" s="18" t="s">
        <v>13125</v>
      </c>
      <c r="T96" s="18" t="s">
        <v>839</v>
      </c>
      <c r="U96" s="18" t="s">
        <v>920</v>
      </c>
      <c r="V96" s="18" t="s">
        <v>826</v>
      </c>
      <c r="W96" s="18" t="s">
        <v>826</v>
      </c>
      <c r="X96" s="18" t="s">
        <v>841</v>
      </c>
      <c r="Y96" s="18" t="s">
        <v>842</v>
      </c>
      <c r="Z96" s="18" t="s">
        <v>41</v>
      </c>
      <c r="AA96" s="18" t="s">
        <v>843</v>
      </c>
      <c r="AB96" s="18" t="s">
        <v>486</v>
      </c>
      <c r="AC96" s="18" t="s">
        <v>921</v>
      </c>
      <c r="AD96" s="18" t="s">
        <v>826</v>
      </c>
      <c r="AE96" s="18" t="s">
        <v>42</v>
      </c>
      <c r="AF96" s="18" t="s">
        <v>43</v>
      </c>
      <c r="AG96" s="18" t="s">
        <v>377</v>
      </c>
      <c r="AH96" s="18" t="s">
        <v>43</v>
      </c>
      <c r="AI96" s="20" t="s">
        <v>409</v>
      </c>
      <c r="AJ96" s="53" t="s">
        <v>58</v>
      </c>
      <c r="AK96" s="53" t="s">
        <v>10398</v>
      </c>
      <c r="AL96" s="53" t="str">
        <f>TEXT(Table13[[#This Row],[Start Date]],"DDD")</f>
        <v>Thu</v>
      </c>
      <c r="AM96" s="12" t="str">
        <f>TEXT(RAW!$C96,"MMM")</f>
        <v>Jan</v>
      </c>
      <c r="AN96" s="12" t="str">
        <f>TEXT(RAW!$C96,"YYYY")</f>
        <v>2022</v>
      </c>
      <c r="AO96" s="54">
        <f t="shared" si="1"/>
        <v>8.3333333333333315E-2</v>
      </c>
      <c r="AR96" s="55"/>
      <c r="AS96" s="55"/>
    </row>
    <row r="97" spans="1:45" ht="12.6" customHeight="1" x14ac:dyDescent="0.2">
      <c r="A97" s="17" t="s">
        <v>13114</v>
      </c>
      <c r="B97" s="19"/>
      <c r="C97" s="19">
        <v>44580</v>
      </c>
      <c r="D97" s="19">
        <v>44574</v>
      </c>
      <c r="E97" s="18" t="s">
        <v>149</v>
      </c>
      <c r="F97" s="28">
        <v>44574</v>
      </c>
      <c r="G97" s="18" t="s">
        <v>126</v>
      </c>
      <c r="H97" s="18" t="s">
        <v>357</v>
      </c>
      <c r="I97" s="18" t="s">
        <v>922</v>
      </c>
      <c r="J97" s="18" t="s">
        <v>13131</v>
      </c>
      <c r="K97" s="18" t="s">
        <v>203</v>
      </c>
      <c r="L97" s="18"/>
      <c r="M97" s="18"/>
      <c r="N97" s="18"/>
      <c r="O97" s="18" t="s">
        <v>362</v>
      </c>
      <c r="P97" s="18" t="s">
        <v>363</v>
      </c>
      <c r="Q97" s="18" t="s">
        <v>923</v>
      </c>
      <c r="R97" s="18" t="s">
        <v>404</v>
      </c>
      <c r="S97" s="18" t="s">
        <v>13127</v>
      </c>
      <c r="T97" s="18"/>
      <c r="U97" s="18" t="s">
        <v>924</v>
      </c>
      <c r="V97" s="18" t="s">
        <v>925</v>
      </c>
      <c r="W97" s="18" t="s">
        <v>926</v>
      </c>
      <c r="X97" s="18"/>
      <c r="Y97" s="18"/>
      <c r="Z97" s="18"/>
      <c r="AA97" s="18"/>
      <c r="AB97" s="18"/>
      <c r="AC97" s="18" t="s">
        <v>927</v>
      </c>
      <c r="AD97" s="18" t="s">
        <v>926</v>
      </c>
      <c r="AE97" s="18" t="s">
        <v>42</v>
      </c>
      <c r="AF97" s="18" t="s">
        <v>43</v>
      </c>
      <c r="AG97" s="18" t="s">
        <v>869</v>
      </c>
      <c r="AH97" s="18" t="s">
        <v>43</v>
      </c>
      <c r="AI97" s="20" t="s">
        <v>473</v>
      </c>
      <c r="AJ97" s="53" t="s">
        <v>10412</v>
      </c>
      <c r="AK97" s="53" t="s">
        <v>10413</v>
      </c>
      <c r="AL97" s="53" t="str">
        <f>TEXT(Table13[[#This Row],[Start Date]],"DDD")</f>
        <v>Thu</v>
      </c>
      <c r="AM97" s="12" t="str">
        <f>TEXT(RAW!$C97,"MMM")</f>
        <v>Jan</v>
      </c>
      <c r="AN97" s="12" t="str">
        <f>TEXT(RAW!$C97,"YYYY")</f>
        <v>2022</v>
      </c>
      <c r="AO97" s="54">
        <f t="shared" si="1"/>
        <v>1.388888888888884E-2</v>
      </c>
      <c r="AR97" s="55"/>
      <c r="AS97" s="55"/>
    </row>
    <row r="98" spans="1:45" ht="12.6" customHeight="1" x14ac:dyDescent="0.2">
      <c r="A98" s="17" t="s">
        <v>13114</v>
      </c>
      <c r="B98" s="19"/>
      <c r="C98" s="19">
        <v>44580</v>
      </c>
      <c r="D98" s="19"/>
      <c r="E98" s="18"/>
      <c r="F98" s="18"/>
      <c r="G98" s="18"/>
      <c r="H98" s="18" t="s">
        <v>357</v>
      </c>
      <c r="I98" s="18" t="s">
        <v>928</v>
      </c>
      <c r="J98" s="18" t="s">
        <v>13130</v>
      </c>
      <c r="K98" s="18" t="s">
        <v>550</v>
      </c>
      <c r="L98" s="18" t="s">
        <v>551</v>
      </c>
      <c r="M98" s="18"/>
      <c r="N98" s="18" t="s">
        <v>40</v>
      </c>
      <c r="O98" s="18" t="s">
        <v>362</v>
      </c>
      <c r="P98" s="18" t="s">
        <v>363</v>
      </c>
      <c r="Q98" s="18" t="s">
        <v>552</v>
      </c>
      <c r="R98" s="18" t="s">
        <v>395</v>
      </c>
      <c r="S98" s="18" t="s">
        <v>13128</v>
      </c>
      <c r="T98" s="18" t="s">
        <v>553</v>
      </c>
      <c r="U98" s="18" t="s">
        <v>725</v>
      </c>
      <c r="V98" s="18"/>
      <c r="W98" s="18"/>
      <c r="X98" s="18" t="s">
        <v>41</v>
      </c>
      <c r="Y98" s="18" t="s">
        <v>556</v>
      </c>
      <c r="Z98" s="18"/>
      <c r="AA98" s="18" t="s">
        <v>557</v>
      </c>
      <c r="AB98" s="18" t="s">
        <v>558</v>
      </c>
      <c r="AC98" s="18"/>
      <c r="AD98" s="18"/>
      <c r="AE98" s="18"/>
      <c r="AF98" s="18"/>
      <c r="AG98" s="18"/>
      <c r="AH98" s="18" t="s">
        <v>71</v>
      </c>
      <c r="AI98" s="20" t="s">
        <v>52</v>
      </c>
      <c r="AJ98" s="53" t="s">
        <v>10412</v>
      </c>
      <c r="AK98" s="53" t="s">
        <v>10398</v>
      </c>
      <c r="AL98" s="53" t="str">
        <f>TEXT(Table13[[#This Row],[Start Date]],"DDD")</f>
        <v>Sat</v>
      </c>
      <c r="AM98" s="12" t="str">
        <f>TEXT(RAW!$C98,"MMM")</f>
        <v>Jan</v>
      </c>
      <c r="AN98" s="12" t="str">
        <f>TEXT(RAW!$C98,"YYYY")</f>
        <v>2022</v>
      </c>
      <c r="AO98" s="54">
        <f t="shared" si="1"/>
        <v>0</v>
      </c>
      <c r="AR98" s="55"/>
      <c r="AS98" s="55"/>
    </row>
    <row r="99" spans="1:45" ht="12.6" customHeight="1" x14ac:dyDescent="0.2">
      <c r="A99" s="17" t="s">
        <v>13114</v>
      </c>
      <c r="B99" s="19"/>
      <c r="C99" s="19">
        <v>44581</v>
      </c>
      <c r="D99" s="19">
        <v>44581</v>
      </c>
      <c r="E99" s="18" t="s">
        <v>188</v>
      </c>
      <c r="F99" s="28">
        <v>44581</v>
      </c>
      <c r="G99" s="18" t="s">
        <v>176</v>
      </c>
      <c r="H99" s="18" t="s">
        <v>357</v>
      </c>
      <c r="I99" s="18" t="s">
        <v>929</v>
      </c>
      <c r="J99" s="18" t="s">
        <v>13130</v>
      </c>
      <c r="K99" s="18" t="s">
        <v>817</v>
      </c>
      <c r="L99" s="18" t="s">
        <v>818</v>
      </c>
      <c r="M99" s="18"/>
      <c r="N99" s="18" t="s">
        <v>40</v>
      </c>
      <c r="O99" s="18" t="s">
        <v>362</v>
      </c>
      <c r="P99" s="18" t="s">
        <v>363</v>
      </c>
      <c r="Q99" s="18" t="s">
        <v>374</v>
      </c>
      <c r="R99" s="18" t="s">
        <v>381</v>
      </c>
      <c r="S99" s="18" t="s">
        <v>13116</v>
      </c>
      <c r="T99" s="18" t="s">
        <v>820</v>
      </c>
      <c r="U99" s="18" t="s">
        <v>930</v>
      </c>
      <c r="V99" s="18" t="s">
        <v>931</v>
      </c>
      <c r="W99" s="18" t="s">
        <v>932</v>
      </c>
      <c r="X99" s="18" t="s">
        <v>41</v>
      </c>
      <c r="Y99" s="18">
        <v>70716836259</v>
      </c>
      <c r="Z99" s="18"/>
      <c r="AA99" s="18" t="s">
        <v>538</v>
      </c>
      <c r="AB99" s="18" t="s">
        <v>822</v>
      </c>
      <c r="AC99" s="18" t="s">
        <v>933</v>
      </c>
      <c r="AD99" s="18" t="s">
        <v>932</v>
      </c>
      <c r="AE99" s="18" t="s">
        <v>42</v>
      </c>
      <c r="AF99" s="18" t="s">
        <v>43</v>
      </c>
      <c r="AG99" s="18" t="s">
        <v>914</v>
      </c>
      <c r="AH99" s="18" t="s">
        <v>43</v>
      </c>
      <c r="AI99" s="20" t="s">
        <v>68</v>
      </c>
      <c r="AJ99" s="53" t="s">
        <v>10412</v>
      </c>
      <c r="AK99" s="53" t="s">
        <v>10398</v>
      </c>
      <c r="AL99" s="53" t="str">
        <f>TEXT(Table13[[#This Row],[Start Date]],"DDD")</f>
        <v>Thu</v>
      </c>
      <c r="AM99" s="12" t="str">
        <f>TEXT(RAW!$C99,"MMM")</f>
        <v>Jan</v>
      </c>
      <c r="AN99" s="12" t="str">
        <f>TEXT(RAW!$C99,"YYYY")</f>
        <v>2022</v>
      </c>
      <c r="AO99" s="54">
        <f t="shared" si="1"/>
        <v>9.3750000000000056E-2</v>
      </c>
      <c r="AR99" s="55"/>
      <c r="AS99" s="55"/>
    </row>
    <row r="100" spans="1:45" ht="12.6" customHeight="1" x14ac:dyDescent="0.2">
      <c r="A100" s="17" t="s">
        <v>13114</v>
      </c>
      <c r="B100" s="19"/>
      <c r="C100" s="19">
        <v>44575</v>
      </c>
      <c r="D100" s="19">
        <v>44575</v>
      </c>
      <c r="E100" s="18" t="s">
        <v>179</v>
      </c>
      <c r="F100" s="28">
        <v>44575</v>
      </c>
      <c r="G100" s="18" t="s">
        <v>134</v>
      </c>
      <c r="H100" s="18" t="s">
        <v>357</v>
      </c>
      <c r="I100" s="18" t="s">
        <v>934</v>
      </c>
      <c r="J100" s="18" t="s">
        <v>13133</v>
      </c>
      <c r="K100" s="18" t="s">
        <v>596</v>
      </c>
      <c r="L100" s="18" t="s">
        <v>441</v>
      </c>
      <c r="M100" s="18"/>
      <c r="N100" s="18" t="s">
        <v>40</v>
      </c>
      <c r="O100" s="18" t="s">
        <v>362</v>
      </c>
      <c r="P100" s="18" t="s">
        <v>363</v>
      </c>
      <c r="Q100" s="18" t="s">
        <v>364</v>
      </c>
      <c r="R100" s="18" t="s">
        <v>395</v>
      </c>
      <c r="S100" s="18" t="s">
        <v>13116</v>
      </c>
      <c r="T100" s="18" t="s">
        <v>597</v>
      </c>
      <c r="U100" s="18" t="s">
        <v>935</v>
      </c>
      <c r="V100" s="18" t="s">
        <v>743</v>
      </c>
      <c r="W100" s="18" t="s">
        <v>936</v>
      </c>
      <c r="X100" s="18" t="s">
        <v>599</v>
      </c>
      <c r="Y100" s="18" t="s">
        <v>600</v>
      </c>
      <c r="Z100" s="18" t="s">
        <v>41</v>
      </c>
      <c r="AA100" s="18" t="s">
        <v>601</v>
      </c>
      <c r="AB100" s="18" t="s">
        <v>367</v>
      </c>
      <c r="AC100" s="18" t="s">
        <v>937</v>
      </c>
      <c r="AD100" s="18" t="s">
        <v>936</v>
      </c>
      <c r="AE100" s="18" t="s">
        <v>42</v>
      </c>
      <c r="AF100" s="18" t="s">
        <v>43</v>
      </c>
      <c r="AG100" s="18" t="s">
        <v>938</v>
      </c>
      <c r="AH100" s="18" t="s">
        <v>43</v>
      </c>
      <c r="AI100" s="20" t="s">
        <v>603</v>
      </c>
      <c r="AJ100" s="53" t="s">
        <v>10412</v>
      </c>
      <c r="AK100" s="53" t="s">
        <v>10398</v>
      </c>
      <c r="AL100" s="53" t="str">
        <f>TEXT(Table13[[#This Row],[Start Date]],"DDD")</f>
        <v>Fri</v>
      </c>
      <c r="AM100" s="12" t="str">
        <f>TEXT(RAW!$C100,"MMM")</f>
        <v>Jan</v>
      </c>
      <c r="AN100" s="12" t="str">
        <f>TEXT(RAW!$C100,"YYYY")</f>
        <v>2022</v>
      </c>
      <c r="AO100" s="54">
        <f t="shared" si="1"/>
        <v>0.12152777777777779</v>
      </c>
      <c r="AR100" s="55"/>
      <c r="AS100" s="55"/>
    </row>
    <row r="101" spans="1:45" ht="12.6" customHeight="1" x14ac:dyDescent="0.2">
      <c r="A101" s="17" t="s">
        <v>13114</v>
      </c>
      <c r="B101" s="19"/>
      <c r="C101" s="19">
        <v>44575</v>
      </c>
      <c r="D101" s="19">
        <v>44571</v>
      </c>
      <c r="E101" s="18" t="s">
        <v>36</v>
      </c>
      <c r="F101" s="28">
        <v>44571</v>
      </c>
      <c r="G101" s="18" t="s">
        <v>57</v>
      </c>
      <c r="H101" s="18" t="s">
        <v>357</v>
      </c>
      <c r="I101" s="18" t="s">
        <v>939</v>
      </c>
      <c r="J101" s="18" t="s">
        <v>13133</v>
      </c>
      <c r="K101" s="18" t="s">
        <v>58</v>
      </c>
      <c r="L101" s="18" t="s">
        <v>824</v>
      </c>
      <c r="M101" s="18"/>
      <c r="N101" s="18"/>
      <c r="O101" s="18" t="s">
        <v>362</v>
      </c>
      <c r="P101" s="18" t="s">
        <v>363</v>
      </c>
      <c r="Q101" s="18" t="s">
        <v>374</v>
      </c>
      <c r="R101" s="18" t="s">
        <v>663</v>
      </c>
      <c r="S101" s="18" t="s">
        <v>13120</v>
      </c>
      <c r="T101" s="18"/>
      <c r="U101" s="18" t="s">
        <v>940</v>
      </c>
      <c r="V101" s="18" t="s">
        <v>830</v>
      </c>
      <c r="W101" s="18" t="s">
        <v>830</v>
      </c>
      <c r="X101" s="18"/>
      <c r="Y101" s="18"/>
      <c r="Z101" s="18"/>
      <c r="AA101" s="18"/>
      <c r="AB101" s="18" t="s">
        <v>486</v>
      </c>
      <c r="AC101" s="18" t="s">
        <v>941</v>
      </c>
      <c r="AD101" s="18" t="s">
        <v>830</v>
      </c>
      <c r="AE101" s="18" t="s">
        <v>42</v>
      </c>
      <c r="AF101" s="18" t="s">
        <v>43</v>
      </c>
      <c r="AG101" s="18" t="s">
        <v>377</v>
      </c>
      <c r="AH101" s="18" t="s">
        <v>43</v>
      </c>
      <c r="AI101" s="20" t="s">
        <v>409</v>
      </c>
      <c r="AJ101" s="53" t="s">
        <v>58</v>
      </c>
      <c r="AK101" s="53" t="s">
        <v>10398</v>
      </c>
      <c r="AL101" s="53" t="str">
        <f>TEXT(Table13[[#This Row],[Start Date]],"DDD")</f>
        <v>Mon</v>
      </c>
      <c r="AM101" s="12" t="str">
        <f>TEXT(RAW!$C101,"MMM")</f>
        <v>Jan</v>
      </c>
      <c r="AN101" s="12" t="str">
        <f>TEXT(RAW!$C101,"YYYY")</f>
        <v>2022</v>
      </c>
      <c r="AO101" s="54">
        <f t="shared" si="1"/>
        <v>8.3333333333333315E-2</v>
      </c>
      <c r="AR101" s="55"/>
      <c r="AS101" s="55"/>
    </row>
    <row r="102" spans="1:45" ht="12.6" customHeight="1" x14ac:dyDescent="0.2">
      <c r="A102" s="17" t="s">
        <v>13114</v>
      </c>
      <c r="B102" s="19"/>
      <c r="C102" s="19">
        <v>44578</v>
      </c>
      <c r="D102" s="19"/>
      <c r="E102" s="18"/>
      <c r="F102" s="18"/>
      <c r="G102" s="18"/>
      <c r="H102" s="18" t="s">
        <v>357</v>
      </c>
      <c r="I102" s="18" t="s">
        <v>942</v>
      </c>
      <c r="J102" s="18" t="s">
        <v>13133</v>
      </c>
      <c r="K102" s="18" t="s">
        <v>67</v>
      </c>
      <c r="L102" s="18"/>
      <c r="M102" s="18"/>
      <c r="N102" s="18"/>
      <c r="O102" s="18" t="s">
        <v>362</v>
      </c>
      <c r="P102" s="18" t="s">
        <v>363</v>
      </c>
      <c r="Q102" s="18" t="s">
        <v>833</v>
      </c>
      <c r="R102" s="18" t="s">
        <v>381</v>
      </c>
      <c r="S102" s="18" t="s">
        <v>13128</v>
      </c>
      <c r="T102" s="18"/>
      <c r="U102" s="18" t="s">
        <v>944</v>
      </c>
      <c r="V102" s="18"/>
      <c r="W102" s="18"/>
      <c r="X102" s="18"/>
      <c r="Y102" s="18"/>
      <c r="Z102" s="18"/>
      <c r="AA102" s="18"/>
      <c r="AB102" s="18"/>
      <c r="AC102" s="18"/>
      <c r="AD102" s="18"/>
      <c r="AE102" s="18"/>
      <c r="AF102" s="18"/>
      <c r="AG102" s="18"/>
      <c r="AH102" s="18" t="s">
        <v>71</v>
      </c>
      <c r="AI102" s="20" t="s">
        <v>945</v>
      </c>
      <c r="AJ102" s="53" t="s">
        <v>10412</v>
      </c>
      <c r="AK102" s="53" t="s">
        <v>10398</v>
      </c>
      <c r="AL102" s="53" t="str">
        <f>TEXT(Table13[[#This Row],[Start Date]],"DDD")</f>
        <v>Sat</v>
      </c>
      <c r="AM102" s="12" t="str">
        <f>TEXT(RAW!$C102,"MMM")</f>
        <v>Jan</v>
      </c>
      <c r="AN102" s="12" t="str">
        <f>TEXT(RAW!$C102,"YYYY")</f>
        <v>2022</v>
      </c>
      <c r="AO102" s="54">
        <f t="shared" si="1"/>
        <v>0</v>
      </c>
      <c r="AR102" s="55"/>
      <c r="AS102" s="55"/>
    </row>
    <row r="103" spans="1:45" ht="12.6" customHeight="1" x14ac:dyDescent="0.2">
      <c r="A103" s="17" t="s">
        <v>13114</v>
      </c>
      <c r="B103" s="19"/>
      <c r="C103" s="19">
        <v>44578</v>
      </c>
      <c r="D103" s="19">
        <v>44580</v>
      </c>
      <c r="E103" s="18" t="s">
        <v>124</v>
      </c>
      <c r="F103" s="28">
        <v>44580</v>
      </c>
      <c r="G103" s="18" t="s">
        <v>96</v>
      </c>
      <c r="H103" s="18" t="s">
        <v>357</v>
      </c>
      <c r="I103" s="18" t="s">
        <v>946</v>
      </c>
      <c r="J103" s="18" t="s">
        <v>13133</v>
      </c>
      <c r="K103" s="18" t="s">
        <v>67</v>
      </c>
      <c r="L103" s="18" t="s">
        <v>484</v>
      </c>
      <c r="M103" s="18"/>
      <c r="N103" s="18" t="s">
        <v>40</v>
      </c>
      <c r="O103" s="18" t="s">
        <v>362</v>
      </c>
      <c r="P103" s="18" t="s">
        <v>363</v>
      </c>
      <c r="Q103" s="18" t="s">
        <v>429</v>
      </c>
      <c r="R103" s="18" t="s">
        <v>395</v>
      </c>
      <c r="S103" s="18" t="s">
        <v>13116</v>
      </c>
      <c r="T103" s="18" t="s">
        <v>948</v>
      </c>
      <c r="U103" s="18" t="s">
        <v>949</v>
      </c>
      <c r="V103" s="18" t="s">
        <v>950</v>
      </c>
      <c r="W103" s="18" t="s">
        <v>951</v>
      </c>
      <c r="X103" s="18" t="s">
        <v>952</v>
      </c>
      <c r="Y103" s="18" t="s">
        <v>953</v>
      </c>
      <c r="Z103" s="18" t="s">
        <v>41</v>
      </c>
      <c r="AA103" s="18" t="s">
        <v>954</v>
      </c>
      <c r="AB103" s="18" t="s">
        <v>486</v>
      </c>
      <c r="AC103" s="18" t="s">
        <v>955</v>
      </c>
      <c r="AD103" s="18" t="s">
        <v>951</v>
      </c>
      <c r="AE103" s="18" t="s">
        <v>42</v>
      </c>
      <c r="AF103" s="18" t="s">
        <v>43</v>
      </c>
      <c r="AG103" s="18" t="s">
        <v>377</v>
      </c>
      <c r="AH103" s="18" t="s">
        <v>43</v>
      </c>
      <c r="AI103" s="20" t="s">
        <v>956</v>
      </c>
      <c r="AJ103" s="53" t="s">
        <v>10412</v>
      </c>
      <c r="AK103" s="53" t="s">
        <v>10398</v>
      </c>
      <c r="AL103" s="53" t="str">
        <f>TEXT(Table13[[#This Row],[Start Date]],"DDD")</f>
        <v>Wed</v>
      </c>
      <c r="AM103" s="12" t="str">
        <f>TEXT(RAW!$C103,"MMM")</f>
        <v>Jan</v>
      </c>
      <c r="AN103" s="12" t="str">
        <f>TEXT(RAW!$C103,"YYYY")</f>
        <v>2022</v>
      </c>
      <c r="AO103" s="54">
        <f t="shared" si="1"/>
        <v>8.333333333333337E-2</v>
      </c>
      <c r="AR103" s="55"/>
      <c r="AS103" s="55"/>
    </row>
    <row r="104" spans="1:45" ht="12.6" customHeight="1" x14ac:dyDescent="0.2">
      <c r="A104" s="17" t="s">
        <v>13114</v>
      </c>
      <c r="B104" s="19"/>
      <c r="C104" s="19">
        <v>44585</v>
      </c>
      <c r="D104" s="19">
        <v>44585</v>
      </c>
      <c r="E104" s="18" t="s">
        <v>72</v>
      </c>
      <c r="F104" s="28">
        <v>44585</v>
      </c>
      <c r="G104" s="18" t="s">
        <v>119</v>
      </c>
      <c r="H104" s="18" t="s">
        <v>357</v>
      </c>
      <c r="I104" s="18" t="s">
        <v>957</v>
      </c>
      <c r="J104" s="18" t="s">
        <v>13130</v>
      </c>
      <c r="K104" s="18" t="s">
        <v>51</v>
      </c>
      <c r="L104" s="18" t="s">
        <v>533</v>
      </c>
      <c r="M104" s="18"/>
      <c r="N104" s="18" t="s">
        <v>40</v>
      </c>
      <c r="O104" s="18" t="s">
        <v>362</v>
      </c>
      <c r="P104" s="18" t="s">
        <v>363</v>
      </c>
      <c r="Q104" s="18" t="s">
        <v>534</v>
      </c>
      <c r="R104" s="18" t="s">
        <v>663</v>
      </c>
      <c r="S104" s="18" t="s">
        <v>13116</v>
      </c>
      <c r="T104" s="18" t="s">
        <v>535</v>
      </c>
      <c r="U104" s="18" t="s">
        <v>958</v>
      </c>
      <c r="V104" s="18" t="s">
        <v>959</v>
      </c>
      <c r="W104" s="18" t="s">
        <v>960</v>
      </c>
      <c r="X104" s="18" t="s">
        <v>41</v>
      </c>
      <c r="Y104" s="18">
        <v>7071537572</v>
      </c>
      <c r="Z104" s="18"/>
      <c r="AA104" s="18" t="s">
        <v>538</v>
      </c>
      <c r="AB104" s="18" t="s">
        <v>539</v>
      </c>
      <c r="AC104" s="18" t="s">
        <v>961</v>
      </c>
      <c r="AD104" s="18" t="s">
        <v>960</v>
      </c>
      <c r="AE104" s="18" t="s">
        <v>42</v>
      </c>
      <c r="AF104" s="18" t="s">
        <v>43</v>
      </c>
      <c r="AG104" s="18" t="s">
        <v>962</v>
      </c>
      <c r="AH104" s="18" t="s">
        <v>43</v>
      </c>
      <c r="AI104" s="20" t="s">
        <v>52</v>
      </c>
      <c r="AJ104" s="53" t="s">
        <v>10412</v>
      </c>
      <c r="AK104" s="53" t="s">
        <v>10398</v>
      </c>
      <c r="AL104" s="53" t="str">
        <f>TEXT(Table13[[#This Row],[Start Date]],"DDD")</f>
        <v>Mon</v>
      </c>
      <c r="AM104" s="12" t="str">
        <f>TEXT(RAW!$C104,"MMM")</f>
        <v>Jan</v>
      </c>
      <c r="AN104" s="12" t="str">
        <f>TEXT(RAW!$C104,"YYYY")</f>
        <v>2022</v>
      </c>
      <c r="AO104" s="54">
        <f t="shared" si="1"/>
        <v>6.597222222222221E-2</v>
      </c>
      <c r="AR104" s="55"/>
      <c r="AS104" s="55"/>
    </row>
    <row r="105" spans="1:45" ht="12.6" customHeight="1" x14ac:dyDescent="0.2">
      <c r="A105" s="17" t="s">
        <v>13114</v>
      </c>
      <c r="B105" s="19"/>
      <c r="C105" s="19">
        <v>44581</v>
      </c>
      <c r="D105" s="19">
        <v>44582</v>
      </c>
      <c r="E105" s="18" t="s">
        <v>36</v>
      </c>
      <c r="F105" s="28">
        <v>44582</v>
      </c>
      <c r="G105" s="18" t="s">
        <v>57</v>
      </c>
      <c r="H105" s="18" t="s">
        <v>357</v>
      </c>
      <c r="I105" s="18" t="s">
        <v>963</v>
      </c>
      <c r="J105" s="18" t="s">
        <v>13133</v>
      </c>
      <c r="K105" s="18" t="s">
        <v>965</v>
      </c>
      <c r="L105" s="18"/>
      <c r="M105" s="18" t="s">
        <v>39</v>
      </c>
      <c r="N105" s="18"/>
      <c r="O105" s="18" t="s">
        <v>362</v>
      </c>
      <c r="P105" s="18" t="s">
        <v>363</v>
      </c>
      <c r="Q105" s="18" t="s">
        <v>374</v>
      </c>
      <c r="R105" s="18" t="s">
        <v>381</v>
      </c>
      <c r="S105" s="18" t="s">
        <v>13116</v>
      </c>
      <c r="T105" s="18"/>
      <c r="U105" s="18" t="s">
        <v>966</v>
      </c>
      <c r="V105" s="18" t="s">
        <v>967</v>
      </c>
      <c r="W105" s="18" t="s">
        <v>968</v>
      </c>
      <c r="X105" s="18"/>
      <c r="Y105" s="18"/>
      <c r="Z105" s="18"/>
      <c r="AA105" s="18"/>
      <c r="AB105" s="18"/>
      <c r="AC105" s="18" t="s">
        <v>969</v>
      </c>
      <c r="AD105" s="18" t="s">
        <v>968</v>
      </c>
      <c r="AE105" s="18" t="s">
        <v>42</v>
      </c>
      <c r="AF105" s="18" t="s">
        <v>43</v>
      </c>
      <c r="AG105" s="18" t="s">
        <v>377</v>
      </c>
      <c r="AH105" s="18" t="s">
        <v>43</v>
      </c>
      <c r="AI105" s="20" t="s">
        <v>970</v>
      </c>
      <c r="AJ105" s="53" t="s">
        <v>10412</v>
      </c>
      <c r="AK105" s="53" t="s">
        <v>10398</v>
      </c>
      <c r="AL105" s="53" t="str">
        <f>TEXT(Table13[[#This Row],[Start Date]],"DDD")</f>
        <v>Fri</v>
      </c>
      <c r="AM105" s="12" t="str">
        <f>TEXT(RAW!$C105,"MMM")</f>
        <v>Jan</v>
      </c>
      <c r="AN105" s="12" t="str">
        <f>TEXT(RAW!$C105,"YYYY")</f>
        <v>2022</v>
      </c>
      <c r="AO105" s="54">
        <f t="shared" si="1"/>
        <v>8.3333333333333315E-2</v>
      </c>
      <c r="AR105" s="55"/>
      <c r="AS105" s="55"/>
    </row>
    <row r="106" spans="1:45" ht="12.6" customHeight="1" x14ac:dyDescent="0.2">
      <c r="A106" s="17" t="s">
        <v>13114</v>
      </c>
      <c r="B106" s="19"/>
      <c r="C106" s="19">
        <v>44585</v>
      </c>
      <c r="D106" s="19"/>
      <c r="E106" s="18"/>
      <c r="F106" s="18"/>
      <c r="G106" s="18"/>
      <c r="H106" s="18" t="s">
        <v>357</v>
      </c>
      <c r="I106" s="18" t="s">
        <v>971</v>
      </c>
      <c r="J106" s="18" t="s">
        <v>13130</v>
      </c>
      <c r="K106" s="18" t="s">
        <v>550</v>
      </c>
      <c r="L106" s="18" t="s">
        <v>551</v>
      </c>
      <c r="M106" s="18"/>
      <c r="N106" s="18" t="s">
        <v>40</v>
      </c>
      <c r="O106" s="18" t="s">
        <v>362</v>
      </c>
      <c r="P106" s="18" t="s">
        <v>363</v>
      </c>
      <c r="Q106" s="18" t="s">
        <v>552</v>
      </c>
      <c r="R106" s="18" t="s">
        <v>395</v>
      </c>
      <c r="S106" s="18" t="s">
        <v>13118</v>
      </c>
      <c r="T106" s="18" t="s">
        <v>553</v>
      </c>
      <c r="U106" s="18" t="s">
        <v>972</v>
      </c>
      <c r="V106" s="18"/>
      <c r="W106" s="18"/>
      <c r="X106" s="18" t="s">
        <v>41</v>
      </c>
      <c r="Y106" s="18" t="s">
        <v>556</v>
      </c>
      <c r="Z106" s="18"/>
      <c r="AA106" s="18" t="s">
        <v>557</v>
      </c>
      <c r="AB106" s="18" t="s">
        <v>558</v>
      </c>
      <c r="AC106" s="18"/>
      <c r="AD106" s="18"/>
      <c r="AE106" s="18"/>
      <c r="AF106" s="18"/>
      <c r="AG106" s="18"/>
      <c r="AH106" s="18" t="s">
        <v>71</v>
      </c>
      <c r="AI106" s="20" t="s">
        <v>52</v>
      </c>
      <c r="AJ106" s="53" t="s">
        <v>10412</v>
      </c>
      <c r="AK106" s="53" t="s">
        <v>10398</v>
      </c>
      <c r="AL106" s="53" t="str">
        <f>TEXT(Table13[[#This Row],[Start Date]],"DDD")</f>
        <v>Sat</v>
      </c>
      <c r="AM106" s="12" t="str">
        <f>TEXT(RAW!$C106,"MMM")</f>
        <v>Jan</v>
      </c>
      <c r="AN106" s="12" t="str">
        <f>TEXT(RAW!$C106,"YYYY")</f>
        <v>2022</v>
      </c>
      <c r="AO106" s="54">
        <f t="shared" si="1"/>
        <v>0</v>
      </c>
      <c r="AR106" s="55"/>
      <c r="AS106" s="55"/>
    </row>
    <row r="107" spans="1:45" ht="12.6" customHeight="1" x14ac:dyDescent="0.2">
      <c r="A107" s="17" t="s">
        <v>13114</v>
      </c>
      <c r="B107" s="19"/>
      <c r="C107" s="19">
        <v>44585</v>
      </c>
      <c r="D107" s="19">
        <v>44585</v>
      </c>
      <c r="E107" s="18" t="s">
        <v>62</v>
      </c>
      <c r="F107" s="28">
        <v>44585</v>
      </c>
      <c r="G107" s="18" t="s">
        <v>128</v>
      </c>
      <c r="H107" s="18" t="s">
        <v>357</v>
      </c>
      <c r="I107" s="18" t="s">
        <v>973</v>
      </c>
      <c r="J107" s="18" t="s">
        <v>974</v>
      </c>
      <c r="K107" s="18" t="s">
        <v>67</v>
      </c>
      <c r="L107" s="18" t="s">
        <v>975</v>
      </c>
      <c r="M107" s="18"/>
      <c r="N107" s="18" t="s">
        <v>40</v>
      </c>
      <c r="O107" s="18" t="s">
        <v>362</v>
      </c>
      <c r="P107" s="18" t="s">
        <v>363</v>
      </c>
      <c r="Q107" s="18" t="s">
        <v>552</v>
      </c>
      <c r="R107" s="18" t="s">
        <v>404</v>
      </c>
      <c r="S107" s="18" t="s">
        <v>13128</v>
      </c>
      <c r="T107" s="18" t="s">
        <v>976</v>
      </c>
      <c r="U107" s="18" t="s">
        <v>977</v>
      </c>
      <c r="V107" s="18" t="s">
        <v>978</v>
      </c>
      <c r="W107" s="18" t="s">
        <v>978</v>
      </c>
      <c r="X107" s="18" t="s">
        <v>979</v>
      </c>
      <c r="Y107" s="18" t="s">
        <v>980</v>
      </c>
      <c r="Z107" s="18" t="s">
        <v>41</v>
      </c>
      <c r="AA107" s="18" t="s">
        <v>981</v>
      </c>
      <c r="AB107" s="18" t="s">
        <v>727</v>
      </c>
      <c r="AC107" s="18" t="s">
        <v>982</v>
      </c>
      <c r="AD107" s="18" t="s">
        <v>978</v>
      </c>
      <c r="AE107" s="18" t="s">
        <v>42</v>
      </c>
      <c r="AF107" s="18" t="s">
        <v>43</v>
      </c>
      <c r="AG107" s="18" t="s">
        <v>480</v>
      </c>
      <c r="AH107" s="18" t="s">
        <v>43</v>
      </c>
      <c r="AI107" s="20" t="s">
        <v>983</v>
      </c>
      <c r="AJ107" s="53" t="s">
        <v>10412</v>
      </c>
      <c r="AK107" s="53" t="s">
        <v>10413</v>
      </c>
      <c r="AL107" s="53" t="str">
        <f>TEXT(Table13[[#This Row],[Start Date]],"DDD")</f>
        <v>Mon</v>
      </c>
      <c r="AM107" s="12" t="str">
        <f>TEXT(RAW!$C107,"MMM")</f>
        <v>Jan</v>
      </c>
      <c r="AN107" s="12" t="str">
        <f>TEXT(RAW!$C107,"YYYY")</f>
        <v>2022</v>
      </c>
      <c r="AO107" s="54">
        <f t="shared" si="1"/>
        <v>2.083333333333337E-2</v>
      </c>
      <c r="AR107" s="55"/>
      <c r="AS107" s="55"/>
    </row>
    <row r="108" spans="1:45" ht="12.6" customHeight="1" x14ac:dyDescent="0.2">
      <c r="A108" s="17" t="s">
        <v>13114</v>
      </c>
      <c r="B108" s="19"/>
      <c r="C108" s="19">
        <v>44586</v>
      </c>
      <c r="D108" s="19"/>
      <c r="E108" s="18"/>
      <c r="F108" s="18"/>
      <c r="G108" s="18"/>
      <c r="H108" s="18" t="s">
        <v>357</v>
      </c>
      <c r="I108" s="18" t="s">
        <v>984</v>
      </c>
      <c r="J108" s="18" t="s">
        <v>13130</v>
      </c>
      <c r="K108" s="18" t="s">
        <v>550</v>
      </c>
      <c r="L108" s="18" t="s">
        <v>551</v>
      </c>
      <c r="M108" s="18"/>
      <c r="N108" s="18" t="s">
        <v>40</v>
      </c>
      <c r="O108" s="18" t="s">
        <v>362</v>
      </c>
      <c r="P108" s="18" t="s">
        <v>363</v>
      </c>
      <c r="Q108" s="18" t="s">
        <v>552</v>
      </c>
      <c r="R108" s="18" t="s">
        <v>395</v>
      </c>
      <c r="S108" s="18" t="s">
        <v>13118</v>
      </c>
      <c r="T108" s="18" t="s">
        <v>553</v>
      </c>
      <c r="U108" s="18" t="s">
        <v>985</v>
      </c>
      <c r="V108" s="18"/>
      <c r="W108" s="18"/>
      <c r="X108" s="18" t="s">
        <v>41</v>
      </c>
      <c r="Y108" s="18" t="s">
        <v>556</v>
      </c>
      <c r="Z108" s="18"/>
      <c r="AA108" s="18" t="s">
        <v>557</v>
      </c>
      <c r="AB108" s="18" t="s">
        <v>558</v>
      </c>
      <c r="AC108" s="18"/>
      <c r="AD108" s="18"/>
      <c r="AE108" s="18"/>
      <c r="AF108" s="18"/>
      <c r="AG108" s="18"/>
      <c r="AH108" s="18" t="s">
        <v>71</v>
      </c>
      <c r="AI108" s="20" t="s">
        <v>52</v>
      </c>
      <c r="AJ108" s="53" t="s">
        <v>10412</v>
      </c>
      <c r="AK108" s="53" t="s">
        <v>10398</v>
      </c>
      <c r="AL108" s="53" t="str">
        <f>TEXT(Table13[[#This Row],[Start Date]],"DDD")</f>
        <v>Sat</v>
      </c>
      <c r="AM108" s="12" t="str">
        <f>TEXT(RAW!$C108,"MMM")</f>
        <v>Jan</v>
      </c>
      <c r="AN108" s="12" t="str">
        <f>TEXT(RAW!$C108,"YYYY")</f>
        <v>2022</v>
      </c>
      <c r="AO108" s="54">
        <f t="shared" si="1"/>
        <v>0</v>
      </c>
      <c r="AR108" s="55"/>
      <c r="AS108" s="55"/>
    </row>
    <row r="109" spans="1:45" ht="12.6" customHeight="1" x14ac:dyDescent="0.2">
      <c r="A109" s="17" t="s">
        <v>13114</v>
      </c>
      <c r="B109" s="19"/>
      <c r="C109" s="19">
        <v>44586</v>
      </c>
      <c r="D109" s="19"/>
      <c r="E109" s="18"/>
      <c r="F109" s="18"/>
      <c r="G109" s="18"/>
      <c r="H109" s="18" t="s">
        <v>357</v>
      </c>
      <c r="I109" s="18" t="s">
        <v>986</v>
      </c>
      <c r="J109" s="18" t="s">
        <v>13130</v>
      </c>
      <c r="K109" s="18" t="s">
        <v>107</v>
      </c>
      <c r="L109" s="18" t="s">
        <v>987</v>
      </c>
      <c r="M109" s="18"/>
      <c r="N109" s="18"/>
      <c r="O109" s="18" t="s">
        <v>362</v>
      </c>
      <c r="P109" s="18" t="s">
        <v>363</v>
      </c>
      <c r="Q109" s="18" t="s">
        <v>552</v>
      </c>
      <c r="R109" s="18" t="s">
        <v>395</v>
      </c>
      <c r="S109" s="18" t="s">
        <v>13118</v>
      </c>
      <c r="T109" s="18"/>
      <c r="U109" s="18" t="s">
        <v>988</v>
      </c>
      <c r="V109" s="18"/>
      <c r="W109" s="18"/>
      <c r="X109" s="18"/>
      <c r="Y109" s="18"/>
      <c r="Z109" s="18"/>
      <c r="AA109" s="18"/>
      <c r="AB109" s="18" t="s">
        <v>989</v>
      </c>
      <c r="AC109" s="18"/>
      <c r="AD109" s="18"/>
      <c r="AE109" s="18"/>
      <c r="AF109" s="18"/>
      <c r="AG109" s="18"/>
      <c r="AH109" s="18" t="s">
        <v>71</v>
      </c>
      <c r="AI109" s="20" t="s">
        <v>65</v>
      </c>
      <c r="AJ109" s="53" t="s">
        <v>10412</v>
      </c>
      <c r="AK109" s="53" t="s">
        <v>10398</v>
      </c>
      <c r="AL109" s="53" t="str">
        <f>TEXT(Table13[[#This Row],[Start Date]],"DDD")</f>
        <v>Sat</v>
      </c>
      <c r="AM109" s="12" t="str">
        <f>TEXT(RAW!$C109,"MMM")</f>
        <v>Jan</v>
      </c>
      <c r="AN109" s="12" t="str">
        <f>TEXT(RAW!$C109,"YYYY")</f>
        <v>2022</v>
      </c>
      <c r="AO109" s="54">
        <f t="shared" si="1"/>
        <v>0</v>
      </c>
      <c r="AR109" s="55"/>
      <c r="AS109" s="55"/>
    </row>
    <row r="110" spans="1:45" ht="12.6" customHeight="1" x14ac:dyDescent="0.2">
      <c r="A110" s="17" t="s">
        <v>13114</v>
      </c>
      <c r="B110" s="19"/>
      <c r="C110" s="19">
        <v>44578</v>
      </c>
      <c r="D110" s="19">
        <v>44578</v>
      </c>
      <c r="E110" s="18" t="s">
        <v>36</v>
      </c>
      <c r="F110" s="28">
        <v>44578</v>
      </c>
      <c r="G110" s="18" t="s">
        <v>75</v>
      </c>
      <c r="H110" s="18" t="s">
        <v>357</v>
      </c>
      <c r="I110" s="18" t="s">
        <v>990</v>
      </c>
      <c r="J110" s="18" t="s">
        <v>13133</v>
      </c>
      <c r="K110" s="18" t="s">
        <v>109</v>
      </c>
      <c r="L110" s="18" t="s">
        <v>712</v>
      </c>
      <c r="M110" s="18"/>
      <c r="N110" s="18" t="s">
        <v>40</v>
      </c>
      <c r="O110" s="18" t="s">
        <v>362</v>
      </c>
      <c r="P110" s="18" t="s">
        <v>363</v>
      </c>
      <c r="Q110" s="18" t="s">
        <v>534</v>
      </c>
      <c r="R110" s="18" t="s">
        <v>395</v>
      </c>
      <c r="S110" s="18" t="s">
        <v>13123</v>
      </c>
      <c r="T110" s="18" t="s">
        <v>991</v>
      </c>
      <c r="U110" s="18" t="s">
        <v>992</v>
      </c>
      <c r="V110" s="18" t="s">
        <v>993</v>
      </c>
      <c r="W110" s="18" t="s">
        <v>994</v>
      </c>
      <c r="X110" s="18"/>
      <c r="Y110" s="18">
        <v>70816839486</v>
      </c>
      <c r="Z110" s="18"/>
      <c r="AA110" s="18" t="s">
        <v>538</v>
      </c>
      <c r="AB110" s="18" t="s">
        <v>717</v>
      </c>
      <c r="AC110" s="18" t="s">
        <v>995</v>
      </c>
      <c r="AD110" s="18" t="s">
        <v>994</v>
      </c>
      <c r="AE110" s="18" t="s">
        <v>42</v>
      </c>
      <c r="AF110" s="18" t="s">
        <v>43</v>
      </c>
      <c r="AG110" s="18" t="s">
        <v>480</v>
      </c>
      <c r="AH110" s="18" t="s">
        <v>43</v>
      </c>
      <c r="AI110" s="20" t="s">
        <v>100</v>
      </c>
      <c r="AJ110" s="53" t="s">
        <v>10412</v>
      </c>
      <c r="AK110" s="53" t="s">
        <v>10398</v>
      </c>
      <c r="AL110" s="53" t="str">
        <f>TEXT(Table13[[#This Row],[Start Date]],"DDD")</f>
        <v>Mon</v>
      </c>
      <c r="AM110" s="12" t="str">
        <f>TEXT(RAW!$C110,"MMM")</f>
        <v>Jan</v>
      </c>
      <c r="AN110" s="12" t="str">
        <f>TEXT(RAW!$C110,"YYYY")</f>
        <v>2022</v>
      </c>
      <c r="AO110" s="54">
        <f t="shared" si="1"/>
        <v>2.0833333333333315E-2</v>
      </c>
      <c r="AR110" s="55"/>
      <c r="AS110" s="55"/>
    </row>
    <row r="111" spans="1:45" ht="12.6" customHeight="1" x14ac:dyDescent="0.2">
      <c r="A111" s="17" t="s">
        <v>13114</v>
      </c>
      <c r="B111" s="19"/>
      <c r="C111" s="19">
        <v>44586</v>
      </c>
      <c r="D111" s="19"/>
      <c r="E111" s="18"/>
      <c r="F111" s="18"/>
      <c r="G111" s="18"/>
      <c r="H111" s="18" t="s">
        <v>357</v>
      </c>
      <c r="I111" s="18" t="s">
        <v>996</v>
      </c>
      <c r="J111" s="18" t="s">
        <v>13133</v>
      </c>
      <c r="K111" s="18" t="s">
        <v>107</v>
      </c>
      <c r="L111" s="18" t="s">
        <v>997</v>
      </c>
      <c r="M111" s="18"/>
      <c r="N111" s="18" t="s">
        <v>40</v>
      </c>
      <c r="O111" s="18" t="s">
        <v>362</v>
      </c>
      <c r="P111" s="18" t="s">
        <v>363</v>
      </c>
      <c r="Q111" s="18" t="s">
        <v>552</v>
      </c>
      <c r="R111" s="18" t="s">
        <v>663</v>
      </c>
      <c r="S111" s="18" t="s">
        <v>13118</v>
      </c>
      <c r="T111" s="18" t="s">
        <v>998</v>
      </c>
      <c r="U111" s="18" t="s">
        <v>999</v>
      </c>
      <c r="V111" s="18"/>
      <c r="W111" s="18"/>
      <c r="X111" s="18" t="s">
        <v>852</v>
      </c>
      <c r="Y111" s="18" t="s">
        <v>1000</v>
      </c>
      <c r="Z111" s="18" t="s">
        <v>41</v>
      </c>
      <c r="AA111" s="18" t="s">
        <v>854</v>
      </c>
      <c r="AB111" s="18" t="s">
        <v>1001</v>
      </c>
      <c r="AC111" s="18"/>
      <c r="AD111" s="18"/>
      <c r="AE111" s="18"/>
      <c r="AF111" s="18"/>
      <c r="AG111" s="18"/>
      <c r="AH111" s="18" t="s">
        <v>71</v>
      </c>
      <c r="AI111" s="20" t="s">
        <v>891</v>
      </c>
      <c r="AJ111" s="53" t="s">
        <v>10412</v>
      </c>
      <c r="AK111" s="53" t="s">
        <v>10398</v>
      </c>
      <c r="AL111" s="53" t="str">
        <f>TEXT(Table13[[#This Row],[Start Date]],"DDD")</f>
        <v>Sat</v>
      </c>
      <c r="AM111" s="12" t="str">
        <f>TEXT(RAW!$C111,"MMM")</f>
        <v>Jan</v>
      </c>
      <c r="AN111" s="12" t="str">
        <f>TEXT(RAW!$C111,"YYYY")</f>
        <v>2022</v>
      </c>
      <c r="AO111" s="54">
        <f t="shared" si="1"/>
        <v>0</v>
      </c>
      <c r="AR111" s="55"/>
      <c r="AS111" s="55"/>
    </row>
    <row r="112" spans="1:45" ht="12.6" customHeight="1" x14ac:dyDescent="0.2">
      <c r="A112" s="17" t="s">
        <v>13114</v>
      </c>
      <c r="B112" s="19"/>
      <c r="C112" s="19">
        <v>44586</v>
      </c>
      <c r="D112" s="19">
        <v>44586</v>
      </c>
      <c r="E112" s="18" t="s">
        <v>84</v>
      </c>
      <c r="F112" s="28">
        <v>44586</v>
      </c>
      <c r="G112" s="18" t="s">
        <v>136</v>
      </c>
      <c r="H112" s="18" t="s">
        <v>357</v>
      </c>
      <c r="I112" s="18" t="s">
        <v>1002</v>
      </c>
      <c r="J112" s="18" t="s">
        <v>13133</v>
      </c>
      <c r="K112" s="18" t="s">
        <v>199</v>
      </c>
      <c r="L112" s="18" t="s">
        <v>759</v>
      </c>
      <c r="M112" s="18"/>
      <c r="N112" s="18" t="s">
        <v>40</v>
      </c>
      <c r="O112" s="18" t="s">
        <v>362</v>
      </c>
      <c r="P112" s="18" t="s">
        <v>363</v>
      </c>
      <c r="Q112" s="18" t="s">
        <v>429</v>
      </c>
      <c r="R112" s="18" t="s">
        <v>55</v>
      </c>
      <c r="S112" s="18" t="s">
        <v>13127</v>
      </c>
      <c r="T112" s="18" t="s">
        <v>1003</v>
      </c>
      <c r="U112" s="18" t="s">
        <v>1004</v>
      </c>
      <c r="V112" s="18" t="s">
        <v>366</v>
      </c>
      <c r="W112" s="18" t="s">
        <v>366</v>
      </c>
      <c r="X112" s="18" t="s">
        <v>1005</v>
      </c>
      <c r="Y112" s="18" t="s">
        <v>1006</v>
      </c>
      <c r="Z112" s="18" t="s">
        <v>41</v>
      </c>
      <c r="AA112" s="18" t="s">
        <v>1007</v>
      </c>
      <c r="AB112" s="18" t="s">
        <v>486</v>
      </c>
      <c r="AC112" s="18" t="s">
        <v>1008</v>
      </c>
      <c r="AD112" s="18" t="s">
        <v>366</v>
      </c>
      <c r="AE112" s="18" t="s">
        <v>42</v>
      </c>
      <c r="AF112" s="18" t="s">
        <v>43</v>
      </c>
      <c r="AG112" s="18" t="s">
        <v>510</v>
      </c>
      <c r="AH112" s="18" t="s">
        <v>43</v>
      </c>
      <c r="AI112" s="20" t="s">
        <v>749</v>
      </c>
      <c r="AJ112" s="53" t="s">
        <v>10412</v>
      </c>
      <c r="AK112" s="53" t="s">
        <v>113</v>
      </c>
      <c r="AL112" s="53" t="str">
        <f>TEXT(Table13[[#This Row],[Start Date]],"DDD")</f>
        <v>Tue</v>
      </c>
      <c r="AM112" s="12" t="str">
        <f>TEXT(RAW!$C112,"MMM")</f>
        <v>Jan</v>
      </c>
      <c r="AN112" s="12" t="str">
        <f>TEXT(RAW!$C112,"YYYY")</f>
        <v>2022</v>
      </c>
      <c r="AO112" s="54">
        <f t="shared" si="1"/>
        <v>3.819444444444442E-2</v>
      </c>
      <c r="AR112" s="55"/>
      <c r="AS112" s="55"/>
    </row>
    <row r="113" spans="1:45" ht="12.6" customHeight="1" x14ac:dyDescent="0.2">
      <c r="A113" s="17" t="s">
        <v>13114</v>
      </c>
      <c r="B113" s="19"/>
      <c r="C113" s="19">
        <v>44586</v>
      </c>
      <c r="D113" s="19">
        <v>44578</v>
      </c>
      <c r="E113" s="18" t="s">
        <v>84</v>
      </c>
      <c r="F113" s="28">
        <v>44578</v>
      </c>
      <c r="G113" s="18" t="s">
        <v>57</v>
      </c>
      <c r="H113" s="18" t="s">
        <v>357</v>
      </c>
      <c r="I113" s="18" t="s">
        <v>1009</v>
      </c>
      <c r="J113" s="18" t="s">
        <v>13133</v>
      </c>
      <c r="K113" s="18" t="s">
        <v>58</v>
      </c>
      <c r="L113" s="18" t="s">
        <v>1011</v>
      </c>
      <c r="M113" s="18"/>
      <c r="N113" s="18"/>
      <c r="O113" s="18" t="s">
        <v>362</v>
      </c>
      <c r="P113" s="18" t="s">
        <v>363</v>
      </c>
      <c r="Q113" s="18" t="s">
        <v>394</v>
      </c>
      <c r="R113" s="18" t="s">
        <v>55</v>
      </c>
      <c r="S113" s="18" t="s">
        <v>13120</v>
      </c>
      <c r="T113" s="18"/>
      <c r="U113" s="18" t="s">
        <v>222</v>
      </c>
      <c r="V113" s="18" t="s">
        <v>1012</v>
      </c>
      <c r="W113" s="18" t="s">
        <v>1013</v>
      </c>
      <c r="X113" s="18"/>
      <c r="Y113" s="18"/>
      <c r="Z113" s="18"/>
      <c r="AA113" s="18"/>
      <c r="AB113" s="18" t="s">
        <v>486</v>
      </c>
      <c r="AC113" s="18" t="s">
        <v>1014</v>
      </c>
      <c r="AD113" s="18" t="s">
        <v>1013</v>
      </c>
      <c r="AE113" s="18" t="s">
        <v>42</v>
      </c>
      <c r="AF113" s="18" t="s">
        <v>43</v>
      </c>
      <c r="AG113" s="18" t="s">
        <v>736</v>
      </c>
      <c r="AH113" s="18" t="s">
        <v>43</v>
      </c>
      <c r="AI113" s="20" t="s">
        <v>571</v>
      </c>
      <c r="AJ113" s="53" t="s">
        <v>58</v>
      </c>
      <c r="AK113" s="53" t="s">
        <v>113</v>
      </c>
      <c r="AL113" s="53" t="str">
        <f>TEXT(Table13[[#This Row],[Start Date]],"DDD")</f>
        <v>Mon</v>
      </c>
      <c r="AM113" s="12" t="str">
        <f>TEXT(RAW!$C113,"MMM")</f>
        <v>Jan</v>
      </c>
      <c r="AN113" s="12" t="str">
        <f>TEXT(RAW!$C113,"YYYY")</f>
        <v>2022</v>
      </c>
      <c r="AO113" s="54">
        <f t="shared" si="1"/>
        <v>4.1666666666666685E-2</v>
      </c>
      <c r="AR113" s="55"/>
      <c r="AS113" s="55"/>
    </row>
    <row r="114" spans="1:45" ht="12.6" customHeight="1" x14ac:dyDescent="0.2">
      <c r="A114" s="17" t="s">
        <v>13114</v>
      </c>
      <c r="B114" s="19"/>
      <c r="C114" s="19">
        <v>44585</v>
      </c>
      <c r="D114" s="19">
        <v>44585</v>
      </c>
      <c r="E114" s="18" t="s">
        <v>195</v>
      </c>
      <c r="F114" s="28">
        <v>44585</v>
      </c>
      <c r="G114" s="18" t="s">
        <v>134</v>
      </c>
      <c r="H114" s="18" t="s">
        <v>357</v>
      </c>
      <c r="I114" s="18" t="s">
        <v>1015</v>
      </c>
      <c r="J114" s="18" t="s">
        <v>13133</v>
      </c>
      <c r="K114" s="18" t="s">
        <v>158</v>
      </c>
      <c r="L114" s="18"/>
      <c r="M114" s="18"/>
      <c r="N114" s="18"/>
      <c r="O114" s="18" t="s">
        <v>362</v>
      </c>
      <c r="P114" s="18" t="s">
        <v>363</v>
      </c>
      <c r="Q114" s="18" t="s">
        <v>552</v>
      </c>
      <c r="R114" s="18" t="s">
        <v>404</v>
      </c>
      <c r="S114" s="18" t="s">
        <v>13128</v>
      </c>
      <c r="T114" s="18"/>
      <c r="U114" s="18" t="s">
        <v>1016</v>
      </c>
      <c r="V114" s="18" t="s">
        <v>1016</v>
      </c>
      <c r="W114" s="18" t="s">
        <v>1016</v>
      </c>
      <c r="X114" s="18"/>
      <c r="Y114" s="18"/>
      <c r="Z114" s="18"/>
      <c r="AA114" s="18"/>
      <c r="AB114" s="18"/>
      <c r="AC114" s="18" t="s">
        <v>1017</v>
      </c>
      <c r="AD114" s="18" t="s">
        <v>1016</v>
      </c>
      <c r="AE114" s="18" t="s">
        <v>42</v>
      </c>
      <c r="AF114" s="18" t="s">
        <v>43</v>
      </c>
      <c r="AG114" s="18" t="s">
        <v>460</v>
      </c>
      <c r="AH114" s="18" t="s">
        <v>43</v>
      </c>
      <c r="AI114" s="20" t="s">
        <v>722</v>
      </c>
      <c r="AJ114" s="53" t="s">
        <v>10412</v>
      </c>
      <c r="AK114" s="53" t="s">
        <v>10413</v>
      </c>
      <c r="AL114" s="53" t="str">
        <f>TEXT(Table13[[#This Row],[Start Date]],"DDD")</f>
        <v>Mon</v>
      </c>
      <c r="AM114" s="12" t="str">
        <f>TEXT(RAW!$C114,"MMM")</f>
        <v>Jan</v>
      </c>
      <c r="AN114" s="12" t="str">
        <f>TEXT(RAW!$C114,"YYYY")</f>
        <v>2022</v>
      </c>
      <c r="AO114" s="54">
        <f t="shared" si="1"/>
        <v>4.5138888888888951E-2</v>
      </c>
      <c r="AR114" s="55"/>
      <c r="AS114" s="55"/>
    </row>
    <row r="115" spans="1:45" ht="12.6" customHeight="1" x14ac:dyDescent="0.2">
      <c r="A115" s="17" t="s">
        <v>13114</v>
      </c>
      <c r="B115" s="19"/>
      <c r="C115" s="19">
        <v>44586</v>
      </c>
      <c r="D115" s="19">
        <v>44578</v>
      </c>
      <c r="E115" s="18" t="s">
        <v>84</v>
      </c>
      <c r="F115" s="28">
        <v>44578</v>
      </c>
      <c r="G115" s="18" t="s">
        <v>57</v>
      </c>
      <c r="H115" s="18" t="s">
        <v>357</v>
      </c>
      <c r="I115" s="18" t="s">
        <v>1018</v>
      </c>
      <c r="J115" s="18" t="s">
        <v>13133</v>
      </c>
      <c r="K115" s="18" t="s">
        <v>58</v>
      </c>
      <c r="L115" s="18" t="s">
        <v>1011</v>
      </c>
      <c r="M115" s="18"/>
      <c r="N115" s="18" t="s">
        <v>40</v>
      </c>
      <c r="O115" s="18" t="s">
        <v>362</v>
      </c>
      <c r="P115" s="18" t="s">
        <v>363</v>
      </c>
      <c r="Q115" s="18" t="s">
        <v>394</v>
      </c>
      <c r="R115" s="18" t="s">
        <v>55</v>
      </c>
      <c r="S115" s="18" t="s">
        <v>13125</v>
      </c>
      <c r="T115" s="18"/>
      <c r="U115" s="18" t="s">
        <v>1019</v>
      </c>
      <c r="V115" s="18" t="s">
        <v>1020</v>
      </c>
      <c r="W115" s="18" t="s">
        <v>1021</v>
      </c>
      <c r="X115" s="18"/>
      <c r="Y115" s="18"/>
      <c r="Z115" s="18"/>
      <c r="AA115" s="18"/>
      <c r="AB115" s="18" t="s">
        <v>486</v>
      </c>
      <c r="AC115" s="18" t="s">
        <v>1022</v>
      </c>
      <c r="AD115" s="18" t="s">
        <v>1021</v>
      </c>
      <c r="AE115" s="18" t="s">
        <v>42</v>
      </c>
      <c r="AF115" s="18" t="s">
        <v>43</v>
      </c>
      <c r="AG115" s="18" t="s">
        <v>736</v>
      </c>
      <c r="AH115" s="18" t="s">
        <v>43</v>
      </c>
      <c r="AI115" s="20" t="s">
        <v>571</v>
      </c>
      <c r="AJ115" s="53" t="s">
        <v>58</v>
      </c>
      <c r="AK115" s="53" t="s">
        <v>113</v>
      </c>
      <c r="AL115" s="53" t="str">
        <f>TEXT(Table13[[#This Row],[Start Date]],"DDD")</f>
        <v>Mon</v>
      </c>
      <c r="AM115" s="12" t="str">
        <f>TEXT(RAW!$C115,"MMM")</f>
        <v>Jan</v>
      </c>
      <c r="AN115" s="12" t="str">
        <f>TEXT(RAW!$C115,"YYYY")</f>
        <v>2022</v>
      </c>
      <c r="AO115" s="54">
        <f t="shared" si="1"/>
        <v>4.1666666666666685E-2</v>
      </c>
      <c r="AR115" s="55"/>
      <c r="AS115" s="55"/>
    </row>
    <row r="116" spans="1:45" ht="12.6" customHeight="1" x14ac:dyDescent="0.2">
      <c r="A116" s="17" t="s">
        <v>13114</v>
      </c>
      <c r="B116" s="19"/>
      <c r="C116" s="19">
        <v>44586</v>
      </c>
      <c r="D116" s="19">
        <v>44586</v>
      </c>
      <c r="E116" s="18" t="s">
        <v>72</v>
      </c>
      <c r="F116" s="28">
        <v>44586</v>
      </c>
      <c r="G116" s="18" t="s">
        <v>62</v>
      </c>
      <c r="H116" s="18" t="s">
        <v>357</v>
      </c>
      <c r="I116" s="18" t="s">
        <v>1023</v>
      </c>
      <c r="J116" s="18" t="s">
        <v>13130</v>
      </c>
      <c r="K116" s="18" t="s">
        <v>817</v>
      </c>
      <c r="L116" s="18" t="s">
        <v>818</v>
      </c>
      <c r="M116" s="18"/>
      <c r="N116" s="18" t="s">
        <v>40</v>
      </c>
      <c r="O116" s="18" t="s">
        <v>362</v>
      </c>
      <c r="P116" s="18" t="s">
        <v>363</v>
      </c>
      <c r="Q116" s="18" t="s">
        <v>374</v>
      </c>
      <c r="R116" s="18" t="s">
        <v>819</v>
      </c>
      <c r="S116" s="18" t="s">
        <v>13116</v>
      </c>
      <c r="T116" s="18" t="s">
        <v>820</v>
      </c>
      <c r="U116" s="18" t="s">
        <v>1024</v>
      </c>
      <c r="V116" s="18" t="s">
        <v>1025</v>
      </c>
      <c r="W116" s="18" t="s">
        <v>1026</v>
      </c>
      <c r="X116" s="18" t="s">
        <v>41</v>
      </c>
      <c r="Y116" s="18">
        <v>70716836259</v>
      </c>
      <c r="Z116" s="18"/>
      <c r="AA116" s="18" t="s">
        <v>538</v>
      </c>
      <c r="AB116" s="18" t="s">
        <v>822</v>
      </c>
      <c r="AC116" s="18" t="s">
        <v>1027</v>
      </c>
      <c r="AD116" s="18" t="s">
        <v>1026</v>
      </c>
      <c r="AE116" s="18" t="s">
        <v>42</v>
      </c>
      <c r="AF116" s="18" t="s">
        <v>43</v>
      </c>
      <c r="AG116" s="18" t="s">
        <v>399</v>
      </c>
      <c r="AH116" s="18" t="s">
        <v>43</v>
      </c>
      <c r="AI116" s="20" t="s">
        <v>68</v>
      </c>
      <c r="AJ116" s="53" t="s">
        <v>10412</v>
      </c>
      <c r="AK116" s="53" t="s">
        <v>10398</v>
      </c>
      <c r="AL116" s="53" t="str">
        <f>TEXT(Table13[[#This Row],[Start Date]],"DDD")</f>
        <v>Tue</v>
      </c>
      <c r="AM116" s="12" t="str">
        <f>TEXT(RAW!$C116,"MMM")</f>
        <v>Jan</v>
      </c>
      <c r="AN116" s="12" t="str">
        <f>TEXT(RAW!$C116,"YYYY")</f>
        <v>2022</v>
      </c>
      <c r="AO116" s="54">
        <f t="shared" si="1"/>
        <v>6.25E-2</v>
      </c>
      <c r="AR116" s="55"/>
      <c r="AS116" s="55"/>
    </row>
    <row r="117" spans="1:45" ht="12.6" customHeight="1" x14ac:dyDescent="0.2">
      <c r="A117" s="17" t="s">
        <v>13114</v>
      </c>
      <c r="B117" s="19"/>
      <c r="C117" s="19">
        <v>44586</v>
      </c>
      <c r="D117" s="19">
        <v>44587</v>
      </c>
      <c r="E117" s="18" t="s">
        <v>36</v>
      </c>
      <c r="F117" s="28">
        <v>44587</v>
      </c>
      <c r="G117" s="18" t="s">
        <v>84</v>
      </c>
      <c r="H117" s="18" t="s">
        <v>357</v>
      </c>
      <c r="I117" s="18" t="s">
        <v>1028</v>
      </c>
      <c r="J117" s="18" t="s">
        <v>13130</v>
      </c>
      <c r="K117" s="18" t="s">
        <v>116</v>
      </c>
      <c r="L117" s="18" t="s">
        <v>729</v>
      </c>
      <c r="M117" s="18"/>
      <c r="N117" s="18" t="s">
        <v>40</v>
      </c>
      <c r="O117" s="18" t="s">
        <v>362</v>
      </c>
      <c r="P117" s="18" t="s">
        <v>363</v>
      </c>
      <c r="Q117" s="18" t="s">
        <v>374</v>
      </c>
      <c r="R117" s="18" t="s">
        <v>819</v>
      </c>
      <c r="S117" s="18" t="s">
        <v>13123</v>
      </c>
      <c r="T117" s="18" t="s">
        <v>1029</v>
      </c>
      <c r="U117" s="18" t="s">
        <v>1030</v>
      </c>
      <c r="V117" s="18" t="s">
        <v>1031</v>
      </c>
      <c r="W117" s="18" t="s">
        <v>1032</v>
      </c>
      <c r="X117" s="18" t="s">
        <v>41</v>
      </c>
      <c r="Y117" s="18">
        <v>70813418471</v>
      </c>
      <c r="Z117" s="18"/>
      <c r="AA117" s="18" t="s">
        <v>538</v>
      </c>
      <c r="AB117" s="18" t="s">
        <v>734</v>
      </c>
      <c r="AC117" s="18" t="s">
        <v>1033</v>
      </c>
      <c r="AD117" s="18" t="s">
        <v>1032</v>
      </c>
      <c r="AE117" s="18" t="s">
        <v>42</v>
      </c>
      <c r="AF117" s="18" t="s">
        <v>43</v>
      </c>
      <c r="AG117" s="18" t="s">
        <v>736</v>
      </c>
      <c r="AH117" s="18" t="s">
        <v>43</v>
      </c>
      <c r="AI117" s="20" t="s">
        <v>44</v>
      </c>
      <c r="AJ117" s="53" t="s">
        <v>10412</v>
      </c>
      <c r="AK117" s="53" t="s">
        <v>10398</v>
      </c>
      <c r="AL117" s="53" t="str">
        <f>TEXT(Table13[[#This Row],[Start Date]],"DDD")</f>
        <v>Wed</v>
      </c>
      <c r="AM117" s="12" t="str">
        <f>TEXT(RAW!$C117,"MMM")</f>
        <v>Jan</v>
      </c>
      <c r="AN117" s="12" t="str">
        <f>TEXT(RAW!$C117,"YYYY")</f>
        <v>2022</v>
      </c>
      <c r="AO117" s="54">
        <f t="shared" si="1"/>
        <v>4.166666666666663E-2</v>
      </c>
      <c r="AR117" s="55"/>
      <c r="AS117" s="55"/>
    </row>
    <row r="118" spans="1:45" ht="12.6" customHeight="1" x14ac:dyDescent="0.2">
      <c r="A118" s="17" t="s">
        <v>13114</v>
      </c>
      <c r="B118" s="19"/>
      <c r="C118" s="19">
        <v>44586</v>
      </c>
      <c r="D118" s="19">
        <v>44587</v>
      </c>
      <c r="E118" s="18" t="s">
        <v>36</v>
      </c>
      <c r="F118" s="28">
        <v>44587</v>
      </c>
      <c r="G118" s="18" t="s">
        <v>84</v>
      </c>
      <c r="H118" s="18" t="s">
        <v>357</v>
      </c>
      <c r="I118" s="18" t="s">
        <v>1028</v>
      </c>
      <c r="J118" s="18" t="s">
        <v>13130</v>
      </c>
      <c r="K118" s="18" t="s">
        <v>116</v>
      </c>
      <c r="L118" s="18" t="s">
        <v>729</v>
      </c>
      <c r="M118" s="18"/>
      <c r="N118" s="18" t="s">
        <v>40</v>
      </c>
      <c r="O118" s="18" t="s">
        <v>362</v>
      </c>
      <c r="P118" s="18" t="s">
        <v>363</v>
      </c>
      <c r="Q118" s="18" t="s">
        <v>374</v>
      </c>
      <c r="R118" s="18" t="s">
        <v>819</v>
      </c>
      <c r="S118" s="18" t="s">
        <v>13123</v>
      </c>
      <c r="T118" s="18" t="s">
        <v>1029</v>
      </c>
      <c r="U118" s="18" t="s">
        <v>1030</v>
      </c>
      <c r="V118" s="18" t="s">
        <v>1031</v>
      </c>
      <c r="W118" s="18" t="s">
        <v>1034</v>
      </c>
      <c r="X118" s="18" t="s">
        <v>41</v>
      </c>
      <c r="Y118" s="18">
        <v>70813418471</v>
      </c>
      <c r="Z118" s="18"/>
      <c r="AA118" s="18" t="s">
        <v>538</v>
      </c>
      <c r="AB118" s="18" t="s">
        <v>734</v>
      </c>
      <c r="AC118" s="18" t="s">
        <v>1035</v>
      </c>
      <c r="AD118" s="18" t="s">
        <v>1034</v>
      </c>
      <c r="AE118" s="18" t="s">
        <v>42</v>
      </c>
      <c r="AF118" s="18" t="s">
        <v>43</v>
      </c>
      <c r="AG118" s="18" t="s">
        <v>736</v>
      </c>
      <c r="AH118" s="18" t="s">
        <v>43</v>
      </c>
      <c r="AI118" s="20" t="s">
        <v>44</v>
      </c>
      <c r="AJ118" s="53" t="s">
        <v>10412</v>
      </c>
      <c r="AK118" s="53" t="s">
        <v>10398</v>
      </c>
      <c r="AL118" s="53" t="str">
        <f>TEXT(Table13[[#This Row],[Start Date]],"DDD")</f>
        <v>Wed</v>
      </c>
      <c r="AM118" s="12" t="str">
        <f>TEXT(RAW!$C118,"MMM")</f>
        <v>Jan</v>
      </c>
      <c r="AN118" s="12" t="str">
        <f>TEXT(RAW!$C118,"YYYY")</f>
        <v>2022</v>
      </c>
      <c r="AO118" s="54">
        <f t="shared" si="1"/>
        <v>4.166666666666663E-2</v>
      </c>
      <c r="AR118" s="55"/>
      <c r="AS118" s="55"/>
    </row>
    <row r="119" spans="1:45" ht="12.6" customHeight="1" x14ac:dyDescent="0.2">
      <c r="A119" s="17" t="s">
        <v>13114</v>
      </c>
      <c r="B119" s="19"/>
      <c r="C119" s="19">
        <v>44587</v>
      </c>
      <c r="D119" s="19">
        <v>44581</v>
      </c>
      <c r="E119" s="18" t="s">
        <v>73</v>
      </c>
      <c r="F119" s="28">
        <v>44581</v>
      </c>
      <c r="G119" s="18" t="s">
        <v>131</v>
      </c>
      <c r="H119" s="18" t="s">
        <v>357</v>
      </c>
      <c r="I119" s="18" t="s">
        <v>1036</v>
      </c>
      <c r="J119" s="18" t="s">
        <v>13133</v>
      </c>
      <c r="K119" s="18" t="s">
        <v>67</v>
      </c>
      <c r="L119" s="18" t="s">
        <v>1038</v>
      </c>
      <c r="M119" s="18"/>
      <c r="N119" s="18"/>
      <c r="O119" s="18" t="s">
        <v>362</v>
      </c>
      <c r="P119" s="18" t="s">
        <v>363</v>
      </c>
      <c r="Q119" s="18" t="s">
        <v>429</v>
      </c>
      <c r="R119" s="18" t="s">
        <v>55</v>
      </c>
      <c r="S119" s="18" t="s">
        <v>13127</v>
      </c>
      <c r="T119" s="18"/>
      <c r="U119" s="18" t="s">
        <v>1039</v>
      </c>
      <c r="V119" s="18" t="s">
        <v>366</v>
      </c>
      <c r="W119" s="18" t="s">
        <v>366</v>
      </c>
      <c r="X119" s="18"/>
      <c r="Y119" s="18"/>
      <c r="Z119" s="18"/>
      <c r="AA119" s="18"/>
      <c r="AB119" s="18" t="s">
        <v>367</v>
      </c>
      <c r="AC119" s="18" t="s">
        <v>1040</v>
      </c>
      <c r="AD119" s="18" t="s">
        <v>366</v>
      </c>
      <c r="AE119" s="18" t="s">
        <v>42</v>
      </c>
      <c r="AF119" s="18" t="s">
        <v>43</v>
      </c>
      <c r="AG119" s="18" t="s">
        <v>677</v>
      </c>
      <c r="AH119" s="18" t="s">
        <v>43</v>
      </c>
      <c r="AI119" s="20" t="s">
        <v>1041</v>
      </c>
      <c r="AJ119" s="53" t="s">
        <v>10412</v>
      </c>
      <c r="AK119" s="53" t="s">
        <v>113</v>
      </c>
      <c r="AL119" s="53" t="str">
        <f>TEXT(Table13[[#This Row],[Start Date]],"DDD")</f>
        <v>Thu</v>
      </c>
      <c r="AM119" s="12" t="str">
        <f>TEXT(RAW!$C119,"MMM")</f>
        <v>Jan</v>
      </c>
      <c r="AN119" s="12" t="str">
        <f>TEXT(RAW!$C119,"YYYY")</f>
        <v>2022</v>
      </c>
      <c r="AO119" s="54">
        <f t="shared" si="1"/>
        <v>5.555555555555558E-2</v>
      </c>
      <c r="AR119" s="55"/>
      <c r="AS119" s="55"/>
    </row>
    <row r="120" spans="1:45" ht="12.6" customHeight="1" x14ac:dyDescent="0.2">
      <c r="A120" s="17" t="s">
        <v>13114</v>
      </c>
      <c r="B120" s="19"/>
      <c r="C120" s="19">
        <v>44586</v>
      </c>
      <c r="D120" s="19">
        <v>44582</v>
      </c>
      <c r="E120" s="18" t="s">
        <v>84</v>
      </c>
      <c r="F120" s="28">
        <v>44582</v>
      </c>
      <c r="G120" s="18" t="s">
        <v>61</v>
      </c>
      <c r="H120" s="18" t="s">
        <v>357</v>
      </c>
      <c r="I120" s="18" t="s">
        <v>1042</v>
      </c>
      <c r="J120" s="18" t="s">
        <v>13132</v>
      </c>
      <c r="K120" s="18" t="s">
        <v>58</v>
      </c>
      <c r="L120" s="18" t="s">
        <v>1038</v>
      </c>
      <c r="M120" s="18"/>
      <c r="N120" s="18"/>
      <c r="O120" s="18" t="s">
        <v>362</v>
      </c>
      <c r="P120" s="18" t="s">
        <v>363</v>
      </c>
      <c r="Q120" s="18" t="s">
        <v>374</v>
      </c>
      <c r="R120" s="18" t="s">
        <v>55</v>
      </c>
      <c r="S120" s="18" t="s">
        <v>13125</v>
      </c>
      <c r="T120" s="18"/>
      <c r="U120" s="18" t="s">
        <v>1044</v>
      </c>
      <c r="V120" s="18" t="s">
        <v>60</v>
      </c>
      <c r="W120" s="18" t="s">
        <v>60</v>
      </c>
      <c r="X120" s="18"/>
      <c r="Y120" s="18"/>
      <c r="Z120" s="18"/>
      <c r="AA120" s="18"/>
      <c r="AB120" s="18" t="s">
        <v>367</v>
      </c>
      <c r="AC120" s="18" t="s">
        <v>1045</v>
      </c>
      <c r="AD120" s="18" t="s">
        <v>60</v>
      </c>
      <c r="AE120" s="18" t="s">
        <v>42</v>
      </c>
      <c r="AF120" s="18" t="s">
        <v>43</v>
      </c>
      <c r="AG120" s="18" t="s">
        <v>377</v>
      </c>
      <c r="AH120" s="18" t="s">
        <v>43</v>
      </c>
      <c r="AI120" s="20" t="s">
        <v>1046</v>
      </c>
      <c r="AJ120" s="53" t="s">
        <v>58</v>
      </c>
      <c r="AK120" s="53" t="s">
        <v>113</v>
      </c>
      <c r="AL120" s="53" t="str">
        <f>TEXT(Table13[[#This Row],[Start Date]],"DDD")</f>
        <v>Fri</v>
      </c>
      <c r="AM120" s="12" t="str">
        <f>TEXT(RAW!$C120,"MMM")</f>
        <v>Jan</v>
      </c>
      <c r="AN120" s="12" t="str">
        <f>TEXT(RAW!$C120,"YYYY")</f>
        <v>2022</v>
      </c>
      <c r="AO120" s="54">
        <f t="shared" si="1"/>
        <v>8.3333333333333315E-2</v>
      </c>
      <c r="AR120" s="55"/>
      <c r="AS120" s="55"/>
    </row>
    <row r="121" spans="1:45" ht="12.6" customHeight="1" x14ac:dyDescent="0.2">
      <c r="A121" s="17" t="s">
        <v>13114</v>
      </c>
      <c r="B121" s="19"/>
      <c r="C121" s="19">
        <v>44586</v>
      </c>
      <c r="D121" s="19">
        <v>44582</v>
      </c>
      <c r="E121" s="18" t="s">
        <v>84</v>
      </c>
      <c r="F121" s="28">
        <v>44582</v>
      </c>
      <c r="G121" s="18" t="s">
        <v>61</v>
      </c>
      <c r="H121" s="18" t="s">
        <v>357</v>
      </c>
      <c r="I121" s="18" t="s">
        <v>1047</v>
      </c>
      <c r="J121" s="18" t="s">
        <v>13132</v>
      </c>
      <c r="K121" s="18" t="s">
        <v>58</v>
      </c>
      <c r="L121" s="18" t="s">
        <v>1038</v>
      </c>
      <c r="M121" s="18"/>
      <c r="N121" s="18"/>
      <c r="O121" s="18" t="s">
        <v>362</v>
      </c>
      <c r="P121" s="18" t="s">
        <v>363</v>
      </c>
      <c r="Q121" s="18" t="s">
        <v>429</v>
      </c>
      <c r="R121" s="18" t="s">
        <v>55</v>
      </c>
      <c r="S121" s="18" t="s">
        <v>13120</v>
      </c>
      <c r="T121" s="18"/>
      <c r="U121" s="18" t="s">
        <v>113</v>
      </c>
      <c r="V121" s="18" t="s">
        <v>113</v>
      </c>
      <c r="W121" s="18" t="s">
        <v>569</v>
      </c>
      <c r="X121" s="18"/>
      <c r="Y121" s="18"/>
      <c r="Z121" s="18"/>
      <c r="AA121" s="18"/>
      <c r="AB121" s="18" t="s">
        <v>367</v>
      </c>
      <c r="AC121" s="18" t="s">
        <v>1048</v>
      </c>
      <c r="AD121" s="18" t="s">
        <v>569</v>
      </c>
      <c r="AE121" s="18" t="s">
        <v>42</v>
      </c>
      <c r="AF121" s="18" t="s">
        <v>43</v>
      </c>
      <c r="AG121" s="18" t="s">
        <v>377</v>
      </c>
      <c r="AH121" s="18" t="s">
        <v>43</v>
      </c>
      <c r="AI121" s="20" t="s">
        <v>1046</v>
      </c>
      <c r="AJ121" s="53" t="s">
        <v>58</v>
      </c>
      <c r="AK121" s="53" t="s">
        <v>113</v>
      </c>
      <c r="AL121" s="53" t="str">
        <f>TEXT(Table13[[#This Row],[Start Date]],"DDD")</f>
        <v>Fri</v>
      </c>
      <c r="AM121" s="12" t="str">
        <f>TEXT(RAW!$C121,"MMM")</f>
        <v>Jan</v>
      </c>
      <c r="AN121" s="12" t="str">
        <f>TEXT(RAW!$C121,"YYYY")</f>
        <v>2022</v>
      </c>
      <c r="AO121" s="54">
        <f t="shared" si="1"/>
        <v>8.3333333333333315E-2</v>
      </c>
      <c r="AR121" s="55"/>
      <c r="AS121" s="55"/>
    </row>
    <row r="122" spans="1:45" ht="12.6" customHeight="1" x14ac:dyDescent="0.2">
      <c r="A122" s="17" t="s">
        <v>13114</v>
      </c>
      <c r="B122" s="19"/>
      <c r="C122" s="19">
        <v>44587</v>
      </c>
      <c r="D122" s="19"/>
      <c r="E122" s="18"/>
      <c r="F122" s="18"/>
      <c r="G122" s="18"/>
      <c r="H122" s="18" t="s">
        <v>357</v>
      </c>
      <c r="I122" s="18" t="s">
        <v>1049</v>
      </c>
      <c r="J122" s="18" t="s">
        <v>13133</v>
      </c>
      <c r="K122" s="18" t="s">
        <v>107</v>
      </c>
      <c r="L122" s="18" t="s">
        <v>415</v>
      </c>
      <c r="M122" s="18"/>
      <c r="N122" s="18"/>
      <c r="O122" s="18" t="s">
        <v>362</v>
      </c>
      <c r="P122" s="18" t="s">
        <v>363</v>
      </c>
      <c r="Q122" s="18" t="s">
        <v>429</v>
      </c>
      <c r="R122" s="18" t="s">
        <v>55</v>
      </c>
      <c r="S122" s="18" t="s">
        <v>13127</v>
      </c>
      <c r="T122" s="18"/>
      <c r="U122" s="18" t="s">
        <v>430</v>
      </c>
      <c r="V122" s="18"/>
      <c r="W122" s="18"/>
      <c r="X122" s="18"/>
      <c r="Y122" s="18"/>
      <c r="Z122" s="18"/>
      <c r="AA122" s="18"/>
      <c r="AB122" s="18" t="s">
        <v>367</v>
      </c>
      <c r="AC122" s="18"/>
      <c r="AD122" s="18"/>
      <c r="AE122" s="18"/>
      <c r="AF122" s="18"/>
      <c r="AG122" s="18"/>
      <c r="AH122" s="18" t="s">
        <v>71</v>
      </c>
      <c r="AI122" s="20" t="s">
        <v>1051</v>
      </c>
      <c r="AJ122" s="53" t="s">
        <v>10412</v>
      </c>
      <c r="AK122" s="53" t="s">
        <v>113</v>
      </c>
      <c r="AL122" s="53" t="str">
        <f>TEXT(Table13[[#This Row],[Start Date]],"DDD")</f>
        <v>Sat</v>
      </c>
      <c r="AM122" s="12" t="str">
        <f>TEXT(RAW!$C122,"MMM")</f>
        <v>Jan</v>
      </c>
      <c r="AN122" s="12" t="str">
        <f>TEXT(RAW!$C122,"YYYY")</f>
        <v>2022</v>
      </c>
      <c r="AO122" s="54">
        <f t="shared" si="1"/>
        <v>0</v>
      </c>
      <c r="AR122" s="55"/>
      <c r="AS122" s="55"/>
    </row>
    <row r="123" spans="1:45" ht="12.6" customHeight="1" x14ac:dyDescent="0.2">
      <c r="A123" s="17" t="s">
        <v>13114</v>
      </c>
      <c r="B123" s="19"/>
      <c r="C123" s="19">
        <v>44578</v>
      </c>
      <c r="D123" s="19"/>
      <c r="E123" s="18"/>
      <c r="F123" s="18"/>
      <c r="G123" s="18"/>
      <c r="H123" s="18" t="s">
        <v>357</v>
      </c>
      <c r="I123" s="18" t="s">
        <v>1052</v>
      </c>
      <c r="J123" s="18" t="s">
        <v>13130</v>
      </c>
      <c r="K123" s="18" t="s">
        <v>107</v>
      </c>
      <c r="L123" s="18" t="s">
        <v>849</v>
      </c>
      <c r="M123" s="18"/>
      <c r="N123" s="18" t="s">
        <v>40</v>
      </c>
      <c r="O123" s="18" t="s">
        <v>362</v>
      </c>
      <c r="P123" s="18" t="s">
        <v>363</v>
      </c>
      <c r="Q123" s="18" t="s">
        <v>833</v>
      </c>
      <c r="R123" s="18" t="s">
        <v>381</v>
      </c>
      <c r="S123" s="18" t="s">
        <v>13118</v>
      </c>
      <c r="T123" s="18" t="s">
        <v>850</v>
      </c>
      <c r="U123" s="18" t="s">
        <v>851</v>
      </c>
      <c r="V123" s="18"/>
      <c r="W123" s="18"/>
      <c r="X123" s="18" t="s">
        <v>852</v>
      </c>
      <c r="Y123" s="18" t="s">
        <v>853</v>
      </c>
      <c r="Z123" s="18" t="s">
        <v>41</v>
      </c>
      <c r="AA123" s="18" t="s">
        <v>854</v>
      </c>
      <c r="AB123" s="18" t="s">
        <v>855</v>
      </c>
      <c r="AC123" s="18"/>
      <c r="AD123" s="18"/>
      <c r="AE123" s="18"/>
      <c r="AF123" s="18"/>
      <c r="AG123" s="18"/>
      <c r="AH123" s="18" t="s">
        <v>71</v>
      </c>
      <c r="AI123" s="20" t="s">
        <v>169</v>
      </c>
      <c r="AJ123" s="53" t="s">
        <v>10412</v>
      </c>
      <c r="AK123" s="53" t="s">
        <v>10398</v>
      </c>
      <c r="AL123" s="53" t="str">
        <f>TEXT(Table13[[#This Row],[Start Date]],"DDD")</f>
        <v>Sat</v>
      </c>
      <c r="AM123" s="12" t="str">
        <f>TEXT(RAW!$C123,"MMM")</f>
        <v>Jan</v>
      </c>
      <c r="AN123" s="12" t="str">
        <f>TEXT(RAW!$C123,"YYYY")</f>
        <v>2022</v>
      </c>
      <c r="AO123" s="54">
        <f t="shared" si="1"/>
        <v>0</v>
      </c>
      <c r="AR123" s="55"/>
      <c r="AS123" s="55"/>
    </row>
    <row r="124" spans="1:45" ht="12.6" customHeight="1" x14ac:dyDescent="0.2">
      <c r="A124" s="17" t="s">
        <v>13114</v>
      </c>
      <c r="B124" s="19"/>
      <c r="C124" s="19">
        <v>44580</v>
      </c>
      <c r="D124" s="19">
        <v>44581</v>
      </c>
      <c r="E124" s="18" t="s">
        <v>134</v>
      </c>
      <c r="F124" s="28">
        <v>44581</v>
      </c>
      <c r="G124" s="18" t="s">
        <v>90</v>
      </c>
      <c r="H124" s="18" t="s">
        <v>357</v>
      </c>
      <c r="I124" s="18" t="s">
        <v>1053</v>
      </c>
      <c r="J124" s="18" t="s">
        <v>13133</v>
      </c>
      <c r="K124" s="18" t="s">
        <v>67</v>
      </c>
      <c r="L124" s="18" t="s">
        <v>1054</v>
      </c>
      <c r="M124" s="18"/>
      <c r="N124" s="18" t="s">
        <v>40</v>
      </c>
      <c r="O124" s="18" t="s">
        <v>362</v>
      </c>
      <c r="P124" s="18" t="s">
        <v>363</v>
      </c>
      <c r="Q124" s="18" t="s">
        <v>364</v>
      </c>
      <c r="R124" s="18" t="s">
        <v>55</v>
      </c>
      <c r="S124" s="18" t="s">
        <v>13127</v>
      </c>
      <c r="T124" s="18" t="s">
        <v>1055</v>
      </c>
      <c r="U124" s="18" t="s">
        <v>1056</v>
      </c>
      <c r="V124" s="18" t="s">
        <v>366</v>
      </c>
      <c r="W124" s="18" t="s">
        <v>366</v>
      </c>
      <c r="X124" s="18" t="s">
        <v>1057</v>
      </c>
      <c r="Y124" s="18" t="s">
        <v>1058</v>
      </c>
      <c r="Z124" s="18" t="s">
        <v>41</v>
      </c>
      <c r="AA124" s="18" t="s">
        <v>1059</v>
      </c>
      <c r="AB124" s="18" t="s">
        <v>486</v>
      </c>
      <c r="AC124" s="18" t="s">
        <v>1060</v>
      </c>
      <c r="AD124" s="18" t="s">
        <v>366</v>
      </c>
      <c r="AE124" s="18" t="s">
        <v>42</v>
      </c>
      <c r="AF124" s="18" t="s">
        <v>43</v>
      </c>
      <c r="AG124" s="18" t="s">
        <v>510</v>
      </c>
      <c r="AH124" s="18" t="s">
        <v>43</v>
      </c>
      <c r="AI124" s="20" t="s">
        <v>1041</v>
      </c>
      <c r="AJ124" s="53" t="s">
        <v>10412</v>
      </c>
      <c r="AK124" s="53" t="s">
        <v>113</v>
      </c>
      <c r="AL124" s="53" t="str">
        <f>TEXT(Table13[[#This Row],[Start Date]],"DDD")</f>
        <v>Thu</v>
      </c>
      <c r="AM124" s="12" t="str">
        <f>TEXT(RAW!$C124,"MMM")</f>
        <v>Jan</v>
      </c>
      <c r="AN124" s="12" t="str">
        <f>TEXT(RAW!$C124,"YYYY")</f>
        <v>2022</v>
      </c>
      <c r="AO124" s="54">
        <f t="shared" si="1"/>
        <v>3.819444444444442E-2</v>
      </c>
      <c r="AR124" s="55"/>
      <c r="AS124" s="55"/>
    </row>
    <row r="125" spans="1:45" ht="12.6" customHeight="1" x14ac:dyDescent="0.2">
      <c r="A125" s="17" t="s">
        <v>13114</v>
      </c>
      <c r="B125" s="19"/>
      <c r="C125" s="19">
        <v>44586</v>
      </c>
      <c r="D125" s="19">
        <v>44581</v>
      </c>
      <c r="E125" s="18" t="s">
        <v>84</v>
      </c>
      <c r="F125" s="28">
        <v>44581</v>
      </c>
      <c r="G125" s="18" t="s">
        <v>61</v>
      </c>
      <c r="H125" s="18" t="s">
        <v>357</v>
      </c>
      <c r="I125" s="18" t="s">
        <v>1061</v>
      </c>
      <c r="J125" s="18" t="s">
        <v>13133</v>
      </c>
      <c r="K125" s="18" t="s">
        <v>58</v>
      </c>
      <c r="L125" s="18" t="s">
        <v>824</v>
      </c>
      <c r="M125" s="18"/>
      <c r="N125" s="18"/>
      <c r="O125" s="18" t="s">
        <v>362</v>
      </c>
      <c r="P125" s="18" t="s">
        <v>363</v>
      </c>
      <c r="Q125" s="18" t="s">
        <v>374</v>
      </c>
      <c r="R125" s="18" t="s">
        <v>663</v>
      </c>
      <c r="S125" s="18" t="s">
        <v>13120</v>
      </c>
      <c r="T125" s="18"/>
      <c r="U125" s="18" t="s">
        <v>1062</v>
      </c>
      <c r="V125" s="18" t="s">
        <v>1063</v>
      </c>
      <c r="W125" s="18" t="s">
        <v>1064</v>
      </c>
      <c r="X125" s="18"/>
      <c r="Y125" s="18"/>
      <c r="Z125" s="18"/>
      <c r="AA125" s="18"/>
      <c r="AB125" s="18" t="s">
        <v>486</v>
      </c>
      <c r="AC125" s="18" t="s">
        <v>1065</v>
      </c>
      <c r="AD125" s="18" t="s">
        <v>1064</v>
      </c>
      <c r="AE125" s="18" t="s">
        <v>42</v>
      </c>
      <c r="AF125" s="18" t="s">
        <v>43</v>
      </c>
      <c r="AG125" s="18" t="s">
        <v>377</v>
      </c>
      <c r="AH125" s="18" t="s">
        <v>43</v>
      </c>
      <c r="AI125" s="20" t="s">
        <v>409</v>
      </c>
      <c r="AJ125" s="53" t="s">
        <v>58</v>
      </c>
      <c r="AK125" s="53" t="s">
        <v>10398</v>
      </c>
      <c r="AL125" s="53" t="str">
        <f>TEXT(Table13[[#This Row],[Start Date]],"DDD")</f>
        <v>Thu</v>
      </c>
      <c r="AM125" s="12" t="str">
        <f>TEXT(RAW!$C125,"MMM")</f>
        <v>Jan</v>
      </c>
      <c r="AN125" s="12" t="str">
        <f>TEXT(RAW!$C125,"YYYY")</f>
        <v>2022</v>
      </c>
      <c r="AO125" s="54">
        <f t="shared" si="1"/>
        <v>8.3333333333333315E-2</v>
      </c>
      <c r="AR125" s="55"/>
      <c r="AS125" s="55"/>
    </row>
    <row r="126" spans="1:45" ht="12.6" customHeight="1" x14ac:dyDescent="0.2">
      <c r="A126" s="17" t="s">
        <v>13114</v>
      </c>
      <c r="B126" s="19"/>
      <c r="C126" s="19">
        <v>44586</v>
      </c>
      <c r="D126" s="19">
        <v>44580</v>
      </c>
      <c r="E126" s="18" t="s">
        <v>57</v>
      </c>
      <c r="F126" s="28">
        <v>44580</v>
      </c>
      <c r="G126" s="18" t="s">
        <v>125</v>
      </c>
      <c r="H126" s="18" t="s">
        <v>357</v>
      </c>
      <c r="I126" s="18" t="s">
        <v>1066</v>
      </c>
      <c r="J126" s="18" t="s">
        <v>13133</v>
      </c>
      <c r="K126" s="18" t="s">
        <v>58</v>
      </c>
      <c r="L126" s="18" t="s">
        <v>824</v>
      </c>
      <c r="M126" s="18"/>
      <c r="N126" s="18" t="s">
        <v>40</v>
      </c>
      <c r="O126" s="18" t="s">
        <v>362</v>
      </c>
      <c r="P126" s="18" t="s">
        <v>363</v>
      </c>
      <c r="Q126" s="18" t="s">
        <v>374</v>
      </c>
      <c r="R126" s="18" t="s">
        <v>663</v>
      </c>
      <c r="S126" s="18" t="s">
        <v>13125</v>
      </c>
      <c r="T126" s="18" t="s">
        <v>839</v>
      </c>
      <c r="U126" s="18" t="s">
        <v>1067</v>
      </c>
      <c r="V126" s="18" t="s">
        <v>1068</v>
      </c>
      <c r="W126" s="18" t="s">
        <v>1068</v>
      </c>
      <c r="X126" s="18" t="s">
        <v>841</v>
      </c>
      <c r="Y126" s="18" t="s">
        <v>842</v>
      </c>
      <c r="Z126" s="18" t="s">
        <v>41</v>
      </c>
      <c r="AA126" s="18" t="s">
        <v>843</v>
      </c>
      <c r="AB126" s="18" t="s">
        <v>486</v>
      </c>
      <c r="AC126" s="18" t="s">
        <v>1069</v>
      </c>
      <c r="AD126" s="18" t="s">
        <v>1068</v>
      </c>
      <c r="AE126" s="18" t="s">
        <v>42</v>
      </c>
      <c r="AF126" s="18" t="s">
        <v>43</v>
      </c>
      <c r="AG126" s="18" t="s">
        <v>377</v>
      </c>
      <c r="AH126" s="18" t="s">
        <v>43</v>
      </c>
      <c r="AI126" s="20" t="s">
        <v>409</v>
      </c>
      <c r="AJ126" s="53" t="s">
        <v>58</v>
      </c>
      <c r="AK126" s="53" t="s">
        <v>10398</v>
      </c>
      <c r="AL126" s="53" t="str">
        <f>TEXT(Table13[[#This Row],[Start Date]],"DDD")</f>
        <v>Wed</v>
      </c>
      <c r="AM126" s="12" t="str">
        <f>TEXT(RAW!$C126,"MMM")</f>
        <v>Jan</v>
      </c>
      <c r="AN126" s="12" t="str">
        <f>TEXT(RAW!$C126,"YYYY")</f>
        <v>2022</v>
      </c>
      <c r="AO126" s="54">
        <f t="shared" si="1"/>
        <v>8.333333333333337E-2</v>
      </c>
      <c r="AR126" s="55"/>
      <c r="AS126" s="55"/>
    </row>
    <row r="127" spans="1:45" ht="12.6" customHeight="1" x14ac:dyDescent="0.2">
      <c r="A127" s="17" t="s">
        <v>13114</v>
      </c>
      <c r="B127" s="19"/>
      <c r="C127" s="19">
        <v>44586</v>
      </c>
      <c r="D127" s="19">
        <v>44581</v>
      </c>
      <c r="E127" s="18" t="s">
        <v>61</v>
      </c>
      <c r="F127" s="28">
        <v>44581</v>
      </c>
      <c r="G127" s="18" t="s">
        <v>62</v>
      </c>
      <c r="H127" s="18" t="s">
        <v>357</v>
      </c>
      <c r="I127" s="18" t="s">
        <v>1070</v>
      </c>
      <c r="J127" s="18" t="s">
        <v>13133</v>
      </c>
      <c r="K127" s="18" t="s">
        <v>58</v>
      </c>
      <c r="L127" s="18" t="s">
        <v>824</v>
      </c>
      <c r="M127" s="18"/>
      <c r="N127" s="18"/>
      <c r="O127" s="18" t="s">
        <v>362</v>
      </c>
      <c r="P127" s="18" t="s">
        <v>363</v>
      </c>
      <c r="Q127" s="18" t="s">
        <v>374</v>
      </c>
      <c r="R127" s="18" t="s">
        <v>395</v>
      </c>
      <c r="S127" s="18" t="s">
        <v>13125</v>
      </c>
      <c r="T127" s="18"/>
      <c r="U127" s="18" t="s">
        <v>1071</v>
      </c>
      <c r="V127" s="18" t="s">
        <v>1072</v>
      </c>
      <c r="W127" s="18" t="s">
        <v>1073</v>
      </c>
      <c r="X127" s="18"/>
      <c r="Y127" s="18"/>
      <c r="Z127" s="18"/>
      <c r="AA127" s="18"/>
      <c r="AB127" s="18" t="s">
        <v>486</v>
      </c>
      <c r="AC127" s="18" t="s">
        <v>1074</v>
      </c>
      <c r="AD127" s="18" t="s">
        <v>1073</v>
      </c>
      <c r="AE127" s="18" t="s">
        <v>42</v>
      </c>
      <c r="AF127" s="18" t="s">
        <v>43</v>
      </c>
      <c r="AG127" s="18" t="s">
        <v>377</v>
      </c>
      <c r="AH127" s="18" t="s">
        <v>43</v>
      </c>
      <c r="AI127" s="20" t="s">
        <v>409</v>
      </c>
      <c r="AJ127" s="53" t="s">
        <v>58</v>
      </c>
      <c r="AK127" s="53" t="s">
        <v>10398</v>
      </c>
      <c r="AL127" s="53" t="str">
        <f>TEXT(Table13[[#This Row],[Start Date]],"DDD")</f>
        <v>Thu</v>
      </c>
      <c r="AM127" s="12" t="str">
        <f>TEXT(RAW!$C127,"MMM")</f>
        <v>Jan</v>
      </c>
      <c r="AN127" s="12" t="str">
        <f>TEXT(RAW!$C127,"YYYY")</f>
        <v>2022</v>
      </c>
      <c r="AO127" s="54">
        <f t="shared" si="1"/>
        <v>8.333333333333337E-2</v>
      </c>
      <c r="AR127" s="55"/>
      <c r="AS127" s="55"/>
    </row>
    <row r="128" spans="1:45" ht="12.6" customHeight="1" x14ac:dyDescent="0.2">
      <c r="A128" s="17" t="s">
        <v>13114</v>
      </c>
      <c r="B128" s="19"/>
      <c r="C128" s="19">
        <v>44587</v>
      </c>
      <c r="D128" s="19">
        <v>44587</v>
      </c>
      <c r="E128" s="18" t="s">
        <v>1075</v>
      </c>
      <c r="F128" s="28">
        <v>44587</v>
      </c>
      <c r="G128" s="18" t="s">
        <v>224</v>
      </c>
      <c r="H128" s="18" t="s">
        <v>357</v>
      </c>
      <c r="I128" s="18" t="s">
        <v>1076</v>
      </c>
      <c r="J128" s="18" t="s">
        <v>13133</v>
      </c>
      <c r="K128" s="18" t="s">
        <v>109</v>
      </c>
      <c r="L128" s="18" t="s">
        <v>484</v>
      </c>
      <c r="M128" s="18"/>
      <c r="N128" s="18" t="s">
        <v>40</v>
      </c>
      <c r="O128" s="18" t="s">
        <v>362</v>
      </c>
      <c r="P128" s="18" t="s">
        <v>363</v>
      </c>
      <c r="Q128" s="18" t="s">
        <v>429</v>
      </c>
      <c r="R128" s="18" t="s">
        <v>55</v>
      </c>
      <c r="S128" s="18" t="s">
        <v>13127</v>
      </c>
      <c r="T128" s="18" t="s">
        <v>1078</v>
      </c>
      <c r="U128" s="18" t="s">
        <v>1079</v>
      </c>
      <c r="V128" s="18" t="s">
        <v>366</v>
      </c>
      <c r="W128" s="18" t="s">
        <v>366</v>
      </c>
      <c r="X128" s="18" t="s">
        <v>881</v>
      </c>
      <c r="Y128" s="18" t="s">
        <v>1080</v>
      </c>
      <c r="Z128" s="18" t="s">
        <v>41</v>
      </c>
      <c r="AA128" s="18" t="s">
        <v>1081</v>
      </c>
      <c r="AB128" s="18" t="s">
        <v>486</v>
      </c>
      <c r="AC128" s="18" t="s">
        <v>1082</v>
      </c>
      <c r="AD128" s="18" t="s">
        <v>366</v>
      </c>
      <c r="AE128" s="18" t="s">
        <v>42</v>
      </c>
      <c r="AF128" s="18" t="s">
        <v>43</v>
      </c>
      <c r="AG128" s="18" t="s">
        <v>1083</v>
      </c>
      <c r="AH128" s="18" t="s">
        <v>43</v>
      </c>
      <c r="AI128" s="20" t="s">
        <v>1084</v>
      </c>
      <c r="AJ128" s="53" t="s">
        <v>10412</v>
      </c>
      <c r="AK128" s="53" t="s">
        <v>113</v>
      </c>
      <c r="AL128" s="53" t="str">
        <f>TEXT(Table13[[#This Row],[Start Date]],"DDD")</f>
        <v>Wed</v>
      </c>
      <c r="AM128" s="12" t="str">
        <f>TEXT(RAW!$C128,"MMM")</f>
        <v>Jan</v>
      </c>
      <c r="AN128" s="12" t="str">
        <f>TEXT(RAW!$C128,"YYYY")</f>
        <v>2022</v>
      </c>
      <c r="AO128" s="54">
        <f t="shared" si="1"/>
        <v>3.6111111111111094E-2</v>
      </c>
      <c r="AR128" s="55"/>
      <c r="AS128" s="55"/>
    </row>
    <row r="129" spans="1:45" ht="12.6" customHeight="1" x14ac:dyDescent="0.2">
      <c r="A129" s="17" t="s">
        <v>13114</v>
      </c>
      <c r="B129" s="19"/>
      <c r="C129" s="19">
        <v>44587</v>
      </c>
      <c r="D129" s="19">
        <v>44587</v>
      </c>
      <c r="E129" s="18" t="s">
        <v>61</v>
      </c>
      <c r="F129" s="28">
        <v>44587</v>
      </c>
      <c r="G129" s="18" t="s">
        <v>91</v>
      </c>
      <c r="H129" s="18" t="s">
        <v>357</v>
      </c>
      <c r="I129" s="18" t="s">
        <v>1085</v>
      </c>
      <c r="J129" s="18" t="s">
        <v>13133</v>
      </c>
      <c r="K129" s="18" t="s">
        <v>107</v>
      </c>
      <c r="L129" s="18" t="s">
        <v>888</v>
      </c>
      <c r="M129" s="18"/>
      <c r="N129" s="18"/>
      <c r="O129" s="18" t="s">
        <v>362</v>
      </c>
      <c r="P129" s="18" t="s">
        <v>363</v>
      </c>
      <c r="Q129" s="18" t="s">
        <v>552</v>
      </c>
      <c r="R129" s="18" t="s">
        <v>395</v>
      </c>
      <c r="S129" s="18" t="s">
        <v>13128</v>
      </c>
      <c r="T129" s="18"/>
      <c r="U129" s="18" t="s">
        <v>1086</v>
      </c>
      <c r="V129" s="18" t="s">
        <v>182</v>
      </c>
      <c r="W129" s="18" t="s">
        <v>1087</v>
      </c>
      <c r="X129" s="18"/>
      <c r="Y129" s="18"/>
      <c r="Z129" s="18"/>
      <c r="AA129" s="18"/>
      <c r="AB129" s="18" t="s">
        <v>890</v>
      </c>
      <c r="AC129" s="18" t="s">
        <v>1088</v>
      </c>
      <c r="AD129" s="18" t="s">
        <v>1087</v>
      </c>
      <c r="AE129" s="18" t="s">
        <v>42</v>
      </c>
      <c r="AF129" s="18" t="s">
        <v>43</v>
      </c>
      <c r="AG129" s="18" t="s">
        <v>1089</v>
      </c>
      <c r="AH129" s="18" t="s">
        <v>43</v>
      </c>
      <c r="AI129" s="20" t="s">
        <v>891</v>
      </c>
      <c r="AJ129" s="53" t="s">
        <v>10412</v>
      </c>
      <c r="AK129" s="53" t="s">
        <v>10398</v>
      </c>
      <c r="AL129" s="53" t="str">
        <f>TEXT(Table13[[#This Row],[Start Date]],"DDD")</f>
        <v>Wed</v>
      </c>
      <c r="AM129" s="12" t="str">
        <f>TEXT(RAW!$C129,"MMM")</f>
        <v>Jan</v>
      </c>
      <c r="AN129" s="12" t="str">
        <f>TEXT(RAW!$C129,"YYYY")</f>
        <v>2022</v>
      </c>
      <c r="AO129" s="54">
        <f t="shared" si="1"/>
        <v>0.11111111111111116</v>
      </c>
      <c r="AR129" s="55"/>
      <c r="AS129" s="55"/>
    </row>
    <row r="130" spans="1:45" ht="12.6" customHeight="1" x14ac:dyDescent="0.2">
      <c r="A130" s="17" t="s">
        <v>13114</v>
      </c>
      <c r="B130" s="19"/>
      <c r="C130" s="19">
        <v>44587</v>
      </c>
      <c r="D130" s="19"/>
      <c r="E130" s="18"/>
      <c r="F130" s="18"/>
      <c r="G130" s="18"/>
      <c r="H130" s="18" t="s">
        <v>357</v>
      </c>
      <c r="I130" s="18" t="s">
        <v>1090</v>
      </c>
      <c r="J130" s="18" t="s">
        <v>1091</v>
      </c>
      <c r="K130" s="18" t="s">
        <v>86</v>
      </c>
      <c r="L130" s="18" t="s">
        <v>1092</v>
      </c>
      <c r="M130" s="18"/>
      <c r="N130" s="18" t="s">
        <v>40</v>
      </c>
      <c r="O130" s="18" t="s">
        <v>362</v>
      </c>
      <c r="P130" s="18" t="s">
        <v>363</v>
      </c>
      <c r="Q130" s="18" t="s">
        <v>552</v>
      </c>
      <c r="R130" s="18" t="s">
        <v>55</v>
      </c>
      <c r="S130" s="18" t="s">
        <v>13113</v>
      </c>
      <c r="T130" s="18" t="s">
        <v>1093</v>
      </c>
      <c r="U130" s="18" t="s">
        <v>1094</v>
      </c>
      <c r="V130" s="18"/>
      <c r="W130" s="18"/>
      <c r="X130" s="18" t="s">
        <v>979</v>
      </c>
      <c r="Y130" s="18" t="s">
        <v>1095</v>
      </c>
      <c r="Z130" s="18" t="s">
        <v>41</v>
      </c>
      <c r="AA130" s="18" t="s">
        <v>1096</v>
      </c>
      <c r="AB130" s="18" t="s">
        <v>1097</v>
      </c>
      <c r="AC130" s="18"/>
      <c r="AD130" s="18"/>
      <c r="AE130" s="18"/>
      <c r="AF130" s="18"/>
      <c r="AG130" s="18"/>
      <c r="AH130" s="18" t="s">
        <v>71</v>
      </c>
      <c r="AI130" s="20" t="s">
        <v>1098</v>
      </c>
      <c r="AJ130" s="53" t="s">
        <v>86</v>
      </c>
      <c r="AK130" s="53" t="s">
        <v>113</v>
      </c>
      <c r="AL130" s="53" t="str">
        <f>TEXT(Table13[[#This Row],[Start Date]],"DDD")</f>
        <v>Sat</v>
      </c>
      <c r="AM130" s="12" t="str">
        <f>TEXT(RAW!$C130,"MMM")</f>
        <v>Jan</v>
      </c>
      <c r="AN130" s="12" t="str">
        <f>TEXT(RAW!$C130,"YYYY")</f>
        <v>2022</v>
      </c>
      <c r="AO130" s="54">
        <f t="shared" ref="AO130:AO193" si="2">G130-E130</f>
        <v>0</v>
      </c>
      <c r="AR130" s="55"/>
      <c r="AS130" s="55"/>
    </row>
    <row r="131" spans="1:45" ht="12.6" customHeight="1" x14ac:dyDescent="0.2">
      <c r="A131" s="17" t="s">
        <v>13114</v>
      </c>
      <c r="B131" s="19"/>
      <c r="C131" s="19">
        <v>44580</v>
      </c>
      <c r="D131" s="19"/>
      <c r="E131" s="18"/>
      <c r="F131" s="18"/>
      <c r="G131" s="18"/>
      <c r="H131" s="18" t="s">
        <v>357</v>
      </c>
      <c r="I131" s="18" t="s">
        <v>1099</v>
      </c>
      <c r="J131" s="18" t="s">
        <v>13130</v>
      </c>
      <c r="K131" s="18" t="s">
        <v>550</v>
      </c>
      <c r="L131" s="18" t="s">
        <v>551</v>
      </c>
      <c r="M131" s="18"/>
      <c r="N131" s="18" t="s">
        <v>40</v>
      </c>
      <c r="O131" s="18" t="s">
        <v>362</v>
      </c>
      <c r="P131" s="18" t="s">
        <v>363</v>
      </c>
      <c r="Q131" s="18" t="s">
        <v>552</v>
      </c>
      <c r="R131" s="18" t="s">
        <v>395</v>
      </c>
      <c r="S131" s="18" t="s">
        <v>13118</v>
      </c>
      <c r="T131" s="18" t="s">
        <v>553</v>
      </c>
      <c r="U131" s="18" t="s">
        <v>725</v>
      </c>
      <c r="V131" s="18"/>
      <c r="W131" s="18"/>
      <c r="X131" s="18" t="s">
        <v>41</v>
      </c>
      <c r="Y131" s="18" t="s">
        <v>556</v>
      </c>
      <c r="Z131" s="18"/>
      <c r="AA131" s="18" t="s">
        <v>557</v>
      </c>
      <c r="AB131" s="18" t="s">
        <v>558</v>
      </c>
      <c r="AC131" s="18"/>
      <c r="AD131" s="18"/>
      <c r="AE131" s="18"/>
      <c r="AF131" s="18"/>
      <c r="AG131" s="18"/>
      <c r="AH131" s="18" t="s">
        <v>71</v>
      </c>
      <c r="AI131" s="20" t="s">
        <v>52</v>
      </c>
      <c r="AJ131" s="53" t="s">
        <v>10412</v>
      </c>
      <c r="AK131" s="53" t="s">
        <v>10398</v>
      </c>
      <c r="AL131" s="53" t="str">
        <f>TEXT(Table13[[#This Row],[Start Date]],"DDD")</f>
        <v>Sat</v>
      </c>
      <c r="AM131" s="12" t="str">
        <f>TEXT(RAW!$C131,"MMM")</f>
        <v>Jan</v>
      </c>
      <c r="AN131" s="12" t="str">
        <f>TEXT(RAW!$C131,"YYYY")</f>
        <v>2022</v>
      </c>
      <c r="AO131" s="54">
        <f t="shared" si="2"/>
        <v>0</v>
      </c>
      <c r="AR131" s="55"/>
      <c r="AS131" s="55"/>
    </row>
    <row r="132" spans="1:45" ht="12.6" customHeight="1" x14ac:dyDescent="0.2">
      <c r="A132" s="17" t="s">
        <v>13114</v>
      </c>
      <c r="B132" s="19"/>
      <c r="C132" s="19">
        <v>44580</v>
      </c>
      <c r="D132" s="19">
        <v>44581</v>
      </c>
      <c r="E132" s="18" t="s">
        <v>162</v>
      </c>
      <c r="F132" s="28">
        <v>44581</v>
      </c>
      <c r="G132" s="18" t="s">
        <v>84</v>
      </c>
      <c r="H132" s="18" t="s">
        <v>357</v>
      </c>
      <c r="I132" s="18" t="s">
        <v>1100</v>
      </c>
      <c r="J132" s="18" t="s">
        <v>13130</v>
      </c>
      <c r="K132" s="18" t="s">
        <v>107</v>
      </c>
      <c r="L132" s="18" t="s">
        <v>729</v>
      </c>
      <c r="M132" s="18"/>
      <c r="N132" s="18" t="s">
        <v>40</v>
      </c>
      <c r="O132" s="18" t="s">
        <v>362</v>
      </c>
      <c r="P132" s="18" t="s">
        <v>363</v>
      </c>
      <c r="Q132" s="18" t="s">
        <v>374</v>
      </c>
      <c r="R132" s="18" t="s">
        <v>1101</v>
      </c>
      <c r="S132" s="18" t="s">
        <v>13123</v>
      </c>
      <c r="T132" s="18" t="s">
        <v>730</v>
      </c>
      <c r="U132" s="18" t="s">
        <v>1102</v>
      </c>
      <c r="V132" s="18" t="s">
        <v>867</v>
      </c>
      <c r="W132" s="18" t="s">
        <v>1103</v>
      </c>
      <c r="X132" s="18" t="s">
        <v>41</v>
      </c>
      <c r="Y132" s="18">
        <v>70813418832</v>
      </c>
      <c r="Z132" s="18"/>
      <c r="AA132" s="18" t="s">
        <v>538</v>
      </c>
      <c r="AB132" s="18" t="s">
        <v>734</v>
      </c>
      <c r="AC132" s="18" t="s">
        <v>1104</v>
      </c>
      <c r="AD132" s="18" t="s">
        <v>1103</v>
      </c>
      <c r="AE132" s="18" t="s">
        <v>42</v>
      </c>
      <c r="AF132" s="18" t="s">
        <v>43</v>
      </c>
      <c r="AG132" s="18" t="s">
        <v>547</v>
      </c>
      <c r="AH132" s="18" t="s">
        <v>43</v>
      </c>
      <c r="AI132" s="20" t="s">
        <v>44</v>
      </c>
      <c r="AJ132" s="53" t="s">
        <v>10412</v>
      </c>
      <c r="AK132" s="53" t="s">
        <v>10398</v>
      </c>
      <c r="AL132" s="53" t="str">
        <f>TEXT(Table13[[#This Row],[Start Date]],"DDD")</f>
        <v>Thu</v>
      </c>
      <c r="AM132" s="12" t="str">
        <f>TEXT(RAW!$C132,"MMM")</f>
        <v>Jan</v>
      </c>
      <c r="AN132" s="12" t="str">
        <f>TEXT(RAW!$C132,"YYYY")</f>
        <v>2022</v>
      </c>
      <c r="AO132" s="54">
        <f t="shared" si="2"/>
        <v>2.430555555555558E-2</v>
      </c>
      <c r="AR132" s="55"/>
      <c r="AS132" s="55"/>
    </row>
    <row r="133" spans="1:45" ht="12.6" customHeight="1" x14ac:dyDescent="0.2">
      <c r="A133" s="17" t="s">
        <v>13114</v>
      </c>
      <c r="B133" s="19"/>
      <c r="C133" s="19">
        <v>44587</v>
      </c>
      <c r="D133" s="19"/>
      <c r="E133" s="18"/>
      <c r="F133" s="18"/>
      <c r="G133" s="18"/>
      <c r="H133" s="18" t="s">
        <v>357</v>
      </c>
      <c r="I133" s="18" t="s">
        <v>1105</v>
      </c>
      <c r="J133" s="18" t="s">
        <v>1091</v>
      </c>
      <c r="K133" s="18" t="s">
        <v>86</v>
      </c>
      <c r="L133" s="18" t="s">
        <v>1092</v>
      </c>
      <c r="M133" s="18"/>
      <c r="N133" s="18" t="s">
        <v>40</v>
      </c>
      <c r="O133" s="18" t="s">
        <v>362</v>
      </c>
      <c r="P133" s="18" t="s">
        <v>363</v>
      </c>
      <c r="Q133" s="18" t="s">
        <v>552</v>
      </c>
      <c r="R133" s="18" t="s">
        <v>55</v>
      </c>
      <c r="S133" s="18" t="s">
        <v>13113</v>
      </c>
      <c r="T133" s="18" t="s">
        <v>1106</v>
      </c>
      <c r="U133" s="18" t="s">
        <v>1094</v>
      </c>
      <c r="V133" s="18"/>
      <c r="W133" s="18"/>
      <c r="X133" s="18" t="s">
        <v>979</v>
      </c>
      <c r="Y133" s="18" t="s">
        <v>1107</v>
      </c>
      <c r="Z133" s="18" t="s">
        <v>41</v>
      </c>
      <c r="AA133" s="18" t="s">
        <v>1096</v>
      </c>
      <c r="AB133" s="18" t="s">
        <v>1097</v>
      </c>
      <c r="AC133" s="18"/>
      <c r="AD133" s="18"/>
      <c r="AE133" s="18"/>
      <c r="AF133" s="18"/>
      <c r="AG133" s="18"/>
      <c r="AH133" s="18" t="s">
        <v>71</v>
      </c>
      <c r="AI133" s="20" t="s">
        <v>1098</v>
      </c>
      <c r="AJ133" s="53" t="s">
        <v>86</v>
      </c>
      <c r="AK133" s="53" t="s">
        <v>113</v>
      </c>
      <c r="AL133" s="53" t="str">
        <f>TEXT(Table13[[#This Row],[Start Date]],"DDD")</f>
        <v>Sat</v>
      </c>
      <c r="AM133" s="12" t="str">
        <f>TEXT(RAW!$C133,"MMM")</f>
        <v>Jan</v>
      </c>
      <c r="AN133" s="12" t="str">
        <f>TEXT(RAW!$C133,"YYYY")</f>
        <v>2022</v>
      </c>
      <c r="AO133" s="54">
        <f t="shared" si="2"/>
        <v>0</v>
      </c>
      <c r="AR133" s="55"/>
      <c r="AS133" s="55"/>
    </row>
    <row r="134" spans="1:45" ht="12.6" customHeight="1" x14ac:dyDescent="0.2">
      <c r="A134" s="17" t="s">
        <v>13114</v>
      </c>
      <c r="B134" s="19"/>
      <c r="C134" s="19">
        <v>44588</v>
      </c>
      <c r="D134" s="19"/>
      <c r="E134" s="18"/>
      <c r="F134" s="18"/>
      <c r="G134" s="18"/>
      <c r="H134" s="18" t="s">
        <v>357</v>
      </c>
      <c r="I134" s="18" t="s">
        <v>1108</v>
      </c>
      <c r="J134" s="18" t="s">
        <v>13133</v>
      </c>
      <c r="K134" s="18" t="s">
        <v>70</v>
      </c>
      <c r="L134" s="18" t="s">
        <v>1110</v>
      </c>
      <c r="M134" s="18"/>
      <c r="N134" s="18" t="s">
        <v>40</v>
      </c>
      <c r="O134" s="18" t="s">
        <v>362</v>
      </c>
      <c r="P134" s="18" t="s">
        <v>363</v>
      </c>
      <c r="Q134" s="18" t="s">
        <v>394</v>
      </c>
      <c r="R134" s="18" t="s">
        <v>395</v>
      </c>
      <c r="S134" s="18" t="s">
        <v>13116</v>
      </c>
      <c r="T134" s="18" t="s">
        <v>1111</v>
      </c>
      <c r="U134" s="18" t="s">
        <v>1112</v>
      </c>
      <c r="V134" s="18" t="s">
        <v>1113</v>
      </c>
      <c r="W134" s="18"/>
      <c r="X134" s="18" t="s">
        <v>578</v>
      </c>
      <c r="Y134" s="18" t="s">
        <v>1114</v>
      </c>
      <c r="Z134" s="18" t="s">
        <v>41</v>
      </c>
      <c r="AA134" s="18" t="s">
        <v>580</v>
      </c>
      <c r="AB134" s="18" t="s">
        <v>367</v>
      </c>
      <c r="AC134" s="18"/>
      <c r="AD134" s="18"/>
      <c r="AE134" s="18"/>
      <c r="AF134" s="18"/>
      <c r="AG134" s="18"/>
      <c r="AH134" s="18" t="s">
        <v>43</v>
      </c>
      <c r="AI134" s="20" t="s">
        <v>1115</v>
      </c>
      <c r="AJ134" s="53" t="s">
        <v>10412</v>
      </c>
      <c r="AK134" s="53" t="s">
        <v>10398</v>
      </c>
      <c r="AL134" s="53" t="str">
        <f>TEXT(Table13[[#This Row],[Start Date]],"DDD")</f>
        <v>Sat</v>
      </c>
      <c r="AM134" s="12" t="str">
        <f>TEXT(RAW!$C134,"MMM")</f>
        <v>Jan</v>
      </c>
      <c r="AN134" s="12" t="str">
        <f>TEXT(RAW!$C134,"YYYY")</f>
        <v>2022</v>
      </c>
      <c r="AO134" s="54">
        <f t="shared" si="2"/>
        <v>0</v>
      </c>
      <c r="AR134" s="55"/>
      <c r="AS134" s="55"/>
    </row>
    <row r="135" spans="1:45" ht="12.6" customHeight="1" x14ac:dyDescent="0.2">
      <c r="A135" s="17" t="s">
        <v>13114</v>
      </c>
      <c r="B135" s="19"/>
      <c r="C135" s="19">
        <v>44589</v>
      </c>
      <c r="D135" s="19">
        <v>44589</v>
      </c>
      <c r="E135" s="18" t="s">
        <v>174</v>
      </c>
      <c r="F135" s="28">
        <v>44589</v>
      </c>
      <c r="G135" s="18" t="s">
        <v>61</v>
      </c>
      <c r="H135" s="18" t="s">
        <v>357</v>
      </c>
      <c r="I135" s="18" t="s">
        <v>1116</v>
      </c>
      <c r="J135" s="18" t="s">
        <v>13132</v>
      </c>
      <c r="K135" s="18" t="s">
        <v>173</v>
      </c>
      <c r="L135" s="18"/>
      <c r="M135" s="18"/>
      <c r="N135" s="18"/>
      <c r="O135" s="18" t="s">
        <v>362</v>
      </c>
      <c r="P135" s="18" t="s">
        <v>363</v>
      </c>
      <c r="Q135" s="18" t="s">
        <v>429</v>
      </c>
      <c r="R135" s="18" t="s">
        <v>663</v>
      </c>
      <c r="S135" s="18" t="s">
        <v>13116</v>
      </c>
      <c r="T135" s="18"/>
      <c r="U135" s="18" t="s">
        <v>1118</v>
      </c>
      <c r="V135" s="18" t="s">
        <v>1103</v>
      </c>
      <c r="W135" s="18" t="s">
        <v>1119</v>
      </c>
      <c r="X135" s="18"/>
      <c r="Y135" s="18"/>
      <c r="Z135" s="18"/>
      <c r="AA135" s="18"/>
      <c r="AB135" s="18"/>
      <c r="AC135" s="18" t="s">
        <v>1120</v>
      </c>
      <c r="AD135" s="18" t="s">
        <v>1119</v>
      </c>
      <c r="AE135" s="18" t="s">
        <v>42</v>
      </c>
      <c r="AF135" s="18" t="s">
        <v>43</v>
      </c>
      <c r="AG135" s="18" t="s">
        <v>369</v>
      </c>
      <c r="AH135" s="18" t="s">
        <v>43</v>
      </c>
      <c r="AI135" s="20" t="s">
        <v>1121</v>
      </c>
      <c r="AJ135" s="53" t="s">
        <v>10412</v>
      </c>
      <c r="AK135" s="53" t="s">
        <v>10398</v>
      </c>
      <c r="AL135" s="53" t="str">
        <f>TEXT(Table13[[#This Row],[Start Date]],"DDD")</f>
        <v>Fri</v>
      </c>
      <c r="AM135" s="12" t="str">
        <f>TEXT(RAW!$C135,"MMM")</f>
        <v>Jan</v>
      </c>
      <c r="AN135" s="12" t="str">
        <f>TEXT(RAW!$C135,"YYYY")</f>
        <v>2022</v>
      </c>
      <c r="AO135" s="54">
        <f t="shared" si="2"/>
        <v>5.9027777777777735E-2</v>
      </c>
      <c r="AR135" s="55"/>
      <c r="AS135" s="55"/>
    </row>
    <row r="136" spans="1:45" ht="12.6" customHeight="1" x14ac:dyDescent="0.2">
      <c r="A136" s="17" t="s">
        <v>13114</v>
      </c>
      <c r="B136" s="19"/>
      <c r="C136" s="19">
        <v>44589</v>
      </c>
      <c r="D136" s="19">
        <v>44589</v>
      </c>
      <c r="E136" s="18" t="s">
        <v>36</v>
      </c>
      <c r="F136" s="28">
        <v>44589</v>
      </c>
      <c r="G136" s="18" t="s">
        <v>37</v>
      </c>
      <c r="H136" s="18" t="s">
        <v>357</v>
      </c>
      <c r="I136" s="18" t="s">
        <v>1122</v>
      </c>
      <c r="J136" s="18" t="s">
        <v>13133</v>
      </c>
      <c r="K136" s="18" t="s">
        <v>109</v>
      </c>
      <c r="L136" s="18" t="s">
        <v>1124</v>
      </c>
      <c r="M136" s="18"/>
      <c r="N136" s="18" t="s">
        <v>40</v>
      </c>
      <c r="O136" s="18" t="s">
        <v>362</v>
      </c>
      <c r="P136" s="18" t="s">
        <v>363</v>
      </c>
      <c r="Q136" s="18" t="s">
        <v>552</v>
      </c>
      <c r="R136" s="18" t="s">
        <v>395</v>
      </c>
      <c r="S136" s="18" t="s">
        <v>13128</v>
      </c>
      <c r="T136" s="18" t="s">
        <v>1125</v>
      </c>
      <c r="U136" s="18" t="s">
        <v>1126</v>
      </c>
      <c r="V136" s="18" t="s">
        <v>1127</v>
      </c>
      <c r="W136" s="18" t="s">
        <v>1127</v>
      </c>
      <c r="X136" s="18" t="s">
        <v>1128</v>
      </c>
      <c r="Y136" s="18" t="s">
        <v>1129</v>
      </c>
      <c r="Z136" s="18" t="s">
        <v>41</v>
      </c>
      <c r="AA136" s="18" t="s">
        <v>1130</v>
      </c>
      <c r="AB136" s="18" t="s">
        <v>727</v>
      </c>
      <c r="AC136" s="18" t="s">
        <v>1131</v>
      </c>
      <c r="AD136" s="18" t="s">
        <v>1127</v>
      </c>
      <c r="AE136" s="18" t="s">
        <v>42</v>
      </c>
      <c r="AF136" s="18" t="s">
        <v>43</v>
      </c>
      <c r="AG136" s="18" t="s">
        <v>1132</v>
      </c>
      <c r="AH136" s="18" t="s">
        <v>43</v>
      </c>
      <c r="AI136" s="20" t="s">
        <v>1133</v>
      </c>
      <c r="AJ136" s="53" t="s">
        <v>10412</v>
      </c>
      <c r="AK136" s="53" t="s">
        <v>10398</v>
      </c>
      <c r="AL136" s="53" t="str">
        <f>TEXT(Table13[[#This Row],[Start Date]],"DDD")</f>
        <v>Fri</v>
      </c>
      <c r="AM136" s="12" t="str">
        <f>TEXT(RAW!$C136,"MMM")</f>
        <v>Jan</v>
      </c>
      <c r="AN136" s="12" t="str">
        <f>TEXT(RAW!$C136,"YYYY")</f>
        <v>2022</v>
      </c>
      <c r="AO136" s="54">
        <f t="shared" si="2"/>
        <v>5.2083333333333315E-2</v>
      </c>
      <c r="AR136" s="55"/>
      <c r="AS136" s="55"/>
    </row>
    <row r="137" spans="1:45" ht="12.6" customHeight="1" x14ac:dyDescent="0.2">
      <c r="A137" s="17" t="s">
        <v>13114</v>
      </c>
      <c r="B137" s="19"/>
      <c r="C137" s="19">
        <v>44588</v>
      </c>
      <c r="D137" s="19">
        <v>44588</v>
      </c>
      <c r="E137" s="18" t="s">
        <v>75</v>
      </c>
      <c r="F137" s="28">
        <v>44588</v>
      </c>
      <c r="G137" s="18" t="s">
        <v>96</v>
      </c>
      <c r="H137" s="18" t="s">
        <v>357</v>
      </c>
      <c r="I137" s="18" t="s">
        <v>1134</v>
      </c>
      <c r="J137" s="18" t="s">
        <v>13133</v>
      </c>
      <c r="K137" s="18" t="s">
        <v>70</v>
      </c>
      <c r="L137" s="18" t="s">
        <v>1135</v>
      </c>
      <c r="M137" s="18"/>
      <c r="N137" s="18" t="s">
        <v>40</v>
      </c>
      <c r="O137" s="18" t="s">
        <v>362</v>
      </c>
      <c r="P137" s="18" t="s">
        <v>363</v>
      </c>
      <c r="Q137" s="18" t="s">
        <v>394</v>
      </c>
      <c r="R137" s="18" t="s">
        <v>395</v>
      </c>
      <c r="S137" s="18" t="s">
        <v>13127</v>
      </c>
      <c r="T137" s="18" t="s">
        <v>1136</v>
      </c>
      <c r="U137" s="18" t="s">
        <v>1137</v>
      </c>
      <c r="V137" s="18" t="s">
        <v>1138</v>
      </c>
      <c r="W137" s="18" t="s">
        <v>1139</v>
      </c>
      <c r="X137" s="18" t="s">
        <v>578</v>
      </c>
      <c r="Y137" s="18" t="s">
        <v>1140</v>
      </c>
      <c r="Z137" s="18" t="s">
        <v>41</v>
      </c>
      <c r="AA137" s="18" t="s">
        <v>580</v>
      </c>
      <c r="AB137" s="18" t="s">
        <v>486</v>
      </c>
      <c r="AC137" s="18" t="s">
        <v>1141</v>
      </c>
      <c r="AD137" s="18" t="s">
        <v>1139</v>
      </c>
      <c r="AE137" s="18" t="s">
        <v>42</v>
      </c>
      <c r="AF137" s="18" t="s">
        <v>43</v>
      </c>
      <c r="AG137" s="18" t="s">
        <v>736</v>
      </c>
      <c r="AH137" s="18" t="s">
        <v>43</v>
      </c>
      <c r="AI137" s="20" t="s">
        <v>1115</v>
      </c>
      <c r="AJ137" s="53" t="s">
        <v>10412</v>
      </c>
      <c r="AK137" s="53" t="s">
        <v>10398</v>
      </c>
      <c r="AL137" s="53" t="str">
        <f>TEXT(Table13[[#This Row],[Start Date]],"DDD")</f>
        <v>Thu</v>
      </c>
      <c r="AM137" s="12" t="str">
        <f>TEXT(RAW!$C137,"MMM")</f>
        <v>Jan</v>
      </c>
      <c r="AN137" s="12" t="str">
        <f>TEXT(RAW!$C137,"YYYY")</f>
        <v>2022</v>
      </c>
      <c r="AO137" s="54">
        <f t="shared" si="2"/>
        <v>4.1666666666666685E-2</v>
      </c>
      <c r="AR137" s="55"/>
      <c r="AS137" s="55"/>
    </row>
    <row r="138" spans="1:45" ht="12.6" customHeight="1" x14ac:dyDescent="0.2">
      <c r="A138" s="17" t="s">
        <v>13114</v>
      </c>
      <c r="B138" s="19"/>
      <c r="C138" s="19">
        <v>44588</v>
      </c>
      <c r="D138" s="19">
        <v>44588</v>
      </c>
      <c r="E138" s="18" t="s">
        <v>73</v>
      </c>
      <c r="F138" s="28">
        <v>44588</v>
      </c>
      <c r="G138" s="18" t="s">
        <v>128</v>
      </c>
      <c r="H138" s="18" t="s">
        <v>357</v>
      </c>
      <c r="I138" s="18" t="s">
        <v>1142</v>
      </c>
      <c r="J138" s="18" t="s">
        <v>13133</v>
      </c>
      <c r="K138" s="18" t="s">
        <v>1144</v>
      </c>
      <c r="L138" s="18" t="s">
        <v>575</v>
      </c>
      <c r="M138" s="18"/>
      <c r="N138" s="18" t="s">
        <v>40</v>
      </c>
      <c r="O138" s="18" t="s">
        <v>362</v>
      </c>
      <c r="P138" s="18" t="s">
        <v>363</v>
      </c>
      <c r="Q138" s="18" t="s">
        <v>394</v>
      </c>
      <c r="R138" s="18" t="s">
        <v>395</v>
      </c>
      <c r="S138" s="18" t="s">
        <v>13116</v>
      </c>
      <c r="T138" s="18" t="s">
        <v>1145</v>
      </c>
      <c r="U138" s="18" t="s">
        <v>1137</v>
      </c>
      <c r="V138" s="18" t="s">
        <v>1146</v>
      </c>
      <c r="W138" s="18" t="s">
        <v>1147</v>
      </c>
      <c r="X138" s="18" t="s">
        <v>578</v>
      </c>
      <c r="Y138" s="18" t="s">
        <v>1148</v>
      </c>
      <c r="Z138" s="18" t="s">
        <v>41</v>
      </c>
      <c r="AA138" s="18" t="s">
        <v>580</v>
      </c>
      <c r="AB138" s="18" t="s">
        <v>486</v>
      </c>
      <c r="AC138" s="18" t="s">
        <v>1149</v>
      </c>
      <c r="AD138" s="18" t="s">
        <v>1147</v>
      </c>
      <c r="AE138" s="18" t="s">
        <v>42</v>
      </c>
      <c r="AF138" s="18" t="s">
        <v>43</v>
      </c>
      <c r="AG138" s="18" t="s">
        <v>1132</v>
      </c>
      <c r="AH138" s="18" t="s">
        <v>43</v>
      </c>
      <c r="AI138" s="20" t="s">
        <v>1150</v>
      </c>
      <c r="AJ138" s="53" t="s">
        <v>10412</v>
      </c>
      <c r="AK138" s="53" t="s">
        <v>10398</v>
      </c>
      <c r="AL138" s="53" t="str">
        <f>TEXT(Table13[[#This Row],[Start Date]],"DDD")</f>
        <v>Thu</v>
      </c>
      <c r="AM138" s="12" t="str">
        <f>TEXT(RAW!$C138,"MMM")</f>
        <v>Jan</v>
      </c>
      <c r="AN138" s="12" t="str">
        <f>TEXT(RAW!$C138,"YYYY")</f>
        <v>2022</v>
      </c>
      <c r="AO138" s="54">
        <f t="shared" si="2"/>
        <v>5.208333333333337E-2</v>
      </c>
      <c r="AR138" s="55"/>
      <c r="AS138" s="55"/>
    </row>
    <row r="139" spans="1:45" ht="12.6" customHeight="1" x14ac:dyDescent="0.2">
      <c r="A139" s="17" t="s">
        <v>13114</v>
      </c>
      <c r="B139" s="19"/>
      <c r="C139" s="19">
        <v>44588</v>
      </c>
      <c r="D139" s="19">
        <v>44588</v>
      </c>
      <c r="E139" s="18" t="s">
        <v>75</v>
      </c>
      <c r="F139" s="28">
        <v>44588</v>
      </c>
      <c r="G139" s="18" t="s">
        <v>96</v>
      </c>
      <c r="H139" s="18" t="s">
        <v>357</v>
      </c>
      <c r="I139" s="18" t="s">
        <v>1142</v>
      </c>
      <c r="J139" s="18" t="s">
        <v>13133</v>
      </c>
      <c r="K139" s="18" t="s">
        <v>1144</v>
      </c>
      <c r="L139" s="18" t="s">
        <v>575</v>
      </c>
      <c r="M139" s="18"/>
      <c r="N139" s="18" t="s">
        <v>40</v>
      </c>
      <c r="O139" s="18" t="s">
        <v>362</v>
      </c>
      <c r="P139" s="18" t="s">
        <v>363</v>
      </c>
      <c r="Q139" s="18" t="s">
        <v>394</v>
      </c>
      <c r="R139" s="18" t="s">
        <v>395</v>
      </c>
      <c r="S139" s="18" t="s">
        <v>13116</v>
      </c>
      <c r="T139" s="18" t="s">
        <v>1145</v>
      </c>
      <c r="U139" s="18" t="s">
        <v>1137</v>
      </c>
      <c r="V139" s="18" t="s">
        <v>1146</v>
      </c>
      <c r="W139" s="18" t="s">
        <v>1139</v>
      </c>
      <c r="X139" s="18" t="s">
        <v>578</v>
      </c>
      <c r="Y139" s="18" t="s">
        <v>1148</v>
      </c>
      <c r="Z139" s="18" t="s">
        <v>41</v>
      </c>
      <c r="AA139" s="18" t="s">
        <v>580</v>
      </c>
      <c r="AB139" s="18" t="s">
        <v>486</v>
      </c>
      <c r="AC139" s="18" t="s">
        <v>1151</v>
      </c>
      <c r="AD139" s="18" t="s">
        <v>1139</v>
      </c>
      <c r="AE139" s="18" t="s">
        <v>42</v>
      </c>
      <c r="AF139" s="18" t="s">
        <v>43</v>
      </c>
      <c r="AG139" s="18" t="s">
        <v>736</v>
      </c>
      <c r="AH139" s="18" t="s">
        <v>43</v>
      </c>
      <c r="AI139" s="20" t="s">
        <v>1150</v>
      </c>
      <c r="AJ139" s="53" t="s">
        <v>10412</v>
      </c>
      <c r="AK139" s="53" t="s">
        <v>10398</v>
      </c>
      <c r="AL139" s="53" t="str">
        <f>TEXT(Table13[[#This Row],[Start Date]],"DDD")</f>
        <v>Thu</v>
      </c>
      <c r="AM139" s="12" t="str">
        <f>TEXT(RAW!$C139,"MMM")</f>
        <v>Jan</v>
      </c>
      <c r="AN139" s="12" t="str">
        <f>TEXT(RAW!$C139,"YYYY")</f>
        <v>2022</v>
      </c>
      <c r="AO139" s="54">
        <f t="shared" si="2"/>
        <v>4.1666666666666685E-2</v>
      </c>
      <c r="AR139" s="55"/>
      <c r="AS139" s="55"/>
    </row>
    <row r="140" spans="1:45" ht="12.6" customHeight="1" x14ac:dyDescent="0.2">
      <c r="A140" s="17" t="s">
        <v>13114</v>
      </c>
      <c r="B140" s="19"/>
      <c r="C140" s="19">
        <v>44589</v>
      </c>
      <c r="D140" s="19">
        <v>44589</v>
      </c>
      <c r="E140" s="18" t="s">
        <v>63</v>
      </c>
      <c r="F140" s="28">
        <v>44589</v>
      </c>
      <c r="G140" s="18" t="s">
        <v>110</v>
      </c>
      <c r="H140" s="18" t="s">
        <v>357</v>
      </c>
      <c r="I140" s="18" t="s">
        <v>1152</v>
      </c>
      <c r="J140" s="18" t="s">
        <v>13133</v>
      </c>
      <c r="K140" s="18" t="s">
        <v>1154</v>
      </c>
      <c r="L140" s="18" t="s">
        <v>437</v>
      </c>
      <c r="M140" s="18"/>
      <c r="N140" s="18" t="s">
        <v>40</v>
      </c>
      <c r="O140" s="18" t="s">
        <v>362</v>
      </c>
      <c r="P140" s="18" t="s">
        <v>363</v>
      </c>
      <c r="Q140" s="18" t="s">
        <v>364</v>
      </c>
      <c r="R140" s="18" t="s">
        <v>55</v>
      </c>
      <c r="S140" s="18" t="s">
        <v>13127</v>
      </c>
      <c r="T140" s="18" t="s">
        <v>1155</v>
      </c>
      <c r="U140" s="18" t="s">
        <v>1156</v>
      </c>
      <c r="V140" s="18"/>
      <c r="W140" s="18" t="s">
        <v>112</v>
      </c>
      <c r="X140" s="18" t="s">
        <v>1157</v>
      </c>
      <c r="Y140" s="18" t="s">
        <v>1158</v>
      </c>
      <c r="Z140" s="18" t="s">
        <v>41</v>
      </c>
      <c r="AA140" s="18" t="s">
        <v>1159</v>
      </c>
      <c r="AB140" s="18" t="s">
        <v>367</v>
      </c>
      <c r="AC140" s="18" t="s">
        <v>1160</v>
      </c>
      <c r="AD140" s="18" t="s">
        <v>112</v>
      </c>
      <c r="AE140" s="18" t="s">
        <v>42</v>
      </c>
      <c r="AF140" s="18" t="s">
        <v>43</v>
      </c>
      <c r="AG140" s="18" t="s">
        <v>433</v>
      </c>
      <c r="AH140" s="18" t="s">
        <v>43</v>
      </c>
      <c r="AI140" s="20" t="s">
        <v>1161</v>
      </c>
      <c r="AJ140" s="53" t="s">
        <v>10412</v>
      </c>
      <c r="AK140" s="53" t="s">
        <v>113</v>
      </c>
      <c r="AL140" s="53" t="str">
        <f>TEXT(Table13[[#This Row],[Start Date]],"DDD")</f>
        <v>Fri</v>
      </c>
      <c r="AM140" s="12" t="str">
        <f>TEXT(RAW!$C140,"MMM")</f>
        <v>Jan</v>
      </c>
      <c r="AN140" s="12" t="str">
        <f>TEXT(RAW!$C140,"YYYY")</f>
        <v>2022</v>
      </c>
      <c r="AO140" s="54">
        <f t="shared" si="2"/>
        <v>3.4722222222222654E-3</v>
      </c>
      <c r="AR140" s="55"/>
      <c r="AS140" s="55"/>
    </row>
    <row r="141" spans="1:45" ht="12.6" customHeight="1" x14ac:dyDescent="0.2">
      <c r="A141" s="17" t="s">
        <v>13114</v>
      </c>
      <c r="B141" s="19"/>
      <c r="C141" s="19">
        <v>44582</v>
      </c>
      <c r="D141" s="19">
        <v>44582</v>
      </c>
      <c r="E141" s="18" t="s">
        <v>134</v>
      </c>
      <c r="F141" s="28">
        <v>44613</v>
      </c>
      <c r="G141" s="18" t="s">
        <v>148</v>
      </c>
      <c r="H141" s="18" t="s">
        <v>357</v>
      </c>
      <c r="I141" s="18" t="s">
        <v>1162</v>
      </c>
      <c r="J141" s="18" t="s">
        <v>13130</v>
      </c>
      <c r="K141" s="18" t="s">
        <v>51</v>
      </c>
      <c r="L141" s="18" t="s">
        <v>533</v>
      </c>
      <c r="M141" s="18"/>
      <c r="N141" s="18" t="s">
        <v>40</v>
      </c>
      <c r="O141" s="18" t="s">
        <v>362</v>
      </c>
      <c r="P141" s="18" t="s">
        <v>363</v>
      </c>
      <c r="Q141" s="18" t="s">
        <v>374</v>
      </c>
      <c r="R141" s="18" t="s">
        <v>381</v>
      </c>
      <c r="S141" s="18" t="s">
        <v>13116</v>
      </c>
      <c r="T141" s="18" t="s">
        <v>535</v>
      </c>
      <c r="U141" s="18" t="s">
        <v>1163</v>
      </c>
      <c r="V141" s="18" t="s">
        <v>1164</v>
      </c>
      <c r="W141" s="18" t="s">
        <v>1165</v>
      </c>
      <c r="X141" s="18" t="s">
        <v>41</v>
      </c>
      <c r="Y141" s="18">
        <v>7071537572</v>
      </c>
      <c r="Z141" s="18"/>
      <c r="AA141" s="18" t="s">
        <v>538</v>
      </c>
      <c r="AB141" s="18" t="s">
        <v>539</v>
      </c>
      <c r="AC141" s="18" t="s">
        <v>1166</v>
      </c>
      <c r="AD141" s="18" t="s">
        <v>1165</v>
      </c>
      <c r="AE141" s="18" t="s">
        <v>42</v>
      </c>
      <c r="AF141" s="18" t="s">
        <v>43</v>
      </c>
      <c r="AG141" s="18" t="s">
        <v>1167</v>
      </c>
      <c r="AH141" s="18" t="s">
        <v>43</v>
      </c>
      <c r="AI141" s="20" t="s">
        <v>52</v>
      </c>
      <c r="AJ141" s="53" t="s">
        <v>10412</v>
      </c>
      <c r="AK141" s="53" t="s">
        <v>10398</v>
      </c>
      <c r="AL141" s="53" t="str">
        <f>TEXT(Table13[[#This Row],[Start Date]],"DDD")</f>
        <v>Fri</v>
      </c>
      <c r="AM141" s="12" t="str">
        <f>TEXT(RAW!$C141,"MMM")</f>
        <v>Jan</v>
      </c>
      <c r="AN141" s="12" t="str">
        <f>TEXT(RAW!$C141,"YYYY")</f>
        <v>2022</v>
      </c>
      <c r="AO141" s="54">
        <f t="shared" si="2"/>
        <v>8.680555555555558E-2</v>
      </c>
      <c r="AR141" s="55"/>
      <c r="AS141" s="55"/>
    </row>
    <row r="142" spans="1:45" ht="12.6" customHeight="1" x14ac:dyDescent="0.2">
      <c r="A142" s="17" t="s">
        <v>13114</v>
      </c>
      <c r="B142" s="19"/>
      <c r="C142" s="19">
        <v>44585</v>
      </c>
      <c r="D142" s="19">
        <v>44585</v>
      </c>
      <c r="E142" s="18" t="s">
        <v>75</v>
      </c>
      <c r="F142" s="28">
        <v>44585</v>
      </c>
      <c r="G142" s="18" t="s">
        <v>96</v>
      </c>
      <c r="H142" s="18" t="s">
        <v>357</v>
      </c>
      <c r="I142" s="18" t="s">
        <v>1168</v>
      </c>
      <c r="J142" s="18" t="s">
        <v>13130</v>
      </c>
      <c r="K142" s="18" t="s">
        <v>209</v>
      </c>
      <c r="L142" s="18" t="s">
        <v>533</v>
      </c>
      <c r="M142" s="18"/>
      <c r="N142" s="18" t="s">
        <v>40</v>
      </c>
      <c r="O142" s="18" t="s">
        <v>362</v>
      </c>
      <c r="P142" s="18" t="s">
        <v>363</v>
      </c>
      <c r="Q142" s="18" t="s">
        <v>534</v>
      </c>
      <c r="R142" s="18" t="s">
        <v>395</v>
      </c>
      <c r="S142" s="18" t="s">
        <v>13123</v>
      </c>
      <c r="T142" s="18" t="s">
        <v>810</v>
      </c>
      <c r="U142" s="18" t="s">
        <v>1169</v>
      </c>
      <c r="V142" s="18" t="s">
        <v>1170</v>
      </c>
      <c r="W142" s="18" t="s">
        <v>1171</v>
      </c>
      <c r="X142" s="18" t="s">
        <v>41</v>
      </c>
      <c r="Y142" s="18">
        <v>70715737692</v>
      </c>
      <c r="Z142" s="18"/>
      <c r="AA142" s="18" t="s">
        <v>538</v>
      </c>
      <c r="AB142" s="18" t="s">
        <v>539</v>
      </c>
      <c r="AC142" s="18" t="s">
        <v>1172</v>
      </c>
      <c r="AD142" s="18" t="s">
        <v>1171</v>
      </c>
      <c r="AE142" s="18" t="s">
        <v>42</v>
      </c>
      <c r="AF142" s="18" t="s">
        <v>43</v>
      </c>
      <c r="AG142" s="18" t="s">
        <v>736</v>
      </c>
      <c r="AH142" s="18" t="s">
        <v>43</v>
      </c>
      <c r="AI142" s="20" t="s">
        <v>52</v>
      </c>
      <c r="AJ142" s="53" t="s">
        <v>10412</v>
      </c>
      <c r="AK142" s="53" t="s">
        <v>10398</v>
      </c>
      <c r="AL142" s="53" t="str">
        <f>TEXT(Table13[[#This Row],[Start Date]],"DDD")</f>
        <v>Mon</v>
      </c>
      <c r="AM142" s="12" t="str">
        <f>TEXT(RAW!$C142,"MMM")</f>
        <v>Jan</v>
      </c>
      <c r="AN142" s="12" t="str">
        <f>TEXT(RAW!$C142,"YYYY")</f>
        <v>2022</v>
      </c>
      <c r="AO142" s="54">
        <f t="shared" si="2"/>
        <v>4.1666666666666685E-2</v>
      </c>
      <c r="AR142" s="55"/>
      <c r="AS142" s="55"/>
    </row>
    <row r="143" spans="1:45" ht="12.6" customHeight="1" x14ac:dyDescent="0.2">
      <c r="A143" s="17" t="s">
        <v>13114</v>
      </c>
      <c r="B143" s="19"/>
      <c r="C143" s="19">
        <v>44588</v>
      </c>
      <c r="D143" s="19">
        <v>44599</v>
      </c>
      <c r="E143" s="18" t="s">
        <v>134</v>
      </c>
      <c r="F143" s="28">
        <v>44599</v>
      </c>
      <c r="G143" s="18" t="s">
        <v>178</v>
      </c>
      <c r="H143" s="18" t="s">
        <v>357</v>
      </c>
      <c r="I143" s="18" t="s">
        <v>1173</v>
      </c>
      <c r="J143" s="18" t="s">
        <v>13133</v>
      </c>
      <c r="K143" s="18" t="s">
        <v>67</v>
      </c>
      <c r="L143" s="18" t="s">
        <v>484</v>
      </c>
      <c r="M143" s="18"/>
      <c r="N143" s="18" t="s">
        <v>40</v>
      </c>
      <c r="O143" s="18" t="s">
        <v>362</v>
      </c>
      <c r="P143" s="18" t="s">
        <v>363</v>
      </c>
      <c r="Q143" s="18" t="s">
        <v>429</v>
      </c>
      <c r="R143" s="18" t="s">
        <v>55</v>
      </c>
      <c r="S143" s="18" t="s">
        <v>13123</v>
      </c>
      <c r="T143" s="18" t="s">
        <v>948</v>
      </c>
      <c r="U143" s="18" t="s">
        <v>1004</v>
      </c>
      <c r="V143" s="18" t="s">
        <v>1174</v>
      </c>
      <c r="W143" s="18" t="s">
        <v>1175</v>
      </c>
      <c r="X143" s="18" t="s">
        <v>952</v>
      </c>
      <c r="Y143" s="18" t="s">
        <v>953</v>
      </c>
      <c r="Z143" s="18" t="s">
        <v>41</v>
      </c>
      <c r="AA143" s="18" t="s">
        <v>954</v>
      </c>
      <c r="AB143" s="18" t="s">
        <v>486</v>
      </c>
      <c r="AC143" s="18" t="s">
        <v>1176</v>
      </c>
      <c r="AD143" s="18" t="s">
        <v>1175</v>
      </c>
      <c r="AE143" s="18" t="s">
        <v>42</v>
      </c>
      <c r="AF143" s="18" t="s">
        <v>43</v>
      </c>
      <c r="AG143" s="18" t="s">
        <v>815</v>
      </c>
      <c r="AH143" s="18" t="s">
        <v>43</v>
      </c>
      <c r="AI143" s="20" t="s">
        <v>956</v>
      </c>
      <c r="AJ143" s="53" t="s">
        <v>10412</v>
      </c>
      <c r="AK143" s="53" t="s">
        <v>113</v>
      </c>
      <c r="AL143" s="53" t="str">
        <f>TEXT(Table13[[#This Row],[Start Date]],"DDD")</f>
        <v>Mon</v>
      </c>
      <c r="AM143" s="12" t="str">
        <f>TEXT(RAW!$C143,"MMM")</f>
        <v>Jan</v>
      </c>
      <c r="AN143" s="12" t="str">
        <f>TEXT(RAW!$C143,"YYYY")</f>
        <v>2022</v>
      </c>
      <c r="AO143" s="54">
        <f t="shared" si="2"/>
        <v>1.7361111111111049E-2</v>
      </c>
      <c r="AR143" s="55"/>
      <c r="AS143" s="55"/>
    </row>
    <row r="144" spans="1:45" ht="12.6" customHeight="1" x14ac:dyDescent="0.2">
      <c r="A144" s="17" t="s">
        <v>13114</v>
      </c>
      <c r="B144" s="19"/>
      <c r="C144" s="19">
        <v>44588</v>
      </c>
      <c r="D144" s="19"/>
      <c r="E144" s="18"/>
      <c r="F144" s="18"/>
      <c r="G144" s="18"/>
      <c r="H144" s="18" t="s">
        <v>357</v>
      </c>
      <c r="I144" s="18" t="s">
        <v>1177</v>
      </c>
      <c r="J144" s="18" t="s">
        <v>13133</v>
      </c>
      <c r="K144" s="18" t="s">
        <v>67</v>
      </c>
      <c r="L144" s="18" t="s">
        <v>791</v>
      </c>
      <c r="M144" s="18"/>
      <c r="N144" s="18" t="s">
        <v>40</v>
      </c>
      <c r="O144" s="18" t="s">
        <v>362</v>
      </c>
      <c r="P144" s="18" t="s">
        <v>363</v>
      </c>
      <c r="Q144" s="18" t="s">
        <v>792</v>
      </c>
      <c r="R144" s="18" t="s">
        <v>55</v>
      </c>
      <c r="S144" s="18" t="s">
        <v>13118</v>
      </c>
      <c r="T144" s="18" t="s">
        <v>793</v>
      </c>
      <c r="U144" s="18" t="s">
        <v>794</v>
      </c>
      <c r="V144" s="18"/>
      <c r="W144" s="18"/>
      <c r="X144" s="18" t="s">
        <v>795</v>
      </c>
      <c r="Y144" s="18" t="s">
        <v>796</v>
      </c>
      <c r="Z144" s="18" t="s">
        <v>41</v>
      </c>
      <c r="AA144" s="18" t="s">
        <v>797</v>
      </c>
      <c r="AB144" s="18" t="s">
        <v>486</v>
      </c>
      <c r="AC144" s="18"/>
      <c r="AD144" s="18"/>
      <c r="AE144" s="18"/>
      <c r="AF144" s="18"/>
      <c r="AG144" s="18"/>
      <c r="AH144" s="18" t="s">
        <v>71</v>
      </c>
      <c r="AI144" s="20" t="s">
        <v>652</v>
      </c>
      <c r="AJ144" s="53" t="s">
        <v>10412</v>
      </c>
      <c r="AK144" s="53" t="s">
        <v>113</v>
      </c>
      <c r="AL144" s="53" t="str">
        <f>TEXT(Table13[[#This Row],[Start Date]],"DDD")</f>
        <v>Sat</v>
      </c>
      <c r="AM144" s="12" t="str">
        <f>TEXT(RAW!$C144,"MMM")</f>
        <v>Jan</v>
      </c>
      <c r="AN144" s="12" t="str">
        <f>TEXT(RAW!$C144,"YYYY")</f>
        <v>2022</v>
      </c>
      <c r="AO144" s="54">
        <f t="shared" si="2"/>
        <v>0</v>
      </c>
      <c r="AR144" s="55"/>
      <c r="AS144" s="55"/>
    </row>
    <row r="145" spans="1:45" ht="12.6" customHeight="1" x14ac:dyDescent="0.2">
      <c r="A145" s="17" t="s">
        <v>13114</v>
      </c>
      <c r="B145" s="19"/>
      <c r="C145" s="19">
        <v>44589</v>
      </c>
      <c r="D145" s="19">
        <v>44589</v>
      </c>
      <c r="E145" s="18" t="s">
        <v>134</v>
      </c>
      <c r="F145" s="28">
        <v>44589</v>
      </c>
      <c r="G145" s="18" t="s">
        <v>128</v>
      </c>
      <c r="H145" s="18" t="s">
        <v>357</v>
      </c>
      <c r="I145" s="18" t="s">
        <v>1178</v>
      </c>
      <c r="J145" s="18" t="s">
        <v>13130</v>
      </c>
      <c r="K145" s="18" t="s">
        <v>107</v>
      </c>
      <c r="L145" s="18" t="s">
        <v>803</v>
      </c>
      <c r="M145" s="18"/>
      <c r="N145" s="18" t="s">
        <v>40</v>
      </c>
      <c r="O145" s="18" t="s">
        <v>362</v>
      </c>
      <c r="P145" s="18" t="s">
        <v>363</v>
      </c>
      <c r="Q145" s="18" t="s">
        <v>552</v>
      </c>
      <c r="R145" s="18" t="s">
        <v>395</v>
      </c>
      <c r="S145" s="18" t="s">
        <v>13128</v>
      </c>
      <c r="T145" s="18" t="s">
        <v>804</v>
      </c>
      <c r="U145" s="18" t="s">
        <v>1179</v>
      </c>
      <c r="V145" s="18" t="s">
        <v>555</v>
      </c>
      <c r="W145" s="18" t="s">
        <v>555</v>
      </c>
      <c r="X145" s="18" t="s">
        <v>41</v>
      </c>
      <c r="Y145" s="18" t="s">
        <v>806</v>
      </c>
      <c r="Z145" s="18"/>
      <c r="AA145" s="18" t="s">
        <v>807</v>
      </c>
      <c r="AB145" s="18" t="s">
        <v>808</v>
      </c>
      <c r="AC145" s="18" t="s">
        <v>1180</v>
      </c>
      <c r="AD145" s="18" t="s">
        <v>555</v>
      </c>
      <c r="AE145" s="18" t="s">
        <v>42</v>
      </c>
      <c r="AF145" s="18" t="s">
        <v>43</v>
      </c>
      <c r="AG145" s="18" t="s">
        <v>914</v>
      </c>
      <c r="AH145" s="18" t="s">
        <v>43</v>
      </c>
      <c r="AI145" s="20" t="s">
        <v>65</v>
      </c>
      <c r="AJ145" s="53" t="s">
        <v>10412</v>
      </c>
      <c r="AK145" s="53" t="s">
        <v>10398</v>
      </c>
      <c r="AL145" s="53" t="str">
        <f>TEXT(Table13[[#This Row],[Start Date]],"DDD")</f>
        <v>Fri</v>
      </c>
      <c r="AM145" s="12" t="str">
        <f>TEXT(RAW!$C145,"MMM")</f>
        <v>Jan</v>
      </c>
      <c r="AN145" s="12" t="str">
        <f>TEXT(RAW!$C145,"YYYY")</f>
        <v>2022</v>
      </c>
      <c r="AO145" s="54">
        <f t="shared" si="2"/>
        <v>9.375E-2</v>
      </c>
      <c r="AR145" s="55"/>
      <c r="AS145" s="55"/>
    </row>
    <row r="146" spans="1:45" ht="12.6" customHeight="1" x14ac:dyDescent="0.2">
      <c r="A146" s="17" t="s">
        <v>13114</v>
      </c>
      <c r="B146" s="19"/>
      <c r="C146" s="19">
        <v>44589</v>
      </c>
      <c r="D146" s="19">
        <v>44589</v>
      </c>
      <c r="E146" s="18" t="s">
        <v>63</v>
      </c>
      <c r="F146" s="28">
        <v>44589</v>
      </c>
      <c r="G146" s="18" t="s">
        <v>110</v>
      </c>
      <c r="H146" s="18" t="s">
        <v>357</v>
      </c>
      <c r="I146" s="18" t="s">
        <v>1181</v>
      </c>
      <c r="J146" s="18" t="s">
        <v>13133</v>
      </c>
      <c r="K146" s="18" t="s">
        <v>1154</v>
      </c>
      <c r="L146" s="18" t="s">
        <v>1182</v>
      </c>
      <c r="M146" s="18"/>
      <c r="N146" s="18"/>
      <c r="O146" s="18" t="s">
        <v>362</v>
      </c>
      <c r="P146" s="18" t="s">
        <v>363</v>
      </c>
      <c r="Q146" s="18" t="s">
        <v>364</v>
      </c>
      <c r="R146" s="18" t="s">
        <v>55</v>
      </c>
      <c r="S146" s="18" t="s">
        <v>13127</v>
      </c>
      <c r="T146" s="18"/>
      <c r="U146" s="18" t="s">
        <v>1183</v>
      </c>
      <c r="V146" s="18"/>
      <c r="W146" s="18" t="s">
        <v>112</v>
      </c>
      <c r="X146" s="18"/>
      <c r="Y146" s="18"/>
      <c r="Z146" s="18"/>
      <c r="AA146" s="18"/>
      <c r="AB146" s="18" t="s">
        <v>367</v>
      </c>
      <c r="AC146" s="18" t="s">
        <v>1184</v>
      </c>
      <c r="AD146" s="18" t="s">
        <v>112</v>
      </c>
      <c r="AE146" s="18" t="s">
        <v>42</v>
      </c>
      <c r="AF146" s="18" t="s">
        <v>43</v>
      </c>
      <c r="AG146" s="18" t="s">
        <v>433</v>
      </c>
      <c r="AH146" s="18" t="s">
        <v>43</v>
      </c>
      <c r="AI146" s="20" t="s">
        <v>1161</v>
      </c>
      <c r="AJ146" s="53" t="s">
        <v>10412</v>
      </c>
      <c r="AK146" s="53" t="s">
        <v>113</v>
      </c>
      <c r="AL146" s="53" t="str">
        <f>TEXT(Table13[[#This Row],[Start Date]],"DDD")</f>
        <v>Fri</v>
      </c>
      <c r="AM146" s="12" t="str">
        <f>TEXT(RAW!$C146,"MMM")</f>
        <v>Jan</v>
      </c>
      <c r="AN146" s="12" t="str">
        <f>TEXT(RAW!$C146,"YYYY")</f>
        <v>2022</v>
      </c>
      <c r="AO146" s="54">
        <f t="shared" si="2"/>
        <v>3.4722222222222654E-3</v>
      </c>
      <c r="AR146" s="55"/>
      <c r="AS146" s="55"/>
    </row>
    <row r="147" spans="1:45" ht="12.6" customHeight="1" x14ac:dyDescent="0.2">
      <c r="A147" s="17" t="s">
        <v>13114</v>
      </c>
      <c r="B147" s="19"/>
      <c r="C147" s="19">
        <v>44589</v>
      </c>
      <c r="D147" s="19">
        <v>44589</v>
      </c>
      <c r="E147" s="18" t="s">
        <v>63</v>
      </c>
      <c r="F147" s="28">
        <v>44589</v>
      </c>
      <c r="G147" s="18" t="s">
        <v>110</v>
      </c>
      <c r="H147" s="18" t="s">
        <v>357</v>
      </c>
      <c r="I147" s="18" t="s">
        <v>1185</v>
      </c>
      <c r="J147" s="18" t="s">
        <v>13133</v>
      </c>
      <c r="K147" s="18" t="s">
        <v>1154</v>
      </c>
      <c r="L147" s="18" t="s">
        <v>1182</v>
      </c>
      <c r="M147" s="18"/>
      <c r="N147" s="18"/>
      <c r="O147" s="18" t="s">
        <v>362</v>
      </c>
      <c r="P147" s="18" t="s">
        <v>363</v>
      </c>
      <c r="Q147" s="18" t="s">
        <v>364</v>
      </c>
      <c r="R147" s="18" t="s">
        <v>55</v>
      </c>
      <c r="S147" s="18" t="s">
        <v>13127</v>
      </c>
      <c r="T147" s="18"/>
      <c r="U147" s="18" t="s">
        <v>1183</v>
      </c>
      <c r="V147" s="18"/>
      <c r="W147" s="18" t="s">
        <v>112</v>
      </c>
      <c r="X147" s="18"/>
      <c r="Y147" s="18"/>
      <c r="Z147" s="18"/>
      <c r="AA147" s="18"/>
      <c r="AB147" s="18" t="s">
        <v>367</v>
      </c>
      <c r="AC147" s="18" t="s">
        <v>1186</v>
      </c>
      <c r="AD147" s="18" t="s">
        <v>112</v>
      </c>
      <c r="AE147" s="18" t="s">
        <v>42</v>
      </c>
      <c r="AF147" s="18" t="s">
        <v>43</v>
      </c>
      <c r="AG147" s="18" t="s">
        <v>433</v>
      </c>
      <c r="AH147" s="18" t="s">
        <v>43</v>
      </c>
      <c r="AI147" s="20" t="s">
        <v>1161</v>
      </c>
      <c r="AJ147" s="53" t="s">
        <v>10412</v>
      </c>
      <c r="AK147" s="53" t="s">
        <v>113</v>
      </c>
      <c r="AL147" s="53" t="str">
        <f>TEXT(Table13[[#This Row],[Start Date]],"DDD")</f>
        <v>Fri</v>
      </c>
      <c r="AM147" s="12" t="str">
        <f>TEXT(RAW!$C147,"MMM")</f>
        <v>Jan</v>
      </c>
      <c r="AN147" s="12" t="str">
        <f>TEXT(RAW!$C147,"YYYY")</f>
        <v>2022</v>
      </c>
      <c r="AO147" s="54">
        <f t="shared" si="2"/>
        <v>3.4722222222222654E-3</v>
      </c>
      <c r="AR147" s="55"/>
      <c r="AS147" s="55"/>
    </row>
    <row r="148" spans="1:45" ht="12.6" customHeight="1" x14ac:dyDescent="0.2">
      <c r="A148" s="17" t="s">
        <v>13114</v>
      </c>
      <c r="B148" s="19"/>
      <c r="C148" s="19">
        <v>44589</v>
      </c>
      <c r="D148" s="19">
        <v>44589</v>
      </c>
      <c r="E148" s="18" t="s">
        <v>195</v>
      </c>
      <c r="F148" s="28">
        <v>44589</v>
      </c>
      <c r="G148" s="18" t="s">
        <v>231</v>
      </c>
      <c r="H148" s="18" t="s">
        <v>357</v>
      </c>
      <c r="I148" s="18" t="s">
        <v>1187</v>
      </c>
      <c r="J148" s="18" t="s">
        <v>13131</v>
      </c>
      <c r="K148" s="18" t="s">
        <v>67</v>
      </c>
      <c r="L148" s="18"/>
      <c r="M148" s="18"/>
      <c r="N148" s="18"/>
      <c r="O148" s="18" t="s">
        <v>362</v>
      </c>
      <c r="P148" s="18" t="s">
        <v>524</v>
      </c>
      <c r="Q148" s="18" t="s">
        <v>374</v>
      </c>
      <c r="R148" s="18" t="s">
        <v>525</v>
      </c>
      <c r="S148" s="18" t="s">
        <v>13119</v>
      </c>
      <c r="T148" s="18"/>
      <c r="U148" s="18" t="s">
        <v>1189</v>
      </c>
      <c r="V148" s="18" t="s">
        <v>1190</v>
      </c>
      <c r="W148" s="18" t="s">
        <v>1190</v>
      </c>
      <c r="X148" s="18"/>
      <c r="Y148" s="18"/>
      <c r="Z148" s="18"/>
      <c r="AA148" s="18"/>
      <c r="AB148" s="18"/>
      <c r="AC148" s="18" t="s">
        <v>1191</v>
      </c>
      <c r="AD148" s="18" t="s">
        <v>1190</v>
      </c>
      <c r="AE148" s="18" t="s">
        <v>42</v>
      </c>
      <c r="AF148" s="18" t="s">
        <v>43</v>
      </c>
      <c r="AG148" s="18" t="s">
        <v>1192</v>
      </c>
      <c r="AH148" s="18" t="s">
        <v>43</v>
      </c>
      <c r="AI148" s="20" t="s">
        <v>1193</v>
      </c>
      <c r="AJ148" s="53" t="s">
        <v>10412</v>
      </c>
      <c r="AK148" s="53" t="s">
        <v>10398</v>
      </c>
      <c r="AL148" s="53" t="str">
        <f>TEXT(Table13[[#This Row],[Start Date]],"DDD")</f>
        <v>Fri</v>
      </c>
      <c r="AM148" s="12" t="str">
        <f>TEXT(RAW!$C148,"MMM")</f>
        <v>Jan</v>
      </c>
      <c r="AN148" s="12" t="str">
        <f>TEXT(RAW!$C148,"YYYY")</f>
        <v>2022</v>
      </c>
      <c r="AO148" s="54">
        <f t="shared" si="2"/>
        <v>0.14444444444444449</v>
      </c>
      <c r="AR148" s="55"/>
      <c r="AS148" s="55"/>
    </row>
    <row r="149" spans="1:45" ht="12.6" customHeight="1" x14ac:dyDescent="0.2">
      <c r="A149" s="17" t="s">
        <v>13114</v>
      </c>
      <c r="B149" s="19"/>
      <c r="C149" s="19">
        <v>44589</v>
      </c>
      <c r="D149" s="19"/>
      <c r="E149" s="18"/>
      <c r="F149" s="18"/>
      <c r="G149" s="18"/>
      <c r="H149" s="18" t="s">
        <v>357</v>
      </c>
      <c r="I149" s="18" t="s">
        <v>1194</v>
      </c>
      <c r="J149" s="18" t="s">
        <v>13133</v>
      </c>
      <c r="K149" s="18" t="s">
        <v>232</v>
      </c>
      <c r="L149" s="18"/>
      <c r="M149" s="18"/>
      <c r="N149" s="18"/>
      <c r="O149" s="18" t="s">
        <v>362</v>
      </c>
      <c r="P149" s="18" t="s">
        <v>363</v>
      </c>
      <c r="Q149" s="18" t="s">
        <v>1196</v>
      </c>
      <c r="R149" s="18" t="s">
        <v>395</v>
      </c>
      <c r="S149" s="18" t="s">
        <v>13126</v>
      </c>
      <c r="T149" s="18"/>
      <c r="U149" s="18" t="s">
        <v>1197</v>
      </c>
      <c r="V149" s="18"/>
      <c r="W149" s="18"/>
      <c r="X149" s="18"/>
      <c r="Y149" s="18"/>
      <c r="Z149" s="18"/>
      <c r="AA149" s="18"/>
      <c r="AB149" s="18"/>
      <c r="AC149" s="18"/>
      <c r="AD149" s="18"/>
      <c r="AE149" s="18"/>
      <c r="AF149" s="18"/>
      <c r="AG149" s="18"/>
      <c r="AH149" s="18" t="s">
        <v>43</v>
      </c>
      <c r="AI149" s="20" t="s">
        <v>1198</v>
      </c>
      <c r="AJ149" s="53" t="s">
        <v>10412</v>
      </c>
      <c r="AK149" s="53" t="s">
        <v>10398</v>
      </c>
      <c r="AL149" s="53" t="str">
        <f>TEXT(Table13[[#This Row],[Start Date]],"DDD")</f>
        <v>Sat</v>
      </c>
      <c r="AM149" s="12" t="str">
        <f>TEXT(RAW!$C149,"MMM")</f>
        <v>Jan</v>
      </c>
      <c r="AN149" s="12" t="str">
        <f>TEXT(RAW!$C149,"YYYY")</f>
        <v>2022</v>
      </c>
      <c r="AO149" s="54">
        <f t="shared" si="2"/>
        <v>0</v>
      </c>
      <c r="AR149" s="55"/>
      <c r="AS149" s="55"/>
    </row>
    <row r="150" spans="1:45" ht="12.6" customHeight="1" x14ac:dyDescent="0.2">
      <c r="A150" s="17" t="s">
        <v>13114</v>
      </c>
      <c r="B150" s="19"/>
      <c r="C150" s="19">
        <v>44592</v>
      </c>
      <c r="D150" s="19">
        <v>44596</v>
      </c>
      <c r="E150" s="18" t="s">
        <v>61</v>
      </c>
      <c r="F150" s="28">
        <v>44596</v>
      </c>
      <c r="G150" s="18" t="s">
        <v>125</v>
      </c>
      <c r="H150" s="18" t="s">
        <v>357</v>
      </c>
      <c r="I150" s="18" t="s">
        <v>1199</v>
      </c>
      <c r="J150" s="18" t="s">
        <v>13131</v>
      </c>
      <c r="K150" s="18" t="s">
        <v>67</v>
      </c>
      <c r="L150" s="18"/>
      <c r="M150" s="18"/>
      <c r="N150" s="18"/>
      <c r="O150" s="18" t="s">
        <v>362</v>
      </c>
      <c r="P150" s="18" t="s">
        <v>363</v>
      </c>
      <c r="Q150" s="18" t="s">
        <v>477</v>
      </c>
      <c r="R150" s="18" t="s">
        <v>875</v>
      </c>
      <c r="S150" s="18" t="s">
        <v>13123</v>
      </c>
      <c r="T150" s="18"/>
      <c r="U150" s="18" t="s">
        <v>1200</v>
      </c>
      <c r="V150" s="18" t="s">
        <v>1201</v>
      </c>
      <c r="W150" s="18" t="s">
        <v>1202</v>
      </c>
      <c r="X150" s="18"/>
      <c r="Y150" s="18"/>
      <c r="Z150" s="18"/>
      <c r="AA150" s="18"/>
      <c r="AB150" s="18"/>
      <c r="AC150" s="18" t="s">
        <v>1203</v>
      </c>
      <c r="AD150" s="18" t="s">
        <v>1202</v>
      </c>
      <c r="AE150" s="18" t="s">
        <v>42</v>
      </c>
      <c r="AF150" s="18" t="s">
        <v>43</v>
      </c>
      <c r="AG150" s="18" t="s">
        <v>736</v>
      </c>
      <c r="AH150" s="18" t="s">
        <v>43</v>
      </c>
      <c r="AI150" s="20" t="s">
        <v>473</v>
      </c>
      <c r="AJ150" s="53" t="s">
        <v>10412</v>
      </c>
      <c r="AK150" s="53" t="s">
        <v>10398</v>
      </c>
      <c r="AL150" s="53" t="str">
        <f>TEXT(Table13[[#This Row],[Start Date]],"DDD")</f>
        <v>Fri</v>
      </c>
      <c r="AM150" s="12" t="str">
        <f>TEXT(RAW!$C150,"MMM")</f>
        <v>Jan</v>
      </c>
      <c r="AN150" s="12" t="str">
        <f>TEXT(RAW!$C150,"YYYY")</f>
        <v>2022</v>
      </c>
      <c r="AO150" s="54">
        <f t="shared" si="2"/>
        <v>4.1666666666666741E-2</v>
      </c>
      <c r="AR150" s="55"/>
      <c r="AS150" s="55"/>
    </row>
    <row r="151" spans="1:45" ht="12.6" customHeight="1" x14ac:dyDescent="0.2">
      <c r="A151" s="17" t="s">
        <v>13114</v>
      </c>
      <c r="B151" s="19"/>
      <c r="C151" s="19">
        <v>44582</v>
      </c>
      <c r="D151" s="19">
        <v>44582</v>
      </c>
      <c r="E151" s="18" t="s">
        <v>114</v>
      </c>
      <c r="F151" s="28">
        <v>44582</v>
      </c>
      <c r="G151" s="18" t="s">
        <v>115</v>
      </c>
      <c r="H151" s="18" t="s">
        <v>357</v>
      </c>
      <c r="I151" s="18" t="s">
        <v>1204</v>
      </c>
      <c r="J151" s="18" t="s">
        <v>13130</v>
      </c>
      <c r="K151" s="18" t="s">
        <v>10396</v>
      </c>
      <c r="L151" s="18" t="s">
        <v>729</v>
      </c>
      <c r="M151" s="18" t="s">
        <v>39</v>
      </c>
      <c r="N151" s="18" t="s">
        <v>40</v>
      </c>
      <c r="O151" s="18" t="s">
        <v>362</v>
      </c>
      <c r="P151" s="18" t="s">
        <v>363</v>
      </c>
      <c r="Q151" s="18" t="s">
        <v>374</v>
      </c>
      <c r="R151" s="18" t="s">
        <v>381</v>
      </c>
      <c r="S151" s="18" t="s">
        <v>13127</v>
      </c>
      <c r="T151" s="18" t="s">
        <v>1205</v>
      </c>
      <c r="U151" s="18" t="s">
        <v>1206</v>
      </c>
      <c r="V151" s="18" t="s">
        <v>1207</v>
      </c>
      <c r="W151" s="18" t="s">
        <v>1207</v>
      </c>
      <c r="X151" s="18" t="s">
        <v>41</v>
      </c>
      <c r="Y151" s="18">
        <v>70813418795</v>
      </c>
      <c r="Z151" s="18"/>
      <c r="AA151" s="18" t="s">
        <v>538</v>
      </c>
      <c r="AB151" s="18" t="s">
        <v>734</v>
      </c>
      <c r="AC151" s="18" t="s">
        <v>1208</v>
      </c>
      <c r="AD151" s="18" t="s">
        <v>1207</v>
      </c>
      <c r="AE151" s="18" t="s">
        <v>42</v>
      </c>
      <c r="AF151" s="18" t="s">
        <v>43</v>
      </c>
      <c r="AG151" s="18" t="s">
        <v>460</v>
      </c>
      <c r="AH151" s="18" t="s">
        <v>43</v>
      </c>
      <c r="AI151" s="20" t="s">
        <v>44</v>
      </c>
      <c r="AJ151" s="53" t="s">
        <v>10412</v>
      </c>
      <c r="AK151" s="53" t="s">
        <v>10398</v>
      </c>
      <c r="AL151" s="53" t="str">
        <f>TEXT(Table13[[#This Row],[Start Date]],"DDD")</f>
        <v>Fri</v>
      </c>
      <c r="AM151" s="12" t="str">
        <f>TEXT(RAW!$C151,"MMM")</f>
        <v>Jan</v>
      </c>
      <c r="AN151" s="12" t="str">
        <f>TEXT(RAW!$C151,"YYYY")</f>
        <v>2022</v>
      </c>
      <c r="AO151" s="54">
        <f t="shared" si="2"/>
        <v>4.513888888888884E-2</v>
      </c>
      <c r="AR151" s="55"/>
      <c r="AS151" s="55"/>
    </row>
    <row r="152" spans="1:45" ht="12.6" customHeight="1" x14ac:dyDescent="0.2">
      <c r="A152" s="17" t="s">
        <v>13114</v>
      </c>
      <c r="B152" s="19"/>
      <c r="C152" s="19">
        <v>44585</v>
      </c>
      <c r="D152" s="19">
        <v>44585</v>
      </c>
      <c r="E152" s="18" t="s">
        <v>96</v>
      </c>
      <c r="F152" s="28">
        <v>44585</v>
      </c>
      <c r="G152" s="18" t="s">
        <v>72</v>
      </c>
      <c r="H152" s="18" t="s">
        <v>357</v>
      </c>
      <c r="I152" s="18" t="s">
        <v>1209</v>
      </c>
      <c r="J152" s="18" t="s">
        <v>13130</v>
      </c>
      <c r="K152" s="18" t="s">
        <v>10396</v>
      </c>
      <c r="L152" s="18" t="s">
        <v>729</v>
      </c>
      <c r="M152" s="18"/>
      <c r="N152" s="18" t="s">
        <v>40</v>
      </c>
      <c r="O152" s="18" t="s">
        <v>362</v>
      </c>
      <c r="P152" s="18" t="s">
        <v>363</v>
      </c>
      <c r="Q152" s="18" t="s">
        <v>374</v>
      </c>
      <c r="R152" s="18" t="s">
        <v>381</v>
      </c>
      <c r="S152" s="18" t="s">
        <v>13127</v>
      </c>
      <c r="T152" s="18" t="s">
        <v>1205</v>
      </c>
      <c r="U152" s="18" t="s">
        <v>1210</v>
      </c>
      <c r="V152" s="18" t="s">
        <v>1211</v>
      </c>
      <c r="W152" s="18" t="s">
        <v>1212</v>
      </c>
      <c r="X152" s="18" t="s">
        <v>41</v>
      </c>
      <c r="Y152" s="18">
        <v>70813418795</v>
      </c>
      <c r="Z152" s="18"/>
      <c r="AA152" s="18" t="s">
        <v>538</v>
      </c>
      <c r="AB152" s="18" t="s">
        <v>734</v>
      </c>
      <c r="AC152" s="18" t="s">
        <v>1213</v>
      </c>
      <c r="AD152" s="18" t="s">
        <v>1212</v>
      </c>
      <c r="AE152" s="18" t="s">
        <v>42</v>
      </c>
      <c r="AF152" s="18" t="s">
        <v>43</v>
      </c>
      <c r="AG152" s="18" t="s">
        <v>377</v>
      </c>
      <c r="AH152" s="18" t="s">
        <v>43</v>
      </c>
      <c r="AI152" s="20" t="s">
        <v>44</v>
      </c>
      <c r="AJ152" s="53" t="s">
        <v>10412</v>
      </c>
      <c r="AK152" s="53" t="s">
        <v>10398</v>
      </c>
      <c r="AL152" s="53" t="str">
        <f>TEXT(Table13[[#This Row],[Start Date]],"DDD")</f>
        <v>Mon</v>
      </c>
      <c r="AM152" s="12" t="str">
        <f>TEXT(RAW!$C152,"MMM")</f>
        <v>Jan</v>
      </c>
      <c r="AN152" s="12" t="str">
        <f>TEXT(RAW!$C152,"YYYY")</f>
        <v>2022</v>
      </c>
      <c r="AO152" s="54">
        <f t="shared" si="2"/>
        <v>8.3333333333333315E-2</v>
      </c>
      <c r="AR152" s="55"/>
      <c r="AS152" s="55"/>
    </row>
    <row r="153" spans="1:45" ht="12.6" customHeight="1" x14ac:dyDescent="0.2">
      <c r="A153" s="17" t="s">
        <v>13114</v>
      </c>
      <c r="B153" s="19"/>
      <c r="C153" s="19">
        <v>44580</v>
      </c>
      <c r="D153" s="19">
        <v>44580</v>
      </c>
      <c r="E153" s="18" t="s">
        <v>162</v>
      </c>
      <c r="F153" s="28">
        <v>44580</v>
      </c>
      <c r="G153" s="18" t="s">
        <v>96</v>
      </c>
      <c r="H153" s="18" t="s">
        <v>357</v>
      </c>
      <c r="I153" s="18" t="s">
        <v>1214</v>
      </c>
      <c r="J153" s="18" t="s">
        <v>13133</v>
      </c>
      <c r="K153" s="18" t="s">
        <v>67</v>
      </c>
      <c r="L153" s="18" t="s">
        <v>1038</v>
      </c>
      <c r="M153" s="18"/>
      <c r="N153" s="18" t="s">
        <v>40</v>
      </c>
      <c r="O153" s="18" t="s">
        <v>362</v>
      </c>
      <c r="P153" s="18" t="s">
        <v>363</v>
      </c>
      <c r="Q153" s="18" t="s">
        <v>364</v>
      </c>
      <c r="R153" s="18" t="s">
        <v>395</v>
      </c>
      <c r="S153" s="18" t="s">
        <v>13127</v>
      </c>
      <c r="T153" s="18" t="s">
        <v>1215</v>
      </c>
      <c r="U153" s="18" t="s">
        <v>1216</v>
      </c>
      <c r="V153" s="18" t="s">
        <v>1217</v>
      </c>
      <c r="W153" s="18" t="s">
        <v>1218</v>
      </c>
      <c r="X153" s="18" t="s">
        <v>41</v>
      </c>
      <c r="Y153" s="18" t="s">
        <v>1219</v>
      </c>
      <c r="Z153" s="18"/>
      <c r="AA153" s="18" t="s">
        <v>637</v>
      </c>
      <c r="AB153" s="18" t="s">
        <v>367</v>
      </c>
      <c r="AC153" s="18" t="s">
        <v>1220</v>
      </c>
      <c r="AD153" s="18" t="s">
        <v>1218</v>
      </c>
      <c r="AE153" s="18" t="s">
        <v>42</v>
      </c>
      <c r="AF153" s="18" t="s">
        <v>43</v>
      </c>
      <c r="AG153" s="18" t="s">
        <v>460</v>
      </c>
      <c r="AH153" s="18" t="s">
        <v>43</v>
      </c>
      <c r="AI153" s="20" t="s">
        <v>956</v>
      </c>
      <c r="AJ153" s="53" t="s">
        <v>10412</v>
      </c>
      <c r="AK153" s="53" t="s">
        <v>10398</v>
      </c>
      <c r="AL153" s="53" t="str">
        <f>TEXT(Table13[[#This Row],[Start Date]],"DDD")</f>
        <v>Wed</v>
      </c>
      <c r="AM153" s="12" t="str">
        <f>TEXT(RAW!$C153,"MMM")</f>
        <v>Jan</v>
      </c>
      <c r="AN153" s="12" t="str">
        <f>TEXT(RAW!$C153,"YYYY")</f>
        <v>2022</v>
      </c>
      <c r="AO153" s="54">
        <f t="shared" si="2"/>
        <v>4.5138888888888951E-2</v>
      </c>
      <c r="AR153" s="55"/>
      <c r="AS153" s="55"/>
    </row>
    <row r="154" spans="1:45" ht="12.6" customHeight="1" x14ac:dyDescent="0.2">
      <c r="A154" s="17" t="s">
        <v>13114</v>
      </c>
      <c r="B154" s="19"/>
      <c r="C154" s="19">
        <v>44580</v>
      </c>
      <c r="D154" s="19">
        <v>44580</v>
      </c>
      <c r="E154" s="18" t="s">
        <v>62</v>
      </c>
      <c r="F154" s="28">
        <v>44580</v>
      </c>
      <c r="G154" s="18" t="s">
        <v>194</v>
      </c>
      <c r="H154" s="18" t="s">
        <v>357</v>
      </c>
      <c r="I154" s="18" t="s">
        <v>1221</v>
      </c>
      <c r="J154" s="18" t="s">
        <v>13133</v>
      </c>
      <c r="K154" s="18" t="s">
        <v>67</v>
      </c>
      <c r="L154" s="18" t="s">
        <v>493</v>
      </c>
      <c r="M154" s="18"/>
      <c r="N154" s="18" t="s">
        <v>40</v>
      </c>
      <c r="O154" s="18" t="s">
        <v>362</v>
      </c>
      <c r="P154" s="18" t="s">
        <v>363</v>
      </c>
      <c r="Q154" s="18" t="s">
        <v>477</v>
      </c>
      <c r="R154" s="18" t="s">
        <v>663</v>
      </c>
      <c r="S154" s="18" t="s">
        <v>13127</v>
      </c>
      <c r="T154" s="18" t="s">
        <v>494</v>
      </c>
      <c r="U154" s="18" t="s">
        <v>1222</v>
      </c>
      <c r="V154" s="18" t="s">
        <v>1223</v>
      </c>
      <c r="W154" s="18" t="s">
        <v>1223</v>
      </c>
      <c r="X154" s="18" t="s">
        <v>495</v>
      </c>
      <c r="Y154" s="18" t="s">
        <v>496</v>
      </c>
      <c r="Z154" s="18" t="s">
        <v>41</v>
      </c>
      <c r="AA154" s="18" t="s">
        <v>497</v>
      </c>
      <c r="AB154" s="18" t="s">
        <v>367</v>
      </c>
      <c r="AC154" s="18" t="s">
        <v>1224</v>
      </c>
      <c r="AD154" s="18" t="s">
        <v>1223</v>
      </c>
      <c r="AE154" s="18" t="s">
        <v>42</v>
      </c>
      <c r="AF154" s="18" t="s">
        <v>43</v>
      </c>
      <c r="AG154" s="18" t="s">
        <v>390</v>
      </c>
      <c r="AH154" s="18" t="s">
        <v>43</v>
      </c>
      <c r="AI154" s="20" t="s">
        <v>499</v>
      </c>
      <c r="AJ154" s="53" t="s">
        <v>10412</v>
      </c>
      <c r="AK154" s="53" t="s">
        <v>10398</v>
      </c>
      <c r="AL154" s="53" t="str">
        <f>TEXT(Table13[[#This Row],[Start Date]],"DDD")</f>
        <v>Wed</v>
      </c>
      <c r="AM154" s="12" t="str">
        <f>TEXT(RAW!$C154,"MMM")</f>
        <v>Jan</v>
      </c>
      <c r="AN154" s="12" t="str">
        <f>TEXT(RAW!$C154,"YYYY")</f>
        <v>2022</v>
      </c>
      <c r="AO154" s="54">
        <f t="shared" si="2"/>
        <v>3.125E-2</v>
      </c>
      <c r="AR154" s="55"/>
      <c r="AS154" s="55"/>
    </row>
    <row r="155" spans="1:45" ht="12.6" customHeight="1" x14ac:dyDescent="0.2">
      <c r="A155" s="17" t="s">
        <v>13114</v>
      </c>
      <c r="B155" s="19"/>
      <c r="C155" s="19">
        <v>44580</v>
      </c>
      <c r="D155" s="19">
        <v>44581</v>
      </c>
      <c r="E155" s="18" t="s">
        <v>36</v>
      </c>
      <c r="F155" s="28">
        <v>44581</v>
      </c>
      <c r="G155" s="18" t="s">
        <v>162</v>
      </c>
      <c r="H155" s="18" t="s">
        <v>357</v>
      </c>
      <c r="I155" s="18" t="s">
        <v>1225</v>
      </c>
      <c r="J155" s="18" t="s">
        <v>13130</v>
      </c>
      <c r="K155" s="18" t="s">
        <v>107</v>
      </c>
      <c r="L155" s="18" t="s">
        <v>729</v>
      </c>
      <c r="M155" s="18"/>
      <c r="N155" s="18" t="s">
        <v>40</v>
      </c>
      <c r="O155" s="18" t="s">
        <v>362</v>
      </c>
      <c r="P155" s="18" t="s">
        <v>363</v>
      </c>
      <c r="Q155" s="18" t="s">
        <v>374</v>
      </c>
      <c r="R155" s="18" t="s">
        <v>1101</v>
      </c>
      <c r="S155" s="18" t="s">
        <v>13123</v>
      </c>
      <c r="T155" s="18" t="s">
        <v>730</v>
      </c>
      <c r="U155" s="18" t="s">
        <v>1102</v>
      </c>
      <c r="V155" s="18" t="s">
        <v>994</v>
      </c>
      <c r="W155" s="18" t="s">
        <v>994</v>
      </c>
      <c r="X155" s="18" t="s">
        <v>41</v>
      </c>
      <c r="Y155" s="18">
        <v>70813418832</v>
      </c>
      <c r="Z155" s="18"/>
      <c r="AA155" s="18" t="s">
        <v>538</v>
      </c>
      <c r="AB155" s="18" t="s">
        <v>734</v>
      </c>
      <c r="AC155" s="18" t="s">
        <v>1226</v>
      </c>
      <c r="AD155" s="18" t="s">
        <v>994</v>
      </c>
      <c r="AE155" s="18" t="s">
        <v>42</v>
      </c>
      <c r="AF155" s="18" t="s">
        <v>43</v>
      </c>
      <c r="AG155" s="18" t="s">
        <v>815</v>
      </c>
      <c r="AH155" s="18" t="s">
        <v>43</v>
      </c>
      <c r="AI155" s="20" t="s">
        <v>44</v>
      </c>
      <c r="AJ155" s="53" t="s">
        <v>10412</v>
      </c>
      <c r="AK155" s="53" t="s">
        <v>10398</v>
      </c>
      <c r="AL155" s="53" t="str">
        <f>TEXT(Table13[[#This Row],[Start Date]],"DDD")</f>
        <v>Thu</v>
      </c>
      <c r="AM155" s="12" t="str">
        <f>TEXT(RAW!$C155,"MMM")</f>
        <v>Jan</v>
      </c>
      <c r="AN155" s="12" t="str">
        <f>TEXT(RAW!$C155,"YYYY")</f>
        <v>2022</v>
      </c>
      <c r="AO155" s="54">
        <f t="shared" si="2"/>
        <v>1.7361111111111049E-2</v>
      </c>
      <c r="AR155" s="55"/>
      <c r="AS155" s="55"/>
    </row>
    <row r="156" spans="1:45" ht="12.6" customHeight="1" x14ac:dyDescent="0.2">
      <c r="A156" s="17" t="s">
        <v>13114</v>
      </c>
      <c r="B156" s="19"/>
      <c r="C156" s="19">
        <v>44585</v>
      </c>
      <c r="D156" s="19">
        <v>44585</v>
      </c>
      <c r="E156" s="18" t="s">
        <v>178</v>
      </c>
      <c r="F156" s="28">
        <v>44585</v>
      </c>
      <c r="G156" s="18" t="s">
        <v>151</v>
      </c>
      <c r="H156" s="18" t="s">
        <v>357</v>
      </c>
      <c r="I156" s="18" t="s">
        <v>1227</v>
      </c>
      <c r="J156" s="18" t="s">
        <v>974</v>
      </c>
      <c r="K156" s="18" t="s">
        <v>1228</v>
      </c>
      <c r="L156" s="18" t="s">
        <v>1229</v>
      </c>
      <c r="M156" s="18"/>
      <c r="N156" s="18" t="s">
        <v>40</v>
      </c>
      <c r="O156" s="18" t="s">
        <v>362</v>
      </c>
      <c r="P156" s="18" t="s">
        <v>363</v>
      </c>
      <c r="Q156" s="18" t="s">
        <v>552</v>
      </c>
      <c r="R156" s="18" t="s">
        <v>395</v>
      </c>
      <c r="S156" s="18" t="s">
        <v>13128</v>
      </c>
      <c r="T156" s="18" t="s">
        <v>1230</v>
      </c>
      <c r="U156" s="18" t="s">
        <v>1231</v>
      </c>
      <c r="V156" s="18" t="s">
        <v>1232</v>
      </c>
      <c r="W156" s="18" t="s">
        <v>1232</v>
      </c>
      <c r="X156" s="18" t="s">
        <v>1233</v>
      </c>
      <c r="Y156" s="18" t="s">
        <v>1234</v>
      </c>
      <c r="Z156" s="18" t="s">
        <v>41</v>
      </c>
      <c r="AA156" s="18" t="s">
        <v>981</v>
      </c>
      <c r="AB156" s="18" t="s">
        <v>1001</v>
      </c>
      <c r="AC156" s="18" t="s">
        <v>1235</v>
      </c>
      <c r="AD156" s="18" t="s">
        <v>1232</v>
      </c>
      <c r="AE156" s="18" t="s">
        <v>42</v>
      </c>
      <c r="AF156" s="18" t="s">
        <v>43</v>
      </c>
      <c r="AG156" s="18" t="s">
        <v>460</v>
      </c>
      <c r="AH156" s="18" t="s">
        <v>43</v>
      </c>
      <c r="AI156" s="20" t="s">
        <v>983</v>
      </c>
      <c r="AJ156" s="53" t="s">
        <v>10412</v>
      </c>
      <c r="AK156" s="53" t="s">
        <v>10398</v>
      </c>
      <c r="AL156" s="53" t="str">
        <f>TEXT(Table13[[#This Row],[Start Date]],"DDD")</f>
        <v>Mon</v>
      </c>
      <c r="AM156" s="12" t="str">
        <f>TEXT(RAW!$C156,"MMM")</f>
        <v>Jan</v>
      </c>
      <c r="AN156" s="12" t="str">
        <f>TEXT(RAW!$C156,"YYYY")</f>
        <v>2022</v>
      </c>
      <c r="AO156" s="54">
        <f t="shared" si="2"/>
        <v>4.5138888888888951E-2</v>
      </c>
      <c r="AR156" s="55"/>
      <c r="AS156" s="55"/>
    </row>
    <row r="157" spans="1:45" ht="12.6" customHeight="1" x14ac:dyDescent="0.2">
      <c r="A157" s="17" t="s">
        <v>13114</v>
      </c>
      <c r="B157" s="19"/>
      <c r="C157" s="19">
        <v>44585</v>
      </c>
      <c r="D157" s="19">
        <v>44585</v>
      </c>
      <c r="E157" s="18" t="s">
        <v>63</v>
      </c>
      <c r="F157" s="28">
        <v>44585</v>
      </c>
      <c r="G157" s="18" t="s">
        <v>84</v>
      </c>
      <c r="H157" s="18" t="s">
        <v>357</v>
      </c>
      <c r="I157" s="18" t="s">
        <v>1236</v>
      </c>
      <c r="J157" s="18" t="s">
        <v>13133</v>
      </c>
      <c r="K157" s="18" t="s">
        <v>107</v>
      </c>
      <c r="L157" s="18" t="s">
        <v>997</v>
      </c>
      <c r="M157" s="18"/>
      <c r="N157" s="18" t="s">
        <v>40</v>
      </c>
      <c r="O157" s="18" t="s">
        <v>362</v>
      </c>
      <c r="P157" s="18" t="s">
        <v>363</v>
      </c>
      <c r="Q157" s="18" t="s">
        <v>552</v>
      </c>
      <c r="R157" s="18" t="s">
        <v>395</v>
      </c>
      <c r="S157" s="18" t="s">
        <v>13128</v>
      </c>
      <c r="T157" s="18" t="s">
        <v>998</v>
      </c>
      <c r="U157" s="18" t="s">
        <v>1237</v>
      </c>
      <c r="V157" s="18" t="s">
        <v>1087</v>
      </c>
      <c r="W157" s="18" t="s">
        <v>1087</v>
      </c>
      <c r="X157" s="18" t="s">
        <v>852</v>
      </c>
      <c r="Y157" s="18" t="s">
        <v>1000</v>
      </c>
      <c r="Z157" s="18" t="s">
        <v>41</v>
      </c>
      <c r="AA157" s="18" t="s">
        <v>854</v>
      </c>
      <c r="AB157" s="18" t="s">
        <v>1001</v>
      </c>
      <c r="AC157" s="18" t="s">
        <v>1238</v>
      </c>
      <c r="AD157" s="18" t="s">
        <v>1087</v>
      </c>
      <c r="AE157" s="18" t="s">
        <v>42</v>
      </c>
      <c r="AF157" s="18" t="s">
        <v>43</v>
      </c>
      <c r="AG157" s="18" t="s">
        <v>377</v>
      </c>
      <c r="AH157" s="18" t="s">
        <v>43</v>
      </c>
      <c r="AI157" s="20" t="s">
        <v>891</v>
      </c>
      <c r="AJ157" s="53" t="s">
        <v>10412</v>
      </c>
      <c r="AK157" s="53" t="s">
        <v>10398</v>
      </c>
      <c r="AL157" s="53" t="str">
        <f>TEXT(Table13[[#This Row],[Start Date]],"DDD")</f>
        <v>Mon</v>
      </c>
      <c r="AM157" s="12" t="str">
        <f>TEXT(RAW!$C157,"MMM")</f>
        <v>Jan</v>
      </c>
      <c r="AN157" s="12" t="str">
        <f>TEXT(RAW!$C157,"YYYY")</f>
        <v>2022</v>
      </c>
      <c r="AO157" s="54">
        <f t="shared" si="2"/>
        <v>8.3333333333333315E-2</v>
      </c>
      <c r="AR157" s="55"/>
      <c r="AS157" s="55"/>
    </row>
    <row r="158" spans="1:45" ht="12.6" customHeight="1" x14ac:dyDescent="0.2">
      <c r="A158" s="17" t="s">
        <v>13114</v>
      </c>
      <c r="B158" s="19"/>
      <c r="C158" s="19">
        <v>44586</v>
      </c>
      <c r="D158" s="19">
        <v>44579</v>
      </c>
      <c r="E158" s="18" t="s">
        <v>36</v>
      </c>
      <c r="F158" s="28">
        <v>44579</v>
      </c>
      <c r="G158" s="18" t="s">
        <v>57</v>
      </c>
      <c r="H158" s="18" t="s">
        <v>357</v>
      </c>
      <c r="I158" s="18" t="s">
        <v>1239</v>
      </c>
      <c r="J158" s="18" t="s">
        <v>13133</v>
      </c>
      <c r="K158" s="18" t="s">
        <v>58</v>
      </c>
      <c r="L158" s="18" t="s">
        <v>1240</v>
      </c>
      <c r="M158" s="18"/>
      <c r="N158" s="18"/>
      <c r="O158" s="18" t="s">
        <v>362</v>
      </c>
      <c r="P158" s="18" t="s">
        <v>524</v>
      </c>
      <c r="Q158" s="18" t="s">
        <v>1196</v>
      </c>
      <c r="R158" s="18" t="s">
        <v>525</v>
      </c>
      <c r="S158" s="18" t="s">
        <v>13120</v>
      </c>
      <c r="T158" s="18"/>
      <c r="U158" s="18" t="s">
        <v>1241</v>
      </c>
      <c r="V158" s="18" t="s">
        <v>1242</v>
      </c>
      <c r="W158" s="18" t="s">
        <v>1243</v>
      </c>
      <c r="X158" s="18"/>
      <c r="Y158" s="18"/>
      <c r="Z158" s="18"/>
      <c r="AA158" s="18"/>
      <c r="AB158" s="18" t="s">
        <v>989</v>
      </c>
      <c r="AC158" s="18" t="s">
        <v>1244</v>
      </c>
      <c r="AD158" s="18" t="s">
        <v>1243</v>
      </c>
      <c r="AE158" s="18" t="s">
        <v>42</v>
      </c>
      <c r="AF158" s="18" t="s">
        <v>43</v>
      </c>
      <c r="AG158" s="18" t="s">
        <v>377</v>
      </c>
      <c r="AH158" s="18" t="s">
        <v>43</v>
      </c>
      <c r="AI158" s="20" t="s">
        <v>409</v>
      </c>
      <c r="AJ158" s="53" t="s">
        <v>58</v>
      </c>
      <c r="AK158" s="53" t="s">
        <v>10398</v>
      </c>
      <c r="AL158" s="53" t="str">
        <f>TEXT(Table13[[#This Row],[Start Date]],"DDD")</f>
        <v>Tue</v>
      </c>
      <c r="AM158" s="12" t="str">
        <f>TEXT(RAW!$C158,"MMM")</f>
        <v>Jan</v>
      </c>
      <c r="AN158" s="12" t="str">
        <f>TEXT(RAW!$C158,"YYYY")</f>
        <v>2022</v>
      </c>
      <c r="AO158" s="54">
        <f t="shared" si="2"/>
        <v>8.3333333333333315E-2</v>
      </c>
      <c r="AR158" s="55"/>
      <c r="AS158" s="55"/>
    </row>
    <row r="159" spans="1:45" ht="12.6" customHeight="1" x14ac:dyDescent="0.2">
      <c r="A159" s="17" t="s">
        <v>13114</v>
      </c>
      <c r="B159" s="19"/>
      <c r="C159" s="19">
        <v>44596</v>
      </c>
      <c r="D159" s="19">
        <v>44596</v>
      </c>
      <c r="E159" s="18" t="s">
        <v>125</v>
      </c>
      <c r="F159" s="28">
        <v>44596</v>
      </c>
      <c r="G159" s="18" t="s">
        <v>129</v>
      </c>
      <c r="H159" s="18" t="s">
        <v>357</v>
      </c>
      <c r="I159" s="18" t="s">
        <v>1245</v>
      </c>
      <c r="J159" s="18" t="s">
        <v>13130</v>
      </c>
      <c r="K159" s="18" t="s">
        <v>107</v>
      </c>
      <c r="L159" s="18" t="s">
        <v>803</v>
      </c>
      <c r="M159" s="18"/>
      <c r="N159" s="18" t="s">
        <v>40</v>
      </c>
      <c r="O159" s="18" t="s">
        <v>362</v>
      </c>
      <c r="P159" s="18" t="s">
        <v>524</v>
      </c>
      <c r="Q159" s="18" t="s">
        <v>833</v>
      </c>
      <c r="R159" s="18" t="s">
        <v>525</v>
      </c>
      <c r="S159" s="18" t="s">
        <v>13128</v>
      </c>
      <c r="T159" s="18" t="s">
        <v>804</v>
      </c>
      <c r="U159" s="18" t="s">
        <v>1246</v>
      </c>
      <c r="V159" s="18" t="s">
        <v>1247</v>
      </c>
      <c r="W159" s="18" t="s">
        <v>1247</v>
      </c>
      <c r="X159" s="18" t="s">
        <v>41</v>
      </c>
      <c r="Y159" s="18" t="s">
        <v>806</v>
      </c>
      <c r="Z159" s="18"/>
      <c r="AA159" s="18" t="s">
        <v>807</v>
      </c>
      <c r="AB159" s="18" t="s">
        <v>808</v>
      </c>
      <c r="AC159" s="18" t="s">
        <v>1248</v>
      </c>
      <c r="AD159" s="18" t="s">
        <v>1247</v>
      </c>
      <c r="AE159" s="18" t="s">
        <v>42</v>
      </c>
      <c r="AF159" s="18" t="s">
        <v>43</v>
      </c>
      <c r="AG159" s="18" t="s">
        <v>377</v>
      </c>
      <c r="AH159" s="18" t="s">
        <v>43</v>
      </c>
      <c r="AI159" s="20" t="s">
        <v>65</v>
      </c>
      <c r="AJ159" s="53" t="s">
        <v>10412</v>
      </c>
      <c r="AK159" s="53" t="s">
        <v>10398</v>
      </c>
      <c r="AL159" s="53" t="str">
        <f>TEXT(Table13[[#This Row],[Start Date]],"DDD")</f>
        <v>Fri</v>
      </c>
      <c r="AM159" s="12" t="str">
        <f>TEXT(RAW!$C159,"MMM")</f>
        <v>Feb</v>
      </c>
      <c r="AN159" s="12" t="str">
        <f>TEXT(RAW!$C159,"YYYY")</f>
        <v>2022</v>
      </c>
      <c r="AO159" s="54">
        <f t="shared" si="2"/>
        <v>8.3333333333333259E-2</v>
      </c>
      <c r="AR159" s="55"/>
      <c r="AS159" s="55"/>
    </row>
    <row r="160" spans="1:45" ht="12.6" customHeight="1" x14ac:dyDescent="0.2">
      <c r="A160" s="17" t="s">
        <v>13114</v>
      </c>
      <c r="B160" s="19"/>
      <c r="C160" s="19">
        <v>44599</v>
      </c>
      <c r="D160" s="19">
        <v>44595</v>
      </c>
      <c r="E160" s="18" t="s">
        <v>140</v>
      </c>
      <c r="F160" s="28">
        <v>44595</v>
      </c>
      <c r="G160" s="18" t="s">
        <v>235</v>
      </c>
      <c r="H160" s="18" t="s">
        <v>357</v>
      </c>
      <c r="I160" s="18" t="s">
        <v>1249</v>
      </c>
      <c r="J160" s="18" t="s">
        <v>13131</v>
      </c>
      <c r="K160" s="18" t="s">
        <v>67</v>
      </c>
      <c r="L160" s="18"/>
      <c r="M160" s="18"/>
      <c r="N160" s="18"/>
      <c r="O160" s="18" t="s">
        <v>362</v>
      </c>
      <c r="P160" s="18" t="s">
        <v>363</v>
      </c>
      <c r="Q160" s="18" t="s">
        <v>534</v>
      </c>
      <c r="R160" s="18" t="s">
        <v>404</v>
      </c>
      <c r="S160" s="18" t="s">
        <v>13127</v>
      </c>
      <c r="T160" s="18"/>
      <c r="U160" s="18" t="s">
        <v>1250</v>
      </c>
      <c r="V160" s="18" t="s">
        <v>1251</v>
      </c>
      <c r="W160" s="18" t="s">
        <v>1251</v>
      </c>
      <c r="X160" s="18"/>
      <c r="Y160" s="18"/>
      <c r="Z160" s="18"/>
      <c r="AA160" s="18"/>
      <c r="AB160" s="18"/>
      <c r="AC160" s="18" t="s">
        <v>1252</v>
      </c>
      <c r="AD160" s="18" t="s">
        <v>1251</v>
      </c>
      <c r="AE160" s="18" t="s">
        <v>42</v>
      </c>
      <c r="AF160" s="18" t="s">
        <v>43</v>
      </c>
      <c r="AG160" s="18" t="s">
        <v>869</v>
      </c>
      <c r="AH160" s="18" t="s">
        <v>43</v>
      </c>
      <c r="AI160" s="20" t="s">
        <v>473</v>
      </c>
      <c r="AJ160" s="53" t="s">
        <v>10412</v>
      </c>
      <c r="AK160" s="53" t="s">
        <v>10413</v>
      </c>
      <c r="AL160" s="53" t="str">
        <f>TEXT(Table13[[#This Row],[Start Date]],"DDD")</f>
        <v>Thu</v>
      </c>
      <c r="AM160" s="12" t="str">
        <f>TEXT(RAW!$C160,"MMM")</f>
        <v>Feb</v>
      </c>
      <c r="AN160" s="12" t="str">
        <f>TEXT(RAW!$C160,"YYYY")</f>
        <v>2022</v>
      </c>
      <c r="AO160" s="54">
        <f t="shared" si="2"/>
        <v>1.388888888888884E-2</v>
      </c>
      <c r="AR160" s="55"/>
      <c r="AS160" s="55"/>
    </row>
    <row r="161" spans="1:45" ht="12.6" customHeight="1" x14ac:dyDescent="0.2">
      <c r="A161" s="17" t="s">
        <v>13114</v>
      </c>
      <c r="B161" s="19"/>
      <c r="C161" s="19">
        <v>44599</v>
      </c>
      <c r="D161" s="19">
        <v>44599</v>
      </c>
      <c r="E161" s="18" t="s">
        <v>104</v>
      </c>
      <c r="F161" s="28">
        <v>44599</v>
      </c>
      <c r="G161" s="18" t="s">
        <v>165</v>
      </c>
      <c r="H161" s="18" t="s">
        <v>357</v>
      </c>
      <c r="I161" s="18" t="s">
        <v>1253</v>
      </c>
      <c r="J161" s="18" t="s">
        <v>13133</v>
      </c>
      <c r="K161" s="18" t="s">
        <v>1255</v>
      </c>
      <c r="L161" s="18" t="s">
        <v>1256</v>
      </c>
      <c r="M161" s="18"/>
      <c r="N161" s="18" t="s">
        <v>40</v>
      </c>
      <c r="O161" s="18" t="s">
        <v>362</v>
      </c>
      <c r="P161" s="18" t="s">
        <v>363</v>
      </c>
      <c r="Q161" s="18" t="s">
        <v>364</v>
      </c>
      <c r="R161" s="18" t="s">
        <v>55</v>
      </c>
      <c r="S161" s="18" t="s">
        <v>13127</v>
      </c>
      <c r="T161" s="18" t="s">
        <v>1257</v>
      </c>
      <c r="U161" s="18" t="s">
        <v>1258</v>
      </c>
      <c r="V161" s="18" t="s">
        <v>366</v>
      </c>
      <c r="W161" s="18" t="s">
        <v>366</v>
      </c>
      <c r="X161" s="18"/>
      <c r="Y161" s="18" t="s">
        <v>1259</v>
      </c>
      <c r="Z161" s="18" t="s">
        <v>41</v>
      </c>
      <c r="AA161" s="18" t="s">
        <v>1260</v>
      </c>
      <c r="AB161" s="18" t="s">
        <v>486</v>
      </c>
      <c r="AC161" s="18" t="s">
        <v>1261</v>
      </c>
      <c r="AD161" s="18" t="s">
        <v>366</v>
      </c>
      <c r="AE161" s="18" t="s">
        <v>42</v>
      </c>
      <c r="AF161" s="18" t="s">
        <v>43</v>
      </c>
      <c r="AG161" s="18" t="s">
        <v>510</v>
      </c>
      <c r="AH161" s="18" t="s">
        <v>43</v>
      </c>
      <c r="AI161" s="20" t="s">
        <v>1262</v>
      </c>
      <c r="AJ161" s="53" t="s">
        <v>10412</v>
      </c>
      <c r="AK161" s="53" t="s">
        <v>113</v>
      </c>
      <c r="AL161" s="53" t="str">
        <f>TEXT(Table13[[#This Row],[Start Date]],"DDD")</f>
        <v>Mon</v>
      </c>
      <c r="AM161" s="12" t="str">
        <f>TEXT(RAW!$C161,"MMM")</f>
        <v>Feb</v>
      </c>
      <c r="AN161" s="12" t="str">
        <f>TEXT(RAW!$C161,"YYYY")</f>
        <v>2022</v>
      </c>
      <c r="AO161" s="54">
        <f t="shared" si="2"/>
        <v>3.8194444444444531E-2</v>
      </c>
      <c r="AR161" s="55"/>
      <c r="AS161" s="55"/>
    </row>
    <row r="162" spans="1:45" ht="12.6" customHeight="1" x14ac:dyDescent="0.2">
      <c r="A162" s="17" t="s">
        <v>13114</v>
      </c>
      <c r="B162" s="19"/>
      <c r="C162" s="19">
        <v>44599</v>
      </c>
      <c r="D162" s="19">
        <v>44609</v>
      </c>
      <c r="E162" s="18" t="s">
        <v>36</v>
      </c>
      <c r="F162" s="28">
        <v>44609</v>
      </c>
      <c r="G162" s="18" t="s">
        <v>75</v>
      </c>
      <c r="H162" s="18" t="s">
        <v>357</v>
      </c>
      <c r="I162" s="18" t="s">
        <v>1263</v>
      </c>
      <c r="J162" s="18" t="s">
        <v>13133</v>
      </c>
      <c r="K162" s="18" t="s">
        <v>116</v>
      </c>
      <c r="L162" s="18" t="s">
        <v>373</v>
      </c>
      <c r="M162" s="18"/>
      <c r="N162" s="18"/>
      <c r="O162" s="18" t="s">
        <v>362</v>
      </c>
      <c r="P162" s="18" t="s">
        <v>363</v>
      </c>
      <c r="Q162" s="18" t="s">
        <v>364</v>
      </c>
      <c r="R162" s="18" t="s">
        <v>55</v>
      </c>
      <c r="S162" s="18" t="s">
        <v>13123</v>
      </c>
      <c r="T162" s="18"/>
      <c r="U162" s="18" t="s">
        <v>1265</v>
      </c>
      <c r="V162" s="18" t="s">
        <v>1266</v>
      </c>
      <c r="W162" s="18" t="s">
        <v>222</v>
      </c>
      <c r="X162" s="18"/>
      <c r="Y162" s="18"/>
      <c r="Z162" s="18"/>
      <c r="AA162" s="18"/>
      <c r="AB162" s="18" t="s">
        <v>367</v>
      </c>
      <c r="AC162" s="18" t="s">
        <v>1267</v>
      </c>
      <c r="AD162" s="18" t="s">
        <v>222</v>
      </c>
      <c r="AE162" s="18" t="s">
        <v>42</v>
      </c>
      <c r="AF162" s="18" t="s">
        <v>43</v>
      </c>
      <c r="AG162" s="18" t="s">
        <v>480</v>
      </c>
      <c r="AH162" s="18" t="s">
        <v>43</v>
      </c>
      <c r="AI162" s="20" t="s">
        <v>1268</v>
      </c>
      <c r="AJ162" s="53" t="s">
        <v>10412</v>
      </c>
      <c r="AK162" s="53" t="s">
        <v>113</v>
      </c>
      <c r="AL162" s="53" t="str">
        <f>TEXT(Table13[[#This Row],[Start Date]],"DDD")</f>
        <v>Thu</v>
      </c>
      <c r="AM162" s="12" t="str">
        <f>TEXT(RAW!$C162,"MMM")</f>
        <v>Feb</v>
      </c>
      <c r="AN162" s="12" t="str">
        <f>TEXT(RAW!$C162,"YYYY")</f>
        <v>2022</v>
      </c>
      <c r="AO162" s="54">
        <f t="shared" si="2"/>
        <v>2.0833333333333315E-2</v>
      </c>
      <c r="AR162" s="55"/>
      <c r="AS162" s="55"/>
    </row>
    <row r="163" spans="1:45" ht="12.6" customHeight="1" x14ac:dyDescent="0.2">
      <c r="A163" s="17" t="s">
        <v>13114</v>
      </c>
      <c r="B163" s="19"/>
      <c r="C163" s="19">
        <v>44585</v>
      </c>
      <c r="D163" s="19">
        <v>44586</v>
      </c>
      <c r="E163" s="18" t="s">
        <v>36</v>
      </c>
      <c r="F163" s="28">
        <v>44586</v>
      </c>
      <c r="G163" s="18" t="s">
        <v>75</v>
      </c>
      <c r="H163" s="18" t="s">
        <v>357</v>
      </c>
      <c r="I163" s="18" t="s">
        <v>1269</v>
      </c>
      <c r="J163" s="18" t="s">
        <v>13133</v>
      </c>
      <c r="K163" s="18" t="s">
        <v>107</v>
      </c>
      <c r="L163" s="18" t="s">
        <v>712</v>
      </c>
      <c r="M163" s="18"/>
      <c r="N163" s="18" t="s">
        <v>40</v>
      </c>
      <c r="O163" s="18" t="s">
        <v>362</v>
      </c>
      <c r="P163" s="18" t="s">
        <v>363</v>
      </c>
      <c r="Q163" s="18" t="s">
        <v>374</v>
      </c>
      <c r="R163" s="18" t="s">
        <v>381</v>
      </c>
      <c r="S163" s="18" t="s">
        <v>13123</v>
      </c>
      <c r="T163" s="18" t="s">
        <v>1270</v>
      </c>
      <c r="U163" s="18" t="s">
        <v>1271</v>
      </c>
      <c r="V163" s="18" t="s">
        <v>1272</v>
      </c>
      <c r="W163" s="18" t="s">
        <v>1273</v>
      </c>
      <c r="X163" s="18"/>
      <c r="Y163" s="18">
        <v>70816839435</v>
      </c>
      <c r="Z163" s="18"/>
      <c r="AA163" s="18" t="s">
        <v>538</v>
      </c>
      <c r="AB163" s="18" t="s">
        <v>717</v>
      </c>
      <c r="AC163" s="18" t="s">
        <v>1274</v>
      </c>
      <c r="AD163" s="18" t="s">
        <v>1273</v>
      </c>
      <c r="AE163" s="18" t="s">
        <v>42</v>
      </c>
      <c r="AF163" s="18" t="s">
        <v>43</v>
      </c>
      <c r="AG163" s="18" t="s">
        <v>480</v>
      </c>
      <c r="AH163" s="18" t="s">
        <v>43</v>
      </c>
      <c r="AI163" s="20" t="s">
        <v>100</v>
      </c>
      <c r="AJ163" s="53" t="s">
        <v>10412</v>
      </c>
      <c r="AK163" s="53" t="s">
        <v>10398</v>
      </c>
      <c r="AL163" s="53" t="str">
        <f>TEXT(Table13[[#This Row],[Start Date]],"DDD")</f>
        <v>Tue</v>
      </c>
      <c r="AM163" s="12" t="str">
        <f>TEXT(RAW!$C163,"MMM")</f>
        <v>Jan</v>
      </c>
      <c r="AN163" s="12" t="str">
        <f>TEXT(RAW!$C163,"YYYY")</f>
        <v>2022</v>
      </c>
      <c r="AO163" s="54">
        <f t="shared" si="2"/>
        <v>2.0833333333333315E-2</v>
      </c>
      <c r="AR163" s="55"/>
      <c r="AS163" s="55"/>
    </row>
    <row r="164" spans="1:45" ht="12.6" customHeight="1" x14ac:dyDescent="0.2">
      <c r="A164" s="17" t="s">
        <v>13114</v>
      </c>
      <c r="B164" s="19"/>
      <c r="C164" s="19">
        <v>44589</v>
      </c>
      <c r="D164" s="19">
        <v>44589</v>
      </c>
      <c r="E164" s="18" t="s">
        <v>227</v>
      </c>
      <c r="F164" s="28">
        <v>44589</v>
      </c>
      <c r="G164" s="18" t="s">
        <v>236</v>
      </c>
      <c r="H164" s="18" t="s">
        <v>357</v>
      </c>
      <c r="I164" s="18" t="s">
        <v>1275</v>
      </c>
      <c r="J164" s="18" t="s">
        <v>13133</v>
      </c>
      <c r="K164" s="18" t="s">
        <v>1276</v>
      </c>
      <c r="L164" s="18"/>
      <c r="M164" s="18" t="s">
        <v>39</v>
      </c>
      <c r="N164" s="18"/>
      <c r="O164" s="18" t="s">
        <v>362</v>
      </c>
      <c r="P164" s="18" t="s">
        <v>524</v>
      </c>
      <c r="Q164" s="18" t="s">
        <v>374</v>
      </c>
      <c r="R164" s="18" t="s">
        <v>525</v>
      </c>
      <c r="S164" s="18" t="s">
        <v>13119</v>
      </c>
      <c r="T164" s="18"/>
      <c r="U164" s="18" t="s">
        <v>1277</v>
      </c>
      <c r="V164" s="18" t="s">
        <v>1278</v>
      </c>
      <c r="W164" s="18" t="s">
        <v>1278</v>
      </c>
      <c r="X164" s="18"/>
      <c r="Y164" s="18"/>
      <c r="Z164" s="18"/>
      <c r="AA164" s="18"/>
      <c r="AB164" s="18"/>
      <c r="AC164" s="18" t="s">
        <v>1279</v>
      </c>
      <c r="AD164" s="18" t="s">
        <v>1278</v>
      </c>
      <c r="AE164" s="18" t="s">
        <v>42</v>
      </c>
      <c r="AF164" s="18" t="s">
        <v>43</v>
      </c>
      <c r="AG164" s="18" t="s">
        <v>1280</v>
      </c>
      <c r="AH164" s="18" t="s">
        <v>43</v>
      </c>
      <c r="AI164" s="20" t="s">
        <v>531</v>
      </c>
      <c r="AJ164" s="53" t="s">
        <v>10412</v>
      </c>
      <c r="AK164" s="53" t="s">
        <v>10398</v>
      </c>
      <c r="AL164" s="53" t="str">
        <f>TEXT(Table13[[#This Row],[Start Date]],"DDD")</f>
        <v>Fri</v>
      </c>
      <c r="AM164" s="12" t="str">
        <f>TEXT(RAW!$C164,"MMM")</f>
        <v>Jan</v>
      </c>
      <c r="AN164" s="12" t="str">
        <f>TEXT(RAW!$C164,"YYYY")</f>
        <v>2022</v>
      </c>
      <c r="AO164" s="54">
        <f t="shared" si="2"/>
        <v>0.32291666666666657</v>
      </c>
      <c r="AR164" s="55"/>
      <c r="AS164" s="55"/>
    </row>
    <row r="165" spans="1:45" ht="12.6" customHeight="1" x14ac:dyDescent="0.2">
      <c r="A165" s="17" t="s">
        <v>13114</v>
      </c>
      <c r="B165" s="19"/>
      <c r="C165" s="19">
        <v>44592</v>
      </c>
      <c r="D165" s="19">
        <v>44592</v>
      </c>
      <c r="E165" s="18" t="s">
        <v>61</v>
      </c>
      <c r="F165" s="28">
        <v>44592</v>
      </c>
      <c r="G165" s="18" t="s">
        <v>129</v>
      </c>
      <c r="H165" s="18" t="s">
        <v>357</v>
      </c>
      <c r="I165" s="18" t="s">
        <v>1281</v>
      </c>
      <c r="J165" s="18" t="s">
        <v>13130</v>
      </c>
      <c r="K165" s="18" t="s">
        <v>107</v>
      </c>
      <c r="L165" s="18" t="s">
        <v>803</v>
      </c>
      <c r="M165" s="18"/>
      <c r="N165" s="18" t="s">
        <v>40</v>
      </c>
      <c r="O165" s="18" t="s">
        <v>362</v>
      </c>
      <c r="P165" s="18" t="s">
        <v>363</v>
      </c>
      <c r="Q165" s="18" t="s">
        <v>552</v>
      </c>
      <c r="R165" s="18" t="s">
        <v>395</v>
      </c>
      <c r="S165" s="18" t="s">
        <v>13128</v>
      </c>
      <c r="T165" s="18" t="s">
        <v>804</v>
      </c>
      <c r="U165" s="18" t="s">
        <v>1282</v>
      </c>
      <c r="V165" s="18" t="s">
        <v>555</v>
      </c>
      <c r="W165" s="18" t="s">
        <v>555</v>
      </c>
      <c r="X165" s="18" t="s">
        <v>41</v>
      </c>
      <c r="Y165" s="18" t="s">
        <v>806</v>
      </c>
      <c r="Z165" s="18"/>
      <c r="AA165" s="18" t="s">
        <v>807</v>
      </c>
      <c r="AB165" s="18" t="s">
        <v>808</v>
      </c>
      <c r="AC165" s="18" t="s">
        <v>1283</v>
      </c>
      <c r="AD165" s="18" t="s">
        <v>555</v>
      </c>
      <c r="AE165" s="18" t="s">
        <v>42</v>
      </c>
      <c r="AF165" s="18" t="s">
        <v>43</v>
      </c>
      <c r="AG165" s="18" t="s">
        <v>560</v>
      </c>
      <c r="AH165" s="18" t="s">
        <v>43</v>
      </c>
      <c r="AI165" s="20" t="s">
        <v>65</v>
      </c>
      <c r="AJ165" s="53" t="s">
        <v>10412</v>
      </c>
      <c r="AK165" s="53" t="s">
        <v>10398</v>
      </c>
      <c r="AL165" s="53" t="str">
        <f>TEXT(Table13[[#This Row],[Start Date]],"DDD")</f>
        <v>Mon</v>
      </c>
      <c r="AM165" s="12" t="str">
        <f>TEXT(RAW!$C165,"MMM")</f>
        <v>Jan</v>
      </c>
      <c r="AN165" s="12" t="str">
        <f>TEXT(RAW!$C165,"YYYY")</f>
        <v>2022</v>
      </c>
      <c r="AO165" s="54">
        <f t="shared" si="2"/>
        <v>0.125</v>
      </c>
      <c r="AR165" s="55"/>
      <c r="AS165" s="55"/>
    </row>
    <row r="166" spans="1:45" ht="12.6" customHeight="1" x14ac:dyDescent="0.2">
      <c r="A166" s="17" t="s">
        <v>13114</v>
      </c>
      <c r="B166" s="19"/>
      <c r="C166" s="19">
        <v>44599</v>
      </c>
      <c r="D166" s="19">
        <v>44599</v>
      </c>
      <c r="E166" s="18" t="s">
        <v>155</v>
      </c>
      <c r="F166" s="28">
        <v>44599</v>
      </c>
      <c r="G166" s="18" t="s">
        <v>184</v>
      </c>
      <c r="H166" s="18" t="s">
        <v>357</v>
      </c>
      <c r="I166" s="18" t="s">
        <v>1284</v>
      </c>
      <c r="J166" s="18" t="s">
        <v>13133</v>
      </c>
      <c r="K166" s="18" t="s">
        <v>94</v>
      </c>
      <c r="L166" s="18"/>
      <c r="M166" s="18" t="s">
        <v>39</v>
      </c>
      <c r="N166" s="18"/>
      <c r="O166" s="18" t="s">
        <v>362</v>
      </c>
      <c r="P166" s="18" t="s">
        <v>524</v>
      </c>
      <c r="Q166" s="18" t="s">
        <v>374</v>
      </c>
      <c r="R166" s="18" t="s">
        <v>525</v>
      </c>
      <c r="S166" s="18" t="s">
        <v>13119</v>
      </c>
      <c r="T166" s="18"/>
      <c r="U166" s="18" t="s">
        <v>1285</v>
      </c>
      <c r="V166" s="18" t="s">
        <v>1286</v>
      </c>
      <c r="W166" s="18" t="s">
        <v>1286</v>
      </c>
      <c r="X166" s="18"/>
      <c r="Y166" s="18"/>
      <c r="Z166" s="18"/>
      <c r="AA166" s="18"/>
      <c r="AB166" s="18"/>
      <c r="AC166" s="18" t="s">
        <v>1287</v>
      </c>
      <c r="AD166" s="18" t="s">
        <v>1286</v>
      </c>
      <c r="AE166" s="18" t="s">
        <v>42</v>
      </c>
      <c r="AF166" s="18" t="s">
        <v>43</v>
      </c>
      <c r="AG166" s="18" t="s">
        <v>1288</v>
      </c>
      <c r="AH166" s="18" t="s">
        <v>43</v>
      </c>
      <c r="AI166" s="20" t="s">
        <v>531</v>
      </c>
      <c r="AJ166" s="53" t="s">
        <v>10412</v>
      </c>
      <c r="AK166" s="53" t="s">
        <v>10398</v>
      </c>
      <c r="AL166" s="53" t="str">
        <f>TEXT(Table13[[#This Row],[Start Date]],"DDD")</f>
        <v>Mon</v>
      </c>
      <c r="AM166" s="12" t="str">
        <f>TEXT(RAW!$C166,"MMM")</f>
        <v>Feb</v>
      </c>
      <c r="AN166" s="12" t="str">
        <f>TEXT(RAW!$C166,"YYYY")</f>
        <v>2022</v>
      </c>
      <c r="AO166" s="54">
        <f t="shared" si="2"/>
        <v>2.7777777777777901E-2</v>
      </c>
      <c r="AR166" s="55"/>
      <c r="AS166" s="55"/>
    </row>
    <row r="167" spans="1:45" ht="12.6" customHeight="1" x14ac:dyDescent="0.2">
      <c r="A167" s="17" t="s">
        <v>13114</v>
      </c>
      <c r="B167" s="19"/>
      <c r="C167" s="19">
        <v>44600</v>
      </c>
      <c r="D167" s="19">
        <v>44601</v>
      </c>
      <c r="E167" s="18" t="s">
        <v>124</v>
      </c>
      <c r="F167" s="28">
        <v>44601</v>
      </c>
      <c r="G167" s="18" t="s">
        <v>176</v>
      </c>
      <c r="H167" s="18" t="s">
        <v>357</v>
      </c>
      <c r="I167" s="18" t="s">
        <v>1289</v>
      </c>
      <c r="J167" s="18" t="s">
        <v>13132</v>
      </c>
      <c r="K167" s="18" t="s">
        <v>67</v>
      </c>
      <c r="L167" s="18"/>
      <c r="M167" s="18"/>
      <c r="N167" s="18"/>
      <c r="O167" s="18" t="s">
        <v>362</v>
      </c>
      <c r="P167" s="18" t="s">
        <v>363</v>
      </c>
      <c r="Q167" s="18" t="s">
        <v>429</v>
      </c>
      <c r="R167" s="18" t="s">
        <v>663</v>
      </c>
      <c r="S167" s="18" t="s">
        <v>13116</v>
      </c>
      <c r="T167" s="18"/>
      <c r="U167" s="18" t="s">
        <v>1290</v>
      </c>
      <c r="V167" s="18" t="s">
        <v>1103</v>
      </c>
      <c r="W167" s="18" t="s">
        <v>1291</v>
      </c>
      <c r="X167" s="18"/>
      <c r="Y167" s="18"/>
      <c r="Z167" s="18"/>
      <c r="AA167" s="18"/>
      <c r="AB167" s="18"/>
      <c r="AC167" s="18" t="s">
        <v>1292</v>
      </c>
      <c r="AD167" s="18" t="s">
        <v>1291</v>
      </c>
      <c r="AE167" s="18" t="s">
        <v>42</v>
      </c>
      <c r="AF167" s="18" t="s">
        <v>43</v>
      </c>
      <c r="AG167" s="18" t="s">
        <v>560</v>
      </c>
      <c r="AH167" s="18" t="s">
        <v>43</v>
      </c>
      <c r="AI167" s="20" t="s">
        <v>778</v>
      </c>
      <c r="AJ167" s="53" t="s">
        <v>10412</v>
      </c>
      <c r="AK167" s="53" t="s">
        <v>10398</v>
      </c>
      <c r="AL167" s="53" t="str">
        <f>TEXT(Table13[[#This Row],[Start Date]],"DDD")</f>
        <v>Wed</v>
      </c>
      <c r="AM167" s="12" t="str">
        <f>TEXT(RAW!$C167,"MMM")</f>
        <v>Feb</v>
      </c>
      <c r="AN167" s="12" t="str">
        <f>TEXT(RAW!$C167,"YYYY")</f>
        <v>2022</v>
      </c>
      <c r="AO167" s="54">
        <f t="shared" si="2"/>
        <v>0.12500000000000006</v>
      </c>
      <c r="AR167" s="55"/>
      <c r="AS167" s="55"/>
    </row>
    <row r="168" spans="1:45" ht="12.6" customHeight="1" x14ac:dyDescent="0.2">
      <c r="A168" s="17" t="s">
        <v>13114</v>
      </c>
      <c r="B168" s="19"/>
      <c r="C168" s="19">
        <v>44586</v>
      </c>
      <c r="D168" s="19">
        <v>44586</v>
      </c>
      <c r="E168" s="18" t="s">
        <v>125</v>
      </c>
      <c r="F168" s="28">
        <v>44586</v>
      </c>
      <c r="G168" s="18" t="s">
        <v>129</v>
      </c>
      <c r="H168" s="18" t="s">
        <v>357</v>
      </c>
      <c r="I168" s="18" t="s">
        <v>1293</v>
      </c>
      <c r="J168" s="18" t="s">
        <v>13133</v>
      </c>
      <c r="K168" s="18" t="s">
        <v>107</v>
      </c>
      <c r="L168" s="18" t="s">
        <v>997</v>
      </c>
      <c r="M168" s="18"/>
      <c r="N168" s="18" t="s">
        <v>40</v>
      </c>
      <c r="O168" s="18" t="s">
        <v>362</v>
      </c>
      <c r="P168" s="18" t="s">
        <v>363</v>
      </c>
      <c r="Q168" s="18" t="s">
        <v>552</v>
      </c>
      <c r="R168" s="18" t="s">
        <v>663</v>
      </c>
      <c r="S168" s="18" t="s">
        <v>13128</v>
      </c>
      <c r="T168" s="18" t="s">
        <v>998</v>
      </c>
      <c r="U168" s="18" t="s">
        <v>999</v>
      </c>
      <c r="V168" s="18" t="s">
        <v>681</v>
      </c>
      <c r="W168" s="18" t="s">
        <v>681</v>
      </c>
      <c r="X168" s="18" t="s">
        <v>852</v>
      </c>
      <c r="Y168" s="18" t="s">
        <v>1000</v>
      </c>
      <c r="Z168" s="18" t="s">
        <v>41</v>
      </c>
      <c r="AA168" s="18" t="s">
        <v>854</v>
      </c>
      <c r="AB168" s="18" t="s">
        <v>1001</v>
      </c>
      <c r="AC168" s="18" t="s">
        <v>1294</v>
      </c>
      <c r="AD168" s="18" t="s">
        <v>681</v>
      </c>
      <c r="AE168" s="18" t="s">
        <v>42</v>
      </c>
      <c r="AF168" s="18" t="s">
        <v>43</v>
      </c>
      <c r="AG168" s="18" t="s">
        <v>377</v>
      </c>
      <c r="AH168" s="18" t="s">
        <v>43</v>
      </c>
      <c r="AI168" s="20" t="s">
        <v>891</v>
      </c>
      <c r="AJ168" s="53" t="s">
        <v>10412</v>
      </c>
      <c r="AK168" s="53" t="s">
        <v>10398</v>
      </c>
      <c r="AL168" s="53" t="str">
        <f>TEXT(Table13[[#This Row],[Start Date]],"DDD")</f>
        <v>Tue</v>
      </c>
      <c r="AM168" s="12" t="str">
        <f>TEXT(RAW!$C168,"MMM")</f>
        <v>Jan</v>
      </c>
      <c r="AN168" s="12" t="str">
        <f>TEXT(RAW!$C168,"YYYY")</f>
        <v>2022</v>
      </c>
      <c r="AO168" s="54">
        <f t="shared" si="2"/>
        <v>8.3333333333333259E-2</v>
      </c>
      <c r="AR168" s="55"/>
      <c r="AS168" s="55"/>
    </row>
    <row r="169" spans="1:45" ht="12.6" customHeight="1" x14ac:dyDescent="0.2">
      <c r="A169" s="17" t="s">
        <v>13114</v>
      </c>
      <c r="B169" s="19"/>
      <c r="C169" s="19">
        <v>44586</v>
      </c>
      <c r="D169" s="19">
        <v>44586</v>
      </c>
      <c r="E169" s="18" t="s">
        <v>48</v>
      </c>
      <c r="F169" s="28">
        <v>44586</v>
      </c>
      <c r="G169" s="18" t="s">
        <v>178</v>
      </c>
      <c r="H169" s="18" t="s">
        <v>357</v>
      </c>
      <c r="I169" s="18" t="s">
        <v>1295</v>
      </c>
      <c r="J169" s="18" t="s">
        <v>13130</v>
      </c>
      <c r="K169" s="18" t="s">
        <v>107</v>
      </c>
      <c r="L169" s="18" t="s">
        <v>803</v>
      </c>
      <c r="M169" s="18"/>
      <c r="N169" s="18" t="s">
        <v>40</v>
      </c>
      <c r="O169" s="18" t="s">
        <v>362</v>
      </c>
      <c r="P169" s="18" t="s">
        <v>363</v>
      </c>
      <c r="Q169" s="18" t="s">
        <v>552</v>
      </c>
      <c r="R169" s="18" t="s">
        <v>404</v>
      </c>
      <c r="S169" s="18" t="s">
        <v>13128</v>
      </c>
      <c r="T169" s="18" t="s">
        <v>804</v>
      </c>
      <c r="U169" s="18" t="s">
        <v>1296</v>
      </c>
      <c r="V169" s="18" t="s">
        <v>1296</v>
      </c>
      <c r="W169" s="18" t="s">
        <v>1296</v>
      </c>
      <c r="X169" s="18" t="s">
        <v>41</v>
      </c>
      <c r="Y169" s="18" t="s">
        <v>806</v>
      </c>
      <c r="Z169" s="18"/>
      <c r="AA169" s="18" t="s">
        <v>807</v>
      </c>
      <c r="AB169" s="18" t="s">
        <v>808</v>
      </c>
      <c r="AC169" s="18" t="s">
        <v>1297</v>
      </c>
      <c r="AD169" s="18" t="s">
        <v>1296</v>
      </c>
      <c r="AE169" s="18" t="s">
        <v>42</v>
      </c>
      <c r="AF169" s="18" t="s">
        <v>43</v>
      </c>
      <c r="AG169" s="18" t="s">
        <v>869</v>
      </c>
      <c r="AH169" s="18" t="s">
        <v>43</v>
      </c>
      <c r="AI169" s="20" t="s">
        <v>65</v>
      </c>
      <c r="AJ169" s="53" t="s">
        <v>10412</v>
      </c>
      <c r="AK169" s="53" t="s">
        <v>10413</v>
      </c>
      <c r="AL169" s="53" t="str">
        <f>TEXT(Table13[[#This Row],[Start Date]],"DDD")</f>
        <v>Tue</v>
      </c>
      <c r="AM169" s="12" t="str">
        <f>TEXT(RAW!$C169,"MMM")</f>
        <v>Jan</v>
      </c>
      <c r="AN169" s="12" t="str">
        <f>TEXT(RAW!$C169,"YYYY")</f>
        <v>2022</v>
      </c>
      <c r="AO169" s="54">
        <f t="shared" si="2"/>
        <v>1.388888888888884E-2</v>
      </c>
      <c r="AR169" s="55"/>
      <c r="AS169" s="55"/>
    </row>
    <row r="170" spans="1:45" ht="12.6" customHeight="1" x14ac:dyDescent="0.2">
      <c r="A170" s="17" t="s">
        <v>13114</v>
      </c>
      <c r="B170" s="19"/>
      <c r="C170" s="19">
        <v>44592</v>
      </c>
      <c r="D170" s="19">
        <v>44594</v>
      </c>
      <c r="E170" s="18" t="s">
        <v>83</v>
      </c>
      <c r="F170" s="28">
        <v>44594</v>
      </c>
      <c r="G170" s="18" t="s">
        <v>84</v>
      </c>
      <c r="H170" s="18" t="s">
        <v>357</v>
      </c>
      <c r="I170" s="18" t="s">
        <v>1298</v>
      </c>
      <c r="J170" s="18" t="s">
        <v>13133</v>
      </c>
      <c r="K170" s="18" t="s">
        <v>109</v>
      </c>
      <c r="L170" s="18" t="s">
        <v>1124</v>
      </c>
      <c r="M170" s="18"/>
      <c r="N170" s="18" t="s">
        <v>40</v>
      </c>
      <c r="O170" s="18" t="s">
        <v>362</v>
      </c>
      <c r="P170" s="18" t="s">
        <v>363</v>
      </c>
      <c r="Q170" s="18" t="s">
        <v>552</v>
      </c>
      <c r="R170" s="18" t="s">
        <v>663</v>
      </c>
      <c r="S170" s="18" t="s">
        <v>13128</v>
      </c>
      <c r="T170" s="18" t="s">
        <v>1125</v>
      </c>
      <c r="U170" s="18" t="s">
        <v>1299</v>
      </c>
      <c r="V170" s="18" t="s">
        <v>681</v>
      </c>
      <c r="W170" s="18" t="s">
        <v>681</v>
      </c>
      <c r="X170" s="18" t="s">
        <v>1128</v>
      </c>
      <c r="Y170" s="18" t="s">
        <v>1129</v>
      </c>
      <c r="Z170" s="18" t="s">
        <v>41</v>
      </c>
      <c r="AA170" s="18" t="s">
        <v>1130</v>
      </c>
      <c r="AB170" s="18" t="s">
        <v>727</v>
      </c>
      <c r="AC170" s="18" t="s">
        <v>1300</v>
      </c>
      <c r="AD170" s="18" t="s">
        <v>681</v>
      </c>
      <c r="AE170" s="18" t="s">
        <v>42</v>
      </c>
      <c r="AF170" s="18" t="s">
        <v>43</v>
      </c>
      <c r="AG170" s="18" t="s">
        <v>768</v>
      </c>
      <c r="AH170" s="18" t="s">
        <v>43</v>
      </c>
      <c r="AI170" s="20" t="s">
        <v>1133</v>
      </c>
      <c r="AJ170" s="53" t="s">
        <v>10412</v>
      </c>
      <c r="AK170" s="53" t="s">
        <v>10398</v>
      </c>
      <c r="AL170" s="53" t="str">
        <f>TEXT(Table13[[#This Row],[Start Date]],"DDD")</f>
        <v>Wed</v>
      </c>
      <c r="AM170" s="12" t="str">
        <f>TEXT(RAW!$C170,"MMM")</f>
        <v>Jan</v>
      </c>
      <c r="AN170" s="12" t="str">
        <f>TEXT(RAW!$C170,"YYYY")</f>
        <v>2022</v>
      </c>
      <c r="AO170" s="54">
        <f t="shared" si="2"/>
        <v>6.944444444444442E-2</v>
      </c>
      <c r="AR170" s="55"/>
      <c r="AS170" s="55"/>
    </row>
    <row r="171" spans="1:45" ht="12.6" customHeight="1" x14ac:dyDescent="0.2">
      <c r="A171" s="17" t="s">
        <v>13114</v>
      </c>
      <c r="B171" s="19"/>
      <c r="C171" s="19">
        <v>44599</v>
      </c>
      <c r="D171" s="19">
        <v>44606</v>
      </c>
      <c r="E171" s="18" t="s">
        <v>118</v>
      </c>
      <c r="F171" s="28">
        <v>44606</v>
      </c>
      <c r="G171" s="18" t="s">
        <v>210</v>
      </c>
      <c r="H171" s="18" t="s">
        <v>357</v>
      </c>
      <c r="I171" s="18" t="s">
        <v>1301</v>
      </c>
      <c r="J171" s="18" t="s">
        <v>13133</v>
      </c>
      <c r="K171" s="18" t="s">
        <v>76</v>
      </c>
      <c r="L171" s="18"/>
      <c r="M171" s="18"/>
      <c r="N171" s="18"/>
      <c r="O171" s="18" t="s">
        <v>362</v>
      </c>
      <c r="P171" s="18" t="s">
        <v>363</v>
      </c>
      <c r="Q171" s="18" t="s">
        <v>429</v>
      </c>
      <c r="R171" s="18" t="s">
        <v>55</v>
      </c>
      <c r="S171" s="18" t="s">
        <v>13127</v>
      </c>
      <c r="T171" s="18"/>
      <c r="U171" s="18" t="s">
        <v>1004</v>
      </c>
      <c r="V171" s="18" t="s">
        <v>1303</v>
      </c>
      <c r="W171" s="18" t="s">
        <v>1304</v>
      </c>
      <c r="X171" s="18"/>
      <c r="Y171" s="18"/>
      <c r="Z171" s="18"/>
      <c r="AA171" s="18"/>
      <c r="AB171" s="18"/>
      <c r="AC171" s="18" t="s">
        <v>1305</v>
      </c>
      <c r="AD171" s="18" t="s">
        <v>1304</v>
      </c>
      <c r="AE171" s="18" t="s">
        <v>42</v>
      </c>
      <c r="AF171" s="18" t="s">
        <v>43</v>
      </c>
      <c r="AG171" s="18" t="s">
        <v>547</v>
      </c>
      <c r="AH171" s="18" t="s">
        <v>43</v>
      </c>
      <c r="AI171" s="20" t="s">
        <v>1306</v>
      </c>
      <c r="AJ171" s="53" t="s">
        <v>10412</v>
      </c>
      <c r="AK171" s="53" t="s">
        <v>113</v>
      </c>
      <c r="AL171" s="53" t="str">
        <f>TEXT(Table13[[#This Row],[Start Date]],"DDD")</f>
        <v>Mon</v>
      </c>
      <c r="AM171" s="12" t="str">
        <f>TEXT(RAW!$C171,"MMM")</f>
        <v>Feb</v>
      </c>
      <c r="AN171" s="12" t="str">
        <f>TEXT(RAW!$C171,"YYYY")</f>
        <v>2022</v>
      </c>
      <c r="AO171" s="54">
        <f t="shared" si="2"/>
        <v>2.430555555555558E-2</v>
      </c>
      <c r="AR171" s="55"/>
      <c r="AS171" s="55"/>
    </row>
    <row r="172" spans="1:45" ht="12.6" customHeight="1" x14ac:dyDescent="0.2">
      <c r="A172" s="17" t="s">
        <v>13114</v>
      </c>
      <c r="B172" s="19"/>
      <c r="C172" s="19">
        <v>44586</v>
      </c>
      <c r="D172" s="19">
        <v>44586</v>
      </c>
      <c r="E172" s="18" t="s">
        <v>227</v>
      </c>
      <c r="F172" s="28">
        <v>44586</v>
      </c>
      <c r="G172" s="18" t="s">
        <v>235</v>
      </c>
      <c r="H172" s="18" t="s">
        <v>357</v>
      </c>
      <c r="I172" s="18" t="s">
        <v>1307</v>
      </c>
      <c r="J172" s="18" t="s">
        <v>13133</v>
      </c>
      <c r="K172" s="18" t="s">
        <v>199</v>
      </c>
      <c r="L172" s="18" t="s">
        <v>740</v>
      </c>
      <c r="M172" s="18"/>
      <c r="N172" s="18" t="s">
        <v>40</v>
      </c>
      <c r="O172" s="18" t="s">
        <v>362</v>
      </c>
      <c r="P172" s="18" t="s">
        <v>363</v>
      </c>
      <c r="Q172" s="18" t="s">
        <v>364</v>
      </c>
      <c r="R172" s="18" t="s">
        <v>55</v>
      </c>
      <c r="S172" s="18" t="s">
        <v>13127</v>
      </c>
      <c r="T172" s="18" t="s">
        <v>741</v>
      </c>
      <c r="U172" s="18" t="s">
        <v>632</v>
      </c>
      <c r="V172" s="18" t="s">
        <v>366</v>
      </c>
      <c r="W172" s="18" t="s">
        <v>366</v>
      </c>
      <c r="X172" s="18" t="s">
        <v>745</v>
      </c>
      <c r="Y172" s="18" t="s">
        <v>746</v>
      </c>
      <c r="Z172" s="18" t="s">
        <v>41</v>
      </c>
      <c r="AA172" s="18" t="s">
        <v>634</v>
      </c>
      <c r="AB172" s="18" t="s">
        <v>367</v>
      </c>
      <c r="AC172" s="18" t="s">
        <v>1308</v>
      </c>
      <c r="AD172" s="18" t="s">
        <v>366</v>
      </c>
      <c r="AE172" s="18" t="s">
        <v>42</v>
      </c>
      <c r="AF172" s="18" t="s">
        <v>43</v>
      </c>
      <c r="AG172" s="18" t="s">
        <v>460</v>
      </c>
      <c r="AH172" s="18" t="s">
        <v>43</v>
      </c>
      <c r="AI172" s="20" t="s">
        <v>749</v>
      </c>
      <c r="AJ172" s="53" t="s">
        <v>10412</v>
      </c>
      <c r="AK172" s="53" t="s">
        <v>113</v>
      </c>
      <c r="AL172" s="53" t="str">
        <f>TEXT(Table13[[#This Row],[Start Date]],"DDD")</f>
        <v>Tue</v>
      </c>
      <c r="AM172" s="12" t="str">
        <f>TEXT(RAW!$C172,"MMM")</f>
        <v>Jan</v>
      </c>
      <c r="AN172" s="12" t="str">
        <f>TEXT(RAW!$C172,"YYYY")</f>
        <v>2022</v>
      </c>
      <c r="AO172" s="54">
        <f t="shared" si="2"/>
        <v>4.513888888888884E-2</v>
      </c>
      <c r="AR172" s="55"/>
      <c r="AS172" s="55"/>
    </row>
    <row r="173" spans="1:45" ht="12.6" customHeight="1" x14ac:dyDescent="0.2">
      <c r="A173" s="17" t="s">
        <v>13114</v>
      </c>
      <c r="B173" s="19"/>
      <c r="C173" s="19">
        <v>44586</v>
      </c>
      <c r="D173" s="19">
        <v>44579</v>
      </c>
      <c r="E173" s="18" t="s">
        <v>36</v>
      </c>
      <c r="F173" s="28">
        <v>44579</v>
      </c>
      <c r="G173" s="18" t="s">
        <v>57</v>
      </c>
      <c r="H173" s="18" t="s">
        <v>357</v>
      </c>
      <c r="I173" s="18" t="s">
        <v>1309</v>
      </c>
      <c r="J173" s="18" t="s">
        <v>13133</v>
      </c>
      <c r="K173" s="18" t="s">
        <v>58</v>
      </c>
      <c r="L173" s="18" t="s">
        <v>1310</v>
      </c>
      <c r="M173" s="18"/>
      <c r="N173" s="18"/>
      <c r="O173" s="18" t="s">
        <v>362</v>
      </c>
      <c r="P173" s="18" t="s">
        <v>524</v>
      </c>
      <c r="Q173" s="18" t="s">
        <v>1196</v>
      </c>
      <c r="R173" s="18" t="s">
        <v>525</v>
      </c>
      <c r="S173" s="18" t="s">
        <v>13125</v>
      </c>
      <c r="T173" s="18"/>
      <c r="U173" s="18" t="s">
        <v>1311</v>
      </c>
      <c r="V173" s="18" t="s">
        <v>1312</v>
      </c>
      <c r="W173" s="18" t="s">
        <v>1313</v>
      </c>
      <c r="X173" s="18"/>
      <c r="Y173" s="18"/>
      <c r="Z173" s="18"/>
      <c r="AA173" s="18"/>
      <c r="AB173" s="18" t="s">
        <v>1314</v>
      </c>
      <c r="AC173" s="18" t="s">
        <v>1315</v>
      </c>
      <c r="AD173" s="18" t="s">
        <v>1313</v>
      </c>
      <c r="AE173" s="18" t="s">
        <v>42</v>
      </c>
      <c r="AF173" s="18" t="s">
        <v>43</v>
      </c>
      <c r="AG173" s="18" t="s">
        <v>377</v>
      </c>
      <c r="AH173" s="18" t="s">
        <v>43</v>
      </c>
      <c r="AI173" s="20" t="s">
        <v>409</v>
      </c>
      <c r="AJ173" s="53" t="s">
        <v>58</v>
      </c>
      <c r="AK173" s="53" t="s">
        <v>10398</v>
      </c>
      <c r="AL173" s="53" t="str">
        <f>TEXT(Table13[[#This Row],[Start Date]],"DDD")</f>
        <v>Tue</v>
      </c>
      <c r="AM173" s="12" t="str">
        <f>TEXT(RAW!$C173,"MMM")</f>
        <v>Jan</v>
      </c>
      <c r="AN173" s="12" t="str">
        <f>TEXT(RAW!$C173,"YYYY")</f>
        <v>2022</v>
      </c>
      <c r="AO173" s="54">
        <f t="shared" si="2"/>
        <v>8.3333333333333315E-2</v>
      </c>
      <c r="AR173" s="55"/>
      <c r="AS173" s="55"/>
    </row>
    <row r="174" spans="1:45" ht="12.6" customHeight="1" x14ac:dyDescent="0.2">
      <c r="A174" s="17" t="s">
        <v>13114</v>
      </c>
      <c r="B174" s="19"/>
      <c r="C174" s="19">
        <v>44586</v>
      </c>
      <c r="D174" s="19">
        <v>44581</v>
      </c>
      <c r="E174" s="18" t="s">
        <v>84</v>
      </c>
      <c r="F174" s="28">
        <v>44581</v>
      </c>
      <c r="G174" s="18" t="s">
        <v>61</v>
      </c>
      <c r="H174" s="18" t="s">
        <v>357</v>
      </c>
      <c r="I174" s="18" t="s">
        <v>1316</v>
      </c>
      <c r="J174" s="18" t="s">
        <v>13133</v>
      </c>
      <c r="K174" s="18" t="s">
        <v>58</v>
      </c>
      <c r="L174" s="18"/>
      <c r="M174" s="18" t="s">
        <v>39</v>
      </c>
      <c r="N174" s="18"/>
      <c r="O174" s="18" t="s">
        <v>362</v>
      </c>
      <c r="P174" s="18" t="s">
        <v>363</v>
      </c>
      <c r="Q174" s="18" t="s">
        <v>374</v>
      </c>
      <c r="R174" s="18" t="s">
        <v>55</v>
      </c>
      <c r="S174" s="18" t="s">
        <v>13125</v>
      </c>
      <c r="T174" s="18"/>
      <c r="U174" s="18" t="s">
        <v>1317</v>
      </c>
      <c r="V174" s="18" t="s">
        <v>1318</v>
      </c>
      <c r="W174" s="18" t="s">
        <v>1319</v>
      </c>
      <c r="X174" s="18"/>
      <c r="Y174" s="18"/>
      <c r="Z174" s="18"/>
      <c r="AA174" s="18"/>
      <c r="AB174" s="18"/>
      <c r="AC174" s="18" t="s">
        <v>1320</v>
      </c>
      <c r="AD174" s="18" t="s">
        <v>1319</v>
      </c>
      <c r="AE174" s="18" t="s">
        <v>42</v>
      </c>
      <c r="AF174" s="18" t="s">
        <v>43</v>
      </c>
      <c r="AG174" s="18" t="s">
        <v>1321</v>
      </c>
      <c r="AH174" s="18" t="s">
        <v>43</v>
      </c>
      <c r="AI174" s="20" t="s">
        <v>409</v>
      </c>
      <c r="AJ174" s="53" t="s">
        <v>58</v>
      </c>
      <c r="AK174" s="53" t="s">
        <v>113</v>
      </c>
      <c r="AL174" s="53" t="str">
        <f>TEXT(Table13[[#This Row],[Start Date]],"DDD")</f>
        <v>Thu</v>
      </c>
      <c r="AM174" s="12" t="str">
        <f>TEXT(RAW!$C174,"MMM")</f>
        <v>Jan</v>
      </c>
      <c r="AN174" s="12" t="str">
        <f>TEXT(RAW!$C174,"YYYY")</f>
        <v>2022</v>
      </c>
      <c r="AO174" s="54">
        <f t="shared" si="2"/>
        <v>8.3333333333333315E-2</v>
      </c>
      <c r="AR174" s="55"/>
      <c r="AS174" s="55"/>
    </row>
    <row r="175" spans="1:45" ht="12.6" customHeight="1" x14ac:dyDescent="0.2">
      <c r="A175" s="17" t="s">
        <v>13114</v>
      </c>
      <c r="B175" s="19"/>
      <c r="C175" s="19">
        <v>44603</v>
      </c>
      <c r="D175" s="19"/>
      <c r="E175" s="18"/>
      <c r="F175" s="18"/>
      <c r="G175" s="18"/>
      <c r="H175" s="18" t="s">
        <v>357</v>
      </c>
      <c r="I175" s="18" t="s">
        <v>1322</v>
      </c>
      <c r="J175" s="18" t="s">
        <v>13133</v>
      </c>
      <c r="K175" s="18" t="s">
        <v>965</v>
      </c>
      <c r="L175" s="18"/>
      <c r="M175" s="18"/>
      <c r="N175" s="18"/>
      <c r="O175" s="18" t="s">
        <v>362</v>
      </c>
      <c r="P175" s="18" t="s">
        <v>363</v>
      </c>
      <c r="Q175" s="18" t="s">
        <v>364</v>
      </c>
      <c r="R175" s="18" t="s">
        <v>395</v>
      </c>
      <c r="S175" s="18" t="s">
        <v>13129</v>
      </c>
      <c r="T175" s="18"/>
      <c r="U175" s="18" t="s">
        <v>1323</v>
      </c>
      <c r="V175" s="18"/>
      <c r="W175" s="18"/>
      <c r="X175" s="18"/>
      <c r="Y175" s="18"/>
      <c r="Z175" s="18"/>
      <c r="AA175" s="18"/>
      <c r="AB175" s="18"/>
      <c r="AC175" s="18"/>
      <c r="AD175" s="18"/>
      <c r="AE175" s="18"/>
      <c r="AF175" s="18"/>
      <c r="AG175" s="18"/>
      <c r="AH175" s="18" t="s">
        <v>71</v>
      </c>
      <c r="AI175" s="20" t="s">
        <v>970</v>
      </c>
      <c r="AJ175" s="53" t="s">
        <v>10412</v>
      </c>
      <c r="AK175" s="53" t="s">
        <v>10398</v>
      </c>
      <c r="AL175" s="53" t="str">
        <f>TEXT(Table13[[#This Row],[Start Date]],"DDD")</f>
        <v>Sat</v>
      </c>
      <c r="AM175" s="12" t="str">
        <f>TEXT(RAW!$C175,"MMM")</f>
        <v>Feb</v>
      </c>
      <c r="AN175" s="12" t="str">
        <f>TEXT(RAW!$C175,"YYYY")</f>
        <v>2022</v>
      </c>
      <c r="AO175" s="54">
        <f t="shared" si="2"/>
        <v>0</v>
      </c>
      <c r="AR175" s="55"/>
      <c r="AS175" s="55"/>
    </row>
    <row r="176" spans="1:45" ht="12.6" customHeight="1" x14ac:dyDescent="0.2">
      <c r="A176" s="17" t="s">
        <v>13114</v>
      </c>
      <c r="B176" s="19"/>
      <c r="C176" s="19">
        <v>44606</v>
      </c>
      <c r="D176" s="19">
        <v>44606</v>
      </c>
      <c r="E176" s="18" t="s">
        <v>84</v>
      </c>
      <c r="F176" s="28">
        <v>44606</v>
      </c>
      <c r="G176" s="18" t="s">
        <v>57</v>
      </c>
      <c r="H176" s="18" t="s">
        <v>357</v>
      </c>
      <c r="I176" s="18" t="s">
        <v>1324</v>
      </c>
      <c r="J176" s="18" t="s">
        <v>13130</v>
      </c>
      <c r="K176" s="18" t="s">
        <v>211</v>
      </c>
      <c r="L176" s="18" t="s">
        <v>729</v>
      </c>
      <c r="M176" s="18"/>
      <c r="N176" s="18" t="s">
        <v>40</v>
      </c>
      <c r="O176" s="18" t="s">
        <v>362</v>
      </c>
      <c r="P176" s="18" t="s">
        <v>363</v>
      </c>
      <c r="Q176" s="18" t="s">
        <v>534</v>
      </c>
      <c r="R176" s="18" t="s">
        <v>395</v>
      </c>
      <c r="S176" s="18" t="s">
        <v>13116</v>
      </c>
      <c r="T176" s="18" t="s">
        <v>1325</v>
      </c>
      <c r="U176" s="18" t="s">
        <v>1326</v>
      </c>
      <c r="V176" s="18" t="s">
        <v>1113</v>
      </c>
      <c r="W176" s="18" t="s">
        <v>1327</v>
      </c>
      <c r="X176" s="18" t="s">
        <v>41</v>
      </c>
      <c r="Y176" s="18">
        <v>71220555506</v>
      </c>
      <c r="Z176" s="18"/>
      <c r="AA176" s="18" t="s">
        <v>538</v>
      </c>
      <c r="AB176" s="18" t="s">
        <v>734</v>
      </c>
      <c r="AC176" s="18" t="s">
        <v>1328</v>
      </c>
      <c r="AD176" s="18" t="s">
        <v>1327</v>
      </c>
      <c r="AE176" s="18" t="s">
        <v>42</v>
      </c>
      <c r="AF176" s="18" t="s">
        <v>43</v>
      </c>
      <c r="AG176" s="18" t="s">
        <v>736</v>
      </c>
      <c r="AH176" s="18" t="s">
        <v>43</v>
      </c>
      <c r="AI176" s="20" t="s">
        <v>44</v>
      </c>
      <c r="AJ176" s="53" t="s">
        <v>10412</v>
      </c>
      <c r="AK176" s="53" t="s">
        <v>10398</v>
      </c>
      <c r="AL176" s="53" t="str">
        <f>TEXT(Table13[[#This Row],[Start Date]],"DDD")</f>
        <v>Mon</v>
      </c>
      <c r="AM176" s="12" t="str">
        <f>TEXT(RAW!$C176,"MMM")</f>
        <v>Feb</v>
      </c>
      <c r="AN176" s="12" t="str">
        <f>TEXT(RAW!$C176,"YYYY")</f>
        <v>2022</v>
      </c>
      <c r="AO176" s="54">
        <f t="shared" si="2"/>
        <v>4.1666666666666685E-2</v>
      </c>
      <c r="AR176" s="55"/>
      <c r="AS176" s="55"/>
    </row>
    <row r="177" spans="1:45" ht="12.6" customHeight="1" x14ac:dyDescent="0.2">
      <c r="A177" s="17" t="s">
        <v>13114</v>
      </c>
      <c r="B177" s="19"/>
      <c r="C177" s="19">
        <v>44587</v>
      </c>
      <c r="D177" s="19">
        <v>44587</v>
      </c>
      <c r="E177" s="18" t="s">
        <v>83</v>
      </c>
      <c r="F177" s="28">
        <v>44587</v>
      </c>
      <c r="G177" s="18" t="s">
        <v>96</v>
      </c>
      <c r="H177" s="18" t="s">
        <v>357</v>
      </c>
      <c r="I177" s="18" t="s">
        <v>1329</v>
      </c>
      <c r="J177" s="18" t="s">
        <v>13130</v>
      </c>
      <c r="K177" s="18" t="s">
        <v>550</v>
      </c>
      <c r="L177" s="18" t="s">
        <v>551</v>
      </c>
      <c r="M177" s="18"/>
      <c r="N177" s="18" t="s">
        <v>40</v>
      </c>
      <c r="O177" s="18" t="s">
        <v>362</v>
      </c>
      <c r="P177" s="18" t="s">
        <v>363</v>
      </c>
      <c r="Q177" s="18" t="s">
        <v>552</v>
      </c>
      <c r="R177" s="18" t="s">
        <v>395</v>
      </c>
      <c r="S177" s="18" t="s">
        <v>13128</v>
      </c>
      <c r="T177" s="18" t="s">
        <v>553</v>
      </c>
      <c r="U177" s="18" t="s">
        <v>1330</v>
      </c>
      <c r="V177" s="18" t="s">
        <v>1331</v>
      </c>
      <c r="W177" s="18" t="s">
        <v>1331</v>
      </c>
      <c r="X177" s="18" t="s">
        <v>41</v>
      </c>
      <c r="Y177" s="18" t="s">
        <v>556</v>
      </c>
      <c r="Z177" s="18"/>
      <c r="AA177" s="18" t="s">
        <v>557</v>
      </c>
      <c r="AB177" s="18" t="s">
        <v>558</v>
      </c>
      <c r="AC177" s="18" t="s">
        <v>1332</v>
      </c>
      <c r="AD177" s="18" t="s">
        <v>1331</v>
      </c>
      <c r="AE177" s="18" t="s">
        <v>42</v>
      </c>
      <c r="AF177" s="18" t="s">
        <v>43</v>
      </c>
      <c r="AG177" s="18" t="s">
        <v>1333</v>
      </c>
      <c r="AH177" s="18" t="s">
        <v>43</v>
      </c>
      <c r="AI177" s="20" t="s">
        <v>52</v>
      </c>
      <c r="AJ177" s="53" t="s">
        <v>10412</v>
      </c>
      <c r="AK177" s="53" t="s">
        <v>10398</v>
      </c>
      <c r="AL177" s="53" t="str">
        <f>TEXT(Table13[[#This Row],[Start Date]],"DDD")</f>
        <v>Wed</v>
      </c>
      <c r="AM177" s="12" t="str">
        <f>TEXT(RAW!$C177,"MMM")</f>
        <v>Jan</v>
      </c>
      <c r="AN177" s="12" t="str">
        <f>TEXT(RAW!$C177,"YYYY")</f>
        <v>2022</v>
      </c>
      <c r="AO177" s="54">
        <f t="shared" si="2"/>
        <v>9.027777777777779E-2</v>
      </c>
      <c r="AR177" s="55"/>
      <c r="AS177" s="55"/>
    </row>
    <row r="178" spans="1:45" ht="12.6" customHeight="1" x14ac:dyDescent="0.2">
      <c r="A178" s="17" t="s">
        <v>13114</v>
      </c>
      <c r="B178" s="19"/>
      <c r="C178" s="19">
        <v>44587</v>
      </c>
      <c r="D178" s="19">
        <v>44587</v>
      </c>
      <c r="E178" s="18" t="s">
        <v>63</v>
      </c>
      <c r="F178" s="28">
        <v>44587</v>
      </c>
      <c r="G178" s="18" t="s">
        <v>110</v>
      </c>
      <c r="H178" s="18" t="s">
        <v>357</v>
      </c>
      <c r="I178" s="18" t="s">
        <v>1334</v>
      </c>
      <c r="J178" s="18" t="s">
        <v>13133</v>
      </c>
      <c r="K178" s="18" t="s">
        <v>67</v>
      </c>
      <c r="L178" s="18" t="s">
        <v>1336</v>
      </c>
      <c r="M178" s="18"/>
      <c r="N178" s="18"/>
      <c r="O178" s="18" t="s">
        <v>362</v>
      </c>
      <c r="P178" s="18" t="s">
        <v>363</v>
      </c>
      <c r="Q178" s="18" t="s">
        <v>429</v>
      </c>
      <c r="R178" s="18" t="s">
        <v>55</v>
      </c>
      <c r="S178" s="18" t="s">
        <v>13123</v>
      </c>
      <c r="T178" s="18"/>
      <c r="U178" s="18" t="s">
        <v>430</v>
      </c>
      <c r="V178" s="18"/>
      <c r="W178" s="18" t="s">
        <v>431</v>
      </c>
      <c r="X178" s="18"/>
      <c r="Y178" s="18"/>
      <c r="Z178" s="18"/>
      <c r="AA178" s="18"/>
      <c r="AB178" s="18" t="s">
        <v>367</v>
      </c>
      <c r="AC178" s="18" t="s">
        <v>1337</v>
      </c>
      <c r="AD178" s="18" t="s">
        <v>431</v>
      </c>
      <c r="AE178" s="18" t="s">
        <v>42</v>
      </c>
      <c r="AF178" s="18" t="s">
        <v>43</v>
      </c>
      <c r="AG178" s="18" t="s">
        <v>433</v>
      </c>
      <c r="AH178" s="18" t="s">
        <v>43</v>
      </c>
      <c r="AI178" s="20" t="s">
        <v>1338</v>
      </c>
      <c r="AJ178" s="53" t="s">
        <v>10412</v>
      </c>
      <c r="AK178" s="53" t="s">
        <v>113</v>
      </c>
      <c r="AL178" s="53" t="str">
        <f>TEXT(Table13[[#This Row],[Start Date]],"DDD")</f>
        <v>Wed</v>
      </c>
      <c r="AM178" s="12" t="str">
        <f>TEXT(RAW!$C178,"MMM")</f>
        <v>Jan</v>
      </c>
      <c r="AN178" s="12" t="str">
        <f>TEXT(RAW!$C178,"YYYY")</f>
        <v>2022</v>
      </c>
      <c r="AO178" s="54">
        <f t="shared" si="2"/>
        <v>3.4722222222222654E-3</v>
      </c>
      <c r="AR178" s="55"/>
      <c r="AS178" s="55"/>
    </row>
    <row r="179" spans="1:45" ht="12.6" customHeight="1" x14ac:dyDescent="0.2">
      <c r="A179" s="17" t="s">
        <v>13114</v>
      </c>
      <c r="B179" s="19"/>
      <c r="C179" s="19">
        <v>44587</v>
      </c>
      <c r="D179" s="19">
        <v>44609</v>
      </c>
      <c r="E179" s="18" t="s">
        <v>114</v>
      </c>
      <c r="F179" s="28">
        <v>44609</v>
      </c>
      <c r="G179" s="18" t="s">
        <v>210</v>
      </c>
      <c r="H179" s="18" t="s">
        <v>357</v>
      </c>
      <c r="I179" s="18" t="s">
        <v>1339</v>
      </c>
      <c r="J179" s="18" t="s">
        <v>13132</v>
      </c>
      <c r="K179" s="18" t="s">
        <v>67</v>
      </c>
      <c r="L179" s="18" t="s">
        <v>441</v>
      </c>
      <c r="M179" s="18"/>
      <c r="N179" s="18"/>
      <c r="O179" s="18" t="s">
        <v>362</v>
      </c>
      <c r="P179" s="18" t="s">
        <v>363</v>
      </c>
      <c r="Q179" s="18" t="s">
        <v>364</v>
      </c>
      <c r="R179" s="18" t="s">
        <v>55</v>
      </c>
      <c r="S179" s="18" t="s">
        <v>13123</v>
      </c>
      <c r="T179" s="18"/>
      <c r="U179" s="18" t="s">
        <v>1341</v>
      </c>
      <c r="V179" s="18" t="s">
        <v>1342</v>
      </c>
      <c r="W179" s="18" t="s">
        <v>1343</v>
      </c>
      <c r="X179" s="18"/>
      <c r="Y179" s="18"/>
      <c r="Z179" s="18"/>
      <c r="AA179" s="18"/>
      <c r="AB179" s="18" t="s">
        <v>367</v>
      </c>
      <c r="AC179" s="18" t="s">
        <v>1344</v>
      </c>
      <c r="AD179" s="18" t="s">
        <v>1343</v>
      </c>
      <c r="AE179" s="18" t="s">
        <v>42</v>
      </c>
      <c r="AF179" s="18" t="s">
        <v>43</v>
      </c>
      <c r="AG179" s="18" t="s">
        <v>815</v>
      </c>
      <c r="AH179" s="18" t="s">
        <v>43</v>
      </c>
      <c r="AI179" s="20" t="s">
        <v>1345</v>
      </c>
      <c r="AJ179" s="53" t="s">
        <v>10412</v>
      </c>
      <c r="AK179" s="53" t="s">
        <v>113</v>
      </c>
      <c r="AL179" s="53" t="str">
        <f>TEXT(Table13[[#This Row],[Start Date]],"DDD")</f>
        <v>Thu</v>
      </c>
      <c r="AM179" s="12" t="str">
        <f>TEXT(RAW!$C179,"MMM")</f>
        <v>Jan</v>
      </c>
      <c r="AN179" s="12" t="str">
        <f>TEXT(RAW!$C179,"YYYY")</f>
        <v>2022</v>
      </c>
      <c r="AO179" s="54">
        <f t="shared" si="2"/>
        <v>1.7361111111111049E-2</v>
      </c>
      <c r="AR179" s="55"/>
      <c r="AS179" s="55"/>
    </row>
    <row r="180" spans="1:45" ht="12.6" customHeight="1" x14ac:dyDescent="0.2">
      <c r="A180" s="17" t="s">
        <v>13114</v>
      </c>
      <c r="B180" s="19"/>
      <c r="C180" s="19">
        <v>44587</v>
      </c>
      <c r="D180" s="19"/>
      <c r="E180" s="18"/>
      <c r="F180" s="18"/>
      <c r="G180" s="18"/>
      <c r="H180" s="18" t="s">
        <v>357</v>
      </c>
      <c r="I180" s="18" t="s">
        <v>1346</v>
      </c>
      <c r="J180" s="18" t="s">
        <v>1091</v>
      </c>
      <c r="K180" s="18" t="s">
        <v>1347</v>
      </c>
      <c r="L180" s="18" t="s">
        <v>1092</v>
      </c>
      <c r="M180" s="18"/>
      <c r="N180" s="18" t="s">
        <v>40</v>
      </c>
      <c r="O180" s="18" t="s">
        <v>362</v>
      </c>
      <c r="P180" s="18" t="s">
        <v>363</v>
      </c>
      <c r="Q180" s="18" t="s">
        <v>552</v>
      </c>
      <c r="R180" s="18" t="s">
        <v>55</v>
      </c>
      <c r="S180" s="18" t="s">
        <v>13115</v>
      </c>
      <c r="T180" s="18" t="s">
        <v>1348</v>
      </c>
      <c r="U180" s="18" t="s">
        <v>1349</v>
      </c>
      <c r="V180" s="18"/>
      <c r="W180" s="18"/>
      <c r="X180" s="18" t="s">
        <v>979</v>
      </c>
      <c r="Y180" s="18" t="s">
        <v>1350</v>
      </c>
      <c r="Z180" s="18" t="s">
        <v>41</v>
      </c>
      <c r="AA180" s="18" t="s">
        <v>1351</v>
      </c>
      <c r="AB180" s="18" t="s">
        <v>1097</v>
      </c>
      <c r="AC180" s="18"/>
      <c r="AD180" s="18"/>
      <c r="AE180" s="18"/>
      <c r="AF180" s="18"/>
      <c r="AG180" s="18"/>
      <c r="AH180" s="18" t="s">
        <v>71</v>
      </c>
      <c r="AI180" s="20" t="s">
        <v>1098</v>
      </c>
      <c r="AJ180" s="53" t="s">
        <v>86</v>
      </c>
      <c r="AK180" s="53" t="s">
        <v>113</v>
      </c>
      <c r="AL180" s="53" t="str">
        <f>TEXT(Table13[[#This Row],[Start Date]],"DDD")</f>
        <v>Sat</v>
      </c>
      <c r="AM180" s="12" t="str">
        <f>TEXT(RAW!$C180,"MMM")</f>
        <v>Jan</v>
      </c>
      <c r="AN180" s="12" t="str">
        <f>TEXT(RAW!$C180,"YYYY")</f>
        <v>2022</v>
      </c>
      <c r="AO180" s="54">
        <f t="shared" si="2"/>
        <v>0</v>
      </c>
      <c r="AR180" s="55"/>
      <c r="AS180" s="55"/>
    </row>
    <row r="181" spans="1:45" ht="12.6" customHeight="1" x14ac:dyDescent="0.2">
      <c r="A181" s="17" t="s">
        <v>13114</v>
      </c>
      <c r="B181" s="19"/>
      <c r="C181" s="19">
        <v>44587</v>
      </c>
      <c r="D181" s="19">
        <v>44587</v>
      </c>
      <c r="E181" s="18" t="s">
        <v>151</v>
      </c>
      <c r="F181" s="28">
        <v>44587</v>
      </c>
      <c r="G181" s="18" t="s">
        <v>132</v>
      </c>
      <c r="H181" s="18" t="s">
        <v>357</v>
      </c>
      <c r="I181" s="18" t="s">
        <v>1352</v>
      </c>
      <c r="J181" s="18" t="s">
        <v>13133</v>
      </c>
      <c r="K181" s="18" t="s">
        <v>117</v>
      </c>
      <c r="L181" s="18" t="s">
        <v>484</v>
      </c>
      <c r="M181" s="18"/>
      <c r="N181" s="18" t="s">
        <v>40</v>
      </c>
      <c r="O181" s="18" t="s">
        <v>362</v>
      </c>
      <c r="P181" s="18" t="s">
        <v>363</v>
      </c>
      <c r="Q181" s="18" t="s">
        <v>374</v>
      </c>
      <c r="R181" s="18" t="s">
        <v>819</v>
      </c>
      <c r="S181" s="18" t="s">
        <v>13116</v>
      </c>
      <c r="T181" s="18" t="s">
        <v>1353</v>
      </c>
      <c r="U181" s="18" t="s">
        <v>1354</v>
      </c>
      <c r="V181" s="18" t="s">
        <v>1355</v>
      </c>
      <c r="W181" s="18" t="s">
        <v>1356</v>
      </c>
      <c r="X181" s="18" t="s">
        <v>1357</v>
      </c>
      <c r="Y181" s="18" t="s">
        <v>1358</v>
      </c>
      <c r="Z181" s="18" t="s">
        <v>41</v>
      </c>
      <c r="AA181" s="18" t="s">
        <v>1359</v>
      </c>
      <c r="AB181" s="18" t="s">
        <v>486</v>
      </c>
      <c r="AC181" s="18" t="s">
        <v>1360</v>
      </c>
      <c r="AD181" s="18" t="s">
        <v>1356</v>
      </c>
      <c r="AE181" s="18" t="s">
        <v>42</v>
      </c>
      <c r="AF181" s="18" t="s">
        <v>43</v>
      </c>
      <c r="AG181" s="18" t="s">
        <v>1361</v>
      </c>
      <c r="AH181" s="18" t="s">
        <v>43</v>
      </c>
      <c r="AI181" s="20" t="s">
        <v>488</v>
      </c>
      <c r="AJ181" s="53" t="s">
        <v>10412</v>
      </c>
      <c r="AK181" s="53" t="s">
        <v>10398</v>
      </c>
      <c r="AL181" s="53" t="str">
        <f>TEXT(Table13[[#This Row],[Start Date]],"DDD")</f>
        <v>Wed</v>
      </c>
      <c r="AM181" s="12" t="str">
        <f>TEXT(RAW!$C181,"MMM")</f>
        <v>Jan</v>
      </c>
      <c r="AN181" s="12" t="str">
        <f>TEXT(RAW!$C181,"YYYY")</f>
        <v>2022</v>
      </c>
      <c r="AO181" s="54">
        <f t="shared" si="2"/>
        <v>7.291666666666663E-2</v>
      </c>
      <c r="AR181" s="55"/>
      <c r="AS181" s="55"/>
    </row>
    <row r="182" spans="1:45" ht="12.6" customHeight="1" x14ac:dyDescent="0.2">
      <c r="A182" s="17" t="s">
        <v>13114</v>
      </c>
      <c r="B182" s="19"/>
      <c r="C182" s="19">
        <v>44599</v>
      </c>
      <c r="D182" s="19">
        <v>44606</v>
      </c>
      <c r="E182" s="18" t="s">
        <v>72</v>
      </c>
      <c r="F182" s="28">
        <v>44606</v>
      </c>
      <c r="G182" s="18" t="s">
        <v>49</v>
      </c>
      <c r="H182" s="18" t="s">
        <v>357</v>
      </c>
      <c r="I182" s="18" t="s">
        <v>1362</v>
      </c>
      <c r="J182" s="18" t="s">
        <v>13132</v>
      </c>
      <c r="K182" s="18" t="s">
        <v>76</v>
      </c>
      <c r="L182" s="18" t="s">
        <v>1364</v>
      </c>
      <c r="M182" s="18"/>
      <c r="N182" s="18" t="s">
        <v>40</v>
      </c>
      <c r="O182" s="18" t="s">
        <v>362</v>
      </c>
      <c r="P182" s="18" t="s">
        <v>363</v>
      </c>
      <c r="Q182" s="18" t="s">
        <v>429</v>
      </c>
      <c r="R182" s="18" t="s">
        <v>55</v>
      </c>
      <c r="S182" s="18" t="s">
        <v>13127</v>
      </c>
      <c r="T182" s="18" t="s">
        <v>1365</v>
      </c>
      <c r="U182" s="18" t="s">
        <v>1366</v>
      </c>
      <c r="V182" s="18" t="s">
        <v>366</v>
      </c>
      <c r="W182" s="18" t="s">
        <v>366</v>
      </c>
      <c r="X182" s="18" t="s">
        <v>881</v>
      </c>
      <c r="Y182" s="18" t="s">
        <v>1367</v>
      </c>
      <c r="Z182" s="18" t="s">
        <v>41</v>
      </c>
      <c r="AA182" s="18" t="s">
        <v>1368</v>
      </c>
      <c r="AB182" s="18" t="s">
        <v>1369</v>
      </c>
      <c r="AC182" s="18" t="s">
        <v>1370</v>
      </c>
      <c r="AD182" s="18" t="s">
        <v>366</v>
      </c>
      <c r="AE182" s="18" t="s">
        <v>42</v>
      </c>
      <c r="AF182" s="18" t="s">
        <v>43</v>
      </c>
      <c r="AG182" s="18" t="s">
        <v>736</v>
      </c>
      <c r="AH182" s="18" t="s">
        <v>43</v>
      </c>
      <c r="AI182" s="20" t="s">
        <v>707</v>
      </c>
      <c r="AJ182" s="53" t="s">
        <v>10412</v>
      </c>
      <c r="AK182" s="53" t="s">
        <v>113</v>
      </c>
      <c r="AL182" s="53" t="str">
        <f>TEXT(Table13[[#This Row],[Start Date]],"DDD")</f>
        <v>Mon</v>
      </c>
      <c r="AM182" s="12" t="str">
        <f>TEXT(RAW!$C182,"MMM")</f>
        <v>Feb</v>
      </c>
      <c r="AN182" s="12" t="str">
        <f>TEXT(RAW!$C182,"YYYY")</f>
        <v>2022</v>
      </c>
      <c r="AO182" s="54">
        <f t="shared" si="2"/>
        <v>4.166666666666663E-2</v>
      </c>
      <c r="AR182" s="55"/>
      <c r="AS182" s="55"/>
    </row>
    <row r="183" spans="1:45" ht="12.6" customHeight="1" x14ac:dyDescent="0.2">
      <c r="A183" s="17" t="s">
        <v>13114</v>
      </c>
      <c r="B183" s="19"/>
      <c r="C183" s="19">
        <v>44600</v>
      </c>
      <c r="D183" s="19"/>
      <c r="E183" s="18"/>
      <c r="F183" s="18"/>
      <c r="G183" s="18"/>
      <c r="H183" s="18" t="s">
        <v>357</v>
      </c>
      <c r="I183" s="18" t="s">
        <v>1371</v>
      </c>
      <c r="J183" s="18" t="s">
        <v>13133</v>
      </c>
      <c r="K183" s="18" t="s">
        <v>965</v>
      </c>
      <c r="L183" s="18"/>
      <c r="M183" s="18"/>
      <c r="N183" s="18"/>
      <c r="O183" s="18" t="s">
        <v>362</v>
      </c>
      <c r="P183" s="18" t="s">
        <v>363</v>
      </c>
      <c r="Q183" s="18" t="s">
        <v>364</v>
      </c>
      <c r="R183" s="18" t="s">
        <v>663</v>
      </c>
      <c r="S183" s="18" t="s">
        <v>13118</v>
      </c>
      <c r="T183" s="18"/>
      <c r="U183" s="18" t="s">
        <v>1372</v>
      </c>
      <c r="V183" s="18"/>
      <c r="W183" s="18"/>
      <c r="X183" s="18"/>
      <c r="Y183" s="18"/>
      <c r="Z183" s="18"/>
      <c r="AA183" s="18"/>
      <c r="AB183" s="18"/>
      <c r="AC183" s="18"/>
      <c r="AD183" s="18"/>
      <c r="AE183" s="18"/>
      <c r="AF183" s="18"/>
      <c r="AG183" s="18"/>
      <c r="AH183" s="18" t="s">
        <v>71</v>
      </c>
      <c r="AI183" s="20" t="s">
        <v>970</v>
      </c>
      <c r="AJ183" s="53" t="s">
        <v>10412</v>
      </c>
      <c r="AK183" s="53" t="s">
        <v>10398</v>
      </c>
      <c r="AL183" s="53" t="str">
        <f>TEXT(Table13[[#This Row],[Start Date]],"DDD")</f>
        <v>Sat</v>
      </c>
      <c r="AM183" s="12" t="str">
        <f>TEXT(RAW!$C183,"MMM")</f>
        <v>Feb</v>
      </c>
      <c r="AN183" s="12" t="str">
        <f>TEXT(RAW!$C183,"YYYY")</f>
        <v>2022</v>
      </c>
      <c r="AO183" s="54">
        <f t="shared" si="2"/>
        <v>0</v>
      </c>
      <c r="AR183" s="55"/>
      <c r="AS183" s="55"/>
    </row>
    <row r="184" spans="1:45" ht="12.6" customHeight="1" x14ac:dyDescent="0.2">
      <c r="A184" s="17" t="s">
        <v>13114</v>
      </c>
      <c r="B184" s="19"/>
      <c r="C184" s="19">
        <v>44600</v>
      </c>
      <c r="D184" s="19">
        <v>44601</v>
      </c>
      <c r="E184" s="18" t="s">
        <v>124</v>
      </c>
      <c r="F184" s="28">
        <v>44601</v>
      </c>
      <c r="G184" s="18" t="s">
        <v>176</v>
      </c>
      <c r="H184" s="18" t="s">
        <v>357</v>
      </c>
      <c r="I184" s="18" t="s">
        <v>1373</v>
      </c>
      <c r="J184" s="18" t="s">
        <v>13132</v>
      </c>
      <c r="K184" s="18" t="s">
        <v>67</v>
      </c>
      <c r="L184" s="18"/>
      <c r="M184" s="18"/>
      <c r="N184" s="18"/>
      <c r="O184" s="18" t="s">
        <v>362</v>
      </c>
      <c r="P184" s="18" t="s">
        <v>363</v>
      </c>
      <c r="Q184" s="18" t="s">
        <v>429</v>
      </c>
      <c r="R184" s="18" t="s">
        <v>663</v>
      </c>
      <c r="S184" s="18" t="s">
        <v>13127</v>
      </c>
      <c r="T184" s="18"/>
      <c r="U184" s="18" t="s">
        <v>1374</v>
      </c>
      <c r="V184" s="18" t="s">
        <v>1375</v>
      </c>
      <c r="W184" s="18" t="s">
        <v>1376</v>
      </c>
      <c r="X184" s="18"/>
      <c r="Y184" s="18"/>
      <c r="Z184" s="18"/>
      <c r="AA184" s="18"/>
      <c r="AB184" s="18"/>
      <c r="AC184" s="18" t="s">
        <v>1377</v>
      </c>
      <c r="AD184" s="18" t="s">
        <v>1376</v>
      </c>
      <c r="AE184" s="18" t="s">
        <v>42</v>
      </c>
      <c r="AF184" s="18" t="s">
        <v>43</v>
      </c>
      <c r="AG184" s="18" t="s">
        <v>560</v>
      </c>
      <c r="AH184" s="18" t="s">
        <v>43</v>
      </c>
      <c r="AI184" s="20" t="s">
        <v>778</v>
      </c>
      <c r="AJ184" s="53" t="s">
        <v>10412</v>
      </c>
      <c r="AK184" s="53" t="s">
        <v>10398</v>
      </c>
      <c r="AL184" s="53" t="str">
        <f>TEXT(Table13[[#This Row],[Start Date]],"DDD")</f>
        <v>Wed</v>
      </c>
      <c r="AM184" s="12" t="str">
        <f>TEXT(RAW!$C184,"MMM")</f>
        <v>Feb</v>
      </c>
      <c r="AN184" s="12" t="str">
        <f>TEXT(RAW!$C184,"YYYY")</f>
        <v>2022</v>
      </c>
      <c r="AO184" s="54">
        <f t="shared" si="2"/>
        <v>0.12500000000000006</v>
      </c>
      <c r="AR184" s="55"/>
      <c r="AS184" s="55"/>
    </row>
    <row r="185" spans="1:45" ht="12.6" customHeight="1" x14ac:dyDescent="0.2">
      <c r="A185" s="17" t="s">
        <v>13114</v>
      </c>
      <c r="B185" s="19"/>
      <c r="C185" s="19">
        <v>44587</v>
      </c>
      <c r="D185" s="19">
        <v>44587</v>
      </c>
      <c r="E185" s="18" t="s">
        <v>164</v>
      </c>
      <c r="F185" s="28">
        <v>44587</v>
      </c>
      <c r="G185" s="18" t="s">
        <v>124</v>
      </c>
      <c r="H185" s="18" t="s">
        <v>357</v>
      </c>
      <c r="I185" s="18" t="s">
        <v>1378</v>
      </c>
      <c r="J185" s="18" t="s">
        <v>13132</v>
      </c>
      <c r="K185" s="18" t="s">
        <v>67</v>
      </c>
      <c r="L185" s="18" t="s">
        <v>879</v>
      </c>
      <c r="M185" s="18"/>
      <c r="N185" s="18"/>
      <c r="O185" s="18" t="s">
        <v>362</v>
      </c>
      <c r="P185" s="18" t="s">
        <v>524</v>
      </c>
      <c r="Q185" s="18" t="s">
        <v>374</v>
      </c>
      <c r="R185" s="18" t="s">
        <v>525</v>
      </c>
      <c r="S185" s="18" t="s">
        <v>13116</v>
      </c>
      <c r="T185" s="18"/>
      <c r="U185" s="18" t="s">
        <v>1379</v>
      </c>
      <c r="V185" s="18" t="s">
        <v>1164</v>
      </c>
      <c r="W185" s="18" t="s">
        <v>1380</v>
      </c>
      <c r="X185" s="18"/>
      <c r="Y185" s="18"/>
      <c r="Z185" s="18"/>
      <c r="AA185" s="18"/>
      <c r="AB185" s="18" t="s">
        <v>367</v>
      </c>
      <c r="AC185" s="18" t="s">
        <v>1381</v>
      </c>
      <c r="AD185" s="18" t="s">
        <v>1380</v>
      </c>
      <c r="AE185" s="18" t="s">
        <v>42</v>
      </c>
      <c r="AF185" s="18" t="s">
        <v>43</v>
      </c>
      <c r="AG185" s="18" t="s">
        <v>390</v>
      </c>
      <c r="AH185" s="18" t="s">
        <v>43</v>
      </c>
      <c r="AI185" s="20" t="s">
        <v>885</v>
      </c>
      <c r="AJ185" s="53" t="s">
        <v>10412</v>
      </c>
      <c r="AK185" s="53" t="s">
        <v>10398</v>
      </c>
      <c r="AL185" s="53" t="str">
        <f>TEXT(Table13[[#This Row],[Start Date]],"DDD")</f>
        <v>Wed</v>
      </c>
      <c r="AM185" s="12" t="str">
        <f>TEXT(RAW!$C185,"MMM")</f>
        <v>Jan</v>
      </c>
      <c r="AN185" s="12" t="str">
        <f>TEXT(RAW!$C185,"YYYY")</f>
        <v>2022</v>
      </c>
      <c r="AO185" s="54">
        <f t="shared" si="2"/>
        <v>3.125E-2</v>
      </c>
      <c r="AR185" s="55"/>
      <c r="AS185" s="55"/>
    </row>
    <row r="186" spans="1:45" ht="12.6" customHeight="1" x14ac:dyDescent="0.2">
      <c r="A186" s="17" t="s">
        <v>13114</v>
      </c>
      <c r="B186" s="19"/>
      <c r="C186" s="19">
        <v>44587</v>
      </c>
      <c r="D186" s="19">
        <v>44587</v>
      </c>
      <c r="E186" s="18" t="s">
        <v>105</v>
      </c>
      <c r="F186" s="28">
        <v>44587</v>
      </c>
      <c r="G186" s="18" t="s">
        <v>75</v>
      </c>
      <c r="H186" s="18" t="s">
        <v>357</v>
      </c>
      <c r="I186" s="18" t="s">
        <v>1378</v>
      </c>
      <c r="J186" s="18" t="s">
        <v>13132</v>
      </c>
      <c r="K186" s="18" t="s">
        <v>67</v>
      </c>
      <c r="L186" s="18" t="s">
        <v>879</v>
      </c>
      <c r="M186" s="18"/>
      <c r="N186" s="18"/>
      <c r="O186" s="18" t="s">
        <v>362</v>
      </c>
      <c r="P186" s="18" t="s">
        <v>524</v>
      </c>
      <c r="Q186" s="18" t="s">
        <v>374</v>
      </c>
      <c r="R186" s="18" t="s">
        <v>525</v>
      </c>
      <c r="S186" s="18" t="s">
        <v>13116</v>
      </c>
      <c r="T186" s="18"/>
      <c r="U186" s="18" t="s">
        <v>1379</v>
      </c>
      <c r="V186" s="18" t="s">
        <v>1164</v>
      </c>
      <c r="W186" s="18" t="s">
        <v>1382</v>
      </c>
      <c r="X186" s="18"/>
      <c r="Y186" s="18"/>
      <c r="Z186" s="18"/>
      <c r="AA186" s="18"/>
      <c r="AB186" s="18" t="s">
        <v>367</v>
      </c>
      <c r="AC186" s="18" t="s">
        <v>1383</v>
      </c>
      <c r="AD186" s="18" t="s">
        <v>1382</v>
      </c>
      <c r="AE186" s="18" t="s">
        <v>42</v>
      </c>
      <c r="AF186" s="18" t="s">
        <v>43</v>
      </c>
      <c r="AG186" s="18" t="s">
        <v>390</v>
      </c>
      <c r="AH186" s="18" t="s">
        <v>43</v>
      </c>
      <c r="AI186" s="20" t="s">
        <v>885</v>
      </c>
      <c r="AJ186" s="53" t="s">
        <v>10412</v>
      </c>
      <c r="AK186" s="53" t="s">
        <v>10398</v>
      </c>
      <c r="AL186" s="53" t="str">
        <f>TEXT(Table13[[#This Row],[Start Date]],"DDD")</f>
        <v>Wed</v>
      </c>
      <c r="AM186" s="12" t="str">
        <f>TEXT(RAW!$C186,"MMM")</f>
        <v>Jan</v>
      </c>
      <c r="AN186" s="12" t="str">
        <f>TEXT(RAW!$C186,"YYYY")</f>
        <v>2022</v>
      </c>
      <c r="AO186" s="54">
        <f t="shared" si="2"/>
        <v>3.125E-2</v>
      </c>
      <c r="AR186" s="55"/>
      <c r="AS186" s="55"/>
    </row>
    <row r="187" spans="1:45" ht="12.6" customHeight="1" x14ac:dyDescent="0.2">
      <c r="A187" s="17" t="s">
        <v>13114</v>
      </c>
      <c r="B187" s="19"/>
      <c r="C187" s="19">
        <v>44587</v>
      </c>
      <c r="D187" s="19"/>
      <c r="E187" s="18"/>
      <c r="F187" s="18"/>
      <c r="G187" s="18"/>
      <c r="H187" s="18" t="s">
        <v>357</v>
      </c>
      <c r="I187" s="18" t="s">
        <v>1384</v>
      </c>
      <c r="J187" s="18" t="s">
        <v>13133</v>
      </c>
      <c r="K187" s="18" t="s">
        <v>109</v>
      </c>
      <c r="L187" s="18" t="s">
        <v>1386</v>
      </c>
      <c r="M187" s="18"/>
      <c r="N187" s="18" t="s">
        <v>40</v>
      </c>
      <c r="O187" s="18" t="s">
        <v>362</v>
      </c>
      <c r="P187" s="18" t="s">
        <v>363</v>
      </c>
      <c r="Q187" s="18" t="s">
        <v>364</v>
      </c>
      <c r="R187" s="18" t="s">
        <v>55</v>
      </c>
      <c r="S187" s="18" t="s">
        <v>13127</v>
      </c>
      <c r="T187" s="18" t="s">
        <v>1387</v>
      </c>
      <c r="U187" s="18" t="s">
        <v>1388</v>
      </c>
      <c r="V187" s="18"/>
      <c r="W187" s="18"/>
      <c r="X187" s="18" t="s">
        <v>1389</v>
      </c>
      <c r="Y187" s="18" t="s">
        <v>1390</v>
      </c>
      <c r="Z187" s="18" t="s">
        <v>41</v>
      </c>
      <c r="AA187" s="18" t="s">
        <v>1391</v>
      </c>
      <c r="AB187" s="18" t="s">
        <v>367</v>
      </c>
      <c r="AC187" s="18"/>
      <c r="AD187" s="18"/>
      <c r="AE187" s="18"/>
      <c r="AF187" s="18"/>
      <c r="AG187" s="18"/>
      <c r="AH187" s="18" t="s">
        <v>71</v>
      </c>
      <c r="AI187" s="20" t="s">
        <v>1392</v>
      </c>
      <c r="AJ187" s="53" t="s">
        <v>10412</v>
      </c>
      <c r="AK187" s="53" t="s">
        <v>113</v>
      </c>
      <c r="AL187" s="53" t="str">
        <f>TEXT(Table13[[#This Row],[Start Date]],"DDD")</f>
        <v>Sat</v>
      </c>
      <c r="AM187" s="12" t="str">
        <f>TEXT(RAW!$C187,"MMM")</f>
        <v>Jan</v>
      </c>
      <c r="AN187" s="12" t="str">
        <f>TEXT(RAW!$C187,"YYYY")</f>
        <v>2022</v>
      </c>
      <c r="AO187" s="54">
        <f t="shared" si="2"/>
        <v>0</v>
      </c>
      <c r="AR187" s="55"/>
      <c r="AS187" s="55"/>
    </row>
    <row r="188" spans="1:45" ht="12.6" customHeight="1" x14ac:dyDescent="0.2">
      <c r="A188" s="17" t="s">
        <v>13114</v>
      </c>
      <c r="B188" s="19"/>
      <c r="C188" s="19">
        <v>44587</v>
      </c>
      <c r="D188" s="19">
        <v>44592</v>
      </c>
      <c r="E188" s="18" t="s">
        <v>124</v>
      </c>
      <c r="F188" s="28">
        <v>44592</v>
      </c>
      <c r="G188" s="18" t="s">
        <v>152</v>
      </c>
      <c r="H188" s="18" t="s">
        <v>357</v>
      </c>
      <c r="I188" s="18" t="s">
        <v>1393</v>
      </c>
      <c r="J188" s="18" t="s">
        <v>13132</v>
      </c>
      <c r="K188" s="18" t="s">
        <v>116</v>
      </c>
      <c r="L188" s="18" t="s">
        <v>428</v>
      </c>
      <c r="M188" s="18"/>
      <c r="N188" s="18" t="s">
        <v>40</v>
      </c>
      <c r="O188" s="18" t="s">
        <v>362</v>
      </c>
      <c r="P188" s="18" t="s">
        <v>363</v>
      </c>
      <c r="Q188" s="18" t="s">
        <v>429</v>
      </c>
      <c r="R188" s="18" t="s">
        <v>55</v>
      </c>
      <c r="S188" s="18" t="s">
        <v>13123</v>
      </c>
      <c r="T188" s="18" t="s">
        <v>1395</v>
      </c>
      <c r="U188" s="18" t="s">
        <v>430</v>
      </c>
      <c r="V188" s="18" t="s">
        <v>1396</v>
      </c>
      <c r="W188" s="18" t="s">
        <v>616</v>
      </c>
      <c r="X188" s="18" t="s">
        <v>881</v>
      </c>
      <c r="Y188" s="18" t="s">
        <v>1397</v>
      </c>
      <c r="Z188" s="18" t="s">
        <v>41</v>
      </c>
      <c r="AA188" s="18" t="s">
        <v>1398</v>
      </c>
      <c r="AB188" s="18" t="s">
        <v>367</v>
      </c>
      <c r="AC188" s="18" t="s">
        <v>1399</v>
      </c>
      <c r="AD188" s="18" t="s">
        <v>616</v>
      </c>
      <c r="AE188" s="18" t="s">
        <v>42</v>
      </c>
      <c r="AF188" s="18" t="s">
        <v>43</v>
      </c>
      <c r="AG188" s="18" t="s">
        <v>706</v>
      </c>
      <c r="AH188" s="18" t="s">
        <v>43</v>
      </c>
      <c r="AI188" s="20" t="s">
        <v>1400</v>
      </c>
      <c r="AJ188" s="53" t="s">
        <v>10412</v>
      </c>
      <c r="AK188" s="53" t="s">
        <v>113</v>
      </c>
      <c r="AL188" s="53" t="str">
        <f>TEXT(Table13[[#This Row],[Start Date]],"DDD")</f>
        <v>Mon</v>
      </c>
      <c r="AM188" s="12" t="str">
        <f>TEXT(RAW!$C188,"MMM")</f>
        <v>Jan</v>
      </c>
      <c r="AN188" s="12" t="str">
        <f>TEXT(RAW!$C188,"YYYY")</f>
        <v>2022</v>
      </c>
      <c r="AO188" s="54">
        <f t="shared" si="2"/>
        <v>6.9444444444444198E-3</v>
      </c>
      <c r="AR188" s="55"/>
      <c r="AS188" s="55"/>
    </row>
    <row r="189" spans="1:45" ht="12.6" customHeight="1" x14ac:dyDescent="0.2">
      <c r="A189" s="17" t="s">
        <v>13114</v>
      </c>
      <c r="B189" s="19"/>
      <c r="C189" s="19">
        <v>44587</v>
      </c>
      <c r="D189" s="19"/>
      <c r="E189" s="18"/>
      <c r="F189" s="18"/>
      <c r="G189" s="18"/>
      <c r="H189" s="18" t="s">
        <v>357</v>
      </c>
      <c r="I189" s="18" t="s">
        <v>1401</v>
      </c>
      <c r="J189" s="18" t="s">
        <v>1091</v>
      </c>
      <c r="K189" s="18" t="s">
        <v>86</v>
      </c>
      <c r="L189" s="18" t="s">
        <v>1092</v>
      </c>
      <c r="M189" s="18"/>
      <c r="N189" s="18" t="s">
        <v>40</v>
      </c>
      <c r="O189" s="18" t="s">
        <v>362</v>
      </c>
      <c r="P189" s="18" t="s">
        <v>363</v>
      </c>
      <c r="Q189" s="18" t="s">
        <v>552</v>
      </c>
      <c r="R189" s="18" t="s">
        <v>55</v>
      </c>
      <c r="S189" s="18" t="s">
        <v>13113</v>
      </c>
      <c r="T189" s="18" t="s">
        <v>1402</v>
      </c>
      <c r="U189" s="18" t="s">
        <v>1403</v>
      </c>
      <c r="V189" s="18"/>
      <c r="W189" s="18"/>
      <c r="X189" s="18" t="s">
        <v>979</v>
      </c>
      <c r="Y189" s="18" t="s">
        <v>1404</v>
      </c>
      <c r="Z189" s="18" t="s">
        <v>41</v>
      </c>
      <c r="AA189" s="18" t="s">
        <v>1405</v>
      </c>
      <c r="AB189" s="18" t="s">
        <v>1097</v>
      </c>
      <c r="AC189" s="18"/>
      <c r="AD189" s="18"/>
      <c r="AE189" s="18"/>
      <c r="AF189" s="18"/>
      <c r="AG189" s="18"/>
      <c r="AH189" s="18" t="s">
        <v>71</v>
      </c>
      <c r="AI189" s="20" t="s">
        <v>1098</v>
      </c>
      <c r="AJ189" s="53" t="s">
        <v>86</v>
      </c>
      <c r="AK189" s="53" t="s">
        <v>113</v>
      </c>
      <c r="AL189" s="53" t="str">
        <f>TEXT(Table13[[#This Row],[Start Date]],"DDD")</f>
        <v>Sat</v>
      </c>
      <c r="AM189" s="12" t="str">
        <f>TEXT(RAW!$C189,"MMM")</f>
        <v>Jan</v>
      </c>
      <c r="AN189" s="12" t="str">
        <f>TEXT(RAW!$C189,"YYYY")</f>
        <v>2022</v>
      </c>
      <c r="AO189" s="54">
        <f t="shared" si="2"/>
        <v>0</v>
      </c>
      <c r="AR189" s="55"/>
      <c r="AS189" s="55"/>
    </row>
    <row r="190" spans="1:45" ht="12.6" customHeight="1" x14ac:dyDescent="0.2">
      <c r="A190" s="17" t="s">
        <v>13114</v>
      </c>
      <c r="B190" s="19"/>
      <c r="C190" s="19">
        <v>44586</v>
      </c>
      <c r="D190" s="19">
        <v>44579</v>
      </c>
      <c r="E190" s="18" t="s">
        <v>36</v>
      </c>
      <c r="F190" s="28">
        <v>44579</v>
      </c>
      <c r="G190" s="18" t="s">
        <v>57</v>
      </c>
      <c r="H190" s="18" t="s">
        <v>357</v>
      </c>
      <c r="I190" s="18" t="s">
        <v>1406</v>
      </c>
      <c r="J190" s="18" t="s">
        <v>13133</v>
      </c>
      <c r="K190" s="18" t="s">
        <v>58</v>
      </c>
      <c r="L190" s="18" t="s">
        <v>1240</v>
      </c>
      <c r="M190" s="18"/>
      <c r="N190" s="18"/>
      <c r="O190" s="18" t="s">
        <v>362</v>
      </c>
      <c r="P190" s="18" t="s">
        <v>524</v>
      </c>
      <c r="Q190" s="18" t="s">
        <v>1196</v>
      </c>
      <c r="R190" s="18" t="s">
        <v>525</v>
      </c>
      <c r="S190" s="18" t="s">
        <v>13120</v>
      </c>
      <c r="T190" s="18"/>
      <c r="U190" s="18" t="s">
        <v>1241</v>
      </c>
      <c r="V190" s="18" t="s">
        <v>1242</v>
      </c>
      <c r="W190" s="18" t="s">
        <v>1407</v>
      </c>
      <c r="X190" s="18"/>
      <c r="Y190" s="18"/>
      <c r="Z190" s="18"/>
      <c r="AA190" s="18"/>
      <c r="AB190" s="18" t="s">
        <v>989</v>
      </c>
      <c r="AC190" s="18" t="s">
        <v>1408</v>
      </c>
      <c r="AD190" s="18" t="s">
        <v>1407</v>
      </c>
      <c r="AE190" s="18" t="s">
        <v>42</v>
      </c>
      <c r="AF190" s="18" t="s">
        <v>43</v>
      </c>
      <c r="AG190" s="18" t="s">
        <v>377</v>
      </c>
      <c r="AH190" s="18" t="s">
        <v>43</v>
      </c>
      <c r="AI190" s="20" t="s">
        <v>409</v>
      </c>
      <c r="AJ190" s="53" t="s">
        <v>58</v>
      </c>
      <c r="AK190" s="53" t="s">
        <v>10398</v>
      </c>
      <c r="AL190" s="53" t="str">
        <f>TEXT(Table13[[#This Row],[Start Date]],"DDD")</f>
        <v>Tue</v>
      </c>
      <c r="AM190" s="12" t="str">
        <f>TEXT(RAW!$C190,"MMM")</f>
        <v>Jan</v>
      </c>
      <c r="AN190" s="12" t="str">
        <f>TEXT(RAW!$C190,"YYYY")</f>
        <v>2022</v>
      </c>
      <c r="AO190" s="54">
        <f t="shared" si="2"/>
        <v>8.3333333333333315E-2</v>
      </c>
      <c r="AR190" s="55"/>
      <c r="AS190" s="55"/>
    </row>
    <row r="191" spans="1:45" ht="12.6" customHeight="1" x14ac:dyDescent="0.2">
      <c r="A191" s="17" t="s">
        <v>13114</v>
      </c>
      <c r="B191" s="19"/>
      <c r="C191" s="19">
        <v>44587</v>
      </c>
      <c r="D191" s="19">
        <v>44587</v>
      </c>
      <c r="E191" s="18" t="s">
        <v>153</v>
      </c>
      <c r="F191" s="28">
        <v>44587</v>
      </c>
      <c r="G191" s="18" t="s">
        <v>84</v>
      </c>
      <c r="H191" s="18" t="s">
        <v>357</v>
      </c>
      <c r="I191" s="18" t="s">
        <v>1409</v>
      </c>
      <c r="J191" s="18" t="s">
        <v>13133</v>
      </c>
      <c r="K191" s="18" t="s">
        <v>109</v>
      </c>
      <c r="L191" s="18" t="s">
        <v>1410</v>
      </c>
      <c r="M191" s="18"/>
      <c r="N191" s="18" t="s">
        <v>40</v>
      </c>
      <c r="O191" s="18" t="s">
        <v>362</v>
      </c>
      <c r="P191" s="18" t="s">
        <v>363</v>
      </c>
      <c r="Q191" s="18" t="s">
        <v>429</v>
      </c>
      <c r="R191" s="18" t="s">
        <v>55</v>
      </c>
      <c r="S191" s="18" t="s">
        <v>13127</v>
      </c>
      <c r="T191" s="18" t="s">
        <v>1411</v>
      </c>
      <c r="U191" s="18" t="s">
        <v>1366</v>
      </c>
      <c r="V191" s="18" t="s">
        <v>1412</v>
      </c>
      <c r="W191" s="18" t="s">
        <v>366</v>
      </c>
      <c r="X191" s="18" t="s">
        <v>1413</v>
      </c>
      <c r="Y191" s="18" t="s">
        <v>1414</v>
      </c>
      <c r="Z191" s="18" t="s">
        <v>41</v>
      </c>
      <c r="AA191" s="18" t="s">
        <v>1415</v>
      </c>
      <c r="AB191" s="18" t="s">
        <v>486</v>
      </c>
      <c r="AC191" s="18" t="s">
        <v>1416</v>
      </c>
      <c r="AD191" s="18" t="s">
        <v>366</v>
      </c>
      <c r="AE191" s="18" t="s">
        <v>42</v>
      </c>
      <c r="AF191" s="18" t="s">
        <v>43</v>
      </c>
      <c r="AG191" s="18" t="s">
        <v>777</v>
      </c>
      <c r="AH191" s="18" t="s">
        <v>43</v>
      </c>
      <c r="AI191" s="20" t="s">
        <v>1084</v>
      </c>
      <c r="AJ191" s="53" t="s">
        <v>10412</v>
      </c>
      <c r="AK191" s="53" t="s">
        <v>113</v>
      </c>
      <c r="AL191" s="53" t="str">
        <f>TEXT(Table13[[#This Row],[Start Date]],"DDD")</f>
        <v>Wed</v>
      </c>
      <c r="AM191" s="12" t="str">
        <f>TEXT(RAW!$C191,"MMM")</f>
        <v>Jan</v>
      </c>
      <c r="AN191" s="12" t="str">
        <f>TEXT(RAW!$C191,"YYYY")</f>
        <v>2022</v>
      </c>
      <c r="AO191" s="54">
        <f t="shared" si="2"/>
        <v>3.472222222222221E-2</v>
      </c>
      <c r="AR191" s="55"/>
      <c r="AS191" s="55"/>
    </row>
    <row r="192" spans="1:45" ht="12.6" customHeight="1" x14ac:dyDescent="0.2">
      <c r="A192" s="17" t="s">
        <v>13114</v>
      </c>
      <c r="B192" s="19"/>
      <c r="C192" s="19">
        <v>44587</v>
      </c>
      <c r="D192" s="19">
        <v>44586</v>
      </c>
      <c r="E192" s="18" t="s">
        <v>159</v>
      </c>
      <c r="F192" s="28">
        <v>44586</v>
      </c>
      <c r="G192" s="18" t="s">
        <v>91</v>
      </c>
      <c r="H192" s="18" t="s">
        <v>357</v>
      </c>
      <c r="I192" s="18" t="s">
        <v>1417</v>
      </c>
      <c r="J192" s="18" t="s">
        <v>13133</v>
      </c>
      <c r="K192" s="18" t="s">
        <v>1419</v>
      </c>
      <c r="L192" s="18" t="s">
        <v>361</v>
      </c>
      <c r="M192" s="18"/>
      <c r="N192" s="18" t="s">
        <v>40</v>
      </c>
      <c r="O192" s="18" t="s">
        <v>362</v>
      </c>
      <c r="P192" s="18" t="s">
        <v>363</v>
      </c>
      <c r="Q192" s="18" t="s">
        <v>364</v>
      </c>
      <c r="R192" s="18" t="s">
        <v>55</v>
      </c>
      <c r="S192" s="18" t="s">
        <v>13127</v>
      </c>
      <c r="T192" s="18" t="s">
        <v>1420</v>
      </c>
      <c r="U192" s="18" t="s">
        <v>1421</v>
      </c>
      <c r="V192" s="18" t="s">
        <v>366</v>
      </c>
      <c r="W192" s="18" t="s">
        <v>366</v>
      </c>
      <c r="X192" s="18" t="s">
        <v>1422</v>
      </c>
      <c r="Y192" s="18" t="s">
        <v>1423</v>
      </c>
      <c r="Z192" s="18" t="s">
        <v>41</v>
      </c>
      <c r="AA192" s="18" t="s">
        <v>1424</v>
      </c>
      <c r="AB192" s="18" t="s">
        <v>367</v>
      </c>
      <c r="AC192" s="18" t="s">
        <v>1425</v>
      </c>
      <c r="AD192" s="18" t="s">
        <v>366</v>
      </c>
      <c r="AE192" s="18" t="s">
        <v>42</v>
      </c>
      <c r="AF192" s="18" t="s">
        <v>43</v>
      </c>
      <c r="AG192" s="18" t="s">
        <v>1132</v>
      </c>
      <c r="AH192" s="18" t="s">
        <v>43</v>
      </c>
      <c r="AI192" s="20" t="s">
        <v>1426</v>
      </c>
      <c r="AJ192" s="53" t="s">
        <v>10412</v>
      </c>
      <c r="AK192" s="53" t="s">
        <v>113</v>
      </c>
      <c r="AL192" s="53" t="str">
        <f>TEXT(Table13[[#This Row],[Start Date]],"DDD")</f>
        <v>Tue</v>
      </c>
      <c r="AM192" s="12" t="str">
        <f>TEXT(RAW!$C192,"MMM")</f>
        <v>Jan</v>
      </c>
      <c r="AN192" s="12" t="str">
        <f>TEXT(RAW!$C192,"YYYY")</f>
        <v>2022</v>
      </c>
      <c r="AO192" s="54">
        <f t="shared" si="2"/>
        <v>5.208333333333337E-2</v>
      </c>
      <c r="AR192" s="55"/>
      <c r="AS192" s="55"/>
    </row>
    <row r="193" spans="1:45" ht="12.6" customHeight="1" x14ac:dyDescent="0.2">
      <c r="A193" s="17" t="s">
        <v>13114</v>
      </c>
      <c r="B193" s="19"/>
      <c r="C193" s="19">
        <v>44606</v>
      </c>
      <c r="D193" s="19">
        <v>44606</v>
      </c>
      <c r="E193" s="18" t="s">
        <v>103</v>
      </c>
      <c r="F193" s="28">
        <v>44606</v>
      </c>
      <c r="G193" s="18" t="s">
        <v>103</v>
      </c>
      <c r="H193" s="18" t="s">
        <v>357</v>
      </c>
      <c r="I193" s="18" t="s">
        <v>1427</v>
      </c>
      <c r="J193" s="18" t="s">
        <v>13130</v>
      </c>
      <c r="K193" s="18" t="s">
        <v>228</v>
      </c>
      <c r="L193" s="18" t="s">
        <v>533</v>
      </c>
      <c r="M193" s="18"/>
      <c r="N193" s="18" t="s">
        <v>40</v>
      </c>
      <c r="O193" s="18" t="s">
        <v>362</v>
      </c>
      <c r="P193" s="18" t="s">
        <v>363</v>
      </c>
      <c r="Q193" s="18" t="s">
        <v>534</v>
      </c>
      <c r="R193" s="18" t="s">
        <v>395</v>
      </c>
      <c r="S193" s="18" t="s">
        <v>13116</v>
      </c>
      <c r="T193" s="18" t="s">
        <v>1428</v>
      </c>
      <c r="U193" s="18" t="s">
        <v>1429</v>
      </c>
      <c r="V193" s="18" t="s">
        <v>1430</v>
      </c>
      <c r="W193" s="18" t="s">
        <v>1431</v>
      </c>
      <c r="X193" s="18" t="s">
        <v>41</v>
      </c>
      <c r="Y193" s="18">
        <v>70715737596</v>
      </c>
      <c r="Z193" s="18"/>
      <c r="AA193" s="18" t="s">
        <v>538</v>
      </c>
      <c r="AB193" s="18" t="s">
        <v>539</v>
      </c>
      <c r="AC193" s="18" t="s">
        <v>1432</v>
      </c>
      <c r="AD193" s="18" t="s">
        <v>1431</v>
      </c>
      <c r="AE193" s="18" t="s">
        <v>42</v>
      </c>
      <c r="AF193" s="18" t="s">
        <v>43</v>
      </c>
      <c r="AG193" s="18" t="s">
        <v>1433</v>
      </c>
      <c r="AH193" s="18" t="s">
        <v>43</v>
      </c>
      <c r="AI193" s="20" t="s">
        <v>52</v>
      </c>
      <c r="AJ193" s="53" t="s">
        <v>10412</v>
      </c>
      <c r="AK193" s="53" t="s">
        <v>10398</v>
      </c>
      <c r="AL193" s="53" t="str">
        <f>TEXT(Table13[[#This Row],[Start Date]],"DDD")</f>
        <v>Mon</v>
      </c>
      <c r="AM193" s="12" t="str">
        <f>TEXT(RAW!$C193,"MMM")</f>
        <v>Feb</v>
      </c>
      <c r="AN193" s="12" t="str">
        <f>TEXT(RAW!$C193,"YYYY")</f>
        <v>2022</v>
      </c>
      <c r="AO193" s="54">
        <f t="shared" si="2"/>
        <v>0</v>
      </c>
      <c r="AR193" s="55"/>
      <c r="AS193" s="55"/>
    </row>
    <row r="194" spans="1:45" ht="12.6" customHeight="1" x14ac:dyDescent="0.2">
      <c r="A194" s="17" t="s">
        <v>13114</v>
      </c>
      <c r="B194" s="19"/>
      <c r="C194" s="19">
        <v>44588</v>
      </c>
      <c r="D194" s="19">
        <v>44589</v>
      </c>
      <c r="E194" s="18" t="s">
        <v>241</v>
      </c>
      <c r="F194" s="28">
        <v>44589</v>
      </c>
      <c r="G194" s="18" t="s">
        <v>183</v>
      </c>
      <c r="H194" s="18" t="s">
        <v>357</v>
      </c>
      <c r="I194" s="18" t="s">
        <v>1434</v>
      </c>
      <c r="J194" s="18" t="s">
        <v>13133</v>
      </c>
      <c r="K194" s="18" t="s">
        <v>70</v>
      </c>
      <c r="L194" s="18" t="s">
        <v>1110</v>
      </c>
      <c r="M194" s="18"/>
      <c r="N194" s="18" t="s">
        <v>40</v>
      </c>
      <c r="O194" s="18" t="s">
        <v>362</v>
      </c>
      <c r="P194" s="18" t="s">
        <v>363</v>
      </c>
      <c r="Q194" s="18" t="s">
        <v>394</v>
      </c>
      <c r="R194" s="18" t="s">
        <v>395</v>
      </c>
      <c r="S194" s="18" t="s">
        <v>13116</v>
      </c>
      <c r="T194" s="18" t="s">
        <v>1435</v>
      </c>
      <c r="U194" s="18" t="s">
        <v>1112</v>
      </c>
      <c r="V194" s="18" t="s">
        <v>1113</v>
      </c>
      <c r="W194" s="18" t="s">
        <v>1436</v>
      </c>
      <c r="X194" s="18" t="s">
        <v>578</v>
      </c>
      <c r="Y194" s="18" t="s">
        <v>1140</v>
      </c>
      <c r="Z194" s="18" t="s">
        <v>41</v>
      </c>
      <c r="AA194" s="18" t="s">
        <v>580</v>
      </c>
      <c r="AB194" s="18" t="s">
        <v>367</v>
      </c>
      <c r="AC194" s="18" t="s">
        <v>1437</v>
      </c>
      <c r="AD194" s="18" t="s">
        <v>1436</v>
      </c>
      <c r="AE194" s="18" t="s">
        <v>42</v>
      </c>
      <c r="AF194" s="18" t="s">
        <v>43</v>
      </c>
      <c r="AG194" s="18" t="s">
        <v>1438</v>
      </c>
      <c r="AH194" s="18" t="s">
        <v>43</v>
      </c>
      <c r="AI194" s="20" t="s">
        <v>1115</v>
      </c>
      <c r="AJ194" s="53" t="s">
        <v>10412</v>
      </c>
      <c r="AK194" s="53" t="s">
        <v>10398</v>
      </c>
      <c r="AL194" s="53" t="str">
        <f>TEXT(Table13[[#This Row],[Start Date]],"DDD")</f>
        <v>Fri</v>
      </c>
      <c r="AM194" s="12" t="str">
        <f>TEXT(RAW!$C194,"MMM")</f>
        <v>Jan</v>
      </c>
      <c r="AN194" s="12" t="str">
        <f>TEXT(RAW!$C194,"YYYY")</f>
        <v>2022</v>
      </c>
      <c r="AO194" s="54">
        <f t="shared" ref="AO194:AO257" si="3">G194-E194</f>
        <v>4.7222222222222221E-2</v>
      </c>
      <c r="AR194" s="55"/>
      <c r="AS194" s="55"/>
    </row>
    <row r="195" spans="1:45" ht="12.6" customHeight="1" x14ac:dyDescent="0.2">
      <c r="A195" s="17" t="s">
        <v>13114</v>
      </c>
      <c r="B195" s="19"/>
      <c r="C195" s="19">
        <v>44599</v>
      </c>
      <c r="D195" s="19">
        <v>44599</v>
      </c>
      <c r="E195" s="18" t="s">
        <v>90</v>
      </c>
      <c r="F195" s="28">
        <v>44599</v>
      </c>
      <c r="G195" s="18" t="s">
        <v>131</v>
      </c>
      <c r="H195" s="18" t="s">
        <v>357</v>
      </c>
      <c r="I195" s="18" t="s">
        <v>1439</v>
      </c>
      <c r="J195" s="18" t="s">
        <v>13133</v>
      </c>
      <c r="K195" s="18" t="s">
        <v>1255</v>
      </c>
      <c r="L195" s="18" t="s">
        <v>1440</v>
      </c>
      <c r="M195" s="18"/>
      <c r="N195" s="18"/>
      <c r="O195" s="18" t="s">
        <v>362</v>
      </c>
      <c r="P195" s="18" t="s">
        <v>363</v>
      </c>
      <c r="Q195" s="18" t="s">
        <v>429</v>
      </c>
      <c r="R195" s="18" t="s">
        <v>55</v>
      </c>
      <c r="S195" s="18" t="s">
        <v>13127</v>
      </c>
      <c r="T195" s="18"/>
      <c r="U195" s="18" t="s">
        <v>430</v>
      </c>
      <c r="V195" s="18" t="s">
        <v>366</v>
      </c>
      <c r="W195" s="18" t="s">
        <v>366</v>
      </c>
      <c r="X195" s="18"/>
      <c r="Y195" s="18"/>
      <c r="Z195" s="18"/>
      <c r="AA195" s="18"/>
      <c r="AB195" s="18" t="s">
        <v>486</v>
      </c>
      <c r="AC195" s="18" t="s">
        <v>1441</v>
      </c>
      <c r="AD195" s="18" t="s">
        <v>366</v>
      </c>
      <c r="AE195" s="18" t="s">
        <v>42</v>
      </c>
      <c r="AF195" s="18" t="s">
        <v>43</v>
      </c>
      <c r="AG195" s="18" t="s">
        <v>369</v>
      </c>
      <c r="AH195" s="18" t="s">
        <v>43</v>
      </c>
      <c r="AI195" s="20" t="s">
        <v>1262</v>
      </c>
      <c r="AJ195" s="53" t="s">
        <v>10412</v>
      </c>
      <c r="AK195" s="53" t="s">
        <v>113</v>
      </c>
      <c r="AL195" s="53" t="str">
        <f>TEXT(Table13[[#This Row],[Start Date]],"DDD")</f>
        <v>Mon</v>
      </c>
      <c r="AM195" s="12" t="str">
        <f>TEXT(RAW!$C195,"MMM")</f>
        <v>Feb</v>
      </c>
      <c r="AN195" s="12" t="str">
        <f>TEXT(RAW!$C195,"YYYY")</f>
        <v>2022</v>
      </c>
      <c r="AO195" s="54">
        <f t="shared" si="3"/>
        <v>5.902777777777779E-2</v>
      </c>
      <c r="AR195" s="55"/>
      <c r="AS195" s="55"/>
    </row>
    <row r="196" spans="1:45" ht="12.6" customHeight="1" x14ac:dyDescent="0.2">
      <c r="A196" s="17" t="s">
        <v>13114</v>
      </c>
      <c r="B196" s="19"/>
      <c r="C196" s="19">
        <v>44599</v>
      </c>
      <c r="D196" s="19">
        <v>44600</v>
      </c>
      <c r="E196" s="18" t="s">
        <v>220</v>
      </c>
      <c r="F196" s="28">
        <v>44600</v>
      </c>
      <c r="G196" s="18" t="s">
        <v>46</v>
      </c>
      <c r="H196" s="18" t="s">
        <v>357</v>
      </c>
      <c r="I196" s="18" t="s">
        <v>1442</v>
      </c>
      <c r="J196" s="18" t="s">
        <v>13133</v>
      </c>
      <c r="K196" s="18" t="s">
        <v>67</v>
      </c>
      <c r="L196" s="18" t="s">
        <v>1054</v>
      </c>
      <c r="M196" s="18"/>
      <c r="N196" s="18" t="s">
        <v>40</v>
      </c>
      <c r="O196" s="18" t="s">
        <v>362</v>
      </c>
      <c r="P196" s="18" t="s">
        <v>363</v>
      </c>
      <c r="Q196" s="18" t="s">
        <v>364</v>
      </c>
      <c r="R196" s="18" t="s">
        <v>663</v>
      </c>
      <c r="S196" s="18" t="s">
        <v>13127</v>
      </c>
      <c r="T196" s="18" t="s">
        <v>1443</v>
      </c>
      <c r="U196" s="18" t="s">
        <v>1444</v>
      </c>
      <c r="V196" s="18" t="s">
        <v>1445</v>
      </c>
      <c r="W196" s="18" t="s">
        <v>1446</v>
      </c>
      <c r="X196" s="18" t="s">
        <v>1447</v>
      </c>
      <c r="Y196" s="18" t="s">
        <v>1219</v>
      </c>
      <c r="Z196" s="18" t="s">
        <v>41</v>
      </c>
      <c r="AA196" s="18" t="s">
        <v>637</v>
      </c>
      <c r="AB196" s="18" t="s">
        <v>486</v>
      </c>
      <c r="AC196" s="18" t="s">
        <v>1448</v>
      </c>
      <c r="AD196" s="18" t="s">
        <v>1446</v>
      </c>
      <c r="AE196" s="18" t="s">
        <v>42</v>
      </c>
      <c r="AF196" s="18" t="s">
        <v>43</v>
      </c>
      <c r="AG196" s="18" t="s">
        <v>768</v>
      </c>
      <c r="AH196" s="18" t="s">
        <v>43</v>
      </c>
      <c r="AI196" s="20" t="s">
        <v>956</v>
      </c>
      <c r="AJ196" s="53" t="s">
        <v>10412</v>
      </c>
      <c r="AK196" s="53" t="s">
        <v>10398</v>
      </c>
      <c r="AL196" s="53" t="str">
        <f>TEXT(Table13[[#This Row],[Start Date]],"DDD")</f>
        <v>Tue</v>
      </c>
      <c r="AM196" s="12" t="str">
        <f>TEXT(RAW!$C196,"MMM")</f>
        <v>Feb</v>
      </c>
      <c r="AN196" s="12" t="str">
        <f>TEXT(RAW!$C196,"YYYY")</f>
        <v>2022</v>
      </c>
      <c r="AO196" s="54">
        <f t="shared" si="3"/>
        <v>6.944444444444442E-2</v>
      </c>
      <c r="AR196" s="55"/>
      <c r="AS196" s="55"/>
    </row>
    <row r="197" spans="1:45" ht="12.6" customHeight="1" x14ac:dyDescent="0.2">
      <c r="A197" s="17" t="s">
        <v>13114</v>
      </c>
      <c r="B197" s="19"/>
      <c r="C197" s="19">
        <v>44581</v>
      </c>
      <c r="D197" s="19">
        <v>44581</v>
      </c>
      <c r="E197" s="18" t="s">
        <v>84</v>
      </c>
      <c r="F197" s="28">
        <v>44581</v>
      </c>
      <c r="G197" s="18" t="s">
        <v>136</v>
      </c>
      <c r="H197" s="18" t="s">
        <v>357</v>
      </c>
      <c r="I197" s="18" t="s">
        <v>1449</v>
      </c>
      <c r="J197" s="18" t="s">
        <v>13133</v>
      </c>
      <c r="K197" s="18" t="s">
        <v>67</v>
      </c>
      <c r="L197" s="18" t="s">
        <v>415</v>
      </c>
      <c r="M197" s="18"/>
      <c r="N197" s="18" t="s">
        <v>40</v>
      </c>
      <c r="O197" s="18" t="s">
        <v>362</v>
      </c>
      <c r="P197" s="18" t="s">
        <v>363</v>
      </c>
      <c r="Q197" s="18" t="s">
        <v>429</v>
      </c>
      <c r="R197" s="18" t="s">
        <v>55</v>
      </c>
      <c r="S197" s="18" t="s">
        <v>13127</v>
      </c>
      <c r="T197" s="18" t="s">
        <v>1451</v>
      </c>
      <c r="U197" s="18" t="s">
        <v>1366</v>
      </c>
      <c r="V197" s="18" t="s">
        <v>366</v>
      </c>
      <c r="W197" s="18" t="s">
        <v>366</v>
      </c>
      <c r="X197" s="18" t="s">
        <v>881</v>
      </c>
      <c r="Y197" s="18" t="s">
        <v>1452</v>
      </c>
      <c r="Z197" s="18" t="s">
        <v>41</v>
      </c>
      <c r="AA197" s="18" t="s">
        <v>1368</v>
      </c>
      <c r="AB197" s="18" t="s">
        <v>607</v>
      </c>
      <c r="AC197" s="18" t="s">
        <v>1453</v>
      </c>
      <c r="AD197" s="18" t="s">
        <v>366</v>
      </c>
      <c r="AE197" s="18" t="s">
        <v>42</v>
      </c>
      <c r="AF197" s="18" t="s">
        <v>43</v>
      </c>
      <c r="AG197" s="18" t="s">
        <v>510</v>
      </c>
      <c r="AH197" s="18" t="s">
        <v>43</v>
      </c>
      <c r="AI197" s="20" t="s">
        <v>1454</v>
      </c>
      <c r="AJ197" s="53" t="s">
        <v>10412</v>
      </c>
      <c r="AK197" s="53" t="s">
        <v>113</v>
      </c>
      <c r="AL197" s="53" t="str">
        <f>TEXT(Table13[[#This Row],[Start Date]],"DDD")</f>
        <v>Thu</v>
      </c>
      <c r="AM197" s="12" t="str">
        <f>TEXT(RAW!$C197,"MMM")</f>
        <v>Jan</v>
      </c>
      <c r="AN197" s="12" t="str">
        <f>TEXT(RAW!$C197,"YYYY")</f>
        <v>2022</v>
      </c>
      <c r="AO197" s="54">
        <f t="shared" si="3"/>
        <v>3.819444444444442E-2</v>
      </c>
      <c r="AR197" s="55"/>
      <c r="AS197" s="55"/>
    </row>
    <row r="198" spans="1:45" ht="12.6" customHeight="1" x14ac:dyDescent="0.2">
      <c r="A198" s="17" t="s">
        <v>13114</v>
      </c>
      <c r="B198" s="19"/>
      <c r="C198" s="19">
        <v>44588</v>
      </c>
      <c r="D198" s="19"/>
      <c r="E198" s="18"/>
      <c r="F198" s="18"/>
      <c r="G198" s="18"/>
      <c r="H198" s="18" t="s">
        <v>357</v>
      </c>
      <c r="I198" s="18" t="s">
        <v>1455</v>
      </c>
      <c r="J198" s="18" t="s">
        <v>13133</v>
      </c>
      <c r="K198" s="18" t="s">
        <v>67</v>
      </c>
      <c r="L198" s="18" t="s">
        <v>1457</v>
      </c>
      <c r="M198" s="18" t="s">
        <v>39</v>
      </c>
      <c r="N198" s="18" t="s">
        <v>143</v>
      </c>
      <c r="O198" s="18" t="s">
        <v>362</v>
      </c>
      <c r="P198" s="18" t="s">
        <v>363</v>
      </c>
      <c r="Q198" s="18" t="s">
        <v>364</v>
      </c>
      <c r="R198" s="18" t="s">
        <v>55</v>
      </c>
      <c r="S198" s="18" t="s">
        <v>13118</v>
      </c>
      <c r="T198" s="18" t="s">
        <v>1458</v>
      </c>
      <c r="U198" s="18" t="s">
        <v>1459</v>
      </c>
      <c r="V198" s="18"/>
      <c r="W198" s="18"/>
      <c r="X198" s="18" t="s">
        <v>1460</v>
      </c>
      <c r="Y198" s="18" t="s">
        <v>1461</v>
      </c>
      <c r="Z198" s="18" t="s">
        <v>41</v>
      </c>
      <c r="AA198" s="18" t="s">
        <v>704</v>
      </c>
      <c r="AB198" s="18" t="s">
        <v>486</v>
      </c>
      <c r="AC198" s="18"/>
      <c r="AD198" s="18"/>
      <c r="AE198" s="18"/>
      <c r="AF198" s="18"/>
      <c r="AG198" s="18"/>
      <c r="AH198" s="18" t="s">
        <v>71</v>
      </c>
      <c r="AI198" s="20" t="s">
        <v>1462</v>
      </c>
      <c r="AJ198" s="53" t="s">
        <v>10412</v>
      </c>
      <c r="AK198" s="53" t="s">
        <v>113</v>
      </c>
      <c r="AL198" s="53" t="str">
        <f>TEXT(Table13[[#This Row],[Start Date]],"DDD")</f>
        <v>Sat</v>
      </c>
      <c r="AM198" s="12" t="str">
        <f>TEXT(RAW!$C198,"MMM")</f>
        <v>Jan</v>
      </c>
      <c r="AN198" s="12" t="str">
        <f>TEXT(RAW!$C198,"YYYY")</f>
        <v>2022</v>
      </c>
      <c r="AO198" s="54">
        <f t="shared" si="3"/>
        <v>0</v>
      </c>
      <c r="AR198" s="55"/>
      <c r="AS198" s="55"/>
    </row>
    <row r="199" spans="1:45" ht="12.6" customHeight="1" x14ac:dyDescent="0.2">
      <c r="A199" s="17" t="s">
        <v>13114</v>
      </c>
      <c r="B199" s="19"/>
      <c r="C199" s="19">
        <v>44588</v>
      </c>
      <c r="D199" s="19">
        <v>44589</v>
      </c>
      <c r="E199" s="18" t="s">
        <v>84</v>
      </c>
      <c r="F199" s="28">
        <v>44589</v>
      </c>
      <c r="G199" s="18" t="s">
        <v>125</v>
      </c>
      <c r="H199" s="18" t="s">
        <v>357</v>
      </c>
      <c r="I199" s="18" t="s">
        <v>1463</v>
      </c>
      <c r="J199" s="18" t="s">
        <v>13133</v>
      </c>
      <c r="K199" s="18" t="s">
        <v>150</v>
      </c>
      <c r="L199" s="18" t="s">
        <v>712</v>
      </c>
      <c r="M199" s="18"/>
      <c r="N199" s="18" t="s">
        <v>40</v>
      </c>
      <c r="O199" s="18" t="s">
        <v>362</v>
      </c>
      <c r="P199" s="18" t="s">
        <v>363</v>
      </c>
      <c r="Q199" s="18" t="s">
        <v>534</v>
      </c>
      <c r="R199" s="18" t="s">
        <v>395</v>
      </c>
      <c r="S199" s="18" t="s">
        <v>13127</v>
      </c>
      <c r="T199" s="18" t="s">
        <v>1464</v>
      </c>
      <c r="U199" s="18" t="s">
        <v>1465</v>
      </c>
      <c r="V199" s="18" t="s">
        <v>1466</v>
      </c>
      <c r="W199" s="18" t="s">
        <v>1467</v>
      </c>
      <c r="X199" s="18" t="s">
        <v>41</v>
      </c>
      <c r="Y199" s="18">
        <v>70816839487</v>
      </c>
      <c r="Z199" s="18"/>
      <c r="AA199" s="18" t="s">
        <v>538</v>
      </c>
      <c r="AB199" s="18" t="s">
        <v>717</v>
      </c>
      <c r="AC199" s="18" t="s">
        <v>1468</v>
      </c>
      <c r="AD199" s="18" t="s">
        <v>1467</v>
      </c>
      <c r="AE199" s="18" t="s">
        <v>42</v>
      </c>
      <c r="AF199" s="18" t="s">
        <v>43</v>
      </c>
      <c r="AG199" s="18" t="s">
        <v>560</v>
      </c>
      <c r="AH199" s="18" t="s">
        <v>43</v>
      </c>
      <c r="AI199" s="20" t="s">
        <v>100</v>
      </c>
      <c r="AJ199" s="53" t="s">
        <v>10412</v>
      </c>
      <c r="AK199" s="53" t="s">
        <v>10398</v>
      </c>
      <c r="AL199" s="53" t="str">
        <f>TEXT(Table13[[#This Row],[Start Date]],"DDD")</f>
        <v>Fri</v>
      </c>
      <c r="AM199" s="12" t="str">
        <f>TEXT(RAW!$C199,"MMM")</f>
        <v>Jan</v>
      </c>
      <c r="AN199" s="12" t="str">
        <f>TEXT(RAW!$C199,"YYYY")</f>
        <v>2022</v>
      </c>
      <c r="AO199" s="54">
        <f t="shared" si="3"/>
        <v>0.12500000000000006</v>
      </c>
      <c r="AR199" s="55"/>
      <c r="AS199" s="55"/>
    </row>
    <row r="200" spans="1:45" ht="12.6" customHeight="1" x14ac:dyDescent="0.2">
      <c r="A200" s="17" t="s">
        <v>13114</v>
      </c>
      <c r="B200" s="19"/>
      <c r="C200" s="19">
        <v>44601</v>
      </c>
      <c r="D200" s="19">
        <v>44602</v>
      </c>
      <c r="E200" s="18" t="s">
        <v>90</v>
      </c>
      <c r="F200" s="28">
        <v>44602</v>
      </c>
      <c r="G200" s="18" t="s">
        <v>131</v>
      </c>
      <c r="H200" s="18" t="s">
        <v>357</v>
      </c>
      <c r="I200" s="18" t="s">
        <v>1469</v>
      </c>
      <c r="J200" s="18" t="s">
        <v>13132</v>
      </c>
      <c r="K200" s="18" t="s">
        <v>244</v>
      </c>
      <c r="L200" s="18" t="s">
        <v>441</v>
      </c>
      <c r="M200" s="18"/>
      <c r="N200" s="18" t="s">
        <v>40</v>
      </c>
      <c r="O200" s="18" t="s">
        <v>362</v>
      </c>
      <c r="P200" s="18" t="s">
        <v>363</v>
      </c>
      <c r="Q200" s="18" t="s">
        <v>364</v>
      </c>
      <c r="R200" s="18" t="s">
        <v>55</v>
      </c>
      <c r="S200" s="18" t="s">
        <v>13127</v>
      </c>
      <c r="T200" s="18" t="s">
        <v>1471</v>
      </c>
      <c r="U200" s="18" t="s">
        <v>598</v>
      </c>
      <c r="V200" s="18" t="s">
        <v>366</v>
      </c>
      <c r="W200" s="18" t="s">
        <v>366</v>
      </c>
      <c r="X200" s="18" t="s">
        <v>1472</v>
      </c>
      <c r="Y200" s="18" t="s">
        <v>1473</v>
      </c>
      <c r="Z200" s="18" t="s">
        <v>41</v>
      </c>
      <c r="AA200" s="18" t="s">
        <v>601</v>
      </c>
      <c r="AB200" s="18" t="s">
        <v>367</v>
      </c>
      <c r="AC200" s="18" t="s">
        <v>1474</v>
      </c>
      <c r="AD200" s="18" t="s">
        <v>366</v>
      </c>
      <c r="AE200" s="18" t="s">
        <v>42</v>
      </c>
      <c r="AF200" s="18" t="s">
        <v>43</v>
      </c>
      <c r="AG200" s="18" t="s">
        <v>369</v>
      </c>
      <c r="AH200" s="18" t="s">
        <v>43</v>
      </c>
      <c r="AI200" s="20" t="s">
        <v>1475</v>
      </c>
      <c r="AJ200" s="53" t="s">
        <v>10412</v>
      </c>
      <c r="AK200" s="53" t="s">
        <v>113</v>
      </c>
      <c r="AL200" s="53" t="str">
        <f>TEXT(Table13[[#This Row],[Start Date]],"DDD")</f>
        <v>Thu</v>
      </c>
      <c r="AM200" s="12" t="str">
        <f>TEXT(RAW!$C200,"MMM")</f>
        <v>Feb</v>
      </c>
      <c r="AN200" s="12" t="str">
        <f>TEXT(RAW!$C200,"YYYY")</f>
        <v>2022</v>
      </c>
      <c r="AO200" s="54">
        <f t="shared" si="3"/>
        <v>5.902777777777779E-2</v>
      </c>
      <c r="AR200" s="55"/>
      <c r="AS200" s="55"/>
    </row>
    <row r="201" spans="1:45" ht="12.6" customHeight="1" x14ac:dyDescent="0.2">
      <c r="A201" s="17" t="s">
        <v>13114</v>
      </c>
      <c r="B201" s="19"/>
      <c r="C201" s="19">
        <v>44607</v>
      </c>
      <c r="D201" s="19">
        <v>44608</v>
      </c>
      <c r="E201" s="18" t="s">
        <v>124</v>
      </c>
      <c r="F201" s="28">
        <v>44608</v>
      </c>
      <c r="G201" s="18" t="s">
        <v>84</v>
      </c>
      <c r="H201" s="18" t="s">
        <v>357</v>
      </c>
      <c r="I201" s="18" t="s">
        <v>1476</v>
      </c>
      <c r="J201" s="18" t="s">
        <v>13131</v>
      </c>
      <c r="K201" s="18" t="s">
        <v>1477</v>
      </c>
      <c r="L201" s="18"/>
      <c r="M201" s="18"/>
      <c r="N201" s="18"/>
      <c r="O201" s="18" t="s">
        <v>362</v>
      </c>
      <c r="P201" s="18" t="s">
        <v>363</v>
      </c>
      <c r="Q201" s="18" t="s">
        <v>1478</v>
      </c>
      <c r="R201" s="18" t="s">
        <v>663</v>
      </c>
      <c r="S201" s="18" t="s">
        <v>13116</v>
      </c>
      <c r="T201" s="18"/>
      <c r="U201" s="18" t="s">
        <v>1479</v>
      </c>
      <c r="V201" s="18" t="s">
        <v>1480</v>
      </c>
      <c r="W201" s="18" t="s">
        <v>1481</v>
      </c>
      <c r="X201" s="18"/>
      <c r="Y201" s="18"/>
      <c r="Z201" s="18"/>
      <c r="AA201" s="18"/>
      <c r="AB201" s="18"/>
      <c r="AC201" s="18" t="s">
        <v>1482</v>
      </c>
      <c r="AD201" s="18" t="s">
        <v>1481</v>
      </c>
      <c r="AE201" s="18" t="s">
        <v>42</v>
      </c>
      <c r="AF201" s="18" t="s">
        <v>43</v>
      </c>
      <c r="AG201" s="18" t="s">
        <v>399</v>
      </c>
      <c r="AH201" s="18" t="s">
        <v>43</v>
      </c>
      <c r="AI201" s="20" t="s">
        <v>473</v>
      </c>
      <c r="AJ201" s="53" t="s">
        <v>10412</v>
      </c>
      <c r="AK201" s="53" t="s">
        <v>10398</v>
      </c>
      <c r="AL201" s="53" t="str">
        <f>TEXT(Table13[[#This Row],[Start Date]],"DDD")</f>
        <v>Wed</v>
      </c>
      <c r="AM201" s="12" t="str">
        <f>TEXT(RAW!$C201,"MMM")</f>
        <v>Feb</v>
      </c>
      <c r="AN201" s="12" t="str">
        <f>TEXT(RAW!$C201,"YYYY")</f>
        <v>2022</v>
      </c>
      <c r="AO201" s="54">
        <f t="shared" si="3"/>
        <v>6.25E-2</v>
      </c>
      <c r="AR201" s="55"/>
      <c r="AS201" s="55"/>
    </row>
    <row r="202" spans="1:45" ht="12.6" customHeight="1" x14ac:dyDescent="0.2">
      <c r="A202" s="17" t="s">
        <v>13114</v>
      </c>
      <c r="B202" s="19"/>
      <c r="C202" s="19">
        <v>44608</v>
      </c>
      <c r="D202" s="19">
        <v>44608</v>
      </c>
      <c r="E202" s="18" t="s">
        <v>61</v>
      </c>
      <c r="F202" s="28">
        <v>44608</v>
      </c>
      <c r="G202" s="18" t="s">
        <v>165</v>
      </c>
      <c r="H202" s="18" t="s">
        <v>357</v>
      </c>
      <c r="I202" s="18" t="s">
        <v>1483</v>
      </c>
      <c r="J202" s="18" t="s">
        <v>13133</v>
      </c>
      <c r="K202" s="18" t="s">
        <v>67</v>
      </c>
      <c r="L202" s="18" t="s">
        <v>1484</v>
      </c>
      <c r="M202" s="18"/>
      <c r="N202" s="18" t="s">
        <v>40</v>
      </c>
      <c r="O202" s="18" t="s">
        <v>362</v>
      </c>
      <c r="P202" s="18" t="s">
        <v>363</v>
      </c>
      <c r="Q202" s="18" t="s">
        <v>364</v>
      </c>
      <c r="R202" s="18" t="s">
        <v>55</v>
      </c>
      <c r="S202" s="18" t="s">
        <v>13127</v>
      </c>
      <c r="T202" s="18" t="s">
        <v>1485</v>
      </c>
      <c r="U202" s="18" t="s">
        <v>700</v>
      </c>
      <c r="V202" s="18" t="s">
        <v>366</v>
      </c>
      <c r="W202" s="18" t="s">
        <v>366</v>
      </c>
      <c r="X202" s="18" t="s">
        <v>1486</v>
      </c>
      <c r="Y202" s="18" t="s">
        <v>1487</v>
      </c>
      <c r="Z202" s="18" t="s">
        <v>41</v>
      </c>
      <c r="AA202" s="18" t="s">
        <v>704</v>
      </c>
      <c r="AB202" s="18" t="s">
        <v>486</v>
      </c>
      <c r="AC202" s="18" t="s">
        <v>1488</v>
      </c>
      <c r="AD202" s="18" t="s">
        <v>366</v>
      </c>
      <c r="AE202" s="18" t="s">
        <v>42</v>
      </c>
      <c r="AF202" s="18" t="s">
        <v>43</v>
      </c>
      <c r="AG202" s="18" t="s">
        <v>460</v>
      </c>
      <c r="AH202" s="18" t="s">
        <v>43</v>
      </c>
      <c r="AI202" s="20" t="s">
        <v>789</v>
      </c>
      <c r="AJ202" s="53" t="s">
        <v>10412</v>
      </c>
      <c r="AK202" s="53" t="s">
        <v>113</v>
      </c>
      <c r="AL202" s="53" t="str">
        <f>TEXT(Table13[[#This Row],[Start Date]],"DDD")</f>
        <v>Wed</v>
      </c>
      <c r="AM202" s="12" t="str">
        <f>TEXT(RAW!$C202,"MMM")</f>
        <v>Feb</v>
      </c>
      <c r="AN202" s="12" t="str">
        <f>TEXT(RAW!$C202,"YYYY")</f>
        <v>2022</v>
      </c>
      <c r="AO202" s="54">
        <f t="shared" si="3"/>
        <v>4.5138888888888951E-2</v>
      </c>
      <c r="AR202" s="55"/>
      <c r="AS202" s="55"/>
    </row>
    <row r="203" spans="1:45" ht="12.6" customHeight="1" x14ac:dyDescent="0.2">
      <c r="A203" s="17" t="s">
        <v>13114</v>
      </c>
      <c r="B203" s="19"/>
      <c r="C203" s="19">
        <v>44585</v>
      </c>
      <c r="D203" s="19">
        <v>44585</v>
      </c>
      <c r="E203" s="18" t="s">
        <v>79</v>
      </c>
      <c r="F203" s="28">
        <v>44585</v>
      </c>
      <c r="G203" s="18" t="s">
        <v>98</v>
      </c>
      <c r="H203" s="18" t="s">
        <v>357</v>
      </c>
      <c r="I203" s="18" t="s">
        <v>1489</v>
      </c>
      <c r="J203" s="18" t="s">
        <v>13133</v>
      </c>
      <c r="K203" s="18" t="s">
        <v>141</v>
      </c>
      <c r="L203" s="18" t="s">
        <v>1491</v>
      </c>
      <c r="M203" s="18" t="s">
        <v>39</v>
      </c>
      <c r="N203" s="18"/>
      <c r="O203" s="18" t="s">
        <v>362</v>
      </c>
      <c r="P203" s="18" t="s">
        <v>363</v>
      </c>
      <c r="Q203" s="18" t="s">
        <v>364</v>
      </c>
      <c r="R203" s="18" t="s">
        <v>55</v>
      </c>
      <c r="S203" s="18" t="s">
        <v>13127</v>
      </c>
      <c r="T203" s="18"/>
      <c r="U203" s="18" t="s">
        <v>1492</v>
      </c>
      <c r="V203" s="18" t="s">
        <v>366</v>
      </c>
      <c r="W203" s="18" t="s">
        <v>366</v>
      </c>
      <c r="X203" s="18"/>
      <c r="Y203" s="18"/>
      <c r="Z203" s="18"/>
      <c r="AA203" s="18"/>
      <c r="AB203" s="18" t="s">
        <v>1001</v>
      </c>
      <c r="AC203" s="18" t="s">
        <v>1493</v>
      </c>
      <c r="AD203" s="18" t="s">
        <v>366</v>
      </c>
      <c r="AE203" s="18" t="s">
        <v>42</v>
      </c>
      <c r="AF203" s="18" t="s">
        <v>43</v>
      </c>
      <c r="AG203" s="18" t="s">
        <v>510</v>
      </c>
      <c r="AH203" s="18" t="s">
        <v>43</v>
      </c>
      <c r="AI203" s="20" t="s">
        <v>1494</v>
      </c>
      <c r="AJ203" s="53" t="s">
        <v>10412</v>
      </c>
      <c r="AK203" s="53" t="s">
        <v>113</v>
      </c>
      <c r="AL203" s="53" t="str">
        <f>TEXT(Table13[[#This Row],[Start Date]],"DDD")</f>
        <v>Mon</v>
      </c>
      <c r="AM203" s="12" t="str">
        <f>TEXT(RAW!$C203,"MMM")</f>
        <v>Jan</v>
      </c>
      <c r="AN203" s="12" t="str">
        <f>TEXT(RAW!$C203,"YYYY")</f>
        <v>2022</v>
      </c>
      <c r="AO203" s="54">
        <f t="shared" si="3"/>
        <v>3.819444444444442E-2</v>
      </c>
      <c r="AR203" s="55"/>
      <c r="AS203" s="55"/>
    </row>
    <row r="204" spans="1:45" ht="12.6" customHeight="1" x14ac:dyDescent="0.2">
      <c r="A204" s="17" t="s">
        <v>13114</v>
      </c>
      <c r="B204" s="19"/>
      <c r="C204" s="19">
        <v>44586</v>
      </c>
      <c r="D204" s="19">
        <v>44586</v>
      </c>
      <c r="E204" s="18" t="s">
        <v>36</v>
      </c>
      <c r="F204" s="28">
        <v>44586</v>
      </c>
      <c r="G204" s="18" t="s">
        <v>166</v>
      </c>
      <c r="H204" s="18" t="s">
        <v>357</v>
      </c>
      <c r="I204" s="18" t="s">
        <v>1495</v>
      </c>
      <c r="J204" s="18" t="s">
        <v>13130</v>
      </c>
      <c r="K204" s="18" t="s">
        <v>550</v>
      </c>
      <c r="L204" s="18" t="s">
        <v>551</v>
      </c>
      <c r="M204" s="18"/>
      <c r="N204" s="18" t="s">
        <v>40</v>
      </c>
      <c r="O204" s="18" t="s">
        <v>362</v>
      </c>
      <c r="P204" s="18" t="s">
        <v>363</v>
      </c>
      <c r="Q204" s="18" t="s">
        <v>552</v>
      </c>
      <c r="R204" s="18" t="s">
        <v>395</v>
      </c>
      <c r="S204" s="18" t="s">
        <v>13128</v>
      </c>
      <c r="T204" s="18" t="s">
        <v>553</v>
      </c>
      <c r="U204" s="18" t="s">
        <v>1496</v>
      </c>
      <c r="V204" s="18" t="s">
        <v>1497</v>
      </c>
      <c r="W204" s="18" t="s">
        <v>1497</v>
      </c>
      <c r="X204" s="18" t="s">
        <v>41</v>
      </c>
      <c r="Y204" s="18" t="s">
        <v>556</v>
      </c>
      <c r="Z204" s="18"/>
      <c r="AA204" s="18" t="s">
        <v>557</v>
      </c>
      <c r="AB204" s="18" t="s">
        <v>558</v>
      </c>
      <c r="AC204" s="18" t="s">
        <v>1498</v>
      </c>
      <c r="AD204" s="18" t="s">
        <v>1497</v>
      </c>
      <c r="AE204" s="18" t="s">
        <v>42</v>
      </c>
      <c r="AF204" s="18" t="s">
        <v>43</v>
      </c>
      <c r="AG204" s="18" t="s">
        <v>1361</v>
      </c>
      <c r="AH204" s="18" t="s">
        <v>43</v>
      </c>
      <c r="AI204" s="20" t="s">
        <v>52</v>
      </c>
      <c r="AJ204" s="53" t="s">
        <v>10412</v>
      </c>
      <c r="AK204" s="53" t="s">
        <v>10398</v>
      </c>
      <c r="AL204" s="53" t="str">
        <f>TEXT(Table13[[#This Row],[Start Date]],"DDD")</f>
        <v>Tue</v>
      </c>
      <c r="AM204" s="12" t="str">
        <f>TEXT(RAW!$C204,"MMM")</f>
        <v>Jan</v>
      </c>
      <c r="AN204" s="12" t="str">
        <f>TEXT(RAW!$C204,"YYYY")</f>
        <v>2022</v>
      </c>
      <c r="AO204" s="54">
        <f t="shared" si="3"/>
        <v>7.291666666666663E-2</v>
      </c>
      <c r="AR204" s="55"/>
      <c r="AS204" s="55"/>
    </row>
    <row r="205" spans="1:45" ht="12.6" customHeight="1" x14ac:dyDescent="0.2">
      <c r="A205" s="17" t="s">
        <v>13114</v>
      </c>
      <c r="B205" s="19"/>
      <c r="C205" s="19">
        <v>44586</v>
      </c>
      <c r="D205" s="19">
        <v>44586</v>
      </c>
      <c r="E205" s="18" t="s">
        <v>77</v>
      </c>
      <c r="F205" s="28">
        <v>44586</v>
      </c>
      <c r="G205" s="18" t="s">
        <v>69</v>
      </c>
      <c r="H205" s="18" t="s">
        <v>357</v>
      </c>
      <c r="I205" s="18" t="s">
        <v>1499</v>
      </c>
      <c r="J205" s="18" t="s">
        <v>13133</v>
      </c>
      <c r="K205" s="18" t="s">
        <v>360</v>
      </c>
      <c r="L205" s="18" t="s">
        <v>441</v>
      </c>
      <c r="M205" s="18"/>
      <c r="N205" s="18"/>
      <c r="O205" s="18" t="s">
        <v>362</v>
      </c>
      <c r="P205" s="18" t="s">
        <v>363</v>
      </c>
      <c r="Q205" s="18" t="s">
        <v>552</v>
      </c>
      <c r="R205" s="18" t="s">
        <v>395</v>
      </c>
      <c r="S205" s="18" t="s">
        <v>13128</v>
      </c>
      <c r="T205" s="18"/>
      <c r="U205" s="18" t="s">
        <v>1501</v>
      </c>
      <c r="V205" s="18" t="s">
        <v>1502</v>
      </c>
      <c r="W205" s="18" t="s">
        <v>1502</v>
      </c>
      <c r="X205" s="18"/>
      <c r="Y205" s="18"/>
      <c r="Z205" s="18"/>
      <c r="AA205" s="18"/>
      <c r="AB205" s="18" t="s">
        <v>1503</v>
      </c>
      <c r="AC205" s="18" t="s">
        <v>1504</v>
      </c>
      <c r="AD205" s="18" t="s">
        <v>1502</v>
      </c>
      <c r="AE205" s="18" t="s">
        <v>42</v>
      </c>
      <c r="AF205" s="18" t="s">
        <v>43</v>
      </c>
      <c r="AG205" s="18" t="s">
        <v>815</v>
      </c>
      <c r="AH205" s="18" t="s">
        <v>43</v>
      </c>
      <c r="AI205" s="20" t="s">
        <v>1505</v>
      </c>
      <c r="AJ205" s="53" t="s">
        <v>10412</v>
      </c>
      <c r="AK205" s="53" t="s">
        <v>10398</v>
      </c>
      <c r="AL205" s="53" t="str">
        <f>TEXT(Table13[[#This Row],[Start Date]],"DDD")</f>
        <v>Tue</v>
      </c>
      <c r="AM205" s="12" t="str">
        <f>TEXT(RAW!$C205,"MMM")</f>
        <v>Jan</v>
      </c>
      <c r="AN205" s="12" t="str">
        <f>TEXT(RAW!$C205,"YYYY")</f>
        <v>2022</v>
      </c>
      <c r="AO205" s="54">
        <f t="shared" si="3"/>
        <v>1.736111111111116E-2</v>
      </c>
      <c r="AR205" s="55"/>
      <c r="AS205" s="55"/>
    </row>
    <row r="206" spans="1:45" ht="12.6" customHeight="1" x14ac:dyDescent="0.2">
      <c r="A206" s="17" t="s">
        <v>13114</v>
      </c>
      <c r="B206" s="19"/>
      <c r="C206" s="19">
        <v>44586</v>
      </c>
      <c r="D206" s="19">
        <v>44578</v>
      </c>
      <c r="E206" s="18" t="s">
        <v>57</v>
      </c>
      <c r="F206" s="28">
        <v>44578</v>
      </c>
      <c r="G206" s="18" t="s">
        <v>125</v>
      </c>
      <c r="H206" s="18" t="s">
        <v>357</v>
      </c>
      <c r="I206" s="18" t="s">
        <v>1506</v>
      </c>
      <c r="J206" s="18" t="s">
        <v>13133</v>
      </c>
      <c r="K206" s="18" t="s">
        <v>58</v>
      </c>
      <c r="L206" s="18" t="s">
        <v>630</v>
      </c>
      <c r="M206" s="18"/>
      <c r="N206" s="18"/>
      <c r="O206" s="18" t="s">
        <v>362</v>
      </c>
      <c r="P206" s="18" t="s">
        <v>363</v>
      </c>
      <c r="Q206" s="18" t="s">
        <v>374</v>
      </c>
      <c r="R206" s="18" t="s">
        <v>55</v>
      </c>
      <c r="S206" s="18" t="s">
        <v>13120</v>
      </c>
      <c r="T206" s="18"/>
      <c r="U206" s="18" t="s">
        <v>1507</v>
      </c>
      <c r="V206" s="18" t="s">
        <v>1508</v>
      </c>
      <c r="W206" s="18" t="s">
        <v>1509</v>
      </c>
      <c r="X206" s="18"/>
      <c r="Y206" s="18"/>
      <c r="Z206" s="18"/>
      <c r="AA206" s="18"/>
      <c r="AB206" s="18" t="s">
        <v>367</v>
      </c>
      <c r="AC206" s="18" t="s">
        <v>1510</v>
      </c>
      <c r="AD206" s="18" t="s">
        <v>1509</v>
      </c>
      <c r="AE206" s="18" t="s">
        <v>42</v>
      </c>
      <c r="AF206" s="18" t="s">
        <v>43</v>
      </c>
      <c r="AG206" s="18" t="s">
        <v>377</v>
      </c>
      <c r="AH206" s="18" t="s">
        <v>43</v>
      </c>
      <c r="AI206" s="20" t="s">
        <v>571</v>
      </c>
      <c r="AJ206" s="53" t="s">
        <v>58</v>
      </c>
      <c r="AK206" s="53" t="s">
        <v>113</v>
      </c>
      <c r="AL206" s="53" t="str">
        <f>TEXT(Table13[[#This Row],[Start Date]],"DDD")</f>
        <v>Mon</v>
      </c>
      <c r="AM206" s="12" t="str">
        <f>TEXT(RAW!$C206,"MMM")</f>
        <v>Jan</v>
      </c>
      <c r="AN206" s="12" t="str">
        <f>TEXT(RAW!$C206,"YYYY")</f>
        <v>2022</v>
      </c>
      <c r="AO206" s="54">
        <f t="shared" si="3"/>
        <v>8.333333333333337E-2</v>
      </c>
      <c r="AR206" s="55"/>
      <c r="AS206" s="55"/>
    </row>
    <row r="207" spans="1:45" ht="12.6" customHeight="1" x14ac:dyDescent="0.2">
      <c r="A207" s="17" t="s">
        <v>13114</v>
      </c>
      <c r="B207" s="19"/>
      <c r="C207" s="19">
        <v>44586</v>
      </c>
      <c r="D207" s="19">
        <v>44580</v>
      </c>
      <c r="E207" s="18" t="s">
        <v>57</v>
      </c>
      <c r="F207" s="28">
        <v>44580</v>
      </c>
      <c r="G207" s="18" t="s">
        <v>125</v>
      </c>
      <c r="H207" s="18" t="s">
        <v>357</v>
      </c>
      <c r="I207" s="18" t="s">
        <v>1511</v>
      </c>
      <c r="J207" s="18" t="s">
        <v>13133</v>
      </c>
      <c r="K207" s="18" t="s">
        <v>58</v>
      </c>
      <c r="L207" s="18" t="s">
        <v>403</v>
      </c>
      <c r="M207" s="18"/>
      <c r="N207" s="18"/>
      <c r="O207" s="18" t="s">
        <v>362</v>
      </c>
      <c r="P207" s="18" t="s">
        <v>363</v>
      </c>
      <c r="Q207" s="18" t="s">
        <v>374</v>
      </c>
      <c r="R207" s="18" t="s">
        <v>663</v>
      </c>
      <c r="S207" s="18" t="s">
        <v>13120</v>
      </c>
      <c r="T207" s="18"/>
      <c r="U207" s="18" t="s">
        <v>1512</v>
      </c>
      <c r="V207" s="18" t="s">
        <v>830</v>
      </c>
      <c r="W207" s="18" t="s">
        <v>830</v>
      </c>
      <c r="X207" s="18"/>
      <c r="Y207" s="18"/>
      <c r="Z207" s="18"/>
      <c r="AA207" s="18"/>
      <c r="AB207" s="18" t="s">
        <v>407</v>
      </c>
      <c r="AC207" s="18" t="s">
        <v>1513</v>
      </c>
      <c r="AD207" s="18" t="s">
        <v>830</v>
      </c>
      <c r="AE207" s="18" t="s">
        <v>42</v>
      </c>
      <c r="AF207" s="18" t="s">
        <v>43</v>
      </c>
      <c r="AG207" s="18" t="s">
        <v>377</v>
      </c>
      <c r="AH207" s="18" t="s">
        <v>43</v>
      </c>
      <c r="AI207" s="20" t="s">
        <v>409</v>
      </c>
      <c r="AJ207" s="53" t="s">
        <v>58</v>
      </c>
      <c r="AK207" s="53" t="s">
        <v>10398</v>
      </c>
      <c r="AL207" s="53" t="str">
        <f>TEXT(Table13[[#This Row],[Start Date]],"DDD")</f>
        <v>Wed</v>
      </c>
      <c r="AM207" s="12" t="str">
        <f>TEXT(RAW!$C207,"MMM")</f>
        <v>Jan</v>
      </c>
      <c r="AN207" s="12" t="str">
        <f>TEXT(RAW!$C207,"YYYY")</f>
        <v>2022</v>
      </c>
      <c r="AO207" s="54">
        <f t="shared" si="3"/>
        <v>8.333333333333337E-2</v>
      </c>
      <c r="AR207" s="55"/>
      <c r="AS207" s="55"/>
    </row>
    <row r="208" spans="1:45" ht="12.6" customHeight="1" x14ac:dyDescent="0.2">
      <c r="A208" s="17" t="s">
        <v>13114</v>
      </c>
      <c r="B208" s="19"/>
      <c r="C208" s="19">
        <v>44586</v>
      </c>
      <c r="D208" s="19">
        <v>44581</v>
      </c>
      <c r="E208" s="18" t="s">
        <v>61</v>
      </c>
      <c r="F208" s="28">
        <v>44581</v>
      </c>
      <c r="G208" s="18" t="s">
        <v>62</v>
      </c>
      <c r="H208" s="18" t="s">
        <v>357</v>
      </c>
      <c r="I208" s="18" t="s">
        <v>1514</v>
      </c>
      <c r="J208" s="18" t="s">
        <v>13133</v>
      </c>
      <c r="K208" s="18" t="s">
        <v>58</v>
      </c>
      <c r="L208" s="18" t="s">
        <v>1515</v>
      </c>
      <c r="M208" s="18"/>
      <c r="N208" s="18"/>
      <c r="O208" s="18" t="s">
        <v>362</v>
      </c>
      <c r="P208" s="18" t="s">
        <v>363</v>
      </c>
      <c r="Q208" s="18" t="s">
        <v>429</v>
      </c>
      <c r="R208" s="18" t="s">
        <v>395</v>
      </c>
      <c r="S208" s="18" t="s">
        <v>13120</v>
      </c>
      <c r="T208" s="18"/>
      <c r="U208" s="18" t="s">
        <v>1516</v>
      </c>
      <c r="V208" s="18" t="s">
        <v>1516</v>
      </c>
      <c r="W208" s="18" t="s">
        <v>1517</v>
      </c>
      <c r="X208" s="18"/>
      <c r="Y208" s="18"/>
      <c r="Z208" s="18"/>
      <c r="AA208" s="18"/>
      <c r="AB208" s="18" t="s">
        <v>367</v>
      </c>
      <c r="AC208" s="18" t="s">
        <v>1518</v>
      </c>
      <c r="AD208" s="18" t="s">
        <v>1517</v>
      </c>
      <c r="AE208" s="18" t="s">
        <v>42</v>
      </c>
      <c r="AF208" s="18" t="s">
        <v>43</v>
      </c>
      <c r="AG208" s="18" t="s">
        <v>377</v>
      </c>
      <c r="AH208" s="18" t="s">
        <v>43</v>
      </c>
      <c r="AI208" s="20" t="s">
        <v>409</v>
      </c>
      <c r="AJ208" s="53" t="s">
        <v>58</v>
      </c>
      <c r="AK208" s="53" t="s">
        <v>10398</v>
      </c>
      <c r="AL208" s="53" t="str">
        <f>TEXT(Table13[[#This Row],[Start Date]],"DDD")</f>
        <v>Thu</v>
      </c>
      <c r="AM208" s="12" t="str">
        <f>TEXT(RAW!$C208,"MMM")</f>
        <v>Jan</v>
      </c>
      <c r="AN208" s="12" t="str">
        <f>TEXT(RAW!$C208,"YYYY")</f>
        <v>2022</v>
      </c>
      <c r="AO208" s="54">
        <f t="shared" si="3"/>
        <v>8.333333333333337E-2</v>
      </c>
      <c r="AR208" s="55"/>
      <c r="AS208" s="55"/>
    </row>
    <row r="209" spans="1:45" ht="12.6" customHeight="1" x14ac:dyDescent="0.2">
      <c r="A209" s="17" t="s">
        <v>13114</v>
      </c>
      <c r="B209" s="19"/>
      <c r="C209" s="19">
        <v>44601</v>
      </c>
      <c r="D209" s="19">
        <v>44602</v>
      </c>
      <c r="E209" s="18" t="s">
        <v>69</v>
      </c>
      <c r="F209" s="28">
        <v>44602</v>
      </c>
      <c r="G209" s="18" t="s">
        <v>138</v>
      </c>
      <c r="H209" s="18" t="s">
        <v>357</v>
      </c>
      <c r="I209" s="18" t="s">
        <v>1519</v>
      </c>
      <c r="J209" s="18" t="s">
        <v>13132</v>
      </c>
      <c r="K209" s="18" t="s">
        <v>244</v>
      </c>
      <c r="L209" s="18" t="s">
        <v>1520</v>
      </c>
      <c r="M209" s="18"/>
      <c r="N209" s="18"/>
      <c r="O209" s="18" t="s">
        <v>362</v>
      </c>
      <c r="P209" s="18" t="s">
        <v>363</v>
      </c>
      <c r="Q209" s="18" t="s">
        <v>429</v>
      </c>
      <c r="R209" s="18" t="s">
        <v>55</v>
      </c>
      <c r="S209" s="18" t="s">
        <v>13127</v>
      </c>
      <c r="T209" s="18"/>
      <c r="U209" s="18" t="s">
        <v>1004</v>
      </c>
      <c r="V209" s="18" t="s">
        <v>366</v>
      </c>
      <c r="W209" s="18" t="s">
        <v>366</v>
      </c>
      <c r="X209" s="18"/>
      <c r="Y209" s="18"/>
      <c r="Z209" s="18"/>
      <c r="AA209" s="18"/>
      <c r="AB209" s="18" t="s">
        <v>367</v>
      </c>
      <c r="AC209" s="18" t="s">
        <v>1521</v>
      </c>
      <c r="AD209" s="18" t="s">
        <v>366</v>
      </c>
      <c r="AE209" s="18" t="s">
        <v>42</v>
      </c>
      <c r="AF209" s="18" t="s">
        <v>43</v>
      </c>
      <c r="AG209" s="18" t="s">
        <v>460</v>
      </c>
      <c r="AH209" s="18" t="s">
        <v>43</v>
      </c>
      <c r="AI209" s="20" t="s">
        <v>1475</v>
      </c>
      <c r="AJ209" s="53" t="s">
        <v>10412</v>
      </c>
      <c r="AK209" s="53" t="s">
        <v>113</v>
      </c>
      <c r="AL209" s="53" t="str">
        <f>TEXT(Table13[[#This Row],[Start Date]],"DDD")</f>
        <v>Thu</v>
      </c>
      <c r="AM209" s="12" t="str">
        <f>TEXT(RAW!$C209,"MMM")</f>
        <v>Feb</v>
      </c>
      <c r="AN209" s="12" t="str">
        <f>TEXT(RAW!$C209,"YYYY")</f>
        <v>2022</v>
      </c>
      <c r="AO209" s="54">
        <f t="shared" si="3"/>
        <v>4.513888888888884E-2</v>
      </c>
      <c r="AR209" s="55"/>
      <c r="AS209" s="55"/>
    </row>
    <row r="210" spans="1:45" ht="12.6" customHeight="1" x14ac:dyDescent="0.2">
      <c r="A210" s="17" t="s">
        <v>13114</v>
      </c>
      <c r="B210" s="19"/>
      <c r="C210" s="19">
        <v>44601</v>
      </c>
      <c r="D210" s="19">
        <v>44601</v>
      </c>
      <c r="E210" s="18" t="s">
        <v>36</v>
      </c>
      <c r="F210" s="28">
        <v>44601</v>
      </c>
      <c r="G210" s="18" t="s">
        <v>84</v>
      </c>
      <c r="H210" s="18" t="s">
        <v>357</v>
      </c>
      <c r="I210" s="18" t="s">
        <v>1522</v>
      </c>
      <c r="J210" s="18" t="s">
        <v>13130</v>
      </c>
      <c r="K210" s="18" t="s">
        <v>47</v>
      </c>
      <c r="L210" s="18" t="s">
        <v>533</v>
      </c>
      <c r="M210" s="18"/>
      <c r="N210" s="18" t="s">
        <v>40</v>
      </c>
      <c r="O210" s="18" t="s">
        <v>362</v>
      </c>
      <c r="P210" s="18" t="s">
        <v>363</v>
      </c>
      <c r="Q210" s="18" t="s">
        <v>534</v>
      </c>
      <c r="R210" s="18" t="s">
        <v>395</v>
      </c>
      <c r="S210" s="18" t="s">
        <v>13123</v>
      </c>
      <c r="T210" s="18" t="s">
        <v>1523</v>
      </c>
      <c r="U210" s="18" t="s">
        <v>1524</v>
      </c>
      <c r="V210" s="18" t="s">
        <v>1525</v>
      </c>
      <c r="W210" s="18" t="s">
        <v>1526</v>
      </c>
      <c r="X210" s="18" t="s">
        <v>41</v>
      </c>
      <c r="Y210" s="18">
        <v>70715737614</v>
      </c>
      <c r="Z210" s="18"/>
      <c r="AA210" s="18" t="s">
        <v>538</v>
      </c>
      <c r="AB210" s="18" t="s">
        <v>539</v>
      </c>
      <c r="AC210" s="18" t="s">
        <v>1527</v>
      </c>
      <c r="AD210" s="18" t="s">
        <v>1526</v>
      </c>
      <c r="AE210" s="18" t="s">
        <v>42</v>
      </c>
      <c r="AF210" s="18" t="s">
        <v>43</v>
      </c>
      <c r="AG210" s="18" t="s">
        <v>736</v>
      </c>
      <c r="AH210" s="18" t="s">
        <v>43</v>
      </c>
      <c r="AI210" s="20" t="s">
        <v>52</v>
      </c>
      <c r="AJ210" s="53" t="s">
        <v>10412</v>
      </c>
      <c r="AK210" s="53" t="s">
        <v>10398</v>
      </c>
      <c r="AL210" s="53" t="str">
        <f>TEXT(Table13[[#This Row],[Start Date]],"DDD")</f>
        <v>Wed</v>
      </c>
      <c r="AM210" s="12" t="str">
        <f>TEXT(RAW!$C210,"MMM")</f>
        <v>Feb</v>
      </c>
      <c r="AN210" s="12" t="str">
        <f>TEXT(RAW!$C210,"YYYY")</f>
        <v>2022</v>
      </c>
      <c r="AO210" s="54">
        <f t="shared" si="3"/>
        <v>4.166666666666663E-2</v>
      </c>
      <c r="AR210" s="55"/>
      <c r="AS210" s="55"/>
    </row>
    <row r="211" spans="1:45" ht="12.6" customHeight="1" x14ac:dyDescent="0.2">
      <c r="A211" s="17" t="s">
        <v>13114</v>
      </c>
      <c r="B211" s="19"/>
      <c r="C211" s="19">
        <v>44588</v>
      </c>
      <c r="D211" s="19">
        <v>44588</v>
      </c>
      <c r="E211" s="18" t="s">
        <v>241</v>
      </c>
      <c r="F211" s="28">
        <v>44588</v>
      </c>
      <c r="G211" s="18" t="s">
        <v>183</v>
      </c>
      <c r="H211" s="18" t="s">
        <v>357</v>
      </c>
      <c r="I211" s="18" t="s">
        <v>1528</v>
      </c>
      <c r="J211" s="18" t="s">
        <v>13133</v>
      </c>
      <c r="K211" s="18" t="s">
        <v>70</v>
      </c>
      <c r="L211" s="18" t="s">
        <v>1135</v>
      </c>
      <c r="M211" s="18"/>
      <c r="N211" s="18" t="s">
        <v>40</v>
      </c>
      <c r="O211" s="18" t="s">
        <v>362</v>
      </c>
      <c r="P211" s="18" t="s">
        <v>363</v>
      </c>
      <c r="Q211" s="18" t="s">
        <v>394</v>
      </c>
      <c r="R211" s="18" t="s">
        <v>395</v>
      </c>
      <c r="S211" s="18" t="s">
        <v>13127</v>
      </c>
      <c r="T211" s="18" t="s">
        <v>1529</v>
      </c>
      <c r="U211" s="18" t="s">
        <v>1137</v>
      </c>
      <c r="V211" s="18" t="s">
        <v>1138</v>
      </c>
      <c r="W211" s="18" t="s">
        <v>1530</v>
      </c>
      <c r="X211" s="18" t="s">
        <v>578</v>
      </c>
      <c r="Y211" s="18" t="s">
        <v>1114</v>
      </c>
      <c r="Z211" s="18" t="s">
        <v>41</v>
      </c>
      <c r="AA211" s="18" t="s">
        <v>580</v>
      </c>
      <c r="AB211" s="18" t="s">
        <v>486</v>
      </c>
      <c r="AC211" s="18" t="s">
        <v>1531</v>
      </c>
      <c r="AD211" s="18" t="s">
        <v>1530</v>
      </c>
      <c r="AE211" s="18" t="s">
        <v>42</v>
      </c>
      <c r="AF211" s="18" t="s">
        <v>43</v>
      </c>
      <c r="AG211" s="18" t="s">
        <v>1438</v>
      </c>
      <c r="AH211" s="18" t="s">
        <v>43</v>
      </c>
      <c r="AI211" s="20" t="s">
        <v>1115</v>
      </c>
      <c r="AJ211" s="53" t="s">
        <v>10412</v>
      </c>
      <c r="AK211" s="53" t="s">
        <v>10398</v>
      </c>
      <c r="AL211" s="53" t="str">
        <f>TEXT(Table13[[#This Row],[Start Date]],"DDD")</f>
        <v>Thu</v>
      </c>
      <c r="AM211" s="12" t="str">
        <f>TEXT(RAW!$C211,"MMM")</f>
        <v>Jan</v>
      </c>
      <c r="AN211" s="12" t="str">
        <f>TEXT(RAW!$C211,"YYYY")</f>
        <v>2022</v>
      </c>
      <c r="AO211" s="54">
        <f t="shared" si="3"/>
        <v>4.7222222222222221E-2</v>
      </c>
      <c r="AR211" s="55"/>
      <c r="AS211" s="55"/>
    </row>
    <row r="212" spans="1:45" ht="12.6" customHeight="1" x14ac:dyDescent="0.2">
      <c r="A212" s="17" t="s">
        <v>13114</v>
      </c>
      <c r="B212" s="19"/>
      <c r="C212" s="19">
        <v>44588</v>
      </c>
      <c r="D212" s="19">
        <v>44588</v>
      </c>
      <c r="E212" s="18" t="s">
        <v>73</v>
      </c>
      <c r="F212" s="28">
        <v>44588</v>
      </c>
      <c r="G212" s="18" t="s">
        <v>128</v>
      </c>
      <c r="H212" s="18" t="s">
        <v>357</v>
      </c>
      <c r="I212" s="18" t="s">
        <v>1532</v>
      </c>
      <c r="J212" s="18" t="s">
        <v>13133</v>
      </c>
      <c r="K212" s="18" t="s">
        <v>1144</v>
      </c>
      <c r="L212" s="18" t="s">
        <v>575</v>
      </c>
      <c r="M212" s="18"/>
      <c r="N212" s="18" t="s">
        <v>40</v>
      </c>
      <c r="O212" s="18" t="s">
        <v>362</v>
      </c>
      <c r="P212" s="18" t="s">
        <v>363</v>
      </c>
      <c r="Q212" s="18" t="s">
        <v>394</v>
      </c>
      <c r="R212" s="18" t="s">
        <v>395</v>
      </c>
      <c r="S212" s="18" t="s">
        <v>13127</v>
      </c>
      <c r="T212" s="18" t="s">
        <v>1145</v>
      </c>
      <c r="U212" s="18" t="s">
        <v>1137</v>
      </c>
      <c r="V212" s="18" t="s">
        <v>1533</v>
      </c>
      <c r="W212" s="18" t="s">
        <v>1534</v>
      </c>
      <c r="X212" s="18" t="s">
        <v>578</v>
      </c>
      <c r="Y212" s="18" t="s">
        <v>1148</v>
      </c>
      <c r="Z212" s="18" t="s">
        <v>41</v>
      </c>
      <c r="AA212" s="18" t="s">
        <v>580</v>
      </c>
      <c r="AB212" s="18" t="s">
        <v>486</v>
      </c>
      <c r="AC212" s="18" t="s">
        <v>1535</v>
      </c>
      <c r="AD212" s="18" t="s">
        <v>1534</v>
      </c>
      <c r="AE212" s="18" t="s">
        <v>42</v>
      </c>
      <c r="AF212" s="18" t="s">
        <v>43</v>
      </c>
      <c r="AG212" s="18" t="s">
        <v>1132</v>
      </c>
      <c r="AH212" s="18" t="s">
        <v>43</v>
      </c>
      <c r="AI212" s="20" t="s">
        <v>1150</v>
      </c>
      <c r="AJ212" s="53" t="s">
        <v>10412</v>
      </c>
      <c r="AK212" s="53" t="s">
        <v>10398</v>
      </c>
      <c r="AL212" s="53" t="str">
        <f>TEXT(Table13[[#This Row],[Start Date]],"DDD")</f>
        <v>Thu</v>
      </c>
      <c r="AM212" s="12" t="str">
        <f>TEXT(RAW!$C212,"MMM")</f>
        <v>Jan</v>
      </c>
      <c r="AN212" s="12" t="str">
        <f>TEXT(RAW!$C212,"YYYY")</f>
        <v>2022</v>
      </c>
      <c r="AO212" s="54">
        <f t="shared" si="3"/>
        <v>5.208333333333337E-2</v>
      </c>
      <c r="AR212" s="55"/>
      <c r="AS212" s="55"/>
    </row>
    <row r="213" spans="1:45" ht="12.6" customHeight="1" x14ac:dyDescent="0.2">
      <c r="A213" s="17" t="s">
        <v>13114</v>
      </c>
      <c r="B213" s="19"/>
      <c r="C213" s="19">
        <v>44589</v>
      </c>
      <c r="D213" s="19"/>
      <c r="E213" s="18"/>
      <c r="F213" s="18"/>
      <c r="G213" s="18"/>
      <c r="H213" s="18" t="s">
        <v>357</v>
      </c>
      <c r="I213" s="18" t="s">
        <v>1536</v>
      </c>
      <c r="J213" s="18" t="s">
        <v>13133</v>
      </c>
      <c r="K213" s="18" t="s">
        <v>1154</v>
      </c>
      <c r="L213" s="18" t="s">
        <v>1538</v>
      </c>
      <c r="M213" s="18"/>
      <c r="N213" s="18"/>
      <c r="O213" s="18" t="s">
        <v>362</v>
      </c>
      <c r="P213" s="18" t="s">
        <v>363</v>
      </c>
      <c r="Q213" s="18" t="s">
        <v>477</v>
      </c>
      <c r="R213" s="18" t="s">
        <v>55</v>
      </c>
      <c r="S213" s="18" t="s">
        <v>13127</v>
      </c>
      <c r="T213" s="18"/>
      <c r="U213" s="18" t="s">
        <v>478</v>
      </c>
      <c r="V213" s="18"/>
      <c r="W213" s="18"/>
      <c r="X213" s="18"/>
      <c r="Y213" s="18"/>
      <c r="Z213" s="18"/>
      <c r="AA213" s="18"/>
      <c r="AB213" s="18" t="s">
        <v>367</v>
      </c>
      <c r="AC213" s="18"/>
      <c r="AD213" s="18"/>
      <c r="AE213" s="18"/>
      <c r="AF213" s="18"/>
      <c r="AG213" s="18"/>
      <c r="AH213" s="18" t="s">
        <v>71</v>
      </c>
      <c r="AI213" s="20" t="s">
        <v>1539</v>
      </c>
      <c r="AJ213" s="53" t="s">
        <v>10412</v>
      </c>
      <c r="AK213" s="53" t="s">
        <v>113</v>
      </c>
      <c r="AL213" s="53" t="str">
        <f>TEXT(Table13[[#This Row],[Start Date]],"DDD")</f>
        <v>Sat</v>
      </c>
      <c r="AM213" s="12" t="str">
        <f>TEXT(RAW!$C213,"MMM")</f>
        <v>Jan</v>
      </c>
      <c r="AN213" s="12" t="str">
        <f>TEXT(RAW!$C213,"YYYY")</f>
        <v>2022</v>
      </c>
      <c r="AO213" s="54">
        <f t="shared" si="3"/>
        <v>0</v>
      </c>
      <c r="AR213" s="55"/>
      <c r="AS213" s="55"/>
    </row>
    <row r="214" spans="1:45" ht="12.6" customHeight="1" x14ac:dyDescent="0.2">
      <c r="A214" s="17" t="s">
        <v>13114</v>
      </c>
      <c r="B214" s="19"/>
      <c r="C214" s="19">
        <v>44589</v>
      </c>
      <c r="D214" s="19"/>
      <c r="E214" s="18"/>
      <c r="F214" s="18"/>
      <c r="G214" s="18"/>
      <c r="H214" s="18" t="s">
        <v>357</v>
      </c>
      <c r="I214" s="18" t="s">
        <v>1540</v>
      </c>
      <c r="J214" s="18" t="s">
        <v>13133</v>
      </c>
      <c r="K214" s="18" t="s">
        <v>1154</v>
      </c>
      <c r="L214" s="18" t="s">
        <v>361</v>
      </c>
      <c r="M214" s="18"/>
      <c r="N214" s="18" t="s">
        <v>40</v>
      </c>
      <c r="O214" s="18" t="s">
        <v>362</v>
      </c>
      <c r="P214" s="18" t="s">
        <v>363</v>
      </c>
      <c r="Q214" s="18" t="s">
        <v>364</v>
      </c>
      <c r="R214" s="18" t="s">
        <v>55</v>
      </c>
      <c r="S214" s="18" t="s">
        <v>13127</v>
      </c>
      <c r="T214" s="18" t="s">
        <v>1542</v>
      </c>
      <c r="U214" s="18" t="s">
        <v>1265</v>
      </c>
      <c r="V214" s="18"/>
      <c r="W214" s="18"/>
      <c r="X214" s="18" t="s">
        <v>1543</v>
      </c>
      <c r="Y214" s="18" t="s">
        <v>1544</v>
      </c>
      <c r="Z214" s="18" t="s">
        <v>41</v>
      </c>
      <c r="AA214" s="18" t="s">
        <v>1545</v>
      </c>
      <c r="AB214" s="18" t="s">
        <v>367</v>
      </c>
      <c r="AC214" s="18"/>
      <c r="AD214" s="18"/>
      <c r="AE214" s="18"/>
      <c r="AF214" s="18"/>
      <c r="AG214" s="18"/>
      <c r="AH214" s="18" t="s">
        <v>71</v>
      </c>
      <c r="AI214" s="20" t="s">
        <v>1546</v>
      </c>
      <c r="AJ214" s="53" t="s">
        <v>10412</v>
      </c>
      <c r="AK214" s="53" t="s">
        <v>113</v>
      </c>
      <c r="AL214" s="53" t="str">
        <f>TEXT(Table13[[#This Row],[Start Date]],"DDD")</f>
        <v>Sat</v>
      </c>
      <c r="AM214" s="12" t="str">
        <f>TEXT(RAW!$C214,"MMM")</f>
        <v>Jan</v>
      </c>
      <c r="AN214" s="12" t="str">
        <f>TEXT(RAW!$C214,"YYYY")</f>
        <v>2022</v>
      </c>
      <c r="AO214" s="54">
        <f t="shared" si="3"/>
        <v>0</v>
      </c>
      <c r="AR214" s="55"/>
      <c r="AS214" s="55"/>
    </row>
    <row r="215" spans="1:45" ht="12.6" customHeight="1" x14ac:dyDescent="0.2">
      <c r="A215" s="17" t="s">
        <v>13114</v>
      </c>
      <c r="B215" s="19"/>
      <c r="C215" s="19">
        <v>44589</v>
      </c>
      <c r="D215" s="19"/>
      <c r="E215" s="18"/>
      <c r="F215" s="18"/>
      <c r="G215" s="18"/>
      <c r="H215" s="18" t="s">
        <v>357</v>
      </c>
      <c r="I215" s="18" t="s">
        <v>1547</v>
      </c>
      <c r="J215" s="18" t="s">
        <v>13133</v>
      </c>
      <c r="K215" s="18" t="s">
        <v>67</v>
      </c>
      <c r="L215" s="18" t="s">
        <v>1549</v>
      </c>
      <c r="M215" s="18"/>
      <c r="N215" s="18" t="s">
        <v>40</v>
      </c>
      <c r="O215" s="18" t="s">
        <v>362</v>
      </c>
      <c r="P215" s="18" t="s">
        <v>363</v>
      </c>
      <c r="Q215" s="18" t="s">
        <v>1196</v>
      </c>
      <c r="R215" s="18" t="s">
        <v>395</v>
      </c>
      <c r="S215" s="18" t="s">
        <v>13126</v>
      </c>
      <c r="T215" s="18" t="s">
        <v>1550</v>
      </c>
      <c r="U215" s="18" t="s">
        <v>1551</v>
      </c>
      <c r="V215" s="18"/>
      <c r="W215" s="18"/>
      <c r="X215" s="18" t="s">
        <v>41</v>
      </c>
      <c r="Y215" s="18" t="s">
        <v>1552</v>
      </c>
      <c r="Z215" s="18" t="s">
        <v>1553</v>
      </c>
      <c r="AA215" s="18" t="s">
        <v>1554</v>
      </c>
      <c r="AB215" s="18" t="s">
        <v>1555</v>
      </c>
      <c r="AC215" s="18"/>
      <c r="AD215" s="18"/>
      <c r="AE215" s="18"/>
      <c r="AF215" s="18"/>
      <c r="AG215" s="18"/>
      <c r="AH215" s="18" t="s">
        <v>43</v>
      </c>
      <c r="AI215" s="20" t="s">
        <v>1556</v>
      </c>
      <c r="AJ215" s="53" t="s">
        <v>10412</v>
      </c>
      <c r="AK215" s="53" t="s">
        <v>10398</v>
      </c>
      <c r="AL215" s="53" t="str">
        <f>TEXT(Table13[[#This Row],[Start Date]],"DDD")</f>
        <v>Sat</v>
      </c>
      <c r="AM215" s="12" t="str">
        <f>TEXT(RAW!$C215,"MMM")</f>
        <v>Jan</v>
      </c>
      <c r="AN215" s="12" t="str">
        <f>TEXT(RAW!$C215,"YYYY")</f>
        <v>2022</v>
      </c>
      <c r="AO215" s="54">
        <f t="shared" si="3"/>
        <v>0</v>
      </c>
      <c r="AR215" s="55"/>
      <c r="AS215" s="55"/>
    </row>
    <row r="216" spans="1:45" ht="12.6" customHeight="1" x14ac:dyDescent="0.2">
      <c r="A216" s="17" t="s">
        <v>13114</v>
      </c>
      <c r="B216" s="19"/>
      <c r="C216" s="19">
        <v>44592</v>
      </c>
      <c r="D216" s="19">
        <v>44592</v>
      </c>
      <c r="E216" s="18" t="s">
        <v>75</v>
      </c>
      <c r="F216" s="28">
        <v>44592</v>
      </c>
      <c r="G216" s="18" t="s">
        <v>84</v>
      </c>
      <c r="H216" s="18" t="s">
        <v>357</v>
      </c>
      <c r="I216" s="18" t="s">
        <v>1557</v>
      </c>
      <c r="J216" s="18" t="s">
        <v>13133</v>
      </c>
      <c r="K216" s="18" t="s">
        <v>67</v>
      </c>
      <c r="L216" s="18"/>
      <c r="M216" s="18"/>
      <c r="N216" s="18"/>
      <c r="O216" s="18" t="s">
        <v>362</v>
      </c>
      <c r="P216" s="18" t="s">
        <v>363</v>
      </c>
      <c r="Q216" s="18" t="s">
        <v>1478</v>
      </c>
      <c r="R216" s="18" t="s">
        <v>395</v>
      </c>
      <c r="S216" s="18" t="s">
        <v>13123</v>
      </c>
      <c r="T216" s="18"/>
      <c r="U216" s="18" t="s">
        <v>1559</v>
      </c>
      <c r="V216" s="18" t="s">
        <v>1560</v>
      </c>
      <c r="W216" s="18" t="s">
        <v>1561</v>
      </c>
      <c r="X216" s="18"/>
      <c r="Y216" s="18"/>
      <c r="Z216" s="18"/>
      <c r="AA216" s="18"/>
      <c r="AB216" s="18"/>
      <c r="AC216" s="18" t="s">
        <v>1562</v>
      </c>
      <c r="AD216" s="18" t="s">
        <v>1561</v>
      </c>
      <c r="AE216" s="18" t="s">
        <v>42</v>
      </c>
      <c r="AF216" s="18" t="s">
        <v>43</v>
      </c>
      <c r="AG216" s="18" t="s">
        <v>480</v>
      </c>
      <c r="AH216" s="18" t="s">
        <v>43</v>
      </c>
      <c r="AI216" s="20" t="s">
        <v>1563</v>
      </c>
      <c r="AJ216" s="53" t="s">
        <v>10412</v>
      </c>
      <c r="AK216" s="53" t="s">
        <v>10398</v>
      </c>
      <c r="AL216" s="53" t="str">
        <f>TEXT(Table13[[#This Row],[Start Date]],"DDD")</f>
        <v>Mon</v>
      </c>
      <c r="AM216" s="12" t="str">
        <f>TEXT(RAW!$C216,"MMM")</f>
        <v>Jan</v>
      </c>
      <c r="AN216" s="12" t="str">
        <f>TEXT(RAW!$C216,"YYYY")</f>
        <v>2022</v>
      </c>
      <c r="AO216" s="54">
        <f t="shared" si="3"/>
        <v>2.0833333333333315E-2</v>
      </c>
      <c r="AR216" s="55"/>
      <c r="AS216" s="55"/>
    </row>
    <row r="217" spans="1:45" ht="12.6" customHeight="1" x14ac:dyDescent="0.2">
      <c r="A217" s="17" t="s">
        <v>13114</v>
      </c>
      <c r="B217" s="19"/>
      <c r="C217" s="19">
        <v>44588</v>
      </c>
      <c r="D217" s="19">
        <v>44588</v>
      </c>
      <c r="E217" s="18" t="s">
        <v>63</v>
      </c>
      <c r="F217" s="28">
        <v>44588</v>
      </c>
      <c r="G217" s="18" t="s">
        <v>110</v>
      </c>
      <c r="H217" s="18" t="s">
        <v>357</v>
      </c>
      <c r="I217" s="18" t="s">
        <v>1564</v>
      </c>
      <c r="J217" s="18" t="s">
        <v>13133</v>
      </c>
      <c r="K217" s="18" t="s">
        <v>67</v>
      </c>
      <c r="L217" s="18" t="s">
        <v>506</v>
      </c>
      <c r="M217" s="18"/>
      <c r="N217" s="18" t="s">
        <v>40</v>
      </c>
      <c r="O217" s="18" t="s">
        <v>362</v>
      </c>
      <c r="P217" s="18" t="s">
        <v>363</v>
      </c>
      <c r="Q217" s="18" t="s">
        <v>477</v>
      </c>
      <c r="R217" s="18" t="s">
        <v>55</v>
      </c>
      <c r="S217" s="18" t="s">
        <v>13123</v>
      </c>
      <c r="T217" s="18" t="s">
        <v>543</v>
      </c>
      <c r="U217" s="18" t="s">
        <v>478</v>
      </c>
      <c r="V217" s="18"/>
      <c r="W217" s="18" t="s">
        <v>431</v>
      </c>
      <c r="X217" s="18" t="s">
        <v>495</v>
      </c>
      <c r="Y217" s="18" t="s">
        <v>545</v>
      </c>
      <c r="Z217" s="18" t="s">
        <v>41</v>
      </c>
      <c r="AA217" s="18" t="s">
        <v>497</v>
      </c>
      <c r="AB217" s="18" t="s">
        <v>486</v>
      </c>
      <c r="AC217" s="18" t="s">
        <v>1565</v>
      </c>
      <c r="AD217" s="18" t="s">
        <v>431</v>
      </c>
      <c r="AE217" s="18" t="s">
        <v>42</v>
      </c>
      <c r="AF217" s="18" t="s">
        <v>43</v>
      </c>
      <c r="AG217" s="18" t="s">
        <v>433</v>
      </c>
      <c r="AH217" s="18" t="s">
        <v>43</v>
      </c>
      <c r="AI217" s="20" t="s">
        <v>548</v>
      </c>
      <c r="AJ217" s="53" t="s">
        <v>10412</v>
      </c>
      <c r="AK217" s="53" t="s">
        <v>113</v>
      </c>
      <c r="AL217" s="53" t="str">
        <f>TEXT(Table13[[#This Row],[Start Date]],"DDD")</f>
        <v>Thu</v>
      </c>
      <c r="AM217" s="12" t="str">
        <f>TEXT(RAW!$C217,"MMM")</f>
        <v>Jan</v>
      </c>
      <c r="AN217" s="12" t="str">
        <f>TEXT(RAW!$C217,"YYYY")</f>
        <v>2022</v>
      </c>
      <c r="AO217" s="54">
        <f t="shared" si="3"/>
        <v>3.4722222222222654E-3</v>
      </c>
      <c r="AR217" s="55"/>
      <c r="AS217" s="55"/>
    </row>
    <row r="218" spans="1:45" ht="12.6" customHeight="1" x14ac:dyDescent="0.2">
      <c r="A218" s="17" t="s">
        <v>13114</v>
      </c>
      <c r="B218" s="19"/>
      <c r="C218" s="19">
        <v>44588</v>
      </c>
      <c r="D218" s="19">
        <v>44589</v>
      </c>
      <c r="E218" s="18" t="s">
        <v>124</v>
      </c>
      <c r="F218" s="28">
        <v>44589</v>
      </c>
      <c r="G218" s="18" t="s">
        <v>36</v>
      </c>
      <c r="H218" s="18" t="s">
        <v>357</v>
      </c>
      <c r="I218" s="18" t="s">
        <v>1566</v>
      </c>
      <c r="J218" s="18" t="s">
        <v>13130</v>
      </c>
      <c r="K218" s="18" t="s">
        <v>107</v>
      </c>
      <c r="L218" s="18" t="s">
        <v>729</v>
      </c>
      <c r="M218" s="18"/>
      <c r="N218" s="18" t="s">
        <v>40</v>
      </c>
      <c r="O218" s="18" t="s">
        <v>362</v>
      </c>
      <c r="P218" s="18" t="s">
        <v>363</v>
      </c>
      <c r="Q218" s="18" t="s">
        <v>374</v>
      </c>
      <c r="R218" s="18" t="s">
        <v>904</v>
      </c>
      <c r="S218" s="18" t="s">
        <v>13123</v>
      </c>
      <c r="T218" s="18" t="s">
        <v>730</v>
      </c>
      <c r="U218" s="18" t="s">
        <v>1567</v>
      </c>
      <c r="V218" s="18" t="s">
        <v>993</v>
      </c>
      <c r="W218" s="18" t="s">
        <v>1568</v>
      </c>
      <c r="X218" s="18" t="s">
        <v>41</v>
      </c>
      <c r="Y218" s="18">
        <v>70813418832</v>
      </c>
      <c r="Z218" s="18"/>
      <c r="AA218" s="18" t="s">
        <v>538</v>
      </c>
      <c r="AB218" s="18" t="s">
        <v>734</v>
      </c>
      <c r="AC218" s="18" t="s">
        <v>1569</v>
      </c>
      <c r="AD218" s="18" t="s">
        <v>1568</v>
      </c>
      <c r="AE218" s="18" t="s">
        <v>42</v>
      </c>
      <c r="AF218" s="18" t="s">
        <v>43</v>
      </c>
      <c r="AG218" s="18" t="s">
        <v>480</v>
      </c>
      <c r="AH218" s="18" t="s">
        <v>43</v>
      </c>
      <c r="AI218" s="20" t="s">
        <v>44</v>
      </c>
      <c r="AJ218" s="53" t="s">
        <v>10412</v>
      </c>
      <c r="AK218" s="53" t="s">
        <v>10398</v>
      </c>
      <c r="AL218" s="53" t="str">
        <f>TEXT(Table13[[#This Row],[Start Date]],"DDD")</f>
        <v>Fri</v>
      </c>
      <c r="AM218" s="12" t="str">
        <f>TEXT(RAW!$C218,"MMM")</f>
        <v>Jan</v>
      </c>
      <c r="AN218" s="12" t="str">
        <f>TEXT(RAW!$C218,"YYYY")</f>
        <v>2022</v>
      </c>
      <c r="AO218" s="54">
        <f t="shared" si="3"/>
        <v>2.083333333333337E-2</v>
      </c>
      <c r="AR218" s="55"/>
      <c r="AS218" s="55"/>
    </row>
    <row r="219" spans="1:45" ht="12.6" customHeight="1" x14ac:dyDescent="0.2">
      <c r="A219" s="17" t="s">
        <v>13114</v>
      </c>
      <c r="B219" s="19"/>
      <c r="C219" s="19">
        <v>44588</v>
      </c>
      <c r="D219" s="19">
        <v>44589</v>
      </c>
      <c r="E219" s="18" t="s">
        <v>124</v>
      </c>
      <c r="F219" s="28">
        <v>44589</v>
      </c>
      <c r="G219" s="18" t="s">
        <v>36</v>
      </c>
      <c r="H219" s="18" t="s">
        <v>357</v>
      </c>
      <c r="I219" s="18" t="s">
        <v>1566</v>
      </c>
      <c r="J219" s="18" t="s">
        <v>13130</v>
      </c>
      <c r="K219" s="18" t="s">
        <v>107</v>
      </c>
      <c r="L219" s="18" t="s">
        <v>729</v>
      </c>
      <c r="M219" s="18"/>
      <c r="N219" s="18" t="s">
        <v>40</v>
      </c>
      <c r="O219" s="18" t="s">
        <v>362</v>
      </c>
      <c r="P219" s="18" t="s">
        <v>363</v>
      </c>
      <c r="Q219" s="18" t="s">
        <v>374</v>
      </c>
      <c r="R219" s="18" t="s">
        <v>904</v>
      </c>
      <c r="S219" s="18" t="s">
        <v>13123</v>
      </c>
      <c r="T219" s="18" t="s">
        <v>730</v>
      </c>
      <c r="U219" s="18" t="s">
        <v>1567</v>
      </c>
      <c r="V219" s="18" t="s">
        <v>993</v>
      </c>
      <c r="W219" s="18" t="s">
        <v>1273</v>
      </c>
      <c r="X219" s="18" t="s">
        <v>41</v>
      </c>
      <c r="Y219" s="18">
        <v>70813418832</v>
      </c>
      <c r="Z219" s="18"/>
      <c r="AA219" s="18" t="s">
        <v>538</v>
      </c>
      <c r="AB219" s="18" t="s">
        <v>734</v>
      </c>
      <c r="AC219" s="18" t="s">
        <v>1570</v>
      </c>
      <c r="AD219" s="18" t="s">
        <v>1273</v>
      </c>
      <c r="AE219" s="18" t="s">
        <v>42</v>
      </c>
      <c r="AF219" s="18" t="s">
        <v>43</v>
      </c>
      <c r="AG219" s="18" t="s">
        <v>480</v>
      </c>
      <c r="AH219" s="18" t="s">
        <v>43</v>
      </c>
      <c r="AI219" s="20" t="s">
        <v>44</v>
      </c>
      <c r="AJ219" s="53" t="s">
        <v>10412</v>
      </c>
      <c r="AK219" s="53" t="s">
        <v>10398</v>
      </c>
      <c r="AL219" s="53" t="str">
        <f>TEXT(Table13[[#This Row],[Start Date]],"DDD")</f>
        <v>Fri</v>
      </c>
      <c r="AM219" s="12" t="str">
        <f>TEXT(RAW!$C219,"MMM")</f>
        <v>Jan</v>
      </c>
      <c r="AN219" s="12" t="str">
        <f>TEXT(RAW!$C219,"YYYY")</f>
        <v>2022</v>
      </c>
      <c r="AO219" s="54">
        <f t="shared" si="3"/>
        <v>2.083333333333337E-2</v>
      </c>
      <c r="AR219" s="55"/>
      <c r="AS219" s="55"/>
    </row>
    <row r="220" spans="1:45" ht="12.6" customHeight="1" x14ac:dyDescent="0.2">
      <c r="A220" s="17" t="s">
        <v>13114</v>
      </c>
      <c r="B220" s="19"/>
      <c r="C220" s="19">
        <v>44586</v>
      </c>
      <c r="D220" s="19">
        <v>44578</v>
      </c>
      <c r="E220" s="18" t="s">
        <v>57</v>
      </c>
      <c r="F220" s="28">
        <v>44578</v>
      </c>
      <c r="G220" s="18" t="s">
        <v>125</v>
      </c>
      <c r="H220" s="18" t="s">
        <v>357</v>
      </c>
      <c r="I220" s="18" t="s">
        <v>1571</v>
      </c>
      <c r="J220" s="18" t="s">
        <v>13133</v>
      </c>
      <c r="K220" s="18" t="s">
        <v>58</v>
      </c>
      <c r="L220" s="18" t="s">
        <v>630</v>
      </c>
      <c r="M220" s="18"/>
      <c r="N220" s="18" t="s">
        <v>40</v>
      </c>
      <c r="O220" s="18" t="s">
        <v>362</v>
      </c>
      <c r="P220" s="18" t="s">
        <v>363</v>
      </c>
      <c r="Q220" s="18" t="s">
        <v>374</v>
      </c>
      <c r="R220" s="18" t="s">
        <v>55</v>
      </c>
      <c r="S220" s="18" t="s">
        <v>13125</v>
      </c>
      <c r="T220" s="18" t="s">
        <v>1572</v>
      </c>
      <c r="U220" s="18" t="s">
        <v>1573</v>
      </c>
      <c r="V220" s="18" t="s">
        <v>1574</v>
      </c>
      <c r="W220" s="18" t="s">
        <v>1575</v>
      </c>
      <c r="X220" s="18" t="s">
        <v>1576</v>
      </c>
      <c r="Y220" s="18" t="s">
        <v>1577</v>
      </c>
      <c r="Z220" s="18" t="s">
        <v>41</v>
      </c>
      <c r="AA220" s="18" t="s">
        <v>1578</v>
      </c>
      <c r="AB220" s="18" t="s">
        <v>367</v>
      </c>
      <c r="AC220" s="18" t="s">
        <v>1579</v>
      </c>
      <c r="AD220" s="18" t="s">
        <v>1575</v>
      </c>
      <c r="AE220" s="18" t="s">
        <v>42</v>
      </c>
      <c r="AF220" s="18" t="s">
        <v>43</v>
      </c>
      <c r="AG220" s="18" t="s">
        <v>377</v>
      </c>
      <c r="AH220" s="18" t="s">
        <v>43</v>
      </c>
      <c r="AI220" s="20" t="s">
        <v>571</v>
      </c>
      <c r="AJ220" s="53" t="s">
        <v>58</v>
      </c>
      <c r="AK220" s="53" t="s">
        <v>113</v>
      </c>
      <c r="AL220" s="53" t="str">
        <f>TEXT(Table13[[#This Row],[Start Date]],"DDD")</f>
        <v>Mon</v>
      </c>
      <c r="AM220" s="12" t="str">
        <f>TEXT(RAW!$C220,"MMM")</f>
        <v>Jan</v>
      </c>
      <c r="AN220" s="12" t="str">
        <f>TEXT(RAW!$C220,"YYYY")</f>
        <v>2022</v>
      </c>
      <c r="AO220" s="54">
        <f t="shared" si="3"/>
        <v>8.333333333333337E-2</v>
      </c>
      <c r="AR220" s="55"/>
      <c r="AS220" s="55"/>
    </row>
    <row r="221" spans="1:45" ht="12.6" customHeight="1" x14ac:dyDescent="0.2">
      <c r="A221" s="17" t="s">
        <v>13114</v>
      </c>
      <c r="B221" s="19"/>
      <c r="C221" s="19">
        <v>44587</v>
      </c>
      <c r="D221" s="19">
        <v>44587</v>
      </c>
      <c r="E221" s="18" t="s">
        <v>73</v>
      </c>
      <c r="F221" s="28">
        <v>44587</v>
      </c>
      <c r="G221" s="18" t="s">
        <v>131</v>
      </c>
      <c r="H221" s="18" t="s">
        <v>357</v>
      </c>
      <c r="I221" s="18" t="s">
        <v>1580</v>
      </c>
      <c r="J221" s="18" t="s">
        <v>13133</v>
      </c>
      <c r="K221" s="18" t="s">
        <v>109</v>
      </c>
      <c r="L221" s="18" t="s">
        <v>1336</v>
      </c>
      <c r="M221" s="18"/>
      <c r="N221" s="18"/>
      <c r="O221" s="18" t="s">
        <v>362</v>
      </c>
      <c r="P221" s="18" t="s">
        <v>363</v>
      </c>
      <c r="Q221" s="18" t="s">
        <v>429</v>
      </c>
      <c r="R221" s="18" t="s">
        <v>55</v>
      </c>
      <c r="S221" s="18" t="s">
        <v>13127</v>
      </c>
      <c r="T221" s="18"/>
      <c r="U221" s="18" t="s">
        <v>430</v>
      </c>
      <c r="V221" s="18" t="s">
        <v>366</v>
      </c>
      <c r="W221" s="18" t="s">
        <v>366</v>
      </c>
      <c r="X221" s="18"/>
      <c r="Y221" s="18"/>
      <c r="Z221" s="18"/>
      <c r="AA221" s="18"/>
      <c r="AB221" s="18" t="s">
        <v>367</v>
      </c>
      <c r="AC221" s="18" t="s">
        <v>1582</v>
      </c>
      <c r="AD221" s="18" t="s">
        <v>366</v>
      </c>
      <c r="AE221" s="18" t="s">
        <v>42</v>
      </c>
      <c r="AF221" s="18" t="s">
        <v>43</v>
      </c>
      <c r="AG221" s="18" t="s">
        <v>677</v>
      </c>
      <c r="AH221" s="18" t="s">
        <v>43</v>
      </c>
      <c r="AI221" s="20" t="s">
        <v>1583</v>
      </c>
      <c r="AJ221" s="53" t="s">
        <v>10412</v>
      </c>
      <c r="AK221" s="53" t="s">
        <v>113</v>
      </c>
      <c r="AL221" s="53" t="str">
        <f>TEXT(Table13[[#This Row],[Start Date]],"DDD")</f>
        <v>Wed</v>
      </c>
      <c r="AM221" s="12" t="str">
        <f>TEXT(RAW!$C221,"MMM")</f>
        <v>Jan</v>
      </c>
      <c r="AN221" s="12" t="str">
        <f>TEXT(RAW!$C221,"YYYY")</f>
        <v>2022</v>
      </c>
      <c r="AO221" s="54">
        <f t="shared" si="3"/>
        <v>5.555555555555558E-2</v>
      </c>
      <c r="AR221" s="55"/>
      <c r="AS221" s="55"/>
    </row>
    <row r="222" spans="1:45" ht="12.6" customHeight="1" x14ac:dyDescent="0.2">
      <c r="A222" s="17" t="s">
        <v>13114</v>
      </c>
      <c r="B222" s="19"/>
      <c r="C222" s="19">
        <v>44587</v>
      </c>
      <c r="D222" s="19">
        <v>44587</v>
      </c>
      <c r="E222" s="18" t="s">
        <v>73</v>
      </c>
      <c r="F222" s="28">
        <v>44587</v>
      </c>
      <c r="G222" s="18" t="s">
        <v>131</v>
      </c>
      <c r="H222" s="18" t="s">
        <v>357</v>
      </c>
      <c r="I222" s="18" t="s">
        <v>1580</v>
      </c>
      <c r="J222" s="18" t="s">
        <v>13133</v>
      </c>
      <c r="K222" s="18" t="s">
        <v>109</v>
      </c>
      <c r="L222" s="18" t="s">
        <v>1336</v>
      </c>
      <c r="M222" s="18"/>
      <c r="N222" s="18"/>
      <c r="O222" s="18" t="s">
        <v>362</v>
      </c>
      <c r="P222" s="18" t="s">
        <v>363</v>
      </c>
      <c r="Q222" s="18" t="s">
        <v>429</v>
      </c>
      <c r="R222" s="18" t="s">
        <v>55</v>
      </c>
      <c r="S222" s="18" t="s">
        <v>13127</v>
      </c>
      <c r="T222" s="18"/>
      <c r="U222" s="18" t="s">
        <v>430</v>
      </c>
      <c r="V222" s="18" t="s">
        <v>366</v>
      </c>
      <c r="W222" s="18" t="s">
        <v>366</v>
      </c>
      <c r="X222" s="18"/>
      <c r="Y222" s="18"/>
      <c r="Z222" s="18"/>
      <c r="AA222" s="18"/>
      <c r="AB222" s="18" t="s">
        <v>367</v>
      </c>
      <c r="AC222" s="18" t="s">
        <v>1584</v>
      </c>
      <c r="AD222" s="18" t="s">
        <v>366</v>
      </c>
      <c r="AE222" s="18" t="s">
        <v>42</v>
      </c>
      <c r="AF222" s="18" t="s">
        <v>43</v>
      </c>
      <c r="AG222" s="18" t="s">
        <v>677</v>
      </c>
      <c r="AH222" s="18" t="s">
        <v>43</v>
      </c>
      <c r="AI222" s="20" t="s">
        <v>1583</v>
      </c>
      <c r="AJ222" s="53" t="s">
        <v>10412</v>
      </c>
      <c r="AK222" s="53" t="s">
        <v>113</v>
      </c>
      <c r="AL222" s="53" t="str">
        <f>TEXT(Table13[[#This Row],[Start Date]],"DDD")</f>
        <v>Wed</v>
      </c>
      <c r="AM222" s="12" t="str">
        <f>TEXT(RAW!$C222,"MMM")</f>
        <v>Jan</v>
      </c>
      <c r="AN222" s="12" t="str">
        <f>TEXT(RAW!$C222,"YYYY")</f>
        <v>2022</v>
      </c>
      <c r="AO222" s="54">
        <f t="shared" si="3"/>
        <v>5.555555555555558E-2</v>
      </c>
      <c r="AR222" s="55"/>
      <c r="AS222" s="55"/>
    </row>
    <row r="223" spans="1:45" ht="12.6" customHeight="1" x14ac:dyDescent="0.2">
      <c r="A223" s="17" t="s">
        <v>13114</v>
      </c>
      <c r="B223" s="19"/>
      <c r="C223" s="19">
        <v>44587</v>
      </c>
      <c r="D223" s="19">
        <v>44587</v>
      </c>
      <c r="E223" s="18" t="s">
        <v>134</v>
      </c>
      <c r="F223" s="28">
        <v>44587</v>
      </c>
      <c r="G223" s="18" t="s">
        <v>165</v>
      </c>
      <c r="H223" s="18" t="s">
        <v>357</v>
      </c>
      <c r="I223" s="18" t="s">
        <v>1585</v>
      </c>
      <c r="J223" s="18" t="s">
        <v>13132</v>
      </c>
      <c r="K223" s="18" t="s">
        <v>109</v>
      </c>
      <c r="L223" s="18" t="s">
        <v>1587</v>
      </c>
      <c r="M223" s="18"/>
      <c r="N223" s="18" t="s">
        <v>40</v>
      </c>
      <c r="O223" s="18" t="s">
        <v>362</v>
      </c>
      <c r="P223" s="18" t="s">
        <v>363</v>
      </c>
      <c r="Q223" s="18" t="s">
        <v>429</v>
      </c>
      <c r="R223" s="18" t="s">
        <v>55</v>
      </c>
      <c r="S223" s="18" t="s">
        <v>13127</v>
      </c>
      <c r="T223" s="18" t="s">
        <v>1588</v>
      </c>
      <c r="U223" s="18" t="s">
        <v>1004</v>
      </c>
      <c r="V223" s="18" t="s">
        <v>366</v>
      </c>
      <c r="W223" s="18" t="s">
        <v>366</v>
      </c>
      <c r="X223" s="18" t="s">
        <v>1589</v>
      </c>
      <c r="Y223" s="18" t="s">
        <v>1590</v>
      </c>
      <c r="Z223" s="18" t="s">
        <v>41</v>
      </c>
      <c r="AA223" s="18" t="s">
        <v>1007</v>
      </c>
      <c r="AB223" s="18" t="s">
        <v>367</v>
      </c>
      <c r="AC223" s="18" t="s">
        <v>1591</v>
      </c>
      <c r="AD223" s="18" t="s">
        <v>366</v>
      </c>
      <c r="AE223" s="18" t="s">
        <v>42</v>
      </c>
      <c r="AF223" s="18" t="s">
        <v>43</v>
      </c>
      <c r="AG223" s="18" t="s">
        <v>777</v>
      </c>
      <c r="AH223" s="18" t="s">
        <v>43</v>
      </c>
      <c r="AI223" s="20" t="s">
        <v>1592</v>
      </c>
      <c r="AJ223" s="53" t="s">
        <v>10412</v>
      </c>
      <c r="AK223" s="53" t="s">
        <v>113</v>
      </c>
      <c r="AL223" s="53" t="str">
        <f>TEXT(Table13[[#This Row],[Start Date]],"DDD")</f>
        <v>Wed</v>
      </c>
      <c r="AM223" s="12" t="str">
        <f>TEXT(RAW!$C223,"MMM")</f>
        <v>Jan</v>
      </c>
      <c r="AN223" s="12" t="str">
        <f>TEXT(RAW!$C223,"YYYY")</f>
        <v>2022</v>
      </c>
      <c r="AO223" s="54">
        <f t="shared" si="3"/>
        <v>3.472222222222221E-2</v>
      </c>
      <c r="AR223" s="55"/>
      <c r="AS223" s="55"/>
    </row>
    <row r="224" spans="1:45" ht="12.6" customHeight="1" x14ac:dyDescent="0.2">
      <c r="A224" s="17" t="s">
        <v>13114</v>
      </c>
      <c r="B224" s="19"/>
      <c r="C224" s="19">
        <v>44587</v>
      </c>
      <c r="D224" s="19"/>
      <c r="E224" s="18"/>
      <c r="F224" s="18"/>
      <c r="G224" s="18"/>
      <c r="H224" s="18" t="s">
        <v>357</v>
      </c>
      <c r="I224" s="18" t="s">
        <v>1593</v>
      </c>
      <c r="J224" s="18" t="s">
        <v>1091</v>
      </c>
      <c r="K224" s="18" t="s">
        <v>86</v>
      </c>
      <c r="L224" s="18" t="s">
        <v>1092</v>
      </c>
      <c r="M224" s="18"/>
      <c r="N224" s="18" t="s">
        <v>40</v>
      </c>
      <c r="O224" s="18" t="s">
        <v>362</v>
      </c>
      <c r="P224" s="18" t="s">
        <v>363</v>
      </c>
      <c r="Q224" s="18" t="s">
        <v>429</v>
      </c>
      <c r="R224" s="18" t="s">
        <v>55</v>
      </c>
      <c r="S224" s="18" t="s">
        <v>13115</v>
      </c>
      <c r="T224" s="18" t="s">
        <v>1594</v>
      </c>
      <c r="U224" s="18" t="s">
        <v>1595</v>
      </c>
      <c r="V224" s="18"/>
      <c r="W224" s="18"/>
      <c r="X224" s="18" t="s">
        <v>979</v>
      </c>
      <c r="Y224" s="18" t="s">
        <v>1596</v>
      </c>
      <c r="Z224" s="18" t="s">
        <v>41</v>
      </c>
      <c r="AA224" s="18" t="s">
        <v>1597</v>
      </c>
      <c r="AB224" s="18" t="s">
        <v>1097</v>
      </c>
      <c r="AC224" s="18"/>
      <c r="AD224" s="18"/>
      <c r="AE224" s="18"/>
      <c r="AF224" s="18"/>
      <c r="AG224" s="18"/>
      <c r="AH224" s="18" t="s">
        <v>71</v>
      </c>
      <c r="AI224" s="20" t="s">
        <v>1098</v>
      </c>
      <c r="AJ224" s="53" t="s">
        <v>86</v>
      </c>
      <c r="AK224" s="53" t="s">
        <v>113</v>
      </c>
      <c r="AL224" s="53" t="str">
        <f>TEXT(Table13[[#This Row],[Start Date]],"DDD")</f>
        <v>Sat</v>
      </c>
      <c r="AM224" s="12" t="str">
        <f>TEXT(RAW!$C224,"MMM")</f>
        <v>Jan</v>
      </c>
      <c r="AN224" s="12" t="str">
        <f>TEXT(RAW!$C224,"YYYY")</f>
        <v>2022</v>
      </c>
      <c r="AO224" s="54">
        <f t="shared" si="3"/>
        <v>0</v>
      </c>
      <c r="AR224" s="55"/>
      <c r="AS224" s="55"/>
    </row>
    <row r="225" spans="1:45" ht="12.6" customHeight="1" x14ac:dyDescent="0.2">
      <c r="A225" s="17" t="s">
        <v>13114</v>
      </c>
      <c r="B225" s="19"/>
      <c r="C225" s="19">
        <v>44587</v>
      </c>
      <c r="D225" s="19"/>
      <c r="E225" s="18"/>
      <c r="F225" s="18"/>
      <c r="G225" s="18"/>
      <c r="H225" s="18" t="s">
        <v>357</v>
      </c>
      <c r="I225" s="18" t="s">
        <v>1598</v>
      </c>
      <c r="J225" s="18" t="s">
        <v>1091</v>
      </c>
      <c r="K225" s="18" t="s">
        <v>86</v>
      </c>
      <c r="L225" s="18" t="s">
        <v>1092</v>
      </c>
      <c r="M225" s="18"/>
      <c r="N225" s="18" t="s">
        <v>40</v>
      </c>
      <c r="O225" s="18" t="s">
        <v>362</v>
      </c>
      <c r="P225" s="18" t="s">
        <v>363</v>
      </c>
      <c r="Q225" s="18" t="s">
        <v>552</v>
      </c>
      <c r="R225" s="18" t="s">
        <v>55</v>
      </c>
      <c r="S225" s="18" t="s">
        <v>13113</v>
      </c>
      <c r="T225" s="18" t="s">
        <v>1599</v>
      </c>
      <c r="U225" s="18" t="s">
        <v>1403</v>
      </c>
      <c r="V225" s="18"/>
      <c r="W225" s="18"/>
      <c r="X225" s="18" t="s">
        <v>979</v>
      </c>
      <c r="Y225" s="18" t="s">
        <v>1600</v>
      </c>
      <c r="Z225" s="18" t="s">
        <v>41</v>
      </c>
      <c r="AA225" s="18" t="s">
        <v>1405</v>
      </c>
      <c r="AB225" s="18" t="s">
        <v>1097</v>
      </c>
      <c r="AC225" s="18"/>
      <c r="AD225" s="18"/>
      <c r="AE225" s="18"/>
      <c r="AF225" s="18"/>
      <c r="AG225" s="18"/>
      <c r="AH225" s="18" t="s">
        <v>71</v>
      </c>
      <c r="AI225" s="20" t="s">
        <v>1098</v>
      </c>
      <c r="AJ225" s="53" t="s">
        <v>86</v>
      </c>
      <c r="AK225" s="53" t="s">
        <v>113</v>
      </c>
      <c r="AL225" s="53" t="str">
        <f>TEXT(Table13[[#This Row],[Start Date]],"DDD")</f>
        <v>Sat</v>
      </c>
      <c r="AM225" s="12" t="str">
        <f>TEXT(RAW!$C225,"MMM")</f>
        <v>Jan</v>
      </c>
      <c r="AN225" s="12" t="str">
        <f>TEXT(RAW!$C225,"YYYY")</f>
        <v>2022</v>
      </c>
      <c r="AO225" s="54">
        <f t="shared" si="3"/>
        <v>0</v>
      </c>
      <c r="AR225" s="55"/>
      <c r="AS225" s="55"/>
    </row>
    <row r="226" spans="1:45" ht="12.6" customHeight="1" x14ac:dyDescent="0.2">
      <c r="A226" s="17" t="s">
        <v>13114</v>
      </c>
      <c r="B226" s="19"/>
      <c r="C226" s="19">
        <v>44589</v>
      </c>
      <c r="D226" s="19">
        <v>44589</v>
      </c>
      <c r="E226" s="18" t="s">
        <v>63</v>
      </c>
      <c r="F226" s="28">
        <v>44589</v>
      </c>
      <c r="G226" s="18" t="s">
        <v>110</v>
      </c>
      <c r="H226" s="18" t="s">
        <v>357</v>
      </c>
      <c r="I226" s="18" t="s">
        <v>1601</v>
      </c>
      <c r="J226" s="18" t="s">
        <v>13133</v>
      </c>
      <c r="K226" s="18" t="s">
        <v>1154</v>
      </c>
      <c r="L226" s="18" t="s">
        <v>437</v>
      </c>
      <c r="M226" s="18"/>
      <c r="N226" s="18"/>
      <c r="O226" s="18" t="s">
        <v>362</v>
      </c>
      <c r="P226" s="18" t="s">
        <v>363</v>
      </c>
      <c r="Q226" s="18" t="s">
        <v>364</v>
      </c>
      <c r="R226" s="18" t="s">
        <v>55</v>
      </c>
      <c r="S226" s="18" t="s">
        <v>13127</v>
      </c>
      <c r="T226" s="18"/>
      <c r="U226" s="18" t="s">
        <v>1183</v>
      </c>
      <c r="V226" s="18"/>
      <c r="W226" s="18" t="s">
        <v>112</v>
      </c>
      <c r="X226" s="18"/>
      <c r="Y226" s="18"/>
      <c r="Z226" s="18"/>
      <c r="AA226" s="18"/>
      <c r="AB226" s="18" t="s">
        <v>367</v>
      </c>
      <c r="AC226" s="18" t="s">
        <v>1602</v>
      </c>
      <c r="AD226" s="18" t="s">
        <v>112</v>
      </c>
      <c r="AE226" s="18" t="s">
        <v>42</v>
      </c>
      <c r="AF226" s="18" t="s">
        <v>43</v>
      </c>
      <c r="AG226" s="18" t="s">
        <v>433</v>
      </c>
      <c r="AH226" s="18" t="s">
        <v>43</v>
      </c>
      <c r="AI226" s="20" t="s">
        <v>1161</v>
      </c>
      <c r="AJ226" s="53" t="s">
        <v>10412</v>
      </c>
      <c r="AK226" s="53" t="s">
        <v>113</v>
      </c>
      <c r="AL226" s="53" t="str">
        <f>TEXT(Table13[[#This Row],[Start Date]],"DDD")</f>
        <v>Fri</v>
      </c>
      <c r="AM226" s="12" t="str">
        <f>TEXT(RAW!$C226,"MMM")</f>
        <v>Jan</v>
      </c>
      <c r="AN226" s="12" t="str">
        <f>TEXT(RAW!$C226,"YYYY")</f>
        <v>2022</v>
      </c>
      <c r="AO226" s="54">
        <f t="shared" si="3"/>
        <v>3.4722222222222654E-3</v>
      </c>
      <c r="AR226" s="55"/>
      <c r="AS226" s="55"/>
    </row>
    <row r="227" spans="1:45" ht="12.6" customHeight="1" x14ac:dyDescent="0.2">
      <c r="A227" s="17" t="s">
        <v>13114</v>
      </c>
      <c r="B227" s="19"/>
      <c r="C227" s="19">
        <v>44589</v>
      </c>
      <c r="D227" s="19"/>
      <c r="E227" s="18"/>
      <c r="F227" s="18"/>
      <c r="G227" s="18"/>
      <c r="H227" s="18" t="s">
        <v>357</v>
      </c>
      <c r="I227" s="18" t="s">
        <v>1603</v>
      </c>
      <c r="J227" s="18" t="s">
        <v>13133</v>
      </c>
      <c r="K227" s="18" t="s">
        <v>232</v>
      </c>
      <c r="L227" s="18"/>
      <c r="M227" s="18"/>
      <c r="N227" s="18"/>
      <c r="O227" s="18" t="s">
        <v>1604</v>
      </c>
      <c r="P227" s="18" t="s">
        <v>1605</v>
      </c>
      <c r="Q227" s="18" t="s">
        <v>875</v>
      </c>
      <c r="R227" s="18" t="s">
        <v>1606</v>
      </c>
      <c r="S227" s="18" t="s">
        <v>13126</v>
      </c>
      <c r="T227" s="18"/>
      <c r="U227" s="18" t="s">
        <v>1607</v>
      </c>
      <c r="V227" s="18"/>
      <c r="W227" s="18"/>
      <c r="X227" s="18"/>
      <c r="Y227" s="18"/>
      <c r="Z227" s="18"/>
      <c r="AA227" s="18"/>
      <c r="AB227" s="18"/>
      <c r="AC227" s="18"/>
      <c r="AD227" s="18"/>
      <c r="AE227" s="18"/>
      <c r="AF227" s="18"/>
      <c r="AG227" s="18"/>
      <c r="AH227" s="18" t="s">
        <v>43</v>
      </c>
      <c r="AI227" s="20" t="s">
        <v>1198</v>
      </c>
      <c r="AJ227" s="53" t="s">
        <v>10412</v>
      </c>
      <c r="AK227" s="53" t="s">
        <v>10398</v>
      </c>
      <c r="AL227" s="53" t="str">
        <f>TEXT(Table13[[#This Row],[Start Date]],"DDD")</f>
        <v>Sat</v>
      </c>
      <c r="AM227" s="12" t="str">
        <f>TEXT(RAW!$C227,"MMM")</f>
        <v>Jan</v>
      </c>
      <c r="AN227" s="12" t="str">
        <f>TEXT(RAW!$C227,"YYYY")</f>
        <v>2022</v>
      </c>
      <c r="AO227" s="54">
        <f t="shared" si="3"/>
        <v>0</v>
      </c>
      <c r="AR227" s="55"/>
      <c r="AS227" s="55"/>
    </row>
    <row r="228" spans="1:45" ht="12.6" customHeight="1" x14ac:dyDescent="0.2">
      <c r="A228" s="17" t="s">
        <v>13114</v>
      </c>
      <c r="B228" s="19"/>
      <c r="C228" s="19">
        <v>44589</v>
      </c>
      <c r="D228" s="19"/>
      <c r="E228" s="18"/>
      <c r="F228" s="18"/>
      <c r="G228" s="18"/>
      <c r="H228" s="18" t="s">
        <v>357</v>
      </c>
      <c r="I228" s="18" t="s">
        <v>1608</v>
      </c>
      <c r="J228" s="18" t="s">
        <v>13133</v>
      </c>
      <c r="K228" s="18" t="s">
        <v>232</v>
      </c>
      <c r="L228" s="18"/>
      <c r="M228" s="18"/>
      <c r="N228" s="18"/>
      <c r="O228" s="18" t="s">
        <v>362</v>
      </c>
      <c r="P228" s="18" t="s">
        <v>363</v>
      </c>
      <c r="Q228" s="18" t="s">
        <v>1196</v>
      </c>
      <c r="R228" s="18" t="s">
        <v>404</v>
      </c>
      <c r="S228" s="18" t="s">
        <v>13126</v>
      </c>
      <c r="T228" s="18"/>
      <c r="U228" s="18" t="s">
        <v>1609</v>
      </c>
      <c r="V228" s="18"/>
      <c r="W228" s="18"/>
      <c r="X228" s="18"/>
      <c r="Y228" s="18"/>
      <c r="Z228" s="18"/>
      <c r="AA228" s="18"/>
      <c r="AB228" s="18"/>
      <c r="AC228" s="18"/>
      <c r="AD228" s="18"/>
      <c r="AE228" s="18"/>
      <c r="AF228" s="18"/>
      <c r="AG228" s="18"/>
      <c r="AH228" s="18" t="s">
        <v>43</v>
      </c>
      <c r="AI228" s="20" t="s">
        <v>1198</v>
      </c>
      <c r="AJ228" s="53" t="s">
        <v>10412</v>
      </c>
      <c r="AK228" s="53" t="s">
        <v>10413</v>
      </c>
      <c r="AL228" s="53" t="str">
        <f>TEXT(Table13[[#This Row],[Start Date]],"DDD")</f>
        <v>Sat</v>
      </c>
      <c r="AM228" s="12" t="str">
        <f>TEXT(RAW!$C228,"MMM")</f>
        <v>Jan</v>
      </c>
      <c r="AN228" s="12" t="str">
        <f>TEXT(RAW!$C228,"YYYY")</f>
        <v>2022</v>
      </c>
      <c r="AO228" s="54">
        <f t="shared" si="3"/>
        <v>0</v>
      </c>
      <c r="AR228" s="55"/>
      <c r="AS228" s="55"/>
    </row>
    <row r="229" spans="1:45" ht="12.6" customHeight="1" x14ac:dyDescent="0.2">
      <c r="A229" s="17" t="s">
        <v>13114</v>
      </c>
      <c r="B229" s="19"/>
      <c r="C229" s="19">
        <v>44609</v>
      </c>
      <c r="D229" s="19"/>
      <c r="E229" s="18"/>
      <c r="F229" s="18"/>
      <c r="G229" s="18"/>
      <c r="H229" s="18" t="s">
        <v>357</v>
      </c>
      <c r="I229" s="18" t="s">
        <v>1610</v>
      </c>
      <c r="J229" s="18" t="s">
        <v>13133</v>
      </c>
      <c r="K229" s="18" t="s">
        <v>965</v>
      </c>
      <c r="L229" s="18"/>
      <c r="M229" s="18"/>
      <c r="N229" s="18"/>
      <c r="O229" s="18" t="s">
        <v>362</v>
      </c>
      <c r="P229" s="18" t="s">
        <v>363</v>
      </c>
      <c r="Q229" s="18" t="s">
        <v>364</v>
      </c>
      <c r="R229" s="18" t="s">
        <v>663</v>
      </c>
      <c r="S229" s="18" t="s">
        <v>13118</v>
      </c>
      <c r="T229" s="18"/>
      <c r="U229" s="18" t="s">
        <v>1611</v>
      </c>
      <c r="V229" s="18"/>
      <c r="W229" s="18"/>
      <c r="X229" s="18"/>
      <c r="Y229" s="18"/>
      <c r="Z229" s="18"/>
      <c r="AA229" s="18"/>
      <c r="AB229" s="18"/>
      <c r="AC229" s="18"/>
      <c r="AD229" s="18"/>
      <c r="AE229" s="18"/>
      <c r="AF229" s="18"/>
      <c r="AG229" s="18"/>
      <c r="AH229" s="18" t="s">
        <v>71</v>
      </c>
      <c r="AI229" s="20" t="s">
        <v>970</v>
      </c>
      <c r="AJ229" s="53" t="s">
        <v>10412</v>
      </c>
      <c r="AK229" s="53" t="s">
        <v>10398</v>
      </c>
      <c r="AL229" s="53" t="str">
        <f>TEXT(Table13[[#This Row],[Start Date]],"DDD")</f>
        <v>Sat</v>
      </c>
      <c r="AM229" s="12" t="str">
        <f>TEXT(RAW!$C229,"MMM")</f>
        <v>Feb</v>
      </c>
      <c r="AN229" s="12" t="str">
        <f>TEXT(RAW!$C229,"YYYY")</f>
        <v>2022</v>
      </c>
      <c r="AO229" s="54">
        <f t="shared" si="3"/>
        <v>0</v>
      </c>
      <c r="AR229" s="55"/>
      <c r="AS229" s="55"/>
    </row>
    <row r="230" spans="1:45" ht="12.6" customHeight="1" x14ac:dyDescent="0.2">
      <c r="A230" s="17" t="s">
        <v>13114</v>
      </c>
      <c r="B230" s="19"/>
      <c r="C230" s="19">
        <v>44609</v>
      </c>
      <c r="D230" s="19">
        <v>44609</v>
      </c>
      <c r="E230" s="18" t="s">
        <v>148</v>
      </c>
      <c r="F230" s="28">
        <v>44609</v>
      </c>
      <c r="G230" s="18" t="s">
        <v>132</v>
      </c>
      <c r="H230" s="18" t="s">
        <v>357</v>
      </c>
      <c r="I230" s="18" t="s">
        <v>1612</v>
      </c>
      <c r="J230" s="18" t="s">
        <v>13133</v>
      </c>
      <c r="K230" s="18" t="s">
        <v>67</v>
      </c>
      <c r="L230" s="18"/>
      <c r="M230" s="18"/>
      <c r="N230" s="18"/>
      <c r="O230" s="18" t="s">
        <v>362</v>
      </c>
      <c r="P230" s="18" t="s">
        <v>363</v>
      </c>
      <c r="Q230" s="18" t="s">
        <v>429</v>
      </c>
      <c r="R230" s="18" t="s">
        <v>663</v>
      </c>
      <c r="S230" s="18" t="s">
        <v>13116</v>
      </c>
      <c r="T230" s="18"/>
      <c r="U230" s="18" t="s">
        <v>1613</v>
      </c>
      <c r="V230" s="18" t="s">
        <v>1103</v>
      </c>
      <c r="W230" s="18" t="s">
        <v>1614</v>
      </c>
      <c r="X230" s="18"/>
      <c r="Y230" s="18"/>
      <c r="Z230" s="18"/>
      <c r="AA230" s="18"/>
      <c r="AB230" s="18"/>
      <c r="AC230" s="18" t="s">
        <v>1615</v>
      </c>
      <c r="AD230" s="18" t="s">
        <v>1614</v>
      </c>
      <c r="AE230" s="18" t="s">
        <v>42</v>
      </c>
      <c r="AF230" s="18" t="s">
        <v>43</v>
      </c>
      <c r="AG230" s="18" t="s">
        <v>659</v>
      </c>
      <c r="AH230" s="18" t="s">
        <v>43</v>
      </c>
      <c r="AI230" s="20" t="s">
        <v>1556</v>
      </c>
      <c r="AJ230" s="53" t="s">
        <v>10412</v>
      </c>
      <c r="AK230" s="53" t="s">
        <v>10398</v>
      </c>
      <c r="AL230" s="53" t="str">
        <f>TEXT(Table13[[#This Row],[Start Date]],"DDD")</f>
        <v>Thu</v>
      </c>
      <c r="AM230" s="12" t="str">
        <f>TEXT(RAW!$C230,"MMM")</f>
        <v>Feb</v>
      </c>
      <c r="AN230" s="12" t="str">
        <f>TEXT(RAW!$C230,"YYYY")</f>
        <v>2022</v>
      </c>
      <c r="AO230" s="54">
        <f t="shared" si="3"/>
        <v>4.8611111111111049E-2</v>
      </c>
      <c r="AR230" s="55"/>
      <c r="AS230" s="55"/>
    </row>
    <row r="231" spans="1:45" ht="12.6" customHeight="1" x14ac:dyDescent="0.2">
      <c r="A231" s="17" t="s">
        <v>13114</v>
      </c>
      <c r="B231" s="19"/>
      <c r="C231" s="19">
        <v>44609</v>
      </c>
      <c r="D231" s="19">
        <v>44610</v>
      </c>
      <c r="E231" s="18" t="s">
        <v>124</v>
      </c>
      <c r="F231" s="28">
        <v>44610</v>
      </c>
      <c r="G231" s="18" t="s">
        <v>45</v>
      </c>
      <c r="H231" s="18" t="s">
        <v>357</v>
      </c>
      <c r="I231" s="18" t="s">
        <v>1616</v>
      </c>
      <c r="J231" s="18" t="s">
        <v>13133</v>
      </c>
      <c r="K231" s="18" t="s">
        <v>107</v>
      </c>
      <c r="L231" s="18" t="s">
        <v>712</v>
      </c>
      <c r="M231" s="18"/>
      <c r="N231" s="18" t="s">
        <v>40</v>
      </c>
      <c r="O231" s="18" t="s">
        <v>362</v>
      </c>
      <c r="P231" s="18" t="s">
        <v>363</v>
      </c>
      <c r="Q231" s="18" t="s">
        <v>374</v>
      </c>
      <c r="R231" s="18" t="s">
        <v>395</v>
      </c>
      <c r="S231" s="18" t="s">
        <v>13123</v>
      </c>
      <c r="T231" s="18" t="s">
        <v>1270</v>
      </c>
      <c r="U231" s="18" t="s">
        <v>1617</v>
      </c>
      <c r="V231" s="18" t="s">
        <v>1618</v>
      </c>
      <c r="W231" s="18" t="s">
        <v>1273</v>
      </c>
      <c r="X231" s="18"/>
      <c r="Y231" s="18">
        <v>70816839435</v>
      </c>
      <c r="Z231" s="18"/>
      <c r="AA231" s="18" t="s">
        <v>538</v>
      </c>
      <c r="AB231" s="18" t="s">
        <v>717</v>
      </c>
      <c r="AC231" s="18" t="s">
        <v>1619</v>
      </c>
      <c r="AD231" s="18" t="s">
        <v>1273</v>
      </c>
      <c r="AE231" s="18" t="s">
        <v>42</v>
      </c>
      <c r="AF231" s="18" t="s">
        <v>43</v>
      </c>
      <c r="AG231" s="18" t="s">
        <v>1132</v>
      </c>
      <c r="AH231" s="18" t="s">
        <v>43</v>
      </c>
      <c r="AI231" s="20" t="s">
        <v>100</v>
      </c>
      <c r="AJ231" s="53" t="s">
        <v>10412</v>
      </c>
      <c r="AK231" s="53" t="s">
        <v>10398</v>
      </c>
      <c r="AL231" s="53" t="str">
        <f>TEXT(Table13[[#This Row],[Start Date]],"DDD")</f>
        <v>Fri</v>
      </c>
      <c r="AM231" s="12" t="str">
        <f>TEXT(RAW!$C231,"MMM")</f>
        <v>Feb</v>
      </c>
      <c r="AN231" s="12" t="str">
        <f>TEXT(RAW!$C231,"YYYY")</f>
        <v>2022</v>
      </c>
      <c r="AO231" s="54">
        <f t="shared" si="3"/>
        <v>5.208333333333337E-2</v>
      </c>
      <c r="AR231" s="55"/>
      <c r="AS231" s="55"/>
    </row>
    <row r="232" spans="1:45" ht="12.6" customHeight="1" x14ac:dyDescent="0.2">
      <c r="A232" s="17" t="s">
        <v>13114</v>
      </c>
      <c r="B232" s="19"/>
      <c r="C232" s="19">
        <v>44606</v>
      </c>
      <c r="D232" s="19">
        <v>44606</v>
      </c>
      <c r="E232" s="18" t="s">
        <v>135</v>
      </c>
      <c r="F232" s="28">
        <v>44606</v>
      </c>
      <c r="G232" s="18" t="s">
        <v>176</v>
      </c>
      <c r="H232" s="18" t="s">
        <v>357</v>
      </c>
      <c r="I232" s="18" t="s">
        <v>1620</v>
      </c>
      <c r="J232" s="18" t="s">
        <v>974</v>
      </c>
      <c r="K232" s="18" t="s">
        <v>1228</v>
      </c>
      <c r="L232" s="18" t="s">
        <v>1229</v>
      </c>
      <c r="M232" s="18"/>
      <c r="N232" s="18" t="s">
        <v>40</v>
      </c>
      <c r="O232" s="18" t="s">
        <v>362</v>
      </c>
      <c r="P232" s="18" t="s">
        <v>363</v>
      </c>
      <c r="Q232" s="18" t="s">
        <v>552</v>
      </c>
      <c r="R232" s="18" t="s">
        <v>395</v>
      </c>
      <c r="S232" s="18" t="s">
        <v>13128</v>
      </c>
      <c r="T232" s="18" t="s">
        <v>1230</v>
      </c>
      <c r="U232" s="18" t="s">
        <v>1621</v>
      </c>
      <c r="V232" s="18" t="s">
        <v>182</v>
      </c>
      <c r="W232" s="18" t="s">
        <v>182</v>
      </c>
      <c r="X232" s="18" t="s">
        <v>1233</v>
      </c>
      <c r="Y232" s="18" t="s">
        <v>1234</v>
      </c>
      <c r="Z232" s="18" t="s">
        <v>41</v>
      </c>
      <c r="AA232" s="18" t="s">
        <v>981</v>
      </c>
      <c r="AB232" s="18" t="s">
        <v>1001</v>
      </c>
      <c r="AC232" s="18" t="s">
        <v>1622</v>
      </c>
      <c r="AD232" s="18" t="s">
        <v>182</v>
      </c>
      <c r="AE232" s="18" t="s">
        <v>42</v>
      </c>
      <c r="AF232" s="18" t="s">
        <v>43</v>
      </c>
      <c r="AG232" s="18" t="s">
        <v>1623</v>
      </c>
      <c r="AH232" s="18" t="s">
        <v>43</v>
      </c>
      <c r="AI232" s="20" t="s">
        <v>983</v>
      </c>
      <c r="AJ232" s="53" t="s">
        <v>10412</v>
      </c>
      <c r="AK232" s="53" t="s">
        <v>10398</v>
      </c>
      <c r="AL232" s="53" t="str">
        <f>TEXT(Table13[[#This Row],[Start Date]],"DDD")</f>
        <v>Mon</v>
      </c>
      <c r="AM232" s="12" t="str">
        <f>TEXT(RAW!$C232,"MMM")</f>
        <v>Feb</v>
      </c>
      <c r="AN232" s="12" t="str">
        <f>TEXT(RAW!$C232,"YYYY")</f>
        <v>2022</v>
      </c>
      <c r="AO232" s="54">
        <f t="shared" si="3"/>
        <v>0.10069444444444448</v>
      </c>
      <c r="AR232" s="55"/>
      <c r="AS232" s="55"/>
    </row>
    <row r="233" spans="1:45" ht="12.6" customHeight="1" x14ac:dyDescent="0.2">
      <c r="A233" s="17" t="s">
        <v>13114</v>
      </c>
      <c r="B233" s="19"/>
      <c r="C233" s="19">
        <v>44606</v>
      </c>
      <c r="D233" s="19"/>
      <c r="E233" s="18"/>
      <c r="F233" s="18"/>
      <c r="G233" s="18"/>
      <c r="H233" s="18" t="s">
        <v>357</v>
      </c>
      <c r="I233" s="18" t="s">
        <v>1624</v>
      </c>
      <c r="J233" s="18" t="s">
        <v>13133</v>
      </c>
      <c r="K233" s="18" t="s">
        <v>965</v>
      </c>
      <c r="L233" s="18"/>
      <c r="M233" s="18"/>
      <c r="N233" s="18"/>
      <c r="O233" s="18" t="s">
        <v>362</v>
      </c>
      <c r="P233" s="18" t="s">
        <v>363</v>
      </c>
      <c r="Q233" s="18" t="s">
        <v>364</v>
      </c>
      <c r="R233" s="18" t="s">
        <v>395</v>
      </c>
      <c r="S233" s="18" t="s">
        <v>13118</v>
      </c>
      <c r="T233" s="18"/>
      <c r="U233" s="18" t="s">
        <v>1625</v>
      </c>
      <c r="V233" s="18"/>
      <c r="W233" s="18"/>
      <c r="X233" s="18"/>
      <c r="Y233" s="18"/>
      <c r="Z233" s="18"/>
      <c r="AA233" s="18"/>
      <c r="AB233" s="18"/>
      <c r="AC233" s="18"/>
      <c r="AD233" s="18"/>
      <c r="AE233" s="18"/>
      <c r="AF233" s="18"/>
      <c r="AG233" s="18"/>
      <c r="AH233" s="18" t="s">
        <v>71</v>
      </c>
      <c r="AI233" s="20" t="s">
        <v>970</v>
      </c>
      <c r="AJ233" s="53" t="s">
        <v>10412</v>
      </c>
      <c r="AK233" s="53" t="s">
        <v>10398</v>
      </c>
      <c r="AL233" s="53" t="str">
        <f>TEXT(Table13[[#This Row],[Start Date]],"DDD")</f>
        <v>Sat</v>
      </c>
      <c r="AM233" s="12" t="str">
        <f>TEXT(RAW!$C233,"MMM")</f>
        <v>Feb</v>
      </c>
      <c r="AN233" s="12" t="str">
        <f>TEXT(RAW!$C233,"YYYY")</f>
        <v>2022</v>
      </c>
      <c r="AO233" s="54">
        <f t="shared" si="3"/>
        <v>0</v>
      </c>
      <c r="AR233" s="55"/>
      <c r="AS233" s="55"/>
    </row>
    <row r="234" spans="1:45" ht="12.6" customHeight="1" x14ac:dyDescent="0.2">
      <c r="A234" s="17" t="s">
        <v>13114</v>
      </c>
      <c r="B234" s="19"/>
      <c r="C234" s="19">
        <v>44603</v>
      </c>
      <c r="D234" s="19">
        <v>44603</v>
      </c>
      <c r="E234" s="18" t="s">
        <v>210</v>
      </c>
      <c r="F234" s="28">
        <v>44603</v>
      </c>
      <c r="G234" s="18" t="s">
        <v>194</v>
      </c>
      <c r="H234" s="18" t="s">
        <v>357</v>
      </c>
      <c r="I234" s="18" t="s">
        <v>1626</v>
      </c>
      <c r="J234" s="18" t="s">
        <v>13130</v>
      </c>
      <c r="K234" s="18" t="s">
        <v>47</v>
      </c>
      <c r="L234" s="18" t="s">
        <v>533</v>
      </c>
      <c r="M234" s="18"/>
      <c r="N234" s="18" t="s">
        <v>40</v>
      </c>
      <c r="O234" s="18" t="s">
        <v>362</v>
      </c>
      <c r="P234" s="18" t="s">
        <v>363</v>
      </c>
      <c r="Q234" s="18" t="s">
        <v>534</v>
      </c>
      <c r="R234" s="18" t="s">
        <v>395</v>
      </c>
      <c r="S234" s="18" t="s">
        <v>13123</v>
      </c>
      <c r="T234" s="18" t="s">
        <v>1523</v>
      </c>
      <c r="U234" s="18" t="s">
        <v>1627</v>
      </c>
      <c r="V234" s="18" t="s">
        <v>1628</v>
      </c>
      <c r="W234" s="18" t="s">
        <v>1629</v>
      </c>
      <c r="X234" s="18" t="s">
        <v>41</v>
      </c>
      <c r="Y234" s="18">
        <v>70715737614</v>
      </c>
      <c r="Z234" s="18"/>
      <c r="AA234" s="18" t="s">
        <v>538</v>
      </c>
      <c r="AB234" s="18" t="s">
        <v>539</v>
      </c>
      <c r="AC234" s="18" t="s">
        <v>1630</v>
      </c>
      <c r="AD234" s="18" t="s">
        <v>1629</v>
      </c>
      <c r="AE234" s="18" t="s">
        <v>42</v>
      </c>
      <c r="AF234" s="18" t="s">
        <v>43</v>
      </c>
      <c r="AG234" s="18" t="s">
        <v>480</v>
      </c>
      <c r="AH234" s="18" t="s">
        <v>43</v>
      </c>
      <c r="AI234" s="20" t="s">
        <v>52</v>
      </c>
      <c r="AJ234" s="53" t="s">
        <v>10412</v>
      </c>
      <c r="AK234" s="53" t="s">
        <v>10398</v>
      </c>
      <c r="AL234" s="53" t="str">
        <f>TEXT(Table13[[#This Row],[Start Date]],"DDD")</f>
        <v>Fri</v>
      </c>
      <c r="AM234" s="12" t="str">
        <f>TEXT(RAW!$C234,"MMM")</f>
        <v>Feb</v>
      </c>
      <c r="AN234" s="12" t="str">
        <f>TEXT(RAW!$C234,"YYYY")</f>
        <v>2022</v>
      </c>
      <c r="AO234" s="54">
        <f t="shared" si="3"/>
        <v>2.083333333333337E-2</v>
      </c>
      <c r="AR234" s="55"/>
      <c r="AS234" s="55"/>
    </row>
    <row r="235" spans="1:45" ht="12.6" customHeight="1" x14ac:dyDescent="0.2">
      <c r="A235" s="17" t="s">
        <v>13114</v>
      </c>
      <c r="B235" s="19"/>
      <c r="C235" s="19">
        <v>44603</v>
      </c>
      <c r="D235" s="19">
        <v>44603</v>
      </c>
      <c r="E235" s="18" t="s">
        <v>63</v>
      </c>
      <c r="F235" s="28">
        <v>44603</v>
      </c>
      <c r="G235" s="18" t="s">
        <v>195</v>
      </c>
      <c r="H235" s="18" t="s">
        <v>357</v>
      </c>
      <c r="I235" s="18" t="s">
        <v>1631</v>
      </c>
      <c r="J235" s="18" t="s">
        <v>13133</v>
      </c>
      <c r="K235" s="18" t="s">
        <v>107</v>
      </c>
      <c r="L235" s="18" t="s">
        <v>997</v>
      </c>
      <c r="M235" s="18"/>
      <c r="N235" s="18" t="s">
        <v>40</v>
      </c>
      <c r="O235" s="18" t="s">
        <v>362</v>
      </c>
      <c r="P235" s="18" t="s">
        <v>363</v>
      </c>
      <c r="Q235" s="18" t="s">
        <v>833</v>
      </c>
      <c r="R235" s="18" t="s">
        <v>381</v>
      </c>
      <c r="S235" s="18" t="s">
        <v>13128</v>
      </c>
      <c r="T235" s="18" t="s">
        <v>998</v>
      </c>
      <c r="U235" s="18" t="s">
        <v>1632</v>
      </c>
      <c r="V235" s="18" t="s">
        <v>182</v>
      </c>
      <c r="W235" s="18" t="s">
        <v>1087</v>
      </c>
      <c r="X235" s="18" t="s">
        <v>852</v>
      </c>
      <c r="Y235" s="18" t="s">
        <v>1000</v>
      </c>
      <c r="Z235" s="18" t="s">
        <v>41</v>
      </c>
      <c r="AA235" s="18" t="s">
        <v>854</v>
      </c>
      <c r="AB235" s="18" t="s">
        <v>1001</v>
      </c>
      <c r="AC235" s="18" t="s">
        <v>1633</v>
      </c>
      <c r="AD235" s="18" t="s">
        <v>1087</v>
      </c>
      <c r="AE235" s="18" t="s">
        <v>42</v>
      </c>
      <c r="AF235" s="18" t="s">
        <v>43</v>
      </c>
      <c r="AG235" s="18" t="s">
        <v>1634</v>
      </c>
      <c r="AH235" s="18" t="s">
        <v>43</v>
      </c>
      <c r="AI235" s="20" t="s">
        <v>891</v>
      </c>
      <c r="AJ235" s="53" t="s">
        <v>10412</v>
      </c>
      <c r="AK235" s="53" t="s">
        <v>10398</v>
      </c>
      <c r="AL235" s="53" t="str">
        <f>TEXT(Table13[[#This Row],[Start Date]],"DDD")</f>
        <v>Fri</v>
      </c>
      <c r="AM235" s="12" t="str">
        <f>TEXT(RAW!$C235,"MMM")</f>
        <v>Feb</v>
      </c>
      <c r="AN235" s="12" t="str">
        <f>TEXT(RAW!$C235,"YYYY")</f>
        <v>2022</v>
      </c>
      <c r="AO235" s="54">
        <f t="shared" si="3"/>
        <v>0.13194444444444442</v>
      </c>
      <c r="AR235" s="55"/>
      <c r="AS235" s="55"/>
    </row>
    <row r="236" spans="1:45" ht="12.6" customHeight="1" x14ac:dyDescent="0.2">
      <c r="A236" s="17" t="s">
        <v>13114</v>
      </c>
      <c r="B236" s="19"/>
      <c r="C236" s="19">
        <v>44594</v>
      </c>
      <c r="D236" s="19">
        <v>44592</v>
      </c>
      <c r="E236" s="18" t="s">
        <v>36</v>
      </c>
      <c r="F236" s="28">
        <v>44592</v>
      </c>
      <c r="G236" s="18" t="s">
        <v>57</v>
      </c>
      <c r="H236" s="18" t="s">
        <v>357</v>
      </c>
      <c r="I236" s="18" t="s">
        <v>1635</v>
      </c>
      <c r="J236" s="18" t="s">
        <v>13133</v>
      </c>
      <c r="K236" s="18" t="s">
        <v>58</v>
      </c>
      <c r="L236" s="18" t="s">
        <v>1549</v>
      </c>
      <c r="M236" s="18"/>
      <c r="N236" s="18"/>
      <c r="O236" s="18" t="s">
        <v>362</v>
      </c>
      <c r="P236" s="18" t="s">
        <v>363</v>
      </c>
      <c r="Q236" s="18" t="s">
        <v>429</v>
      </c>
      <c r="R236" s="18" t="s">
        <v>404</v>
      </c>
      <c r="S236" s="18" t="s">
        <v>13120</v>
      </c>
      <c r="T236" s="18"/>
      <c r="U236" s="18" t="s">
        <v>1636</v>
      </c>
      <c r="V236" s="18" t="s">
        <v>1636</v>
      </c>
      <c r="W236" s="18" t="s">
        <v>1637</v>
      </c>
      <c r="X236" s="18"/>
      <c r="Y236" s="18"/>
      <c r="Z236" s="18"/>
      <c r="AA236" s="18"/>
      <c r="AB236" s="18" t="s">
        <v>1555</v>
      </c>
      <c r="AC236" s="18" t="s">
        <v>1638</v>
      </c>
      <c r="AD236" s="18" t="s">
        <v>1637</v>
      </c>
      <c r="AE236" s="18" t="s">
        <v>42</v>
      </c>
      <c r="AF236" s="18" t="s">
        <v>43</v>
      </c>
      <c r="AG236" s="18" t="s">
        <v>377</v>
      </c>
      <c r="AH236" s="18" t="s">
        <v>43</v>
      </c>
      <c r="AI236" s="20" t="s">
        <v>1556</v>
      </c>
      <c r="AJ236" s="53" t="s">
        <v>58</v>
      </c>
      <c r="AK236" s="53" t="s">
        <v>10413</v>
      </c>
      <c r="AL236" s="53" t="str">
        <f>TEXT(Table13[[#This Row],[Start Date]],"DDD")</f>
        <v>Mon</v>
      </c>
      <c r="AM236" s="12" t="str">
        <f>TEXT(RAW!$C236,"MMM")</f>
        <v>Feb</v>
      </c>
      <c r="AN236" s="12" t="str">
        <f>TEXT(RAW!$C236,"YYYY")</f>
        <v>2022</v>
      </c>
      <c r="AO236" s="54">
        <f t="shared" si="3"/>
        <v>8.3333333333333315E-2</v>
      </c>
      <c r="AR236" s="55"/>
      <c r="AS236" s="55"/>
    </row>
    <row r="237" spans="1:45" ht="12.6" customHeight="1" x14ac:dyDescent="0.2">
      <c r="A237" s="17" t="s">
        <v>13114</v>
      </c>
      <c r="B237" s="19"/>
      <c r="C237" s="19">
        <v>44592</v>
      </c>
      <c r="D237" s="19">
        <v>44592</v>
      </c>
      <c r="E237" s="18" t="s">
        <v>36</v>
      </c>
      <c r="F237" s="28">
        <v>44592</v>
      </c>
      <c r="G237" s="18" t="s">
        <v>103</v>
      </c>
      <c r="H237" s="18" t="s">
        <v>357</v>
      </c>
      <c r="I237" s="18" t="s">
        <v>1557</v>
      </c>
      <c r="J237" s="18" t="s">
        <v>13133</v>
      </c>
      <c r="K237" s="18" t="s">
        <v>67</v>
      </c>
      <c r="L237" s="18"/>
      <c r="M237" s="18"/>
      <c r="N237" s="18"/>
      <c r="O237" s="18" t="s">
        <v>362</v>
      </c>
      <c r="P237" s="18" t="s">
        <v>363</v>
      </c>
      <c r="Q237" s="18" t="s">
        <v>1478</v>
      </c>
      <c r="R237" s="18" t="s">
        <v>395</v>
      </c>
      <c r="S237" s="18" t="s">
        <v>13123</v>
      </c>
      <c r="T237" s="18"/>
      <c r="U237" s="18" t="s">
        <v>1559</v>
      </c>
      <c r="V237" s="18" t="s">
        <v>1560</v>
      </c>
      <c r="W237" s="18" t="s">
        <v>41</v>
      </c>
      <c r="X237" s="18"/>
      <c r="Y237" s="18"/>
      <c r="Z237" s="18"/>
      <c r="AA237" s="18"/>
      <c r="AB237" s="18"/>
      <c r="AC237" s="18" t="s">
        <v>1639</v>
      </c>
      <c r="AD237" s="18" t="s">
        <v>41</v>
      </c>
      <c r="AE237" s="18" t="s">
        <v>42</v>
      </c>
      <c r="AF237" s="18" t="s">
        <v>43</v>
      </c>
      <c r="AG237" s="18" t="s">
        <v>1640</v>
      </c>
      <c r="AH237" s="18" t="s">
        <v>43</v>
      </c>
      <c r="AI237" s="20" t="s">
        <v>1563</v>
      </c>
      <c r="AJ237" s="53" t="s">
        <v>10412</v>
      </c>
      <c r="AK237" s="53" t="s">
        <v>10398</v>
      </c>
      <c r="AL237" s="53" t="str">
        <f>TEXT(Table13[[#This Row],[Start Date]],"DDD")</f>
        <v>Mon</v>
      </c>
      <c r="AM237" s="12" t="str">
        <f>TEXT(RAW!$C237,"MMM")</f>
        <v>Jan</v>
      </c>
      <c r="AN237" s="12" t="str">
        <f>TEXT(RAW!$C237,"YYYY")</f>
        <v>2022</v>
      </c>
      <c r="AO237" s="54">
        <f t="shared" si="3"/>
        <v>-0.125</v>
      </c>
      <c r="AR237" s="55"/>
      <c r="AS237" s="55"/>
    </row>
    <row r="238" spans="1:45" ht="12.6" customHeight="1" x14ac:dyDescent="0.2">
      <c r="A238" s="17" t="s">
        <v>13114</v>
      </c>
      <c r="B238" s="19"/>
      <c r="C238" s="19">
        <v>44592</v>
      </c>
      <c r="D238" s="19">
        <v>44592</v>
      </c>
      <c r="E238" s="18" t="s">
        <v>75</v>
      </c>
      <c r="F238" s="28">
        <v>44592</v>
      </c>
      <c r="G238" s="18" t="s">
        <v>84</v>
      </c>
      <c r="H238" s="18" t="s">
        <v>357</v>
      </c>
      <c r="I238" s="18" t="s">
        <v>1557</v>
      </c>
      <c r="J238" s="18" t="s">
        <v>13133</v>
      </c>
      <c r="K238" s="18" t="s">
        <v>67</v>
      </c>
      <c r="L238" s="18"/>
      <c r="M238" s="18"/>
      <c r="N238" s="18"/>
      <c r="O238" s="18" t="s">
        <v>362</v>
      </c>
      <c r="P238" s="18" t="s">
        <v>363</v>
      </c>
      <c r="Q238" s="18" t="s">
        <v>1478</v>
      </c>
      <c r="R238" s="18" t="s">
        <v>395</v>
      </c>
      <c r="S238" s="18" t="s">
        <v>13123</v>
      </c>
      <c r="T238" s="18"/>
      <c r="U238" s="18" t="s">
        <v>1559</v>
      </c>
      <c r="V238" s="18" t="s">
        <v>1560</v>
      </c>
      <c r="W238" s="18" t="s">
        <v>1641</v>
      </c>
      <c r="X238" s="18"/>
      <c r="Y238" s="18"/>
      <c r="Z238" s="18"/>
      <c r="AA238" s="18"/>
      <c r="AB238" s="18"/>
      <c r="AC238" s="18" t="s">
        <v>1642</v>
      </c>
      <c r="AD238" s="18" t="s">
        <v>1641</v>
      </c>
      <c r="AE238" s="18" t="s">
        <v>42</v>
      </c>
      <c r="AF238" s="18" t="s">
        <v>43</v>
      </c>
      <c r="AG238" s="18" t="s">
        <v>480</v>
      </c>
      <c r="AH238" s="18" t="s">
        <v>43</v>
      </c>
      <c r="AI238" s="20" t="s">
        <v>1563</v>
      </c>
      <c r="AJ238" s="53" t="s">
        <v>10412</v>
      </c>
      <c r="AK238" s="53" t="s">
        <v>10398</v>
      </c>
      <c r="AL238" s="53" t="str">
        <f>TEXT(Table13[[#This Row],[Start Date]],"DDD")</f>
        <v>Mon</v>
      </c>
      <c r="AM238" s="12" t="str">
        <f>TEXT(RAW!$C238,"MMM")</f>
        <v>Jan</v>
      </c>
      <c r="AN238" s="12" t="str">
        <f>TEXT(RAW!$C238,"YYYY")</f>
        <v>2022</v>
      </c>
      <c r="AO238" s="54">
        <f t="shared" si="3"/>
        <v>2.0833333333333315E-2</v>
      </c>
      <c r="AR238" s="55"/>
      <c r="AS238" s="55"/>
    </row>
    <row r="239" spans="1:45" ht="12.6" customHeight="1" x14ac:dyDescent="0.2">
      <c r="A239" s="17" t="s">
        <v>13114</v>
      </c>
      <c r="B239" s="19"/>
      <c r="C239" s="19">
        <v>44613</v>
      </c>
      <c r="D239" s="19">
        <v>44613</v>
      </c>
      <c r="E239" s="18" t="s">
        <v>213</v>
      </c>
      <c r="F239" s="28">
        <v>44613</v>
      </c>
      <c r="G239" s="18" t="s">
        <v>37</v>
      </c>
      <c r="H239" s="18" t="s">
        <v>357</v>
      </c>
      <c r="I239" s="18" t="s">
        <v>1643</v>
      </c>
      <c r="J239" s="18" t="s">
        <v>13133</v>
      </c>
      <c r="K239" s="18" t="s">
        <v>107</v>
      </c>
      <c r="L239" s="18" t="s">
        <v>1644</v>
      </c>
      <c r="M239" s="18"/>
      <c r="N239" s="18" t="s">
        <v>40</v>
      </c>
      <c r="O239" s="18" t="s">
        <v>362</v>
      </c>
      <c r="P239" s="18" t="s">
        <v>363</v>
      </c>
      <c r="Q239" s="18" t="s">
        <v>364</v>
      </c>
      <c r="R239" s="18" t="s">
        <v>55</v>
      </c>
      <c r="S239" s="18" t="s">
        <v>13127</v>
      </c>
      <c r="T239" s="18" t="s">
        <v>1645</v>
      </c>
      <c r="U239" s="18" t="s">
        <v>456</v>
      </c>
      <c r="V239" s="18" t="s">
        <v>1646</v>
      </c>
      <c r="W239" s="18" t="s">
        <v>1647</v>
      </c>
      <c r="X239" s="18" t="s">
        <v>1648</v>
      </c>
      <c r="Y239" s="18" t="s">
        <v>457</v>
      </c>
      <c r="Z239" s="18" t="s">
        <v>41</v>
      </c>
      <c r="AA239" s="18" t="s">
        <v>458</v>
      </c>
      <c r="AB239" s="18" t="s">
        <v>486</v>
      </c>
      <c r="AC239" s="18" t="s">
        <v>1649</v>
      </c>
      <c r="AD239" s="18" t="s">
        <v>1647</v>
      </c>
      <c r="AE239" s="18" t="s">
        <v>42</v>
      </c>
      <c r="AF239" s="18" t="s">
        <v>43</v>
      </c>
      <c r="AG239" s="18" t="s">
        <v>677</v>
      </c>
      <c r="AH239" s="18" t="s">
        <v>43</v>
      </c>
      <c r="AI239" s="20" t="s">
        <v>461</v>
      </c>
      <c r="AJ239" s="53" t="s">
        <v>10412</v>
      </c>
      <c r="AK239" s="53" t="s">
        <v>113</v>
      </c>
      <c r="AL239" s="53" t="str">
        <f>TEXT(Table13[[#This Row],[Start Date]],"DDD")</f>
        <v>Mon</v>
      </c>
      <c r="AM239" s="12" t="str">
        <f>TEXT(RAW!$C239,"MMM")</f>
        <v>Feb</v>
      </c>
      <c r="AN239" s="12" t="str">
        <f>TEXT(RAW!$C239,"YYYY")</f>
        <v>2022</v>
      </c>
      <c r="AO239" s="54">
        <f t="shared" si="3"/>
        <v>5.555555555555558E-2</v>
      </c>
      <c r="AR239" s="55"/>
      <c r="AS239" s="55"/>
    </row>
    <row r="240" spans="1:45" ht="12.6" customHeight="1" x14ac:dyDescent="0.2">
      <c r="A240" s="17" t="s">
        <v>13114</v>
      </c>
      <c r="B240" s="19"/>
      <c r="C240" s="19">
        <v>44613</v>
      </c>
      <c r="D240" s="19">
        <v>44608</v>
      </c>
      <c r="E240" s="18" t="s">
        <v>36</v>
      </c>
      <c r="F240" s="28">
        <v>44608</v>
      </c>
      <c r="G240" s="18" t="s">
        <v>57</v>
      </c>
      <c r="H240" s="18" t="s">
        <v>357</v>
      </c>
      <c r="I240" s="18" t="s">
        <v>1650</v>
      </c>
      <c r="J240" s="18" t="s">
        <v>13130</v>
      </c>
      <c r="K240" s="18" t="s">
        <v>58</v>
      </c>
      <c r="L240" s="18" t="s">
        <v>630</v>
      </c>
      <c r="M240" s="18"/>
      <c r="N240" s="18"/>
      <c r="O240" s="18" t="s">
        <v>362</v>
      </c>
      <c r="P240" s="18" t="s">
        <v>363</v>
      </c>
      <c r="Q240" s="18" t="s">
        <v>374</v>
      </c>
      <c r="R240" s="18" t="s">
        <v>819</v>
      </c>
      <c r="S240" s="18" t="s">
        <v>13120</v>
      </c>
      <c r="T240" s="18"/>
      <c r="U240" s="18"/>
      <c r="V240" s="18" t="s">
        <v>1508</v>
      </c>
      <c r="W240" s="18" t="s">
        <v>1652</v>
      </c>
      <c r="X240" s="18"/>
      <c r="Y240" s="18"/>
      <c r="Z240" s="18"/>
      <c r="AA240" s="18"/>
      <c r="AB240" s="18" t="s">
        <v>367</v>
      </c>
      <c r="AC240" s="18" t="s">
        <v>1653</v>
      </c>
      <c r="AD240" s="18" t="s">
        <v>1652</v>
      </c>
      <c r="AE240" s="18" t="s">
        <v>42</v>
      </c>
      <c r="AF240" s="18" t="s">
        <v>43</v>
      </c>
      <c r="AG240" s="18" t="s">
        <v>377</v>
      </c>
      <c r="AH240" s="18" t="s">
        <v>43</v>
      </c>
      <c r="AI240" s="20" t="s">
        <v>81</v>
      </c>
      <c r="AJ240" s="53" t="s">
        <v>58</v>
      </c>
      <c r="AK240" s="53" t="s">
        <v>10398</v>
      </c>
      <c r="AL240" s="53" t="str">
        <f>TEXT(Table13[[#This Row],[Start Date]],"DDD")</f>
        <v>Wed</v>
      </c>
      <c r="AM240" s="12" t="str">
        <f>TEXT(RAW!$C240,"MMM")</f>
        <v>Feb</v>
      </c>
      <c r="AN240" s="12" t="str">
        <f>TEXT(RAW!$C240,"YYYY")</f>
        <v>2022</v>
      </c>
      <c r="AO240" s="54">
        <f t="shared" si="3"/>
        <v>8.3333333333333315E-2</v>
      </c>
      <c r="AR240" s="55"/>
      <c r="AS240" s="55"/>
    </row>
    <row r="241" spans="1:45" ht="12.6" customHeight="1" x14ac:dyDescent="0.2">
      <c r="A241" s="17" t="s">
        <v>13114</v>
      </c>
      <c r="B241" s="19"/>
      <c r="C241" s="19">
        <v>44615</v>
      </c>
      <c r="D241" s="19">
        <v>44615</v>
      </c>
      <c r="E241" s="18" t="s">
        <v>45</v>
      </c>
      <c r="F241" s="28">
        <v>44643</v>
      </c>
      <c r="G241" s="18" t="s">
        <v>155</v>
      </c>
      <c r="H241" s="18" t="s">
        <v>357</v>
      </c>
      <c r="I241" s="18" t="s">
        <v>1654</v>
      </c>
      <c r="J241" s="18" t="s">
        <v>13133</v>
      </c>
      <c r="K241" s="18" t="s">
        <v>76</v>
      </c>
      <c r="L241" s="18" t="s">
        <v>712</v>
      </c>
      <c r="M241" s="18"/>
      <c r="N241" s="18" t="s">
        <v>40</v>
      </c>
      <c r="O241" s="18" t="s">
        <v>362</v>
      </c>
      <c r="P241" s="18" t="s">
        <v>363</v>
      </c>
      <c r="Q241" s="18" t="s">
        <v>534</v>
      </c>
      <c r="R241" s="18" t="s">
        <v>381</v>
      </c>
      <c r="S241" s="18" t="s">
        <v>13116</v>
      </c>
      <c r="T241" s="18" t="s">
        <v>1655</v>
      </c>
      <c r="U241" s="18" t="s">
        <v>1656</v>
      </c>
      <c r="V241" s="18" t="s">
        <v>1657</v>
      </c>
      <c r="W241" s="18" t="s">
        <v>1658</v>
      </c>
      <c r="X241" s="18" t="s">
        <v>41</v>
      </c>
      <c r="Y241" s="18">
        <v>70716836210</v>
      </c>
      <c r="Z241" s="18"/>
      <c r="AA241" s="18" t="s">
        <v>538</v>
      </c>
      <c r="AB241" s="18" t="s">
        <v>717</v>
      </c>
      <c r="AC241" s="18" t="s">
        <v>1659</v>
      </c>
      <c r="AD241" s="18" t="s">
        <v>1658</v>
      </c>
      <c r="AE241" s="18" t="s">
        <v>42</v>
      </c>
      <c r="AF241" s="18" t="s">
        <v>43</v>
      </c>
      <c r="AG241" s="18" t="s">
        <v>1660</v>
      </c>
      <c r="AH241" s="18" t="s">
        <v>43</v>
      </c>
      <c r="AI241" s="20" t="s">
        <v>100</v>
      </c>
      <c r="AJ241" s="53" t="s">
        <v>10412</v>
      </c>
      <c r="AK241" s="53" t="s">
        <v>10398</v>
      </c>
      <c r="AL241" s="53" t="str">
        <f>TEXT(Table13[[#This Row],[Start Date]],"DDD")</f>
        <v>Wed</v>
      </c>
      <c r="AM241" s="12" t="str">
        <f>TEXT(RAW!$C241,"MMM")</f>
        <v>Feb</v>
      </c>
      <c r="AN241" s="12" t="str">
        <f>TEXT(RAW!$C241,"YYYY")</f>
        <v>2022</v>
      </c>
      <c r="AO241" s="54">
        <f t="shared" si="3"/>
        <v>0.23263888888888878</v>
      </c>
      <c r="AR241" s="55"/>
      <c r="AS241" s="55"/>
    </row>
    <row r="242" spans="1:45" ht="12.6" customHeight="1" x14ac:dyDescent="0.2">
      <c r="A242" s="17" t="s">
        <v>13114</v>
      </c>
      <c r="B242" s="19"/>
      <c r="C242" s="19">
        <v>44615</v>
      </c>
      <c r="D242" s="19">
        <v>44615</v>
      </c>
      <c r="E242" s="18" t="s">
        <v>48</v>
      </c>
      <c r="F242" s="28">
        <v>44615</v>
      </c>
      <c r="G242" s="18" t="s">
        <v>79</v>
      </c>
      <c r="H242" s="18" t="s">
        <v>357</v>
      </c>
      <c r="I242" s="18" t="s">
        <v>1661</v>
      </c>
      <c r="J242" s="18" t="s">
        <v>13133</v>
      </c>
      <c r="K242" s="18" t="s">
        <v>150</v>
      </c>
      <c r="L242" s="18" t="s">
        <v>712</v>
      </c>
      <c r="M242" s="18"/>
      <c r="N242" s="18" t="s">
        <v>40</v>
      </c>
      <c r="O242" s="18" t="s">
        <v>362</v>
      </c>
      <c r="P242" s="18" t="s">
        <v>363</v>
      </c>
      <c r="Q242" s="18" t="s">
        <v>534</v>
      </c>
      <c r="R242" s="18" t="s">
        <v>395</v>
      </c>
      <c r="S242" s="18" t="s">
        <v>13127</v>
      </c>
      <c r="T242" s="18" t="s">
        <v>1464</v>
      </c>
      <c r="U242" s="18" t="s">
        <v>1662</v>
      </c>
      <c r="V242" s="18" t="s">
        <v>1663</v>
      </c>
      <c r="W242" s="18" t="s">
        <v>1663</v>
      </c>
      <c r="X242" s="18" t="s">
        <v>41</v>
      </c>
      <c r="Y242" s="18">
        <v>70816839487</v>
      </c>
      <c r="Z242" s="18"/>
      <c r="AA242" s="18" t="s">
        <v>538</v>
      </c>
      <c r="AB242" s="18" t="s">
        <v>717</v>
      </c>
      <c r="AC242" s="18" t="s">
        <v>1664</v>
      </c>
      <c r="AD242" s="18" t="s">
        <v>1663</v>
      </c>
      <c r="AE242" s="18" t="s">
        <v>42</v>
      </c>
      <c r="AF242" s="18" t="s">
        <v>43</v>
      </c>
      <c r="AG242" s="18" t="s">
        <v>962</v>
      </c>
      <c r="AH242" s="18" t="s">
        <v>43</v>
      </c>
      <c r="AI242" s="20" t="s">
        <v>100</v>
      </c>
      <c r="AJ242" s="53" t="s">
        <v>10412</v>
      </c>
      <c r="AK242" s="53" t="s">
        <v>10398</v>
      </c>
      <c r="AL242" s="53" t="str">
        <f>TEXT(Table13[[#This Row],[Start Date]],"DDD")</f>
        <v>Wed</v>
      </c>
      <c r="AM242" s="12" t="str">
        <f>TEXT(RAW!$C242,"MMM")</f>
        <v>Feb</v>
      </c>
      <c r="AN242" s="12" t="str">
        <f>TEXT(RAW!$C242,"YYYY")</f>
        <v>2022</v>
      </c>
      <c r="AO242" s="54">
        <f t="shared" si="3"/>
        <v>6.597222222222221E-2</v>
      </c>
      <c r="AR242" s="55"/>
      <c r="AS242" s="55"/>
    </row>
    <row r="243" spans="1:45" ht="12.6" customHeight="1" x14ac:dyDescent="0.2">
      <c r="A243" s="17" t="s">
        <v>13114</v>
      </c>
      <c r="B243" s="19"/>
      <c r="C243" s="19">
        <v>44608</v>
      </c>
      <c r="D243" s="19"/>
      <c r="E243" s="18"/>
      <c r="F243" s="18"/>
      <c r="G243" s="18"/>
      <c r="H243" s="18" t="s">
        <v>357</v>
      </c>
      <c r="I243" s="18" t="s">
        <v>1665</v>
      </c>
      <c r="J243" s="18" t="s">
        <v>13133</v>
      </c>
      <c r="K243" s="18" t="s">
        <v>965</v>
      </c>
      <c r="L243" s="18"/>
      <c r="M243" s="18"/>
      <c r="N243" s="18"/>
      <c r="O243" s="18" t="s">
        <v>362</v>
      </c>
      <c r="P243" s="18" t="s">
        <v>363</v>
      </c>
      <c r="Q243" s="18" t="s">
        <v>364</v>
      </c>
      <c r="R243" s="18" t="s">
        <v>663</v>
      </c>
      <c r="S243" s="18" t="s">
        <v>13118</v>
      </c>
      <c r="T243" s="18"/>
      <c r="U243" s="18" t="s">
        <v>1611</v>
      </c>
      <c r="V243" s="18"/>
      <c r="W243" s="18"/>
      <c r="X243" s="18"/>
      <c r="Y243" s="18"/>
      <c r="Z243" s="18"/>
      <c r="AA243" s="18"/>
      <c r="AB243" s="18"/>
      <c r="AC243" s="18"/>
      <c r="AD243" s="18"/>
      <c r="AE243" s="18"/>
      <c r="AF243" s="18"/>
      <c r="AG243" s="18"/>
      <c r="AH243" s="18" t="s">
        <v>71</v>
      </c>
      <c r="AI243" s="20" t="s">
        <v>970</v>
      </c>
      <c r="AJ243" s="53" t="s">
        <v>10412</v>
      </c>
      <c r="AK243" s="53" t="s">
        <v>10398</v>
      </c>
      <c r="AL243" s="53" t="str">
        <f>TEXT(Table13[[#This Row],[Start Date]],"DDD")</f>
        <v>Sat</v>
      </c>
      <c r="AM243" s="12" t="str">
        <f>TEXT(RAW!$C243,"MMM")</f>
        <v>Feb</v>
      </c>
      <c r="AN243" s="12" t="str">
        <f>TEXT(RAW!$C243,"YYYY")</f>
        <v>2022</v>
      </c>
      <c r="AO243" s="54">
        <f t="shared" si="3"/>
        <v>0</v>
      </c>
      <c r="AR243" s="55"/>
      <c r="AS243" s="55"/>
    </row>
    <row r="244" spans="1:45" ht="12.6" customHeight="1" x14ac:dyDescent="0.2">
      <c r="A244" s="17" t="s">
        <v>13114</v>
      </c>
      <c r="B244" s="19"/>
      <c r="C244" s="19">
        <v>44606</v>
      </c>
      <c r="D244" s="19">
        <v>44606</v>
      </c>
      <c r="E244" s="18" t="s">
        <v>250</v>
      </c>
      <c r="F244" s="28">
        <v>44606</v>
      </c>
      <c r="G244" s="18" t="s">
        <v>36</v>
      </c>
      <c r="H244" s="18" t="s">
        <v>357</v>
      </c>
      <c r="I244" s="18" t="s">
        <v>1666</v>
      </c>
      <c r="J244" s="18" t="s">
        <v>974</v>
      </c>
      <c r="K244" s="18" t="s">
        <v>246</v>
      </c>
      <c r="L244" s="18" t="s">
        <v>975</v>
      </c>
      <c r="M244" s="18"/>
      <c r="N244" s="18" t="s">
        <v>40</v>
      </c>
      <c r="O244" s="18" t="s">
        <v>362</v>
      </c>
      <c r="P244" s="18" t="s">
        <v>363</v>
      </c>
      <c r="Q244" s="18" t="s">
        <v>552</v>
      </c>
      <c r="R244" s="18" t="s">
        <v>395</v>
      </c>
      <c r="S244" s="18" t="s">
        <v>13128</v>
      </c>
      <c r="T244" s="18" t="s">
        <v>976</v>
      </c>
      <c r="U244" s="18" t="s">
        <v>1667</v>
      </c>
      <c r="V244" s="18" t="s">
        <v>1087</v>
      </c>
      <c r="W244" s="18" t="s">
        <v>1087</v>
      </c>
      <c r="X244" s="18" t="s">
        <v>979</v>
      </c>
      <c r="Y244" s="18" t="s">
        <v>980</v>
      </c>
      <c r="Z244" s="18" t="s">
        <v>41</v>
      </c>
      <c r="AA244" s="18" t="s">
        <v>981</v>
      </c>
      <c r="AB244" s="18" t="s">
        <v>727</v>
      </c>
      <c r="AC244" s="18" t="s">
        <v>1668</v>
      </c>
      <c r="AD244" s="18" t="s">
        <v>1087</v>
      </c>
      <c r="AE244" s="18" t="s">
        <v>42</v>
      </c>
      <c r="AF244" s="18" t="s">
        <v>43</v>
      </c>
      <c r="AG244" s="18" t="s">
        <v>399</v>
      </c>
      <c r="AH244" s="18" t="s">
        <v>43</v>
      </c>
      <c r="AI244" s="20" t="s">
        <v>983</v>
      </c>
      <c r="AJ244" s="53" t="s">
        <v>10412</v>
      </c>
      <c r="AK244" s="53" t="s">
        <v>10398</v>
      </c>
      <c r="AL244" s="53" t="str">
        <f>TEXT(Table13[[#This Row],[Start Date]],"DDD")</f>
        <v>Mon</v>
      </c>
      <c r="AM244" s="12" t="str">
        <f>TEXT(RAW!$C244,"MMM")</f>
        <v>Feb</v>
      </c>
      <c r="AN244" s="12" t="str">
        <f>TEXT(RAW!$C244,"YYYY")</f>
        <v>2022</v>
      </c>
      <c r="AO244" s="54">
        <f t="shared" si="3"/>
        <v>6.25E-2</v>
      </c>
      <c r="AR244" s="55"/>
      <c r="AS244" s="55"/>
    </row>
    <row r="245" spans="1:45" ht="12.6" customHeight="1" x14ac:dyDescent="0.2">
      <c r="A245" s="17" t="s">
        <v>13114</v>
      </c>
      <c r="B245" s="19"/>
      <c r="C245" s="19">
        <v>44607</v>
      </c>
      <c r="D245" s="19">
        <v>44607</v>
      </c>
      <c r="E245" s="18" t="s">
        <v>139</v>
      </c>
      <c r="F245" s="28">
        <v>44607</v>
      </c>
      <c r="G245" s="18" t="s">
        <v>61</v>
      </c>
      <c r="H245" s="18" t="s">
        <v>357</v>
      </c>
      <c r="I245" s="18" t="s">
        <v>1669</v>
      </c>
      <c r="J245" s="18" t="s">
        <v>13133</v>
      </c>
      <c r="K245" s="18" t="s">
        <v>107</v>
      </c>
      <c r="L245" s="18" t="s">
        <v>997</v>
      </c>
      <c r="M245" s="18"/>
      <c r="N245" s="18" t="s">
        <v>40</v>
      </c>
      <c r="O245" s="18" t="s">
        <v>362</v>
      </c>
      <c r="P245" s="18" t="s">
        <v>363</v>
      </c>
      <c r="Q245" s="18" t="s">
        <v>552</v>
      </c>
      <c r="R245" s="18" t="s">
        <v>395</v>
      </c>
      <c r="S245" s="18" t="s">
        <v>13128</v>
      </c>
      <c r="T245" s="18" t="s">
        <v>998</v>
      </c>
      <c r="U245" s="18" t="s">
        <v>1670</v>
      </c>
      <c r="V245" s="18" t="s">
        <v>1671</v>
      </c>
      <c r="W245" s="18" t="s">
        <v>1672</v>
      </c>
      <c r="X245" s="18" t="s">
        <v>852</v>
      </c>
      <c r="Y245" s="18" t="s">
        <v>1000</v>
      </c>
      <c r="Z245" s="18" t="s">
        <v>41</v>
      </c>
      <c r="AA245" s="18" t="s">
        <v>854</v>
      </c>
      <c r="AB245" s="18" t="s">
        <v>1001</v>
      </c>
      <c r="AC245" s="18" t="s">
        <v>1673</v>
      </c>
      <c r="AD245" s="18" t="s">
        <v>1672</v>
      </c>
      <c r="AE245" s="18" t="s">
        <v>42</v>
      </c>
      <c r="AF245" s="18" t="s">
        <v>43</v>
      </c>
      <c r="AG245" s="18" t="s">
        <v>1674</v>
      </c>
      <c r="AH245" s="18" t="s">
        <v>43</v>
      </c>
      <c r="AI245" s="20" t="s">
        <v>891</v>
      </c>
      <c r="AJ245" s="53" t="s">
        <v>10412</v>
      </c>
      <c r="AK245" s="53" t="s">
        <v>10398</v>
      </c>
      <c r="AL245" s="53" t="str">
        <f>TEXT(Table13[[#This Row],[Start Date]],"DDD")</f>
        <v>Tue</v>
      </c>
      <c r="AM245" s="12" t="str">
        <f>TEXT(RAW!$C245,"MMM")</f>
        <v>Feb</v>
      </c>
      <c r="AN245" s="12" t="str">
        <f>TEXT(RAW!$C245,"YYYY")</f>
        <v>2022</v>
      </c>
      <c r="AO245" s="54">
        <f t="shared" si="3"/>
        <v>0.15972222222222221</v>
      </c>
      <c r="AR245" s="55"/>
      <c r="AS245" s="55"/>
    </row>
    <row r="246" spans="1:45" ht="12.6" customHeight="1" x14ac:dyDescent="0.2">
      <c r="A246" s="17" t="s">
        <v>13114</v>
      </c>
      <c r="B246" s="19"/>
      <c r="C246" s="19">
        <v>44608</v>
      </c>
      <c r="D246" s="19">
        <v>44607</v>
      </c>
      <c r="E246" s="18" t="s">
        <v>1675</v>
      </c>
      <c r="F246" s="28">
        <v>44607</v>
      </c>
      <c r="G246" s="18" t="s">
        <v>131</v>
      </c>
      <c r="H246" s="18" t="s">
        <v>357</v>
      </c>
      <c r="I246" s="18" t="s">
        <v>1676</v>
      </c>
      <c r="J246" s="18" t="s">
        <v>13133</v>
      </c>
      <c r="K246" s="18" t="s">
        <v>1255</v>
      </c>
      <c r="L246" s="18" t="s">
        <v>1440</v>
      </c>
      <c r="M246" s="18" t="s">
        <v>39</v>
      </c>
      <c r="N246" s="18" t="s">
        <v>40</v>
      </c>
      <c r="O246" s="18" t="s">
        <v>362</v>
      </c>
      <c r="P246" s="18" t="s">
        <v>363</v>
      </c>
      <c r="Q246" s="18" t="s">
        <v>429</v>
      </c>
      <c r="R246" s="18" t="s">
        <v>55</v>
      </c>
      <c r="S246" s="18" t="s">
        <v>13127</v>
      </c>
      <c r="T246" s="18" t="s">
        <v>1677</v>
      </c>
      <c r="U246" s="18" t="s">
        <v>1678</v>
      </c>
      <c r="V246" s="18" t="s">
        <v>366</v>
      </c>
      <c r="W246" s="18" t="s">
        <v>366</v>
      </c>
      <c r="X246" s="18" t="s">
        <v>1679</v>
      </c>
      <c r="Y246" s="18" t="s">
        <v>1680</v>
      </c>
      <c r="Z246" s="18" t="s">
        <v>41</v>
      </c>
      <c r="AA246" s="18" t="s">
        <v>1681</v>
      </c>
      <c r="AB246" s="18" t="s">
        <v>486</v>
      </c>
      <c r="AC246" s="18" t="s">
        <v>1682</v>
      </c>
      <c r="AD246" s="18" t="s">
        <v>366</v>
      </c>
      <c r="AE246" s="18" t="s">
        <v>42</v>
      </c>
      <c r="AF246" s="18" t="s">
        <v>43</v>
      </c>
      <c r="AG246" s="18" t="s">
        <v>1683</v>
      </c>
      <c r="AH246" s="18" t="s">
        <v>43</v>
      </c>
      <c r="AI246" s="20" t="s">
        <v>1262</v>
      </c>
      <c r="AJ246" s="53" t="s">
        <v>10412</v>
      </c>
      <c r="AK246" s="53" t="s">
        <v>113</v>
      </c>
      <c r="AL246" s="53" t="str">
        <f>TEXT(Table13[[#This Row],[Start Date]],"DDD")</f>
        <v>Tue</v>
      </c>
      <c r="AM246" s="12" t="str">
        <f>TEXT(RAW!$C246,"MMM")</f>
        <v>Feb</v>
      </c>
      <c r="AN246" s="12" t="str">
        <f>TEXT(RAW!$C246,"YYYY")</f>
        <v>2022</v>
      </c>
      <c r="AO246" s="54">
        <f t="shared" si="3"/>
        <v>5.0000000000000044E-2</v>
      </c>
      <c r="AR246" s="55"/>
      <c r="AS246" s="55"/>
    </row>
    <row r="247" spans="1:45" ht="12.6" customHeight="1" x14ac:dyDescent="0.2">
      <c r="A247" s="17" t="s">
        <v>13114</v>
      </c>
      <c r="B247" s="19"/>
      <c r="C247" s="19">
        <v>44589</v>
      </c>
      <c r="D247" s="19">
        <v>44589</v>
      </c>
      <c r="E247" s="18" t="s">
        <v>227</v>
      </c>
      <c r="F247" s="28">
        <v>44589</v>
      </c>
      <c r="G247" s="18" t="s">
        <v>236</v>
      </c>
      <c r="H247" s="18" t="s">
        <v>357</v>
      </c>
      <c r="I247" s="18" t="s">
        <v>1684</v>
      </c>
      <c r="J247" s="18" t="s">
        <v>13133</v>
      </c>
      <c r="K247" s="18" t="s">
        <v>1276</v>
      </c>
      <c r="L247" s="18" t="s">
        <v>523</v>
      </c>
      <c r="M247" s="18"/>
      <c r="N247" s="18"/>
      <c r="O247" s="18" t="s">
        <v>362</v>
      </c>
      <c r="P247" s="18" t="s">
        <v>524</v>
      </c>
      <c r="Q247" s="18" t="s">
        <v>374</v>
      </c>
      <c r="R247" s="18" t="s">
        <v>525</v>
      </c>
      <c r="S247" s="18" t="s">
        <v>13119</v>
      </c>
      <c r="T247" s="18"/>
      <c r="U247" s="18" t="s">
        <v>1685</v>
      </c>
      <c r="V247" s="18" t="s">
        <v>1278</v>
      </c>
      <c r="W247" s="18" t="s">
        <v>1278</v>
      </c>
      <c r="X247" s="18"/>
      <c r="Y247" s="18"/>
      <c r="Z247" s="18"/>
      <c r="AA247" s="18"/>
      <c r="AB247" s="18" t="s">
        <v>528</v>
      </c>
      <c r="AC247" s="18" t="s">
        <v>1686</v>
      </c>
      <c r="AD247" s="18" t="s">
        <v>1278</v>
      </c>
      <c r="AE247" s="18" t="s">
        <v>42</v>
      </c>
      <c r="AF247" s="18" t="s">
        <v>43</v>
      </c>
      <c r="AG247" s="18" t="s">
        <v>1280</v>
      </c>
      <c r="AH247" s="18" t="s">
        <v>43</v>
      </c>
      <c r="AI247" s="20" t="s">
        <v>531</v>
      </c>
      <c r="AJ247" s="53" t="s">
        <v>10412</v>
      </c>
      <c r="AK247" s="53" t="s">
        <v>10398</v>
      </c>
      <c r="AL247" s="53" t="str">
        <f>TEXT(Table13[[#This Row],[Start Date]],"DDD")</f>
        <v>Fri</v>
      </c>
      <c r="AM247" s="12" t="str">
        <f>TEXT(RAW!$C247,"MMM")</f>
        <v>Jan</v>
      </c>
      <c r="AN247" s="12" t="str">
        <f>TEXT(RAW!$C247,"YYYY")</f>
        <v>2022</v>
      </c>
      <c r="AO247" s="54">
        <f t="shared" si="3"/>
        <v>0.32291666666666657</v>
      </c>
      <c r="AR247" s="55"/>
      <c r="AS247" s="55"/>
    </row>
    <row r="248" spans="1:45" ht="12.6" customHeight="1" x14ac:dyDescent="0.2">
      <c r="A248" s="17" t="s">
        <v>13114</v>
      </c>
      <c r="B248" s="19"/>
      <c r="C248" s="19">
        <v>44589</v>
      </c>
      <c r="D248" s="19">
        <v>44588</v>
      </c>
      <c r="E248" s="18" t="s">
        <v>124</v>
      </c>
      <c r="F248" s="28">
        <v>44588</v>
      </c>
      <c r="G248" s="18" t="s">
        <v>36</v>
      </c>
      <c r="H248" s="18" t="s">
        <v>357</v>
      </c>
      <c r="I248" s="18" t="s">
        <v>1687</v>
      </c>
      <c r="J248" s="18" t="s">
        <v>13130</v>
      </c>
      <c r="K248" s="18" t="s">
        <v>107</v>
      </c>
      <c r="L248" s="18" t="s">
        <v>729</v>
      </c>
      <c r="M248" s="18"/>
      <c r="N248" s="18" t="s">
        <v>40</v>
      </c>
      <c r="O248" s="18" t="s">
        <v>362</v>
      </c>
      <c r="P248" s="18" t="s">
        <v>363</v>
      </c>
      <c r="Q248" s="18" t="s">
        <v>534</v>
      </c>
      <c r="R248" s="18" t="s">
        <v>395</v>
      </c>
      <c r="S248" s="18" t="s">
        <v>13127</v>
      </c>
      <c r="T248" s="18" t="s">
        <v>730</v>
      </c>
      <c r="U248" s="18" t="s">
        <v>1688</v>
      </c>
      <c r="V248" s="18" t="s">
        <v>1689</v>
      </c>
      <c r="W248" s="18" t="s">
        <v>1690</v>
      </c>
      <c r="X248" s="18" t="s">
        <v>41</v>
      </c>
      <c r="Y248" s="18">
        <v>70813418832</v>
      </c>
      <c r="Z248" s="18"/>
      <c r="AA248" s="18" t="s">
        <v>538</v>
      </c>
      <c r="AB248" s="18" t="s">
        <v>734</v>
      </c>
      <c r="AC248" s="18" t="s">
        <v>1691</v>
      </c>
      <c r="AD248" s="18" t="s">
        <v>1690</v>
      </c>
      <c r="AE248" s="18" t="s">
        <v>42</v>
      </c>
      <c r="AF248" s="18" t="s">
        <v>43</v>
      </c>
      <c r="AG248" s="18" t="s">
        <v>480</v>
      </c>
      <c r="AH248" s="18" t="s">
        <v>43</v>
      </c>
      <c r="AI248" s="20" t="s">
        <v>44</v>
      </c>
      <c r="AJ248" s="53" t="s">
        <v>10412</v>
      </c>
      <c r="AK248" s="53" t="s">
        <v>10398</v>
      </c>
      <c r="AL248" s="53" t="str">
        <f>TEXT(Table13[[#This Row],[Start Date]],"DDD")</f>
        <v>Thu</v>
      </c>
      <c r="AM248" s="12" t="str">
        <f>TEXT(RAW!$C248,"MMM")</f>
        <v>Jan</v>
      </c>
      <c r="AN248" s="12" t="str">
        <f>TEXT(RAW!$C248,"YYYY")</f>
        <v>2022</v>
      </c>
      <c r="AO248" s="54">
        <f t="shared" si="3"/>
        <v>2.083333333333337E-2</v>
      </c>
      <c r="AR248" s="55"/>
      <c r="AS248" s="55"/>
    </row>
    <row r="249" spans="1:45" ht="12.6" customHeight="1" x14ac:dyDescent="0.2">
      <c r="A249" s="17" t="s">
        <v>13114</v>
      </c>
      <c r="B249" s="19"/>
      <c r="C249" s="19">
        <v>44589</v>
      </c>
      <c r="D249" s="19"/>
      <c r="E249" s="18"/>
      <c r="F249" s="18"/>
      <c r="G249" s="18"/>
      <c r="H249" s="18" t="s">
        <v>357</v>
      </c>
      <c r="I249" s="18" t="s">
        <v>1692</v>
      </c>
      <c r="J249" s="18" t="s">
        <v>13133</v>
      </c>
      <c r="K249" s="18" t="s">
        <v>109</v>
      </c>
      <c r="L249" s="18" t="s">
        <v>1694</v>
      </c>
      <c r="M249" s="18"/>
      <c r="N249" s="18"/>
      <c r="O249" s="18" t="s">
        <v>362</v>
      </c>
      <c r="P249" s="18" t="s">
        <v>363</v>
      </c>
      <c r="Q249" s="18" t="s">
        <v>1695</v>
      </c>
      <c r="R249" s="18" t="s">
        <v>395</v>
      </c>
      <c r="S249" s="18" t="s">
        <v>13129</v>
      </c>
      <c r="T249" s="18"/>
      <c r="U249" s="18" t="s">
        <v>1696</v>
      </c>
      <c r="V249" s="18"/>
      <c r="W249" s="18"/>
      <c r="X249" s="18"/>
      <c r="Y249" s="18"/>
      <c r="Z249" s="18"/>
      <c r="AA249" s="18"/>
      <c r="AB249" s="18" t="s">
        <v>1697</v>
      </c>
      <c r="AC249" s="18"/>
      <c r="AD249" s="18"/>
      <c r="AE249" s="18"/>
      <c r="AF249" s="18"/>
      <c r="AG249" s="18"/>
      <c r="AH249" s="18" t="s">
        <v>71</v>
      </c>
      <c r="AI249" s="20" t="s">
        <v>1592</v>
      </c>
      <c r="AJ249" s="53" t="s">
        <v>10412</v>
      </c>
      <c r="AK249" s="53" t="s">
        <v>10398</v>
      </c>
      <c r="AL249" s="53" t="str">
        <f>TEXT(Table13[[#This Row],[Start Date]],"DDD")</f>
        <v>Sat</v>
      </c>
      <c r="AM249" s="12" t="str">
        <f>TEXT(RAW!$C249,"MMM")</f>
        <v>Jan</v>
      </c>
      <c r="AN249" s="12" t="str">
        <f>TEXT(RAW!$C249,"YYYY")</f>
        <v>2022</v>
      </c>
      <c r="AO249" s="54">
        <f t="shared" si="3"/>
        <v>0</v>
      </c>
      <c r="AR249" s="55"/>
      <c r="AS249" s="55"/>
    </row>
    <row r="250" spans="1:45" ht="12.6" customHeight="1" x14ac:dyDescent="0.2">
      <c r="A250" s="17" t="s">
        <v>13114</v>
      </c>
      <c r="B250" s="19"/>
      <c r="C250" s="19">
        <v>44589</v>
      </c>
      <c r="D250" s="19"/>
      <c r="E250" s="18"/>
      <c r="F250" s="18"/>
      <c r="G250" s="18"/>
      <c r="H250" s="18" t="s">
        <v>357</v>
      </c>
      <c r="I250" s="18" t="s">
        <v>1698</v>
      </c>
      <c r="J250" s="18" t="s">
        <v>13133</v>
      </c>
      <c r="K250" s="18" t="s">
        <v>232</v>
      </c>
      <c r="L250" s="18"/>
      <c r="M250" s="18"/>
      <c r="N250" s="18"/>
      <c r="O250" s="18" t="s">
        <v>362</v>
      </c>
      <c r="P250" s="18" t="s">
        <v>363</v>
      </c>
      <c r="Q250" s="18" t="s">
        <v>1196</v>
      </c>
      <c r="R250" s="18" t="s">
        <v>395</v>
      </c>
      <c r="S250" s="18" t="s">
        <v>13129</v>
      </c>
      <c r="T250" s="18"/>
      <c r="U250" s="18" t="s">
        <v>1699</v>
      </c>
      <c r="V250" s="18"/>
      <c r="W250" s="18"/>
      <c r="X250" s="18"/>
      <c r="Y250" s="18"/>
      <c r="Z250" s="18"/>
      <c r="AA250" s="18"/>
      <c r="AB250" s="18"/>
      <c r="AC250" s="18"/>
      <c r="AD250" s="18"/>
      <c r="AE250" s="18"/>
      <c r="AF250" s="18"/>
      <c r="AG250" s="18"/>
      <c r="AH250" s="18" t="s">
        <v>71</v>
      </c>
      <c r="AI250" s="20" t="s">
        <v>1198</v>
      </c>
      <c r="AJ250" s="53" t="s">
        <v>10412</v>
      </c>
      <c r="AK250" s="53" t="s">
        <v>10398</v>
      </c>
      <c r="AL250" s="53" t="str">
        <f>TEXT(Table13[[#This Row],[Start Date]],"DDD")</f>
        <v>Sat</v>
      </c>
      <c r="AM250" s="12" t="str">
        <f>TEXT(RAW!$C250,"MMM")</f>
        <v>Jan</v>
      </c>
      <c r="AN250" s="12" t="str">
        <f>TEXT(RAW!$C250,"YYYY")</f>
        <v>2022</v>
      </c>
      <c r="AO250" s="54">
        <f t="shared" si="3"/>
        <v>0</v>
      </c>
      <c r="AR250" s="55"/>
      <c r="AS250" s="55"/>
    </row>
    <row r="251" spans="1:45" ht="12.6" customHeight="1" x14ac:dyDescent="0.2">
      <c r="A251" s="17" t="s">
        <v>13114</v>
      </c>
      <c r="B251" s="19"/>
      <c r="C251" s="19">
        <v>44594</v>
      </c>
      <c r="D251" s="19">
        <v>44589</v>
      </c>
      <c r="E251" s="18" t="s">
        <v>36</v>
      </c>
      <c r="F251" s="28">
        <v>44589</v>
      </c>
      <c r="G251" s="18" t="s">
        <v>57</v>
      </c>
      <c r="H251" s="18" t="s">
        <v>357</v>
      </c>
      <c r="I251" s="18" t="s">
        <v>1700</v>
      </c>
      <c r="J251" s="18" t="s">
        <v>13131</v>
      </c>
      <c r="K251" s="18" t="s">
        <v>58</v>
      </c>
      <c r="L251" s="18" t="s">
        <v>1701</v>
      </c>
      <c r="M251" s="18"/>
      <c r="N251" s="18"/>
      <c r="O251" s="18" t="s">
        <v>362</v>
      </c>
      <c r="P251" s="18" t="s">
        <v>363</v>
      </c>
      <c r="Q251" s="18" t="s">
        <v>374</v>
      </c>
      <c r="R251" s="18" t="s">
        <v>404</v>
      </c>
      <c r="S251" s="18" t="s">
        <v>13125</v>
      </c>
      <c r="T251" s="18"/>
      <c r="U251" s="18" t="s">
        <v>1702</v>
      </c>
      <c r="V251" s="18" t="s">
        <v>1702</v>
      </c>
      <c r="W251" s="18" t="s">
        <v>1703</v>
      </c>
      <c r="X251" s="18"/>
      <c r="Y251" s="18"/>
      <c r="Z251" s="18"/>
      <c r="AA251" s="18"/>
      <c r="AB251" s="18" t="s">
        <v>1704</v>
      </c>
      <c r="AC251" s="18" t="s">
        <v>1705</v>
      </c>
      <c r="AD251" s="18" t="s">
        <v>1703</v>
      </c>
      <c r="AE251" s="18" t="s">
        <v>42</v>
      </c>
      <c r="AF251" s="18" t="s">
        <v>43</v>
      </c>
      <c r="AG251" s="18" t="s">
        <v>377</v>
      </c>
      <c r="AH251" s="18" t="s">
        <v>43</v>
      </c>
      <c r="AI251" s="20" t="s">
        <v>473</v>
      </c>
      <c r="AJ251" s="53" t="s">
        <v>58</v>
      </c>
      <c r="AK251" s="53" t="s">
        <v>10413</v>
      </c>
      <c r="AL251" s="53" t="str">
        <f>TEXT(Table13[[#This Row],[Start Date]],"DDD")</f>
        <v>Fri</v>
      </c>
      <c r="AM251" s="12" t="str">
        <f>TEXT(RAW!$C251,"MMM")</f>
        <v>Feb</v>
      </c>
      <c r="AN251" s="12" t="str">
        <f>TEXT(RAW!$C251,"YYYY")</f>
        <v>2022</v>
      </c>
      <c r="AO251" s="54">
        <f t="shared" si="3"/>
        <v>8.3333333333333315E-2</v>
      </c>
      <c r="AR251" s="55"/>
      <c r="AS251" s="55"/>
    </row>
    <row r="252" spans="1:45" ht="12.6" customHeight="1" x14ac:dyDescent="0.2">
      <c r="A252" s="17" t="s">
        <v>13114</v>
      </c>
      <c r="B252" s="19"/>
      <c r="C252" s="19">
        <v>44599</v>
      </c>
      <c r="D252" s="19">
        <v>44601</v>
      </c>
      <c r="E252" s="18" t="s">
        <v>73</v>
      </c>
      <c r="F252" s="28">
        <v>44601</v>
      </c>
      <c r="G252" s="18" t="s">
        <v>98</v>
      </c>
      <c r="H252" s="18" t="s">
        <v>357</v>
      </c>
      <c r="I252" s="18" t="s">
        <v>1706</v>
      </c>
      <c r="J252" s="18" t="s">
        <v>13133</v>
      </c>
      <c r="K252" s="18" t="s">
        <v>3031</v>
      </c>
      <c r="L252" s="18" t="s">
        <v>1708</v>
      </c>
      <c r="M252" s="18"/>
      <c r="N252" s="18" t="s">
        <v>40</v>
      </c>
      <c r="O252" s="18" t="s">
        <v>362</v>
      </c>
      <c r="P252" s="18" t="s">
        <v>363</v>
      </c>
      <c r="Q252" s="18" t="s">
        <v>429</v>
      </c>
      <c r="R252" s="18" t="s">
        <v>55</v>
      </c>
      <c r="S252" s="18" t="s">
        <v>13127</v>
      </c>
      <c r="T252" s="18" t="s">
        <v>1709</v>
      </c>
      <c r="U252" s="18" t="s">
        <v>430</v>
      </c>
      <c r="V252" s="18" t="s">
        <v>366</v>
      </c>
      <c r="W252" s="18" t="s">
        <v>366</v>
      </c>
      <c r="X252" s="18" t="s">
        <v>41</v>
      </c>
      <c r="Y252" s="18" t="s">
        <v>1710</v>
      </c>
      <c r="Z252" s="18" t="s">
        <v>41</v>
      </c>
      <c r="AA252" s="18" t="s">
        <v>1398</v>
      </c>
      <c r="AB252" s="18" t="s">
        <v>367</v>
      </c>
      <c r="AC252" s="18" t="s">
        <v>1711</v>
      </c>
      <c r="AD252" s="18" t="s">
        <v>366</v>
      </c>
      <c r="AE252" s="18" t="s">
        <v>42</v>
      </c>
      <c r="AF252" s="18" t="s">
        <v>43</v>
      </c>
      <c r="AG252" s="18" t="s">
        <v>962</v>
      </c>
      <c r="AH252" s="18" t="s">
        <v>43</v>
      </c>
      <c r="AI252" s="20" t="s">
        <v>1712</v>
      </c>
      <c r="AJ252" s="53" t="s">
        <v>10412</v>
      </c>
      <c r="AK252" s="53" t="s">
        <v>113</v>
      </c>
      <c r="AL252" s="53" t="str">
        <f>TEXT(Table13[[#This Row],[Start Date]],"DDD")</f>
        <v>Wed</v>
      </c>
      <c r="AM252" s="12" t="str">
        <f>TEXT(RAW!$C252,"MMM")</f>
        <v>Feb</v>
      </c>
      <c r="AN252" s="12" t="str">
        <f>TEXT(RAW!$C252,"YYYY")</f>
        <v>2022</v>
      </c>
      <c r="AO252" s="54">
        <f t="shared" si="3"/>
        <v>6.597222222222221E-2</v>
      </c>
      <c r="AR252" s="55"/>
      <c r="AS252" s="55"/>
    </row>
    <row r="253" spans="1:45" ht="12.6" customHeight="1" x14ac:dyDescent="0.2">
      <c r="A253" s="17" t="s">
        <v>13114</v>
      </c>
      <c r="B253" s="19"/>
      <c r="C253" s="19">
        <v>44599</v>
      </c>
      <c r="D253" s="19">
        <v>44600</v>
      </c>
      <c r="E253" s="18" t="s">
        <v>79</v>
      </c>
      <c r="F253" s="28">
        <v>44600</v>
      </c>
      <c r="G253" s="18" t="s">
        <v>157</v>
      </c>
      <c r="H253" s="18" t="s">
        <v>357</v>
      </c>
      <c r="I253" s="18" t="s">
        <v>1713</v>
      </c>
      <c r="J253" s="18" t="s">
        <v>13133</v>
      </c>
      <c r="K253" s="18" t="s">
        <v>107</v>
      </c>
      <c r="L253" s="18"/>
      <c r="M253" s="18"/>
      <c r="N253" s="18"/>
      <c r="O253" s="18" t="s">
        <v>362</v>
      </c>
      <c r="P253" s="18" t="s">
        <v>363</v>
      </c>
      <c r="Q253" s="18" t="s">
        <v>394</v>
      </c>
      <c r="R253" s="18" t="s">
        <v>875</v>
      </c>
      <c r="S253" s="18" t="s">
        <v>13116</v>
      </c>
      <c r="T253" s="18"/>
      <c r="U253" s="18" t="s">
        <v>1714</v>
      </c>
      <c r="V253" s="18" t="s">
        <v>1715</v>
      </c>
      <c r="W253" s="18" t="s">
        <v>1716</v>
      </c>
      <c r="X253" s="18"/>
      <c r="Y253" s="18"/>
      <c r="Z253" s="18"/>
      <c r="AA253" s="18"/>
      <c r="AB253" s="18"/>
      <c r="AC253" s="18" t="s">
        <v>1717</v>
      </c>
      <c r="AD253" s="18" t="s">
        <v>1716</v>
      </c>
      <c r="AE253" s="18" t="s">
        <v>42</v>
      </c>
      <c r="AF253" s="18" t="s">
        <v>43</v>
      </c>
      <c r="AG253" s="18" t="s">
        <v>659</v>
      </c>
      <c r="AH253" s="18" t="s">
        <v>43</v>
      </c>
      <c r="AI253" s="20" t="s">
        <v>100</v>
      </c>
      <c r="AJ253" s="53" t="s">
        <v>10412</v>
      </c>
      <c r="AK253" s="53" t="s">
        <v>10398</v>
      </c>
      <c r="AL253" s="53" t="str">
        <f>TEXT(Table13[[#This Row],[Start Date]],"DDD")</f>
        <v>Tue</v>
      </c>
      <c r="AM253" s="12" t="str">
        <f>TEXT(RAW!$C253,"MMM")</f>
        <v>Feb</v>
      </c>
      <c r="AN253" s="12" t="str">
        <f>TEXT(RAW!$C253,"YYYY")</f>
        <v>2022</v>
      </c>
      <c r="AO253" s="54">
        <f t="shared" si="3"/>
        <v>4.8611111111111049E-2</v>
      </c>
      <c r="AR253" s="55"/>
      <c r="AS253" s="55"/>
    </row>
    <row r="254" spans="1:45" ht="12.6" customHeight="1" x14ac:dyDescent="0.2">
      <c r="A254" s="17" t="s">
        <v>13114</v>
      </c>
      <c r="B254" s="19"/>
      <c r="C254" s="19">
        <v>44600</v>
      </c>
      <c r="D254" s="19"/>
      <c r="E254" s="18"/>
      <c r="F254" s="18"/>
      <c r="G254" s="18"/>
      <c r="H254" s="18" t="s">
        <v>357</v>
      </c>
      <c r="I254" s="18" t="s">
        <v>1718</v>
      </c>
      <c r="J254" s="18" t="s">
        <v>13133</v>
      </c>
      <c r="K254" s="18" t="s">
        <v>965</v>
      </c>
      <c r="L254" s="18"/>
      <c r="M254" s="18"/>
      <c r="N254" s="18"/>
      <c r="O254" s="18" t="s">
        <v>362</v>
      </c>
      <c r="P254" s="18" t="s">
        <v>363</v>
      </c>
      <c r="Q254" s="18" t="s">
        <v>364</v>
      </c>
      <c r="R254" s="18" t="s">
        <v>663</v>
      </c>
      <c r="S254" s="18" t="s">
        <v>13118</v>
      </c>
      <c r="T254" s="18"/>
      <c r="U254" s="18" t="s">
        <v>1611</v>
      </c>
      <c r="V254" s="18"/>
      <c r="W254" s="18"/>
      <c r="X254" s="18"/>
      <c r="Y254" s="18"/>
      <c r="Z254" s="18"/>
      <c r="AA254" s="18"/>
      <c r="AB254" s="18"/>
      <c r="AC254" s="18"/>
      <c r="AD254" s="18"/>
      <c r="AE254" s="18"/>
      <c r="AF254" s="18"/>
      <c r="AG254" s="18"/>
      <c r="AH254" s="18" t="s">
        <v>71</v>
      </c>
      <c r="AI254" s="20" t="s">
        <v>970</v>
      </c>
      <c r="AJ254" s="53" t="s">
        <v>10412</v>
      </c>
      <c r="AK254" s="53" t="s">
        <v>10398</v>
      </c>
      <c r="AL254" s="53" t="str">
        <f>TEXT(Table13[[#This Row],[Start Date]],"DDD")</f>
        <v>Sat</v>
      </c>
      <c r="AM254" s="12" t="str">
        <f>TEXT(RAW!$C254,"MMM")</f>
        <v>Feb</v>
      </c>
      <c r="AN254" s="12" t="str">
        <f>TEXT(RAW!$C254,"YYYY")</f>
        <v>2022</v>
      </c>
      <c r="AO254" s="54">
        <f t="shared" si="3"/>
        <v>0</v>
      </c>
      <c r="AR254" s="55"/>
      <c r="AS254" s="55"/>
    </row>
    <row r="255" spans="1:45" ht="12.6" customHeight="1" x14ac:dyDescent="0.2">
      <c r="A255" s="17" t="s">
        <v>13114</v>
      </c>
      <c r="B255" s="19"/>
      <c r="C255" s="19">
        <v>44616</v>
      </c>
      <c r="D255" s="19">
        <v>44616</v>
      </c>
      <c r="E255" s="18" t="s">
        <v>125</v>
      </c>
      <c r="F255" s="28">
        <v>44616</v>
      </c>
      <c r="G255" s="18" t="s">
        <v>128</v>
      </c>
      <c r="H255" s="18" t="s">
        <v>357</v>
      </c>
      <c r="I255" s="18" t="s">
        <v>1719</v>
      </c>
      <c r="J255" s="18" t="s">
        <v>13133</v>
      </c>
      <c r="K255" s="18" t="s">
        <v>76</v>
      </c>
      <c r="L255" s="18" t="s">
        <v>712</v>
      </c>
      <c r="M255" s="18"/>
      <c r="N255" s="18" t="s">
        <v>40</v>
      </c>
      <c r="O255" s="18" t="s">
        <v>362</v>
      </c>
      <c r="P255" s="18" t="s">
        <v>363</v>
      </c>
      <c r="Q255" s="18" t="s">
        <v>534</v>
      </c>
      <c r="R255" s="18" t="s">
        <v>395</v>
      </c>
      <c r="S255" s="18" t="s">
        <v>13116</v>
      </c>
      <c r="T255" s="18" t="s">
        <v>1655</v>
      </c>
      <c r="U255" s="18" t="s">
        <v>1720</v>
      </c>
      <c r="V255" s="18" t="s">
        <v>1720</v>
      </c>
      <c r="W255" s="18" t="s">
        <v>1721</v>
      </c>
      <c r="X255" s="18" t="s">
        <v>41</v>
      </c>
      <c r="Y255" s="18">
        <v>70716836210</v>
      </c>
      <c r="Z255" s="18"/>
      <c r="AA255" s="18" t="s">
        <v>538</v>
      </c>
      <c r="AB255" s="18" t="s">
        <v>717</v>
      </c>
      <c r="AC255" s="18" t="s">
        <v>1722</v>
      </c>
      <c r="AD255" s="18" t="s">
        <v>1721</v>
      </c>
      <c r="AE255" s="18" t="s">
        <v>42</v>
      </c>
      <c r="AF255" s="18" t="s">
        <v>43</v>
      </c>
      <c r="AG255" s="18" t="s">
        <v>399</v>
      </c>
      <c r="AH255" s="18" t="s">
        <v>43</v>
      </c>
      <c r="AI255" s="20" t="s">
        <v>100</v>
      </c>
      <c r="AJ255" s="53" t="s">
        <v>10412</v>
      </c>
      <c r="AK255" s="53" t="s">
        <v>10398</v>
      </c>
      <c r="AL255" s="53" t="str">
        <f>TEXT(Table13[[#This Row],[Start Date]],"DDD")</f>
        <v>Thu</v>
      </c>
      <c r="AM255" s="12" t="str">
        <f>TEXT(RAW!$C255,"MMM")</f>
        <v>Feb</v>
      </c>
      <c r="AN255" s="12" t="str">
        <f>TEXT(RAW!$C255,"YYYY")</f>
        <v>2022</v>
      </c>
      <c r="AO255" s="54">
        <f t="shared" si="3"/>
        <v>6.25E-2</v>
      </c>
      <c r="AR255" s="55"/>
      <c r="AS255" s="55"/>
    </row>
    <row r="256" spans="1:45" ht="12.6" customHeight="1" x14ac:dyDescent="0.2">
      <c r="A256" s="17" t="s">
        <v>13114</v>
      </c>
      <c r="B256" s="19"/>
      <c r="C256" s="19">
        <v>44616</v>
      </c>
      <c r="D256" s="19">
        <v>44616</v>
      </c>
      <c r="E256" s="18" t="s">
        <v>194</v>
      </c>
      <c r="F256" s="28">
        <v>44616</v>
      </c>
      <c r="G256" s="18" t="s">
        <v>208</v>
      </c>
      <c r="H256" s="18" t="s">
        <v>357</v>
      </c>
      <c r="I256" s="18" t="s">
        <v>1723</v>
      </c>
      <c r="J256" s="18" t="s">
        <v>13130</v>
      </c>
      <c r="K256" s="18" t="s">
        <v>133</v>
      </c>
      <c r="L256" s="18" t="s">
        <v>533</v>
      </c>
      <c r="M256" s="18"/>
      <c r="N256" s="18" t="s">
        <v>40</v>
      </c>
      <c r="O256" s="18" t="s">
        <v>362</v>
      </c>
      <c r="P256" s="18" t="s">
        <v>363</v>
      </c>
      <c r="Q256" s="18" t="s">
        <v>534</v>
      </c>
      <c r="R256" s="18" t="s">
        <v>395</v>
      </c>
      <c r="S256" s="18" t="s">
        <v>13123</v>
      </c>
      <c r="T256" s="18" t="s">
        <v>864</v>
      </c>
      <c r="U256" s="18" t="s">
        <v>1724</v>
      </c>
      <c r="V256" s="18" t="s">
        <v>1725</v>
      </c>
      <c r="W256" s="18" t="s">
        <v>1273</v>
      </c>
      <c r="X256" s="18" t="s">
        <v>41</v>
      </c>
      <c r="Y256" s="18">
        <v>70715737365</v>
      </c>
      <c r="Z256" s="18"/>
      <c r="AA256" s="18" t="s">
        <v>538</v>
      </c>
      <c r="AB256" s="18" t="s">
        <v>539</v>
      </c>
      <c r="AC256" s="18" t="s">
        <v>1726</v>
      </c>
      <c r="AD256" s="18" t="s">
        <v>1273</v>
      </c>
      <c r="AE256" s="18" t="s">
        <v>42</v>
      </c>
      <c r="AF256" s="18" t="s">
        <v>43</v>
      </c>
      <c r="AG256" s="18" t="s">
        <v>815</v>
      </c>
      <c r="AH256" s="18" t="s">
        <v>43</v>
      </c>
      <c r="AI256" s="20" t="s">
        <v>52</v>
      </c>
      <c r="AJ256" s="53" t="s">
        <v>10412</v>
      </c>
      <c r="AK256" s="53" t="s">
        <v>10398</v>
      </c>
      <c r="AL256" s="53" t="str">
        <f>TEXT(Table13[[#This Row],[Start Date]],"DDD")</f>
        <v>Thu</v>
      </c>
      <c r="AM256" s="12" t="str">
        <f>TEXT(RAW!$C256,"MMM")</f>
        <v>Feb</v>
      </c>
      <c r="AN256" s="12" t="str">
        <f>TEXT(RAW!$C256,"YYYY")</f>
        <v>2022</v>
      </c>
      <c r="AO256" s="54">
        <f t="shared" si="3"/>
        <v>1.736111111111116E-2</v>
      </c>
      <c r="AR256" s="55"/>
      <c r="AS256" s="55"/>
    </row>
    <row r="257" spans="1:45" ht="12.6" customHeight="1" x14ac:dyDescent="0.2">
      <c r="A257" s="17" t="s">
        <v>13114</v>
      </c>
      <c r="B257" s="19"/>
      <c r="C257" s="19">
        <v>44594</v>
      </c>
      <c r="D257" s="19">
        <v>44592</v>
      </c>
      <c r="E257" s="18" t="s">
        <v>36</v>
      </c>
      <c r="F257" s="28">
        <v>44592</v>
      </c>
      <c r="G257" s="18" t="s">
        <v>57</v>
      </c>
      <c r="H257" s="18" t="s">
        <v>357</v>
      </c>
      <c r="I257" s="18" t="s">
        <v>1727</v>
      </c>
      <c r="J257" s="18" t="s">
        <v>13133</v>
      </c>
      <c r="K257" s="18" t="s">
        <v>58</v>
      </c>
      <c r="L257" s="18" t="s">
        <v>1549</v>
      </c>
      <c r="M257" s="18"/>
      <c r="N257" s="18"/>
      <c r="O257" s="18" t="s">
        <v>362</v>
      </c>
      <c r="P257" s="18" t="s">
        <v>363</v>
      </c>
      <c r="Q257" s="18" t="s">
        <v>374</v>
      </c>
      <c r="R257" s="18" t="s">
        <v>404</v>
      </c>
      <c r="S257" s="18" t="s">
        <v>13125</v>
      </c>
      <c r="T257" s="18"/>
      <c r="U257" s="18" t="s">
        <v>1728</v>
      </c>
      <c r="V257" s="18" t="s">
        <v>1728</v>
      </c>
      <c r="W257" s="18" t="s">
        <v>1729</v>
      </c>
      <c r="X257" s="18"/>
      <c r="Y257" s="18"/>
      <c r="Z257" s="18"/>
      <c r="AA257" s="18"/>
      <c r="AB257" s="18" t="s">
        <v>1555</v>
      </c>
      <c r="AC257" s="18" t="s">
        <v>1730</v>
      </c>
      <c r="AD257" s="18" t="s">
        <v>1729</v>
      </c>
      <c r="AE257" s="18" t="s">
        <v>42</v>
      </c>
      <c r="AF257" s="18" t="s">
        <v>43</v>
      </c>
      <c r="AG257" s="18" t="s">
        <v>377</v>
      </c>
      <c r="AH257" s="18" t="s">
        <v>43</v>
      </c>
      <c r="AI257" s="20" t="s">
        <v>1556</v>
      </c>
      <c r="AJ257" s="53" t="s">
        <v>58</v>
      </c>
      <c r="AK257" s="53" t="s">
        <v>10413</v>
      </c>
      <c r="AL257" s="53" t="str">
        <f>TEXT(Table13[[#This Row],[Start Date]],"DDD")</f>
        <v>Mon</v>
      </c>
      <c r="AM257" s="12" t="str">
        <f>TEXT(RAW!$C257,"MMM")</f>
        <v>Feb</v>
      </c>
      <c r="AN257" s="12" t="str">
        <f>TEXT(RAW!$C257,"YYYY")</f>
        <v>2022</v>
      </c>
      <c r="AO257" s="54">
        <f t="shared" si="3"/>
        <v>8.3333333333333315E-2</v>
      </c>
      <c r="AR257" s="55"/>
      <c r="AS257" s="55"/>
    </row>
    <row r="258" spans="1:45" ht="12.6" customHeight="1" x14ac:dyDescent="0.2">
      <c r="A258" s="17" t="s">
        <v>13114</v>
      </c>
      <c r="B258" s="19"/>
      <c r="C258" s="19">
        <v>44595</v>
      </c>
      <c r="D258" s="19">
        <v>44595</v>
      </c>
      <c r="E258" s="18" t="s">
        <v>161</v>
      </c>
      <c r="F258" s="28">
        <v>44595</v>
      </c>
      <c r="G258" s="18" t="s">
        <v>127</v>
      </c>
      <c r="H258" s="18" t="s">
        <v>357</v>
      </c>
      <c r="I258" s="18" t="s">
        <v>1731</v>
      </c>
      <c r="J258" s="18" t="s">
        <v>13130</v>
      </c>
      <c r="K258" s="18" t="s">
        <v>1154</v>
      </c>
      <c r="L258" s="18" t="s">
        <v>729</v>
      </c>
      <c r="M258" s="18"/>
      <c r="N258" s="18" t="s">
        <v>40</v>
      </c>
      <c r="O258" s="18" t="s">
        <v>362</v>
      </c>
      <c r="P258" s="18" t="s">
        <v>524</v>
      </c>
      <c r="Q258" s="18" t="s">
        <v>374</v>
      </c>
      <c r="R258" s="18" t="s">
        <v>525</v>
      </c>
      <c r="S258" s="18" t="s">
        <v>13127</v>
      </c>
      <c r="T258" s="18" t="s">
        <v>1732</v>
      </c>
      <c r="U258" s="18" t="s">
        <v>1733</v>
      </c>
      <c r="V258" s="18" t="s">
        <v>1734</v>
      </c>
      <c r="W258" s="18" t="s">
        <v>1735</v>
      </c>
      <c r="X258" s="18" t="s">
        <v>41</v>
      </c>
      <c r="Y258" s="18">
        <v>70813418822</v>
      </c>
      <c r="Z258" s="18"/>
      <c r="AA258" s="18" t="s">
        <v>538</v>
      </c>
      <c r="AB258" s="18" t="s">
        <v>734</v>
      </c>
      <c r="AC258" s="18" t="s">
        <v>1736</v>
      </c>
      <c r="AD258" s="18" t="s">
        <v>1735</v>
      </c>
      <c r="AE258" s="18" t="s">
        <v>42</v>
      </c>
      <c r="AF258" s="18" t="s">
        <v>43</v>
      </c>
      <c r="AG258" s="18" t="s">
        <v>1623</v>
      </c>
      <c r="AH258" s="18" t="s">
        <v>43</v>
      </c>
      <c r="AI258" s="20" t="s">
        <v>44</v>
      </c>
      <c r="AJ258" s="53" t="s">
        <v>10412</v>
      </c>
      <c r="AK258" s="53" t="s">
        <v>10398</v>
      </c>
      <c r="AL258" s="53" t="str">
        <f>TEXT(Table13[[#This Row],[Start Date]],"DDD")</f>
        <v>Thu</v>
      </c>
      <c r="AM258" s="12" t="str">
        <f>TEXT(RAW!$C258,"MMM")</f>
        <v>Feb</v>
      </c>
      <c r="AN258" s="12" t="str">
        <f>TEXT(RAW!$C258,"YYYY")</f>
        <v>2022</v>
      </c>
      <c r="AO258" s="54">
        <f t="shared" ref="AO258:AO321" si="4">G258-E258</f>
        <v>0.10069444444444453</v>
      </c>
      <c r="AR258" s="55"/>
      <c r="AS258" s="55"/>
    </row>
    <row r="259" spans="1:45" ht="12.6" customHeight="1" x14ac:dyDescent="0.2">
      <c r="A259" s="17" t="s">
        <v>13114</v>
      </c>
      <c r="B259" s="19"/>
      <c r="C259" s="19">
        <v>44595</v>
      </c>
      <c r="D259" s="19">
        <v>44595</v>
      </c>
      <c r="E259" s="18" t="s">
        <v>161</v>
      </c>
      <c r="F259" s="28">
        <v>44595</v>
      </c>
      <c r="G259" s="18" t="s">
        <v>127</v>
      </c>
      <c r="H259" s="18" t="s">
        <v>357</v>
      </c>
      <c r="I259" s="18" t="s">
        <v>1731</v>
      </c>
      <c r="J259" s="18" t="s">
        <v>13130</v>
      </c>
      <c r="K259" s="18" t="s">
        <v>1154</v>
      </c>
      <c r="L259" s="18" t="s">
        <v>729</v>
      </c>
      <c r="M259" s="18"/>
      <c r="N259" s="18" t="s">
        <v>40</v>
      </c>
      <c r="O259" s="18" t="s">
        <v>362</v>
      </c>
      <c r="P259" s="18" t="s">
        <v>524</v>
      </c>
      <c r="Q259" s="18" t="s">
        <v>374</v>
      </c>
      <c r="R259" s="18" t="s">
        <v>525</v>
      </c>
      <c r="S259" s="18" t="s">
        <v>13127</v>
      </c>
      <c r="T259" s="18" t="s">
        <v>1732</v>
      </c>
      <c r="U259" s="18" t="s">
        <v>1733</v>
      </c>
      <c r="V259" s="18" t="s">
        <v>1734</v>
      </c>
      <c r="W259" s="18" t="s">
        <v>1735</v>
      </c>
      <c r="X259" s="18" t="s">
        <v>41</v>
      </c>
      <c r="Y259" s="18">
        <v>70813418822</v>
      </c>
      <c r="Z259" s="18"/>
      <c r="AA259" s="18" t="s">
        <v>538</v>
      </c>
      <c r="AB259" s="18" t="s">
        <v>734</v>
      </c>
      <c r="AC259" s="18" t="s">
        <v>1737</v>
      </c>
      <c r="AD259" s="18" t="s">
        <v>1735</v>
      </c>
      <c r="AE259" s="18" t="s">
        <v>42</v>
      </c>
      <c r="AF259" s="18" t="s">
        <v>43</v>
      </c>
      <c r="AG259" s="18" t="s">
        <v>1623</v>
      </c>
      <c r="AH259" s="18" t="s">
        <v>43</v>
      </c>
      <c r="AI259" s="20" t="s">
        <v>44</v>
      </c>
      <c r="AJ259" s="53" t="s">
        <v>10412</v>
      </c>
      <c r="AK259" s="53" t="s">
        <v>10398</v>
      </c>
      <c r="AL259" s="53" t="str">
        <f>TEXT(Table13[[#This Row],[Start Date]],"DDD")</f>
        <v>Thu</v>
      </c>
      <c r="AM259" s="12" t="str">
        <f>TEXT(RAW!$C259,"MMM")</f>
        <v>Feb</v>
      </c>
      <c r="AN259" s="12" t="str">
        <f>TEXT(RAW!$C259,"YYYY")</f>
        <v>2022</v>
      </c>
      <c r="AO259" s="54">
        <f t="shared" si="4"/>
        <v>0.10069444444444453</v>
      </c>
      <c r="AR259" s="55"/>
      <c r="AS259" s="55"/>
    </row>
    <row r="260" spans="1:45" ht="12.6" customHeight="1" x14ac:dyDescent="0.2">
      <c r="A260" s="17" t="s">
        <v>13114</v>
      </c>
      <c r="B260" s="19"/>
      <c r="C260" s="19">
        <v>44609</v>
      </c>
      <c r="D260" s="19">
        <v>44609</v>
      </c>
      <c r="E260" s="18" t="s">
        <v>151</v>
      </c>
      <c r="F260" s="28">
        <v>44609</v>
      </c>
      <c r="G260" s="18" t="s">
        <v>115</v>
      </c>
      <c r="H260" s="18" t="s">
        <v>357</v>
      </c>
      <c r="I260" s="18" t="s">
        <v>1738</v>
      </c>
      <c r="J260" s="18" t="s">
        <v>13133</v>
      </c>
      <c r="K260" s="18" t="s">
        <v>1276</v>
      </c>
      <c r="L260" s="18" t="s">
        <v>1644</v>
      </c>
      <c r="M260" s="18"/>
      <c r="N260" s="18" t="s">
        <v>40</v>
      </c>
      <c r="O260" s="18" t="s">
        <v>362</v>
      </c>
      <c r="P260" s="18" t="s">
        <v>363</v>
      </c>
      <c r="Q260" s="18" t="s">
        <v>364</v>
      </c>
      <c r="R260" s="18" t="s">
        <v>55</v>
      </c>
      <c r="S260" s="18" t="s">
        <v>13127</v>
      </c>
      <c r="T260" s="18" t="s">
        <v>1740</v>
      </c>
      <c r="U260" s="18" t="s">
        <v>1741</v>
      </c>
      <c r="V260" s="18" t="s">
        <v>366</v>
      </c>
      <c r="W260" s="18" t="s">
        <v>366</v>
      </c>
      <c r="X260" s="18"/>
      <c r="Y260" s="18" t="s">
        <v>1742</v>
      </c>
      <c r="Z260" s="18" t="s">
        <v>41</v>
      </c>
      <c r="AA260" s="18" t="s">
        <v>1578</v>
      </c>
      <c r="AB260" s="18" t="s">
        <v>486</v>
      </c>
      <c r="AC260" s="18" t="s">
        <v>1743</v>
      </c>
      <c r="AD260" s="18" t="s">
        <v>366</v>
      </c>
      <c r="AE260" s="18" t="s">
        <v>42</v>
      </c>
      <c r="AF260" s="18" t="s">
        <v>43</v>
      </c>
      <c r="AG260" s="18" t="s">
        <v>659</v>
      </c>
      <c r="AH260" s="18" t="s">
        <v>43</v>
      </c>
      <c r="AI260" s="20" t="s">
        <v>1744</v>
      </c>
      <c r="AJ260" s="53" t="s">
        <v>10412</v>
      </c>
      <c r="AK260" s="53" t="s">
        <v>113</v>
      </c>
      <c r="AL260" s="53" t="str">
        <f>TEXT(Table13[[#This Row],[Start Date]],"DDD")</f>
        <v>Thu</v>
      </c>
      <c r="AM260" s="12" t="str">
        <f>TEXT(RAW!$C260,"MMM")</f>
        <v>Feb</v>
      </c>
      <c r="AN260" s="12" t="str">
        <f>TEXT(RAW!$C260,"YYYY")</f>
        <v>2022</v>
      </c>
      <c r="AO260" s="54">
        <f t="shared" si="4"/>
        <v>4.8611111111111049E-2</v>
      </c>
      <c r="AR260" s="55"/>
      <c r="AS260" s="55"/>
    </row>
    <row r="261" spans="1:45" ht="12.6" customHeight="1" x14ac:dyDescent="0.2">
      <c r="A261" s="17" t="s">
        <v>13114</v>
      </c>
      <c r="B261" s="19"/>
      <c r="C261" s="19">
        <v>44610</v>
      </c>
      <c r="D261" s="19">
        <v>44610</v>
      </c>
      <c r="E261" s="18" t="s">
        <v>36</v>
      </c>
      <c r="F261" s="28">
        <v>44610</v>
      </c>
      <c r="G261" s="18" t="s">
        <v>220</v>
      </c>
      <c r="H261" s="18" t="s">
        <v>357</v>
      </c>
      <c r="I261" s="18" t="s">
        <v>1745</v>
      </c>
      <c r="J261" s="18" t="s">
        <v>13133</v>
      </c>
      <c r="K261" s="18" t="s">
        <v>47</v>
      </c>
      <c r="L261" s="18" t="s">
        <v>630</v>
      </c>
      <c r="M261" s="18"/>
      <c r="N261" s="18" t="s">
        <v>40</v>
      </c>
      <c r="O261" s="18" t="s">
        <v>362</v>
      </c>
      <c r="P261" s="18" t="s">
        <v>363</v>
      </c>
      <c r="Q261" s="18" t="s">
        <v>364</v>
      </c>
      <c r="R261" s="18" t="s">
        <v>55</v>
      </c>
      <c r="S261" s="18" t="s">
        <v>13127</v>
      </c>
      <c r="T261" s="18" t="s">
        <v>1747</v>
      </c>
      <c r="U261" s="18" t="s">
        <v>632</v>
      </c>
      <c r="V261" s="18" t="s">
        <v>1748</v>
      </c>
      <c r="W261" s="18" t="s">
        <v>1749</v>
      </c>
      <c r="X261" s="18" t="s">
        <v>774</v>
      </c>
      <c r="Y261" s="18" t="s">
        <v>1750</v>
      </c>
      <c r="Z261" s="18" t="s">
        <v>41</v>
      </c>
      <c r="AA261" s="18" t="s">
        <v>634</v>
      </c>
      <c r="AB261" s="18" t="s">
        <v>367</v>
      </c>
      <c r="AC261" s="18" t="s">
        <v>1751</v>
      </c>
      <c r="AD261" s="18" t="s">
        <v>1749</v>
      </c>
      <c r="AE261" s="18" t="s">
        <v>42</v>
      </c>
      <c r="AF261" s="18" t="s">
        <v>43</v>
      </c>
      <c r="AG261" s="18" t="s">
        <v>460</v>
      </c>
      <c r="AH261" s="18" t="s">
        <v>43</v>
      </c>
      <c r="AI261" s="20" t="s">
        <v>1752</v>
      </c>
      <c r="AJ261" s="53" t="s">
        <v>10412</v>
      </c>
      <c r="AK261" s="53" t="s">
        <v>113</v>
      </c>
      <c r="AL261" s="53" t="str">
        <f>TEXT(Table13[[#This Row],[Start Date]],"DDD")</f>
        <v>Fri</v>
      </c>
      <c r="AM261" s="12" t="str">
        <f>TEXT(RAW!$C261,"MMM")</f>
        <v>Feb</v>
      </c>
      <c r="AN261" s="12" t="str">
        <f>TEXT(RAW!$C261,"YYYY")</f>
        <v>2022</v>
      </c>
      <c r="AO261" s="54">
        <f t="shared" si="4"/>
        <v>4.5138888888888895E-2</v>
      </c>
      <c r="AR261" s="55"/>
      <c r="AS261" s="55"/>
    </row>
    <row r="262" spans="1:45" ht="12.6" customHeight="1" x14ac:dyDescent="0.2">
      <c r="A262" s="17" t="s">
        <v>13114</v>
      </c>
      <c r="B262" s="19"/>
      <c r="C262" s="19">
        <v>44613</v>
      </c>
      <c r="D262" s="19">
        <v>44613</v>
      </c>
      <c r="E262" s="18" t="s">
        <v>161</v>
      </c>
      <c r="F262" s="28">
        <v>44613</v>
      </c>
      <c r="G262" s="18" t="s">
        <v>180</v>
      </c>
      <c r="H262" s="18" t="s">
        <v>357</v>
      </c>
      <c r="I262" s="18" t="s">
        <v>1753</v>
      </c>
      <c r="J262" s="18" t="s">
        <v>13133</v>
      </c>
      <c r="K262" s="18" t="s">
        <v>107</v>
      </c>
      <c r="L262" s="18" t="s">
        <v>1644</v>
      </c>
      <c r="M262" s="18"/>
      <c r="N262" s="18" t="s">
        <v>40</v>
      </c>
      <c r="O262" s="18" t="s">
        <v>362</v>
      </c>
      <c r="P262" s="18" t="s">
        <v>363</v>
      </c>
      <c r="Q262" s="18" t="s">
        <v>364</v>
      </c>
      <c r="R262" s="18" t="s">
        <v>55</v>
      </c>
      <c r="S262" s="18" t="s">
        <v>13127</v>
      </c>
      <c r="T262" s="18" t="s">
        <v>1754</v>
      </c>
      <c r="U262" s="18" t="s">
        <v>673</v>
      </c>
      <c r="V262" s="18" t="s">
        <v>366</v>
      </c>
      <c r="W262" s="18" t="s">
        <v>366</v>
      </c>
      <c r="X262" s="18" t="s">
        <v>1755</v>
      </c>
      <c r="Y262" s="18" t="s">
        <v>1756</v>
      </c>
      <c r="Z262" s="18" t="s">
        <v>41</v>
      </c>
      <c r="AA262" s="18" t="s">
        <v>675</v>
      </c>
      <c r="AB262" s="18" t="s">
        <v>486</v>
      </c>
      <c r="AC262" s="18" t="s">
        <v>1757</v>
      </c>
      <c r="AD262" s="18" t="s">
        <v>366</v>
      </c>
      <c r="AE262" s="18" t="s">
        <v>42</v>
      </c>
      <c r="AF262" s="18" t="s">
        <v>43</v>
      </c>
      <c r="AG262" s="18" t="s">
        <v>659</v>
      </c>
      <c r="AH262" s="18" t="s">
        <v>43</v>
      </c>
      <c r="AI262" s="20" t="s">
        <v>461</v>
      </c>
      <c r="AJ262" s="53" t="s">
        <v>10412</v>
      </c>
      <c r="AK262" s="53" t="s">
        <v>113</v>
      </c>
      <c r="AL262" s="53" t="str">
        <f>TEXT(Table13[[#This Row],[Start Date]],"DDD")</f>
        <v>Mon</v>
      </c>
      <c r="AM262" s="12" t="str">
        <f>TEXT(RAW!$C262,"MMM")</f>
        <v>Feb</v>
      </c>
      <c r="AN262" s="12" t="str">
        <f>TEXT(RAW!$C262,"YYYY")</f>
        <v>2022</v>
      </c>
      <c r="AO262" s="54">
        <f t="shared" si="4"/>
        <v>4.861111111111116E-2</v>
      </c>
      <c r="AR262" s="55"/>
      <c r="AS262" s="55"/>
    </row>
    <row r="263" spans="1:45" ht="12.6" customHeight="1" x14ac:dyDescent="0.2">
      <c r="A263" s="17" t="s">
        <v>13114</v>
      </c>
      <c r="B263" s="19"/>
      <c r="C263" s="19">
        <v>44617</v>
      </c>
      <c r="D263" s="19">
        <v>44617</v>
      </c>
      <c r="E263" s="18" t="s">
        <v>61</v>
      </c>
      <c r="F263" s="28">
        <v>44617</v>
      </c>
      <c r="G263" s="18" t="s">
        <v>208</v>
      </c>
      <c r="H263" s="18" t="s">
        <v>357</v>
      </c>
      <c r="I263" s="18" t="s">
        <v>1758</v>
      </c>
      <c r="J263" s="18" t="s">
        <v>13130</v>
      </c>
      <c r="K263" s="18" t="s">
        <v>107</v>
      </c>
      <c r="L263" s="18" t="s">
        <v>849</v>
      </c>
      <c r="M263" s="18"/>
      <c r="N263" s="18" t="s">
        <v>40</v>
      </c>
      <c r="O263" s="18" t="s">
        <v>362</v>
      </c>
      <c r="P263" s="18" t="s">
        <v>363</v>
      </c>
      <c r="Q263" s="18" t="s">
        <v>552</v>
      </c>
      <c r="R263" s="18" t="s">
        <v>395</v>
      </c>
      <c r="S263" s="18" t="s">
        <v>13128</v>
      </c>
      <c r="T263" s="18" t="s">
        <v>850</v>
      </c>
      <c r="U263" s="18" t="s">
        <v>1759</v>
      </c>
      <c r="V263" s="18" t="s">
        <v>1760</v>
      </c>
      <c r="W263" s="18" t="s">
        <v>1760</v>
      </c>
      <c r="X263" s="18" t="s">
        <v>852</v>
      </c>
      <c r="Y263" s="18" t="s">
        <v>853</v>
      </c>
      <c r="Z263" s="18" t="s">
        <v>41</v>
      </c>
      <c r="AA263" s="18" t="s">
        <v>854</v>
      </c>
      <c r="AB263" s="18" t="s">
        <v>855</v>
      </c>
      <c r="AC263" s="18" t="s">
        <v>1761</v>
      </c>
      <c r="AD263" s="18" t="s">
        <v>1760</v>
      </c>
      <c r="AE263" s="18" t="s">
        <v>42</v>
      </c>
      <c r="AF263" s="18" t="s">
        <v>43</v>
      </c>
      <c r="AG263" s="18" t="s">
        <v>1634</v>
      </c>
      <c r="AH263" s="18" t="s">
        <v>43</v>
      </c>
      <c r="AI263" s="20" t="s">
        <v>169</v>
      </c>
      <c r="AJ263" s="53" t="s">
        <v>10412</v>
      </c>
      <c r="AK263" s="53" t="s">
        <v>10398</v>
      </c>
      <c r="AL263" s="53" t="str">
        <f>TEXT(Table13[[#This Row],[Start Date]],"DDD")</f>
        <v>Fri</v>
      </c>
      <c r="AM263" s="12" t="str">
        <f>TEXT(RAW!$C263,"MMM")</f>
        <v>Feb</v>
      </c>
      <c r="AN263" s="12" t="str">
        <f>TEXT(RAW!$C263,"YYYY")</f>
        <v>2022</v>
      </c>
      <c r="AO263" s="54">
        <f t="shared" si="4"/>
        <v>0.13194444444444453</v>
      </c>
      <c r="AR263" s="55"/>
      <c r="AS263" s="55"/>
    </row>
    <row r="264" spans="1:45" ht="12.6" customHeight="1" x14ac:dyDescent="0.2">
      <c r="A264" s="17" t="s">
        <v>13114</v>
      </c>
      <c r="B264" s="19"/>
      <c r="C264" s="19">
        <v>44620</v>
      </c>
      <c r="D264" s="19">
        <v>44615</v>
      </c>
      <c r="E264" s="18" t="s">
        <v>84</v>
      </c>
      <c r="F264" s="28">
        <v>44615</v>
      </c>
      <c r="G264" s="18" t="s">
        <v>224</v>
      </c>
      <c r="H264" s="18" t="s">
        <v>357</v>
      </c>
      <c r="I264" s="18" t="s">
        <v>1762</v>
      </c>
      <c r="J264" s="18" t="s">
        <v>13130</v>
      </c>
      <c r="K264" s="18" t="s">
        <v>150</v>
      </c>
      <c r="L264" s="18" t="s">
        <v>533</v>
      </c>
      <c r="M264" s="18"/>
      <c r="N264" s="18" t="s">
        <v>40</v>
      </c>
      <c r="O264" s="18" t="s">
        <v>362</v>
      </c>
      <c r="P264" s="18" t="s">
        <v>363</v>
      </c>
      <c r="Q264" s="18" t="s">
        <v>534</v>
      </c>
      <c r="R264" s="18" t="s">
        <v>55</v>
      </c>
      <c r="S264" s="18" t="s">
        <v>13127</v>
      </c>
      <c r="T264" s="18" t="s">
        <v>1763</v>
      </c>
      <c r="U264" s="18" t="s">
        <v>1764</v>
      </c>
      <c r="V264" s="18" t="s">
        <v>1765</v>
      </c>
      <c r="W264" s="18" t="s">
        <v>1765</v>
      </c>
      <c r="X264" s="18" t="s">
        <v>41</v>
      </c>
      <c r="Y264" s="18">
        <v>70715737569</v>
      </c>
      <c r="Z264" s="18"/>
      <c r="AA264" s="18" t="s">
        <v>538</v>
      </c>
      <c r="AB264" s="18" t="s">
        <v>539</v>
      </c>
      <c r="AC264" s="18" t="s">
        <v>1766</v>
      </c>
      <c r="AD264" s="18" t="s">
        <v>1765</v>
      </c>
      <c r="AE264" s="18" t="s">
        <v>42</v>
      </c>
      <c r="AF264" s="18" t="s">
        <v>43</v>
      </c>
      <c r="AG264" s="18" t="s">
        <v>460</v>
      </c>
      <c r="AH264" s="18" t="s">
        <v>43</v>
      </c>
      <c r="AI264" s="20" t="s">
        <v>52</v>
      </c>
      <c r="AJ264" s="53" t="s">
        <v>10412</v>
      </c>
      <c r="AK264" s="53" t="s">
        <v>113</v>
      </c>
      <c r="AL264" s="53" t="str">
        <f>TEXT(Table13[[#This Row],[Start Date]],"DDD")</f>
        <v>Wed</v>
      </c>
      <c r="AM264" s="12" t="str">
        <f>TEXT(RAW!$C264,"MMM")</f>
        <v>Feb</v>
      </c>
      <c r="AN264" s="12" t="str">
        <f>TEXT(RAW!$C264,"YYYY")</f>
        <v>2022</v>
      </c>
      <c r="AO264" s="54">
        <f t="shared" si="4"/>
        <v>4.5138888888888895E-2</v>
      </c>
      <c r="AR264" s="55"/>
      <c r="AS264" s="55"/>
    </row>
    <row r="265" spans="1:45" ht="12.6" customHeight="1" x14ac:dyDescent="0.2">
      <c r="A265" s="17" t="s">
        <v>13114</v>
      </c>
      <c r="B265" s="19"/>
      <c r="C265" s="19">
        <v>44599</v>
      </c>
      <c r="D265" s="19">
        <v>44600</v>
      </c>
      <c r="E265" s="18" t="s">
        <v>61</v>
      </c>
      <c r="F265" s="28">
        <v>44600</v>
      </c>
      <c r="G265" s="18" t="s">
        <v>165</v>
      </c>
      <c r="H265" s="18" t="s">
        <v>357</v>
      </c>
      <c r="I265" s="18" t="s">
        <v>1767</v>
      </c>
      <c r="J265" s="18" t="s">
        <v>13132</v>
      </c>
      <c r="K265" s="18" t="s">
        <v>67</v>
      </c>
      <c r="L265" s="18" t="s">
        <v>441</v>
      </c>
      <c r="M265" s="18"/>
      <c r="N265" s="18"/>
      <c r="O265" s="18" t="s">
        <v>362</v>
      </c>
      <c r="P265" s="18" t="s">
        <v>363</v>
      </c>
      <c r="Q265" s="18" t="s">
        <v>364</v>
      </c>
      <c r="R265" s="18" t="s">
        <v>395</v>
      </c>
      <c r="S265" s="18" t="s">
        <v>13116</v>
      </c>
      <c r="T265" s="18"/>
      <c r="U265" s="18" t="s">
        <v>1768</v>
      </c>
      <c r="V265" s="18" t="s">
        <v>1769</v>
      </c>
      <c r="W265" s="18" t="s">
        <v>1770</v>
      </c>
      <c r="X265" s="18"/>
      <c r="Y265" s="18"/>
      <c r="Z265" s="18"/>
      <c r="AA265" s="18"/>
      <c r="AB265" s="18" t="s">
        <v>367</v>
      </c>
      <c r="AC265" s="18" t="s">
        <v>1771</v>
      </c>
      <c r="AD265" s="18" t="s">
        <v>1770</v>
      </c>
      <c r="AE265" s="18" t="s">
        <v>42</v>
      </c>
      <c r="AF265" s="18" t="s">
        <v>43</v>
      </c>
      <c r="AG265" s="18" t="s">
        <v>460</v>
      </c>
      <c r="AH265" s="18" t="s">
        <v>43</v>
      </c>
      <c r="AI265" s="20" t="s">
        <v>1345</v>
      </c>
      <c r="AJ265" s="53" t="s">
        <v>10412</v>
      </c>
      <c r="AK265" s="53" t="s">
        <v>10398</v>
      </c>
      <c r="AL265" s="53" t="str">
        <f>TEXT(Table13[[#This Row],[Start Date]],"DDD")</f>
        <v>Tue</v>
      </c>
      <c r="AM265" s="12" t="str">
        <f>TEXT(RAW!$C265,"MMM")</f>
        <v>Feb</v>
      </c>
      <c r="AN265" s="12" t="str">
        <f>TEXT(RAW!$C265,"YYYY")</f>
        <v>2022</v>
      </c>
      <c r="AO265" s="54">
        <f t="shared" si="4"/>
        <v>4.5138888888888951E-2</v>
      </c>
      <c r="AR265" s="55"/>
      <c r="AS265" s="55"/>
    </row>
    <row r="266" spans="1:45" ht="12.6" customHeight="1" x14ac:dyDescent="0.2">
      <c r="A266" s="17" t="s">
        <v>13114</v>
      </c>
      <c r="B266" s="19"/>
      <c r="C266" s="19">
        <v>44600</v>
      </c>
      <c r="D266" s="19"/>
      <c r="E266" s="18"/>
      <c r="F266" s="18"/>
      <c r="G266" s="18"/>
      <c r="H266" s="18" t="s">
        <v>357</v>
      </c>
      <c r="I266" s="18" t="s">
        <v>1772</v>
      </c>
      <c r="J266" s="18" t="s">
        <v>13133</v>
      </c>
      <c r="K266" s="18" t="s">
        <v>116</v>
      </c>
      <c r="L266" s="18" t="s">
        <v>621</v>
      </c>
      <c r="M266" s="18"/>
      <c r="N266" s="18" t="s">
        <v>40</v>
      </c>
      <c r="O266" s="18" t="s">
        <v>362</v>
      </c>
      <c r="P266" s="18" t="s">
        <v>363</v>
      </c>
      <c r="Q266" s="18" t="s">
        <v>364</v>
      </c>
      <c r="R266" s="18" t="s">
        <v>395</v>
      </c>
      <c r="S266" s="18" t="s">
        <v>13118</v>
      </c>
      <c r="T266" s="18" t="s">
        <v>622</v>
      </c>
      <c r="U266" s="18" t="s">
        <v>1773</v>
      </c>
      <c r="V266" s="18"/>
      <c r="W266" s="18"/>
      <c r="X266" s="18" t="s">
        <v>624</v>
      </c>
      <c r="Y266" s="18" t="s">
        <v>625</v>
      </c>
      <c r="Z266" s="18" t="s">
        <v>41</v>
      </c>
      <c r="AA266" s="18" t="s">
        <v>626</v>
      </c>
      <c r="AB266" s="18" t="s">
        <v>486</v>
      </c>
      <c r="AC266" s="18"/>
      <c r="AD266" s="18"/>
      <c r="AE266" s="18"/>
      <c r="AF266" s="18"/>
      <c r="AG266" s="18"/>
      <c r="AH266" s="18" t="s">
        <v>71</v>
      </c>
      <c r="AI266" s="20" t="s">
        <v>627</v>
      </c>
      <c r="AJ266" s="53" t="s">
        <v>10412</v>
      </c>
      <c r="AK266" s="53" t="s">
        <v>10398</v>
      </c>
      <c r="AL266" s="53" t="str">
        <f>TEXT(Table13[[#This Row],[Start Date]],"DDD")</f>
        <v>Sat</v>
      </c>
      <c r="AM266" s="12" t="str">
        <f>TEXT(RAW!$C266,"MMM")</f>
        <v>Feb</v>
      </c>
      <c r="AN266" s="12" t="str">
        <f>TEXT(RAW!$C266,"YYYY")</f>
        <v>2022</v>
      </c>
      <c r="AO266" s="54">
        <f t="shared" si="4"/>
        <v>0</v>
      </c>
      <c r="AR266" s="55"/>
      <c r="AS266" s="55"/>
    </row>
    <row r="267" spans="1:45" ht="12.6" customHeight="1" x14ac:dyDescent="0.2">
      <c r="A267" s="17" t="s">
        <v>13114</v>
      </c>
      <c r="B267" s="19"/>
      <c r="C267" s="19">
        <v>44623</v>
      </c>
      <c r="D267" s="19">
        <v>44623</v>
      </c>
      <c r="E267" s="18" t="s">
        <v>148</v>
      </c>
      <c r="F267" s="28">
        <v>44623</v>
      </c>
      <c r="G267" s="18" t="s">
        <v>98</v>
      </c>
      <c r="H267" s="18" t="s">
        <v>357</v>
      </c>
      <c r="I267" s="18" t="s">
        <v>1774</v>
      </c>
      <c r="J267" s="18" t="s">
        <v>13132</v>
      </c>
      <c r="K267" s="18" t="s">
        <v>67</v>
      </c>
      <c r="L267" s="18" t="s">
        <v>441</v>
      </c>
      <c r="M267" s="18"/>
      <c r="N267" s="18"/>
      <c r="O267" s="18" t="s">
        <v>362</v>
      </c>
      <c r="P267" s="18" t="s">
        <v>363</v>
      </c>
      <c r="Q267" s="18" t="s">
        <v>374</v>
      </c>
      <c r="R267" s="18" t="s">
        <v>381</v>
      </c>
      <c r="S267" s="18" t="s">
        <v>13116</v>
      </c>
      <c r="T267" s="18"/>
      <c r="U267" s="18" t="s">
        <v>1775</v>
      </c>
      <c r="V267" s="18" t="s">
        <v>1776</v>
      </c>
      <c r="W267" s="18" t="s">
        <v>1777</v>
      </c>
      <c r="X267" s="18"/>
      <c r="Y267" s="18"/>
      <c r="Z267" s="18"/>
      <c r="AA267" s="18"/>
      <c r="AB267" s="18" t="s">
        <v>367</v>
      </c>
      <c r="AC267" s="18" t="s">
        <v>1778</v>
      </c>
      <c r="AD267" s="18" t="s">
        <v>1777</v>
      </c>
      <c r="AE267" s="18" t="s">
        <v>42</v>
      </c>
      <c r="AF267" s="18" t="s">
        <v>43</v>
      </c>
      <c r="AG267" s="18" t="s">
        <v>480</v>
      </c>
      <c r="AH267" s="18" t="s">
        <v>43</v>
      </c>
      <c r="AI267" s="20" t="s">
        <v>1345</v>
      </c>
      <c r="AJ267" s="53" t="s">
        <v>10412</v>
      </c>
      <c r="AK267" s="53" t="s">
        <v>10398</v>
      </c>
      <c r="AL267" s="53" t="str">
        <f>TEXT(Table13[[#This Row],[Start Date]],"DDD")</f>
        <v>Thu</v>
      </c>
      <c r="AM267" s="12" t="str">
        <f>TEXT(RAW!$C267,"MMM")</f>
        <v>Mar</v>
      </c>
      <c r="AN267" s="12" t="str">
        <f>TEXT(RAW!$C267,"YYYY")</f>
        <v>2022</v>
      </c>
      <c r="AO267" s="54">
        <f t="shared" si="4"/>
        <v>2.0833333333333259E-2</v>
      </c>
      <c r="AR267" s="55"/>
      <c r="AS267" s="55"/>
    </row>
    <row r="268" spans="1:45" ht="12.6" customHeight="1" x14ac:dyDescent="0.2">
      <c r="A268" s="17" t="s">
        <v>13114</v>
      </c>
      <c r="B268" s="19"/>
      <c r="C268" s="19">
        <v>44623</v>
      </c>
      <c r="D268" s="19">
        <v>44624</v>
      </c>
      <c r="E268" s="18" t="s">
        <v>48</v>
      </c>
      <c r="F268" s="28">
        <v>44624</v>
      </c>
      <c r="G268" s="18" t="s">
        <v>131</v>
      </c>
      <c r="H268" s="18" t="s">
        <v>357</v>
      </c>
      <c r="I268" s="18" t="s">
        <v>1779</v>
      </c>
      <c r="J268" s="18" t="s">
        <v>13133</v>
      </c>
      <c r="K268" s="18" t="s">
        <v>76</v>
      </c>
      <c r="L268" s="18" t="s">
        <v>1781</v>
      </c>
      <c r="M268" s="18"/>
      <c r="N268" s="18" t="s">
        <v>40</v>
      </c>
      <c r="O268" s="18" t="s">
        <v>362</v>
      </c>
      <c r="P268" s="18" t="s">
        <v>363</v>
      </c>
      <c r="Q268" s="18" t="s">
        <v>429</v>
      </c>
      <c r="R268" s="18" t="s">
        <v>395</v>
      </c>
      <c r="S268" s="18" t="s">
        <v>13127</v>
      </c>
      <c r="T268" s="18" t="s">
        <v>1782</v>
      </c>
      <c r="U268" s="18" t="s">
        <v>1775</v>
      </c>
      <c r="V268" s="18" t="s">
        <v>1783</v>
      </c>
      <c r="W268" s="18" t="s">
        <v>1783</v>
      </c>
      <c r="X268" s="18" t="s">
        <v>1784</v>
      </c>
      <c r="Y268" s="18" t="s">
        <v>1785</v>
      </c>
      <c r="Z268" s="18" t="s">
        <v>41</v>
      </c>
      <c r="AA268" s="18" t="s">
        <v>1081</v>
      </c>
      <c r="AB268" s="18" t="s">
        <v>486</v>
      </c>
      <c r="AC268" s="18" t="s">
        <v>1786</v>
      </c>
      <c r="AD268" s="18" t="s">
        <v>1783</v>
      </c>
      <c r="AE268" s="18" t="s">
        <v>42</v>
      </c>
      <c r="AF268" s="18" t="s">
        <v>43</v>
      </c>
      <c r="AG268" s="18" t="s">
        <v>914</v>
      </c>
      <c r="AH268" s="18" t="s">
        <v>43</v>
      </c>
      <c r="AI268" s="20" t="s">
        <v>1787</v>
      </c>
      <c r="AJ268" s="53" t="s">
        <v>10412</v>
      </c>
      <c r="AK268" s="53" t="s">
        <v>10398</v>
      </c>
      <c r="AL268" s="53" t="str">
        <f>TEXT(Table13[[#This Row],[Start Date]],"DDD")</f>
        <v>Fri</v>
      </c>
      <c r="AM268" s="12" t="str">
        <f>TEXT(RAW!$C268,"MMM")</f>
        <v>Mar</v>
      </c>
      <c r="AN268" s="12" t="str">
        <f>TEXT(RAW!$C268,"YYYY")</f>
        <v>2022</v>
      </c>
      <c r="AO268" s="54">
        <f t="shared" si="4"/>
        <v>9.375E-2</v>
      </c>
      <c r="AR268" s="55"/>
      <c r="AS268" s="55"/>
    </row>
    <row r="269" spans="1:45" ht="12.6" customHeight="1" x14ac:dyDescent="0.2">
      <c r="A269" s="17" t="s">
        <v>13114</v>
      </c>
      <c r="B269" s="19"/>
      <c r="C269" s="19">
        <v>44601</v>
      </c>
      <c r="D269" s="19"/>
      <c r="E269" s="18"/>
      <c r="F269" s="18"/>
      <c r="G269" s="18"/>
      <c r="H269" s="18" t="s">
        <v>357</v>
      </c>
      <c r="I269" s="18" t="s">
        <v>1788</v>
      </c>
      <c r="J269" s="18" t="s">
        <v>13132</v>
      </c>
      <c r="K269" s="18" t="s">
        <v>67</v>
      </c>
      <c r="L269" s="18"/>
      <c r="M269" s="18"/>
      <c r="N269" s="18"/>
      <c r="O269" s="18" t="s">
        <v>362</v>
      </c>
      <c r="P269" s="18" t="s">
        <v>363</v>
      </c>
      <c r="Q269" s="18" t="s">
        <v>429</v>
      </c>
      <c r="R269" s="18" t="s">
        <v>55</v>
      </c>
      <c r="S269" s="18" t="s">
        <v>13127</v>
      </c>
      <c r="T269" s="18"/>
      <c r="U269" s="18" t="s">
        <v>1789</v>
      </c>
      <c r="V269" s="18"/>
      <c r="W269" s="18"/>
      <c r="X269" s="18"/>
      <c r="Y269" s="18"/>
      <c r="Z269" s="18"/>
      <c r="AA269" s="18"/>
      <c r="AB269" s="18"/>
      <c r="AC269" s="18"/>
      <c r="AD269" s="18"/>
      <c r="AE269" s="18"/>
      <c r="AF269" s="18"/>
      <c r="AG269" s="18"/>
      <c r="AH269" s="18" t="s">
        <v>71</v>
      </c>
      <c r="AI269" s="20" t="s">
        <v>778</v>
      </c>
      <c r="AJ269" s="53" t="s">
        <v>10412</v>
      </c>
      <c r="AK269" s="53" t="s">
        <v>113</v>
      </c>
      <c r="AL269" s="53" t="str">
        <f>TEXT(Table13[[#This Row],[Start Date]],"DDD")</f>
        <v>Sat</v>
      </c>
      <c r="AM269" s="12" t="str">
        <f>TEXT(RAW!$C269,"MMM")</f>
        <v>Feb</v>
      </c>
      <c r="AN269" s="12" t="str">
        <f>TEXT(RAW!$C269,"YYYY")</f>
        <v>2022</v>
      </c>
      <c r="AO269" s="54">
        <f t="shared" si="4"/>
        <v>0</v>
      </c>
      <c r="AR269" s="55"/>
      <c r="AS269" s="55"/>
    </row>
    <row r="270" spans="1:45" ht="12.6" customHeight="1" x14ac:dyDescent="0.2">
      <c r="A270" s="17" t="s">
        <v>13114</v>
      </c>
      <c r="B270" s="19"/>
      <c r="C270" s="19">
        <v>44602</v>
      </c>
      <c r="D270" s="19">
        <v>44602</v>
      </c>
      <c r="E270" s="18" t="s">
        <v>176</v>
      </c>
      <c r="F270" s="28">
        <v>44602</v>
      </c>
      <c r="G270" s="18" t="s">
        <v>147</v>
      </c>
      <c r="H270" s="18" t="s">
        <v>357</v>
      </c>
      <c r="I270" s="18" t="s">
        <v>1790</v>
      </c>
      <c r="J270" s="18" t="s">
        <v>1791</v>
      </c>
      <c r="K270" s="18" t="s">
        <v>109</v>
      </c>
      <c r="L270" s="18" t="s">
        <v>1792</v>
      </c>
      <c r="M270" s="18"/>
      <c r="N270" s="18" t="s">
        <v>40</v>
      </c>
      <c r="O270" s="18" t="s">
        <v>362</v>
      </c>
      <c r="P270" s="18" t="s">
        <v>363</v>
      </c>
      <c r="Q270" s="18" t="s">
        <v>552</v>
      </c>
      <c r="R270" s="18" t="s">
        <v>55</v>
      </c>
      <c r="S270" s="18" t="s">
        <v>13128</v>
      </c>
      <c r="T270" s="18" t="s">
        <v>1793</v>
      </c>
      <c r="U270" s="18" t="s">
        <v>1794</v>
      </c>
      <c r="V270" s="18" t="s">
        <v>555</v>
      </c>
      <c r="W270" s="18" t="s">
        <v>555</v>
      </c>
      <c r="X270" s="18" t="s">
        <v>41</v>
      </c>
      <c r="Y270" s="18" t="s">
        <v>1795</v>
      </c>
      <c r="Z270" s="18" t="s">
        <v>41</v>
      </c>
      <c r="AA270" s="18" t="s">
        <v>1351</v>
      </c>
      <c r="AB270" s="18" t="s">
        <v>1001</v>
      </c>
      <c r="AC270" s="18" t="s">
        <v>1796</v>
      </c>
      <c r="AD270" s="18" t="s">
        <v>555</v>
      </c>
      <c r="AE270" s="18" t="s">
        <v>42</v>
      </c>
      <c r="AF270" s="18" t="s">
        <v>43</v>
      </c>
      <c r="AG270" s="18" t="s">
        <v>1797</v>
      </c>
      <c r="AH270" s="18" t="s">
        <v>43</v>
      </c>
      <c r="AI270" s="20" t="s">
        <v>1798</v>
      </c>
      <c r="AJ270" s="53" t="s">
        <v>10412</v>
      </c>
      <c r="AK270" s="53" t="s">
        <v>113</v>
      </c>
      <c r="AL270" s="53" t="str">
        <f>TEXT(Table13[[#This Row],[Start Date]],"DDD")</f>
        <v>Thu</v>
      </c>
      <c r="AM270" s="12" t="str">
        <f>TEXT(RAW!$C270,"MMM")</f>
        <v>Feb</v>
      </c>
      <c r="AN270" s="12" t="str">
        <f>TEXT(RAW!$C270,"YYYY")</f>
        <v>2022</v>
      </c>
      <c r="AO270" s="54">
        <f t="shared" si="4"/>
        <v>0.15625</v>
      </c>
      <c r="AR270" s="55"/>
      <c r="AS270" s="55"/>
    </row>
    <row r="271" spans="1:45" ht="12.6" customHeight="1" x14ac:dyDescent="0.2">
      <c r="A271" s="17" t="s">
        <v>13114</v>
      </c>
      <c r="B271" s="19"/>
      <c r="C271" s="19">
        <v>44624</v>
      </c>
      <c r="D271" s="19"/>
      <c r="E271" s="18"/>
      <c r="F271" s="18"/>
      <c r="G271" s="18"/>
      <c r="H271" s="18" t="s">
        <v>357</v>
      </c>
      <c r="I271" s="18" t="s">
        <v>1799</v>
      </c>
      <c r="J271" s="18" t="s">
        <v>13131</v>
      </c>
      <c r="K271" s="18" t="s">
        <v>67</v>
      </c>
      <c r="L271" s="18"/>
      <c r="M271" s="18" t="s">
        <v>39</v>
      </c>
      <c r="N271" s="18"/>
      <c r="O271" s="18" t="s">
        <v>362</v>
      </c>
      <c r="P271" s="18" t="s">
        <v>363</v>
      </c>
      <c r="Q271" s="18" t="s">
        <v>833</v>
      </c>
      <c r="R271" s="18" t="s">
        <v>381</v>
      </c>
      <c r="S271" s="18" t="s">
        <v>13118</v>
      </c>
      <c r="T271" s="18"/>
      <c r="U271" s="18" t="s">
        <v>1800</v>
      </c>
      <c r="V271" s="18"/>
      <c r="W271" s="18"/>
      <c r="X271" s="18"/>
      <c r="Y271" s="18"/>
      <c r="Z271" s="18"/>
      <c r="AA271" s="18"/>
      <c r="AB271" s="18"/>
      <c r="AC271" s="18"/>
      <c r="AD271" s="18"/>
      <c r="AE271" s="18"/>
      <c r="AF271" s="18"/>
      <c r="AG271" s="18"/>
      <c r="AH271" s="18" t="s">
        <v>71</v>
      </c>
      <c r="AI271" s="20" t="s">
        <v>473</v>
      </c>
      <c r="AJ271" s="53" t="s">
        <v>10412</v>
      </c>
      <c r="AK271" s="53" t="s">
        <v>10398</v>
      </c>
      <c r="AL271" s="53" t="str">
        <f>TEXT(Table13[[#This Row],[Start Date]],"DDD")</f>
        <v>Sat</v>
      </c>
      <c r="AM271" s="12" t="str">
        <f>TEXT(RAW!$C271,"MMM")</f>
        <v>Mar</v>
      </c>
      <c r="AN271" s="12" t="str">
        <f>TEXT(RAW!$C271,"YYYY")</f>
        <v>2022</v>
      </c>
      <c r="AO271" s="54">
        <f t="shared" si="4"/>
        <v>0</v>
      </c>
      <c r="AR271" s="55"/>
      <c r="AS271" s="55"/>
    </row>
    <row r="272" spans="1:45" ht="12.6" customHeight="1" x14ac:dyDescent="0.2">
      <c r="A272" s="17" t="s">
        <v>13114</v>
      </c>
      <c r="B272" s="19"/>
      <c r="C272" s="19">
        <v>44624</v>
      </c>
      <c r="D272" s="19">
        <v>44622</v>
      </c>
      <c r="E272" s="18" t="s">
        <v>57</v>
      </c>
      <c r="F272" s="28">
        <v>44622</v>
      </c>
      <c r="G272" s="18" t="s">
        <v>61</v>
      </c>
      <c r="H272" s="18" t="s">
        <v>357</v>
      </c>
      <c r="I272" s="18" t="s">
        <v>1801</v>
      </c>
      <c r="J272" s="18" t="s">
        <v>13133</v>
      </c>
      <c r="K272" s="18" t="s">
        <v>58</v>
      </c>
      <c r="L272" s="18" t="s">
        <v>1182</v>
      </c>
      <c r="M272" s="18"/>
      <c r="N272" s="18"/>
      <c r="O272" s="18" t="s">
        <v>362</v>
      </c>
      <c r="P272" s="18" t="s">
        <v>363</v>
      </c>
      <c r="Q272" s="18" t="s">
        <v>374</v>
      </c>
      <c r="R272" s="18" t="s">
        <v>404</v>
      </c>
      <c r="S272" s="18" t="s">
        <v>13120</v>
      </c>
      <c r="T272" s="18"/>
      <c r="U272" s="18"/>
      <c r="V272" s="18" t="s">
        <v>1803</v>
      </c>
      <c r="W272" s="18" t="s">
        <v>1804</v>
      </c>
      <c r="X272" s="18"/>
      <c r="Y272" s="18"/>
      <c r="Z272" s="18"/>
      <c r="AA272" s="18"/>
      <c r="AB272" s="18" t="s">
        <v>367</v>
      </c>
      <c r="AC272" s="18" t="s">
        <v>1805</v>
      </c>
      <c r="AD272" s="18" t="s">
        <v>1804</v>
      </c>
      <c r="AE272" s="18" t="s">
        <v>42</v>
      </c>
      <c r="AF272" s="18" t="s">
        <v>43</v>
      </c>
      <c r="AG272" s="18" t="s">
        <v>736</v>
      </c>
      <c r="AH272" s="18" t="s">
        <v>43</v>
      </c>
      <c r="AI272" s="20" t="s">
        <v>81</v>
      </c>
      <c r="AJ272" s="53" t="s">
        <v>58</v>
      </c>
      <c r="AK272" s="53" t="s">
        <v>10413</v>
      </c>
      <c r="AL272" s="53" t="str">
        <f>TEXT(Table13[[#This Row],[Start Date]],"DDD")</f>
        <v>Wed</v>
      </c>
      <c r="AM272" s="12" t="str">
        <f>TEXT(RAW!$C272,"MMM")</f>
        <v>Mar</v>
      </c>
      <c r="AN272" s="12" t="str">
        <f>TEXT(RAW!$C272,"YYYY")</f>
        <v>2022</v>
      </c>
      <c r="AO272" s="54">
        <f t="shared" si="4"/>
        <v>4.166666666666663E-2</v>
      </c>
      <c r="AR272" s="55"/>
      <c r="AS272" s="55"/>
    </row>
    <row r="273" spans="1:45" ht="12.6" customHeight="1" x14ac:dyDescent="0.2">
      <c r="A273" s="17" t="s">
        <v>13114</v>
      </c>
      <c r="B273" s="19"/>
      <c r="C273" s="19">
        <v>44624</v>
      </c>
      <c r="D273" s="19">
        <v>44622</v>
      </c>
      <c r="E273" s="18" t="s">
        <v>57</v>
      </c>
      <c r="F273" s="28">
        <v>44622</v>
      </c>
      <c r="G273" s="18" t="s">
        <v>61</v>
      </c>
      <c r="H273" s="18" t="s">
        <v>357</v>
      </c>
      <c r="I273" s="18" t="s">
        <v>1806</v>
      </c>
      <c r="J273" s="18" t="s">
        <v>13133</v>
      </c>
      <c r="K273" s="18" t="s">
        <v>58</v>
      </c>
      <c r="L273" s="18" t="s">
        <v>1182</v>
      </c>
      <c r="M273" s="18"/>
      <c r="N273" s="18"/>
      <c r="O273" s="18" t="s">
        <v>362</v>
      </c>
      <c r="P273" s="18" t="s">
        <v>363</v>
      </c>
      <c r="Q273" s="18" t="s">
        <v>374</v>
      </c>
      <c r="R273" s="18" t="s">
        <v>404</v>
      </c>
      <c r="S273" s="18" t="s">
        <v>13120</v>
      </c>
      <c r="T273" s="18"/>
      <c r="U273" s="18"/>
      <c r="V273" s="18" t="s">
        <v>1803</v>
      </c>
      <c r="W273" s="18" t="s">
        <v>1807</v>
      </c>
      <c r="X273" s="18"/>
      <c r="Y273" s="18"/>
      <c r="Z273" s="18"/>
      <c r="AA273" s="18"/>
      <c r="AB273" s="18" t="s">
        <v>367</v>
      </c>
      <c r="AC273" s="18" t="s">
        <v>1808</v>
      </c>
      <c r="AD273" s="18" t="s">
        <v>1807</v>
      </c>
      <c r="AE273" s="18" t="s">
        <v>42</v>
      </c>
      <c r="AF273" s="18" t="s">
        <v>43</v>
      </c>
      <c r="AG273" s="18" t="s">
        <v>736</v>
      </c>
      <c r="AH273" s="18" t="s">
        <v>43</v>
      </c>
      <c r="AI273" s="20" t="s">
        <v>81</v>
      </c>
      <c r="AJ273" s="53" t="s">
        <v>58</v>
      </c>
      <c r="AK273" s="53" t="s">
        <v>10413</v>
      </c>
      <c r="AL273" s="53" t="str">
        <f>TEXT(Table13[[#This Row],[Start Date]],"DDD")</f>
        <v>Wed</v>
      </c>
      <c r="AM273" s="12" t="str">
        <f>TEXT(RAW!$C273,"MMM")</f>
        <v>Mar</v>
      </c>
      <c r="AN273" s="12" t="str">
        <f>TEXT(RAW!$C273,"YYYY")</f>
        <v>2022</v>
      </c>
      <c r="AO273" s="54">
        <f t="shared" si="4"/>
        <v>4.166666666666663E-2</v>
      </c>
      <c r="AR273" s="55"/>
      <c r="AS273" s="55"/>
    </row>
    <row r="274" spans="1:45" ht="12.6" customHeight="1" x14ac:dyDescent="0.2">
      <c r="A274" s="17" t="s">
        <v>13114</v>
      </c>
      <c r="B274" s="19"/>
      <c r="C274" s="19">
        <v>44601</v>
      </c>
      <c r="D274" s="19">
        <v>44602</v>
      </c>
      <c r="E274" s="18" t="s">
        <v>84</v>
      </c>
      <c r="F274" s="28">
        <v>44602</v>
      </c>
      <c r="G274" s="18" t="s">
        <v>57</v>
      </c>
      <c r="H274" s="18" t="s">
        <v>357</v>
      </c>
      <c r="I274" s="18" t="s">
        <v>1809</v>
      </c>
      <c r="J274" s="18" t="s">
        <v>13132</v>
      </c>
      <c r="K274" s="18" t="s">
        <v>244</v>
      </c>
      <c r="L274" s="18" t="s">
        <v>1810</v>
      </c>
      <c r="M274" s="18"/>
      <c r="N274" s="18" t="s">
        <v>40</v>
      </c>
      <c r="O274" s="18" t="s">
        <v>362</v>
      </c>
      <c r="P274" s="18" t="s">
        <v>363</v>
      </c>
      <c r="Q274" s="18" t="s">
        <v>429</v>
      </c>
      <c r="R274" s="18" t="s">
        <v>55</v>
      </c>
      <c r="S274" s="18" t="s">
        <v>13127</v>
      </c>
      <c r="T274" s="18" t="s">
        <v>1811</v>
      </c>
      <c r="U274" s="18" t="s">
        <v>1366</v>
      </c>
      <c r="V274" s="18" t="s">
        <v>366</v>
      </c>
      <c r="W274" s="18" t="s">
        <v>366</v>
      </c>
      <c r="X274" s="18"/>
      <c r="Y274" s="18" t="s">
        <v>1812</v>
      </c>
      <c r="Z274" s="18" t="s">
        <v>41</v>
      </c>
      <c r="AA274" s="18" t="s">
        <v>1368</v>
      </c>
      <c r="AB274" s="18" t="s">
        <v>486</v>
      </c>
      <c r="AC274" s="18" t="s">
        <v>1813</v>
      </c>
      <c r="AD274" s="18" t="s">
        <v>366</v>
      </c>
      <c r="AE274" s="18" t="s">
        <v>42</v>
      </c>
      <c r="AF274" s="18" t="s">
        <v>43</v>
      </c>
      <c r="AG274" s="18" t="s">
        <v>736</v>
      </c>
      <c r="AH274" s="18" t="s">
        <v>43</v>
      </c>
      <c r="AI274" s="20" t="s">
        <v>1475</v>
      </c>
      <c r="AJ274" s="53" t="s">
        <v>10412</v>
      </c>
      <c r="AK274" s="53" t="s">
        <v>113</v>
      </c>
      <c r="AL274" s="53" t="str">
        <f>TEXT(Table13[[#This Row],[Start Date]],"DDD")</f>
        <v>Thu</v>
      </c>
      <c r="AM274" s="12" t="str">
        <f>TEXT(RAW!$C274,"MMM")</f>
        <v>Feb</v>
      </c>
      <c r="AN274" s="12" t="str">
        <f>TEXT(RAW!$C274,"YYYY")</f>
        <v>2022</v>
      </c>
      <c r="AO274" s="54">
        <f t="shared" si="4"/>
        <v>4.1666666666666685E-2</v>
      </c>
      <c r="AR274" s="55"/>
      <c r="AS274" s="55"/>
    </row>
    <row r="275" spans="1:45" ht="12.6" customHeight="1" x14ac:dyDescent="0.2">
      <c r="A275" s="17" t="s">
        <v>13114</v>
      </c>
      <c r="B275" s="19"/>
      <c r="C275" s="19">
        <v>44601</v>
      </c>
      <c r="D275" s="19">
        <v>44602</v>
      </c>
      <c r="E275" s="18" t="s">
        <v>213</v>
      </c>
      <c r="F275" s="28">
        <v>44602</v>
      </c>
      <c r="G275" s="18" t="s">
        <v>207</v>
      </c>
      <c r="H275" s="18" t="s">
        <v>357</v>
      </c>
      <c r="I275" s="18" t="s">
        <v>1814</v>
      </c>
      <c r="J275" s="18" t="s">
        <v>13132</v>
      </c>
      <c r="K275" s="18" t="s">
        <v>244</v>
      </c>
      <c r="L275" s="18" t="s">
        <v>1515</v>
      </c>
      <c r="M275" s="18"/>
      <c r="N275" s="18" t="s">
        <v>40</v>
      </c>
      <c r="O275" s="18" t="s">
        <v>362</v>
      </c>
      <c r="P275" s="18" t="s">
        <v>363</v>
      </c>
      <c r="Q275" s="18" t="s">
        <v>364</v>
      </c>
      <c r="R275" s="18" t="s">
        <v>55</v>
      </c>
      <c r="S275" s="18" t="s">
        <v>13127</v>
      </c>
      <c r="T275" s="18" t="s">
        <v>1815</v>
      </c>
      <c r="U275" s="18" t="s">
        <v>632</v>
      </c>
      <c r="V275" s="18" t="s">
        <v>366</v>
      </c>
      <c r="W275" s="18" t="s">
        <v>366</v>
      </c>
      <c r="X275" s="18" t="s">
        <v>774</v>
      </c>
      <c r="Y275" s="18" t="s">
        <v>1816</v>
      </c>
      <c r="Z275" s="18" t="s">
        <v>41</v>
      </c>
      <c r="AA275" s="18" t="s">
        <v>634</v>
      </c>
      <c r="AB275" s="18" t="s">
        <v>367</v>
      </c>
      <c r="AC275" s="18" t="s">
        <v>1817</v>
      </c>
      <c r="AD275" s="18" t="s">
        <v>366</v>
      </c>
      <c r="AE275" s="18" t="s">
        <v>42</v>
      </c>
      <c r="AF275" s="18" t="s">
        <v>43</v>
      </c>
      <c r="AG275" s="18" t="s">
        <v>510</v>
      </c>
      <c r="AH275" s="18" t="s">
        <v>43</v>
      </c>
      <c r="AI275" s="20" t="s">
        <v>1475</v>
      </c>
      <c r="AJ275" s="53" t="s">
        <v>10412</v>
      </c>
      <c r="AK275" s="53" t="s">
        <v>113</v>
      </c>
      <c r="AL275" s="53" t="str">
        <f>TEXT(Table13[[#This Row],[Start Date]],"DDD")</f>
        <v>Thu</v>
      </c>
      <c r="AM275" s="12" t="str">
        <f>TEXT(RAW!$C275,"MMM")</f>
        <v>Feb</v>
      </c>
      <c r="AN275" s="12" t="str">
        <f>TEXT(RAW!$C275,"YYYY")</f>
        <v>2022</v>
      </c>
      <c r="AO275" s="54">
        <f t="shared" si="4"/>
        <v>3.8194444444444475E-2</v>
      </c>
      <c r="AR275" s="55"/>
      <c r="AS275" s="55"/>
    </row>
    <row r="276" spans="1:45" ht="12.6" customHeight="1" x14ac:dyDescent="0.2">
      <c r="A276" s="17" t="s">
        <v>13114</v>
      </c>
      <c r="B276" s="19"/>
      <c r="C276" s="19">
        <v>44601</v>
      </c>
      <c r="D276" s="19">
        <v>44601</v>
      </c>
      <c r="E276" s="18" t="s">
        <v>72</v>
      </c>
      <c r="F276" s="28">
        <v>44601</v>
      </c>
      <c r="G276" s="18" t="s">
        <v>151</v>
      </c>
      <c r="H276" s="18" t="s">
        <v>357</v>
      </c>
      <c r="I276" s="18" t="s">
        <v>1818</v>
      </c>
      <c r="J276" s="18" t="s">
        <v>13133</v>
      </c>
      <c r="K276" s="18" t="s">
        <v>67</v>
      </c>
      <c r="L276" s="18" t="s">
        <v>415</v>
      </c>
      <c r="M276" s="18"/>
      <c r="N276" s="18" t="s">
        <v>40</v>
      </c>
      <c r="O276" s="18" t="s">
        <v>362</v>
      </c>
      <c r="P276" s="18" t="s">
        <v>363</v>
      </c>
      <c r="Q276" s="18" t="s">
        <v>429</v>
      </c>
      <c r="R276" s="18" t="s">
        <v>663</v>
      </c>
      <c r="S276" s="18" t="s">
        <v>13116</v>
      </c>
      <c r="T276" s="18" t="s">
        <v>1820</v>
      </c>
      <c r="U276" s="18" t="s">
        <v>1821</v>
      </c>
      <c r="V276" s="18" t="s">
        <v>1103</v>
      </c>
      <c r="W276" s="18" t="s">
        <v>1822</v>
      </c>
      <c r="X276" s="18" t="s">
        <v>881</v>
      </c>
      <c r="Y276" s="18" t="s">
        <v>1823</v>
      </c>
      <c r="Z276" s="18" t="s">
        <v>41</v>
      </c>
      <c r="AA276" s="18" t="s">
        <v>883</v>
      </c>
      <c r="AB276" s="18" t="s">
        <v>607</v>
      </c>
      <c r="AC276" s="18" t="s">
        <v>1824</v>
      </c>
      <c r="AD276" s="18" t="s">
        <v>1822</v>
      </c>
      <c r="AE276" s="18" t="s">
        <v>42</v>
      </c>
      <c r="AF276" s="18" t="s">
        <v>43</v>
      </c>
      <c r="AG276" s="18" t="s">
        <v>1132</v>
      </c>
      <c r="AH276" s="18" t="s">
        <v>43</v>
      </c>
      <c r="AI276" s="20" t="s">
        <v>1825</v>
      </c>
      <c r="AJ276" s="53" t="s">
        <v>10412</v>
      </c>
      <c r="AK276" s="53" t="s">
        <v>10398</v>
      </c>
      <c r="AL276" s="53" t="str">
        <f>TEXT(Table13[[#This Row],[Start Date]],"DDD")</f>
        <v>Wed</v>
      </c>
      <c r="AM276" s="12" t="str">
        <f>TEXT(RAW!$C276,"MMM")</f>
        <v>Feb</v>
      </c>
      <c r="AN276" s="12" t="str">
        <f>TEXT(RAW!$C276,"YYYY")</f>
        <v>2022</v>
      </c>
      <c r="AO276" s="54">
        <f t="shared" si="4"/>
        <v>5.208333333333337E-2</v>
      </c>
      <c r="AR276" s="55"/>
      <c r="AS276" s="55"/>
    </row>
    <row r="277" spans="1:45" ht="12.6" customHeight="1" x14ac:dyDescent="0.2">
      <c r="A277" s="17" t="s">
        <v>13114</v>
      </c>
      <c r="B277" s="19"/>
      <c r="C277" s="19">
        <v>44613</v>
      </c>
      <c r="D277" s="19">
        <v>44609</v>
      </c>
      <c r="E277" s="18" t="s">
        <v>103</v>
      </c>
      <c r="F277" s="28">
        <v>44609</v>
      </c>
      <c r="G277" s="18" t="s">
        <v>103</v>
      </c>
      <c r="H277" s="18" t="s">
        <v>357</v>
      </c>
      <c r="I277" s="18" t="s">
        <v>1826</v>
      </c>
      <c r="J277" s="18" t="s">
        <v>13132</v>
      </c>
      <c r="K277" s="18" t="s">
        <v>47</v>
      </c>
      <c r="L277" s="18" t="s">
        <v>484</v>
      </c>
      <c r="M277" s="18"/>
      <c r="N277" s="18" t="s">
        <v>40</v>
      </c>
      <c r="O277" s="18" t="s">
        <v>362</v>
      </c>
      <c r="P277" s="18" t="s">
        <v>363</v>
      </c>
      <c r="Q277" s="18" t="s">
        <v>429</v>
      </c>
      <c r="R277" s="18" t="s">
        <v>395</v>
      </c>
      <c r="S277" s="18" t="s">
        <v>13116</v>
      </c>
      <c r="T277" s="18" t="s">
        <v>1828</v>
      </c>
      <c r="U277" s="18" t="s">
        <v>1829</v>
      </c>
      <c r="V277" s="18" t="s">
        <v>1830</v>
      </c>
      <c r="W277" s="18" t="s">
        <v>1831</v>
      </c>
      <c r="X277" s="18" t="s">
        <v>1589</v>
      </c>
      <c r="Y277" s="18" t="s">
        <v>1832</v>
      </c>
      <c r="Z277" s="18" t="s">
        <v>41</v>
      </c>
      <c r="AA277" s="18" t="s">
        <v>1007</v>
      </c>
      <c r="AB277" s="18" t="s">
        <v>486</v>
      </c>
      <c r="AC277" s="18" t="s">
        <v>1833</v>
      </c>
      <c r="AD277" s="18" t="s">
        <v>1831</v>
      </c>
      <c r="AE277" s="18" t="s">
        <v>42</v>
      </c>
      <c r="AF277" s="18" t="s">
        <v>43</v>
      </c>
      <c r="AG277" s="18" t="s">
        <v>1433</v>
      </c>
      <c r="AH277" s="18" t="s">
        <v>43</v>
      </c>
      <c r="AI277" s="20" t="s">
        <v>1834</v>
      </c>
      <c r="AJ277" s="53" t="s">
        <v>10412</v>
      </c>
      <c r="AK277" s="53" t="s">
        <v>10398</v>
      </c>
      <c r="AL277" s="53" t="str">
        <f>TEXT(Table13[[#This Row],[Start Date]],"DDD")</f>
        <v>Thu</v>
      </c>
      <c r="AM277" s="12" t="str">
        <f>TEXT(RAW!$C277,"MMM")</f>
        <v>Feb</v>
      </c>
      <c r="AN277" s="12" t="str">
        <f>TEXT(RAW!$C277,"YYYY")</f>
        <v>2022</v>
      </c>
      <c r="AO277" s="54">
        <f t="shared" si="4"/>
        <v>0</v>
      </c>
      <c r="AR277" s="55"/>
      <c r="AS277" s="55"/>
    </row>
    <row r="278" spans="1:45" ht="12.6" customHeight="1" x14ac:dyDescent="0.2">
      <c r="A278" s="17" t="s">
        <v>13114</v>
      </c>
      <c r="B278" s="19"/>
      <c r="C278" s="19">
        <v>44614</v>
      </c>
      <c r="D278" s="19">
        <v>44614</v>
      </c>
      <c r="E278" s="18" t="s">
        <v>101</v>
      </c>
      <c r="F278" s="28">
        <v>44614</v>
      </c>
      <c r="G278" s="18" t="s">
        <v>98</v>
      </c>
      <c r="H278" s="18" t="s">
        <v>357</v>
      </c>
      <c r="I278" s="18" t="s">
        <v>1835</v>
      </c>
      <c r="J278" s="18" t="s">
        <v>13133</v>
      </c>
      <c r="K278" s="18" t="s">
        <v>232</v>
      </c>
      <c r="L278" s="18"/>
      <c r="M278" s="18"/>
      <c r="N278" s="18"/>
      <c r="O278" s="18" t="s">
        <v>362</v>
      </c>
      <c r="P278" s="18" t="s">
        <v>363</v>
      </c>
      <c r="Q278" s="18" t="s">
        <v>552</v>
      </c>
      <c r="R278" s="18" t="s">
        <v>395</v>
      </c>
      <c r="S278" s="18" t="s">
        <v>13128</v>
      </c>
      <c r="T278" s="18"/>
      <c r="U278" s="18" t="s">
        <v>1836</v>
      </c>
      <c r="V278" s="18" t="s">
        <v>555</v>
      </c>
      <c r="W278" s="18" t="s">
        <v>555</v>
      </c>
      <c r="X278" s="18"/>
      <c r="Y278" s="18"/>
      <c r="Z278" s="18"/>
      <c r="AA278" s="18"/>
      <c r="AB278" s="18"/>
      <c r="AC278" s="18" t="s">
        <v>1837</v>
      </c>
      <c r="AD278" s="18" t="s">
        <v>555</v>
      </c>
      <c r="AE278" s="18" t="s">
        <v>42</v>
      </c>
      <c r="AF278" s="18" t="s">
        <v>43</v>
      </c>
      <c r="AG278" s="18" t="s">
        <v>1838</v>
      </c>
      <c r="AH278" s="18" t="s">
        <v>43</v>
      </c>
      <c r="AI278" s="20" t="s">
        <v>1198</v>
      </c>
      <c r="AJ278" s="53" t="s">
        <v>10412</v>
      </c>
      <c r="AK278" s="53" t="s">
        <v>10398</v>
      </c>
      <c r="AL278" s="53" t="str">
        <f>TEXT(Table13[[#This Row],[Start Date]],"DDD")</f>
        <v>Tue</v>
      </c>
      <c r="AM278" s="12" t="str">
        <f>TEXT(RAW!$C278,"MMM")</f>
        <v>Feb</v>
      </c>
      <c r="AN278" s="12" t="str">
        <f>TEXT(RAW!$C278,"YYYY")</f>
        <v>2022</v>
      </c>
      <c r="AO278" s="54">
        <f t="shared" si="4"/>
        <v>0.19444444444444448</v>
      </c>
      <c r="AR278" s="55"/>
      <c r="AS278" s="55"/>
    </row>
    <row r="279" spans="1:45" ht="12.6" customHeight="1" x14ac:dyDescent="0.2">
      <c r="A279" s="17" t="s">
        <v>13114</v>
      </c>
      <c r="B279" s="19"/>
      <c r="C279" s="19">
        <v>44615</v>
      </c>
      <c r="D279" s="19"/>
      <c r="E279" s="18"/>
      <c r="F279" s="18"/>
      <c r="G279" s="18"/>
      <c r="H279" s="18" t="s">
        <v>357</v>
      </c>
      <c r="I279" s="18" t="s">
        <v>1839</v>
      </c>
      <c r="J279" s="18" t="s">
        <v>13131</v>
      </c>
      <c r="K279" s="18" t="s">
        <v>1840</v>
      </c>
      <c r="L279" s="18"/>
      <c r="M279" s="18"/>
      <c r="N279" s="18"/>
      <c r="O279" s="18" t="s">
        <v>362</v>
      </c>
      <c r="P279" s="18" t="s">
        <v>363</v>
      </c>
      <c r="Q279" s="18" t="s">
        <v>1841</v>
      </c>
      <c r="R279" s="18" t="s">
        <v>875</v>
      </c>
      <c r="S279" s="18" t="s">
        <v>13118</v>
      </c>
      <c r="T279" s="18"/>
      <c r="U279" s="18" t="s">
        <v>1842</v>
      </c>
      <c r="V279" s="18"/>
      <c r="W279" s="18"/>
      <c r="X279" s="18"/>
      <c r="Y279" s="18"/>
      <c r="Z279" s="18"/>
      <c r="AA279" s="18"/>
      <c r="AB279" s="18"/>
      <c r="AC279" s="18"/>
      <c r="AD279" s="18"/>
      <c r="AE279" s="18"/>
      <c r="AF279" s="18"/>
      <c r="AG279" s="18"/>
      <c r="AH279" s="18" t="s">
        <v>71</v>
      </c>
      <c r="AI279" s="20" t="s">
        <v>473</v>
      </c>
      <c r="AJ279" s="53" t="s">
        <v>10412</v>
      </c>
      <c r="AK279" s="53" t="s">
        <v>10398</v>
      </c>
      <c r="AL279" s="53" t="str">
        <f>TEXT(Table13[[#This Row],[Start Date]],"DDD")</f>
        <v>Sat</v>
      </c>
      <c r="AM279" s="12" t="str">
        <f>TEXT(RAW!$C279,"MMM")</f>
        <v>Feb</v>
      </c>
      <c r="AN279" s="12" t="str">
        <f>TEXT(RAW!$C279,"YYYY")</f>
        <v>2022</v>
      </c>
      <c r="AO279" s="54">
        <f t="shared" si="4"/>
        <v>0</v>
      </c>
      <c r="AR279" s="55"/>
      <c r="AS279" s="55"/>
    </row>
    <row r="280" spans="1:45" ht="12.6" customHeight="1" x14ac:dyDescent="0.2">
      <c r="A280" s="17" t="s">
        <v>13114</v>
      </c>
      <c r="B280" s="19"/>
      <c r="C280" s="19">
        <v>44589</v>
      </c>
      <c r="D280" s="19">
        <v>44589</v>
      </c>
      <c r="E280" s="18" t="s">
        <v>103</v>
      </c>
      <c r="F280" s="28">
        <v>44589</v>
      </c>
      <c r="G280" s="18" t="s">
        <v>103</v>
      </c>
      <c r="H280" s="18" t="s">
        <v>357</v>
      </c>
      <c r="I280" s="18" t="s">
        <v>1843</v>
      </c>
      <c r="J280" s="18" t="s">
        <v>13130</v>
      </c>
      <c r="K280" s="18" t="s">
        <v>89</v>
      </c>
      <c r="L280" s="18" t="s">
        <v>533</v>
      </c>
      <c r="M280" s="18"/>
      <c r="N280" s="18" t="s">
        <v>40</v>
      </c>
      <c r="O280" s="18" t="s">
        <v>362</v>
      </c>
      <c r="P280" s="18" t="s">
        <v>363</v>
      </c>
      <c r="Q280" s="18" t="s">
        <v>534</v>
      </c>
      <c r="R280" s="18" t="s">
        <v>395</v>
      </c>
      <c r="S280" s="18" t="s">
        <v>13116</v>
      </c>
      <c r="T280" s="18" t="s">
        <v>1844</v>
      </c>
      <c r="U280" s="18" t="s">
        <v>1845</v>
      </c>
      <c r="V280" s="18" t="s">
        <v>1430</v>
      </c>
      <c r="W280" s="18" t="s">
        <v>1846</v>
      </c>
      <c r="X280" s="18" t="s">
        <v>41</v>
      </c>
      <c r="Y280" s="18">
        <v>70715737691</v>
      </c>
      <c r="Z280" s="18"/>
      <c r="AA280" s="18" t="s">
        <v>538</v>
      </c>
      <c r="AB280" s="18" t="s">
        <v>539</v>
      </c>
      <c r="AC280" s="18" t="s">
        <v>1847</v>
      </c>
      <c r="AD280" s="18" t="s">
        <v>1846</v>
      </c>
      <c r="AE280" s="18" t="s">
        <v>42</v>
      </c>
      <c r="AF280" s="18" t="s">
        <v>43</v>
      </c>
      <c r="AG280" s="18" t="s">
        <v>1433</v>
      </c>
      <c r="AH280" s="18" t="s">
        <v>43</v>
      </c>
      <c r="AI280" s="20" t="s">
        <v>52</v>
      </c>
      <c r="AJ280" s="53" t="s">
        <v>10412</v>
      </c>
      <c r="AK280" s="53" t="s">
        <v>10398</v>
      </c>
      <c r="AL280" s="53" t="str">
        <f>TEXT(Table13[[#This Row],[Start Date]],"DDD")</f>
        <v>Fri</v>
      </c>
      <c r="AM280" s="12" t="str">
        <f>TEXT(RAW!$C280,"MMM")</f>
        <v>Jan</v>
      </c>
      <c r="AN280" s="12" t="str">
        <f>TEXT(RAW!$C280,"YYYY")</f>
        <v>2022</v>
      </c>
      <c r="AO280" s="54">
        <f t="shared" si="4"/>
        <v>0</v>
      </c>
      <c r="AR280" s="55"/>
      <c r="AS280" s="55"/>
    </row>
    <row r="281" spans="1:45" ht="12.6" customHeight="1" x14ac:dyDescent="0.2">
      <c r="A281" s="17" t="s">
        <v>13114</v>
      </c>
      <c r="B281" s="19"/>
      <c r="C281" s="19">
        <v>44589</v>
      </c>
      <c r="D281" s="19"/>
      <c r="E281" s="18"/>
      <c r="F281" s="18"/>
      <c r="G281" s="18"/>
      <c r="H281" s="18" t="s">
        <v>357</v>
      </c>
      <c r="I281" s="18" t="s">
        <v>1848</v>
      </c>
      <c r="J281" s="18" t="s">
        <v>13133</v>
      </c>
      <c r="K281" s="18" t="s">
        <v>965</v>
      </c>
      <c r="L281" s="18"/>
      <c r="M281" s="18"/>
      <c r="N281" s="18"/>
      <c r="O281" s="18" t="s">
        <v>362</v>
      </c>
      <c r="P281" s="18" t="s">
        <v>363</v>
      </c>
      <c r="Q281" s="18" t="s">
        <v>364</v>
      </c>
      <c r="R281" s="18" t="s">
        <v>404</v>
      </c>
      <c r="S281" s="18" t="s">
        <v>13126</v>
      </c>
      <c r="T281" s="18"/>
      <c r="U281" s="18" t="s">
        <v>1849</v>
      </c>
      <c r="V281" s="18"/>
      <c r="W281" s="18"/>
      <c r="X281" s="18"/>
      <c r="Y281" s="18"/>
      <c r="Z281" s="18"/>
      <c r="AA281" s="18"/>
      <c r="AB281" s="18"/>
      <c r="AC281" s="18"/>
      <c r="AD281" s="18"/>
      <c r="AE281" s="18"/>
      <c r="AF281" s="18"/>
      <c r="AG281" s="18"/>
      <c r="AH281" s="18" t="s">
        <v>43</v>
      </c>
      <c r="AI281" s="20" t="s">
        <v>970</v>
      </c>
      <c r="AJ281" s="53" t="s">
        <v>10412</v>
      </c>
      <c r="AK281" s="53" t="s">
        <v>10413</v>
      </c>
      <c r="AL281" s="53" t="str">
        <f>TEXT(Table13[[#This Row],[Start Date]],"DDD")</f>
        <v>Sat</v>
      </c>
      <c r="AM281" s="12" t="str">
        <f>TEXT(RAW!$C281,"MMM")</f>
        <v>Jan</v>
      </c>
      <c r="AN281" s="12" t="str">
        <f>TEXT(RAW!$C281,"YYYY")</f>
        <v>2022</v>
      </c>
      <c r="AO281" s="54">
        <f t="shared" si="4"/>
        <v>0</v>
      </c>
      <c r="AR281" s="55"/>
      <c r="AS281" s="55"/>
    </row>
    <row r="282" spans="1:45" ht="12.6" customHeight="1" x14ac:dyDescent="0.2">
      <c r="A282" s="17" t="s">
        <v>13114</v>
      </c>
      <c r="B282" s="19"/>
      <c r="C282" s="19">
        <v>44624</v>
      </c>
      <c r="D282" s="19">
        <v>44624</v>
      </c>
      <c r="E282" s="18" t="s">
        <v>61</v>
      </c>
      <c r="F282" s="28">
        <v>44624</v>
      </c>
      <c r="G282" s="18" t="s">
        <v>125</v>
      </c>
      <c r="H282" s="18" t="s">
        <v>357</v>
      </c>
      <c r="I282" s="18" t="s">
        <v>1850</v>
      </c>
      <c r="J282" s="18" t="s">
        <v>13133</v>
      </c>
      <c r="K282" s="18" t="s">
        <v>67</v>
      </c>
      <c r="L282" s="18" t="s">
        <v>588</v>
      </c>
      <c r="M282" s="18"/>
      <c r="N282" s="18"/>
      <c r="O282" s="18" t="s">
        <v>362</v>
      </c>
      <c r="P282" s="18" t="s">
        <v>363</v>
      </c>
      <c r="Q282" s="18" t="s">
        <v>429</v>
      </c>
      <c r="R282" s="18" t="s">
        <v>395</v>
      </c>
      <c r="S282" s="18" t="s">
        <v>13116</v>
      </c>
      <c r="T282" s="18"/>
      <c r="U282" s="18" t="s">
        <v>1851</v>
      </c>
      <c r="V282" s="18" t="s">
        <v>1852</v>
      </c>
      <c r="W282" s="18" t="s">
        <v>1853</v>
      </c>
      <c r="X282" s="18"/>
      <c r="Y282" s="18"/>
      <c r="Z282" s="18"/>
      <c r="AA282" s="18"/>
      <c r="AB282" s="18" t="s">
        <v>367</v>
      </c>
      <c r="AC282" s="18" t="s">
        <v>1854</v>
      </c>
      <c r="AD282" s="18" t="s">
        <v>1853</v>
      </c>
      <c r="AE282" s="18" t="s">
        <v>42</v>
      </c>
      <c r="AF282" s="18" t="s">
        <v>43</v>
      </c>
      <c r="AG282" s="18" t="s">
        <v>736</v>
      </c>
      <c r="AH282" s="18" t="s">
        <v>43</v>
      </c>
      <c r="AI282" s="20" t="s">
        <v>593</v>
      </c>
      <c r="AJ282" s="53" t="s">
        <v>10412</v>
      </c>
      <c r="AK282" s="53" t="s">
        <v>10398</v>
      </c>
      <c r="AL282" s="53" t="str">
        <f>TEXT(Table13[[#This Row],[Start Date]],"DDD")</f>
        <v>Fri</v>
      </c>
      <c r="AM282" s="12" t="str">
        <f>TEXT(RAW!$C282,"MMM")</f>
        <v>Mar</v>
      </c>
      <c r="AN282" s="12" t="str">
        <f>TEXT(RAW!$C282,"YYYY")</f>
        <v>2022</v>
      </c>
      <c r="AO282" s="54">
        <f t="shared" si="4"/>
        <v>4.1666666666666741E-2</v>
      </c>
      <c r="AR282" s="55"/>
      <c r="AS282" s="55"/>
    </row>
    <row r="283" spans="1:45" ht="12.6" customHeight="1" x14ac:dyDescent="0.2">
      <c r="A283" s="17" t="s">
        <v>13114</v>
      </c>
      <c r="B283" s="19"/>
      <c r="C283" s="19">
        <v>44624</v>
      </c>
      <c r="D283" s="19">
        <v>44623</v>
      </c>
      <c r="E283" s="18" t="s">
        <v>63</v>
      </c>
      <c r="F283" s="28">
        <v>44623</v>
      </c>
      <c r="G283" s="18" t="s">
        <v>36</v>
      </c>
      <c r="H283" s="18" t="s">
        <v>357</v>
      </c>
      <c r="I283" s="18" t="s">
        <v>1855</v>
      </c>
      <c r="J283" s="18" t="s">
        <v>13133</v>
      </c>
      <c r="K283" s="18" t="s">
        <v>58</v>
      </c>
      <c r="L283" s="18"/>
      <c r="M283" s="18"/>
      <c r="N283" s="18"/>
      <c r="O283" s="18" t="s">
        <v>362</v>
      </c>
      <c r="P283" s="18" t="s">
        <v>363</v>
      </c>
      <c r="Q283" s="18" t="s">
        <v>374</v>
      </c>
      <c r="R283" s="18" t="s">
        <v>819</v>
      </c>
      <c r="S283" s="18" t="s">
        <v>13125</v>
      </c>
      <c r="T283" s="18"/>
      <c r="U283" s="18" t="s">
        <v>1857</v>
      </c>
      <c r="V283" s="18" t="s">
        <v>1858</v>
      </c>
      <c r="W283" s="18" t="s">
        <v>1858</v>
      </c>
      <c r="X283" s="18"/>
      <c r="Y283" s="18"/>
      <c r="Z283" s="18"/>
      <c r="AA283" s="18"/>
      <c r="AB283" s="18"/>
      <c r="AC283" s="18" t="s">
        <v>1859</v>
      </c>
      <c r="AD283" s="18" t="s">
        <v>1858</v>
      </c>
      <c r="AE283" s="18" t="s">
        <v>42</v>
      </c>
      <c r="AF283" s="18" t="s">
        <v>43</v>
      </c>
      <c r="AG283" s="18" t="s">
        <v>736</v>
      </c>
      <c r="AH283" s="18" t="s">
        <v>43</v>
      </c>
      <c r="AI283" s="20" t="s">
        <v>1860</v>
      </c>
      <c r="AJ283" s="53" t="s">
        <v>58</v>
      </c>
      <c r="AK283" s="53" t="s">
        <v>10398</v>
      </c>
      <c r="AL283" s="53" t="str">
        <f>TEXT(Table13[[#This Row],[Start Date]],"DDD")</f>
        <v>Thu</v>
      </c>
      <c r="AM283" s="12" t="str">
        <f>TEXT(RAW!$C283,"MMM")</f>
        <v>Mar</v>
      </c>
      <c r="AN283" s="12" t="str">
        <f>TEXT(RAW!$C283,"YYYY")</f>
        <v>2022</v>
      </c>
      <c r="AO283" s="54">
        <f t="shared" si="4"/>
        <v>4.1666666666666685E-2</v>
      </c>
      <c r="AR283" s="55"/>
      <c r="AS283" s="55"/>
    </row>
    <row r="284" spans="1:45" ht="12.6" customHeight="1" x14ac:dyDescent="0.2">
      <c r="A284" s="17" t="s">
        <v>13114</v>
      </c>
      <c r="B284" s="19"/>
      <c r="C284" s="19">
        <v>44624</v>
      </c>
      <c r="D284" s="19">
        <v>44624</v>
      </c>
      <c r="E284" s="18" t="s">
        <v>36</v>
      </c>
      <c r="F284" s="28">
        <v>44624</v>
      </c>
      <c r="G284" s="18" t="s">
        <v>84</v>
      </c>
      <c r="H284" s="18" t="s">
        <v>357</v>
      </c>
      <c r="I284" s="18" t="s">
        <v>1861</v>
      </c>
      <c r="J284" s="18" t="s">
        <v>13131</v>
      </c>
      <c r="K284" s="18" t="s">
        <v>58</v>
      </c>
      <c r="L284" s="18" t="s">
        <v>1701</v>
      </c>
      <c r="M284" s="18"/>
      <c r="N284" s="18"/>
      <c r="O284" s="18" t="s">
        <v>362</v>
      </c>
      <c r="P284" s="18" t="s">
        <v>363</v>
      </c>
      <c r="Q284" s="18" t="s">
        <v>364</v>
      </c>
      <c r="R284" s="18" t="s">
        <v>404</v>
      </c>
      <c r="S284" s="18" t="s">
        <v>13120</v>
      </c>
      <c r="T284" s="18"/>
      <c r="U284" s="18" t="s">
        <v>405</v>
      </c>
      <c r="V284" s="18" t="s">
        <v>1862</v>
      </c>
      <c r="W284" s="18" t="s">
        <v>1863</v>
      </c>
      <c r="X284" s="18"/>
      <c r="Y284" s="18"/>
      <c r="Z284" s="18"/>
      <c r="AA284" s="18"/>
      <c r="AB284" s="18" t="s">
        <v>1704</v>
      </c>
      <c r="AC284" s="18" t="s">
        <v>1864</v>
      </c>
      <c r="AD284" s="18" t="s">
        <v>1863</v>
      </c>
      <c r="AE284" s="18" t="s">
        <v>42</v>
      </c>
      <c r="AF284" s="18" t="s">
        <v>43</v>
      </c>
      <c r="AG284" s="18" t="s">
        <v>736</v>
      </c>
      <c r="AH284" s="18" t="s">
        <v>43</v>
      </c>
      <c r="AI284" s="20" t="s">
        <v>473</v>
      </c>
      <c r="AJ284" s="53" t="s">
        <v>58</v>
      </c>
      <c r="AK284" s="53" t="s">
        <v>10413</v>
      </c>
      <c r="AL284" s="53" t="str">
        <f>TEXT(Table13[[#This Row],[Start Date]],"DDD")</f>
        <v>Fri</v>
      </c>
      <c r="AM284" s="12" t="str">
        <f>TEXT(RAW!$C284,"MMM")</f>
        <v>Mar</v>
      </c>
      <c r="AN284" s="12" t="str">
        <f>TEXT(RAW!$C284,"YYYY")</f>
        <v>2022</v>
      </c>
      <c r="AO284" s="54">
        <f t="shared" si="4"/>
        <v>4.166666666666663E-2</v>
      </c>
      <c r="AR284" s="55"/>
      <c r="AS284" s="55"/>
    </row>
    <row r="285" spans="1:45" ht="12.6" customHeight="1" x14ac:dyDescent="0.2">
      <c r="A285" s="17" t="s">
        <v>13114</v>
      </c>
      <c r="B285" s="19"/>
      <c r="C285" s="19">
        <v>44601</v>
      </c>
      <c r="D285" s="19">
        <v>44602</v>
      </c>
      <c r="E285" s="18" t="s">
        <v>248</v>
      </c>
      <c r="F285" s="28">
        <v>44602</v>
      </c>
      <c r="G285" s="18" t="s">
        <v>134</v>
      </c>
      <c r="H285" s="18" t="s">
        <v>357</v>
      </c>
      <c r="I285" s="18" t="s">
        <v>1865</v>
      </c>
      <c r="J285" s="18" t="s">
        <v>13133</v>
      </c>
      <c r="K285" s="18" t="s">
        <v>197</v>
      </c>
      <c r="L285" s="18" t="s">
        <v>751</v>
      </c>
      <c r="M285" s="18" t="s">
        <v>39</v>
      </c>
      <c r="N285" s="18"/>
      <c r="O285" s="18" t="s">
        <v>362</v>
      </c>
      <c r="P285" s="18" t="s">
        <v>524</v>
      </c>
      <c r="Q285" s="18" t="s">
        <v>374</v>
      </c>
      <c r="R285" s="18" t="s">
        <v>525</v>
      </c>
      <c r="S285" s="18" t="s">
        <v>13119</v>
      </c>
      <c r="T285" s="18"/>
      <c r="U285" s="18" t="s">
        <v>1866</v>
      </c>
      <c r="V285" s="18" t="s">
        <v>1286</v>
      </c>
      <c r="W285" s="18" t="s">
        <v>1286</v>
      </c>
      <c r="X285" s="18"/>
      <c r="Y285" s="18"/>
      <c r="Z285" s="18"/>
      <c r="AA285" s="18"/>
      <c r="AB285" s="18" t="s">
        <v>528</v>
      </c>
      <c r="AC285" s="18" t="s">
        <v>1867</v>
      </c>
      <c r="AD285" s="18" t="s">
        <v>1286</v>
      </c>
      <c r="AE285" s="18" t="s">
        <v>42</v>
      </c>
      <c r="AF285" s="18" t="s">
        <v>43</v>
      </c>
      <c r="AG285" s="18" t="s">
        <v>1868</v>
      </c>
      <c r="AH285" s="18" t="s">
        <v>43</v>
      </c>
      <c r="AI285" s="20" t="s">
        <v>531</v>
      </c>
      <c r="AJ285" s="53" t="s">
        <v>10412</v>
      </c>
      <c r="AK285" s="53" t="s">
        <v>10398</v>
      </c>
      <c r="AL285" s="53" t="str">
        <f>TEXT(Table13[[#This Row],[Start Date]],"DDD")</f>
        <v>Thu</v>
      </c>
      <c r="AM285" s="12" t="str">
        <f>TEXT(RAW!$C285,"MMM")</f>
        <v>Feb</v>
      </c>
      <c r="AN285" s="12" t="str">
        <f>TEXT(RAW!$C285,"YYYY")</f>
        <v>2022</v>
      </c>
      <c r="AO285" s="54">
        <f t="shared" si="4"/>
        <v>0.18402777777777779</v>
      </c>
      <c r="AR285" s="55"/>
      <c r="AS285" s="55"/>
    </row>
    <row r="286" spans="1:45" ht="12.6" customHeight="1" x14ac:dyDescent="0.2">
      <c r="A286" s="17" t="s">
        <v>13114</v>
      </c>
      <c r="B286" s="19"/>
      <c r="C286" s="19">
        <v>44602</v>
      </c>
      <c r="D286" s="19">
        <v>44602</v>
      </c>
      <c r="E286" s="18" t="s">
        <v>75</v>
      </c>
      <c r="F286" s="28">
        <v>44602</v>
      </c>
      <c r="G286" s="18" t="s">
        <v>84</v>
      </c>
      <c r="H286" s="18" t="s">
        <v>357</v>
      </c>
      <c r="I286" s="18" t="s">
        <v>1869</v>
      </c>
      <c r="J286" s="18" t="s">
        <v>13131</v>
      </c>
      <c r="K286" s="18" t="s">
        <v>67</v>
      </c>
      <c r="L286" s="18"/>
      <c r="M286" s="18"/>
      <c r="N286" s="18"/>
      <c r="O286" s="18" t="s">
        <v>362</v>
      </c>
      <c r="P286" s="18" t="s">
        <v>363</v>
      </c>
      <c r="Q286" s="18" t="s">
        <v>477</v>
      </c>
      <c r="R286" s="18" t="s">
        <v>663</v>
      </c>
      <c r="S286" s="18" t="s">
        <v>13123</v>
      </c>
      <c r="T286" s="18"/>
      <c r="U286" s="18" t="s">
        <v>1870</v>
      </c>
      <c r="V286" s="18" t="s">
        <v>1871</v>
      </c>
      <c r="W286" s="18" t="s">
        <v>1872</v>
      </c>
      <c r="X286" s="18"/>
      <c r="Y286" s="18"/>
      <c r="Z286" s="18"/>
      <c r="AA286" s="18"/>
      <c r="AB286" s="18"/>
      <c r="AC286" s="18" t="s">
        <v>1873</v>
      </c>
      <c r="AD286" s="18" t="s">
        <v>1872</v>
      </c>
      <c r="AE286" s="18" t="s">
        <v>42</v>
      </c>
      <c r="AF286" s="18" t="s">
        <v>43</v>
      </c>
      <c r="AG286" s="18" t="s">
        <v>480</v>
      </c>
      <c r="AH286" s="18" t="s">
        <v>43</v>
      </c>
      <c r="AI286" s="20" t="s">
        <v>473</v>
      </c>
      <c r="AJ286" s="53" t="s">
        <v>10412</v>
      </c>
      <c r="AK286" s="53" t="s">
        <v>10398</v>
      </c>
      <c r="AL286" s="53" t="str">
        <f>TEXT(Table13[[#This Row],[Start Date]],"DDD")</f>
        <v>Thu</v>
      </c>
      <c r="AM286" s="12" t="str">
        <f>TEXT(RAW!$C286,"MMM")</f>
        <v>Feb</v>
      </c>
      <c r="AN286" s="12" t="str">
        <f>TEXT(RAW!$C286,"YYYY")</f>
        <v>2022</v>
      </c>
      <c r="AO286" s="54">
        <f t="shared" si="4"/>
        <v>2.0833333333333315E-2</v>
      </c>
      <c r="AR286" s="55"/>
      <c r="AS286" s="55"/>
    </row>
    <row r="287" spans="1:45" ht="12.6" customHeight="1" x14ac:dyDescent="0.2">
      <c r="A287" s="17" t="s">
        <v>13114</v>
      </c>
      <c r="B287" s="19"/>
      <c r="C287" s="19">
        <v>44602</v>
      </c>
      <c r="D287" s="19">
        <v>44602</v>
      </c>
      <c r="E287" s="18" t="s">
        <v>63</v>
      </c>
      <c r="F287" s="28">
        <v>44602</v>
      </c>
      <c r="G287" s="18" t="s">
        <v>166</v>
      </c>
      <c r="H287" s="18" t="s">
        <v>357</v>
      </c>
      <c r="I287" s="18" t="s">
        <v>1874</v>
      </c>
      <c r="J287" s="18" t="s">
        <v>13131</v>
      </c>
      <c r="K287" s="18" t="s">
        <v>1875</v>
      </c>
      <c r="L287" s="18"/>
      <c r="M287" s="18"/>
      <c r="N287" s="18"/>
      <c r="O287" s="18" t="s">
        <v>362</v>
      </c>
      <c r="P287" s="18" t="s">
        <v>363</v>
      </c>
      <c r="Q287" s="18" t="s">
        <v>552</v>
      </c>
      <c r="R287" s="18" t="s">
        <v>55</v>
      </c>
      <c r="S287" s="18" t="s">
        <v>13128</v>
      </c>
      <c r="T287" s="18"/>
      <c r="U287" s="18" t="s">
        <v>1876</v>
      </c>
      <c r="V287" s="18" t="s">
        <v>1877</v>
      </c>
      <c r="W287" s="18" t="s">
        <v>1087</v>
      </c>
      <c r="X287" s="18"/>
      <c r="Y287" s="18"/>
      <c r="Z287" s="18"/>
      <c r="AA287" s="18"/>
      <c r="AB287" s="18"/>
      <c r="AC287" s="18" t="s">
        <v>1878</v>
      </c>
      <c r="AD287" s="18" t="s">
        <v>1087</v>
      </c>
      <c r="AE287" s="18" t="s">
        <v>42</v>
      </c>
      <c r="AF287" s="18" t="s">
        <v>43</v>
      </c>
      <c r="AG287" s="18" t="s">
        <v>1879</v>
      </c>
      <c r="AH287" s="18" t="s">
        <v>43</v>
      </c>
      <c r="AI287" s="20" t="s">
        <v>473</v>
      </c>
      <c r="AJ287" s="53" t="s">
        <v>10412</v>
      </c>
      <c r="AK287" s="53" t="s">
        <v>113</v>
      </c>
      <c r="AL287" s="53" t="str">
        <f>TEXT(Table13[[#This Row],[Start Date]],"DDD")</f>
        <v>Thu</v>
      </c>
      <c r="AM287" s="12" t="str">
        <f>TEXT(RAW!$C287,"MMM")</f>
        <v>Feb</v>
      </c>
      <c r="AN287" s="12" t="str">
        <f>TEXT(RAW!$C287,"YYYY")</f>
        <v>2022</v>
      </c>
      <c r="AO287" s="54">
        <f t="shared" si="4"/>
        <v>0.11458333333333331</v>
      </c>
      <c r="AR287" s="55"/>
      <c r="AS287" s="55"/>
    </row>
    <row r="288" spans="1:45" ht="12.6" customHeight="1" x14ac:dyDescent="0.2">
      <c r="A288" s="17" t="s">
        <v>13114</v>
      </c>
      <c r="B288" s="19"/>
      <c r="C288" s="19">
        <v>44616</v>
      </c>
      <c r="D288" s="19"/>
      <c r="E288" s="18"/>
      <c r="F288" s="18"/>
      <c r="G288" s="18"/>
      <c r="H288" s="18" t="s">
        <v>357</v>
      </c>
      <c r="I288" s="18" t="s">
        <v>1880</v>
      </c>
      <c r="J288" s="18" t="s">
        <v>13133</v>
      </c>
      <c r="K288" s="18" t="s">
        <v>965</v>
      </c>
      <c r="L288" s="18"/>
      <c r="M288" s="18"/>
      <c r="N288" s="18"/>
      <c r="O288" s="18" t="s">
        <v>362</v>
      </c>
      <c r="P288" s="18" t="s">
        <v>363</v>
      </c>
      <c r="Q288" s="18" t="s">
        <v>364</v>
      </c>
      <c r="R288" s="18" t="s">
        <v>663</v>
      </c>
      <c r="S288" s="18" t="s">
        <v>13118</v>
      </c>
      <c r="T288" s="18"/>
      <c r="U288" s="18" t="s">
        <v>1881</v>
      </c>
      <c r="V288" s="18"/>
      <c r="W288" s="18"/>
      <c r="X288" s="18"/>
      <c r="Y288" s="18"/>
      <c r="Z288" s="18"/>
      <c r="AA288" s="18"/>
      <c r="AB288" s="18"/>
      <c r="AC288" s="18"/>
      <c r="AD288" s="18"/>
      <c r="AE288" s="18"/>
      <c r="AF288" s="18"/>
      <c r="AG288" s="18"/>
      <c r="AH288" s="18" t="s">
        <v>71</v>
      </c>
      <c r="AI288" s="20" t="s">
        <v>970</v>
      </c>
      <c r="AJ288" s="53" t="s">
        <v>10412</v>
      </c>
      <c r="AK288" s="53" t="s">
        <v>10398</v>
      </c>
      <c r="AL288" s="53" t="str">
        <f>TEXT(Table13[[#This Row],[Start Date]],"DDD")</f>
        <v>Sat</v>
      </c>
      <c r="AM288" s="12" t="str">
        <f>TEXT(RAW!$C288,"MMM")</f>
        <v>Feb</v>
      </c>
      <c r="AN288" s="12" t="str">
        <f>TEXT(RAW!$C288,"YYYY")</f>
        <v>2022</v>
      </c>
      <c r="AO288" s="54">
        <f t="shared" si="4"/>
        <v>0</v>
      </c>
      <c r="AR288" s="55"/>
      <c r="AS288" s="55"/>
    </row>
    <row r="289" spans="1:45" ht="12.6" customHeight="1" x14ac:dyDescent="0.2">
      <c r="A289" s="17" t="s">
        <v>13114</v>
      </c>
      <c r="B289" s="19"/>
      <c r="C289" s="19">
        <v>44617</v>
      </c>
      <c r="D289" s="19">
        <v>44617</v>
      </c>
      <c r="E289" s="18" t="s">
        <v>188</v>
      </c>
      <c r="F289" s="28">
        <v>44617</v>
      </c>
      <c r="G289" s="18" t="s">
        <v>144</v>
      </c>
      <c r="H289" s="18" t="s">
        <v>357</v>
      </c>
      <c r="I289" s="18" t="s">
        <v>1882</v>
      </c>
      <c r="J289" s="18" t="s">
        <v>13130</v>
      </c>
      <c r="K289" s="18" t="s">
        <v>109</v>
      </c>
      <c r="L289" s="18" t="s">
        <v>1883</v>
      </c>
      <c r="M289" s="18"/>
      <c r="N289" s="18"/>
      <c r="O289" s="18" t="s">
        <v>362</v>
      </c>
      <c r="P289" s="18" t="s">
        <v>363</v>
      </c>
      <c r="Q289" s="18" t="s">
        <v>552</v>
      </c>
      <c r="R289" s="18" t="s">
        <v>395</v>
      </c>
      <c r="S289" s="18" t="s">
        <v>13128</v>
      </c>
      <c r="T289" s="18"/>
      <c r="U289" s="18" t="s">
        <v>1884</v>
      </c>
      <c r="V289" s="18" t="s">
        <v>1885</v>
      </c>
      <c r="W289" s="18" t="s">
        <v>1885</v>
      </c>
      <c r="X289" s="18"/>
      <c r="Y289" s="18"/>
      <c r="Z289" s="18"/>
      <c r="AA289" s="18"/>
      <c r="AB289" s="18" t="s">
        <v>727</v>
      </c>
      <c r="AC289" s="18" t="s">
        <v>1886</v>
      </c>
      <c r="AD289" s="18" t="s">
        <v>1885</v>
      </c>
      <c r="AE289" s="18" t="s">
        <v>42</v>
      </c>
      <c r="AF289" s="18" t="s">
        <v>43</v>
      </c>
      <c r="AG289" s="18" t="s">
        <v>962</v>
      </c>
      <c r="AH289" s="18" t="s">
        <v>43</v>
      </c>
      <c r="AI289" s="20" t="s">
        <v>95</v>
      </c>
      <c r="AJ289" s="53" t="s">
        <v>10412</v>
      </c>
      <c r="AK289" s="53" t="s">
        <v>10398</v>
      </c>
      <c r="AL289" s="53" t="str">
        <f>TEXT(Table13[[#This Row],[Start Date]],"DDD")</f>
        <v>Fri</v>
      </c>
      <c r="AM289" s="12" t="str">
        <f>TEXT(RAW!$C289,"MMM")</f>
        <v>Feb</v>
      </c>
      <c r="AN289" s="12" t="str">
        <f>TEXT(RAW!$C289,"YYYY")</f>
        <v>2022</v>
      </c>
      <c r="AO289" s="54">
        <f t="shared" si="4"/>
        <v>6.5972222222222265E-2</v>
      </c>
      <c r="AR289" s="55"/>
      <c r="AS289" s="55"/>
    </row>
    <row r="290" spans="1:45" ht="12.6" customHeight="1" x14ac:dyDescent="0.2">
      <c r="A290" s="17" t="s">
        <v>13114</v>
      </c>
      <c r="B290" s="19"/>
      <c r="C290" s="19">
        <v>44602</v>
      </c>
      <c r="D290" s="19">
        <v>44601</v>
      </c>
      <c r="E290" s="18" t="s">
        <v>63</v>
      </c>
      <c r="F290" s="28">
        <v>44601</v>
      </c>
      <c r="G290" s="18" t="s">
        <v>63</v>
      </c>
      <c r="H290" s="18" t="s">
        <v>357</v>
      </c>
      <c r="I290" s="18" t="s">
        <v>1887</v>
      </c>
      <c r="J290" s="18" t="s">
        <v>13133</v>
      </c>
      <c r="K290" s="18" t="s">
        <v>67</v>
      </c>
      <c r="L290" s="18" t="s">
        <v>1888</v>
      </c>
      <c r="M290" s="18"/>
      <c r="N290" s="18" t="s">
        <v>40</v>
      </c>
      <c r="O290" s="18" t="s">
        <v>362</v>
      </c>
      <c r="P290" s="18" t="s">
        <v>363</v>
      </c>
      <c r="Q290" s="18" t="s">
        <v>429</v>
      </c>
      <c r="R290" s="18" t="s">
        <v>663</v>
      </c>
      <c r="S290" s="18" t="s">
        <v>13116</v>
      </c>
      <c r="T290" s="18" t="s">
        <v>1889</v>
      </c>
      <c r="U290" s="18" t="s">
        <v>1890</v>
      </c>
      <c r="V290" s="18" t="s">
        <v>1103</v>
      </c>
      <c r="W290" s="18" t="s">
        <v>1614</v>
      </c>
      <c r="X290" s="18" t="s">
        <v>764</v>
      </c>
      <c r="Y290" s="18" t="s">
        <v>1891</v>
      </c>
      <c r="Z290" s="18" t="s">
        <v>41</v>
      </c>
      <c r="AA290" s="18" t="s">
        <v>1892</v>
      </c>
      <c r="AB290" s="18" t="s">
        <v>486</v>
      </c>
      <c r="AC290" s="18" t="s">
        <v>1893</v>
      </c>
      <c r="AD290" s="18" t="s">
        <v>1614</v>
      </c>
      <c r="AE290" s="18" t="s">
        <v>42</v>
      </c>
      <c r="AF290" s="18" t="s">
        <v>43</v>
      </c>
      <c r="AG290" s="18" t="s">
        <v>1433</v>
      </c>
      <c r="AH290" s="18" t="s">
        <v>43</v>
      </c>
      <c r="AI290" s="20" t="s">
        <v>434</v>
      </c>
      <c r="AJ290" s="53" t="s">
        <v>10412</v>
      </c>
      <c r="AK290" s="53" t="s">
        <v>10398</v>
      </c>
      <c r="AL290" s="53" t="str">
        <f>TEXT(Table13[[#This Row],[Start Date]],"DDD")</f>
        <v>Wed</v>
      </c>
      <c r="AM290" s="12" t="str">
        <f>TEXT(RAW!$C290,"MMM")</f>
        <v>Feb</v>
      </c>
      <c r="AN290" s="12" t="str">
        <f>TEXT(RAW!$C290,"YYYY")</f>
        <v>2022</v>
      </c>
      <c r="AO290" s="54">
        <f t="shared" si="4"/>
        <v>0</v>
      </c>
      <c r="AR290" s="55"/>
      <c r="AS290" s="55"/>
    </row>
    <row r="291" spans="1:45" ht="12.6" customHeight="1" x14ac:dyDescent="0.2">
      <c r="A291" s="17" t="s">
        <v>13114</v>
      </c>
      <c r="B291" s="19"/>
      <c r="C291" s="19">
        <v>44592</v>
      </c>
      <c r="D291" s="19"/>
      <c r="E291" s="18"/>
      <c r="F291" s="18"/>
      <c r="G291" s="18"/>
      <c r="H291" s="18" t="s">
        <v>357</v>
      </c>
      <c r="I291" s="18" t="s">
        <v>1894</v>
      </c>
      <c r="J291" s="18" t="s">
        <v>13133</v>
      </c>
      <c r="K291" s="18" t="s">
        <v>965</v>
      </c>
      <c r="L291" s="18"/>
      <c r="M291" s="18"/>
      <c r="N291" s="18"/>
      <c r="O291" s="18" t="s">
        <v>362</v>
      </c>
      <c r="P291" s="18" t="s">
        <v>363</v>
      </c>
      <c r="Q291" s="18" t="s">
        <v>364</v>
      </c>
      <c r="R291" s="18" t="s">
        <v>663</v>
      </c>
      <c r="S291" s="18" t="s">
        <v>13118</v>
      </c>
      <c r="T291" s="18"/>
      <c r="U291" s="18" t="s">
        <v>1895</v>
      </c>
      <c r="V291" s="18"/>
      <c r="W291" s="18"/>
      <c r="X291" s="18"/>
      <c r="Y291" s="18"/>
      <c r="Z291" s="18"/>
      <c r="AA291" s="18"/>
      <c r="AB291" s="18"/>
      <c r="AC291" s="18"/>
      <c r="AD291" s="18"/>
      <c r="AE291" s="18"/>
      <c r="AF291" s="18"/>
      <c r="AG291" s="18"/>
      <c r="AH291" s="18" t="s">
        <v>71</v>
      </c>
      <c r="AI291" s="20" t="s">
        <v>970</v>
      </c>
      <c r="AJ291" s="53" t="s">
        <v>10412</v>
      </c>
      <c r="AK291" s="53" t="s">
        <v>10398</v>
      </c>
      <c r="AL291" s="53" t="str">
        <f>TEXT(Table13[[#This Row],[Start Date]],"DDD")</f>
        <v>Sat</v>
      </c>
      <c r="AM291" s="12" t="str">
        <f>TEXT(RAW!$C291,"MMM")</f>
        <v>Jan</v>
      </c>
      <c r="AN291" s="12" t="str">
        <f>TEXT(RAW!$C291,"YYYY")</f>
        <v>2022</v>
      </c>
      <c r="AO291" s="54">
        <f t="shared" si="4"/>
        <v>0</v>
      </c>
      <c r="AR291" s="55"/>
      <c r="AS291" s="55"/>
    </row>
    <row r="292" spans="1:45" ht="12.6" customHeight="1" x14ac:dyDescent="0.2">
      <c r="A292" s="17" t="s">
        <v>13114</v>
      </c>
      <c r="B292" s="19"/>
      <c r="C292" s="19">
        <v>44592</v>
      </c>
      <c r="D292" s="19"/>
      <c r="E292" s="18"/>
      <c r="F292" s="18"/>
      <c r="G292" s="18"/>
      <c r="H292" s="18" t="s">
        <v>357</v>
      </c>
      <c r="I292" s="18" t="s">
        <v>1896</v>
      </c>
      <c r="J292" s="18" t="s">
        <v>13131</v>
      </c>
      <c r="K292" s="18" t="s">
        <v>67</v>
      </c>
      <c r="L292" s="18"/>
      <c r="M292" s="18"/>
      <c r="N292" s="18"/>
      <c r="O292" s="18" t="s">
        <v>362</v>
      </c>
      <c r="P292" s="18" t="s">
        <v>363</v>
      </c>
      <c r="Q292" s="18" t="s">
        <v>364</v>
      </c>
      <c r="R292" s="18" t="s">
        <v>395</v>
      </c>
      <c r="S292" s="18" t="s">
        <v>13118</v>
      </c>
      <c r="T292" s="18"/>
      <c r="U292" s="18" t="s">
        <v>1897</v>
      </c>
      <c r="V292" s="18"/>
      <c r="W292" s="18"/>
      <c r="X292" s="18"/>
      <c r="Y292" s="18"/>
      <c r="Z292" s="18"/>
      <c r="AA292" s="18"/>
      <c r="AB292" s="18"/>
      <c r="AC292" s="18"/>
      <c r="AD292" s="18"/>
      <c r="AE292" s="18"/>
      <c r="AF292" s="18"/>
      <c r="AG292" s="18"/>
      <c r="AH292" s="18" t="s">
        <v>71</v>
      </c>
      <c r="AI292" s="20" t="s">
        <v>473</v>
      </c>
      <c r="AJ292" s="53" t="s">
        <v>10412</v>
      </c>
      <c r="AK292" s="53" t="s">
        <v>10398</v>
      </c>
      <c r="AL292" s="53" t="str">
        <f>TEXT(Table13[[#This Row],[Start Date]],"DDD")</f>
        <v>Sat</v>
      </c>
      <c r="AM292" s="12" t="str">
        <f>TEXT(RAW!$C292,"MMM")</f>
        <v>Jan</v>
      </c>
      <c r="AN292" s="12" t="str">
        <f>TEXT(RAW!$C292,"YYYY")</f>
        <v>2022</v>
      </c>
      <c r="AO292" s="54">
        <f t="shared" si="4"/>
        <v>0</v>
      </c>
      <c r="AR292" s="55"/>
      <c r="AS292" s="55"/>
    </row>
    <row r="293" spans="1:45" ht="12.6" customHeight="1" x14ac:dyDescent="0.2">
      <c r="A293" s="17" t="s">
        <v>13114</v>
      </c>
      <c r="B293" s="19"/>
      <c r="C293" s="19">
        <v>44628</v>
      </c>
      <c r="D293" s="19">
        <v>44628</v>
      </c>
      <c r="E293" s="18" t="s">
        <v>36</v>
      </c>
      <c r="F293" s="28">
        <v>44628</v>
      </c>
      <c r="G293" s="18" t="s">
        <v>45</v>
      </c>
      <c r="H293" s="18" t="s">
        <v>357</v>
      </c>
      <c r="I293" s="18" t="s">
        <v>1898</v>
      </c>
      <c r="J293" s="18" t="s">
        <v>13130</v>
      </c>
      <c r="K293" s="18" t="s">
        <v>173</v>
      </c>
      <c r="L293" s="18" t="s">
        <v>909</v>
      </c>
      <c r="M293" s="18"/>
      <c r="N293" s="18"/>
      <c r="O293" s="18" t="s">
        <v>362</v>
      </c>
      <c r="P293" s="18" t="s">
        <v>363</v>
      </c>
      <c r="Q293" s="18" t="s">
        <v>923</v>
      </c>
      <c r="R293" s="18" t="s">
        <v>395</v>
      </c>
      <c r="S293" s="18" t="s">
        <v>13123</v>
      </c>
      <c r="T293" s="18"/>
      <c r="U293" s="18" t="s">
        <v>1899</v>
      </c>
      <c r="V293" s="18" t="s">
        <v>1900</v>
      </c>
      <c r="W293" s="18" t="s">
        <v>1901</v>
      </c>
      <c r="X293" s="18"/>
      <c r="Y293" s="18"/>
      <c r="Z293" s="18"/>
      <c r="AA293" s="18"/>
      <c r="AB293" s="18" t="s">
        <v>367</v>
      </c>
      <c r="AC293" s="18" t="s">
        <v>1902</v>
      </c>
      <c r="AD293" s="18" t="s">
        <v>1901</v>
      </c>
      <c r="AE293" s="18" t="s">
        <v>42</v>
      </c>
      <c r="AF293" s="18" t="s">
        <v>43</v>
      </c>
      <c r="AG293" s="18" t="s">
        <v>390</v>
      </c>
      <c r="AH293" s="18" t="s">
        <v>43</v>
      </c>
      <c r="AI293" s="20" t="s">
        <v>44</v>
      </c>
      <c r="AJ293" s="53" t="s">
        <v>10412</v>
      </c>
      <c r="AK293" s="53" t="s">
        <v>10398</v>
      </c>
      <c r="AL293" s="53" t="str">
        <f>TEXT(Table13[[#This Row],[Start Date]],"DDD")</f>
        <v>Tue</v>
      </c>
      <c r="AM293" s="12" t="str">
        <f>TEXT(RAW!$C293,"MMM")</f>
        <v>Mar</v>
      </c>
      <c r="AN293" s="12" t="str">
        <f>TEXT(RAW!$C293,"YYYY")</f>
        <v>2022</v>
      </c>
      <c r="AO293" s="54">
        <f t="shared" si="4"/>
        <v>3.125E-2</v>
      </c>
      <c r="AR293" s="55"/>
      <c r="AS293" s="55"/>
    </row>
    <row r="294" spans="1:45" ht="12.6" customHeight="1" x14ac:dyDescent="0.2">
      <c r="A294" s="17" t="s">
        <v>13114</v>
      </c>
      <c r="B294" s="19"/>
      <c r="C294" s="19">
        <v>44628</v>
      </c>
      <c r="D294" s="19">
        <v>44628</v>
      </c>
      <c r="E294" s="18" t="s">
        <v>166</v>
      </c>
      <c r="F294" s="28">
        <v>44628</v>
      </c>
      <c r="G294" s="18" t="s">
        <v>147</v>
      </c>
      <c r="H294" s="18" t="s">
        <v>357</v>
      </c>
      <c r="I294" s="18" t="s">
        <v>1903</v>
      </c>
      <c r="J294" s="18" t="s">
        <v>13133</v>
      </c>
      <c r="K294" s="18" t="s">
        <v>67</v>
      </c>
      <c r="L294" s="18" t="s">
        <v>791</v>
      </c>
      <c r="M294" s="18"/>
      <c r="N294" s="18" t="s">
        <v>40</v>
      </c>
      <c r="O294" s="18" t="s">
        <v>362</v>
      </c>
      <c r="P294" s="18" t="s">
        <v>363</v>
      </c>
      <c r="Q294" s="18" t="s">
        <v>792</v>
      </c>
      <c r="R294" s="18" t="s">
        <v>663</v>
      </c>
      <c r="S294" s="18" t="s">
        <v>13128</v>
      </c>
      <c r="T294" s="18" t="s">
        <v>793</v>
      </c>
      <c r="U294" s="18" t="s">
        <v>1904</v>
      </c>
      <c r="V294" s="18" t="s">
        <v>1905</v>
      </c>
      <c r="W294" s="18" t="s">
        <v>1905</v>
      </c>
      <c r="X294" s="18" t="s">
        <v>795</v>
      </c>
      <c r="Y294" s="18" t="s">
        <v>796</v>
      </c>
      <c r="Z294" s="18" t="s">
        <v>41</v>
      </c>
      <c r="AA294" s="18" t="s">
        <v>797</v>
      </c>
      <c r="AB294" s="18" t="s">
        <v>486</v>
      </c>
      <c r="AC294" s="18" t="s">
        <v>1906</v>
      </c>
      <c r="AD294" s="18" t="s">
        <v>1905</v>
      </c>
      <c r="AE294" s="18" t="s">
        <v>42</v>
      </c>
      <c r="AF294" s="18" t="s">
        <v>43</v>
      </c>
      <c r="AG294" s="18" t="s">
        <v>683</v>
      </c>
      <c r="AH294" s="18" t="s">
        <v>43</v>
      </c>
      <c r="AI294" s="20" t="s">
        <v>652</v>
      </c>
      <c r="AJ294" s="53" t="s">
        <v>10412</v>
      </c>
      <c r="AK294" s="53" t="s">
        <v>10398</v>
      </c>
      <c r="AL294" s="53" t="str">
        <f>TEXT(Table13[[#This Row],[Start Date]],"DDD")</f>
        <v>Tue</v>
      </c>
      <c r="AM294" s="12" t="str">
        <f>TEXT(RAW!$C294,"MMM")</f>
        <v>Mar</v>
      </c>
      <c r="AN294" s="12" t="str">
        <f>TEXT(RAW!$C294,"YYYY")</f>
        <v>2022</v>
      </c>
      <c r="AO294" s="54">
        <f t="shared" si="4"/>
        <v>0.18750000000000006</v>
      </c>
      <c r="AR294" s="55"/>
      <c r="AS294" s="55"/>
    </row>
    <row r="295" spans="1:45" ht="12.6" customHeight="1" x14ac:dyDescent="0.2">
      <c r="A295" s="17" t="s">
        <v>13114</v>
      </c>
      <c r="B295" s="19"/>
      <c r="C295" s="19">
        <v>44620</v>
      </c>
      <c r="D295" s="19">
        <v>44620</v>
      </c>
      <c r="E295" s="18" t="s">
        <v>142</v>
      </c>
      <c r="F295" s="28">
        <v>44620</v>
      </c>
      <c r="G295" s="18" t="s">
        <v>119</v>
      </c>
      <c r="H295" s="18" t="s">
        <v>357</v>
      </c>
      <c r="I295" s="18" t="s">
        <v>1907</v>
      </c>
      <c r="J295" s="18" t="s">
        <v>13130</v>
      </c>
      <c r="K295" s="18" t="s">
        <v>76</v>
      </c>
      <c r="L295" s="18" t="s">
        <v>909</v>
      </c>
      <c r="M295" s="18"/>
      <c r="N295" s="18"/>
      <c r="O295" s="18" t="s">
        <v>362</v>
      </c>
      <c r="P295" s="18" t="s">
        <v>363</v>
      </c>
      <c r="Q295" s="18" t="s">
        <v>923</v>
      </c>
      <c r="R295" s="18" t="s">
        <v>395</v>
      </c>
      <c r="S295" s="18" t="s">
        <v>13127</v>
      </c>
      <c r="T295" s="18"/>
      <c r="U295" s="18" t="s">
        <v>1908</v>
      </c>
      <c r="V295" s="18" t="s">
        <v>1909</v>
      </c>
      <c r="W295" s="18" t="s">
        <v>1910</v>
      </c>
      <c r="X295" s="18"/>
      <c r="Y295" s="18"/>
      <c r="Z295" s="18"/>
      <c r="AA295" s="18"/>
      <c r="AB295" s="18" t="s">
        <v>367</v>
      </c>
      <c r="AC295" s="18" t="s">
        <v>1911</v>
      </c>
      <c r="AD295" s="18" t="s">
        <v>1910</v>
      </c>
      <c r="AE295" s="18" t="s">
        <v>42</v>
      </c>
      <c r="AF295" s="18" t="s">
        <v>43</v>
      </c>
      <c r="AG295" s="18" t="s">
        <v>768</v>
      </c>
      <c r="AH295" s="18" t="s">
        <v>43</v>
      </c>
      <c r="AI295" s="20" t="s">
        <v>44</v>
      </c>
      <c r="AJ295" s="53" t="s">
        <v>10412</v>
      </c>
      <c r="AK295" s="53" t="s">
        <v>10398</v>
      </c>
      <c r="AL295" s="53" t="str">
        <f>TEXT(Table13[[#This Row],[Start Date]],"DDD")</f>
        <v>Mon</v>
      </c>
      <c r="AM295" s="12" t="str">
        <f>TEXT(RAW!$C295,"MMM")</f>
        <v>Feb</v>
      </c>
      <c r="AN295" s="12" t="str">
        <f>TEXT(RAW!$C295,"YYYY")</f>
        <v>2022</v>
      </c>
      <c r="AO295" s="54">
        <f t="shared" si="4"/>
        <v>6.944444444444442E-2</v>
      </c>
      <c r="AR295" s="55"/>
      <c r="AS295" s="55"/>
    </row>
    <row r="296" spans="1:45" ht="12.6" customHeight="1" x14ac:dyDescent="0.2">
      <c r="A296" s="17" t="s">
        <v>13114</v>
      </c>
      <c r="B296" s="19"/>
      <c r="C296" s="19">
        <v>44622</v>
      </c>
      <c r="D296" s="19">
        <v>44622</v>
      </c>
      <c r="E296" s="18" t="s">
        <v>61</v>
      </c>
      <c r="F296" s="28">
        <v>44622</v>
      </c>
      <c r="G296" s="18" t="s">
        <v>146</v>
      </c>
      <c r="H296" s="18" t="s">
        <v>357</v>
      </c>
      <c r="I296" s="18" t="s">
        <v>1912</v>
      </c>
      <c r="J296" s="18" t="s">
        <v>13130</v>
      </c>
      <c r="K296" s="18" t="s">
        <v>107</v>
      </c>
      <c r="L296" s="18" t="s">
        <v>849</v>
      </c>
      <c r="M296" s="18"/>
      <c r="N296" s="18" t="s">
        <v>40</v>
      </c>
      <c r="O296" s="18" t="s">
        <v>362</v>
      </c>
      <c r="P296" s="18" t="s">
        <v>363</v>
      </c>
      <c r="Q296" s="18" t="s">
        <v>552</v>
      </c>
      <c r="R296" s="18" t="s">
        <v>395</v>
      </c>
      <c r="S296" s="18" t="s">
        <v>13128</v>
      </c>
      <c r="T296" s="18" t="s">
        <v>850</v>
      </c>
      <c r="U296" s="18" t="s">
        <v>1759</v>
      </c>
      <c r="V296" s="18" t="s">
        <v>555</v>
      </c>
      <c r="W296" s="18" t="s">
        <v>555</v>
      </c>
      <c r="X296" s="18" t="s">
        <v>852</v>
      </c>
      <c r="Y296" s="18" t="s">
        <v>853</v>
      </c>
      <c r="Z296" s="18" t="s">
        <v>41</v>
      </c>
      <c r="AA296" s="18" t="s">
        <v>854</v>
      </c>
      <c r="AB296" s="18" t="s">
        <v>855</v>
      </c>
      <c r="AC296" s="18" t="s">
        <v>1913</v>
      </c>
      <c r="AD296" s="18" t="s">
        <v>555</v>
      </c>
      <c r="AE296" s="18" t="s">
        <v>42</v>
      </c>
      <c r="AF296" s="18" t="s">
        <v>43</v>
      </c>
      <c r="AG296" s="18" t="s">
        <v>1333</v>
      </c>
      <c r="AH296" s="18" t="s">
        <v>43</v>
      </c>
      <c r="AI296" s="20" t="s">
        <v>169</v>
      </c>
      <c r="AJ296" s="53" t="s">
        <v>10412</v>
      </c>
      <c r="AK296" s="53" t="s">
        <v>10398</v>
      </c>
      <c r="AL296" s="53" t="str">
        <f>TEXT(Table13[[#This Row],[Start Date]],"DDD")</f>
        <v>Wed</v>
      </c>
      <c r="AM296" s="12" t="str">
        <f>TEXT(RAW!$C296,"MMM")</f>
        <v>Mar</v>
      </c>
      <c r="AN296" s="12" t="str">
        <f>TEXT(RAW!$C296,"YYYY")</f>
        <v>2022</v>
      </c>
      <c r="AO296" s="54">
        <f t="shared" si="4"/>
        <v>9.027777777777779E-2</v>
      </c>
      <c r="AR296" s="55"/>
      <c r="AS296" s="55"/>
    </row>
    <row r="297" spans="1:45" ht="12.6" customHeight="1" x14ac:dyDescent="0.2">
      <c r="A297" s="17" t="s">
        <v>13114</v>
      </c>
      <c r="B297" s="19"/>
      <c r="C297" s="19">
        <v>44622</v>
      </c>
      <c r="D297" s="19"/>
      <c r="E297" s="18"/>
      <c r="F297" s="18"/>
      <c r="G297" s="18"/>
      <c r="H297" s="18" t="s">
        <v>357</v>
      </c>
      <c r="I297" s="18" t="s">
        <v>1914</v>
      </c>
      <c r="J297" s="18" t="s">
        <v>13133</v>
      </c>
      <c r="K297" s="18" t="s">
        <v>67</v>
      </c>
      <c r="L297" s="18" t="s">
        <v>791</v>
      </c>
      <c r="M297" s="18"/>
      <c r="N297" s="18" t="s">
        <v>40</v>
      </c>
      <c r="O297" s="18" t="s">
        <v>362</v>
      </c>
      <c r="P297" s="18" t="s">
        <v>363</v>
      </c>
      <c r="Q297" s="18" t="s">
        <v>792</v>
      </c>
      <c r="R297" s="18" t="s">
        <v>395</v>
      </c>
      <c r="S297" s="18" t="s">
        <v>13118</v>
      </c>
      <c r="T297" s="18" t="s">
        <v>793</v>
      </c>
      <c r="U297" s="18" t="s">
        <v>1915</v>
      </c>
      <c r="V297" s="18"/>
      <c r="W297" s="18"/>
      <c r="X297" s="18" t="s">
        <v>795</v>
      </c>
      <c r="Y297" s="18" t="s">
        <v>796</v>
      </c>
      <c r="Z297" s="18" t="s">
        <v>41</v>
      </c>
      <c r="AA297" s="18" t="s">
        <v>797</v>
      </c>
      <c r="AB297" s="18" t="s">
        <v>486</v>
      </c>
      <c r="AC297" s="18"/>
      <c r="AD297" s="18"/>
      <c r="AE297" s="18"/>
      <c r="AF297" s="18"/>
      <c r="AG297" s="18"/>
      <c r="AH297" s="18" t="s">
        <v>71</v>
      </c>
      <c r="AI297" s="20" t="s">
        <v>652</v>
      </c>
      <c r="AJ297" s="53" t="s">
        <v>10412</v>
      </c>
      <c r="AK297" s="53" t="s">
        <v>10398</v>
      </c>
      <c r="AL297" s="53" t="str">
        <f>TEXT(Table13[[#This Row],[Start Date]],"DDD")</f>
        <v>Sat</v>
      </c>
      <c r="AM297" s="12" t="str">
        <f>TEXT(RAW!$C297,"MMM")</f>
        <v>Mar</v>
      </c>
      <c r="AN297" s="12" t="str">
        <f>TEXT(RAW!$C297,"YYYY")</f>
        <v>2022</v>
      </c>
      <c r="AO297" s="54">
        <f t="shared" si="4"/>
        <v>0</v>
      </c>
      <c r="AR297" s="55"/>
      <c r="AS297" s="55"/>
    </row>
    <row r="298" spans="1:45" ht="12.6" customHeight="1" x14ac:dyDescent="0.2">
      <c r="A298" s="17" t="s">
        <v>13114</v>
      </c>
      <c r="B298" s="28">
        <v>44629</v>
      </c>
      <c r="C298" s="19">
        <v>44629</v>
      </c>
      <c r="D298" s="19">
        <v>44629</v>
      </c>
      <c r="E298" s="18" t="s">
        <v>63</v>
      </c>
      <c r="F298" s="28">
        <v>44629</v>
      </c>
      <c r="G298" s="18" t="s">
        <v>61</v>
      </c>
      <c r="H298" s="18" t="s">
        <v>357</v>
      </c>
      <c r="I298" s="18" t="s">
        <v>1916</v>
      </c>
      <c r="J298" s="18" t="s">
        <v>13133</v>
      </c>
      <c r="K298" s="18" t="s">
        <v>67</v>
      </c>
      <c r="L298" s="18" t="s">
        <v>791</v>
      </c>
      <c r="M298" s="18"/>
      <c r="N298" s="18" t="s">
        <v>40</v>
      </c>
      <c r="O298" s="18" t="s">
        <v>362</v>
      </c>
      <c r="P298" s="18" t="s">
        <v>363</v>
      </c>
      <c r="Q298" s="18" t="s">
        <v>792</v>
      </c>
      <c r="R298" s="18" t="s">
        <v>663</v>
      </c>
      <c r="S298" s="18" t="s">
        <v>13128</v>
      </c>
      <c r="T298" s="18" t="s">
        <v>793</v>
      </c>
      <c r="U298" s="18" t="s">
        <v>1904</v>
      </c>
      <c r="V298" s="18" t="s">
        <v>1905</v>
      </c>
      <c r="W298" s="18" t="s">
        <v>1905</v>
      </c>
      <c r="X298" s="18" t="s">
        <v>795</v>
      </c>
      <c r="Y298" s="18" t="s">
        <v>796</v>
      </c>
      <c r="Z298" s="18" t="s">
        <v>41</v>
      </c>
      <c r="AA298" s="18" t="s">
        <v>797</v>
      </c>
      <c r="AB298" s="18" t="s">
        <v>486</v>
      </c>
      <c r="AC298" s="18" t="s">
        <v>1917</v>
      </c>
      <c r="AD298" s="18" t="s">
        <v>1905</v>
      </c>
      <c r="AE298" s="18" t="s">
        <v>42</v>
      </c>
      <c r="AF298" s="18" t="s">
        <v>43</v>
      </c>
      <c r="AG298" s="18" t="s">
        <v>1918</v>
      </c>
      <c r="AH298" s="18" t="s">
        <v>43</v>
      </c>
      <c r="AI298" s="20" t="s">
        <v>652</v>
      </c>
      <c r="AJ298" s="53" t="s">
        <v>10412</v>
      </c>
      <c r="AK298" s="53" t="s">
        <v>10398</v>
      </c>
      <c r="AL298" s="53" t="str">
        <f>TEXT(Table13[[#This Row],[Start Date]],"DDD")</f>
        <v>Wed</v>
      </c>
      <c r="AM298" s="12" t="str">
        <f>TEXT(RAW!$C298,"MMM")</f>
        <v>Mar</v>
      </c>
      <c r="AN298" s="12" t="str">
        <f>TEXT(RAW!$C298,"YYYY")</f>
        <v>2022</v>
      </c>
      <c r="AO298" s="54">
        <f t="shared" si="4"/>
        <v>0.16666666666666663</v>
      </c>
      <c r="AR298" s="55"/>
      <c r="AS298" s="55"/>
    </row>
    <row r="299" spans="1:45" ht="12.6" customHeight="1" x14ac:dyDescent="0.2">
      <c r="A299" s="17" t="s">
        <v>13114</v>
      </c>
      <c r="B299" s="19"/>
      <c r="C299" s="19">
        <v>44624</v>
      </c>
      <c r="D299" s="19">
        <v>44624</v>
      </c>
      <c r="E299" s="18" t="s">
        <v>63</v>
      </c>
      <c r="F299" s="28">
        <v>44624</v>
      </c>
      <c r="G299" s="18" t="s">
        <v>124</v>
      </c>
      <c r="H299" s="18" t="s">
        <v>357</v>
      </c>
      <c r="I299" s="18" t="s">
        <v>1919</v>
      </c>
      <c r="J299" s="18" t="s">
        <v>13133</v>
      </c>
      <c r="K299" s="18" t="s">
        <v>58</v>
      </c>
      <c r="L299" s="18" t="s">
        <v>1182</v>
      </c>
      <c r="M299" s="18"/>
      <c r="N299" s="18"/>
      <c r="O299" s="18" t="s">
        <v>362</v>
      </c>
      <c r="P299" s="18" t="s">
        <v>363</v>
      </c>
      <c r="Q299" s="18" t="s">
        <v>374</v>
      </c>
      <c r="R299" s="18" t="s">
        <v>404</v>
      </c>
      <c r="S299" s="18" t="s">
        <v>13120</v>
      </c>
      <c r="T299" s="18"/>
      <c r="U299" s="18"/>
      <c r="V299" s="18" t="s">
        <v>1803</v>
      </c>
      <c r="W299" s="18" t="s">
        <v>1920</v>
      </c>
      <c r="X299" s="18"/>
      <c r="Y299" s="18"/>
      <c r="Z299" s="18"/>
      <c r="AA299" s="18"/>
      <c r="AB299" s="18" t="s">
        <v>367</v>
      </c>
      <c r="AC299" s="18" t="s">
        <v>1921</v>
      </c>
      <c r="AD299" s="18" t="s">
        <v>1920</v>
      </c>
      <c r="AE299" s="18" t="s">
        <v>42</v>
      </c>
      <c r="AF299" s="18" t="s">
        <v>43</v>
      </c>
      <c r="AG299" s="18" t="s">
        <v>480</v>
      </c>
      <c r="AH299" s="18" t="s">
        <v>43</v>
      </c>
      <c r="AI299" s="20" t="s">
        <v>81</v>
      </c>
      <c r="AJ299" s="53" t="s">
        <v>58</v>
      </c>
      <c r="AK299" s="53" t="s">
        <v>10413</v>
      </c>
      <c r="AL299" s="53" t="str">
        <f>TEXT(Table13[[#This Row],[Start Date]],"DDD")</f>
        <v>Fri</v>
      </c>
      <c r="AM299" s="12" t="str">
        <f>TEXT(RAW!$C299,"MMM")</f>
        <v>Mar</v>
      </c>
      <c r="AN299" s="12" t="str">
        <f>TEXT(RAW!$C299,"YYYY")</f>
        <v>2022</v>
      </c>
      <c r="AO299" s="54">
        <f t="shared" si="4"/>
        <v>2.0833333333333315E-2</v>
      </c>
      <c r="AR299" s="55"/>
      <c r="AS299" s="55"/>
    </row>
    <row r="300" spans="1:45" ht="12.6" customHeight="1" x14ac:dyDescent="0.2">
      <c r="A300" s="17" t="s">
        <v>13114</v>
      </c>
      <c r="B300" s="28">
        <v>44629</v>
      </c>
      <c r="C300" s="19">
        <v>44629</v>
      </c>
      <c r="D300" s="19">
        <v>44630</v>
      </c>
      <c r="E300" s="18" t="s">
        <v>164</v>
      </c>
      <c r="F300" s="28">
        <v>44630</v>
      </c>
      <c r="G300" s="18" t="s">
        <v>213</v>
      </c>
      <c r="H300" s="18" t="s">
        <v>357</v>
      </c>
      <c r="I300" s="18" t="s">
        <v>1922</v>
      </c>
      <c r="J300" s="18" t="s">
        <v>13133</v>
      </c>
      <c r="K300" s="18" t="s">
        <v>67</v>
      </c>
      <c r="L300" s="18" t="s">
        <v>1054</v>
      </c>
      <c r="M300" s="18"/>
      <c r="N300" s="18" t="s">
        <v>40</v>
      </c>
      <c r="O300" s="18" t="s">
        <v>362</v>
      </c>
      <c r="P300" s="18" t="s">
        <v>363</v>
      </c>
      <c r="Q300" s="18" t="s">
        <v>374</v>
      </c>
      <c r="R300" s="18" t="s">
        <v>819</v>
      </c>
      <c r="S300" s="18" t="s">
        <v>13116</v>
      </c>
      <c r="T300" s="18" t="s">
        <v>1443</v>
      </c>
      <c r="U300" s="18" t="s">
        <v>819</v>
      </c>
      <c r="V300" s="18" t="s">
        <v>1101</v>
      </c>
      <c r="W300" s="18" t="s">
        <v>1923</v>
      </c>
      <c r="X300" s="18" t="s">
        <v>1447</v>
      </c>
      <c r="Y300" s="18" t="s">
        <v>1219</v>
      </c>
      <c r="Z300" s="18" t="s">
        <v>41</v>
      </c>
      <c r="AA300" s="18" t="s">
        <v>637</v>
      </c>
      <c r="AB300" s="18" t="s">
        <v>486</v>
      </c>
      <c r="AC300" s="18" t="s">
        <v>1924</v>
      </c>
      <c r="AD300" s="18" t="s">
        <v>1923</v>
      </c>
      <c r="AE300" s="18" t="s">
        <v>42</v>
      </c>
      <c r="AF300" s="18" t="s">
        <v>43</v>
      </c>
      <c r="AG300" s="18" t="s">
        <v>659</v>
      </c>
      <c r="AH300" s="18" t="s">
        <v>43</v>
      </c>
      <c r="AI300" s="20" t="s">
        <v>956</v>
      </c>
      <c r="AJ300" s="53" t="s">
        <v>10412</v>
      </c>
      <c r="AK300" s="53" t="s">
        <v>10398</v>
      </c>
      <c r="AL300" s="53" t="str">
        <f>TEXT(Table13[[#This Row],[Start Date]],"DDD")</f>
        <v>Thu</v>
      </c>
      <c r="AM300" s="12" t="str">
        <f>TEXT(RAW!$C300,"MMM")</f>
        <v>Mar</v>
      </c>
      <c r="AN300" s="12" t="str">
        <f>TEXT(RAW!$C300,"YYYY")</f>
        <v>2022</v>
      </c>
      <c r="AO300" s="54">
        <f t="shared" si="4"/>
        <v>4.8611111111111105E-2</v>
      </c>
      <c r="AR300" s="55"/>
      <c r="AS300" s="55"/>
    </row>
    <row r="301" spans="1:45" ht="12.6" customHeight="1" x14ac:dyDescent="0.2">
      <c r="A301" s="17" t="s">
        <v>13114</v>
      </c>
      <c r="B301" s="19"/>
      <c r="C301" s="19">
        <v>44629</v>
      </c>
      <c r="D301" s="19">
        <v>44629</v>
      </c>
      <c r="E301" s="18" t="s">
        <v>134</v>
      </c>
      <c r="F301" s="28">
        <v>44629</v>
      </c>
      <c r="G301" s="18" t="s">
        <v>127</v>
      </c>
      <c r="H301" s="18" t="s">
        <v>357</v>
      </c>
      <c r="I301" s="18" t="s">
        <v>1925</v>
      </c>
      <c r="J301" s="18" t="s">
        <v>13130</v>
      </c>
      <c r="K301" s="18" t="s">
        <v>67</v>
      </c>
      <c r="L301" s="18" t="s">
        <v>858</v>
      </c>
      <c r="M301" s="18"/>
      <c r="N301" s="18"/>
      <c r="O301" s="18" t="s">
        <v>362</v>
      </c>
      <c r="P301" s="18" t="s">
        <v>363</v>
      </c>
      <c r="Q301" s="18" t="s">
        <v>477</v>
      </c>
      <c r="R301" s="18" t="s">
        <v>395</v>
      </c>
      <c r="S301" s="18" t="s">
        <v>13123</v>
      </c>
      <c r="T301" s="18"/>
      <c r="U301" s="18" t="s">
        <v>1926</v>
      </c>
      <c r="V301" s="18" t="s">
        <v>1927</v>
      </c>
      <c r="W301" s="18" t="s">
        <v>1928</v>
      </c>
      <c r="X301" s="18"/>
      <c r="Y301" s="18"/>
      <c r="Z301" s="18"/>
      <c r="AA301" s="18"/>
      <c r="AB301" s="18" t="s">
        <v>367</v>
      </c>
      <c r="AC301" s="18" t="s">
        <v>1929</v>
      </c>
      <c r="AD301" s="18" t="s">
        <v>1928</v>
      </c>
      <c r="AE301" s="18" t="s">
        <v>42</v>
      </c>
      <c r="AF301" s="18" t="s">
        <v>43</v>
      </c>
      <c r="AG301" s="18" t="s">
        <v>547</v>
      </c>
      <c r="AH301" s="18" t="s">
        <v>43</v>
      </c>
      <c r="AI301" s="20" t="s">
        <v>44</v>
      </c>
      <c r="AJ301" s="53" t="s">
        <v>10412</v>
      </c>
      <c r="AK301" s="53" t="s">
        <v>10398</v>
      </c>
      <c r="AL301" s="53" t="str">
        <f>TEXT(Table13[[#This Row],[Start Date]],"DDD")</f>
        <v>Wed</v>
      </c>
      <c r="AM301" s="12" t="str">
        <f>TEXT(RAW!$C301,"MMM")</f>
        <v>Mar</v>
      </c>
      <c r="AN301" s="12" t="str">
        <f>TEXT(RAW!$C301,"YYYY")</f>
        <v>2022</v>
      </c>
      <c r="AO301" s="54">
        <f t="shared" si="4"/>
        <v>2.430555555555558E-2</v>
      </c>
      <c r="AR301" s="55"/>
      <c r="AS301" s="55"/>
    </row>
    <row r="302" spans="1:45" ht="12.6" customHeight="1" x14ac:dyDescent="0.2">
      <c r="A302" s="17" t="s">
        <v>13114</v>
      </c>
      <c r="B302" s="19"/>
      <c r="C302" s="19">
        <v>44599</v>
      </c>
      <c r="D302" s="19">
        <v>44592</v>
      </c>
      <c r="E302" s="18" t="s">
        <v>110</v>
      </c>
      <c r="F302" s="28">
        <v>44592</v>
      </c>
      <c r="G302" s="18" t="s">
        <v>183</v>
      </c>
      <c r="H302" s="18" t="s">
        <v>357</v>
      </c>
      <c r="I302" s="18" t="s">
        <v>1930</v>
      </c>
      <c r="J302" s="18" t="s">
        <v>13133</v>
      </c>
      <c r="K302" s="18" t="s">
        <v>172</v>
      </c>
      <c r="L302" s="18" t="s">
        <v>751</v>
      </c>
      <c r="M302" s="18" t="s">
        <v>39</v>
      </c>
      <c r="N302" s="18"/>
      <c r="O302" s="18" t="s">
        <v>362</v>
      </c>
      <c r="P302" s="18" t="s">
        <v>524</v>
      </c>
      <c r="Q302" s="18" t="s">
        <v>374</v>
      </c>
      <c r="R302" s="18" t="s">
        <v>525</v>
      </c>
      <c r="S302" s="18" t="s">
        <v>13119</v>
      </c>
      <c r="T302" s="18"/>
      <c r="U302" s="18" t="s">
        <v>1931</v>
      </c>
      <c r="V302" s="18" t="s">
        <v>1932</v>
      </c>
      <c r="W302" s="18" t="s">
        <v>1932</v>
      </c>
      <c r="X302" s="18"/>
      <c r="Y302" s="18"/>
      <c r="Z302" s="18"/>
      <c r="AA302" s="18"/>
      <c r="AB302" s="18" t="s">
        <v>528</v>
      </c>
      <c r="AC302" s="18" t="s">
        <v>1933</v>
      </c>
      <c r="AD302" s="18" t="s">
        <v>1932</v>
      </c>
      <c r="AE302" s="18" t="s">
        <v>42</v>
      </c>
      <c r="AF302" s="18" t="s">
        <v>43</v>
      </c>
      <c r="AG302" s="18" t="s">
        <v>1934</v>
      </c>
      <c r="AH302" s="18" t="s">
        <v>43</v>
      </c>
      <c r="AI302" s="20" t="s">
        <v>531</v>
      </c>
      <c r="AJ302" s="53" t="s">
        <v>10412</v>
      </c>
      <c r="AK302" s="53" t="s">
        <v>10398</v>
      </c>
      <c r="AL302" s="53" t="str">
        <f>TEXT(Table13[[#This Row],[Start Date]],"DDD")</f>
        <v>Mon</v>
      </c>
      <c r="AM302" s="12" t="str">
        <f>TEXT(RAW!$C302,"MMM")</f>
        <v>Feb</v>
      </c>
      <c r="AN302" s="12" t="str">
        <f>TEXT(RAW!$C302,"YYYY")</f>
        <v>2022</v>
      </c>
      <c r="AO302" s="54">
        <f t="shared" si="4"/>
        <v>0.14930555555555552</v>
      </c>
      <c r="AR302" s="55"/>
      <c r="AS302" s="55"/>
    </row>
    <row r="303" spans="1:45" ht="12.6" customHeight="1" x14ac:dyDescent="0.2">
      <c r="A303" s="17" t="s">
        <v>13114</v>
      </c>
      <c r="B303" s="19"/>
      <c r="C303" s="19">
        <v>44606</v>
      </c>
      <c r="D303" s="19">
        <v>44606</v>
      </c>
      <c r="E303" s="18" t="s">
        <v>178</v>
      </c>
      <c r="F303" s="28">
        <v>44606</v>
      </c>
      <c r="G303" s="18" t="s">
        <v>132</v>
      </c>
      <c r="H303" s="18" t="s">
        <v>357</v>
      </c>
      <c r="I303" s="18" t="s">
        <v>1935</v>
      </c>
      <c r="J303" s="18" t="s">
        <v>13130</v>
      </c>
      <c r="K303" s="18" t="s">
        <v>107</v>
      </c>
      <c r="L303" s="18" t="s">
        <v>803</v>
      </c>
      <c r="M303" s="18"/>
      <c r="N303" s="18" t="s">
        <v>40</v>
      </c>
      <c r="O303" s="18" t="s">
        <v>362</v>
      </c>
      <c r="P303" s="18" t="s">
        <v>363</v>
      </c>
      <c r="Q303" s="18" t="s">
        <v>552</v>
      </c>
      <c r="R303" s="18" t="s">
        <v>395</v>
      </c>
      <c r="S303" s="18" t="s">
        <v>13128</v>
      </c>
      <c r="T303" s="18" t="s">
        <v>804</v>
      </c>
      <c r="U303" s="18" t="s">
        <v>1936</v>
      </c>
      <c r="V303" s="18" t="s">
        <v>1937</v>
      </c>
      <c r="W303" s="18" t="s">
        <v>1938</v>
      </c>
      <c r="X303" s="18" t="s">
        <v>41</v>
      </c>
      <c r="Y303" s="18" t="s">
        <v>806</v>
      </c>
      <c r="Z303" s="18"/>
      <c r="AA303" s="18" t="s">
        <v>807</v>
      </c>
      <c r="AB303" s="18" t="s">
        <v>808</v>
      </c>
      <c r="AC303" s="18" t="s">
        <v>1939</v>
      </c>
      <c r="AD303" s="18" t="s">
        <v>1938</v>
      </c>
      <c r="AE303" s="18" t="s">
        <v>42</v>
      </c>
      <c r="AF303" s="18" t="s">
        <v>43</v>
      </c>
      <c r="AG303" s="18" t="s">
        <v>1940</v>
      </c>
      <c r="AH303" s="18" t="s">
        <v>43</v>
      </c>
      <c r="AI303" s="20" t="s">
        <v>65</v>
      </c>
      <c r="AJ303" s="53" t="s">
        <v>10412</v>
      </c>
      <c r="AK303" s="53" t="s">
        <v>10398</v>
      </c>
      <c r="AL303" s="53" t="str">
        <f>TEXT(Table13[[#This Row],[Start Date]],"DDD")</f>
        <v>Mon</v>
      </c>
      <c r="AM303" s="12" t="str">
        <f>TEXT(RAW!$C303,"MMM")</f>
        <v>Feb</v>
      </c>
      <c r="AN303" s="12" t="str">
        <f>TEXT(RAW!$C303,"YYYY")</f>
        <v>2022</v>
      </c>
      <c r="AO303" s="54">
        <f t="shared" si="4"/>
        <v>0.11805555555555558</v>
      </c>
      <c r="AR303" s="55"/>
      <c r="AS303" s="55"/>
    </row>
    <row r="304" spans="1:45" ht="12.6" customHeight="1" x14ac:dyDescent="0.2">
      <c r="A304" s="17" t="s">
        <v>13114</v>
      </c>
      <c r="B304" s="19"/>
      <c r="C304" s="19">
        <v>44606</v>
      </c>
      <c r="D304" s="19"/>
      <c r="E304" s="18"/>
      <c r="F304" s="18"/>
      <c r="G304" s="18"/>
      <c r="H304" s="18" t="s">
        <v>357</v>
      </c>
      <c r="I304" s="18" t="s">
        <v>1941</v>
      </c>
      <c r="J304" s="18" t="s">
        <v>13133</v>
      </c>
      <c r="K304" s="18" t="s">
        <v>360</v>
      </c>
      <c r="L304" s="18" t="s">
        <v>441</v>
      </c>
      <c r="M304" s="18"/>
      <c r="N304" s="18"/>
      <c r="O304" s="18" t="s">
        <v>362</v>
      </c>
      <c r="P304" s="18" t="s">
        <v>363</v>
      </c>
      <c r="Q304" s="18" t="s">
        <v>552</v>
      </c>
      <c r="R304" s="18" t="s">
        <v>395</v>
      </c>
      <c r="S304" s="18" t="s">
        <v>13118</v>
      </c>
      <c r="T304" s="18"/>
      <c r="U304" s="18" t="s">
        <v>1942</v>
      </c>
      <c r="V304" s="18"/>
      <c r="W304" s="18"/>
      <c r="X304" s="18"/>
      <c r="Y304" s="18"/>
      <c r="Z304" s="18"/>
      <c r="AA304" s="18"/>
      <c r="AB304" s="18" t="s">
        <v>1503</v>
      </c>
      <c r="AC304" s="18"/>
      <c r="AD304" s="18"/>
      <c r="AE304" s="18"/>
      <c r="AF304" s="18"/>
      <c r="AG304" s="18"/>
      <c r="AH304" s="18" t="s">
        <v>71</v>
      </c>
      <c r="AI304" s="20" t="s">
        <v>1505</v>
      </c>
      <c r="AJ304" s="53" t="s">
        <v>10412</v>
      </c>
      <c r="AK304" s="53" t="s">
        <v>10398</v>
      </c>
      <c r="AL304" s="53" t="str">
        <f>TEXT(Table13[[#This Row],[Start Date]],"DDD")</f>
        <v>Sat</v>
      </c>
      <c r="AM304" s="12" t="str">
        <f>TEXT(RAW!$C304,"MMM")</f>
        <v>Feb</v>
      </c>
      <c r="AN304" s="12" t="str">
        <f>TEXT(RAW!$C304,"YYYY")</f>
        <v>2022</v>
      </c>
      <c r="AO304" s="54">
        <f t="shared" si="4"/>
        <v>0</v>
      </c>
      <c r="AR304" s="55"/>
      <c r="AS304" s="55"/>
    </row>
    <row r="305" spans="1:45" ht="12.6" customHeight="1" x14ac:dyDescent="0.2">
      <c r="A305" s="17" t="s">
        <v>13114</v>
      </c>
      <c r="B305" s="19"/>
      <c r="C305" s="19">
        <v>44628</v>
      </c>
      <c r="D305" s="19"/>
      <c r="E305" s="18"/>
      <c r="F305" s="18"/>
      <c r="G305" s="18"/>
      <c r="H305" s="18" t="s">
        <v>357</v>
      </c>
      <c r="I305" s="18" t="s">
        <v>1943</v>
      </c>
      <c r="J305" s="18" t="s">
        <v>13133</v>
      </c>
      <c r="K305" s="18" t="s">
        <v>67</v>
      </c>
      <c r="L305" s="18" t="s">
        <v>791</v>
      </c>
      <c r="M305" s="18"/>
      <c r="N305" s="18" t="s">
        <v>40</v>
      </c>
      <c r="O305" s="18" t="s">
        <v>362</v>
      </c>
      <c r="P305" s="18" t="s">
        <v>363</v>
      </c>
      <c r="Q305" s="18" t="s">
        <v>792</v>
      </c>
      <c r="R305" s="18" t="s">
        <v>663</v>
      </c>
      <c r="S305" s="18" t="s">
        <v>13118</v>
      </c>
      <c r="T305" s="18" t="s">
        <v>793</v>
      </c>
      <c r="U305" s="18" t="s">
        <v>1944</v>
      </c>
      <c r="V305" s="18"/>
      <c r="W305" s="18"/>
      <c r="X305" s="18" t="s">
        <v>795</v>
      </c>
      <c r="Y305" s="18" t="s">
        <v>796</v>
      </c>
      <c r="Z305" s="18" t="s">
        <v>41</v>
      </c>
      <c r="AA305" s="18" t="s">
        <v>797</v>
      </c>
      <c r="AB305" s="18" t="s">
        <v>486</v>
      </c>
      <c r="AC305" s="18"/>
      <c r="AD305" s="18"/>
      <c r="AE305" s="18"/>
      <c r="AF305" s="18"/>
      <c r="AG305" s="18"/>
      <c r="AH305" s="18" t="s">
        <v>71</v>
      </c>
      <c r="AI305" s="20" t="s">
        <v>652</v>
      </c>
      <c r="AJ305" s="53" t="s">
        <v>10412</v>
      </c>
      <c r="AK305" s="53" t="s">
        <v>10398</v>
      </c>
      <c r="AL305" s="53" t="str">
        <f>TEXT(Table13[[#This Row],[Start Date]],"DDD")</f>
        <v>Sat</v>
      </c>
      <c r="AM305" s="12" t="str">
        <f>TEXT(RAW!$C305,"MMM")</f>
        <v>Mar</v>
      </c>
      <c r="AN305" s="12" t="str">
        <f>TEXT(RAW!$C305,"YYYY")</f>
        <v>2022</v>
      </c>
      <c r="AO305" s="54">
        <f t="shared" si="4"/>
        <v>0</v>
      </c>
      <c r="AR305" s="55"/>
      <c r="AS305" s="55"/>
    </row>
    <row r="306" spans="1:45" ht="12.6" customHeight="1" x14ac:dyDescent="0.2">
      <c r="A306" s="17" t="s">
        <v>13114</v>
      </c>
      <c r="B306" s="19"/>
      <c r="C306" s="19">
        <v>44607</v>
      </c>
      <c r="D306" s="19">
        <v>44608</v>
      </c>
      <c r="E306" s="18" t="s">
        <v>53</v>
      </c>
      <c r="F306" s="28">
        <v>44608</v>
      </c>
      <c r="G306" s="18" t="s">
        <v>36</v>
      </c>
      <c r="H306" s="18" t="s">
        <v>357</v>
      </c>
      <c r="I306" s="18" t="s">
        <v>1945</v>
      </c>
      <c r="J306" s="18" t="s">
        <v>13130</v>
      </c>
      <c r="K306" s="18" t="s">
        <v>109</v>
      </c>
      <c r="L306" s="18" t="s">
        <v>1946</v>
      </c>
      <c r="M306" s="18" t="s">
        <v>39</v>
      </c>
      <c r="N306" s="18"/>
      <c r="O306" s="18" t="s">
        <v>362</v>
      </c>
      <c r="P306" s="18" t="s">
        <v>363</v>
      </c>
      <c r="Q306" s="18" t="s">
        <v>552</v>
      </c>
      <c r="R306" s="18" t="s">
        <v>395</v>
      </c>
      <c r="S306" s="18" t="s">
        <v>13128</v>
      </c>
      <c r="T306" s="18"/>
      <c r="U306" s="18" t="s">
        <v>1947</v>
      </c>
      <c r="V306" s="18" t="s">
        <v>1948</v>
      </c>
      <c r="W306" s="18" t="s">
        <v>1949</v>
      </c>
      <c r="X306" s="18"/>
      <c r="Y306" s="18"/>
      <c r="Z306" s="18"/>
      <c r="AA306" s="18"/>
      <c r="AB306" s="18" t="s">
        <v>1001</v>
      </c>
      <c r="AC306" s="18" t="s">
        <v>1950</v>
      </c>
      <c r="AD306" s="18" t="s">
        <v>1949</v>
      </c>
      <c r="AE306" s="18" t="s">
        <v>42</v>
      </c>
      <c r="AF306" s="18" t="s">
        <v>43</v>
      </c>
      <c r="AG306" s="18" t="s">
        <v>390</v>
      </c>
      <c r="AH306" s="18" t="s">
        <v>43</v>
      </c>
      <c r="AI306" s="20" t="s">
        <v>95</v>
      </c>
      <c r="AJ306" s="53" t="s">
        <v>10412</v>
      </c>
      <c r="AK306" s="53" t="s">
        <v>10398</v>
      </c>
      <c r="AL306" s="53" t="str">
        <f>TEXT(Table13[[#This Row],[Start Date]],"DDD")</f>
        <v>Wed</v>
      </c>
      <c r="AM306" s="12" t="str">
        <f>TEXT(RAW!$C306,"MMM")</f>
        <v>Feb</v>
      </c>
      <c r="AN306" s="12" t="str">
        <f>TEXT(RAW!$C306,"YYYY")</f>
        <v>2022</v>
      </c>
      <c r="AO306" s="54">
        <f t="shared" si="4"/>
        <v>3.125E-2</v>
      </c>
      <c r="AR306" s="55"/>
      <c r="AS306" s="55"/>
    </row>
    <row r="307" spans="1:45" ht="12.6" customHeight="1" x14ac:dyDescent="0.2">
      <c r="A307" s="17" t="s">
        <v>13114</v>
      </c>
      <c r="B307" s="19"/>
      <c r="C307" s="19">
        <v>44608</v>
      </c>
      <c r="D307" s="19">
        <v>44609</v>
      </c>
      <c r="E307" s="18" t="s">
        <v>161</v>
      </c>
      <c r="F307" s="28">
        <v>44609</v>
      </c>
      <c r="G307" s="18" t="s">
        <v>181</v>
      </c>
      <c r="H307" s="18" t="s">
        <v>357</v>
      </c>
      <c r="I307" s="18" t="s">
        <v>1951</v>
      </c>
      <c r="J307" s="18" t="s">
        <v>13132</v>
      </c>
      <c r="K307" s="18" t="s">
        <v>47</v>
      </c>
      <c r="L307" s="18" t="s">
        <v>484</v>
      </c>
      <c r="M307" s="18"/>
      <c r="N307" s="18" t="s">
        <v>40</v>
      </c>
      <c r="O307" s="18" t="s">
        <v>362</v>
      </c>
      <c r="P307" s="18" t="s">
        <v>363</v>
      </c>
      <c r="Q307" s="18" t="s">
        <v>429</v>
      </c>
      <c r="R307" s="18" t="s">
        <v>395</v>
      </c>
      <c r="S307" s="18" t="s">
        <v>13116</v>
      </c>
      <c r="T307" s="18" t="s">
        <v>1828</v>
      </c>
      <c r="U307" s="18" t="s">
        <v>1952</v>
      </c>
      <c r="V307" s="18" t="s">
        <v>1953</v>
      </c>
      <c r="W307" s="18" t="s">
        <v>1954</v>
      </c>
      <c r="X307" s="18" t="s">
        <v>1589</v>
      </c>
      <c r="Y307" s="18" t="s">
        <v>1832</v>
      </c>
      <c r="Z307" s="18" t="s">
        <v>41</v>
      </c>
      <c r="AA307" s="18" t="s">
        <v>1007</v>
      </c>
      <c r="AB307" s="18" t="s">
        <v>486</v>
      </c>
      <c r="AC307" s="18" t="s">
        <v>1955</v>
      </c>
      <c r="AD307" s="18" t="s">
        <v>1954</v>
      </c>
      <c r="AE307" s="18" t="s">
        <v>42</v>
      </c>
      <c r="AF307" s="18" t="s">
        <v>43</v>
      </c>
      <c r="AG307" s="18" t="s">
        <v>1333</v>
      </c>
      <c r="AH307" s="18" t="s">
        <v>43</v>
      </c>
      <c r="AI307" s="20" t="s">
        <v>1834</v>
      </c>
      <c r="AJ307" s="53" t="s">
        <v>10412</v>
      </c>
      <c r="AK307" s="53" t="s">
        <v>10398</v>
      </c>
      <c r="AL307" s="53" t="str">
        <f>TEXT(Table13[[#This Row],[Start Date]],"DDD")</f>
        <v>Thu</v>
      </c>
      <c r="AM307" s="12" t="str">
        <f>TEXT(RAW!$C307,"MMM")</f>
        <v>Feb</v>
      </c>
      <c r="AN307" s="12" t="str">
        <f>TEXT(RAW!$C307,"YYYY")</f>
        <v>2022</v>
      </c>
      <c r="AO307" s="54">
        <f t="shared" si="4"/>
        <v>9.027777777777779E-2</v>
      </c>
      <c r="AR307" s="55"/>
      <c r="AS307" s="55"/>
    </row>
    <row r="308" spans="1:45" ht="12.6" customHeight="1" x14ac:dyDescent="0.2">
      <c r="A308" s="17" t="s">
        <v>13114</v>
      </c>
      <c r="B308" s="19"/>
      <c r="C308" s="19">
        <v>44608</v>
      </c>
      <c r="D308" s="19">
        <v>44608</v>
      </c>
      <c r="E308" s="18" t="s">
        <v>79</v>
      </c>
      <c r="F308" s="28">
        <v>44608</v>
      </c>
      <c r="G308" s="18" t="s">
        <v>128</v>
      </c>
      <c r="H308" s="18" t="s">
        <v>357</v>
      </c>
      <c r="I308" s="18" t="s">
        <v>1956</v>
      </c>
      <c r="J308" s="18" t="s">
        <v>13130</v>
      </c>
      <c r="K308" s="18" t="s">
        <v>109</v>
      </c>
      <c r="L308" s="18" t="s">
        <v>533</v>
      </c>
      <c r="M308" s="18"/>
      <c r="N308" s="18" t="s">
        <v>40</v>
      </c>
      <c r="O308" s="18" t="s">
        <v>362</v>
      </c>
      <c r="P308" s="18" t="s">
        <v>363</v>
      </c>
      <c r="Q308" s="18" t="s">
        <v>534</v>
      </c>
      <c r="R308" s="18" t="s">
        <v>395</v>
      </c>
      <c r="S308" s="18" t="s">
        <v>13123</v>
      </c>
      <c r="T308" s="18" t="s">
        <v>1957</v>
      </c>
      <c r="U308" s="18" t="s">
        <v>1958</v>
      </c>
      <c r="V308" s="18" t="s">
        <v>1959</v>
      </c>
      <c r="W308" s="18" t="s">
        <v>1959</v>
      </c>
      <c r="X308" s="18" t="s">
        <v>41</v>
      </c>
      <c r="Y308" s="18">
        <v>70715737601</v>
      </c>
      <c r="Z308" s="18"/>
      <c r="AA308" s="18" t="s">
        <v>538</v>
      </c>
      <c r="AB308" s="18" t="s">
        <v>539</v>
      </c>
      <c r="AC308" s="18" t="s">
        <v>1960</v>
      </c>
      <c r="AD308" s="18" t="s">
        <v>1959</v>
      </c>
      <c r="AE308" s="18" t="s">
        <v>42</v>
      </c>
      <c r="AF308" s="18" t="s">
        <v>43</v>
      </c>
      <c r="AG308" s="18" t="s">
        <v>547</v>
      </c>
      <c r="AH308" s="18" t="s">
        <v>43</v>
      </c>
      <c r="AI308" s="20" t="s">
        <v>52</v>
      </c>
      <c r="AJ308" s="53" t="s">
        <v>10412</v>
      </c>
      <c r="AK308" s="53" t="s">
        <v>10398</v>
      </c>
      <c r="AL308" s="53" t="str">
        <f>TEXT(Table13[[#This Row],[Start Date]],"DDD")</f>
        <v>Wed</v>
      </c>
      <c r="AM308" s="12" t="str">
        <f>TEXT(RAW!$C308,"MMM")</f>
        <v>Feb</v>
      </c>
      <c r="AN308" s="12" t="str">
        <f>TEXT(RAW!$C308,"YYYY")</f>
        <v>2022</v>
      </c>
      <c r="AO308" s="54">
        <f t="shared" si="4"/>
        <v>2.430555555555558E-2</v>
      </c>
      <c r="AR308" s="55"/>
      <c r="AS308" s="55"/>
    </row>
    <row r="309" spans="1:45" ht="12.6" customHeight="1" x14ac:dyDescent="0.2">
      <c r="A309" s="17" t="s">
        <v>13114</v>
      </c>
      <c r="B309" s="19"/>
      <c r="C309" s="19">
        <v>44599</v>
      </c>
      <c r="D309" s="19">
        <v>44599</v>
      </c>
      <c r="E309" s="18" t="s">
        <v>63</v>
      </c>
      <c r="F309" s="28">
        <v>44599</v>
      </c>
      <c r="G309" s="18" t="s">
        <v>110</v>
      </c>
      <c r="H309" s="18" t="s">
        <v>357</v>
      </c>
      <c r="I309" s="18" t="s">
        <v>1961</v>
      </c>
      <c r="J309" s="18" t="s">
        <v>13133</v>
      </c>
      <c r="K309" s="18" t="s">
        <v>67</v>
      </c>
      <c r="L309" s="18" t="s">
        <v>484</v>
      </c>
      <c r="M309" s="18"/>
      <c r="N309" s="18" t="s">
        <v>40</v>
      </c>
      <c r="O309" s="18" t="s">
        <v>362</v>
      </c>
      <c r="P309" s="18" t="s">
        <v>363</v>
      </c>
      <c r="Q309" s="18" t="s">
        <v>429</v>
      </c>
      <c r="R309" s="18" t="s">
        <v>55</v>
      </c>
      <c r="S309" s="18" t="s">
        <v>13123</v>
      </c>
      <c r="T309" s="18" t="s">
        <v>948</v>
      </c>
      <c r="U309" s="18" t="s">
        <v>1004</v>
      </c>
      <c r="V309" s="18"/>
      <c r="W309" s="18" t="s">
        <v>431</v>
      </c>
      <c r="X309" s="18" t="s">
        <v>952</v>
      </c>
      <c r="Y309" s="18" t="s">
        <v>953</v>
      </c>
      <c r="Z309" s="18" t="s">
        <v>41</v>
      </c>
      <c r="AA309" s="18" t="s">
        <v>954</v>
      </c>
      <c r="AB309" s="18" t="s">
        <v>486</v>
      </c>
      <c r="AC309" s="18" t="s">
        <v>1962</v>
      </c>
      <c r="AD309" s="18" t="s">
        <v>431</v>
      </c>
      <c r="AE309" s="18" t="s">
        <v>42</v>
      </c>
      <c r="AF309" s="18" t="s">
        <v>43</v>
      </c>
      <c r="AG309" s="18" t="s">
        <v>433</v>
      </c>
      <c r="AH309" s="18" t="s">
        <v>43</v>
      </c>
      <c r="AI309" s="20" t="s">
        <v>956</v>
      </c>
      <c r="AJ309" s="53" t="s">
        <v>10412</v>
      </c>
      <c r="AK309" s="53" t="s">
        <v>113</v>
      </c>
      <c r="AL309" s="53" t="str">
        <f>TEXT(Table13[[#This Row],[Start Date]],"DDD")</f>
        <v>Mon</v>
      </c>
      <c r="AM309" s="12" t="str">
        <f>TEXT(RAW!$C309,"MMM")</f>
        <v>Feb</v>
      </c>
      <c r="AN309" s="12" t="str">
        <f>TEXT(RAW!$C309,"YYYY")</f>
        <v>2022</v>
      </c>
      <c r="AO309" s="54">
        <f t="shared" si="4"/>
        <v>3.4722222222222654E-3</v>
      </c>
      <c r="AR309" s="55"/>
      <c r="AS309" s="55"/>
    </row>
    <row r="310" spans="1:45" ht="12.6" customHeight="1" x14ac:dyDescent="0.2">
      <c r="A310" s="17" t="s">
        <v>13114</v>
      </c>
      <c r="B310" s="19"/>
      <c r="C310" s="19">
        <v>44600</v>
      </c>
      <c r="D310" s="19">
        <v>44599</v>
      </c>
      <c r="E310" s="18" t="s">
        <v>227</v>
      </c>
      <c r="F310" s="28">
        <v>44599</v>
      </c>
      <c r="G310" s="18" t="s">
        <v>126</v>
      </c>
      <c r="H310" s="18" t="s">
        <v>357</v>
      </c>
      <c r="I310" s="18" t="s">
        <v>1963</v>
      </c>
      <c r="J310" s="18" t="s">
        <v>13133</v>
      </c>
      <c r="K310" s="18" t="s">
        <v>76</v>
      </c>
      <c r="L310" s="18" t="s">
        <v>1708</v>
      </c>
      <c r="M310" s="18"/>
      <c r="N310" s="18" t="s">
        <v>40</v>
      </c>
      <c r="O310" s="18" t="s">
        <v>362</v>
      </c>
      <c r="P310" s="18" t="s">
        <v>363</v>
      </c>
      <c r="Q310" s="18" t="s">
        <v>429</v>
      </c>
      <c r="R310" s="18" t="s">
        <v>55</v>
      </c>
      <c r="S310" s="18" t="s">
        <v>13127</v>
      </c>
      <c r="T310" s="18" t="s">
        <v>1964</v>
      </c>
      <c r="U310" s="18" t="s">
        <v>1965</v>
      </c>
      <c r="V310" s="18" t="s">
        <v>1966</v>
      </c>
      <c r="W310" s="18" t="s">
        <v>366</v>
      </c>
      <c r="X310" s="18" t="s">
        <v>1784</v>
      </c>
      <c r="Y310" s="18" t="s">
        <v>1785</v>
      </c>
      <c r="Z310" s="18" t="s">
        <v>41</v>
      </c>
      <c r="AA310" s="18" t="s">
        <v>1081</v>
      </c>
      <c r="AB310" s="18" t="s">
        <v>367</v>
      </c>
      <c r="AC310" s="18" t="s">
        <v>1967</v>
      </c>
      <c r="AD310" s="18" t="s">
        <v>366</v>
      </c>
      <c r="AE310" s="18" t="s">
        <v>42</v>
      </c>
      <c r="AF310" s="18" t="s">
        <v>43</v>
      </c>
      <c r="AG310" s="18" t="s">
        <v>1968</v>
      </c>
      <c r="AH310" s="18" t="s">
        <v>43</v>
      </c>
      <c r="AI310" s="20" t="s">
        <v>1787</v>
      </c>
      <c r="AJ310" s="53" t="s">
        <v>10412</v>
      </c>
      <c r="AK310" s="53" t="s">
        <v>113</v>
      </c>
      <c r="AL310" s="53" t="str">
        <f>TEXT(Table13[[#This Row],[Start Date]],"DDD")</f>
        <v>Mon</v>
      </c>
      <c r="AM310" s="12" t="str">
        <f>TEXT(RAW!$C310,"MMM")</f>
        <v>Feb</v>
      </c>
      <c r="AN310" s="12" t="str">
        <f>TEXT(RAW!$C310,"YYYY")</f>
        <v>2022</v>
      </c>
      <c r="AO310" s="54">
        <f t="shared" si="4"/>
        <v>7.638888888888884E-2</v>
      </c>
      <c r="AR310" s="55"/>
      <c r="AS310" s="55"/>
    </row>
    <row r="311" spans="1:45" ht="12.6" customHeight="1" x14ac:dyDescent="0.2">
      <c r="A311" s="17" t="s">
        <v>13114</v>
      </c>
      <c r="B311" s="19"/>
      <c r="C311" s="19">
        <v>44609</v>
      </c>
      <c r="D311" s="19">
        <v>44610</v>
      </c>
      <c r="E311" s="18" t="s">
        <v>188</v>
      </c>
      <c r="F311" s="28">
        <v>44610</v>
      </c>
      <c r="G311" s="18" t="s">
        <v>96</v>
      </c>
      <c r="H311" s="18" t="s">
        <v>357</v>
      </c>
      <c r="I311" s="18" t="s">
        <v>1969</v>
      </c>
      <c r="J311" s="18" t="s">
        <v>13130</v>
      </c>
      <c r="K311" s="18" t="s">
        <v>67</v>
      </c>
      <c r="L311" s="18" t="s">
        <v>1883</v>
      </c>
      <c r="M311" s="18"/>
      <c r="N311" s="18" t="s">
        <v>40</v>
      </c>
      <c r="O311" s="18" t="s">
        <v>362</v>
      </c>
      <c r="P311" s="18" t="s">
        <v>363</v>
      </c>
      <c r="Q311" s="18" t="s">
        <v>552</v>
      </c>
      <c r="R311" s="18" t="s">
        <v>395</v>
      </c>
      <c r="S311" s="18" t="s">
        <v>13128</v>
      </c>
      <c r="T311" s="18" t="s">
        <v>1970</v>
      </c>
      <c r="U311" s="18" t="s">
        <v>1971</v>
      </c>
      <c r="V311" s="18" t="s">
        <v>1972</v>
      </c>
      <c r="W311" s="18" t="s">
        <v>1973</v>
      </c>
      <c r="X311" s="18" t="s">
        <v>1974</v>
      </c>
      <c r="Y311" s="18" t="s">
        <v>1975</v>
      </c>
      <c r="Z311" s="18" t="s">
        <v>41</v>
      </c>
      <c r="AA311" s="18" t="s">
        <v>1976</v>
      </c>
      <c r="AB311" s="18" t="s">
        <v>727</v>
      </c>
      <c r="AC311" s="18" t="s">
        <v>1977</v>
      </c>
      <c r="AD311" s="18" t="s">
        <v>1973</v>
      </c>
      <c r="AE311" s="18" t="s">
        <v>42</v>
      </c>
      <c r="AF311" s="18" t="s">
        <v>43</v>
      </c>
      <c r="AG311" s="18" t="s">
        <v>1132</v>
      </c>
      <c r="AH311" s="18" t="s">
        <v>43</v>
      </c>
      <c r="AI311" s="20" t="s">
        <v>95</v>
      </c>
      <c r="AJ311" s="53" t="s">
        <v>10412</v>
      </c>
      <c r="AK311" s="53" t="s">
        <v>10398</v>
      </c>
      <c r="AL311" s="53" t="str">
        <f>TEXT(Table13[[#This Row],[Start Date]],"DDD")</f>
        <v>Fri</v>
      </c>
      <c r="AM311" s="12" t="str">
        <f>TEXT(RAW!$C311,"MMM")</f>
        <v>Feb</v>
      </c>
      <c r="AN311" s="12" t="str">
        <f>TEXT(RAW!$C311,"YYYY")</f>
        <v>2022</v>
      </c>
      <c r="AO311" s="54">
        <f t="shared" si="4"/>
        <v>5.208333333333337E-2</v>
      </c>
      <c r="AR311" s="55"/>
      <c r="AS311" s="55"/>
    </row>
    <row r="312" spans="1:45" ht="12.6" customHeight="1" x14ac:dyDescent="0.2">
      <c r="A312" s="17" t="s">
        <v>13114</v>
      </c>
      <c r="B312" s="19"/>
      <c r="C312" s="19">
        <v>44609</v>
      </c>
      <c r="D312" s="19">
        <v>44610</v>
      </c>
      <c r="E312" s="18" t="s">
        <v>124</v>
      </c>
      <c r="F312" s="28">
        <v>44610</v>
      </c>
      <c r="G312" s="18" t="s">
        <v>45</v>
      </c>
      <c r="H312" s="18" t="s">
        <v>357</v>
      </c>
      <c r="I312" s="18" t="s">
        <v>1978</v>
      </c>
      <c r="J312" s="18" t="s">
        <v>13133</v>
      </c>
      <c r="K312" s="18" t="s">
        <v>107</v>
      </c>
      <c r="L312" s="18" t="s">
        <v>712</v>
      </c>
      <c r="M312" s="18"/>
      <c r="N312" s="18" t="s">
        <v>40</v>
      </c>
      <c r="O312" s="18" t="s">
        <v>362</v>
      </c>
      <c r="P312" s="18" t="s">
        <v>363</v>
      </c>
      <c r="Q312" s="18" t="s">
        <v>534</v>
      </c>
      <c r="R312" s="18" t="s">
        <v>395</v>
      </c>
      <c r="S312" s="18" t="s">
        <v>13123</v>
      </c>
      <c r="T312" s="18" t="s">
        <v>1270</v>
      </c>
      <c r="U312" s="18" t="s">
        <v>1979</v>
      </c>
      <c r="V312" s="18" t="s">
        <v>1618</v>
      </c>
      <c r="W312" s="18" t="s">
        <v>1980</v>
      </c>
      <c r="X312" s="18"/>
      <c r="Y312" s="18">
        <v>70816839435</v>
      </c>
      <c r="Z312" s="18"/>
      <c r="AA312" s="18" t="s">
        <v>538</v>
      </c>
      <c r="AB312" s="18" t="s">
        <v>717</v>
      </c>
      <c r="AC312" s="18" t="s">
        <v>1981</v>
      </c>
      <c r="AD312" s="18" t="s">
        <v>1980</v>
      </c>
      <c r="AE312" s="18" t="s">
        <v>42</v>
      </c>
      <c r="AF312" s="18" t="s">
        <v>43</v>
      </c>
      <c r="AG312" s="18" t="s">
        <v>1132</v>
      </c>
      <c r="AH312" s="18" t="s">
        <v>43</v>
      </c>
      <c r="AI312" s="20" t="s">
        <v>100</v>
      </c>
      <c r="AJ312" s="53" t="s">
        <v>10412</v>
      </c>
      <c r="AK312" s="53" t="s">
        <v>10398</v>
      </c>
      <c r="AL312" s="53" t="str">
        <f>TEXT(Table13[[#This Row],[Start Date]],"DDD")</f>
        <v>Fri</v>
      </c>
      <c r="AM312" s="12" t="str">
        <f>TEXT(RAW!$C312,"MMM")</f>
        <v>Feb</v>
      </c>
      <c r="AN312" s="12" t="str">
        <f>TEXT(RAW!$C312,"YYYY")</f>
        <v>2022</v>
      </c>
      <c r="AO312" s="54">
        <f t="shared" si="4"/>
        <v>5.208333333333337E-2</v>
      </c>
      <c r="AR312" s="55"/>
      <c r="AS312" s="55"/>
    </row>
    <row r="313" spans="1:45" ht="12.6" customHeight="1" x14ac:dyDescent="0.2">
      <c r="A313" s="17" t="s">
        <v>13114</v>
      </c>
      <c r="B313" s="19"/>
      <c r="C313" s="19">
        <v>44610</v>
      </c>
      <c r="D313" s="19">
        <v>44610</v>
      </c>
      <c r="E313" s="18" t="s">
        <v>79</v>
      </c>
      <c r="F313" s="28">
        <v>44610</v>
      </c>
      <c r="G313" s="18" t="s">
        <v>91</v>
      </c>
      <c r="H313" s="18" t="s">
        <v>357</v>
      </c>
      <c r="I313" s="18" t="s">
        <v>1982</v>
      </c>
      <c r="J313" s="18" t="s">
        <v>13133</v>
      </c>
      <c r="K313" s="18" t="s">
        <v>47</v>
      </c>
      <c r="L313" s="18" t="s">
        <v>1484</v>
      </c>
      <c r="M313" s="18"/>
      <c r="N313" s="18" t="s">
        <v>40</v>
      </c>
      <c r="O313" s="18" t="s">
        <v>362</v>
      </c>
      <c r="P313" s="18" t="s">
        <v>363</v>
      </c>
      <c r="Q313" s="18" t="s">
        <v>364</v>
      </c>
      <c r="R313" s="18" t="s">
        <v>55</v>
      </c>
      <c r="S313" s="18" t="s">
        <v>13127</v>
      </c>
      <c r="T313" s="18" t="s">
        <v>1984</v>
      </c>
      <c r="U313" s="18" t="s">
        <v>1741</v>
      </c>
      <c r="V313" s="18" t="s">
        <v>366</v>
      </c>
      <c r="W313" s="18" t="s">
        <v>366</v>
      </c>
      <c r="X313" s="18" t="s">
        <v>702</v>
      </c>
      <c r="Y313" s="18" t="s">
        <v>1985</v>
      </c>
      <c r="Z313" s="18" t="s">
        <v>41</v>
      </c>
      <c r="AA313" s="18" t="s">
        <v>1578</v>
      </c>
      <c r="AB313" s="18" t="s">
        <v>486</v>
      </c>
      <c r="AC313" s="18" t="s">
        <v>1986</v>
      </c>
      <c r="AD313" s="18" t="s">
        <v>366</v>
      </c>
      <c r="AE313" s="18" t="s">
        <v>42</v>
      </c>
      <c r="AF313" s="18" t="s">
        <v>43</v>
      </c>
      <c r="AG313" s="18" t="s">
        <v>390</v>
      </c>
      <c r="AH313" s="18" t="s">
        <v>43</v>
      </c>
      <c r="AI313" s="20" t="s">
        <v>1987</v>
      </c>
      <c r="AJ313" s="53" t="s">
        <v>10412</v>
      </c>
      <c r="AK313" s="53" t="s">
        <v>113</v>
      </c>
      <c r="AL313" s="53" t="str">
        <f>TEXT(Table13[[#This Row],[Start Date]],"DDD")</f>
        <v>Fri</v>
      </c>
      <c r="AM313" s="12" t="str">
        <f>TEXT(RAW!$C313,"MMM")</f>
        <v>Feb</v>
      </c>
      <c r="AN313" s="12" t="str">
        <f>TEXT(RAW!$C313,"YYYY")</f>
        <v>2022</v>
      </c>
      <c r="AO313" s="54">
        <f t="shared" si="4"/>
        <v>3.125E-2</v>
      </c>
      <c r="AR313" s="55"/>
      <c r="AS313" s="55"/>
    </row>
    <row r="314" spans="1:45" ht="12.6" customHeight="1" x14ac:dyDescent="0.2">
      <c r="A314" s="17" t="s">
        <v>13114</v>
      </c>
      <c r="B314" s="19"/>
      <c r="C314" s="19">
        <v>44613</v>
      </c>
      <c r="D314" s="19">
        <v>44613</v>
      </c>
      <c r="E314" s="18" t="s">
        <v>213</v>
      </c>
      <c r="F314" s="28">
        <v>44613</v>
      </c>
      <c r="G314" s="18" t="s">
        <v>37</v>
      </c>
      <c r="H314" s="18" t="s">
        <v>357</v>
      </c>
      <c r="I314" s="18" t="s">
        <v>1988</v>
      </c>
      <c r="J314" s="18" t="s">
        <v>13133</v>
      </c>
      <c r="K314" s="18" t="s">
        <v>107</v>
      </c>
      <c r="L314" s="18" t="s">
        <v>1644</v>
      </c>
      <c r="M314" s="18"/>
      <c r="N314" s="18" t="s">
        <v>40</v>
      </c>
      <c r="O314" s="18" t="s">
        <v>362</v>
      </c>
      <c r="P314" s="18" t="s">
        <v>363</v>
      </c>
      <c r="Q314" s="18" t="s">
        <v>364</v>
      </c>
      <c r="R314" s="18" t="s">
        <v>395</v>
      </c>
      <c r="S314" s="18" t="s">
        <v>13127</v>
      </c>
      <c r="T314" s="18" t="s">
        <v>1645</v>
      </c>
      <c r="U314" s="18" t="s">
        <v>1989</v>
      </c>
      <c r="V314" s="18" t="s">
        <v>1990</v>
      </c>
      <c r="W314" s="18" t="s">
        <v>1991</v>
      </c>
      <c r="X314" s="18" t="s">
        <v>1648</v>
      </c>
      <c r="Y314" s="18" t="s">
        <v>457</v>
      </c>
      <c r="Z314" s="18" t="s">
        <v>41</v>
      </c>
      <c r="AA314" s="18" t="s">
        <v>458</v>
      </c>
      <c r="AB314" s="18" t="s">
        <v>486</v>
      </c>
      <c r="AC314" s="18" t="s">
        <v>1992</v>
      </c>
      <c r="AD314" s="18" t="s">
        <v>1991</v>
      </c>
      <c r="AE314" s="18" t="s">
        <v>42</v>
      </c>
      <c r="AF314" s="18" t="s">
        <v>43</v>
      </c>
      <c r="AG314" s="18" t="s">
        <v>677</v>
      </c>
      <c r="AH314" s="18" t="s">
        <v>43</v>
      </c>
      <c r="AI314" s="20" t="s">
        <v>461</v>
      </c>
      <c r="AJ314" s="53" t="s">
        <v>10412</v>
      </c>
      <c r="AK314" s="53" t="s">
        <v>10398</v>
      </c>
      <c r="AL314" s="53" t="str">
        <f>TEXT(Table13[[#This Row],[Start Date]],"DDD")</f>
        <v>Mon</v>
      </c>
      <c r="AM314" s="12" t="str">
        <f>TEXT(RAW!$C314,"MMM")</f>
        <v>Feb</v>
      </c>
      <c r="AN314" s="12" t="str">
        <f>TEXT(RAW!$C314,"YYYY")</f>
        <v>2022</v>
      </c>
      <c r="AO314" s="54">
        <f t="shared" si="4"/>
        <v>5.555555555555558E-2</v>
      </c>
      <c r="AR314" s="55"/>
      <c r="AS314" s="55"/>
    </row>
    <row r="315" spans="1:45" ht="12.6" customHeight="1" x14ac:dyDescent="0.2">
      <c r="A315" s="17" t="s">
        <v>13114</v>
      </c>
      <c r="B315" s="19"/>
      <c r="C315" s="19">
        <v>44629</v>
      </c>
      <c r="D315" s="19">
        <v>44629</v>
      </c>
      <c r="E315" s="18" t="s">
        <v>134</v>
      </c>
      <c r="F315" s="28">
        <v>44629</v>
      </c>
      <c r="G315" s="18" t="s">
        <v>108</v>
      </c>
      <c r="H315" s="18" t="s">
        <v>357</v>
      </c>
      <c r="I315" s="18" t="s">
        <v>1993</v>
      </c>
      <c r="J315" s="18" t="s">
        <v>13133</v>
      </c>
      <c r="K315" s="18" t="s">
        <v>47</v>
      </c>
      <c r="L315" s="18" t="s">
        <v>740</v>
      </c>
      <c r="M315" s="18"/>
      <c r="N315" s="18"/>
      <c r="O315" s="18" t="s">
        <v>362</v>
      </c>
      <c r="P315" s="18" t="s">
        <v>363</v>
      </c>
      <c r="Q315" s="18" t="s">
        <v>364</v>
      </c>
      <c r="R315" s="18" t="s">
        <v>55</v>
      </c>
      <c r="S315" s="18" t="s">
        <v>13127</v>
      </c>
      <c r="T315" s="18"/>
      <c r="U315" s="18" t="s">
        <v>1004</v>
      </c>
      <c r="V315" s="18" t="s">
        <v>366</v>
      </c>
      <c r="W315" s="18" t="s">
        <v>366</v>
      </c>
      <c r="X315" s="18"/>
      <c r="Y315" s="18"/>
      <c r="Z315" s="18"/>
      <c r="AA315" s="18"/>
      <c r="AB315" s="18" t="s">
        <v>367</v>
      </c>
      <c r="AC315" s="18" t="s">
        <v>1995</v>
      </c>
      <c r="AD315" s="18" t="s">
        <v>366</v>
      </c>
      <c r="AE315" s="18" t="s">
        <v>42</v>
      </c>
      <c r="AF315" s="18" t="s">
        <v>43</v>
      </c>
      <c r="AG315" s="18" t="s">
        <v>460</v>
      </c>
      <c r="AH315" s="18" t="s">
        <v>43</v>
      </c>
      <c r="AI315" s="20" t="s">
        <v>1996</v>
      </c>
      <c r="AJ315" s="53" t="s">
        <v>10412</v>
      </c>
      <c r="AK315" s="53" t="s">
        <v>113</v>
      </c>
      <c r="AL315" s="53" t="str">
        <f>TEXT(Table13[[#This Row],[Start Date]],"DDD")</f>
        <v>Wed</v>
      </c>
      <c r="AM315" s="12" t="str">
        <f>TEXT(RAW!$C315,"MMM")</f>
        <v>Mar</v>
      </c>
      <c r="AN315" s="12" t="str">
        <f>TEXT(RAW!$C315,"YYYY")</f>
        <v>2022</v>
      </c>
      <c r="AO315" s="54">
        <f t="shared" si="4"/>
        <v>4.513888888888884E-2</v>
      </c>
      <c r="AR315" s="55"/>
      <c r="AS315" s="55"/>
    </row>
    <row r="316" spans="1:45" ht="12.6" customHeight="1" x14ac:dyDescent="0.2">
      <c r="A316" s="17" t="s">
        <v>13114</v>
      </c>
      <c r="B316" s="19"/>
      <c r="C316" s="19">
        <v>44599</v>
      </c>
      <c r="D316" s="19">
        <v>44597</v>
      </c>
      <c r="E316" s="18" t="s">
        <v>248</v>
      </c>
      <c r="F316" s="28">
        <v>44597</v>
      </c>
      <c r="G316" s="18" t="s">
        <v>77</v>
      </c>
      <c r="H316" s="18" t="s">
        <v>357</v>
      </c>
      <c r="I316" s="18" t="s">
        <v>1997</v>
      </c>
      <c r="J316" s="18" t="s">
        <v>13133</v>
      </c>
      <c r="K316" s="18" t="s">
        <v>218</v>
      </c>
      <c r="L316" s="18" t="s">
        <v>1998</v>
      </c>
      <c r="M316" s="18" t="s">
        <v>39</v>
      </c>
      <c r="N316" s="18"/>
      <c r="O316" s="18" t="s">
        <v>362</v>
      </c>
      <c r="P316" s="18" t="s">
        <v>524</v>
      </c>
      <c r="Q316" s="18" t="s">
        <v>374</v>
      </c>
      <c r="R316" s="18" t="s">
        <v>525</v>
      </c>
      <c r="S316" s="18" t="s">
        <v>13119</v>
      </c>
      <c r="T316" s="18"/>
      <c r="U316" s="18" t="s">
        <v>1999</v>
      </c>
      <c r="V316" s="18" t="s">
        <v>1932</v>
      </c>
      <c r="W316" s="18" t="s">
        <v>1932</v>
      </c>
      <c r="X316" s="18"/>
      <c r="Y316" s="18"/>
      <c r="Z316" s="18"/>
      <c r="AA316" s="18"/>
      <c r="AB316" s="18" t="s">
        <v>2000</v>
      </c>
      <c r="AC316" s="18" t="s">
        <v>2001</v>
      </c>
      <c r="AD316" s="18" t="s">
        <v>1932</v>
      </c>
      <c r="AE316" s="18" t="s">
        <v>42</v>
      </c>
      <c r="AF316" s="18" t="s">
        <v>43</v>
      </c>
      <c r="AG316" s="18" t="s">
        <v>1934</v>
      </c>
      <c r="AH316" s="18" t="s">
        <v>43</v>
      </c>
      <c r="AI316" s="20" t="s">
        <v>531</v>
      </c>
      <c r="AJ316" s="53" t="s">
        <v>10412</v>
      </c>
      <c r="AK316" s="53" t="s">
        <v>10398</v>
      </c>
      <c r="AL316" s="53" t="str">
        <f>TEXT(Table13[[#This Row],[Start Date]],"DDD")</f>
        <v>Sat</v>
      </c>
      <c r="AM316" s="12" t="str">
        <f>TEXT(RAW!$C316,"MMM")</f>
        <v>Feb</v>
      </c>
      <c r="AN316" s="12" t="str">
        <f>TEXT(RAW!$C316,"YYYY")</f>
        <v>2022</v>
      </c>
      <c r="AO316" s="54">
        <f t="shared" si="4"/>
        <v>0.14930555555555547</v>
      </c>
      <c r="AR316" s="55"/>
      <c r="AS316" s="55"/>
    </row>
    <row r="317" spans="1:45" ht="12.6" customHeight="1" x14ac:dyDescent="0.2">
      <c r="A317" s="17" t="s">
        <v>13114</v>
      </c>
      <c r="B317" s="28">
        <v>44630</v>
      </c>
      <c r="C317" s="19">
        <v>44630</v>
      </c>
      <c r="D317" s="19">
        <v>44630</v>
      </c>
      <c r="E317" s="18" t="s">
        <v>176</v>
      </c>
      <c r="F317" s="28">
        <v>44630</v>
      </c>
      <c r="G317" s="18" t="s">
        <v>129</v>
      </c>
      <c r="H317" s="18" t="s">
        <v>357</v>
      </c>
      <c r="I317" s="18" t="s">
        <v>2002</v>
      </c>
      <c r="J317" s="18" t="s">
        <v>13130</v>
      </c>
      <c r="K317" s="18" t="s">
        <v>107</v>
      </c>
      <c r="L317" s="18" t="s">
        <v>803</v>
      </c>
      <c r="M317" s="18"/>
      <c r="N317" s="18" t="s">
        <v>40</v>
      </c>
      <c r="O317" s="18" t="s">
        <v>362</v>
      </c>
      <c r="P317" s="18" t="s">
        <v>363</v>
      </c>
      <c r="Q317" s="18" t="s">
        <v>552</v>
      </c>
      <c r="R317" s="18" t="s">
        <v>395</v>
      </c>
      <c r="S317" s="18" t="s">
        <v>13128</v>
      </c>
      <c r="T317" s="18" t="s">
        <v>804</v>
      </c>
      <c r="U317" s="18" t="s">
        <v>2003</v>
      </c>
      <c r="V317" s="18" t="s">
        <v>555</v>
      </c>
      <c r="W317" s="18" t="s">
        <v>555</v>
      </c>
      <c r="X317" s="18" t="s">
        <v>41</v>
      </c>
      <c r="Y317" s="18" t="s">
        <v>806</v>
      </c>
      <c r="Z317" s="18"/>
      <c r="AA317" s="18" t="s">
        <v>807</v>
      </c>
      <c r="AB317" s="18" t="s">
        <v>808</v>
      </c>
      <c r="AC317" s="18" t="s">
        <v>2004</v>
      </c>
      <c r="AD317" s="18" t="s">
        <v>555</v>
      </c>
      <c r="AE317" s="18" t="s">
        <v>42</v>
      </c>
      <c r="AF317" s="18" t="s">
        <v>43</v>
      </c>
      <c r="AG317" s="18" t="s">
        <v>2005</v>
      </c>
      <c r="AH317" s="18" t="s">
        <v>43</v>
      </c>
      <c r="AI317" s="20" t="s">
        <v>65</v>
      </c>
      <c r="AJ317" s="53" t="s">
        <v>10412</v>
      </c>
      <c r="AK317" s="53" t="s">
        <v>10398</v>
      </c>
      <c r="AL317" s="53" t="str">
        <f>TEXT(Table13[[#This Row],[Start Date]],"DDD")</f>
        <v>Thu</v>
      </c>
      <c r="AM317" s="12" t="str">
        <f>TEXT(RAW!$C317,"MMM")</f>
        <v>Mar</v>
      </c>
      <c r="AN317" s="12" t="str">
        <f>TEXT(RAW!$C317,"YYYY")</f>
        <v>2022</v>
      </c>
      <c r="AO317" s="54">
        <f t="shared" si="4"/>
        <v>0.14583333333333326</v>
      </c>
      <c r="AR317" s="55"/>
      <c r="AS317" s="55"/>
    </row>
    <row r="318" spans="1:45" ht="12.6" customHeight="1" x14ac:dyDescent="0.2">
      <c r="A318" s="17" t="s">
        <v>13114</v>
      </c>
      <c r="B318" s="19"/>
      <c r="C318" s="19">
        <v>44630</v>
      </c>
      <c r="D318" s="19">
        <v>44630</v>
      </c>
      <c r="E318" s="18" t="s">
        <v>75</v>
      </c>
      <c r="F318" s="28">
        <v>44630</v>
      </c>
      <c r="G318" s="18" t="s">
        <v>144</v>
      </c>
      <c r="H318" s="18" t="s">
        <v>357</v>
      </c>
      <c r="I318" s="18" t="s">
        <v>2006</v>
      </c>
      <c r="J318" s="18" t="s">
        <v>13133</v>
      </c>
      <c r="K318" s="18" t="s">
        <v>2008</v>
      </c>
      <c r="L318" s="18" t="s">
        <v>441</v>
      </c>
      <c r="M318" s="18"/>
      <c r="N318" s="18"/>
      <c r="O318" s="18" t="s">
        <v>362</v>
      </c>
      <c r="P318" s="18" t="s">
        <v>363</v>
      </c>
      <c r="Q318" s="18" t="s">
        <v>429</v>
      </c>
      <c r="R318" s="18" t="s">
        <v>55</v>
      </c>
      <c r="S318" s="18" t="s">
        <v>13127</v>
      </c>
      <c r="T318" s="18"/>
      <c r="U318" s="18" t="s">
        <v>2009</v>
      </c>
      <c r="V318" s="18" t="s">
        <v>366</v>
      </c>
      <c r="W318" s="18" t="s">
        <v>366</v>
      </c>
      <c r="X318" s="18"/>
      <c r="Y318" s="18"/>
      <c r="Z318" s="18"/>
      <c r="AA318" s="18"/>
      <c r="AB318" s="18" t="s">
        <v>367</v>
      </c>
      <c r="AC318" s="18" t="s">
        <v>2010</v>
      </c>
      <c r="AD318" s="18" t="s">
        <v>366</v>
      </c>
      <c r="AE318" s="18" t="s">
        <v>42</v>
      </c>
      <c r="AF318" s="18" t="s">
        <v>43</v>
      </c>
      <c r="AG318" s="18" t="s">
        <v>677</v>
      </c>
      <c r="AH318" s="18" t="s">
        <v>43</v>
      </c>
      <c r="AI318" s="20" t="s">
        <v>2011</v>
      </c>
      <c r="AJ318" s="53" t="s">
        <v>10412</v>
      </c>
      <c r="AK318" s="53" t="s">
        <v>113</v>
      </c>
      <c r="AL318" s="53" t="str">
        <f>TEXT(Table13[[#This Row],[Start Date]],"DDD")</f>
        <v>Thu</v>
      </c>
      <c r="AM318" s="12" t="str">
        <f>TEXT(RAW!$C318,"MMM")</f>
        <v>Mar</v>
      </c>
      <c r="AN318" s="12" t="str">
        <f>TEXT(RAW!$C318,"YYYY")</f>
        <v>2022</v>
      </c>
      <c r="AO318" s="54">
        <f t="shared" si="4"/>
        <v>5.555555555555558E-2</v>
      </c>
      <c r="AR318" s="55"/>
      <c r="AS318" s="55"/>
    </row>
    <row r="319" spans="1:45" ht="12.6" customHeight="1" x14ac:dyDescent="0.2">
      <c r="A319" s="17" t="s">
        <v>13114</v>
      </c>
      <c r="B319" s="19"/>
      <c r="C319" s="19">
        <v>44613</v>
      </c>
      <c r="D319" s="19">
        <v>44614</v>
      </c>
      <c r="E319" s="18" t="s">
        <v>250</v>
      </c>
      <c r="F319" s="28">
        <v>44614</v>
      </c>
      <c r="G319" s="18" t="s">
        <v>36</v>
      </c>
      <c r="H319" s="18" t="s">
        <v>357</v>
      </c>
      <c r="I319" s="18" t="s">
        <v>2012</v>
      </c>
      <c r="J319" s="18" t="s">
        <v>13130</v>
      </c>
      <c r="K319" s="18" t="s">
        <v>550</v>
      </c>
      <c r="L319" s="18" t="s">
        <v>551</v>
      </c>
      <c r="M319" s="18"/>
      <c r="N319" s="18" t="s">
        <v>40</v>
      </c>
      <c r="O319" s="18" t="s">
        <v>362</v>
      </c>
      <c r="P319" s="18" t="s">
        <v>363</v>
      </c>
      <c r="Q319" s="18" t="s">
        <v>552</v>
      </c>
      <c r="R319" s="18" t="s">
        <v>395</v>
      </c>
      <c r="S319" s="18" t="s">
        <v>13128</v>
      </c>
      <c r="T319" s="18" t="s">
        <v>553</v>
      </c>
      <c r="U319" s="18" t="s">
        <v>2013</v>
      </c>
      <c r="V319" s="18" t="s">
        <v>2014</v>
      </c>
      <c r="W319" s="18" t="s">
        <v>2015</v>
      </c>
      <c r="X319" s="18" t="s">
        <v>41</v>
      </c>
      <c r="Y319" s="18" t="s">
        <v>556</v>
      </c>
      <c r="Z319" s="18"/>
      <c r="AA319" s="18" t="s">
        <v>557</v>
      </c>
      <c r="AB319" s="18" t="s">
        <v>558</v>
      </c>
      <c r="AC319" s="18" t="s">
        <v>2016</v>
      </c>
      <c r="AD319" s="18" t="s">
        <v>2015</v>
      </c>
      <c r="AE319" s="18" t="s">
        <v>42</v>
      </c>
      <c r="AF319" s="18" t="s">
        <v>43</v>
      </c>
      <c r="AG319" s="18" t="s">
        <v>399</v>
      </c>
      <c r="AH319" s="18" t="s">
        <v>43</v>
      </c>
      <c r="AI319" s="20" t="s">
        <v>52</v>
      </c>
      <c r="AJ319" s="53" t="s">
        <v>10412</v>
      </c>
      <c r="AK319" s="53" t="s">
        <v>10398</v>
      </c>
      <c r="AL319" s="53" t="str">
        <f>TEXT(Table13[[#This Row],[Start Date]],"DDD")</f>
        <v>Tue</v>
      </c>
      <c r="AM319" s="12" t="str">
        <f>TEXT(RAW!$C319,"MMM")</f>
        <v>Feb</v>
      </c>
      <c r="AN319" s="12" t="str">
        <f>TEXT(RAW!$C319,"YYYY")</f>
        <v>2022</v>
      </c>
      <c r="AO319" s="54">
        <f t="shared" si="4"/>
        <v>6.25E-2</v>
      </c>
      <c r="AR319" s="55"/>
      <c r="AS319" s="55"/>
    </row>
    <row r="320" spans="1:45" ht="12.6" customHeight="1" x14ac:dyDescent="0.2">
      <c r="A320" s="17" t="s">
        <v>13114</v>
      </c>
      <c r="B320" s="19"/>
      <c r="C320" s="19">
        <v>44614</v>
      </c>
      <c r="D320" s="19">
        <v>44614</v>
      </c>
      <c r="E320" s="18" t="s">
        <v>84</v>
      </c>
      <c r="F320" s="28">
        <v>44614</v>
      </c>
      <c r="G320" s="18" t="s">
        <v>174</v>
      </c>
      <c r="H320" s="18" t="s">
        <v>357</v>
      </c>
      <c r="I320" s="18" t="s">
        <v>2017</v>
      </c>
      <c r="J320" s="18" t="s">
        <v>13130</v>
      </c>
      <c r="K320" s="18" t="s">
        <v>1154</v>
      </c>
      <c r="L320" s="18" t="s">
        <v>729</v>
      </c>
      <c r="M320" s="18"/>
      <c r="N320" s="18" t="s">
        <v>40</v>
      </c>
      <c r="O320" s="18" t="s">
        <v>362</v>
      </c>
      <c r="P320" s="18" t="s">
        <v>363</v>
      </c>
      <c r="Q320" s="18" t="s">
        <v>534</v>
      </c>
      <c r="R320" s="18" t="s">
        <v>663</v>
      </c>
      <c r="S320" s="18" t="s">
        <v>13116</v>
      </c>
      <c r="T320" s="18" t="s">
        <v>1732</v>
      </c>
      <c r="U320" s="18" t="s">
        <v>2018</v>
      </c>
      <c r="V320" s="18" t="s">
        <v>959</v>
      </c>
      <c r="W320" s="18" t="s">
        <v>2019</v>
      </c>
      <c r="X320" s="18" t="s">
        <v>41</v>
      </c>
      <c r="Y320" s="18">
        <v>70813418822</v>
      </c>
      <c r="Z320" s="18"/>
      <c r="AA320" s="18" t="s">
        <v>538</v>
      </c>
      <c r="AB320" s="18" t="s">
        <v>734</v>
      </c>
      <c r="AC320" s="18" t="s">
        <v>2020</v>
      </c>
      <c r="AD320" s="18" t="s">
        <v>2019</v>
      </c>
      <c r="AE320" s="18" t="s">
        <v>42</v>
      </c>
      <c r="AF320" s="18" t="s">
        <v>43</v>
      </c>
      <c r="AG320" s="18" t="s">
        <v>547</v>
      </c>
      <c r="AH320" s="18" t="s">
        <v>43</v>
      </c>
      <c r="AI320" s="20" t="s">
        <v>44</v>
      </c>
      <c r="AJ320" s="53" t="s">
        <v>10412</v>
      </c>
      <c r="AK320" s="53" t="s">
        <v>10398</v>
      </c>
      <c r="AL320" s="53" t="str">
        <f>TEXT(Table13[[#This Row],[Start Date]],"DDD")</f>
        <v>Tue</v>
      </c>
      <c r="AM320" s="12" t="str">
        <f>TEXT(RAW!$C320,"MMM")</f>
        <v>Feb</v>
      </c>
      <c r="AN320" s="12" t="str">
        <f>TEXT(RAW!$C320,"YYYY")</f>
        <v>2022</v>
      </c>
      <c r="AO320" s="54">
        <f t="shared" si="4"/>
        <v>2.430555555555558E-2</v>
      </c>
      <c r="AR320" s="55"/>
      <c r="AS320" s="55"/>
    </row>
    <row r="321" spans="1:45" ht="12.6" customHeight="1" x14ac:dyDescent="0.2">
      <c r="A321" s="17" t="s">
        <v>13114</v>
      </c>
      <c r="B321" s="19"/>
      <c r="C321" s="19">
        <v>44615</v>
      </c>
      <c r="D321" s="19"/>
      <c r="E321" s="18"/>
      <c r="F321" s="18"/>
      <c r="G321" s="18"/>
      <c r="H321" s="18" t="s">
        <v>357</v>
      </c>
      <c r="I321" s="18" t="s">
        <v>2021</v>
      </c>
      <c r="J321" s="18" t="s">
        <v>13133</v>
      </c>
      <c r="K321" s="18" t="s">
        <v>965</v>
      </c>
      <c r="L321" s="18"/>
      <c r="M321" s="18"/>
      <c r="N321" s="18"/>
      <c r="O321" s="18" t="s">
        <v>362</v>
      </c>
      <c r="P321" s="18" t="s">
        <v>363</v>
      </c>
      <c r="Q321" s="18" t="s">
        <v>364</v>
      </c>
      <c r="R321" s="18" t="s">
        <v>395</v>
      </c>
      <c r="S321" s="18" t="s">
        <v>13118</v>
      </c>
      <c r="T321" s="18"/>
      <c r="U321" s="18" t="s">
        <v>2022</v>
      </c>
      <c r="V321" s="18"/>
      <c r="W321" s="18"/>
      <c r="X321" s="18"/>
      <c r="Y321" s="18"/>
      <c r="Z321" s="18"/>
      <c r="AA321" s="18"/>
      <c r="AB321" s="18"/>
      <c r="AC321" s="18"/>
      <c r="AD321" s="18"/>
      <c r="AE321" s="18"/>
      <c r="AF321" s="18"/>
      <c r="AG321" s="18"/>
      <c r="AH321" s="18" t="s">
        <v>71</v>
      </c>
      <c r="AI321" s="20" t="s">
        <v>970</v>
      </c>
      <c r="AJ321" s="53" t="s">
        <v>10412</v>
      </c>
      <c r="AK321" s="53" t="s">
        <v>10398</v>
      </c>
      <c r="AL321" s="53" t="str">
        <f>TEXT(Table13[[#This Row],[Start Date]],"DDD")</f>
        <v>Sat</v>
      </c>
      <c r="AM321" s="12" t="str">
        <f>TEXT(RAW!$C321,"MMM")</f>
        <v>Feb</v>
      </c>
      <c r="AN321" s="12" t="str">
        <f>TEXT(RAW!$C321,"YYYY")</f>
        <v>2022</v>
      </c>
      <c r="AO321" s="54">
        <f t="shared" si="4"/>
        <v>0</v>
      </c>
      <c r="AR321" s="55"/>
      <c r="AS321" s="55"/>
    </row>
    <row r="322" spans="1:45" ht="12.6" customHeight="1" x14ac:dyDescent="0.2">
      <c r="A322" s="17" t="s">
        <v>13114</v>
      </c>
      <c r="B322" s="19"/>
      <c r="C322" s="19">
        <v>44634</v>
      </c>
      <c r="D322" s="19">
        <v>44634</v>
      </c>
      <c r="E322" s="18" t="s">
        <v>142</v>
      </c>
      <c r="F322" s="28">
        <v>44634</v>
      </c>
      <c r="G322" s="18" t="s">
        <v>131</v>
      </c>
      <c r="H322" s="18" t="s">
        <v>357</v>
      </c>
      <c r="I322" s="18" t="s">
        <v>2023</v>
      </c>
      <c r="J322" s="18" t="s">
        <v>13131</v>
      </c>
      <c r="K322" s="18" t="s">
        <v>1276</v>
      </c>
      <c r="L322" s="18"/>
      <c r="M322" s="18"/>
      <c r="N322" s="18"/>
      <c r="O322" s="18" t="s">
        <v>362</v>
      </c>
      <c r="P322" s="18" t="s">
        <v>363</v>
      </c>
      <c r="Q322" s="18" t="s">
        <v>1478</v>
      </c>
      <c r="R322" s="18" t="s">
        <v>663</v>
      </c>
      <c r="S322" s="18" t="s">
        <v>13127</v>
      </c>
      <c r="T322" s="18"/>
      <c r="U322" s="18" t="s">
        <v>2024</v>
      </c>
      <c r="V322" s="18" t="s">
        <v>2025</v>
      </c>
      <c r="W322" s="18" t="s">
        <v>2026</v>
      </c>
      <c r="X322" s="18"/>
      <c r="Y322" s="18"/>
      <c r="Z322" s="18"/>
      <c r="AA322" s="18"/>
      <c r="AB322" s="18"/>
      <c r="AC322" s="18" t="s">
        <v>2027</v>
      </c>
      <c r="AD322" s="18" t="s">
        <v>2026</v>
      </c>
      <c r="AE322" s="18" t="s">
        <v>42</v>
      </c>
      <c r="AF322" s="18" t="s">
        <v>43</v>
      </c>
      <c r="AG322" s="18" t="s">
        <v>1333</v>
      </c>
      <c r="AH322" s="18" t="s">
        <v>43</v>
      </c>
      <c r="AI322" s="20" t="s">
        <v>473</v>
      </c>
      <c r="AJ322" s="53" t="s">
        <v>10412</v>
      </c>
      <c r="AK322" s="53" t="s">
        <v>10398</v>
      </c>
      <c r="AL322" s="53" t="str">
        <f>TEXT(Table13[[#This Row],[Start Date]],"DDD")</f>
        <v>Mon</v>
      </c>
      <c r="AM322" s="12" t="str">
        <f>TEXT(RAW!$C322,"MMM")</f>
        <v>Mar</v>
      </c>
      <c r="AN322" s="12" t="str">
        <f>TEXT(RAW!$C322,"YYYY")</f>
        <v>2022</v>
      </c>
      <c r="AO322" s="54">
        <f t="shared" ref="AO322:AO385" si="5">G322-E322</f>
        <v>9.027777777777779E-2</v>
      </c>
      <c r="AR322" s="55"/>
      <c r="AS322" s="55"/>
    </row>
    <row r="323" spans="1:45" ht="12.6" customHeight="1" x14ac:dyDescent="0.2">
      <c r="A323" s="17" t="s">
        <v>13114</v>
      </c>
      <c r="B323" s="19"/>
      <c r="C323" s="19">
        <v>44634</v>
      </c>
      <c r="D323" s="19">
        <v>44634</v>
      </c>
      <c r="E323" s="18" t="s">
        <v>36</v>
      </c>
      <c r="F323" s="28">
        <v>44634</v>
      </c>
      <c r="G323" s="18" t="s">
        <v>61</v>
      </c>
      <c r="H323" s="18" t="s">
        <v>357</v>
      </c>
      <c r="I323" s="18" t="s">
        <v>2028</v>
      </c>
      <c r="J323" s="18" t="s">
        <v>13133</v>
      </c>
      <c r="K323" s="18" t="s">
        <v>965</v>
      </c>
      <c r="L323" s="18"/>
      <c r="M323" s="18" t="s">
        <v>39</v>
      </c>
      <c r="N323" s="18"/>
      <c r="O323" s="18" t="s">
        <v>362</v>
      </c>
      <c r="P323" s="18" t="s">
        <v>363</v>
      </c>
      <c r="Q323" s="18" t="s">
        <v>364</v>
      </c>
      <c r="R323" s="18" t="s">
        <v>663</v>
      </c>
      <c r="S323" s="18" t="s">
        <v>13118</v>
      </c>
      <c r="T323" s="18"/>
      <c r="U323" s="18" t="s">
        <v>2029</v>
      </c>
      <c r="V323" s="18" t="s">
        <v>2030</v>
      </c>
      <c r="W323" s="18" t="s">
        <v>2030</v>
      </c>
      <c r="X323" s="18"/>
      <c r="Y323" s="18"/>
      <c r="Z323" s="18"/>
      <c r="AA323" s="18"/>
      <c r="AB323" s="18"/>
      <c r="AC323" s="18" t="s">
        <v>2031</v>
      </c>
      <c r="AD323" s="18" t="s">
        <v>2030</v>
      </c>
      <c r="AE323" s="18" t="s">
        <v>42</v>
      </c>
      <c r="AF323" s="18" t="s">
        <v>43</v>
      </c>
      <c r="AG323" s="18" t="s">
        <v>560</v>
      </c>
      <c r="AH323" s="18" t="s">
        <v>43</v>
      </c>
      <c r="AI323" s="20" t="s">
        <v>970</v>
      </c>
      <c r="AJ323" s="53" t="s">
        <v>10412</v>
      </c>
      <c r="AK323" s="53" t="s">
        <v>10398</v>
      </c>
      <c r="AL323" s="53" t="str">
        <f>TEXT(Table13[[#This Row],[Start Date]],"DDD")</f>
        <v>Mon</v>
      </c>
      <c r="AM323" s="12" t="str">
        <f>TEXT(RAW!$C323,"MMM")</f>
        <v>Mar</v>
      </c>
      <c r="AN323" s="12" t="str">
        <f>TEXT(RAW!$C323,"YYYY")</f>
        <v>2022</v>
      </c>
      <c r="AO323" s="54">
        <f t="shared" si="5"/>
        <v>0.12499999999999994</v>
      </c>
      <c r="AR323" s="55"/>
      <c r="AS323" s="55"/>
    </row>
    <row r="324" spans="1:45" ht="12.6" customHeight="1" x14ac:dyDescent="0.2">
      <c r="A324" s="17" t="s">
        <v>13114</v>
      </c>
      <c r="B324" s="19"/>
      <c r="C324" s="19">
        <v>44636</v>
      </c>
      <c r="D324" s="19">
        <v>44635</v>
      </c>
      <c r="E324" s="18" t="s">
        <v>213</v>
      </c>
      <c r="F324" s="28">
        <v>44635</v>
      </c>
      <c r="G324" s="18" t="s">
        <v>175</v>
      </c>
      <c r="H324" s="18" t="s">
        <v>357</v>
      </c>
      <c r="I324" s="18" t="s">
        <v>2032</v>
      </c>
      <c r="J324" s="18" t="s">
        <v>13132</v>
      </c>
      <c r="K324" s="18" t="s">
        <v>47</v>
      </c>
      <c r="L324" s="18" t="s">
        <v>2034</v>
      </c>
      <c r="M324" s="18"/>
      <c r="N324" s="18"/>
      <c r="O324" s="18" t="s">
        <v>362</v>
      </c>
      <c r="P324" s="18" t="s">
        <v>363</v>
      </c>
      <c r="Q324" s="18" t="s">
        <v>364</v>
      </c>
      <c r="R324" s="18" t="s">
        <v>395</v>
      </c>
      <c r="S324" s="18" t="s">
        <v>13127</v>
      </c>
      <c r="T324" s="18"/>
      <c r="U324" s="18" t="s">
        <v>2035</v>
      </c>
      <c r="V324" s="18" t="s">
        <v>2036</v>
      </c>
      <c r="W324" s="18" t="s">
        <v>2037</v>
      </c>
      <c r="X324" s="18"/>
      <c r="Y324" s="18"/>
      <c r="Z324" s="18"/>
      <c r="AA324" s="18"/>
      <c r="AB324" s="18" t="s">
        <v>407</v>
      </c>
      <c r="AC324" s="18" t="s">
        <v>2038</v>
      </c>
      <c r="AD324" s="18" t="s">
        <v>2037</v>
      </c>
      <c r="AE324" s="18" t="s">
        <v>42</v>
      </c>
      <c r="AF324" s="18" t="s">
        <v>43</v>
      </c>
      <c r="AG324" s="18" t="s">
        <v>2039</v>
      </c>
      <c r="AH324" s="18" t="s">
        <v>43</v>
      </c>
      <c r="AI324" s="20" t="s">
        <v>2040</v>
      </c>
      <c r="AJ324" s="53" t="s">
        <v>10412</v>
      </c>
      <c r="AK324" s="53" t="s">
        <v>10398</v>
      </c>
      <c r="AL324" s="53" t="str">
        <f>TEXT(Table13[[#This Row],[Start Date]],"DDD")</f>
        <v>Tue</v>
      </c>
      <c r="AM324" s="12" t="str">
        <f>TEXT(RAW!$C324,"MMM")</f>
        <v>Mar</v>
      </c>
      <c r="AN324" s="12" t="str">
        <f>TEXT(RAW!$C324,"YYYY")</f>
        <v>2022</v>
      </c>
      <c r="AO324" s="54">
        <f t="shared" si="5"/>
        <v>9.722222222222221E-2</v>
      </c>
      <c r="AR324" s="55"/>
      <c r="AS324" s="55"/>
    </row>
    <row r="325" spans="1:45" ht="12.6" customHeight="1" x14ac:dyDescent="0.2">
      <c r="A325" s="17" t="s">
        <v>13114</v>
      </c>
      <c r="B325" s="19"/>
      <c r="C325" s="19">
        <v>44600</v>
      </c>
      <c r="D325" s="19"/>
      <c r="E325" s="18"/>
      <c r="F325" s="18"/>
      <c r="G325" s="18"/>
      <c r="H325" s="18" t="s">
        <v>357</v>
      </c>
      <c r="I325" s="18" t="s">
        <v>2041</v>
      </c>
      <c r="J325" s="18" t="s">
        <v>13133</v>
      </c>
      <c r="K325" s="18" t="s">
        <v>67</v>
      </c>
      <c r="L325" s="18" t="s">
        <v>791</v>
      </c>
      <c r="M325" s="18"/>
      <c r="N325" s="18" t="s">
        <v>40</v>
      </c>
      <c r="O325" s="18" t="s">
        <v>362</v>
      </c>
      <c r="P325" s="18" t="s">
        <v>363</v>
      </c>
      <c r="Q325" s="18" t="s">
        <v>792</v>
      </c>
      <c r="R325" s="18" t="s">
        <v>395</v>
      </c>
      <c r="S325" s="18" t="s">
        <v>13118</v>
      </c>
      <c r="T325" s="18" t="s">
        <v>793</v>
      </c>
      <c r="U325" s="18" t="s">
        <v>2042</v>
      </c>
      <c r="V325" s="18"/>
      <c r="W325" s="18"/>
      <c r="X325" s="18" t="s">
        <v>795</v>
      </c>
      <c r="Y325" s="18" t="s">
        <v>796</v>
      </c>
      <c r="Z325" s="18" t="s">
        <v>41</v>
      </c>
      <c r="AA325" s="18" t="s">
        <v>797</v>
      </c>
      <c r="AB325" s="18" t="s">
        <v>486</v>
      </c>
      <c r="AC325" s="18"/>
      <c r="AD325" s="18"/>
      <c r="AE325" s="18"/>
      <c r="AF325" s="18"/>
      <c r="AG325" s="18"/>
      <c r="AH325" s="18" t="s">
        <v>71</v>
      </c>
      <c r="AI325" s="20" t="s">
        <v>652</v>
      </c>
      <c r="AJ325" s="53" t="s">
        <v>10412</v>
      </c>
      <c r="AK325" s="53" t="s">
        <v>10398</v>
      </c>
      <c r="AL325" s="53" t="str">
        <f>TEXT(Table13[[#This Row],[Start Date]],"DDD")</f>
        <v>Sat</v>
      </c>
      <c r="AM325" s="12" t="str">
        <f>TEXT(RAW!$C325,"MMM")</f>
        <v>Feb</v>
      </c>
      <c r="AN325" s="12" t="str">
        <f>TEXT(RAW!$C325,"YYYY")</f>
        <v>2022</v>
      </c>
      <c r="AO325" s="54">
        <f t="shared" si="5"/>
        <v>0</v>
      </c>
      <c r="AR325" s="55"/>
      <c r="AS325" s="55"/>
    </row>
    <row r="326" spans="1:45" ht="12.6" customHeight="1" x14ac:dyDescent="0.2">
      <c r="A326" s="17" t="s">
        <v>13114</v>
      </c>
      <c r="B326" s="19"/>
      <c r="C326" s="19">
        <v>44600</v>
      </c>
      <c r="D326" s="19"/>
      <c r="E326" s="18"/>
      <c r="F326" s="18"/>
      <c r="G326" s="18"/>
      <c r="H326" s="18" t="s">
        <v>357</v>
      </c>
      <c r="I326" s="18" t="s">
        <v>2043</v>
      </c>
      <c r="J326" s="18" t="s">
        <v>13131</v>
      </c>
      <c r="K326" s="18" t="s">
        <v>67</v>
      </c>
      <c r="L326" s="18"/>
      <c r="M326" s="18"/>
      <c r="N326" s="18"/>
      <c r="O326" s="18" t="s">
        <v>362</v>
      </c>
      <c r="P326" s="18" t="s">
        <v>363</v>
      </c>
      <c r="Q326" s="18" t="s">
        <v>364</v>
      </c>
      <c r="R326" s="18" t="s">
        <v>395</v>
      </c>
      <c r="S326" s="18" t="s">
        <v>13118</v>
      </c>
      <c r="T326" s="18"/>
      <c r="U326" s="18" t="s">
        <v>2044</v>
      </c>
      <c r="V326" s="18"/>
      <c r="W326" s="18"/>
      <c r="X326" s="18"/>
      <c r="Y326" s="18"/>
      <c r="Z326" s="18"/>
      <c r="AA326" s="18"/>
      <c r="AB326" s="18"/>
      <c r="AC326" s="18"/>
      <c r="AD326" s="18"/>
      <c r="AE326" s="18"/>
      <c r="AF326" s="18"/>
      <c r="AG326" s="18"/>
      <c r="AH326" s="18" t="s">
        <v>71</v>
      </c>
      <c r="AI326" s="20" t="s">
        <v>473</v>
      </c>
      <c r="AJ326" s="53" t="s">
        <v>10412</v>
      </c>
      <c r="AK326" s="53" t="s">
        <v>10398</v>
      </c>
      <c r="AL326" s="53" t="str">
        <f>TEXT(Table13[[#This Row],[Start Date]],"DDD")</f>
        <v>Sat</v>
      </c>
      <c r="AM326" s="12" t="str">
        <f>TEXT(RAW!$C326,"MMM")</f>
        <v>Feb</v>
      </c>
      <c r="AN326" s="12" t="str">
        <f>TEXT(RAW!$C326,"YYYY")</f>
        <v>2022</v>
      </c>
      <c r="AO326" s="54">
        <f t="shared" si="5"/>
        <v>0</v>
      </c>
      <c r="AR326" s="55"/>
      <c r="AS326" s="55"/>
    </row>
    <row r="327" spans="1:45" ht="12.6" customHeight="1" x14ac:dyDescent="0.2">
      <c r="A327" s="17" t="s">
        <v>13114</v>
      </c>
      <c r="B327" s="19"/>
      <c r="C327" s="19">
        <v>44601</v>
      </c>
      <c r="D327" s="19"/>
      <c r="E327" s="18"/>
      <c r="F327" s="18"/>
      <c r="G327" s="18"/>
      <c r="H327" s="18" t="s">
        <v>357</v>
      </c>
      <c r="I327" s="18" t="s">
        <v>2045</v>
      </c>
      <c r="J327" s="18" t="s">
        <v>13131</v>
      </c>
      <c r="K327" s="18" t="s">
        <v>67</v>
      </c>
      <c r="L327" s="18"/>
      <c r="M327" s="18"/>
      <c r="N327" s="18"/>
      <c r="O327" s="18" t="s">
        <v>362</v>
      </c>
      <c r="P327" s="18" t="s">
        <v>363</v>
      </c>
      <c r="Q327" s="18" t="s">
        <v>364</v>
      </c>
      <c r="R327" s="18" t="s">
        <v>395</v>
      </c>
      <c r="S327" s="18" t="s">
        <v>13118</v>
      </c>
      <c r="T327" s="18"/>
      <c r="U327" s="18" t="s">
        <v>2046</v>
      </c>
      <c r="V327" s="18"/>
      <c r="W327" s="18"/>
      <c r="X327" s="18"/>
      <c r="Y327" s="18"/>
      <c r="Z327" s="18"/>
      <c r="AA327" s="18"/>
      <c r="AB327" s="18"/>
      <c r="AC327" s="18"/>
      <c r="AD327" s="18"/>
      <c r="AE327" s="18"/>
      <c r="AF327" s="18"/>
      <c r="AG327" s="18"/>
      <c r="AH327" s="18" t="s">
        <v>71</v>
      </c>
      <c r="AI327" s="20" t="s">
        <v>473</v>
      </c>
      <c r="AJ327" s="53" t="s">
        <v>10412</v>
      </c>
      <c r="AK327" s="53" t="s">
        <v>10398</v>
      </c>
      <c r="AL327" s="53" t="str">
        <f>TEXT(Table13[[#This Row],[Start Date]],"DDD")</f>
        <v>Sat</v>
      </c>
      <c r="AM327" s="12" t="str">
        <f>TEXT(RAW!$C327,"MMM")</f>
        <v>Feb</v>
      </c>
      <c r="AN327" s="12" t="str">
        <f>TEXT(RAW!$C327,"YYYY")</f>
        <v>2022</v>
      </c>
      <c r="AO327" s="54">
        <f t="shared" si="5"/>
        <v>0</v>
      </c>
      <c r="AR327" s="55"/>
      <c r="AS327" s="55"/>
    </row>
    <row r="328" spans="1:45" ht="12.6" customHeight="1" x14ac:dyDescent="0.2">
      <c r="A328" s="17" t="s">
        <v>13114</v>
      </c>
      <c r="B328" s="19"/>
      <c r="C328" s="19">
        <v>44601</v>
      </c>
      <c r="D328" s="19">
        <v>44600</v>
      </c>
      <c r="E328" s="18" t="s">
        <v>90</v>
      </c>
      <c r="F328" s="28">
        <v>44600</v>
      </c>
      <c r="G328" s="18" t="s">
        <v>91</v>
      </c>
      <c r="H328" s="18" t="s">
        <v>357</v>
      </c>
      <c r="I328" s="18" t="s">
        <v>2047</v>
      </c>
      <c r="J328" s="18" t="s">
        <v>13133</v>
      </c>
      <c r="K328" s="18" t="s">
        <v>67</v>
      </c>
      <c r="L328" s="18" t="s">
        <v>588</v>
      </c>
      <c r="M328" s="18"/>
      <c r="N328" s="18"/>
      <c r="O328" s="18" t="s">
        <v>362</v>
      </c>
      <c r="P328" s="18" t="s">
        <v>363</v>
      </c>
      <c r="Q328" s="18" t="s">
        <v>364</v>
      </c>
      <c r="R328" s="18" t="s">
        <v>55</v>
      </c>
      <c r="S328" s="18" t="s">
        <v>13127</v>
      </c>
      <c r="T328" s="18"/>
      <c r="U328" s="18" t="s">
        <v>632</v>
      </c>
      <c r="V328" s="18" t="s">
        <v>366</v>
      </c>
      <c r="W328" s="18" t="s">
        <v>366</v>
      </c>
      <c r="X328" s="18"/>
      <c r="Y328" s="18"/>
      <c r="Z328" s="18"/>
      <c r="AA328" s="18"/>
      <c r="AB328" s="18" t="s">
        <v>367</v>
      </c>
      <c r="AC328" s="18" t="s">
        <v>2048</v>
      </c>
      <c r="AD328" s="18" t="s">
        <v>366</v>
      </c>
      <c r="AE328" s="18" t="s">
        <v>42</v>
      </c>
      <c r="AF328" s="18" t="s">
        <v>43</v>
      </c>
      <c r="AG328" s="18" t="s">
        <v>399</v>
      </c>
      <c r="AH328" s="18" t="s">
        <v>43</v>
      </c>
      <c r="AI328" s="20" t="s">
        <v>593</v>
      </c>
      <c r="AJ328" s="53" t="s">
        <v>10412</v>
      </c>
      <c r="AK328" s="53" t="s">
        <v>113</v>
      </c>
      <c r="AL328" s="53" t="str">
        <f>TEXT(Table13[[#This Row],[Start Date]],"DDD")</f>
        <v>Tue</v>
      </c>
      <c r="AM328" s="12" t="str">
        <f>TEXT(RAW!$C328,"MMM")</f>
        <v>Feb</v>
      </c>
      <c r="AN328" s="12" t="str">
        <f>TEXT(RAW!$C328,"YYYY")</f>
        <v>2022</v>
      </c>
      <c r="AO328" s="54">
        <f t="shared" si="5"/>
        <v>6.25E-2</v>
      </c>
      <c r="AR328" s="55"/>
      <c r="AS328" s="55"/>
    </row>
    <row r="329" spans="1:45" ht="12.6" customHeight="1" x14ac:dyDescent="0.2">
      <c r="A329" s="17" t="s">
        <v>13114</v>
      </c>
      <c r="B329" s="28">
        <v>44636</v>
      </c>
      <c r="C329" s="19">
        <v>44636</v>
      </c>
      <c r="D329" s="19">
        <v>44635</v>
      </c>
      <c r="E329" s="18" t="s">
        <v>62</v>
      </c>
      <c r="F329" s="28">
        <v>44635</v>
      </c>
      <c r="G329" s="18" t="s">
        <v>194</v>
      </c>
      <c r="H329" s="18" t="s">
        <v>357</v>
      </c>
      <c r="I329" s="18" t="s">
        <v>2049</v>
      </c>
      <c r="J329" s="18" t="s">
        <v>13130</v>
      </c>
      <c r="K329" s="18" t="s">
        <v>109</v>
      </c>
      <c r="L329" s="18" t="s">
        <v>380</v>
      </c>
      <c r="M329" s="18"/>
      <c r="N329" s="18" t="s">
        <v>40</v>
      </c>
      <c r="O329" s="18" t="s">
        <v>362</v>
      </c>
      <c r="P329" s="18" t="s">
        <v>363</v>
      </c>
      <c r="Q329" s="18" t="s">
        <v>364</v>
      </c>
      <c r="R329" s="18" t="s">
        <v>395</v>
      </c>
      <c r="S329" s="18" t="s">
        <v>13123</v>
      </c>
      <c r="T329" s="18" t="s">
        <v>382</v>
      </c>
      <c r="U329" s="18" t="s">
        <v>2050</v>
      </c>
      <c r="V329" s="18" t="s">
        <v>2051</v>
      </c>
      <c r="W329" s="18" t="s">
        <v>2052</v>
      </c>
      <c r="X329" s="18" t="s">
        <v>41</v>
      </c>
      <c r="Y329" s="18" t="s">
        <v>386</v>
      </c>
      <c r="Z329" s="18"/>
      <c r="AA329" s="18" t="s">
        <v>387</v>
      </c>
      <c r="AB329" s="18" t="s">
        <v>388</v>
      </c>
      <c r="AC329" s="18" t="s">
        <v>2053</v>
      </c>
      <c r="AD329" s="18" t="s">
        <v>2052</v>
      </c>
      <c r="AE329" s="18" t="s">
        <v>42</v>
      </c>
      <c r="AF329" s="18" t="s">
        <v>71</v>
      </c>
      <c r="AG329" s="18" t="s">
        <v>390</v>
      </c>
      <c r="AH329" s="18" t="s">
        <v>43</v>
      </c>
      <c r="AI329" s="20" t="s">
        <v>68</v>
      </c>
      <c r="AJ329" s="53" t="s">
        <v>10412</v>
      </c>
      <c r="AK329" s="53" t="s">
        <v>10398</v>
      </c>
      <c r="AL329" s="53" t="str">
        <f>TEXT(Table13[[#This Row],[Start Date]],"DDD")</f>
        <v>Tue</v>
      </c>
      <c r="AM329" s="12" t="str">
        <f>TEXT(RAW!$C329,"MMM")</f>
        <v>Mar</v>
      </c>
      <c r="AN329" s="12" t="str">
        <f>TEXT(RAW!$C329,"YYYY")</f>
        <v>2022</v>
      </c>
      <c r="AO329" s="54">
        <f t="shared" si="5"/>
        <v>3.125E-2</v>
      </c>
      <c r="AR329" s="55"/>
      <c r="AS329" s="55"/>
    </row>
    <row r="330" spans="1:45" ht="12.6" customHeight="1" x14ac:dyDescent="0.2">
      <c r="A330" s="17" t="s">
        <v>13114</v>
      </c>
      <c r="B330" s="28">
        <v>44637</v>
      </c>
      <c r="C330" s="19">
        <v>44637</v>
      </c>
      <c r="D330" s="19">
        <v>44637</v>
      </c>
      <c r="E330" s="18" t="s">
        <v>124</v>
      </c>
      <c r="F330" s="28">
        <v>44637</v>
      </c>
      <c r="G330" s="18" t="s">
        <v>57</v>
      </c>
      <c r="H330" s="18" t="s">
        <v>357</v>
      </c>
      <c r="I330" s="18" t="s">
        <v>2054</v>
      </c>
      <c r="J330" s="18" t="s">
        <v>13133</v>
      </c>
      <c r="K330" s="18" t="s">
        <v>67</v>
      </c>
      <c r="L330" s="18" t="s">
        <v>1092</v>
      </c>
      <c r="M330" s="18"/>
      <c r="N330" s="18" t="s">
        <v>40</v>
      </c>
      <c r="O330" s="18" t="s">
        <v>362</v>
      </c>
      <c r="P330" s="18" t="s">
        <v>363</v>
      </c>
      <c r="Q330" s="18" t="s">
        <v>552</v>
      </c>
      <c r="R330" s="18" t="s">
        <v>55</v>
      </c>
      <c r="S330" s="18" t="s">
        <v>13128</v>
      </c>
      <c r="T330" s="18" t="s">
        <v>2056</v>
      </c>
      <c r="U330" s="18" t="s">
        <v>2057</v>
      </c>
      <c r="V330" s="18" t="s">
        <v>1087</v>
      </c>
      <c r="W330" s="18" t="s">
        <v>1087</v>
      </c>
      <c r="X330" s="18" t="s">
        <v>979</v>
      </c>
      <c r="Y330" s="18" t="s">
        <v>2058</v>
      </c>
      <c r="Z330" s="18" t="s">
        <v>41</v>
      </c>
      <c r="AA330" s="18" t="s">
        <v>1976</v>
      </c>
      <c r="AB330" s="18" t="s">
        <v>2059</v>
      </c>
      <c r="AC330" s="18" t="s">
        <v>2060</v>
      </c>
      <c r="AD330" s="18" t="s">
        <v>1087</v>
      </c>
      <c r="AE330" s="18" t="s">
        <v>42</v>
      </c>
      <c r="AF330" s="18" t="s">
        <v>43</v>
      </c>
      <c r="AG330" s="18" t="s">
        <v>2061</v>
      </c>
      <c r="AH330" s="18" t="s">
        <v>43</v>
      </c>
      <c r="AI330" s="20" t="s">
        <v>2062</v>
      </c>
      <c r="AJ330" s="53" t="s">
        <v>10412</v>
      </c>
      <c r="AK330" s="53" t="s">
        <v>113</v>
      </c>
      <c r="AL330" s="53" t="str">
        <f>TEXT(Table13[[#This Row],[Start Date]],"DDD")</f>
        <v>Thu</v>
      </c>
      <c r="AM330" s="12" t="str">
        <f>TEXT(RAW!$C330,"MMM")</f>
        <v>Mar</v>
      </c>
      <c r="AN330" s="12" t="str">
        <f>TEXT(RAW!$C330,"YYYY")</f>
        <v>2022</v>
      </c>
      <c r="AO330" s="54">
        <f t="shared" si="5"/>
        <v>0.10416666666666669</v>
      </c>
      <c r="AR330" s="55"/>
      <c r="AS330" s="55"/>
    </row>
    <row r="331" spans="1:45" ht="12.6" customHeight="1" x14ac:dyDescent="0.2">
      <c r="A331" s="17" t="s">
        <v>13114</v>
      </c>
      <c r="B331" s="19"/>
      <c r="C331" s="19">
        <v>44603</v>
      </c>
      <c r="D331" s="19"/>
      <c r="E331" s="18"/>
      <c r="F331" s="18"/>
      <c r="G331" s="18"/>
      <c r="H331" s="18" t="s">
        <v>357</v>
      </c>
      <c r="I331" s="18" t="s">
        <v>2063</v>
      </c>
      <c r="J331" s="18" t="s">
        <v>13131</v>
      </c>
      <c r="K331" s="18" t="s">
        <v>89</v>
      </c>
      <c r="L331" s="18"/>
      <c r="M331" s="18"/>
      <c r="N331" s="18"/>
      <c r="O331" s="18" t="s">
        <v>362</v>
      </c>
      <c r="P331" s="18" t="s">
        <v>363</v>
      </c>
      <c r="Q331" s="18" t="s">
        <v>364</v>
      </c>
      <c r="R331" s="18" t="s">
        <v>395</v>
      </c>
      <c r="S331" s="18" t="s">
        <v>13129</v>
      </c>
      <c r="T331" s="18"/>
      <c r="U331" s="18" t="s">
        <v>2064</v>
      </c>
      <c r="V331" s="18"/>
      <c r="W331" s="18"/>
      <c r="X331" s="18"/>
      <c r="Y331" s="18"/>
      <c r="Z331" s="18"/>
      <c r="AA331" s="18"/>
      <c r="AB331" s="18"/>
      <c r="AC331" s="18"/>
      <c r="AD331" s="18"/>
      <c r="AE331" s="18"/>
      <c r="AF331" s="18"/>
      <c r="AG331" s="18"/>
      <c r="AH331" s="18" t="s">
        <v>71</v>
      </c>
      <c r="AI331" s="20" t="s">
        <v>473</v>
      </c>
      <c r="AJ331" s="53" t="s">
        <v>10412</v>
      </c>
      <c r="AK331" s="53" t="s">
        <v>10398</v>
      </c>
      <c r="AL331" s="53" t="str">
        <f>TEXT(Table13[[#This Row],[Start Date]],"DDD")</f>
        <v>Sat</v>
      </c>
      <c r="AM331" s="12" t="str">
        <f>TEXT(RAW!$C331,"MMM")</f>
        <v>Feb</v>
      </c>
      <c r="AN331" s="12" t="str">
        <f>TEXT(RAW!$C331,"YYYY")</f>
        <v>2022</v>
      </c>
      <c r="AO331" s="54">
        <f t="shared" si="5"/>
        <v>0</v>
      </c>
      <c r="AR331" s="55"/>
      <c r="AS331" s="55"/>
    </row>
    <row r="332" spans="1:45" ht="12.6" customHeight="1" x14ac:dyDescent="0.2">
      <c r="A332" s="17" t="s">
        <v>13114</v>
      </c>
      <c r="B332" s="19"/>
      <c r="C332" s="19">
        <v>44603</v>
      </c>
      <c r="D332" s="19"/>
      <c r="E332" s="18"/>
      <c r="F332" s="18"/>
      <c r="G332" s="18"/>
      <c r="H332" s="18" t="s">
        <v>357</v>
      </c>
      <c r="I332" s="18" t="s">
        <v>2065</v>
      </c>
      <c r="J332" s="18" t="s">
        <v>13133</v>
      </c>
      <c r="K332" s="18" t="s">
        <v>965</v>
      </c>
      <c r="L332" s="18"/>
      <c r="M332" s="18"/>
      <c r="N332" s="18"/>
      <c r="O332" s="18" t="s">
        <v>362</v>
      </c>
      <c r="P332" s="18" t="s">
        <v>363</v>
      </c>
      <c r="Q332" s="18" t="s">
        <v>364</v>
      </c>
      <c r="R332" s="18" t="s">
        <v>395</v>
      </c>
      <c r="S332" s="18" t="s">
        <v>13118</v>
      </c>
      <c r="T332" s="18"/>
      <c r="U332" s="18" t="s">
        <v>1323</v>
      </c>
      <c r="V332" s="18"/>
      <c r="W332" s="18"/>
      <c r="X332" s="18"/>
      <c r="Y332" s="18"/>
      <c r="Z332" s="18"/>
      <c r="AA332" s="18"/>
      <c r="AB332" s="18"/>
      <c r="AC332" s="18"/>
      <c r="AD332" s="18"/>
      <c r="AE332" s="18"/>
      <c r="AF332" s="18"/>
      <c r="AG332" s="18"/>
      <c r="AH332" s="18" t="s">
        <v>71</v>
      </c>
      <c r="AI332" s="20" t="s">
        <v>970</v>
      </c>
      <c r="AJ332" s="53" t="s">
        <v>10412</v>
      </c>
      <c r="AK332" s="53" t="s">
        <v>10398</v>
      </c>
      <c r="AL332" s="53" t="str">
        <f>TEXT(Table13[[#This Row],[Start Date]],"DDD")</f>
        <v>Sat</v>
      </c>
      <c r="AM332" s="12" t="str">
        <f>TEXT(RAW!$C332,"MMM")</f>
        <v>Feb</v>
      </c>
      <c r="AN332" s="12" t="str">
        <f>TEXT(RAW!$C332,"YYYY")</f>
        <v>2022</v>
      </c>
      <c r="AO332" s="54">
        <f t="shared" si="5"/>
        <v>0</v>
      </c>
      <c r="AR332" s="55"/>
      <c r="AS332" s="55"/>
    </row>
    <row r="333" spans="1:45" ht="12.6" customHeight="1" x14ac:dyDescent="0.2">
      <c r="A333" s="17" t="s">
        <v>13114</v>
      </c>
      <c r="B333" s="19"/>
      <c r="C333" s="19">
        <v>44630</v>
      </c>
      <c r="D333" s="19">
        <v>44630</v>
      </c>
      <c r="E333" s="18" t="s">
        <v>63</v>
      </c>
      <c r="F333" s="28">
        <v>44630</v>
      </c>
      <c r="G333" s="18" t="s">
        <v>126</v>
      </c>
      <c r="H333" s="18" t="s">
        <v>357</v>
      </c>
      <c r="I333" s="18" t="s">
        <v>2066</v>
      </c>
      <c r="J333" s="18" t="s">
        <v>13133</v>
      </c>
      <c r="K333" s="18" t="s">
        <v>232</v>
      </c>
      <c r="L333" s="18"/>
      <c r="M333" s="18"/>
      <c r="N333" s="18"/>
      <c r="O333" s="18" t="s">
        <v>362</v>
      </c>
      <c r="P333" s="18" t="s">
        <v>363</v>
      </c>
      <c r="Q333" s="18" t="s">
        <v>1196</v>
      </c>
      <c r="R333" s="18" t="s">
        <v>395</v>
      </c>
      <c r="S333" s="18" t="s">
        <v>13128</v>
      </c>
      <c r="T333" s="18"/>
      <c r="U333" s="18" t="s">
        <v>2067</v>
      </c>
      <c r="V333" s="18" t="s">
        <v>555</v>
      </c>
      <c r="W333" s="18" t="s">
        <v>555</v>
      </c>
      <c r="X333" s="18"/>
      <c r="Y333" s="18"/>
      <c r="Z333" s="18"/>
      <c r="AA333" s="18"/>
      <c r="AB333" s="18"/>
      <c r="AC333" s="18" t="s">
        <v>2068</v>
      </c>
      <c r="AD333" s="18" t="s">
        <v>555</v>
      </c>
      <c r="AE333" s="18" t="s">
        <v>42</v>
      </c>
      <c r="AF333" s="18" t="s">
        <v>43</v>
      </c>
      <c r="AG333" s="18" t="s">
        <v>1089</v>
      </c>
      <c r="AH333" s="18" t="s">
        <v>43</v>
      </c>
      <c r="AI333" s="20" t="s">
        <v>1198</v>
      </c>
      <c r="AJ333" s="53" t="s">
        <v>10412</v>
      </c>
      <c r="AK333" s="53" t="s">
        <v>10398</v>
      </c>
      <c r="AL333" s="53" t="str">
        <f>TEXT(Table13[[#This Row],[Start Date]],"DDD")</f>
        <v>Thu</v>
      </c>
      <c r="AM333" s="12" t="str">
        <f>TEXT(RAW!$C333,"MMM")</f>
        <v>Mar</v>
      </c>
      <c r="AN333" s="12" t="str">
        <f>TEXT(RAW!$C333,"YYYY")</f>
        <v>2022</v>
      </c>
      <c r="AO333" s="54">
        <f t="shared" si="5"/>
        <v>0.1111111111111111</v>
      </c>
      <c r="AR333" s="55"/>
      <c r="AS333" s="55"/>
    </row>
    <row r="334" spans="1:45" ht="12.6" customHeight="1" x14ac:dyDescent="0.2">
      <c r="A334" s="17" t="s">
        <v>13114</v>
      </c>
      <c r="B334" s="28">
        <v>44630</v>
      </c>
      <c r="C334" s="19">
        <v>44630</v>
      </c>
      <c r="D334" s="19">
        <v>44630</v>
      </c>
      <c r="E334" s="18" t="s">
        <v>126</v>
      </c>
      <c r="F334" s="28">
        <v>44630</v>
      </c>
      <c r="G334" s="18" t="s">
        <v>125</v>
      </c>
      <c r="H334" s="18" t="s">
        <v>357</v>
      </c>
      <c r="I334" s="18" t="s">
        <v>2069</v>
      </c>
      <c r="J334" s="18" t="s">
        <v>13133</v>
      </c>
      <c r="K334" s="18" t="s">
        <v>67</v>
      </c>
      <c r="L334" s="18" t="s">
        <v>1549</v>
      </c>
      <c r="M334" s="18" t="s">
        <v>39</v>
      </c>
      <c r="N334" s="18" t="s">
        <v>40</v>
      </c>
      <c r="O334" s="18" t="s">
        <v>362</v>
      </c>
      <c r="P334" s="18" t="s">
        <v>363</v>
      </c>
      <c r="Q334" s="18" t="s">
        <v>1196</v>
      </c>
      <c r="R334" s="18" t="s">
        <v>395</v>
      </c>
      <c r="S334" s="18" t="s">
        <v>13118</v>
      </c>
      <c r="T334" s="18" t="s">
        <v>1550</v>
      </c>
      <c r="U334" s="18" t="s">
        <v>2070</v>
      </c>
      <c r="V334" s="18" t="s">
        <v>2071</v>
      </c>
      <c r="W334" s="18" t="s">
        <v>2071</v>
      </c>
      <c r="X334" s="18" t="s">
        <v>41</v>
      </c>
      <c r="Y334" s="18" t="s">
        <v>1552</v>
      </c>
      <c r="Z334" s="18" t="s">
        <v>1553</v>
      </c>
      <c r="AA334" s="18" t="s">
        <v>1554</v>
      </c>
      <c r="AB334" s="18" t="s">
        <v>1555</v>
      </c>
      <c r="AC334" s="18" t="s">
        <v>2072</v>
      </c>
      <c r="AD334" s="18" t="s">
        <v>2071</v>
      </c>
      <c r="AE334" s="18" t="s">
        <v>42</v>
      </c>
      <c r="AF334" s="18" t="s">
        <v>43</v>
      </c>
      <c r="AG334" s="18" t="s">
        <v>2039</v>
      </c>
      <c r="AH334" s="18" t="s">
        <v>43</v>
      </c>
      <c r="AI334" s="20" t="s">
        <v>1556</v>
      </c>
      <c r="AJ334" s="53" t="s">
        <v>10412</v>
      </c>
      <c r="AK334" s="53" t="s">
        <v>10398</v>
      </c>
      <c r="AL334" s="53" t="str">
        <f>TEXT(Table13[[#This Row],[Start Date]],"DDD")</f>
        <v>Thu</v>
      </c>
      <c r="AM334" s="12" t="str">
        <f>TEXT(RAW!$C334,"MMM")</f>
        <v>Mar</v>
      </c>
      <c r="AN334" s="12" t="str">
        <f>TEXT(RAW!$C334,"YYYY")</f>
        <v>2022</v>
      </c>
      <c r="AO334" s="54">
        <f t="shared" si="5"/>
        <v>9.7222222222222265E-2</v>
      </c>
      <c r="AR334" s="55"/>
      <c r="AS334" s="55"/>
    </row>
    <row r="335" spans="1:45" ht="12.6" customHeight="1" x14ac:dyDescent="0.2">
      <c r="A335" s="17" t="s">
        <v>13114</v>
      </c>
      <c r="B335" s="28">
        <v>44630</v>
      </c>
      <c r="C335" s="19">
        <v>44630</v>
      </c>
      <c r="D335" s="19">
        <v>44630</v>
      </c>
      <c r="E335" s="18" t="s">
        <v>165</v>
      </c>
      <c r="F335" s="28">
        <v>44630</v>
      </c>
      <c r="G335" s="18" t="s">
        <v>189</v>
      </c>
      <c r="H335" s="18" t="s">
        <v>357</v>
      </c>
      <c r="I335" s="18" t="s">
        <v>2073</v>
      </c>
      <c r="J335" s="18" t="s">
        <v>13133</v>
      </c>
      <c r="K335" s="18" t="s">
        <v>109</v>
      </c>
      <c r="L335" s="18" t="s">
        <v>484</v>
      </c>
      <c r="M335" s="18"/>
      <c r="N335" s="18" t="s">
        <v>40</v>
      </c>
      <c r="O335" s="18" t="s">
        <v>362</v>
      </c>
      <c r="P335" s="18" t="s">
        <v>363</v>
      </c>
      <c r="Q335" s="18" t="s">
        <v>429</v>
      </c>
      <c r="R335" s="18" t="s">
        <v>55</v>
      </c>
      <c r="S335" s="18" t="s">
        <v>13127</v>
      </c>
      <c r="T335" s="18" t="s">
        <v>1078</v>
      </c>
      <c r="U335" s="18" t="s">
        <v>1079</v>
      </c>
      <c r="V335" s="18" t="s">
        <v>366</v>
      </c>
      <c r="W335" s="18" t="s">
        <v>366</v>
      </c>
      <c r="X335" s="18" t="s">
        <v>881</v>
      </c>
      <c r="Y335" s="18" t="s">
        <v>1080</v>
      </c>
      <c r="Z335" s="18" t="s">
        <v>41</v>
      </c>
      <c r="AA335" s="18" t="s">
        <v>1081</v>
      </c>
      <c r="AB335" s="18" t="s">
        <v>486</v>
      </c>
      <c r="AC335" s="18" t="s">
        <v>2074</v>
      </c>
      <c r="AD335" s="18" t="s">
        <v>366</v>
      </c>
      <c r="AE335" s="18" t="s">
        <v>42</v>
      </c>
      <c r="AF335" s="18" t="s">
        <v>43</v>
      </c>
      <c r="AG335" s="18" t="s">
        <v>677</v>
      </c>
      <c r="AH335" s="18" t="s">
        <v>43</v>
      </c>
      <c r="AI335" s="20" t="s">
        <v>1084</v>
      </c>
      <c r="AJ335" s="53" t="s">
        <v>10412</v>
      </c>
      <c r="AK335" s="53" t="s">
        <v>113</v>
      </c>
      <c r="AL335" s="53" t="str">
        <f>TEXT(Table13[[#This Row],[Start Date]],"DDD")</f>
        <v>Thu</v>
      </c>
      <c r="AM335" s="12" t="str">
        <f>TEXT(RAW!$C335,"MMM")</f>
        <v>Mar</v>
      </c>
      <c r="AN335" s="12" t="str">
        <f>TEXT(RAW!$C335,"YYYY")</f>
        <v>2022</v>
      </c>
      <c r="AO335" s="54">
        <f t="shared" si="5"/>
        <v>5.5555555555555469E-2</v>
      </c>
      <c r="AR335" s="55"/>
      <c r="AS335" s="55"/>
    </row>
    <row r="336" spans="1:45" ht="12.6" customHeight="1" x14ac:dyDescent="0.2">
      <c r="A336" s="17" t="s">
        <v>13114</v>
      </c>
      <c r="B336" s="28">
        <v>44630</v>
      </c>
      <c r="C336" s="19">
        <v>44630</v>
      </c>
      <c r="D336" s="19">
        <v>44631</v>
      </c>
      <c r="E336" s="18" t="s">
        <v>46</v>
      </c>
      <c r="F336" s="28">
        <v>44631</v>
      </c>
      <c r="G336" s="18" t="s">
        <v>90</v>
      </c>
      <c r="H336" s="18" t="s">
        <v>357</v>
      </c>
      <c r="I336" s="18" t="s">
        <v>2075</v>
      </c>
      <c r="J336" s="18" t="s">
        <v>13133</v>
      </c>
      <c r="K336" s="18" t="s">
        <v>107</v>
      </c>
      <c r="L336" s="18" t="s">
        <v>997</v>
      </c>
      <c r="M336" s="18"/>
      <c r="N336" s="18" t="s">
        <v>40</v>
      </c>
      <c r="O336" s="18" t="s">
        <v>362</v>
      </c>
      <c r="P336" s="18" t="s">
        <v>363</v>
      </c>
      <c r="Q336" s="18" t="s">
        <v>552</v>
      </c>
      <c r="R336" s="18" t="s">
        <v>395</v>
      </c>
      <c r="S336" s="18" t="s">
        <v>13128</v>
      </c>
      <c r="T336" s="18" t="s">
        <v>998</v>
      </c>
      <c r="U336" s="18" t="s">
        <v>2076</v>
      </c>
      <c r="V336" s="18" t="s">
        <v>799</v>
      </c>
      <c r="W336" s="18" t="s">
        <v>799</v>
      </c>
      <c r="X336" s="18" t="s">
        <v>852</v>
      </c>
      <c r="Y336" s="18" t="s">
        <v>1000</v>
      </c>
      <c r="Z336" s="18" t="s">
        <v>41</v>
      </c>
      <c r="AA336" s="18" t="s">
        <v>854</v>
      </c>
      <c r="AB336" s="18" t="s">
        <v>1001</v>
      </c>
      <c r="AC336" s="18" t="s">
        <v>2077</v>
      </c>
      <c r="AD336" s="18" t="s">
        <v>799</v>
      </c>
      <c r="AE336" s="18" t="s">
        <v>42</v>
      </c>
      <c r="AF336" s="18" t="s">
        <v>43</v>
      </c>
      <c r="AG336" s="18" t="s">
        <v>369</v>
      </c>
      <c r="AH336" s="18" t="s">
        <v>43</v>
      </c>
      <c r="AI336" s="20" t="s">
        <v>891</v>
      </c>
      <c r="AJ336" s="53" t="s">
        <v>10412</v>
      </c>
      <c r="AK336" s="53" t="s">
        <v>10398</v>
      </c>
      <c r="AL336" s="53" t="str">
        <f>TEXT(Table13[[#This Row],[Start Date]],"DDD")</f>
        <v>Fri</v>
      </c>
      <c r="AM336" s="12" t="str">
        <f>TEXT(RAW!$C336,"MMM")</f>
        <v>Mar</v>
      </c>
      <c r="AN336" s="12" t="str">
        <f>TEXT(RAW!$C336,"YYYY")</f>
        <v>2022</v>
      </c>
      <c r="AO336" s="54">
        <f t="shared" si="5"/>
        <v>5.902777777777779E-2</v>
      </c>
      <c r="AR336" s="55"/>
      <c r="AS336" s="55"/>
    </row>
    <row r="337" spans="1:45" ht="12.6" customHeight="1" x14ac:dyDescent="0.2">
      <c r="A337" s="17" t="s">
        <v>13114</v>
      </c>
      <c r="B337" s="19"/>
      <c r="C337" s="19">
        <v>44603</v>
      </c>
      <c r="D337" s="19">
        <v>44603</v>
      </c>
      <c r="E337" s="18" t="s">
        <v>235</v>
      </c>
      <c r="F337" s="28">
        <v>44603</v>
      </c>
      <c r="G337" s="18" t="s">
        <v>49</v>
      </c>
      <c r="H337" s="18" t="s">
        <v>357</v>
      </c>
      <c r="I337" s="18" t="s">
        <v>2078</v>
      </c>
      <c r="J337" s="18" t="s">
        <v>13130</v>
      </c>
      <c r="K337" s="18" t="s">
        <v>10396</v>
      </c>
      <c r="L337" s="18" t="s">
        <v>729</v>
      </c>
      <c r="M337" s="18"/>
      <c r="N337" s="18" t="s">
        <v>40</v>
      </c>
      <c r="O337" s="18" t="s">
        <v>362</v>
      </c>
      <c r="P337" s="18" t="s">
        <v>363</v>
      </c>
      <c r="Q337" s="18" t="s">
        <v>534</v>
      </c>
      <c r="R337" s="18" t="s">
        <v>395</v>
      </c>
      <c r="S337" s="18" t="s">
        <v>13127</v>
      </c>
      <c r="T337" s="18" t="s">
        <v>1205</v>
      </c>
      <c r="U337" s="18" t="s">
        <v>2079</v>
      </c>
      <c r="V337" s="18" t="s">
        <v>2080</v>
      </c>
      <c r="W337" s="18" t="s">
        <v>2081</v>
      </c>
      <c r="X337" s="18" t="s">
        <v>41</v>
      </c>
      <c r="Y337" s="18">
        <v>70813418795</v>
      </c>
      <c r="Z337" s="18"/>
      <c r="AA337" s="18" t="s">
        <v>538</v>
      </c>
      <c r="AB337" s="18" t="s">
        <v>734</v>
      </c>
      <c r="AC337" s="18" t="s">
        <v>2082</v>
      </c>
      <c r="AD337" s="18" t="s">
        <v>2081</v>
      </c>
      <c r="AE337" s="18" t="s">
        <v>42</v>
      </c>
      <c r="AF337" s="18" t="s">
        <v>43</v>
      </c>
      <c r="AG337" s="18" t="s">
        <v>1934</v>
      </c>
      <c r="AH337" s="18" t="s">
        <v>43</v>
      </c>
      <c r="AI337" s="20" t="s">
        <v>44</v>
      </c>
      <c r="AJ337" s="53" t="s">
        <v>10412</v>
      </c>
      <c r="AK337" s="53" t="s">
        <v>10398</v>
      </c>
      <c r="AL337" s="53" t="str">
        <f>TEXT(Table13[[#This Row],[Start Date]],"DDD")</f>
        <v>Fri</v>
      </c>
      <c r="AM337" s="12" t="str">
        <f>TEXT(RAW!$C337,"MMM")</f>
        <v>Feb</v>
      </c>
      <c r="AN337" s="12" t="str">
        <f>TEXT(RAW!$C337,"YYYY")</f>
        <v>2022</v>
      </c>
      <c r="AO337" s="54">
        <f t="shared" si="5"/>
        <v>0.14930555555555552</v>
      </c>
      <c r="AR337" s="55"/>
      <c r="AS337" s="55"/>
    </row>
    <row r="338" spans="1:45" ht="12.6" customHeight="1" x14ac:dyDescent="0.2">
      <c r="A338" s="17" t="s">
        <v>13114</v>
      </c>
      <c r="B338" s="28">
        <v>44637</v>
      </c>
      <c r="C338" s="19">
        <v>44637</v>
      </c>
      <c r="D338" s="19">
        <v>44641</v>
      </c>
      <c r="E338" s="18" t="s">
        <v>142</v>
      </c>
      <c r="F338" s="28">
        <v>44641</v>
      </c>
      <c r="G338" s="18" t="s">
        <v>127</v>
      </c>
      <c r="H338" s="18" t="s">
        <v>357</v>
      </c>
      <c r="I338" s="18" t="s">
        <v>2083</v>
      </c>
      <c r="J338" s="18" t="s">
        <v>13130</v>
      </c>
      <c r="K338" s="18" t="s">
        <v>116</v>
      </c>
      <c r="L338" s="18" t="s">
        <v>729</v>
      </c>
      <c r="M338" s="18"/>
      <c r="N338" s="18" t="s">
        <v>40</v>
      </c>
      <c r="O338" s="18" t="s">
        <v>362</v>
      </c>
      <c r="P338" s="18" t="s">
        <v>363</v>
      </c>
      <c r="Q338" s="18" t="s">
        <v>534</v>
      </c>
      <c r="R338" s="18" t="s">
        <v>55</v>
      </c>
      <c r="S338" s="18" t="s">
        <v>13123</v>
      </c>
      <c r="T338" s="18" t="s">
        <v>1029</v>
      </c>
      <c r="U338" s="18" t="s">
        <v>2084</v>
      </c>
      <c r="V338" s="18" t="s">
        <v>2085</v>
      </c>
      <c r="W338" s="18" t="s">
        <v>1901</v>
      </c>
      <c r="X338" s="18" t="s">
        <v>41</v>
      </c>
      <c r="Y338" s="18">
        <v>70813418471</v>
      </c>
      <c r="Z338" s="18"/>
      <c r="AA338" s="18" t="s">
        <v>538</v>
      </c>
      <c r="AB338" s="18" t="s">
        <v>734</v>
      </c>
      <c r="AC338" s="18" t="s">
        <v>2086</v>
      </c>
      <c r="AD338" s="18" t="s">
        <v>1901</v>
      </c>
      <c r="AE338" s="18" t="s">
        <v>42</v>
      </c>
      <c r="AF338" s="18" t="s">
        <v>43</v>
      </c>
      <c r="AG338" s="18" t="s">
        <v>815</v>
      </c>
      <c r="AH338" s="18" t="s">
        <v>43</v>
      </c>
      <c r="AI338" s="20" t="s">
        <v>44</v>
      </c>
      <c r="AJ338" s="53" t="s">
        <v>10412</v>
      </c>
      <c r="AK338" s="53" t="s">
        <v>113</v>
      </c>
      <c r="AL338" s="53" t="str">
        <f>TEXT(Table13[[#This Row],[Start Date]],"DDD")</f>
        <v>Mon</v>
      </c>
      <c r="AM338" s="12" t="str">
        <f>TEXT(RAW!$C338,"MMM")</f>
        <v>Mar</v>
      </c>
      <c r="AN338" s="12" t="str">
        <f>TEXT(RAW!$C338,"YYYY")</f>
        <v>2022</v>
      </c>
      <c r="AO338" s="54">
        <f t="shared" si="5"/>
        <v>1.736111111111116E-2</v>
      </c>
      <c r="AR338" s="55"/>
      <c r="AS338" s="55"/>
    </row>
    <row r="339" spans="1:45" ht="12.6" customHeight="1" x14ac:dyDescent="0.2">
      <c r="A339" s="17" t="s">
        <v>13114</v>
      </c>
      <c r="B339" s="19"/>
      <c r="C339" s="19">
        <v>44637</v>
      </c>
      <c r="D339" s="19">
        <v>44645</v>
      </c>
      <c r="E339" s="18" t="s">
        <v>180</v>
      </c>
      <c r="F339" s="28">
        <v>44645</v>
      </c>
      <c r="G339" s="18" t="s">
        <v>104</v>
      </c>
      <c r="H339" s="18" t="s">
        <v>357</v>
      </c>
      <c r="I339" s="18" t="s">
        <v>2087</v>
      </c>
      <c r="J339" s="18" t="s">
        <v>13130</v>
      </c>
      <c r="K339" s="18" t="s">
        <v>246</v>
      </c>
      <c r="L339" s="18" t="s">
        <v>909</v>
      </c>
      <c r="M339" s="18"/>
      <c r="N339" s="18"/>
      <c r="O339" s="18" t="s">
        <v>362</v>
      </c>
      <c r="P339" s="18" t="s">
        <v>363</v>
      </c>
      <c r="Q339" s="18" t="s">
        <v>923</v>
      </c>
      <c r="R339" s="18" t="s">
        <v>55</v>
      </c>
      <c r="S339" s="18" t="s">
        <v>13127</v>
      </c>
      <c r="T339" s="18"/>
      <c r="U339" s="18" t="s">
        <v>2088</v>
      </c>
      <c r="V339" s="18" t="s">
        <v>366</v>
      </c>
      <c r="W339" s="18" t="s">
        <v>366</v>
      </c>
      <c r="X339" s="18"/>
      <c r="Y339" s="18"/>
      <c r="Z339" s="18"/>
      <c r="AA339" s="18"/>
      <c r="AB339" s="18" t="s">
        <v>367</v>
      </c>
      <c r="AC339" s="18" t="s">
        <v>2089</v>
      </c>
      <c r="AD339" s="18" t="s">
        <v>366</v>
      </c>
      <c r="AE339" s="18" t="s">
        <v>42</v>
      </c>
      <c r="AF339" s="18" t="s">
        <v>43</v>
      </c>
      <c r="AG339" s="18" t="s">
        <v>547</v>
      </c>
      <c r="AH339" s="18" t="s">
        <v>43</v>
      </c>
      <c r="AI339" s="20" t="s">
        <v>44</v>
      </c>
      <c r="AJ339" s="53" t="s">
        <v>10412</v>
      </c>
      <c r="AK339" s="53" t="s">
        <v>113</v>
      </c>
      <c r="AL339" s="53" t="str">
        <f>TEXT(Table13[[#This Row],[Start Date]],"DDD")</f>
        <v>Fri</v>
      </c>
      <c r="AM339" s="12" t="str">
        <f>TEXT(RAW!$C339,"MMM")</f>
        <v>Mar</v>
      </c>
      <c r="AN339" s="12" t="str">
        <f>TEXT(RAW!$C339,"YYYY")</f>
        <v>2022</v>
      </c>
      <c r="AO339" s="54">
        <f t="shared" si="5"/>
        <v>2.4305555555555469E-2</v>
      </c>
      <c r="AR339" s="55"/>
      <c r="AS339" s="55"/>
    </row>
    <row r="340" spans="1:45" ht="12.6" customHeight="1" x14ac:dyDescent="0.2">
      <c r="A340" s="17" t="s">
        <v>13114</v>
      </c>
      <c r="B340" s="19"/>
      <c r="C340" s="19">
        <v>44637</v>
      </c>
      <c r="D340" s="19">
        <v>44641</v>
      </c>
      <c r="E340" s="18" t="s">
        <v>226</v>
      </c>
      <c r="F340" s="28">
        <v>44641</v>
      </c>
      <c r="G340" s="18" t="s">
        <v>208</v>
      </c>
      <c r="H340" s="18" t="s">
        <v>357</v>
      </c>
      <c r="I340" s="18" t="s">
        <v>2090</v>
      </c>
      <c r="J340" s="18" t="s">
        <v>13130</v>
      </c>
      <c r="K340" s="18" t="s">
        <v>1154</v>
      </c>
      <c r="L340" s="18" t="s">
        <v>909</v>
      </c>
      <c r="M340" s="18"/>
      <c r="N340" s="18"/>
      <c r="O340" s="18" t="s">
        <v>362</v>
      </c>
      <c r="P340" s="18" t="s">
        <v>363</v>
      </c>
      <c r="Q340" s="18" t="s">
        <v>923</v>
      </c>
      <c r="R340" s="18" t="s">
        <v>55</v>
      </c>
      <c r="S340" s="18" t="s">
        <v>13116</v>
      </c>
      <c r="T340" s="18"/>
      <c r="U340" s="18" t="s">
        <v>2091</v>
      </c>
      <c r="V340" s="18" t="s">
        <v>773</v>
      </c>
      <c r="W340" s="18" t="s">
        <v>2092</v>
      </c>
      <c r="X340" s="18"/>
      <c r="Y340" s="18"/>
      <c r="Z340" s="18"/>
      <c r="AA340" s="18"/>
      <c r="AB340" s="18" t="s">
        <v>367</v>
      </c>
      <c r="AC340" s="18" t="s">
        <v>2093</v>
      </c>
      <c r="AD340" s="18" t="s">
        <v>2092</v>
      </c>
      <c r="AE340" s="18" t="s">
        <v>42</v>
      </c>
      <c r="AF340" s="18" t="s">
        <v>43</v>
      </c>
      <c r="AG340" s="18" t="s">
        <v>2094</v>
      </c>
      <c r="AH340" s="18" t="s">
        <v>43</v>
      </c>
      <c r="AI340" s="20" t="s">
        <v>44</v>
      </c>
      <c r="AJ340" s="53" t="s">
        <v>10412</v>
      </c>
      <c r="AK340" s="53" t="s">
        <v>113</v>
      </c>
      <c r="AL340" s="53" t="str">
        <f>TEXT(Table13[[#This Row],[Start Date]],"DDD")</f>
        <v>Mon</v>
      </c>
      <c r="AM340" s="12" t="str">
        <f>TEXT(RAW!$C340,"MMM")</f>
        <v>Mar</v>
      </c>
      <c r="AN340" s="12" t="str">
        <f>TEXT(RAW!$C340,"YYYY")</f>
        <v>2022</v>
      </c>
      <c r="AO340" s="54">
        <f t="shared" si="5"/>
        <v>2.3611111111111138E-2</v>
      </c>
      <c r="AR340" s="55"/>
      <c r="AS340" s="55"/>
    </row>
    <row r="341" spans="1:45" ht="12.6" customHeight="1" x14ac:dyDescent="0.2">
      <c r="A341" s="17" t="s">
        <v>13114</v>
      </c>
      <c r="B341" s="19"/>
      <c r="C341" s="19">
        <v>44616</v>
      </c>
      <c r="D341" s="19">
        <v>44616</v>
      </c>
      <c r="E341" s="18" t="s">
        <v>126</v>
      </c>
      <c r="F341" s="28">
        <v>44616</v>
      </c>
      <c r="G341" s="18" t="s">
        <v>129</v>
      </c>
      <c r="H341" s="18" t="s">
        <v>357</v>
      </c>
      <c r="I341" s="18" t="s">
        <v>2095</v>
      </c>
      <c r="J341" s="18" t="s">
        <v>13130</v>
      </c>
      <c r="K341" s="18" t="s">
        <v>107</v>
      </c>
      <c r="L341" s="18" t="s">
        <v>849</v>
      </c>
      <c r="M341" s="18"/>
      <c r="N341" s="18" t="s">
        <v>40</v>
      </c>
      <c r="O341" s="18" t="s">
        <v>362</v>
      </c>
      <c r="P341" s="18" t="s">
        <v>363</v>
      </c>
      <c r="Q341" s="18" t="s">
        <v>552</v>
      </c>
      <c r="R341" s="18" t="s">
        <v>395</v>
      </c>
      <c r="S341" s="18" t="s">
        <v>13128</v>
      </c>
      <c r="T341" s="18" t="s">
        <v>850</v>
      </c>
      <c r="U341" s="18" t="s">
        <v>1759</v>
      </c>
      <c r="V341" s="18" t="s">
        <v>1760</v>
      </c>
      <c r="W341" s="18" t="s">
        <v>1760</v>
      </c>
      <c r="X341" s="18" t="s">
        <v>852</v>
      </c>
      <c r="Y341" s="18" t="s">
        <v>853</v>
      </c>
      <c r="Z341" s="18" t="s">
        <v>41</v>
      </c>
      <c r="AA341" s="18" t="s">
        <v>854</v>
      </c>
      <c r="AB341" s="18" t="s">
        <v>855</v>
      </c>
      <c r="AC341" s="18" t="s">
        <v>2096</v>
      </c>
      <c r="AD341" s="18" t="s">
        <v>1760</v>
      </c>
      <c r="AE341" s="18" t="s">
        <v>42</v>
      </c>
      <c r="AF341" s="18" t="s">
        <v>43</v>
      </c>
      <c r="AG341" s="18" t="s">
        <v>2097</v>
      </c>
      <c r="AH341" s="18" t="s">
        <v>43</v>
      </c>
      <c r="AI341" s="20" t="s">
        <v>169</v>
      </c>
      <c r="AJ341" s="53" t="s">
        <v>10412</v>
      </c>
      <c r="AK341" s="53" t="s">
        <v>10398</v>
      </c>
      <c r="AL341" s="53" t="str">
        <f>TEXT(Table13[[#This Row],[Start Date]],"DDD")</f>
        <v>Thu</v>
      </c>
      <c r="AM341" s="12" t="str">
        <f>TEXT(RAW!$C341,"MMM")</f>
        <v>Feb</v>
      </c>
      <c r="AN341" s="12" t="str">
        <f>TEXT(RAW!$C341,"YYYY")</f>
        <v>2022</v>
      </c>
      <c r="AO341" s="54">
        <f t="shared" si="5"/>
        <v>0.18055555555555552</v>
      </c>
      <c r="AR341" s="55"/>
      <c r="AS341" s="55"/>
    </row>
    <row r="342" spans="1:45" ht="12.6" customHeight="1" x14ac:dyDescent="0.2">
      <c r="A342" s="17" t="s">
        <v>13114</v>
      </c>
      <c r="B342" s="28">
        <v>44637</v>
      </c>
      <c r="C342" s="19">
        <v>44637</v>
      </c>
      <c r="D342" s="19">
        <v>44636</v>
      </c>
      <c r="E342" s="18" t="s">
        <v>134</v>
      </c>
      <c r="F342" s="28">
        <v>44636</v>
      </c>
      <c r="G342" s="18" t="s">
        <v>90</v>
      </c>
      <c r="H342" s="18" t="s">
        <v>357</v>
      </c>
      <c r="I342" s="18" t="s">
        <v>2098</v>
      </c>
      <c r="J342" s="18" t="s">
        <v>13133</v>
      </c>
      <c r="K342" s="18" t="s">
        <v>67</v>
      </c>
      <c r="L342" s="18" t="s">
        <v>506</v>
      </c>
      <c r="M342" s="18" t="s">
        <v>39</v>
      </c>
      <c r="N342" s="18" t="s">
        <v>40</v>
      </c>
      <c r="O342" s="18" t="s">
        <v>362</v>
      </c>
      <c r="P342" s="18" t="s">
        <v>363</v>
      </c>
      <c r="Q342" s="18" t="s">
        <v>477</v>
      </c>
      <c r="R342" s="18" t="s">
        <v>55</v>
      </c>
      <c r="S342" s="18" t="s">
        <v>13127</v>
      </c>
      <c r="T342" s="18" t="s">
        <v>507</v>
      </c>
      <c r="U342" s="18" t="s">
        <v>2099</v>
      </c>
      <c r="V342" s="18" t="s">
        <v>366</v>
      </c>
      <c r="W342" s="18" t="s">
        <v>366</v>
      </c>
      <c r="X342" s="18"/>
      <c r="Y342" s="18" t="s">
        <v>508</v>
      </c>
      <c r="Z342" s="18"/>
      <c r="AA342" s="18" t="s">
        <v>497</v>
      </c>
      <c r="AB342" s="18" t="s">
        <v>367</v>
      </c>
      <c r="AC342" s="18" t="s">
        <v>2100</v>
      </c>
      <c r="AD342" s="18" t="s">
        <v>366</v>
      </c>
      <c r="AE342" s="18" t="s">
        <v>42</v>
      </c>
      <c r="AF342" s="18" t="s">
        <v>43</v>
      </c>
      <c r="AG342" s="18" t="s">
        <v>510</v>
      </c>
      <c r="AH342" s="18" t="s">
        <v>43</v>
      </c>
      <c r="AI342" s="20" t="s">
        <v>511</v>
      </c>
      <c r="AJ342" s="53" t="s">
        <v>10412</v>
      </c>
      <c r="AK342" s="53" t="s">
        <v>113</v>
      </c>
      <c r="AL342" s="53" t="str">
        <f>TEXT(Table13[[#This Row],[Start Date]],"DDD")</f>
        <v>Wed</v>
      </c>
      <c r="AM342" s="12" t="str">
        <f>TEXT(RAW!$C342,"MMM")</f>
        <v>Mar</v>
      </c>
      <c r="AN342" s="12" t="str">
        <f>TEXT(RAW!$C342,"YYYY")</f>
        <v>2022</v>
      </c>
      <c r="AO342" s="54">
        <f t="shared" si="5"/>
        <v>3.819444444444442E-2</v>
      </c>
      <c r="AR342" s="55"/>
      <c r="AS342" s="55"/>
    </row>
    <row r="343" spans="1:45" ht="12.6" customHeight="1" x14ac:dyDescent="0.2">
      <c r="A343" s="17" t="s">
        <v>13114</v>
      </c>
      <c r="B343" s="19"/>
      <c r="C343" s="19">
        <v>44637</v>
      </c>
      <c r="D343" s="19">
        <v>44637</v>
      </c>
      <c r="E343" s="18" t="s">
        <v>63</v>
      </c>
      <c r="F343" s="28">
        <v>44637</v>
      </c>
      <c r="G343" s="18" t="s">
        <v>135</v>
      </c>
      <c r="H343" s="18" t="s">
        <v>357</v>
      </c>
      <c r="I343" s="18" t="s">
        <v>2101</v>
      </c>
      <c r="J343" s="18" t="s">
        <v>13133</v>
      </c>
      <c r="K343" s="18" t="s">
        <v>965</v>
      </c>
      <c r="L343" s="18"/>
      <c r="M343" s="18" t="s">
        <v>39</v>
      </c>
      <c r="N343" s="18"/>
      <c r="O343" s="18" t="s">
        <v>362</v>
      </c>
      <c r="P343" s="18" t="s">
        <v>363</v>
      </c>
      <c r="Q343" s="18" t="s">
        <v>364</v>
      </c>
      <c r="R343" s="18" t="s">
        <v>663</v>
      </c>
      <c r="S343" s="18" t="s">
        <v>13118</v>
      </c>
      <c r="T343" s="18"/>
      <c r="U343" s="18" t="s">
        <v>2029</v>
      </c>
      <c r="V343" s="18" t="s">
        <v>2102</v>
      </c>
      <c r="W343" s="18" t="s">
        <v>2102</v>
      </c>
      <c r="X343" s="18"/>
      <c r="Y343" s="18"/>
      <c r="Z343" s="18"/>
      <c r="AA343" s="18"/>
      <c r="AB343" s="18"/>
      <c r="AC343" s="18" t="s">
        <v>2103</v>
      </c>
      <c r="AD343" s="18" t="s">
        <v>2102</v>
      </c>
      <c r="AE343" s="18" t="s">
        <v>42</v>
      </c>
      <c r="AF343" s="18" t="s">
        <v>43</v>
      </c>
      <c r="AG343" s="18" t="s">
        <v>460</v>
      </c>
      <c r="AH343" s="18" t="s">
        <v>43</v>
      </c>
      <c r="AI343" s="20" t="s">
        <v>970</v>
      </c>
      <c r="AJ343" s="53" t="s">
        <v>10412</v>
      </c>
      <c r="AK343" s="53" t="s">
        <v>10398</v>
      </c>
      <c r="AL343" s="53" t="str">
        <f>TEXT(Table13[[#This Row],[Start Date]],"DDD")</f>
        <v>Thu</v>
      </c>
      <c r="AM343" s="12" t="str">
        <f>TEXT(RAW!$C343,"MMM")</f>
        <v>Mar</v>
      </c>
      <c r="AN343" s="12" t="str">
        <f>TEXT(RAW!$C343,"YYYY")</f>
        <v>2022</v>
      </c>
      <c r="AO343" s="54">
        <f t="shared" si="5"/>
        <v>4.5138888888888895E-2</v>
      </c>
      <c r="AR343" s="55"/>
      <c r="AS343" s="55"/>
    </row>
    <row r="344" spans="1:45" ht="12.6" customHeight="1" x14ac:dyDescent="0.2">
      <c r="A344" s="17" t="s">
        <v>13114</v>
      </c>
      <c r="B344" s="28">
        <v>44637</v>
      </c>
      <c r="C344" s="19">
        <v>44637</v>
      </c>
      <c r="D344" s="19">
        <v>44645</v>
      </c>
      <c r="E344" s="18" t="s">
        <v>258</v>
      </c>
      <c r="F344" s="28">
        <v>44645</v>
      </c>
      <c r="G344" s="18" t="s">
        <v>136</v>
      </c>
      <c r="H344" s="18" t="s">
        <v>357</v>
      </c>
      <c r="I344" s="18" t="s">
        <v>2104</v>
      </c>
      <c r="J344" s="18" t="s">
        <v>13130</v>
      </c>
      <c r="K344" s="18" t="s">
        <v>51</v>
      </c>
      <c r="L344" s="18" t="s">
        <v>729</v>
      </c>
      <c r="M344" s="18"/>
      <c r="N344" s="18" t="s">
        <v>40</v>
      </c>
      <c r="O344" s="18" t="s">
        <v>362</v>
      </c>
      <c r="P344" s="18" t="s">
        <v>363</v>
      </c>
      <c r="Q344" s="18" t="s">
        <v>534</v>
      </c>
      <c r="R344" s="18" t="s">
        <v>55</v>
      </c>
      <c r="S344" s="18" t="s">
        <v>13127</v>
      </c>
      <c r="T344" s="18" t="s">
        <v>2105</v>
      </c>
      <c r="U344" s="18" t="s">
        <v>2106</v>
      </c>
      <c r="V344" s="18" t="s">
        <v>366</v>
      </c>
      <c r="W344" s="18" t="s">
        <v>366</v>
      </c>
      <c r="X344" s="18" t="s">
        <v>41</v>
      </c>
      <c r="Y344" s="18">
        <v>70813418814</v>
      </c>
      <c r="Z344" s="18"/>
      <c r="AA344" s="18" t="s">
        <v>538</v>
      </c>
      <c r="AB344" s="18" t="s">
        <v>734</v>
      </c>
      <c r="AC344" s="18" t="s">
        <v>2107</v>
      </c>
      <c r="AD344" s="18" t="s">
        <v>366</v>
      </c>
      <c r="AE344" s="18" t="s">
        <v>42</v>
      </c>
      <c r="AF344" s="18" t="s">
        <v>43</v>
      </c>
      <c r="AG344" s="18" t="s">
        <v>2108</v>
      </c>
      <c r="AH344" s="18" t="s">
        <v>43</v>
      </c>
      <c r="AI344" s="20" t="s">
        <v>44</v>
      </c>
      <c r="AJ344" s="53" t="s">
        <v>10412</v>
      </c>
      <c r="AK344" s="53" t="s">
        <v>113</v>
      </c>
      <c r="AL344" s="53" t="str">
        <f>TEXT(Table13[[#This Row],[Start Date]],"DDD")</f>
        <v>Fri</v>
      </c>
      <c r="AM344" s="12" t="str">
        <f>TEXT(RAW!$C344,"MMM")</f>
        <v>Mar</v>
      </c>
      <c r="AN344" s="12" t="str">
        <f>TEXT(RAW!$C344,"YYYY")</f>
        <v>2022</v>
      </c>
      <c r="AO344" s="54">
        <f t="shared" si="5"/>
        <v>3.333333333333327E-2</v>
      </c>
      <c r="AR344" s="55"/>
      <c r="AS344" s="55"/>
    </row>
    <row r="345" spans="1:45" ht="12.6" customHeight="1" x14ac:dyDescent="0.2">
      <c r="A345" s="17" t="s">
        <v>13114</v>
      </c>
      <c r="B345" s="19"/>
      <c r="C345" s="19">
        <v>44603</v>
      </c>
      <c r="D345" s="19">
        <v>44606</v>
      </c>
      <c r="E345" s="18" t="s">
        <v>36</v>
      </c>
      <c r="F345" s="28">
        <v>44606</v>
      </c>
      <c r="G345" s="18" t="s">
        <v>45</v>
      </c>
      <c r="H345" s="18" t="s">
        <v>357</v>
      </c>
      <c r="I345" s="18" t="s">
        <v>2109</v>
      </c>
      <c r="J345" s="18" t="s">
        <v>13133</v>
      </c>
      <c r="K345" s="18" t="s">
        <v>116</v>
      </c>
      <c r="L345" s="18" t="s">
        <v>712</v>
      </c>
      <c r="M345" s="18"/>
      <c r="N345" s="18" t="s">
        <v>40</v>
      </c>
      <c r="O345" s="18" t="s">
        <v>362</v>
      </c>
      <c r="P345" s="18" t="s">
        <v>363</v>
      </c>
      <c r="Q345" s="18" t="s">
        <v>534</v>
      </c>
      <c r="R345" s="18" t="s">
        <v>395</v>
      </c>
      <c r="S345" s="18" t="s">
        <v>13123</v>
      </c>
      <c r="T345" s="18" t="s">
        <v>2110</v>
      </c>
      <c r="U345" s="18" t="s">
        <v>2111</v>
      </c>
      <c r="V345" s="18" t="s">
        <v>2112</v>
      </c>
      <c r="W345" s="18" t="s">
        <v>1273</v>
      </c>
      <c r="X345" s="18" t="s">
        <v>41</v>
      </c>
      <c r="Y345" s="18">
        <v>70816839416</v>
      </c>
      <c r="Z345" s="18"/>
      <c r="AA345" s="18" t="s">
        <v>538</v>
      </c>
      <c r="AB345" s="18" t="s">
        <v>717</v>
      </c>
      <c r="AC345" s="18" t="s">
        <v>2113</v>
      </c>
      <c r="AD345" s="18" t="s">
        <v>1273</v>
      </c>
      <c r="AE345" s="18" t="s">
        <v>42</v>
      </c>
      <c r="AF345" s="18" t="s">
        <v>43</v>
      </c>
      <c r="AG345" s="18" t="s">
        <v>390</v>
      </c>
      <c r="AH345" s="18" t="s">
        <v>43</v>
      </c>
      <c r="AI345" s="20" t="s">
        <v>100</v>
      </c>
      <c r="AJ345" s="53" t="s">
        <v>10412</v>
      </c>
      <c r="AK345" s="53" t="s">
        <v>10398</v>
      </c>
      <c r="AL345" s="53" t="str">
        <f>TEXT(Table13[[#This Row],[Start Date]],"DDD")</f>
        <v>Mon</v>
      </c>
      <c r="AM345" s="12" t="str">
        <f>TEXT(RAW!$C345,"MMM")</f>
        <v>Feb</v>
      </c>
      <c r="AN345" s="12" t="str">
        <f>TEXT(RAW!$C345,"YYYY")</f>
        <v>2022</v>
      </c>
      <c r="AO345" s="54">
        <f t="shared" si="5"/>
        <v>3.125E-2</v>
      </c>
      <c r="AR345" s="55"/>
      <c r="AS345" s="55"/>
    </row>
    <row r="346" spans="1:45" ht="12.6" customHeight="1" x14ac:dyDescent="0.2">
      <c r="A346" s="17" t="s">
        <v>13114</v>
      </c>
      <c r="B346" s="19"/>
      <c r="C346" s="19">
        <v>44607</v>
      </c>
      <c r="D346" s="19">
        <v>44607</v>
      </c>
      <c r="E346" s="18" t="s">
        <v>75</v>
      </c>
      <c r="F346" s="28">
        <v>44607</v>
      </c>
      <c r="G346" s="18" t="s">
        <v>101</v>
      </c>
      <c r="H346" s="18" t="s">
        <v>357</v>
      </c>
      <c r="I346" s="18" t="s">
        <v>2114</v>
      </c>
      <c r="J346" s="18" t="s">
        <v>13133</v>
      </c>
      <c r="K346" s="18" t="s">
        <v>965</v>
      </c>
      <c r="L346" s="18" t="s">
        <v>1386</v>
      </c>
      <c r="M346" s="18"/>
      <c r="N346" s="18"/>
      <c r="O346" s="18" t="s">
        <v>362</v>
      </c>
      <c r="P346" s="18" t="s">
        <v>363</v>
      </c>
      <c r="Q346" s="18" t="s">
        <v>364</v>
      </c>
      <c r="R346" s="18" t="s">
        <v>55</v>
      </c>
      <c r="S346" s="18" t="s">
        <v>13127</v>
      </c>
      <c r="T346" s="18"/>
      <c r="U346" s="18" t="s">
        <v>700</v>
      </c>
      <c r="V346" s="18" t="s">
        <v>366</v>
      </c>
      <c r="W346" s="18" t="s">
        <v>366</v>
      </c>
      <c r="X346" s="18"/>
      <c r="Y346" s="18"/>
      <c r="Z346" s="18"/>
      <c r="AA346" s="18"/>
      <c r="AB346" s="18" t="s">
        <v>367</v>
      </c>
      <c r="AC346" s="18" t="s">
        <v>2115</v>
      </c>
      <c r="AD346" s="18" t="s">
        <v>366</v>
      </c>
      <c r="AE346" s="18" t="s">
        <v>42</v>
      </c>
      <c r="AF346" s="18" t="s">
        <v>43</v>
      </c>
      <c r="AG346" s="18" t="s">
        <v>2116</v>
      </c>
      <c r="AH346" s="18" t="s">
        <v>43</v>
      </c>
      <c r="AI346" s="20" t="s">
        <v>531</v>
      </c>
      <c r="AJ346" s="53" t="s">
        <v>10412</v>
      </c>
      <c r="AK346" s="53" t="s">
        <v>113</v>
      </c>
      <c r="AL346" s="53" t="str">
        <f>TEXT(Table13[[#This Row],[Start Date]],"DDD")</f>
        <v>Tue</v>
      </c>
      <c r="AM346" s="12" t="str">
        <f>TEXT(RAW!$C346,"MMM")</f>
        <v>Feb</v>
      </c>
      <c r="AN346" s="12" t="str">
        <f>TEXT(RAW!$C346,"YYYY")</f>
        <v>2022</v>
      </c>
      <c r="AO346" s="54">
        <f t="shared" si="5"/>
        <v>2.7777777777777735E-2</v>
      </c>
      <c r="AR346" s="55"/>
      <c r="AS346" s="55"/>
    </row>
    <row r="347" spans="1:45" ht="12.6" customHeight="1" x14ac:dyDescent="0.2">
      <c r="A347" s="17" t="s">
        <v>13114</v>
      </c>
      <c r="B347" s="19"/>
      <c r="C347" s="19">
        <v>44603</v>
      </c>
      <c r="D347" s="19">
        <v>44603</v>
      </c>
      <c r="E347" s="18" t="s">
        <v>177</v>
      </c>
      <c r="F347" s="28">
        <v>44603</v>
      </c>
      <c r="G347" s="18" t="s">
        <v>201</v>
      </c>
      <c r="H347" s="18" t="s">
        <v>357</v>
      </c>
      <c r="I347" s="18" t="s">
        <v>2117</v>
      </c>
      <c r="J347" s="18" t="s">
        <v>13130</v>
      </c>
      <c r="K347" s="18" t="s">
        <v>211</v>
      </c>
      <c r="L347" s="18" t="s">
        <v>729</v>
      </c>
      <c r="M347" s="18"/>
      <c r="N347" s="18" t="s">
        <v>40</v>
      </c>
      <c r="O347" s="18" t="s">
        <v>362</v>
      </c>
      <c r="P347" s="18" t="s">
        <v>363</v>
      </c>
      <c r="Q347" s="18" t="s">
        <v>534</v>
      </c>
      <c r="R347" s="18" t="s">
        <v>395</v>
      </c>
      <c r="S347" s="18" t="s">
        <v>13116</v>
      </c>
      <c r="T347" s="18" t="s">
        <v>2118</v>
      </c>
      <c r="U347" s="18" t="s">
        <v>2119</v>
      </c>
      <c r="V347" s="18" t="s">
        <v>931</v>
      </c>
      <c r="W347" s="18" t="s">
        <v>2120</v>
      </c>
      <c r="X347" s="18" t="s">
        <v>41</v>
      </c>
      <c r="Y347" s="18">
        <v>71220255597</v>
      </c>
      <c r="Z347" s="18"/>
      <c r="AA347" s="18" t="s">
        <v>538</v>
      </c>
      <c r="AB347" s="18" t="s">
        <v>734</v>
      </c>
      <c r="AC347" s="18" t="s">
        <v>2121</v>
      </c>
      <c r="AD347" s="18" t="s">
        <v>2120</v>
      </c>
      <c r="AE347" s="18" t="s">
        <v>42</v>
      </c>
      <c r="AF347" s="18" t="s">
        <v>43</v>
      </c>
      <c r="AG347" s="18" t="s">
        <v>390</v>
      </c>
      <c r="AH347" s="18" t="s">
        <v>43</v>
      </c>
      <c r="AI347" s="20" t="s">
        <v>44</v>
      </c>
      <c r="AJ347" s="53" t="s">
        <v>10412</v>
      </c>
      <c r="AK347" s="53" t="s">
        <v>10398</v>
      </c>
      <c r="AL347" s="53" t="str">
        <f>TEXT(Table13[[#This Row],[Start Date]],"DDD")</f>
        <v>Fri</v>
      </c>
      <c r="AM347" s="12" t="str">
        <f>TEXT(RAW!$C347,"MMM")</f>
        <v>Feb</v>
      </c>
      <c r="AN347" s="12" t="str">
        <f>TEXT(RAW!$C347,"YYYY")</f>
        <v>2022</v>
      </c>
      <c r="AO347" s="54">
        <f t="shared" si="5"/>
        <v>3.125E-2</v>
      </c>
      <c r="AR347" s="55"/>
      <c r="AS347" s="55"/>
    </row>
    <row r="348" spans="1:45" ht="12.6" customHeight="1" x14ac:dyDescent="0.2">
      <c r="A348" s="17" t="s">
        <v>13114</v>
      </c>
      <c r="B348" s="19"/>
      <c r="C348" s="19">
        <v>44603</v>
      </c>
      <c r="D348" s="19">
        <v>44603</v>
      </c>
      <c r="E348" s="18" t="s">
        <v>61</v>
      </c>
      <c r="F348" s="28">
        <v>44603</v>
      </c>
      <c r="G348" s="18" t="s">
        <v>208</v>
      </c>
      <c r="H348" s="18" t="s">
        <v>357</v>
      </c>
      <c r="I348" s="18" t="s">
        <v>2122</v>
      </c>
      <c r="J348" s="18" t="s">
        <v>1791</v>
      </c>
      <c r="K348" s="18" t="s">
        <v>109</v>
      </c>
      <c r="L348" s="18" t="s">
        <v>1792</v>
      </c>
      <c r="M348" s="18"/>
      <c r="N348" s="18" t="s">
        <v>40</v>
      </c>
      <c r="O348" s="18" t="s">
        <v>362</v>
      </c>
      <c r="P348" s="18" t="s">
        <v>363</v>
      </c>
      <c r="Q348" s="18" t="s">
        <v>833</v>
      </c>
      <c r="R348" s="18" t="s">
        <v>381</v>
      </c>
      <c r="S348" s="18" t="s">
        <v>13128</v>
      </c>
      <c r="T348" s="18" t="s">
        <v>1793</v>
      </c>
      <c r="U348" s="18" t="s">
        <v>2123</v>
      </c>
      <c r="V348" s="18" t="s">
        <v>799</v>
      </c>
      <c r="W348" s="18" t="s">
        <v>1949</v>
      </c>
      <c r="X348" s="18" t="s">
        <v>41</v>
      </c>
      <c r="Y348" s="18" t="s">
        <v>1795</v>
      </c>
      <c r="Z348" s="18" t="s">
        <v>41</v>
      </c>
      <c r="AA348" s="18" t="s">
        <v>1351</v>
      </c>
      <c r="AB348" s="18" t="s">
        <v>1001</v>
      </c>
      <c r="AC348" s="18" t="s">
        <v>2124</v>
      </c>
      <c r="AD348" s="18" t="s">
        <v>1949</v>
      </c>
      <c r="AE348" s="18" t="s">
        <v>42</v>
      </c>
      <c r="AF348" s="18" t="s">
        <v>43</v>
      </c>
      <c r="AG348" s="18" t="s">
        <v>1634</v>
      </c>
      <c r="AH348" s="18" t="s">
        <v>43</v>
      </c>
      <c r="AI348" s="20" t="s">
        <v>2125</v>
      </c>
      <c r="AJ348" s="53" t="s">
        <v>10412</v>
      </c>
      <c r="AK348" s="53" t="s">
        <v>10398</v>
      </c>
      <c r="AL348" s="53" t="str">
        <f>TEXT(Table13[[#This Row],[Start Date]],"DDD")</f>
        <v>Fri</v>
      </c>
      <c r="AM348" s="12" t="str">
        <f>TEXT(RAW!$C348,"MMM")</f>
        <v>Feb</v>
      </c>
      <c r="AN348" s="12" t="str">
        <f>TEXT(RAW!$C348,"YYYY")</f>
        <v>2022</v>
      </c>
      <c r="AO348" s="54">
        <f t="shared" si="5"/>
        <v>0.13194444444444453</v>
      </c>
      <c r="AR348" s="55"/>
      <c r="AS348" s="55"/>
    </row>
    <row r="349" spans="1:45" ht="12.6" customHeight="1" x14ac:dyDescent="0.2">
      <c r="A349" s="17" t="s">
        <v>13114</v>
      </c>
      <c r="B349" s="28">
        <v>44630</v>
      </c>
      <c r="C349" s="19">
        <v>44630</v>
      </c>
      <c r="D349" s="19">
        <v>44631</v>
      </c>
      <c r="E349" s="18" t="s">
        <v>49</v>
      </c>
      <c r="F349" s="28">
        <v>44631</v>
      </c>
      <c r="G349" s="18" t="s">
        <v>132</v>
      </c>
      <c r="H349" s="18" t="s">
        <v>357</v>
      </c>
      <c r="I349" s="18" t="s">
        <v>2126</v>
      </c>
      <c r="J349" s="18" t="s">
        <v>13133</v>
      </c>
      <c r="K349" s="18" t="s">
        <v>107</v>
      </c>
      <c r="L349" s="18" t="s">
        <v>997</v>
      </c>
      <c r="M349" s="18"/>
      <c r="N349" s="18" t="s">
        <v>40</v>
      </c>
      <c r="O349" s="18" t="s">
        <v>362</v>
      </c>
      <c r="P349" s="18" t="s">
        <v>363</v>
      </c>
      <c r="Q349" s="18" t="s">
        <v>552</v>
      </c>
      <c r="R349" s="18" t="s">
        <v>395</v>
      </c>
      <c r="S349" s="18" t="s">
        <v>13128</v>
      </c>
      <c r="T349" s="18" t="s">
        <v>998</v>
      </c>
      <c r="U349" s="18" t="s">
        <v>2127</v>
      </c>
      <c r="V349" s="18" t="s">
        <v>2128</v>
      </c>
      <c r="W349" s="18" t="s">
        <v>2128</v>
      </c>
      <c r="X349" s="18" t="s">
        <v>852</v>
      </c>
      <c r="Y349" s="18" t="s">
        <v>1000</v>
      </c>
      <c r="Z349" s="18" t="s">
        <v>41</v>
      </c>
      <c r="AA349" s="18" t="s">
        <v>854</v>
      </c>
      <c r="AB349" s="18" t="s">
        <v>1001</v>
      </c>
      <c r="AC349" s="18" t="s">
        <v>2129</v>
      </c>
      <c r="AD349" s="18" t="s">
        <v>2128</v>
      </c>
      <c r="AE349" s="18" t="s">
        <v>42</v>
      </c>
      <c r="AF349" s="18" t="s">
        <v>43</v>
      </c>
      <c r="AG349" s="18" t="s">
        <v>377</v>
      </c>
      <c r="AH349" s="18" t="s">
        <v>43</v>
      </c>
      <c r="AI349" s="20" t="s">
        <v>891</v>
      </c>
      <c r="AJ349" s="53" t="s">
        <v>10412</v>
      </c>
      <c r="AK349" s="53" t="s">
        <v>10398</v>
      </c>
      <c r="AL349" s="53" t="str">
        <f>TEXT(Table13[[#This Row],[Start Date]],"DDD")</f>
        <v>Fri</v>
      </c>
      <c r="AM349" s="12" t="str">
        <f>TEXT(RAW!$C349,"MMM")</f>
        <v>Mar</v>
      </c>
      <c r="AN349" s="12" t="str">
        <f>TEXT(RAW!$C349,"YYYY")</f>
        <v>2022</v>
      </c>
      <c r="AO349" s="54">
        <f t="shared" si="5"/>
        <v>8.333333333333337E-2</v>
      </c>
      <c r="AR349" s="55"/>
      <c r="AS349" s="55"/>
    </row>
    <row r="350" spans="1:45" ht="12.6" customHeight="1" x14ac:dyDescent="0.2">
      <c r="A350" s="17" t="s">
        <v>13114</v>
      </c>
      <c r="B350" s="19"/>
      <c r="C350" s="19">
        <v>44631</v>
      </c>
      <c r="D350" s="19">
        <v>44634</v>
      </c>
      <c r="E350" s="18" t="s">
        <v>250</v>
      </c>
      <c r="F350" s="28">
        <v>44634</v>
      </c>
      <c r="G350" s="18" t="s">
        <v>149</v>
      </c>
      <c r="H350" s="18" t="s">
        <v>357</v>
      </c>
      <c r="I350" s="18" t="s">
        <v>2130</v>
      </c>
      <c r="J350" s="18" t="s">
        <v>13133</v>
      </c>
      <c r="K350" s="18" t="s">
        <v>360</v>
      </c>
      <c r="L350" s="18" t="s">
        <v>441</v>
      </c>
      <c r="M350" s="18"/>
      <c r="N350" s="18"/>
      <c r="O350" s="18" t="s">
        <v>362</v>
      </c>
      <c r="P350" s="18" t="s">
        <v>363</v>
      </c>
      <c r="Q350" s="18" t="s">
        <v>552</v>
      </c>
      <c r="R350" s="18" t="s">
        <v>663</v>
      </c>
      <c r="S350" s="18" t="s">
        <v>13128</v>
      </c>
      <c r="T350" s="18"/>
      <c r="U350" s="18" t="s">
        <v>2131</v>
      </c>
      <c r="V350" s="18" t="s">
        <v>2132</v>
      </c>
      <c r="W350" s="18" t="s">
        <v>2132</v>
      </c>
      <c r="X350" s="18"/>
      <c r="Y350" s="18"/>
      <c r="Z350" s="18"/>
      <c r="AA350" s="18"/>
      <c r="AB350" s="18" t="s">
        <v>1503</v>
      </c>
      <c r="AC350" s="18" t="s">
        <v>2133</v>
      </c>
      <c r="AD350" s="18" t="s">
        <v>2132</v>
      </c>
      <c r="AE350" s="18" t="s">
        <v>42</v>
      </c>
      <c r="AF350" s="18" t="s">
        <v>43</v>
      </c>
      <c r="AG350" s="18" t="s">
        <v>1940</v>
      </c>
      <c r="AH350" s="18" t="s">
        <v>43</v>
      </c>
      <c r="AI350" s="20" t="s">
        <v>1505</v>
      </c>
      <c r="AJ350" s="53" t="s">
        <v>10412</v>
      </c>
      <c r="AK350" s="53" t="s">
        <v>10398</v>
      </c>
      <c r="AL350" s="53" t="str">
        <f>TEXT(Table13[[#This Row],[Start Date]],"DDD")</f>
        <v>Mon</v>
      </c>
      <c r="AM350" s="12" t="str">
        <f>TEXT(RAW!$C350,"MMM")</f>
        <v>Mar</v>
      </c>
      <c r="AN350" s="12" t="str">
        <f>TEXT(RAW!$C350,"YYYY")</f>
        <v>2022</v>
      </c>
      <c r="AO350" s="54">
        <f t="shared" si="5"/>
        <v>0.11805555555555558</v>
      </c>
      <c r="AR350" s="55"/>
      <c r="AS350" s="55"/>
    </row>
    <row r="351" spans="1:45" ht="12.6" customHeight="1" x14ac:dyDescent="0.2">
      <c r="A351" s="17" t="s">
        <v>13114</v>
      </c>
      <c r="B351" s="28">
        <v>44637</v>
      </c>
      <c r="C351" s="19">
        <v>44637</v>
      </c>
      <c r="D351" s="19">
        <v>44641</v>
      </c>
      <c r="E351" s="18" t="s">
        <v>207</v>
      </c>
      <c r="F351" s="28">
        <v>44641</v>
      </c>
      <c r="G351" s="18" t="s">
        <v>174</v>
      </c>
      <c r="H351" s="18" t="s">
        <v>357</v>
      </c>
      <c r="I351" s="18" t="s">
        <v>2134</v>
      </c>
      <c r="J351" s="18" t="s">
        <v>13130</v>
      </c>
      <c r="K351" s="18" t="s">
        <v>76</v>
      </c>
      <c r="L351" s="18" t="s">
        <v>729</v>
      </c>
      <c r="M351" s="18"/>
      <c r="N351" s="18" t="s">
        <v>40</v>
      </c>
      <c r="O351" s="18" t="s">
        <v>362</v>
      </c>
      <c r="P351" s="18" t="s">
        <v>363</v>
      </c>
      <c r="Q351" s="18" t="s">
        <v>534</v>
      </c>
      <c r="R351" s="18" t="s">
        <v>55</v>
      </c>
      <c r="S351" s="18" t="s">
        <v>13116</v>
      </c>
      <c r="T351" s="18" t="s">
        <v>2135</v>
      </c>
      <c r="U351" s="18" t="s">
        <v>2136</v>
      </c>
      <c r="V351" s="18" t="s">
        <v>773</v>
      </c>
      <c r="W351" s="18" t="s">
        <v>590</v>
      </c>
      <c r="X351" s="18" t="s">
        <v>41</v>
      </c>
      <c r="Y351" s="18">
        <v>70813418827</v>
      </c>
      <c r="Z351" s="18"/>
      <c r="AA351" s="18" t="s">
        <v>538</v>
      </c>
      <c r="AB351" s="18" t="s">
        <v>734</v>
      </c>
      <c r="AC351" s="18" t="s">
        <v>2137</v>
      </c>
      <c r="AD351" s="18" t="s">
        <v>590</v>
      </c>
      <c r="AE351" s="18" t="s">
        <v>42</v>
      </c>
      <c r="AF351" s="18" t="s">
        <v>43</v>
      </c>
      <c r="AG351" s="18" t="s">
        <v>390</v>
      </c>
      <c r="AH351" s="18" t="s">
        <v>43</v>
      </c>
      <c r="AI351" s="20" t="s">
        <v>44</v>
      </c>
      <c r="AJ351" s="53" t="s">
        <v>10412</v>
      </c>
      <c r="AK351" s="53" t="s">
        <v>113</v>
      </c>
      <c r="AL351" s="53" t="str">
        <f>TEXT(Table13[[#This Row],[Start Date]],"DDD")</f>
        <v>Mon</v>
      </c>
      <c r="AM351" s="12" t="str">
        <f>TEXT(RAW!$C351,"MMM")</f>
        <v>Mar</v>
      </c>
      <c r="AN351" s="12" t="str">
        <f>TEXT(RAW!$C351,"YYYY")</f>
        <v>2022</v>
      </c>
      <c r="AO351" s="54">
        <f t="shared" si="5"/>
        <v>3.125E-2</v>
      </c>
      <c r="AR351" s="55"/>
      <c r="AS351" s="55"/>
    </row>
    <row r="352" spans="1:45" ht="12.6" customHeight="1" x14ac:dyDescent="0.2">
      <c r="A352" s="17" t="s">
        <v>13114</v>
      </c>
      <c r="B352" s="19"/>
      <c r="C352" s="19">
        <v>44638</v>
      </c>
      <c r="D352" s="19">
        <v>44638</v>
      </c>
      <c r="E352" s="18" t="s">
        <v>36</v>
      </c>
      <c r="F352" s="28">
        <v>44638</v>
      </c>
      <c r="G352" s="18" t="s">
        <v>75</v>
      </c>
      <c r="H352" s="18" t="s">
        <v>357</v>
      </c>
      <c r="I352" s="18" t="s">
        <v>2138</v>
      </c>
      <c r="J352" s="18" t="s">
        <v>13133</v>
      </c>
      <c r="K352" s="18" t="s">
        <v>67</v>
      </c>
      <c r="L352" s="18"/>
      <c r="M352" s="18"/>
      <c r="N352" s="18"/>
      <c r="O352" s="18" t="s">
        <v>362</v>
      </c>
      <c r="P352" s="18" t="s">
        <v>363</v>
      </c>
      <c r="Q352" s="18" t="s">
        <v>1478</v>
      </c>
      <c r="R352" s="18" t="s">
        <v>395</v>
      </c>
      <c r="S352" s="18" t="s">
        <v>13123</v>
      </c>
      <c r="T352" s="18"/>
      <c r="U352" s="18" t="s">
        <v>2139</v>
      </c>
      <c r="V352" s="18" t="s">
        <v>2140</v>
      </c>
      <c r="W352" s="18" t="s">
        <v>2141</v>
      </c>
      <c r="X352" s="18"/>
      <c r="Y352" s="18"/>
      <c r="Z352" s="18"/>
      <c r="AA352" s="18"/>
      <c r="AB352" s="18"/>
      <c r="AC352" s="18" t="s">
        <v>2142</v>
      </c>
      <c r="AD352" s="18" t="s">
        <v>2141</v>
      </c>
      <c r="AE352" s="18" t="s">
        <v>42</v>
      </c>
      <c r="AF352" s="18" t="s">
        <v>43</v>
      </c>
      <c r="AG352" s="18" t="s">
        <v>480</v>
      </c>
      <c r="AH352" s="18" t="s">
        <v>43</v>
      </c>
      <c r="AI352" s="20" t="s">
        <v>1563</v>
      </c>
      <c r="AJ352" s="53" t="s">
        <v>10412</v>
      </c>
      <c r="AK352" s="53" t="s">
        <v>10398</v>
      </c>
      <c r="AL352" s="53" t="str">
        <f>TEXT(Table13[[#This Row],[Start Date]],"DDD")</f>
        <v>Fri</v>
      </c>
      <c r="AM352" s="12" t="str">
        <f>TEXT(RAW!$C352,"MMM")</f>
        <v>Mar</v>
      </c>
      <c r="AN352" s="12" t="str">
        <f>TEXT(RAW!$C352,"YYYY")</f>
        <v>2022</v>
      </c>
      <c r="AO352" s="54">
        <f t="shared" si="5"/>
        <v>2.0833333333333315E-2</v>
      </c>
      <c r="AR352" s="55"/>
      <c r="AS352" s="55"/>
    </row>
    <row r="353" spans="1:45" ht="12.6" customHeight="1" x14ac:dyDescent="0.2">
      <c r="A353" s="17" t="s">
        <v>13114</v>
      </c>
      <c r="B353" s="19"/>
      <c r="C353" s="19">
        <v>44608</v>
      </c>
      <c r="D353" s="19">
        <v>44608</v>
      </c>
      <c r="E353" s="18" t="s">
        <v>175</v>
      </c>
      <c r="F353" s="28">
        <v>44608</v>
      </c>
      <c r="G353" s="18" t="s">
        <v>132</v>
      </c>
      <c r="H353" s="18" t="s">
        <v>357</v>
      </c>
      <c r="I353" s="18" t="s">
        <v>2143</v>
      </c>
      <c r="J353" s="18" t="s">
        <v>13130</v>
      </c>
      <c r="K353" s="18" t="s">
        <v>107</v>
      </c>
      <c r="L353" s="18" t="s">
        <v>803</v>
      </c>
      <c r="M353" s="18"/>
      <c r="N353" s="18" t="s">
        <v>40</v>
      </c>
      <c r="O353" s="18" t="s">
        <v>362</v>
      </c>
      <c r="P353" s="18" t="s">
        <v>363</v>
      </c>
      <c r="Q353" s="18" t="s">
        <v>552</v>
      </c>
      <c r="R353" s="18" t="s">
        <v>395</v>
      </c>
      <c r="S353" s="18" t="s">
        <v>13128</v>
      </c>
      <c r="T353" s="18" t="s">
        <v>804</v>
      </c>
      <c r="U353" s="18" t="s">
        <v>2144</v>
      </c>
      <c r="V353" s="18" t="s">
        <v>555</v>
      </c>
      <c r="W353" s="18" t="s">
        <v>799</v>
      </c>
      <c r="X353" s="18" t="s">
        <v>41</v>
      </c>
      <c r="Y353" s="18" t="s">
        <v>806</v>
      </c>
      <c r="Z353" s="18"/>
      <c r="AA353" s="18" t="s">
        <v>807</v>
      </c>
      <c r="AB353" s="18" t="s">
        <v>808</v>
      </c>
      <c r="AC353" s="18" t="s">
        <v>2145</v>
      </c>
      <c r="AD353" s="18" t="s">
        <v>799</v>
      </c>
      <c r="AE353" s="18" t="s">
        <v>42</v>
      </c>
      <c r="AF353" s="18" t="s">
        <v>43</v>
      </c>
      <c r="AG353" s="18" t="s">
        <v>2146</v>
      </c>
      <c r="AH353" s="18" t="s">
        <v>43</v>
      </c>
      <c r="AI353" s="20" t="s">
        <v>65</v>
      </c>
      <c r="AJ353" s="53" t="s">
        <v>10412</v>
      </c>
      <c r="AK353" s="53" t="s">
        <v>10398</v>
      </c>
      <c r="AL353" s="53" t="str">
        <f>TEXT(Table13[[#This Row],[Start Date]],"DDD")</f>
        <v>Wed</v>
      </c>
      <c r="AM353" s="12" t="str">
        <f>TEXT(RAW!$C353,"MMM")</f>
        <v>Feb</v>
      </c>
      <c r="AN353" s="12" t="str">
        <f>TEXT(RAW!$C353,"YYYY")</f>
        <v>2022</v>
      </c>
      <c r="AO353" s="54">
        <f t="shared" si="5"/>
        <v>0.17708333333333337</v>
      </c>
      <c r="AR353" s="55"/>
      <c r="AS353" s="55"/>
    </row>
    <row r="354" spans="1:45" ht="12.6" customHeight="1" x14ac:dyDescent="0.2">
      <c r="A354" s="17" t="s">
        <v>13114</v>
      </c>
      <c r="B354" s="19"/>
      <c r="C354" s="19">
        <v>44641</v>
      </c>
      <c r="D354" s="19">
        <v>44642</v>
      </c>
      <c r="E354" s="18" t="s">
        <v>96</v>
      </c>
      <c r="F354" s="28">
        <v>44642</v>
      </c>
      <c r="G354" s="18" t="s">
        <v>144</v>
      </c>
      <c r="H354" s="18" t="s">
        <v>357</v>
      </c>
      <c r="I354" s="18" t="s">
        <v>2147</v>
      </c>
      <c r="J354" s="18" t="s">
        <v>13130</v>
      </c>
      <c r="K354" s="18" t="s">
        <v>67</v>
      </c>
      <c r="L354" s="18" t="s">
        <v>909</v>
      </c>
      <c r="M354" s="18"/>
      <c r="N354" s="18"/>
      <c r="O354" s="18" t="s">
        <v>362</v>
      </c>
      <c r="P354" s="18" t="s">
        <v>363</v>
      </c>
      <c r="Q354" s="18" t="s">
        <v>923</v>
      </c>
      <c r="R354" s="18" t="s">
        <v>55</v>
      </c>
      <c r="S354" s="18" t="s">
        <v>13123</v>
      </c>
      <c r="T354" s="18"/>
      <c r="U354" s="18" t="s">
        <v>2148</v>
      </c>
      <c r="V354" s="18" t="s">
        <v>2149</v>
      </c>
      <c r="W354" s="18" t="s">
        <v>2150</v>
      </c>
      <c r="X354" s="18"/>
      <c r="Y354" s="18"/>
      <c r="Z354" s="18"/>
      <c r="AA354" s="18"/>
      <c r="AB354" s="18" t="s">
        <v>367</v>
      </c>
      <c r="AC354" s="18" t="s">
        <v>2151</v>
      </c>
      <c r="AD354" s="18" t="s">
        <v>2150</v>
      </c>
      <c r="AE354" s="18" t="s">
        <v>42</v>
      </c>
      <c r="AF354" s="18" t="s">
        <v>43</v>
      </c>
      <c r="AG354" s="18" t="s">
        <v>869</v>
      </c>
      <c r="AH354" s="18" t="s">
        <v>43</v>
      </c>
      <c r="AI354" s="20" t="s">
        <v>44</v>
      </c>
      <c r="AJ354" s="53" t="s">
        <v>10412</v>
      </c>
      <c r="AK354" s="53" t="s">
        <v>113</v>
      </c>
      <c r="AL354" s="53" t="str">
        <f>TEXT(Table13[[#This Row],[Start Date]],"DDD")</f>
        <v>Tue</v>
      </c>
      <c r="AM354" s="12" t="str">
        <f>TEXT(RAW!$C354,"MMM")</f>
        <v>Mar</v>
      </c>
      <c r="AN354" s="12" t="str">
        <f>TEXT(RAW!$C354,"YYYY")</f>
        <v>2022</v>
      </c>
      <c r="AO354" s="54">
        <f t="shared" si="5"/>
        <v>1.3888888888888895E-2</v>
      </c>
      <c r="AR354" s="55"/>
      <c r="AS354" s="55"/>
    </row>
    <row r="355" spans="1:45" ht="12.6" customHeight="1" x14ac:dyDescent="0.2">
      <c r="A355" s="17" t="s">
        <v>13114</v>
      </c>
      <c r="B355" s="28">
        <v>44641</v>
      </c>
      <c r="C355" s="19">
        <v>44641</v>
      </c>
      <c r="D355" s="19">
        <v>44644</v>
      </c>
      <c r="E355" s="18" t="s">
        <v>49</v>
      </c>
      <c r="F355" s="28">
        <v>44644</v>
      </c>
      <c r="G355" s="18" t="s">
        <v>131</v>
      </c>
      <c r="H355" s="18" t="s">
        <v>357</v>
      </c>
      <c r="I355" s="18" t="s">
        <v>2152</v>
      </c>
      <c r="J355" s="18" t="s">
        <v>13130</v>
      </c>
      <c r="K355" s="18" t="s">
        <v>145</v>
      </c>
      <c r="L355" s="18" t="s">
        <v>729</v>
      </c>
      <c r="M355" s="18"/>
      <c r="N355" s="18" t="s">
        <v>40</v>
      </c>
      <c r="O355" s="18" t="s">
        <v>362</v>
      </c>
      <c r="P355" s="18" t="s">
        <v>363</v>
      </c>
      <c r="Q355" s="18" t="s">
        <v>534</v>
      </c>
      <c r="R355" s="18" t="s">
        <v>55</v>
      </c>
      <c r="S355" s="18" t="s">
        <v>13127</v>
      </c>
      <c r="T355" s="18" t="s">
        <v>2153</v>
      </c>
      <c r="U355" s="18" t="s">
        <v>2154</v>
      </c>
      <c r="V355" s="18" t="s">
        <v>366</v>
      </c>
      <c r="W355" s="18" t="s">
        <v>366</v>
      </c>
      <c r="X355" s="18" t="s">
        <v>41</v>
      </c>
      <c r="Y355" s="18">
        <v>70813418770</v>
      </c>
      <c r="Z355" s="18"/>
      <c r="AA355" s="18" t="s">
        <v>538</v>
      </c>
      <c r="AB355" s="18" t="s">
        <v>734</v>
      </c>
      <c r="AC355" s="18" t="s">
        <v>2155</v>
      </c>
      <c r="AD355" s="18" t="s">
        <v>366</v>
      </c>
      <c r="AE355" s="18" t="s">
        <v>42</v>
      </c>
      <c r="AF355" s="18" t="s">
        <v>43</v>
      </c>
      <c r="AG355" s="18" t="s">
        <v>460</v>
      </c>
      <c r="AH355" s="18" t="s">
        <v>43</v>
      </c>
      <c r="AI355" s="20" t="s">
        <v>44</v>
      </c>
      <c r="AJ355" s="53" t="s">
        <v>10412</v>
      </c>
      <c r="AK355" s="53" t="s">
        <v>113</v>
      </c>
      <c r="AL355" s="53" t="str">
        <f>TEXT(Table13[[#This Row],[Start Date]],"DDD")</f>
        <v>Thu</v>
      </c>
      <c r="AM355" s="12" t="str">
        <f>TEXT(RAW!$C355,"MMM")</f>
        <v>Mar</v>
      </c>
      <c r="AN355" s="12" t="str">
        <f>TEXT(RAW!$C355,"YYYY")</f>
        <v>2022</v>
      </c>
      <c r="AO355" s="54">
        <f t="shared" si="5"/>
        <v>4.5138888888888951E-2</v>
      </c>
      <c r="AR355" s="55"/>
      <c r="AS355" s="55"/>
    </row>
    <row r="356" spans="1:45" ht="12.6" customHeight="1" x14ac:dyDescent="0.2">
      <c r="A356" s="17" t="s">
        <v>13114</v>
      </c>
      <c r="B356" s="19"/>
      <c r="C356" s="19">
        <v>44641</v>
      </c>
      <c r="D356" s="19">
        <v>44643</v>
      </c>
      <c r="E356" s="18" t="s">
        <v>260</v>
      </c>
      <c r="F356" s="28">
        <v>44643</v>
      </c>
      <c r="G356" s="18" t="s">
        <v>161</v>
      </c>
      <c r="H356" s="18" t="s">
        <v>357</v>
      </c>
      <c r="I356" s="18" t="s">
        <v>2156</v>
      </c>
      <c r="J356" s="18" t="s">
        <v>13130</v>
      </c>
      <c r="K356" s="18" t="s">
        <v>2157</v>
      </c>
      <c r="L356" s="18" t="s">
        <v>909</v>
      </c>
      <c r="M356" s="18"/>
      <c r="N356" s="18"/>
      <c r="O356" s="18" t="s">
        <v>362</v>
      </c>
      <c r="P356" s="18" t="s">
        <v>363</v>
      </c>
      <c r="Q356" s="18" t="s">
        <v>923</v>
      </c>
      <c r="R356" s="18" t="s">
        <v>55</v>
      </c>
      <c r="S356" s="18" t="s">
        <v>13116</v>
      </c>
      <c r="T356" s="18"/>
      <c r="U356" s="18" t="s">
        <v>2158</v>
      </c>
      <c r="V356" s="18" t="s">
        <v>773</v>
      </c>
      <c r="W356" s="18" t="s">
        <v>590</v>
      </c>
      <c r="X356" s="18"/>
      <c r="Y356" s="18"/>
      <c r="Z356" s="18"/>
      <c r="AA356" s="18"/>
      <c r="AB356" s="18" t="s">
        <v>367</v>
      </c>
      <c r="AC356" s="18" t="s">
        <v>2159</v>
      </c>
      <c r="AD356" s="18" t="s">
        <v>590</v>
      </c>
      <c r="AE356" s="18" t="s">
        <v>42</v>
      </c>
      <c r="AF356" s="18" t="s">
        <v>43</v>
      </c>
      <c r="AG356" s="18" t="s">
        <v>2160</v>
      </c>
      <c r="AH356" s="18" t="s">
        <v>43</v>
      </c>
      <c r="AI356" s="20" t="s">
        <v>44</v>
      </c>
      <c r="AJ356" s="53" t="s">
        <v>10412</v>
      </c>
      <c r="AK356" s="53" t="s">
        <v>113</v>
      </c>
      <c r="AL356" s="53" t="str">
        <f>TEXT(Table13[[#This Row],[Start Date]],"DDD")</f>
        <v>Wed</v>
      </c>
      <c r="AM356" s="12" t="str">
        <f>TEXT(RAW!$C356,"MMM")</f>
        <v>Mar</v>
      </c>
      <c r="AN356" s="12" t="str">
        <f>TEXT(RAW!$C356,"YYYY")</f>
        <v>2022</v>
      </c>
      <c r="AO356" s="54">
        <f t="shared" si="5"/>
        <v>2.7083333333333293E-2</v>
      </c>
      <c r="AR356" s="55"/>
      <c r="AS356" s="55"/>
    </row>
    <row r="357" spans="1:45" ht="12.6" customHeight="1" x14ac:dyDescent="0.2">
      <c r="A357" s="17" t="s">
        <v>13114</v>
      </c>
      <c r="B357" s="28">
        <v>44641</v>
      </c>
      <c r="C357" s="19">
        <v>44641</v>
      </c>
      <c r="D357" s="19">
        <v>44641</v>
      </c>
      <c r="E357" s="18" t="s">
        <v>261</v>
      </c>
      <c r="F357" s="28">
        <v>44641</v>
      </c>
      <c r="G357" s="18" t="s">
        <v>82</v>
      </c>
      <c r="H357" s="18" t="s">
        <v>357</v>
      </c>
      <c r="I357" s="18" t="s">
        <v>2161</v>
      </c>
      <c r="J357" s="18" t="s">
        <v>13130</v>
      </c>
      <c r="K357" s="18" t="s">
        <v>107</v>
      </c>
      <c r="L357" s="18" t="s">
        <v>729</v>
      </c>
      <c r="M357" s="18"/>
      <c r="N357" s="18" t="s">
        <v>40</v>
      </c>
      <c r="O357" s="18" t="s">
        <v>362</v>
      </c>
      <c r="P357" s="18" t="s">
        <v>363</v>
      </c>
      <c r="Q357" s="18" t="s">
        <v>534</v>
      </c>
      <c r="R357" s="18" t="s">
        <v>55</v>
      </c>
      <c r="S357" s="18" t="s">
        <v>13127</v>
      </c>
      <c r="T357" s="18" t="s">
        <v>2162</v>
      </c>
      <c r="U357" s="18" t="s">
        <v>2163</v>
      </c>
      <c r="V357" s="18" t="s">
        <v>366</v>
      </c>
      <c r="W357" s="18" t="s">
        <v>366</v>
      </c>
      <c r="X357" s="18" t="s">
        <v>41</v>
      </c>
      <c r="Y357" s="18">
        <v>70813418793</v>
      </c>
      <c r="Z357" s="18"/>
      <c r="AA357" s="18" t="s">
        <v>538</v>
      </c>
      <c r="AB357" s="18" t="s">
        <v>734</v>
      </c>
      <c r="AC357" s="18" t="s">
        <v>2164</v>
      </c>
      <c r="AD357" s="18" t="s">
        <v>366</v>
      </c>
      <c r="AE357" s="18" t="s">
        <v>42</v>
      </c>
      <c r="AF357" s="18" t="s">
        <v>43</v>
      </c>
      <c r="AG357" s="18" t="s">
        <v>2108</v>
      </c>
      <c r="AH357" s="18" t="s">
        <v>43</v>
      </c>
      <c r="AI357" s="20" t="s">
        <v>44</v>
      </c>
      <c r="AJ357" s="53" t="s">
        <v>10412</v>
      </c>
      <c r="AK357" s="53" t="s">
        <v>113</v>
      </c>
      <c r="AL357" s="53" t="str">
        <f>TEXT(Table13[[#This Row],[Start Date]],"DDD")</f>
        <v>Mon</v>
      </c>
      <c r="AM357" s="12" t="str">
        <f>TEXT(RAW!$C357,"MMM")</f>
        <v>Mar</v>
      </c>
      <c r="AN357" s="12" t="str">
        <f>TEXT(RAW!$C357,"YYYY")</f>
        <v>2022</v>
      </c>
      <c r="AO357" s="54">
        <f t="shared" si="5"/>
        <v>3.3333333333333326E-2</v>
      </c>
      <c r="AR357" s="55"/>
      <c r="AS357" s="55"/>
    </row>
    <row r="358" spans="1:45" ht="12.6" customHeight="1" x14ac:dyDescent="0.2">
      <c r="A358" s="17" t="s">
        <v>13114</v>
      </c>
      <c r="B358" s="19"/>
      <c r="C358" s="19">
        <v>44642</v>
      </c>
      <c r="D358" s="19">
        <v>44652</v>
      </c>
      <c r="E358" s="18" t="s">
        <v>90</v>
      </c>
      <c r="F358" s="28">
        <v>44652</v>
      </c>
      <c r="G358" s="18" t="s">
        <v>151</v>
      </c>
      <c r="H358" s="18" t="s">
        <v>357</v>
      </c>
      <c r="I358" s="18" t="s">
        <v>2165</v>
      </c>
      <c r="J358" s="18" t="s">
        <v>13130</v>
      </c>
      <c r="K358" s="18" t="s">
        <v>67</v>
      </c>
      <c r="L358" s="18" t="s">
        <v>858</v>
      </c>
      <c r="M358" s="18"/>
      <c r="N358" s="18"/>
      <c r="O358" s="18" t="s">
        <v>362</v>
      </c>
      <c r="P358" s="18" t="s">
        <v>363</v>
      </c>
      <c r="Q358" s="18" t="s">
        <v>477</v>
      </c>
      <c r="R358" s="18" t="s">
        <v>55</v>
      </c>
      <c r="S358" s="18" t="s">
        <v>13123</v>
      </c>
      <c r="T358" s="18"/>
      <c r="U358" s="18" t="s">
        <v>2166</v>
      </c>
      <c r="V358" s="18" t="s">
        <v>2167</v>
      </c>
      <c r="W358" s="18" t="s">
        <v>2167</v>
      </c>
      <c r="X358" s="18"/>
      <c r="Y358" s="18"/>
      <c r="Z358" s="18"/>
      <c r="AA358" s="18"/>
      <c r="AB358" s="18" t="s">
        <v>367</v>
      </c>
      <c r="AC358" s="18" t="s">
        <v>2168</v>
      </c>
      <c r="AD358" s="18" t="s">
        <v>2167</v>
      </c>
      <c r="AE358" s="18" t="s">
        <v>42</v>
      </c>
      <c r="AF358" s="18" t="s">
        <v>43</v>
      </c>
      <c r="AG358" s="18" t="s">
        <v>547</v>
      </c>
      <c r="AH358" s="18" t="s">
        <v>43</v>
      </c>
      <c r="AI358" s="20" t="s">
        <v>44</v>
      </c>
      <c r="AJ358" s="53" t="s">
        <v>10412</v>
      </c>
      <c r="AK358" s="53" t="s">
        <v>113</v>
      </c>
      <c r="AL358" s="53" t="str">
        <f>TEXT(Table13[[#This Row],[Start Date]],"DDD")</f>
        <v>Fri</v>
      </c>
      <c r="AM358" s="12" t="str">
        <f>TEXT(RAW!$C358,"MMM")</f>
        <v>Mar</v>
      </c>
      <c r="AN358" s="12" t="str">
        <f>TEXT(RAW!$C358,"YYYY")</f>
        <v>2022</v>
      </c>
      <c r="AO358" s="54">
        <f t="shared" si="5"/>
        <v>2.430555555555558E-2</v>
      </c>
      <c r="AR358" s="55"/>
      <c r="AS358" s="55"/>
    </row>
    <row r="359" spans="1:45" ht="12.6" customHeight="1" x14ac:dyDescent="0.2">
      <c r="A359" s="17" t="s">
        <v>13114</v>
      </c>
      <c r="B359" s="19"/>
      <c r="C359" s="19">
        <v>44607</v>
      </c>
      <c r="D359" s="19">
        <v>44607</v>
      </c>
      <c r="E359" s="18" t="s">
        <v>156</v>
      </c>
      <c r="F359" s="28">
        <v>44607</v>
      </c>
      <c r="G359" s="18" t="s">
        <v>162</v>
      </c>
      <c r="H359" s="18" t="s">
        <v>357</v>
      </c>
      <c r="I359" s="18" t="s">
        <v>2114</v>
      </c>
      <c r="J359" s="18" t="s">
        <v>13133</v>
      </c>
      <c r="K359" s="18" t="s">
        <v>965</v>
      </c>
      <c r="L359" s="18" t="s">
        <v>1386</v>
      </c>
      <c r="M359" s="18"/>
      <c r="N359" s="18"/>
      <c r="O359" s="18" t="s">
        <v>362</v>
      </c>
      <c r="P359" s="18" t="s">
        <v>363</v>
      </c>
      <c r="Q359" s="18" t="s">
        <v>364</v>
      </c>
      <c r="R359" s="18" t="s">
        <v>55</v>
      </c>
      <c r="S359" s="18" t="s">
        <v>13127</v>
      </c>
      <c r="T359" s="18"/>
      <c r="U359" s="18" t="s">
        <v>700</v>
      </c>
      <c r="V359" s="18" t="s">
        <v>366</v>
      </c>
      <c r="W359" s="18" t="s">
        <v>366</v>
      </c>
      <c r="X359" s="18"/>
      <c r="Y359" s="18"/>
      <c r="Z359" s="18"/>
      <c r="AA359" s="18"/>
      <c r="AB359" s="18" t="s">
        <v>367</v>
      </c>
      <c r="AC359" s="18" t="s">
        <v>2169</v>
      </c>
      <c r="AD359" s="18" t="s">
        <v>366</v>
      </c>
      <c r="AE359" s="18" t="s">
        <v>42</v>
      </c>
      <c r="AF359" s="18" t="s">
        <v>43</v>
      </c>
      <c r="AG359" s="18" t="s">
        <v>777</v>
      </c>
      <c r="AH359" s="18" t="s">
        <v>43</v>
      </c>
      <c r="AI359" s="20" t="s">
        <v>531</v>
      </c>
      <c r="AJ359" s="53" t="s">
        <v>10412</v>
      </c>
      <c r="AK359" s="53" t="s">
        <v>113</v>
      </c>
      <c r="AL359" s="53" t="str">
        <f>TEXT(Table13[[#This Row],[Start Date]],"DDD")</f>
        <v>Tue</v>
      </c>
      <c r="AM359" s="12" t="str">
        <f>TEXT(RAW!$C359,"MMM")</f>
        <v>Feb</v>
      </c>
      <c r="AN359" s="12" t="str">
        <f>TEXT(RAW!$C359,"YYYY")</f>
        <v>2022</v>
      </c>
      <c r="AO359" s="54">
        <f t="shared" si="5"/>
        <v>3.4722222222222154E-2</v>
      </c>
      <c r="AR359" s="55"/>
      <c r="AS359" s="55"/>
    </row>
    <row r="360" spans="1:45" ht="12.6" customHeight="1" x14ac:dyDescent="0.2">
      <c r="A360" s="17" t="s">
        <v>13114</v>
      </c>
      <c r="B360" s="19"/>
      <c r="C360" s="19">
        <v>44607</v>
      </c>
      <c r="D360" s="19">
        <v>44607</v>
      </c>
      <c r="E360" s="18" t="s">
        <v>1075</v>
      </c>
      <c r="F360" s="28">
        <v>44607</v>
      </c>
      <c r="G360" s="18" t="s">
        <v>57</v>
      </c>
      <c r="H360" s="18" t="s">
        <v>357</v>
      </c>
      <c r="I360" s="18" t="s">
        <v>2170</v>
      </c>
      <c r="J360" s="18" t="s">
        <v>13133</v>
      </c>
      <c r="K360" s="18" t="s">
        <v>965</v>
      </c>
      <c r="L360" s="18" t="s">
        <v>2171</v>
      </c>
      <c r="M360" s="18"/>
      <c r="N360" s="18"/>
      <c r="O360" s="18" t="s">
        <v>362</v>
      </c>
      <c r="P360" s="18" t="s">
        <v>363</v>
      </c>
      <c r="Q360" s="18" t="s">
        <v>643</v>
      </c>
      <c r="R360" s="18" t="s">
        <v>55</v>
      </c>
      <c r="S360" s="18" t="s">
        <v>13127</v>
      </c>
      <c r="T360" s="18"/>
      <c r="U360" s="18" t="s">
        <v>2172</v>
      </c>
      <c r="V360" s="18" t="s">
        <v>2173</v>
      </c>
      <c r="W360" s="18" t="s">
        <v>366</v>
      </c>
      <c r="X360" s="18"/>
      <c r="Y360" s="18"/>
      <c r="Z360" s="18"/>
      <c r="AA360" s="18"/>
      <c r="AB360" s="18" t="s">
        <v>727</v>
      </c>
      <c r="AC360" s="18" t="s">
        <v>2174</v>
      </c>
      <c r="AD360" s="18" t="s">
        <v>366</v>
      </c>
      <c r="AE360" s="18" t="s">
        <v>42</v>
      </c>
      <c r="AF360" s="18" t="s">
        <v>43</v>
      </c>
      <c r="AG360" s="18" t="s">
        <v>2175</v>
      </c>
      <c r="AH360" s="18" t="s">
        <v>43</v>
      </c>
      <c r="AI360" s="20" t="s">
        <v>531</v>
      </c>
      <c r="AJ360" s="53" t="s">
        <v>10412</v>
      </c>
      <c r="AK360" s="53" t="s">
        <v>113</v>
      </c>
      <c r="AL360" s="53" t="str">
        <f>TEXT(Table13[[#This Row],[Start Date]],"DDD")</f>
        <v>Tue</v>
      </c>
      <c r="AM360" s="12" t="str">
        <f>TEXT(RAW!$C360,"MMM")</f>
        <v>Feb</v>
      </c>
      <c r="AN360" s="12" t="str">
        <f>TEXT(RAW!$C360,"YYYY")</f>
        <v>2022</v>
      </c>
      <c r="AO360" s="54">
        <f t="shared" si="5"/>
        <v>3.2638888888888884E-2</v>
      </c>
      <c r="AR360" s="55"/>
      <c r="AS360" s="55"/>
    </row>
    <row r="361" spans="1:45" ht="12.6" customHeight="1" x14ac:dyDescent="0.2">
      <c r="A361" s="17" t="s">
        <v>13114</v>
      </c>
      <c r="B361" s="19"/>
      <c r="C361" s="19">
        <v>44607</v>
      </c>
      <c r="D361" s="19">
        <v>44607</v>
      </c>
      <c r="E361" s="18" t="s">
        <v>210</v>
      </c>
      <c r="F361" s="28">
        <v>44607</v>
      </c>
      <c r="G361" s="18" t="s">
        <v>115</v>
      </c>
      <c r="H361" s="18" t="s">
        <v>357</v>
      </c>
      <c r="I361" s="18" t="s">
        <v>2176</v>
      </c>
      <c r="J361" s="18" t="s">
        <v>13131</v>
      </c>
      <c r="K361" s="18" t="s">
        <v>67</v>
      </c>
      <c r="L361" s="18"/>
      <c r="M361" s="18"/>
      <c r="N361" s="18"/>
      <c r="O361" s="18" t="s">
        <v>362</v>
      </c>
      <c r="P361" s="18" t="s">
        <v>363</v>
      </c>
      <c r="Q361" s="18" t="s">
        <v>1478</v>
      </c>
      <c r="R361" s="18" t="s">
        <v>875</v>
      </c>
      <c r="S361" s="18" t="s">
        <v>13123</v>
      </c>
      <c r="T361" s="18"/>
      <c r="U361" s="18" t="s">
        <v>2177</v>
      </c>
      <c r="V361" s="18" t="s">
        <v>2178</v>
      </c>
      <c r="W361" s="18" t="s">
        <v>2179</v>
      </c>
      <c r="X361" s="18"/>
      <c r="Y361" s="18"/>
      <c r="Z361" s="18"/>
      <c r="AA361" s="18"/>
      <c r="AB361" s="18"/>
      <c r="AC361" s="18" t="s">
        <v>2180</v>
      </c>
      <c r="AD361" s="18" t="s">
        <v>2179</v>
      </c>
      <c r="AE361" s="18" t="s">
        <v>42</v>
      </c>
      <c r="AF361" s="18" t="s">
        <v>43</v>
      </c>
      <c r="AG361" s="18" t="s">
        <v>2116</v>
      </c>
      <c r="AH361" s="18" t="s">
        <v>43</v>
      </c>
      <c r="AI361" s="20" t="s">
        <v>473</v>
      </c>
      <c r="AJ361" s="53" t="s">
        <v>10412</v>
      </c>
      <c r="AK361" s="53" t="s">
        <v>10398</v>
      </c>
      <c r="AL361" s="53" t="str">
        <f>TEXT(Table13[[#This Row],[Start Date]],"DDD")</f>
        <v>Tue</v>
      </c>
      <c r="AM361" s="12" t="str">
        <f>TEXT(RAW!$C361,"MMM")</f>
        <v>Feb</v>
      </c>
      <c r="AN361" s="12" t="str">
        <f>TEXT(RAW!$C361,"YYYY")</f>
        <v>2022</v>
      </c>
      <c r="AO361" s="54">
        <f t="shared" si="5"/>
        <v>2.777777777777779E-2</v>
      </c>
      <c r="AR361" s="55"/>
      <c r="AS361" s="55"/>
    </row>
    <row r="362" spans="1:45" ht="12.6" customHeight="1" x14ac:dyDescent="0.2">
      <c r="A362" s="17" t="s">
        <v>13114</v>
      </c>
      <c r="B362" s="19"/>
      <c r="C362" s="19">
        <v>44608</v>
      </c>
      <c r="D362" s="19">
        <v>44608</v>
      </c>
      <c r="E362" s="18" t="s">
        <v>140</v>
      </c>
      <c r="F362" s="28">
        <v>44608</v>
      </c>
      <c r="G362" s="18" t="s">
        <v>54</v>
      </c>
      <c r="H362" s="18" t="s">
        <v>357</v>
      </c>
      <c r="I362" s="18" t="s">
        <v>2181</v>
      </c>
      <c r="J362" s="18" t="s">
        <v>13130</v>
      </c>
      <c r="K362" s="18" t="s">
        <v>109</v>
      </c>
      <c r="L362" s="18" t="s">
        <v>1124</v>
      </c>
      <c r="M362" s="18"/>
      <c r="N362" s="18"/>
      <c r="O362" s="18" t="s">
        <v>362</v>
      </c>
      <c r="P362" s="18" t="s">
        <v>363</v>
      </c>
      <c r="Q362" s="18" t="s">
        <v>552</v>
      </c>
      <c r="R362" s="18" t="s">
        <v>395</v>
      </c>
      <c r="S362" s="18" t="s">
        <v>13128</v>
      </c>
      <c r="T362" s="18"/>
      <c r="U362" s="18" t="s">
        <v>2182</v>
      </c>
      <c r="V362" s="18" t="s">
        <v>2183</v>
      </c>
      <c r="W362" s="18" t="s">
        <v>2183</v>
      </c>
      <c r="X362" s="18"/>
      <c r="Y362" s="18"/>
      <c r="Z362" s="18"/>
      <c r="AA362" s="18"/>
      <c r="AB362" s="18" t="s">
        <v>2184</v>
      </c>
      <c r="AC362" s="18" t="s">
        <v>2185</v>
      </c>
      <c r="AD362" s="18" t="s">
        <v>2183</v>
      </c>
      <c r="AE362" s="18" t="s">
        <v>42</v>
      </c>
      <c r="AF362" s="18" t="s">
        <v>43</v>
      </c>
      <c r="AG362" s="18" t="s">
        <v>433</v>
      </c>
      <c r="AH362" s="18" t="s">
        <v>43</v>
      </c>
      <c r="AI362" s="20" t="s">
        <v>95</v>
      </c>
      <c r="AJ362" s="53" t="s">
        <v>10412</v>
      </c>
      <c r="AK362" s="53" t="s">
        <v>10398</v>
      </c>
      <c r="AL362" s="53" t="str">
        <f>TEXT(Table13[[#This Row],[Start Date]],"DDD")</f>
        <v>Wed</v>
      </c>
      <c r="AM362" s="12" t="str">
        <f>TEXT(RAW!$C362,"MMM")</f>
        <v>Feb</v>
      </c>
      <c r="AN362" s="12" t="str">
        <f>TEXT(RAW!$C362,"YYYY")</f>
        <v>2022</v>
      </c>
      <c r="AO362" s="54">
        <f t="shared" si="5"/>
        <v>3.4722222222221544E-3</v>
      </c>
      <c r="AR362" s="55"/>
      <c r="AS362" s="55"/>
    </row>
    <row r="363" spans="1:45" ht="12.6" customHeight="1" x14ac:dyDescent="0.2">
      <c r="A363" s="17" t="s">
        <v>13114</v>
      </c>
      <c r="B363" s="19"/>
      <c r="C363" s="19">
        <v>44641</v>
      </c>
      <c r="D363" s="19">
        <v>44642</v>
      </c>
      <c r="E363" s="18" t="s">
        <v>105</v>
      </c>
      <c r="F363" s="28">
        <v>44642</v>
      </c>
      <c r="G363" s="18" t="s">
        <v>135</v>
      </c>
      <c r="H363" s="18" t="s">
        <v>357</v>
      </c>
      <c r="I363" s="18" t="s">
        <v>2186</v>
      </c>
      <c r="J363" s="18" t="s">
        <v>13130</v>
      </c>
      <c r="K363" s="18" t="s">
        <v>67</v>
      </c>
      <c r="L363" s="18" t="s">
        <v>858</v>
      </c>
      <c r="M363" s="18"/>
      <c r="N363" s="18"/>
      <c r="O363" s="18" t="s">
        <v>362</v>
      </c>
      <c r="P363" s="18" t="s">
        <v>363</v>
      </c>
      <c r="Q363" s="18" t="s">
        <v>477</v>
      </c>
      <c r="R363" s="18" t="s">
        <v>55</v>
      </c>
      <c r="S363" s="18" t="s">
        <v>13123</v>
      </c>
      <c r="T363" s="18"/>
      <c r="U363" s="18" t="s">
        <v>2187</v>
      </c>
      <c r="V363" s="18" t="s">
        <v>2188</v>
      </c>
      <c r="W363" s="18" t="s">
        <v>2189</v>
      </c>
      <c r="X363" s="18"/>
      <c r="Y363" s="18"/>
      <c r="Z363" s="18"/>
      <c r="AA363" s="18"/>
      <c r="AB363" s="18" t="s">
        <v>367</v>
      </c>
      <c r="AC363" s="18" t="s">
        <v>2190</v>
      </c>
      <c r="AD363" s="18" t="s">
        <v>2189</v>
      </c>
      <c r="AE363" s="18" t="s">
        <v>42</v>
      </c>
      <c r="AF363" s="18" t="s">
        <v>43</v>
      </c>
      <c r="AG363" s="18" t="s">
        <v>869</v>
      </c>
      <c r="AH363" s="18" t="s">
        <v>43</v>
      </c>
      <c r="AI363" s="20" t="s">
        <v>44</v>
      </c>
      <c r="AJ363" s="53" t="s">
        <v>10412</v>
      </c>
      <c r="AK363" s="53" t="s">
        <v>113</v>
      </c>
      <c r="AL363" s="53" t="str">
        <f>TEXT(Table13[[#This Row],[Start Date]],"DDD")</f>
        <v>Tue</v>
      </c>
      <c r="AM363" s="12" t="str">
        <f>TEXT(RAW!$C363,"MMM")</f>
        <v>Mar</v>
      </c>
      <c r="AN363" s="12" t="str">
        <f>TEXT(RAW!$C363,"YYYY")</f>
        <v>2022</v>
      </c>
      <c r="AO363" s="54">
        <f t="shared" si="5"/>
        <v>1.3888888888888895E-2</v>
      </c>
      <c r="AR363" s="55"/>
      <c r="AS363" s="55"/>
    </row>
    <row r="364" spans="1:45" ht="12.6" customHeight="1" x14ac:dyDescent="0.2">
      <c r="A364" s="17" t="s">
        <v>13114</v>
      </c>
      <c r="B364" s="28">
        <v>44641</v>
      </c>
      <c r="C364" s="19">
        <v>44641</v>
      </c>
      <c r="D364" s="19">
        <v>44642</v>
      </c>
      <c r="E364" s="18" t="s">
        <v>124</v>
      </c>
      <c r="F364" s="28">
        <v>44642</v>
      </c>
      <c r="G364" s="18" t="s">
        <v>75</v>
      </c>
      <c r="H364" s="18" t="s">
        <v>357</v>
      </c>
      <c r="I364" s="18" t="s">
        <v>2191</v>
      </c>
      <c r="J364" s="18" t="s">
        <v>13130</v>
      </c>
      <c r="K364" s="18" t="s">
        <v>121</v>
      </c>
      <c r="L364" s="18" t="s">
        <v>729</v>
      </c>
      <c r="M364" s="18"/>
      <c r="N364" s="18" t="s">
        <v>40</v>
      </c>
      <c r="O364" s="18" t="s">
        <v>362</v>
      </c>
      <c r="P364" s="18" t="s">
        <v>363</v>
      </c>
      <c r="Q364" s="18" t="s">
        <v>534</v>
      </c>
      <c r="R364" s="18" t="s">
        <v>55</v>
      </c>
      <c r="S364" s="18" t="s">
        <v>13116</v>
      </c>
      <c r="T364" s="18" t="s">
        <v>2192</v>
      </c>
      <c r="U364" s="18" t="s">
        <v>2193</v>
      </c>
      <c r="V364" s="18" t="s">
        <v>773</v>
      </c>
      <c r="W364" s="18" t="s">
        <v>590</v>
      </c>
      <c r="X364" s="18" t="s">
        <v>41</v>
      </c>
      <c r="Y364" s="18">
        <v>701133734610</v>
      </c>
      <c r="Z364" s="18"/>
      <c r="AA364" s="18" t="s">
        <v>538</v>
      </c>
      <c r="AB364" s="18" t="s">
        <v>734</v>
      </c>
      <c r="AC364" s="18" t="s">
        <v>2194</v>
      </c>
      <c r="AD364" s="18" t="s">
        <v>590</v>
      </c>
      <c r="AE364" s="18" t="s">
        <v>42</v>
      </c>
      <c r="AF364" s="18" t="s">
        <v>43</v>
      </c>
      <c r="AG364" s="18" t="s">
        <v>736</v>
      </c>
      <c r="AH364" s="18" t="s">
        <v>43</v>
      </c>
      <c r="AI364" s="20" t="s">
        <v>44</v>
      </c>
      <c r="AJ364" s="53" t="s">
        <v>10412</v>
      </c>
      <c r="AK364" s="53" t="s">
        <v>113</v>
      </c>
      <c r="AL364" s="53" t="str">
        <f>TEXT(Table13[[#This Row],[Start Date]],"DDD")</f>
        <v>Tue</v>
      </c>
      <c r="AM364" s="12" t="str">
        <f>TEXT(RAW!$C364,"MMM")</f>
        <v>Mar</v>
      </c>
      <c r="AN364" s="12" t="str">
        <f>TEXT(RAW!$C364,"YYYY")</f>
        <v>2022</v>
      </c>
      <c r="AO364" s="54">
        <f t="shared" si="5"/>
        <v>4.1666666666666685E-2</v>
      </c>
      <c r="AR364" s="55"/>
      <c r="AS364" s="55"/>
    </row>
    <row r="365" spans="1:45" ht="12.6" customHeight="1" x14ac:dyDescent="0.2">
      <c r="A365" s="17" t="s">
        <v>13114</v>
      </c>
      <c r="B365" s="19"/>
      <c r="C365" s="19">
        <v>44641</v>
      </c>
      <c r="D365" s="19">
        <v>44642</v>
      </c>
      <c r="E365" s="18" t="s">
        <v>2195</v>
      </c>
      <c r="F365" s="28">
        <v>44642</v>
      </c>
      <c r="G365" s="18" t="s">
        <v>183</v>
      </c>
      <c r="H365" s="18" t="s">
        <v>357</v>
      </c>
      <c r="I365" s="18" t="s">
        <v>2196</v>
      </c>
      <c r="J365" s="18" t="s">
        <v>13130</v>
      </c>
      <c r="K365" s="18" t="s">
        <v>197</v>
      </c>
      <c r="L365" s="18" t="s">
        <v>909</v>
      </c>
      <c r="M365" s="18"/>
      <c r="N365" s="18"/>
      <c r="O365" s="18" t="s">
        <v>362</v>
      </c>
      <c r="P365" s="18" t="s">
        <v>363</v>
      </c>
      <c r="Q365" s="18" t="s">
        <v>534</v>
      </c>
      <c r="R365" s="18" t="s">
        <v>55</v>
      </c>
      <c r="S365" s="18" t="s">
        <v>13116</v>
      </c>
      <c r="T365" s="18"/>
      <c r="U365" s="18" t="s">
        <v>2197</v>
      </c>
      <c r="V365" s="18" t="s">
        <v>773</v>
      </c>
      <c r="W365" s="18" t="s">
        <v>590</v>
      </c>
      <c r="X365" s="18"/>
      <c r="Y365" s="18"/>
      <c r="Z365" s="18"/>
      <c r="AA365" s="18"/>
      <c r="AB365" s="18" t="s">
        <v>367</v>
      </c>
      <c r="AC365" s="18" t="s">
        <v>2198</v>
      </c>
      <c r="AD365" s="18" t="s">
        <v>590</v>
      </c>
      <c r="AE365" s="18" t="s">
        <v>42</v>
      </c>
      <c r="AF365" s="18" t="s">
        <v>43</v>
      </c>
      <c r="AG365" s="18" t="s">
        <v>2199</v>
      </c>
      <c r="AH365" s="18" t="s">
        <v>43</v>
      </c>
      <c r="AI365" s="20" t="s">
        <v>44</v>
      </c>
      <c r="AJ365" s="53" t="s">
        <v>10412</v>
      </c>
      <c r="AK365" s="53" t="s">
        <v>113</v>
      </c>
      <c r="AL365" s="53" t="str">
        <f>TEXT(Table13[[#This Row],[Start Date]],"DDD")</f>
        <v>Tue</v>
      </c>
      <c r="AM365" s="12" t="str">
        <f>TEXT(RAW!$C365,"MMM")</f>
        <v>Mar</v>
      </c>
      <c r="AN365" s="12" t="str">
        <f>TEXT(RAW!$C365,"YYYY")</f>
        <v>2022</v>
      </c>
      <c r="AO365" s="54">
        <f t="shared" si="5"/>
        <v>1.9444444444444486E-2</v>
      </c>
      <c r="AR365" s="55"/>
      <c r="AS365" s="55"/>
    </row>
    <row r="366" spans="1:45" ht="12.6" customHeight="1" x14ac:dyDescent="0.2">
      <c r="A366" s="17" t="s">
        <v>13114</v>
      </c>
      <c r="B366" s="28">
        <v>44641</v>
      </c>
      <c r="C366" s="19">
        <v>44641</v>
      </c>
      <c r="D366" s="19">
        <v>44643</v>
      </c>
      <c r="E366" s="18" t="s">
        <v>138</v>
      </c>
      <c r="F366" s="28">
        <v>44643</v>
      </c>
      <c r="G366" s="18" t="s">
        <v>151</v>
      </c>
      <c r="H366" s="18" t="s">
        <v>357</v>
      </c>
      <c r="I366" s="18" t="s">
        <v>2200</v>
      </c>
      <c r="J366" s="18" t="s">
        <v>13130</v>
      </c>
      <c r="K366" s="18" t="s">
        <v>117</v>
      </c>
      <c r="L366" s="18" t="s">
        <v>729</v>
      </c>
      <c r="M366" s="18"/>
      <c r="N366" s="18" t="s">
        <v>40</v>
      </c>
      <c r="O366" s="18" t="s">
        <v>362</v>
      </c>
      <c r="P366" s="18" t="s">
        <v>363</v>
      </c>
      <c r="Q366" s="18" t="s">
        <v>534</v>
      </c>
      <c r="R366" s="18" t="s">
        <v>55</v>
      </c>
      <c r="S366" s="18" t="s">
        <v>13116</v>
      </c>
      <c r="T366" s="18" t="s">
        <v>2201</v>
      </c>
      <c r="U366" s="18" t="s">
        <v>2202</v>
      </c>
      <c r="V366" s="18" t="s">
        <v>773</v>
      </c>
      <c r="W366" s="18" t="s">
        <v>590</v>
      </c>
      <c r="X366" s="18" t="s">
        <v>41</v>
      </c>
      <c r="Y366" s="18">
        <v>70813418820</v>
      </c>
      <c r="Z366" s="18"/>
      <c r="AA366" s="18" t="s">
        <v>538</v>
      </c>
      <c r="AB366" s="18" t="s">
        <v>734</v>
      </c>
      <c r="AC366" s="18" t="s">
        <v>2203</v>
      </c>
      <c r="AD366" s="18" t="s">
        <v>590</v>
      </c>
      <c r="AE366" s="18" t="s">
        <v>42</v>
      </c>
      <c r="AF366" s="18" t="s">
        <v>43</v>
      </c>
      <c r="AG366" s="18" t="s">
        <v>777</v>
      </c>
      <c r="AH366" s="18" t="s">
        <v>43</v>
      </c>
      <c r="AI366" s="20" t="s">
        <v>44</v>
      </c>
      <c r="AJ366" s="53" t="s">
        <v>10412</v>
      </c>
      <c r="AK366" s="53" t="s">
        <v>113</v>
      </c>
      <c r="AL366" s="53" t="str">
        <f>TEXT(Table13[[#This Row],[Start Date]],"DDD")</f>
        <v>Wed</v>
      </c>
      <c r="AM366" s="12" t="str">
        <f>TEXT(RAW!$C366,"MMM")</f>
        <v>Mar</v>
      </c>
      <c r="AN366" s="12" t="str">
        <f>TEXT(RAW!$C366,"YYYY")</f>
        <v>2022</v>
      </c>
      <c r="AO366" s="54">
        <f t="shared" si="5"/>
        <v>3.4722222222222321E-2</v>
      </c>
      <c r="AR366" s="55"/>
      <c r="AS366" s="55"/>
    </row>
    <row r="367" spans="1:45" ht="12.6" customHeight="1" x14ac:dyDescent="0.2">
      <c r="A367" s="17" t="s">
        <v>13114</v>
      </c>
      <c r="B367" s="28">
        <v>44641</v>
      </c>
      <c r="C367" s="19">
        <v>44641</v>
      </c>
      <c r="D367" s="19">
        <v>44641</v>
      </c>
      <c r="E367" s="18" t="s">
        <v>156</v>
      </c>
      <c r="F367" s="28">
        <v>44641</v>
      </c>
      <c r="G367" s="18" t="s">
        <v>153</v>
      </c>
      <c r="H367" s="18" t="s">
        <v>357</v>
      </c>
      <c r="I367" s="18" t="s">
        <v>2204</v>
      </c>
      <c r="J367" s="18" t="s">
        <v>13130</v>
      </c>
      <c r="K367" s="18" t="s">
        <v>97</v>
      </c>
      <c r="L367" s="18" t="s">
        <v>729</v>
      </c>
      <c r="M367" s="18"/>
      <c r="N367" s="18" t="s">
        <v>40</v>
      </c>
      <c r="O367" s="18" t="s">
        <v>362</v>
      </c>
      <c r="P367" s="18" t="s">
        <v>363</v>
      </c>
      <c r="Q367" s="18" t="s">
        <v>534</v>
      </c>
      <c r="R367" s="18" t="s">
        <v>55</v>
      </c>
      <c r="S367" s="18" t="s">
        <v>13127</v>
      </c>
      <c r="T367" s="18" t="s">
        <v>2205</v>
      </c>
      <c r="U367" s="18" t="s">
        <v>2206</v>
      </c>
      <c r="V367" s="18" t="s">
        <v>366</v>
      </c>
      <c r="W367" s="18" t="s">
        <v>366</v>
      </c>
      <c r="X367" s="18" t="s">
        <v>41</v>
      </c>
      <c r="Y367" s="18">
        <v>70813418861</v>
      </c>
      <c r="Z367" s="18"/>
      <c r="AA367" s="18" t="s">
        <v>538</v>
      </c>
      <c r="AB367" s="18" t="s">
        <v>734</v>
      </c>
      <c r="AC367" s="18" t="s">
        <v>2207</v>
      </c>
      <c r="AD367" s="18" t="s">
        <v>366</v>
      </c>
      <c r="AE367" s="18" t="s">
        <v>42</v>
      </c>
      <c r="AF367" s="18" t="s">
        <v>43</v>
      </c>
      <c r="AG367" s="18" t="s">
        <v>547</v>
      </c>
      <c r="AH367" s="18" t="s">
        <v>43</v>
      </c>
      <c r="AI367" s="20" t="s">
        <v>44</v>
      </c>
      <c r="AJ367" s="53" t="s">
        <v>10412</v>
      </c>
      <c r="AK367" s="53" t="s">
        <v>113</v>
      </c>
      <c r="AL367" s="53" t="str">
        <f>TEXT(Table13[[#This Row],[Start Date]],"DDD")</f>
        <v>Mon</v>
      </c>
      <c r="AM367" s="12" t="str">
        <f>TEXT(RAW!$C367,"MMM")</f>
        <v>Mar</v>
      </c>
      <c r="AN367" s="12" t="str">
        <f>TEXT(RAW!$C367,"YYYY")</f>
        <v>2022</v>
      </c>
      <c r="AO367" s="54">
        <f t="shared" si="5"/>
        <v>2.4305555555555525E-2</v>
      </c>
      <c r="AR367" s="55"/>
      <c r="AS367" s="55"/>
    </row>
    <row r="368" spans="1:45" ht="12.6" customHeight="1" x14ac:dyDescent="0.2">
      <c r="A368" s="17" t="s">
        <v>13114</v>
      </c>
      <c r="B368" s="19"/>
      <c r="C368" s="19">
        <v>44642</v>
      </c>
      <c r="D368" s="19">
        <v>44644</v>
      </c>
      <c r="E368" s="18" t="s">
        <v>188</v>
      </c>
      <c r="F368" s="28">
        <v>44644</v>
      </c>
      <c r="G368" s="18" t="s">
        <v>75</v>
      </c>
      <c r="H368" s="18" t="s">
        <v>357</v>
      </c>
      <c r="I368" s="18" t="s">
        <v>2208</v>
      </c>
      <c r="J368" s="18" t="s">
        <v>13130</v>
      </c>
      <c r="K368" s="18" t="s">
        <v>67</v>
      </c>
      <c r="L368" s="18" t="s">
        <v>858</v>
      </c>
      <c r="M368" s="18"/>
      <c r="N368" s="18"/>
      <c r="O368" s="18" t="s">
        <v>362</v>
      </c>
      <c r="P368" s="18" t="s">
        <v>363</v>
      </c>
      <c r="Q368" s="18" t="s">
        <v>477</v>
      </c>
      <c r="R368" s="18" t="s">
        <v>55</v>
      </c>
      <c r="S368" s="18" t="s">
        <v>13123</v>
      </c>
      <c r="T368" s="18"/>
      <c r="U368" s="18" t="s">
        <v>2209</v>
      </c>
      <c r="V368" s="18" t="s">
        <v>2167</v>
      </c>
      <c r="W368" s="18" t="s">
        <v>2167</v>
      </c>
      <c r="X368" s="18"/>
      <c r="Y368" s="18"/>
      <c r="Z368" s="18"/>
      <c r="AA368" s="18"/>
      <c r="AB368" s="18" t="s">
        <v>367</v>
      </c>
      <c r="AC368" s="18" t="s">
        <v>2210</v>
      </c>
      <c r="AD368" s="18" t="s">
        <v>2167</v>
      </c>
      <c r="AE368" s="18" t="s">
        <v>42</v>
      </c>
      <c r="AF368" s="18" t="s">
        <v>43</v>
      </c>
      <c r="AG368" s="18" t="s">
        <v>2211</v>
      </c>
      <c r="AH368" s="18" t="s">
        <v>43</v>
      </c>
      <c r="AI368" s="20" t="s">
        <v>44</v>
      </c>
      <c r="AJ368" s="53" t="s">
        <v>10412</v>
      </c>
      <c r="AK368" s="53" t="s">
        <v>113</v>
      </c>
      <c r="AL368" s="53" t="str">
        <f>TEXT(Table13[[#This Row],[Start Date]],"DDD")</f>
        <v>Thu</v>
      </c>
      <c r="AM368" s="12" t="str">
        <f>TEXT(RAW!$C368,"MMM")</f>
        <v>Mar</v>
      </c>
      <c r="AN368" s="12" t="str">
        <f>TEXT(RAW!$C368,"YYYY")</f>
        <v>2022</v>
      </c>
      <c r="AO368" s="54">
        <f t="shared" si="5"/>
        <v>1.0416666666666685E-2</v>
      </c>
      <c r="AR368" s="55"/>
      <c r="AS368" s="55"/>
    </row>
    <row r="369" spans="1:45" ht="12.6" customHeight="1" x14ac:dyDescent="0.2">
      <c r="A369" s="17" t="s">
        <v>13114</v>
      </c>
      <c r="B369" s="19"/>
      <c r="C369" s="19">
        <v>44642</v>
      </c>
      <c r="D369" s="19">
        <v>44644</v>
      </c>
      <c r="E369" s="18" t="s">
        <v>36</v>
      </c>
      <c r="F369" s="28">
        <v>44644</v>
      </c>
      <c r="G369" s="18" t="s">
        <v>188</v>
      </c>
      <c r="H369" s="18" t="s">
        <v>357</v>
      </c>
      <c r="I369" s="18" t="s">
        <v>2212</v>
      </c>
      <c r="J369" s="18" t="s">
        <v>13130</v>
      </c>
      <c r="K369" s="18" t="s">
        <v>67</v>
      </c>
      <c r="L369" s="18" t="s">
        <v>858</v>
      </c>
      <c r="M369" s="18"/>
      <c r="N369" s="18"/>
      <c r="O369" s="18" t="s">
        <v>362</v>
      </c>
      <c r="P369" s="18" t="s">
        <v>363</v>
      </c>
      <c r="Q369" s="18" t="s">
        <v>477</v>
      </c>
      <c r="R369" s="18" t="s">
        <v>55</v>
      </c>
      <c r="S369" s="18" t="s">
        <v>13123</v>
      </c>
      <c r="T369" s="18"/>
      <c r="U369" s="18" t="s">
        <v>2209</v>
      </c>
      <c r="V369" s="18" t="s">
        <v>2167</v>
      </c>
      <c r="W369" s="18" t="s">
        <v>2189</v>
      </c>
      <c r="X369" s="18"/>
      <c r="Y369" s="18"/>
      <c r="Z369" s="18"/>
      <c r="AA369" s="18"/>
      <c r="AB369" s="18" t="s">
        <v>367</v>
      </c>
      <c r="AC369" s="18" t="s">
        <v>2213</v>
      </c>
      <c r="AD369" s="18" t="s">
        <v>2189</v>
      </c>
      <c r="AE369" s="18" t="s">
        <v>42</v>
      </c>
      <c r="AF369" s="18" t="s">
        <v>43</v>
      </c>
      <c r="AG369" s="18" t="s">
        <v>2211</v>
      </c>
      <c r="AH369" s="18" t="s">
        <v>43</v>
      </c>
      <c r="AI369" s="20" t="s">
        <v>44</v>
      </c>
      <c r="AJ369" s="53" t="s">
        <v>10412</v>
      </c>
      <c r="AK369" s="53" t="s">
        <v>113</v>
      </c>
      <c r="AL369" s="53" t="str">
        <f>TEXT(Table13[[#This Row],[Start Date]],"DDD")</f>
        <v>Thu</v>
      </c>
      <c r="AM369" s="12" t="str">
        <f>TEXT(RAW!$C369,"MMM")</f>
        <v>Mar</v>
      </c>
      <c r="AN369" s="12" t="str">
        <f>TEXT(RAW!$C369,"YYYY")</f>
        <v>2022</v>
      </c>
      <c r="AO369" s="54">
        <f t="shared" si="5"/>
        <v>1.041666666666663E-2</v>
      </c>
      <c r="AR369" s="55"/>
      <c r="AS369" s="55"/>
    </row>
    <row r="370" spans="1:45" ht="12.6" customHeight="1" x14ac:dyDescent="0.2">
      <c r="A370" s="17" t="s">
        <v>13114</v>
      </c>
      <c r="B370" s="28">
        <v>44642</v>
      </c>
      <c r="C370" s="19">
        <v>44642</v>
      </c>
      <c r="D370" s="19">
        <v>44642</v>
      </c>
      <c r="E370" s="18" t="s">
        <v>2214</v>
      </c>
      <c r="F370" s="28">
        <v>44642</v>
      </c>
      <c r="G370" s="18" t="s">
        <v>82</v>
      </c>
      <c r="H370" s="18" t="s">
        <v>357</v>
      </c>
      <c r="I370" s="18" t="s">
        <v>2215</v>
      </c>
      <c r="J370" s="18" t="s">
        <v>13130</v>
      </c>
      <c r="K370" s="18" t="s">
        <v>1276</v>
      </c>
      <c r="L370" s="18" t="s">
        <v>729</v>
      </c>
      <c r="M370" s="18"/>
      <c r="N370" s="18" t="s">
        <v>40</v>
      </c>
      <c r="O370" s="18" t="s">
        <v>362</v>
      </c>
      <c r="P370" s="18" t="s">
        <v>363</v>
      </c>
      <c r="Q370" s="18" t="s">
        <v>534</v>
      </c>
      <c r="R370" s="18" t="s">
        <v>55</v>
      </c>
      <c r="S370" s="18" t="s">
        <v>13127</v>
      </c>
      <c r="T370" s="18" t="s">
        <v>2216</v>
      </c>
      <c r="U370" s="18" t="s">
        <v>2217</v>
      </c>
      <c r="V370" s="18" t="s">
        <v>366</v>
      </c>
      <c r="W370" s="18" t="s">
        <v>366</v>
      </c>
      <c r="X370" s="18" t="s">
        <v>41</v>
      </c>
      <c r="Y370" s="18">
        <v>70813418458</v>
      </c>
      <c r="Z370" s="18"/>
      <c r="AA370" s="18" t="s">
        <v>538</v>
      </c>
      <c r="AB370" s="18" t="s">
        <v>734</v>
      </c>
      <c r="AC370" s="18" t="s">
        <v>2218</v>
      </c>
      <c r="AD370" s="18" t="s">
        <v>366</v>
      </c>
      <c r="AE370" s="18" t="s">
        <v>42</v>
      </c>
      <c r="AF370" s="18" t="s">
        <v>43</v>
      </c>
      <c r="AG370" s="18" t="s">
        <v>2219</v>
      </c>
      <c r="AH370" s="18" t="s">
        <v>43</v>
      </c>
      <c r="AI370" s="20" t="s">
        <v>44</v>
      </c>
      <c r="AJ370" s="53" t="s">
        <v>10412</v>
      </c>
      <c r="AK370" s="53" t="s">
        <v>113</v>
      </c>
      <c r="AL370" s="53" t="str">
        <f>TEXT(Table13[[#This Row],[Start Date]],"DDD")</f>
        <v>Tue</v>
      </c>
      <c r="AM370" s="12" t="str">
        <f>TEXT(RAW!$C370,"MMM")</f>
        <v>Mar</v>
      </c>
      <c r="AN370" s="12" t="str">
        <f>TEXT(RAW!$C370,"YYYY")</f>
        <v>2022</v>
      </c>
      <c r="AO370" s="54">
        <f t="shared" si="5"/>
        <v>3.6805555555555536E-2</v>
      </c>
      <c r="AR370" s="55"/>
      <c r="AS370" s="55"/>
    </row>
    <row r="371" spans="1:45" ht="12.6" customHeight="1" x14ac:dyDescent="0.2">
      <c r="A371" s="17" t="s">
        <v>13114</v>
      </c>
      <c r="B371" s="19"/>
      <c r="C371" s="19">
        <v>44642</v>
      </c>
      <c r="D371" s="19">
        <v>44644</v>
      </c>
      <c r="E371" s="18" t="s">
        <v>2220</v>
      </c>
      <c r="F371" s="28">
        <v>44644</v>
      </c>
      <c r="G371" s="18" t="s">
        <v>210</v>
      </c>
      <c r="H371" s="18" t="s">
        <v>357</v>
      </c>
      <c r="I371" s="18" t="s">
        <v>2221</v>
      </c>
      <c r="J371" s="18" t="s">
        <v>13130</v>
      </c>
      <c r="K371" s="18" t="s">
        <v>228</v>
      </c>
      <c r="L371" s="18" t="s">
        <v>909</v>
      </c>
      <c r="M371" s="18"/>
      <c r="N371" s="18"/>
      <c r="O371" s="18" t="s">
        <v>362</v>
      </c>
      <c r="P371" s="18" t="s">
        <v>363</v>
      </c>
      <c r="Q371" s="18" t="s">
        <v>923</v>
      </c>
      <c r="R371" s="18" t="s">
        <v>55</v>
      </c>
      <c r="S371" s="18" t="s">
        <v>13116</v>
      </c>
      <c r="T371" s="18"/>
      <c r="U371" s="18" t="s">
        <v>2222</v>
      </c>
      <c r="V371" s="18" t="s">
        <v>773</v>
      </c>
      <c r="W371" s="18" t="s">
        <v>590</v>
      </c>
      <c r="X371" s="18"/>
      <c r="Y371" s="18"/>
      <c r="Z371" s="18"/>
      <c r="AA371" s="18"/>
      <c r="AB371" s="18" t="s">
        <v>367</v>
      </c>
      <c r="AC371" s="18" t="s">
        <v>2223</v>
      </c>
      <c r="AD371" s="18" t="s">
        <v>590</v>
      </c>
      <c r="AE371" s="18" t="s">
        <v>42</v>
      </c>
      <c r="AF371" s="18" t="s">
        <v>43</v>
      </c>
      <c r="AG371" s="18" t="s">
        <v>2160</v>
      </c>
      <c r="AH371" s="18" t="s">
        <v>43</v>
      </c>
      <c r="AI371" s="20" t="s">
        <v>44</v>
      </c>
      <c r="AJ371" s="53" t="s">
        <v>10412</v>
      </c>
      <c r="AK371" s="53" t="s">
        <v>113</v>
      </c>
      <c r="AL371" s="53" t="str">
        <f>TEXT(Table13[[#This Row],[Start Date]],"DDD")</f>
        <v>Thu</v>
      </c>
      <c r="AM371" s="12" t="str">
        <f>TEXT(RAW!$C371,"MMM")</f>
        <v>Mar</v>
      </c>
      <c r="AN371" s="12" t="str">
        <f>TEXT(RAW!$C371,"YYYY")</f>
        <v>2022</v>
      </c>
      <c r="AO371" s="54">
        <f t="shared" si="5"/>
        <v>2.7083333333333348E-2</v>
      </c>
      <c r="AR371" s="55"/>
      <c r="AS371" s="55"/>
    </row>
    <row r="372" spans="1:45" ht="12.6" customHeight="1" x14ac:dyDescent="0.2">
      <c r="A372" s="17" t="s">
        <v>13114</v>
      </c>
      <c r="B372" s="19"/>
      <c r="C372" s="19">
        <v>44642</v>
      </c>
      <c r="D372" s="19">
        <v>44644</v>
      </c>
      <c r="E372" s="18" t="s">
        <v>2224</v>
      </c>
      <c r="F372" s="28">
        <v>44644</v>
      </c>
      <c r="G372" s="18" t="s">
        <v>162</v>
      </c>
      <c r="H372" s="18" t="s">
        <v>357</v>
      </c>
      <c r="I372" s="18" t="s">
        <v>2225</v>
      </c>
      <c r="J372" s="18" t="s">
        <v>13130</v>
      </c>
      <c r="K372" s="18" t="s">
        <v>70</v>
      </c>
      <c r="L372" s="18" t="s">
        <v>909</v>
      </c>
      <c r="M372" s="18"/>
      <c r="N372" s="18"/>
      <c r="O372" s="18" t="s">
        <v>362</v>
      </c>
      <c r="P372" s="18" t="s">
        <v>363</v>
      </c>
      <c r="Q372" s="18" t="s">
        <v>923</v>
      </c>
      <c r="R372" s="18" t="s">
        <v>55</v>
      </c>
      <c r="S372" s="18" t="s">
        <v>13116</v>
      </c>
      <c r="T372" s="18"/>
      <c r="U372" s="18" t="s">
        <v>2226</v>
      </c>
      <c r="V372" s="18" t="s">
        <v>773</v>
      </c>
      <c r="W372" s="18" t="s">
        <v>590</v>
      </c>
      <c r="X372" s="18"/>
      <c r="Y372" s="18"/>
      <c r="Z372" s="18"/>
      <c r="AA372" s="18"/>
      <c r="AB372" s="18" t="s">
        <v>367</v>
      </c>
      <c r="AC372" s="18" t="s">
        <v>2227</v>
      </c>
      <c r="AD372" s="18" t="s">
        <v>590</v>
      </c>
      <c r="AE372" s="18" t="s">
        <v>42</v>
      </c>
      <c r="AF372" s="18" t="s">
        <v>43</v>
      </c>
      <c r="AG372" s="18" t="s">
        <v>2228</v>
      </c>
      <c r="AH372" s="18" t="s">
        <v>43</v>
      </c>
      <c r="AI372" s="20" t="s">
        <v>44</v>
      </c>
      <c r="AJ372" s="53" t="s">
        <v>10412</v>
      </c>
      <c r="AK372" s="53" t="s">
        <v>113</v>
      </c>
      <c r="AL372" s="53" t="str">
        <f>TEXT(Table13[[#This Row],[Start Date]],"DDD")</f>
        <v>Thu</v>
      </c>
      <c r="AM372" s="12" t="str">
        <f>TEXT(RAW!$C372,"MMM")</f>
        <v>Mar</v>
      </c>
      <c r="AN372" s="12" t="str">
        <f>TEXT(RAW!$C372,"YYYY")</f>
        <v>2022</v>
      </c>
      <c r="AO372" s="54">
        <f t="shared" si="5"/>
        <v>9.7222222222221877E-3</v>
      </c>
      <c r="AR372" s="55"/>
      <c r="AS372" s="55"/>
    </row>
    <row r="373" spans="1:45" ht="12.6" customHeight="1" x14ac:dyDescent="0.2">
      <c r="A373" s="17" t="s">
        <v>13114</v>
      </c>
      <c r="B373" s="19"/>
      <c r="C373" s="19">
        <v>44642</v>
      </c>
      <c r="D373" s="19">
        <v>44648</v>
      </c>
      <c r="E373" s="18" t="s">
        <v>262</v>
      </c>
      <c r="F373" s="28">
        <v>44648</v>
      </c>
      <c r="G373" s="18" t="s">
        <v>98</v>
      </c>
      <c r="H373" s="18" t="s">
        <v>357</v>
      </c>
      <c r="I373" s="18" t="s">
        <v>2229</v>
      </c>
      <c r="J373" s="18" t="s">
        <v>13130</v>
      </c>
      <c r="K373" s="18" t="s">
        <v>243</v>
      </c>
      <c r="L373" s="18" t="s">
        <v>909</v>
      </c>
      <c r="M373" s="18"/>
      <c r="N373" s="18"/>
      <c r="O373" s="18" t="s">
        <v>362</v>
      </c>
      <c r="P373" s="18" t="s">
        <v>363</v>
      </c>
      <c r="Q373" s="18" t="s">
        <v>923</v>
      </c>
      <c r="R373" s="18" t="s">
        <v>55</v>
      </c>
      <c r="S373" s="18" t="s">
        <v>13127</v>
      </c>
      <c r="T373" s="18"/>
      <c r="U373" s="18" t="s">
        <v>2230</v>
      </c>
      <c r="V373" s="18" t="s">
        <v>366</v>
      </c>
      <c r="W373" s="18" t="s">
        <v>366</v>
      </c>
      <c r="X373" s="18"/>
      <c r="Y373" s="18"/>
      <c r="Z373" s="18"/>
      <c r="AA373" s="18"/>
      <c r="AB373" s="18" t="s">
        <v>367</v>
      </c>
      <c r="AC373" s="18" t="s">
        <v>2231</v>
      </c>
      <c r="AD373" s="18" t="s">
        <v>366</v>
      </c>
      <c r="AE373" s="18" t="s">
        <v>42</v>
      </c>
      <c r="AF373" s="18" t="s">
        <v>43</v>
      </c>
      <c r="AG373" s="18" t="s">
        <v>748</v>
      </c>
      <c r="AH373" s="18" t="s">
        <v>43</v>
      </c>
      <c r="AI373" s="20" t="s">
        <v>44</v>
      </c>
      <c r="AJ373" s="53" t="s">
        <v>10412</v>
      </c>
      <c r="AK373" s="53" t="s">
        <v>113</v>
      </c>
      <c r="AL373" s="53" t="str">
        <f>TEXT(Table13[[#This Row],[Start Date]],"DDD")</f>
        <v>Mon</v>
      </c>
      <c r="AM373" s="12" t="str">
        <f>TEXT(RAW!$C373,"MMM")</f>
        <v>Mar</v>
      </c>
      <c r="AN373" s="12" t="str">
        <f>TEXT(RAW!$C373,"YYYY")</f>
        <v>2022</v>
      </c>
      <c r="AO373" s="54">
        <f t="shared" si="5"/>
        <v>4.0277777777777746E-2</v>
      </c>
      <c r="AR373" s="55"/>
      <c r="AS373" s="55"/>
    </row>
    <row r="374" spans="1:45" ht="12.6" customHeight="1" x14ac:dyDescent="0.2">
      <c r="A374" s="17" t="s">
        <v>13114</v>
      </c>
      <c r="B374" s="19"/>
      <c r="C374" s="19">
        <v>44607</v>
      </c>
      <c r="D374" s="19">
        <v>44602</v>
      </c>
      <c r="E374" s="18" t="s">
        <v>36</v>
      </c>
      <c r="F374" s="28">
        <v>44602</v>
      </c>
      <c r="G374" s="18" t="s">
        <v>75</v>
      </c>
      <c r="H374" s="18" t="s">
        <v>357</v>
      </c>
      <c r="I374" s="18" t="s">
        <v>2232</v>
      </c>
      <c r="J374" s="18" t="s">
        <v>13133</v>
      </c>
      <c r="K374" s="18" t="s">
        <v>109</v>
      </c>
      <c r="L374" s="18" t="s">
        <v>712</v>
      </c>
      <c r="M374" s="18"/>
      <c r="N374" s="18" t="s">
        <v>40</v>
      </c>
      <c r="O374" s="18" t="s">
        <v>362</v>
      </c>
      <c r="P374" s="18" t="s">
        <v>363</v>
      </c>
      <c r="Q374" s="18" t="s">
        <v>534</v>
      </c>
      <c r="R374" s="18" t="s">
        <v>395</v>
      </c>
      <c r="S374" s="18" t="s">
        <v>13123</v>
      </c>
      <c r="T374" s="18" t="s">
        <v>991</v>
      </c>
      <c r="U374" s="18" t="s">
        <v>2233</v>
      </c>
      <c r="V374" s="18" t="s">
        <v>2234</v>
      </c>
      <c r="W374" s="18" t="s">
        <v>2235</v>
      </c>
      <c r="X374" s="18"/>
      <c r="Y374" s="18">
        <v>70816839486</v>
      </c>
      <c r="Z374" s="18"/>
      <c r="AA374" s="18" t="s">
        <v>538</v>
      </c>
      <c r="AB374" s="18" t="s">
        <v>717</v>
      </c>
      <c r="AC374" s="18" t="s">
        <v>2236</v>
      </c>
      <c r="AD374" s="18" t="s">
        <v>2235</v>
      </c>
      <c r="AE374" s="18" t="s">
        <v>42</v>
      </c>
      <c r="AF374" s="18" t="s">
        <v>43</v>
      </c>
      <c r="AG374" s="18" t="s">
        <v>480</v>
      </c>
      <c r="AH374" s="18" t="s">
        <v>43</v>
      </c>
      <c r="AI374" s="20" t="s">
        <v>100</v>
      </c>
      <c r="AJ374" s="53" t="s">
        <v>10412</v>
      </c>
      <c r="AK374" s="53" t="s">
        <v>10398</v>
      </c>
      <c r="AL374" s="53" t="str">
        <f>TEXT(Table13[[#This Row],[Start Date]],"DDD")</f>
        <v>Thu</v>
      </c>
      <c r="AM374" s="12" t="str">
        <f>TEXT(RAW!$C374,"MMM")</f>
        <v>Feb</v>
      </c>
      <c r="AN374" s="12" t="str">
        <f>TEXT(RAW!$C374,"YYYY")</f>
        <v>2022</v>
      </c>
      <c r="AO374" s="54">
        <f t="shared" si="5"/>
        <v>2.0833333333333315E-2</v>
      </c>
      <c r="AR374" s="55"/>
      <c r="AS374" s="55"/>
    </row>
    <row r="375" spans="1:45" ht="12.6" customHeight="1" x14ac:dyDescent="0.2">
      <c r="A375" s="17" t="s">
        <v>13114</v>
      </c>
      <c r="B375" s="19"/>
      <c r="C375" s="19">
        <v>44607</v>
      </c>
      <c r="D375" s="19">
        <v>44607</v>
      </c>
      <c r="E375" s="18" t="s">
        <v>176</v>
      </c>
      <c r="F375" s="28">
        <v>44607</v>
      </c>
      <c r="G375" s="18" t="s">
        <v>69</v>
      </c>
      <c r="H375" s="18" t="s">
        <v>357</v>
      </c>
      <c r="I375" s="18" t="s">
        <v>2237</v>
      </c>
      <c r="J375" s="18" t="s">
        <v>13132</v>
      </c>
      <c r="K375" s="18" t="s">
        <v>89</v>
      </c>
      <c r="L375" s="18" t="s">
        <v>484</v>
      </c>
      <c r="M375" s="18"/>
      <c r="N375" s="18" t="s">
        <v>40</v>
      </c>
      <c r="O375" s="18" t="s">
        <v>362</v>
      </c>
      <c r="P375" s="18" t="s">
        <v>363</v>
      </c>
      <c r="Q375" s="18" t="s">
        <v>429</v>
      </c>
      <c r="R375" s="18" t="s">
        <v>55</v>
      </c>
      <c r="S375" s="18" t="s">
        <v>13127</v>
      </c>
      <c r="T375" s="18" t="s">
        <v>2239</v>
      </c>
      <c r="U375" s="18" t="s">
        <v>2240</v>
      </c>
      <c r="V375" s="18" t="s">
        <v>2241</v>
      </c>
      <c r="W375" s="18" t="s">
        <v>2242</v>
      </c>
      <c r="X375" s="18" t="s">
        <v>2243</v>
      </c>
      <c r="Y375" s="18" t="s">
        <v>2244</v>
      </c>
      <c r="Z375" s="18" t="s">
        <v>41</v>
      </c>
      <c r="AA375" s="18" t="s">
        <v>1892</v>
      </c>
      <c r="AB375" s="18" t="s">
        <v>486</v>
      </c>
      <c r="AC375" s="18" t="s">
        <v>2245</v>
      </c>
      <c r="AD375" s="18" t="s">
        <v>2242</v>
      </c>
      <c r="AE375" s="18" t="s">
        <v>42</v>
      </c>
      <c r="AF375" s="18" t="s">
        <v>43</v>
      </c>
      <c r="AG375" s="18" t="s">
        <v>869</v>
      </c>
      <c r="AH375" s="18" t="s">
        <v>43</v>
      </c>
      <c r="AI375" s="20" t="s">
        <v>2246</v>
      </c>
      <c r="AJ375" s="53" t="s">
        <v>10412</v>
      </c>
      <c r="AK375" s="53" t="s">
        <v>113</v>
      </c>
      <c r="AL375" s="53" t="str">
        <f>TEXT(Table13[[#This Row],[Start Date]],"DDD")</f>
        <v>Tue</v>
      </c>
      <c r="AM375" s="12" t="str">
        <f>TEXT(RAW!$C375,"MMM")</f>
        <v>Feb</v>
      </c>
      <c r="AN375" s="12" t="str">
        <f>TEXT(RAW!$C375,"YYYY")</f>
        <v>2022</v>
      </c>
      <c r="AO375" s="54">
        <f t="shared" si="5"/>
        <v>1.388888888888884E-2</v>
      </c>
      <c r="AR375" s="55"/>
      <c r="AS375" s="55"/>
    </row>
    <row r="376" spans="1:45" ht="12.6" customHeight="1" x14ac:dyDescent="0.2">
      <c r="A376" s="17" t="s">
        <v>13114</v>
      </c>
      <c r="B376" s="19"/>
      <c r="C376" s="19">
        <v>44607</v>
      </c>
      <c r="D376" s="19">
        <v>44608</v>
      </c>
      <c r="E376" s="18" t="s">
        <v>127</v>
      </c>
      <c r="F376" s="28">
        <v>44608</v>
      </c>
      <c r="G376" s="18" t="s">
        <v>210</v>
      </c>
      <c r="H376" s="18" t="s">
        <v>357</v>
      </c>
      <c r="I376" s="18" t="s">
        <v>2247</v>
      </c>
      <c r="J376" s="18" t="s">
        <v>13132</v>
      </c>
      <c r="K376" s="18" t="s">
        <v>67</v>
      </c>
      <c r="L376" s="18" t="s">
        <v>698</v>
      </c>
      <c r="M376" s="18"/>
      <c r="N376" s="18" t="s">
        <v>40</v>
      </c>
      <c r="O376" s="18" t="s">
        <v>362</v>
      </c>
      <c r="P376" s="18" t="s">
        <v>363</v>
      </c>
      <c r="Q376" s="18" t="s">
        <v>374</v>
      </c>
      <c r="R376" s="18" t="s">
        <v>395</v>
      </c>
      <c r="S376" s="18" t="s">
        <v>13116</v>
      </c>
      <c r="T376" s="18" t="s">
        <v>772</v>
      </c>
      <c r="U376" s="18" t="s">
        <v>2248</v>
      </c>
      <c r="V376" s="18" t="s">
        <v>2249</v>
      </c>
      <c r="W376" s="18" t="s">
        <v>2250</v>
      </c>
      <c r="X376" s="18" t="s">
        <v>774</v>
      </c>
      <c r="Y376" s="18" t="s">
        <v>775</v>
      </c>
      <c r="Z376" s="18" t="s">
        <v>41</v>
      </c>
      <c r="AA376" s="18" t="s">
        <v>634</v>
      </c>
      <c r="AB376" s="18" t="s">
        <v>367</v>
      </c>
      <c r="AC376" s="18" t="s">
        <v>2251</v>
      </c>
      <c r="AD376" s="18" t="s">
        <v>2250</v>
      </c>
      <c r="AE376" s="18" t="s">
        <v>42</v>
      </c>
      <c r="AF376" s="18" t="s">
        <v>43</v>
      </c>
      <c r="AG376" s="18" t="s">
        <v>369</v>
      </c>
      <c r="AH376" s="18" t="s">
        <v>43</v>
      </c>
      <c r="AI376" s="20" t="s">
        <v>778</v>
      </c>
      <c r="AJ376" s="53" t="s">
        <v>10412</v>
      </c>
      <c r="AK376" s="53" t="s">
        <v>10398</v>
      </c>
      <c r="AL376" s="53" t="str">
        <f>TEXT(Table13[[#This Row],[Start Date]],"DDD")</f>
        <v>Wed</v>
      </c>
      <c r="AM376" s="12" t="str">
        <f>TEXT(RAW!$C376,"MMM")</f>
        <v>Feb</v>
      </c>
      <c r="AN376" s="12" t="str">
        <f>TEXT(RAW!$C376,"YYYY")</f>
        <v>2022</v>
      </c>
      <c r="AO376" s="54">
        <f t="shared" si="5"/>
        <v>5.9027777777777679E-2</v>
      </c>
      <c r="AR376" s="55"/>
      <c r="AS376" s="55"/>
    </row>
    <row r="377" spans="1:45" ht="12.6" customHeight="1" x14ac:dyDescent="0.2">
      <c r="A377" s="17" t="s">
        <v>13114</v>
      </c>
      <c r="B377" s="28">
        <v>44643</v>
      </c>
      <c r="C377" s="19">
        <v>44643</v>
      </c>
      <c r="D377" s="19">
        <v>44643</v>
      </c>
      <c r="E377" s="18" t="s">
        <v>63</v>
      </c>
      <c r="F377" s="28">
        <v>44643</v>
      </c>
      <c r="G377" s="18" t="s">
        <v>36</v>
      </c>
      <c r="H377" s="18" t="s">
        <v>357</v>
      </c>
      <c r="I377" s="18" t="s">
        <v>2252</v>
      </c>
      <c r="J377" s="18" t="s">
        <v>13133</v>
      </c>
      <c r="K377" s="18" t="s">
        <v>58</v>
      </c>
      <c r="L377" s="18" t="s">
        <v>2253</v>
      </c>
      <c r="M377" s="18"/>
      <c r="N377" s="18" t="s">
        <v>40</v>
      </c>
      <c r="O377" s="18" t="s">
        <v>362</v>
      </c>
      <c r="P377" s="18" t="s">
        <v>363</v>
      </c>
      <c r="Q377" s="18" t="s">
        <v>364</v>
      </c>
      <c r="R377" s="18" t="s">
        <v>55</v>
      </c>
      <c r="S377" s="18" t="s">
        <v>13120</v>
      </c>
      <c r="T377" s="18" t="s">
        <v>2254</v>
      </c>
      <c r="U377" s="18" t="s">
        <v>2255</v>
      </c>
      <c r="V377" s="18" t="s">
        <v>60</v>
      </c>
      <c r="W377" s="18" t="s">
        <v>60</v>
      </c>
      <c r="X377" s="18" t="s">
        <v>2256</v>
      </c>
      <c r="Y377" s="18" t="s">
        <v>2257</v>
      </c>
      <c r="Z377" s="18" t="s">
        <v>41</v>
      </c>
      <c r="AA377" s="18" t="s">
        <v>2258</v>
      </c>
      <c r="AB377" s="18" t="s">
        <v>486</v>
      </c>
      <c r="AC377" s="18" t="s">
        <v>2259</v>
      </c>
      <c r="AD377" s="18" t="s">
        <v>60</v>
      </c>
      <c r="AE377" s="18" t="s">
        <v>42</v>
      </c>
      <c r="AF377" s="18" t="s">
        <v>43</v>
      </c>
      <c r="AG377" s="18" t="s">
        <v>736</v>
      </c>
      <c r="AH377" s="18" t="s">
        <v>43</v>
      </c>
      <c r="AI377" s="20" t="s">
        <v>451</v>
      </c>
      <c r="AJ377" s="53" t="s">
        <v>58</v>
      </c>
      <c r="AK377" s="53" t="s">
        <v>113</v>
      </c>
      <c r="AL377" s="53" t="str">
        <f>TEXT(Table13[[#This Row],[Start Date]],"DDD")</f>
        <v>Wed</v>
      </c>
      <c r="AM377" s="12" t="str">
        <f>TEXT(RAW!$C377,"MMM")</f>
        <v>Mar</v>
      </c>
      <c r="AN377" s="12" t="str">
        <f>TEXT(RAW!$C377,"YYYY")</f>
        <v>2022</v>
      </c>
      <c r="AO377" s="54">
        <f t="shared" si="5"/>
        <v>4.1666666666666685E-2</v>
      </c>
      <c r="AR377" s="55"/>
      <c r="AS377" s="55"/>
    </row>
    <row r="378" spans="1:45" ht="12.6" customHeight="1" x14ac:dyDescent="0.2">
      <c r="A378" s="17" t="s">
        <v>13114</v>
      </c>
      <c r="B378" s="19"/>
      <c r="C378" s="19">
        <v>44643</v>
      </c>
      <c r="D378" s="19">
        <v>44662</v>
      </c>
      <c r="E378" s="18" t="s">
        <v>63</v>
      </c>
      <c r="F378" s="28">
        <v>44662</v>
      </c>
      <c r="G378" s="18" t="s">
        <v>75</v>
      </c>
      <c r="H378" s="18" t="s">
        <v>357</v>
      </c>
      <c r="I378" s="18" t="s">
        <v>2260</v>
      </c>
      <c r="J378" s="18" t="s">
        <v>2261</v>
      </c>
      <c r="K378" s="18" t="s">
        <v>58</v>
      </c>
      <c r="L378" s="18" t="s">
        <v>630</v>
      </c>
      <c r="M378" s="18"/>
      <c r="N378" s="18"/>
      <c r="O378" s="18" t="s">
        <v>362</v>
      </c>
      <c r="P378" s="18" t="s">
        <v>363</v>
      </c>
      <c r="Q378" s="18" t="s">
        <v>364</v>
      </c>
      <c r="R378" s="18" t="s">
        <v>55</v>
      </c>
      <c r="S378" s="18" t="s">
        <v>13120</v>
      </c>
      <c r="T378" s="18"/>
      <c r="U378" s="18" t="s">
        <v>1341</v>
      </c>
      <c r="V378" s="18" t="s">
        <v>55</v>
      </c>
      <c r="W378" s="18" t="s">
        <v>55</v>
      </c>
      <c r="X378" s="18"/>
      <c r="Y378" s="18"/>
      <c r="Z378" s="18"/>
      <c r="AA378" s="18"/>
      <c r="AB378" s="18" t="s">
        <v>367</v>
      </c>
      <c r="AC378" s="18" t="s">
        <v>2262</v>
      </c>
      <c r="AD378" s="18" t="s">
        <v>55</v>
      </c>
      <c r="AE378" s="18" t="s">
        <v>42</v>
      </c>
      <c r="AF378" s="18" t="s">
        <v>43</v>
      </c>
      <c r="AG378" s="18" t="s">
        <v>399</v>
      </c>
      <c r="AH378" s="18" t="s">
        <v>43</v>
      </c>
      <c r="AI378" s="20" t="s">
        <v>2263</v>
      </c>
      <c r="AJ378" s="53" t="s">
        <v>58</v>
      </c>
      <c r="AK378" s="53" t="s">
        <v>113</v>
      </c>
      <c r="AL378" s="53" t="str">
        <f>TEXT(Table13[[#This Row],[Start Date]],"DDD")</f>
        <v>Mon</v>
      </c>
      <c r="AM378" s="12" t="str">
        <f>TEXT(RAW!$C378,"MMM")</f>
        <v>Mar</v>
      </c>
      <c r="AN378" s="12" t="str">
        <f>TEXT(RAW!$C378,"YYYY")</f>
        <v>2022</v>
      </c>
      <c r="AO378" s="54">
        <f t="shared" si="5"/>
        <v>6.25E-2</v>
      </c>
      <c r="AR378" s="55"/>
      <c r="AS378" s="55"/>
    </row>
    <row r="379" spans="1:45" ht="12.6" customHeight="1" x14ac:dyDescent="0.2">
      <c r="A379" s="17" t="s">
        <v>13114</v>
      </c>
      <c r="B379" s="28">
        <v>44642</v>
      </c>
      <c r="C379" s="19">
        <v>44642</v>
      </c>
      <c r="D379" s="19">
        <v>44642</v>
      </c>
      <c r="E379" s="18" t="s">
        <v>2264</v>
      </c>
      <c r="F379" s="28">
        <v>44642</v>
      </c>
      <c r="G379" s="18" t="s">
        <v>188</v>
      </c>
      <c r="H379" s="18" t="s">
        <v>357</v>
      </c>
      <c r="I379" s="18" t="s">
        <v>2265</v>
      </c>
      <c r="J379" s="18" t="s">
        <v>13130</v>
      </c>
      <c r="K379" s="18" t="s">
        <v>173</v>
      </c>
      <c r="L379" s="18" t="s">
        <v>729</v>
      </c>
      <c r="M379" s="18"/>
      <c r="N379" s="18" t="s">
        <v>40</v>
      </c>
      <c r="O379" s="18" t="s">
        <v>362</v>
      </c>
      <c r="P379" s="18" t="s">
        <v>363</v>
      </c>
      <c r="Q379" s="18" t="s">
        <v>534</v>
      </c>
      <c r="R379" s="18" t="s">
        <v>55</v>
      </c>
      <c r="S379" s="18" t="s">
        <v>13127</v>
      </c>
      <c r="T379" s="18" t="s">
        <v>2266</v>
      </c>
      <c r="U379" s="18" t="s">
        <v>2267</v>
      </c>
      <c r="V379" s="18" t="s">
        <v>366</v>
      </c>
      <c r="W379" s="18" t="s">
        <v>366</v>
      </c>
      <c r="X379" s="18" t="s">
        <v>41</v>
      </c>
      <c r="Y379" s="18">
        <v>70813418809</v>
      </c>
      <c r="Z379" s="18"/>
      <c r="AA379" s="18" t="s">
        <v>538</v>
      </c>
      <c r="AB379" s="18" t="s">
        <v>734</v>
      </c>
      <c r="AC379" s="18" t="s">
        <v>2268</v>
      </c>
      <c r="AD379" s="18" t="s">
        <v>366</v>
      </c>
      <c r="AE379" s="18" t="s">
        <v>42</v>
      </c>
      <c r="AF379" s="18" t="s">
        <v>43</v>
      </c>
      <c r="AG379" s="18" t="s">
        <v>2094</v>
      </c>
      <c r="AH379" s="18" t="s">
        <v>43</v>
      </c>
      <c r="AI379" s="20" t="s">
        <v>44</v>
      </c>
      <c r="AJ379" s="53" t="s">
        <v>10412</v>
      </c>
      <c r="AK379" s="53" t="s">
        <v>113</v>
      </c>
      <c r="AL379" s="53" t="str">
        <f>TEXT(Table13[[#This Row],[Start Date]],"DDD")</f>
        <v>Tue</v>
      </c>
      <c r="AM379" s="12" t="str">
        <f>TEXT(RAW!$C379,"MMM")</f>
        <v>Mar</v>
      </c>
      <c r="AN379" s="12" t="str">
        <f>TEXT(RAW!$C379,"YYYY")</f>
        <v>2022</v>
      </c>
      <c r="AO379" s="54">
        <f t="shared" si="5"/>
        <v>2.3611111111111083E-2</v>
      </c>
      <c r="AR379" s="55"/>
      <c r="AS379" s="55"/>
    </row>
    <row r="380" spans="1:45" ht="12.6" customHeight="1" x14ac:dyDescent="0.2">
      <c r="A380" s="17" t="s">
        <v>13114</v>
      </c>
      <c r="B380" s="28">
        <v>44642</v>
      </c>
      <c r="C380" s="19">
        <v>44642</v>
      </c>
      <c r="D380" s="19">
        <v>44644</v>
      </c>
      <c r="E380" s="18" t="s">
        <v>53</v>
      </c>
      <c r="F380" s="28">
        <v>44644</v>
      </c>
      <c r="G380" s="18" t="s">
        <v>156</v>
      </c>
      <c r="H380" s="18" t="s">
        <v>357</v>
      </c>
      <c r="I380" s="18" t="s">
        <v>2269</v>
      </c>
      <c r="J380" s="18" t="s">
        <v>13130</v>
      </c>
      <c r="K380" s="18" t="s">
        <v>70</v>
      </c>
      <c r="L380" s="18" t="s">
        <v>729</v>
      </c>
      <c r="M380" s="18"/>
      <c r="N380" s="18" t="s">
        <v>40</v>
      </c>
      <c r="O380" s="18" t="s">
        <v>362</v>
      </c>
      <c r="P380" s="18" t="s">
        <v>363</v>
      </c>
      <c r="Q380" s="18" t="s">
        <v>534</v>
      </c>
      <c r="R380" s="18" t="s">
        <v>55</v>
      </c>
      <c r="S380" s="18" t="s">
        <v>13116</v>
      </c>
      <c r="T380" s="18" t="s">
        <v>2270</v>
      </c>
      <c r="U380" s="18" t="s">
        <v>2271</v>
      </c>
      <c r="V380" s="18" t="s">
        <v>773</v>
      </c>
      <c r="W380" s="18" t="s">
        <v>590</v>
      </c>
      <c r="X380" s="18" t="s">
        <v>41</v>
      </c>
      <c r="Y380" s="18">
        <v>705112323300</v>
      </c>
      <c r="Z380" s="18"/>
      <c r="AA380" s="18" t="s">
        <v>538</v>
      </c>
      <c r="AB380" s="18" t="s">
        <v>734</v>
      </c>
      <c r="AC380" s="18" t="s">
        <v>2272</v>
      </c>
      <c r="AD380" s="18" t="s">
        <v>590</v>
      </c>
      <c r="AE380" s="18" t="s">
        <v>42</v>
      </c>
      <c r="AF380" s="18" t="s">
        <v>43</v>
      </c>
      <c r="AG380" s="18" t="s">
        <v>869</v>
      </c>
      <c r="AH380" s="18" t="s">
        <v>43</v>
      </c>
      <c r="AI380" s="20" t="s">
        <v>44</v>
      </c>
      <c r="AJ380" s="53" t="s">
        <v>10412</v>
      </c>
      <c r="AK380" s="53" t="s">
        <v>113</v>
      </c>
      <c r="AL380" s="53" t="str">
        <f>TEXT(Table13[[#This Row],[Start Date]],"DDD")</f>
        <v>Thu</v>
      </c>
      <c r="AM380" s="12" t="str">
        <f>TEXT(RAW!$C380,"MMM")</f>
        <v>Mar</v>
      </c>
      <c r="AN380" s="12" t="str">
        <f>TEXT(RAW!$C380,"YYYY")</f>
        <v>2022</v>
      </c>
      <c r="AO380" s="54">
        <f t="shared" si="5"/>
        <v>1.3888888888888895E-2</v>
      </c>
      <c r="AR380" s="55"/>
      <c r="AS380" s="55"/>
    </row>
    <row r="381" spans="1:45" ht="12.6" customHeight="1" x14ac:dyDescent="0.2">
      <c r="A381" s="17" t="s">
        <v>13114</v>
      </c>
      <c r="B381" s="19"/>
      <c r="C381" s="19">
        <v>44609</v>
      </c>
      <c r="D381" s="19">
        <v>44609</v>
      </c>
      <c r="E381" s="18" t="s">
        <v>125</v>
      </c>
      <c r="F381" s="28">
        <v>44609</v>
      </c>
      <c r="G381" s="18" t="s">
        <v>132</v>
      </c>
      <c r="H381" s="18" t="s">
        <v>357</v>
      </c>
      <c r="I381" s="18" t="s">
        <v>2273</v>
      </c>
      <c r="J381" s="18" t="s">
        <v>13130</v>
      </c>
      <c r="K381" s="18" t="s">
        <v>107</v>
      </c>
      <c r="L381" s="18" t="s">
        <v>803</v>
      </c>
      <c r="M381" s="18"/>
      <c r="N381" s="18" t="s">
        <v>40</v>
      </c>
      <c r="O381" s="18" t="s">
        <v>362</v>
      </c>
      <c r="P381" s="18" t="s">
        <v>363</v>
      </c>
      <c r="Q381" s="18" t="s">
        <v>552</v>
      </c>
      <c r="R381" s="18" t="s">
        <v>395</v>
      </c>
      <c r="S381" s="18" t="s">
        <v>13128</v>
      </c>
      <c r="T381" s="18" t="s">
        <v>804</v>
      </c>
      <c r="U381" s="18" t="s">
        <v>2144</v>
      </c>
      <c r="V381" s="18" t="s">
        <v>555</v>
      </c>
      <c r="W381" s="18" t="s">
        <v>1949</v>
      </c>
      <c r="X381" s="18" t="s">
        <v>41</v>
      </c>
      <c r="Y381" s="18" t="s">
        <v>806</v>
      </c>
      <c r="Z381" s="18"/>
      <c r="AA381" s="18" t="s">
        <v>807</v>
      </c>
      <c r="AB381" s="18" t="s">
        <v>808</v>
      </c>
      <c r="AC381" s="18" t="s">
        <v>2274</v>
      </c>
      <c r="AD381" s="18" t="s">
        <v>1949</v>
      </c>
      <c r="AE381" s="18" t="s">
        <v>42</v>
      </c>
      <c r="AF381" s="18" t="s">
        <v>43</v>
      </c>
      <c r="AG381" s="18" t="s">
        <v>2061</v>
      </c>
      <c r="AH381" s="18" t="s">
        <v>43</v>
      </c>
      <c r="AI381" s="20" t="s">
        <v>65</v>
      </c>
      <c r="AJ381" s="53" t="s">
        <v>10412</v>
      </c>
      <c r="AK381" s="53" t="s">
        <v>10398</v>
      </c>
      <c r="AL381" s="53" t="str">
        <f>TEXT(Table13[[#This Row],[Start Date]],"DDD")</f>
        <v>Thu</v>
      </c>
      <c r="AM381" s="12" t="str">
        <f>TEXT(RAW!$C381,"MMM")</f>
        <v>Feb</v>
      </c>
      <c r="AN381" s="12" t="str">
        <f>TEXT(RAW!$C381,"YYYY")</f>
        <v>2022</v>
      </c>
      <c r="AO381" s="54">
        <f t="shared" si="5"/>
        <v>0.10416666666666663</v>
      </c>
      <c r="AR381" s="55"/>
      <c r="AS381" s="55"/>
    </row>
    <row r="382" spans="1:45" ht="12.6" customHeight="1" x14ac:dyDescent="0.2">
      <c r="A382" s="17" t="s">
        <v>13114</v>
      </c>
      <c r="B382" s="19"/>
      <c r="C382" s="19">
        <v>44609</v>
      </c>
      <c r="D382" s="19">
        <v>44610</v>
      </c>
      <c r="E382" s="18" t="s">
        <v>174</v>
      </c>
      <c r="F382" s="28">
        <v>44610</v>
      </c>
      <c r="G382" s="18" t="s">
        <v>183</v>
      </c>
      <c r="H382" s="18" t="s">
        <v>357</v>
      </c>
      <c r="I382" s="18" t="s">
        <v>2275</v>
      </c>
      <c r="J382" s="18" t="s">
        <v>13133</v>
      </c>
      <c r="K382" s="18" t="s">
        <v>47</v>
      </c>
      <c r="L382" s="18" t="s">
        <v>1515</v>
      </c>
      <c r="M382" s="18"/>
      <c r="N382" s="18"/>
      <c r="O382" s="18" t="s">
        <v>362</v>
      </c>
      <c r="P382" s="18" t="s">
        <v>363</v>
      </c>
      <c r="Q382" s="18" t="s">
        <v>364</v>
      </c>
      <c r="R382" s="18" t="s">
        <v>55</v>
      </c>
      <c r="S382" s="18" t="s">
        <v>13127</v>
      </c>
      <c r="T382" s="18"/>
      <c r="U382" s="18" t="s">
        <v>1341</v>
      </c>
      <c r="V382" s="18" t="s">
        <v>366</v>
      </c>
      <c r="W382" s="18" t="s">
        <v>366</v>
      </c>
      <c r="X382" s="18"/>
      <c r="Y382" s="18"/>
      <c r="Z382" s="18"/>
      <c r="AA382" s="18"/>
      <c r="AB382" s="18" t="s">
        <v>367</v>
      </c>
      <c r="AC382" s="18" t="s">
        <v>2277</v>
      </c>
      <c r="AD382" s="18" t="s">
        <v>366</v>
      </c>
      <c r="AE382" s="18" t="s">
        <v>42</v>
      </c>
      <c r="AF382" s="18" t="s">
        <v>43</v>
      </c>
      <c r="AG382" s="18" t="s">
        <v>460</v>
      </c>
      <c r="AH382" s="18" t="s">
        <v>43</v>
      </c>
      <c r="AI382" s="20" t="s">
        <v>2278</v>
      </c>
      <c r="AJ382" s="53" t="s">
        <v>10412</v>
      </c>
      <c r="AK382" s="53" t="s">
        <v>113</v>
      </c>
      <c r="AL382" s="53" t="str">
        <f>TEXT(Table13[[#This Row],[Start Date]],"DDD")</f>
        <v>Fri</v>
      </c>
      <c r="AM382" s="12" t="str">
        <f>TEXT(RAW!$C382,"MMM")</f>
        <v>Feb</v>
      </c>
      <c r="AN382" s="12" t="str">
        <f>TEXT(RAW!$C382,"YYYY")</f>
        <v>2022</v>
      </c>
      <c r="AO382" s="54">
        <f t="shared" si="5"/>
        <v>4.5138888888888895E-2</v>
      </c>
      <c r="AR382" s="55"/>
      <c r="AS382" s="55"/>
    </row>
    <row r="383" spans="1:45" ht="12.6" customHeight="1" x14ac:dyDescent="0.2">
      <c r="A383" s="17" t="s">
        <v>13114</v>
      </c>
      <c r="B383" s="19"/>
      <c r="C383" s="19">
        <v>44609</v>
      </c>
      <c r="D383" s="19">
        <v>44609</v>
      </c>
      <c r="E383" s="18" t="s">
        <v>152</v>
      </c>
      <c r="F383" s="28">
        <v>44609</v>
      </c>
      <c r="G383" s="18" t="s">
        <v>207</v>
      </c>
      <c r="H383" s="18" t="s">
        <v>357</v>
      </c>
      <c r="I383" s="18" t="s">
        <v>2279</v>
      </c>
      <c r="J383" s="18" t="s">
        <v>13132</v>
      </c>
      <c r="K383" s="18" t="s">
        <v>47</v>
      </c>
      <c r="L383" s="18" t="s">
        <v>1054</v>
      </c>
      <c r="M383" s="18"/>
      <c r="N383" s="18" t="s">
        <v>40</v>
      </c>
      <c r="O383" s="18" t="s">
        <v>362</v>
      </c>
      <c r="P383" s="18" t="s">
        <v>363</v>
      </c>
      <c r="Q383" s="18" t="s">
        <v>364</v>
      </c>
      <c r="R383" s="18" t="s">
        <v>55</v>
      </c>
      <c r="S383" s="18" t="s">
        <v>13127</v>
      </c>
      <c r="T383" s="18" t="s">
        <v>2280</v>
      </c>
      <c r="U383" s="18" t="s">
        <v>598</v>
      </c>
      <c r="V383" s="18" t="s">
        <v>366</v>
      </c>
      <c r="W383" s="18" t="s">
        <v>366</v>
      </c>
      <c r="X383" s="18" t="s">
        <v>2281</v>
      </c>
      <c r="Y383" s="18" t="s">
        <v>2282</v>
      </c>
      <c r="Z383" s="18" t="s">
        <v>41</v>
      </c>
      <c r="AA383" s="18" t="s">
        <v>2283</v>
      </c>
      <c r="AB383" s="18" t="s">
        <v>486</v>
      </c>
      <c r="AC383" s="18" t="s">
        <v>2284</v>
      </c>
      <c r="AD383" s="18" t="s">
        <v>366</v>
      </c>
      <c r="AE383" s="18" t="s">
        <v>42</v>
      </c>
      <c r="AF383" s="18" t="s">
        <v>43</v>
      </c>
      <c r="AG383" s="18" t="s">
        <v>659</v>
      </c>
      <c r="AH383" s="18" t="s">
        <v>43</v>
      </c>
      <c r="AI383" s="20" t="s">
        <v>2040</v>
      </c>
      <c r="AJ383" s="53" t="s">
        <v>10412</v>
      </c>
      <c r="AK383" s="53" t="s">
        <v>113</v>
      </c>
      <c r="AL383" s="53" t="str">
        <f>TEXT(Table13[[#This Row],[Start Date]],"DDD")</f>
        <v>Thu</v>
      </c>
      <c r="AM383" s="12" t="str">
        <f>TEXT(RAW!$C383,"MMM")</f>
        <v>Feb</v>
      </c>
      <c r="AN383" s="12" t="str">
        <f>TEXT(RAW!$C383,"YYYY")</f>
        <v>2022</v>
      </c>
      <c r="AO383" s="54">
        <f t="shared" si="5"/>
        <v>4.861111111111116E-2</v>
      </c>
      <c r="AR383" s="55"/>
      <c r="AS383" s="55"/>
    </row>
    <row r="384" spans="1:45" ht="12.6" customHeight="1" x14ac:dyDescent="0.2">
      <c r="A384" s="17" t="s">
        <v>13114</v>
      </c>
      <c r="B384" s="19"/>
      <c r="C384" s="19">
        <v>44610</v>
      </c>
      <c r="D384" s="19">
        <v>44610</v>
      </c>
      <c r="E384" s="18" t="s">
        <v>250</v>
      </c>
      <c r="F384" s="28">
        <v>44610</v>
      </c>
      <c r="G384" s="18" t="s">
        <v>105</v>
      </c>
      <c r="H384" s="18" t="s">
        <v>357</v>
      </c>
      <c r="I384" s="18" t="s">
        <v>2285</v>
      </c>
      <c r="J384" s="18" t="s">
        <v>13131</v>
      </c>
      <c r="K384" s="18" t="s">
        <v>67</v>
      </c>
      <c r="L384" s="18"/>
      <c r="M384" s="18"/>
      <c r="N384" s="18"/>
      <c r="O384" s="18" t="s">
        <v>362</v>
      </c>
      <c r="P384" s="18" t="s">
        <v>524</v>
      </c>
      <c r="Q384" s="18" t="s">
        <v>833</v>
      </c>
      <c r="R384" s="18" t="s">
        <v>525</v>
      </c>
      <c r="S384" s="18" t="s">
        <v>13128</v>
      </c>
      <c r="T384" s="18"/>
      <c r="U384" s="18" t="s">
        <v>2286</v>
      </c>
      <c r="V384" s="18" t="s">
        <v>2287</v>
      </c>
      <c r="W384" s="18" t="s">
        <v>1949</v>
      </c>
      <c r="X384" s="18"/>
      <c r="Y384" s="18"/>
      <c r="Z384" s="18"/>
      <c r="AA384" s="18"/>
      <c r="AB384" s="18"/>
      <c r="AC384" s="18" t="s">
        <v>2288</v>
      </c>
      <c r="AD384" s="18" t="s">
        <v>1949</v>
      </c>
      <c r="AE384" s="18" t="s">
        <v>42</v>
      </c>
      <c r="AF384" s="18" t="s">
        <v>43</v>
      </c>
      <c r="AG384" s="18" t="s">
        <v>1132</v>
      </c>
      <c r="AH384" s="18" t="s">
        <v>43</v>
      </c>
      <c r="AI384" s="20" t="s">
        <v>473</v>
      </c>
      <c r="AJ384" s="53" t="s">
        <v>10412</v>
      </c>
      <c r="AK384" s="53" t="s">
        <v>10398</v>
      </c>
      <c r="AL384" s="53" t="str">
        <f>TEXT(Table13[[#This Row],[Start Date]],"DDD")</f>
        <v>Fri</v>
      </c>
      <c r="AM384" s="12" t="str">
        <f>TEXT(RAW!$C384,"MMM")</f>
        <v>Feb</v>
      </c>
      <c r="AN384" s="12" t="str">
        <f>TEXT(RAW!$C384,"YYYY")</f>
        <v>2022</v>
      </c>
      <c r="AO384" s="54">
        <f t="shared" si="5"/>
        <v>5.2083333333333315E-2</v>
      </c>
      <c r="AR384" s="55"/>
      <c r="AS384" s="55"/>
    </row>
    <row r="385" spans="1:45" ht="12.6" customHeight="1" x14ac:dyDescent="0.2">
      <c r="A385" s="17" t="s">
        <v>13114</v>
      </c>
      <c r="B385" s="19"/>
      <c r="C385" s="19">
        <v>44613</v>
      </c>
      <c r="D385" s="19">
        <v>44608</v>
      </c>
      <c r="E385" s="18" t="s">
        <v>36</v>
      </c>
      <c r="F385" s="28">
        <v>44608</v>
      </c>
      <c r="G385" s="18" t="s">
        <v>57</v>
      </c>
      <c r="H385" s="18" t="s">
        <v>357</v>
      </c>
      <c r="I385" s="18" t="s">
        <v>2289</v>
      </c>
      <c r="J385" s="18" t="s">
        <v>13130</v>
      </c>
      <c r="K385" s="18" t="s">
        <v>58</v>
      </c>
      <c r="L385" s="18" t="s">
        <v>630</v>
      </c>
      <c r="M385" s="18" t="s">
        <v>39</v>
      </c>
      <c r="N385" s="18"/>
      <c r="O385" s="18" t="s">
        <v>362</v>
      </c>
      <c r="P385" s="18" t="s">
        <v>363</v>
      </c>
      <c r="Q385" s="18" t="s">
        <v>374</v>
      </c>
      <c r="R385" s="18" t="s">
        <v>875</v>
      </c>
      <c r="S385" s="18" t="s">
        <v>13125</v>
      </c>
      <c r="T385" s="18"/>
      <c r="U385" s="18" t="s">
        <v>2290</v>
      </c>
      <c r="V385" s="18" t="s">
        <v>2291</v>
      </c>
      <c r="W385" s="18" t="s">
        <v>2292</v>
      </c>
      <c r="X385" s="18"/>
      <c r="Y385" s="18"/>
      <c r="Z385" s="18"/>
      <c r="AA385" s="18"/>
      <c r="AB385" s="18" t="s">
        <v>367</v>
      </c>
      <c r="AC385" s="18" t="s">
        <v>2293</v>
      </c>
      <c r="AD385" s="18" t="s">
        <v>2292</v>
      </c>
      <c r="AE385" s="18" t="s">
        <v>42</v>
      </c>
      <c r="AF385" s="18" t="s">
        <v>43</v>
      </c>
      <c r="AG385" s="18" t="s">
        <v>377</v>
      </c>
      <c r="AH385" s="18" t="s">
        <v>43</v>
      </c>
      <c r="AI385" s="20" t="s">
        <v>56</v>
      </c>
      <c r="AJ385" s="53" t="s">
        <v>58</v>
      </c>
      <c r="AK385" s="53" t="s">
        <v>10398</v>
      </c>
      <c r="AL385" s="53" t="str">
        <f>TEXT(Table13[[#This Row],[Start Date]],"DDD")</f>
        <v>Wed</v>
      </c>
      <c r="AM385" s="12" t="str">
        <f>TEXT(RAW!$C385,"MMM")</f>
        <v>Feb</v>
      </c>
      <c r="AN385" s="12" t="str">
        <f>TEXT(RAW!$C385,"YYYY")</f>
        <v>2022</v>
      </c>
      <c r="AO385" s="54">
        <f t="shared" si="5"/>
        <v>8.3333333333333315E-2</v>
      </c>
      <c r="AR385" s="55"/>
      <c r="AS385" s="55"/>
    </row>
    <row r="386" spans="1:45" ht="12.6" customHeight="1" x14ac:dyDescent="0.2">
      <c r="A386" s="17" t="s">
        <v>13114</v>
      </c>
      <c r="B386" s="19"/>
      <c r="C386" s="19">
        <v>44613</v>
      </c>
      <c r="D386" s="19">
        <v>44615</v>
      </c>
      <c r="E386" s="18" t="s">
        <v>135</v>
      </c>
      <c r="F386" s="28">
        <v>44615</v>
      </c>
      <c r="G386" s="18" t="s">
        <v>136</v>
      </c>
      <c r="H386" s="18" t="s">
        <v>357</v>
      </c>
      <c r="I386" s="18" t="s">
        <v>2294</v>
      </c>
      <c r="J386" s="18" t="s">
        <v>13130</v>
      </c>
      <c r="K386" s="18" t="s">
        <v>107</v>
      </c>
      <c r="L386" s="18" t="s">
        <v>729</v>
      </c>
      <c r="M386" s="18" t="s">
        <v>39</v>
      </c>
      <c r="N386" s="18" t="s">
        <v>143</v>
      </c>
      <c r="O386" s="18" t="s">
        <v>362</v>
      </c>
      <c r="P386" s="18" t="s">
        <v>363</v>
      </c>
      <c r="Q386" s="18" t="s">
        <v>534</v>
      </c>
      <c r="R386" s="18" t="s">
        <v>395</v>
      </c>
      <c r="S386" s="18" t="s">
        <v>13127</v>
      </c>
      <c r="T386" s="18" t="s">
        <v>730</v>
      </c>
      <c r="U386" s="18" t="s">
        <v>2295</v>
      </c>
      <c r="V386" s="18" t="s">
        <v>2296</v>
      </c>
      <c r="W386" s="18" t="s">
        <v>2297</v>
      </c>
      <c r="X386" s="18" t="s">
        <v>41</v>
      </c>
      <c r="Y386" s="18">
        <v>70813418832</v>
      </c>
      <c r="Z386" s="18"/>
      <c r="AA386" s="18" t="s">
        <v>538</v>
      </c>
      <c r="AB386" s="18" t="s">
        <v>734</v>
      </c>
      <c r="AC386" s="18" t="s">
        <v>2298</v>
      </c>
      <c r="AD386" s="18" t="s">
        <v>2297</v>
      </c>
      <c r="AE386" s="18" t="s">
        <v>42</v>
      </c>
      <c r="AF386" s="18" t="s">
        <v>43</v>
      </c>
      <c r="AG386" s="18" t="s">
        <v>1968</v>
      </c>
      <c r="AH386" s="18" t="s">
        <v>43</v>
      </c>
      <c r="AI386" s="20" t="s">
        <v>44</v>
      </c>
      <c r="AJ386" s="53" t="s">
        <v>10412</v>
      </c>
      <c r="AK386" s="53" t="s">
        <v>10398</v>
      </c>
      <c r="AL386" s="53" t="str">
        <f>TEXT(Table13[[#This Row],[Start Date]],"DDD")</f>
        <v>Wed</v>
      </c>
      <c r="AM386" s="12" t="str">
        <f>TEXT(RAW!$C386,"MMM")</f>
        <v>Feb</v>
      </c>
      <c r="AN386" s="12" t="str">
        <f>TEXT(RAW!$C386,"YYYY")</f>
        <v>2022</v>
      </c>
      <c r="AO386" s="54">
        <f t="shared" ref="AO386:AO449" si="6">G386-E386</f>
        <v>7.638888888888884E-2</v>
      </c>
      <c r="AR386" s="55"/>
      <c r="AS386" s="55"/>
    </row>
    <row r="387" spans="1:45" ht="12.6" customHeight="1" x14ac:dyDescent="0.2">
      <c r="A387" s="17" t="s">
        <v>13114</v>
      </c>
      <c r="B387" s="19"/>
      <c r="C387" s="19">
        <v>44614</v>
      </c>
      <c r="D387" s="19">
        <v>44615</v>
      </c>
      <c r="E387" s="18" t="s">
        <v>152</v>
      </c>
      <c r="F387" s="28">
        <v>44615</v>
      </c>
      <c r="G387" s="18" t="s">
        <v>235</v>
      </c>
      <c r="H387" s="18" t="s">
        <v>357</v>
      </c>
      <c r="I387" s="18" t="s">
        <v>2299</v>
      </c>
      <c r="J387" s="18" t="s">
        <v>13130</v>
      </c>
      <c r="K387" s="18" t="s">
        <v>150</v>
      </c>
      <c r="L387" s="18" t="s">
        <v>533</v>
      </c>
      <c r="M387" s="18"/>
      <c r="N387" s="18"/>
      <c r="O387" s="18" t="s">
        <v>362</v>
      </c>
      <c r="P387" s="18" t="s">
        <v>363</v>
      </c>
      <c r="Q387" s="18" t="s">
        <v>534</v>
      </c>
      <c r="R387" s="18" t="s">
        <v>404</v>
      </c>
      <c r="S387" s="18" t="s">
        <v>13127</v>
      </c>
      <c r="T387" s="18"/>
      <c r="U387" s="18" t="s">
        <v>2300</v>
      </c>
      <c r="V387" s="18" t="s">
        <v>2301</v>
      </c>
      <c r="W387" s="18" t="s">
        <v>2302</v>
      </c>
      <c r="X387" s="18"/>
      <c r="Y387" s="18"/>
      <c r="Z387" s="18"/>
      <c r="AA387" s="18"/>
      <c r="AB387" s="18" t="s">
        <v>539</v>
      </c>
      <c r="AC387" s="18" t="s">
        <v>2303</v>
      </c>
      <c r="AD387" s="18" t="s">
        <v>2302</v>
      </c>
      <c r="AE387" s="18" t="s">
        <v>42</v>
      </c>
      <c r="AF387" s="18" t="s">
        <v>43</v>
      </c>
      <c r="AG387" s="18" t="s">
        <v>1132</v>
      </c>
      <c r="AH387" s="18" t="s">
        <v>43</v>
      </c>
      <c r="AI387" s="20" t="s">
        <v>52</v>
      </c>
      <c r="AJ387" s="53" t="s">
        <v>10412</v>
      </c>
      <c r="AK387" s="53" t="s">
        <v>10413</v>
      </c>
      <c r="AL387" s="53" t="str">
        <f>TEXT(Table13[[#This Row],[Start Date]],"DDD")</f>
        <v>Wed</v>
      </c>
      <c r="AM387" s="12" t="str">
        <f>TEXT(RAW!$C387,"MMM")</f>
        <v>Feb</v>
      </c>
      <c r="AN387" s="12" t="str">
        <f>TEXT(RAW!$C387,"YYYY")</f>
        <v>2022</v>
      </c>
      <c r="AO387" s="54">
        <f t="shared" si="6"/>
        <v>5.208333333333337E-2</v>
      </c>
      <c r="AR387" s="55"/>
      <c r="AS387" s="55"/>
    </row>
    <row r="388" spans="1:45" ht="12.6" customHeight="1" x14ac:dyDescent="0.2">
      <c r="A388" s="17" t="s">
        <v>13114</v>
      </c>
      <c r="B388" s="19"/>
      <c r="C388" s="19">
        <v>44615</v>
      </c>
      <c r="D388" s="19">
        <v>44615</v>
      </c>
      <c r="E388" s="18" t="s">
        <v>63</v>
      </c>
      <c r="F388" s="28">
        <v>44615</v>
      </c>
      <c r="G388" s="18" t="s">
        <v>175</v>
      </c>
      <c r="H388" s="18" t="s">
        <v>357</v>
      </c>
      <c r="I388" s="18" t="s">
        <v>2304</v>
      </c>
      <c r="J388" s="18" t="s">
        <v>13133</v>
      </c>
      <c r="K388" s="18" t="s">
        <v>232</v>
      </c>
      <c r="L388" s="18"/>
      <c r="M388" s="18"/>
      <c r="N388" s="18"/>
      <c r="O388" s="18" t="s">
        <v>362</v>
      </c>
      <c r="P388" s="18" t="s">
        <v>363</v>
      </c>
      <c r="Q388" s="18" t="s">
        <v>552</v>
      </c>
      <c r="R388" s="18" t="s">
        <v>395</v>
      </c>
      <c r="S388" s="18" t="s">
        <v>13128</v>
      </c>
      <c r="T388" s="18"/>
      <c r="U388" s="18" t="s">
        <v>1836</v>
      </c>
      <c r="V388" s="18" t="s">
        <v>2305</v>
      </c>
      <c r="W388" s="18" t="s">
        <v>2305</v>
      </c>
      <c r="X388" s="18"/>
      <c r="Y388" s="18"/>
      <c r="Z388" s="18"/>
      <c r="AA388" s="18"/>
      <c r="AB388" s="18"/>
      <c r="AC388" s="18" t="s">
        <v>2306</v>
      </c>
      <c r="AD388" s="18" t="s">
        <v>2305</v>
      </c>
      <c r="AE388" s="18" t="s">
        <v>42</v>
      </c>
      <c r="AF388" s="18" t="s">
        <v>43</v>
      </c>
      <c r="AG388" s="18" t="s">
        <v>2307</v>
      </c>
      <c r="AH388" s="18" t="s">
        <v>43</v>
      </c>
      <c r="AI388" s="20" t="s">
        <v>1198</v>
      </c>
      <c r="AJ388" s="53" t="s">
        <v>10412</v>
      </c>
      <c r="AK388" s="53" t="s">
        <v>10398</v>
      </c>
      <c r="AL388" s="53" t="str">
        <f>TEXT(Table13[[#This Row],[Start Date]],"DDD")</f>
        <v>Wed</v>
      </c>
      <c r="AM388" s="12" t="str">
        <f>TEXT(RAW!$C388,"MMM")</f>
        <v>Feb</v>
      </c>
      <c r="AN388" s="12" t="str">
        <f>TEXT(RAW!$C388,"YYYY")</f>
        <v>2022</v>
      </c>
      <c r="AO388" s="54">
        <f t="shared" si="6"/>
        <v>0.13541666666666663</v>
      </c>
      <c r="AR388" s="55"/>
      <c r="AS388" s="55"/>
    </row>
    <row r="389" spans="1:45" ht="12.6" customHeight="1" x14ac:dyDescent="0.2">
      <c r="A389" s="17" t="s">
        <v>13114</v>
      </c>
      <c r="B389" s="19"/>
      <c r="C389" s="19">
        <v>44615</v>
      </c>
      <c r="D389" s="19">
        <v>44615</v>
      </c>
      <c r="E389" s="18" t="s">
        <v>48</v>
      </c>
      <c r="F389" s="28">
        <v>44615</v>
      </c>
      <c r="G389" s="18" t="s">
        <v>208</v>
      </c>
      <c r="H389" s="18" t="s">
        <v>357</v>
      </c>
      <c r="I389" s="18" t="s">
        <v>2308</v>
      </c>
      <c r="J389" s="18" t="s">
        <v>13130</v>
      </c>
      <c r="K389" s="18" t="s">
        <v>107</v>
      </c>
      <c r="L389" s="18" t="s">
        <v>803</v>
      </c>
      <c r="M389" s="18"/>
      <c r="N389" s="18" t="s">
        <v>40</v>
      </c>
      <c r="O389" s="18" t="s">
        <v>362</v>
      </c>
      <c r="P389" s="18" t="s">
        <v>363</v>
      </c>
      <c r="Q389" s="18" t="s">
        <v>552</v>
      </c>
      <c r="R389" s="18" t="s">
        <v>395</v>
      </c>
      <c r="S389" s="18" t="s">
        <v>13128</v>
      </c>
      <c r="T389" s="18" t="s">
        <v>804</v>
      </c>
      <c r="U389" s="18" t="s">
        <v>1936</v>
      </c>
      <c r="V389" s="18" t="s">
        <v>1247</v>
      </c>
      <c r="W389" s="18" t="s">
        <v>1247</v>
      </c>
      <c r="X389" s="18" t="s">
        <v>41</v>
      </c>
      <c r="Y389" s="18" t="s">
        <v>806</v>
      </c>
      <c r="Z389" s="18"/>
      <c r="AA389" s="18" t="s">
        <v>807</v>
      </c>
      <c r="AB389" s="18" t="s">
        <v>808</v>
      </c>
      <c r="AC389" s="18" t="s">
        <v>2309</v>
      </c>
      <c r="AD389" s="18" t="s">
        <v>1247</v>
      </c>
      <c r="AE389" s="18" t="s">
        <v>42</v>
      </c>
      <c r="AF389" s="18" t="s">
        <v>43</v>
      </c>
      <c r="AG389" s="18" t="s">
        <v>1940</v>
      </c>
      <c r="AH389" s="18" t="s">
        <v>43</v>
      </c>
      <c r="AI389" s="20" t="s">
        <v>65</v>
      </c>
      <c r="AJ389" s="53" t="s">
        <v>10412</v>
      </c>
      <c r="AK389" s="53" t="s">
        <v>10398</v>
      </c>
      <c r="AL389" s="53" t="str">
        <f>TEXT(Table13[[#This Row],[Start Date]],"DDD")</f>
        <v>Wed</v>
      </c>
      <c r="AM389" s="12" t="str">
        <f>TEXT(RAW!$C389,"MMM")</f>
        <v>Feb</v>
      </c>
      <c r="AN389" s="12" t="str">
        <f>TEXT(RAW!$C389,"YYYY")</f>
        <v>2022</v>
      </c>
      <c r="AO389" s="54">
        <f t="shared" si="6"/>
        <v>0.11805555555555558</v>
      </c>
      <c r="AR389" s="55"/>
      <c r="AS389" s="55"/>
    </row>
    <row r="390" spans="1:45" ht="12.6" customHeight="1" x14ac:dyDescent="0.2">
      <c r="A390" s="17" t="s">
        <v>13114</v>
      </c>
      <c r="B390" s="28">
        <v>44636</v>
      </c>
      <c r="C390" s="19">
        <v>44636</v>
      </c>
      <c r="D390" s="19">
        <v>44635</v>
      </c>
      <c r="E390" s="18" t="s">
        <v>83</v>
      </c>
      <c r="F390" s="28">
        <v>44635</v>
      </c>
      <c r="G390" s="18" t="s">
        <v>128</v>
      </c>
      <c r="H390" s="18" t="s">
        <v>357</v>
      </c>
      <c r="I390" s="18" t="s">
        <v>2310</v>
      </c>
      <c r="J390" s="18" t="s">
        <v>13130</v>
      </c>
      <c r="K390" s="18" t="s">
        <v>107</v>
      </c>
      <c r="L390" s="18" t="s">
        <v>803</v>
      </c>
      <c r="M390" s="18"/>
      <c r="N390" s="18" t="s">
        <v>40</v>
      </c>
      <c r="O390" s="18" t="s">
        <v>362</v>
      </c>
      <c r="P390" s="18" t="s">
        <v>363</v>
      </c>
      <c r="Q390" s="18" t="s">
        <v>552</v>
      </c>
      <c r="R390" s="18" t="s">
        <v>395</v>
      </c>
      <c r="S390" s="18" t="s">
        <v>13128</v>
      </c>
      <c r="T390" s="18" t="s">
        <v>804</v>
      </c>
      <c r="U390" s="18" t="s">
        <v>2311</v>
      </c>
      <c r="V390" s="18" t="s">
        <v>799</v>
      </c>
      <c r="W390" s="18" t="s">
        <v>799</v>
      </c>
      <c r="X390" s="18" t="s">
        <v>41</v>
      </c>
      <c r="Y390" s="18" t="s">
        <v>806</v>
      </c>
      <c r="Z390" s="18"/>
      <c r="AA390" s="18" t="s">
        <v>807</v>
      </c>
      <c r="AB390" s="18" t="s">
        <v>808</v>
      </c>
      <c r="AC390" s="18" t="s">
        <v>2312</v>
      </c>
      <c r="AD390" s="18" t="s">
        <v>799</v>
      </c>
      <c r="AE390" s="18" t="s">
        <v>42</v>
      </c>
      <c r="AF390" s="18" t="s">
        <v>43</v>
      </c>
      <c r="AG390" s="18" t="s">
        <v>2313</v>
      </c>
      <c r="AH390" s="18" t="s">
        <v>43</v>
      </c>
      <c r="AI390" s="20" t="s">
        <v>65</v>
      </c>
      <c r="AJ390" s="53" t="s">
        <v>10412</v>
      </c>
      <c r="AK390" s="53" t="s">
        <v>10398</v>
      </c>
      <c r="AL390" s="53" t="str">
        <f>TEXT(Table13[[#This Row],[Start Date]],"DDD")</f>
        <v>Tue</v>
      </c>
      <c r="AM390" s="12" t="str">
        <f>TEXT(RAW!$C390,"MMM")</f>
        <v>Mar</v>
      </c>
      <c r="AN390" s="12" t="str">
        <f>TEXT(RAW!$C390,"YYYY")</f>
        <v>2022</v>
      </c>
      <c r="AO390" s="54">
        <f t="shared" si="6"/>
        <v>0.25694444444444448</v>
      </c>
      <c r="AR390" s="55"/>
      <c r="AS390" s="55"/>
    </row>
    <row r="391" spans="1:45" ht="12.6" customHeight="1" x14ac:dyDescent="0.2">
      <c r="A391" s="17" t="s">
        <v>13114</v>
      </c>
      <c r="B391" s="19"/>
      <c r="C391" s="19">
        <v>44636</v>
      </c>
      <c r="D391" s="19">
        <v>44635</v>
      </c>
      <c r="E391" s="18" t="s">
        <v>36</v>
      </c>
      <c r="F391" s="28">
        <v>44635</v>
      </c>
      <c r="G391" s="18" t="s">
        <v>46</v>
      </c>
      <c r="H391" s="18" t="s">
        <v>357</v>
      </c>
      <c r="I391" s="18" t="s">
        <v>2314</v>
      </c>
      <c r="J391" s="18" t="s">
        <v>13130</v>
      </c>
      <c r="K391" s="18" t="s">
        <v>67</v>
      </c>
      <c r="L391" s="18" t="s">
        <v>2316</v>
      </c>
      <c r="M391" s="18" t="s">
        <v>39</v>
      </c>
      <c r="N391" s="18"/>
      <c r="O391" s="18" t="s">
        <v>362</v>
      </c>
      <c r="P391" s="18" t="s">
        <v>363</v>
      </c>
      <c r="Q391" s="18" t="s">
        <v>2317</v>
      </c>
      <c r="R391" s="18" t="s">
        <v>404</v>
      </c>
      <c r="S391" s="18" t="s">
        <v>13118</v>
      </c>
      <c r="T391" s="18"/>
      <c r="U391" s="18" t="s">
        <v>2318</v>
      </c>
      <c r="V391" s="18" t="s">
        <v>2319</v>
      </c>
      <c r="W391" s="18" t="s">
        <v>2319</v>
      </c>
      <c r="X391" s="18"/>
      <c r="Y391" s="18"/>
      <c r="Z391" s="18"/>
      <c r="AA391" s="18"/>
      <c r="AB391" s="18" t="s">
        <v>367</v>
      </c>
      <c r="AC391" s="18" t="s">
        <v>2320</v>
      </c>
      <c r="AD391" s="18" t="s">
        <v>2319</v>
      </c>
      <c r="AE391" s="18" t="s">
        <v>42</v>
      </c>
      <c r="AF391" s="18" t="s">
        <v>43</v>
      </c>
      <c r="AG391" s="18" t="s">
        <v>1879</v>
      </c>
      <c r="AH391" s="18" t="s">
        <v>43</v>
      </c>
      <c r="AI391" s="20" t="s">
        <v>2321</v>
      </c>
      <c r="AJ391" s="53" t="s">
        <v>10412</v>
      </c>
      <c r="AK391" s="53" t="s">
        <v>10413</v>
      </c>
      <c r="AL391" s="53" t="str">
        <f>TEXT(Table13[[#This Row],[Start Date]],"DDD")</f>
        <v>Tue</v>
      </c>
      <c r="AM391" s="12" t="str">
        <f>TEXT(RAW!$C391,"MMM")</f>
        <v>Mar</v>
      </c>
      <c r="AN391" s="12" t="str">
        <f>TEXT(RAW!$C391,"YYYY")</f>
        <v>2022</v>
      </c>
      <c r="AO391" s="54">
        <f t="shared" si="6"/>
        <v>0.11458333333333331</v>
      </c>
      <c r="AR391" s="55"/>
      <c r="AS391" s="55"/>
    </row>
    <row r="392" spans="1:45" ht="12.6" customHeight="1" x14ac:dyDescent="0.2">
      <c r="A392" s="17" t="s">
        <v>13114</v>
      </c>
      <c r="B392" s="28">
        <v>44637</v>
      </c>
      <c r="C392" s="19">
        <v>44637</v>
      </c>
      <c r="D392" s="19">
        <v>44636</v>
      </c>
      <c r="E392" s="18" t="s">
        <v>144</v>
      </c>
      <c r="F392" s="28">
        <v>44636</v>
      </c>
      <c r="G392" s="18" t="s">
        <v>62</v>
      </c>
      <c r="H392" s="18" t="s">
        <v>357</v>
      </c>
      <c r="I392" s="18" t="s">
        <v>2322</v>
      </c>
      <c r="J392" s="18" t="s">
        <v>974</v>
      </c>
      <c r="K392" s="18" t="s">
        <v>1228</v>
      </c>
      <c r="L392" s="18" t="s">
        <v>1229</v>
      </c>
      <c r="M392" s="18"/>
      <c r="N392" s="18" t="s">
        <v>40</v>
      </c>
      <c r="O392" s="18" t="s">
        <v>362</v>
      </c>
      <c r="P392" s="18" t="s">
        <v>363</v>
      </c>
      <c r="Q392" s="18" t="s">
        <v>552</v>
      </c>
      <c r="R392" s="18" t="s">
        <v>395</v>
      </c>
      <c r="S392" s="18" t="s">
        <v>13128</v>
      </c>
      <c r="T392" s="18" t="s">
        <v>1230</v>
      </c>
      <c r="U392" s="18" t="s">
        <v>2323</v>
      </c>
      <c r="V392" s="18" t="s">
        <v>555</v>
      </c>
      <c r="W392" s="18" t="s">
        <v>2324</v>
      </c>
      <c r="X392" s="18" t="s">
        <v>1233</v>
      </c>
      <c r="Y392" s="18" t="s">
        <v>1234</v>
      </c>
      <c r="Z392" s="18" t="s">
        <v>41</v>
      </c>
      <c r="AA392" s="18" t="s">
        <v>981</v>
      </c>
      <c r="AB392" s="18" t="s">
        <v>1001</v>
      </c>
      <c r="AC392" s="18" t="s">
        <v>2325</v>
      </c>
      <c r="AD392" s="18" t="s">
        <v>2324</v>
      </c>
      <c r="AE392" s="18" t="s">
        <v>42</v>
      </c>
      <c r="AF392" s="18" t="s">
        <v>43</v>
      </c>
      <c r="AG392" s="18" t="s">
        <v>1634</v>
      </c>
      <c r="AH392" s="18" t="s">
        <v>43</v>
      </c>
      <c r="AI392" s="20" t="s">
        <v>983</v>
      </c>
      <c r="AJ392" s="53" t="s">
        <v>10412</v>
      </c>
      <c r="AK392" s="53" t="s">
        <v>10398</v>
      </c>
      <c r="AL392" s="53" t="str">
        <f>TEXT(Table13[[#This Row],[Start Date]],"DDD")</f>
        <v>Wed</v>
      </c>
      <c r="AM392" s="12" t="str">
        <f>TEXT(RAW!$C392,"MMM")</f>
        <v>Mar</v>
      </c>
      <c r="AN392" s="12" t="str">
        <f>TEXT(RAW!$C392,"YYYY")</f>
        <v>2022</v>
      </c>
      <c r="AO392" s="54">
        <f t="shared" si="6"/>
        <v>0.13194444444444442</v>
      </c>
      <c r="AR392" s="55"/>
      <c r="AS392" s="55"/>
    </row>
    <row r="393" spans="1:45" ht="12.6" customHeight="1" x14ac:dyDescent="0.2">
      <c r="A393" s="17" t="s">
        <v>13114</v>
      </c>
      <c r="B393" s="19"/>
      <c r="C393" s="19">
        <v>44617</v>
      </c>
      <c r="D393" s="19"/>
      <c r="E393" s="18"/>
      <c r="F393" s="18"/>
      <c r="G393" s="18"/>
      <c r="H393" s="18" t="s">
        <v>357</v>
      </c>
      <c r="I393" s="18" t="s">
        <v>2326</v>
      </c>
      <c r="J393" s="18" t="s">
        <v>13133</v>
      </c>
      <c r="K393" s="18" t="s">
        <v>76</v>
      </c>
      <c r="L393" s="18" t="s">
        <v>712</v>
      </c>
      <c r="M393" s="18"/>
      <c r="N393" s="18" t="s">
        <v>40</v>
      </c>
      <c r="O393" s="18" t="s">
        <v>362</v>
      </c>
      <c r="P393" s="18" t="s">
        <v>363</v>
      </c>
      <c r="Q393" s="18" t="s">
        <v>534</v>
      </c>
      <c r="R393" s="18" t="s">
        <v>404</v>
      </c>
      <c r="S393" s="18" t="s">
        <v>13116</v>
      </c>
      <c r="T393" s="18" t="s">
        <v>1655</v>
      </c>
      <c r="U393" s="18" t="s">
        <v>2327</v>
      </c>
      <c r="V393" s="18"/>
      <c r="W393" s="18"/>
      <c r="X393" s="18" t="s">
        <v>41</v>
      </c>
      <c r="Y393" s="18">
        <v>70716836210</v>
      </c>
      <c r="Z393" s="18"/>
      <c r="AA393" s="18" t="s">
        <v>538</v>
      </c>
      <c r="AB393" s="18" t="s">
        <v>717</v>
      </c>
      <c r="AC393" s="18"/>
      <c r="AD393" s="18"/>
      <c r="AE393" s="18"/>
      <c r="AF393" s="18"/>
      <c r="AG393" s="18"/>
      <c r="AH393" s="18" t="s">
        <v>71</v>
      </c>
      <c r="AI393" s="20" t="s">
        <v>100</v>
      </c>
      <c r="AJ393" s="53" t="s">
        <v>10412</v>
      </c>
      <c r="AK393" s="53" t="s">
        <v>10413</v>
      </c>
      <c r="AL393" s="53" t="str">
        <f>TEXT(Table13[[#This Row],[Start Date]],"DDD")</f>
        <v>Sat</v>
      </c>
      <c r="AM393" s="12" t="str">
        <f>TEXT(RAW!$C393,"MMM")</f>
        <v>Feb</v>
      </c>
      <c r="AN393" s="12" t="str">
        <f>TEXT(RAW!$C393,"YYYY")</f>
        <v>2022</v>
      </c>
      <c r="AO393" s="54">
        <f t="shared" si="6"/>
        <v>0</v>
      </c>
      <c r="AR393" s="55"/>
      <c r="AS393" s="55"/>
    </row>
    <row r="394" spans="1:45" ht="12.6" customHeight="1" x14ac:dyDescent="0.2">
      <c r="A394" s="17" t="s">
        <v>13114</v>
      </c>
      <c r="B394" s="19"/>
      <c r="C394" s="19">
        <v>44608</v>
      </c>
      <c r="D394" s="19"/>
      <c r="E394" s="18"/>
      <c r="F394" s="18"/>
      <c r="G394" s="18"/>
      <c r="H394" s="18" t="s">
        <v>357</v>
      </c>
      <c r="I394" s="18" t="s">
        <v>2328</v>
      </c>
      <c r="J394" s="18" t="s">
        <v>13133</v>
      </c>
      <c r="K394" s="18" t="s">
        <v>67</v>
      </c>
      <c r="L394" s="18" t="s">
        <v>1457</v>
      </c>
      <c r="M394" s="18"/>
      <c r="N394" s="18" t="s">
        <v>40</v>
      </c>
      <c r="O394" s="18" t="s">
        <v>362</v>
      </c>
      <c r="P394" s="18" t="s">
        <v>363</v>
      </c>
      <c r="Q394" s="18" t="s">
        <v>374</v>
      </c>
      <c r="R394" s="18" t="s">
        <v>381</v>
      </c>
      <c r="S394" s="18" t="s">
        <v>13118</v>
      </c>
      <c r="T394" s="18" t="s">
        <v>1458</v>
      </c>
      <c r="U394" s="18" t="s">
        <v>2329</v>
      </c>
      <c r="V394" s="18"/>
      <c r="W394" s="18"/>
      <c r="X394" s="18" t="s">
        <v>1460</v>
      </c>
      <c r="Y394" s="18" t="s">
        <v>1461</v>
      </c>
      <c r="Z394" s="18" t="s">
        <v>41</v>
      </c>
      <c r="AA394" s="18" t="s">
        <v>704</v>
      </c>
      <c r="AB394" s="18" t="s">
        <v>486</v>
      </c>
      <c r="AC394" s="18"/>
      <c r="AD394" s="18"/>
      <c r="AE394" s="18"/>
      <c r="AF394" s="18"/>
      <c r="AG394" s="18"/>
      <c r="AH394" s="18" t="s">
        <v>71</v>
      </c>
      <c r="AI394" s="20" t="s">
        <v>1462</v>
      </c>
      <c r="AJ394" s="53" t="s">
        <v>10412</v>
      </c>
      <c r="AK394" s="53" t="s">
        <v>10398</v>
      </c>
      <c r="AL394" s="53" t="str">
        <f>TEXT(Table13[[#This Row],[Start Date]],"DDD")</f>
        <v>Sat</v>
      </c>
      <c r="AM394" s="12" t="str">
        <f>TEXT(RAW!$C394,"MMM")</f>
        <v>Feb</v>
      </c>
      <c r="AN394" s="12" t="str">
        <f>TEXT(RAW!$C394,"YYYY")</f>
        <v>2022</v>
      </c>
      <c r="AO394" s="54">
        <f t="shared" si="6"/>
        <v>0</v>
      </c>
      <c r="AR394" s="55"/>
      <c r="AS394" s="55"/>
    </row>
    <row r="395" spans="1:45" ht="12.6" customHeight="1" x14ac:dyDescent="0.2">
      <c r="A395" s="17" t="s">
        <v>13114</v>
      </c>
      <c r="B395" s="19"/>
      <c r="C395" s="19">
        <v>44608</v>
      </c>
      <c r="D395" s="19">
        <v>44608</v>
      </c>
      <c r="E395" s="18" t="s">
        <v>161</v>
      </c>
      <c r="F395" s="28">
        <v>44608</v>
      </c>
      <c r="G395" s="18" t="s">
        <v>224</v>
      </c>
      <c r="H395" s="18" t="s">
        <v>357</v>
      </c>
      <c r="I395" s="18" t="s">
        <v>2330</v>
      </c>
      <c r="J395" s="18" t="s">
        <v>13131</v>
      </c>
      <c r="K395" s="18" t="s">
        <v>67</v>
      </c>
      <c r="L395" s="18"/>
      <c r="M395" s="18"/>
      <c r="N395" s="18"/>
      <c r="O395" s="18" t="s">
        <v>362</v>
      </c>
      <c r="P395" s="18" t="s">
        <v>363</v>
      </c>
      <c r="Q395" s="18" t="s">
        <v>534</v>
      </c>
      <c r="R395" s="18" t="s">
        <v>404</v>
      </c>
      <c r="S395" s="18" t="s">
        <v>13127</v>
      </c>
      <c r="T395" s="18"/>
      <c r="U395" s="18" t="s">
        <v>2331</v>
      </c>
      <c r="V395" s="18" t="s">
        <v>2332</v>
      </c>
      <c r="W395" s="18" t="s">
        <v>2333</v>
      </c>
      <c r="X395" s="18"/>
      <c r="Y395" s="18"/>
      <c r="Z395" s="18"/>
      <c r="AA395" s="18"/>
      <c r="AB395" s="18"/>
      <c r="AC395" s="18" t="s">
        <v>2334</v>
      </c>
      <c r="AD395" s="18" t="s">
        <v>2333</v>
      </c>
      <c r="AE395" s="18" t="s">
        <v>42</v>
      </c>
      <c r="AF395" s="18" t="s">
        <v>43</v>
      </c>
      <c r="AG395" s="18" t="s">
        <v>2116</v>
      </c>
      <c r="AH395" s="18" t="s">
        <v>43</v>
      </c>
      <c r="AI395" s="20" t="s">
        <v>473</v>
      </c>
      <c r="AJ395" s="53" t="s">
        <v>10412</v>
      </c>
      <c r="AK395" s="53" t="s">
        <v>10413</v>
      </c>
      <c r="AL395" s="53" t="str">
        <f>TEXT(Table13[[#This Row],[Start Date]],"DDD")</f>
        <v>Wed</v>
      </c>
      <c r="AM395" s="12" t="str">
        <f>TEXT(RAW!$C395,"MMM")</f>
        <v>Feb</v>
      </c>
      <c r="AN395" s="12" t="str">
        <f>TEXT(RAW!$C395,"YYYY")</f>
        <v>2022</v>
      </c>
      <c r="AO395" s="54">
        <f t="shared" si="6"/>
        <v>2.777777777777779E-2</v>
      </c>
      <c r="AR395" s="55"/>
      <c r="AS395" s="55"/>
    </row>
    <row r="396" spans="1:45" ht="12.6" customHeight="1" x14ac:dyDescent="0.2">
      <c r="A396" s="17" t="s">
        <v>13114</v>
      </c>
      <c r="B396" s="19"/>
      <c r="C396" s="19">
        <v>44609</v>
      </c>
      <c r="D396" s="19">
        <v>44609</v>
      </c>
      <c r="E396" s="18" t="s">
        <v>264</v>
      </c>
      <c r="F396" s="28">
        <v>44609</v>
      </c>
      <c r="G396" s="18" t="s">
        <v>183</v>
      </c>
      <c r="H396" s="18" t="s">
        <v>357</v>
      </c>
      <c r="I396" s="18" t="s">
        <v>2335</v>
      </c>
      <c r="J396" s="18" t="s">
        <v>13132</v>
      </c>
      <c r="K396" s="18" t="s">
        <v>47</v>
      </c>
      <c r="L396" s="18" t="s">
        <v>2034</v>
      </c>
      <c r="M396" s="18"/>
      <c r="N396" s="18"/>
      <c r="O396" s="18" t="s">
        <v>362</v>
      </c>
      <c r="P396" s="18" t="s">
        <v>363</v>
      </c>
      <c r="Q396" s="18" t="s">
        <v>364</v>
      </c>
      <c r="R396" s="18" t="s">
        <v>55</v>
      </c>
      <c r="S396" s="18" t="s">
        <v>13127</v>
      </c>
      <c r="T396" s="18"/>
      <c r="U396" s="18" t="s">
        <v>1341</v>
      </c>
      <c r="V396" s="18" t="s">
        <v>366</v>
      </c>
      <c r="W396" s="18" t="s">
        <v>366</v>
      </c>
      <c r="X396" s="18"/>
      <c r="Y396" s="18"/>
      <c r="Z396" s="18"/>
      <c r="AA396" s="18"/>
      <c r="AB396" s="18" t="s">
        <v>407</v>
      </c>
      <c r="AC396" s="18" t="s">
        <v>2336</v>
      </c>
      <c r="AD396" s="18" t="s">
        <v>366</v>
      </c>
      <c r="AE396" s="18" t="s">
        <v>42</v>
      </c>
      <c r="AF396" s="18" t="s">
        <v>43</v>
      </c>
      <c r="AG396" s="18" t="s">
        <v>2337</v>
      </c>
      <c r="AH396" s="18" t="s">
        <v>43</v>
      </c>
      <c r="AI396" s="20" t="s">
        <v>2040</v>
      </c>
      <c r="AJ396" s="53" t="s">
        <v>10412</v>
      </c>
      <c r="AK396" s="53" t="s">
        <v>113</v>
      </c>
      <c r="AL396" s="53" t="str">
        <f>TEXT(Table13[[#This Row],[Start Date]],"DDD")</f>
        <v>Thu</v>
      </c>
      <c r="AM396" s="12" t="str">
        <f>TEXT(RAW!$C396,"MMM")</f>
        <v>Feb</v>
      </c>
      <c r="AN396" s="12" t="str">
        <f>TEXT(RAW!$C396,"YYYY")</f>
        <v>2022</v>
      </c>
      <c r="AO396" s="54">
        <f t="shared" si="6"/>
        <v>4.3055555555555569E-2</v>
      </c>
      <c r="AR396" s="55"/>
      <c r="AS396" s="55"/>
    </row>
    <row r="397" spans="1:45" ht="12.6" customHeight="1" x14ac:dyDescent="0.2">
      <c r="A397" s="17" t="s">
        <v>13114</v>
      </c>
      <c r="B397" s="28">
        <v>44637</v>
      </c>
      <c r="C397" s="19">
        <v>44637</v>
      </c>
      <c r="D397" s="19">
        <v>44637</v>
      </c>
      <c r="E397" s="18" t="s">
        <v>124</v>
      </c>
      <c r="F397" s="28">
        <v>44637</v>
      </c>
      <c r="G397" s="18" t="s">
        <v>57</v>
      </c>
      <c r="H397" s="18" t="s">
        <v>357</v>
      </c>
      <c r="I397" s="18" t="s">
        <v>2338</v>
      </c>
      <c r="J397" s="18" t="s">
        <v>13133</v>
      </c>
      <c r="K397" s="18" t="s">
        <v>67</v>
      </c>
      <c r="L397" s="18" t="s">
        <v>1092</v>
      </c>
      <c r="M397" s="18"/>
      <c r="N397" s="18" t="s">
        <v>40</v>
      </c>
      <c r="O397" s="18" t="s">
        <v>362</v>
      </c>
      <c r="P397" s="18" t="s">
        <v>363</v>
      </c>
      <c r="Q397" s="18" t="s">
        <v>552</v>
      </c>
      <c r="R397" s="18" t="s">
        <v>395</v>
      </c>
      <c r="S397" s="18" t="s">
        <v>13128</v>
      </c>
      <c r="T397" s="18" t="s">
        <v>2056</v>
      </c>
      <c r="U397" s="18" t="s">
        <v>2339</v>
      </c>
      <c r="V397" s="18" t="s">
        <v>1087</v>
      </c>
      <c r="W397" s="18" t="s">
        <v>1087</v>
      </c>
      <c r="X397" s="18" t="s">
        <v>979</v>
      </c>
      <c r="Y397" s="18" t="s">
        <v>2058</v>
      </c>
      <c r="Z397" s="18" t="s">
        <v>41</v>
      </c>
      <c r="AA397" s="18" t="s">
        <v>1976</v>
      </c>
      <c r="AB397" s="18" t="s">
        <v>2059</v>
      </c>
      <c r="AC397" s="18" t="s">
        <v>2340</v>
      </c>
      <c r="AD397" s="18" t="s">
        <v>1087</v>
      </c>
      <c r="AE397" s="18" t="s">
        <v>42</v>
      </c>
      <c r="AF397" s="18" t="s">
        <v>43</v>
      </c>
      <c r="AG397" s="18" t="s">
        <v>2061</v>
      </c>
      <c r="AH397" s="18" t="s">
        <v>43</v>
      </c>
      <c r="AI397" s="20" t="s">
        <v>2062</v>
      </c>
      <c r="AJ397" s="53" t="s">
        <v>10412</v>
      </c>
      <c r="AK397" s="53" t="s">
        <v>10398</v>
      </c>
      <c r="AL397" s="53" t="str">
        <f>TEXT(Table13[[#This Row],[Start Date]],"DDD")</f>
        <v>Thu</v>
      </c>
      <c r="AM397" s="12" t="str">
        <f>TEXT(RAW!$C397,"MMM")</f>
        <v>Mar</v>
      </c>
      <c r="AN397" s="12" t="str">
        <f>TEXT(RAW!$C397,"YYYY")</f>
        <v>2022</v>
      </c>
      <c r="AO397" s="54">
        <f t="shared" si="6"/>
        <v>0.10416666666666669</v>
      </c>
      <c r="AR397" s="55"/>
      <c r="AS397" s="55"/>
    </row>
    <row r="398" spans="1:45" ht="12.6" customHeight="1" x14ac:dyDescent="0.2">
      <c r="A398" s="17" t="s">
        <v>13114</v>
      </c>
      <c r="B398" s="28">
        <v>44637</v>
      </c>
      <c r="C398" s="19">
        <v>44637</v>
      </c>
      <c r="D398" s="19">
        <v>44637</v>
      </c>
      <c r="E398" s="18" t="s">
        <v>61</v>
      </c>
      <c r="F398" s="28">
        <v>44637</v>
      </c>
      <c r="G398" s="18" t="s">
        <v>184</v>
      </c>
      <c r="H398" s="18" t="s">
        <v>357</v>
      </c>
      <c r="I398" s="18" t="s">
        <v>2341</v>
      </c>
      <c r="J398" s="18" t="s">
        <v>13133</v>
      </c>
      <c r="K398" s="18" t="s">
        <v>67</v>
      </c>
      <c r="L398" s="18" t="s">
        <v>1549</v>
      </c>
      <c r="M398" s="18" t="s">
        <v>39</v>
      </c>
      <c r="N398" s="18" t="s">
        <v>40</v>
      </c>
      <c r="O398" s="18" t="s">
        <v>362</v>
      </c>
      <c r="P398" s="18" t="s">
        <v>363</v>
      </c>
      <c r="Q398" s="18" t="s">
        <v>1196</v>
      </c>
      <c r="R398" s="18" t="s">
        <v>395</v>
      </c>
      <c r="S398" s="18" t="s">
        <v>13118</v>
      </c>
      <c r="T398" s="18" t="s">
        <v>2342</v>
      </c>
      <c r="U398" s="18" t="s">
        <v>2343</v>
      </c>
      <c r="V398" s="18" t="s">
        <v>265</v>
      </c>
      <c r="W398" s="18" t="s">
        <v>265</v>
      </c>
      <c r="X398" s="18" t="s">
        <v>41</v>
      </c>
      <c r="Y398" s="18" t="s">
        <v>2344</v>
      </c>
      <c r="Z398" s="18" t="s">
        <v>2345</v>
      </c>
      <c r="AA398" s="18" t="s">
        <v>1554</v>
      </c>
      <c r="AB398" s="18" t="s">
        <v>1555</v>
      </c>
      <c r="AC398" s="18" t="s">
        <v>2346</v>
      </c>
      <c r="AD398" s="18" t="s">
        <v>265</v>
      </c>
      <c r="AE398" s="18" t="s">
        <v>42</v>
      </c>
      <c r="AF398" s="18" t="s">
        <v>43</v>
      </c>
      <c r="AG398" s="18" t="s">
        <v>1918</v>
      </c>
      <c r="AH398" s="18" t="s">
        <v>43</v>
      </c>
      <c r="AI398" s="20" t="s">
        <v>1556</v>
      </c>
      <c r="AJ398" s="53" t="s">
        <v>10412</v>
      </c>
      <c r="AK398" s="53" t="s">
        <v>10398</v>
      </c>
      <c r="AL398" s="53" t="str">
        <f>TEXT(Table13[[#This Row],[Start Date]],"DDD")</f>
        <v>Thu</v>
      </c>
      <c r="AM398" s="12" t="str">
        <f>TEXT(RAW!$C398,"MMM")</f>
        <v>Mar</v>
      </c>
      <c r="AN398" s="12" t="str">
        <f>TEXT(RAW!$C398,"YYYY")</f>
        <v>2022</v>
      </c>
      <c r="AO398" s="54">
        <f t="shared" si="6"/>
        <v>0.16666666666666674</v>
      </c>
      <c r="AR398" s="55"/>
      <c r="AS398" s="55"/>
    </row>
    <row r="399" spans="1:45" ht="12.6" customHeight="1" x14ac:dyDescent="0.2">
      <c r="A399" s="17" t="s">
        <v>13114</v>
      </c>
      <c r="B399" s="28">
        <v>44637</v>
      </c>
      <c r="C399" s="19">
        <v>44637</v>
      </c>
      <c r="D399" s="19">
        <v>44641</v>
      </c>
      <c r="E399" s="18" t="s">
        <v>213</v>
      </c>
      <c r="F399" s="28">
        <v>44641</v>
      </c>
      <c r="G399" s="18" t="s">
        <v>179</v>
      </c>
      <c r="H399" s="18" t="s">
        <v>357</v>
      </c>
      <c r="I399" s="18" t="s">
        <v>2347</v>
      </c>
      <c r="J399" s="18" t="s">
        <v>13130</v>
      </c>
      <c r="K399" s="18" t="s">
        <v>203</v>
      </c>
      <c r="L399" s="18" t="s">
        <v>729</v>
      </c>
      <c r="M399" s="18"/>
      <c r="N399" s="18" t="s">
        <v>40</v>
      </c>
      <c r="O399" s="18" t="s">
        <v>362</v>
      </c>
      <c r="P399" s="18" t="s">
        <v>363</v>
      </c>
      <c r="Q399" s="18" t="s">
        <v>534</v>
      </c>
      <c r="R399" s="18" t="s">
        <v>55</v>
      </c>
      <c r="S399" s="18" t="s">
        <v>13123</v>
      </c>
      <c r="T399" s="18" t="s">
        <v>2348</v>
      </c>
      <c r="U399" s="18" t="s">
        <v>2349</v>
      </c>
      <c r="V399" s="18" t="s">
        <v>2085</v>
      </c>
      <c r="W399" s="18" t="s">
        <v>1901</v>
      </c>
      <c r="X399" s="18" t="s">
        <v>41</v>
      </c>
      <c r="Y399" s="18">
        <v>70813418843</v>
      </c>
      <c r="Z399" s="18"/>
      <c r="AA399" s="18" t="s">
        <v>538</v>
      </c>
      <c r="AB399" s="18" t="s">
        <v>734</v>
      </c>
      <c r="AC399" s="18" t="s">
        <v>2350</v>
      </c>
      <c r="AD399" s="18" t="s">
        <v>1901</v>
      </c>
      <c r="AE399" s="18" t="s">
        <v>42</v>
      </c>
      <c r="AF399" s="18" t="s">
        <v>43</v>
      </c>
      <c r="AG399" s="18" t="s">
        <v>815</v>
      </c>
      <c r="AH399" s="18" t="s">
        <v>43</v>
      </c>
      <c r="AI399" s="20" t="s">
        <v>44</v>
      </c>
      <c r="AJ399" s="53" t="s">
        <v>10412</v>
      </c>
      <c r="AK399" s="53" t="s">
        <v>113</v>
      </c>
      <c r="AL399" s="53" t="str">
        <f>TEXT(Table13[[#This Row],[Start Date]],"DDD")</f>
        <v>Mon</v>
      </c>
      <c r="AM399" s="12" t="str">
        <f>TEXT(RAW!$C399,"MMM")</f>
        <v>Mar</v>
      </c>
      <c r="AN399" s="12" t="str">
        <f>TEXT(RAW!$C399,"YYYY")</f>
        <v>2022</v>
      </c>
      <c r="AO399" s="54">
        <f t="shared" si="6"/>
        <v>1.736111111111116E-2</v>
      </c>
      <c r="AR399" s="55"/>
      <c r="AS399" s="55"/>
    </row>
    <row r="400" spans="1:45" ht="12.6" customHeight="1" x14ac:dyDescent="0.2">
      <c r="A400" s="17" t="s">
        <v>13114</v>
      </c>
      <c r="B400" s="28">
        <v>44637</v>
      </c>
      <c r="C400" s="19">
        <v>44637</v>
      </c>
      <c r="D400" s="19">
        <v>44641</v>
      </c>
      <c r="E400" s="18" t="s">
        <v>127</v>
      </c>
      <c r="F400" s="28">
        <v>44641</v>
      </c>
      <c r="G400" s="18" t="s">
        <v>49</v>
      </c>
      <c r="H400" s="18" t="s">
        <v>357</v>
      </c>
      <c r="I400" s="18" t="s">
        <v>2351</v>
      </c>
      <c r="J400" s="18" t="s">
        <v>13130</v>
      </c>
      <c r="K400" s="18" t="s">
        <v>116</v>
      </c>
      <c r="L400" s="18" t="s">
        <v>729</v>
      </c>
      <c r="M400" s="18"/>
      <c r="N400" s="18" t="s">
        <v>40</v>
      </c>
      <c r="O400" s="18" t="s">
        <v>362</v>
      </c>
      <c r="P400" s="18" t="s">
        <v>363</v>
      </c>
      <c r="Q400" s="18" t="s">
        <v>534</v>
      </c>
      <c r="R400" s="18" t="s">
        <v>55</v>
      </c>
      <c r="S400" s="18" t="s">
        <v>13123</v>
      </c>
      <c r="T400" s="18" t="s">
        <v>2352</v>
      </c>
      <c r="U400" s="18" t="s">
        <v>2084</v>
      </c>
      <c r="V400" s="18" t="s">
        <v>2085</v>
      </c>
      <c r="W400" s="18" t="s">
        <v>1901</v>
      </c>
      <c r="X400" s="18" t="s">
        <v>41</v>
      </c>
      <c r="Y400" s="18">
        <v>70813418480</v>
      </c>
      <c r="Z400" s="18"/>
      <c r="AA400" s="18" t="s">
        <v>538</v>
      </c>
      <c r="AB400" s="18" t="s">
        <v>734</v>
      </c>
      <c r="AC400" s="18" t="s">
        <v>2353</v>
      </c>
      <c r="AD400" s="18" t="s">
        <v>1901</v>
      </c>
      <c r="AE400" s="18" t="s">
        <v>42</v>
      </c>
      <c r="AF400" s="18" t="s">
        <v>43</v>
      </c>
      <c r="AG400" s="18" t="s">
        <v>2116</v>
      </c>
      <c r="AH400" s="18" t="s">
        <v>43</v>
      </c>
      <c r="AI400" s="20" t="s">
        <v>44</v>
      </c>
      <c r="AJ400" s="53" t="s">
        <v>10412</v>
      </c>
      <c r="AK400" s="53" t="s">
        <v>113</v>
      </c>
      <c r="AL400" s="53" t="str">
        <f>TEXT(Table13[[#This Row],[Start Date]],"DDD")</f>
        <v>Mon</v>
      </c>
      <c r="AM400" s="12" t="str">
        <f>TEXT(RAW!$C400,"MMM")</f>
        <v>Mar</v>
      </c>
      <c r="AN400" s="12" t="str">
        <f>TEXT(RAW!$C400,"YYYY")</f>
        <v>2022</v>
      </c>
      <c r="AO400" s="54">
        <f t="shared" si="6"/>
        <v>2.7777777777777679E-2</v>
      </c>
      <c r="AR400" s="55"/>
      <c r="AS400" s="55"/>
    </row>
    <row r="401" spans="1:45" ht="12.6" customHeight="1" x14ac:dyDescent="0.2">
      <c r="A401" s="17" t="s">
        <v>13114</v>
      </c>
      <c r="B401" s="19"/>
      <c r="C401" s="19">
        <v>44644</v>
      </c>
      <c r="D401" s="19">
        <v>44575</v>
      </c>
      <c r="E401" s="18" t="s">
        <v>125</v>
      </c>
      <c r="F401" s="28">
        <v>44575</v>
      </c>
      <c r="G401" s="18" t="s">
        <v>62</v>
      </c>
      <c r="H401" s="18" t="s">
        <v>357</v>
      </c>
      <c r="I401" s="18" t="s">
        <v>2354</v>
      </c>
      <c r="J401" s="18" t="s">
        <v>13133</v>
      </c>
      <c r="K401" s="18" t="s">
        <v>58</v>
      </c>
      <c r="L401" s="18" t="s">
        <v>403</v>
      </c>
      <c r="M401" s="18"/>
      <c r="N401" s="18"/>
      <c r="O401" s="18" t="s">
        <v>362</v>
      </c>
      <c r="P401" s="18" t="s">
        <v>363</v>
      </c>
      <c r="Q401" s="18" t="s">
        <v>429</v>
      </c>
      <c r="R401" s="18" t="s">
        <v>55</v>
      </c>
      <c r="S401" s="18" t="s">
        <v>13125</v>
      </c>
      <c r="T401" s="18"/>
      <c r="U401" s="18" t="s">
        <v>1366</v>
      </c>
      <c r="V401" s="18" t="s">
        <v>60</v>
      </c>
      <c r="W401" s="18" t="s">
        <v>253</v>
      </c>
      <c r="X401" s="18"/>
      <c r="Y401" s="18"/>
      <c r="Z401" s="18"/>
      <c r="AA401" s="18"/>
      <c r="AB401" s="18" t="s">
        <v>407</v>
      </c>
      <c r="AC401" s="18" t="s">
        <v>2355</v>
      </c>
      <c r="AD401" s="18" t="s">
        <v>253</v>
      </c>
      <c r="AE401" s="18" t="s">
        <v>42</v>
      </c>
      <c r="AF401" s="18" t="s">
        <v>43</v>
      </c>
      <c r="AG401" s="18" t="s">
        <v>736</v>
      </c>
      <c r="AH401" s="18" t="s">
        <v>43</v>
      </c>
      <c r="AI401" s="20" t="s">
        <v>409</v>
      </c>
      <c r="AJ401" s="53" t="s">
        <v>58</v>
      </c>
      <c r="AK401" s="53" t="s">
        <v>113</v>
      </c>
      <c r="AL401" s="53" t="str">
        <f>TEXT(Table13[[#This Row],[Start Date]],"DDD")</f>
        <v>Fri</v>
      </c>
      <c r="AM401" s="12" t="str">
        <f>TEXT(RAW!$C401,"MMM")</f>
        <v>Mar</v>
      </c>
      <c r="AN401" s="12" t="str">
        <f>TEXT(RAW!$C401,"YYYY")</f>
        <v>2022</v>
      </c>
      <c r="AO401" s="54">
        <f t="shared" si="6"/>
        <v>4.166666666666663E-2</v>
      </c>
      <c r="AR401" s="55"/>
      <c r="AS401" s="55"/>
    </row>
    <row r="402" spans="1:45" ht="12.6" customHeight="1" x14ac:dyDescent="0.2">
      <c r="A402" s="17" t="s">
        <v>13114</v>
      </c>
      <c r="B402" s="28">
        <v>44644</v>
      </c>
      <c r="C402" s="19">
        <v>44644</v>
      </c>
      <c r="D402" s="19">
        <v>44644</v>
      </c>
      <c r="E402" s="18" t="s">
        <v>63</v>
      </c>
      <c r="F402" s="28">
        <v>44644</v>
      </c>
      <c r="G402" s="18" t="s">
        <v>36</v>
      </c>
      <c r="H402" s="18" t="s">
        <v>357</v>
      </c>
      <c r="I402" s="18" t="s">
        <v>2356</v>
      </c>
      <c r="J402" s="18" t="s">
        <v>13133</v>
      </c>
      <c r="K402" s="18" t="s">
        <v>233</v>
      </c>
      <c r="L402" s="18" t="s">
        <v>824</v>
      </c>
      <c r="M402" s="18"/>
      <c r="N402" s="18" t="s">
        <v>40</v>
      </c>
      <c r="O402" s="18" t="s">
        <v>362</v>
      </c>
      <c r="P402" s="18" t="s">
        <v>363</v>
      </c>
      <c r="Q402" s="18" t="s">
        <v>364</v>
      </c>
      <c r="R402" s="18" t="s">
        <v>55</v>
      </c>
      <c r="S402" s="18" t="s">
        <v>13120</v>
      </c>
      <c r="T402" s="18" t="s">
        <v>2358</v>
      </c>
      <c r="U402" s="18" t="s">
        <v>2359</v>
      </c>
      <c r="V402" s="18" t="s">
        <v>2360</v>
      </c>
      <c r="W402" s="18" t="s">
        <v>2361</v>
      </c>
      <c r="X402" s="18" t="s">
        <v>745</v>
      </c>
      <c r="Y402" s="18" t="s">
        <v>2362</v>
      </c>
      <c r="Z402" s="18" t="s">
        <v>41</v>
      </c>
      <c r="AA402" s="18" t="s">
        <v>634</v>
      </c>
      <c r="AB402" s="18" t="s">
        <v>486</v>
      </c>
      <c r="AC402" s="18" t="s">
        <v>2363</v>
      </c>
      <c r="AD402" s="18" t="s">
        <v>2361</v>
      </c>
      <c r="AE402" s="18" t="s">
        <v>42</v>
      </c>
      <c r="AF402" s="18" t="s">
        <v>43</v>
      </c>
      <c r="AG402" s="18" t="s">
        <v>736</v>
      </c>
      <c r="AH402" s="18" t="s">
        <v>43</v>
      </c>
      <c r="AI402" s="20" t="s">
        <v>571</v>
      </c>
      <c r="AJ402" s="53" t="s">
        <v>58</v>
      </c>
      <c r="AK402" s="53" t="s">
        <v>113</v>
      </c>
      <c r="AL402" s="53" t="str">
        <f>TEXT(Table13[[#This Row],[Start Date]],"DDD")</f>
        <v>Thu</v>
      </c>
      <c r="AM402" s="12" t="str">
        <f>TEXT(RAW!$C402,"MMM")</f>
        <v>Mar</v>
      </c>
      <c r="AN402" s="12" t="str">
        <f>TEXT(RAW!$C402,"YYYY")</f>
        <v>2022</v>
      </c>
      <c r="AO402" s="54">
        <f t="shared" si="6"/>
        <v>4.1666666666666685E-2</v>
      </c>
      <c r="AR402" s="55"/>
      <c r="AS402" s="55"/>
    </row>
    <row r="403" spans="1:45" ht="12.6" customHeight="1" x14ac:dyDescent="0.2">
      <c r="A403" s="17" t="s">
        <v>13114</v>
      </c>
      <c r="B403" s="28">
        <v>44645</v>
      </c>
      <c r="C403" s="19">
        <v>44645</v>
      </c>
      <c r="D403" s="19">
        <v>44645</v>
      </c>
      <c r="E403" s="18" t="s">
        <v>139</v>
      </c>
      <c r="F403" s="28">
        <v>44645</v>
      </c>
      <c r="G403" s="18" t="s">
        <v>36</v>
      </c>
      <c r="H403" s="18" t="s">
        <v>357</v>
      </c>
      <c r="I403" s="18" t="s">
        <v>2364</v>
      </c>
      <c r="J403" s="18" t="s">
        <v>13133</v>
      </c>
      <c r="K403" s="18" t="s">
        <v>596</v>
      </c>
      <c r="L403" s="18" t="s">
        <v>441</v>
      </c>
      <c r="M403" s="18"/>
      <c r="N403" s="18" t="s">
        <v>40</v>
      </c>
      <c r="O403" s="18" t="s">
        <v>362</v>
      </c>
      <c r="P403" s="18" t="s">
        <v>363</v>
      </c>
      <c r="Q403" s="18" t="s">
        <v>374</v>
      </c>
      <c r="R403" s="18" t="s">
        <v>819</v>
      </c>
      <c r="S403" s="18" t="s">
        <v>13127</v>
      </c>
      <c r="T403" s="18" t="s">
        <v>597</v>
      </c>
      <c r="U403" s="18" t="s">
        <v>1101</v>
      </c>
      <c r="V403" s="18" t="s">
        <v>2365</v>
      </c>
      <c r="W403" s="18" t="s">
        <v>2366</v>
      </c>
      <c r="X403" s="18" t="s">
        <v>599</v>
      </c>
      <c r="Y403" s="18" t="s">
        <v>600</v>
      </c>
      <c r="Z403" s="18" t="s">
        <v>41</v>
      </c>
      <c r="AA403" s="18" t="s">
        <v>601</v>
      </c>
      <c r="AB403" s="18" t="s">
        <v>367</v>
      </c>
      <c r="AC403" s="18" t="s">
        <v>2367</v>
      </c>
      <c r="AD403" s="18" t="s">
        <v>2366</v>
      </c>
      <c r="AE403" s="18" t="s">
        <v>42</v>
      </c>
      <c r="AF403" s="18" t="s">
        <v>43</v>
      </c>
      <c r="AG403" s="18" t="s">
        <v>777</v>
      </c>
      <c r="AH403" s="18" t="s">
        <v>43</v>
      </c>
      <c r="AI403" s="20" t="s">
        <v>603</v>
      </c>
      <c r="AJ403" s="53" t="s">
        <v>10412</v>
      </c>
      <c r="AK403" s="53" t="s">
        <v>10398</v>
      </c>
      <c r="AL403" s="53" t="str">
        <f>TEXT(Table13[[#This Row],[Start Date]],"DDD")</f>
        <v>Fri</v>
      </c>
      <c r="AM403" s="12" t="str">
        <f>TEXT(RAW!$C403,"MMM")</f>
        <v>Mar</v>
      </c>
      <c r="AN403" s="12" t="str">
        <f>TEXT(RAW!$C403,"YYYY")</f>
        <v>2022</v>
      </c>
      <c r="AO403" s="54">
        <f t="shared" si="6"/>
        <v>3.4722222222222265E-2</v>
      </c>
      <c r="AR403" s="55"/>
      <c r="AS403" s="55"/>
    </row>
    <row r="404" spans="1:45" ht="12.6" customHeight="1" x14ac:dyDescent="0.2">
      <c r="A404" s="17" t="s">
        <v>13114</v>
      </c>
      <c r="B404" s="19"/>
      <c r="C404" s="19">
        <v>44622</v>
      </c>
      <c r="D404" s="19">
        <v>44624</v>
      </c>
      <c r="E404" s="18" t="s">
        <v>227</v>
      </c>
      <c r="F404" s="28">
        <v>44624</v>
      </c>
      <c r="G404" s="18" t="s">
        <v>179</v>
      </c>
      <c r="H404" s="18" t="s">
        <v>357</v>
      </c>
      <c r="I404" s="18" t="s">
        <v>2368</v>
      </c>
      <c r="J404" s="18" t="s">
        <v>13131</v>
      </c>
      <c r="K404" s="18" t="s">
        <v>67</v>
      </c>
      <c r="L404" s="18"/>
      <c r="M404" s="18"/>
      <c r="N404" s="18"/>
      <c r="O404" s="18" t="s">
        <v>362</v>
      </c>
      <c r="P404" s="18" t="s">
        <v>363</v>
      </c>
      <c r="Q404" s="18" t="s">
        <v>534</v>
      </c>
      <c r="R404" s="18" t="s">
        <v>404</v>
      </c>
      <c r="S404" s="18" t="s">
        <v>13127</v>
      </c>
      <c r="T404" s="18"/>
      <c r="U404" s="18" t="s">
        <v>2369</v>
      </c>
      <c r="V404" s="18" t="s">
        <v>2370</v>
      </c>
      <c r="W404" s="18" t="s">
        <v>2370</v>
      </c>
      <c r="X404" s="18"/>
      <c r="Y404" s="18"/>
      <c r="Z404" s="18"/>
      <c r="AA404" s="18"/>
      <c r="AB404" s="18"/>
      <c r="AC404" s="18" t="s">
        <v>2371</v>
      </c>
      <c r="AD404" s="18" t="s">
        <v>2370</v>
      </c>
      <c r="AE404" s="18" t="s">
        <v>42</v>
      </c>
      <c r="AF404" s="18" t="s">
        <v>43</v>
      </c>
      <c r="AG404" s="18" t="s">
        <v>480</v>
      </c>
      <c r="AH404" s="18" t="s">
        <v>43</v>
      </c>
      <c r="AI404" s="20" t="s">
        <v>473</v>
      </c>
      <c r="AJ404" s="53" t="s">
        <v>10412</v>
      </c>
      <c r="AK404" s="53" t="s">
        <v>10413</v>
      </c>
      <c r="AL404" s="53" t="str">
        <f>TEXT(Table13[[#This Row],[Start Date]],"DDD")</f>
        <v>Fri</v>
      </c>
      <c r="AM404" s="12" t="str">
        <f>TEXT(RAW!$C404,"MMM")</f>
        <v>Mar</v>
      </c>
      <c r="AN404" s="12" t="str">
        <f>TEXT(RAW!$C404,"YYYY")</f>
        <v>2022</v>
      </c>
      <c r="AO404" s="54">
        <f t="shared" si="6"/>
        <v>2.0833333333333315E-2</v>
      </c>
      <c r="AR404" s="55"/>
      <c r="AS404" s="55"/>
    </row>
    <row r="405" spans="1:45" ht="12.6" customHeight="1" x14ac:dyDescent="0.2">
      <c r="A405" s="17" t="s">
        <v>13114</v>
      </c>
      <c r="B405" s="19"/>
      <c r="C405" s="19">
        <v>44613</v>
      </c>
      <c r="D405" s="19">
        <v>44613</v>
      </c>
      <c r="E405" s="18" t="s">
        <v>63</v>
      </c>
      <c r="F405" s="28">
        <v>44613</v>
      </c>
      <c r="G405" s="18" t="s">
        <v>128</v>
      </c>
      <c r="H405" s="18" t="s">
        <v>357</v>
      </c>
      <c r="I405" s="18" t="s">
        <v>2372</v>
      </c>
      <c r="J405" s="18" t="s">
        <v>13133</v>
      </c>
      <c r="K405" s="18" t="s">
        <v>232</v>
      </c>
      <c r="L405" s="18"/>
      <c r="M405" s="18"/>
      <c r="N405" s="18"/>
      <c r="O405" s="18" t="s">
        <v>362</v>
      </c>
      <c r="P405" s="18" t="s">
        <v>363</v>
      </c>
      <c r="Q405" s="18" t="s">
        <v>552</v>
      </c>
      <c r="R405" s="18" t="s">
        <v>395</v>
      </c>
      <c r="S405" s="18" t="s">
        <v>13128</v>
      </c>
      <c r="T405" s="18"/>
      <c r="U405" s="18" t="s">
        <v>1836</v>
      </c>
      <c r="V405" s="18" t="s">
        <v>2373</v>
      </c>
      <c r="W405" s="18" t="s">
        <v>1949</v>
      </c>
      <c r="X405" s="18"/>
      <c r="Y405" s="18"/>
      <c r="Z405" s="18"/>
      <c r="AA405" s="18"/>
      <c r="AB405" s="18"/>
      <c r="AC405" s="18" t="s">
        <v>2374</v>
      </c>
      <c r="AD405" s="18" t="s">
        <v>1949</v>
      </c>
      <c r="AE405" s="18" t="s">
        <v>42</v>
      </c>
      <c r="AF405" s="18" t="s">
        <v>43</v>
      </c>
      <c r="AG405" s="18" t="s">
        <v>2375</v>
      </c>
      <c r="AH405" s="18" t="s">
        <v>43</v>
      </c>
      <c r="AI405" s="20" t="s">
        <v>1198</v>
      </c>
      <c r="AJ405" s="53" t="s">
        <v>10412</v>
      </c>
      <c r="AK405" s="53" t="s">
        <v>10398</v>
      </c>
      <c r="AL405" s="53" t="str">
        <f>TEXT(Table13[[#This Row],[Start Date]],"DDD")</f>
        <v>Mon</v>
      </c>
      <c r="AM405" s="12" t="str">
        <f>TEXT(RAW!$C405,"MMM")</f>
        <v>Feb</v>
      </c>
      <c r="AN405" s="12" t="str">
        <f>TEXT(RAW!$C405,"YYYY")</f>
        <v>2022</v>
      </c>
      <c r="AO405" s="54">
        <f t="shared" si="6"/>
        <v>0.27083333333333337</v>
      </c>
      <c r="AR405" s="55"/>
      <c r="AS405" s="55"/>
    </row>
    <row r="406" spans="1:45" ht="12.6" customHeight="1" x14ac:dyDescent="0.2">
      <c r="A406" s="17" t="s">
        <v>13114</v>
      </c>
      <c r="B406" s="19"/>
      <c r="C406" s="19">
        <v>44613</v>
      </c>
      <c r="D406" s="19">
        <v>44608</v>
      </c>
      <c r="E406" s="18" t="s">
        <v>2376</v>
      </c>
      <c r="F406" s="28">
        <v>44608</v>
      </c>
      <c r="G406" s="18" t="s">
        <v>130</v>
      </c>
      <c r="H406" s="18" t="s">
        <v>357</v>
      </c>
      <c r="I406" s="18" t="s">
        <v>2377</v>
      </c>
      <c r="J406" s="18" t="s">
        <v>13131</v>
      </c>
      <c r="K406" s="18" t="s">
        <v>1477</v>
      </c>
      <c r="L406" s="18"/>
      <c r="M406" s="18"/>
      <c r="N406" s="18"/>
      <c r="O406" s="18" t="s">
        <v>362</v>
      </c>
      <c r="P406" s="18" t="s">
        <v>363</v>
      </c>
      <c r="Q406" s="18" t="s">
        <v>1478</v>
      </c>
      <c r="R406" s="18" t="s">
        <v>663</v>
      </c>
      <c r="S406" s="18" t="s">
        <v>13116</v>
      </c>
      <c r="T406" s="18"/>
      <c r="U406" s="18" t="s">
        <v>2378</v>
      </c>
      <c r="V406" s="18" t="s">
        <v>1480</v>
      </c>
      <c r="W406" s="18" t="s">
        <v>2379</v>
      </c>
      <c r="X406" s="18"/>
      <c r="Y406" s="18"/>
      <c r="Z406" s="18"/>
      <c r="AA406" s="18"/>
      <c r="AB406" s="18"/>
      <c r="AC406" s="18" t="s">
        <v>2380</v>
      </c>
      <c r="AD406" s="18" t="s">
        <v>2379</v>
      </c>
      <c r="AE406" s="18" t="s">
        <v>42</v>
      </c>
      <c r="AF406" s="18" t="s">
        <v>43</v>
      </c>
      <c r="AG406" s="18" t="s">
        <v>2381</v>
      </c>
      <c r="AH406" s="18" t="s">
        <v>43</v>
      </c>
      <c r="AI406" s="20" t="s">
        <v>473</v>
      </c>
      <c r="AJ406" s="53" t="s">
        <v>10412</v>
      </c>
      <c r="AK406" s="53" t="s">
        <v>10398</v>
      </c>
      <c r="AL406" s="53" t="str">
        <f>TEXT(Table13[[#This Row],[Start Date]],"DDD")</f>
        <v>Wed</v>
      </c>
      <c r="AM406" s="12" t="str">
        <f>TEXT(RAW!$C406,"MMM")</f>
        <v>Feb</v>
      </c>
      <c r="AN406" s="12" t="str">
        <f>TEXT(RAW!$C406,"YYYY")</f>
        <v>2022</v>
      </c>
      <c r="AO406" s="54">
        <f t="shared" si="6"/>
        <v>5.4166666666666752E-2</v>
      </c>
      <c r="AR406" s="55"/>
      <c r="AS406" s="55"/>
    </row>
    <row r="407" spans="1:45" ht="12.6" customHeight="1" x14ac:dyDescent="0.2">
      <c r="A407" s="17" t="s">
        <v>13114</v>
      </c>
      <c r="B407" s="19"/>
      <c r="C407" s="19">
        <v>44624</v>
      </c>
      <c r="D407" s="19">
        <v>44622</v>
      </c>
      <c r="E407" s="18" t="s">
        <v>57</v>
      </c>
      <c r="F407" s="28">
        <v>44622</v>
      </c>
      <c r="G407" s="18" t="s">
        <v>61</v>
      </c>
      <c r="H407" s="18" t="s">
        <v>357</v>
      </c>
      <c r="I407" s="18" t="s">
        <v>2382</v>
      </c>
      <c r="J407" s="18" t="s">
        <v>13133</v>
      </c>
      <c r="K407" s="18" t="s">
        <v>58</v>
      </c>
      <c r="L407" s="18"/>
      <c r="M407" s="18"/>
      <c r="N407" s="18"/>
      <c r="O407" s="18" t="s">
        <v>362</v>
      </c>
      <c r="P407" s="18" t="s">
        <v>363</v>
      </c>
      <c r="Q407" s="18" t="s">
        <v>374</v>
      </c>
      <c r="R407" s="18" t="s">
        <v>404</v>
      </c>
      <c r="S407" s="18" t="s">
        <v>13125</v>
      </c>
      <c r="T407" s="18"/>
      <c r="U407" s="18" t="s">
        <v>2383</v>
      </c>
      <c r="V407" s="18" t="s">
        <v>2384</v>
      </c>
      <c r="W407" s="18" t="s">
        <v>2385</v>
      </c>
      <c r="X407" s="18"/>
      <c r="Y407" s="18"/>
      <c r="Z407" s="18"/>
      <c r="AA407" s="18"/>
      <c r="AB407" s="18"/>
      <c r="AC407" s="18" t="s">
        <v>2386</v>
      </c>
      <c r="AD407" s="18" t="s">
        <v>2385</v>
      </c>
      <c r="AE407" s="18" t="s">
        <v>42</v>
      </c>
      <c r="AF407" s="18" t="s">
        <v>43</v>
      </c>
      <c r="AG407" s="18" t="s">
        <v>736</v>
      </c>
      <c r="AH407" s="18" t="s">
        <v>43</v>
      </c>
      <c r="AI407" s="20" t="s">
        <v>2387</v>
      </c>
      <c r="AJ407" s="53" t="s">
        <v>58</v>
      </c>
      <c r="AK407" s="53" t="s">
        <v>10413</v>
      </c>
      <c r="AL407" s="53" t="str">
        <f>TEXT(Table13[[#This Row],[Start Date]],"DDD")</f>
        <v>Wed</v>
      </c>
      <c r="AM407" s="12" t="str">
        <f>TEXT(RAW!$C407,"MMM")</f>
        <v>Mar</v>
      </c>
      <c r="AN407" s="12" t="str">
        <f>TEXT(RAW!$C407,"YYYY")</f>
        <v>2022</v>
      </c>
      <c r="AO407" s="54">
        <f t="shared" si="6"/>
        <v>4.166666666666663E-2</v>
      </c>
      <c r="AR407" s="55"/>
      <c r="AS407" s="55"/>
    </row>
    <row r="408" spans="1:45" ht="12.6" customHeight="1" x14ac:dyDescent="0.2">
      <c r="A408" s="17" t="s">
        <v>13114</v>
      </c>
      <c r="B408" s="19"/>
      <c r="C408" s="19">
        <v>44610</v>
      </c>
      <c r="D408" s="19">
        <v>44610</v>
      </c>
      <c r="E408" s="18" t="s">
        <v>134</v>
      </c>
      <c r="F408" s="28">
        <v>44610</v>
      </c>
      <c r="G408" s="18" t="s">
        <v>132</v>
      </c>
      <c r="H408" s="18" t="s">
        <v>357</v>
      </c>
      <c r="I408" s="18" t="s">
        <v>2388</v>
      </c>
      <c r="J408" s="18" t="s">
        <v>13130</v>
      </c>
      <c r="K408" s="18" t="s">
        <v>107</v>
      </c>
      <c r="L408" s="18" t="s">
        <v>2389</v>
      </c>
      <c r="M408" s="18"/>
      <c r="N408" s="18" t="s">
        <v>40</v>
      </c>
      <c r="O408" s="18" t="s">
        <v>362</v>
      </c>
      <c r="P408" s="18" t="s">
        <v>363</v>
      </c>
      <c r="Q408" s="18" t="s">
        <v>833</v>
      </c>
      <c r="R408" s="18" t="s">
        <v>381</v>
      </c>
      <c r="S408" s="18" t="s">
        <v>13128</v>
      </c>
      <c r="T408" s="18" t="s">
        <v>2390</v>
      </c>
      <c r="U408" s="18" t="s">
        <v>2391</v>
      </c>
      <c r="V408" s="18" t="s">
        <v>1949</v>
      </c>
      <c r="W408" s="18" t="s">
        <v>1949</v>
      </c>
      <c r="X408" s="18" t="s">
        <v>41</v>
      </c>
      <c r="Y408" s="18" t="s">
        <v>2392</v>
      </c>
      <c r="Z408" s="18"/>
      <c r="AA408" s="18" t="s">
        <v>2393</v>
      </c>
      <c r="AB408" s="18"/>
      <c r="AC408" s="18" t="s">
        <v>2394</v>
      </c>
      <c r="AD408" s="18" t="s">
        <v>1949</v>
      </c>
      <c r="AE408" s="18" t="s">
        <v>42</v>
      </c>
      <c r="AF408" s="18" t="s">
        <v>43</v>
      </c>
      <c r="AG408" s="18" t="s">
        <v>2307</v>
      </c>
      <c r="AH408" s="18" t="s">
        <v>43</v>
      </c>
      <c r="AI408" s="20" t="s">
        <v>65</v>
      </c>
      <c r="AJ408" s="53" t="s">
        <v>10412</v>
      </c>
      <c r="AK408" s="53" t="s">
        <v>10398</v>
      </c>
      <c r="AL408" s="53" t="str">
        <f>TEXT(Table13[[#This Row],[Start Date]],"DDD")</f>
        <v>Fri</v>
      </c>
      <c r="AM408" s="12" t="str">
        <f>TEXT(RAW!$C408,"MMM")</f>
        <v>Feb</v>
      </c>
      <c r="AN408" s="12" t="str">
        <f>TEXT(RAW!$C408,"YYYY")</f>
        <v>2022</v>
      </c>
      <c r="AO408" s="54">
        <f t="shared" si="6"/>
        <v>0.13541666666666663</v>
      </c>
      <c r="AR408" s="55"/>
      <c r="AS408" s="55"/>
    </row>
    <row r="409" spans="1:45" ht="12.6" customHeight="1" x14ac:dyDescent="0.2">
      <c r="A409" s="17" t="s">
        <v>13114</v>
      </c>
      <c r="B409" s="19"/>
      <c r="C409" s="19">
        <v>44610</v>
      </c>
      <c r="D409" s="19">
        <v>44610</v>
      </c>
      <c r="E409" s="18" t="s">
        <v>181</v>
      </c>
      <c r="F409" s="28">
        <v>44610</v>
      </c>
      <c r="G409" s="18" t="s">
        <v>159</v>
      </c>
      <c r="H409" s="18" t="s">
        <v>357</v>
      </c>
      <c r="I409" s="18" t="s">
        <v>2395</v>
      </c>
      <c r="J409" s="18" t="s">
        <v>13133</v>
      </c>
      <c r="K409" s="18" t="s">
        <v>47</v>
      </c>
      <c r="L409" s="18" t="s">
        <v>698</v>
      </c>
      <c r="M409" s="18"/>
      <c r="N409" s="18" t="s">
        <v>40</v>
      </c>
      <c r="O409" s="18" t="s">
        <v>362</v>
      </c>
      <c r="P409" s="18" t="s">
        <v>363</v>
      </c>
      <c r="Q409" s="18" t="s">
        <v>364</v>
      </c>
      <c r="R409" s="18" t="s">
        <v>55</v>
      </c>
      <c r="S409" s="18" t="s">
        <v>13127</v>
      </c>
      <c r="T409" s="18" t="s">
        <v>2397</v>
      </c>
      <c r="U409" s="18" t="s">
        <v>2398</v>
      </c>
      <c r="V409" s="18" t="s">
        <v>366</v>
      </c>
      <c r="W409" s="18" t="s">
        <v>366</v>
      </c>
      <c r="X409" s="18" t="s">
        <v>702</v>
      </c>
      <c r="Y409" s="18" t="s">
        <v>2399</v>
      </c>
      <c r="Z409" s="18" t="s">
        <v>41</v>
      </c>
      <c r="AA409" s="18" t="s">
        <v>2400</v>
      </c>
      <c r="AB409" s="18" t="s">
        <v>367</v>
      </c>
      <c r="AC409" s="18" t="s">
        <v>2401</v>
      </c>
      <c r="AD409" s="18" t="s">
        <v>366</v>
      </c>
      <c r="AE409" s="18" t="s">
        <v>42</v>
      </c>
      <c r="AF409" s="18" t="s">
        <v>43</v>
      </c>
      <c r="AG409" s="18" t="s">
        <v>777</v>
      </c>
      <c r="AH409" s="18" t="s">
        <v>43</v>
      </c>
      <c r="AI409" s="20" t="s">
        <v>2402</v>
      </c>
      <c r="AJ409" s="53" t="s">
        <v>10412</v>
      </c>
      <c r="AK409" s="53" t="s">
        <v>113</v>
      </c>
      <c r="AL409" s="53" t="str">
        <f>TEXT(Table13[[#This Row],[Start Date]],"DDD")</f>
        <v>Fri</v>
      </c>
      <c r="AM409" s="12" t="str">
        <f>TEXT(RAW!$C409,"MMM")</f>
        <v>Feb</v>
      </c>
      <c r="AN409" s="12" t="str">
        <f>TEXT(RAW!$C409,"YYYY")</f>
        <v>2022</v>
      </c>
      <c r="AO409" s="54">
        <f t="shared" si="6"/>
        <v>3.472222222222221E-2</v>
      </c>
      <c r="AR409" s="55"/>
      <c r="AS409" s="55"/>
    </row>
    <row r="410" spans="1:45" ht="12.6" customHeight="1" x14ac:dyDescent="0.2">
      <c r="A410" s="17" t="s">
        <v>13114</v>
      </c>
      <c r="B410" s="19"/>
      <c r="C410" s="19">
        <v>44613</v>
      </c>
      <c r="D410" s="19">
        <v>44613</v>
      </c>
      <c r="E410" s="18" t="s">
        <v>131</v>
      </c>
      <c r="F410" s="28">
        <v>44613</v>
      </c>
      <c r="G410" s="18" t="s">
        <v>155</v>
      </c>
      <c r="H410" s="18" t="s">
        <v>357</v>
      </c>
      <c r="I410" s="18" t="s">
        <v>2403</v>
      </c>
      <c r="J410" s="18" t="s">
        <v>13130</v>
      </c>
      <c r="K410" s="18" t="s">
        <v>198</v>
      </c>
      <c r="L410" s="18" t="s">
        <v>533</v>
      </c>
      <c r="M410" s="18"/>
      <c r="N410" s="18" t="s">
        <v>40</v>
      </c>
      <c r="O410" s="18" t="s">
        <v>362</v>
      </c>
      <c r="P410" s="18" t="s">
        <v>363</v>
      </c>
      <c r="Q410" s="18" t="s">
        <v>534</v>
      </c>
      <c r="R410" s="18" t="s">
        <v>395</v>
      </c>
      <c r="S410" s="18" t="s">
        <v>13123</v>
      </c>
      <c r="T410" s="18" t="s">
        <v>2404</v>
      </c>
      <c r="U410" s="18" t="s">
        <v>2405</v>
      </c>
      <c r="V410" s="18" t="s">
        <v>1900</v>
      </c>
      <c r="W410" s="18" t="s">
        <v>1273</v>
      </c>
      <c r="X410" s="18" t="s">
        <v>41</v>
      </c>
      <c r="Y410" s="18">
        <v>70118958712</v>
      </c>
      <c r="Z410" s="18"/>
      <c r="AA410" s="18" t="s">
        <v>538</v>
      </c>
      <c r="AB410" s="18" t="s">
        <v>539</v>
      </c>
      <c r="AC410" s="18" t="s">
        <v>2406</v>
      </c>
      <c r="AD410" s="18" t="s">
        <v>1273</v>
      </c>
      <c r="AE410" s="18" t="s">
        <v>42</v>
      </c>
      <c r="AF410" s="18" t="s">
        <v>43</v>
      </c>
      <c r="AG410" s="18" t="s">
        <v>390</v>
      </c>
      <c r="AH410" s="18" t="s">
        <v>43</v>
      </c>
      <c r="AI410" s="20" t="s">
        <v>52</v>
      </c>
      <c r="AJ410" s="53" t="s">
        <v>10412</v>
      </c>
      <c r="AK410" s="53" t="s">
        <v>10398</v>
      </c>
      <c r="AL410" s="53" t="str">
        <f>TEXT(Table13[[#This Row],[Start Date]],"DDD")</f>
        <v>Mon</v>
      </c>
      <c r="AM410" s="12" t="str">
        <f>TEXT(RAW!$C410,"MMM")</f>
        <v>Feb</v>
      </c>
      <c r="AN410" s="12" t="str">
        <f>TEXT(RAW!$C410,"YYYY")</f>
        <v>2022</v>
      </c>
      <c r="AO410" s="54">
        <f t="shared" si="6"/>
        <v>3.1249999999999889E-2</v>
      </c>
      <c r="AR410" s="55"/>
      <c r="AS410" s="55"/>
    </row>
    <row r="411" spans="1:45" ht="12.6" customHeight="1" x14ac:dyDescent="0.2">
      <c r="A411" s="17" t="s">
        <v>13114</v>
      </c>
      <c r="B411" s="19"/>
      <c r="C411" s="19">
        <v>44613</v>
      </c>
      <c r="D411" s="19"/>
      <c r="E411" s="18"/>
      <c r="F411" s="18"/>
      <c r="G411" s="18"/>
      <c r="H411" s="18" t="s">
        <v>357</v>
      </c>
      <c r="I411" s="18" t="s">
        <v>2407</v>
      </c>
      <c r="J411" s="18" t="s">
        <v>13130</v>
      </c>
      <c r="K411" s="18" t="s">
        <v>550</v>
      </c>
      <c r="L411" s="18" t="s">
        <v>551</v>
      </c>
      <c r="M411" s="18"/>
      <c r="N411" s="18" t="s">
        <v>40</v>
      </c>
      <c r="O411" s="18" t="s">
        <v>362</v>
      </c>
      <c r="P411" s="18" t="s">
        <v>363</v>
      </c>
      <c r="Q411" s="18" t="s">
        <v>552</v>
      </c>
      <c r="R411" s="18" t="s">
        <v>395</v>
      </c>
      <c r="S411" s="18" t="s">
        <v>13118</v>
      </c>
      <c r="T411" s="18" t="s">
        <v>553</v>
      </c>
      <c r="U411" s="18" t="s">
        <v>2408</v>
      </c>
      <c r="V411" s="18"/>
      <c r="W411" s="18"/>
      <c r="X411" s="18" t="s">
        <v>41</v>
      </c>
      <c r="Y411" s="18" t="s">
        <v>556</v>
      </c>
      <c r="Z411" s="18"/>
      <c r="AA411" s="18" t="s">
        <v>557</v>
      </c>
      <c r="AB411" s="18" t="s">
        <v>558</v>
      </c>
      <c r="AC411" s="18"/>
      <c r="AD411" s="18"/>
      <c r="AE411" s="18"/>
      <c r="AF411" s="18"/>
      <c r="AG411" s="18"/>
      <c r="AH411" s="18" t="s">
        <v>71</v>
      </c>
      <c r="AI411" s="20" t="s">
        <v>52</v>
      </c>
      <c r="AJ411" s="53" t="s">
        <v>10412</v>
      </c>
      <c r="AK411" s="53" t="s">
        <v>10398</v>
      </c>
      <c r="AL411" s="53" t="str">
        <f>TEXT(Table13[[#This Row],[Start Date]],"DDD")</f>
        <v>Sat</v>
      </c>
      <c r="AM411" s="12" t="str">
        <f>TEXT(RAW!$C411,"MMM")</f>
        <v>Feb</v>
      </c>
      <c r="AN411" s="12" t="str">
        <f>TEXT(RAW!$C411,"YYYY")</f>
        <v>2022</v>
      </c>
      <c r="AO411" s="54">
        <f t="shared" si="6"/>
        <v>0</v>
      </c>
      <c r="AR411" s="55"/>
      <c r="AS411" s="55"/>
    </row>
    <row r="412" spans="1:45" ht="12.6" customHeight="1" x14ac:dyDescent="0.2">
      <c r="A412" s="17" t="s">
        <v>13114</v>
      </c>
      <c r="B412" s="19"/>
      <c r="C412" s="19">
        <v>44616</v>
      </c>
      <c r="D412" s="19">
        <v>44616</v>
      </c>
      <c r="E412" s="18" t="s">
        <v>63</v>
      </c>
      <c r="F412" s="28">
        <v>44616</v>
      </c>
      <c r="G412" s="18" t="s">
        <v>227</v>
      </c>
      <c r="H412" s="18" t="s">
        <v>357</v>
      </c>
      <c r="I412" s="18" t="s">
        <v>2409</v>
      </c>
      <c r="J412" s="18" t="s">
        <v>13133</v>
      </c>
      <c r="K412" s="18" t="s">
        <v>196</v>
      </c>
      <c r="L412" s="18" t="s">
        <v>712</v>
      </c>
      <c r="M412" s="18"/>
      <c r="N412" s="18" t="s">
        <v>40</v>
      </c>
      <c r="O412" s="18" t="s">
        <v>362</v>
      </c>
      <c r="P412" s="18" t="s">
        <v>363</v>
      </c>
      <c r="Q412" s="18" t="s">
        <v>534</v>
      </c>
      <c r="R412" s="18" t="s">
        <v>395</v>
      </c>
      <c r="S412" s="18" t="s">
        <v>13123</v>
      </c>
      <c r="T412" s="18" t="s">
        <v>713</v>
      </c>
      <c r="U412" s="18" t="s">
        <v>2410</v>
      </c>
      <c r="V412" s="18" t="s">
        <v>2411</v>
      </c>
      <c r="W412" s="18" t="s">
        <v>1273</v>
      </c>
      <c r="X412" s="18" t="s">
        <v>41</v>
      </c>
      <c r="Y412" s="18">
        <v>70816839512</v>
      </c>
      <c r="Z412" s="18"/>
      <c r="AA412" s="18" t="s">
        <v>538</v>
      </c>
      <c r="AB412" s="18" t="s">
        <v>717</v>
      </c>
      <c r="AC412" s="18" t="s">
        <v>2412</v>
      </c>
      <c r="AD412" s="18" t="s">
        <v>1273</v>
      </c>
      <c r="AE412" s="18" t="s">
        <v>42</v>
      </c>
      <c r="AF412" s="18" t="s">
        <v>43</v>
      </c>
      <c r="AG412" s="18" t="s">
        <v>777</v>
      </c>
      <c r="AH412" s="18" t="s">
        <v>43</v>
      </c>
      <c r="AI412" s="20" t="s">
        <v>100</v>
      </c>
      <c r="AJ412" s="53" t="s">
        <v>10412</v>
      </c>
      <c r="AK412" s="53" t="s">
        <v>10398</v>
      </c>
      <c r="AL412" s="53" t="str">
        <f>TEXT(Table13[[#This Row],[Start Date]],"DDD")</f>
        <v>Thu</v>
      </c>
      <c r="AM412" s="12" t="str">
        <f>TEXT(RAW!$C412,"MMM")</f>
        <v>Feb</v>
      </c>
      <c r="AN412" s="12" t="str">
        <f>TEXT(RAW!$C412,"YYYY")</f>
        <v>2022</v>
      </c>
      <c r="AO412" s="54">
        <f t="shared" si="6"/>
        <v>3.4722222222222265E-2</v>
      </c>
      <c r="AR412" s="55"/>
      <c r="AS412" s="55"/>
    </row>
    <row r="413" spans="1:45" ht="12.6" customHeight="1" x14ac:dyDescent="0.2">
      <c r="A413" s="17" t="s">
        <v>13114</v>
      </c>
      <c r="B413" s="19"/>
      <c r="C413" s="19">
        <v>44616</v>
      </c>
      <c r="D413" s="19">
        <v>44616</v>
      </c>
      <c r="E413" s="18" t="s">
        <v>61</v>
      </c>
      <c r="F413" s="28">
        <v>44616</v>
      </c>
      <c r="G413" s="18" t="s">
        <v>125</v>
      </c>
      <c r="H413" s="18" t="s">
        <v>357</v>
      </c>
      <c r="I413" s="18" t="s">
        <v>2413</v>
      </c>
      <c r="J413" s="18" t="s">
        <v>13130</v>
      </c>
      <c r="K413" s="18" t="s">
        <v>266</v>
      </c>
      <c r="L413" s="18" t="s">
        <v>533</v>
      </c>
      <c r="M413" s="18"/>
      <c r="N413" s="18"/>
      <c r="O413" s="18" t="s">
        <v>362</v>
      </c>
      <c r="P413" s="18" t="s">
        <v>363</v>
      </c>
      <c r="Q413" s="18" t="s">
        <v>534</v>
      </c>
      <c r="R413" s="18" t="s">
        <v>404</v>
      </c>
      <c r="S413" s="18" t="s">
        <v>13123</v>
      </c>
      <c r="T413" s="18"/>
      <c r="U413" s="18" t="s">
        <v>2414</v>
      </c>
      <c r="V413" s="18" t="s">
        <v>2415</v>
      </c>
      <c r="W413" s="18" t="s">
        <v>2416</v>
      </c>
      <c r="X413" s="18"/>
      <c r="Y413" s="18"/>
      <c r="Z413" s="18"/>
      <c r="AA413" s="18"/>
      <c r="AB413" s="18" t="s">
        <v>539</v>
      </c>
      <c r="AC413" s="18" t="s">
        <v>2417</v>
      </c>
      <c r="AD413" s="18" t="s">
        <v>2416</v>
      </c>
      <c r="AE413" s="18" t="s">
        <v>42</v>
      </c>
      <c r="AF413" s="18" t="s">
        <v>43</v>
      </c>
      <c r="AG413" s="18" t="s">
        <v>736</v>
      </c>
      <c r="AH413" s="18" t="s">
        <v>43</v>
      </c>
      <c r="AI413" s="20" t="s">
        <v>52</v>
      </c>
      <c r="AJ413" s="53" t="s">
        <v>10412</v>
      </c>
      <c r="AK413" s="53" t="s">
        <v>10413</v>
      </c>
      <c r="AL413" s="53" t="str">
        <f>TEXT(Table13[[#This Row],[Start Date]],"DDD")</f>
        <v>Thu</v>
      </c>
      <c r="AM413" s="12" t="str">
        <f>TEXT(RAW!$C413,"MMM")</f>
        <v>Feb</v>
      </c>
      <c r="AN413" s="12" t="str">
        <f>TEXT(RAW!$C413,"YYYY")</f>
        <v>2022</v>
      </c>
      <c r="AO413" s="54">
        <f t="shared" si="6"/>
        <v>4.1666666666666741E-2</v>
      </c>
      <c r="AR413" s="55"/>
      <c r="AS413" s="55"/>
    </row>
    <row r="414" spans="1:45" ht="12.6" customHeight="1" x14ac:dyDescent="0.2">
      <c r="A414" s="17" t="s">
        <v>13114</v>
      </c>
      <c r="B414" s="28">
        <v>44649</v>
      </c>
      <c r="C414" s="19">
        <v>44649</v>
      </c>
      <c r="D414" s="19">
        <v>44649</v>
      </c>
      <c r="E414" s="18" t="s">
        <v>61</v>
      </c>
      <c r="F414" s="28">
        <v>44649</v>
      </c>
      <c r="G414" s="18" t="s">
        <v>129</v>
      </c>
      <c r="H414" s="18" t="s">
        <v>357</v>
      </c>
      <c r="I414" s="18" t="s">
        <v>2418</v>
      </c>
      <c r="J414" s="18" t="s">
        <v>13130</v>
      </c>
      <c r="K414" s="18" t="s">
        <v>107</v>
      </c>
      <c r="L414" s="18" t="s">
        <v>803</v>
      </c>
      <c r="M414" s="18" t="s">
        <v>39</v>
      </c>
      <c r="N414" s="18" t="s">
        <v>40</v>
      </c>
      <c r="O414" s="18" t="s">
        <v>362</v>
      </c>
      <c r="P414" s="18" t="s">
        <v>363</v>
      </c>
      <c r="Q414" s="18" t="s">
        <v>552</v>
      </c>
      <c r="R414" s="18" t="s">
        <v>395</v>
      </c>
      <c r="S414" s="18" t="s">
        <v>13118</v>
      </c>
      <c r="T414" s="18" t="s">
        <v>804</v>
      </c>
      <c r="U414" s="18" t="s">
        <v>2419</v>
      </c>
      <c r="V414" s="18" t="s">
        <v>2420</v>
      </c>
      <c r="W414" s="18" t="s">
        <v>2420</v>
      </c>
      <c r="X414" s="18" t="s">
        <v>41</v>
      </c>
      <c r="Y414" s="18" t="s">
        <v>806</v>
      </c>
      <c r="Z414" s="18"/>
      <c r="AA414" s="18" t="s">
        <v>807</v>
      </c>
      <c r="AB414" s="18" t="s">
        <v>808</v>
      </c>
      <c r="AC414" s="18" t="s">
        <v>2421</v>
      </c>
      <c r="AD414" s="18" t="s">
        <v>2420</v>
      </c>
      <c r="AE414" s="18" t="s">
        <v>42</v>
      </c>
      <c r="AF414" s="18" t="s">
        <v>43</v>
      </c>
      <c r="AG414" s="18" t="s">
        <v>560</v>
      </c>
      <c r="AH414" s="18" t="s">
        <v>43</v>
      </c>
      <c r="AI414" s="20" t="s">
        <v>65</v>
      </c>
      <c r="AJ414" s="53" t="s">
        <v>10412</v>
      </c>
      <c r="AK414" s="53" t="s">
        <v>10398</v>
      </c>
      <c r="AL414" s="53" t="str">
        <f>TEXT(Table13[[#This Row],[Start Date]],"DDD")</f>
        <v>Tue</v>
      </c>
      <c r="AM414" s="12" t="str">
        <f>TEXT(RAW!$C414,"MMM")</f>
        <v>Mar</v>
      </c>
      <c r="AN414" s="12" t="str">
        <f>TEXT(RAW!$C414,"YYYY")</f>
        <v>2022</v>
      </c>
      <c r="AO414" s="54">
        <f t="shared" si="6"/>
        <v>0.125</v>
      </c>
      <c r="AR414" s="55"/>
      <c r="AS414" s="55"/>
    </row>
    <row r="415" spans="1:45" ht="12.6" customHeight="1" x14ac:dyDescent="0.2">
      <c r="A415" s="17" t="s">
        <v>13114</v>
      </c>
      <c r="B415" s="28">
        <v>44643</v>
      </c>
      <c r="C415" s="19">
        <v>44643</v>
      </c>
      <c r="D415" s="19">
        <v>44643</v>
      </c>
      <c r="E415" s="18" t="s">
        <v>53</v>
      </c>
      <c r="F415" s="28">
        <v>44648</v>
      </c>
      <c r="G415" s="18" t="s">
        <v>166</v>
      </c>
      <c r="H415" s="18" t="s">
        <v>357</v>
      </c>
      <c r="I415" s="18" t="s">
        <v>2422</v>
      </c>
      <c r="J415" s="18" t="s">
        <v>13133</v>
      </c>
      <c r="K415" s="18" t="s">
        <v>107</v>
      </c>
      <c r="L415" s="18" t="s">
        <v>888</v>
      </c>
      <c r="M415" s="18"/>
      <c r="N415" s="18" t="s">
        <v>40</v>
      </c>
      <c r="O415" s="18" t="s">
        <v>362</v>
      </c>
      <c r="P415" s="18" t="s">
        <v>363</v>
      </c>
      <c r="Q415" s="18" t="s">
        <v>552</v>
      </c>
      <c r="R415" s="18" t="s">
        <v>395</v>
      </c>
      <c r="S415" s="18" t="s">
        <v>13128</v>
      </c>
      <c r="T415" s="18" t="s">
        <v>2423</v>
      </c>
      <c r="U415" s="18" t="s">
        <v>2424</v>
      </c>
      <c r="V415" s="18" t="s">
        <v>799</v>
      </c>
      <c r="W415" s="18" t="s">
        <v>799</v>
      </c>
      <c r="X415" s="18" t="s">
        <v>2425</v>
      </c>
      <c r="Y415" s="18" t="s">
        <v>2426</v>
      </c>
      <c r="Z415" s="18" t="s">
        <v>41</v>
      </c>
      <c r="AA415" s="18" t="s">
        <v>2427</v>
      </c>
      <c r="AB415" s="18" t="s">
        <v>890</v>
      </c>
      <c r="AC415" s="18" t="s">
        <v>2428</v>
      </c>
      <c r="AD415" s="18" t="s">
        <v>799</v>
      </c>
      <c r="AE415" s="18" t="s">
        <v>42</v>
      </c>
      <c r="AF415" s="18" t="s">
        <v>43</v>
      </c>
      <c r="AG415" s="18" t="s">
        <v>2429</v>
      </c>
      <c r="AH415" s="18" t="s">
        <v>43</v>
      </c>
      <c r="AI415" s="20" t="s">
        <v>891</v>
      </c>
      <c r="AJ415" s="53" t="s">
        <v>10412</v>
      </c>
      <c r="AK415" s="53" t="s">
        <v>10398</v>
      </c>
      <c r="AL415" s="53" t="str">
        <f>TEXT(Table13[[#This Row],[Start Date]],"DDD")</f>
        <v>Wed</v>
      </c>
      <c r="AM415" s="12" t="str">
        <f>TEXT(RAW!$C415,"MMM")</f>
        <v>Mar</v>
      </c>
      <c r="AN415" s="12" t="str">
        <f>TEXT(RAW!$C415,"YYYY")</f>
        <v>2022</v>
      </c>
      <c r="AO415" s="54">
        <f t="shared" si="6"/>
        <v>0.10416666666666663</v>
      </c>
      <c r="AR415" s="55"/>
      <c r="AS415" s="55"/>
    </row>
    <row r="416" spans="1:45" ht="12.6" customHeight="1" x14ac:dyDescent="0.2">
      <c r="A416" s="17" t="s">
        <v>13114</v>
      </c>
      <c r="B416" s="28">
        <v>44638</v>
      </c>
      <c r="C416" s="19">
        <v>44643</v>
      </c>
      <c r="D416" s="19">
        <v>44638</v>
      </c>
      <c r="E416" s="18" t="s">
        <v>36</v>
      </c>
      <c r="F416" s="28">
        <v>44638</v>
      </c>
      <c r="G416" s="18" t="s">
        <v>125</v>
      </c>
      <c r="H416" s="18" t="s">
        <v>357</v>
      </c>
      <c r="I416" s="18" t="s">
        <v>2430</v>
      </c>
      <c r="J416" s="18" t="s">
        <v>13133</v>
      </c>
      <c r="K416" s="18" t="s">
        <v>58</v>
      </c>
      <c r="L416" s="18" t="s">
        <v>567</v>
      </c>
      <c r="M416" s="18"/>
      <c r="N416" s="18"/>
      <c r="O416" s="18" t="s">
        <v>362</v>
      </c>
      <c r="P416" s="18" t="s">
        <v>363</v>
      </c>
      <c r="Q416" s="18" t="s">
        <v>374</v>
      </c>
      <c r="R416" s="18" t="s">
        <v>819</v>
      </c>
      <c r="S416" s="18" t="s">
        <v>13125</v>
      </c>
      <c r="T416" s="18" t="s">
        <v>2431</v>
      </c>
      <c r="U416" s="18" t="s">
        <v>2432</v>
      </c>
      <c r="V416" s="18" t="s">
        <v>2433</v>
      </c>
      <c r="W416" s="18" t="s">
        <v>2433</v>
      </c>
      <c r="X416" s="18" t="s">
        <v>2434</v>
      </c>
      <c r="Y416" s="18" t="s">
        <v>2435</v>
      </c>
      <c r="Z416" s="18" t="s">
        <v>41</v>
      </c>
      <c r="AA416" s="18" t="s">
        <v>2436</v>
      </c>
      <c r="AB416" s="18" t="s">
        <v>367</v>
      </c>
      <c r="AC416" s="18" t="s">
        <v>2437</v>
      </c>
      <c r="AD416" s="18" t="s">
        <v>2433</v>
      </c>
      <c r="AE416" s="18" t="s">
        <v>42</v>
      </c>
      <c r="AF416" s="18" t="s">
        <v>43</v>
      </c>
      <c r="AG416" s="18" t="s">
        <v>1918</v>
      </c>
      <c r="AH416" s="18" t="s">
        <v>43</v>
      </c>
      <c r="AI416" s="20" t="s">
        <v>571</v>
      </c>
      <c r="AJ416" s="53" t="s">
        <v>58</v>
      </c>
      <c r="AK416" s="53" t="s">
        <v>10398</v>
      </c>
      <c r="AL416" s="53" t="str">
        <f>TEXT(Table13[[#This Row],[Start Date]],"DDD")</f>
        <v>Fri</v>
      </c>
      <c r="AM416" s="12" t="str">
        <f>TEXT(RAW!$C416,"MMM")</f>
        <v>Mar</v>
      </c>
      <c r="AN416" s="12" t="str">
        <f>TEXT(RAW!$C416,"YYYY")</f>
        <v>2022</v>
      </c>
      <c r="AO416" s="54">
        <f t="shared" si="6"/>
        <v>0.16666666666666669</v>
      </c>
      <c r="AR416" s="55"/>
      <c r="AS416" s="55"/>
    </row>
    <row r="417" spans="1:45" ht="12.6" customHeight="1" x14ac:dyDescent="0.2">
      <c r="A417" s="17" t="s">
        <v>13114</v>
      </c>
      <c r="B417" s="19"/>
      <c r="C417" s="19">
        <v>44637</v>
      </c>
      <c r="D417" s="19">
        <v>44641</v>
      </c>
      <c r="E417" s="18" t="s">
        <v>84</v>
      </c>
      <c r="F417" s="28">
        <v>44641</v>
      </c>
      <c r="G417" s="18" t="s">
        <v>37</v>
      </c>
      <c r="H417" s="18" t="s">
        <v>357</v>
      </c>
      <c r="I417" s="18" t="s">
        <v>2438</v>
      </c>
      <c r="J417" s="18" t="s">
        <v>13130</v>
      </c>
      <c r="K417" s="18" t="s">
        <v>109</v>
      </c>
      <c r="L417" s="18" t="s">
        <v>909</v>
      </c>
      <c r="M417" s="18"/>
      <c r="N417" s="18"/>
      <c r="O417" s="18" t="s">
        <v>362</v>
      </c>
      <c r="P417" s="18" t="s">
        <v>363</v>
      </c>
      <c r="Q417" s="18" t="s">
        <v>923</v>
      </c>
      <c r="R417" s="18" t="s">
        <v>55</v>
      </c>
      <c r="S417" s="18" t="s">
        <v>13123</v>
      </c>
      <c r="T417" s="18"/>
      <c r="U417" s="18" t="s">
        <v>2439</v>
      </c>
      <c r="V417" s="18" t="s">
        <v>2440</v>
      </c>
      <c r="W417" s="18" t="s">
        <v>2441</v>
      </c>
      <c r="X417" s="18"/>
      <c r="Y417" s="18"/>
      <c r="Z417" s="18"/>
      <c r="AA417" s="18"/>
      <c r="AB417" s="18" t="s">
        <v>367</v>
      </c>
      <c r="AC417" s="18" t="s">
        <v>2442</v>
      </c>
      <c r="AD417" s="18" t="s">
        <v>2441</v>
      </c>
      <c r="AE417" s="18" t="s">
        <v>42</v>
      </c>
      <c r="AF417" s="18" t="s">
        <v>43</v>
      </c>
      <c r="AG417" s="18" t="s">
        <v>2211</v>
      </c>
      <c r="AH417" s="18" t="s">
        <v>43</v>
      </c>
      <c r="AI417" s="20" t="s">
        <v>44</v>
      </c>
      <c r="AJ417" s="53" t="s">
        <v>10412</v>
      </c>
      <c r="AK417" s="53" t="s">
        <v>113</v>
      </c>
      <c r="AL417" s="53" t="str">
        <f>TEXT(Table13[[#This Row],[Start Date]],"DDD")</f>
        <v>Mon</v>
      </c>
      <c r="AM417" s="12" t="str">
        <f>TEXT(RAW!$C417,"MMM")</f>
        <v>Mar</v>
      </c>
      <c r="AN417" s="12" t="str">
        <f>TEXT(RAW!$C417,"YYYY")</f>
        <v>2022</v>
      </c>
      <c r="AO417" s="54">
        <f t="shared" si="6"/>
        <v>1.0416666666666685E-2</v>
      </c>
      <c r="AR417" s="55"/>
      <c r="AS417" s="55"/>
    </row>
    <row r="418" spans="1:45" ht="12.6" customHeight="1" x14ac:dyDescent="0.2">
      <c r="A418" s="17" t="s">
        <v>13114</v>
      </c>
      <c r="B418" s="19"/>
      <c r="C418" s="19">
        <v>44624</v>
      </c>
      <c r="D418" s="19">
        <v>44628</v>
      </c>
      <c r="E418" s="18" t="s">
        <v>227</v>
      </c>
      <c r="F418" s="28">
        <v>44628</v>
      </c>
      <c r="G418" s="18" t="s">
        <v>37</v>
      </c>
      <c r="H418" s="18" t="s">
        <v>357</v>
      </c>
      <c r="I418" s="18" t="s">
        <v>2443</v>
      </c>
      <c r="J418" s="18" t="s">
        <v>13133</v>
      </c>
      <c r="K418" s="18" t="s">
        <v>47</v>
      </c>
      <c r="L418" s="18" t="s">
        <v>630</v>
      </c>
      <c r="M418" s="18"/>
      <c r="N418" s="18" t="s">
        <v>40</v>
      </c>
      <c r="O418" s="18" t="s">
        <v>362</v>
      </c>
      <c r="P418" s="18" t="s">
        <v>363</v>
      </c>
      <c r="Q418" s="18" t="s">
        <v>364</v>
      </c>
      <c r="R418" s="18" t="s">
        <v>663</v>
      </c>
      <c r="S418" s="18" t="s">
        <v>13127</v>
      </c>
      <c r="T418" s="18" t="s">
        <v>1747</v>
      </c>
      <c r="U418" s="18" t="s">
        <v>2444</v>
      </c>
      <c r="V418" s="18" t="s">
        <v>2445</v>
      </c>
      <c r="W418" s="18" t="s">
        <v>2446</v>
      </c>
      <c r="X418" s="18" t="s">
        <v>774</v>
      </c>
      <c r="Y418" s="18" t="s">
        <v>1750</v>
      </c>
      <c r="Z418" s="18" t="s">
        <v>41</v>
      </c>
      <c r="AA418" s="18" t="s">
        <v>634</v>
      </c>
      <c r="AB418" s="18" t="s">
        <v>367</v>
      </c>
      <c r="AC418" s="18" t="s">
        <v>2447</v>
      </c>
      <c r="AD418" s="18" t="s">
        <v>2446</v>
      </c>
      <c r="AE418" s="18" t="s">
        <v>42</v>
      </c>
      <c r="AF418" s="18" t="s">
        <v>43</v>
      </c>
      <c r="AG418" s="18" t="s">
        <v>369</v>
      </c>
      <c r="AH418" s="18" t="s">
        <v>43</v>
      </c>
      <c r="AI418" s="20" t="s">
        <v>1752</v>
      </c>
      <c r="AJ418" s="53" t="s">
        <v>10412</v>
      </c>
      <c r="AK418" s="53" t="s">
        <v>10398</v>
      </c>
      <c r="AL418" s="53" t="str">
        <f>TEXT(Table13[[#This Row],[Start Date]],"DDD")</f>
        <v>Tue</v>
      </c>
      <c r="AM418" s="12" t="str">
        <f>TEXT(RAW!$C418,"MMM")</f>
        <v>Mar</v>
      </c>
      <c r="AN418" s="12" t="str">
        <f>TEXT(RAW!$C418,"YYYY")</f>
        <v>2022</v>
      </c>
      <c r="AO418" s="54">
        <f t="shared" si="6"/>
        <v>5.9027777777777735E-2</v>
      </c>
      <c r="AR418" s="55"/>
      <c r="AS418" s="55"/>
    </row>
    <row r="419" spans="1:45" ht="12.6" customHeight="1" x14ac:dyDescent="0.2">
      <c r="A419" s="17" t="s">
        <v>13114</v>
      </c>
      <c r="B419" s="19"/>
      <c r="C419" s="19">
        <v>44627</v>
      </c>
      <c r="D419" s="19">
        <v>44627</v>
      </c>
      <c r="E419" s="18" t="s">
        <v>227</v>
      </c>
      <c r="F419" s="28">
        <v>44627</v>
      </c>
      <c r="G419" s="18" t="s">
        <v>235</v>
      </c>
      <c r="H419" s="18" t="s">
        <v>357</v>
      </c>
      <c r="I419" s="18" t="s">
        <v>2448</v>
      </c>
      <c r="J419" s="18" t="s">
        <v>13133</v>
      </c>
      <c r="K419" s="18" t="s">
        <v>199</v>
      </c>
      <c r="L419" s="18" t="s">
        <v>1484</v>
      </c>
      <c r="M419" s="18"/>
      <c r="N419" s="18" t="s">
        <v>40</v>
      </c>
      <c r="O419" s="18" t="s">
        <v>362</v>
      </c>
      <c r="P419" s="18" t="s">
        <v>363</v>
      </c>
      <c r="Q419" s="18" t="s">
        <v>364</v>
      </c>
      <c r="R419" s="18" t="s">
        <v>55</v>
      </c>
      <c r="S419" s="18" t="s">
        <v>13127</v>
      </c>
      <c r="T419" s="18" t="s">
        <v>2449</v>
      </c>
      <c r="U419" s="18" t="s">
        <v>632</v>
      </c>
      <c r="V419" s="18" t="s">
        <v>366</v>
      </c>
      <c r="W419" s="18" t="s">
        <v>366</v>
      </c>
      <c r="X419" s="18" t="s">
        <v>745</v>
      </c>
      <c r="Y419" s="18" t="s">
        <v>746</v>
      </c>
      <c r="Z419" s="18" t="s">
        <v>41</v>
      </c>
      <c r="AA419" s="18" t="s">
        <v>634</v>
      </c>
      <c r="AB419" s="18" t="s">
        <v>486</v>
      </c>
      <c r="AC419" s="18" t="s">
        <v>2450</v>
      </c>
      <c r="AD419" s="18" t="s">
        <v>366</v>
      </c>
      <c r="AE419" s="18" t="s">
        <v>42</v>
      </c>
      <c r="AF419" s="18" t="s">
        <v>43</v>
      </c>
      <c r="AG419" s="18" t="s">
        <v>460</v>
      </c>
      <c r="AH419" s="18" t="s">
        <v>43</v>
      </c>
      <c r="AI419" s="20" t="s">
        <v>749</v>
      </c>
      <c r="AJ419" s="53" t="s">
        <v>10412</v>
      </c>
      <c r="AK419" s="53" t="s">
        <v>113</v>
      </c>
      <c r="AL419" s="53" t="str">
        <f>TEXT(Table13[[#This Row],[Start Date]],"DDD")</f>
        <v>Mon</v>
      </c>
      <c r="AM419" s="12" t="str">
        <f>TEXT(RAW!$C419,"MMM")</f>
        <v>Mar</v>
      </c>
      <c r="AN419" s="12" t="str">
        <f>TEXT(RAW!$C419,"YYYY")</f>
        <v>2022</v>
      </c>
      <c r="AO419" s="54">
        <f t="shared" si="6"/>
        <v>4.513888888888884E-2</v>
      </c>
      <c r="AR419" s="55"/>
      <c r="AS419" s="55"/>
    </row>
    <row r="420" spans="1:45" ht="12.6" customHeight="1" x14ac:dyDescent="0.2">
      <c r="A420" s="17" t="s">
        <v>13114</v>
      </c>
      <c r="B420" s="19"/>
      <c r="C420" s="19">
        <v>44627</v>
      </c>
      <c r="D420" s="19"/>
      <c r="E420" s="18"/>
      <c r="F420" s="18"/>
      <c r="G420" s="18"/>
      <c r="H420" s="18" t="s">
        <v>357</v>
      </c>
      <c r="I420" s="18" t="s">
        <v>2451</v>
      </c>
      <c r="J420" s="18" t="s">
        <v>13131</v>
      </c>
      <c r="K420" s="18" t="s">
        <v>1840</v>
      </c>
      <c r="L420" s="18"/>
      <c r="M420" s="18"/>
      <c r="N420" s="18"/>
      <c r="O420" s="18" t="s">
        <v>362</v>
      </c>
      <c r="P420" s="18" t="s">
        <v>363</v>
      </c>
      <c r="Q420" s="18" t="s">
        <v>1841</v>
      </c>
      <c r="R420" s="18" t="s">
        <v>875</v>
      </c>
      <c r="S420" s="18" t="s">
        <v>13118</v>
      </c>
      <c r="T420" s="18"/>
      <c r="U420" s="18" t="s">
        <v>2452</v>
      </c>
      <c r="V420" s="18"/>
      <c r="W420" s="18"/>
      <c r="X420" s="18"/>
      <c r="Y420" s="18"/>
      <c r="Z420" s="18"/>
      <c r="AA420" s="18"/>
      <c r="AB420" s="18"/>
      <c r="AC420" s="18"/>
      <c r="AD420" s="18"/>
      <c r="AE420" s="18"/>
      <c r="AF420" s="18"/>
      <c r="AG420" s="18"/>
      <c r="AH420" s="18" t="s">
        <v>71</v>
      </c>
      <c r="AI420" s="20" t="s">
        <v>473</v>
      </c>
      <c r="AJ420" s="53" t="s">
        <v>10412</v>
      </c>
      <c r="AK420" s="53" t="s">
        <v>10398</v>
      </c>
      <c r="AL420" s="53" t="str">
        <f>TEXT(Table13[[#This Row],[Start Date]],"DDD")</f>
        <v>Sat</v>
      </c>
      <c r="AM420" s="12" t="str">
        <f>TEXT(RAW!$C420,"MMM")</f>
        <v>Mar</v>
      </c>
      <c r="AN420" s="12" t="str">
        <f>TEXT(RAW!$C420,"YYYY")</f>
        <v>2022</v>
      </c>
      <c r="AO420" s="54">
        <f t="shared" si="6"/>
        <v>0</v>
      </c>
      <c r="AR420" s="55"/>
      <c r="AS420" s="55"/>
    </row>
    <row r="421" spans="1:45" ht="12.6" customHeight="1" x14ac:dyDescent="0.2">
      <c r="A421" s="17" t="s">
        <v>13114</v>
      </c>
      <c r="B421" s="19"/>
      <c r="C421" s="19">
        <v>44620</v>
      </c>
      <c r="D421" s="19">
        <v>44620</v>
      </c>
      <c r="E421" s="18" t="s">
        <v>124</v>
      </c>
      <c r="F421" s="28">
        <v>44620</v>
      </c>
      <c r="G421" s="18" t="s">
        <v>210</v>
      </c>
      <c r="H421" s="18" t="s">
        <v>357</v>
      </c>
      <c r="I421" s="18" t="s">
        <v>2453</v>
      </c>
      <c r="J421" s="18" t="s">
        <v>13130</v>
      </c>
      <c r="K421" s="18" t="s">
        <v>107</v>
      </c>
      <c r="L421" s="18" t="s">
        <v>849</v>
      </c>
      <c r="M421" s="18"/>
      <c r="N421" s="18" t="s">
        <v>40</v>
      </c>
      <c r="O421" s="18" t="s">
        <v>362</v>
      </c>
      <c r="P421" s="18" t="s">
        <v>363</v>
      </c>
      <c r="Q421" s="18" t="s">
        <v>552</v>
      </c>
      <c r="R421" s="18" t="s">
        <v>395</v>
      </c>
      <c r="S421" s="18" t="s">
        <v>13128</v>
      </c>
      <c r="T421" s="18" t="s">
        <v>850</v>
      </c>
      <c r="U421" s="18" t="s">
        <v>1759</v>
      </c>
      <c r="V421" s="18" t="s">
        <v>555</v>
      </c>
      <c r="W421" s="18" t="s">
        <v>2454</v>
      </c>
      <c r="X421" s="18" t="s">
        <v>852</v>
      </c>
      <c r="Y421" s="18" t="s">
        <v>853</v>
      </c>
      <c r="Z421" s="18" t="s">
        <v>41</v>
      </c>
      <c r="AA421" s="18" t="s">
        <v>854</v>
      </c>
      <c r="AB421" s="18" t="s">
        <v>855</v>
      </c>
      <c r="AC421" s="18" t="s">
        <v>2455</v>
      </c>
      <c r="AD421" s="18" t="s">
        <v>2454</v>
      </c>
      <c r="AE421" s="18" t="s">
        <v>42</v>
      </c>
      <c r="AF421" s="18" t="s">
        <v>43</v>
      </c>
      <c r="AG421" s="18" t="s">
        <v>2456</v>
      </c>
      <c r="AH421" s="18" t="s">
        <v>43</v>
      </c>
      <c r="AI421" s="20" t="s">
        <v>169</v>
      </c>
      <c r="AJ421" s="53" t="s">
        <v>10412</v>
      </c>
      <c r="AK421" s="53" t="s">
        <v>10398</v>
      </c>
      <c r="AL421" s="53" t="str">
        <f>TEXT(Table13[[#This Row],[Start Date]],"DDD")</f>
        <v>Mon</v>
      </c>
      <c r="AM421" s="12" t="str">
        <f>TEXT(RAW!$C421,"MMM")</f>
        <v>Feb</v>
      </c>
      <c r="AN421" s="12" t="str">
        <f>TEXT(RAW!$C421,"YYYY")</f>
        <v>2022</v>
      </c>
      <c r="AO421" s="54">
        <f t="shared" si="6"/>
        <v>0.23958333333333331</v>
      </c>
      <c r="AR421" s="55"/>
      <c r="AS421" s="55"/>
    </row>
    <row r="422" spans="1:45" ht="12.6" customHeight="1" x14ac:dyDescent="0.2">
      <c r="A422" s="17" t="s">
        <v>13114</v>
      </c>
      <c r="B422" s="19"/>
      <c r="C422" s="19">
        <v>44623</v>
      </c>
      <c r="D422" s="19"/>
      <c r="E422" s="18"/>
      <c r="F422" s="18"/>
      <c r="G422" s="18"/>
      <c r="H422" s="18" t="s">
        <v>357</v>
      </c>
      <c r="I422" s="18" t="s">
        <v>2457</v>
      </c>
      <c r="J422" s="18" t="s">
        <v>13130</v>
      </c>
      <c r="K422" s="18" t="s">
        <v>67</v>
      </c>
      <c r="L422" s="18" t="s">
        <v>533</v>
      </c>
      <c r="M422" s="18"/>
      <c r="N422" s="18" t="s">
        <v>40</v>
      </c>
      <c r="O422" s="18" t="s">
        <v>362</v>
      </c>
      <c r="P422" s="18" t="s">
        <v>363</v>
      </c>
      <c r="Q422" s="18" t="s">
        <v>534</v>
      </c>
      <c r="R422" s="18" t="s">
        <v>381</v>
      </c>
      <c r="S422" s="18" t="s">
        <v>13118</v>
      </c>
      <c r="T422" s="18" t="s">
        <v>2458</v>
      </c>
      <c r="U422" s="18" t="s">
        <v>2459</v>
      </c>
      <c r="V422" s="18"/>
      <c r="W422" s="18"/>
      <c r="X422" s="18" t="s">
        <v>41</v>
      </c>
      <c r="Y422" s="18">
        <v>70317885859</v>
      </c>
      <c r="Z422" s="18"/>
      <c r="AA422" s="18" t="s">
        <v>538</v>
      </c>
      <c r="AB422" s="18" t="s">
        <v>2460</v>
      </c>
      <c r="AC422" s="18"/>
      <c r="AD422" s="18"/>
      <c r="AE422" s="18"/>
      <c r="AF422" s="18"/>
      <c r="AG422" s="18"/>
      <c r="AH422" s="18" t="s">
        <v>71</v>
      </c>
      <c r="AI422" s="20" t="s">
        <v>192</v>
      </c>
      <c r="AJ422" s="53" t="s">
        <v>10412</v>
      </c>
      <c r="AK422" s="53" t="s">
        <v>10398</v>
      </c>
      <c r="AL422" s="53" t="str">
        <f>TEXT(Table13[[#This Row],[Start Date]],"DDD")</f>
        <v>Sat</v>
      </c>
      <c r="AM422" s="12" t="str">
        <f>TEXT(RAW!$C422,"MMM")</f>
        <v>Mar</v>
      </c>
      <c r="AN422" s="12" t="str">
        <f>TEXT(RAW!$C422,"YYYY")</f>
        <v>2022</v>
      </c>
      <c r="AO422" s="54">
        <f t="shared" si="6"/>
        <v>0</v>
      </c>
      <c r="AR422" s="55"/>
      <c r="AS422" s="55"/>
    </row>
    <row r="423" spans="1:45" ht="12.6" customHeight="1" x14ac:dyDescent="0.2">
      <c r="A423" s="17" t="s">
        <v>13114</v>
      </c>
      <c r="B423" s="28">
        <v>44650</v>
      </c>
      <c r="C423" s="19">
        <v>44650</v>
      </c>
      <c r="D423" s="19"/>
      <c r="E423" s="18"/>
      <c r="F423" s="18"/>
      <c r="G423" s="18"/>
      <c r="H423" s="18" t="s">
        <v>357</v>
      </c>
      <c r="I423" s="18" t="s">
        <v>2461</v>
      </c>
      <c r="J423" s="18" t="s">
        <v>13130</v>
      </c>
      <c r="K423" s="18" t="s">
        <v>150</v>
      </c>
      <c r="L423" s="18" t="s">
        <v>729</v>
      </c>
      <c r="M423" s="18"/>
      <c r="N423" s="18" t="s">
        <v>40</v>
      </c>
      <c r="O423" s="18" t="s">
        <v>362</v>
      </c>
      <c r="P423" s="18" t="s">
        <v>363</v>
      </c>
      <c r="Q423" s="18" t="s">
        <v>374</v>
      </c>
      <c r="R423" s="18" t="s">
        <v>904</v>
      </c>
      <c r="S423" s="18" t="s">
        <v>13116</v>
      </c>
      <c r="T423" s="18" t="s">
        <v>2462</v>
      </c>
      <c r="U423" s="18" t="s">
        <v>2463</v>
      </c>
      <c r="V423" s="18" t="s">
        <v>2464</v>
      </c>
      <c r="W423" s="18"/>
      <c r="X423" s="18" t="s">
        <v>41</v>
      </c>
      <c r="Y423" s="18">
        <v>70813418980</v>
      </c>
      <c r="Z423" s="18"/>
      <c r="AA423" s="18" t="s">
        <v>538</v>
      </c>
      <c r="AB423" s="18" t="s">
        <v>734</v>
      </c>
      <c r="AC423" s="18"/>
      <c r="AD423" s="18"/>
      <c r="AE423" s="18"/>
      <c r="AF423" s="18"/>
      <c r="AG423" s="18"/>
      <c r="AH423" s="18" t="s">
        <v>43</v>
      </c>
      <c r="AI423" s="20" t="s">
        <v>44</v>
      </c>
      <c r="AJ423" s="53" t="s">
        <v>10412</v>
      </c>
      <c r="AK423" s="53" t="s">
        <v>10398</v>
      </c>
      <c r="AL423" s="53" t="str">
        <f>TEXT(Table13[[#This Row],[Start Date]],"DDD")</f>
        <v>Sat</v>
      </c>
      <c r="AM423" s="12" t="str">
        <f>TEXT(RAW!$C423,"MMM")</f>
        <v>Mar</v>
      </c>
      <c r="AN423" s="12" t="str">
        <f>TEXT(RAW!$C423,"YYYY")</f>
        <v>2022</v>
      </c>
      <c r="AO423" s="54">
        <f t="shared" si="6"/>
        <v>0</v>
      </c>
      <c r="AR423" s="55"/>
      <c r="AS423" s="55"/>
    </row>
    <row r="424" spans="1:45" ht="12.6" customHeight="1" x14ac:dyDescent="0.2">
      <c r="A424" s="17" t="s">
        <v>13114</v>
      </c>
      <c r="B424" s="28">
        <v>44628</v>
      </c>
      <c r="C424" s="19">
        <v>44628</v>
      </c>
      <c r="D424" s="19">
        <v>44628</v>
      </c>
      <c r="E424" s="18" t="s">
        <v>230</v>
      </c>
      <c r="F424" s="28">
        <v>44628</v>
      </c>
      <c r="G424" s="18" t="s">
        <v>165</v>
      </c>
      <c r="H424" s="18" t="s">
        <v>357</v>
      </c>
      <c r="I424" s="18" t="s">
        <v>2465</v>
      </c>
      <c r="J424" s="18" t="s">
        <v>13132</v>
      </c>
      <c r="K424" s="18" t="s">
        <v>47</v>
      </c>
      <c r="L424" s="18" t="s">
        <v>1386</v>
      </c>
      <c r="M424" s="18"/>
      <c r="N424" s="18" t="s">
        <v>40</v>
      </c>
      <c r="O424" s="18" t="s">
        <v>362</v>
      </c>
      <c r="P424" s="18" t="s">
        <v>363</v>
      </c>
      <c r="Q424" s="18" t="s">
        <v>429</v>
      </c>
      <c r="R424" s="18" t="s">
        <v>55</v>
      </c>
      <c r="S424" s="18" t="s">
        <v>13127</v>
      </c>
      <c r="T424" s="18" t="s">
        <v>2467</v>
      </c>
      <c r="U424" s="18" t="s">
        <v>1004</v>
      </c>
      <c r="V424" s="18" t="s">
        <v>366</v>
      </c>
      <c r="W424" s="18" t="s">
        <v>1412</v>
      </c>
      <c r="X424" s="18" t="s">
        <v>1589</v>
      </c>
      <c r="Y424" s="18" t="s">
        <v>2468</v>
      </c>
      <c r="Z424" s="18" t="s">
        <v>41</v>
      </c>
      <c r="AA424" s="18" t="s">
        <v>1007</v>
      </c>
      <c r="AB424" s="18" t="s">
        <v>367</v>
      </c>
      <c r="AC424" s="18" t="s">
        <v>2469</v>
      </c>
      <c r="AD424" s="18" t="s">
        <v>1412</v>
      </c>
      <c r="AE424" s="18" t="s">
        <v>42</v>
      </c>
      <c r="AF424" s="18" t="s">
        <v>43</v>
      </c>
      <c r="AG424" s="18" t="s">
        <v>2094</v>
      </c>
      <c r="AH424" s="18" t="s">
        <v>43</v>
      </c>
      <c r="AI424" s="20" t="s">
        <v>2470</v>
      </c>
      <c r="AJ424" s="53" t="s">
        <v>10412</v>
      </c>
      <c r="AK424" s="53" t="s">
        <v>113</v>
      </c>
      <c r="AL424" s="53" t="str">
        <f>TEXT(Table13[[#This Row],[Start Date]],"DDD")</f>
        <v>Tue</v>
      </c>
      <c r="AM424" s="12" t="str">
        <f>TEXT(RAW!$C424,"MMM")</f>
        <v>Mar</v>
      </c>
      <c r="AN424" s="12" t="str">
        <f>TEXT(RAW!$C424,"YYYY")</f>
        <v>2022</v>
      </c>
      <c r="AO424" s="54">
        <f t="shared" si="6"/>
        <v>2.3611111111111138E-2</v>
      </c>
      <c r="AR424" s="55"/>
      <c r="AS424" s="55"/>
    </row>
    <row r="425" spans="1:45" ht="12.6" customHeight="1" x14ac:dyDescent="0.2">
      <c r="A425" s="17" t="s">
        <v>13114</v>
      </c>
      <c r="B425" s="19"/>
      <c r="C425" s="19">
        <v>44622</v>
      </c>
      <c r="D425" s="19">
        <v>44622</v>
      </c>
      <c r="E425" s="18" t="s">
        <v>53</v>
      </c>
      <c r="F425" s="28">
        <v>44622</v>
      </c>
      <c r="G425" s="18" t="s">
        <v>84</v>
      </c>
      <c r="H425" s="18" t="s">
        <v>357</v>
      </c>
      <c r="I425" s="18" t="s">
        <v>2471</v>
      </c>
      <c r="J425" s="18" t="s">
        <v>13133</v>
      </c>
      <c r="K425" s="18" t="s">
        <v>109</v>
      </c>
      <c r="L425" s="18" t="s">
        <v>1124</v>
      </c>
      <c r="M425" s="18"/>
      <c r="N425" s="18" t="s">
        <v>40</v>
      </c>
      <c r="O425" s="18" t="s">
        <v>362</v>
      </c>
      <c r="P425" s="18" t="s">
        <v>363</v>
      </c>
      <c r="Q425" s="18" t="s">
        <v>552</v>
      </c>
      <c r="R425" s="18" t="s">
        <v>395</v>
      </c>
      <c r="S425" s="18" t="s">
        <v>13128</v>
      </c>
      <c r="T425" s="18" t="s">
        <v>1125</v>
      </c>
      <c r="U425" s="18" t="s">
        <v>1126</v>
      </c>
      <c r="V425" s="18" t="s">
        <v>2472</v>
      </c>
      <c r="W425" s="18" t="s">
        <v>2473</v>
      </c>
      <c r="X425" s="18" t="s">
        <v>1128</v>
      </c>
      <c r="Y425" s="18" t="s">
        <v>1129</v>
      </c>
      <c r="Z425" s="18" t="s">
        <v>41</v>
      </c>
      <c r="AA425" s="18" t="s">
        <v>1130</v>
      </c>
      <c r="AB425" s="18" t="s">
        <v>727</v>
      </c>
      <c r="AC425" s="18" t="s">
        <v>2474</v>
      </c>
      <c r="AD425" s="18" t="s">
        <v>2473</v>
      </c>
      <c r="AE425" s="18" t="s">
        <v>42</v>
      </c>
      <c r="AF425" s="18" t="s">
        <v>43</v>
      </c>
      <c r="AG425" s="18" t="s">
        <v>1361</v>
      </c>
      <c r="AH425" s="18" t="s">
        <v>43</v>
      </c>
      <c r="AI425" s="20" t="s">
        <v>1133</v>
      </c>
      <c r="AJ425" s="53" t="s">
        <v>10412</v>
      </c>
      <c r="AK425" s="53" t="s">
        <v>10398</v>
      </c>
      <c r="AL425" s="53" t="str">
        <f>TEXT(Table13[[#This Row],[Start Date]],"DDD")</f>
        <v>Wed</v>
      </c>
      <c r="AM425" s="12" t="str">
        <f>TEXT(RAW!$C425,"MMM")</f>
        <v>Mar</v>
      </c>
      <c r="AN425" s="12" t="str">
        <f>TEXT(RAW!$C425,"YYYY")</f>
        <v>2022</v>
      </c>
      <c r="AO425" s="54">
        <f t="shared" si="6"/>
        <v>7.291666666666663E-2</v>
      </c>
      <c r="AR425" s="55"/>
      <c r="AS425" s="55"/>
    </row>
    <row r="426" spans="1:45" ht="12.6" customHeight="1" x14ac:dyDescent="0.2">
      <c r="A426" s="17" t="s">
        <v>13114</v>
      </c>
      <c r="B426" s="19"/>
      <c r="C426" s="19">
        <v>44641</v>
      </c>
      <c r="D426" s="19">
        <v>44644</v>
      </c>
      <c r="E426" s="18" t="s">
        <v>2475</v>
      </c>
      <c r="F426" s="28">
        <v>44644</v>
      </c>
      <c r="G426" s="18" t="s">
        <v>98</v>
      </c>
      <c r="H426" s="18" t="s">
        <v>357</v>
      </c>
      <c r="I426" s="18" t="s">
        <v>2476</v>
      </c>
      <c r="J426" s="18" t="s">
        <v>13130</v>
      </c>
      <c r="K426" s="18" t="s">
        <v>145</v>
      </c>
      <c r="L426" s="18" t="s">
        <v>909</v>
      </c>
      <c r="M426" s="18"/>
      <c r="N426" s="18"/>
      <c r="O426" s="18" t="s">
        <v>362</v>
      </c>
      <c r="P426" s="18" t="s">
        <v>363</v>
      </c>
      <c r="Q426" s="18" t="s">
        <v>923</v>
      </c>
      <c r="R426" s="18" t="s">
        <v>55</v>
      </c>
      <c r="S426" s="18" t="s">
        <v>13127</v>
      </c>
      <c r="T426" s="18"/>
      <c r="U426" s="18" t="s">
        <v>2477</v>
      </c>
      <c r="V426" s="18" t="s">
        <v>2478</v>
      </c>
      <c r="W426" s="18" t="s">
        <v>2479</v>
      </c>
      <c r="X426" s="18"/>
      <c r="Y426" s="18"/>
      <c r="Z426" s="18"/>
      <c r="AA426" s="18"/>
      <c r="AB426" s="18" t="s">
        <v>367</v>
      </c>
      <c r="AC426" s="18" t="s">
        <v>2480</v>
      </c>
      <c r="AD426" s="18" t="s">
        <v>2479</v>
      </c>
      <c r="AE426" s="18" t="s">
        <v>42</v>
      </c>
      <c r="AF426" s="18" t="s">
        <v>43</v>
      </c>
      <c r="AG426" s="18" t="s">
        <v>2481</v>
      </c>
      <c r="AH426" s="18" t="s">
        <v>43</v>
      </c>
      <c r="AI426" s="20" t="s">
        <v>44</v>
      </c>
      <c r="AJ426" s="53" t="s">
        <v>10412</v>
      </c>
      <c r="AK426" s="53" t="s">
        <v>113</v>
      </c>
      <c r="AL426" s="53" t="str">
        <f>TEXT(Table13[[#This Row],[Start Date]],"DDD")</f>
        <v>Thu</v>
      </c>
      <c r="AM426" s="12" t="str">
        <f>TEXT(RAW!$C426,"MMM")</f>
        <v>Mar</v>
      </c>
      <c r="AN426" s="12" t="str">
        <f>TEXT(RAW!$C426,"YYYY")</f>
        <v>2022</v>
      </c>
      <c r="AO426" s="54">
        <f t="shared" si="6"/>
        <v>9.0277777777777457E-3</v>
      </c>
      <c r="AR426" s="55"/>
      <c r="AS426" s="55"/>
    </row>
    <row r="427" spans="1:45" ht="12.6" customHeight="1" x14ac:dyDescent="0.2">
      <c r="A427" s="17" t="s">
        <v>13114</v>
      </c>
      <c r="B427" s="19"/>
      <c r="C427" s="19">
        <v>44641</v>
      </c>
      <c r="D427" s="19">
        <v>44673</v>
      </c>
      <c r="E427" s="18" t="s">
        <v>125</v>
      </c>
      <c r="F427" s="28">
        <v>44673</v>
      </c>
      <c r="G427" s="18" t="s">
        <v>118</v>
      </c>
      <c r="H427" s="18" t="s">
        <v>357</v>
      </c>
      <c r="I427" s="18" t="s">
        <v>2482</v>
      </c>
      <c r="J427" s="18" t="s">
        <v>13130</v>
      </c>
      <c r="K427" s="18" t="s">
        <v>211</v>
      </c>
      <c r="L427" s="18" t="s">
        <v>909</v>
      </c>
      <c r="M427" s="18"/>
      <c r="N427" s="18"/>
      <c r="O427" s="18" t="s">
        <v>362</v>
      </c>
      <c r="P427" s="18" t="s">
        <v>363</v>
      </c>
      <c r="Q427" s="18" t="s">
        <v>923</v>
      </c>
      <c r="R427" s="18" t="s">
        <v>55</v>
      </c>
      <c r="S427" s="18" t="s">
        <v>13116</v>
      </c>
      <c r="T427" s="18"/>
      <c r="U427" s="18" t="s">
        <v>2483</v>
      </c>
      <c r="V427" s="18" t="s">
        <v>773</v>
      </c>
      <c r="W427" s="18" t="s">
        <v>590</v>
      </c>
      <c r="X427" s="18"/>
      <c r="Y427" s="18"/>
      <c r="Z427" s="18"/>
      <c r="AA427" s="18"/>
      <c r="AB427" s="18" t="s">
        <v>367</v>
      </c>
      <c r="AC427" s="18" t="s">
        <v>2484</v>
      </c>
      <c r="AD427" s="18" t="s">
        <v>590</v>
      </c>
      <c r="AE427" s="18" t="s">
        <v>42</v>
      </c>
      <c r="AF427" s="18" t="s">
        <v>43</v>
      </c>
      <c r="AG427" s="18" t="s">
        <v>2116</v>
      </c>
      <c r="AH427" s="18" t="s">
        <v>43</v>
      </c>
      <c r="AI427" s="20" t="s">
        <v>44</v>
      </c>
      <c r="AJ427" s="53" t="s">
        <v>10412</v>
      </c>
      <c r="AK427" s="53" t="s">
        <v>113</v>
      </c>
      <c r="AL427" s="53" t="str">
        <f>TEXT(Table13[[#This Row],[Start Date]],"DDD")</f>
        <v>Fri</v>
      </c>
      <c r="AM427" s="12" t="str">
        <f>TEXT(RAW!$C427,"MMM")</f>
        <v>Mar</v>
      </c>
      <c r="AN427" s="12" t="str">
        <f>TEXT(RAW!$C427,"YYYY")</f>
        <v>2022</v>
      </c>
      <c r="AO427" s="54">
        <f t="shared" si="6"/>
        <v>2.7777777777777679E-2</v>
      </c>
      <c r="AR427" s="55"/>
      <c r="AS427" s="55"/>
    </row>
    <row r="428" spans="1:45" ht="12.6" customHeight="1" x14ac:dyDescent="0.2">
      <c r="A428" s="17" t="s">
        <v>13114</v>
      </c>
      <c r="B428" s="28">
        <v>44641</v>
      </c>
      <c r="C428" s="19">
        <v>44641</v>
      </c>
      <c r="D428" s="19">
        <v>44642</v>
      </c>
      <c r="E428" s="18" t="s">
        <v>96</v>
      </c>
      <c r="F428" s="28">
        <v>44642</v>
      </c>
      <c r="G428" s="18" t="s">
        <v>195</v>
      </c>
      <c r="H428" s="18" t="s">
        <v>357</v>
      </c>
      <c r="I428" s="18" t="s">
        <v>2485</v>
      </c>
      <c r="J428" s="18" t="s">
        <v>13130</v>
      </c>
      <c r="K428" s="18" t="s">
        <v>197</v>
      </c>
      <c r="L428" s="18" t="s">
        <v>729</v>
      </c>
      <c r="M428" s="18"/>
      <c r="N428" s="18" t="s">
        <v>40</v>
      </c>
      <c r="O428" s="18" t="s">
        <v>362</v>
      </c>
      <c r="P428" s="18" t="s">
        <v>363</v>
      </c>
      <c r="Q428" s="18" t="s">
        <v>534</v>
      </c>
      <c r="R428" s="18" t="s">
        <v>55</v>
      </c>
      <c r="S428" s="18" t="s">
        <v>13116</v>
      </c>
      <c r="T428" s="18" t="s">
        <v>2486</v>
      </c>
      <c r="U428" s="18" t="s">
        <v>2487</v>
      </c>
      <c r="V428" s="18" t="s">
        <v>773</v>
      </c>
      <c r="W428" s="18" t="s">
        <v>590</v>
      </c>
      <c r="X428" s="18" t="s">
        <v>41</v>
      </c>
      <c r="Y428" s="18">
        <v>70813418773</v>
      </c>
      <c r="Z428" s="18"/>
      <c r="AA428" s="18" t="s">
        <v>538</v>
      </c>
      <c r="AB428" s="18" t="s">
        <v>734</v>
      </c>
      <c r="AC428" s="18" t="s">
        <v>2488</v>
      </c>
      <c r="AD428" s="18" t="s">
        <v>590</v>
      </c>
      <c r="AE428" s="18" t="s">
        <v>42</v>
      </c>
      <c r="AF428" s="18" t="s">
        <v>43</v>
      </c>
      <c r="AG428" s="18" t="s">
        <v>2116</v>
      </c>
      <c r="AH428" s="18" t="s">
        <v>43</v>
      </c>
      <c r="AI428" s="20" t="s">
        <v>44</v>
      </c>
      <c r="AJ428" s="53" t="s">
        <v>10412</v>
      </c>
      <c r="AK428" s="53" t="s">
        <v>113</v>
      </c>
      <c r="AL428" s="53" t="str">
        <f>TEXT(Table13[[#This Row],[Start Date]],"DDD")</f>
        <v>Tue</v>
      </c>
      <c r="AM428" s="12" t="str">
        <f>TEXT(RAW!$C428,"MMM")</f>
        <v>Mar</v>
      </c>
      <c r="AN428" s="12" t="str">
        <f>TEXT(RAW!$C428,"YYYY")</f>
        <v>2022</v>
      </c>
      <c r="AO428" s="54">
        <f t="shared" si="6"/>
        <v>2.7777777777777735E-2</v>
      </c>
      <c r="AR428" s="55"/>
      <c r="AS428" s="55"/>
    </row>
    <row r="429" spans="1:45" ht="12.6" customHeight="1" x14ac:dyDescent="0.2">
      <c r="A429" s="17" t="s">
        <v>13114</v>
      </c>
      <c r="B429" s="19"/>
      <c r="C429" s="19">
        <v>44644</v>
      </c>
      <c r="D429" s="19">
        <v>44645</v>
      </c>
      <c r="E429" s="18" t="s">
        <v>84</v>
      </c>
      <c r="F429" s="28">
        <v>44645</v>
      </c>
      <c r="G429" s="18" t="s">
        <v>61</v>
      </c>
      <c r="H429" s="18" t="s">
        <v>357</v>
      </c>
      <c r="I429" s="18" t="s">
        <v>2489</v>
      </c>
      <c r="J429" s="18" t="s">
        <v>13133</v>
      </c>
      <c r="K429" s="18" t="s">
        <v>58</v>
      </c>
      <c r="L429" s="18" t="s">
        <v>1310</v>
      </c>
      <c r="M429" s="18"/>
      <c r="N429" s="18"/>
      <c r="O429" s="18" t="s">
        <v>362</v>
      </c>
      <c r="P429" s="18" t="s">
        <v>363</v>
      </c>
      <c r="Q429" s="18" t="s">
        <v>477</v>
      </c>
      <c r="R429" s="18" t="s">
        <v>55</v>
      </c>
      <c r="S429" s="18" t="s">
        <v>13125</v>
      </c>
      <c r="T429" s="18"/>
      <c r="U429" s="18" t="s">
        <v>2490</v>
      </c>
      <c r="V429" s="18" t="s">
        <v>60</v>
      </c>
      <c r="W429" s="18" t="s">
        <v>253</v>
      </c>
      <c r="X429" s="18"/>
      <c r="Y429" s="18"/>
      <c r="Z429" s="18"/>
      <c r="AA429" s="18"/>
      <c r="AB429" s="18" t="s">
        <v>1314</v>
      </c>
      <c r="AC429" s="18" t="s">
        <v>2491</v>
      </c>
      <c r="AD429" s="18" t="s">
        <v>253</v>
      </c>
      <c r="AE429" s="18" t="s">
        <v>42</v>
      </c>
      <c r="AF429" s="18" t="s">
        <v>43</v>
      </c>
      <c r="AG429" s="18" t="s">
        <v>377</v>
      </c>
      <c r="AH429" s="18" t="s">
        <v>43</v>
      </c>
      <c r="AI429" s="20" t="s">
        <v>409</v>
      </c>
      <c r="AJ429" s="53" t="s">
        <v>58</v>
      </c>
      <c r="AK429" s="53" t="s">
        <v>113</v>
      </c>
      <c r="AL429" s="53" t="str">
        <f>TEXT(Table13[[#This Row],[Start Date]],"DDD")</f>
        <v>Fri</v>
      </c>
      <c r="AM429" s="12" t="str">
        <f>TEXT(RAW!$C429,"MMM")</f>
        <v>Mar</v>
      </c>
      <c r="AN429" s="12" t="str">
        <f>TEXT(RAW!$C429,"YYYY")</f>
        <v>2022</v>
      </c>
      <c r="AO429" s="54">
        <f t="shared" si="6"/>
        <v>8.3333333333333315E-2</v>
      </c>
      <c r="AR429" s="55"/>
      <c r="AS429" s="55"/>
    </row>
    <row r="430" spans="1:45" ht="12.6" customHeight="1" x14ac:dyDescent="0.2">
      <c r="A430" s="17" t="s">
        <v>13114</v>
      </c>
      <c r="B430" s="28">
        <v>44644</v>
      </c>
      <c r="C430" s="19">
        <v>44644</v>
      </c>
      <c r="D430" s="19">
        <v>44644</v>
      </c>
      <c r="E430" s="18" t="s">
        <v>49</v>
      </c>
      <c r="F430" s="28">
        <v>44644</v>
      </c>
      <c r="G430" s="18" t="s">
        <v>131</v>
      </c>
      <c r="H430" s="18" t="s">
        <v>357</v>
      </c>
      <c r="I430" s="18" t="s">
        <v>2492</v>
      </c>
      <c r="J430" s="18" t="s">
        <v>13130</v>
      </c>
      <c r="K430" s="18" t="s">
        <v>288</v>
      </c>
      <c r="L430" s="18" t="s">
        <v>533</v>
      </c>
      <c r="M430" s="18"/>
      <c r="N430" s="18" t="s">
        <v>40</v>
      </c>
      <c r="O430" s="18" t="s">
        <v>362</v>
      </c>
      <c r="P430" s="18" t="s">
        <v>363</v>
      </c>
      <c r="Q430" s="18" t="s">
        <v>534</v>
      </c>
      <c r="R430" s="18" t="s">
        <v>395</v>
      </c>
      <c r="S430" s="18" t="s">
        <v>13128</v>
      </c>
      <c r="T430" s="18" t="s">
        <v>2493</v>
      </c>
      <c r="U430" s="18" t="s">
        <v>2494</v>
      </c>
      <c r="V430" s="18" t="s">
        <v>2495</v>
      </c>
      <c r="W430" s="18" t="s">
        <v>2495</v>
      </c>
      <c r="X430" s="18" t="s">
        <v>41</v>
      </c>
      <c r="Y430" s="18">
        <v>70715737620</v>
      </c>
      <c r="Z430" s="18"/>
      <c r="AA430" s="18" t="s">
        <v>538</v>
      </c>
      <c r="AB430" s="18" t="s">
        <v>539</v>
      </c>
      <c r="AC430" s="18" t="s">
        <v>2496</v>
      </c>
      <c r="AD430" s="18" t="s">
        <v>2495</v>
      </c>
      <c r="AE430" s="18" t="s">
        <v>42</v>
      </c>
      <c r="AF430" s="18" t="s">
        <v>43</v>
      </c>
      <c r="AG430" s="18" t="s">
        <v>460</v>
      </c>
      <c r="AH430" s="18" t="s">
        <v>43</v>
      </c>
      <c r="AI430" s="20" t="s">
        <v>52</v>
      </c>
      <c r="AJ430" s="53" t="s">
        <v>10412</v>
      </c>
      <c r="AK430" s="53" t="s">
        <v>10398</v>
      </c>
      <c r="AL430" s="53" t="str">
        <f>TEXT(Table13[[#This Row],[Start Date]],"DDD")</f>
        <v>Thu</v>
      </c>
      <c r="AM430" s="12" t="str">
        <f>TEXT(RAW!$C430,"MMM")</f>
        <v>Mar</v>
      </c>
      <c r="AN430" s="12" t="str">
        <f>TEXT(RAW!$C430,"YYYY")</f>
        <v>2022</v>
      </c>
      <c r="AO430" s="54">
        <f t="shared" si="6"/>
        <v>4.5138888888888951E-2</v>
      </c>
      <c r="AR430" s="55"/>
      <c r="AS430" s="55"/>
    </row>
    <row r="431" spans="1:45" ht="12.6" customHeight="1" x14ac:dyDescent="0.2">
      <c r="A431" s="17" t="s">
        <v>13114</v>
      </c>
      <c r="B431" s="28">
        <v>44644</v>
      </c>
      <c r="C431" s="19">
        <v>44644</v>
      </c>
      <c r="D431" s="19">
        <v>44645</v>
      </c>
      <c r="E431" s="18" t="s">
        <v>176</v>
      </c>
      <c r="F431" s="28">
        <v>44645</v>
      </c>
      <c r="G431" s="18" t="s">
        <v>129</v>
      </c>
      <c r="H431" s="18" t="s">
        <v>357</v>
      </c>
      <c r="I431" s="18" t="s">
        <v>2497</v>
      </c>
      <c r="J431" s="18" t="s">
        <v>13133</v>
      </c>
      <c r="K431" s="18" t="s">
        <v>107</v>
      </c>
      <c r="L431" s="18" t="s">
        <v>997</v>
      </c>
      <c r="M431" s="18"/>
      <c r="N431" s="18" t="s">
        <v>40</v>
      </c>
      <c r="O431" s="18" t="s">
        <v>362</v>
      </c>
      <c r="P431" s="18" t="s">
        <v>363</v>
      </c>
      <c r="Q431" s="18" t="s">
        <v>552</v>
      </c>
      <c r="R431" s="18" t="s">
        <v>395</v>
      </c>
      <c r="S431" s="18" t="s">
        <v>13128</v>
      </c>
      <c r="T431" s="18" t="s">
        <v>998</v>
      </c>
      <c r="U431" s="18" t="s">
        <v>2498</v>
      </c>
      <c r="V431" s="18" t="s">
        <v>2499</v>
      </c>
      <c r="W431" s="18" t="s">
        <v>2499</v>
      </c>
      <c r="X431" s="18" t="s">
        <v>852</v>
      </c>
      <c r="Y431" s="18" t="s">
        <v>1000</v>
      </c>
      <c r="Z431" s="18" t="s">
        <v>41</v>
      </c>
      <c r="AA431" s="18" t="s">
        <v>854</v>
      </c>
      <c r="AB431" s="18" t="s">
        <v>1001</v>
      </c>
      <c r="AC431" s="18" t="s">
        <v>2500</v>
      </c>
      <c r="AD431" s="18" t="s">
        <v>2499</v>
      </c>
      <c r="AE431" s="18" t="s">
        <v>42</v>
      </c>
      <c r="AF431" s="18" t="s">
        <v>43</v>
      </c>
      <c r="AG431" s="18" t="s">
        <v>2005</v>
      </c>
      <c r="AH431" s="18" t="s">
        <v>43</v>
      </c>
      <c r="AI431" s="20" t="s">
        <v>891</v>
      </c>
      <c r="AJ431" s="53" t="s">
        <v>10412</v>
      </c>
      <c r="AK431" s="53" t="s">
        <v>10398</v>
      </c>
      <c r="AL431" s="53" t="str">
        <f>TEXT(Table13[[#This Row],[Start Date]],"DDD")</f>
        <v>Fri</v>
      </c>
      <c r="AM431" s="12" t="str">
        <f>TEXT(RAW!$C431,"MMM")</f>
        <v>Mar</v>
      </c>
      <c r="AN431" s="12" t="str">
        <f>TEXT(RAW!$C431,"YYYY")</f>
        <v>2022</v>
      </c>
      <c r="AO431" s="54">
        <f t="shared" si="6"/>
        <v>0.14583333333333326</v>
      </c>
      <c r="AR431" s="55"/>
      <c r="AS431" s="55"/>
    </row>
    <row r="432" spans="1:45" ht="12.6" customHeight="1" x14ac:dyDescent="0.2">
      <c r="A432" s="17" t="s">
        <v>13114</v>
      </c>
      <c r="B432" s="28">
        <v>44645</v>
      </c>
      <c r="C432" s="19">
        <v>44645</v>
      </c>
      <c r="D432" s="19">
        <v>44645</v>
      </c>
      <c r="E432" s="18" t="s">
        <v>82</v>
      </c>
      <c r="F432" s="28">
        <v>44645</v>
      </c>
      <c r="G432" s="18" t="s">
        <v>108</v>
      </c>
      <c r="H432" s="18" t="s">
        <v>357</v>
      </c>
      <c r="I432" s="18" t="s">
        <v>2501</v>
      </c>
      <c r="J432" s="18" t="s">
        <v>13130</v>
      </c>
      <c r="K432" s="18" t="s">
        <v>173</v>
      </c>
      <c r="L432" s="18" t="s">
        <v>818</v>
      </c>
      <c r="M432" s="18" t="s">
        <v>39</v>
      </c>
      <c r="N432" s="18" t="s">
        <v>40</v>
      </c>
      <c r="O432" s="18" t="s">
        <v>362</v>
      </c>
      <c r="P432" s="18" t="s">
        <v>363</v>
      </c>
      <c r="Q432" s="18" t="s">
        <v>534</v>
      </c>
      <c r="R432" s="18" t="s">
        <v>381</v>
      </c>
      <c r="S432" s="18" t="s">
        <v>13123</v>
      </c>
      <c r="T432" s="18" t="s">
        <v>2502</v>
      </c>
      <c r="U432" s="18" t="s">
        <v>2503</v>
      </c>
      <c r="V432" s="18" t="s">
        <v>2504</v>
      </c>
      <c r="W432" s="18" t="s">
        <v>1273</v>
      </c>
      <c r="X432" s="18" t="s">
        <v>41</v>
      </c>
      <c r="Y432" s="18">
        <v>70816839504</v>
      </c>
      <c r="Z432" s="18"/>
      <c r="AA432" s="18" t="s">
        <v>538</v>
      </c>
      <c r="AB432" s="18" t="s">
        <v>822</v>
      </c>
      <c r="AC432" s="18" t="s">
        <v>2505</v>
      </c>
      <c r="AD432" s="18" t="s">
        <v>1273</v>
      </c>
      <c r="AE432" s="18" t="s">
        <v>42</v>
      </c>
      <c r="AF432" s="18" t="s">
        <v>71</v>
      </c>
      <c r="AG432" s="18" t="s">
        <v>547</v>
      </c>
      <c r="AH432" s="18" t="s">
        <v>43</v>
      </c>
      <c r="AI432" s="20" t="s">
        <v>68</v>
      </c>
      <c r="AJ432" s="53" t="s">
        <v>10412</v>
      </c>
      <c r="AK432" s="53" t="s">
        <v>10398</v>
      </c>
      <c r="AL432" s="53" t="str">
        <f>TEXT(Table13[[#This Row],[Start Date]],"DDD")</f>
        <v>Fri</v>
      </c>
      <c r="AM432" s="12" t="str">
        <f>TEXT(RAW!$C432,"MMM")</f>
        <v>Mar</v>
      </c>
      <c r="AN432" s="12" t="str">
        <f>TEXT(RAW!$C432,"YYYY")</f>
        <v>2022</v>
      </c>
      <c r="AO432" s="54">
        <f t="shared" si="6"/>
        <v>2.430555555555558E-2</v>
      </c>
      <c r="AR432" s="55"/>
      <c r="AS432" s="55"/>
    </row>
    <row r="433" spans="1:45" ht="12.6" customHeight="1" x14ac:dyDescent="0.2">
      <c r="A433" s="17" t="s">
        <v>13114</v>
      </c>
      <c r="B433" s="28">
        <v>44629</v>
      </c>
      <c r="C433" s="19">
        <v>44629</v>
      </c>
      <c r="D433" s="19"/>
      <c r="E433" s="18"/>
      <c r="F433" s="18"/>
      <c r="G433" s="18"/>
      <c r="H433" s="18" t="s">
        <v>357</v>
      </c>
      <c r="I433" s="18" t="s">
        <v>2506</v>
      </c>
      <c r="J433" s="18" t="s">
        <v>13133</v>
      </c>
      <c r="K433" s="18" t="s">
        <v>67</v>
      </c>
      <c r="L433" s="18" t="s">
        <v>791</v>
      </c>
      <c r="M433" s="18"/>
      <c r="N433" s="18" t="s">
        <v>40</v>
      </c>
      <c r="O433" s="18" t="s">
        <v>362</v>
      </c>
      <c r="P433" s="18" t="s">
        <v>363</v>
      </c>
      <c r="Q433" s="18" t="s">
        <v>792</v>
      </c>
      <c r="R433" s="18" t="s">
        <v>663</v>
      </c>
      <c r="S433" s="18" t="s">
        <v>13118</v>
      </c>
      <c r="T433" s="18" t="s">
        <v>793</v>
      </c>
      <c r="U433" s="18" t="s">
        <v>1944</v>
      </c>
      <c r="V433" s="18"/>
      <c r="W433" s="18"/>
      <c r="X433" s="18" t="s">
        <v>795</v>
      </c>
      <c r="Y433" s="18" t="s">
        <v>796</v>
      </c>
      <c r="Z433" s="18" t="s">
        <v>41</v>
      </c>
      <c r="AA433" s="18" t="s">
        <v>797</v>
      </c>
      <c r="AB433" s="18" t="s">
        <v>486</v>
      </c>
      <c r="AC433" s="18"/>
      <c r="AD433" s="18"/>
      <c r="AE433" s="18"/>
      <c r="AF433" s="18"/>
      <c r="AG433" s="18"/>
      <c r="AH433" s="18" t="s">
        <v>71</v>
      </c>
      <c r="AI433" s="20" t="s">
        <v>652</v>
      </c>
      <c r="AJ433" s="53" t="s">
        <v>10412</v>
      </c>
      <c r="AK433" s="53" t="s">
        <v>10398</v>
      </c>
      <c r="AL433" s="53" t="str">
        <f>TEXT(Table13[[#This Row],[Start Date]],"DDD")</f>
        <v>Sat</v>
      </c>
      <c r="AM433" s="12" t="str">
        <f>TEXT(RAW!$C433,"MMM")</f>
        <v>Mar</v>
      </c>
      <c r="AN433" s="12" t="str">
        <f>TEXT(RAW!$C433,"YYYY")</f>
        <v>2022</v>
      </c>
      <c r="AO433" s="54">
        <f t="shared" si="6"/>
        <v>0</v>
      </c>
      <c r="AR433" s="55"/>
      <c r="AS433" s="55"/>
    </row>
    <row r="434" spans="1:45" ht="12.6" customHeight="1" x14ac:dyDescent="0.2">
      <c r="A434" s="17" t="s">
        <v>13114</v>
      </c>
      <c r="B434" s="19"/>
      <c r="C434" s="19">
        <v>44629</v>
      </c>
      <c r="D434" s="19">
        <v>44627</v>
      </c>
      <c r="E434" s="18" t="s">
        <v>36</v>
      </c>
      <c r="F434" s="28">
        <v>44627</v>
      </c>
      <c r="G434" s="18" t="s">
        <v>45</v>
      </c>
      <c r="H434" s="18" t="s">
        <v>357</v>
      </c>
      <c r="I434" s="18" t="s">
        <v>2507</v>
      </c>
      <c r="J434" s="18" t="s">
        <v>13133</v>
      </c>
      <c r="K434" s="18" t="s">
        <v>67</v>
      </c>
      <c r="L434" s="18" t="s">
        <v>1336</v>
      </c>
      <c r="M434" s="18"/>
      <c r="N434" s="18"/>
      <c r="O434" s="18" t="s">
        <v>362</v>
      </c>
      <c r="P434" s="18" t="s">
        <v>363</v>
      </c>
      <c r="Q434" s="18" t="s">
        <v>429</v>
      </c>
      <c r="R434" s="18" t="s">
        <v>55</v>
      </c>
      <c r="S434" s="18" t="s">
        <v>13123</v>
      </c>
      <c r="T434" s="18"/>
      <c r="U434" s="18" t="s">
        <v>430</v>
      </c>
      <c r="V434" s="18" t="s">
        <v>615</v>
      </c>
      <c r="W434" s="18" t="s">
        <v>2508</v>
      </c>
      <c r="X434" s="18"/>
      <c r="Y434" s="18"/>
      <c r="Z434" s="18"/>
      <c r="AA434" s="18"/>
      <c r="AB434" s="18" t="s">
        <v>367</v>
      </c>
      <c r="AC434" s="18" t="s">
        <v>2509</v>
      </c>
      <c r="AD434" s="18" t="s">
        <v>2508</v>
      </c>
      <c r="AE434" s="18" t="s">
        <v>42</v>
      </c>
      <c r="AF434" s="18" t="s">
        <v>43</v>
      </c>
      <c r="AG434" s="18" t="s">
        <v>390</v>
      </c>
      <c r="AH434" s="18" t="s">
        <v>43</v>
      </c>
      <c r="AI434" s="20" t="s">
        <v>1338</v>
      </c>
      <c r="AJ434" s="53" t="s">
        <v>10412</v>
      </c>
      <c r="AK434" s="53" t="s">
        <v>113</v>
      </c>
      <c r="AL434" s="53" t="str">
        <f>TEXT(Table13[[#This Row],[Start Date]],"DDD")</f>
        <v>Mon</v>
      </c>
      <c r="AM434" s="12" t="str">
        <f>TEXT(RAW!$C434,"MMM")</f>
        <v>Mar</v>
      </c>
      <c r="AN434" s="12" t="str">
        <f>TEXT(RAW!$C434,"YYYY")</f>
        <v>2022</v>
      </c>
      <c r="AO434" s="54">
        <f t="shared" si="6"/>
        <v>3.125E-2</v>
      </c>
      <c r="AR434" s="55"/>
      <c r="AS434" s="55"/>
    </row>
    <row r="435" spans="1:45" ht="12.6" customHeight="1" x14ac:dyDescent="0.2">
      <c r="A435" s="17" t="s">
        <v>13114</v>
      </c>
      <c r="B435" s="28">
        <v>44630</v>
      </c>
      <c r="C435" s="19">
        <v>44630</v>
      </c>
      <c r="D435" s="19">
        <v>44630</v>
      </c>
      <c r="E435" s="18" t="s">
        <v>61</v>
      </c>
      <c r="F435" s="28">
        <v>44630</v>
      </c>
      <c r="G435" s="18" t="s">
        <v>125</v>
      </c>
      <c r="H435" s="18" t="s">
        <v>357</v>
      </c>
      <c r="I435" s="18" t="s">
        <v>2510</v>
      </c>
      <c r="J435" s="18" t="s">
        <v>13133</v>
      </c>
      <c r="K435" s="18" t="s">
        <v>109</v>
      </c>
      <c r="L435" s="18" t="s">
        <v>1410</v>
      </c>
      <c r="M435" s="18"/>
      <c r="N435" s="18" t="s">
        <v>40</v>
      </c>
      <c r="O435" s="18" t="s">
        <v>362</v>
      </c>
      <c r="P435" s="18" t="s">
        <v>363</v>
      </c>
      <c r="Q435" s="18" t="s">
        <v>429</v>
      </c>
      <c r="R435" s="18" t="s">
        <v>55</v>
      </c>
      <c r="S435" s="18" t="s">
        <v>13127</v>
      </c>
      <c r="T435" s="18" t="s">
        <v>1411</v>
      </c>
      <c r="U435" s="18" t="s">
        <v>1366</v>
      </c>
      <c r="V435" s="18" t="s">
        <v>366</v>
      </c>
      <c r="W435" s="18" t="s">
        <v>366</v>
      </c>
      <c r="X435" s="18" t="s">
        <v>1413</v>
      </c>
      <c r="Y435" s="18" t="s">
        <v>1414</v>
      </c>
      <c r="Z435" s="18" t="s">
        <v>41</v>
      </c>
      <c r="AA435" s="18" t="s">
        <v>1415</v>
      </c>
      <c r="AB435" s="18" t="s">
        <v>486</v>
      </c>
      <c r="AC435" s="18" t="s">
        <v>2511</v>
      </c>
      <c r="AD435" s="18" t="s">
        <v>366</v>
      </c>
      <c r="AE435" s="18" t="s">
        <v>42</v>
      </c>
      <c r="AF435" s="18" t="s">
        <v>43</v>
      </c>
      <c r="AG435" s="18" t="s">
        <v>736</v>
      </c>
      <c r="AH435" s="18" t="s">
        <v>43</v>
      </c>
      <c r="AI435" s="20" t="s">
        <v>1084</v>
      </c>
      <c r="AJ435" s="53" t="s">
        <v>10412</v>
      </c>
      <c r="AK435" s="53" t="s">
        <v>113</v>
      </c>
      <c r="AL435" s="53" t="str">
        <f>TEXT(Table13[[#This Row],[Start Date]],"DDD")</f>
        <v>Thu</v>
      </c>
      <c r="AM435" s="12" t="str">
        <f>TEXT(RAW!$C435,"MMM")</f>
        <v>Mar</v>
      </c>
      <c r="AN435" s="12" t="str">
        <f>TEXT(RAW!$C435,"YYYY")</f>
        <v>2022</v>
      </c>
      <c r="AO435" s="54">
        <f t="shared" si="6"/>
        <v>4.1666666666666741E-2</v>
      </c>
      <c r="AR435" s="55"/>
      <c r="AS435" s="55"/>
    </row>
    <row r="436" spans="1:45" ht="12.6" customHeight="1" x14ac:dyDescent="0.2">
      <c r="A436" s="17" t="s">
        <v>13114</v>
      </c>
      <c r="B436" s="19"/>
      <c r="C436" s="19">
        <v>44655</v>
      </c>
      <c r="D436" s="19">
        <v>44644</v>
      </c>
      <c r="E436" s="18" t="s">
        <v>36</v>
      </c>
      <c r="F436" s="28">
        <v>44644</v>
      </c>
      <c r="G436" s="18" t="s">
        <v>57</v>
      </c>
      <c r="H436" s="18" t="s">
        <v>357</v>
      </c>
      <c r="I436" s="18" t="s">
        <v>2512</v>
      </c>
      <c r="J436" s="18" t="s">
        <v>13133</v>
      </c>
      <c r="K436" s="18" t="s">
        <v>58</v>
      </c>
      <c r="L436" s="18" t="s">
        <v>630</v>
      </c>
      <c r="M436" s="18"/>
      <c r="N436" s="18"/>
      <c r="O436" s="18" t="s">
        <v>362</v>
      </c>
      <c r="P436" s="18" t="s">
        <v>363</v>
      </c>
      <c r="Q436" s="18" t="s">
        <v>374</v>
      </c>
      <c r="R436" s="18" t="s">
        <v>819</v>
      </c>
      <c r="S436" s="18" t="s">
        <v>13120</v>
      </c>
      <c r="T436" s="18"/>
      <c r="U436" s="18" t="s">
        <v>2513</v>
      </c>
      <c r="V436" s="18" t="s">
        <v>2514</v>
      </c>
      <c r="W436" s="18" t="s">
        <v>2514</v>
      </c>
      <c r="X436" s="18"/>
      <c r="Y436" s="18"/>
      <c r="Z436" s="18"/>
      <c r="AA436" s="18"/>
      <c r="AB436" s="18" t="s">
        <v>367</v>
      </c>
      <c r="AC436" s="18" t="s">
        <v>2515</v>
      </c>
      <c r="AD436" s="18" t="s">
        <v>2514</v>
      </c>
      <c r="AE436" s="18" t="s">
        <v>42</v>
      </c>
      <c r="AF436" s="18" t="s">
        <v>43</v>
      </c>
      <c r="AG436" s="18" t="s">
        <v>377</v>
      </c>
      <c r="AH436" s="18" t="s">
        <v>43</v>
      </c>
      <c r="AI436" s="20" t="s">
        <v>1860</v>
      </c>
      <c r="AJ436" s="53" t="s">
        <v>58</v>
      </c>
      <c r="AK436" s="53" t="s">
        <v>10398</v>
      </c>
      <c r="AL436" s="53" t="str">
        <f>TEXT(Table13[[#This Row],[Start Date]],"DDD")</f>
        <v>Thu</v>
      </c>
      <c r="AM436" s="12" t="str">
        <f>TEXT(RAW!$C436,"MMM")</f>
        <v>Apr</v>
      </c>
      <c r="AN436" s="12" t="str">
        <f>TEXT(RAW!$C436,"YYYY")</f>
        <v>2022</v>
      </c>
      <c r="AO436" s="54">
        <f t="shared" si="6"/>
        <v>8.3333333333333315E-2</v>
      </c>
      <c r="AR436" s="55"/>
      <c r="AS436" s="55"/>
    </row>
    <row r="437" spans="1:45" ht="12.6" customHeight="1" x14ac:dyDescent="0.2">
      <c r="A437" s="17" t="s">
        <v>13114</v>
      </c>
      <c r="B437" s="19"/>
      <c r="C437" s="19">
        <v>44616</v>
      </c>
      <c r="D437" s="19">
        <v>44616</v>
      </c>
      <c r="E437" s="18" t="s">
        <v>63</v>
      </c>
      <c r="F437" s="28">
        <v>44616</v>
      </c>
      <c r="G437" s="18" t="s">
        <v>45</v>
      </c>
      <c r="H437" s="18" t="s">
        <v>357</v>
      </c>
      <c r="I437" s="18" t="s">
        <v>2516</v>
      </c>
      <c r="J437" s="18" t="s">
        <v>13133</v>
      </c>
      <c r="K437" s="18" t="s">
        <v>232</v>
      </c>
      <c r="L437" s="18"/>
      <c r="M437" s="18"/>
      <c r="N437" s="18"/>
      <c r="O437" s="18" t="s">
        <v>362</v>
      </c>
      <c r="P437" s="18" t="s">
        <v>363</v>
      </c>
      <c r="Q437" s="18" t="s">
        <v>552</v>
      </c>
      <c r="R437" s="18" t="s">
        <v>395</v>
      </c>
      <c r="S437" s="18" t="s">
        <v>13128</v>
      </c>
      <c r="T437" s="18"/>
      <c r="U437" s="18" t="s">
        <v>1836</v>
      </c>
      <c r="V437" s="18" t="s">
        <v>2517</v>
      </c>
      <c r="W437" s="18" t="s">
        <v>2517</v>
      </c>
      <c r="X437" s="18"/>
      <c r="Y437" s="18"/>
      <c r="Z437" s="18"/>
      <c r="AA437" s="18"/>
      <c r="AB437" s="18"/>
      <c r="AC437" s="18" t="s">
        <v>2518</v>
      </c>
      <c r="AD437" s="18" t="s">
        <v>2517</v>
      </c>
      <c r="AE437" s="18" t="s">
        <v>42</v>
      </c>
      <c r="AF437" s="18" t="s">
        <v>43</v>
      </c>
      <c r="AG437" s="18" t="s">
        <v>1361</v>
      </c>
      <c r="AH437" s="18" t="s">
        <v>43</v>
      </c>
      <c r="AI437" s="20" t="s">
        <v>1198</v>
      </c>
      <c r="AJ437" s="53" t="s">
        <v>10412</v>
      </c>
      <c r="AK437" s="53" t="s">
        <v>10398</v>
      </c>
      <c r="AL437" s="53" t="str">
        <f>TEXT(Table13[[#This Row],[Start Date]],"DDD")</f>
        <v>Thu</v>
      </c>
      <c r="AM437" s="12" t="str">
        <f>TEXT(RAW!$C437,"MMM")</f>
        <v>Feb</v>
      </c>
      <c r="AN437" s="12" t="str">
        <f>TEXT(RAW!$C437,"YYYY")</f>
        <v>2022</v>
      </c>
      <c r="AO437" s="54">
        <f t="shared" si="6"/>
        <v>7.2916666666666685E-2</v>
      </c>
      <c r="AR437" s="55"/>
      <c r="AS437" s="55"/>
    </row>
    <row r="438" spans="1:45" ht="12.6" customHeight="1" x14ac:dyDescent="0.2">
      <c r="A438" s="17" t="s">
        <v>13114</v>
      </c>
      <c r="B438" s="19"/>
      <c r="C438" s="19">
        <v>44616</v>
      </c>
      <c r="D438" s="19">
        <v>44616</v>
      </c>
      <c r="E438" s="18" t="s">
        <v>225</v>
      </c>
      <c r="F438" s="28">
        <v>44616</v>
      </c>
      <c r="G438" s="18" t="s">
        <v>194</v>
      </c>
      <c r="H438" s="18" t="s">
        <v>357</v>
      </c>
      <c r="I438" s="18" t="s">
        <v>2519</v>
      </c>
      <c r="J438" s="18" t="s">
        <v>13130</v>
      </c>
      <c r="K438" s="18" t="s">
        <v>2157</v>
      </c>
      <c r="L438" s="18" t="s">
        <v>533</v>
      </c>
      <c r="M438" s="18"/>
      <c r="N438" s="18"/>
      <c r="O438" s="18" t="s">
        <v>362</v>
      </c>
      <c r="P438" s="18" t="s">
        <v>363</v>
      </c>
      <c r="Q438" s="18" t="s">
        <v>534</v>
      </c>
      <c r="R438" s="18" t="s">
        <v>404</v>
      </c>
      <c r="S438" s="18" t="s">
        <v>13123</v>
      </c>
      <c r="T438" s="18"/>
      <c r="U438" s="18" t="s">
        <v>2520</v>
      </c>
      <c r="V438" s="18" t="s">
        <v>2521</v>
      </c>
      <c r="W438" s="18" t="s">
        <v>2522</v>
      </c>
      <c r="X438" s="18"/>
      <c r="Y438" s="18"/>
      <c r="Z438" s="18"/>
      <c r="AA438" s="18"/>
      <c r="AB438" s="18" t="s">
        <v>539</v>
      </c>
      <c r="AC438" s="18" t="s">
        <v>2523</v>
      </c>
      <c r="AD438" s="18" t="s">
        <v>2522</v>
      </c>
      <c r="AE438" s="18" t="s">
        <v>42</v>
      </c>
      <c r="AF438" s="18" t="s">
        <v>43</v>
      </c>
      <c r="AG438" s="18" t="s">
        <v>659</v>
      </c>
      <c r="AH438" s="18" t="s">
        <v>43</v>
      </c>
      <c r="AI438" s="20" t="s">
        <v>52</v>
      </c>
      <c r="AJ438" s="53" t="s">
        <v>10412</v>
      </c>
      <c r="AK438" s="53" t="s">
        <v>10413</v>
      </c>
      <c r="AL438" s="53" t="str">
        <f>TEXT(Table13[[#This Row],[Start Date]],"DDD")</f>
        <v>Thu</v>
      </c>
      <c r="AM438" s="12" t="str">
        <f>TEXT(RAW!$C438,"MMM")</f>
        <v>Feb</v>
      </c>
      <c r="AN438" s="12" t="str">
        <f>TEXT(RAW!$C438,"YYYY")</f>
        <v>2022</v>
      </c>
      <c r="AO438" s="54">
        <f t="shared" si="6"/>
        <v>4.8611111111111049E-2</v>
      </c>
      <c r="AR438" s="55"/>
      <c r="AS438" s="55"/>
    </row>
    <row r="439" spans="1:45" ht="12.6" customHeight="1" x14ac:dyDescent="0.2">
      <c r="A439" s="17" t="s">
        <v>13114</v>
      </c>
      <c r="B439" s="19"/>
      <c r="C439" s="19">
        <v>44617</v>
      </c>
      <c r="D439" s="19">
        <v>44620</v>
      </c>
      <c r="E439" s="18" t="s">
        <v>227</v>
      </c>
      <c r="F439" s="28">
        <v>44620</v>
      </c>
      <c r="G439" s="18" t="s">
        <v>161</v>
      </c>
      <c r="H439" s="18" t="s">
        <v>357</v>
      </c>
      <c r="I439" s="18" t="s">
        <v>2524</v>
      </c>
      <c r="J439" s="18" t="s">
        <v>13132</v>
      </c>
      <c r="K439" s="18" t="s">
        <v>244</v>
      </c>
      <c r="L439" s="18" t="s">
        <v>1515</v>
      </c>
      <c r="M439" s="18" t="s">
        <v>39</v>
      </c>
      <c r="N439" s="18" t="s">
        <v>143</v>
      </c>
      <c r="O439" s="18" t="s">
        <v>362</v>
      </c>
      <c r="P439" s="18" t="s">
        <v>363</v>
      </c>
      <c r="Q439" s="18" t="s">
        <v>374</v>
      </c>
      <c r="R439" s="18" t="s">
        <v>395</v>
      </c>
      <c r="S439" s="18" t="s">
        <v>13127</v>
      </c>
      <c r="T439" s="18" t="s">
        <v>1815</v>
      </c>
      <c r="U439" s="18" t="s">
        <v>2525</v>
      </c>
      <c r="V439" s="18" t="s">
        <v>2526</v>
      </c>
      <c r="W439" s="18" t="s">
        <v>2527</v>
      </c>
      <c r="X439" s="18" t="s">
        <v>774</v>
      </c>
      <c r="Y439" s="18" t="s">
        <v>1816</v>
      </c>
      <c r="Z439" s="18" t="s">
        <v>41</v>
      </c>
      <c r="AA439" s="18" t="s">
        <v>634</v>
      </c>
      <c r="AB439" s="18" t="s">
        <v>367</v>
      </c>
      <c r="AC439" s="18" t="s">
        <v>2528</v>
      </c>
      <c r="AD439" s="18" t="s">
        <v>2527</v>
      </c>
      <c r="AE439" s="18" t="s">
        <v>42</v>
      </c>
      <c r="AF439" s="18" t="s">
        <v>43</v>
      </c>
      <c r="AG439" s="18" t="s">
        <v>962</v>
      </c>
      <c r="AH439" s="18" t="s">
        <v>43</v>
      </c>
      <c r="AI439" s="20" t="s">
        <v>1475</v>
      </c>
      <c r="AJ439" s="53" t="s">
        <v>10412</v>
      </c>
      <c r="AK439" s="53" t="s">
        <v>10398</v>
      </c>
      <c r="AL439" s="53" t="str">
        <f>TEXT(Table13[[#This Row],[Start Date]],"DDD")</f>
        <v>Mon</v>
      </c>
      <c r="AM439" s="12" t="str">
        <f>TEXT(RAW!$C439,"MMM")</f>
        <v>Feb</v>
      </c>
      <c r="AN439" s="12" t="str">
        <f>TEXT(RAW!$C439,"YYYY")</f>
        <v>2022</v>
      </c>
      <c r="AO439" s="54">
        <f t="shared" si="6"/>
        <v>6.5972222222222154E-2</v>
      </c>
      <c r="AR439" s="55"/>
      <c r="AS439" s="55"/>
    </row>
    <row r="440" spans="1:45" ht="12.6" customHeight="1" x14ac:dyDescent="0.2">
      <c r="A440" s="17" t="s">
        <v>13114</v>
      </c>
      <c r="B440" s="19"/>
      <c r="C440" s="19">
        <v>44617</v>
      </c>
      <c r="D440" s="19">
        <v>44617</v>
      </c>
      <c r="E440" s="18" t="s">
        <v>180</v>
      </c>
      <c r="F440" s="28">
        <v>44617</v>
      </c>
      <c r="G440" s="18" t="s">
        <v>72</v>
      </c>
      <c r="H440" s="18" t="s">
        <v>357</v>
      </c>
      <c r="I440" s="18" t="s">
        <v>2529</v>
      </c>
      <c r="J440" s="18" t="s">
        <v>13133</v>
      </c>
      <c r="K440" s="18" t="s">
        <v>76</v>
      </c>
      <c r="L440" s="18" t="s">
        <v>712</v>
      </c>
      <c r="M440" s="18"/>
      <c r="N440" s="18" t="s">
        <v>40</v>
      </c>
      <c r="O440" s="18" t="s">
        <v>362</v>
      </c>
      <c r="P440" s="18" t="s">
        <v>363</v>
      </c>
      <c r="Q440" s="18" t="s">
        <v>534</v>
      </c>
      <c r="R440" s="18" t="s">
        <v>404</v>
      </c>
      <c r="S440" s="18" t="s">
        <v>13123</v>
      </c>
      <c r="T440" s="18" t="s">
        <v>1655</v>
      </c>
      <c r="U440" s="18" t="s">
        <v>2530</v>
      </c>
      <c r="V440" s="18" t="s">
        <v>2531</v>
      </c>
      <c r="W440" s="18" t="s">
        <v>2532</v>
      </c>
      <c r="X440" s="18" t="s">
        <v>41</v>
      </c>
      <c r="Y440" s="18">
        <v>70716836210</v>
      </c>
      <c r="Z440" s="18"/>
      <c r="AA440" s="18" t="s">
        <v>538</v>
      </c>
      <c r="AB440" s="18" t="s">
        <v>717</v>
      </c>
      <c r="AC440" s="18" t="s">
        <v>2533</v>
      </c>
      <c r="AD440" s="18" t="s">
        <v>2532</v>
      </c>
      <c r="AE440" s="18" t="s">
        <v>42</v>
      </c>
      <c r="AF440" s="18" t="s">
        <v>43</v>
      </c>
      <c r="AG440" s="18" t="s">
        <v>510</v>
      </c>
      <c r="AH440" s="18" t="s">
        <v>43</v>
      </c>
      <c r="AI440" s="20" t="s">
        <v>100</v>
      </c>
      <c r="AJ440" s="53" t="s">
        <v>10412</v>
      </c>
      <c r="AK440" s="53" t="s">
        <v>10413</v>
      </c>
      <c r="AL440" s="53" t="str">
        <f>TEXT(Table13[[#This Row],[Start Date]],"DDD")</f>
        <v>Fri</v>
      </c>
      <c r="AM440" s="12" t="str">
        <f>TEXT(RAW!$C440,"MMM")</f>
        <v>Feb</v>
      </c>
      <c r="AN440" s="12" t="str">
        <f>TEXT(RAW!$C440,"YYYY")</f>
        <v>2022</v>
      </c>
      <c r="AO440" s="54">
        <f t="shared" si="6"/>
        <v>3.819444444444442E-2</v>
      </c>
      <c r="AR440" s="55"/>
      <c r="AS440" s="55"/>
    </row>
    <row r="441" spans="1:45" ht="12.6" customHeight="1" x14ac:dyDescent="0.2">
      <c r="A441" s="17" t="s">
        <v>13114</v>
      </c>
      <c r="B441" s="19"/>
      <c r="C441" s="19">
        <v>44623</v>
      </c>
      <c r="D441" s="19">
        <v>44623</v>
      </c>
      <c r="E441" s="18" t="s">
        <v>159</v>
      </c>
      <c r="F441" s="28">
        <v>44623</v>
      </c>
      <c r="G441" s="18" t="s">
        <v>146</v>
      </c>
      <c r="H441" s="18" t="s">
        <v>357</v>
      </c>
      <c r="I441" s="18" t="s">
        <v>2534</v>
      </c>
      <c r="J441" s="18" t="s">
        <v>13130</v>
      </c>
      <c r="K441" s="18" t="s">
        <v>133</v>
      </c>
      <c r="L441" s="18" t="s">
        <v>533</v>
      </c>
      <c r="M441" s="18"/>
      <c r="N441" s="18" t="s">
        <v>40</v>
      </c>
      <c r="O441" s="18" t="s">
        <v>362</v>
      </c>
      <c r="P441" s="18" t="s">
        <v>363</v>
      </c>
      <c r="Q441" s="18" t="s">
        <v>534</v>
      </c>
      <c r="R441" s="18" t="s">
        <v>381</v>
      </c>
      <c r="S441" s="18" t="s">
        <v>13116</v>
      </c>
      <c r="T441" s="18" t="s">
        <v>864</v>
      </c>
      <c r="U441" s="18" t="s">
        <v>2535</v>
      </c>
      <c r="V441" s="18" t="s">
        <v>2535</v>
      </c>
      <c r="W441" s="18" t="s">
        <v>2536</v>
      </c>
      <c r="X441" s="18" t="s">
        <v>41</v>
      </c>
      <c r="Y441" s="18">
        <v>70715737365</v>
      </c>
      <c r="Z441" s="18"/>
      <c r="AA441" s="18" t="s">
        <v>538</v>
      </c>
      <c r="AB441" s="18" t="s">
        <v>539</v>
      </c>
      <c r="AC441" s="18" t="s">
        <v>2537</v>
      </c>
      <c r="AD441" s="18" t="s">
        <v>2536</v>
      </c>
      <c r="AE441" s="18" t="s">
        <v>42</v>
      </c>
      <c r="AF441" s="18" t="s">
        <v>43</v>
      </c>
      <c r="AG441" s="18" t="s">
        <v>390</v>
      </c>
      <c r="AH441" s="18" t="s">
        <v>43</v>
      </c>
      <c r="AI441" s="20" t="s">
        <v>52</v>
      </c>
      <c r="AJ441" s="53" t="s">
        <v>10412</v>
      </c>
      <c r="AK441" s="53" t="s">
        <v>10398</v>
      </c>
      <c r="AL441" s="53" t="str">
        <f>TEXT(Table13[[#This Row],[Start Date]],"DDD")</f>
        <v>Thu</v>
      </c>
      <c r="AM441" s="12" t="str">
        <f>TEXT(RAW!$C441,"MMM")</f>
        <v>Mar</v>
      </c>
      <c r="AN441" s="12" t="str">
        <f>TEXT(RAW!$C441,"YYYY")</f>
        <v>2022</v>
      </c>
      <c r="AO441" s="54">
        <f t="shared" si="6"/>
        <v>3.125E-2</v>
      </c>
      <c r="AR441" s="55"/>
      <c r="AS441" s="55"/>
    </row>
    <row r="442" spans="1:45" ht="12.6" customHeight="1" x14ac:dyDescent="0.2">
      <c r="A442" s="17" t="s">
        <v>13114</v>
      </c>
      <c r="B442" s="19"/>
      <c r="C442" s="19">
        <v>44624</v>
      </c>
      <c r="D442" s="19">
        <v>44624</v>
      </c>
      <c r="E442" s="18" t="s">
        <v>134</v>
      </c>
      <c r="F442" s="28">
        <v>44624</v>
      </c>
      <c r="G442" s="18" t="s">
        <v>165</v>
      </c>
      <c r="H442" s="18" t="s">
        <v>357</v>
      </c>
      <c r="I442" s="18" t="s">
        <v>2538</v>
      </c>
      <c r="J442" s="18" t="s">
        <v>13133</v>
      </c>
      <c r="K442" s="18" t="s">
        <v>1154</v>
      </c>
      <c r="L442" s="18" t="s">
        <v>2253</v>
      </c>
      <c r="M442" s="18"/>
      <c r="N442" s="18" t="s">
        <v>40</v>
      </c>
      <c r="O442" s="18" t="s">
        <v>362</v>
      </c>
      <c r="P442" s="18" t="s">
        <v>363</v>
      </c>
      <c r="Q442" s="18" t="s">
        <v>364</v>
      </c>
      <c r="R442" s="18" t="s">
        <v>55</v>
      </c>
      <c r="S442" s="18" t="s">
        <v>13127</v>
      </c>
      <c r="T442" s="18" t="s">
        <v>2539</v>
      </c>
      <c r="U442" s="18" t="s">
        <v>2540</v>
      </c>
      <c r="V442" s="18" t="s">
        <v>366</v>
      </c>
      <c r="W442" s="18" t="s">
        <v>366</v>
      </c>
      <c r="X442" s="18" t="s">
        <v>1157</v>
      </c>
      <c r="Y442" s="18" t="s">
        <v>1158</v>
      </c>
      <c r="Z442" s="18" t="s">
        <v>41</v>
      </c>
      <c r="AA442" s="18" t="s">
        <v>1159</v>
      </c>
      <c r="AB442" s="18" t="s">
        <v>486</v>
      </c>
      <c r="AC442" s="18" t="s">
        <v>2541</v>
      </c>
      <c r="AD442" s="18" t="s">
        <v>366</v>
      </c>
      <c r="AE442" s="18" t="s">
        <v>42</v>
      </c>
      <c r="AF442" s="18" t="s">
        <v>43</v>
      </c>
      <c r="AG442" s="18" t="s">
        <v>777</v>
      </c>
      <c r="AH442" s="18" t="s">
        <v>43</v>
      </c>
      <c r="AI442" s="20" t="s">
        <v>1161</v>
      </c>
      <c r="AJ442" s="53" t="s">
        <v>10412</v>
      </c>
      <c r="AK442" s="53" t="s">
        <v>113</v>
      </c>
      <c r="AL442" s="53" t="str">
        <f>TEXT(Table13[[#This Row],[Start Date]],"DDD")</f>
        <v>Fri</v>
      </c>
      <c r="AM442" s="12" t="str">
        <f>TEXT(RAW!$C442,"MMM")</f>
        <v>Mar</v>
      </c>
      <c r="AN442" s="12" t="str">
        <f>TEXT(RAW!$C442,"YYYY")</f>
        <v>2022</v>
      </c>
      <c r="AO442" s="54">
        <f t="shared" si="6"/>
        <v>3.472222222222221E-2</v>
      </c>
      <c r="AR442" s="55"/>
      <c r="AS442" s="55"/>
    </row>
    <row r="443" spans="1:45" ht="12.6" customHeight="1" x14ac:dyDescent="0.2">
      <c r="A443" s="17" t="s">
        <v>13114</v>
      </c>
      <c r="B443" s="19"/>
      <c r="C443" s="19">
        <v>44624</v>
      </c>
      <c r="D443" s="19">
        <v>44624</v>
      </c>
      <c r="E443" s="18" t="s">
        <v>134</v>
      </c>
      <c r="F443" s="28">
        <v>44624</v>
      </c>
      <c r="G443" s="18" t="s">
        <v>132</v>
      </c>
      <c r="H443" s="18" t="s">
        <v>357</v>
      </c>
      <c r="I443" s="18" t="s">
        <v>2542</v>
      </c>
      <c r="J443" s="18" t="s">
        <v>13130</v>
      </c>
      <c r="K443" s="18" t="s">
        <v>107</v>
      </c>
      <c r="L443" s="18" t="s">
        <v>849</v>
      </c>
      <c r="M443" s="18"/>
      <c r="N443" s="18" t="s">
        <v>40</v>
      </c>
      <c r="O443" s="18" t="s">
        <v>362</v>
      </c>
      <c r="P443" s="18" t="s">
        <v>363</v>
      </c>
      <c r="Q443" s="18" t="s">
        <v>552</v>
      </c>
      <c r="R443" s="18" t="s">
        <v>395</v>
      </c>
      <c r="S443" s="18" t="s">
        <v>13128</v>
      </c>
      <c r="T443" s="18" t="s">
        <v>850</v>
      </c>
      <c r="U443" s="18" t="s">
        <v>2543</v>
      </c>
      <c r="V443" s="18" t="s">
        <v>1949</v>
      </c>
      <c r="W443" s="18" t="s">
        <v>1949</v>
      </c>
      <c r="X443" s="18" t="s">
        <v>852</v>
      </c>
      <c r="Y443" s="18" t="s">
        <v>853</v>
      </c>
      <c r="Z443" s="18" t="s">
        <v>41</v>
      </c>
      <c r="AA443" s="18" t="s">
        <v>854</v>
      </c>
      <c r="AB443" s="18" t="s">
        <v>855</v>
      </c>
      <c r="AC443" s="18" t="s">
        <v>2544</v>
      </c>
      <c r="AD443" s="18" t="s">
        <v>1949</v>
      </c>
      <c r="AE443" s="18" t="s">
        <v>42</v>
      </c>
      <c r="AF443" s="18" t="s">
        <v>43</v>
      </c>
      <c r="AG443" s="18" t="s">
        <v>2307</v>
      </c>
      <c r="AH443" s="18" t="s">
        <v>43</v>
      </c>
      <c r="AI443" s="20" t="s">
        <v>169</v>
      </c>
      <c r="AJ443" s="53" t="s">
        <v>10412</v>
      </c>
      <c r="AK443" s="53" t="s">
        <v>10398</v>
      </c>
      <c r="AL443" s="53" t="str">
        <f>TEXT(Table13[[#This Row],[Start Date]],"DDD")</f>
        <v>Fri</v>
      </c>
      <c r="AM443" s="12" t="str">
        <f>TEXT(RAW!$C443,"MMM")</f>
        <v>Mar</v>
      </c>
      <c r="AN443" s="12" t="str">
        <f>TEXT(RAW!$C443,"YYYY")</f>
        <v>2022</v>
      </c>
      <c r="AO443" s="54">
        <f t="shared" si="6"/>
        <v>0.13541666666666663</v>
      </c>
      <c r="AR443" s="55"/>
      <c r="AS443" s="55"/>
    </row>
    <row r="444" spans="1:45" ht="12.6" customHeight="1" x14ac:dyDescent="0.2">
      <c r="A444" s="17" t="s">
        <v>13114</v>
      </c>
      <c r="B444" s="19"/>
      <c r="C444" s="19">
        <v>44624</v>
      </c>
      <c r="D444" s="19">
        <v>44623</v>
      </c>
      <c r="E444" s="18" t="s">
        <v>63</v>
      </c>
      <c r="F444" s="28">
        <v>44623</v>
      </c>
      <c r="G444" s="18" t="s">
        <v>36</v>
      </c>
      <c r="H444" s="18" t="s">
        <v>357</v>
      </c>
      <c r="I444" s="18" t="s">
        <v>2545</v>
      </c>
      <c r="J444" s="18" t="s">
        <v>13133</v>
      </c>
      <c r="K444" s="18" t="s">
        <v>58</v>
      </c>
      <c r="L444" s="18" t="s">
        <v>630</v>
      </c>
      <c r="M444" s="18"/>
      <c r="N444" s="18"/>
      <c r="O444" s="18" t="s">
        <v>362</v>
      </c>
      <c r="P444" s="18" t="s">
        <v>363</v>
      </c>
      <c r="Q444" s="18" t="s">
        <v>374</v>
      </c>
      <c r="R444" s="18" t="s">
        <v>819</v>
      </c>
      <c r="S444" s="18" t="s">
        <v>13120</v>
      </c>
      <c r="T444" s="18"/>
      <c r="U444" s="18" t="s">
        <v>2513</v>
      </c>
      <c r="V444" s="18" t="s">
        <v>2546</v>
      </c>
      <c r="W444" s="18" t="s">
        <v>2547</v>
      </c>
      <c r="X444" s="18"/>
      <c r="Y444" s="18"/>
      <c r="Z444" s="18"/>
      <c r="AA444" s="18"/>
      <c r="AB444" s="18" t="s">
        <v>367</v>
      </c>
      <c r="AC444" s="18" t="s">
        <v>2548</v>
      </c>
      <c r="AD444" s="18" t="s">
        <v>2547</v>
      </c>
      <c r="AE444" s="18" t="s">
        <v>42</v>
      </c>
      <c r="AF444" s="18" t="s">
        <v>43</v>
      </c>
      <c r="AG444" s="18" t="s">
        <v>736</v>
      </c>
      <c r="AH444" s="18" t="s">
        <v>43</v>
      </c>
      <c r="AI444" s="20" t="s">
        <v>1860</v>
      </c>
      <c r="AJ444" s="53" t="s">
        <v>58</v>
      </c>
      <c r="AK444" s="53" t="s">
        <v>10398</v>
      </c>
      <c r="AL444" s="53" t="str">
        <f>TEXT(Table13[[#This Row],[Start Date]],"DDD")</f>
        <v>Thu</v>
      </c>
      <c r="AM444" s="12" t="str">
        <f>TEXT(RAW!$C444,"MMM")</f>
        <v>Mar</v>
      </c>
      <c r="AN444" s="12" t="str">
        <f>TEXT(RAW!$C444,"YYYY")</f>
        <v>2022</v>
      </c>
      <c r="AO444" s="54">
        <f t="shared" si="6"/>
        <v>4.1666666666666685E-2</v>
      </c>
      <c r="AR444" s="55"/>
      <c r="AS444" s="55"/>
    </row>
    <row r="445" spans="1:45" ht="12.6" customHeight="1" x14ac:dyDescent="0.2">
      <c r="A445" s="17" t="s">
        <v>13114</v>
      </c>
      <c r="B445" s="19"/>
      <c r="C445" s="19">
        <v>44627</v>
      </c>
      <c r="D445" s="19">
        <v>44627</v>
      </c>
      <c r="E445" s="18" t="s">
        <v>84</v>
      </c>
      <c r="F445" s="28">
        <v>44627</v>
      </c>
      <c r="G445" s="18" t="s">
        <v>144</v>
      </c>
      <c r="H445" s="18" t="s">
        <v>357</v>
      </c>
      <c r="I445" s="18" t="s">
        <v>2549</v>
      </c>
      <c r="J445" s="18" t="s">
        <v>13133</v>
      </c>
      <c r="K445" s="18" t="s">
        <v>199</v>
      </c>
      <c r="L445" s="18" t="s">
        <v>759</v>
      </c>
      <c r="M445" s="18"/>
      <c r="N445" s="18" t="s">
        <v>40</v>
      </c>
      <c r="O445" s="18" t="s">
        <v>362</v>
      </c>
      <c r="P445" s="18" t="s">
        <v>363</v>
      </c>
      <c r="Q445" s="18" t="s">
        <v>429</v>
      </c>
      <c r="R445" s="18" t="s">
        <v>55</v>
      </c>
      <c r="S445" s="18" t="s">
        <v>13127</v>
      </c>
      <c r="T445" s="18" t="s">
        <v>1003</v>
      </c>
      <c r="U445" s="18" t="s">
        <v>1004</v>
      </c>
      <c r="V445" s="18" t="s">
        <v>366</v>
      </c>
      <c r="W445" s="18" t="s">
        <v>366</v>
      </c>
      <c r="X445" s="18" t="s">
        <v>1005</v>
      </c>
      <c r="Y445" s="18" t="s">
        <v>1006</v>
      </c>
      <c r="Z445" s="18" t="s">
        <v>41</v>
      </c>
      <c r="AA445" s="18" t="s">
        <v>1007</v>
      </c>
      <c r="AB445" s="18" t="s">
        <v>486</v>
      </c>
      <c r="AC445" s="18" t="s">
        <v>2550</v>
      </c>
      <c r="AD445" s="18" t="s">
        <v>366</v>
      </c>
      <c r="AE445" s="18" t="s">
        <v>42</v>
      </c>
      <c r="AF445" s="18" t="s">
        <v>43</v>
      </c>
      <c r="AG445" s="18" t="s">
        <v>777</v>
      </c>
      <c r="AH445" s="18" t="s">
        <v>43</v>
      </c>
      <c r="AI445" s="20" t="s">
        <v>749</v>
      </c>
      <c r="AJ445" s="53" t="s">
        <v>10412</v>
      </c>
      <c r="AK445" s="53" t="s">
        <v>113</v>
      </c>
      <c r="AL445" s="53" t="str">
        <f>TEXT(Table13[[#This Row],[Start Date]],"DDD")</f>
        <v>Mon</v>
      </c>
      <c r="AM445" s="12" t="str">
        <f>TEXT(RAW!$C445,"MMM")</f>
        <v>Mar</v>
      </c>
      <c r="AN445" s="12" t="str">
        <f>TEXT(RAW!$C445,"YYYY")</f>
        <v>2022</v>
      </c>
      <c r="AO445" s="54">
        <f t="shared" si="6"/>
        <v>3.4722222222222265E-2</v>
      </c>
      <c r="AR445" s="55"/>
      <c r="AS445" s="55"/>
    </row>
    <row r="446" spans="1:45" ht="12.6" customHeight="1" x14ac:dyDescent="0.2">
      <c r="A446" s="17" t="s">
        <v>13114</v>
      </c>
      <c r="B446" s="19"/>
      <c r="C446" s="19">
        <v>44627</v>
      </c>
      <c r="D446" s="19">
        <v>44627</v>
      </c>
      <c r="E446" s="18" t="s">
        <v>84</v>
      </c>
      <c r="F446" s="28">
        <v>44627</v>
      </c>
      <c r="G446" s="18" t="s">
        <v>144</v>
      </c>
      <c r="H446" s="18" t="s">
        <v>357</v>
      </c>
      <c r="I446" s="18" t="s">
        <v>2549</v>
      </c>
      <c r="J446" s="18" t="s">
        <v>13133</v>
      </c>
      <c r="K446" s="18" t="s">
        <v>199</v>
      </c>
      <c r="L446" s="18" t="s">
        <v>759</v>
      </c>
      <c r="M446" s="18"/>
      <c r="N446" s="18" t="s">
        <v>40</v>
      </c>
      <c r="O446" s="18" t="s">
        <v>362</v>
      </c>
      <c r="P446" s="18" t="s">
        <v>363</v>
      </c>
      <c r="Q446" s="18" t="s">
        <v>429</v>
      </c>
      <c r="R446" s="18" t="s">
        <v>55</v>
      </c>
      <c r="S446" s="18" t="s">
        <v>13127</v>
      </c>
      <c r="T446" s="18" t="s">
        <v>1003</v>
      </c>
      <c r="U446" s="18" t="s">
        <v>1004</v>
      </c>
      <c r="V446" s="18" t="s">
        <v>366</v>
      </c>
      <c r="W446" s="18" t="s">
        <v>366</v>
      </c>
      <c r="X446" s="18" t="s">
        <v>1005</v>
      </c>
      <c r="Y446" s="18" t="s">
        <v>1006</v>
      </c>
      <c r="Z446" s="18" t="s">
        <v>41</v>
      </c>
      <c r="AA446" s="18" t="s">
        <v>1007</v>
      </c>
      <c r="AB446" s="18" t="s">
        <v>486</v>
      </c>
      <c r="AC446" s="18" t="s">
        <v>2551</v>
      </c>
      <c r="AD446" s="18" t="s">
        <v>366</v>
      </c>
      <c r="AE446" s="18" t="s">
        <v>42</v>
      </c>
      <c r="AF446" s="18" t="s">
        <v>43</v>
      </c>
      <c r="AG446" s="18" t="s">
        <v>777</v>
      </c>
      <c r="AH446" s="18" t="s">
        <v>43</v>
      </c>
      <c r="AI446" s="20" t="s">
        <v>749</v>
      </c>
      <c r="AJ446" s="53" t="s">
        <v>10412</v>
      </c>
      <c r="AK446" s="53" t="s">
        <v>113</v>
      </c>
      <c r="AL446" s="53" t="str">
        <f>TEXT(Table13[[#This Row],[Start Date]],"DDD")</f>
        <v>Mon</v>
      </c>
      <c r="AM446" s="12" t="str">
        <f>TEXT(RAW!$C446,"MMM")</f>
        <v>Mar</v>
      </c>
      <c r="AN446" s="12" t="str">
        <f>TEXT(RAW!$C446,"YYYY")</f>
        <v>2022</v>
      </c>
      <c r="AO446" s="54">
        <f t="shared" si="6"/>
        <v>3.4722222222222265E-2</v>
      </c>
      <c r="AR446" s="55"/>
      <c r="AS446" s="55"/>
    </row>
    <row r="447" spans="1:45" ht="12.6" customHeight="1" x14ac:dyDescent="0.2">
      <c r="A447" s="17" t="s">
        <v>13114</v>
      </c>
      <c r="B447" s="19"/>
      <c r="C447" s="19">
        <v>44656</v>
      </c>
      <c r="D447" s="19">
        <v>44651</v>
      </c>
      <c r="E447" s="18" t="s">
        <v>36</v>
      </c>
      <c r="F447" s="28">
        <v>44651</v>
      </c>
      <c r="G447" s="18" t="s">
        <v>57</v>
      </c>
      <c r="H447" s="18" t="s">
        <v>357</v>
      </c>
      <c r="I447" s="18" t="s">
        <v>2552</v>
      </c>
      <c r="J447" s="18" t="s">
        <v>13133</v>
      </c>
      <c r="K447" s="18" t="s">
        <v>58</v>
      </c>
      <c r="L447" s="18" t="s">
        <v>447</v>
      </c>
      <c r="M447" s="18"/>
      <c r="N447" s="18"/>
      <c r="O447" s="18" t="s">
        <v>362</v>
      </c>
      <c r="P447" s="18" t="s">
        <v>363</v>
      </c>
      <c r="Q447" s="18" t="s">
        <v>374</v>
      </c>
      <c r="R447" s="18" t="s">
        <v>55</v>
      </c>
      <c r="S447" s="18" t="s">
        <v>13125</v>
      </c>
      <c r="T447" s="18" t="s">
        <v>2553</v>
      </c>
      <c r="U447" s="18" t="s">
        <v>60</v>
      </c>
      <c r="V447" s="18" t="s">
        <v>2554</v>
      </c>
      <c r="W447" s="18" t="s">
        <v>60</v>
      </c>
      <c r="X447" s="18" t="s">
        <v>41</v>
      </c>
      <c r="Y447" s="18" t="s">
        <v>41</v>
      </c>
      <c r="Z447" s="18" t="s">
        <v>41</v>
      </c>
      <c r="AA447" s="18" t="s">
        <v>41</v>
      </c>
      <c r="AB447" s="18" t="s">
        <v>367</v>
      </c>
      <c r="AC447" s="18" t="s">
        <v>2555</v>
      </c>
      <c r="AD447" s="18" t="s">
        <v>60</v>
      </c>
      <c r="AE447" s="18" t="s">
        <v>42</v>
      </c>
      <c r="AF447" s="18" t="s">
        <v>43</v>
      </c>
      <c r="AG447" s="18" t="s">
        <v>377</v>
      </c>
      <c r="AH447" s="18" t="s">
        <v>43</v>
      </c>
      <c r="AI447" s="20" t="s">
        <v>451</v>
      </c>
      <c r="AJ447" s="53" t="s">
        <v>58</v>
      </c>
      <c r="AK447" s="53" t="s">
        <v>113</v>
      </c>
      <c r="AL447" s="53" t="str">
        <f>TEXT(Table13[[#This Row],[Start Date]],"DDD")</f>
        <v>Thu</v>
      </c>
      <c r="AM447" s="12" t="str">
        <f>TEXT(RAW!$C447,"MMM")</f>
        <v>Apr</v>
      </c>
      <c r="AN447" s="12" t="str">
        <f>TEXT(RAW!$C447,"YYYY")</f>
        <v>2022</v>
      </c>
      <c r="AO447" s="54">
        <f t="shared" si="6"/>
        <v>8.3333333333333315E-2</v>
      </c>
      <c r="AR447" s="55"/>
      <c r="AS447" s="55"/>
    </row>
    <row r="448" spans="1:45" ht="12.6" customHeight="1" x14ac:dyDescent="0.2">
      <c r="A448" s="17" t="s">
        <v>13114</v>
      </c>
      <c r="B448" s="28">
        <v>44645</v>
      </c>
      <c r="C448" s="19">
        <v>44645</v>
      </c>
      <c r="D448" s="19">
        <v>44645</v>
      </c>
      <c r="E448" s="18" t="s">
        <v>82</v>
      </c>
      <c r="F448" s="28">
        <v>44645</v>
      </c>
      <c r="G448" s="18" t="s">
        <v>108</v>
      </c>
      <c r="H448" s="18" t="s">
        <v>357</v>
      </c>
      <c r="I448" s="18" t="s">
        <v>2501</v>
      </c>
      <c r="J448" s="18" t="s">
        <v>13130</v>
      </c>
      <c r="K448" s="18" t="s">
        <v>173</v>
      </c>
      <c r="L448" s="18" t="s">
        <v>818</v>
      </c>
      <c r="M448" s="18" t="s">
        <v>39</v>
      </c>
      <c r="N448" s="18" t="s">
        <v>40</v>
      </c>
      <c r="O448" s="18" t="s">
        <v>362</v>
      </c>
      <c r="P448" s="18" t="s">
        <v>363</v>
      </c>
      <c r="Q448" s="18" t="s">
        <v>534</v>
      </c>
      <c r="R448" s="18" t="s">
        <v>381</v>
      </c>
      <c r="S448" s="18" t="s">
        <v>13123</v>
      </c>
      <c r="T448" s="18" t="s">
        <v>2502</v>
      </c>
      <c r="U448" s="18" t="s">
        <v>2503</v>
      </c>
      <c r="V448" s="18" t="s">
        <v>2504</v>
      </c>
      <c r="W448" s="18" t="s">
        <v>1273</v>
      </c>
      <c r="X448" s="18" t="s">
        <v>41</v>
      </c>
      <c r="Y448" s="18">
        <v>70816839504</v>
      </c>
      <c r="Z448" s="18"/>
      <c r="AA448" s="18" t="s">
        <v>538</v>
      </c>
      <c r="AB448" s="18" t="s">
        <v>822</v>
      </c>
      <c r="AC448" s="18" t="s">
        <v>2556</v>
      </c>
      <c r="AD448" s="18" t="s">
        <v>1273</v>
      </c>
      <c r="AE448" s="18" t="s">
        <v>42</v>
      </c>
      <c r="AF448" s="18" t="s">
        <v>71</v>
      </c>
      <c r="AG448" s="18" t="s">
        <v>547</v>
      </c>
      <c r="AH448" s="18" t="s">
        <v>43</v>
      </c>
      <c r="AI448" s="20" t="s">
        <v>68</v>
      </c>
      <c r="AJ448" s="53" t="s">
        <v>10412</v>
      </c>
      <c r="AK448" s="53" t="s">
        <v>10398</v>
      </c>
      <c r="AL448" s="53" t="str">
        <f>TEXT(Table13[[#This Row],[Start Date]],"DDD")</f>
        <v>Fri</v>
      </c>
      <c r="AM448" s="12" t="str">
        <f>TEXT(RAW!$C448,"MMM")</f>
        <v>Mar</v>
      </c>
      <c r="AN448" s="12" t="str">
        <f>TEXT(RAW!$C448,"YYYY")</f>
        <v>2022</v>
      </c>
      <c r="AO448" s="54">
        <f t="shared" si="6"/>
        <v>2.430555555555558E-2</v>
      </c>
      <c r="AR448" s="55"/>
      <c r="AS448" s="55"/>
    </row>
    <row r="449" spans="1:45" ht="12.6" customHeight="1" x14ac:dyDescent="0.2">
      <c r="A449" s="17" t="s">
        <v>13114</v>
      </c>
      <c r="B449" s="28">
        <v>44645</v>
      </c>
      <c r="C449" s="19">
        <v>44645</v>
      </c>
      <c r="D449" s="19">
        <v>44645</v>
      </c>
      <c r="E449" s="18" t="s">
        <v>129</v>
      </c>
      <c r="F449" s="28">
        <v>44645</v>
      </c>
      <c r="G449" s="18" t="s">
        <v>247</v>
      </c>
      <c r="H449" s="18" t="s">
        <v>357</v>
      </c>
      <c r="I449" s="18" t="s">
        <v>2557</v>
      </c>
      <c r="J449" s="18" t="s">
        <v>13130</v>
      </c>
      <c r="K449" s="18" t="s">
        <v>200</v>
      </c>
      <c r="L449" s="18" t="s">
        <v>533</v>
      </c>
      <c r="M449" s="18" t="s">
        <v>39</v>
      </c>
      <c r="N449" s="18" t="s">
        <v>40</v>
      </c>
      <c r="O449" s="18" t="s">
        <v>362</v>
      </c>
      <c r="P449" s="18" t="s">
        <v>363</v>
      </c>
      <c r="Q449" s="18" t="s">
        <v>534</v>
      </c>
      <c r="R449" s="18" t="s">
        <v>381</v>
      </c>
      <c r="S449" s="18" t="s">
        <v>13123</v>
      </c>
      <c r="T449" s="18" t="s">
        <v>2558</v>
      </c>
      <c r="U449" s="18" t="s">
        <v>2559</v>
      </c>
      <c r="V449" s="18" t="s">
        <v>2560</v>
      </c>
      <c r="W449" s="18" t="s">
        <v>1273</v>
      </c>
      <c r="X449" s="18" t="s">
        <v>41</v>
      </c>
      <c r="Y449" s="18">
        <v>70414474662</v>
      </c>
      <c r="Z449" s="18"/>
      <c r="AA449" s="18" t="s">
        <v>538</v>
      </c>
      <c r="AB449" s="18" t="s">
        <v>539</v>
      </c>
      <c r="AC449" s="18" t="s">
        <v>2561</v>
      </c>
      <c r="AD449" s="18" t="s">
        <v>1273</v>
      </c>
      <c r="AE449" s="18" t="s">
        <v>42</v>
      </c>
      <c r="AF449" s="18" t="s">
        <v>71</v>
      </c>
      <c r="AG449" s="18" t="s">
        <v>777</v>
      </c>
      <c r="AH449" s="18" t="s">
        <v>43</v>
      </c>
      <c r="AI449" s="20" t="s">
        <v>52</v>
      </c>
      <c r="AJ449" s="53" t="s">
        <v>10412</v>
      </c>
      <c r="AK449" s="53" t="s">
        <v>10398</v>
      </c>
      <c r="AL449" s="53" t="str">
        <f>TEXT(Table13[[#This Row],[Start Date]],"DDD")</f>
        <v>Fri</v>
      </c>
      <c r="AM449" s="12" t="str">
        <f>TEXT(RAW!$C449,"MMM")</f>
        <v>Mar</v>
      </c>
      <c r="AN449" s="12" t="str">
        <f>TEXT(RAW!$C449,"YYYY")</f>
        <v>2022</v>
      </c>
      <c r="AO449" s="54">
        <f t="shared" si="6"/>
        <v>3.472222222222221E-2</v>
      </c>
      <c r="AR449" s="55"/>
      <c r="AS449" s="55"/>
    </row>
    <row r="450" spans="1:45" ht="12.6" customHeight="1" x14ac:dyDescent="0.2">
      <c r="A450" s="17" t="s">
        <v>13114</v>
      </c>
      <c r="B450" s="19"/>
      <c r="C450" s="19">
        <v>44627</v>
      </c>
      <c r="D450" s="19">
        <v>44628</v>
      </c>
      <c r="E450" s="18" t="s">
        <v>96</v>
      </c>
      <c r="F450" s="28">
        <v>44628</v>
      </c>
      <c r="G450" s="18" t="s">
        <v>61</v>
      </c>
      <c r="H450" s="18" t="s">
        <v>357</v>
      </c>
      <c r="I450" s="18" t="s">
        <v>2562</v>
      </c>
      <c r="J450" s="18" t="s">
        <v>13133</v>
      </c>
      <c r="K450" s="18" t="s">
        <v>106</v>
      </c>
      <c r="L450" s="18" t="s">
        <v>759</v>
      </c>
      <c r="M450" s="18"/>
      <c r="N450" s="18" t="s">
        <v>40</v>
      </c>
      <c r="O450" s="18" t="s">
        <v>362</v>
      </c>
      <c r="P450" s="18" t="s">
        <v>363</v>
      </c>
      <c r="Q450" s="18" t="s">
        <v>429</v>
      </c>
      <c r="R450" s="18" t="s">
        <v>663</v>
      </c>
      <c r="S450" s="18" t="s">
        <v>13116</v>
      </c>
      <c r="T450" s="18" t="s">
        <v>760</v>
      </c>
      <c r="U450" s="18" t="s">
        <v>2563</v>
      </c>
      <c r="V450" s="18" t="s">
        <v>1103</v>
      </c>
      <c r="W450" s="18" t="s">
        <v>2564</v>
      </c>
      <c r="X450" s="18" t="s">
        <v>764</v>
      </c>
      <c r="Y450" s="18" t="s">
        <v>765</v>
      </c>
      <c r="Z450" s="18" t="s">
        <v>41</v>
      </c>
      <c r="AA450" s="18" t="s">
        <v>766</v>
      </c>
      <c r="AB450" s="18" t="s">
        <v>486</v>
      </c>
      <c r="AC450" s="18" t="s">
        <v>2565</v>
      </c>
      <c r="AD450" s="18" t="s">
        <v>2564</v>
      </c>
      <c r="AE450" s="18" t="s">
        <v>42</v>
      </c>
      <c r="AF450" s="18" t="s">
        <v>43</v>
      </c>
      <c r="AG450" s="18" t="s">
        <v>399</v>
      </c>
      <c r="AH450" s="18" t="s">
        <v>43</v>
      </c>
      <c r="AI450" s="20" t="s">
        <v>769</v>
      </c>
      <c r="AJ450" s="53" t="s">
        <v>10412</v>
      </c>
      <c r="AK450" s="53" t="s">
        <v>10398</v>
      </c>
      <c r="AL450" s="53" t="str">
        <f>TEXT(Table13[[#This Row],[Start Date]],"DDD")</f>
        <v>Tue</v>
      </c>
      <c r="AM450" s="12" t="str">
        <f>TEXT(RAW!$C450,"MMM")</f>
        <v>Mar</v>
      </c>
      <c r="AN450" s="12" t="str">
        <f>TEXT(RAW!$C450,"YYYY")</f>
        <v>2022</v>
      </c>
      <c r="AO450" s="54">
        <f t="shared" ref="AO450:AO513" si="7">G450-E450</f>
        <v>6.2499999999999944E-2</v>
      </c>
      <c r="AR450" s="55"/>
      <c r="AS450" s="55"/>
    </row>
    <row r="451" spans="1:45" ht="12.6" customHeight="1" x14ac:dyDescent="0.2">
      <c r="A451" s="17" t="s">
        <v>13114</v>
      </c>
      <c r="B451" s="19"/>
      <c r="C451" s="19">
        <v>44617</v>
      </c>
      <c r="D451" s="19">
        <v>44617</v>
      </c>
      <c r="E451" s="18" t="s">
        <v>127</v>
      </c>
      <c r="F451" s="28">
        <v>44617</v>
      </c>
      <c r="G451" s="18" t="s">
        <v>108</v>
      </c>
      <c r="H451" s="18" t="s">
        <v>357</v>
      </c>
      <c r="I451" s="18" t="s">
        <v>2566</v>
      </c>
      <c r="J451" s="18" t="s">
        <v>13130</v>
      </c>
      <c r="K451" s="18" t="s">
        <v>211</v>
      </c>
      <c r="L451" s="18" t="s">
        <v>729</v>
      </c>
      <c r="M451" s="18"/>
      <c r="N451" s="18" t="s">
        <v>40</v>
      </c>
      <c r="O451" s="18" t="s">
        <v>362</v>
      </c>
      <c r="P451" s="18" t="s">
        <v>363</v>
      </c>
      <c r="Q451" s="18" t="s">
        <v>374</v>
      </c>
      <c r="R451" s="18" t="s">
        <v>395</v>
      </c>
      <c r="S451" s="18" t="s">
        <v>13116</v>
      </c>
      <c r="T451" s="18" t="s">
        <v>2118</v>
      </c>
      <c r="U451" s="18" t="s">
        <v>2567</v>
      </c>
      <c r="V451" s="18" t="s">
        <v>2464</v>
      </c>
      <c r="W451" s="18" t="s">
        <v>2568</v>
      </c>
      <c r="X451" s="18" t="s">
        <v>41</v>
      </c>
      <c r="Y451" s="18">
        <v>71220255597</v>
      </c>
      <c r="Z451" s="18"/>
      <c r="AA451" s="18" t="s">
        <v>538</v>
      </c>
      <c r="AB451" s="18" t="s">
        <v>734</v>
      </c>
      <c r="AC451" s="18" t="s">
        <v>2569</v>
      </c>
      <c r="AD451" s="18" t="s">
        <v>2568</v>
      </c>
      <c r="AE451" s="18" t="s">
        <v>42</v>
      </c>
      <c r="AF451" s="18" t="s">
        <v>43</v>
      </c>
      <c r="AG451" s="18" t="s">
        <v>480</v>
      </c>
      <c r="AH451" s="18" t="s">
        <v>43</v>
      </c>
      <c r="AI451" s="20" t="s">
        <v>44</v>
      </c>
      <c r="AJ451" s="53" t="s">
        <v>10412</v>
      </c>
      <c r="AK451" s="53" t="s">
        <v>10398</v>
      </c>
      <c r="AL451" s="53" t="str">
        <f>TEXT(Table13[[#This Row],[Start Date]],"DDD")</f>
        <v>Fri</v>
      </c>
      <c r="AM451" s="12" t="str">
        <f>TEXT(RAW!$C451,"MMM")</f>
        <v>Feb</v>
      </c>
      <c r="AN451" s="12" t="str">
        <f>TEXT(RAW!$C451,"YYYY")</f>
        <v>2022</v>
      </c>
      <c r="AO451" s="54">
        <f t="shared" si="7"/>
        <v>2.0833333333333259E-2</v>
      </c>
      <c r="AR451" s="55"/>
      <c r="AS451" s="55"/>
    </row>
    <row r="452" spans="1:45" ht="12.6" customHeight="1" x14ac:dyDescent="0.2">
      <c r="A452" s="17" t="s">
        <v>13114</v>
      </c>
      <c r="B452" s="19"/>
      <c r="C452" s="19">
        <v>44642</v>
      </c>
      <c r="D452" s="19">
        <v>44644</v>
      </c>
      <c r="E452" s="18" t="s">
        <v>178</v>
      </c>
      <c r="F452" s="28">
        <v>44644</v>
      </c>
      <c r="G452" s="18" t="s">
        <v>125</v>
      </c>
      <c r="H452" s="18" t="s">
        <v>357</v>
      </c>
      <c r="I452" s="18" t="s">
        <v>2570</v>
      </c>
      <c r="J452" s="18" t="s">
        <v>13130</v>
      </c>
      <c r="K452" s="18" t="s">
        <v>67</v>
      </c>
      <c r="L452" s="18" t="s">
        <v>858</v>
      </c>
      <c r="M452" s="18"/>
      <c r="N452" s="18"/>
      <c r="O452" s="18" t="s">
        <v>362</v>
      </c>
      <c r="P452" s="18" t="s">
        <v>363</v>
      </c>
      <c r="Q452" s="18" t="s">
        <v>477</v>
      </c>
      <c r="R452" s="18" t="s">
        <v>55</v>
      </c>
      <c r="S452" s="18" t="s">
        <v>13123</v>
      </c>
      <c r="T452" s="18"/>
      <c r="U452" s="18" t="s">
        <v>2571</v>
      </c>
      <c r="V452" s="18" t="s">
        <v>2167</v>
      </c>
      <c r="W452" s="18" t="s">
        <v>2167</v>
      </c>
      <c r="X452" s="18"/>
      <c r="Y452" s="18"/>
      <c r="Z452" s="18"/>
      <c r="AA452" s="18"/>
      <c r="AB452" s="18" t="s">
        <v>367</v>
      </c>
      <c r="AC452" s="18" t="s">
        <v>2572</v>
      </c>
      <c r="AD452" s="18" t="s">
        <v>2167</v>
      </c>
      <c r="AE452" s="18" t="s">
        <v>42</v>
      </c>
      <c r="AF452" s="18" t="s">
        <v>43</v>
      </c>
      <c r="AG452" s="18" t="s">
        <v>869</v>
      </c>
      <c r="AH452" s="18" t="s">
        <v>43</v>
      </c>
      <c r="AI452" s="20" t="s">
        <v>44</v>
      </c>
      <c r="AJ452" s="53" t="s">
        <v>10412</v>
      </c>
      <c r="AK452" s="53" t="s">
        <v>113</v>
      </c>
      <c r="AL452" s="53" t="str">
        <f>TEXT(Table13[[#This Row],[Start Date]],"DDD")</f>
        <v>Thu</v>
      </c>
      <c r="AM452" s="12" t="str">
        <f>TEXT(RAW!$C452,"MMM")</f>
        <v>Mar</v>
      </c>
      <c r="AN452" s="12" t="str">
        <f>TEXT(RAW!$C452,"YYYY")</f>
        <v>2022</v>
      </c>
      <c r="AO452" s="54">
        <f t="shared" si="7"/>
        <v>1.3888888888888951E-2</v>
      </c>
      <c r="AR452" s="55"/>
      <c r="AS452" s="55"/>
    </row>
    <row r="453" spans="1:45" ht="12.6" customHeight="1" x14ac:dyDescent="0.2">
      <c r="A453" s="17" t="s">
        <v>13114</v>
      </c>
      <c r="B453" s="19"/>
      <c r="C453" s="19">
        <v>44642</v>
      </c>
      <c r="D453" s="19">
        <v>44644</v>
      </c>
      <c r="E453" s="18" t="s">
        <v>124</v>
      </c>
      <c r="F453" s="28">
        <v>44644</v>
      </c>
      <c r="G453" s="18" t="s">
        <v>105</v>
      </c>
      <c r="H453" s="18" t="s">
        <v>357</v>
      </c>
      <c r="I453" s="18" t="s">
        <v>2573</v>
      </c>
      <c r="J453" s="18" t="s">
        <v>13130</v>
      </c>
      <c r="K453" s="18" t="s">
        <v>67</v>
      </c>
      <c r="L453" s="18" t="s">
        <v>858</v>
      </c>
      <c r="M453" s="18"/>
      <c r="N453" s="18"/>
      <c r="O453" s="18" t="s">
        <v>362</v>
      </c>
      <c r="P453" s="18" t="s">
        <v>363</v>
      </c>
      <c r="Q453" s="18" t="s">
        <v>477</v>
      </c>
      <c r="R453" s="18" t="s">
        <v>55</v>
      </c>
      <c r="S453" s="18" t="s">
        <v>13123</v>
      </c>
      <c r="T453" s="18"/>
      <c r="U453" s="18" t="s">
        <v>2574</v>
      </c>
      <c r="V453" s="18" t="s">
        <v>2167</v>
      </c>
      <c r="W453" s="18" t="s">
        <v>2189</v>
      </c>
      <c r="X453" s="18"/>
      <c r="Y453" s="18"/>
      <c r="Z453" s="18"/>
      <c r="AA453" s="18"/>
      <c r="AB453" s="18" t="s">
        <v>367</v>
      </c>
      <c r="AC453" s="18" t="s">
        <v>2575</v>
      </c>
      <c r="AD453" s="18" t="s">
        <v>2189</v>
      </c>
      <c r="AE453" s="18" t="s">
        <v>42</v>
      </c>
      <c r="AF453" s="18" t="s">
        <v>43</v>
      </c>
      <c r="AG453" s="18" t="s">
        <v>2211</v>
      </c>
      <c r="AH453" s="18" t="s">
        <v>43</v>
      </c>
      <c r="AI453" s="20" t="s">
        <v>44</v>
      </c>
      <c r="AJ453" s="53" t="s">
        <v>10412</v>
      </c>
      <c r="AK453" s="53" t="s">
        <v>113</v>
      </c>
      <c r="AL453" s="53" t="str">
        <f>TEXT(Table13[[#This Row],[Start Date]],"DDD")</f>
        <v>Thu</v>
      </c>
      <c r="AM453" s="12" t="str">
        <f>TEXT(RAW!$C453,"MMM")</f>
        <v>Mar</v>
      </c>
      <c r="AN453" s="12" t="str">
        <f>TEXT(RAW!$C453,"YYYY")</f>
        <v>2022</v>
      </c>
      <c r="AO453" s="54">
        <f t="shared" si="7"/>
        <v>1.0416666666666685E-2</v>
      </c>
      <c r="AR453" s="55"/>
      <c r="AS453" s="55"/>
    </row>
    <row r="454" spans="1:45" ht="12.6" customHeight="1" x14ac:dyDescent="0.2">
      <c r="A454" s="17" t="s">
        <v>13114</v>
      </c>
      <c r="B454" s="28">
        <v>44642</v>
      </c>
      <c r="C454" s="19">
        <v>44642</v>
      </c>
      <c r="D454" s="19">
        <v>44644</v>
      </c>
      <c r="E454" s="18" t="s">
        <v>271</v>
      </c>
      <c r="F454" s="28">
        <v>44644</v>
      </c>
      <c r="G454" s="18" t="s">
        <v>126</v>
      </c>
      <c r="H454" s="18" t="s">
        <v>357</v>
      </c>
      <c r="I454" s="18" t="s">
        <v>2576</v>
      </c>
      <c r="J454" s="18" t="s">
        <v>13130</v>
      </c>
      <c r="K454" s="18" t="s">
        <v>10396</v>
      </c>
      <c r="L454" s="18" t="s">
        <v>729</v>
      </c>
      <c r="M454" s="18"/>
      <c r="N454" s="18" t="s">
        <v>40</v>
      </c>
      <c r="O454" s="18" t="s">
        <v>362</v>
      </c>
      <c r="P454" s="18" t="s">
        <v>363</v>
      </c>
      <c r="Q454" s="18" t="s">
        <v>534</v>
      </c>
      <c r="R454" s="18" t="s">
        <v>55</v>
      </c>
      <c r="S454" s="18" t="s">
        <v>13116</v>
      </c>
      <c r="T454" s="18" t="s">
        <v>1205</v>
      </c>
      <c r="U454" s="18" t="s">
        <v>2577</v>
      </c>
      <c r="V454" s="18" t="s">
        <v>773</v>
      </c>
      <c r="W454" s="18" t="s">
        <v>590</v>
      </c>
      <c r="X454" s="18" t="s">
        <v>41</v>
      </c>
      <c r="Y454" s="18">
        <v>70813418795</v>
      </c>
      <c r="Z454" s="18"/>
      <c r="AA454" s="18" t="s">
        <v>538</v>
      </c>
      <c r="AB454" s="18" t="s">
        <v>734</v>
      </c>
      <c r="AC454" s="18" t="s">
        <v>2578</v>
      </c>
      <c r="AD454" s="18" t="s">
        <v>590</v>
      </c>
      <c r="AE454" s="18" t="s">
        <v>42</v>
      </c>
      <c r="AF454" s="18" t="s">
        <v>43</v>
      </c>
      <c r="AG454" s="18" t="s">
        <v>2094</v>
      </c>
      <c r="AH454" s="18" t="s">
        <v>43</v>
      </c>
      <c r="AI454" s="20" t="s">
        <v>44</v>
      </c>
      <c r="AJ454" s="53" t="s">
        <v>10412</v>
      </c>
      <c r="AK454" s="53" t="s">
        <v>113</v>
      </c>
      <c r="AL454" s="53" t="str">
        <f>TEXT(Table13[[#This Row],[Start Date]],"DDD")</f>
        <v>Thu</v>
      </c>
      <c r="AM454" s="12" t="str">
        <f>TEXT(RAW!$C454,"MMM")</f>
        <v>Mar</v>
      </c>
      <c r="AN454" s="12" t="str">
        <f>TEXT(RAW!$C454,"YYYY")</f>
        <v>2022</v>
      </c>
      <c r="AO454" s="54">
        <f t="shared" si="7"/>
        <v>2.3611111111111138E-2</v>
      </c>
      <c r="AR454" s="55"/>
      <c r="AS454" s="55"/>
    </row>
    <row r="455" spans="1:45" ht="12.6" customHeight="1" x14ac:dyDescent="0.2">
      <c r="A455" s="17" t="s">
        <v>13114</v>
      </c>
      <c r="B455" s="28">
        <v>44642</v>
      </c>
      <c r="C455" s="19">
        <v>44642</v>
      </c>
      <c r="D455" s="19">
        <v>44644</v>
      </c>
      <c r="E455" s="18" t="s">
        <v>2579</v>
      </c>
      <c r="F455" s="28">
        <v>44644</v>
      </c>
      <c r="G455" s="18" t="s">
        <v>153</v>
      </c>
      <c r="H455" s="18" t="s">
        <v>357</v>
      </c>
      <c r="I455" s="18" t="s">
        <v>2580</v>
      </c>
      <c r="J455" s="18" t="s">
        <v>13130</v>
      </c>
      <c r="K455" s="18" t="s">
        <v>70</v>
      </c>
      <c r="L455" s="18" t="s">
        <v>729</v>
      </c>
      <c r="M455" s="18"/>
      <c r="N455" s="18" t="s">
        <v>40</v>
      </c>
      <c r="O455" s="18" t="s">
        <v>362</v>
      </c>
      <c r="P455" s="18" t="s">
        <v>363</v>
      </c>
      <c r="Q455" s="18" t="s">
        <v>534</v>
      </c>
      <c r="R455" s="18" t="s">
        <v>55</v>
      </c>
      <c r="S455" s="18" t="s">
        <v>13116</v>
      </c>
      <c r="T455" s="18" t="s">
        <v>2581</v>
      </c>
      <c r="U455" s="18" t="s">
        <v>2271</v>
      </c>
      <c r="V455" s="18" t="s">
        <v>773</v>
      </c>
      <c r="W455" s="18" t="s">
        <v>590</v>
      </c>
      <c r="X455" s="18" t="s">
        <v>41</v>
      </c>
      <c r="Y455" s="18">
        <v>70813418905</v>
      </c>
      <c r="Z455" s="18"/>
      <c r="AA455" s="18" t="s">
        <v>538</v>
      </c>
      <c r="AB455" s="18" t="s">
        <v>734</v>
      </c>
      <c r="AC455" s="18" t="s">
        <v>2582</v>
      </c>
      <c r="AD455" s="18" t="s">
        <v>590</v>
      </c>
      <c r="AE455" s="18" t="s">
        <v>42</v>
      </c>
      <c r="AF455" s="18" t="s">
        <v>43</v>
      </c>
      <c r="AG455" s="18" t="s">
        <v>2094</v>
      </c>
      <c r="AH455" s="18" t="s">
        <v>43</v>
      </c>
      <c r="AI455" s="20" t="s">
        <v>44</v>
      </c>
      <c r="AJ455" s="53" t="s">
        <v>10412</v>
      </c>
      <c r="AK455" s="53" t="s">
        <v>113</v>
      </c>
      <c r="AL455" s="53" t="str">
        <f>TEXT(Table13[[#This Row],[Start Date]],"DDD")</f>
        <v>Thu</v>
      </c>
      <c r="AM455" s="12" t="str">
        <f>TEXT(RAW!$C455,"MMM")</f>
        <v>Mar</v>
      </c>
      <c r="AN455" s="12" t="str">
        <f>TEXT(RAW!$C455,"YYYY")</f>
        <v>2022</v>
      </c>
      <c r="AO455" s="54">
        <f t="shared" si="7"/>
        <v>2.3611111111111138E-2</v>
      </c>
      <c r="AR455" s="55"/>
      <c r="AS455" s="55"/>
    </row>
    <row r="456" spans="1:45" ht="12.6" customHeight="1" x14ac:dyDescent="0.2">
      <c r="A456" s="17" t="s">
        <v>13114</v>
      </c>
      <c r="B456" s="19"/>
      <c r="C456" s="19">
        <v>44642</v>
      </c>
      <c r="D456" s="19">
        <v>44645</v>
      </c>
      <c r="E456" s="18" t="s">
        <v>96</v>
      </c>
      <c r="F456" s="28">
        <v>44645</v>
      </c>
      <c r="G456" s="18" t="s">
        <v>136</v>
      </c>
      <c r="H456" s="18" t="s">
        <v>357</v>
      </c>
      <c r="I456" s="18" t="s">
        <v>2583</v>
      </c>
      <c r="J456" s="18" t="s">
        <v>13130</v>
      </c>
      <c r="K456" s="18" t="s">
        <v>857</v>
      </c>
      <c r="L456" s="18" t="s">
        <v>858</v>
      </c>
      <c r="M456" s="18"/>
      <c r="N456" s="18"/>
      <c r="O456" s="18" t="s">
        <v>362</v>
      </c>
      <c r="P456" s="18" t="s">
        <v>363</v>
      </c>
      <c r="Q456" s="18" t="s">
        <v>477</v>
      </c>
      <c r="R456" s="18" t="s">
        <v>55</v>
      </c>
      <c r="S456" s="18" t="s">
        <v>13123</v>
      </c>
      <c r="T456" s="18"/>
      <c r="U456" s="18" t="s">
        <v>2584</v>
      </c>
      <c r="V456" s="18" t="s">
        <v>2167</v>
      </c>
      <c r="W456" s="18" t="s">
        <v>2189</v>
      </c>
      <c r="X456" s="18"/>
      <c r="Y456" s="18"/>
      <c r="Z456" s="18"/>
      <c r="AA456" s="18"/>
      <c r="AB456" s="18" t="s">
        <v>367</v>
      </c>
      <c r="AC456" s="18" t="s">
        <v>2585</v>
      </c>
      <c r="AD456" s="18" t="s">
        <v>2189</v>
      </c>
      <c r="AE456" s="18" t="s">
        <v>42</v>
      </c>
      <c r="AF456" s="18" t="s">
        <v>43</v>
      </c>
      <c r="AG456" s="18" t="s">
        <v>815</v>
      </c>
      <c r="AH456" s="18" t="s">
        <v>43</v>
      </c>
      <c r="AI456" s="20" t="s">
        <v>44</v>
      </c>
      <c r="AJ456" s="53" t="s">
        <v>10412</v>
      </c>
      <c r="AK456" s="53" t="s">
        <v>113</v>
      </c>
      <c r="AL456" s="53" t="str">
        <f>TEXT(Table13[[#This Row],[Start Date]],"DDD")</f>
        <v>Fri</v>
      </c>
      <c r="AM456" s="12" t="str">
        <f>TEXT(RAW!$C456,"MMM")</f>
        <v>Mar</v>
      </c>
      <c r="AN456" s="12" t="str">
        <f>TEXT(RAW!$C456,"YYYY")</f>
        <v>2022</v>
      </c>
      <c r="AO456" s="54">
        <f t="shared" si="7"/>
        <v>1.7361111111111049E-2</v>
      </c>
      <c r="AR456" s="55"/>
      <c r="AS456" s="55"/>
    </row>
    <row r="457" spans="1:45" ht="12.6" customHeight="1" x14ac:dyDescent="0.2">
      <c r="A457" s="17" t="s">
        <v>13114</v>
      </c>
      <c r="B457" s="19"/>
      <c r="C457" s="19">
        <v>44656</v>
      </c>
      <c r="D457" s="19">
        <v>44657</v>
      </c>
      <c r="E457" s="18" t="s">
        <v>272</v>
      </c>
      <c r="F457" s="28">
        <v>44657</v>
      </c>
      <c r="G457" s="18" t="s">
        <v>179</v>
      </c>
      <c r="H457" s="18" t="s">
        <v>357</v>
      </c>
      <c r="I457" s="18" t="s">
        <v>2586</v>
      </c>
      <c r="J457" s="18" t="s">
        <v>13133</v>
      </c>
      <c r="K457" s="18" t="s">
        <v>106</v>
      </c>
      <c r="L457" s="18" t="s">
        <v>2587</v>
      </c>
      <c r="M457" s="18" t="s">
        <v>39</v>
      </c>
      <c r="N457" s="18"/>
      <c r="O457" s="18" t="s">
        <v>362</v>
      </c>
      <c r="P457" s="18" t="s">
        <v>363</v>
      </c>
      <c r="Q457" s="18" t="s">
        <v>1841</v>
      </c>
      <c r="R457" s="18" t="s">
        <v>395</v>
      </c>
      <c r="S457" s="18" t="s">
        <v>13119</v>
      </c>
      <c r="T457" s="18"/>
      <c r="U457" s="18" t="s">
        <v>2588</v>
      </c>
      <c r="V457" s="18" t="s">
        <v>2589</v>
      </c>
      <c r="W457" s="18" t="s">
        <v>2589</v>
      </c>
      <c r="X457" s="18"/>
      <c r="Y457" s="18"/>
      <c r="Z457" s="18"/>
      <c r="AA457" s="18"/>
      <c r="AB457" s="18" t="s">
        <v>2590</v>
      </c>
      <c r="AC457" s="18" t="s">
        <v>2591</v>
      </c>
      <c r="AD457" s="18" t="s">
        <v>2589</v>
      </c>
      <c r="AE457" s="18" t="s">
        <v>42</v>
      </c>
      <c r="AF457" s="18" t="s">
        <v>43</v>
      </c>
      <c r="AG457" s="18" t="s">
        <v>2039</v>
      </c>
      <c r="AH457" s="18" t="s">
        <v>43</v>
      </c>
      <c r="AI457" s="20" t="s">
        <v>531</v>
      </c>
      <c r="AJ457" s="53" t="s">
        <v>10412</v>
      </c>
      <c r="AK457" s="53" t="s">
        <v>10398</v>
      </c>
      <c r="AL457" s="53" t="str">
        <f>TEXT(Table13[[#This Row],[Start Date]],"DDD")</f>
        <v>Wed</v>
      </c>
      <c r="AM457" s="12" t="str">
        <f>TEXT(RAW!$C457,"MMM")</f>
        <v>Apr</v>
      </c>
      <c r="AN457" s="12" t="str">
        <f>TEXT(RAW!$C457,"YYYY")</f>
        <v>2022</v>
      </c>
      <c r="AO457" s="54">
        <f t="shared" si="7"/>
        <v>9.7222222222222265E-2</v>
      </c>
      <c r="AR457" s="55"/>
      <c r="AS457" s="55"/>
    </row>
    <row r="458" spans="1:45" ht="12.6" customHeight="1" x14ac:dyDescent="0.2">
      <c r="A458" s="17" t="s">
        <v>13114</v>
      </c>
      <c r="B458" s="28">
        <v>44657</v>
      </c>
      <c r="C458" s="19">
        <v>44657</v>
      </c>
      <c r="D458" s="19">
        <v>44679</v>
      </c>
      <c r="E458" s="18" t="s">
        <v>61</v>
      </c>
      <c r="F458" s="28">
        <v>44679</v>
      </c>
      <c r="G458" s="18" t="s">
        <v>181</v>
      </c>
      <c r="H458" s="18" t="s">
        <v>357</v>
      </c>
      <c r="I458" s="18" t="s">
        <v>2592</v>
      </c>
      <c r="J458" s="18" t="s">
        <v>13133</v>
      </c>
      <c r="K458" s="18" t="s">
        <v>67</v>
      </c>
      <c r="L458" s="18" t="s">
        <v>1484</v>
      </c>
      <c r="M458" s="18"/>
      <c r="N458" s="18" t="s">
        <v>40</v>
      </c>
      <c r="O458" s="18" t="s">
        <v>362</v>
      </c>
      <c r="P458" s="18" t="s">
        <v>363</v>
      </c>
      <c r="Q458" s="18" t="s">
        <v>364</v>
      </c>
      <c r="R458" s="18" t="s">
        <v>55</v>
      </c>
      <c r="S458" s="18" t="s">
        <v>13123</v>
      </c>
      <c r="T458" s="18" t="s">
        <v>1485</v>
      </c>
      <c r="U458" s="18" t="s">
        <v>700</v>
      </c>
      <c r="V458" s="18" t="s">
        <v>2593</v>
      </c>
      <c r="W458" s="18" t="s">
        <v>2594</v>
      </c>
      <c r="X458" s="18" t="s">
        <v>1486</v>
      </c>
      <c r="Y458" s="18" t="s">
        <v>1487</v>
      </c>
      <c r="Z458" s="18" t="s">
        <v>41</v>
      </c>
      <c r="AA458" s="18" t="s">
        <v>704</v>
      </c>
      <c r="AB458" s="18" t="s">
        <v>486</v>
      </c>
      <c r="AC458" s="18" t="s">
        <v>2595</v>
      </c>
      <c r="AD458" s="18" t="s">
        <v>2594</v>
      </c>
      <c r="AE458" s="18" t="s">
        <v>42</v>
      </c>
      <c r="AF458" s="18" t="s">
        <v>43</v>
      </c>
      <c r="AG458" s="18" t="s">
        <v>547</v>
      </c>
      <c r="AH458" s="18" t="s">
        <v>43</v>
      </c>
      <c r="AI458" s="20" t="s">
        <v>789</v>
      </c>
      <c r="AJ458" s="53" t="s">
        <v>10412</v>
      </c>
      <c r="AK458" s="53" t="s">
        <v>113</v>
      </c>
      <c r="AL458" s="53" t="str">
        <f>TEXT(Table13[[#This Row],[Start Date]],"DDD")</f>
        <v>Thu</v>
      </c>
      <c r="AM458" s="12" t="str">
        <f>TEXT(RAW!$C458,"MMM")</f>
        <v>Apr</v>
      </c>
      <c r="AN458" s="12" t="str">
        <f>TEXT(RAW!$C458,"YYYY")</f>
        <v>2022</v>
      </c>
      <c r="AO458" s="54">
        <f t="shared" si="7"/>
        <v>2.430555555555558E-2</v>
      </c>
      <c r="AR458" s="55"/>
      <c r="AS458" s="55"/>
    </row>
    <row r="459" spans="1:45" ht="12.6" customHeight="1" x14ac:dyDescent="0.2">
      <c r="A459" s="17" t="s">
        <v>13114</v>
      </c>
      <c r="B459" s="28">
        <v>44657</v>
      </c>
      <c r="C459" s="19">
        <v>44657</v>
      </c>
      <c r="D459" s="19">
        <v>44658</v>
      </c>
      <c r="E459" s="18" t="s">
        <v>101</v>
      </c>
      <c r="F459" s="28">
        <v>44658</v>
      </c>
      <c r="G459" s="18" t="s">
        <v>37</v>
      </c>
      <c r="H459" s="18" t="s">
        <v>357</v>
      </c>
      <c r="I459" s="18" t="s">
        <v>2596</v>
      </c>
      <c r="J459" s="18" t="s">
        <v>2597</v>
      </c>
      <c r="K459" s="18" t="s">
        <v>574</v>
      </c>
      <c r="L459" s="18" t="s">
        <v>2598</v>
      </c>
      <c r="M459" s="18" t="s">
        <v>39</v>
      </c>
      <c r="N459" s="18" t="s">
        <v>40</v>
      </c>
      <c r="O459" s="18" t="s">
        <v>362</v>
      </c>
      <c r="P459" s="18" t="s">
        <v>363</v>
      </c>
      <c r="Q459" s="18" t="s">
        <v>552</v>
      </c>
      <c r="R459" s="18" t="s">
        <v>875</v>
      </c>
      <c r="S459" s="18" t="s">
        <v>13128</v>
      </c>
      <c r="T459" s="18" t="s">
        <v>2599</v>
      </c>
      <c r="U459" s="18" t="s">
        <v>2600</v>
      </c>
      <c r="V459" s="18" t="s">
        <v>2601</v>
      </c>
      <c r="W459" s="18" t="s">
        <v>2602</v>
      </c>
      <c r="X459" s="18" t="s">
        <v>2603</v>
      </c>
      <c r="Y459" s="18" t="s">
        <v>2604</v>
      </c>
      <c r="Z459" s="18" t="s">
        <v>41</v>
      </c>
      <c r="AA459" s="18" t="s">
        <v>2605</v>
      </c>
      <c r="AB459" s="18" t="s">
        <v>727</v>
      </c>
      <c r="AC459" s="18" t="s">
        <v>2606</v>
      </c>
      <c r="AD459" s="18" t="s">
        <v>2602</v>
      </c>
      <c r="AE459" s="18" t="s">
        <v>42</v>
      </c>
      <c r="AF459" s="18" t="s">
        <v>43</v>
      </c>
      <c r="AG459" s="18" t="s">
        <v>433</v>
      </c>
      <c r="AH459" s="18" t="s">
        <v>43</v>
      </c>
      <c r="AI459" s="20" t="s">
        <v>2607</v>
      </c>
      <c r="AJ459" s="53" t="s">
        <v>10412</v>
      </c>
      <c r="AK459" s="53" t="s">
        <v>10398</v>
      </c>
      <c r="AL459" s="53" t="str">
        <f>TEXT(Table13[[#This Row],[Start Date]],"DDD")</f>
        <v>Thu</v>
      </c>
      <c r="AM459" s="12" t="str">
        <f>TEXT(RAW!$C459,"MMM")</f>
        <v>Apr</v>
      </c>
      <c r="AN459" s="12" t="str">
        <f>TEXT(RAW!$C459,"YYYY")</f>
        <v>2022</v>
      </c>
      <c r="AO459" s="54">
        <f t="shared" si="7"/>
        <v>3.4722222222222654E-3</v>
      </c>
      <c r="AR459" s="55"/>
      <c r="AS459" s="55"/>
    </row>
    <row r="460" spans="1:45" ht="12.6" customHeight="1" x14ac:dyDescent="0.2">
      <c r="A460" s="17" t="s">
        <v>13114</v>
      </c>
      <c r="B460" s="19"/>
      <c r="C460" s="19">
        <v>44624</v>
      </c>
      <c r="D460" s="19">
        <v>44624</v>
      </c>
      <c r="E460" s="18" t="s">
        <v>273</v>
      </c>
      <c r="F460" s="28">
        <v>44624</v>
      </c>
      <c r="G460" s="18" t="s">
        <v>149</v>
      </c>
      <c r="H460" s="18" t="s">
        <v>357</v>
      </c>
      <c r="I460" s="18" t="s">
        <v>2608</v>
      </c>
      <c r="J460" s="18" t="s">
        <v>13133</v>
      </c>
      <c r="K460" s="18" t="s">
        <v>1154</v>
      </c>
      <c r="L460" s="18" t="s">
        <v>2253</v>
      </c>
      <c r="M460" s="18"/>
      <c r="N460" s="18" t="s">
        <v>40</v>
      </c>
      <c r="O460" s="18" t="s">
        <v>362</v>
      </c>
      <c r="P460" s="18" t="s">
        <v>363</v>
      </c>
      <c r="Q460" s="18" t="s">
        <v>364</v>
      </c>
      <c r="R460" s="18" t="s">
        <v>55</v>
      </c>
      <c r="S460" s="18" t="s">
        <v>13127</v>
      </c>
      <c r="T460" s="18" t="s">
        <v>2539</v>
      </c>
      <c r="U460" s="18" t="s">
        <v>1156</v>
      </c>
      <c r="V460" s="18" t="s">
        <v>366</v>
      </c>
      <c r="W460" s="18" t="s">
        <v>366</v>
      </c>
      <c r="X460" s="18" t="s">
        <v>1157</v>
      </c>
      <c r="Y460" s="18" t="s">
        <v>1158</v>
      </c>
      <c r="Z460" s="18" t="s">
        <v>41</v>
      </c>
      <c r="AA460" s="18" t="s">
        <v>1159</v>
      </c>
      <c r="AB460" s="18" t="s">
        <v>486</v>
      </c>
      <c r="AC460" s="18" t="s">
        <v>2609</v>
      </c>
      <c r="AD460" s="18" t="s">
        <v>366</v>
      </c>
      <c r="AE460" s="18" t="s">
        <v>42</v>
      </c>
      <c r="AF460" s="18" t="s">
        <v>43</v>
      </c>
      <c r="AG460" s="18" t="s">
        <v>1083</v>
      </c>
      <c r="AH460" s="18" t="s">
        <v>43</v>
      </c>
      <c r="AI460" s="20" t="s">
        <v>1161</v>
      </c>
      <c r="AJ460" s="53" t="s">
        <v>10412</v>
      </c>
      <c r="AK460" s="53" t="s">
        <v>113</v>
      </c>
      <c r="AL460" s="53" t="str">
        <f>TEXT(Table13[[#This Row],[Start Date]],"DDD")</f>
        <v>Fri</v>
      </c>
      <c r="AM460" s="12" t="str">
        <f>TEXT(RAW!$C460,"MMM")</f>
        <v>Mar</v>
      </c>
      <c r="AN460" s="12" t="str">
        <f>TEXT(RAW!$C460,"YYYY")</f>
        <v>2022</v>
      </c>
      <c r="AO460" s="54">
        <f t="shared" si="7"/>
        <v>3.6111111111111149E-2</v>
      </c>
      <c r="AR460" s="55"/>
      <c r="AS460" s="55"/>
    </row>
    <row r="461" spans="1:45" ht="12.6" customHeight="1" x14ac:dyDescent="0.2">
      <c r="A461" s="17" t="s">
        <v>13114</v>
      </c>
      <c r="B461" s="19"/>
      <c r="C461" s="19">
        <v>44624</v>
      </c>
      <c r="D461" s="19">
        <v>44623</v>
      </c>
      <c r="E461" s="18" t="s">
        <v>36</v>
      </c>
      <c r="F461" s="28">
        <v>44623</v>
      </c>
      <c r="G461" s="18" t="s">
        <v>84</v>
      </c>
      <c r="H461" s="18" t="s">
        <v>357</v>
      </c>
      <c r="I461" s="18" t="s">
        <v>2610</v>
      </c>
      <c r="J461" s="18" t="s">
        <v>13131</v>
      </c>
      <c r="K461" s="18" t="s">
        <v>58</v>
      </c>
      <c r="L461" s="18" t="s">
        <v>1701</v>
      </c>
      <c r="M461" s="18" t="s">
        <v>39</v>
      </c>
      <c r="N461" s="18"/>
      <c r="O461" s="18" t="s">
        <v>362</v>
      </c>
      <c r="P461" s="18" t="s">
        <v>363</v>
      </c>
      <c r="Q461" s="18" t="s">
        <v>374</v>
      </c>
      <c r="R461" s="18" t="s">
        <v>404</v>
      </c>
      <c r="S461" s="18" t="s">
        <v>13125</v>
      </c>
      <c r="T461" s="18"/>
      <c r="U461" s="18" t="s">
        <v>2611</v>
      </c>
      <c r="V461" s="18" t="s">
        <v>2612</v>
      </c>
      <c r="W461" s="18" t="s">
        <v>2612</v>
      </c>
      <c r="X461" s="18"/>
      <c r="Y461" s="18"/>
      <c r="Z461" s="18"/>
      <c r="AA461" s="18"/>
      <c r="AB461" s="18" t="s">
        <v>1704</v>
      </c>
      <c r="AC461" s="18" t="s">
        <v>2613</v>
      </c>
      <c r="AD461" s="18" t="s">
        <v>2612</v>
      </c>
      <c r="AE461" s="18" t="s">
        <v>42</v>
      </c>
      <c r="AF461" s="18" t="s">
        <v>43</v>
      </c>
      <c r="AG461" s="18" t="s">
        <v>736</v>
      </c>
      <c r="AH461" s="18" t="s">
        <v>43</v>
      </c>
      <c r="AI461" s="20" t="s">
        <v>473</v>
      </c>
      <c r="AJ461" s="53" t="s">
        <v>58</v>
      </c>
      <c r="AK461" s="53" t="s">
        <v>10413</v>
      </c>
      <c r="AL461" s="53" t="str">
        <f>TEXT(Table13[[#This Row],[Start Date]],"DDD")</f>
        <v>Thu</v>
      </c>
      <c r="AM461" s="12" t="str">
        <f>TEXT(RAW!$C461,"MMM")</f>
        <v>Mar</v>
      </c>
      <c r="AN461" s="12" t="str">
        <f>TEXT(RAW!$C461,"YYYY")</f>
        <v>2022</v>
      </c>
      <c r="AO461" s="54">
        <f t="shared" si="7"/>
        <v>4.166666666666663E-2</v>
      </c>
      <c r="AR461" s="55"/>
      <c r="AS461" s="55"/>
    </row>
    <row r="462" spans="1:45" ht="12.6" customHeight="1" x14ac:dyDescent="0.2">
      <c r="A462" s="17" t="s">
        <v>13114</v>
      </c>
      <c r="B462" s="19"/>
      <c r="C462" s="19">
        <v>44627</v>
      </c>
      <c r="D462" s="19">
        <v>44627</v>
      </c>
      <c r="E462" s="18" t="s">
        <v>63</v>
      </c>
      <c r="F462" s="28">
        <v>44627</v>
      </c>
      <c r="G462" s="18" t="s">
        <v>61</v>
      </c>
      <c r="H462" s="18" t="s">
        <v>357</v>
      </c>
      <c r="I462" s="18" t="s">
        <v>2614</v>
      </c>
      <c r="J462" s="18" t="s">
        <v>13131</v>
      </c>
      <c r="K462" s="18" t="s">
        <v>67</v>
      </c>
      <c r="L462" s="18"/>
      <c r="M462" s="18"/>
      <c r="N462" s="18"/>
      <c r="O462" s="18" t="s">
        <v>362</v>
      </c>
      <c r="P462" s="18" t="s">
        <v>363</v>
      </c>
      <c r="Q462" s="18" t="s">
        <v>552</v>
      </c>
      <c r="R462" s="18" t="s">
        <v>395</v>
      </c>
      <c r="S462" s="18" t="s">
        <v>13128</v>
      </c>
      <c r="T462" s="18"/>
      <c r="U462" s="18" t="s">
        <v>2615</v>
      </c>
      <c r="V462" s="18" t="s">
        <v>2616</v>
      </c>
      <c r="W462" s="18" t="s">
        <v>2617</v>
      </c>
      <c r="X462" s="18"/>
      <c r="Y462" s="18"/>
      <c r="Z462" s="18"/>
      <c r="AA462" s="18"/>
      <c r="AB462" s="18"/>
      <c r="AC462" s="18" t="s">
        <v>2618</v>
      </c>
      <c r="AD462" s="18" t="s">
        <v>2617</v>
      </c>
      <c r="AE462" s="18" t="s">
        <v>42</v>
      </c>
      <c r="AF462" s="18" t="s">
        <v>43</v>
      </c>
      <c r="AG462" s="18" t="s">
        <v>1918</v>
      </c>
      <c r="AH462" s="18" t="s">
        <v>43</v>
      </c>
      <c r="AI462" s="20" t="s">
        <v>473</v>
      </c>
      <c r="AJ462" s="53" t="s">
        <v>10412</v>
      </c>
      <c r="AK462" s="53" t="s">
        <v>10398</v>
      </c>
      <c r="AL462" s="53" t="str">
        <f>TEXT(Table13[[#This Row],[Start Date]],"DDD")</f>
        <v>Mon</v>
      </c>
      <c r="AM462" s="12" t="str">
        <f>TEXT(RAW!$C462,"MMM")</f>
        <v>Mar</v>
      </c>
      <c r="AN462" s="12" t="str">
        <f>TEXT(RAW!$C462,"YYYY")</f>
        <v>2022</v>
      </c>
      <c r="AO462" s="54">
        <f t="shared" si="7"/>
        <v>0.16666666666666663</v>
      </c>
      <c r="AR462" s="55"/>
      <c r="AS462" s="55"/>
    </row>
    <row r="463" spans="1:45" ht="12.6" customHeight="1" x14ac:dyDescent="0.2">
      <c r="A463" s="17" t="s">
        <v>13114</v>
      </c>
      <c r="B463" s="19"/>
      <c r="C463" s="19">
        <v>44627</v>
      </c>
      <c r="D463" s="19">
        <v>44627</v>
      </c>
      <c r="E463" s="18" t="s">
        <v>178</v>
      </c>
      <c r="F463" s="28">
        <v>44627</v>
      </c>
      <c r="G463" s="18" t="s">
        <v>132</v>
      </c>
      <c r="H463" s="18" t="s">
        <v>357</v>
      </c>
      <c r="I463" s="18" t="s">
        <v>2619</v>
      </c>
      <c r="J463" s="18" t="s">
        <v>13130</v>
      </c>
      <c r="K463" s="18" t="s">
        <v>107</v>
      </c>
      <c r="L463" s="18" t="s">
        <v>803</v>
      </c>
      <c r="M463" s="18"/>
      <c r="N463" s="18" t="s">
        <v>40</v>
      </c>
      <c r="O463" s="18" t="s">
        <v>362</v>
      </c>
      <c r="P463" s="18" t="s">
        <v>363</v>
      </c>
      <c r="Q463" s="18" t="s">
        <v>552</v>
      </c>
      <c r="R463" s="18" t="s">
        <v>395</v>
      </c>
      <c r="S463" s="18" t="s">
        <v>13128</v>
      </c>
      <c r="T463" s="18" t="s">
        <v>804</v>
      </c>
      <c r="U463" s="18" t="s">
        <v>2620</v>
      </c>
      <c r="V463" s="18" t="s">
        <v>799</v>
      </c>
      <c r="W463" s="18" t="s">
        <v>799</v>
      </c>
      <c r="X463" s="18" t="s">
        <v>41</v>
      </c>
      <c r="Y463" s="18" t="s">
        <v>806</v>
      </c>
      <c r="Z463" s="18"/>
      <c r="AA463" s="18" t="s">
        <v>807</v>
      </c>
      <c r="AB463" s="18" t="s">
        <v>808</v>
      </c>
      <c r="AC463" s="18" t="s">
        <v>2621</v>
      </c>
      <c r="AD463" s="18" t="s">
        <v>799</v>
      </c>
      <c r="AE463" s="18" t="s">
        <v>42</v>
      </c>
      <c r="AF463" s="18" t="s">
        <v>43</v>
      </c>
      <c r="AG463" s="18" t="s">
        <v>1940</v>
      </c>
      <c r="AH463" s="18" t="s">
        <v>43</v>
      </c>
      <c r="AI463" s="20" t="s">
        <v>65</v>
      </c>
      <c r="AJ463" s="53" t="s">
        <v>10412</v>
      </c>
      <c r="AK463" s="53" t="s">
        <v>10398</v>
      </c>
      <c r="AL463" s="53" t="str">
        <f>TEXT(Table13[[#This Row],[Start Date]],"DDD")</f>
        <v>Mon</v>
      </c>
      <c r="AM463" s="12" t="str">
        <f>TEXT(RAW!$C463,"MMM")</f>
        <v>Mar</v>
      </c>
      <c r="AN463" s="12" t="str">
        <f>TEXT(RAW!$C463,"YYYY")</f>
        <v>2022</v>
      </c>
      <c r="AO463" s="54">
        <f t="shared" si="7"/>
        <v>0.11805555555555558</v>
      </c>
      <c r="AR463" s="55"/>
      <c r="AS463" s="55"/>
    </row>
    <row r="464" spans="1:45" ht="12.6" customHeight="1" x14ac:dyDescent="0.2">
      <c r="A464" s="17" t="s">
        <v>13114</v>
      </c>
      <c r="B464" s="19"/>
      <c r="C464" s="19">
        <v>44636</v>
      </c>
      <c r="D464" s="19">
        <v>44635</v>
      </c>
      <c r="E464" s="18" t="s">
        <v>75</v>
      </c>
      <c r="F464" s="28">
        <v>44635</v>
      </c>
      <c r="G464" s="18" t="s">
        <v>57</v>
      </c>
      <c r="H464" s="18" t="s">
        <v>357</v>
      </c>
      <c r="I464" s="18" t="s">
        <v>2622</v>
      </c>
      <c r="J464" s="18" t="s">
        <v>13133</v>
      </c>
      <c r="K464" s="18" t="s">
        <v>116</v>
      </c>
      <c r="L464" s="18" t="s">
        <v>373</v>
      </c>
      <c r="M464" s="18"/>
      <c r="N464" s="18"/>
      <c r="O464" s="18" t="s">
        <v>362</v>
      </c>
      <c r="P464" s="18" t="s">
        <v>363</v>
      </c>
      <c r="Q464" s="18" t="s">
        <v>364</v>
      </c>
      <c r="R464" s="18" t="s">
        <v>395</v>
      </c>
      <c r="S464" s="18" t="s">
        <v>13116</v>
      </c>
      <c r="T464" s="18"/>
      <c r="U464" s="18" t="s">
        <v>2623</v>
      </c>
      <c r="V464" s="18" t="s">
        <v>1430</v>
      </c>
      <c r="W464" s="18" t="s">
        <v>2624</v>
      </c>
      <c r="X464" s="18"/>
      <c r="Y464" s="18"/>
      <c r="Z464" s="18"/>
      <c r="AA464" s="18"/>
      <c r="AB464" s="18" t="s">
        <v>367</v>
      </c>
      <c r="AC464" s="18" t="s">
        <v>2625</v>
      </c>
      <c r="AD464" s="18" t="s">
        <v>2624</v>
      </c>
      <c r="AE464" s="18" t="s">
        <v>42</v>
      </c>
      <c r="AF464" s="18" t="s">
        <v>43</v>
      </c>
      <c r="AG464" s="18" t="s">
        <v>399</v>
      </c>
      <c r="AH464" s="18" t="s">
        <v>43</v>
      </c>
      <c r="AI464" s="20" t="s">
        <v>1268</v>
      </c>
      <c r="AJ464" s="53" t="s">
        <v>10412</v>
      </c>
      <c r="AK464" s="53" t="s">
        <v>10398</v>
      </c>
      <c r="AL464" s="53" t="str">
        <f>TEXT(Table13[[#This Row],[Start Date]],"DDD")</f>
        <v>Tue</v>
      </c>
      <c r="AM464" s="12" t="str">
        <f>TEXT(RAW!$C464,"MMM")</f>
        <v>Mar</v>
      </c>
      <c r="AN464" s="12" t="str">
        <f>TEXT(RAW!$C464,"YYYY")</f>
        <v>2022</v>
      </c>
      <c r="AO464" s="54">
        <f t="shared" si="7"/>
        <v>6.25E-2</v>
      </c>
      <c r="AR464" s="55"/>
      <c r="AS464" s="55"/>
    </row>
    <row r="465" spans="1:45" ht="12.6" customHeight="1" x14ac:dyDescent="0.2">
      <c r="A465" s="17" t="s">
        <v>13114</v>
      </c>
      <c r="B465" s="19"/>
      <c r="C465" s="19">
        <v>44629</v>
      </c>
      <c r="D465" s="19">
        <v>44629</v>
      </c>
      <c r="E465" s="18" t="s">
        <v>161</v>
      </c>
      <c r="F465" s="28">
        <v>44629</v>
      </c>
      <c r="G465" s="18" t="s">
        <v>125</v>
      </c>
      <c r="H465" s="18" t="s">
        <v>357</v>
      </c>
      <c r="I465" s="18" t="s">
        <v>2626</v>
      </c>
      <c r="J465" s="18" t="s">
        <v>13130</v>
      </c>
      <c r="K465" s="18" t="s">
        <v>1154</v>
      </c>
      <c r="L465" s="18"/>
      <c r="M465" s="18"/>
      <c r="N465" s="18"/>
      <c r="O465" s="18" t="s">
        <v>362</v>
      </c>
      <c r="P465" s="18" t="s">
        <v>363</v>
      </c>
      <c r="Q465" s="18" t="s">
        <v>534</v>
      </c>
      <c r="R465" s="18" t="s">
        <v>395</v>
      </c>
      <c r="S465" s="18" t="s">
        <v>13116</v>
      </c>
      <c r="T465" s="18"/>
      <c r="U465" s="18" t="s">
        <v>2627</v>
      </c>
      <c r="V465" s="18" t="s">
        <v>2628</v>
      </c>
      <c r="W465" s="18" t="s">
        <v>2629</v>
      </c>
      <c r="X465" s="18"/>
      <c r="Y465" s="18"/>
      <c r="Z465" s="18"/>
      <c r="AA465" s="18"/>
      <c r="AB465" s="18"/>
      <c r="AC465" s="18" t="s">
        <v>2630</v>
      </c>
      <c r="AD465" s="18" t="s">
        <v>2629</v>
      </c>
      <c r="AE465" s="18" t="s">
        <v>42</v>
      </c>
      <c r="AF465" s="18" t="s">
        <v>43</v>
      </c>
      <c r="AG465" s="18" t="s">
        <v>755</v>
      </c>
      <c r="AH465" s="18" t="s">
        <v>43</v>
      </c>
      <c r="AI465" s="20" t="s">
        <v>95</v>
      </c>
      <c r="AJ465" s="53" t="s">
        <v>10412</v>
      </c>
      <c r="AK465" s="53" t="s">
        <v>10398</v>
      </c>
      <c r="AL465" s="53" t="str">
        <f>TEXT(Table13[[#This Row],[Start Date]],"DDD")</f>
        <v>Wed</v>
      </c>
      <c r="AM465" s="12" t="str">
        <f>TEXT(RAW!$C465,"MMM")</f>
        <v>Mar</v>
      </c>
      <c r="AN465" s="12" t="str">
        <f>TEXT(RAW!$C465,"YYYY")</f>
        <v>2022</v>
      </c>
      <c r="AO465" s="54">
        <f t="shared" si="7"/>
        <v>0.10763888888888895</v>
      </c>
      <c r="AR465" s="55"/>
      <c r="AS465" s="55"/>
    </row>
    <row r="466" spans="1:45" ht="12.6" customHeight="1" x14ac:dyDescent="0.2">
      <c r="A466" s="17" t="s">
        <v>13114</v>
      </c>
      <c r="B466" s="28">
        <v>44629</v>
      </c>
      <c r="C466" s="19">
        <v>44629</v>
      </c>
      <c r="D466" s="19">
        <v>44629</v>
      </c>
      <c r="E466" s="18" t="s">
        <v>82</v>
      </c>
      <c r="F466" s="28">
        <v>44629</v>
      </c>
      <c r="G466" s="18" t="s">
        <v>147</v>
      </c>
      <c r="H466" s="18" t="s">
        <v>357</v>
      </c>
      <c r="I466" s="18" t="s">
        <v>2631</v>
      </c>
      <c r="J466" s="18" t="s">
        <v>13130</v>
      </c>
      <c r="K466" s="18" t="s">
        <v>107</v>
      </c>
      <c r="L466" s="18" t="s">
        <v>803</v>
      </c>
      <c r="M466" s="18"/>
      <c r="N466" s="18" t="s">
        <v>40</v>
      </c>
      <c r="O466" s="18" t="s">
        <v>362</v>
      </c>
      <c r="P466" s="18" t="s">
        <v>363</v>
      </c>
      <c r="Q466" s="18" t="s">
        <v>552</v>
      </c>
      <c r="R466" s="18" t="s">
        <v>395</v>
      </c>
      <c r="S466" s="18" t="s">
        <v>13128</v>
      </c>
      <c r="T466" s="18" t="s">
        <v>804</v>
      </c>
      <c r="U466" s="18" t="s">
        <v>2632</v>
      </c>
      <c r="V466" s="18" t="s">
        <v>555</v>
      </c>
      <c r="W466" s="18" t="s">
        <v>555</v>
      </c>
      <c r="X466" s="18" t="s">
        <v>41</v>
      </c>
      <c r="Y466" s="18" t="s">
        <v>806</v>
      </c>
      <c r="Z466" s="18"/>
      <c r="AA466" s="18" t="s">
        <v>807</v>
      </c>
      <c r="AB466" s="18" t="s">
        <v>808</v>
      </c>
      <c r="AC466" s="18" t="s">
        <v>2633</v>
      </c>
      <c r="AD466" s="18" t="s">
        <v>555</v>
      </c>
      <c r="AE466" s="18" t="s">
        <v>42</v>
      </c>
      <c r="AF466" s="18" t="s">
        <v>43</v>
      </c>
      <c r="AG466" s="18" t="s">
        <v>2061</v>
      </c>
      <c r="AH466" s="18" t="s">
        <v>43</v>
      </c>
      <c r="AI466" s="20" t="s">
        <v>65</v>
      </c>
      <c r="AJ466" s="53" t="s">
        <v>10412</v>
      </c>
      <c r="AK466" s="53" t="s">
        <v>10398</v>
      </c>
      <c r="AL466" s="53" t="str">
        <f>TEXT(Table13[[#This Row],[Start Date]],"DDD")</f>
        <v>Wed</v>
      </c>
      <c r="AM466" s="12" t="str">
        <f>TEXT(RAW!$C466,"MMM")</f>
        <v>Mar</v>
      </c>
      <c r="AN466" s="12" t="str">
        <f>TEXT(RAW!$C466,"YYYY")</f>
        <v>2022</v>
      </c>
      <c r="AO466" s="54">
        <f t="shared" si="7"/>
        <v>0.10416666666666674</v>
      </c>
      <c r="AR466" s="55"/>
      <c r="AS466" s="55"/>
    </row>
    <row r="467" spans="1:45" ht="12.6" customHeight="1" x14ac:dyDescent="0.2">
      <c r="A467" s="17" t="s">
        <v>13114</v>
      </c>
      <c r="B467" s="19"/>
      <c r="C467" s="19">
        <v>44622</v>
      </c>
      <c r="D467" s="19">
        <v>44622</v>
      </c>
      <c r="E467" s="18" t="s">
        <v>79</v>
      </c>
      <c r="F467" s="28">
        <v>44622</v>
      </c>
      <c r="G467" s="18" t="s">
        <v>98</v>
      </c>
      <c r="H467" s="18" t="s">
        <v>357</v>
      </c>
      <c r="I467" s="18" t="s">
        <v>2634</v>
      </c>
      <c r="J467" s="18" t="s">
        <v>13130</v>
      </c>
      <c r="K467" s="18" t="s">
        <v>67</v>
      </c>
      <c r="L467" s="18" t="s">
        <v>533</v>
      </c>
      <c r="M467" s="18"/>
      <c r="N467" s="18" t="s">
        <v>40</v>
      </c>
      <c r="O467" s="18" t="s">
        <v>362</v>
      </c>
      <c r="P467" s="18" t="s">
        <v>363</v>
      </c>
      <c r="Q467" s="18" t="s">
        <v>534</v>
      </c>
      <c r="R467" s="18" t="s">
        <v>395</v>
      </c>
      <c r="S467" s="18" t="s">
        <v>13127</v>
      </c>
      <c r="T467" s="18" t="s">
        <v>2458</v>
      </c>
      <c r="U467" s="18" t="s">
        <v>2635</v>
      </c>
      <c r="V467" s="18" t="s">
        <v>2636</v>
      </c>
      <c r="W467" s="18" t="s">
        <v>2636</v>
      </c>
      <c r="X467" s="18" t="s">
        <v>41</v>
      </c>
      <c r="Y467" s="18">
        <v>70317885859</v>
      </c>
      <c r="Z467" s="18"/>
      <c r="AA467" s="18" t="s">
        <v>538</v>
      </c>
      <c r="AB467" s="18" t="s">
        <v>2460</v>
      </c>
      <c r="AC467" s="18" t="s">
        <v>2637</v>
      </c>
      <c r="AD467" s="18" t="s">
        <v>2636</v>
      </c>
      <c r="AE467" s="18" t="s">
        <v>42</v>
      </c>
      <c r="AF467" s="18" t="s">
        <v>43</v>
      </c>
      <c r="AG467" s="18" t="s">
        <v>510</v>
      </c>
      <c r="AH467" s="18" t="s">
        <v>43</v>
      </c>
      <c r="AI467" s="20" t="s">
        <v>192</v>
      </c>
      <c r="AJ467" s="53" t="s">
        <v>10412</v>
      </c>
      <c r="AK467" s="53" t="s">
        <v>10398</v>
      </c>
      <c r="AL467" s="53" t="str">
        <f>TEXT(Table13[[#This Row],[Start Date]],"DDD")</f>
        <v>Wed</v>
      </c>
      <c r="AM467" s="12" t="str">
        <f>TEXT(RAW!$C467,"MMM")</f>
        <v>Mar</v>
      </c>
      <c r="AN467" s="12" t="str">
        <f>TEXT(RAW!$C467,"YYYY")</f>
        <v>2022</v>
      </c>
      <c r="AO467" s="54">
        <f t="shared" si="7"/>
        <v>3.819444444444442E-2</v>
      </c>
      <c r="AR467" s="55"/>
      <c r="AS467" s="55"/>
    </row>
    <row r="468" spans="1:45" ht="12.6" customHeight="1" x14ac:dyDescent="0.2">
      <c r="A468" s="17" t="s">
        <v>13114</v>
      </c>
      <c r="B468" s="19"/>
      <c r="C468" s="19">
        <v>44622</v>
      </c>
      <c r="D468" s="19">
        <v>44623</v>
      </c>
      <c r="E468" s="18" t="s">
        <v>63</v>
      </c>
      <c r="F468" s="28">
        <v>44623</v>
      </c>
      <c r="G468" s="18" t="s">
        <v>176</v>
      </c>
      <c r="H468" s="18" t="s">
        <v>357</v>
      </c>
      <c r="I468" s="18" t="s">
        <v>2638</v>
      </c>
      <c r="J468" s="18" t="s">
        <v>13131</v>
      </c>
      <c r="K468" s="18" t="s">
        <v>109</v>
      </c>
      <c r="L468" s="18"/>
      <c r="M468" s="18"/>
      <c r="N468" s="18"/>
      <c r="O468" s="18" t="s">
        <v>362</v>
      </c>
      <c r="P468" s="18" t="s">
        <v>363</v>
      </c>
      <c r="Q468" s="18" t="s">
        <v>364</v>
      </c>
      <c r="R468" s="18" t="s">
        <v>55</v>
      </c>
      <c r="S468" s="18" t="s">
        <v>13128</v>
      </c>
      <c r="T468" s="18"/>
      <c r="U468" s="18" t="s">
        <v>2639</v>
      </c>
      <c r="V468" s="18" t="s">
        <v>1087</v>
      </c>
      <c r="W468" s="18" t="s">
        <v>1087</v>
      </c>
      <c r="X468" s="18"/>
      <c r="Y468" s="18"/>
      <c r="Z468" s="18"/>
      <c r="AA468" s="18"/>
      <c r="AB468" s="18"/>
      <c r="AC468" s="18" t="s">
        <v>2640</v>
      </c>
      <c r="AD468" s="18" t="s">
        <v>1087</v>
      </c>
      <c r="AE468" s="18" t="s">
        <v>42</v>
      </c>
      <c r="AF468" s="18" t="s">
        <v>43</v>
      </c>
      <c r="AG468" s="18" t="s">
        <v>2005</v>
      </c>
      <c r="AH468" s="18" t="s">
        <v>43</v>
      </c>
      <c r="AI468" s="20" t="s">
        <v>473</v>
      </c>
      <c r="AJ468" s="53" t="s">
        <v>10412</v>
      </c>
      <c r="AK468" s="53" t="s">
        <v>113</v>
      </c>
      <c r="AL468" s="53" t="str">
        <f>TEXT(Table13[[#This Row],[Start Date]],"DDD")</f>
        <v>Thu</v>
      </c>
      <c r="AM468" s="12" t="str">
        <f>TEXT(RAW!$C468,"MMM")</f>
        <v>Mar</v>
      </c>
      <c r="AN468" s="12" t="str">
        <f>TEXT(RAW!$C468,"YYYY")</f>
        <v>2022</v>
      </c>
      <c r="AO468" s="54">
        <f t="shared" si="7"/>
        <v>0.14583333333333337</v>
      </c>
      <c r="AR468" s="55"/>
      <c r="AS468" s="55"/>
    </row>
    <row r="469" spans="1:45" ht="12.6" customHeight="1" x14ac:dyDescent="0.2">
      <c r="A469" s="17" t="s">
        <v>13114</v>
      </c>
      <c r="B469" s="19"/>
      <c r="C469" s="19">
        <v>44622</v>
      </c>
      <c r="D469" s="19">
        <v>44624</v>
      </c>
      <c r="E469" s="18" t="s">
        <v>45</v>
      </c>
      <c r="F469" s="28">
        <v>44624</v>
      </c>
      <c r="G469" s="18" t="s">
        <v>136</v>
      </c>
      <c r="H469" s="18" t="s">
        <v>357</v>
      </c>
      <c r="I469" s="18" t="s">
        <v>2641</v>
      </c>
      <c r="J469" s="18" t="s">
        <v>13130</v>
      </c>
      <c r="K469" s="18" t="s">
        <v>209</v>
      </c>
      <c r="L469" s="18" t="s">
        <v>533</v>
      </c>
      <c r="M469" s="18"/>
      <c r="N469" s="18" t="s">
        <v>40</v>
      </c>
      <c r="O469" s="18" t="s">
        <v>362</v>
      </c>
      <c r="P469" s="18" t="s">
        <v>363</v>
      </c>
      <c r="Q469" s="18" t="s">
        <v>534</v>
      </c>
      <c r="R469" s="18" t="s">
        <v>395</v>
      </c>
      <c r="S469" s="18" t="s">
        <v>13127</v>
      </c>
      <c r="T469" s="18" t="s">
        <v>810</v>
      </c>
      <c r="U469" s="18" t="s">
        <v>2642</v>
      </c>
      <c r="V469" s="18" t="s">
        <v>2643</v>
      </c>
      <c r="W469" s="18" t="s">
        <v>2643</v>
      </c>
      <c r="X469" s="18" t="s">
        <v>41</v>
      </c>
      <c r="Y469" s="18">
        <v>70715737692</v>
      </c>
      <c r="Z469" s="18"/>
      <c r="AA469" s="18" t="s">
        <v>538</v>
      </c>
      <c r="AB469" s="18" t="s">
        <v>539</v>
      </c>
      <c r="AC469" s="18" t="s">
        <v>2644</v>
      </c>
      <c r="AD469" s="18" t="s">
        <v>2643</v>
      </c>
      <c r="AE469" s="18" t="s">
        <v>42</v>
      </c>
      <c r="AF469" s="18" t="s">
        <v>43</v>
      </c>
      <c r="AG469" s="18" t="s">
        <v>659</v>
      </c>
      <c r="AH469" s="18" t="s">
        <v>43</v>
      </c>
      <c r="AI469" s="20" t="s">
        <v>52</v>
      </c>
      <c r="AJ469" s="53" t="s">
        <v>10412</v>
      </c>
      <c r="AK469" s="53" t="s">
        <v>10398</v>
      </c>
      <c r="AL469" s="53" t="str">
        <f>TEXT(Table13[[#This Row],[Start Date]],"DDD")</f>
        <v>Fri</v>
      </c>
      <c r="AM469" s="12" t="str">
        <f>TEXT(RAW!$C469,"MMM")</f>
        <v>Mar</v>
      </c>
      <c r="AN469" s="12" t="str">
        <f>TEXT(RAW!$C469,"YYYY")</f>
        <v>2022</v>
      </c>
      <c r="AO469" s="54">
        <f t="shared" si="7"/>
        <v>4.8611111111111049E-2</v>
      </c>
      <c r="AR469" s="55"/>
      <c r="AS469" s="55"/>
    </row>
    <row r="470" spans="1:45" ht="12.6" customHeight="1" x14ac:dyDescent="0.2">
      <c r="A470" s="17" t="s">
        <v>13114</v>
      </c>
      <c r="B470" s="28">
        <v>44658</v>
      </c>
      <c r="C470" s="19">
        <v>44658</v>
      </c>
      <c r="D470" s="19">
        <v>44662</v>
      </c>
      <c r="E470" s="18" t="s">
        <v>84</v>
      </c>
      <c r="F470" s="28">
        <v>44662</v>
      </c>
      <c r="G470" s="18" t="s">
        <v>57</v>
      </c>
      <c r="H470" s="18" t="s">
        <v>357</v>
      </c>
      <c r="I470" s="18" t="s">
        <v>2645</v>
      </c>
      <c r="J470" s="18" t="s">
        <v>13133</v>
      </c>
      <c r="K470" s="18" t="s">
        <v>2646</v>
      </c>
      <c r="L470" s="18" t="s">
        <v>2647</v>
      </c>
      <c r="M470" s="18"/>
      <c r="N470" s="18" t="s">
        <v>40</v>
      </c>
      <c r="O470" s="18" t="s">
        <v>362</v>
      </c>
      <c r="P470" s="18" t="s">
        <v>363</v>
      </c>
      <c r="Q470" s="18" t="s">
        <v>364</v>
      </c>
      <c r="R470" s="18" t="s">
        <v>55</v>
      </c>
      <c r="S470" s="18" t="s">
        <v>13125</v>
      </c>
      <c r="T470" s="18" t="s">
        <v>2648</v>
      </c>
      <c r="U470" s="18" t="s">
        <v>2649</v>
      </c>
      <c r="V470" s="18" t="s">
        <v>60</v>
      </c>
      <c r="W470" s="18" t="s">
        <v>60</v>
      </c>
      <c r="X470" s="18" t="s">
        <v>2650</v>
      </c>
      <c r="Y470" s="18" t="s">
        <v>2651</v>
      </c>
      <c r="Z470" s="18" t="s">
        <v>2652</v>
      </c>
      <c r="AA470" s="18" t="s">
        <v>41</v>
      </c>
      <c r="AB470" s="18" t="s">
        <v>855</v>
      </c>
      <c r="AC470" s="18" t="s">
        <v>2653</v>
      </c>
      <c r="AD470" s="18" t="s">
        <v>60</v>
      </c>
      <c r="AE470" s="18" t="s">
        <v>42</v>
      </c>
      <c r="AF470" s="18" t="s">
        <v>71</v>
      </c>
      <c r="AG470" s="18" t="s">
        <v>736</v>
      </c>
      <c r="AH470" s="18" t="s">
        <v>43</v>
      </c>
      <c r="AI470" s="20" t="s">
        <v>2387</v>
      </c>
      <c r="AJ470" s="53" t="s">
        <v>58</v>
      </c>
      <c r="AK470" s="53" t="s">
        <v>113</v>
      </c>
      <c r="AL470" s="53" t="str">
        <f>TEXT(Table13[[#This Row],[Start Date]],"DDD")</f>
        <v>Mon</v>
      </c>
      <c r="AM470" s="12" t="str">
        <f>TEXT(RAW!$C470,"MMM")</f>
        <v>Apr</v>
      </c>
      <c r="AN470" s="12" t="str">
        <f>TEXT(RAW!$C470,"YYYY")</f>
        <v>2022</v>
      </c>
      <c r="AO470" s="54">
        <f t="shared" si="7"/>
        <v>4.1666666666666685E-2</v>
      </c>
      <c r="AR470" s="55"/>
      <c r="AS470" s="55"/>
    </row>
    <row r="471" spans="1:45" ht="12.6" customHeight="1" x14ac:dyDescent="0.2">
      <c r="A471" s="17" t="s">
        <v>13114</v>
      </c>
      <c r="B471" s="28">
        <v>44658</v>
      </c>
      <c r="C471" s="19">
        <v>44658</v>
      </c>
      <c r="D471" s="19">
        <v>44658</v>
      </c>
      <c r="E471" s="18" t="s">
        <v>149</v>
      </c>
      <c r="F471" s="28">
        <v>44658</v>
      </c>
      <c r="G471" s="18" t="s">
        <v>176</v>
      </c>
      <c r="H471" s="18" t="s">
        <v>357</v>
      </c>
      <c r="I471" s="18" t="s">
        <v>2654</v>
      </c>
      <c r="J471" s="18" t="s">
        <v>13133</v>
      </c>
      <c r="K471" s="18" t="s">
        <v>2655</v>
      </c>
      <c r="L471" s="18" t="s">
        <v>2656</v>
      </c>
      <c r="M471" s="18"/>
      <c r="N471" s="18" t="s">
        <v>40</v>
      </c>
      <c r="O471" s="18" t="s">
        <v>362</v>
      </c>
      <c r="P471" s="18" t="s">
        <v>363</v>
      </c>
      <c r="Q471" s="18" t="s">
        <v>429</v>
      </c>
      <c r="R471" s="18" t="s">
        <v>395</v>
      </c>
      <c r="S471" s="18" t="s">
        <v>13116</v>
      </c>
      <c r="T471" s="18" t="s">
        <v>2657</v>
      </c>
      <c r="U471" s="18" t="s">
        <v>2658</v>
      </c>
      <c r="V471" s="18" t="s">
        <v>2658</v>
      </c>
      <c r="W471" s="18" t="s">
        <v>2659</v>
      </c>
      <c r="X471" s="18" t="s">
        <v>881</v>
      </c>
      <c r="Y471" s="18" t="s">
        <v>2660</v>
      </c>
      <c r="Z471" s="18" t="s">
        <v>41</v>
      </c>
      <c r="AA471" s="18" t="s">
        <v>1398</v>
      </c>
      <c r="AB471" s="18" t="s">
        <v>41</v>
      </c>
      <c r="AC471" s="18" t="s">
        <v>2661</v>
      </c>
      <c r="AD471" s="18" t="s">
        <v>2659</v>
      </c>
      <c r="AE471" s="18" t="s">
        <v>42</v>
      </c>
      <c r="AF471" s="18" t="s">
        <v>43</v>
      </c>
      <c r="AG471" s="18" t="s">
        <v>659</v>
      </c>
      <c r="AH471" s="18" t="s">
        <v>43</v>
      </c>
      <c r="AI471" s="20" t="s">
        <v>1051</v>
      </c>
      <c r="AJ471" s="53" t="s">
        <v>10412</v>
      </c>
      <c r="AK471" s="53" t="s">
        <v>10398</v>
      </c>
      <c r="AL471" s="53" t="str">
        <f>TEXT(Table13[[#This Row],[Start Date]],"DDD")</f>
        <v>Thu</v>
      </c>
      <c r="AM471" s="12" t="str">
        <f>TEXT(RAW!$C471,"MMM")</f>
        <v>Apr</v>
      </c>
      <c r="AN471" s="12" t="str">
        <f>TEXT(RAW!$C471,"YYYY")</f>
        <v>2022</v>
      </c>
      <c r="AO471" s="54">
        <f t="shared" si="7"/>
        <v>4.8611111111111105E-2</v>
      </c>
      <c r="AR471" s="55"/>
      <c r="AS471" s="55"/>
    </row>
    <row r="472" spans="1:45" ht="12.6" customHeight="1" x14ac:dyDescent="0.2">
      <c r="A472" s="17" t="s">
        <v>13114</v>
      </c>
      <c r="B472" s="28">
        <v>44659</v>
      </c>
      <c r="C472" s="19">
        <v>44659</v>
      </c>
      <c r="D472" s="19">
        <v>44666</v>
      </c>
      <c r="E472" s="18" t="s">
        <v>103</v>
      </c>
      <c r="F472" s="28">
        <v>44666</v>
      </c>
      <c r="G472" s="18" t="s">
        <v>103</v>
      </c>
      <c r="H472" s="18" t="s">
        <v>357</v>
      </c>
      <c r="I472" s="18" t="s">
        <v>2662</v>
      </c>
      <c r="J472" s="18" t="s">
        <v>13133</v>
      </c>
      <c r="K472" s="18" t="s">
        <v>2663</v>
      </c>
      <c r="L472" s="18" t="s">
        <v>2647</v>
      </c>
      <c r="M472" s="18"/>
      <c r="N472" s="18" t="s">
        <v>40</v>
      </c>
      <c r="O472" s="18" t="s">
        <v>362</v>
      </c>
      <c r="P472" s="18" t="s">
        <v>363</v>
      </c>
      <c r="Q472" s="18" t="s">
        <v>364</v>
      </c>
      <c r="R472" s="18" t="s">
        <v>55</v>
      </c>
      <c r="S472" s="18" t="s">
        <v>13125</v>
      </c>
      <c r="T472" s="18" t="s">
        <v>2664</v>
      </c>
      <c r="U472" s="18" t="s">
        <v>2665</v>
      </c>
      <c r="V472" s="18" t="s">
        <v>60</v>
      </c>
      <c r="W472" s="18" t="s">
        <v>60</v>
      </c>
      <c r="X472" s="18" t="s">
        <v>2650</v>
      </c>
      <c r="Y472" s="18" t="s">
        <v>2666</v>
      </c>
      <c r="Z472" s="18" t="s">
        <v>2667</v>
      </c>
      <c r="AA472" s="18" t="s">
        <v>41</v>
      </c>
      <c r="AB472" s="18" t="s">
        <v>855</v>
      </c>
      <c r="AC472" s="18" t="s">
        <v>2668</v>
      </c>
      <c r="AD472" s="18" t="s">
        <v>60</v>
      </c>
      <c r="AE472" s="18" t="s">
        <v>42</v>
      </c>
      <c r="AF472" s="18" t="s">
        <v>71</v>
      </c>
      <c r="AG472" s="18" t="s">
        <v>1433</v>
      </c>
      <c r="AH472" s="18" t="s">
        <v>43</v>
      </c>
      <c r="AI472" s="20" t="s">
        <v>2387</v>
      </c>
      <c r="AJ472" s="53" t="s">
        <v>58</v>
      </c>
      <c r="AK472" s="53" t="s">
        <v>113</v>
      </c>
      <c r="AL472" s="53" t="str">
        <f>TEXT(Table13[[#This Row],[Start Date]],"DDD")</f>
        <v>Fri</v>
      </c>
      <c r="AM472" s="12" t="str">
        <f>TEXT(RAW!$C472,"MMM")</f>
        <v>Apr</v>
      </c>
      <c r="AN472" s="12" t="str">
        <f>TEXT(RAW!$C472,"YYYY")</f>
        <v>2022</v>
      </c>
      <c r="AO472" s="54">
        <f t="shared" si="7"/>
        <v>0</v>
      </c>
      <c r="AR472" s="55"/>
      <c r="AS472" s="55"/>
    </row>
    <row r="473" spans="1:45" ht="12.6" customHeight="1" x14ac:dyDescent="0.2">
      <c r="A473" s="17" t="s">
        <v>13114</v>
      </c>
      <c r="B473" s="19"/>
      <c r="C473" s="19">
        <v>44643</v>
      </c>
      <c r="D473" s="19">
        <v>44642</v>
      </c>
      <c r="E473" s="18" t="s">
        <v>72</v>
      </c>
      <c r="F473" s="28">
        <v>44642</v>
      </c>
      <c r="G473" s="18" t="s">
        <v>129</v>
      </c>
      <c r="H473" s="18" t="s">
        <v>357</v>
      </c>
      <c r="I473" s="18" t="s">
        <v>2669</v>
      </c>
      <c r="J473" s="18" t="s">
        <v>13133</v>
      </c>
      <c r="K473" s="18" t="s">
        <v>965</v>
      </c>
      <c r="L473" s="18"/>
      <c r="M473" s="18"/>
      <c r="N473" s="18"/>
      <c r="O473" s="18" t="s">
        <v>362</v>
      </c>
      <c r="P473" s="18" t="s">
        <v>363</v>
      </c>
      <c r="Q473" s="18" t="s">
        <v>364</v>
      </c>
      <c r="R473" s="18" t="s">
        <v>395</v>
      </c>
      <c r="S473" s="18" t="s">
        <v>13128</v>
      </c>
      <c r="T473" s="18"/>
      <c r="U473" s="18" t="s">
        <v>2670</v>
      </c>
      <c r="V473" s="18" t="s">
        <v>2671</v>
      </c>
      <c r="W473" s="18" t="s">
        <v>2671</v>
      </c>
      <c r="X473" s="18"/>
      <c r="Y473" s="18"/>
      <c r="Z473" s="18"/>
      <c r="AA473" s="18"/>
      <c r="AB473" s="18"/>
      <c r="AC473" s="18" t="s">
        <v>2672</v>
      </c>
      <c r="AD473" s="18" t="s">
        <v>2671</v>
      </c>
      <c r="AE473" s="18" t="s">
        <v>42</v>
      </c>
      <c r="AF473" s="18" t="s">
        <v>43</v>
      </c>
      <c r="AG473" s="18" t="s">
        <v>2061</v>
      </c>
      <c r="AH473" s="18" t="s">
        <v>43</v>
      </c>
      <c r="AI473" s="20" t="s">
        <v>970</v>
      </c>
      <c r="AJ473" s="53" t="s">
        <v>10412</v>
      </c>
      <c r="AK473" s="53" t="s">
        <v>10398</v>
      </c>
      <c r="AL473" s="53" t="str">
        <f>TEXT(Table13[[#This Row],[Start Date]],"DDD")</f>
        <v>Tue</v>
      </c>
      <c r="AM473" s="12" t="str">
        <f>TEXT(RAW!$C473,"MMM")</f>
        <v>Mar</v>
      </c>
      <c r="AN473" s="12" t="str">
        <f>TEXT(RAW!$C473,"YYYY")</f>
        <v>2022</v>
      </c>
      <c r="AO473" s="54">
        <f t="shared" si="7"/>
        <v>0.10416666666666663</v>
      </c>
      <c r="AR473" s="55"/>
      <c r="AS473" s="55"/>
    </row>
    <row r="474" spans="1:45" ht="12.6" customHeight="1" x14ac:dyDescent="0.2">
      <c r="A474" s="17" t="s">
        <v>13114</v>
      </c>
      <c r="B474" s="19"/>
      <c r="C474" s="19">
        <v>44628</v>
      </c>
      <c r="D474" s="19">
        <v>44628</v>
      </c>
      <c r="E474" s="18" t="s">
        <v>180</v>
      </c>
      <c r="F474" s="28">
        <v>44628</v>
      </c>
      <c r="G474" s="18" t="s">
        <v>72</v>
      </c>
      <c r="H474" s="18" t="s">
        <v>357</v>
      </c>
      <c r="I474" s="18" t="s">
        <v>2673</v>
      </c>
      <c r="J474" s="18" t="s">
        <v>13132</v>
      </c>
      <c r="K474" s="18" t="s">
        <v>47</v>
      </c>
      <c r="L474" s="18" t="s">
        <v>1386</v>
      </c>
      <c r="M474" s="18"/>
      <c r="N474" s="18" t="s">
        <v>40</v>
      </c>
      <c r="O474" s="18" t="s">
        <v>362</v>
      </c>
      <c r="P474" s="18" t="s">
        <v>363</v>
      </c>
      <c r="Q474" s="18" t="s">
        <v>429</v>
      </c>
      <c r="R474" s="18" t="s">
        <v>395</v>
      </c>
      <c r="S474" s="18" t="s">
        <v>13127</v>
      </c>
      <c r="T474" s="18" t="s">
        <v>2467</v>
      </c>
      <c r="U474" s="18" t="s">
        <v>1101</v>
      </c>
      <c r="V474" s="18" t="s">
        <v>2674</v>
      </c>
      <c r="W474" s="18" t="s">
        <v>2675</v>
      </c>
      <c r="X474" s="18" t="s">
        <v>1589</v>
      </c>
      <c r="Y474" s="18" t="s">
        <v>2468</v>
      </c>
      <c r="Z474" s="18" t="s">
        <v>41</v>
      </c>
      <c r="AA474" s="18" t="s">
        <v>1007</v>
      </c>
      <c r="AB474" s="18" t="s">
        <v>367</v>
      </c>
      <c r="AC474" s="18" t="s">
        <v>2676</v>
      </c>
      <c r="AD474" s="18" t="s">
        <v>2675</v>
      </c>
      <c r="AE474" s="18" t="s">
        <v>42</v>
      </c>
      <c r="AF474" s="18" t="s">
        <v>43</v>
      </c>
      <c r="AG474" s="18" t="s">
        <v>510</v>
      </c>
      <c r="AH474" s="18" t="s">
        <v>43</v>
      </c>
      <c r="AI474" s="20" t="s">
        <v>2470</v>
      </c>
      <c r="AJ474" s="53" t="s">
        <v>10412</v>
      </c>
      <c r="AK474" s="53" t="s">
        <v>10398</v>
      </c>
      <c r="AL474" s="53" t="str">
        <f>TEXT(Table13[[#This Row],[Start Date]],"DDD")</f>
        <v>Tue</v>
      </c>
      <c r="AM474" s="12" t="str">
        <f>TEXT(RAW!$C474,"MMM")</f>
        <v>Mar</v>
      </c>
      <c r="AN474" s="12" t="str">
        <f>TEXT(RAW!$C474,"YYYY")</f>
        <v>2022</v>
      </c>
      <c r="AO474" s="54">
        <f t="shared" si="7"/>
        <v>3.819444444444442E-2</v>
      </c>
      <c r="AR474" s="55"/>
      <c r="AS474" s="55"/>
    </row>
    <row r="475" spans="1:45" ht="12.6" customHeight="1" x14ac:dyDescent="0.2">
      <c r="A475" s="17" t="s">
        <v>13114</v>
      </c>
      <c r="B475" s="28">
        <v>44637</v>
      </c>
      <c r="C475" s="19">
        <v>44637</v>
      </c>
      <c r="D475" s="19">
        <v>44637</v>
      </c>
      <c r="E475" s="18" t="s">
        <v>134</v>
      </c>
      <c r="F475" s="28">
        <v>44637</v>
      </c>
      <c r="G475" s="18" t="s">
        <v>91</v>
      </c>
      <c r="H475" s="18" t="s">
        <v>357</v>
      </c>
      <c r="I475" s="18" t="s">
        <v>2677</v>
      </c>
      <c r="J475" s="18" t="s">
        <v>13133</v>
      </c>
      <c r="K475" s="18" t="s">
        <v>107</v>
      </c>
      <c r="L475" s="18" t="s">
        <v>997</v>
      </c>
      <c r="M475" s="18"/>
      <c r="N475" s="18" t="s">
        <v>40</v>
      </c>
      <c r="O475" s="18" t="s">
        <v>362</v>
      </c>
      <c r="P475" s="18" t="s">
        <v>363</v>
      </c>
      <c r="Q475" s="18" t="s">
        <v>552</v>
      </c>
      <c r="R475" s="18" t="s">
        <v>395</v>
      </c>
      <c r="S475" s="18" t="s">
        <v>13128</v>
      </c>
      <c r="T475" s="18" t="s">
        <v>998</v>
      </c>
      <c r="U475" s="18" t="s">
        <v>2678</v>
      </c>
      <c r="V475" s="18" t="s">
        <v>799</v>
      </c>
      <c r="W475" s="18" t="s">
        <v>799</v>
      </c>
      <c r="X475" s="18" t="s">
        <v>852</v>
      </c>
      <c r="Y475" s="18" t="s">
        <v>1000</v>
      </c>
      <c r="Z475" s="18" t="s">
        <v>41</v>
      </c>
      <c r="AA475" s="18" t="s">
        <v>854</v>
      </c>
      <c r="AB475" s="18" t="s">
        <v>1001</v>
      </c>
      <c r="AC475" s="18" t="s">
        <v>2679</v>
      </c>
      <c r="AD475" s="18" t="s">
        <v>799</v>
      </c>
      <c r="AE475" s="18" t="s">
        <v>42</v>
      </c>
      <c r="AF475" s="18" t="s">
        <v>43</v>
      </c>
      <c r="AG475" s="18" t="s">
        <v>1623</v>
      </c>
      <c r="AH475" s="18" t="s">
        <v>43</v>
      </c>
      <c r="AI475" s="20" t="s">
        <v>891</v>
      </c>
      <c r="AJ475" s="53" t="s">
        <v>10412</v>
      </c>
      <c r="AK475" s="53" t="s">
        <v>10398</v>
      </c>
      <c r="AL475" s="53" t="str">
        <f>TEXT(Table13[[#This Row],[Start Date]],"DDD")</f>
        <v>Thu</v>
      </c>
      <c r="AM475" s="12" t="str">
        <f>TEXT(RAW!$C475,"MMM")</f>
        <v>Mar</v>
      </c>
      <c r="AN475" s="12" t="str">
        <f>TEXT(RAW!$C475,"YYYY")</f>
        <v>2022</v>
      </c>
      <c r="AO475" s="54">
        <f t="shared" si="7"/>
        <v>0.10069444444444442</v>
      </c>
      <c r="AR475" s="55"/>
      <c r="AS475" s="55"/>
    </row>
    <row r="476" spans="1:45" ht="12.6" customHeight="1" x14ac:dyDescent="0.2">
      <c r="A476" s="17" t="s">
        <v>13114</v>
      </c>
      <c r="B476" s="28">
        <v>44637</v>
      </c>
      <c r="C476" s="19">
        <v>44637</v>
      </c>
      <c r="D476" s="19">
        <v>44637</v>
      </c>
      <c r="E476" s="18" t="s">
        <v>153</v>
      </c>
      <c r="F476" s="28">
        <v>44637</v>
      </c>
      <c r="G476" s="18" t="s">
        <v>96</v>
      </c>
      <c r="H476" s="18" t="s">
        <v>357</v>
      </c>
      <c r="I476" s="18" t="s">
        <v>2680</v>
      </c>
      <c r="J476" s="18" t="s">
        <v>13132</v>
      </c>
      <c r="K476" s="18" t="s">
        <v>173</v>
      </c>
      <c r="L476" s="18" t="s">
        <v>1781</v>
      </c>
      <c r="M476" s="18"/>
      <c r="N476" s="18" t="s">
        <v>40</v>
      </c>
      <c r="O476" s="18" t="s">
        <v>362</v>
      </c>
      <c r="P476" s="18" t="s">
        <v>363</v>
      </c>
      <c r="Q476" s="18" t="s">
        <v>429</v>
      </c>
      <c r="R476" s="18" t="s">
        <v>55</v>
      </c>
      <c r="S476" s="18" t="s">
        <v>13116</v>
      </c>
      <c r="T476" s="18" t="s">
        <v>2681</v>
      </c>
      <c r="U476" s="18" t="s">
        <v>589</v>
      </c>
      <c r="V476" s="18" t="s">
        <v>773</v>
      </c>
      <c r="W476" s="18" t="s">
        <v>2682</v>
      </c>
      <c r="X476" s="18" t="s">
        <v>2683</v>
      </c>
      <c r="Y476" s="18" t="s">
        <v>2684</v>
      </c>
      <c r="Z476" s="18" t="s">
        <v>41</v>
      </c>
      <c r="AA476" s="18" t="s">
        <v>2685</v>
      </c>
      <c r="AB476" s="18" t="s">
        <v>486</v>
      </c>
      <c r="AC476" s="18" t="s">
        <v>2686</v>
      </c>
      <c r="AD476" s="18" t="s">
        <v>2682</v>
      </c>
      <c r="AE476" s="18" t="s">
        <v>42</v>
      </c>
      <c r="AF476" s="18" t="s">
        <v>43</v>
      </c>
      <c r="AG476" s="18" t="s">
        <v>677</v>
      </c>
      <c r="AH476" s="18" t="s">
        <v>43</v>
      </c>
      <c r="AI476" s="20" t="s">
        <v>1121</v>
      </c>
      <c r="AJ476" s="53" t="s">
        <v>10412</v>
      </c>
      <c r="AK476" s="53" t="s">
        <v>113</v>
      </c>
      <c r="AL476" s="53" t="str">
        <f>TEXT(Table13[[#This Row],[Start Date]],"DDD")</f>
        <v>Thu</v>
      </c>
      <c r="AM476" s="12" t="str">
        <f>TEXT(RAW!$C476,"MMM")</f>
        <v>Mar</v>
      </c>
      <c r="AN476" s="12" t="str">
        <f>TEXT(RAW!$C476,"YYYY")</f>
        <v>2022</v>
      </c>
      <c r="AO476" s="54">
        <f t="shared" si="7"/>
        <v>5.555555555555558E-2</v>
      </c>
      <c r="AR476" s="55"/>
      <c r="AS476" s="55"/>
    </row>
    <row r="477" spans="1:45" ht="12.6" customHeight="1" x14ac:dyDescent="0.2">
      <c r="A477" s="17" t="s">
        <v>13114</v>
      </c>
      <c r="B477" s="19"/>
      <c r="C477" s="19">
        <v>44637</v>
      </c>
      <c r="D477" s="19">
        <v>44641</v>
      </c>
      <c r="E477" s="18" t="s">
        <v>124</v>
      </c>
      <c r="F477" s="28">
        <v>44641</v>
      </c>
      <c r="G477" s="18" t="s">
        <v>213</v>
      </c>
      <c r="H477" s="18" t="s">
        <v>357</v>
      </c>
      <c r="I477" s="18" t="s">
        <v>2687</v>
      </c>
      <c r="J477" s="18" t="s">
        <v>13130</v>
      </c>
      <c r="K477" s="18" t="s">
        <v>203</v>
      </c>
      <c r="L477" s="18" t="s">
        <v>909</v>
      </c>
      <c r="M477" s="18"/>
      <c r="N477" s="18"/>
      <c r="O477" s="18" t="s">
        <v>362</v>
      </c>
      <c r="P477" s="18" t="s">
        <v>363</v>
      </c>
      <c r="Q477" s="18" t="s">
        <v>923</v>
      </c>
      <c r="R477" s="18" t="s">
        <v>55</v>
      </c>
      <c r="S477" s="18" t="s">
        <v>13123</v>
      </c>
      <c r="T477" s="18"/>
      <c r="U477" s="18" t="s">
        <v>2688</v>
      </c>
      <c r="V477" s="18" t="s">
        <v>2440</v>
      </c>
      <c r="W477" s="18" t="s">
        <v>2441</v>
      </c>
      <c r="X477" s="18"/>
      <c r="Y477" s="18"/>
      <c r="Z477" s="18"/>
      <c r="AA477" s="18"/>
      <c r="AB477" s="18" t="s">
        <v>367</v>
      </c>
      <c r="AC477" s="18" t="s">
        <v>2689</v>
      </c>
      <c r="AD477" s="18" t="s">
        <v>2441</v>
      </c>
      <c r="AE477" s="18" t="s">
        <v>42</v>
      </c>
      <c r="AF477" s="18" t="s">
        <v>43</v>
      </c>
      <c r="AG477" s="18" t="s">
        <v>815</v>
      </c>
      <c r="AH477" s="18" t="s">
        <v>43</v>
      </c>
      <c r="AI477" s="20" t="s">
        <v>44</v>
      </c>
      <c r="AJ477" s="53" t="s">
        <v>10412</v>
      </c>
      <c r="AK477" s="53" t="s">
        <v>113</v>
      </c>
      <c r="AL477" s="53" t="str">
        <f>TEXT(Table13[[#This Row],[Start Date]],"DDD")</f>
        <v>Mon</v>
      </c>
      <c r="AM477" s="12" t="str">
        <f>TEXT(RAW!$C477,"MMM")</f>
        <v>Mar</v>
      </c>
      <c r="AN477" s="12" t="str">
        <f>TEXT(RAW!$C477,"YYYY")</f>
        <v>2022</v>
      </c>
      <c r="AO477" s="54">
        <f t="shared" si="7"/>
        <v>1.7361111111111105E-2</v>
      </c>
      <c r="AR477" s="55"/>
      <c r="AS477" s="55"/>
    </row>
    <row r="478" spans="1:45" ht="12.6" customHeight="1" x14ac:dyDescent="0.2">
      <c r="A478" s="17" t="s">
        <v>13114</v>
      </c>
      <c r="B478" s="19"/>
      <c r="C478" s="19">
        <v>44624</v>
      </c>
      <c r="D478" s="19"/>
      <c r="E478" s="18"/>
      <c r="F478" s="18"/>
      <c r="G478" s="18"/>
      <c r="H478" s="18" t="s">
        <v>357</v>
      </c>
      <c r="I478" s="18" t="s">
        <v>2690</v>
      </c>
      <c r="J478" s="18" t="s">
        <v>13130</v>
      </c>
      <c r="K478" s="18" t="s">
        <v>173</v>
      </c>
      <c r="L478" s="18" t="s">
        <v>533</v>
      </c>
      <c r="M478" s="18"/>
      <c r="N478" s="18"/>
      <c r="O478" s="18" t="s">
        <v>362</v>
      </c>
      <c r="P478" s="18" t="s">
        <v>363</v>
      </c>
      <c r="Q478" s="18" t="s">
        <v>534</v>
      </c>
      <c r="R478" s="18" t="s">
        <v>404</v>
      </c>
      <c r="S478" s="18" t="s">
        <v>13116</v>
      </c>
      <c r="T478" s="18"/>
      <c r="U478" s="18" t="s">
        <v>2691</v>
      </c>
      <c r="V478" s="18"/>
      <c r="W478" s="18"/>
      <c r="X478" s="18"/>
      <c r="Y478" s="18"/>
      <c r="Z478" s="18"/>
      <c r="AA478" s="18"/>
      <c r="AB478" s="18" t="s">
        <v>539</v>
      </c>
      <c r="AC478" s="18"/>
      <c r="AD478" s="18"/>
      <c r="AE478" s="18"/>
      <c r="AF478" s="18"/>
      <c r="AG478" s="18"/>
      <c r="AH478" s="18" t="s">
        <v>71</v>
      </c>
      <c r="AI478" s="20" t="s">
        <v>52</v>
      </c>
      <c r="AJ478" s="53" t="s">
        <v>10412</v>
      </c>
      <c r="AK478" s="53" t="s">
        <v>10413</v>
      </c>
      <c r="AL478" s="53" t="str">
        <f>TEXT(Table13[[#This Row],[Start Date]],"DDD")</f>
        <v>Sat</v>
      </c>
      <c r="AM478" s="12" t="str">
        <f>TEXT(RAW!$C478,"MMM")</f>
        <v>Mar</v>
      </c>
      <c r="AN478" s="12" t="str">
        <f>TEXT(RAW!$C478,"YYYY")</f>
        <v>2022</v>
      </c>
      <c r="AO478" s="54">
        <f t="shared" si="7"/>
        <v>0</v>
      </c>
      <c r="AR478" s="55"/>
      <c r="AS478" s="55"/>
    </row>
    <row r="479" spans="1:45" ht="12.6" customHeight="1" x14ac:dyDescent="0.2">
      <c r="A479" s="17" t="s">
        <v>13114</v>
      </c>
      <c r="B479" s="19"/>
      <c r="C479" s="19">
        <v>44627</v>
      </c>
      <c r="D479" s="19">
        <v>44627</v>
      </c>
      <c r="E479" s="18" t="s">
        <v>134</v>
      </c>
      <c r="F479" s="28">
        <v>44627</v>
      </c>
      <c r="G479" s="18" t="s">
        <v>90</v>
      </c>
      <c r="H479" s="18" t="s">
        <v>357</v>
      </c>
      <c r="I479" s="18" t="s">
        <v>2692</v>
      </c>
      <c r="J479" s="18" t="s">
        <v>13133</v>
      </c>
      <c r="K479" s="18" t="s">
        <v>2694</v>
      </c>
      <c r="L479" s="18" t="s">
        <v>437</v>
      </c>
      <c r="M479" s="18"/>
      <c r="N479" s="18"/>
      <c r="O479" s="18" t="s">
        <v>362</v>
      </c>
      <c r="P479" s="18" t="s">
        <v>363</v>
      </c>
      <c r="Q479" s="18" t="s">
        <v>364</v>
      </c>
      <c r="R479" s="18" t="s">
        <v>55</v>
      </c>
      <c r="S479" s="18" t="s">
        <v>13127</v>
      </c>
      <c r="T479" s="18"/>
      <c r="U479" s="18" t="s">
        <v>2695</v>
      </c>
      <c r="V479" s="18" t="s">
        <v>366</v>
      </c>
      <c r="W479" s="18" t="s">
        <v>366</v>
      </c>
      <c r="X479" s="18"/>
      <c r="Y479" s="18"/>
      <c r="Z479" s="18"/>
      <c r="AA479" s="18"/>
      <c r="AB479" s="18" t="s">
        <v>367</v>
      </c>
      <c r="AC479" s="18" t="s">
        <v>2696</v>
      </c>
      <c r="AD479" s="18" t="s">
        <v>366</v>
      </c>
      <c r="AE479" s="18" t="s">
        <v>42</v>
      </c>
      <c r="AF479" s="18" t="s">
        <v>43</v>
      </c>
      <c r="AG479" s="18" t="s">
        <v>510</v>
      </c>
      <c r="AH479" s="18" t="s">
        <v>43</v>
      </c>
      <c r="AI479" s="20" t="s">
        <v>2697</v>
      </c>
      <c r="AJ479" s="53" t="s">
        <v>10412</v>
      </c>
      <c r="AK479" s="53" t="s">
        <v>113</v>
      </c>
      <c r="AL479" s="53" t="str">
        <f>TEXT(Table13[[#This Row],[Start Date]],"DDD")</f>
        <v>Mon</v>
      </c>
      <c r="AM479" s="12" t="str">
        <f>TEXT(RAW!$C479,"MMM")</f>
        <v>Mar</v>
      </c>
      <c r="AN479" s="12" t="str">
        <f>TEXT(RAW!$C479,"YYYY")</f>
        <v>2022</v>
      </c>
      <c r="AO479" s="54">
        <f t="shared" si="7"/>
        <v>3.819444444444442E-2</v>
      </c>
      <c r="AR479" s="55"/>
      <c r="AS479" s="55"/>
    </row>
    <row r="480" spans="1:45" ht="12.6" customHeight="1" x14ac:dyDescent="0.2">
      <c r="A480" s="17" t="s">
        <v>13114</v>
      </c>
      <c r="B480" s="19"/>
      <c r="C480" s="19">
        <v>44627</v>
      </c>
      <c r="D480" s="19"/>
      <c r="E480" s="18"/>
      <c r="F480" s="18"/>
      <c r="G480" s="18"/>
      <c r="H480" s="18" t="s">
        <v>357</v>
      </c>
      <c r="I480" s="18" t="s">
        <v>2698</v>
      </c>
      <c r="J480" s="18" t="s">
        <v>13133</v>
      </c>
      <c r="K480" s="18" t="s">
        <v>67</v>
      </c>
      <c r="L480" s="18" t="s">
        <v>791</v>
      </c>
      <c r="M480" s="18"/>
      <c r="N480" s="18" t="s">
        <v>40</v>
      </c>
      <c r="O480" s="18" t="s">
        <v>362</v>
      </c>
      <c r="P480" s="18" t="s">
        <v>363</v>
      </c>
      <c r="Q480" s="18" t="s">
        <v>792</v>
      </c>
      <c r="R480" s="18" t="s">
        <v>395</v>
      </c>
      <c r="S480" s="18" t="s">
        <v>13118</v>
      </c>
      <c r="T480" s="18" t="s">
        <v>793</v>
      </c>
      <c r="U480" s="18" t="s">
        <v>2699</v>
      </c>
      <c r="V480" s="18"/>
      <c r="W480" s="18"/>
      <c r="X480" s="18" t="s">
        <v>795</v>
      </c>
      <c r="Y480" s="18" t="s">
        <v>796</v>
      </c>
      <c r="Z480" s="18" t="s">
        <v>41</v>
      </c>
      <c r="AA480" s="18" t="s">
        <v>797</v>
      </c>
      <c r="AB480" s="18" t="s">
        <v>486</v>
      </c>
      <c r="AC480" s="18"/>
      <c r="AD480" s="18"/>
      <c r="AE480" s="18"/>
      <c r="AF480" s="18"/>
      <c r="AG480" s="18"/>
      <c r="AH480" s="18" t="s">
        <v>71</v>
      </c>
      <c r="AI480" s="20" t="s">
        <v>652</v>
      </c>
      <c r="AJ480" s="53" t="s">
        <v>10412</v>
      </c>
      <c r="AK480" s="53" t="s">
        <v>10398</v>
      </c>
      <c r="AL480" s="53" t="str">
        <f>TEXT(Table13[[#This Row],[Start Date]],"DDD")</f>
        <v>Sat</v>
      </c>
      <c r="AM480" s="12" t="str">
        <f>TEXT(RAW!$C480,"MMM")</f>
        <v>Mar</v>
      </c>
      <c r="AN480" s="12" t="str">
        <f>TEXT(RAW!$C480,"YYYY")</f>
        <v>2022</v>
      </c>
      <c r="AO480" s="54">
        <f t="shared" si="7"/>
        <v>0</v>
      </c>
      <c r="AR480" s="55"/>
      <c r="AS480" s="55"/>
    </row>
    <row r="481" spans="1:45" ht="12.6" customHeight="1" x14ac:dyDescent="0.2">
      <c r="A481" s="17" t="s">
        <v>13114</v>
      </c>
      <c r="B481" s="28">
        <v>44637</v>
      </c>
      <c r="C481" s="19">
        <v>44637</v>
      </c>
      <c r="D481" s="19">
        <v>44641</v>
      </c>
      <c r="E481" s="18" t="s">
        <v>114</v>
      </c>
      <c r="F481" s="28">
        <v>44641</v>
      </c>
      <c r="G481" s="18" t="s">
        <v>131</v>
      </c>
      <c r="H481" s="18" t="s">
        <v>357</v>
      </c>
      <c r="I481" s="18" t="s">
        <v>2700</v>
      </c>
      <c r="J481" s="18" t="s">
        <v>13130</v>
      </c>
      <c r="K481" s="18" t="s">
        <v>1154</v>
      </c>
      <c r="L481" s="18" t="s">
        <v>729</v>
      </c>
      <c r="M481" s="18"/>
      <c r="N481" s="18" t="s">
        <v>40</v>
      </c>
      <c r="O481" s="18" t="s">
        <v>362</v>
      </c>
      <c r="P481" s="18" t="s">
        <v>363</v>
      </c>
      <c r="Q481" s="18" t="s">
        <v>534</v>
      </c>
      <c r="R481" s="18" t="s">
        <v>55</v>
      </c>
      <c r="S481" s="18" t="s">
        <v>13116</v>
      </c>
      <c r="T481" s="18" t="s">
        <v>1732</v>
      </c>
      <c r="U481" s="18" t="s">
        <v>2701</v>
      </c>
      <c r="V481" s="18" t="s">
        <v>773</v>
      </c>
      <c r="W481" s="18" t="s">
        <v>590</v>
      </c>
      <c r="X481" s="18" t="s">
        <v>41</v>
      </c>
      <c r="Y481" s="18">
        <v>70813418822</v>
      </c>
      <c r="Z481" s="18"/>
      <c r="AA481" s="18" t="s">
        <v>538</v>
      </c>
      <c r="AB481" s="18" t="s">
        <v>734</v>
      </c>
      <c r="AC481" s="18" t="s">
        <v>2702</v>
      </c>
      <c r="AD481" s="18" t="s">
        <v>590</v>
      </c>
      <c r="AE481" s="18" t="s">
        <v>42</v>
      </c>
      <c r="AF481" s="18" t="s">
        <v>43</v>
      </c>
      <c r="AG481" s="18" t="s">
        <v>390</v>
      </c>
      <c r="AH481" s="18" t="s">
        <v>43</v>
      </c>
      <c r="AI481" s="20" t="s">
        <v>44</v>
      </c>
      <c r="AJ481" s="53" t="s">
        <v>10412</v>
      </c>
      <c r="AK481" s="53" t="s">
        <v>113</v>
      </c>
      <c r="AL481" s="53" t="str">
        <f>TEXT(Table13[[#This Row],[Start Date]],"DDD")</f>
        <v>Mon</v>
      </c>
      <c r="AM481" s="12" t="str">
        <f>TEXT(RAW!$C481,"MMM")</f>
        <v>Mar</v>
      </c>
      <c r="AN481" s="12" t="str">
        <f>TEXT(RAW!$C481,"YYYY")</f>
        <v>2022</v>
      </c>
      <c r="AO481" s="54">
        <f t="shared" si="7"/>
        <v>3.125E-2</v>
      </c>
      <c r="AR481" s="55"/>
      <c r="AS481" s="55"/>
    </row>
    <row r="482" spans="1:45" ht="12.6" customHeight="1" x14ac:dyDescent="0.2">
      <c r="A482" s="17" t="s">
        <v>13114</v>
      </c>
      <c r="B482" s="19"/>
      <c r="C482" s="19">
        <v>44641</v>
      </c>
      <c r="D482" s="19">
        <v>44641</v>
      </c>
      <c r="E482" s="18" t="s">
        <v>63</v>
      </c>
      <c r="F482" s="28">
        <v>44641</v>
      </c>
      <c r="G482" s="18" t="s">
        <v>148</v>
      </c>
      <c r="H482" s="18" t="s">
        <v>357</v>
      </c>
      <c r="I482" s="18" t="s">
        <v>2703</v>
      </c>
      <c r="J482" s="18" t="s">
        <v>13133</v>
      </c>
      <c r="K482" s="18" t="s">
        <v>232</v>
      </c>
      <c r="L482" s="18"/>
      <c r="M482" s="18"/>
      <c r="N482" s="18"/>
      <c r="O482" s="18" t="s">
        <v>362</v>
      </c>
      <c r="P482" s="18" t="s">
        <v>363</v>
      </c>
      <c r="Q482" s="18" t="s">
        <v>552</v>
      </c>
      <c r="R482" s="18" t="s">
        <v>395</v>
      </c>
      <c r="S482" s="18" t="s">
        <v>13128</v>
      </c>
      <c r="T482" s="18"/>
      <c r="U482" s="18" t="s">
        <v>2704</v>
      </c>
      <c r="V482" s="18" t="s">
        <v>2705</v>
      </c>
      <c r="W482" s="18" t="s">
        <v>2705</v>
      </c>
      <c r="X482" s="18"/>
      <c r="Y482" s="18"/>
      <c r="Z482" s="18"/>
      <c r="AA482" s="18"/>
      <c r="AB482" s="18"/>
      <c r="AC482" s="18" t="s">
        <v>2706</v>
      </c>
      <c r="AD482" s="18" t="s">
        <v>2705</v>
      </c>
      <c r="AE482" s="18" t="s">
        <v>42</v>
      </c>
      <c r="AF482" s="18" t="s">
        <v>43</v>
      </c>
      <c r="AG482" s="18" t="s">
        <v>2707</v>
      </c>
      <c r="AH482" s="18" t="s">
        <v>43</v>
      </c>
      <c r="AI482" s="20" t="s">
        <v>1198</v>
      </c>
      <c r="AJ482" s="53" t="s">
        <v>10412</v>
      </c>
      <c r="AK482" s="53" t="s">
        <v>10398</v>
      </c>
      <c r="AL482" s="53" t="str">
        <f>TEXT(Table13[[#This Row],[Start Date]],"DDD")</f>
        <v>Mon</v>
      </c>
      <c r="AM482" s="12" t="str">
        <f>TEXT(RAW!$C482,"MMM")</f>
        <v>Mar</v>
      </c>
      <c r="AN482" s="12" t="str">
        <f>TEXT(RAW!$C482,"YYYY")</f>
        <v>2022</v>
      </c>
      <c r="AO482" s="54">
        <f t="shared" si="7"/>
        <v>0.26388888888888895</v>
      </c>
      <c r="AR482" s="55"/>
      <c r="AS482" s="55"/>
    </row>
    <row r="483" spans="1:45" ht="12.6" customHeight="1" x14ac:dyDescent="0.2">
      <c r="A483" s="17" t="s">
        <v>13114</v>
      </c>
      <c r="B483" s="19"/>
      <c r="C483" s="19">
        <v>44655</v>
      </c>
      <c r="D483" s="19">
        <v>44643</v>
      </c>
      <c r="E483" s="18" t="s">
        <v>63</v>
      </c>
      <c r="F483" s="28">
        <v>44643</v>
      </c>
      <c r="G483" s="18" t="s">
        <v>57</v>
      </c>
      <c r="H483" s="18" t="s">
        <v>357</v>
      </c>
      <c r="I483" s="18" t="s">
        <v>2708</v>
      </c>
      <c r="J483" s="18" t="s">
        <v>13133</v>
      </c>
      <c r="K483" s="18" t="s">
        <v>58</v>
      </c>
      <c r="L483" s="18" t="s">
        <v>1240</v>
      </c>
      <c r="M483" s="18"/>
      <c r="N483" s="18"/>
      <c r="O483" s="18" t="s">
        <v>362</v>
      </c>
      <c r="P483" s="18" t="s">
        <v>524</v>
      </c>
      <c r="Q483" s="18" t="s">
        <v>1196</v>
      </c>
      <c r="R483" s="18" t="s">
        <v>525</v>
      </c>
      <c r="S483" s="18" t="s">
        <v>13120</v>
      </c>
      <c r="T483" s="18"/>
      <c r="U483" s="18" t="s">
        <v>2709</v>
      </c>
      <c r="V483" s="18" t="s">
        <v>2710</v>
      </c>
      <c r="W483" s="18" t="s">
        <v>2711</v>
      </c>
      <c r="X483" s="18"/>
      <c r="Y483" s="18"/>
      <c r="Z483" s="18"/>
      <c r="AA483" s="18"/>
      <c r="AB483" s="18" t="s">
        <v>989</v>
      </c>
      <c r="AC483" s="18" t="s">
        <v>2712</v>
      </c>
      <c r="AD483" s="18" t="s">
        <v>2711</v>
      </c>
      <c r="AE483" s="18" t="s">
        <v>42</v>
      </c>
      <c r="AF483" s="18" t="s">
        <v>43</v>
      </c>
      <c r="AG483" s="18" t="s">
        <v>560</v>
      </c>
      <c r="AH483" s="18" t="s">
        <v>43</v>
      </c>
      <c r="AI483" s="20" t="s">
        <v>409</v>
      </c>
      <c r="AJ483" s="53" t="s">
        <v>58</v>
      </c>
      <c r="AK483" s="53" t="s">
        <v>10398</v>
      </c>
      <c r="AL483" s="53" t="str">
        <f>TEXT(Table13[[#This Row],[Start Date]],"DDD")</f>
        <v>Wed</v>
      </c>
      <c r="AM483" s="12" t="str">
        <f>TEXT(RAW!$C483,"MMM")</f>
        <v>Apr</v>
      </c>
      <c r="AN483" s="12" t="str">
        <f>TEXT(RAW!$C483,"YYYY")</f>
        <v>2022</v>
      </c>
      <c r="AO483" s="54">
        <f t="shared" si="7"/>
        <v>0.125</v>
      </c>
      <c r="AR483" s="55"/>
      <c r="AS483" s="55"/>
    </row>
    <row r="484" spans="1:45" ht="12.6" customHeight="1" x14ac:dyDescent="0.2">
      <c r="A484" s="17" t="s">
        <v>13114</v>
      </c>
      <c r="B484" s="19"/>
      <c r="C484" s="19">
        <v>44627</v>
      </c>
      <c r="D484" s="19">
        <v>44628</v>
      </c>
      <c r="E484" s="18" t="s">
        <v>63</v>
      </c>
      <c r="F484" s="28">
        <v>44628</v>
      </c>
      <c r="G484" s="18" t="s">
        <v>36</v>
      </c>
      <c r="H484" s="18" t="s">
        <v>357</v>
      </c>
      <c r="I484" s="18" t="s">
        <v>2713</v>
      </c>
      <c r="J484" s="18" t="s">
        <v>13133</v>
      </c>
      <c r="K484" s="18" t="s">
        <v>58</v>
      </c>
      <c r="L484" s="18" t="s">
        <v>712</v>
      </c>
      <c r="M484" s="18"/>
      <c r="N484" s="18" t="s">
        <v>40</v>
      </c>
      <c r="O484" s="18" t="s">
        <v>362</v>
      </c>
      <c r="P484" s="18" t="s">
        <v>363</v>
      </c>
      <c r="Q484" s="18" t="s">
        <v>534</v>
      </c>
      <c r="R484" s="18" t="s">
        <v>395</v>
      </c>
      <c r="S484" s="18" t="s">
        <v>13125</v>
      </c>
      <c r="T484" s="18" t="s">
        <v>2714</v>
      </c>
      <c r="U484" s="18" t="s">
        <v>2715</v>
      </c>
      <c r="V484" s="18" t="s">
        <v>60</v>
      </c>
      <c r="W484" s="18" t="s">
        <v>60</v>
      </c>
      <c r="X484" s="18" t="s">
        <v>41</v>
      </c>
      <c r="Y484" s="18">
        <v>70715737669</v>
      </c>
      <c r="Z484" s="18"/>
      <c r="AA484" s="18" t="s">
        <v>538</v>
      </c>
      <c r="AB484" s="18" t="s">
        <v>717</v>
      </c>
      <c r="AC484" s="18" t="s">
        <v>2716</v>
      </c>
      <c r="AD484" s="18" t="s">
        <v>60</v>
      </c>
      <c r="AE484" s="18" t="s">
        <v>42</v>
      </c>
      <c r="AF484" s="18" t="s">
        <v>43</v>
      </c>
      <c r="AG484" s="18" t="s">
        <v>736</v>
      </c>
      <c r="AH484" s="18" t="s">
        <v>43</v>
      </c>
      <c r="AI484" s="20" t="s">
        <v>100</v>
      </c>
      <c r="AJ484" s="53" t="s">
        <v>58</v>
      </c>
      <c r="AK484" s="53" t="s">
        <v>10398</v>
      </c>
      <c r="AL484" s="53" t="str">
        <f>TEXT(Table13[[#This Row],[Start Date]],"DDD")</f>
        <v>Tue</v>
      </c>
      <c r="AM484" s="12" t="str">
        <f>TEXT(RAW!$C484,"MMM")</f>
        <v>Mar</v>
      </c>
      <c r="AN484" s="12" t="str">
        <f>TEXT(RAW!$C484,"YYYY")</f>
        <v>2022</v>
      </c>
      <c r="AO484" s="54">
        <f t="shared" si="7"/>
        <v>4.1666666666666685E-2</v>
      </c>
      <c r="AR484" s="55"/>
      <c r="AS484" s="55"/>
    </row>
    <row r="485" spans="1:45" ht="12.6" customHeight="1" x14ac:dyDescent="0.2">
      <c r="A485" s="17" t="s">
        <v>13114</v>
      </c>
      <c r="B485" s="19"/>
      <c r="C485" s="19">
        <v>44628</v>
      </c>
      <c r="D485" s="19">
        <v>44628</v>
      </c>
      <c r="E485" s="18" t="s">
        <v>90</v>
      </c>
      <c r="F485" s="28">
        <v>44628</v>
      </c>
      <c r="G485" s="18" t="s">
        <v>131</v>
      </c>
      <c r="H485" s="18" t="s">
        <v>357</v>
      </c>
      <c r="I485" s="18" t="s">
        <v>2717</v>
      </c>
      <c r="J485" s="18" t="s">
        <v>13132</v>
      </c>
      <c r="K485" s="18" t="s">
        <v>47</v>
      </c>
      <c r="L485" s="18" t="s">
        <v>698</v>
      </c>
      <c r="M485" s="18"/>
      <c r="N485" s="18"/>
      <c r="O485" s="18" t="s">
        <v>362</v>
      </c>
      <c r="P485" s="18" t="s">
        <v>363</v>
      </c>
      <c r="Q485" s="18" t="s">
        <v>429</v>
      </c>
      <c r="R485" s="18" t="s">
        <v>55</v>
      </c>
      <c r="S485" s="18" t="s">
        <v>13127</v>
      </c>
      <c r="T485" s="18"/>
      <c r="U485" s="18" t="s">
        <v>1004</v>
      </c>
      <c r="V485" s="18" t="s">
        <v>366</v>
      </c>
      <c r="W485" s="18" t="s">
        <v>366</v>
      </c>
      <c r="X485" s="18"/>
      <c r="Y485" s="18"/>
      <c r="Z485" s="18"/>
      <c r="AA485" s="18"/>
      <c r="AB485" s="18" t="s">
        <v>367</v>
      </c>
      <c r="AC485" s="18" t="s">
        <v>2719</v>
      </c>
      <c r="AD485" s="18" t="s">
        <v>366</v>
      </c>
      <c r="AE485" s="18" t="s">
        <v>42</v>
      </c>
      <c r="AF485" s="18" t="s">
        <v>43</v>
      </c>
      <c r="AG485" s="18" t="s">
        <v>369</v>
      </c>
      <c r="AH485" s="18" t="s">
        <v>43</v>
      </c>
      <c r="AI485" s="20" t="s">
        <v>2720</v>
      </c>
      <c r="AJ485" s="53" t="s">
        <v>10412</v>
      </c>
      <c r="AK485" s="53" t="s">
        <v>113</v>
      </c>
      <c r="AL485" s="53" t="str">
        <f>TEXT(Table13[[#This Row],[Start Date]],"DDD")</f>
        <v>Tue</v>
      </c>
      <c r="AM485" s="12" t="str">
        <f>TEXT(RAW!$C485,"MMM")</f>
        <v>Mar</v>
      </c>
      <c r="AN485" s="12" t="str">
        <f>TEXT(RAW!$C485,"YYYY")</f>
        <v>2022</v>
      </c>
      <c r="AO485" s="54">
        <f t="shared" si="7"/>
        <v>5.902777777777779E-2</v>
      </c>
      <c r="AR485" s="55"/>
      <c r="AS485" s="55"/>
    </row>
    <row r="486" spans="1:45" ht="12.6" customHeight="1" x14ac:dyDescent="0.2">
      <c r="A486" s="17" t="s">
        <v>13114</v>
      </c>
      <c r="B486" s="19"/>
      <c r="C486" s="19">
        <v>44643</v>
      </c>
      <c r="D486" s="19">
        <v>44652</v>
      </c>
      <c r="E486" s="18" t="s">
        <v>63</v>
      </c>
      <c r="F486" s="28">
        <v>44652</v>
      </c>
      <c r="G486" s="18" t="s">
        <v>36</v>
      </c>
      <c r="H486" s="18" t="s">
        <v>357</v>
      </c>
      <c r="I486" s="18" t="s">
        <v>2721</v>
      </c>
      <c r="J486" s="18" t="s">
        <v>13133</v>
      </c>
      <c r="K486" s="18" t="s">
        <v>58</v>
      </c>
      <c r="L486" s="18" t="s">
        <v>1364</v>
      </c>
      <c r="M486" s="18"/>
      <c r="N486" s="18"/>
      <c r="O486" s="18" t="s">
        <v>362</v>
      </c>
      <c r="P486" s="18" t="s">
        <v>363</v>
      </c>
      <c r="Q486" s="18" t="s">
        <v>364</v>
      </c>
      <c r="R486" s="18" t="s">
        <v>55</v>
      </c>
      <c r="S486" s="18" t="s">
        <v>13125</v>
      </c>
      <c r="T486" s="18"/>
      <c r="U486" s="18" t="s">
        <v>2722</v>
      </c>
      <c r="V486" s="18" t="s">
        <v>2723</v>
      </c>
      <c r="W486" s="18" t="s">
        <v>2723</v>
      </c>
      <c r="X486" s="18"/>
      <c r="Y486" s="18"/>
      <c r="Z486" s="18"/>
      <c r="AA486" s="18"/>
      <c r="AB486" s="18" t="s">
        <v>367</v>
      </c>
      <c r="AC486" s="18" t="s">
        <v>2724</v>
      </c>
      <c r="AD486" s="18" t="s">
        <v>2723</v>
      </c>
      <c r="AE486" s="18" t="s">
        <v>42</v>
      </c>
      <c r="AF486" s="18" t="s">
        <v>43</v>
      </c>
      <c r="AG486" s="18" t="s">
        <v>736</v>
      </c>
      <c r="AH486" s="18" t="s">
        <v>43</v>
      </c>
      <c r="AI486" s="20" t="s">
        <v>451</v>
      </c>
      <c r="AJ486" s="53" t="s">
        <v>58</v>
      </c>
      <c r="AK486" s="53" t="s">
        <v>113</v>
      </c>
      <c r="AL486" s="53" t="str">
        <f>TEXT(Table13[[#This Row],[Start Date]],"DDD")</f>
        <v>Fri</v>
      </c>
      <c r="AM486" s="12" t="str">
        <f>TEXT(RAW!$C486,"MMM")</f>
        <v>Mar</v>
      </c>
      <c r="AN486" s="12" t="str">
        <f>TEXT(RAW!$C486,"YYYY")</f>
        <v>2022</v>
      </c>
      <c r="AO486" s="54">
        <f t="shared" si="7"/>
        <v>4.1666666666666685E-2</v>
      </c>
      <c r="AR486" s="55"/>
      <c r="AS486" s="55"/>
    </row>
    <row r="487" spans="1:45" ht="12.6" customHeight="1" x14ac:dyDescent="0.2">
      <c r="A487" s="17" t="s">
        <v>13114</v>
      </c>
      <c r="B487" s="28">
        <v>44644</v>
      </c>
      <c r="C487" s="19">
        <v>44644</v>
      </c>
      <c r="D487" s="19">
        <v>44669</v>
      </c>
      <c r="E487" s="18" t="s">
        <v>36</v>
      </c>
      <c r="F487" s="28">
        <v>44669</v>
      </c>
      <c r="G487" s="18" t="s">
        <v>57</v>
      </c>
      <c r="H487" s="18" t="s">
        <v>357</v>
      </c>
      <c r="I487" s="18" t="s">
        <v>2725</v>
      </c>
      <c r="J487" s="18" t="s">
        <v>13133</v>
      </c>
      <c r="K487" s="18" t="s">
        <v>58</v>
      </c>
      <c r="L487" s="18" t="s">
        <v>1182</v>
      </c>
      <c r="M487" s="18"/>
      <c r="N487" s="18" t="s">
        <v>40</v>
      </c>
      <c r="O487" s="18" t="s">
        <v>362</v>
      </c>
      <c r="P487" s="18" t="s">
        <v>363</v>
      </c>
      <c r="Q487" s="18" t="s">
        <v>364</v>
      </c>
      <c r="R487" s="18" t="s">
        <v>55</v>
      </c>
      <c r="S487" s="18" t="s">
        <v>13125</v>
      </c>
      <c r="T487" s="18" t="s">
        <v>2727</v>
      </c>
      <c r="U487" s="18" t="s">
        <v>2728</v>
      </c>
      <c r="V487" s="18" t="s">
        <v>60</v>
      </c>
      <c r="W487" s="18" t="s">
        <v>60</v>
      </c>
      <c r="X487" s="18" t="s">
        <v>41</v>
      </c>
      <c r="Y487" s="18" t="s">
        <v>2729</v>
      </c>
      <c r="Z487" s="18" t="s">
        <v>41</v>
      </c>
      <c r="AA487" s="18" t="s">
        <v>2730</v>
      </c>
      <c r="AB487" s="18" t="s">
        <v>367</v>
      </c>
      <c r="AC487" s="18" t="s">
        <v>2731</v>
      </c>
      <c r="AD487" s="18" t="s">
        <v>60</v>
      </c>
      <c r="AE487" s="18" t="s">
        <v>42</v>
      </c>
      <c r="AF487" s="18" t="s">
        <v>43</v>
      </c>
      <c r="AG487" s="18" t="s">
        <v>377</v>
      </c>
      <c r="AH487" s="18" t="s">
        <v>43</v>
      </c>
      <c r="AI487" s="20" t="s">
        <v>2732</v>
      </c>
      <c r="AJ487" s="53" t="s">
        <v>58</v>
      </c>
      <c r="AK487" s="53" t="s">
        <v>113</v>
      </c>
      <c r="AL487" s="53" t="str">
        <f>TEXT(Table13[[#This Row],[Start Date]],"DDD")</f>
        <v>Mon</v>
      </c>
      <c r="AM487" s="12" t="str">
        <f>TEXT(RAW!$C487,"MMM")</f>
        <v>Mar</v>
      </c>
      <c r="AN487" s="12" t="str">
        <f>TEXT(RAW!$C487,"YYYY")</f>
        <v>2022</v>
      </c>
      <c r="AO487" s="54">
        <f t="shared" si="7"/>
        <v>8.3333333333333315E-2</v>
      </c>
      <c r="AR487" s="55"/>
      <c r="AS487" s="55"/>
    </row>
    <row r="488" spans="1:45" ht="12.6" customHeight="1" x14ac:dyDescent="0.2">
      <c r="A488" s="17" t="s">
        <v>13114</v>
      </c>
      <c r="B488" s="28">
        <v>44645</v>
      </c>
      <c r="C488" s="19">
        <v>44645</v>
      </c>
      <c r="D488" s="19">
        <v>44645</v>
      </c>
      <c r="E488" s="18" t="s">
        <v>57</v>
      </c>
      <c r="F488" s="28">
        <v>44645</v>
      </c>
      <c r="G488" s="18" t="s">
        <v>183</v>
      </c>
      <c r="H488" s="18" t="s">
        <v>357</v>
      </c>
      <c r="I488" s="18" t="s">
        <v>2733</v>
      </c>
      <c r="J488" s="18" t="s">
        <v>13133</v>
      </c>
      <c r="K488" s="18" t="s">
        <v>76</v>
      </c>
      <c r="L488" s="18" t="s">
        <v>712</v>
      </c>
      <c r="M488" s="18"/>
      <c r="N488" s="18" t="s">
        <v>40</v>
      </c>
      <c r="O488" s="18" t="s">
        <v>362</v>
      </c>
      <c r="P488" s="18" t="s">
        <v>363</v>
      </c>
      <c r="Q488" s="18" t="s">
        <v>534</v>
      </c>
      <c r="R488" s="18" t="s">
        <v>395</v>
      </c>
      <c r="S488" s="18" t="s">
        <v>13116</v>
      </c>
      <c r="T488" s="18" t="s">
        <v>1655</v>
      </c>
      <c r="U488" s="18" t="s">
        <v>2734</v>
      </c>
      <c r="V488" s="18" t="s">
        <v>2734</v>
      </c>
      <c r="W488" s="18" t="s">
        <v>2735</v>
      </c>
      <c r="X488" s="18" t="s">
        <v>41</v>
      </c>
      <c r="Y488" s="18">
        <v>70716836210</v>
      </c>
      <c r="Z488" s="18"/>
      <c r="AA488" s="18" t="s">
        <v>538</v>
      </c>
      <c r="AB488" s="18" t="s">
        <v>717</v>
      </c>
      <c r="AC488" s="18" t="s">
        <v>2736</v>
      </c>
      <c r="AD488" s="18" t="s">
        <v>2735</v>
      </c>
      <c r="AE488" s="18" t="s">
        <v>42</v>
      </c>
      <c r="AF488" s="18" t="s">
        <v>43</v>
      </c>
      <c r="AG488" s="18" t="s">
        <v>2116</v>
      </c>
      <c r="AH488" s="18" t="s">
        <v>43</v>
      </c>
      <c r="AI488" s="20" t="s">
        <v>100</v>
      </c>
      <c r="AJ488" s="53" t="s">
        <v>10412</v>
      </c>
      <c r="AK488" s="53" t="s">
        <v>10398</v>
      </c>
      <c r="AL488" s="53" t="str">
        <f>TEXT(Table13[[#This Row],[Start Date]],"DDD")</f>
        <v>Fri</v>
      </c>
      <c r="AM488" s="12" t="str">
        <f>TEXT(RAW!$C488,"MMM")</f>
        <v>Mar</v>
      </c>
      <c r="AN488" s="12" t="str">
        <f>TEXT(RAW!$C488,"YYYY")</f>
        <v>2022</v>
      </c>
      <c r="AO488" s="54">
        <f t="shared" si="7"/>
        <v>2.777777777777779E-2</v>
      </c>
      <c r="AR488" s="55"/>
      <c r="AS488" s="55"/>
    </row>
    <row r="489" spans="1:45" ht="12.6" customHeight="1" x14ac:dyDescent="0.2">
      <c r="A489" s="17" t="s">
        <v>13114</v>
      </c>
      <c r="B489" s="28">
        <v>44659</v>
      </c>
      <c r="C489" s="19">
        <v>44659</v>
      </c>
      <c r="D489" s="19">
        <v>44666</v>
      </c>
      <c r="E489" s="18" t="s">
        <v>36</v>
      </c>
      <c r="F489" s="28">
        <v>44666</v>
      </c>
      <c r="G489" s="18" t="s">
        <v>84</v>
      </c>
      <c r="H489" s="18" t="s">
        <v>357</v>
      </c>
      <c r="I489" s="18" t="s">
        <v>2737</v>
      </c>
      <c r="J489" s="18" t="s">
        <v>13133</v>
      </c>
      <c r="K489" s="18" t="s">
        <v>2738</v>
      </c>
      <c r="L489" s="18" t="s">
        <v>2647</v>
      </c>
      <c r="M489" s="18"/>
      <c r="N489" s="18" t="s">
        <v>40</v>
      </c>
      <c r="O489" s="18" t="s">
        <v>362</v>
      </c>
      <c r="P489" s="18" t="s">
        <v>363</v>
      </c>
      <c r="Q489" s="18" t="s">
        <v>364</v>
      </c>
      <c r="R489" s="18" t="s">
        <v>55</v>
      </c>
      <c r="S489" s="18" t="s">
        <v>13120</v>
      </c>
      <c r="T489" s="18" t="s">
        <v>2739</v>
      </c>
      <c r="U489" s="18" t="s">
        <v>2740</v>
      </c>
      <c r="V489" s="18" t="s">
        <v>55</v>
      </c>
      <c r="W489" s="18" t="s">
        <v>113</v>
      </c>
      <c r="X489" s="18" t="s">
        <v>2650</v>
      </c>
      <c r="Y489" s="18" t="s">
        <v>2741</v>
      </c>
      <c r="Z489" s="18" t="s">
        <v>2742</v>
      </c>
      <c r="AA489" s="18" t="s">
        <v>41</v>
      </c>
      <c r="AB489" s="18" t="s">
        <v>855</v>
      </c>
      <c r="AC489" s="18" t="s">
        <v>2743</v>
      </c>
      <c r="AD489" s="18" t="s">
        <v>113</v>
      </c>
      <c r="AE489" s="18" t="s">
        <v>42</v>
      </c>
      <c r="AF489" s="18" t="s">
        <v>71</v>
      </c>
      <c r="AG489" s="18" t="s">
        <v>736</v>
      </c>
      <c r="AH489" s="18" t="s">
        <v>43</v>
      </c>
      <c r="AI489" s="20" t="s">
        <v>2387</v>
      </c>
      <c r="AJ489" s="53" t="s">
        <v>58</v>
      </c>
      <c r="AK489" s="53" t="s">
        <v>113</v>
      </c>
      <c r="AL489" s="53" t="str">
        <f>TEXT(Table13[[#This Row],[Start Date]],"DDD")</f>
        <v>Fri</v>
      </c>
      <c r="AM489" s="12" t="str">
        <f>TEXT(RAW!$C489,"MMM")</f>
        <v>Apr</v>
      </c>
      <c r="AN489" s="12" t="str">
        <f>TEXT(RAW!$C489,"YYYY")</f>
        <v>2022</v>
      </c>
      <c r="AO489" s="54">
        <f t="shared" si="7"/>
        <v>4.166666666666663E-2</v>
      </c>
      <c r="AR489" s="55"/>
      <c r="AS489" s="55"/>
    </row>
    <row r="490" spans="1:45" ht="12.6" customHeight="1" x14ac:dyDescent="0.2">
      <c r="A490" s="17" t="s">
        <v>13114</v>
      </c>
      <c r="B490" s="28">
        <v>44659</v>
      </c>
      <c r="C490" s="19">
        <v>44659</v>
      </c>
      <c r="D490" s="19">
        <v>44662</v>
      </c>
      <c r="E490" s="18" t="s">
        <v>84</v>
      </c>
      <c r="F490" s="28">
        <v>44662</v>
      </c>
      <c r="G490" s="18" t="s">
        <v>96</v>
      </c>
      <c r="H490" s="18" t="s">
        <v>357</v>
      </c>
      <c r="I490" s="18" t="s">
        <v>2744</v>
      </c>
      <c r="J490" s="18" t="s">
        <v>13130</v>
      </c>
      <c r="K490" s="18" t="s">
        <v>116</v>
      </c>
      <c r="L490" s="18" t="s">
        <v>533</v>
      </c>
      <c r="M490" s="18"/>
      <c r="N490" s="18" t="s">
        <v>40</v>
      </c>
      <c r="O490" s="18" t="s">
        <v>362</v>
      </c>
      <c r="P490" s="18" t="s">
        <v>363</v>
      </c>
      <c r="Q490" s="18" t="s">
        <v>534</v>
      </c>
      <c r="R490" s="18" t="s">
        <v>55</v>
      </c>
      <c r="S490" s="18" t="s">
        <v>13123</v>
      </c>
      <c r="T490" s="18" t="s">
        <v>2745</v>
      </c>
      <c r="U490" s="18" t="s">
        <v>2746</v>
      </c>
      <c r="V490" s="18" t="s">
        <v>2747</v>
      </c>
      <c r="W490" s="18" t="s">
        <v>1273</v>
      </c>
      <c r="X490" s="18" t="s">
        <v>41</v>
      </c>
      <c r="Y490" s="18">
        <v>70715737594</v>
      </c>
      <c r="Z490" s="18"/>
      <c r="AA490" s="18" t="s">
        <v>538</v>
      </c>
      <c r="AB490" s="18" t="s">
        <v>539</v>
      </c>
      <c r="AC490" s="18" t="s">
        <v>2748</v>
      </c>
      <c r="AD490" s="18" t="s">
        <v>1273</v>
      </c>
      <c r="AE490" s="18" t="s">
        <v>42</v>
      </c>
      <c r="AF490" s="18" t="s">
        <v>71</v>
      </c>
      <c r="AG490" s="18" t="s">
        <v>480</v>
      </c>
      <c r="AH490" s="18" t="s">
        <v>43</v>
      </c>
      <c r="AI490" s="20" t="s">
        <v>52</v>
      </c>
      <c r="AJ490" s="53" t="s">
        <v>10412</v>
      </c>
      <c r="AK490" s="53" t="s">
        <v>113</v>
      </c>
      <c r="AL490" s="53" t="str">
        <f>TEXT(Table13[[#This Row],[Start Date]],"DDD")</f>
        <v>Mon</v>
      </c>
      <c r="AM490" s="12" t="str">
        <f>TEXT(RAW!$C490,"MMM")</f>
        <v>Apr</v>
      </c>
      <c r="AN490" s="12" t="str">
        <f>TEXT(RAW!$C490,"YYYY")</f>
        <v>2022</v>
      </c>
      <c r="AO490" s="54">
        <f t="shared" si="7"/>
        <v>2.083333333333337E-2</v>
      </c>
      <c r="AR490" s="55"/>
      <c r="AS490" s="55"/>
    </row>
    <row r="491" spans="1:45" ht="12.6" customHeight="1" x14ac:dyDescent="0.2">
      <c r="A491" s="17" t="s">
        <v>13114</v>
      </c>
      <c r="B491" s="28">
        <v>44659</v>
      </c>
      <c r="C491" s="19">
        <v>44659</v>
      </c>
      <c r="D491" s="19"/>
      <c r="E491" s="18"/>
      <c r="F491" s="18"/>
      <c r="G491" s="18"/>
      <c r="H491" s="18" t="s">
        <v>357</v>
      </c>
      <c r="I491" s="18" t="s">
        <v>2749</v>
      </c>
      <c r="J491" s="18" t="s">
        <v>13130</v>
      </c>
      <c r="K491" s="18" t="s">
        <v>106</v>
      </c>
      <c r="L491" s="18" t="s">
        <v>533</v>
      </c>
      <c r="M491" s="18"/>
      <c r="N491" s="18" t="s">
        <v>40</v>
      </c>
      <c r="O491" s="18" t="s">
        <v>362</v>
      </c>
      <c r="P491" s="18" t="s">
        <v>363</v>
      </c>
      <c r="Q491" s="18" t="s">
        <v>534</v>
      </c>
      <c r="R491" s="18" t="s">
        <v>55</v>
      </c>
      <c r="S491" s="18" t="s">
        <v>13118</v>
      </c>
      <c r="T491" s="18" t="s">
        <v>2750</v>
      </c>
      <c r="U491" s="18" t="s">
        <v>2751</v>
      </c>
      <c r="V491" s="18"/>
      <c r="W491" s="18"/>
      <c r="X491" s="18" t="s">
        <v>41</v>
      </c>
      <c r="Y491" s="18">
        <v>70715737683</v>
      </c>
      <c r="Z491" s="18"/>
      <c r="AA491" s="18" t="s">
        <v>538</v>
      </c>
      <c r="AB491" s="18" t="s">
        <v>539</v>
      </c>
      <c r="AC491" s="18"/>
      <c r="AD491" s="18"/>
      <c r="AE491" s="18"/>
      <c r="AF491" s="18"/>
      <c r="AG491" s="18"/>
      <c r="AH491" s="18" t="s">
        <v>71</v>
      </c>
      <c r="AI491" s="20" t="s">
        <v>52</v>
      </c>
      <c r="AJ491" s="53" t="s">
        <v>10412</v>
      </c>
      <c r="AK491" s="53" t="s">
        <v>113</v>
      </c>
      <c r="AL491" s="53" t="str">
        <f>TEXT(Table13[[#This Row],[Start Date]],"DDD")</f>
        <v>Sat</v>
      </c>
      <c r="AM491" s="12" t="str">
        <f>TEXT(RAW!$C491,"MMM")</f>
        <v>Apr</v>
      </c>
      <c r="AN491" s="12" t="str">
        <f>TEXT(RAW!$C491,"YYYY")</f>
        <v>2022</v>
      </c>
      <c r="AO491" s="54">
        <f t="shared" si="7"/>
        <v>0</v>
      </c>
      <c r="AR491" s="55"/>
      <c r="AS491" s="55"/>
    </row>
    <row r="492" spans="1:45" ht="12.6" customHeight="1" x14ac:dyDescent="0.2">
      <c r="A492" s="17" t="s">
        <v>13114</v>
      </c>
      <c r="B492" s="19"/>
      <c r="C492" s="19">
        <v>44630</v>
      </c>
      <c r="D492" s="19"/>
      <c r="E492" s="18"/>
      <c r="F492" s="18"/>
      <c r="G492" s="18"/>
      <c r="H492" s="18" t="s">
        <v>357</v>
      </c>
      <c r="I492" s="18" t="s">
        <v>2752</v>
      </c>
      <c r="J492" s="18" t="s">
        <v>13132</v>
      </c>
      <c r="K492" s="18" t="s">
        <v>47</v>
      </c>
      <c r="L492" s="18"/>
      <c r="M492" s="18"/>
      <c r="N492" s="18"/>
      <c r="O492" s="18" t="s">
        <v>362</v>
      </c>
      <c r="P492" s="18" t="s">
        <v>363</v>
      </c>
      <c r="Q492" s="18" t="s">
        <v>1695</v>
      </c>
      <c r="R492" s="18" t="s">
        <v>663</v>
      </c>
      <c r="S492" s="18" t="s">
        <v>13129</v>
      </c>
      <c r="T492" s="18"/>
      <c r="U492" s="18" t="s">
        <v>2753</v>
      </c>
      <c r="V492" s="18"/>
      <c r="W492" s="18"/>
      <c r="X492" s="18"/>
      <c r="Y492" s="18"/>
      <c r="Z492" s="18"/>
      <c r="AA492" s="18"/>
      <c r="AB492" s="18"/>
      <c r="AC492" s="18"/>
      <c r="AD492" s="18"/>
      <c r="AE492" s="18"/>
      <c r="AF492" s="18"/>
      <c r="AG492" s="18"/>
      <c r="AH492" s="18" t="s">
        <v>71</v>
      </c>
      <c r="AI492" s="20" t="s">
        <v>1834</v>
      </c>
      <c r="AJ492" s="53" t="s">
        <v>10412</v>
      </c>
      <c r="AK492" s="53" t="s">
        <v>10398</v>
      </c>
      <c r="AL492" s="53" t="str">
        <f>TEXT(Table13[[#This Row],[Start Date]],"DDD")</f>
        <v>Sat</v>
      </c>
      <c r="AM492" s="12" t="str">
        <f>TEXT(RAW!$C492,"MMM")</f>
        <v>Mar</v>
      </c>
      <c r="AN492" s="12" t="str">
        <f>TEXT(RAW!$C492,"YYYY")</f>
        <v>2022</v>
      </c>
      <c r="AO492" s="54">
        <f t="shared" si="7"/>
        <v>0</v>
      </c>
      <c r="AR492" s="55"/>
      <c r="AS492" s="55"/>
    </row>
    <row r="493" spans="1:45" ht="12.6" customHeight="1" x14ac:dyDescent="0.2">
      <c r="A493" s="17" t="s">
        <v>13114</v>
      </c>
      <c r="B493" s="19"/>
      <c r="C493" s="19">
        <v>44655</v>
      </c>
      <c r="D493" s="19">
        <v>44642</v>
      </c>
      <c r="E493" s="18" t="s">
        <v>63</v>
      </c>
      <c r="F493" s="28">
        <v>44642</v>
      </c>
      <c r="G493" s="18" t="s">
        <v>57</v>
      </c>
      <c r="H493" s="18" t="s">
        <v>357</v>
      </c>
      <c r="I493" s="18" t="s">
        <v>2754</v>
      </c>
      <c r="J493" s="18" t="s">
        <v>13133</v>
      </c>
      <c r="K493" s="18" t="s">
        <v>58</v>
      </c>
      <c r="L493" s="18" t="s">
        <v>1240</v>
      </c>
      <c r="M493" s="18"/>
      <c r="N493" s="18"/>
      <c r="O493" s="18" t="s">
        <v>362</v>
      </c>
      <c r="P493" s="18" t="s">
        <v>524</v>
      </c>
      <c r="Q493" s="18" t="s">
        <v>1196</v>
      </c>
      <c r="R493" s="18" t="s">
        <v>525</v>
      </c>
      <c r="S493" s="18" t="s">
        <v>13120</v>
      </c>
      <c r="T493" s="18"/>
      <c r="U493" s="18" t="s">
        <v>2755</v>
      </c>
      <c r="V493" s="18" t="s">
        <v>2710</v>
      </c>
      <c r="W493" s="18" t="s">
        <v>2756</v>
      </c>
      <c r="X493" s="18"/>
      <c r="Y493" s="18"/>
      <c r="Z493" s="18"/>
      <c r="AA493" s="18"/>
      <c r="AB493" s="18" t="s">
        <v>989</v>
      </c>
      <c r="AC493" s="18" t="s">
        <v>2757</v>
      </c>
      <c r="AD493" s="18" t="s">
        <v>2756</v>
      </c>
      <c r="AE493" s="18" t="s">
        <v>42</v>
      </c>
      <c r="AF493" s="18" t="s">
        <v>43</v>
      </c>
      <c r="AG493" s="18" t="s">
        <v>560</v>
      </c>
      <c r="AH493" s="18" t="s">
        <v>43</v>
      </c>
      <c r="AI493" s="20" t="s">
        <v>409</v>
      </c>
      <c r="AJ493" s="53" t="s">
        <v>58</v>
      </c>
      <c r="AK493" s="53" t="s">
        <v>10398</v>
      </c>
      <c r="AL493" s="53" t="str">
        <f>TEXT(Table13[[#This Row],[Start Date]],"DDD")</f>
        <v>Tue</v>
      </c>
      <c r="AM493" s="12" t="str">
        <f>TEXT(RAW!$C493,"MMM")</f>
        <v>Apr</v>
      </c>
      <c r="AN493" s="12" t="str">
        <f>TEXT(RAW!$C493,"YYYY")</f>
        <v>2022</v>
      </c>
      <c r="AO493" s="54">
        <f t="shared" si="7"/>
        <v>0.125</v>
      </c>
      <c r="AR493" s="55"/>
      <c r="AS493" s="55"/>
    </row>
    <row r="494" spans="1:45" ht="12.6" customHeight="1" x14ac:dyDescent="0.2">
      <c r="A494" s="17" t="s">
        <v>13114</v>
      </c>
      <c r="B494" s="28">
        <v>44656</v>
      </c>
      <c r="C494" s="19">
        <v>44656</v>
      </c>
      <c r="D494" s="19">
        <v>44655</v>
      </c>
      <c r="E494" s="18" t="s">
        <v>61</v>
      </c>
      <c r="F494" s="28">
        <v>44655</v>
      </c>
      <c r="G494" s="18" t="s">
        <v>129</v>
      </c>
      <c r="H494" s="18" t="s">
        <v>357</v>
      </c>
      <c r="I494" s="18" t="s">
        <v>2758</v>
      </c>
      <c r="J494" s="18" t="s">
        <v>13130</v>
      </c>
      <c r="K494" s="18" t="s">
        <v>107</v>
      </c>
      <c r="L494" s="18" t="s">
        <v>849</v>
      </c>
      <c r="M494" s="18" t="s">
        <v>39</v>
      </c>
      <c r="N494" s="18" t="s">
        <v>40</v>
      </c>
      <c r="O494" s="18" t="s">
        <v>362</v>
      </c>
      <c r="P494" s="18" t="s">
        <v>363</v>
      </c>
      <c r="Q494" s="18" t="s">
        <v>552</v>
      </c>
      <c r="R494" s="18" t="s">
        <v>55</v>
      </c>
      <c r="S494" s="18" t="s">
        <v>13128</v>
      </c>
      <c r="T494" s="18" t="s">
        <v>850</v>
      </c>
      <c r="U494" s="18" t="s">
        <v>2759</v>
      </c>
      <c r="V494" s="18" t="s">
        <v>1087</v>
      </c>
      <c r="W494" s="18" t="s">
        <v>1087</v>
      </c>
      <c r="X494" s="18" t="s">
        <v>852</v>
      </c>
      <c r="Y494" s="18" t="s">
        <v>853</v>
      </c>
      <c r="Z494" s="18" t="s">
        <v>41</v>
      </c>
      <c r="AA494" s="18" t="s">
        <v>854</v>
      </c>
      <c r="AB494" s="18" t="s">
        <v>855</v>
      </c>
      <c r="AC494" s="18" t="s">
        <v>2760</v>
      </c>
      <c r="AD494" s="18" t="s">
        <v>1087</v>
      </c>
      <c r="AE494" s="18" t="s">
        <v>42</v>
      </c>
      <c r="AF494" s="18" t="s">
        <v>43</v>
      </c>
      <c r="AG494" s="18" t="s">
        <v>560</v>
      </c>
      <c r="AH494" s="18" t="s">
        <v>43</v>
      </c>
      <c r="AI494" s="20" t="s">
        <v>169</v>
      </c>
      <c r="AJ494" s="53" t="s">
        <v>10412</v>
      </c>
      <c r="AK494" s="53" t="s">
        <v>113</v>
      </c>
      <c r="AL494" s="53" t="str">
        <f>TEXT(Table13[[#This Row],[Start Date]],"DDD")</f>
        <v>Mon</v>
      </c>
      <c r="AM494" s="12" t="str">
        <f>TEXT(RAW!$C494,"MMM")</f>
        <v>Apr</v>
      </c>
      <c r="AN494" s="12" t="str">
        <f>TEXT(RAW!$C494,"YYYY")</f>
        <v>2022</v>
      </c>
      <c r="AO494" s="54">
        <f t="shared" si="7"/>
        <v>0.125</v>
      </c>
      <c r="AR494" s="55"/>
      <c r="AS494" s="55"/>
    </row>
    <row r="495" spans="1:45" ht="12.6" customHeight="1" x14ac:dyDescent="0.2">
      <c r="A495" s="17" t="s">
        <v>13114</v>
      </c>
      <c r="B495" s="19"/>
      <c r="C495" s="19">
        <v>44641</v>
      </c>
      <c r="D495" s="19">
        <v>44642</v>
      </c>
      <c r="E495" s="18" t="s">
        <v>54</v>
      </c>
      <c r="F495" s="28">
        <v>44642</v>
      </c>
      <c r="G495" s="18" t="s">
        <v>84</v>
      </c>
      <c r="H495" s="18" t="s">
        <v>357</v>
      </c>
      <c r="I495" s="18" t="s">
        <v>2761</v>
      </c>
      <c r="J495" s="18" t="s">
        <v>13130</v>
      </c>
      <c r="K495" s="18" t="s">
        <v>67</v>
      </c>
      <c r="L495" s="18" t="s">
        <v>858</v>
      </c>
      <c r="M495" s="18"/>
      <c r="N495" s="18"/>
      <c r="O495" s="18" t="s">
        <v>362</v>
      </c>
      <c r="P495" s="18" t="s">
        <v>363</v>
      </c>
      <c r="Q495" s="18" t="s">
        <v>477</v>
      </c>
      <c r="R495" s="18" t="s">
        <v>55</v>
      </c>
      <c r="S495" s="18" t="s">
        <v>13123</v>
      </c>
      <c r="T495" s="18"/>
      <c r="U495" s="18" t="s">
        <v>2187</v>
      </c>
      <c r="V495" s="18" t="s">
        <v>2167</v>
      </c>
      <c r="W495" s="18" t="s">
        <v>2189</v>
      </c>
      <c r="X495" s="18"/>
      <c r="Y495" s="18"/>
      <c r="Z495" s="18"/>
      <c r="AA495" s="18"/>
      <c r="AB495" s="18" t="s">
        <v>367</v>
      </c>
      <c r="AC495" s="18" t="s">
        <v>2762</v>
      </c>
      <c r="AD495" s="18" t="s">
        <v>2189</v>
      </c>
      <c r="AE495" s="18" t="s">
        <v>42</v>
      </c>
      <c r="AF495" s="18" t="s">
        <v>43</v>
      </c>
      <c r="AG495" s="18" t="s">
        <v>869</v>
      </c>
      <c r="AH495" s="18" t="s">
        <v>43</v>
      </c>
      <c r="AI495" s="20" t="s">
        <v>44</v>
      </c>
      <c r="AJ495" s="53" t="s">
        <v>10412</v>
      </c>
      <c r="AK495" s="53" t="s">
        <v>113</v>
      </c>
      <c r="AL495" s="53" t="str">
        <f>TEXT(Table13[[#This Row],[Start Date]],"DDD")</f>
        <v>Tue</v>
      </c>
      <c r="AM495" s="12" t="str">
        <f>TEXT(RAW!$C495,"MMM")</f>
        <v>Mar</v>
      </c>
      <c r="AN495" s="12" t="str">
        <f>TEXT(RAW!$C495,"YYYY")</f>
        <v>2022</v>
      </c>
      <c r="AO495" s="54">
        <f t="shared" si="7"/>
        <v>1.3888888888888895E-2</v>
      </c>
      <c r="AR495" s="55"/>
      <c r="AS495" s="55"/>
    </row>
    <row r="496" spans="1:45" ht="12.6" customHeight="1" x14ac:dyDescent="0.2">
      <c r="A496" s="17" t="s">
        <v>13114</v>
      </c>
      <c r="B496" s="28">
        <v>44641</v>
      </c>
      <c r="C496" s="19">
        <v>44641</v>
      </c>
      <c r="D496" s="19">
        <v>44642</v>
      </c>
      <c r="E496" s="18" t="s">
        <v>2763</v>
      </c>
      <c r="F496" s="28">
        <v>44642</v>
      </c>
      <c r="G496" s="18" t="s">
        <v>189</v>
      </c>
      <c r="H496" s="18" t="s">
        <v>357</v>
      </c>
      <c r="I496" s="18" t="s">
        <v>2764</v>
      </c>
      <c r="J496" s="18" t="s">
        <v>13130</v>
      </c>
      <c r="K496" s="18" t="s">
        <v>211</v>
      </c>
      <c r="L496" s="18" t="s">
        <v>729</v>
      </c>
      <c r="M496" s="18"/>
      <c r="N496" s="18" t="s">
        <v>40</v>
      </c>
      <c r="O496" s="18" t="s">
        <v>362</v>
      </c>
      <c r="P496" s="18" t="s">
        <v>363</v>
      </c>
      <c r="Q496" s="18" t="s">
        <v>534</v>
      </c>
      <c r="R496" s="18" t="s">
        <v>55</v>
      </c>
      <c r="S496" s="18" t="s">
        <v>13116</v>
      </c>
      <c r="T496" s="18" t="s">
        <v>1325</v>
      </c>
      <c r="U496" s="18" t="s">
        <v>2765</v>
      </c>
      <c r="V496" s="18" t="s">
        <v>773</v>
      </c>
      <c r="W496" s="18" t="s">
        <v>590</v>
      </c>
      <c r="X496" s="18" t="s">
        <v>41</v>
      </c>
      <c r="Y496" s="18">
        <v>71220555506</v>
      </c>
      <c r="Z496" s="18"/>
      <c r="AA496" s="18" t="s">
        <v>538</v>
      </c>
      <c r="AB496" s="18" t="s">
        <v>734</v>
      </c>
      <c r="AC496" s="18" t="s">
        <v>2766</v>
      </c>
      <c r="AD496" s="18" t="s">
        <v>590</v>
      </c>
      <c r="AE496" s="18" t="s">
        <v>42</v>
      </c>
      <c r="AF496" s="18" t="s">
        <v>43</v>
      </c>
      <c r="AG496" s="18" t="s">
        <v>2767</v>
      </c>
      <c r="AH496" s="18" t="s">
        <v>43</v>
      </c>
      <c r="AI496" s="20" t="s">
        <v>44</v>
      </c>
      <c r="AJ496" s="53" t="s">
        <v>10412</v>
      </c>
      <c r="AK496" s="53" t="s">
        <v>113</v>
      </c>
      <c r="AL496" s="53" t="str">
        <f>TEXT(Table13[[#This Row],[Start Date]],"DDD")</f>
        <v>Tue</v>
      </c>
      <c r="AM496" s="12" t="str">
        <f>TEXT(RAW!$C496,"MMM")</f>
        <v>Mar</v>
      </c>
      <c r="AN496" s="12" t="str">
        <f>TEXT(RAW!$C496,"YYYY")</f>
        <v>2022</v>
      </c>
      <c r="AO496" s="54">
        <f t="shared" si="7"/>
        <v>2.9861111111111116E-2</v>
      </c>
      <c r="AR496" s="55"/>
      <c r="AS496" s="55"/>
    </row>
    <row r="497" spans="1:45" ht="12.6" customHeight="1" x14ac:dyDescent="0.2">
      <c r="A497" s="17" t="s">
        <v>13114</v>
      </c>
      <c r="B497" s="19"/>
      <c r="C497" s="19">
        <v>44641</v>
      </c>
      <c r="D497" s="19">
        <v>44643</v>
      </c>
      <c r="E497" s="18" t="s">
        <v>36</v>
      </c>
      <c r="F497" s="28">
        <v>44643</v>
      </c>
      <c r="G497" s="18" t="s">
        <v>179</v>
      </c>
      <c r="H497" s="18" t="s">
        <v>357</v>
      </c>
      <c r="I497" s="18" t="s">
        <v>2768</v>
      </c>
      <c r="J497" s="18" t="s">
        <v>13130</v>
      </c>
      <c r="K497" s="18" t="s">
        <v>154</v>
      </c>
      <c r="L497" s="18" t="s">
        <v>909</v>
      </c>
      <c r="M497" s="18"/>
      <c r="N497" s="18"/>
      <c r="O497" s="18" t="s">
        <v>362</v>
      </c>
      <c r="P497" s="18" t="s">
        <v>363</v>
      </c>
      <c r="Q497" s="18" t="s">
        <v>923</v>
      </c>
      <c r="R497" s="18" t="s">
        <v>55</v>
      </c>
      <c r="S497" s="18" t="s">
        <v>13123</v>
      </c>
      <c r="T497" s="18"/>
      <c r="U497" s="18" t="s">
        <v>2769</v>
      </c>
      <c r="V497" s="18" t="s">
        <v>2085</v>
      </c>
      <c r="W497" s="18" t="s">
        <v>2770</v>
      </c>
      <c r="X497" s="18"/>
      <c r="Y497" s="18"/>
      <c r="Z497" s="18"/>
      <c r="AA497" s="18"/>
      <c r="AB497" s="18" t="s">
        <v>367</v>
      </c>
      <c r="AC497" s="18" t="s">
        <v>2771</v>
      </c>
      <c r="AD497" s="18" t="s">
        <v>2770</v>
      </c>
      <c r="AE497" s="18" t="s">
        <v>42</v>
      </c>
      <c r="AF497" s="18" t="s">
        <v>43</v>
      </c>
      <c r="AG497" s="18" t="s">
        <v>869</v>
      </c>
      <c r="AH497" s="18" t="s">
        <v>43</v>
      </c>
      <c r="AI497" s="20" t="s">
        <v>44</v>
      </c>
      <c r="AJ497" s="53" t="s">
        <v>10412</v>
      </c>
      <c r="AK497" s="53" t="s">
        <v>113</v>
      </c>
      <c r="AL497" s="53" t="str">
        <f>TEXT(Table13[[#This Row],[Start Date]],"DDD")</f>
        <v>Wed</v>
      </c>
      <c r="AM497" s="12" t="str">
        <f>TEXT(RAW!$C497,"MMM")</f>
        <v>Mar</v>
      </c>
      <c r="AN497" s="12" t="str">
        <f>TEXT(RAW!$C497,"YYYY")</f>
        <v>2022</v>
      </c>
      <c r="AO497" s="54">
        <f t="shared" si="7"/>
        <v>1.3888888888888895E-2</v>
      </c>
      <c r="AR497" s="55"/>
      <c r="AS497" s="55"/>
    </row>
    <row r="498" spans="1:45" ht="12.6" customHeight="1" x14ac:dyDescent="0.2">
      <c r="A498" s="17" t="s">
        <v>13114</v>
      </c>
      <c r="B498" s="28">
        <v>44641</v>
      </c>
      <c r="C498" s="19">
        <v>44641</v>
      </c>
      <c r="D498" s="19">
        <v>44643</v>
      </c>
      <c r="E498" s="18" t="s">
        <v>82</v>
      </c>
      <c r="F498" s="28">
        <v>44643</v>
      </c>
      <c r="G498" s="18" t="s">
        <v>90</v>
      </c>
      <c r="H498" s="18" t="s">
        <v>357</v>
      </c>
      <c r="I498" s="18" t="s">
        <v>2772</v>
      </c>
      <c r="J498" s="18" t="s">
        <v>13130</v>
      </c>
      <c r="K498" s="21" t="s">
        <v>239</v>
      </c>
      <c r="L498" s="18" t="s">
        <v>729</v>
      </c>
      <c r="M498" s="18"/>
      <c r="N498" s="18" t="s">
        <v>40</v>
      </c>
      <c r="O498" s="18" t="s">
        <v>362</v>
      </c>
      <c r="P498" s="18" t="s">
        <v>363</v>
      </c>
      <c r="Q498" s="18" t="s">
        <v>534</v>
      </c>
      <c r="R498" s="18" t="s">
        <v>55</v>
      </c>
      <c r="S498" s="18" t="s">
        <v>13123</v>
      </c>
      <c r="T498" s="18" t="s">
        <v>2773</v>
      </c>
      <c r="U498" s="18" t="s">
        <v>2774</v>
      </c>
      <c r="V498" s="18" t="s">
        <v>2085</v>
      </c>
      <c r="W498" s="18" t="s">
        <v>1901</v>
      </c>
      <c r="X498" s="18" t="s">
        <v>41</v>
      </c>
      <c r="Y498" s="18">
        <v>70813418785</v>
      </c>
      <c r="Z498" s="18"/>
      <c r="AA498" s="18" t="s">
        <v>538</v>
      </c>
      <c r="AB498" s="18" t="s">
        <v>734</v>
      </c>
      <c r="AC498" s="18" t="s">
        <v>2775</v>
      </c>
      <c r="AD498" s="18" t="s">
        <v>1901</v>
      </c>
      <c r="AE498" s="18" t="s">
        <v>42</v>
      </c>
      <c r="AF498" s="18" t="s">
        <v>71</v>
      </c>
      <c r="AG498" s="18" t="s">
        <v>815</v>
      </c>
      <c r="AH498" s="18" t="s">
        <v>43</v>
      </c>
      <c r="AI498" s="20" t="s">
        <v>44</v>
      </c>
      <c r="AJ498" s="53" t="s">
        <v>10412</v>
      </c>
      <c r="AK498" s="53" t="s">
        <v>113</v>
      </c>
      <c r="AL498" s="53" t="str">
        <f>TEXT(Table13[[#This Row],[Start Date]],"DDD")</f>
        <v>Wed</v>
      </c>
      <c r="AM498" s="12" t="str">
        <f>TEXT(RAW!$C498,"MMM")</f>
        <v>Mar</v>
      </c>
      <c r="AN498" s="12" t="str">
        <f>TEXT(RAW!$C498,"YYYY")</f>
        <v>2022</v>
      </c>
      <c r="AO498" s="54">
        <f t="shared" si="7"/>
        <v>1.736111111111116E-2</v>
      </c>
      <c r="AR498" s="55"/>
      <c r="AS498" s="55"/>
    </row>
    <row r="499" spans="1:45" ht="12.6" customHeight="1" x14ac:dyDescent="0.2">
      <c r="A499" s="17" t="s">
        <v>13114</v>
      </c>
      <c r="B499" s="19"/>
      <c r="C499" s="19">
        <v>44641</v>
      </c>
      <c r="D499" s="19">
        <v>44641</v>
      </c>
      <c r="E499" s="18" t="s">
        <v>261</v>
      </c>
      <c r="F499" s="28">
        <v>44641</v>
      </c>
      <c r="G499" s="18" t="s">
        <v>82</v>
      </c>
      <c r="H499" s="18" t="s">
        <v>357</v>
      </c>
      <c r="I499" s="18" t="s">
        <v>2776</v>
      </c>
      <c r="J499" s="18" t="s">
        <v>13130</v>
      </c>
      <c r="K499" s="18" t="s">
        <v>107</v>
      </c>
      <c r="L499" s="18" t="s">
        <v>729</v>
      </c>
      <c r="M499" s="18"/>
      <c r="N499" s="18"/>
      <c r="O499" s="18" t="s">
        <v>362</v>
      </c>
      <c r="P499" s="18" t="s">
        <v>363</v>
      </c>
      <c r="Q499" s="18" t="s">
        <v>534</v>
      </c>
      <c r="R499" s="18" t="s">
        <v>55</v>
      </c>
      <c r="S499" s="18" t="s">
        <v>13127</v>
      </c>
      <c r="T499" s="18"/>
      <c r="U499" s="18" t="s">
        <v>2163</v>
      </c>
      <c r="V499" s="18" t="s">
        <v>366</v>
      </c>
      <c r="W499" s="18" t="s">
        <v>366</v>
      </c>
      <c r="X499" s="18"/>
      <c r="Y499" s="18"/>
      <c r="Z499" s="18"/>
      <c r="AA499" s="18"/>
      <c r="AB499" s="18" t="s">
        <v>734</v>
      </c>
      <c r="AC499" s="18" t="s">
        <v>2777</v>
      </c>
      <c r="AD499" s="18" t="s">
        <v>366</v>
      </c>
      <c r="AE499" s="18" t="s">
        <v>42</v>
      </c>
      <c r="AF499" s="18" t="s">
        <v>43</v>
      </c>
      <c r="AG499" s="18" t="s">
        <v>2108</v>
      </c>
      <c r="AH499" s="18" t="s">
        <v>43</v>
      </c>
      <c r="AI499" s="20" t="s">
        <v>44</v>
      </c>
      <c r="AJ499" s="53" t="s">
        <v>10412</v>
      </c>
      <c r="AK499" s="53" t="s">
        <v>113</v>
      </c>
      <c r="AL499" s="53" t="str">
        <f>TEXT(Table13[[#This Row],[Start Date]],"DDD")</f>
        <v>Mon</v>
      </c>
      <c r="AM499" s="12" t="str">
        <f>TEXT(RAW!$C499,"MMM")</f>
        <v>Mar</v>
      </c>
      <c r="AN499" s="12" t="str">
        <f>TEXT(RAW!$C499,"YYYY")</f>
        <v>2022</v>
      </c>
      <c r="AO499" s="54">
        <f t="shared" si="7"/>
        <v>3.3333333333333326E-2</v>
      </c>
      <c r="AR499" s="55"/>
      <c r="AS499" s="55"/>
    </row>
    <row r="500" spans="1:45" ht="12.6" customHeight="1" x14ac:dyDescent="0.2">
      <c r="A500" s="17" t="s">
        <v>13114</v>
      </c>
      <c r="B500" s="28">
        <v>44629</v>
      </c>
      <c r="C500" s="19">
        <v>44629</v>
      </c>
      <c r="D500" s="19">
        <v>44629</v>
      </c>
      <c r="E500" s="18" t="s">
        <v>151</v>
      </c>
      <c r="F500" s="28">
        <v>44629</v>
      </c>
      <c r="G500" s="18" t="s">
        <v>208</v>
      </c>
      <c r="H500" s="18" t="s">
        <v>357</v>
      </c>
      <c r="I500" s="18" t="s">
        <v>2778</v>
      </c>
      <c r="J500" s="18" t="s">
        <v>13133</v>
      </c>
      <c r="K500" s="18" t="s">
        <v>1276</v>
      </c>
      <c r="L500" s="18" t="s">
        <v>1644</v>
      </c>
      <c r="M500" s="18"/>
      <c r="N500" s="18" t="s">
        <v>40</v>
      </c>
      <c r="O500" s="18" t="s">
        <v>362</v>
      </c>
      <c r="P500" s="18" t="s">
        <v>363</v>
      </c>
      <c r="Q500" s="18" t="s">
        <v>364</v>
      </c>
      <c r="R500" s="18" t="s">
        <v>663</v>
      </c>
      <c r="S500" s="18" t="s">
        <v>13127</v>
      </c>
      <c r="T500" s="18" t="s">
        <v>1740</v>
      </c>
      <c r="U500" s="18" t="s">
        <v>2779</v>
      </c>
      <c r="V500" s="18" t="s">
        <v>2780</v>
      </c>
      <c r="W500" s="18" t="s">
        <v>2781</v>
      </c>
      <c r="X500" s="18"/>
      <c r="Y500" s="18" t="s">
        <v>1742</v>
      </c>
      <c r="Z500" s="18" t="s">
        <v>41</v>
      </c>
      <c r="AA500" s="18" t="s">
        <v>1578</v>
      </c>
      <c r="AB500" s="18" t="s">
        <v>486</v>
      </c>
      <c r="AC500" s="18" t="s">
        <v>2782</v>
      </c>
      <c r="AD500" s="18" t="s">
        <v>2781</v>
      </c>
      <c r="AE500" s="18" t="s">
        <v>42</v>
      </c>
      <c r="AF500" s="18" t="s">
        <v>43</v>
      </c>
      <c r="AG500" s="18" t="s">
        <v>369</v>
      </c>
      <c r="AH500" s="18" t="s">
        <v>43</v>
      </c>
      <c r="AI500" s="20" t="s">
        <v>1744</v>
      </c>
      <c r="AJ500" s="53" t="s">
        <v>10412</v>
      </c>
      <c r="AK500" s="53" t="s">
        <v>10398</v>
      </c>
      <c r="AL500" s="53" t="str">
        <f>TEXT(Table13[[#This Row],[Start Date]],"DDD")</f>
        <v>Wed</v>
      </c>
      <c r="AM500" s="12" t="str">
        <f>TEXT(RAW!$C500,"MMM")</f>
        <v>Mar</v>
      </c>
      <c r="AN500" s="12" t="str">
        <f>TEXT(RAW!$C500,"YYYY")</f>
        <v>2022</v>
      </c>
      <c r="AO500" s="54">
        <f t="shared" si="7"/>
        <v>5.902777777777779E-2</v>
      </c>
      <c r="AR500" s="55"/>
      <c r="AS500" s="55"/>
    </row>
    <row r="501" spans="1:45" ht="12.6" customHeight="1" x14ac:dyDescent="0.2">
      <c r="A501" s="17" t="s">
        <v>13114</v>
      </c>
      <c r="B501" s="19"/>
      <c r="C501" s="19">
        <v>44629</v>
      </c>
      <c r="D501" s="19">
        <v>44629</v>
      </c>
      <c r="E501" s="18" t="s">
        <v>84</v>
      </c>
      <c r="F501" s="28">
        <v>44629</v>
      </c>
      <c r="G501" s="18" t="s">
        <v>175</v>
      </c>
      <c r="H501" s="18" t="s">
        <v>357</v>
      </c>
      <c r="I501" s="18" t="s">
        <v>2783</v>
      </c>
      <c r="J501" s="18" t="s">
        <v>13130</v>
      </c>
      <c r="K501" s="18" t="s">
        <v>173</v>
      </c>
      <c r="L501" s="18" t="s">
        <v>909</v>
      </c>
      <c r="M501" s="18"/>
      <c r="N501" s="18"/>
      <c r="O501" s="18" t="s">
        <v>362</v>
      </c>
      <c r="P501" s="18" t="s">
        <v>363</v>
      </c>
      <c r="Q501" s="18" t="s">
        <v>923</v>
      </c>
      <c r="R501" s="18" t="s">
        <v>395</v>
      </c>
      <c r="S501" s="18" t="s">
        <v>13127</v>
      </c>
      <c r="T501" s="18"/>
      <c r="U501" s="18" t="s">
        <v>2784</v>
      </c>
      <c r="V501" s="18" t="s">
        <v>2785</v>
      </c>
      <c r="W501" s="18" t="s">
        <v>2786</v>
      </c>
      <c r="X501" s="18"/>
      <c r="Y501" s="18"/>
      <c r="Z501" s="18"/>
      <c r="AA501" s="18"/>
      <c r="AB501" s="18" t="s">
        <v>367</v>
      </c>
      <c r="AC501" s="18" t="s">
        <v>2787</v>
      </c>
      <c r="AD501" s="18" t="s">
        <v>2786</v>
      </c>
      <c r="AE501" s="18" t="s">
        <v>42</v>
      </c>
      <c r="AF501" s="18" t="s">
        <v>43</v>
      </c>
      <c r="AG501" s="18" t="s">
        <v>1132</v>
      </c>
      <c r="AH501" s="18" t="s">
        <v>43</v>
      </c>
      <c r="AI501" s="20" t="s">
        <v>44</v>
      </c>
      <c r="AJ501" s="53" t="s">
        <v>10412</v>
      </c>
      <c r="AK501" s="53" t="s">
        <v>10398</v>
      </c>
      <c r="AL501" s="53" t="str">
        <f>TEXT(Table13[[#This Row],[Start Date]],"DDD")</f>
        <v>Wed</v>
      </c>
      <c r="AM501" s="12" t="str">
        <f>TEXT(RAW!$C501,"MMM")</f>
        <v>Mar</v>
      </c>
      <c r="AN501" s="12" t="str">
        <f>TEXT(RAW!$C501,"YYYY")</f>
        <v>2022</v>
      </c>
      <c r="AO501" s="54">
        <f t="shared" si="7"/>
        <v>5.2083333333333315E-2</v>
      </c>
      <c r="AR501" s="55"/>
      <c r="AS501" s="55"/>
    </row>
    <row r="502" spans="1:45" ht="12.6" customHeight="1" x14ac:dyDescent="0.2">
      <c r="A502" s="17" t="s">
        <v>13114</v>
      </c>
      <c r="B502" s="28">
        <v>44629</v>
      </c>
      <c r="C502" s="19">
        <v>44629</v>
      </c>
      <c r="D502" s="19">
        <v>44629</v>
      </c>
      <c r="E502" s="18" t="s">
        <v>36</v>
      </c>
      <c r="F502" s="28">
        <v>44629</v>
      </c>
      <c r="G502" s="18" t="s">
        <v>140</v>
      </c>
      <c r="H502" s="18" t="s">
        <v>357</v>
      </c>
      <c r="I502" s="18" t="s">
        <v>2788</v>
      </c>
      <c r="J502" s="18" t="s">
        <v>13133</v>
      </c>
      <c r="K502" s="18" t="s">
        <v>67</v>
      </c>
      <c r="L502" s="18" t="s">
        <v>2171</v>
      </c>
      <c r="M502" s="18"/>
      <c r="N502" s="18" t="s">
        <v>40</v>
      </c>
      <c r="O502" s="18" t="s">
        <v>362</v>
      </c>
      <c r="P502" s="18" t="s">
        <v>363</v>
      </c>
      <c r="Q502" s="18" t="s">
        <v>643</v>
      </c>
      <c r="R502" s="18" t="s">
        <v>55</v>
      </c>
      <c r="S502" s="18" t="s">
        <v>13123</v>
      </c>
      <c r="T502" s="18" t="s">
        <v>2790</v>
      </c>
      <c r="U502" s="18" t="s">
        <v>2791</v>
      </c>
      <c r="V502" s="18" t="s">
        <v>2792</v>
      </c>
      <c r="W502" s="18" t="s">
        <v>2793</v>
      </c>
      <c r="X502" s="18" t="s">
        <v>41</v>
      </c>
      <c r="Y502" s="18" t="s">
        <v>2794</v>
      </c>
      <c r="Z502" s="18"/>
      <c r="AA502" s="18" t="s">
        <v>2795</v>
      </c>
      <c r="AB502" s="18" t="s">
        <v>367</v>
      </c>
      <c r="AC502" s="18" t="s">
        <v>2796</v>
      </c>
      <c r="AD502" s="18" t="s">
        <v>2793</v>
      </c>
      <c r="AE502" s="18" t="s">
        <v>42</v>
      </c>
      <c r="AF502" s="18" t="s">
        <v>43</v>
      </c>
      <c r="AG502" s="18" t="s">
        <v>547</v>
      </c>
      <c r="AH502" s="18" t="s">
        <v>43</v>
      </c>
      <c r="AI502" s="20" t="s">
        <v>2797</v>
      </c>
      <c r="AJ502" s="53" t="s">
        <v>10412</v>
      </c>
      <c r="AK502" s="53" t="s">
        <v>113</v>
      </c>
      <c r="AL502" s="53" t="str">
        <f>TEXT(Table13[[#This Row],[Start Date]],"DDD")</f>
        <v>Wed</v>
      </c>
      <c r="AM502" s="12" t="str">
        <f>TEXT(RAW!$C502,"MMM")</f>
        <v>Mar</v>
      </c>
      <c r="AN502" s="12" t="str">
        <f>TEXT(RAW!$C502,"YYYY")</f>
        <v>2022</v>
      </c>
      <c r="AO502" s="54">
        <f t="shared" si="7"/>
        <v>2.430555555555558E-2</v>
      </c>
      <c r="AR502" s="55"/>
      <c r="AS502" s="55"/>
    </row>
    <row r="503" spans="1:45" ht="12.6" customHeight="1" x14ac:dyDescent="0.2">
      <c r="A503" s="17" t="s">
        <v>13114</v>
      </c>
      <c r="B503" s="28">
        <v>44629</v>
      </c>
      <c r="C503" s="19">
        <v>44629</v>
      </c>
      <c r="D503" s="19">
        <v>44629</v>
      </c>
      <c r="E503" s="18" t="s">
        <v>207</v>
      </c>
      <c r="F503" s="28">
        <v>44629</v>
      </c>
      <c r="G503" s="18" t="s">
        <v>101</v>
      </c>
      <c r="H503" s="18" t="s">
        <v>357</v>
      </c>
      <c r="I503" s="18" t="s">
        <v>2798</v>
      </c>
      <c r="J503" s="18" t="s">
        <v>13133</v>
      </c>
      <c r="K503" s="18" t="s">
        <v>67</v>
      </c>
      <c r="L503" s="18" t="s">
        <v>506</v>
      </c>
      <c r="M503" s="18"/>
      <c r="N503" s="18" t="s">
        <v>40</v>
      </c>
      <c r="O503" s="18" t="s">
        <v>362</v>
      </c>
      <c r="P503" s="18" t="s">
        <v>363</v>
      </c>
      <c r="Q503" s="18" t="s">
        <v>477</v>
      </c>
      <c r="R503" s="18" t="s">
        <v>55</v>
      </c>
      <c r="S503" s="18" t="s">
        <v>13123</v>
      </c>
      <c r="T503" s="18" t="s">
        <v>543</v>
      </c>
      <c r="U503" s="18" t="s">
        <v>478</v>
      </c>
      <c r="V503" s="18" t="s">
        <v>544</v>
      </c>
      <c r="W503" s="18" t="s">
        <v>2799</v>
      </c>
      <c r="X503" s="18" t="s">
        <v>495</v>
      </c>
      <c r="Y503" s="18" t="s">
        <v>545</v>
      </c>
      <c r="Z503" s="18" t="s">
        <v>41</v>
      </c>
      <c r="AA503" s="18" t="s">
        <v>497</v>
      </c>
      <c r="AB503" s="18" t="s">
        <v>486</v>
      </c>
      <c r="AC503" s="18" t="s">
        <v>2800</v>
      </c>
      <c r="AD503" s="18" t="s">
        <v>2799</v>
      </c>
      <c r="AE503" s="18" t="s">
        <v>42</v>
      </c>
      <c r="AF503" s="18" t="s">
        <v>43</v>
      </c>
      <c r="AG503" s="18" t="s">
        <v>869</v>
      </c>
      <c r="AH503" s="18" t="s">
        <v>43</v>
      </c>
      <c r="AI503" s="20" t="s">
        <v>548</v>
      </c>
      <c r="AJ503" s="53" t="s">
        <v>10412</v>
      </c>
      <c r="AK503" s="53" t="s">
        <v>113</v>
      </c>
      <c r="AL503" s="53" t="str">
        <f>TEXT(Table13[[#This Row],[Start Date]],"DDD")</f>
        <v>Wed</v>
      </c>
      <c r="AM503" s="12" t="str">
        <f>TEXT(RAW!$C503,"MMM")</f>
        <v>Mar</v>
      </c>
      <c r="AN503" s="12" t="str">
        <f>TEXT(RAW!$C503,"YYYY")</f>
        <v>2022</v>
      </c>
      <c r="AO503" s="54">
        <f t="shared" si="7"/>
        <v>1.388888888888884E-2</v>
      </c>
      <c r="AR503" s="55"/>
      <c r="AS503" s="55"/>
    </row>
    <row r="504" spans="1:45" ht="12.6" customHeight="1" x14ac:dyDescent="0.2">
      <c r="A504" s="17" t="s">
        <v>13114</v>
      </c>
      <c r="B504" s="28">
        <v>44648</v>
      </c>
      <c r="C504" s="19">
        <v>44648</v>
      </c>
      <c r="D504" s="19">
        <v>44648</v>
      </c>
      <c r="E504" s="18" t="s">
        <v>45</v>
      </c>
      <c r="F504" s="28">
        <v>44648</v>
      </c>
      <c r="G504" s="18" t="s">
        <v>125</v>
      </c>
      <c r="H504" s="18" t="s">
        <v>357</v>
      </c>
      <c r="I504" s="18" t="s">
        <v>2801</v>
      </c>
      <c r="J504" s="18" t="s">
        <v>13133</v>
      </c>
      <c r="K504" s="18" t="s">
        <v>107</v>
      </c>
      <c r="L504" s="18" t="s">
        <v>997</v>
      </c>
      <c r="M504" s="18"/>
      <c r="N504" s="18" t="s">
        <v>40</v>
      </c>
      <c r="O504" s="18" t="s">
        <v>362</v>
      </c>
      <c r="P504" s="18" t="s">
        <v>363</v>
      </c>
      <c r="Q504" s="18" t="s">
        <v>552</v>
      </c>
      <c r="R504" s="18" t="s">
        <v>663</v>
      </c>
      <c r="S504" s="18" t="s">
        <v>13128</v>
      </c>
      <c r="T504" s="18" t="s">
        <v>998</v>
      </c>
      <c r="U504" s="18" t="s">
        <v>999</v>
      </c>
      <c r="V504" s="18" t="s">
        <v>681</v>
      </c>
      <c r="W504" s="18" t="s">
        <v>681</v>
      </c>
      <c r="X504" s="18" t="s">
        <v>852</v>
      </c>
      <c r="Y504" s="18" t="s">
        <v>1000</v>
      </c>
      <c r="Z504" s="18" t="s">
        <v>41</v>
      </c>
      <c r="AA504" s="18" t="s">
        <v>854</v>
      </c>
      <c r="AB504" s="18" t="s">
        <v>1001</v>
      </c>
      <c r="AC504" s="18" t="s">
        <v>2802</v>
      </c>
      <c r="AD504" s="18" t="s">
        <v>681</v>
      </c>
      <c r="AE504" s="18" t="s">
        <v>42</v>
      </c>
      <c r="AF504" s="18" t="s">
        <v>43</v>
      </c>
      <c r="AG504" s="18" t="s">
        <v>2307</v>
      </c>
      <c r="AH504" s="18" t="s">
        <v>43</v>
      </c>
      <c r="AI504" s="20" t="s">
        <v>891</v>
      </c>
      <c r="AJ504" s="53" t="s">
        <v>10412</v>
      </c>
      <c r="AK504" s="53" t="s">
        <v>10398</v>
      </c>
      <c r="AL504" s="53" t="str">
        <f>TEXT(Table13[[#This Row],[Start Date]],"DDD")</f>
        <v>Mon</v>
      </c>
      <c r="AM504" s="12" t="str">
        <f>TEXT(RAW!$C504,"MMM")</f>
        <v>Mar</v>
      </c>
      <c r="AN504" s="12" t="str">
        <f>TEXT(RAW!$C504,"YYYY")</f>
        <v>2022</v>
      </c>
      <c r="AO504" s="54">
        <f t="shared" si="7"/>
        <v>0.13541666666666669</v>
      </c>
      <c r="AR504" s="55"/>
      <c r="AS504" s="55"/>
    </row>
    <row r="505" spans="1:45" ht="12.6" customHeight="1" x14ac:dyDescent="0.2">
      <c r="A505" s="17" t="s">
        <v>13114</v>
      </c>
      <c r="B505" s="28">
        <v>44662</v>
      </c>
      <c r="C505" s="19">
        <v>44662</v>
      </c>
      <c r="D505" s="19">
        <v>44663</v>
      </c>
      <c r="E505" s="18" t="s">
        <v>188</v>
      </c>
      <c r="F505" s="28">
        <v>44663</v>
      </c>
      <c r="G505" s="18" t="s">
        <v>220</v>
      </c>
      <c r="H505" s="18" t="s">
        <v>357</v>
      </c>
      <c r="I505" s="18" t="s">
        <v>2803</v>
      </c>
      <c r="J505" s="18" t="s">
        <v>13130</v>
      </c>
      <c r="K505" s="18" t="s">
        <v>2804</v>
      </c>
      <c r="L505" s="18" t="s">
        <v>533</v>
      </c>
      <c r="M505" s="18"/>
      <c r="N505" s="18" t="s">
        <v>40</v>
      </c>
      <c r="O505" s="18" t="s">
        <v>362</v>
      </c>
      <c r="P505" s="18" t="s">
        <v>363</v>
      </c>
      <c r="Q505" s="18" t="s">
        <v>534</v>
      </c>
      <c r="R505" s="18" t="s">
        <v>55</v>
      </c>
      <c r="S505" s="18" t="s">
        <v>13127</v>
      </c>
      <c r="T505" s="18" t="s">
        <v>2805</v>
      </c>
      <c r="U505" s="18" t="s">
        <v>2806</v>
      </c>
      <c r="V505" s="18" t="s">
        <v>2807</v>
      </c>
      <c r="W505" s="18" t="s">
        <v>2807</v>
      </c>
      <c r="X505" s="18" t="s">
        <v>41</v>
      </c>
      <c r="Y505" s="18">
        <v>70715737663</v>
      </c>
      <c r="Z505" s="18"/>
      <c r="AA505" s="18" t="s">
        <v>538</v>
      </c>
      <c r="AB505" s="18" t="s">
        <v>539</v>
      </c>
      <c r="AC505" s="18" t="s">
        <v>2808</v>
      </c>
      <c r="AD505" s="18" t="s">
        <v>2807</v>
      </c>
      <c r="AE505" s="18" t="s">
        <v>42</v>
      </c>
      <c r="AF505" s="18" t="s">
        <v>43</v>
      </c>
      <c r="AG505" s="18" t="s">
        <v>777</v>
      </c>
      <c r="AH505" s="18" t="s">
        <v>43</v>
      </c>
      <c r="AI505" s="20" t="s">
        <v>52</v>
      </c>
      <c r="AJ505" s="53" t="s">
        <v>10412</v>
      </c>
      <c r="AK505" s="53" t="s">
        <v>113</v>
      </c>
      <c r="AL505" s="53" t="str">
        <f>TEXT(Table13[[#This Row],[Start Date]],"DDD")</f>
        <v>Tue</v>
      </c>
      <c r="AM505" s="12" t="str">
        <f>TEXT(RAW!$C505,"MMM")</f>
        <v>Apr</v>
      </c>
      <c r="AN505" s="12" t="str">
        <f>TEXT(RAW!$C505,"YYYY")</f>
        <v>2022</v>
      </c>
      <c r="AO505" s="54">
        <f t="shared" si="7"/>
        <v>3.4722222222222265E-2</v>
      </c>
      <c r="AR505" s="55"/>
      <c r="AS505" s="55"/>
    </row>
    <row r="506" spans="1:45" ht="12.6" customHeight="1" x14ac:dyDescent="0.2">
      <c r="A506" s="17" t="s">
        <v>13114</v>
      </c>
      <c r="B506" s="28">
        <v>44656</v>
      </c>
      <c r="C506" s="19">
        <v>44662</v>
      </c>
      <c r="D506" s="19">
        <v>44657</v>
      </c>
      <c r="E506" s="18" t="s">
        <v>36</v>
      </c>
      <c r="F506" s="28">
        <v>44657</v>
      </c>
      <c r="G506" s="18" t="s">
        <v>57</v>
      </c>
      <c r="H506" s="18" t="s">
        <v>357</v>
      </c>
      <c r="I506" s="18" t="s">
        <v>2809</v>
      </c>
      <c r="J506" s="18" t="s">
        <v>13133</v>
      </c>
      <c r="K506" s="18" t="s">
        <v>58</v>
      </c>
      <c r="L506" s="18" t="s">
        <v>1011</v>
      </c>
      <c r="M506" s="18"/>
      <c r="N506" s="18" t="s">
        <v>40</v>
      </c>
      <c r="O506" s="18" t="s">
        <v>362</v>
      </c>
      <c r="P506" s="18" t="s">
        <v>363</v>
      </c>
      <c r="Q506" s="18" t="s">
        <v>394</v>
      </c>
      <c r="R506" s="18" t="s">
        <v>55</v>
      </c>
      <c r="S506" s="18" t="s">
        <v>13125</v>
      </c>
      <c r="T506" s="18" t="s">
        <v>2810</v>
      </c>
      <c r="U506" s="18" t="s">
        <v>2811</v>
      </c>
      <c r="V506" s="18" t="s">
        <v>2812</v>
      </c>
      <c r="W506" s="18" t="s">
        <v>2813</v>
      </c>
      <c r="X506" s="18" t="s">
        <v>578</v>
      </c>
      <c r="Y506" s="18" t="s">
        <v>2814</v>
      </c>
      <c r="Z506" s="18" t="s">
        <v>41</v>
      </c>
      <c r="AA506" s="18" t="s">
        <v>2815</v>
      </c>
      <c r="AB506" s="18" t="s">
        <v>486</v>
      </c>
      <c r="AC506" s="18" t="s">
        <v>2816</v>
      </c>
      <c r="AD506" s="18" t="s">
        <v>2813</v>
      </c>
      <c r="AE506" s="18" t="s">
        <v>42</v>
      </c>
      <c r="AF506" s="18" t="s">
        <v>43</v>
      </c>
      <c r="AG506" s="18" t="s">
        <v>377</v>
      </c>
      <c r="AH506" s="18" t="s">
        <v>43</v>
      </c>
      <c r="AI506" s="20" t="s">
        <v>571</v>
      </c>
      <c r="AJ506" s="53" t="s">
        <v>58</v>
      </c>
      <c r="AK506" s="53" t="s">
        <v>113</v>
      </c>
      <c r="AL506" s="53" t="str">
        <f>TEXT(Table13[[#This Row],[Start Date]],"DDD")</f>
        <v>Wed</v>
      </c>
      <c r="AM506" s="12" t="str">
        <f>TEXT(RAW!$C506,"MMM")</f>
        <v>Apr</v>
      </c>
      <c r="AN506" s="12" t="str">
        <f>TEXT(RAW!$C506,"YYYY")</f>
        <v>2022</v>
      </c>
      <c r="AO506" s="54">
        <f t="shared" si="7"/>
        <v>8.3333333333333315E-2</v>
      </c>
      <c r="AR506" s="55"/>
      <c r="AS506" s="55"/>
    </row>
    <row r="507" spans="1:45" ht="12.6" customHeight="1" x14ac:dyDescent="0.2">
      <c r="A507" s="17" t="s">
        <v>13114</v>
      </c>
      <c r="B507" s="19"/>
      <c r="C507" s="19">
        <v>44662</v>
      </c>
      <c r="D507" s="19">
        <v>44641</v>
      </c>
      <c r="E507" s="18" t="s">
        <v>63</v>
      </c>
      <c r="F507" s="28">
        <v>44641</v>
      </c>
      <c r="G507" s="18" t="s">
        <v>36</v>
      </c>
      <c r="H507" s="18" t="s">
        <v>357</v>
      </c>
      <c r="I507" s="18" t="s">
        <v>2817</v>
      </c>
      <c r="J507" s="18" t="s">
        <v>13130</v>
      </c>
      <c r="K507" s="18" t="s">
        <v>58</v>
      </c>
      <c r="L507" s="18" t="s">
        <v>2818</v>
      </c>
      <c r="M507" s="18"/>
      <c r="N507" s="18"/>
      <c r="O507" s="18" t="s">
        <v>362</v>
      </c>
      <c r="P507" s="18" t="s">
        <v>363</v>
      </c>
      <c r="Q507" s="18" t="s">
        <v>534</v>
      </c>
      <c r="R507" s="18" t="s">
        <v>55</v>
      </c>
      <c r="S507" s="18" t="s">
        <v>13120</v>
      </c>
      <c r="T507" s="18"/>
      <c r="U507" s="18" t="s">
        <v>113</v>
      </c>
      <c r="V507" s="18" t="s">
        <v>113</v>
      </c>
      <c r="W507" s="18" t="s">
        <v>569</v>
      </c>
      <c r="X507" s="18"/>
      <c r="Y507" s="18"/>
      <c r="Z507" s="18"/>
      <c r="AA507" s="18"/>
      <c r="AB507" s="18" t="s">
        <v>270</v>
      </c>
      <c r="AC507" s="18" t="s">
        <v>2819</v>
      </c>
      <c r="AD507" s="18" t="s">
        <v>569</v>
      </c>
      <c r="AE507" s="18" t="s">
        <v>42</v>
      </c>
      <c r="AF507" s="18" t="s">
        <v>43</v>
      </c>
      <c r="AG507" s="18" t="s">
        <v>736</v>
      </c>
      <c r="AH507" s="18" t="s">
        <v>43</v>
      </c>
      <c r="AI507" s="20" t="s">
        <v>52</v>
      </c>
      <c r="AJ507" s="53" t="s">
        <v>58</v>
      </c>
      <c r="AK507" s="53" t="s">
        <v>113</v>
      </c>
      <c r="AL507" s="53" t="str">
        <f>TEXT(Table13[[#This Row],[Start Date]],"DDD")</f>
        <v>Mon</v>
      </c>
      <c r="AM507" s="12" t="str">
        <f>TEXT(RAW!$C507,"MMM")</f>
        <v>Apr</v>
      </c>
      <c r="AN507" s="12" t="str">
        <f>TEXT(RAW!$C507,"YYYY")</f>
        <v>2022</v>
      </c>
      <c r="AO507" s="54">
        <f t="shared" si="7"/>
        <v>4.1666666666666685E-2</v>
      </c>
      <c r="AR507" s="55"/>
      <c r="AS507" s="55"/>
    </row>
    <row r="508" spans="1:45" ht="12.6" customHeight="1" x14ac:dyDescent="0.2">
      <c r="A508" s="17" t="s">
        <v>13114</v>
      </c>
      <c r="B508" s="28">
        <v>44662</v>
      </c>
      <c r="C508" s="19">
        <v>44662</v>
      </c>
      <c r="D508" s="19">
        <v>44664</v>
      </c>
      <c r="E508" s="18" t="s">
        <v>124</v>
      </c>
      <c r="F508" s="28">
        <v>44664</v>
      </c>
      <c r="G508" s="18" t="s">
        <v>36</v>
      </c>
      <c r="H508" s="18" t="s">
        <v>357</v>
      </c>
      <c r="I508" s="18" t="s">
        <v>2820</v>
      </c>
      <c r="J508" s="18" t="s">
        <v>13130</v>
      </c>
      <c r="K508" s="18" t="s">
        <v>198</v>
      </c>
      <c r="L508" s="18" t="s">
        <v>533</v>
      </c>
      <c r="M508" s="18"/>
      <c r="N508" s="18" t="s">
        <v>40</v>
      </c>
      <c r="O508" s="18" t="s">
        <v>362</v>
      </c>
      <c r="P508" s="18" t="s">
        <v>363</v>
      </c>
      <c r="Q508" s="18" t="s">
        <v>534</v>
      </c>
      <c r="R508" s="18" t="s">
        <v>55</v>
      </c>
      <c r="S508" s="18" t="s">
        <v>13123</v>
      </c>
      <c r="T508" s="18" t="s">
        <v>2404</v>
      </c>
      <c r="U508" s="18" t="s">
        <v>2821</v>
      </c>
      <c r="V508" s="18" t="s">
        <v>2747</v>
      </c>
      <c r="W508" s="18" t="s">
        <v>1568</v>
      </c>
      <c r="X508" s="18" t="s">
        <v>41</v>
      </c>
      <c r="Y508" s="18">
        <v>70118958712</v>
      </c>
      <c r="Z508" s="18"/>
      <c r="AA508" s="18" t="s">
        <v>538</v>
      </c>
      <c r="AB508" s="18" t="s">
        <v>539</v>
      </c>
      <c r="AC508" s="18" t="s">
        <v>2822</v>
      </c>
      <c r="AD508" s="18" t="s">
        <v>1568</v>
      </c>
      <c r="AE508" s="18" t="s">
        <v>42</v>
      </c>
      <c r="AF508" s="18" t="s">
        <v>43</v>
      </c>
      <c r="AG508" s="18" t="s">
        <v>480</v>
      </c>
      <c r="AH508" s="18" t="s">
        <v>43</v>
      </c>
      <c r="AI508" s="20" t="s">
        <v>52</v>
      </c>
      <c r="AJ508" s="53" t="s">
        <v>10412</v>
      </c>
      <c r="AK508" s="53" t="s">
        <v>113</v>
      </c>
      <c r="AL508" s="53" t="str">
        <f>TEXT(Table13[[#This Row],[Start Date]],"DDD")</f>
        <v>Wed</v>
      </c>
      <c r="AM508" s="12" t="str">
        <f>TEXT(RAW!$C508,"MMM")</f>
        <v>Apr</v>
      </c>
      <c r="AN508" s="12" t="str">
        <f>TEXT(RAW!$C508,"YYYY")</f>
        <v>2022</v>
      </c>
      <c r="AO508" s="54">
        <f t="shared" si="7"/>
        <v>2.083333333333337E-2</v>
      </c>
      <c r="AR508" s="55"/>
      <c r="AS508" s="55"/>
    </row>
    <row r="509" spans="1:45" ht="12.6" customHeight="1" x14ac:dyDescent="0.2">
      <c r="A509" s="17" t="s">
        <v>13114</v>
      </c>
      <c r="B509" s="28">
        <v>44662</v>
      </c>
      <c r="C509" s="19">
        <v>44662</v>
      </c>
      <c r="D509" s="19"/>
      <c r="E509" s="18"/>
      <c r="F509" s="18"/>
      <c r="G509" s="18"/>
      <c r="H509" s="18" t="s">
        <v>357</v>
      </c>
      <c r="I509" s="18" t="s">
        <v>2823</v>
      </c>
      <c r="J509" s="18" t="s">
        <v>13130</v>
      </c>
      <c r="K509" s="18" t="s">
        <v>197</v>
      </c>
      <c r="L509" s="18" t="s">
        <v>533</v>
      </c>
      <c r="M509" s="18"/>
      <c r="N509" s="18" t="s">
        <v>40</v>
      </c>
      <c r="O509" s="18" t="s">
        <v>362</v>
      </c>
      <c r="P509" s="18" t="s">
        <v>363</v>
      </c>
      <c r="Q509" s="18" t="s">
        <v>534</v>
      </c>
      <c r="R509" s="18" t="s">
        <v>55</v>
      </c>
      <c r="S509" s="18" t="s">
        <v>13118</v>
      </c>
      <c r="T509" s="18" t="s">
        <v>2824</v>
      </c>
      <c r="U509" s="18" t="s">
        <v>2825</v>
      </c>
      <c r="V509" s="18"/>
      <c r="W509" s="18"/>
      <c r="X509" s="18" t="s">
        <v>41</v>
      </c>
      <c r="Y509" s="18">
        <v>70715737555</v>
      </c>
      <c r="Z509" s="18"/>
      <c r="AA509" s="18" t="s">
        <v>538</v>
      </c>
      <c r="AB509" s="18" t="s">
        <v>539</v>
      </c>
      <c r="AC509" s="18"/>
      <c r="AD509" s="18"/>
      <c r="AE509" s="18"/>
      <c r="AF509" s="18"/>
      <c r="AG509" s="18"/>
      <c r="AH509" s="18" t="s">
        <v>71</v>
      </c>
      <c r="AI509" s="20" t="s">
        <v>52</v>
      </c>
      <c r="AJ509" s="53" t="s">
        <v>10412</v>
      </c>
      <c r="AK509" s="53" t="s">
        <v>113</v>
      </c>
      <c r="AL509" s="53" t="str">
        <f>TEXT(Table13[[#This Row],[Start Date]],"DDD")</f>
        <v>Sat</v>
      </c>
      <c r="AM509" s="12" t="str">
        <f>TEXT(RAW!$C509,"MMM")</f>
        <v>Apr</v>
      </c>
      <c r="AN509" s="12" t="str">
        <f>TEXT(RAW!$C509,"YYYY")</f>
        <v>2022</v>
      </c>
      <c r="AO509" s="54">
        <f t="shared" si="7"/>
        <v>0</v>
      </c>
      <c r="AR509" s="55"/>
      <c r="AS509" s="55"/>
    </row>
    <row r="510" spans="1:45" ht="12.6" customHeight="1" x14ac:dyDescent="0.2">
      <c r="A510" s="17" t="s">
        <v>13114</v>
      </c>
      <c r="B510" s="28">
        <v>44662</v>
      </c>
      <c r="C510" s="19">
        <v>44662</v>
      </c>
      <c r="D510" s="19">
        <v>44665</v>
      </c>
      <c r="E510" s="18" t="s">
        <v>125</v>
      </c>
      <c r="F510" s="28">
        <v>44665</v>
      </c>
      <c r="G510" s="18" t="s">
        <v>165</v>
      </c>
      <c r="H510" s="18" t="s">
        <v>357</v>
      </c>
      <c r="I510" s="18" t="s">
        <v>2826</v>
      </c>
      <c r="J510" s="18" t="s">
        <v>13130</v>
      </c>
      <c r="K510" s="18" t="s">
        <v>97</v>
      </c>
      <c r="L510" s="18" t="s">
        <v>533</v>
      </c>
      <c r="M510" s="18"/>
      <c r="N510" s="18" t="s">
        <v>40</v>
      </c>
      <c r="O510" s="18" t="s">
        <v>362</v>
      </c>
      <c r="P510" s="18" t="s">
        <v>363</v>
      </c>
      <c r="Q510" s="18" t="s">
        <v>534</v>
      </c>
      <c r="R510" s="18" t="s">
        <v>55</v>
      </c>
      <c r="S510" s="18" t="s">
        <v>13123</v>
      </c>
      <c r="T510" s="18" t="s">
        <v>2827</v>
      </c>
      <c r="U510" s="18" t="s">
        <v>2828</v>
      </c>
      <c r="V510" s="18" t="s">
        <v>2829</v>
      </c>
      <c r="W510" s="18" t="s">
        <v>2830</v>
      </c>
      <c r="X510" s="18" t="s">
        <v>41</v>
      </c>
      <c r="Y510" s="18">
        <v>70715757706</v>
      </c>
      <c r="Z510" s="18"/>
      <c r="AA510" s="18" t="s">
        <v>538</v>
      </c>
      <c r="AB510" s="18" t="s">
        <v>539</v>
      </c>
      <c r="AC510" s="18" t="s">
        <v>2831</v>
      </c>
      <c r="AD510" s="18" t="s">
        <v>2830</v>
      </c>
      <c r="AE510" s="18" t="s">
        <v>42</v>
      </c>
      <c r="AF510" s="18" t="s">
        <v>71</v>
      </c>
      <c r="AG510" s="18" t="s">
        <v>433</v>
      </c>
      <c r="AH510" s="18" t="s">
        <v>43</v>
      </c>
      <c r="AI510" s="20" t="s">
        <v>52</v>
      </c>
      <c r="AJ510" s="53" t="s">
        <v>10412</v>
      </c>
      <c r="AK510" s="53" t="s">
        <v>113</v>
      </c>
      <c r="AL510" s="53" t="str">
        <f>TEXT(Table13[[#This Row],[Start Date]],"DDD")</f>
        <v>Thu</v>
      </c>
      <c r="AM510" s="12" t="str">
        <f>TEXT(RAW!$C510,"MMM")</f>
        <v>Apr</v>
      </c>
      <c r="AN510" s="12" t="str">
        <f>TEXT(RAW!$C510,"YYYY")</f>
        <v>2022</v>
      </c>
      <c r="AO510" s="54">
        <f t="shared" si="7"/>
        <v>3.4722222222222099E-3</v>
      </c>
      <c r="AR510" s="55"/>
      <c r="AS510" s="55"/>
    </row>
    <row r="511" spans="1:45" ht="12.6" customHeight="1" x14ac:dyDescent="0.2">
      <c r="A511" s="17" t="s">
        <v>13114</v>
      </c>
      <c r="B511" s="28">
        <v>44662</v>
      </c>
      <c r="C511" s="19">
        <v>44662</v>
      </c>
      <c r="D511" s="19">
        <v>44665</v>
      </c>
      <c r="E511" s="18" t="s">
        <v>57</v>
      </c>
      <c r="F511" s="28">
        <v>44665</v>
      </c>
      <c r="G511" s="18" t="s">
        <v>61</v>
      </c>
      <c r="H511" s="18" t="s">
        <v>357</v>
      </c>
      <c r="I511" s="18" t="s">
        <v>2832</v>
      </c>
      <c r="J511" s="18" t="s">
        <v>13133</v>
      </c>
      <c r="K511" s="18" t="s">
        <v>2833</v>
      </c>
      <c r="L511" s="18" t="s">
        <v>2647</v>
      </c>
      <c r="M511" s="18"/>
      <c r="N511" s="18" t="s">
        <v>40</v>
      </c>
      <c r="O511" s="18" t="s">
        <v>362</v>
      </c>
      <c r="P511" s="18" t="s">
        <v>363</v>
      </c>
      <c r="Q511" s="18" t="s">
        <v>364</v>
      </c>
      <c r="R511" s="18" t="s">
        <v>55</v>
      </c>
      <c r="S511" s="18" t="s">
        <v>13125</v>
      </c>
      <c r="T511" s="18" t="s">
        <v>2834</v>
      </c>
      <c r="U511" s="18" t="s">
        <v>2835</v>
      </c>
      <c r="V511" s="18" t="s">
        <v>60</v>
      </c>
      <c r="W511" s="18" t="s">
        <v>60</v>
      </c>
      <c r="X511" s="18" t="s">
        <v>2650</v>
      </c>
      <c r="Y511" s="18" t="s">
        <v>2836</v>
      </c>
      <c r="Z511" s="18" t="s">
        <v>2837</v>
      </c>
      <c r="AA511" s="18" t="s">
        <v>41</v>
      </c>
      <c r="AB511" s="18" t="s">
        <v>855</v>
      </c>
      <c r="AC511" s="18" t="s">
        <v>2838</v>
      </c>
      <c r="AD511" s="18" t="s">
        <v>60</v>
      </c>
      <c r="AE511" s="18" t="s">
        <v>42</v>
      </c>
      <c r="AF511" s="18" t="s">
        <v>71</v>
      </c>
      <c r="AG511" s="18" t="s">
        <v>736</v>
      </c>
      <c r="AH511" s="18" t="s">
        <v>43</v>
      </c>
      <c r="AI511" s="20" t="s">
        <v>2387</v>
      </c>
      <c r="AJ511" s="53" t="s">
        <v>58</v>
      </c>
      <c r="AK511" s="53" t="s">
        <v>113</v>
      </c>
      <c r="AL511" s="53" t="str">
        <f>TEXT(Table13[[#This Row],[Start Date]],"DDD")</f>
        <v>Thu</v>
      </c>
      <c r="AM511" s="12" t="str">
        <f>TEXT(RAW!$C511,"MMM")</f>
        <v>Apr</v>
      </c>
      <c r="AN511" s="12" t="str">
        <f>TEXT(RAW!$C511,"YYYY")</f>
        <v>2022</v>
      </c>
      <c r="AO511" s="54">
        <f t="shared" si="7"/>
        <v>4.166666666666663E-2</v>
      </c>
      <c r="AR511" s="55"/>
      <c r="AS511" s="55"/>
    </row>
    <row r="512" spans="1:45" ht="12.6" customHeight="1" x14ac:dyDescent="0.2">
      <c r="A512" s="17" t="s">
        <v>13114</v>
      </c>
      <c r="B512" s="28">
        <v>44662</v>
      </c>
      <c r="C512" s="19">
        <v>44662</v>
      </c>
      <c r="D512" s="19">
        <v>44665</v>
      </c>
      <c r="E512" s="18" t="s">
        <v>57</v>
      </c>
      <c r="F512" s="28">
        <v>44665</v>
      </c>
      <c r="G512" s="18" t="s">
        <v>61</v>
      </c>
      <c r="H512" s="18" t="s">
        <v>357</v>
      </c>
      <c r="I512" s="18" t="s">
        <v>2839</v>
      </c>
      <c r="J512" s="18" t="s">
        <v>13133</v>
      </c>
      <c r="K512" s="18" t="s">
        <v>10397</v>
      </c>
      <c r="L512" s="18" t="s">
        <v>2647</v>
      </c>
      <c r="M512" s="18"/>
      <c r="N512" s="18" t="s">
        <v>40</v>
      </c>
      <c r="O512" s="18" t="s">
        <v>362</v>
      </c>
      <c r="P512" s="18" t="s">
        <v>363</v>
      </c>
      <c r="Q512" s="18" t="s">
        <v>364</v>
      </c>
      <c r="R512" s="18" t="s">
        <v>55</v>
      </c>
      <c r="S512" s="18" t="s">
        <v>13127</v>
      </c>
      <c r="T512" s="18" t="s">
        <v>2840</v>
      </c>
      <c r="U512" s="18" t="s">
        <v>2835</v>
      </c>
      <c r="V512" s="18" t="s">
        <v>55</v>
      </c>
      <c r="W512" s="18" t="s">
        <v>113</v>
      </c>
      <c r="X512" s="18" t="s">
        <v>2650</v>
      </c>
      <c r="Y512" s="18" t="s">
        <v>2841</v>
      </c>
      <c r="Z512" s="18" t="s">
        <v>2842</v>
      </c>
      <c r="AA512" s="18" t="s">
        <v>41</v>
      </c>
      <c r="AB512" s="18" t="s">
        <v>855</v>
      </c>
      <c r="AC512" s="18" t="s">
        <v>2843</v>
      </c>
      <c r="AD512" s="18" t="s">
        <v>113</v>
      </c>
      <c r="AE512" s="18" t="s">
        <v>42</v>
      </c>
      <c r="AF512" s="18" t="s">
        <v>71</v>
      </c>
      <c r="AG512" s="18" t="s">
        <v>736</v>
      </c>
      <c r="AH512" s="18" t="s">
        <v>43</v>
      </c>
      <c r="AI512" s="20" t="s">
        <v>2387</v>
      </c>
      <c r="AJ512" s="53" t="s">
        <v>10412</v>
      </c>
      <c r="AK512" s="53" t="s">
        <v>113</v>
      </c>
      <c r="AL512" s="53" t="str">
        <f>TEXT(Table13[[#This Row],[Start Date]],"DDD")</f>
        <v>Thu</v>
      </c>
      <c r="AM512" s="12" t="str">
        <f>TEXT(RAW!$C512,"MMM")</f>
        <v>Apr</v>
      </c>
      <c r="AN512" s="12" t="str">
        <f>TEXT(RAW!$C512,"YYYY")</f>
        <v>2022</v>
      </c>
      <c r="AO512" s="54">
        <f t="shared" si="7"/>
        <v>4.166666666666663E-2</v>
      </c>
      <c r="AR512" s="55"/>
      <c r="AS512" s="55"/>
    </row>
    <row r="513" spans="1:45" ht="12.6" customHeight="1" x14ac:dyDescent="0.2">
      <c r="A513" s="17" t="s">
        <v>13114</v>
      </c>
      <c r="B513" s="19"/>
      <c r="C513" s="19">
        <v>44641</v>
      </c>
      <c r="D513" s="19">
        <v>44641</v>
      </c>
      <c r="E513" s="18" t="s">
        <v>2844</v>
      </c>
      <c r="F513" s="28">
        <v>44641</v>
      </c>
      <c r="G513" s="18" t="s">
        <v>225</v>
      </c>
      <c r="H513" s="18" t="s">
        <v>357</v>
      </c>
      <c r="I513" s="18" t="s">
        <v>2776</v>
      </c>
      <c r="J513" s="18" t="s">
        <v>13130</v>
      </c>
      <c r="K513" s="18" t="s">
        <v>107</v>
      </c>
      <c r="L513" s="18" t="s">
        <v>729</v>
      </c>
      <c r="M513" s="18"/>
      <c r="N513" s="18"/>
      <c r="O513" s="18" t="s">
        <v>362</v>
      </c>
      <c r="P513" s="18" t="s">
        <v>363</v>
      </c>
      <c r="Q513" s="18" t="s">
        <v>534</v>
      </c>
      <c r="R513" s="18" t="s">
        <v>55</v>
      </c>
      <c r="S513" s="18" t="s">
        <v>13127</v>
      </c>
      <c r="T513" s="18"/>
      <c r="U513" s="18" t="s">
        <v>2163</v>
      </c>
      <c r="V513" s="18" t="s">
        <v>366</v>
      </c>
      <c r="W513" s="18" t="s">
        <v>366</v>
      </c>
      <c r="X513" s="18"/>
      <c r="Y513" s="18"/>
      <c r="Z513" s="18"/>
      <c r="AA513" s="18"/>
      <c r="AB513" s="18" t="s">
        <v>734</v>
      </c>
      <c r="AC513" s="18" t="s">
        <v>2845</v>
      </c>
      <c r="AD513" s="18" t="s">
        <v>366</v>
      </c>
      <c r="AE513" s="18" t="s">
        <v>42</v>
      </c>
      <c r="AF513" s="18" t="s">
        <v>43</v>
      </c>
      <c r="AG513" s="18" t="s">
        <v>2108</v>
      </c>
      <c r="AH513" s="18" t="s">
        <v>43</v>
      </c>
      <c r="AI513" s="20" t="s">
        <v>44</v>
      </c>
      <c r="AJ513" s="53" t="s">
        <v>10412</v>
      </c>
      <c r="AK513" s="53" t="s">
        <v>113</v>
      </c>
      <c r="AL513" s="53" t="str">
        <f>TEXT(Table13[[#This Row],[Start Date]],"DDD")</f>
        <v>Mon</v>
      </c>
      <c r="AM513" s="12" t="str">
        <f>TEXT(RAW!$C513,"MMM")</f>
        <v>Mar</v>
      </c>
      <c r="AN513" s="12" t="str">
        <f>TEXT(RAW!$C513,"YYYY")</f>
        <v>2022</v>
      </c>
      <c r="AO513" s="54">
        <f t="shared" si="7"/>
        <v>3.3333333333333437E-2</v>
      </c>
      <c r="AR513" s="55"/>
      <c r="AS513" s="55"/>
    </row>
    <row r="514" spans="1:45" ht="12.6" customHeight="1" x14ac:dyDescent="0.2">
      <c r="A514" s="17" t="s">
        <v>13114</v>
      </c>
      <c r="B514" s="19"/>
      <c r="C514" s="19">
        <v>44642</v>
      </c>
      <c r="D514" s="19">
        <v>44644</v>
      </c>
      <c r="E514" s="18" t="s">
        <v>134</v>
      </c>
      <c r="F514" s="28">
        <v>44644</v>
      </c>
      <c r="G514" s="18" t="s">
        <v>72</v>
      </c>
      <c r="H514" s="18" t="s">
        <v>357</v>
      </c>
      <c r="I514" s="18" t="s">
        <v>2846</v>
      </c>
      <c r="J514" s="18" t="s">
        <v>13130</v>
      </c>
      <c r="K514" s="18" t="s">
        <v>67</v>
      </c>
      <c r="L514" s="18" t="s">
        <v>858</v>
      </c>
      <c r="M514" s="18"/>
      <c r="N514" s="18"/>
      <c r="O514" s="18" t="s">
        <v>362</v>
      </c>
      <c r="P514" s="18" t="s">
        <v>363</v>
      </c>
      <c r="Q514" s="18" t="s">
        <v>477</v>
      </c>
      <c r="R514" s="18" t="s">
        <v>55</v>
      </c>
      <c r="S514" s="18" t="s">
        <v>13123</v>
      </c>
      <c r="T514" s="18"/>
      <c r="U514" s="18" t="s">
        <v>2847</v>
      </c>
      <c r="V514" s="18" t="s">
        <v>2167</v>
      </c>
      <c r="W514" s="18" t="s">
        <v>2167</v>
      </c>
      <c r="X514" s="18"/>
      <c r="Y514" s="18"/>
      <c r="Z514" s="18"/>
      <c r="AA514" s="18"/>
      <c r="AB514" s="18" t="s">
        <v>367</v>
      </c>
      <c r="AC514" s="18" t="s">
        <v>2848</v>
      </c>
      <c r="AD514" s="18" t="s">
        <v>2167</v>
      </c>
      <c r="AE514" s="18" t="s">
        <v>42</v>
      </c>
      <c r="AF514" s="18" t="s">
        <v>43</v>
      </c>
      <c r="AG514" s="18" t="s">
        <v>2211</v>
      </c>
      <c r="AH514" s="18" t="s">
        <v>43</v>
      </c>
      <c r="AI514" s="20" t="s">
        <v>44</v>
      </c>
      <c r="AJ514" s="53" t="s">
        <v>10412</v>
      </c>
      <c r="AK514" s="53" t="s">
        <v>113</v>
      </c>
      <c r="AL514" s="53" t="str">
        <f>TEXT(Table13[[#This Row],[Start Date]],"DDD")</f>
        <v>Thu</v>
      </c>
      <c r="AM514" s="12" t="str">
        <f>TEXT(RAW!$C514,"MMM")</f>
        <v>Mar</v>
      </c>
      <c r="AN514" s="12" t="str">
        <f>TEXT(RAW!$C514,"YYYY")</f>
        <v>2022</v>
      </c>
      <c r="AO514" s="54">
        <f t="shared" ref="AO514:AO577" si="8">G514-E514</f>
        <v>1.041666666666663E-2</v>
      </c>
      <c r="AR514" s="55"/>
      <c r="AS514" s="55"/>
    </row>
    <row r="515" spans="1:45" ht="12.6" customHeight="1" x14ac:dyDescent="0.2">
      <c r="A515" s="17" t="s">
        <v>13114</v>
      </c>
      <c r="B515" s="19"/>
      <c r="C515" s="19">
        <v>44642</v>
      </c>
      <c r="D515" s="19">
        <v>44642</v>
      </c>
      <c r="E515" s="18" t="s">
        <v>110</v>
      </c>
      <c r="F515" s="28">
        <v>44642</v>
      </c>
      <c r="G515" s="18" t="s">
        <v>152</v>
      </c>
      <c r="H515" s="18" t="s">
        <v>357</v>
      </c>
      <c r="I515" s="18" t="s">
        <v>2849</v>
      </c>
      <c r="J515" s="18" t="s">
        <v>13130</v>
      </c>
      <c r="K515" s="18" t="s">
        <v>173</v>
      </c>
      <c r="L515" s="18" t="s">
        <v>909</v>
      </c>
      <c r="M515" s="18"/>
      <c r="N515" s="18"/>
      <c r="O515" s="18" t="s">
        <v>362</v>
      </c>
      <c r="P515" s="18" t="s">
        <v>363</v>
      </c>
      <c r="Q515" s="18" t="s">
        <v>923</v>
      </c>
      <c r="R515" s="18" t="s">
        <v>55</v>
      </c>
      <c r="S515" s="18" t="s">
        <v>13127</v>
      </c>
      <c r="T515" s="18"/>
      <c r="U515" s="18" t="s">
        <v>2850</v>
      </c>
      <c r="V515" s="18" t="s">
        <v>366</v>
      </c>
      <c r="W515" s="18" t="s">
        <v>366</v>
      </c>
      <c r="X515" s="18"/>
      <c r="Y515" s="18"/>
      <c r="Z515" s="18"/>
      <c r="AA515" s="18"/>
      <c r="AB515" s="18" t="s">
        <v>367</v>
      </c>
      <c r="AC515" s="18" t="s">
        <v>2851</v>
      </c>
      <c r="AD515" s="18" t="s">
        <v>366</v>
      </c>
      <c r="AE515" s="18" t="s">
        <v>42</v>
      </c>
      <c r="AF515" s="18" t="s">
        <v>43</v>
      </c>
      <c r="AG515" s="18" t="s">
        <v>547</v>
      </c>
      <c r="AH515" s="18" t="s">
        <v>43</v>
      </c>
      <c r="AI515" s="20" t="s">
        <v>44</v>
      </c>
      <c r="AJ515" s="53" t="s">
        <v>10412</v>
      </c>
      <c r="AK515" s="53" t="s">
        <v>113</v>
      </c>
      <c r="AL515" s="53" t="str">
        <f>TEXT(Table13[[#This Row],[Start Date]],"DDD")</f>
        <v>Tue</v>
      </c>
      <c r="AM515" s="12" t="str">
        <f>TEXT(RAW!$C515,"MMM")</f>
        <v>Mar</v>
      </c>
      <c r="AN515" s="12" t="str">
        <f>TEXT(RAW!$C515,"YYYY")</f>
        <v>2022</v>
      </c>
      <c r="AO515" s="54">
        <f t="shared" si="8"/>
        <v>2.4305555555555469E-2</v>
      </c>
      <c r="AR515" s="55"/>
      <c r="AS515" s="55"/>
    </row>
    <row r="516" spans="1:45" ht="12.6" customHeight="1" x14ac:dyDescent="0.2">
      <c r="A516" s="17" t="s">
        <v>13114</v>
      </c>
      <c r="B516" s="19"/>
      <c r="C516" s="19">
        <v>44642</v>
      </c>
      <c r="D516" s="19">
        <v>44644</v>
      </c>
      <c r="E516" s="18" t="s">
        <v>45</v>
      </c>
      <c r="F516" s="28">
        <v>44644</v>
      </c>
      <c r="G516" s="18" t="s">
        <v>220</v>
      </c>
      <c r="H516" s="18" t="s">
        <v>357</v>
      </c>
      <c r="I516" s="18" t="s">
        <v>2852</v>
      </c>
      <c r="J516" s="18" t="s">
        <v>13130</v>
      </c>
      <c r="K516" s="18" t="s">
        <v>106</v>
      </c>
      <c r="L516" s="18" t="s">
        <v>909</v>
      </c>
      <c r="M516" s="18"/>
      <c r="N516" s="18"/>
      <c r="O516" s="18" t="s">
        <v>362</v>
      </c>
      <c r="P516" s="18" t="s">
        <v>363</v>
      </c>
      <c r="Q516" s="18" t="s">
        <v>923</v>
      </c>
      <c r="R516" s="18" t="s">
        <v>55</v>
      </c>
      <c r="S516" s="18" t="s">
        <v>13116</v>
      </c>
      <c r="T516" s="18"/>
      <c r="U516" s="18" t="s">
        <v>2853</v>
      </c>
      <c r="V516" s="18" t="s">
        <v>773</v>
      </c>
      <c r="W516" s="18" t="s">
        <v>590</v>
      </c>
      <c r="X516" s="18"/>
      <c r="Y516" s="18"/>
      <c r="Z516" s="18"/>
      <c r="AA516" s="18"/>
      <c r="AB516" s="18" t="s">
        <v>367</v>
      </c>
      <c r="AC516" s="18" t="s">
        <v>2854</v>
      </c>
      <c r="AD516" s="18" t="s">
        <v>590</v>
      </c>
      <c r="AE516" s="18" t="s">
        <v>42</v>
      </c>
      <c r="AF516" s="18" t="s">
        <v>43</v>
      </c>
      <c r="AG516" s="18" t="s">
        <v>869</v>
      </c>
      <c r="AH516" s="18" t="s">
        <v>43</v>
      </c>
      <c r="AI516" s="20" t="s">
        <v>44</v>
      </c>
      <c r="AJ516" s="53" t="s">
        <v>10412</v>
      </c>
      <c r="AK516" s="53" t="s">
        <v>113</v>
      </c>
      <c r="AL516" s="53" t="str">
        <f>TEXT(Table13[[#This Row],[Start Date]],"DDD")</f>
        <v>Thu</v>
      </c>
      <c r="AM516" s="12" t="str">
        <f>TEXT(RAW!$C516,"MMM")</f>
        <v>Mar</v>
      </c>
      <c r="AN516" s="12" t="str">
        <f>TEXT(RAW!$C516,"YYYY")</f>
        <v>2022</v>
      </c>
      <c r="AO516" s="54">
        <f t="shared" si="8"/>
        <v>1.3888888888888895E-2</v>
      </c>
      <c r="AR516" s="55"/>
      <c r="AS516" s="55"/>
    </row>
    <row r="517" spans="1:45" ht="12.6" customHeight="1" x14ac:dyDescent="0.2">
      <c r="A517" s="17" t="s">
        <v>13114</v>
      </c>
      <c r="B517" s="28">
        <v>44642</v>
      </c>
      <c r="C517" s="19">
        <v>44642</v>
      </c>
      <c r="D517" s="19">
        <v>44645</v>
      </c>
      <c r="E517" s="18" t="s">
        <v>136</v>
      </c>
      <c r="F517" s="28">
        <v>44645</v>
      </c>
      <c r="G517" s="18" t="s">
        <v>77</v>
      </c>
      <c r="H517" s="18" t="s">
        <v>357</v>
      </c>
      <c r="I517" s="18" t="s">
        <v>2855</v>
      </c>
      <c r="J517" s="18" t="s">
        <v>13130</v>
      </c>
      <c r="K517" s="18" t="s">
        <v>2856</v>
      </c>
      <c r="L517" s="18" t="s">
        <v>729</v>
      </c>
      <c r="M517" s="18"/>
      <c r="N517" s="18" t="s">
        <v>40</v>
      </c>
      <c r="O517" s="18" t="s">
        <v>362</v>
      </c>
      <c r="P517" s="18" t="s">
        <v>363</v>
      </c>
      <c r="Q517" s="18" t="s">
        <v>534</v>
      </c>
      <c r="R517" s="18" t="s">
        <v>55</v>
      </c>
      <c r="S517" s="18" t="s">
        <v>13123</v>
      </c>
      <c r="T517" s="18" t="s">
        <v>2857</v>
      </c>
      <c r="U517" s="18" t="s">
        <v>2858</v>
      </c>
      <c r="V517" s="18" t="s">
        <v>2085</v>
      </c>
      <c r="W517" s="18" t="s">
        <v>1901</v>
      </c>
      <c r="X517" s="18" t="s">
        <v>41</v>
      </c>
      <c r="Y517" s="18">
        <v>70813418797</v>
      </c>
      <c r="Z517" s="18"/>
      <c r="AA517" s="18" t="s">
        <v>538</v>
      </c>
      <c r="AB517" s="18" t="s">
        <v>734</v>
      </c>
      <c r="AC517" s="18" t="s">
        <v>2859</v>
      </c>
      <c r="AD517" s="18" t="s">
        <v>1901</v>
      </c>
      <c r="AE517" s="18" t="s">
        <v>42</v>
      </c>
      <c r="AF517" s="18" t="s">
        <v>71</v>
      </c>
      <c r="AG517" s="18" t="s">
        <v>480</v>
      </c>
      <c r="AH517" s="18" t="s">
        <v>43</v>
      </c>
      <c r="AI517" s="20" t="s">
        <v>44</v>
      </c>
      <c r="AJ517" s="53" t="s">
        <v>10412</v>
      </c>
      <c r="AK517" s="53" t="s">
        <v>113</v>
      </c>
      <c r="AL517" s="53" t="str">
        <f>TEXT(Table13[[#This Row],[Start Date]],"DDD")</f>
        <v>Fri</v>
      </c>
      <c r="AM517" s="12" t="str">
        <f>TEXT(RAW!$C517,"MMM")</f>
        <v>Mar</v>
      </c>
      <c r="AN517" s="12" t="str">
        <f>TEXT(RAW!$C517,"YYYY")</f>
        <v>2022</v>
      </c>
      <c r="AO517" s="54">
        <f t="shared" si="8"/>
        <v>2.0833333333333315E-2</v>
      </c>
      <c r="AR517" s="55"/>
      <c r="AS517" s="55"/>
    </row>
    <row r="518" spans="1:45" ht="12.6" customHeight="1" x14ac:dyDescent="0.2">
      <c r="A518" s="17" t="s">
        <v>13114</v>
      </c>
      <c r="B518" s="28">
        <v>44642</v>
      </c>
      <c r="C518" s="19">
        <v>44642</v>
      </c>
      <c r="D518" s="19">
        <v>44648</v>
      </c>
      <c r="E518" s="18" t="s">
        <v>78</v>
      </c>
      <c r="F518" s="28">
        <v>44648</v>
      </c>
      <c r="G518" s="18" t="s">
        <v>138</v>
      </c>
      <c r="H518" s="18" t="s">
        <v>357</v>
      </c>
      <c r="I518" s="18" t="s">
        <v>2860</v>
      </c>
      <c r="J518" s="18" t="s">
        <v>13130</v>
      </c>
      <c r="K518" s="18" t="s">
        <v>243</v>
      </c>
      <c r="L518" s="18" t="s">
        <v>729</v>
      </c>
      <c r="M518" s="18"/>
      <c r="N518" s="18" t="s">
        <v>40</v>
      </c>
      <c r="O518" s="18" t="s">
        <v>362</v>
      </c>
      <c r="P518" s="18" t="s">
        <v>363</v>
      </c>
      <c r="Q518" s="18" t="s">
        <v>534</v>
      </c>
      <c r="R518" s="18" t="s">
        <v>55</v>
      </c>
      <c r="S518" s="18" t="s">
        <v>13127</v>
      </c>
      <c r="T518" s="18" t="s">
        <v>2861</v>
      </c>
      <c r="U518" s="18" t="s">
        <v>2862</v>
      </c>
      <c r="V518" s="18" t="s">
        <v>366</v>
      </c>
      <c r="W518" s="18" t="s">
        <v>366</v>
      </c>
      <c r="X518" s="18" t="s">
        <v>41</v>
      </c>
      <c r="Y518" s="18">
        <v>70813418860</v>
      </c>
      <c r="Z518" s="18"/>
      <c r="AA518" s="18" t="s">
        <v>538</v>
      </c>
      <c r="AB518" s="18" t="s">
        <v>734</v>
      </c>
      <c r="AC518" s="18" t="s">
        <v>2863</v>
      </c>
      <c r="AD518" s="18" t="s">
        <v>366</v>
      </c>
      <c r="AE518" s="18" t="s">
        <v>42</v>
      </c>
      <c r="AF518" s="18" t="s">
        <v>43</v>
      </c>
      <c r="AG518" s="18" t="s">
        <v>777</v>
      </c>
      <c r="AH518" s="18" t="s">
        <v>43</v>
      </c>
      <c r="AI518" s="20" t="s">
        <v>44</v>
      </c>
      <c r="AJ518" s="53" t="s">
        <v>10412</v>
      </c>
      <c r="AK518" s="53" t="s">
        <v>113</v>
      </c>
      <c r="AL518" s="53" t="str">
        <f>TEXT(Table13[[#This Row],[Start Date]],"DDD")</f>
        <v>Mon</v>
      </c>
      <c r="AM518" s="12" t="str">
        <f>TEXT(RAW!$C518,"MMM")</f>
        <v>Mar</v>
      </c>
      <c r="AN518" s="12" t="str">
        <f>TEXT(RAW!$C518,"YYYY")</f>
        <v>2022</v>
      </c>
      <c r="AO518" s="54">
        <f t="shared" si="8"/>
        <v>3.4722222222222099E-2</v>
      </c>
      <c r="AR518" s="55"/>
      <c r="AS518" s="55"/>
    </row>
    <row r="519" spans="1:45" ht="12.6" customHeight="1" x14ac:dyDescent="0.2">
      <c r="A519" s="17" t="s">
        <v>13114</v>
      </c>
      <c r="B519" s="28">
        <v>44656</v>
      </c>
      <c r="C519" s="19">
        <v>44656</v>
      </c>
      <c r="D519" s="19">
        <v>44655</v>
      </c>
      <c r="E519" s="18" t="s">
        <v>108</v>
      </c>
      <c r="F519" s="28">
        <v>44655</v>
      </c>
      <c r="G519" s="18" t="s">
        <v>194</v>
      </c>
      <c r="H519" s="18" t="s">
        <v>357</v>
      </c>
      <c r="I519" s="18" t="s">
        <v>2864</v>
      </c>
      <c r="J519" s="18" t="s">
        <v>13130</v>
      </c>
      <c r="K519" s="18" t="s">
        <v>200</v>
      </c>
      <c r="L519" s="18" t="s">
        <v>729</v>
      </c>
      <c r="M519" s="18"/>
      <c r="N519" s="18" t="s">
        <v>40</v>
      </c>
      <c r="O519" s="18" t="s">
        <v>362</v>
      </c>
      <c r="P519" s="18" t="s">
        <v>363</v>
      </c>
      <c r="Q519" s="18" t="s">
        <v>534</v>
      </c>
      <c r="R519" s="18" t="s">
        <v>395</v>
      </c>
      <c r="S519" s="18" t="s">
        <v>13127</v>
      </c>
      <c r="T519" s="18" t="s">
        <v>2865</v>
      </c>
      <c r="U519" s="18" t="s">
        <v>2866</v>
      </c>
      <c r="V519" s="18" t="s">
        <v>2867</v>
      </c>
      <c r="W519" s="18" t="s">
        <v>2868</v>
      </c>
      <c r="X519" s="18" t="s">
        <v>41</v>
      </c>
      <c r="Y519" s="18">
        <v>70813418836</v>
      </c>
      <c r="Z519" s="18"/>
      <c r="AA519" s="18" t="s">
        <v>538</v>
      </c>
      <c r="AB519" s="18" t="s">
        <v>734</v>
      </c>
      <c r="AC519" s="18" t="s">
        <v>2869</v>
      </c>
      <c r="AD519" s="18" t="s">
        <v>2868</v>
      </c>
      <c r="AE519" s="18" t="s">
        <v>42</v>
      </c>
      <c r="AF519" s="18" t="s">
        <v>43</v>
      </c>
      <c r="AG519" s="18" t="s">
        <v>369</v>
      </c>
      <c r="AH519" s="18" t="s">
        <v>43</v>
      </c>
      <c r="AI519" s="20" t="s">
        <v>44</v>
      </c>
      <c r="AJ519" s="53" t="s">
        <v>10412</v>
      </c>
      <c r="AK519" s="53" t="s">
        <v>10398</v>
      </c>
      <c r="AL519" s="53" t="str">
        <f>TEXT(Table13[[#This Row],[Start Date]],"DDD")</f>
        <v>Mon</v>
      </c>
      <c r="AM519" s="12" t="str">
        <f>TEXT(RAW!$C519,"MMM")</f>
        <v>Apr</v>
      </c>
      <c r="AN519" s="12" t="str">
        <f>TEXT(RAW!$C519,"YYYY")</f>
        <v>2022</v>
      </c>
      <c r="AO519" s="54">
        <f t="shared" si="8"/>
        <v>5.902777777777779E-2</v>
      </c>
      <c r="AR519" s="55"/>
      <c r="AS519" s="55"/>
    </row>
    <row r="520" spans="1:45" ht="12.6" customHeight="1" x14ac:dyDescent="0.2">
      <c r="A520" s="17" t="s">
        <v>13114</v>
      </c>
      <c r="B520" s="19"/>
      <c r="C520" s="19">
        <v>44656</v>
      </c>
      <c r="D520" s="19">
        <v>44651</v>
      </c>
      <c r="E520" s="18" t="s">
        <v>103</v>
      </c>
      <c r="F520" s="28">
        <v>44651</v>
      </c>
      <c r="G520" s="18" t="s">
        <v>103</v>
      </c>
      <c r="H520" s="18" t="s">
        <v>357</v>
      </c>
      <c r="I520" s="18" t="s">
        <v>2870</v>
      </c>
      <c r="J520" s="18" t="s">
        <v>13133</v>
      </c>
      <c r="K520" s="18" t="s">
        <v>58</v>
      </c>
      <c r="L520" s="18" t="s">
        <v>2253</v>
      </c>
      <c r="M520" s="18"/>
      <c r="N520" s="18"/>
      <c r="O520" s="18" t="s">
        <v>362</v>
      </c>
      <c r="P520" s="18" t="s">
        <v>363</v>
      </c>
      <c r="Q520" s="18" t="s">
        <v>374</v>
      </c>
      <c r="R520" s="18" t="s">
        <v>1101</v>
      </c>
      <c r="S520" s="18" t="s">
        <v>13120</v>
      </c>
      <c r="T520" s="18"/>
      <c r="U520" s="18" t="s">
        <v>2871</v>
      </c>
      <c r="V520" s="18" t="s">
        <v>113</v>
      </c>
      <c r="W520" s="18" t="s">
        <v>2872</v>
      </c>
      <c r="X520" s="18"/>
      <c r="Y520" s="18"/>
      <c r="Z520" s="18"/>
      <c r="AA520" s="18"/>
      <c r="AB520" s="18" t="s">
        <v>486</v>
      </c>
      <c r="AC520" s="18" t="s">
        <v>2873</v>
      </c>
      <c r="AD520" s="18" t="s">
        <v>2872</v>
      </c>
      <c r="AE520" s="18" t="s">
        <v>42</v>
      </c>
      <c r="AF520" s="18" t="s">
        <v>43</v>
      </c>
      <c r="AG520" s="18" t="s">
        <v>1433</v>
      </c>
      <c r="AH520" s="18" t="s">
        <v>43</v>
      </c>
      <c r="AI520" s="20" t="s">
        <v>451</v>
      </c>
      <c r="AJ520" s="53" t="s">
        <v>58</v>
      </c>
      <c r="AK520" s="53" t="s">
        <v>10398</v>
      </c>
      <c r="AL520" s="53" t="str">
        <f>TEXT(Table13[[#This Row],[Start Date]],"DDD")</f>
        <v>Thu</v>
      </c>
      <c r="AM520" s="12" t="str">
        <f>TEXT(RAW!$C520,"MMM")</f>
        <v>Apr</v>
      </c>
      <c r="AN520" s="12" t="str">
        <f>TEXT(RAW!$C520,"YYYY")</f>
        <v>2022</v>
      </c>
      <c r="AO520" s="54">
        <f t="shared" si="8"/>
        <v>0</v>
      </c>
      <c r="AR520" s="55"/>
      <c r="AS520" s="55"/>
    </row>
    <row r="521" spans="1:45" ht="12.6" customHeight="1" x14ac:dyDescent="0.2">
      <c r="A521" s="17" t="s">
        <v>13114</v>
      </c>
      <c r="B521" s="28">
        <v>44657</v>
      </c>
      <c r="C521" s="19">
        <v>44657</v>
      </c>
      <c r="D521" s="19">
        <v>44686</v>
      </c>
      <c r="E521" s="18" t="s">
        <v>96</v>
      </c>
      <c r="F521" s="28">
        <v>44686</v>
      </c>
      <c r="G521" s="18" t="s">
        <v>175</v>
      </c>
      <c r="H521" s="18" t="s">
        <v>357</v>
      </c>
      <c r="I521" s="18" t="s">
        <v>2874</v>
      </c>
      <c r="J521" s="18" t="s">
        <v>13133</v>
      </c>
      <c r="K521" s="18" t="s">
        <v>67</v>
      </c>
      <c r="L521" s="18" t="s">
        <v>1054</v>
      </c>
      <c r="M521" s="18"/>
      <c r="N521" s="18" t="s">
        <v>40</v>
      </c>
      <c r="O521" s="18" t="s">
        <v>362</v>
      </c>
      <c r="P521" s="18" t="s">
        <v>363</v>
      </c>
      <c r="Q521" s="18" t="s">
        <v>364</v>
      </c>
      <c r="R521" s="18" t="s">
        <v>55</v>
      </c>
      <c r="S521" s="18" t="s">
        <v>13123</v>
      </c>
      <c r="T521" s="18" t="s">
        <v>1443</v>
      </c>
      <c r="U521" s="18" t="s">
        <v>632</v>
      </c>
      <c r="V521" s="18" t="s">
        <v>2875</v>
      </c>
      <c r="W521" s="18" t="s">
        <v>2876</v>
      </c>
      <c r="X521" s="18" t="s">
        <v>1447</v>
      </c>
      <c r="Y521" s="18" t="s">
        <v>1219</v>
      </c>
      <c r="Z521" s="18" t="s">
        <v>41</v>
      </c>
      <c r="AA521" s="18" t="s">
        <v>637</v>
      </c>
      <c r="AB521" s="18" t="s">
        <v>486</v>
      </c>
      <c r="AC521" s="18" t="s">
        <v>2877</v>
      </c>
      <c r="AD521" s="18" t="s">
        <v>2876</v>
      </c>
      <c r="AE521" s="18" t="s">
        <v>42</v>
      </c>
      <c r="AF521" s="18" t="s">
        <v>43</v>
      </c>
      <c r="AG521" s="18" t="s">
        <v>390</v>
      </c>
      <c r="AH521" s="18" t="s">
        <v>43</v>
      </c>
      <c r="AI521" s="20" t="s">
        <v>956</v>
      </c>
      <c r="AJ521" s="53" t="s">
        <v>10412</v>
      </c>
      <c r="AK521" s="53" t="s">
        <v>113</v>
      </c>
      <c r="AL521" s="53" t="str">
        <f>TEXT(Table13[[#This Row],[Start Date]],"DDD")</f>
        <v>Thu</v>
      </c>
      <c r="AM521" s="12" t="str">
        <f>TEXT(RAW!$C521,"MMM")</f>
        <v>Apr</v>
      </c>
      <c r="AN521" s="12" t="str">
        <f>TEXT(RAW!$C521,"YYYY")</f>
        <v>2022</v>
      </c>
      <c r="AO521" s="54">
        <f t="shared" si="8"/>
        <v>3.1249999999999944E-2</v>
      </c>
      <c r="AR521" s="55"/>
      <c r="AS521" s="55"/>
    </row>
    <row r="522" spans="1:45" ht="12.6" customHeight="1" x14ac:dyDescent="0.2">
      <c r="A522" s="17" t="s">
        <v>13114</v>
      </c>
      <c r="B522" s="19"/>
      <c r="C522" s="19">
        <v>44657</v>
      </c>
      <c r="D522" s="19">
        <v>44657</v>
      </c>
      <c r="E522" s="18" t="s">
        <v>82</v>
      </c>
      <c r="F522" s="28">
        <v>44657</v>
      </c>
      <c r="G522" s="18" t="s">
        <v>146</v>
      </c>
      <c r="H522" s="18" t="s">
        <v>357</v>
      </c>
      <c r="I522" s="18" t="s">
        <v>2878</v>
      </c>
      <c r="J522" s="18" t="s">
        <v>13133</v>
      </c>
      <c r="K522" s="18" t="s">
        <v>1154</v>
      </c>
      <c r="L522" s="18" t="s">
        <v>1182</v>
      </c>
      <c r="M522" s="18"/>
      <c r="N522" s="18"/>
      <c r="O522" s="18" t="s">
        <v>362</v>
      </c>
      <c r="P522" s="18" t="s">
        <v>363</v>
      </c>
      <c r="Q522" s="18" t="s">
        <v>364</v>
      </c>
      <c r="R522" s="18" t="s">
        <v>395</v>
      </c>
      <c r="S522" s="18" t="s">
        <v>13127</v>
      </c>
      <c r="T522" s="18"/>
      <c r="U522" s="18" t="s">
        <v>2879</v>
      </c>
      <c r="V522" s="18" t="s">
        <v>2880</v>
      </c>
      <c r="W522" s="18" t="s">
        <v>2881</v>
      </c>
      <c r="X522" s="18"/>
      <c r="Y522" s="18"/>
      <c r="Z522" s="18"/>
      <c r="AA522" s="18"/>
      <c r="AB522" s="18" t="s">
        <v>367</v>
      </c>
      <c r="AC522" s="18" t="s">
        <v>2882</v>
      </c>
      <c r="AD522" s="18" t="s">
        <v>2881</v>
      </c>
      <c r="AE522" s="18" t="s">
        <v>42</v>
      </c>
      <c r="AF522" s="18" t="s">
        <v>43</v>
      </c>
      <c r="AG522" s="18" t="s">
        <v>369</v>
      </c>
      <c r="AH522" s="18" t="s">
        <v>43</v>
      </c>
      <c r="AI522" s="20" t="s">
        <v>1161</v>
      </c>
      <c r="AJ522" s="53" t="s">
        <v>10412</v>
      </c>
      <c r="AK522" s="53" t="s">
        <v>10398</v>
      </c>
      <c r="AL522" s="53" t="str">
        <f>TEXT(Table13[[#This Row],[Start Date]],"DDD")</f>
        <v>Wed</v>
      </c>
      <c r="AM522" s="12" t="str">
        <f>TEXT(RAW!$C522,"MMM")</f>
        <v>Apr</v>
      </c>
      <c r="AN522" s="12" t="str">
        <f>TEXT(RAW!$C522,"YYYY")</f>
        <v>2022</v>
      </c>
      <c r="AO522" s="54">
        <f t="shared" si="8"/>
        <v>5.902777777777779E-2</v>
      </c>
      <c r="AR522" s="55"/>
      <c r="AS522" s="55"/>
    </row>
    <row r="523" spans="1:45" ht="12.6" customHeight="1" x14ac:dyDescent="0.2">
      <c r="A523" s="17" t="s">
        <v>13114</v>
      </c>
      <c r="B523" s="28">
        <v>44643</v>
      </c>
      <c r="C523" s="19">
        <v>44643</v>
      </c>
      <c r="D523" s="19">
        <v>44643</v>
      </c>
      <c r="E523" s="18" t="s">
        <v>152</v>
      </c>
      <c r="F523" s="28">
        <v>44643</v>
      </c>
      <c r="G523" s="18" t="s">
        <v>220</v>
      </c>
      <c r="H523" s="18" t="s">
        <v>357</v>
      </c>
      <c r="I523" s="18" t="s">
        <v>2883</v>
      </c>
      <c r="J523" s="18" t="s">
        <v>13130</v>
      </c>
      <c r="K523" s="18" t="s">
        <v>47</v>
      </c>
      <c r="L523" s="18" t="s">
        <v>533</v>
      </c>
      <c r="M523" s="18"/>
      <c r="N523" s="18" t="s">
        <v>40</v>
      </c>
      <c r="O523" s="18" t="s">
        <v>362</v>
      </c>
      <c r="P523" s="18" t="s">
        <v>363</v>
      </c>
      <c r="Q523" s="18" t="s">
        <v>534</v>
      </c>
      <c r="R523" s="18" t="s">
        <v>395</v>
      </c>
      <c r="S523" s="18" t="s">
        <v>13127</v>
      </c>
      <c r="T523" s="18" t="s">
        <v>1523</v>
      </c>
      <c r="U523" s="18" t="s">
        <v>2884</v>
      </c>
      <c r="V523" s="18" t="s">
        <v>2885</v>
      </c>
      <c r="W523" s="18" t="s">
        <v>2886</v>
      </c>
      <c r="X523" s="18" t="s">
        <v>41</v>
      </c>
      <c r="Y523" s="18">
        <v>70715737614</v>
      </c>
      <c r="Z523" s="18"/>
      <c r="AA523" s="18" t="s">
        <v>538</v>
      </c>
      <c r="AB523" s="18" t="s">
        <v>539</v>
      </c>
      <c r="AC523" s="18" t="s">
        <v>2887</v>
      </c>
      <c r="AD523" s="18" t="s">
        <v>2886</v>
      </c>
      <c r="AE523" s="18" t="s">
        <v>42</v>
      </c>
      <c r="AF523" s="18" t="s">
        <v>43</v>
      </c>
      <c r="AG523" s="18" t="s">
        <v>369</v>
      </c>
      <c r="AH523" s="18" t="s">
        <v>43</v>
      </c>
      <c r="AI523" s="20" t="s">
        <v>52</v>
      </c>
      <c r="AJ523" s="53" t="s">
        <v>10412</v>
      </c>
      <c r="AK523" s="53" t="s">
        <v>10398</v>
      </c>
      <c r="AL523" s="53" t="str">
        <f>TEXT(Table13[[#This Row],[Start Date]],"DDD")</f>
        <v>Wed</v>
      </c>
      <c r="AM523" s="12" t="str">
        <f>TEXT(RAW!$C523,"MMM")</f>
        <v>Mar</v>
      </c>
      <c r="AN523" s="12" t="str">
        <f>TEXT(RAW!$C523,"YYYY")</f>
        <v>2022</v>
      </c>
      <c r="AO523" s="54">
        <f t="shared" si="8"/>
        <v>5.9027777777777846E-2</v>
      </c>
      <c r="AR523" s="55"/>
      <c r="AS523" s="55"/>
    </row>
    <row r="524" spans="1:45" ht="12.6" customHeight="1" x14ac:dyDescent="0.2">
      <c r="A524" s="17" t="s">
        <v>13114</v>
      </c>
      <c r="B524" s="19"/>
      <c r="C524" s="19">
        <v>44636</v>
      </c>
      <c r="D524" s="19">
        <v>44635</v>
      </c>
      <c r="E524" s="18" t="s">
        <v>61</v>
      </c>
      <c r="F524" s="28">
        <v>44635</v>
      </c>
      <c r="G524" s="18" t="s">
        <v>125</v>
      </c>
      <c r="H524" s="18" t="s">
        <v>357</v>
      </c>
      <c r="I524" s="18" t="s">
        <v>2888</v>
      </c>
      <c r="J524" s="18" t="s">
        <v>13131</v>
      </c>
      <c r="K524" s="18" t="s">
        <v>67</v>
      </c>
      <c r="L524" s="18"/>
      <c r="M524" s="18"/>
      <c r="N524" s="18"/>
      <c r="O524" s="18" t="s">
        <v>362</v>
      </c>
      <c r="P524" s="18" t="s">
        <v>363</v>
      </c>
      <c r="Q524" s="18" t="s">
        <v>534</v>
      </c>
      <c r="R524" s="18" t="s">
        <v>395</v>
      </c>
      <c r="S524" s="18" t="s">
        <v>13123</v>
      </c>
      <c r="T524" s="18"/>
      <c r="U524" s="18" t="s">
        <v>2889</v>
      </c>
      <c r="V524" s="18" t="s">
        <v>2890</v>
      </c>
      <c r="W524" s="18" t="s">
        <v>2891</v>
      </c>
      <c r="X524" s="18"/>
      <c r="Y524" s="18"/>
      <c r="Z524" s="18"/>
      <c r="AA524" s="18"/>
      <c r="AB524" s="18"/>
      <c r="AC524" s="18" t="s">
        <v>2892</v>
      </c>
      <c r="AD524" s="18" t="s">
        <v>2891</v>
      </c>
      <c r="AE524" s="18" t="s">
        <v>42</v>
      </c>
      <c r="AF524" s="18" t="s">
        <v>43</v>
      </c>
      <c r="AG524" s="18" t="s">
        <v>736</v>
      </c>
      <c r="AH524" s="18" t="s">
        <v>43</v>
      </c>
      <c r="AI524" s="20" t="s">
        <v>473</v>
      </c>
      <c r="AJ524" s="53" t="s">
        <v>10412</v>
      </c>
      <c r="AK524" s="53" t="s">
        <v>10398</v>
      </c>
      <c r="AL524" s="53" t="str">
        <f>TEXT(Table13[[#This Row],[Start Date]],"DDD")</f>
        <v>Tue</v>
      </c>
      <c r="AM524" s="12" t="str">
        <f>TEXT(RAW!$C524,"MMM")</f>
        <v>Mar</v>
      </c>
      <c r="AN524" s="12" t="str">
        <f>TEXT(RAW!$C524,"YYYY")</f>
        <v>2022</v>
      </c>
      <c r="AO524" s="54">
        <f t="shared" si="8"/>
        <v>4.1666666666666741E-2</v>
      </c>
      <c r="AR524" s="55"/>
      <c r="AS524" s="55"/>
    </row>
    <row r="525" spans="1:45" ht="12.6" customHeight="1" x14ac:dyDescent="0.2">
      <c r="A525" s="17" t="s">
        <v>13114</v>
      </c>
      <c r="B525" s="28">
        <v>44637</v>
      </c>
      <c r="C525" s="19">
        <v>44637</v>
      </c>
      <c r="D525" s="19">
        <v>44637</v>
      </c>
      <c r="E525" s="18" t="s">
        <v>57</v>
      </c>
      <c r="F525" s="28">
        <v>44637</v>
      </c>
      <c r="G525" s="18" t="s">
        <v>46</v>
      </c>
      <c r="H525" s="18" t="s">
        <v>357</v>
      </c>
      <c r="I525" s="18" t="s">
        <v>2893</v>
      </c>
      <c r="J525" s="18" t="s">
        <v>13133</v>
      </c>
      <c r="K525" s="18" t="s">
        <v>173</v>
      </c>
      <c r="L525" s="18" t="s">
        <v>2656</v>
      </c>
      <c r="M525" s="18"/>
      <c r="N525" s="18" t="s">
        <v>40</v>
      </c>
      <c r="O525" s="18" t="s">
        <v>362</v>
      </c>
      <c r="P525" s="18" t="s">
        <v>363</v>
      </c>
      <c r="Q525" s="18" t="s">
        <v>429</v>
      </c>
      <c r="R525" s="18" t="s">
        <v>55</v>
      </c>
      <c r="S525" s="18" t="s">
        <v>13116</v>
      </c>
      <c r="T525" s="18" t="s">
        <v>2895</v>
      </c>
      <c r="U525" s="18" t="s">
        <v>430</v>
      </c>
      <c r="V525" s="18" t="s">
        <v>773</v>
      </c>
      <c r="W525" s="18" t="s">
        <v>590</v>
      </c>
      <c r="X525" s="18" t="s">
        <v>881</v>
      </c>
      <c r="Y525" s="18" t="s">
        <v>2896</v>
      </c>
      <c r="Z525" s="18" t="s">
        <v>41</v>
      </c>
      <c r="AA525" s="18" t="s">
        <v>883</v>
      </c>
      <c r="AB525" s="18" t="s">
        <v>486</v>
      </c>
      <c r="AC525" s="18" t="s">
        <v>2897</v>
      </c>
      <c r="AD525" s="18" t="s">
        <v>590</v>
      </c>
      <c r="AE525" s="18" t="s">
        <v>42</v>
      </c>
      <c r="AF525" s="18" t="s">
        <v>43</v>
      </c>
      <c r="AG525" s="18" t="s">
        <v>390</v>
      </c>
      <c r="AH525" s="18" t="s">
        <v>43</v>
      </c>
      <c r="AI525" s="20" t="s">
        <v>2898</v>
      </c>
      <c r="AJ525" s="53" t="s">
        <v>10412</v>
      </c>
      <c r="AK525" s="53" t="s">
        <v>113</v>
      </c>
      <c r="AL525" s="53" t="str">
        <f>TEXT(Table13[[#This Row],[Start Date]],"DDD")</f>
        <v>Thu</v>
      </c>
      <c r="AM525" s="12" t="str">
        <f>TEXT(RAW!$C525,"MMM")</f>
        <v>Mar</v>
      </c>
      <c r="AN525" s="12" t="str">
        <f>TEXT(RAW!$C525,"YYYY")</f>
        <v>2022</v>
      </c>
      <c r="AO525" s="54">
        <f t="shared" si="8"/>
        <v>3.125E-2</v>
      </c>
      <c r="AR525" s="55"/>
      <c r="AS525" s="55"/>
    </row>
    <row r="526" spans="1:45" ht="12.6" customHeight="1" x14ac:dyDescent="0.2">
      <c r="A526" s="17" t="s">
        <v>13114</v>
      </c>
      <c r="B526" s="19"/>
      <c r="C526" s="19">
        <v>44663</v>
      </c>
      <c r="D526" s="19">
        <v>44663</v>
      </c>
      <c r="E526" s="18" t="s">
        <v>63</v>
      </c>
      <c r="F526" s="28">
        <v>44663</v>
      </c>
      <c r="G526" s="18" t="s">
        <v>37</v>
      </c>
      <c r="H526" s="18" t="s">
        <v>357</v>
      </c>
      <c r="I526" s="18" t="s">
        <v>2899</v>
      </c>
      <c r="J526" s="18" t="s">
        <v>13133</v>
      </c>
      <c r="K526" s="18" t="s">
        <v>107</v>
      </c>
      <c r="L526" s="18" t="s">
        <v>888</v>
      </c>
      <c r="M526" s="18"/>
      <c r="N526" s="18"/>
      <c r="O526" s="18" t="s">
        <v>362</v>
      </c>
      <c r="P526" s="18" t="s">
        <v>363</v>
      </c>
      <c r="Q526" s="18" t="s">
        <v>552</v>
      </c>
      <c r="R526" s="18" t="s">
        <v>55</v>
      </c>
      <c r="S526" s="18" t="s">
        <v>13128</v>
      </c>
      <c r="T526" s="18"/>
      <c r="U526" s="18" t="s">
        <v>2900</v>
      </c>
      <c r="V526" s="18" t="s">
        <v>1087</v>
      </c>
      <c r="W526" s="18" t="s">
        <v>1087</v>
      </c>
      <c r="X526" s="18"/>
      <c r="Y526" s="18"/>
      <c r="Z526" s="18"/>
      <c r="AA526" s="18"/>
      <c r="AB526" s="18" t="s">
        <v>890</v>
      </c>
      <c r="AC526" s="18" t="s">
        <v>2901</v>
      </c>
      <c r="AD526" s="18" t="s">
        <v>1087</v>
      </c>
      <c r="AE526" s="18" t="s">
        <v>42</v>
      </c>
      <c r="AF526" s="18" t="s">
        <v>43</v>
      </c>
      <c r="AG526" s="18" t="s">
        <v>914</v>
      </c>
      <c r="AH526" s="18" t="s">
        <v>43</v>
      </c>
      <c r="AI526" s="20" t="s">
        <v>891</v>
      </c>
      <c r="AJ526" s="53" t="s">
        <v>10412</v>
      </c>
      <c r="AK526" s="53" t="s">
        <v>113</v>
      </c>
      <c r="AL526" s="53" t="str">
        <f>TEXT(Table13[[#This Row],[Start Date]],"DDD")</f>
        <v>Tue</v>
      </c>
      <c r="AM526" s="12" t="str">
        <f>TEXT(RAW!$C526,"MMM")</f>
        <v>Apr</v>
      </c>
      <c r="AN526" s="12" t="str">
        <f>TEXT(RAW!$C526,"YYYY")</f>
        <v>2022</v>
      </c>
      <c r="AO526" s="54">
        <f t="shared" si="8"/>
        <v>9.375E-2</v>
      </c>
      <c r="AR526" s="55"/>
      <c r="AS526" s="55"/>
    </row>
    <row r="527" spans="1:45" ht="12.6" customHeight="1" x14ac:dyDescent="0.2">
      <c r="A527" s="17" t="s">
        <v>13114</v>
      </c>
      <c r="B527" s="19"/>
      <c r="C527" s="19">
        <v>44663</v>
      </c>
      <c r="D527" s="19">
        <v>44663</v>
      </c>
      <c r="E527" s="18" t="s">
        <v>54</v>
      </c>
      <c r="F527" s="28">
        <v>44663</v>
      </c>
      <c r="G527" s="18" t="s">
        <v>84</v>
      </c>
      <c r="H527" s="18" t="s">
        <v>357</v>
      </c>
      <c r="I527" s="18" t="s">
        <v>2902</v>
      </c>
      <c r="J527" s="18" t="s">
        <v>13131</v>
      </c>
      <c r="K527" s="18" t="s">
        <v>67</v>
      </c>
      <c r="L527" s="18"/>
      <c r="M527" s="18"/>
      <c r="N527" s="18"/>
      <c r="O527" s="18" t="s">
        <v>362</v>
      </c>
      <c r="P527" s="18" t="s">
        <v>363</v>
      </c>
      <c r="Q527" s="18" t="s">
        <v>477</v>
      </c>
      <c r="R527" s="18" t="s">
        <v>395</v>
      </c>
      <c r="S527" s="18" t="s">
        <v>13123</v>
      </c>
      <c r="T527" s="18"/>
      <c r="U527" s="18" t="s">
        <v>2903</v>
      </c>
      <c r="V527" s="18" t="s">
        <v>2904</v>
      </c>
      <c r="W527" s="18" t="s">
        <v>2904</v>
      </c>
      <c r="X527" s="18"/>
      <c r="Y527" s="18"/>
      <c r="Z527" s="18"/>
      <c r="AA527" s="18"/>
      <c r="AB527" s="18"/>
      <c r="AC527" s="18" t="s">
        <v>2905</v>
      </c>
      <c r="AD527" s="18" t="s">
        <v>2904</v>
      </c>
      <c r="AE527" s="18" t="s">
        <v>42</v>
      </c>
      <c r="AF527" s="18" t="s">
        <v>43</v>
      </c>
      <c r="AG527" s="18" t="s">
        <v>869</v>
      </c>
      <c r="AH527" s="18" t="s">
        <v>43</v>
      </c>
      <c r="AI527" s="20" t="s">
        <v>473</v>
      </c>
      <c r="AJ527" s="53" t="s">
        <v>10412</v>
      </c>
      <c r="AK527" s="53" t="s">
        <v>10398</v>
      </c>
      <c r="AL527" s="53" t="str">
        <f>TEXT(Table13[[#This Row],[Start Date]],"DDD")</f>
        <v>Tue</v>
      </c>
      <c r="AM527" s="12" t="str">
        <f>TEXT(RAW!$C527,"MMM")</f>
        <v>Apr</v>
      </c>
      <c r="AN527" s="12" t="str">
        <f>TEXT(RAW!$C527,"YYYY")</f>
        <v>2022</v>
      </c>
      <c r="AO527" s="54">
        <f t="shared" si="8"/>
        <v>1.3888888888888895E-2</v>
      </c>
      <c r="AR527" s="55"/>
      <c r="AS527" s="55"/>
    </row>
    <row r="528" spans="1:45" ht="12.6" customHeight="1" x14ac:dyDescent="0.2">
      <c r="A528" s="17" t="s">
        <v>13114</v>
      </c>
      <c r="B528" s="28">
        <v>44663</v>
      </c>
      <c r="C528" s="19">
        <v>44663</v>
      </c>
      <c r="D528" s="19">
        <v>44664</v>
      </c>
      <c r="E528" s="18" t="s">
        <v>63</v>
      </c>
      <c r="F528" s="28">
        <v>44664</v>
      </c>
      <c r="G528" s="18" t="s">
        <v>36</v>
      </c>
      <c r="H528" s="18" t="s">
        <v>357</v>
      </c>
      <c r="I528" s="18" t="s">
        <v>2906</v>
      </c>
      <c r="J528" s="18" t="s">
        <v>13133</v>
      </c>
      <c r="K528" s="18" t="s">
        <v>2907</v>
      </c>
      <c r="L528" s="18" t="s">
        <v>2647</v>
      </c>
      <c r="M528" s="18"/>
      <c r="N528" s="18" t="s">
        <v>40</v>
      </c>
      <c r="O528" s="18" t="s">
        <v>362</v>
      </c>
      <c r="P528" s="18" t="s">
        <v>363</v>
      </c>
      <c r="Q528" s="18" t="s">
        <v>364</v>
      </c>
      <c r="R528" s="18" t="s">
        <v>55</v>
      </c>
      <c r="S528" s="18" t="s">
        <v>13125</v>
      </c>
      <c r="T528" s="18" t="s">
        <v>2908</v>
      </c>
      <c r="U528" s="18" t="s">
        <v>2909</v>
      </c>
      <c r="V528" s="18" t="s">
        <v>60</v>
      </c>
      <c r="W528" s="18" t="s">
        <v>60</v>
      </c>
      <c r="X528" s="18" t="s">
        <v>2650</v>
      </c>
      <c r="Y528" s="18" t="s">
        <v>2910</v>
      </c>
      <c r="Z528" s="18" t="s">
        <v>2911</v>
      </c>
      <c r="AA528" s="18" t="s">
        <v>41</v>
      </c>
      <c r="AB528" s="18" t="s">
        <v>855</v>
      </c>
      <c r="AC528" s="18" t="s">
        <v>2912</v>
      </c>
      <c r="AD528" s="18" t="s">
        <v>60</v>
      </c>
      <c r="AE528" s="18" t="s">
        <v>42</v>
      </c>
      <c r="AF528" s="18" t="s">
        <v>71</v>
      </c>
      <c r="AG528" s="18" t="s">
        <v>736</v>
      </c>
      <c r="AH528" s="18" t="s">
        <v>43</v>
      </c>
      <c r="AI528" s="20" t="s">
        <v>2387</v>
      </c>
      <c r="AJ528" s="53" t="s">
        <v>58</v>
      </c>
      <c r="AK528" s="53" t="s">
        <v>113</v>
      </c>
      <c r="AL528" s="53" t="str">
        <f>TEXT(Table13[[#This Row],[Start Date]],"DDD")</f>
        <v>Wed</v>
      </c>
      <c r="AM528" s="12" t="str">
        <f>TEXT(RAW!$C528,"MMM")</f>
        <v>Apr</v>
      </c>
      <c r="AN528" s="12" t="str">
        <f>TEXT(RAW!$C528,"YYYY")</f>
        <v>2022</v>
      </c>
      <c r="AO528" s="54">
        <f t="shared" si="8"/>
        <v>4.1666666666666685E-2</v>
      </c>
      <c r="AR528" s="55"/>
      <c r="AS528" s="55"/>
    </row>
    <row r="529" spans="1:45" ht="12.6" customHeight="1" x14ac:dyDescent="0.2">
      <c r="A529" s="17" t="s">
        <v>13114</v>
      </c>
      <c r="B529" s="28">
        <v>44663</v>
      </c>
      <c r="C529" s="19">
        <v>44663</v>
      </c>
      <c r="D529" s="19">
        <v>44677</v>
      </c>
      <c r="E529" s="18" t="s">
        <v>63</v>
      </c>
      <c r="F529" s="28">
        <v>44677</v>
      </c>
      <c r="G529" s="18" t="s">
        <v>61</v>
      </c>
      <c r="H529" s="18" t="s">
        <v>357</v>
      </c>
      <c r="I529" s="18" t="s">
        <v>2913</v>
      </c>
      <c r="J529" s="18" t="s">
        <v>13133</v>
      </c>
      <c r="K529" s="18" t="s">
        <v>2914</v>
      </c>
      <c r="L529" s="18" t="s">
        <v>2647</v>
      </c>
      <c r="M529" s="18"/>
      <c r="N529" s="18" t="s">
        <v>40</v>
      </c>
      <c r="O529" s="18" t="s">
        <v>362</v>
      </c>
      <c r="P529" s="18" t="s">
        <v>363</v>
      </c>
      <c r="Q529" s="18" t="s">
        <v>364</v>
      </c>
      <c r="R529" s="18" t="s">
        <v>55</v>
      </c>
      <c r="S529" s="18" t="s">
        <v>13120</v>
      </c>
      <c r="T529" s="18" t="s">
        <v>2915</v>
      </c>
      <c r="U529" s="18" t="s">
        <v>2909</v>
      </c>
      <c r="V529" s="18" t="s">
        <v>60</v>
      </c>
      <c r="W529" s="18" t="s">
        <v>2916</v>
      </c>
      <c r="X529" s="18" t="s">
        <v>2650</v>
      </c>
      <c r="Y529" s="18" t="s">
        <v>2917</v>
      </c>
      <c r="Z529" s="18" t="s">
        <v>2918</v>
      </c>
      <c r="AA529" s="18" t="s">
        <v>41</v>
      </c>
      <c r="AB529" s="18" t="s">
        <v>855</v>
      </c>
      <c r="AC529" s="18" t="s">
        <v>2919</v>
      </c>
      <c r="AD529" s="18" t="s">
        <v>2916</v>
      </c>
      <c r="AE529" s="18" t="s">
        <v>42</v>
      </c>
      <c r="AF529" s="18" t="s">
        <v>43</v>
      </c>
      <c r="AG529" s="18" t="s">
        <v>1918</v>
      </c>
      <c r="AH529" s="18" t="s">
        <v>43</v>
      </c>
      <c r="AI529" s="20" t="s">
        <v>2387</v>
      </c>
      <c r="AJ529" s="53" t="s">
        <v>58</v>
      </c>
      <c r="AK529" s="53" t="s">
        <v>113</v>
      </c>
      <c r="AL529" s="53" t="str">
        <f>TEXT(Table13[[#This Row],[Start Date]],"DDD")</f>
        <v>Tue</v>
      </c>
      <c r="AM529" s="12" t="str">
        <f>TEXT(RAW!$C529,"MMM")</f>
        <v>Apr</v>
      </c>
      <c r="AN529" s="12" t="str">
        <f>TEXT(RAW!$C529,"YYYY")</f>
        <v>2022</v>
      </c>
      <c r="AO529" s="54">
        <f t="shared" si="8"/>
        <v>0.16666666666666663</v>
      </c>
      <c r="AR529" s="55"/>
      <c r="AS529" s="55"/>
    </row>
    <row r="530" spans="1:45" ht="12.6" customHeight="1" x14ac:dyDescent="0.2">
      <c r="A530" s="17" t="s">
        <v>13114</v>
      </c>
      <c r="B530" s="19"/>
      <c r="C530" s="19">
        <v>44649</v>
      </c>
      <c r="D530" s="19">
        <v>44650</v>
      </c>
      <c r="E530" s="18" t="s">
        <v>213</v>
      </c>
      <c r="F530" s="28">
        <v>44650</v>
      </c>
      <c r="G530" s="18" t="s">
        <v>180</v>
      </c>
      <c r="H530" s="18" t="s">
        <v>357</v>
      </c>
      <c r="I530" s="18" t="s">
        <v>2920</v>
      </c>
      <c r="J530" s="18" t="s">
        <v>13133</v>
      </c>
      <c r="K530" s="18" t="s">
        <v>1154</v>
      </c>
      <c r="L530" s="18" t="s">
        <v>1182</v>
      </c>
      <c r="M530" s="18"/>
      <c r="N530" s="18"/>
      <c r="O530" s="18" t="s">
        <v>362</v>
      </c>
      <c r="P530" s="18" t="s">
        <v>363</v>
      </c>
      <c r="Q530" s="18" t="s">
        <v>364</v>
      </c>
      <c r="R530" s="18" t="s">
        <v>395</v>
      </c>
      <c r="S530" s="18" t="s">
        <v>13127</v>
      </c>
      <c r="T530" s="18"/>
      <c r="U530" s="18" t="s">
        <v>2921</v>
      </c>
      <c r="V530" s="18" t="s">
        <v>2922</v>
      </c>
      <c r="W530" s="18" t="s">
        <v>2923</v>
      </c>
      <c r="X530" s="18"/>
      <c r="Y530" s="18"/>
      <c r="Z530" s="18"/>
      <c r="AA530" s="18"/>
      <c r="AB530" s="18" t="s">
        <v>367</v>
      </c>
      <c r="AC530" s="18" t="s">
        <v>2924</v>
      </c>
      <c r="AD530" s="18" t="s">
        <v>2923</v>
      </c>
      <c r="AE530" s="18" t="s">
        <v>42</v>
      </c>
      <c r="AF530" s="18" t="s">
        <v>43</v>
      </c>
      <c r="AG530" s="18" t="s">
        <v>1089</v>
      </c>
      <c r="AH530" s="18" t="s">
        <v>43</v>
      </c>
      <c r="AI530" s="20" t="s">
        <v>1161</v>
      </c>
      <c r="AJ530" s="53" t="s">
        <v>10412</v>
      </c>
      <c r="AK530" s="53" t="s">
        <v>10398</v>
      </c>
      <c r="AL530" s="53" t="str">
        <f>TEXT(Table13[[#This Row],[Start Date]],"DDD")</f>
        <v>Wed</v>
      </c>
      <c r="AM530" s="12" t="str">
        <f>TEXT(RAW!$C530,"MMM")</f>
        <v>Mar</v>
      </c>
      <c r="AN530" s="12" t="str">
        <f>TEXT(RAW!$C530,"YYYY")</f>
        <v>2022</v>
      </c>
      <c r="AO530" s="54">
        <f t="shared" si="8"/>
        <v>0.11111111111111116</v>
      </c>
      <c r="AR530" s="55"/>
      <c r="AS530" s="55"/>
    </row>
    <row r="531" spans="1:45" ht="12.6" customHeight="1" x14ac:dyDescent="0.2">
      <c r="A531" s="17" t="s">
        <v>13114</v>
      </c>
      <c r="B531" s="28">
        <v>44637</v>
      </c>
      <c r="C531" s="19">
        <v>44637</v>
      </c>
      <c r="D531" s="19">
        <v>44641</v>
      </c>
      <c r="E531" s="18" t="s">
        <v>149</v>
      </c>
      <c r="F531" s="28">
        <v>44641</v>
      </c>
      <c r="G531" s="18" t="s">
        <v>166</v>
      </c>
      <c r="H531" s="18" t="s">
        <v>357</v>
      </c>
      <c r="I531" s="18" t="s">
        <v>2925</v>
      </c>
      <c r="J531" s="18" t="s">
        <v>13130</v>
      </c>
      <c r="K531" s="18" t="s">
        <v>109</v>
      </c>
      <c r="L531" s="18" t="s">
        <v>729</v>
      </c>
      <c r="M531" s="18"/>
      <c r="N531" s="18" t="s">
        <v>40</v>
      </c>
      <c r="O531" s="18" t="s">
        <v>362</v>
      </c>
      <c r="P531" s="18" t="s">
        <v>363</v>
      </c>
      <c r="Q531" s="18" t="s">
        <v>534</v>
      </c>
      <c r="R531" s="18" t="s">
        <v>55</v>
      </c>
      <c r="S531" s="18" t="s">
        <v>13123</v>
      </c>
      <c r="T531" s="18" t="s">
        <v>2926</v>
      </c>
      <c r="U531" s="18" t="s">
        <v>2927</v>
      </c>
      <c r="V531" s="18" t="s">
        <v>2085</v>
      </c>
      <c r="W531" s="18" t="s">
        <v>1901</v>
      </c>
      <c r="X531" s="18" t="s">
        <v>41</v>
      </c>
      <c r="Y531" s="18">
        <v>70813418756</v>
      </c>
      <c r="Z531" s="18"/>
      <c r="AA531" s="18" t="s">
        <v>538</v>
      </c>
      <c r="AB531" s="18" t="s">
        <v>734</v>
      </c>
      <c r="AC531" s="18" t="s">
        <v>2928</v>
      </c>
      <c r="AD531" s="18" t="s">
        <v>1901</v>
      </c>
      <c r="AE531" s="18" t="s">
        <v>42</v>
      </c>
      <c r="AF531" s="18" t="s">
        <v>43</v>
      </c>
      <c r="AG531" s="18" t="s">
        <v>815</v>
      </c>
      <c r="AH531" s="18" t="s">
        <v>43</v>
      </c>
      <c r="AI531" s="20" t="s">
        <v>44</v>
      </c>
      <c r="AJ531" s="53" t="s">
        <v>10412</v>
      </c>
      <c r="AK531" s="53" t="s">
        <v>113</v>
      </c>
      <c r="AL531" s="53" t="str">
        <f>TEXT(Table13[[#This Row],[Start Date]],"DDD")</f>
        <v>Mon</v>
      </c>
      <c r="AM531" s="12" t="str">
        <f>TEXT(RAW!$C531,"MMM")</f>
        <v>Mar</v>
      </c>
      <c r="AN531" s="12" t="str">
        <f>TEXT(RAW!$C531,"YYYY")</f>
        <v>2022</v>
      </c>
      <c r="AO531" s="54">
        <f t="shared" si="8"/>
        <v>1.7361111111111049E-2</v>
      </c>
      <c r="AR531" s="55"/>
      <c r="AS531" s="55"/>
    </row>
    <row r="532" spans="1:45" ht="12.6" customHeight="1" x14ac:dyDescent="0.2">
      <c r="A532" s="17" t="s">
        <v>13114</v>
      </c>
      <c r="B532" s="19"/>
      <c r="C532" s="19">
        <v>44637</v>
      </c>
      <c r="D532" s="19">
        <v>44645</v>
      </c>
      <c r="E532" s="18" t="s">
        <v>269</v>
      </c>
      <c r="F532" s="28">
        <v>44645</v>
      </c>
      <c r="G532" s="18" t="s">
        <v>157</v>
      </c>
      <c r="H532" s="18" t="s">
        <v>357</v>
      </c>
      <c r="I532" s="18" t="s">
        <v>2929</v>
      </c>
      <c r="J532" s="18" t="s">
        <v>13130</v>
      </c>
      <c r="K532" s="18" t="s">
        <v>150</v>
      </c>
      <c r="L532" s="18" t="s">
        <v>909</v>
      </c>
      <c r="M532" s="18"/>
      <c r="N532" s="18"/>
      <c r="O532" s="18" t="s">
        <v>362</v>
      </c>
      <c r="P532" s="18" t="s">
        <v>363</v>
      </c>
      <c r="Q532" s="18" t="s">
        <v>923</v>
      </c>
      <c r="R532" s="18" t="s">
        <v>55</v>
      </c>
      <c r="S532" s="18" t="s">
        <v>13127</v>
      </c>
      <c r="T532" s="18"/>
      <c r="U532" s="18" t="s">
        <v>2930</v>
      </c>
      <c r="V532" s="18" t="s">
        <v>366</v>
      </c>
      <c r="W532" s="18" t="s">
        <v>366</v>
      </c>
      <c r="X532" s="18"/>
      <c r="Y532" s="18"/>
      <c r="Z532" s="18"/>
      <c r="AA532" s="18"/>
      <c r="AB532" s="18" t="s">
        <v>367</v>
      </c>
      <c r="AC532" s="18" t="s">
        <v>2931</v>
      </c>
      <c r="AD532" s="18" t="s">
        <v>366</v>
      </c>
      <c r="AE532" s="18" t="s">
        <v>42</v>
      </c>
      <c r="AF532" s="18" t="s">
        <v>43</v>
      </c>
      <c r="AG532" s="18" t="s">
        <v>748</v>
      </c>
      <c r="AH532" s="18" t="s">
        <v>43</v>
      </c>
      <c r="AI532" s="20" t="s">
        <v>44</v>
      </c>
      <c r="AJ532" s="53" t="s">
        <v>10412</v>
      </c>
      <c r="AK532" s="53" t="s">
        <v>113</v>
      </c>
      <c r="AL532" s="53" t="str">
        <f>TEXT(Table13[[#This Row],[Start Date]],"DDD")</f>
        <v>Fri</v>
      </c>
      <c r="AM532" s="12" t="str">
        <f>TEXT(RAW!$C532,"MMM")</f>
        <v>Mar</v>
      </c>
      <c r="AN532" s="12" t="str">
        <f>TEXT(RAW!$C532,"YYYY")</f>
        <v>2022</v>
      </c>
      <c r="AO532" s="54">
        <f t="shared" si="8"/>
        <v>4.0277777777777746E-2</v>
      </c>
      <c r="AR532" s="55"/>
      <c r="AS532" s="55"/>
    </row>
    <row r="533" spans="1:45" ht="12.6" customHeight="1" x14ac:dyDescent="0.2">
      <c r="A533" s="17" t="s">
        <v>13114</v>
      </c>
      <c r="B533" s="28">
        <v>44637</v>
      </c>
      <c r="C533" s="19">
        <v>44637</v>
      </c>
      <c r="D533" s="19">
        <v>44636</v>
      </c>
      <c r="E533" s="18" t="s">
        <v>54</v>
      </c>
      <c r="F533" s="28">
        <v>44636</v>
      </c>
      <c r="G533" s="18" t="s">
        <v>57</v>
      </c>
      <c r="H533" s="18" t="s">
        <v>357</v>
      </c>
      <c r="I533" s="18" t="s">
        <v>2932</v>
      </c>
      <c r="J533" s="18" t="s">
        <v>13133</v>
      </c>
      <c r="K533" s="18" t="s">
        <v>76</v>
      </c>
      <c r="L533" s="18" t="s">
        <v>1484</v>
      </c>
      <c r="M533" s="18"/>
      <c r="N533" s="18" t="s">
        <v>40</v>
      </c>
      <c r="O533" s="18" t="s">
        <v>362</v>
      </c>
      <c r="P533" s="18" t="s">
        <v>363</v>
      </c>
      <c r="Q533" s="18" t="s">
        <v>364</v>
      </c>
      <c r="R533" s="18" t="s">
        <v>395</v>
      </c>
      <c r="S533" s="18" t="s">
        <v>13116</v>
      </c>
      <c r="T533" s="18" t="s">
        <v>2934</v>
      </c>
      <c r="U533" s="18" t="s">
        <v>2935</v>
      </c>
      <c r="V533" s="18" t="s">
        <v>2936</v>
      </c>
      <c r="W533" s="18" t="s">
        <v>2937</v>
      </c>
      <c r="X533" s="18" t="s">
        <v>2938</v>
      </c>
      <c r="Y533" s="18" t="s">
        <v>2939</v>
      </c>
      <c r="Z533" s="18" t="s">
        <v>41</v>
      </c>
      <c r="AA533" s="18" t="s">
        <v>2940</v>
      </c>
      <c r="AB533" s="18" t="s">
        <v>486</v>
      </c>
      <c r="AC533" s="18" t="s">
        <v>2941</v>
      </c>
      <c r="AD533" s="18" t="s">
        <v>2937</v>
      </c>
      <c r="AE533" s="18" t="s">
        <v>42</v>
      </c>
      <c r="AF533" s="18" t="s">
        <v>43</v>
      </c>
      <c r="AG533" s="18" t="s">
        <v>677</v>
      </c>
      <c r="AH533" s="18" t="s">
        <v>43</v>
      </c>
      <c r="AI533" s="20" t="s">
        <v>2942</v>
      </c>
      <c r="AJ533" s="53" t="s">
        <v>10412</v>
      </c>
      <c r="AK533" s="53" t="s">
        <v>10398</v>
      </c>
      <c r="AL533" s="53" t="str">
        <f>TEXT(Table13[[#This Row],[Start Date]],"DDD")</f>
        <v>Wed</v>
      </c>
      <c r="AM533" s="12" t="str">
        <f>TEXT(RAW!$C533,"MMM")</f>
        <v>Mar</v>
      </c>
      <c r="AN533" s="12" t="str">
        <f>TEXT(RAW!$C533,"YYYY")</f>
        <v>2022</v>
      </c>
      <c r="AO533" s="54">
        <f t="shared" si="8"/>
        <v>5.555555555555558E-2</v>
      </c>
      <c r="AR533" s="55"/>
      <c r="AS533" s="55"/>
    </row>
    <row r="534" spans="1:45" ht="12.6" customHeight="1" x14ac:dyDescent="0.2">
      <c r="A534" s="17" t="s">
        <v>13114</v>
      </c>
      <c r="B534" s="19"/>
      <c r="C534" s="19">
        <v>44634</v>
      </c>
      <c r="D534" s="19">
        <v>44634</v>
      </c>
      <c r="E534" s="18" t="s">
        <v>142</v>
      </c>
      <c r="F534" s="28">
        <v>44634</v>
      </c>
      <c r="G534" s="18" t="s">
        <v>131</v>
      </c>
      <c r="H534" s="18" t="s">
        <v>357</v>
      </c>
      <c r="I534" s="18" t="s">
        <v>2943</v>
      </c>
      <c r="J534" s="18" t="s">
        <v>13131</v>
      </c>
      <c r="K534" s="18" t="s">
        <v>1276</v>
      </c>
      <c r="L534" s="18"/>
      <c r="M534" s="18"/>
      <c r="N534" s="18"/>
      <c r="O534" s="18" t="s">
        <v>362</v>
      </c>
      <c r="P534" s="18" t="s">
        <v>363</v>
      </c>
      <c r="Q534" s="18" t="s">
        <v>1478</v>
      </c>
      <c r="R534" s="18" t="s">
        <v>663</v>
      </c>
      <c r="S534" s="18" t="s">
        <v>13123</v>
      </c>
      <c r="T534" s="18"/>
      <c r="U534" s="18" t="s">
        <v>2944</v>
      </c>
      <c r="V534" s="18" t="s">
        <v>2945</v>
      </c>
      <c r="W534" s="18" t="s">
        <v>2946</v>
      </c>
      <c r="X534" s="18"/>
      <c r="Y534" s="18"/>
      <c r="Z534" s="18"/>
      <c r="AA534" s="18"/>
      <c r="AB534" s="18"/>
      <c r="AC534" s="18" t="s">
        <v>2947</v>
      </c>
      <c r="AD534" s="18" t="s">
        <v>2946</v>
      </c>
      <c r="AE534" s="18" t="s">
        <v>42</v>
      </c>
      <c r="AF534" s="18" t="s">
        <v>43</v>
      </c>
      <c r="AG534" s="18" t="s">
        <v>1333</v>
      </c>
      <c r="AH534" s="18" t="s">
        <v>43</v>
      </c>
      <c r="AI534" s="20" t="s">
        <v>473</v>
      </c>
      <c r="AJ534" s="53" t="s">
        <v>10412</v>
      </c>
      <c r="AK534" s="53" t="s">
        <v>10398</v>
      </c>
      <c r="AL534" s="53" t="str">
        <f>TEXT(Table13[[#This Row],[Start Date]],"DDD")</f>
        <v>Mon</v>
      </c>
      <c r="AM534" s="12" t="str">
        <f>TEXT(RAW!$C534,"MMM")</f>
        <v>Mar</v>
      </c>
      <c r="AN534" s="12" t="str">
        <f>TEXT(RAW!$C534,"YYYY")</f>
        <v>2022</v>
      </c>
      <c r="AO534" s="54">
        <f t="shared" si="8"/>
        <v>9.027777777777779E-2</v>
      </c>
      <c r="AR534" s="55"/>
      <c r="AS534" s="55"/>
    </row>
    <row r="535" spans="1:45" ht="12.6" customHeight="1" x14ac:dyDescent="0.2">
      <c r="A535" s="17" t="s">
        <v>13114</v>
      </c>
      <c r="B535" s="28">
        <v>44634</v>
      </c>
      <c r="C535" s="19">
        <v>44634</v>
      </c>
      <c r="D535" s="19">
        <v>44634</v>
      </c>
      <c r="E535" s="18" t="s">
        <v>61</v>
      </c>
      <c r="F535" s="28">
        <v>44634</v>
      </c>
      <c r="G535" s="18" t="s">
        <v>155</v>
      </c>
      <c r="H535" s="18" t="s">
        <v>357</v>
      </c>
      <c r="I535" s="18" t="s">
        <v>2948</v>
      </c>
      <c r="J535" s="18" t="s">
        <v>13133</v>
      </c>
      <c r="K535" s="18" t="s">
        <v>107</v>
      </c>
      <c r="L535" s="18" t="s">
        <v>997</v>
      </c>
      <c r="M535" s="18"/>
      <c r="N535" s="18" t="s">
        <v>40</v>
      </c>
      <c r="O535" s="18" t="s">
        <v>362</v>
      </c>
      <c r="P535" s="18" t="s">
        <v>363</v>
      </c>
      <c r="Q535" s="18" t="s">
        <v>552</v>
      </c>
      <c r="R535" s="18" t="s">
        <v>395</v>
      </c>
      <c r="S535" s="18" t="s">
        <v>13128</v>
      </c>
      <c r="T535" s="18" t="s">
        <v>998</v>
      </c>
      <c r="U535" s="18" t="s">
        <v>2949</v>
      </c>
      <c r="V535" s="18" t="s">
        <v>2950</v>
      </c>
      <c r="W535" s="18" t="s">
        <v>2950</v>
      </c>
      <c r="X535" s="18" t="s">
        <v>852</v>
      </c>
      <c r="Y535" s="18" t="s">
        <v>1000</v>
      </c>
      <c r="Z535" s="18" t="s">
        <v>41</v>
      </c>
      <c r="AA535" s="18" t="s">
        <v>854</v>
      </c>
      <c r="AB535" s="18" t="s">
        <v>1001</v>
      </c>
      <c r="AC535" s="18" t="s">
        <v>2951</v>
      </c>
      <c r="AD535" s="18" t="s">
        <v>2950</v>
      </c>
      <c r="AE535" s="18" t="s">
        <v>42</v>
      </c>
      <c r="AF535" s="18" t="s">
        <v>43</v>
      </c>
      <c r="AG535" s="18" t="s">
        <v>2952</v>
      </c>
      <c r="AH535" s="18" t="s">
        <v>43</v>
      </c>
      <c r="AI535" s="20" t="s">
        <v>891</v>
      </c>
      <c r="AJ535" s="53" t="s">
        <v>10412</v>
      </c>
      <c r="AK535" s="53" t="s">
        <v>10398</v>
      </c>
      <c r="AL535" s="53" t="str">
        <f>TEXT(Table13[[#This Row],[Start Date]],"DDD")</f>
        <v>Mon</v>
      </c>
      <c r="AM535" s="12" t="str">
        <f>TEXT(RAW!$C535,"MMM")</f>
        <v>Mar</v>
      </c>
      <c r="AN535" s="12" t="str">
        <f>TEXT(RAW!$C535,"YYYY")</f>
        <v>2022</v>
      </c>
      <c r="AO535" s="54">
        <f t="shared" si="8"/>
        <v>0.13888888888888884</v>
      </c>
      <c r="AR535" s="55"/>
      <c r="AS535" s="55"/>
    </row>
    <row r="536" spans="1:45" ht="12.6" customHeight="1" x14ac:dyDescent="0.2">
      <c r="A536" s="17" t="s">
        <v>13114</v>
      </c>
      <c r="B536" s="28">
        <v>44659</v>
      </c>
      <c r="C536" s="19">
        <v>44659</v>
      </c>
      <c r="D536" s="19"/>
      <c r="E536" s="18"/>
      <c r="F536" s="18"/>
      <c r="G536" s="18"/>
      <c r="H536" s="18" t="s">
        <v>357</v>
      </c>
      <c r="I536" s="18" t="s">
        <v>2953</v>
      </c>
      <c r="J536" s="18" t="s">
        <v>13133</v>
      </c>
      <c r="K536" s="18" t="s">
        <v>1154</v>
      </c>
      <c r="L536" s="18" t="s">
        <v>2954</v>
      </c>
      <c r="M536" s="18"/>
      <c r="N536" s="18" t="s">
        <v>40</v>
      </c>
      <c r="O536" s="18" t="s">
        <v>362</v>
      </c>
      <c r="P536" s="18" t="s">
        <v>363</v>
      </c>
      <c r="Q536" s="18" t="s">
        <v>364</v>
      </c>
      <c r="R536" s="18" t="s">
        <v>395</v>
      </c>
      <c r="S536" s="18" t="s">
        <v>13118</v>
      </c>
      <c r="T536" s="18" t="s">
        <v>2955</v>
      </c>
      <c r="U536" s="18" t="s">
        <v>2956</v>
      </c>
      <c r="V536" s="18"/>
      <c r="W536" s="18"/>
      <c r="X536" s="18" t="s">
        <v>2957</v>
      </c>
      <c r="Y536" s="18" t="s">
        <v>2958</v>
      </c>
      <c r="Z536" s="18" t="s">
        <v>41</v>
      </c>
      <c r="AA536" s="18" t="s">
        <v>2959</v>
      </c>
      <c r="AB536" s="18" t="s">
        <v>486</v>
      </c>
      <c r="AC536" s="18"/>
      <c r="AD536" s="18"/>
      <c r="AE536" s="18"/>
      <c r="AF536" s="18"/>
      <c r="AG536" s="18"/>
      <c r="AH536" s="18" t="s">
        <v>71</v>
      </c>
      <c r="AI536" s="20" t="s">
        <v>1161</v>
      </c>
      <c r="AJ536" s="53" t="s">
        <v>10412</v>
      </c>
      <c r="AK536" s="53" t="s">
        <v>10398</v>
      </c>
      <c r="AL536" s="53" t="str">
        <f>TEXT(Table13[[#This Row],[Start Date]],"DDD")</f>
        <v>Sat</v>
      </c>
      <c r="AM536" s="12" t="str">
        <f>TEXT(RAW!$C536,"MMM")</f>
        <v>Apr</v>
      </c>
      <c r="AN536" s="12" t="str">
        <f>TEXT(RAW!$C536,"YYYY")</f>
        <v>2022</v>
      </c>
      <c r="AO536" s="54">
        <f t="shared" si="8"/>
        <v>0</v>
      </c>
      <c r="AR536" s="55"/>
      <c r="AS536" s="55"/>
    </row>
    <row r="537" spans="1:45" ht="12.6" customHeight="1" x14ac:dyDescent="0.2">
      <c r="A537" s="17" t="s">
        <v>13114</v>
      </c>
      <c r="B537" s="28">
        <v>44659</v>
      </c>
      <c r="C537" s="19">
        <v>44659</v>
      </c>
      <c r="D537" s="19">
        <v>44662</v>
      </c>
      <c r="E537" s="18" t="s">
        <v>213</v>
      </c>
      <c r="F537" s="28">
        <v>44662</v>
      </c>
      <c r="G537" s="18" t="s">
        <v>207</v>
      </c>
      <c r="H537" s="18" t="s">
        <v>357</v>
      </c>
      <c r="I537" s="18" t="s">
        <v>2960</v>
      </c>
      <c r="J537" s="18" t="s">
        <v>13130</v>
      </c>
      <c r="K537" s="18" t="s">
        <v>242</v>
      </c>
      <c r="L537" s="18" t="s">
        <v>533</v>
      </c>
      <c r="M537" s="18"/>
      <c r="N537" s="18" t="s">
        <v>40</v>
      </c>
      <c r="O537" s="18" t="s">
        <v>362</v>
      </c>
      <c r="P537" s="18" t="s">
        <v>363</v>
      </c>
      <c r="Q537" s="18" t="s">
        <v>534</v>
      </c>
      <c r="R537" s="18" t="s">
        <v>55</v>
      </c>
      <c r="S537" s="18" t="s">
        <v>13127</v>
      </c>
      <c r="T537" s="18" t="s">
        <v>2961</v>
      </c>
      <c r="U537" s="18" t="s">
        <v>2962</v>
      </c>
      <c r="V537" s="18" t="s">
        <v>2963</v>
      </c>
      <c r="W537" s="18" t="s">
        <v>2963</v>
      </c>
      <c r="X537" s="18" t="s">
        <v>41</v>
      </c>
      <c r="Y537" s="18">
        <v>70715737583</v>
      </c>
      <c r="Z537" s="18"/>
      <c r="AA537" s="18" t="s">
        <v>538</v>
      </c>
      <c r="AB537" s="18" t="s">
        <v>539</v>
      </c>
      <c r="AC537" s="18" t="s">
        <v>2964</v>
      </c>
      <c r="AD537" s="18" t="s">
        <v>2963</v>
      </c>
      <c r="AE537" s="18" t="s">
        <v>42</v>
      </c>
      <c r="AF537" s="18" t="s">
        <v>43</v>
      </c>
      <c r="AG537" s="18" t="s">
        <v>510</v>
      </c>
      <c r="AH537" s="18" t="s">
        <v>43</v>
      </c>
      <c r="AI537" s="20" t="s">
        <v>52</v>
      </c>
      <c r="AJ537" s="53" t="s">
        <v>10412</v>
      </c>
      <c r="AK537" s="53" t="s">
        <v>113</v>
      </c>
      <c r="AL537" s="53" t="str">
        <f>TEXT(Table13[[#This Row],[Start Date]],"DDD")</f>
        <v>Mon</v>
      </c>
      <c r="AM537" s="12" t="str">
        <f>TEXT(RAW!$C537,"MMM")</f>
        <v>Apr</v>
      </c>
      <c r="AN537" s="12" t="str">
        <f>TEXT(RAW!$C537,"YYYY")</f>
        <v>2022</v>
      </c>
      <c r="AO537" s="54">
        <f t="shared" si="8"/>
        <v>3.8194444444444475E-2</v>
      </c>
      <c r="AR537" s="55"/>
      <c r="AS537" s="55"/>
    </row>
    <row r="538" spans="1:45" ht="12.6" customHeight="1" x14ac:dyDescent="0.2">
      <c r="A538" s="17" t="s">
        <v>13114</v>
      </c>
      <c r="B538" s="28">
        <v>44659</v>
      </c>
      <c r="C538" s="19">
        <v>44659</v>
      </c>
      <c r="D538" s="19"/>
      <c r="E538" s="18"/>
      <c r="F538" s="18"/>
      <c r="G538" s="18"/>
      <c r="H538" s="18" t="s">
        <v>357</v>
      </c>
      <c r="I538" s="18" t="s">
        <v>2965</v>
      </c>
      <c r="J538" s="18" t="s">
        <v>13130</v>
      </c>
      <c r="K538" s="18" t="s">
        <v>254</v>
      </c>
      <c r="L538" s="18" t="s">
        <v>533</v>
      </c>
      <c r="M538" s="18"/>
      <c r="N538" s="18" t="s">
        <v>40</v>
      </c>
      <c r="O538" s="18" t="s">
        <v>362</v>
      </c>
      <c r="P538" s="18" t="s">
        <v>363</v>
      </c>
      <c r="Q538" s="18" t="s">
        <v>534</v>
      </c>
      <c r="R538" s="18" t="s">
        <v>55</v>
      </c>
      <c r="S538" s="18" t="s">
        <v>13118</v>
      </c>
      <c r="T538" s="18" t="s">
        <v>2966</v>
      </c>
      <c r="U538" s="18" t="s">
        <v>2967</v>
      </c>
      <c r="V538" s="18"/>
      <c r="W538" s="18"/>
      <c r="X538" s="18" t="s">
        <v>41</v>
      </c>
      <c r="Y538" s="18">
        <v>70715737607</v>
      </c>
      <c r="Z538" s="18"/>
      <c r="AA538" s="18" t="s">
        <v>538</v>
      </c>
      <c r="AB538" s="18" t="s">
        <v>539</v>
      </c>
      <c r="AC538" s="18"/>
      <c r="AD538" s="18"/>
      <c r="AE538" s="18"/>
      <c r="AF538" s="18"/>
      <c r="AG538" s="18"/>
      <c r="AH538" s="18" t="s">
        <v>71</v>
      </c>
      <c r="AI538" s="20" t="s">
        <v>52</v>
      </c>
      <c r="AJ538" s="53" t="s">
        <v>10412</v>
      </c>
      <c r="AK538" s="53" t="s">
        <v>113</v>
      </c>
      <c r="AL538" s="53" t="str">
        <f>TEXT(Table13[[#This Row],[Start Date]],"DDD")</f>
        <v>Sat</v>
      </c>
      <c r="AM538" s="12" t="str">
        <f>TEXT(RAW!$C538,"MMM")</f>
        <v>Apr</v>
      </c>
      <c r="AN538" s="12" t="str">
        <f>TEXT(RAW!$C538,"YYYY")</f>
        <v>2022</v>
      </c>
      <c r="AO538" s="54">
        <f t="shared" si="8"/>
        <v>0</v>
      </c>
      <c r="AR538" s="55"/>
      <c r="AS538" s="55"/>
    </row>
    <row r="539" spans="1:45" ht="12.6" customHeight="1" x14ac:dyDescent="0.2">
      <c r="A539" s="17" t="s">
        <v>13114</v>
      </c>
      <c r="B539" s="19"/>
      <c r="C539" s="19">
        <v>44643</v>
      </c>
      <c r="D539" s="19">
        <v>44571</v>
      </c>
      <c r="E539" s="18" t="s">
        <v>61</v>
      </c>
      <c r="F539" s="28">
        <v>44571</v>
      </c>
      <c r="G539" s="18" t="s">
        <v>125</v>
      </c>
      <c r="H539" s="18" t="s">
        <v>357</v>
      </c>
      <c r="I539" s="18" t="s">
        <v>2968</v>
      </c>
      <c r="J539" s="18" t="s">
        <v>13133</v>
      </c>
      <c r="K539" s="18" t="s">
        <v>58</v>
      </c>
      <c r="L539" s="18" t="s">
        <v>1182</v>
      </c>
      <c r="M539" s="18"/>
      <c r="N539" s="18"/>
      <c r="O539" s="18" t="s">
        <v>362</v>
      </c>
      <c r="P539" s="18" t="s">
        <v>363</v>
      </c>
      <c r="Q539" s="18" t="s">
        <v>364</v>
      </c>
      <c r="R539" s="18" t="s">
        <v>55</v>
      </c>
      <c r="S539" s="18" t="s">
        <v>13125</v>
      </c>
      <c r="T539" s="18"/>
      <c r="U539" s="18" t="s">
        <v>2970</v>
      </c>
      <c r="V539" s="18" t="s">
        <v>60</v>
      </c>
      <c r="W539" s="18" t="s">
        <v>60</v>
      </c>
      <c r="X539" s="18"/>
      <c r="Y539" s="18"/>
      <c r="Z539" s="18"/>
      <c r="AA539" s="18"/>
      <c r="AB539" s="18" t="s">
        <v>367</v>
      </c>
      <c r="AC539" s="18" t="s">
        <v>2971</v>
      </c>
      <c r="AD539" s="18" t="s">
        <v>60</v>
      </c>
      <c r="AE539" s="18" t="s">
        <v>42</v>
      </c>
      <c r="AF539" s="18" t="s">
        <v>43</v>
      </c>
      <c r="AG539" s="18" t="s">
        <v>736</v>
      </c>
      <c r="AH539" s="18" t="s">
        <v>43</v>
      </c>
      <c r="AI539" s="20" t="s">
        <v>2972</v>
      </c>
      <c r="AJ539" s="53" t="s">
        <v>58</v>
      </c>
      <c r="AK539" s="53" t="s">
        <v>113</v>
      </c>
      <c r="AL539" s="53" t="str">
        <f>TEXT(Table13[[#This Row],[Start Date]],"DDD")</f>
        <v>Mon</v>
      </c>
      <c r="AM539" s="12" t="str">
        <f>TEXT(RAW!$C539,"MMM")</f>
        <v>Mar</v>
      </c>
      <c r="AN539" s="12" t="str">
        <f>TEXT(RAW!$C539,"YYYY")</f>
        <v>2022</v>
      </c>
      <c r="AO539" s="54">
        <f t="shared" si="8"/>
        <v>4.1666666666666741E-2</v>
      </c>
      <c r="AR539" s="55"/>
      <c r="AS539" s="55"/>
    </row>
    <row r="540" spans="1:45" ht="12.6" customHeight="1" x14ac:dyDescent="0.2">
      <c r="A540" s="17" t="s">
        <v>13114</v>
      </c>
      <c r="B540" s="19"/>
      <c r="C540" s="19">
        <v>44644</v>
      </c>
      <c r="D540" s="19">
        <v>44679</v>
      </c>
      <c r="E540" s="18" t="s">
        <v>61</v>
      </c>
      <c r="F540" s="28">
        <v>44679</v>
      </c>
      <c r="G540" s="18" t="s">
        <v>62</v>
      </c>
      <c r="H540" s="18" t="s">
        <v>357</v>
      </c>
      <c r="I540" s="18" t="s">
        <v>2973</v>
      </c>
      <c r="J540" s="18" t="s">
        <v>13133</v>
      </c>
      <c r="K540" s="18" t="s">
        <v>58</v>
      </c>
      <c r="L540" s="18" t="s">
        <v>2975</v>
      </c>
      <c r="M540" s="18"/>
      <c r="N540" s="18"/>
      <c r="O540" s="18" t="s">
        <v>362</v>
      </c>
      <c r="P540" s="18" t="s">
        <v>363</v>
      </c>
      <c r="Q540" s="18" t="s">
        <v>429</v>
      </c>
      <c r="R540" s="18" t="s">
        <v>55</v>
      </c>
      <c r="S540" s="18" t="s">
        <v>13120</v>
      </c>
      <c r="T540" s="18"/>
      <c r="U540" s="18" t="s">
        <v>430</v>
      </c>
      <c r="V540" s="18" t="s">
        <v>55</v>
      </c>
      <c r="W540" s="18" t="s">
        <v>222</v>
      </c>
      <c r="X540" s="18"/>
      <c r="Y540" s="18"/>
      <c r="Z540" s="18"/>
      <c r="AA540" s="18"/>
      <c r="AB540" s="18" t="s">
        <v>367</v>
      </c>
      <c r="AC540" s="18" t="s">
        <v>2976</v>
      </c>
      <c r="AD540" s="18" t="s">
        <v>222</v>
      </c>
      <c r="AE540" s="18" t="s">
        <v>42</v>
      </c>
      <c r="AF540" s="18" t="s">
        <v>43</v>
      </c>
      <c r="AG540" s="18" t="s">
        <v>377</v>
      </c>
      <c r="AH540" s="18" t="s">
        <v>43</v>
      </c>
      <c r="AI540" s="20" t="s">
        <v>2977</v>
      </c>
      <c r="AJ540" s="53" t="s">
        <v>58</v>
      </c>
      <c r="AK540" s="53" t="s">
        <v>113</v>
      </c>
      <c r="AL540" s="53" t="str">
        <f>TEXT(Table13[[#This Row],[Start Date]],"DDD")</f>
        <v>Thu</v>
      </c>
      <c r="AM540" s="12" t="str">
        <f>TEXT(RAW!$C540,"MMM")</f>
        <v>Mar</v>
      </c>
      <c r="AN540" s="12" t="str">
        <f>TEXT(RAW!$C540,"YYYY")</f>
        <v>2022</v>
      </c>
      <c r="AO540" s="54">
        <f t="shared" si="8"/>
        <v>8.333333333333337E-2</v>
      </c>
      <c r="AR540" s="55"/>
      <c r="AS540" s="55"/>
    </row>
    <row r="541" spans="1:45" ht="12.6" customHeight="1" x14ac:dyDescent="0.2">
      <c r="A541" s="17" t="s">
        <v>13114</v>
      </c>
      <c r="B541" s="28">
        <v>44644</v>
      </c>
      <c r="C541" s="19">
        <v>44644</v>
      </c>
      <c r="D541" s="19">
        <v>44575</v>
      </c>
      <c r="E541" s="18" t="s">
        <v>103</v>
      </c>
      <c r="F541" s="28">
        <v>44575</v>
      </c>
      <c r="G541" s="18" t="s">
        <v>103</v>
      </c>
      <c r="H541" s="18" t="s">
        <v>357</v>
      </c>
      <c r="I541" s="18" t="s">
        <v>2978</v>
      </c>
      <c r="J541" s="18" t="s">
        <v>13133</v>
      </c>
      <c r="K541" s="18" t="s">
        <v>58</v>
      </c>
      <c r="L541" s="18" t="s">
        <v>824</v>
      </c>
      <c r="M541" s="18"/>
      <c r="N541" s="18" t="s">
        <v>40</v>
      </c>
      <c r="O541" s="18" t="s">
        <v>362</v>
      </c>
      <c r="P541" s="18" t="s">
        <v>363</v>
      </c>
      <c r="Q541" s="18" t="s">
        <v>364</v>
      </c>
      <c r="R541" s="18" t="s">
        <v>55</v>
      </c>
      <c r="S541" s="18" t="s">
        <v>13125</v>
      </c>
      <c r="T541" s="18" t="s">
        <v>839</v>
      </c>
      <c r="U541" s="18" t="s">
        <v>2979</v>
      </c>
      <c r="V541" s="18" t="s">
        <v>2980</v>
      </c>
      <c r="W541" s="18" t="s">
        <v>2980</v>
      </c>
      <c r="X541" s="18" t="s">
        <v>841</v>
      </c>
      <c r="Y541" s="18" t="s">
        <v>842</v>
      </c>
      <c r="Z541" s="18" t="s">
        <v>41</v>
      </c>
      <c r="AA541" s="18" t="s">
        <v>843</v>
      </c>
      <c r="AB541" s="18" t="s">
        <v>486</v>
      </c>
      <c r="AC541" s="18" t="s">
        <v>2981</v>
      </c>
      <c r="AD541" s="18" t="s">
        <v>2980</v>
      </c>
      <c r="AE541" s="18" t="s">
        <v>42</v>
      </c>
      <c r="AF541" s="18" t="s">
        <v>71</v>
      </c>
      <c r="AG541" s="18" t="s">
        <v>1433</v>
      </c>
      <c r="AH541" s="18" t="s">
        <v>43</v>
      </c>
      <c r="AI541" s="20" t="s">
        <v>409</v>
      </c>
      <c r="AJ541" s="53" t="s">
        <v>58</v>
      </c>
      <c r="AK541" s="53" t="s">
        <v>113</v>
      </c>
      <c r="AL541" s="53" t="str">
        <f>TEXT(Table13[[#This Row],[Start Date]],"DDD")</f>
        <v>Fri</v>
      </c>
      <c r="AM541" s="12" t="str">
        <f>TEXT(RAW!$C541,"MMM")</f>
        <v>Mar</v>
      </c>
      <c r="AN541" s="12" t="str">
        <f>TEXT(RAW!$C541,"YYYY")</f>
        <v>2022</v>
      </c>
      <c r="AO541" s="54">
        <f t="shared" si="8"/>
        <v>0</v>
      </c>
      <c r="AR541" s="55"/>
      <c r="AS541" s="55"/>
    </row>
    <row r="542" spans="1:45" ht="12.6" customHeight="1" x14ac:dyDescent="0.2">
      <c r="A542" s="17" t="s">
        <v>13114</v>
      </c>
      <c r="B542" s="28">
        <v>44644</v>
      </c>
      <c r="C542" s="19">
        <v>44644</v>
      </c>
      <c r="D542" s="19">
        <v>44644</v>
      </c>
      <c r="E542" s="18" t="s">
        <v>72</v>
      </c>
      <c r="F542" s="28">
        <v>44644</v>
      </c>
      <c r="G542" s="18" t="s">
        <v>125</v>
      </c>
      <c r="H542" s="18" t="s">
        <v>357</v>
      </c>
      <c r="I542" s="18" t="s">
        <v>2982</v>
      </c>
      <c r="J542" s="18" t="s">
        <v>13133</v>
      </c>
      <c r="K542" s="18" t="s">
        <v>173</v>
      </c>
      <c r="L542" s="18" t="s">
        <v>712</v>
      </c>
      <c r="M542" s="18"/>
      <c r="N542" s="18" t="s">
        <v>40</v>
      </c>
      <c r="O542" s="18" t="s">
        <v>362</v>
      </c>
      <c r="P542" s="18" t="s">
        <v>363</v>
      </c>
      <c r="Q542" s="18" t="s">
        <v>534</v>
      </c>
      <c r="R542" s="18" t="s">
        <v>395</v>
      </c>
      <c r="S542" s="18" t="s">
        <v>13123</v>
      </c>
      <c r="T542" s="18" t="s">
        <v>2983</v>
      </c>
      <c r="U542" s="18" t="s">
        <v>2984</v>
      </c>
      <c r="V542" s="18" t="s">
        <v>2985</v>
      </c>
      <c r="W542" s="18" t="s">
        <v>1273</v>
      </c>
      <c r="X542" s="18" t="s">
        <v>41</v>
      </c>
      <c r="Y542" s="18">
        <v>70816839420</v>
      </c>
      <c r="Z542" s="18"/>
      <c r="AA542" s="18" t="s">
        <v>538</v>
      </c>
      <c r="AB542" s="18" t="s">
        <v>717</v>
      </c>
      <c r="AC542" s="18" t="s">
        <v>2986</v>
      </c>
      <c r="AD542" s="18" t="s">
        <v>1273</v>
      </c>
      <c r="AE542" s="18" t="s">
        <v>42</v>
      </c>
      <c r="AF542" s="18" t="s">
        <v>71</v>
      </c>
      <c r="AG542" s="18" t="s">
        <v>480</v>
      </c>
      <c r="AH542" s="18" t="s">
        <v>43</v>
      </c>
      <c r="AI542" s="20" t="s">
        <v>100</v>
      </c>
      <c r="AJ542" s="53" t="s">
        <v>10412</v>
      </c>
      <c r="AK542" s="53" t="s">
        <v>10398</v>
      </c>
      <c r="AL542" s="53" t="str">
        <f>TEXT(Table13[[#This Row],[Start Date]],"DDD")</f>
        <v>Thu</v>
      </c>
      <c r="AM542" s="12" t="str">
        <f>TEXT(RAW!$C542,"MMM")</f>
        <v>Mar</v>
      </c>
      <c r="AN542" s="12" t="str">
        <f>TEXT(RAW!$C542,"YYYY")</f>
        <v>2022</v>
      </c>
      <c r="AO542" s="54">
        <f t="shared" si="8"/>
        <v>2.083333333333337E-2</v>
      </c>
      <c r="AR542" s="55"/>
      <c r="AS542" s="55"/>
    </row>
    <row r="543" spans="1:45" ht="12.6" customHeight="1" x14ac:dyDescent="0.2">
      <c r="A543" s="17" t="s">
        <v>13114</v>
      </c>
      <c r="B543" s="28">
        <v>44641</v>
      </c>
      <c r="C543" s="19">
        <v>44641</v>
      </c>
      <c r="D543" s="19">
        <v>44552</v>
      </c>
      <c r="E543" s="18" t="s">
        <v>84</v>
      </c>
      <c r="F543" s="28">
        <v>44552</v>
      </c>
      <c r="G543" s="18" t="s">
        <v>57</v>
      </c>
      <c r="H543" s="18" t="s">
        <v>357</v>
      </c>
      <c r="I543" s="18" t="s">
        <v>2987</v>
      </c>
      <c r="J543" s="18" t="s">
        <v>13130</v>
      </c>
      <c r="K543" s="18" t="s">
        <v>233</v>
      </c>
      <c r="L543" s="18" t="s">
        <v>729</v>
      </c>
      <c r="M543" s="18"/>
      <c r="N543" s="18" t="s">
        <v>40</v>
      </c>
      <c r="O543" s="18" t="s">
        <v>362</v>
      </c>
      <c r="P543" s="18" t="s">
        <v>363</v>
      </c>
      <c r="Q543" s="18" t="s">
        <v>534</v>
      </c>
      <c r="R543" s="18" t="s">
        <v>55</v>
      </c>
      <c r="S543" s="18" t="s">
        <v>13125</v>
      </c>
      <c r="T543" s="18" t="s">
        <v>2988</v>
      </c>
      <c r="U543" s="18" t="s">
        <v>2989</v>
      </c>
      <c r="V543" s="18" t="s">
        <v>2990</v>
      </c>
      <c r="W543" s="18" t="s">
        <v>60</v>
      </c>
      <c r="X543" s="18" t="s">
        <v>41</v>
      </c>
      <c r="Y543" s="18">
        <v>70813418066</v>
      </c>
      <c r="Z543" s="18"/>
      <c r="AA543" s="18" t="s">
        <v>538</v>
      </c>
      <c r="AB543" s="18" t="s">
        <v>734</v>
      </c>
      <c r="AC543" s="18" t="s">
        <v>2991</v>
      </c>
      <c r="AD543" s="18" t="s">
        <v>60</v>
      </c>
      <c r="AE543" s="18" t="s">
        <v>42</v>
      </c>
      <c r="AF543" s="18" t="s">
        <v>71</v>
      </c>
      <c r="AG543" s="18" t="s">
        <v>736</v>
      </c>
      <c r="AH543" s="18" t="s">
        <v>43</v>
      </c>
      <c r="AI543" s="20" t="s">
        <v>44</v>
      </c>
      <c r="AJ543" s="53" t="s">
        <v>58</v>
      </c>
      <c r="AK543" s="53" t="s">
        <v>113</v>
      </c>
      <c r="AL543" s="53" t="str">
        <f>TEXT(Table13[[#This Row],[Start Date]],"DDD")</f>
        <v>Wed</v>
      </c>
      <c r="AM543" s="12" t="str">
        <f>TEXT(RAW!$C543,"MMM")</f>
        <v>Mar</v>
      </c>
      <c r="AN543" s="12" t="str">
        <f>TEXT(RAW!$C543,"YYYY")</f>
        <v>2022</v>
      </c>
      <c r="AO543" s="54">
        <f t="shared" si="8"/>
        <v>4.1666666666666685E-2</v>
      </c>
      <c r="AR543" s="55"/>
      <c r="AS543" s="55"/>
    </row>
    <row r="544" spans="1:45" ht="12.6" customHeight="1" x14ac:dyDescent="0.2">
      <c r="A544" s="17" t="s">
        <v>13114</v>
      </c>
      <c r="B544" s="28">
        <v>44641</v>
      </c>
      <c r="C544" s="19">
        <v>44641</v>
      </c>
      <c r="D544" s="19">
        <v>44642</v>
      </c>
      <c r="E544" s="18" t="s">
        <v>181</v>
      </c>
      <c r="F544" s="28">
        <v>44642</v>
      </c>
      <c r="G544" s="18" t="s">
        <v>125</v>
      </c>
      <c r="H544" s="18" t="s">
        <v>357</v>
      </c>
      <c r="I544" s="18" t="s">
        <v>2992</v>
      </c>
      <c r="J544" s="18" t="s">
        <v>13130</v>
      </c>
      <c r="K544" s="18" t="s">
        <v>817</v>
      </c>
      <c r="L544" s="18" t="s">
        <v>729</v>
      </c>
      <c r="M544" s="18"/>
      <c r="N544" s="18" t="s">
        <v>40</v>
      </c>
      <c r="O544" s="18" t="s">
        <v>362</v>
      </c>
      <c r="P544" s="18" t="s">
        <v>363</v>
      </c>
      <c r="Q544" s="18" t="s">
        <v>534</v>
      </c>
      <c r="R544" s="18" t="s">
        <v>55</v>
      </c>
      <c r="S544" s="18" t="s">
        <v>13123</v>
      </c>
      <c r="T544" s="18" t="s">
        <v>2993</v>
      </c>
      <c r="U544" s="18" t="s">
        <v>2994</v>
      </c>
      <c r="V544" s="18" t="s">
        <v>2085</v>
      </c>
      <c r="W544" s="18" t="s">
        <v>1901</v>
      </c>
      <c r="X544" s="18"/>
      <c r="Y544" s="18">
        <v>70913418972</v>
      </c>
      <c r="Z544" s="18"/>
      <c r="AA544" s="18" t="s">
        <v>538</v>
      </c>
      <c r="AB544" s="18" t="s">
        <v>734</v>
      </c>
      <c r="AC544" s="18" t="s">
        <v>2995</v>
      </c>
      <c r="AD544" s="18" t="s">
        <v>1901</v>
      </c>
      <c r="AE544" s="18" t="s">
        <v>42</v>
      </c>
      <c r="AF544" s="18" t="s">
        <v>43</v>
      </c>
      <c r="AG544" s="18" t="s">
        <v>815</v>
      </c>
      <c r="AH544" s="18" t="s">
        <v>43</v>
      </c>
      <c r="AI544" s="20" t="s">
        <v>44</v>
      </c>
      <c r="AJ544" s="53" t="s">
        <v>10412</v>
      </c>
      <c r="AK544" s="53" t="s">
        <v>113</v>
      </c>
      <c r="AL544" s="53" t="str">
        <f>TEXT(Table13[[#This Row],[Start Date]],"DDD")</f>
        <v>Tue</v>
      </c>
      <c r="AM544" s="12" t="str">
        <f>TEXT(RAW!$C544,"MMM")</f>
        <v>Mar</v>
      </c>
      <c r="AN544" s="12" t="str">
        <f>TEXT(RAW!$C544,"YYYY")</f>
        <v>2022</v>
      </c>
      <c r="AO544" s="54">
        <f t="shared" si="8"/>
        <v>1.736111111111116E-2</v>
      </c>
      <c r="AR544" s="55"/>
      <c r="AS544" s="55"/>
    </row>
    <row r="545" spans="1:45" ht="12.6" customHeight="1" x14ac:dyDescent="0.2">
      <c r="A545" s="17" t="s">
        <v>13114</v>
      </c>
      <c r="B545" s="28">
        <v>44641</v>
      </c>
      <c r="C545" s="19">
        <v>44641</v>
      </c>
      <c r="D545" s="19">
        <v>44643</v>
      </c>
      <c r="E545" s="18" t="s">
        <v>45</v>
      </c>
      <c r="F545" s="28">
        <v>44643</v>
      </c>
      <c r="G545" s="18" t="s">
        <v>101</v>
      </c>
      <c r="H545" s="18" t="s">
        <v>357</v>
      </c>
      <c r="I545" s="18" t="s">
        <v>2996</v>
      </c>
      <c r="J545" s="18" t="s">
        <v>13130</v>
      </c>
      <c r="K545" s="18" t="s">
        <v>154</v>
      </c>
      <c r="L545" s="18" t="s">
        <v>729</v>
      </c>
      <c r="M545" s="18"/>
      <c r="N545" s="18" t="s">
        <v>40</v>
      </c>
      <c r="O545" s="18" t="s">
        <v>362</v>
      </c>
      <c r="P545" s="18" t="s">
        <v>363</v>
      </c>
      <c r="Q545" s="18" t="s">
        <v>534</v>
      </c>
      <c r="R545" s="18" t="s">
        <v>55</v>
      </c>
      <c r="S545" s="18" t="s">
        <v>13123</v>
      </c>
      <c r="T545" s="18" t="s">
        <v>2997</v>
      </c>
      <c r="U545" s="18" t="s">
        <v>2998</v>
      </c>
      <c r="V545" s="18" t="s">
        <v>2085</v>
      </c>
      <c r="W545" s="18" t="s">
        <v>1901</v>
      </c>
      <c r="X545" s="18" t="s">
        <v>41</v>
      </c>
      <c r="Y545" s="18">
        <v>70813418871</v>
      </c>
      <c r="Z545" s="18"/>
      <c r="AA545" s="18" t="s">
        <v>538</v>
      </c>
      <c r="AB545" s="18" t="s">
        <v>734</v>
      </c>
      <c r="AC545" s="18" t="s">
        <v>2999</v>
      </c>
      <c r="AD545" s="18" t="s">
        <v>1901</v>
      </c>
      <c r="AE545" s="18" t="s">
        <v>42</v>
      </c>
      <c r="AF545" s="18" t="s">
        <v>43</v>
      </c>
      <c r="AG545" s="18" t="s">
        <v>815</v>
      </c>
      <c r="AH545" s="18" t="s">
        <v>43</v>
      </c>
      <c r="AI545" s="20" t="s">
        <v>44</v>
      </c>
      <c r="AJ545" s="53" t="s">
        <v>10412</v>
      </c>
      <c r="AK545" s="53" t="s">
        <v>113</v>
      </c>
      <c r="AL545" s="53" t="str">
        <f>TEXT(Table13[[#This Row],[Start Date]],"DDD")</f>
        <v>Wed</v>
      </c>
      <c r="AM545" s="12" t="str">
        <f>TEXT(RAW!$C545,"MMM")</f>
        <v>Mar</v>
      </c>
      <c r="AN545" s="12" t="str">
        <f>TEXT(RAW!$C545,"YYYY")</f>
        <v>2022</v>
      </c>
      <c r="AO545" s="54">
        <f t="shared" si="8"/>
        <v>1.7361111111111049E-2</v>
      </c>
      <c r="AR545" s="55"/>
      <c r="AS545" s="55"/>
    </row>
    <row r="546" spans="1:45" ht="12.6" customHeight="1" x14ac:dyDescent="0.2">
      <c r="A546" s="17" t="s">
        <v>13114</v>
      </c>
      <c r="B546" s="19"/>
      <c r="C546" s="19">
        <v>44664</v>
      </c>
      <c r="D546" s="19">
        <v>44664</v>
      </c>
      <c r="E546" s="18" t="s">
        <v>96</v>
      </c>
      <c r="F546" s="28">
        <v>44664</v>
      </c>
      <c r="G546" s="18" t="s">
        <v>61</v>
      </c>
      <c r="H546" s="18" t="s">
        <v>357</v>
      </c>
      <c r="I546" s="18" t="s">
        <v>3000</v>
      </c>
      <c r="J546" s="18" t="s">
        <v>13133</v>
      </c>
      <c r="K546" s="18" t="s">
        <v>158</v>
      </c>
      <c r="L546" s="18"/>
      <c r="M546" s="18"/>
      <c r="N546" s="18"/>
      <c r="O546" s="18" t="s">
        <v>362</v>
      </c>
      <c r="P546" s="18" t="s">
        <v>363</v>
      </c>
      <c r="Q546" s="18" t="s">
        <v>552</v>
      </c>
      <c r="R546" s="18" t="s">
        <v>404</v>
      </c>
      <c r="S546" s="18" t="s">
        <v>13128</v>
      </c>
      <c r="T546" s="18"/>
      <c r="U546" s="18" t="s">
        <v>3001</v>
      </c>
      <c r="V546" s="18" t="s">
        <v>3002</v>
      </c>
      <c r="W546" s="18" t="s">
        <v>3002</v>
      </c>
      <c r="X546" s="18"/>
      <c r="Y546" s="18"/>
      <c r="Z546" s="18"/>
      <c r="AA546" s="18"/>
      <c r="AB546" s="18"/>
      <c r="AC546" s="18" t="s">
        <v>3003</v>
      </c>
      <c r="AD546" s="18" t="s">
        <v>3002</v>
      </c>
      <c r="AE546" s="18" t="s">
        <v>42</v>
      </c>
      <c r="AF546" s="18" t="s">
        <v>43</v>
      </c>
      <c r="AG546" s="18" t="s">
        <v>399</v>
      </c>
      <c r="AH546" s="18" t="s">
        <v>43</v>
      </c>
      <c r="AI546" s="20" t="s">
        <v>722</v>
      </c>
      <c r="AJ546" s="53" t="s">
        <v>10412</v>
      </c>
      <c r="AK546" s="53" t="s">
        <v>10413</v>
      </c>
      <c r="AL546" s="53" t="str">
        <f>TEXT(Table13[[#This Row],[Start Date]],"DDD")</f>
        <v>Wed</v>
      </c>
      <c r="AM546" s="12" t="str">
        <f>TEXT(RAW!$C546,"MMM")</f>
        <v>Apr</v>
      </c>
      <c r="AN546" s="12" t="str">
        <f>TEXT(RAW!$C546,"YYYY")</f>
        <v>2022</v>
      </c>
      <c r="AO546" s="54">
        <f t="shared" si="8"/>
        <v>6.2499999999999944E-2</v>
      </c>
      <c r="AR546" s="55"/>
      <c r="AS546" s="55"/>
    </row>
    <row r="547" spans="1:45" ht="12.6" customHeight="1" x14ac:dyDescent="0.2">
      <c r="A547" s="17" t="s">
        <v>13114</v>
      </c>
      <c r="B547" s="19"/>
      <c r="C547" s="19">
        <v>44664</v>
      </c>
      <c r="D547" s="19"/>
      <c r="E547" s="18"/>
      <c r="F547" s="18"/>
      <c r="G547" s="18"/>
      <c r="H547" s="18" t="s">
        <v>357</v>
      </c>
      <c r="I547" s="18" t="s">
        <v>3004</v>
      </c>
      <c r="J547" s="18" t="s">
        <v>13130</v>
      </c>
      <c r="K547" s="18" t="s">
        <v>76</v>
      </c>
      <c r="L547" s="18" t="s">
        <v>393</v>
      </c>
      <c r="M547" s="18"/>
      <c r="N547" s="18"/>
      <c r="O547" s="18" t="s">
        <v>362</v>
      </c>
      <c r="P547" s="18" t="s">
        <v>363</v>
      </c>
      <c r="Q547" s="18" t="s">
        <v>394</v>
      </c>
      <c r="R547" s="18" t="s">
        <v>395</v>
      </c>
      <c r="S547" s="18" t="s">
        <v>13118</v>
      </c>
      <c r="T547" s="18"/>
      <c r="U547" s="18" t="s">
        <v>3005</v>
      </c>
      <c r="V547" s="18"/>
      <c r="W547" s="18"/>
      <c r="X547" s="18"/>
      <c r="Y547" s="18"/>
      <c r="Z547" s="18"/>
      <c r="AA547" s="18"/>
      <c r="AB547" s="18" t="s">
        <v>367</v>
      </c>
      <c r="AC547" s="18"/>
      <c r="AD547" s="18"/>
      <c r="AE547" s="18"/>
      <c r="AF547" s="18"/>
      <c r="AG547" s="18"/>
      <c r="AH547" s="18" t="s">
        <v>71</v>
      </c>
      <c r="AI547" s="20" t="s">
        <v>3006</v>
      </c>
      <c r="AJ547" s="53" t="s">
        <v>10412</v>
      </c>
      <c r="AK547" s="53" t="s">
        <v>10398</v>
      </c>
      <c r="AL547" s="53" t="str">
        <f>TEXT(Table13[[#This Row],[Start Date]],"DDD")</f>
        <v>Sat</v>
      </c>
      <c r="AM547" s="12" t="str">
        <f>TEXT(RAW!$C547,"MMM")</f>
        <v>Apr</v>
      </c>
      <c r="AN547" s="12" t="str">
        <f>TEXT(RAW!$C547,"YYYY")</f>
        <v>2022</v>
      </c>
      <c r="AO547" s="54">
        <f t="shared" si="8"/>
        <v>0</v>
      </c>
      <c r="AR547" s="55"/>
      <c r="AS547" s="55"/>
    </row>
    <row r="548" spans="1:45" ht="12.6" customHeight="1" x14ac:dyDescent="0.2">
      <c r="A548" s="17" t="s">
        <v>13114</v>
      </c>
      <c r="B548" s="28">
        <v>44664</v>
      </c>
      <c r="C548" s="19">
        <v>44664</v>
      </c>
      <c r="D548" s="19">
        <v>44663</v>
      </c>
      <c r="E548" s="18" t="s">
        <v>63</v>
      </c>
      <c r="F548" s="28">
        <v>44663</v>
      </c>
      <c r="G548" s="18" t="s">
        <v>36</v>
      </c>
      <c r="H548" s="18" t="s">
        <v>357</v>
      </c>
      <c r="I548" s="18" t="s">
        <v>3007</v>
      </c>
      <c r="J548" s="18" t="s">
        <v>13133</v>
      </c>
      <c r="K548" s="18" t="s">
        <v>3008</v>
      </c>
      <c r="L548" s="18" t="s">
        <v>2647</v>
      </c>
      <c r="M548" s="18"/>
      <c r="N548" s="18" t="s">
        <v>40</v>
      </c>
      <c r="O548" s="18" t="s">
        <v>362</v>
      </c>
      <c r="P548" s="18" t="s">
        <v>363</v>
      </c>
      <c r="Q548" s="18" t="s">
        <v>364</v>
      </c>
      <c r="R548" s="18" t="s">
        <v>55</v>
      </c>
      <c r="S548" s="18" t="s">
        <v>13120</v>
      </c>
      <c r="T548" s="18" t="s">
        <v>3009</v>
      </c>
      <c r="U548" s="18" t="s">
        <v>3010</v>
      </c>
      <c r="V548" s="18" t="s">
        <v>55</v>
      </c>
      <c r="W548" s="18" t="s">
        <v>113</v>
      </c>
      <c r="X548" s="18" t="s">
        <v>2650</v>
      </c>
      <c r="Y548" s="18" t="s">
        <v>3011</v>
      </c>
      <c r="Z548" s="18" t="s">
        <v>3012</v>
      </c>
      <c r="AA548" s="18" t="s">
        <v>41</v>
      </c>
      <c r="AB548" s="18" t="s">
        <v>855</v>
      </c>
      <c r="AC548" s="18" t="s">
        <v>3013</v>
      </c>
      <c r="AD548" s="18" t="s">
        <v>113</v>
      </c>
      <c r="AE548" s="18" t="s">
        <v>42</v>
      </c>
      <c r="AF548" s="18" t="s">
        <v>71</v>
      </c>
      <c r="AG548" s="18" t="s">
        <v>736</v>
      </c>
      <c r="AH548" s="18" t="s">
        <v>43</v>
      </c>
      <c r="AI548" s="20" t="s">
        <v>2387</v>
      </c>
      <c r="AJ548" s="53" t="s">
        <v>58</v>
      </c>
      <c r="AK548" s="53" t="s">
        <v>113</v>
      </c>
      <c r="AL548" s="53" t="str">
        <f>TEXT(Table13[[#This Row],[Start Date]],"DDD")</f>
        <v>Tue</v>
      </c>
      <c r="AM548" s="12" t="str">
        <f>TEXT(RAW!$C548,"MMM")</f>
        <v>Apr</v>
      </c>
      <c r="AN548" s="12" t="str">
        <f>TEXT(RAW!$C548,"YYYY")</f>
        <v>2022</v>
      </c>
      <c r="AO548" s="54">
        <f t="shared" si="8"/>
        <v>4.1666666666666685E-2</v>
      </c>
      <c r="AR548" s="55"/>
      <c r="AS548" s="55"/>
    </row>
    <row r="549" spans="1:45" ht="12.6" customHeight="1" x14ac:dyDescent="0.2">
      <c r="A549" s="17" t="s">
        <v>13114</v>
      </c>
      <c r="B549" s="28">
        <v>44665</v>
      </c>
      <c r="C549" s="19">
        <v>44665</v>
      </c>
      <c r="D549" s="19">
        <v>44665</v>
      </c>
      <c r="E549" s="18" t="s">
        <v>49</v>
      </c>
      <c r="F549" s="28">
        <v>44665</v>
      </c>
      <c r="G549" s="18" t="s">
        <v>131</v>
      </c>
      <c r="H549" s="18" t="s">
        <v>357</v>
      </c>
      <c r="I549" s="18" t="s">
        <v>3014</v>
      </c>
      <c r="J549" s="18" t="s">
        <v>13133</v>
      </c>
      <c r="K549" s="18" t="s">
        <v>47</v>
      </c>
      <c r="L549" s="18" t="s">
        <v>3015</v>
      </c>
      <c r="M549" s="18"/>
      <c r="N549" s="18" t="s">
        <v>40</v>
      </c>
      <c r="O549" s="18" t="s">
        <v>362</v>
      </c>
      <c r="P549" s="18" t="s">
        <v>363</v>
      </c>
      <c r="Q549" s="18" t="s">
        <v>374</v>
      </c>
      <c r="R549" s="18" t="s">
        <v>395</v>
      </c>
      <c r="S549" s="18" t="s">
        <v>13127</v>
      </c>
      <c r="T549" s="18" t="s">
        <v>3016</v>
      </c>
      <c r="U549" s="18" t="s">
        <v>3017</v>
      </c>
      <c r="V549" s="18" t="s">
        <v>3018</v>
      </c>
      <c r="W549" s="18" t="s">
        <v>3018</v>
      </c>
      <c r="X549" s="18" t="s">
        <v>41</v>
      </c>
      <c r="Y549" s="18" t="s">
        <v>41</v>
      </c>
      <c r="Z549" s="18" t="s">
        <v>41</v>
      </c>
      <c r="AA549" s="18" t="s">
        <v>41</v>
      </c>
      <c r="AB549" s="18" t="s">
        <v>486</v>
      </c>
      <c r="AC549" s="18" t="s">
        <v>3019</v>
      </c>
      <c r="AD549" s="18" t="s">
        <v>3018</v>
      </c>
      <c r="AE549" s="18" t="s">
        <v>42</v>
      </c>
      <c r="AF549" s="18" t="s">
        <v>43</v>
      </c>
      <c r="AG549" s="18" t="s">
        <v>460</v>
      </c>
      <c r="AH549" s="18" t="s">
        <v>43</v>
      </c>
      <c r="AI549" s="20" t="s">
        <v>2402</v>
      </c>
      <c r="AJ549" s="53" t="s">
        <v>10412</v>
      </c>
      <c r="AK549" s="53" t="s">
        <v>10398</v>
      </c>
      <c r="AL549" s="53" t="str">
        <f>TEXT(Table13[[#This Row],[Start Date]],"DDD")</f>
        <v>Thu</v>
      </c>
      <c r="AM549" s="12" t="str">
        <f>TEXT(RAW!$C549,"MMM")</f>
        <v>Apr</v>
      </c>
      <c r="AN549" s="12" t="str">
        <f>TEXT(RAW!$C549,"YYYY")</f>
        <v>2022</v>
      </c>
      <c r="AO549" s="54">
        <f t="shared" si="8"/>
        <v>4.5138888888888951E-2</v>
      </c>
      <c r="AR549" s="55"/>
      <c r="AS549" s="55"/>
    </row>
    <row r="550" spans="1:45" ht="12.6" customHeight="1" x14ac:dyDescent="0.2">
      <c r="A550" s="17" t="s">
        <v>13114</v>
      </c>
      <c r="B550" s="28">
        <v>44662</v>
      </c>
      <c r="C550" s="19">
        <v>44662</v>
      </c>
      <c r="D550" s="19">
        <v>44663</v>
      </c>
      <c r="E550" s="18" t="s">
        <v>73</v>
      </c>
      <c r="F550" s="28">
        <v>44663</v>
      </c>
      <c r="G550" s="18" t="s">
        <v>118</v>
      </c>
      <c r="H550" s="18" t="s">
        <v>357</v>
      </c>
      <c r="I550" s="18" t="s">
        <v>3020</v>
      </c>
      <c r="J550" s="18" t="s">
        <v>13130</v>
      </c>
      <c r="K550" s="18" t="s">
        <v>133</v>
      </c>
      <c r="L550" s="18" t="s">
        <v>533</v>
      </c>
      <c r="M550" s="18"/>
      <c r="N550" s="18" t="s">
        <v>40</v>
      </c>
      <c r="O550" s="18" t="s">
        <v>362</v>
      </c>
      <c r="P550" s="18" t="s">
        <v>363</v>
      </c>
      <c r="Q550" s="18" t="s">
        <v>534</v>
      </c>
      <c r="R550" s="18" t="s">
        <v>55</v>
      </c>
      <c r="S550" s="18" t="s">
        <v>13123</v>
      </c>
      <c r="T550" s="18" t="s">
        <v>864</v>
      </c>
      <c r="U550" s="18" t="s">
        <v>3021</v>
      </c>
      <c r="V550" s="18" t="s">
        <v>2747</v>
      </c>
      <c r="W550" s="18" t="s">
        <v>1273</v>
      </c>
      <c r="X550" s="18" t="s">
        <v>41</v>
      </c>
      <c r="Y550" s="18">
        <v>70715737365</v>
      </c>
      <c r="Z550" s="18"/>
      <c r="AA550" s="18" t="s">
        <v>538</v>
      </c>
      <c r="AB550" s="18" t="s">
        <v>539</v>
      </c>
      <c r="AC550" s="18" t="s">
        <v>3022</v>
      </c>
      <c r="AD550" s="18" t="s">
        <v>1273</v>
      </c>
      <c r="AE550" s="18" t="s">
        <v>42</v>
      </c>
      <c r="AF550" s="18" t="s">
        <v>43</v>
      </c>
      <c r="AG550" s="18" t="s">
        <v>815</v>
      </c>
      <c r="AH550" s="18" t="s">
        <v>43</v>
      </c>
      <c r="AI550" s="20" t="s">
        <v>52</v>
      </c>
      <c r="AJ550" s="53" t="s">
        <v>10412</v>
      </c>
      <c r="AK550" s="53" t="s">
        <v>113</v>
      </c>
      <c r="AL550" s="53" t="str">
        <f>TEXT(Table13[[#This Row],[Start Date]],"DDD")</f>
        <v>Tue</v>
      </c>
      <c r="AM550" s="12" t="str">
        <f>TEXT(RAW!$C550,"MMM")</f>
        <v>Apr</v>
      </c>
      <c r="AN550" s="12" t="str">
        <f>TEXT(RAW!$C550,"YYYY")</f>
        <v>2022</v>
      </c>
      <c r="AO550" s="54">
        <f t="shared" si="8"/>
        <v>1.7361111111111049E-2</v>
      </c>
      <c r="AR550" s="55"/>
      <c r="AS550" s="55"/>
    </row>
    <row r="551" spans="1:45" ht="12.6" customHeight="1" x14ac:dyDescent="0.2">
      <c r="A551" s="17" t="s">
        <v>13114</v>
      </c>
      <c r="B551" s="28">
        <v>44662</v>
      </c>
      <c r="C551" s="19">
        <v>44662</v>
      </c>
      <c r="D551" s="19">
        <v>44663</v>
      </c>
      <c r="E551" s="18" t="s">
        <v>79</v>
      </c>
      <c r="F551" s="28">
        <v>44663</v>
      </c>
      <c r="G551" s="18" t="s">
        <v>128</v>
      </c>
      <c r="H551" s="18" t="s">
        <v>357</v>
      </c>
      <c r="I551" s="18" t="s">
        <v>3023</v>
      </c>
      <c r="J551" s="18" t="s">
        <v>13130</v>
      </c>
      <c r="K551" s="18" t="s">
        <v>67</v>
      </c>
      <c r="L551" s="18" t="s">
        <v>533</v>
      </c>
      <c r="M551" s="18"/>
      <c r="N551" s="18" t="s">
        <v>40</v>
      </c>
      <c r="O551" s="18" t="s">
        <v>362</v>
      </c>
      <c r="P551" s="18" t="s">
        <v>363</v>
      </c>
      <c r="Q551" s="18" t="s">
        <v>534</v>
      </c>
      <c r="R551" s="18" t="s">
        <v>55</v>
      </c>
      <c r="S551" s="18" t="s">
        <v>13123</v>
      </c>
      <c r="T551" s="18" t="s">
        <v>3024</v>
      </c>
      <c r="U551" s="18" t="s">
        <v>3025</v>
      </c>
      <c r="V551" s="18" t="s">
        <v>3026</v>
      </c>
      <c r="W551" s="18" t="s">
        <v>3026</v>
      </c>
      <c r="X551" s="18" t="s">
        <v>41</v>
      </c>
      <c r="Y551" s="18">
        <v>70314471062</v>
      </c>
      <c r="Z551" s="18"/>
      <c r="AA551" s="18" t="s">
        <v>538</v>
      </c>
      <c r="AB551" s="18" t="s">
        <v>539</v>
      </c>
      <c r="AC551" s="18" t="s">
        <v>3027</v>
      </c>
      <c r="AD551" s="18" t="s">
        <v>3026</v>
      </c>
      <c r="AE551" s="18" t="s">
        <v>42</v>
      </c>
      <c r="AF551" s="18" t="s">
        <v>43</v>
      </c>
      <c r="AG551" s="18" t="s">
        <v>547</v>
      </c>
      <c r="AH551" s="18" t="s">
        <v>43</v>
      </c>
      <c r="AI551" s="20" t="s">
        <v>52</v>
      </c>
      <c r="AJ551" s="53" t="s">
        <v>10412</v>
      </c>
      <c r="AK551" s="53" t="s">
        <v>113</v>
      </c>
      <c r="AL551" s="53" t="str">
        <f>TEXT(Table13[[#This Row],[Start Date]],"DDD")</f>
        <v>Tue</v>
      </c>
      <c r="AM551" s="12" t="str">
        <f>TEXT(RAW!$C551,"MMM")</f>
        <v>Apr</v>
      </c>
      <c r="AN551" s="12" t="str">
        <f>TEXT(RAW!$C551,"YYYY")</f>
        <v>2022</v>
      </c>
      <c r="AO551" s="54">
        <f t="shared" si="8"/>
        <v>2.430555555555558E-2</v>
      </c>
      <c r="AR551" s="55"/>
      <c r="AS551" s="55"/>
    </row>
    <row r="552" spans="1:45" ht="12.6" customHeight="1" x14ac:dyDescent="0.2">
      <c r="A552" s="17" t="s">
        <v>13114</v>
      </c>
      <c r="B552" s="19"/>
      <c r="C552" s="19">
        <v>44662</v>
      </c>
      <c r="D552" s="19">
        <v>44645</v>
      </c>
      <c r="E552" s="18" t="s">
        <v>103</v>
      </c>
      <c r="F552" s="28">
        <v>44645</v>
      </c>
      <c r="G552" s="18" t="s">
        <v>103</v>
      </c>
      <c r="H552" s="18" t="s">
        <v>357</v>
      </c>
      <c r="I552" s="18" t="s">
        <v>3028</v>
      </c>
      <c r="J552" s="18" t="s">
        <v>13130</v>
      </c>
      <c r="K552" s="18" t="s">
        <v>58</v>
      </c>
      <c r="L552" s="18"/>
      <c r="M552" s="18"/>
      <c r="N552" s="18"/>
      <c r="O552" s="18" t="s">
        <v>362</v>
      </c>
      <c r="P552" s="18" t="s">
        <v>363</v>
      </c>
      <c r="Q552" s="18" t="s">
        <v>534</v>
      </c>
      <c r="R552" s="18" t="s">
        <v>55</v>
      </c>
      <c r="S552" s="18" t="s">
        <v>13120</v>
      </c>
      <c r="T552" s="18"/>
      <c r="U552" s="18" t="s">
        <v>113</v>
      </c>
      <c r="V552" s="18" t="s">
        <v>55</v>
      </c>
      <c r="W552" s="18" t="s">
        <v>222</v>
      </c>
      <c r="X552" s="18"/>
      <c r="Y552" s="18"/>
      <c r="Z552" s="18"/>
      <c r="AA552" s="18"/>
      <c r="AB552" s="18"/>
      <c r="AC552" s="18" t="s">
        <v>3029</v>
      </c>
      <c r="AD552" s="18" t="s">
        <v>222</v>
      </c>
      <c r="AE552" s="18" t="s">
        <v>42</v>
      </c>
      <c r="AF552" s="18" t="s">
        <v>43</v>
      </c>
      <c r="AG552" s="18" t="s">
        <v>1433</v>
      </c>
      <c r="AH552" s="18" t="s">
        <v>43</v>
      </c>
      <c r="AI552" s="20" t="s">
        <v>52</v>
      </c>
      <c r="AJ552" s="53" t="s">
        <v>58</v>
      </c>
      <c r="AK552" s="53" t="s">
        <v>113</v>
      </c>
      <c r="AL552" s="53" t="str">
        <f>TEXT(Table13[[#This Row],[Start Date]],"DDD")</f>
        <v>Fri</v>
      </c>
      <c r="AM552" s="12" t="str">
        <f>TEXT(RAW!$C552,"MMM")</f>
        <v>Apr</v>
      </c>
      <c r="AN552" s="12" t="str">
        <f>TEXT(RAW!$C552,"YYYY")</f>
        <v>2022</v>
      </c>
      <c r="AO552" s="54">
        <f t="shared" si="8"/>
        <v>0</v>
      </c>
      <c r="AR552" s="55"/>
      <c r="AS552" s="55"/>
    </row>
    <row r="553" spans="1:45" ht="12.6" customHeight="1" x14ac:dyDescent="0.2">
      <c r="A553" s="17" t="s">
        <v>13114</v>
      </c>
      <c r="B553" s="28">
        <v>44662</v>
      </c>
      <c r="C553" s="19">
        <v>44662</v>
      </c>
      <c r="D553" s="19"/>
      <c r="E553" s="18"/>
      <c r="F553" s="18"/>
      <c r="G553" s="18"/>
      <c r="H553" s="18" t="s">
        <v>357</v>
      </c>
      <c r="I553" s="18" t="s">
        <v>3030</v>
      </c>
      <c r="J553" s="18" t="s">
        <v>13130</v>
      </c>
      <c r="K553" s="18" t="s">
        <v>3031</v>
      </c>
      <c r="L553" s="18" t="s">
        <v>533</v>
      </c>
      <c r="M553" s="18"/>
      <c r="N553" s="18" t="s">
        <v>40</v>
      </c>
      <c r="O553" s="18" t="s">
        <v>362</v>
      </c>
      <c r="P553" s="18" t="s">
        <v>363</v>
      </c>
      <c r="Q553" s="18" t="s">
        <v>534</v>
      </c>
      <c r="R553" s="18" t="s">
        <v>55</v>
      </c>
      <c r="S553" s="18" t="s">
        <v>13118</v>
      </c>
      <c r="T553" s="18" t="s">
        <v>3032</v>
      </c>
      <c r="U553" s="18" t="s">
        <v>3033</v>
      </c>
      <c r="V553" s="18"/>
      <c r="W553" s="18"/>
      <c r="X553" s="18" t="s">
        <v>41</v>
      </c>
      <c r="Y553" s="18">
        <v>70715737885</v>
      </c>
      <c r="Z553" s="18"/>
      <c r="AA553" s="18" t="s">
        <v>538</v>
      </c>
      <c r="AB553" s="18" t="s">
        <v>539</v>
      </c>
      <c r="AC553" s="18"/>
      <c r="AD553" s="18"/>
      <c r="AE553" s="18"/>
      <c r="AF553" s="18"/>
      <c r="AG553" s="18"/>
      <c r="AH553" s="18" t="s">
        <v>71</v>
      </c>
      <c r="AI553" s="20" t="s">
        <v>52</v>
      </c>
      <c r="AJ553" s="53" t="s">
        <v>10412</v>
      </c>
      <c r="AK553" s="53" t="s">
        <v>113</v>
      </c>
      <c r="AL553" s="53" t="str">
        <f>TEXT(Table13[[#This Row],[Start Date]],"DDD")</f>
        <v>Sat</v>
      </c>
      <c r="AM553" s="12" t="str">
        <f>TEXT(RAW!$C553,"MMM")</f>
        <v>Apr</v>
      </c>
      <c r="AN553" s="12" t="str">
        <f>TEXT(RAW!$C553,"YYYY")</f>
        <v>2022</v>
      </c>
      <c r="AO553" s="54">
        <f t="shared" si="8"/>
        <v>0</v>
      </c>
      <c r="AR553" s="55"/>
      <c r="AS553" s="55"/>
    </row>
    <row r="554" spans="1:45" ht="12.6" customHeight="1" x14ac:dyDescent="0.2">
      <c r="A554" s="17" t="s">
        <v>13114</v>
      </c>
      <c r="B554" s="28">
        <v>44662</v>
      </c>
      <c r="C554" s="19">
        <v>44662</v>
      </c>
      <c r="D554" s="19"/>
      <c r="E554" s="18"/>
      <c r="F554" s="18"/>
      <c r="G554" s="18"/>
      <c r="H554" s="18" t="s">
        <v>357</v>
      </c>
      <c r="I554" s="18" t="s">
        <v>3034</v>
      </c>
      <c r="J554" s="18" t="s">
        <v>13130</v>
      </c>
      <c r="K554" s="18" t="s">
        <v>121</v>
      </c>
      <c r="L554" s="18" t="s">
        <v>533</v>
      </c>
      <c r="M554" s="18"/>
      <c r="N554" s="18" t="s">
        <v>40</v>
      </c>
      <c r="O554" s="18" t="s">
        <v>362</v>
      </c>
      <c r="P554" s="18" t="s">
        <v>363</v>
      </c>
      <c r="Q554" s="18" t="s">
        <v>534</v>
      </c>
      <c r="R554" s="18" t="s">
        <v>55</v>
      </c>
      <c r="S554" s="18" t="s">
        <v>13118</v>
      </c>
      <c r="T554" s="18" t="s">
        <v>3035</v>
      </c>
      <c r="U554" s="18" t="s">
        <v>3036</v>
      </c>
      <c r="V554" s="18"/>
      <c r="W554" s="18"/>
      <c r="X554" s="18" t="s">
        <v>41</v>
      </c>
      <c r="Y554" s="18">
        <v>70715737637</v>
      </c>
      <c r="Z554" s="18"/>
      <c r="AA554" s="18" t="s">
        <v>538</v>
      </c>
      <c r="AB554" s="18" t="s">
        <v>539</v>
      </c>
      <c r="AC554" s="18"/>
      <c r="AD554" s="18"/>
      <c r="AE554" s="18"/>
      <c r="AF554" s="18"/>
      <c r="AG554" s="18"/>
      <c r="AH554" s="18" t="s">
        <v>71</v>
      </c>
      <c r="AI554" s="20" t="s">
        <v>52</v>
      </c>
      <c r="AJ554" s="53" t="s">
        <v>10412</v>
      </c>
      <c r="AK554" s="53" t="s">
        <v>113</v>
      </c>
      <c r="AL554" s="53" t="str">
        <f>TEXT(Table13[[#This Row],[Start Date]],"DDD")</f>
        <v>Sat</v>
      </c>
      <c r="AM554" s="12" t="str">
        <f>TEXT(RAW!$C554,"MMM")</f>
        <v>Apr</v>
      </c>
      <c r="AN554" s="12" t="str">
        <f>TEXT(RAW!$C554,"YYYY")</f>
        <v>2022</v>
      </c>
      <c r="AO554" s="54">
        <f t="shared" si="8"/>
        <v>0</v>
      </c>
      <c r="AR554" s="55"/>
      <c r="AS554" s="55"/>
    </row>
    <row r="555" spans="1:45" ht="12.6" customHeight="1" x14ac:dyDescent="0.2">
      <c r="A555" s="17" t="s">
        <v>13114</v>
      </c>
      <c r="B555" s="28">
        <v>44662</v>
      </c>
      <c r="C555" s="19">
        <v>44662</v>
      </c>
      <c r="D555" s="19">
        <v>44665</v>
      </c>
      <c r="E555" s="18" t="s">
        <v>227</v>
      </c>
      <c r="F555" s="28">
        <v>44665</v>
      </c>
      <c r="G555" s="18" t="s">
        <v>45</v>
      </c>
      <c r="H555" s="18" t="s">
        <v>357</v>
      </c>
      <c r="I555" s="18" t="s">
        <v>3037</v>
      </c>
      <c r="J555" s="18" t="s">
        <v>13130</v>
      </c>
      <c r="K555" s="18" t="s">
        <v>102</v>
      </c>
      <c r="L555" s="18" t="s">
        <v>533</v>
      </c>
      <c r="M555" s="18"/>
      <c r="N555" s="18" t="s">
        <v>40</v>
      </c>
      <c r="O555" s="18" t="s">
        <v>362</v>
      </c>
      <c r="P555" s="18" t="s">
        <v>363</v>
      </c>
      <c r="Q555" s="18" t="s">
        <v>534</v>
      </c>
      <c r="R555" s="18" t="s">
        <v>55</v>
      </c>
      <c r="S555" s="18" t="s">
        <v>13127</v>
      </c>
      <c r="T555" s="18" t="s">
        <v>3038</v>
      </c>
      <c r="U555" s="18" t="s">
        <v>3039</v>
      </c>
      <c r="V555" s="18" t="s">
        <v>2807</v>
      </c>
      <c r="W555" s="18" t="s">
        <v>2807</v>
      </c>
      <c r="X555" s="18" t="s">
        <v>41</v>
      </c>
      <c r="Y555" s="18">
        <v>71715737622</v>
      </c>
      <c r="Z555" s="18"/>
      <c r="AA555" s="18" t="s">
        <v>538</v>
      </c>
      <c r="AB555" s="18" t="s">
        <v>539</v>
      </c>
      <c r="AC555" s="18" t="s">
        <v>3040</v>
      </c>
      <c r="AD555" s="18" t="s">
        <v>2807</v>
      </c>
      <c r="AE555" s="18" t="s">
        <v>42</v>
      </c>
      <c r="AF555" s="18" t="s">
        <v>43</v>
      </c>
      <c r="AG555" s="18" t="s">
        <v>510</v>
      </c>
      <c r="AH555" s="18" t="s">
        <v>43</v>
      </c>
      <c r="AI555" s="20" t="s">
        <v>52</v>
      </c>
      <c r="AJ555" s="53" t="s">
        <v>10412</v>
      </c>
      <c r="AK555" s="53" t="s">
        <v>113</v>
      </c>
      <c r="AL555" s="53" t="str">
        <f>TEXT(Table13[[#This Row],[Start Date]],"DDD")</f>
        <v>Thu</v>
      </c>
      <c r="AM555" s="12" t="str">
        <f>TEXT(RAW!$C555,"MMM")</f>
        <v>Apr</v>
      </c>
      <c r="AN555" s="12" t="str">
        <f>TEXT(RAW!$C555,"YYYY")</f>
        <v>2022</v>
      </c>
      <c r="AO555" s="54">
        <f t="shared" si="8"/>
        <v>3.819444444444442E-2</v>
      </c>
      <c r="AR555" s="55"/>
      <c r="AS555" s="55"/>
    </row>
    <row r="556" spans="1:45" ht="12.6" customHeight="1" x14ac:dyDescent="0.2">
      <c r="A556" s="17" t="s">
        <v>13114</v>
      </c>
      <c r="B556" s="28">
        <v>44662</v>
      </c>
      <c r="C556" s="19">
        <v>44662</v>
      </c>
      <c r="D556" s="19">
        <v>44665</v>
      </c>
      <c r="E556" s="18" t="s">
        <v>63</v>
      </c>
      <c r="F556" s="28">
        <v>44665</v>
      </c>
      <c r="G556" s="18" t="s">
        <v>36</v>
      </c>
      <c r="H556" s="18" t="s">
        <v>357</v>
      </c>
      <c r="I556" s="18" t="s">
        <v>3041</v>
      </c>
      <c r="J556" s="18" t="s">
        <v>13133</v>
      </c>
      <c r="K556" s="18" t="s">
        <v>3042</v>
      </c>
      <c r="L556" s="18" t="s">
        <v>2647</v>
      </c>
      <c r="M556" s="18"/>
      <c r="N556" s="18" t="s">
        <v>40</v>
      </c>
      <c r="O556" s="18" t="s">
        <v>362</v>
      </c>
      <c r="P556" s="18" t="s">
        <v>363</v>
      </c>
      <c r="Q556" s="18" t="s">
        <v>364</v>
      </c>
      <c r="R556" s="18" t="s">
        <v>55</v>
      </c>
      <c r="S556" s="18" t="s">
        <v>13120</v>
      </c>
      <c r="T556" s="18" t="s">
        <v>3043</v>
      </c>
      <c r="U556" s="18" t="s">
        <v>2835</v>
      </c>
      <c r="V556" s="18" t="s">
        <v>55</v>
      </c>
      <c r="W556" s="18" t="s">
        <v>113</v>
      </c>
      <c r="X556" s="18" t="s">
        <v>2650</v>
      </c>
      <c r="Y556" s="18" t="s">
        <v>3044</v>
      </c>
      <c r="Z556" s="18" t="s">
        <v>3045</v>
      </c>
      <c r="AA556" s="18" t="s">
        <v>41</v>
      </c>
      <c r="AB556" s="18" t="s">
        <v>855</v>
      </c>
      <c r="AC556" s="18" t="s">
        <v>3046</v>
      </c>
      <c r="AD556" s="18" t="s">
        <v>113</v>
      </c>
      <c r="AE556" s="18" t="s">
        <v>42</v>
      </c>
      <c r="AF556" s="18" t="s">
        <v>71</v>
      </c>
      <c r="AG556" s="18" t="s">
        <v>736</v>
      </c>
      <c r="AH556" s="18" t="s">
        <v>43</v>
      </c>
      <c r="AI556" s="20" t="s">
        <v>2387</v>
      </c>
      <c r="AJ556" s="53" t="s">
        <v>58</v>
      </c>
      <c r="AK556" s="53" t="s">
        <v>113</v>
      </c>
      <c r="AL556" s="53" t="str">
        <f>TEXT(Table13[[#This Row],[Start Date]],"DDD")</f>
        <v>Thu</v>
      </c>
      <c r="AM556" s="12" t="str">
        <f>TEXT(RAW!$C556,"MMM")</f>
        <v>Apr</v>
      </c>
      <c r="AN556" s="12" t="str">
        <f>TEXT(RAW!$C556,"YYYY")</f>
        <v>2022</v>
      </c>
      <c r="AO556" s="54">
        <f t="shared" si="8"/>
        <v>4.1666666666666685E-2</v>
      </c>
      <c r="AR556" s="55"/>
      <c r="AS556" s="55"/>
    </row>
    <row r="557" spans="1:45" ht="12.6" customHeight="1" x14ac:dyDescent="0.2">
      <c r="A557" s="17" t="s">
        <v>13114</v>
      </c>
      <c r="B557" s="19"/>
      <c r="C557" s="19">
        <v>44642</v>
      </c>
      <c r="D557" s="19">
        <v>44642</v>
      </c>
      <c r="E557" s="18" t="s">
        <v>3047</v>
      </c>
      <c r="F557" s="28">
        <v>44642</v>
      </c>
      <c r="G557" s="18" t="s">
        <v>115</v>
      </c>
      <c r="H557" s="18" t="s">
        <v>357</v>
      </c>
      <c r="I557" s="18" t="s">
        <v>3048</v>
      </c>
      <c r="J557" s="18" t="s">
        <v>13130</v>
      </c>
      <c r="K557" s="18" t="s">
        <v>47</v>
      </c>
      <c r="L557" s="18" t="s">
        <v>909</v>
      </c>
      <c r="M557" s="18"/>
      <c r="N557" s="18"/>
      <c r="O557" s="18" t="s">
        <v>362</v>
      </c>
      <c r="P557" s="18" t="s">
        <v>363</v>
      </c>
      <c r="Q557" s="18" t="s">
        <v>923</v>
      </c>
      <c r="R557" s="18" t="s">
        <v>55</v>
      </c>
      <c r="S557" s="18" t="s">
        <v>13127</v>
      </c>
      <c r="T557" s="18"/>
      <c r="U557" s="18" t="s">
        <v>3049</v>
      </c>
      <c r="V557" s="18" t="s">
        <v>366</v>
      </c>
      <c r="W557" s="18" t="s">
        <v>366</v>
      </c>
      <c r="X557" s="18"/>
      <c r="Y557" s="18"/>
      <c r="Z557" s="18"/>
      <c r="AA557" s="18"/>
      <c r="AB557" s="18" t="s">
        <v>367</v>
      </c>
      <c r="AC557" s="18" t="s">
        <v>3050</v>
      </c>
      <c r="AD557" s="18" t="s">
        <v>366</v>
      </c>
      <c r="AE557" s="18" t="s">
        <v>42</v>
      </c>
      <c r="AF557" s="18" t="s">
        <v>43</v>
      </c>
      <c r="AG557" s="18" t="s">
        <v>2767</v>
      </c>
      <c r="AH557" s="18" t="s">
        <v>43</v>
      </c>
      <c r="AI557" s="20" t="s">
        <v>44</v>
      </c>
      <c r="AJ557" s="53" t="s">
        <v>10412</v>
      </c>
      <c r="AK557" s="53" t="s">
        <v>113</v>
      </c>
      <c r="AL557" s="53" t="str">
        <f>TEXT(Table13[[#This Row],[Start Date]],"DDD")</f>
        <v>Tue</v>
      </c>
      <c r="AM557" s="12" t="str">
        <f>TEXT(RAW!$C557,"MMM")</f>
        <v>Mar</v>
      </c>
      <c r="AN557" s="12" t="str">
        <f>TEXT(RAW!$C557,"YYYY")</f>
        <v>2022</v>
      </c>
      <c r="AO557" s="54">
        <f t="shared" si="8"/>
        <v>2.9861111111111116E-2</v>
      </c>
      <c r="AR557" s="55"/>
      <c r="AS557" s="55"/>
    </row>
    <row r="558" spans="1:45" ht="12.6" customHeight="1" x14ac:dyDescent="0.2">
      <c r="A558" s="17" t="s">
        <v>13114</v>
      </c>
      <c r="B558" s="28">
        <v>44642</v>
      </c>
      <c r="C558" s="19">
        <v>44642</v>
      </c>
      <c r="D558" s="19">
        <v>44642</v>
      </c>
      <c r="E558" s="18" t="s">
        <v>125</v>
      </c>
      <c r="F558" s="28">
        <v>44642</v>
      </c>
      <c r="G558" s="18" t="s">
        <v>225</v>
      </c>
      <c r="H558" s="18" t="s">
        <v>357</v>
      </c>
      <c r="I558" s="18" t="s">
        <v>3051</v>
      </c>
      <c r="J558" s="18" t="s">
        <v>13130</v>
      </c>
      <c r="K558" s="18" t="s">
        <v>47</v>
      </c>
      <c r="L558" s="18" t="s">
        <v>729</v>
      </c>
      <c r="M558" s="18"/>
      <c r="N558" s="18" t="s">
        <v>40</v>
      </c>
      <c r="O558" s="18" t="s">
        <v>362</v>
      </c>
      <c r="P558" s="18" t="s">
        <v>363</v>
      </c>
      <c r="Q558" s="18" t="s">
        <v>534</v>
      </c>
      <c r="R558" s="18" t="s">
        <v>55</v>
      </c>
      <c r="S558" s="18" t="s">
        <v>13127</v>
      </c>
      <c r="T558" s="18" t="s">
        <v>3052</v>
      </c>
      <c r="U558" s="18" t="s">
        <v>3053</v>
      </c>
      <c r="V558" s="18" t="s">
        <v>366</v>
      </c>
      <c r="W558" s="18" t="s">
        <v>366</v>
      </c>
      <c r="X558" s="18" t="s">
        <v>41</v>
      </c>
      <c r="Y558" s="18">
        <v>70813418779</v>
      </c>
      <c r="Z558" s="18"/>
      <c r="AA558" s="18" t="s">
        <v>538</v>
      </c>
      <c r="AB558" s="18" t="s">
        <v>734</v>
      </c>
      <c r="AC558" s="18" t="s">
        <v>3054</v>
      </c>
      <c r="AD558" s="18" t="s">
        <v>366</v>
      </c>
      <c r="AE558" s="18" t="s">
        <v>42</v>
      </c>
      <c r="AF558" s="18" t="s">
        <v>43</v>
      </c>
      <c r="AG558" s="18" t="s">
        <v>547</v>
      </c>
      <c r="AH558" s="18" t="s">
        <v>43</v>
      </c>
      <c r="AI558" s="20" t="s">
        <v>44</v>
      </c>
      <c r="AJ558" s="53" t="s">
        <v>10412</v>
      </c>
      <c r="AK558" s="53" t="s">
        <v>113</v>
      </c>
      <c r="AL558" s="53" t="str">
        <f>TEXT(Table13[[#This Row],[Start Date]],"DDD")</f>
        <v>Tue</v>
      </c>
      <c r="AM558" s="12" t="str">
        <f>TEXT(RAW!$C558,"MMM")</f>
        <v>Mar</v>
      </c>
      <c r="AN558" s="12" t="str">
        <f>TEXT(RAW!$C558,"YYYY")</f>
        <v>2022</v>
      </c>
      <c r="AO558" s="54">
        <f t="shared" si="8"/>
        <v>2.430555555555558E-2</v>
      </c>
      <c r="AR558" s="55"/>
      <c r="AS558" s="55"/>
    </row>
    <row r="559" spans="1:45" ht="12.6" customHeight="1" x14ac:dyDescent="0.2">
      <c r="A559" s="17" t="s">
        <v>13114</v>
      </c>
      <c r="B559" s="28">
        <v>44645</v>
      </c>
      <c r="C559" s="19">
        <v>44645</v>
      </c>
      <c r="D559" s="19">
        <v>44645</v>
      </c>
      <c r="E559" s="18" t="s">
        <v>152</v>
      </c>
      <c r="F559" s="28">
        <v>44645</v>
      </c>
      <c r="G559" s="18" t="s">
        <v>149</v>
      </c>
      <c r="H559" s="18" t="s">
        <v>357</v>
      </c>
      <c r="I559" s="18" t="s">
        <v>3055</v>
      </c>
      <c r="J559" s="18" t="s">
        <v>13130</v>
      </c>
      <c r="K559" s="18" t="s">
        <v>288</v>
      </c>
      <c r="L559" s="18" t="s">
        <v>533</v>
      </c>
      <c r="M559" s="18"/>
      <c r="N559" s="18" t="s">
        <v>40</v>
      </c>
      <c r="O559" s="18" t="s">
        <v>362</v>
      </c>
      <c r="P559" s="18" t="s">
        <v>363</v>
      </c>
      <c r="Q559" s="18" t="s">
        <v>534</v>
      </c>
      <c r="R559" s="18" t="s">
        <v>381</v>
      </c>
      <c r="S559" s="18" t="s">
        <v>13128</v>
      </c>
      <c r="T559" s="18" t="s">
        <v>2493</v>
      </c>
      <c r="U559" s="18" t="s">
        <v>3056</v>
      </c>
      <c r="V559" s="18" t="s">
        <v>3057</v>
      </c>
      <c r="W559" s="18" t="s">
        <v>3057</v>
      </c>
      <c r="X559" s="18" t="s">
        <v>41</v>
      </c>
      <c r="Y559" s="18">
        <v>70715737620</v>
      </c>
      <c r="Z559" s="18"/>
      <c r="AA559" s="18" t="s">
        <v>538</v>
      </c>
      <c r="AB559" s="18" t="s">
        <v>539</v>
      </c>
      <c r="AC559" s="18" t="s">
        <v>3058</v>
      </c>
      <c r="AD559" s="18" t="s">
        <v>3057</v>
      </c>
      <c r="AE559" s="18" t="s">
        <v>42</v>
      </c>
      <c r="AF559" s="18" t="s">
        <v>43</v>
      </c>
      <c r="AG559" s="18" t="s">
        <v>768</v>
      </c>
      <c r="AH559" s="18" t="s">
        <v>43</v>
      </c>
      <c r="AI559" s="20" t="s">
        <v>52</v>
      </c>
      <c r="AJ559" s="53" t="s">
        <v>10412</v>
      </c>
      <c r="AK559" s="53" t="s">
        <v>10398</v>
      </c>
      <c r="AL559" s="53" t="str">
        <f>TEXT(Table13[[#This Row],[Start Date]],"DDD")</f>
        <v>Fri</v>
      </c>
      <c r="AM559" s="12" t="str">
        <f>TEXT(RAW!$C559,"MMM")</f>
        <v>Mar</v>
      </c>
      <c r="AN559" s="12" t="str">
        <f>TEXT(RAW!$C559,"YYYY")</f>
        <v>2022</v>
      </c>
      <c r="AO559" s="54">
        <f t="shared" si="8"/>
        <v>6.9444444444444531E-2</v>
      </c>
      <c r="AR559" s="55"/>
      <c r="AS559" s="55"/>
    </row>
    <row r="560" spans="1:45" ht="12.6" customHeight="1" x14ac:dyDescent="0.2">
      <c r="A560" s="17" t="s">
        <v>13114</v>
      </c>
      <c r="B560" s="28">
        <v>44663</v>
      </c>
      <c r="C560" s="19">
        <v>44663</v>
      </c>
      <c r="D560" s="19">
        <v>44664</v>
      </c>
      <c r="E560" s="18" t="s">
        <v>82</v>
      </c>
      <c r="F560" s="28">
        <v>44664</v>
      </c>
      <c r="G560" s="18" t="s">
        <v>90</v>
      </c>
      <c r="H560" s="18" t="s">
        <v>357</v>
      </c>
      <c r="I560" s="18" t="s">
        <v>3059</v>
      </c>
      <c r="J560" s="18" t="s">
        <v>13133</v>
      </c>
      <c r="K560" s="18" t="s">
        <v>109</v>
      </c>
      <c r="L560" s="18" t="s">
        <v>712</v>
      </c>
      <c r="M560" s="18"/>
      <c r="N560" s="18" t="s">
        <v>40</v>
      </c>
      <c r="O560" s="18" t="s">
        <v>362</v>
      </c>
      <c r="P560" s="18" t="s">
        <v>363</v>
      </c>
      <c r="Q560" s="18" t="s">
        <v>534</v>
      </c>
      <c r="R560" s="18" t="s">
        <v>381</v>
      </c>
      <c r="S560" s="18" t="s">
        <v>13123</v>
      </c>
      <c r="T560" s="18" t="s">
        <v>991</v>
      </c>
      <c r="U560" s="18" t="s">
        <v>3060</v>
      </c>
      <c r="V560" s="18" t="s">
        <v>3061</v>
      </c>
      <c r="W560" s="18" t="s">
        <v>3062</v>
      </c>
      <c r="X560" s="18"/>
      <c r="Y560" s="18">
        <v>70816839486</v>
      </c>
      <c r="Z560" s="18"/>
      <c r="AA560" s="18" t="s">
        <v>538</v>
      </c>
      <c r="AB560" s="18" t="s">
        <v>717</v>
      </c>
      <c r="AC560" s="18" t="s">
        <v>3063</v>
      </c>
      <c r="AD560" s="18" t="s">
        <v>3062</v>
      </c>
      <c r="AE560" s="18" t="s">
        <v>42</v>
      </c>
      <c r="AF560" s="18" t="s">
        <v>43</v>
      </c>
      <c r="AG560" s="18" t="s">
        <v>815</v>
      </c>
      <c r="AH560" s="18" t="s">
        <v>43</v>
      </c>
      <c r="AI560" s="20" t="s">
        <v>100</v>
      </c>
      <c r="AJ560" s="53" t="s">
        <v>10412</v>
      </c>
      <c r="AK560" s="53" t="s">
        <v>10398</v>
      </c>
      <c r="AL560" s="53" t="str">
        <f>TEXT(Table13[[#This Row],[Start Date]],"DDD")</f>
        <v>Wed</v>
      </c>
      <c r="AM560" s="12" t="str">
        <f>TEXT(RAW!$C560,"MMM")</f>
        <v>Apr</v>
      </c>
      <c r="AN560" s="12" t="str">
        <f>TEXT(RAW!$C560,"YYYY")</f>
        <v>2022</v>
      </c>
      <c r="AO560" s="54">
        <f t="shared" si="8"/>
        <v>1.736111111111116E-2</v>
      </c>
      <c r="AR560" s="55"/>
      <c r="AS560" s="55"/>
    </row>
    <row r="561" spans="1:45" ht="12.6" customHeight="1" x14ac:dyDescent="0.2">
      <c r="A561" s="17" t="s">
        <v>13114</v>
      </c>
      <c r="B561" s="28">
        <v>44642</v>
      </c>
      <c r="C561" s="19">
        <v>44642</v>
      </c>
      <c r="D561" s="19">
        <v>44644</v>
      </c>
      <c r="E561" s="18" t="s">
        <v>61</v>
      </c>
      <c r="F561" s="28">
        <v>44644</v>
      </c>
      <c r="G561" s="18" t="s">
        <v>178</v>
      </c>
      <c r="H561" s="18" t="s">
        <v>357</v>
      </c>
      <c r="I561" s="18" t="s">
        <v>3064</v>
      </c>
      <c r="J561" s="18" t="s">
        <v>13130</v>
      </c>
      <c r="K561" s="18" t="s">
        <v>141</v>
      </c>
      <c r="L561" s="18" t="s">
        <v>729</v>
      </c>
      <c r="M561" s="18"/>
      <c r="N561" s="18" t="s">
        <v>40</v>
      </c>
      <c r="O561" s="18" t="s">
        <v>362</v>
      </c>
      <c r="P561" s="18" t="s">
        <v>363</v>
      </c>
      <c r="Q561" s="18" t="s">
        <v>534</v>
      </c>
      <c r="R561" s="18" t="s">
        <v>55</v>
      </c>
      <c r="S561" s="18" t="s">
        <v>13116</v>
      </c>
      <c r="T561" s="18" t="s">
        <v>3065</v>
      </c>
      <c r="U561" s="18" t="s">
        <v>3066</v>
      </c>
      <c r="V561" s="18" t="s">
        <v>773</v>
      </c>
      <c r="W561" s="18" t="s">
        <v>590</v>
      </c>
      <c r="X561" s="18" t="s">
        <v>41</v>
      </c>
      <c r="Y561" s="18">
        <v>70813418840</v>
      </c>
      <c r="Z561" s="18"/>
      <c r="AA561" s="18" t="s">
        <v>538</v>
      </c>
      <c r="AB561" s="18" t="s">
        <v>734</v>
      </c>
      <c r="AC561" s="18" t="s">
        <v>3067</v>
      </c>
      <c r="AD561" s="18" t="s">
        <v>590</v>
      </c>
      <c r="AE561" s="18" t="s">
        <v>42</v>
      </c>
      <c r="AF561" s="18" t="s">
        <v>43</v>
      </c>
      <c r="AG561" s="18" t="s">
        <v>2116</v>
      </c>
      <c r="AH561" s="18" t="s">
        <v>43</v>
      </c>
      <c r="AI561" s="20" t="s">
        <v>44</v>
      </c>
      <c r="AJ561" s="53" t="s">
        <v>10412</v>
      </c>
      <c r="AK561" s="53" t="s">
        <v>113</v>
      </c>
      <c r="AL561" s="53" t="str">
        <f>TEXT(Table13[[#This Row],[Start Date]],"DDD")</f>
        <v>Thu</v>
      </c>
      <c r="AM561" s="12" t="str">
        <f>TEXT(RAW!$C561,"MMM")</f>
        <v>Mar</v>
      </c>
      <c r="AN561" s="12" t="str">
        <f>TEXT(RAW!$C561,"YYYY")</f>
        <v>2022</v>
      </c>
      <c r="AO561" s="54">
        <f t="shared" si="8"/>
        <v>2.777777777777779E-2</v>
      </c>
      <c r="AR561" s="55"/>
      <c r="AS561" s="55"/>
    </row>
    <row r="562" spans="1:45" ht="12.6" customHeight="1" x14ac:dyDescent="0.2">
      <c r="A562" s="17" t="s">
        <v>13114</v>
      </c>
      <c r="B562" s="28">
        <v>44642</v>
      </c>
      <c r="C562" s="19">
        <v>44642</v>
      </c>
      <c r="D562" s="19">
        <v>44645</v>
      </c>
      <c r="E562" s="18" t="s">
        <v>77</v>
      </c>
      <c r="F562" s="28">
        <v>44645</v>
      </c>
      <c r="G562" s="18" t="s">
        <v>180</v>
      </c>
      <c r="H562" s="18" t="s">
        <v>357</v>
      </c>
      <c r="I562" s="18" t="s">
        <v>3068</v>
      </c>
      <c r="J562" s="18" t="s">
        <v>13130</v>
      </c>
      <c r="K562" s="18" t="s">
        <v>2856</v>
      </c>
      <c r="L562" s="18" t="s">
        <v>729</v>
      </c>
      <c r="M562" s="18"/>
      <c r="N562" s="18" t="s">
        <v>40</v>
      </c>
      <c r="O562" s="18" t="s">
        <v>362</v>
      </c>
      <c r="P562" s="18" t="s">
        <v>363</v>
      </c>
      <c r="Q562" s="18" t="s">
        <v>534</v>
      </c>
      <c r="R562" s="18" t="s">
        <v>55</v>
      </c>
      <c r="S562" s="18" t="s">
        <v>13123</v>
      </c>
      <c r="T562" s="18" t="s">
        <v>3069</v>
      </c>
      <c r="U562" s="18" t="s">
        <v>2858</v>
      </c>
      <c r="V562" s="18" t="s">
        <v>3070</v>
      </c>
      <c r="W562" s="18" t="s">
        <v>3070</v>
      </c>
      <c r="X562" s="18" t="s">
        <v>41</v>
      </c>
      <c r="Y562" s="18" t="s">
        <v>3071</v>
      </c>
      <c r="Z562" s="18"/>
      <c r="AA562" s="18" t="s">
        <v>538</v>
      </c>
      <c r="AB562" s="18" t="s">
        <v>734</v>
      </c>
      <c r="AC562" s="18" t="s">
        <v>3072</v>
      </c>
      <c r="AD562" s="18" t="s">
        <v>3070</v>
      </c>
      <c r="AE562" s="18" t="s">
        <v>42</v>
      </c>
      <c r="AF562" s="18" t="s">
        <v>71</v>
      </c>
      <c r="AG562" s="18" t="s">
        <v>706</v>
      </c>
      <c r="AH562" s="18" t="s">
        <v>43</v>
      </c>
      <c r="AI562" s="20" t="s">
        <v>44</v>
      </c>
      <c r="AJ562" s="53" t="s">
        <v>10412</v>
      </c>
      <c r="AK562" s="53" t="s">
        <v>113</v>
      </c>
      <c r="AL562" s="53" t="str">
        <f>TEXT(Table13[[#This Row],[Start Date]],"DDD")</f>
        <v>Fri</v>
      </c>
      <c r="AM562" s="12" t="str">
        <f>TEXT(RAW!$C562,"MMM")</f>
        <v>Mar</v>
      </c>
      <c r="AN562" s="12" t="str">
        <f>TEXT(RAW!$C562,"YYYY")</f>
        <v>2022</v>
      </c>
      <c r="AO562" s="54">
        <f t="shared" si="8"/>
        <v>6.9444444444445308E-3</v>
      </c>
      <c r="AR562" s="55"/>
      <c r="AS562" s="55"/>
    </row>
    <row r="563" spans="1:45" ht="12.6" customHeight="1" x14ac:dyDescent="0.2">
      <c r="A563" s="17" t="s">
        <v>13114</v>
      </c>
      <c r="B563" s="28">
        <v>44642</v>
      </c>
      <c r="C563" s="19">
        <v>44642</v>
      </c>
      <c r="D563" s="19">
        <v>44648</v>
      </c>
      <c r="E563" s="18" t="s">
        <v>275</v>
      </c>
      <c r="F563" s="28">
        <v>44648</v>
      </c>
      <c r="G563" s="18" t="s">
        <v>195</v>
      </c>
      <c r="H563" s="18" t="s">
        <v>357</v>
      </c>
      <c r="I563" s="18" t="s">
        <v>3073</v>
      </c>
      <c r="J563" s="18" t="s">
        <v>13130</v>
      </c>
      <c r="K563" s="18" t="s">
        <v>204</v>
      </c>
      <c r="L563" s="18" t="s">
        <v>729</v>
      </c>
      <c r="M563" s="18"/>
      <c r="N563" s="18" t="s">
        <v>40</v>
      </c>
      <c r="O563" s="18" t="s">
        <v>362</v>
      </c>
      <c r="P563" s="18" t="s">
        <v>363</v>
      </c>
      <c r="Q563" s="18" t="s">
        <v>534</v>
      </c>
      <c r="R563" s="18" t="s">
        <v>55</v>
      </c>
      <c r="S563" s="18" t="s">
        <v>13127</v>
      </c>
      <c r="T563" s="18" t="s">
        <v>3074</v>
      </c>
      <c r="U563" s="18" t="s">
        <v>3075</v>
      </c>
      <c r="V563" s="18" t="s">
        <v>3076</v>
      </c>
      <c r="W563" s="18" t="s">
        <v>366</v>
      </c>
      <c r="X563" s="18" t="s">
        <v>41</v>
      </c>
      <c r="Y563" s="18">
        <v>70813418788</v>
      </c>
      <c r="Z563" s="18"/>
      <c r="AA563" s="18" t="s">
        <v>538</v>
      </c>
      <c r="AB563" s="18" t="s">
        <v>734</v>
      </c>
      <c r="AC563" s="18" t="s">
        <v>3077</v>
      </c>
      <c r="AD563" s="18" t="s">
        <v>366</v>
      </c>
      <c r="AE563" s="18" t="s">
        <v>42</v>
      </c>
      <c r="AF563" s="18" t="s">
        <v>43</v>
      </c>
      <c r="AG563" s="18" t="s">
        <v>2219</v>
      </c>
      <c r="AH563" s="18" t="s">
        <v>43</v>
      </c>
      <c r="AI563" s="20" t="s">
        <v>44</v>
      </c>
      <c r="AJ563" s="53" t="s">
        <v>10412</v>
      </c>
      <c r="AK563" s="53" t="s">
        <v>113</v>
      </c>
      <c r="AL563" s="53" t="str">
        <f>TEXT(Table13[[#This Row],[Start Date]],"DDD")</f>
        <v>Mon</v>
      </c>
      <c r="AM563" s="12" t="str">
        <f>TEXT(RAW!$C563,"MMM")</f>
        <v>Mar</v>
      </c>
      <c r="AN563" s="12" t="str">
        <f>TEXT(RAW!$C563,"YYYY")</f>
        <v>2022</v>
      </c>
      <c r="AO563" s="54">
        <f t="shared" si="8"/>
        <v>3.6805555555555536E-2</v>
      </c>
      <c r="AR563" s="55"/>
      <c r="AS563" s="55"/>
    </row>
    <row r="564" spans="1:45" ht="12.6" customHeight="1" x14ac:dyDescent="0.2">
      <c r="A564" s="17" t="s">
        <v>13114</v>
      </c>
      <c r="B564" s="19"/>
      <c r="C564" s="19">
        <v>44643</v>
      </c>
      <c r="D564" s="19">
        <v>44642</v>
      </c>
      <c r="E564" s="18" t="s">
        <v>37</v>
      </c>
      <c r="F564" s="28">
        <v>44642</v>
      </c>
      <c r="G564" s="18" t="s">
        <v>61</v>
      </c>
      <c r="H564" s="18" t="s">
        <v>357</v>
      </c>
      <c r="I564" s="18" t="s">
        <v>3078</v>
      </c>
      <c r="J564" s="18" t="s">
        <v>13131</v>
      </c>
      <c r="K564" s="18" t="s">
        <v>109</v>
      </c>
      <c r="L564" s="18"/>
      <c r="M564" s="18"/>
      <c r="N564" s="18"/>
      <c r="O564" s="18" t="s">
        <v>362</v>
      </c>
      <c r="P564" s="18" t="s">
        <v>363</v>
      </c>
      <c r="Q564" s="18" t="s">
        <v>364</v>
      </c>
      <c r="R564" s="18" t="s">
        <v>404</v>
      </c>
      <c r="S564" s="18" t="s">
        <v>13128</v>
      </c>
      <c r="T564" s="18"/>
      <c r="U564" s="18" t="s">
        <v>3079</v>
      </c>
      <c r="V564" s="18" t="s">
        <v>3080</v>
      </c>
      <c r="W564" s="18" t="s">
        <v>3081</v>
      </c>
      <c r="X564" s="18"/>
      <c r="Y564" s="18"/>
      <c r="Z564" s="18"/>
      <c r="AA564" s="18"/>
      <c r="AB564" s="18"/>
      <c r="AC564" s="18" t="s">
        <v>3082</v>
      </c>
      <c r="AD564" s="18" t="s">
        <v>3081</v>
      </c>
      <c r="AE564" s="18" t="s">
        <v>42</v>
      </c>
      <c r="AF564" s="18" t="s">
        <v>43</v>
      </c>
      <c r="AG564" s="18" t="s">
        <v>1361</v>
      </c>
      <c r="AH564" s="18" t="s">
        <v>43</v>
      </c>
      <c r="AI564" s="20" t="s">
        <v>473</v>
      </c>
      <c r="AJ564" s="53" t="s">
        <v>10412</v>
      </c>
      <c r="AK564" s="53" t="s">
        <v>10413</v>
      </c>
      <c r="AL564" s="53" t="str">
        <f>TEXT(Table13[[#This Row],[Start Date]],"DDD")</f>
        <v>Tue</v>
      </c>
      <c r="AM564" s="12" t="str">
        <f>TEXT(RAW!$C564,"MMM")</f>
        <v>Mar</v>
      </c>
      <c r="AN564" s="12" t="str">
        <f>TEXT(RAW!$C564,"YYYY")</f>
        <v>2022</v>
      </c>
      <c r="AO564" s="54">
        <f t="shared" si="8"/>
        <v>7.291666666666663E-2</v>
      </c>
      <c r="AR564" s="55"/>
      <c r="AS564" s="55"/>
    </row>
    <row r="565" spans="1:45" ht="12.6" customHeight="1" x14ac:dyDescent="0.2">
      <c r="A565" s="17" t="s">
        <v>13114</v>
      </c>
      <c r="B565" s="28">
        <v>44663</v>
      </c>
      <c r="C565" s="19">
        <v>44663</v>
      </c>
      <c r="D565" s="19">
        <v>44664</v>
      </c>
      <c r="E565" s="18" t="s">
        <v>63</v>
      </c>
      <c r="F565" s="28">
        <v>44664</v>
      </c>
      <c r="G565" s="18" t="s">
        <v>36</v>
      </c>
      <c r="H565" s="18" t="s">
        <v>357</v>
      </c>
      <c r="I565" s="18" t="s">
        <v>3083</v>
      </c>
      <c r="J565" s="18" t="s">
        <v>13133</v>
      </c>
      <c r="K565" s="18" t="s">
        <v>2914</v>
      </c>
      <c r="L565" s="18" t="s">
        <v>2647</v>
      </c>
      <c r="M565" s="18"/>
      <c r="N565" s="18" t="s">
        <v>40</v>
      </c>
      <c r="O565" s="18" t="s">
        <v>362</v>
      </c>
      <c r="P565" s="18" t="s">
        <v>363</v>
      </c>
      <c r="Q565" s="18" t="s">
        <v>364</v>
      </c>
      <c r="R565" s="18" t="s">
        <v>55</v>
      </c>
      <c r="S565" s="18" t="s">
        <v>13120</v>
      </c>
      <c r="T565" s="18" t="s">
        <v>3084</v>
      </c>
      <c r="U565" s="18" t="s">
        <v>2909</v>
      </c>
      <c r="V565" s="18" t="s">
        <v>55</v>
      </c>
      <c r="W565" s="18" t="s">
        <v>113</v>
      </c>
      <c r="X565" s="18" t="s">
        <v>2650</v>
      </c>
      <c r="Y565" s="18" t="s">
        <v>3085</v>
      </c>
      <c r="Z565" s="18" t="s">
        <v>3086</v>
      </c>
      <c r="AA565" s="18" t="s">
        <v>41</v>
      </c>
      <c r="AB565" s="18" t="s">
        <v>855</v>
      </c>
      <c r="AC565" s="18" t="s">
        <v>3087</v>
      </c>
      <c r="AD565" s="18" t="s">
        <v>113</v>
      </c>
      <c r="AE565" s="18" t="s">
        <v>42</v>
      </c>
      <c r="AF565" s="18" t="s">
        <v>71</v>
      </c>
      <c r="AG565" s="18" t="s">
        <v>736</v>
      </c>
      <c r="AH565" s="18" t="s">
        <v>43</v>
      </c>
      <c r="AI565" s="20" t="s">
        <v>2387</v>
      </c>
      <c r="AJ565" s="53" t="s">
        <v>58</v>
      </c>
      <c r="AK565" s="53" t="s">
        <v>113</v>
      </c>
      <c r="AL565" s="53" t="str">
        <f>TEXT(Table13[[#This Row],[Start Date]],"DDD")</f>
        <v>Wed</v>
      </c>
      <c r="AM565" s="12" t="str">
        <f>TEXT(RAW!$C565,"MMM")</f>
        <v>Apr</v>
      </c>
      <c r="AN565" s="12" t="str">
        <f>TEXT(RAW!$C565,"YYYY")</f>
        <v>2022</v>
      </c>
      <c r="AO565" s="54">
        <f t="shared" si="8"/>
        <v>4.1666666666666685E-2</v>
      </c>
      <c r="AR565" s="55"/>
      <c r="AS565" s="55"/>
    </row>
    <row r="566" spans="1:45" ht="12.6" customHeight="1" x14ac:dyDescent="0.2">
      <c r="A566" s="17" t="s">
        <v>13114</v>
      </c>
      <c r="B566" s="28">
        <v>44663</v>
      </c>
      <c r="C566" s="19">
        <v>44663</v>
      </c>
      <c r="D566" s="19">
        <v>44664</v>
      </c>
      <c r="E566" s="18" t="s">
        <v>61</v>
      </c>
      <c r="F566" s="28">
        <v>44664</v>
      </c>
      <c r="G566" s="18" t="s">
        <v>125</v>
      </c>
      <c r="H566" s="18" t="s">
        <v>357</v>
      </c>
      <c r="I566" s="18" t="s">
        <v>3088</v>
      </c>
      <c r="J566" s="18" t="s">
        <v>13133</v>
      </c>
      <c r="K566" s="18" t="s">
        <v>2914</v>
      </c>
      <c r="L566" s="18" t="s">
        <v>2647</v>
      </c>
      <c r="M566" s="18"/>
      <c r="N566" s="18" t="s">
        <v>40</v>
      </c>
      <c r="O566" s="18" t="s">
        <v>362</v>
      </c>
      <c r="P566" s="18" t="s">
        <v>363</v>
      </c>
      <c r="Q566" s="18" t="s">
        <v>364</v>
      </c>
      <c r="R566" s="18" t="s">
        <v>55</v>
      </c>
      <c r="S566" s="18" t="s">
        <v>13120</v>
      </c>
      <c r="T566" s="18" t="s">
        <v>3089</v>
      </c>
      <c r="U566" s="18" t="s">
        <v>2909</v>
      </c>
      <c r="V566" s="18" t="s">
        <v>113</v>
      </c>
      <c r="W566" s="18" t="s">
        <v>113</v>
      </c>
      <c r="X566" s="18" t="s">
        <v>2650</v>
      </c>
      <c r="Y566" s="18" t="s">
        <v>3090</v>
      </c>
      <c r="Z566" s="18" t="s">
        <v>3091</v>
      </c>
      <c r="AA566" s="18" t="s">
        <v>41</v>
      </c>
      <c r="AB566" s="18" t="s">
        <v>855</v>
      </c>
      <c r="AC566" s="18" t="s">
        <v>3092</v>
      </c>
      <c r="AD566" s="18" t="s">
        <v>113</v>
      </c>
      <c r="AE566" s="18" t="s">
        <v>42</v>
      </c>
      <c r="AF566" s="18" t="s">
        <v>71</v>
      </c>
      <c r="AG566" s="18" t="s">
        <v>736</v>
      </c>
      <c r="AH566" s="18" t="s">
        <v>43</v>
      </c>
      <c r="AI566" s="20" t="s">
        <v>2387</v>
      </c>
      <c r="AJ566" s="53" t="s">
        <v>58</v>
      </c>
      <c r="AK566" s="53" t="s">
        <v>113</v>
      </c>
      <c r="AL566" s="53" t="str">
        <f>TEXT(Table13[[#This Row],[Start Date]],"DDD")</f>
        <v>Wed</v>
      </c>
      <c r="AM566" s="12" t="str">
        <f>TEXT(RAW!$C566,"MMM")</f>
        <v>Apr</v>
      </c>
      <c r="AN566" s="12" t="str">
        <f>TEXT(RAW!$C566,"YYYY")</f>
        <v>2022</v>
      </c>
      <c r="AO566" s="54">
        <f t="shared" si="8"/>
        <v>4.1666666666666741E-2</v>
      </c>
      <c r="AR566" s="55"/>
      <c r="AS566" s="55"/>
    </row>
    <row r="567" spans="1:45" ht="12.6" customHeight="1" x14ac:dyDescent="0.2">
      <c r="A567" s="17" t="s">
        <v>13114</v>
      </c>
      <c r="B567" s="28">
        <v>44663</v>
      </c>
      <c r="C567" s="19">
        <v>44663</v>
      </c>
      <c r="D567" s="19">
        <v>44664</v>
      </c>
      <c r="E567" s="18" t="s">
        <v>36</v>
      </c>
      <c r="F567" s="28">
        <v>44664</v>
      </c>
      <c r="G567" s="18" t="s">
        <v>140</v>
      </c>
      <c r="H567" s="18" t="s">
        <v>357</v>
      </c>
      <c r="I567" s="18" t="s">
        <v>3093</v>
      </c>
      <c r="J567" s="18" t="s">
        <v>13130</v>
      </c>
      <c r="K567" s="18" t="s">
        <v>160</v>
      </c>
      <c r="L567" s="18" t="s">
        <v>533</v>
      </c>
      <c r="M567" s="18"/>
      <c r="N567" s="18" t="s">
        <v>40</v>
      </c>
      <c r="O567" s="18" t="s">
        <v>362</v>
      </c>
      <c r="P567" s="18" t="s">
        <v>363</v>
      </c>
      <c r="Q567" s="18" t="s">
        <v>534</v>
      </c>
      <c r="R567" s="18" t="s">
        <v>395</v>
      </c>
      <c r="S567" s="18" t="s">
        <v>13116</v>
      </c>
      <c r="T567" s="18" t="s">
        <v>3094</v>
      </c>
      <c r="U567" s="18" t="s">
        <v>3095</v>
      </c>
      <c r="V567" s="18" t="s">
        <v>3096</v>
      </c>
      <c r="W567" s="18" t="s">
        <v>3097</v>
      </c>
      <c r="X567" s="18" t="s">
        <v>41</v>
      </c>
      <c r="Y567" s="18">
        <v>70715737331</v>
      </c>
      <c r="Z567" s="18"/>
      <c r="AA567" s="18" t="s">
        <v>538</v>
      </c>
      <c r="AB567" s="18" t="s">
        <v>539</v>
      </c>
      <c r="AC567" s="18" t="s">
        <v>3098</v>
      </c>
      <c r="AD567" s="18" t="s">
        <v>3097</v>
      </c>
      <c r="AE567" s="18" t="s">
        <v>42</v>
      </c>
      <c r="AF567" s="18" t="s">
        <v>43</v>
      </c>
      <c r="AG567" s="18" t="s">
        <v>547</v>
      </c>
      <c r="AH567" s="18" t="s">
        <v>43</v>
      </c>
      <c r="AI567" s="20" t="s">
        <v>52</v>
      </c>
      <c r="AJ567" s="53" t="s">
        <v>10412</v>
      </c>
      <c r="AK567" s="53" t="s">
        <v>10398</v>
      </c>
      <c r="AL567" s="53" t="str">
        <f>TEXT(Table13[[#This Row],[Start Date]],"DDD")</f>
        <v>Wed</v>
      </c>
      <c r="AM567" s="12" t="str">
        <f>TEXT(RAW!$C567,"MMM")</f>
        <v>Apr</v>
      </c>
      <c r="AN567" s="12" t="str">
        <f>TEXT(RAW!$C567,"YYYY")</f>
        <v>2022</v>
      </c>
      <c r="AO567" s="54">
        <f t="shared" si="8"/>
        <v>2.430555555555558E-2</v>
      </c>
      <c r="AR567" s="55"/>
      <c r="AS567" s="55"/>
    </row>
    <row r="568" spans="1:45" ht="12.6" customHeight="1" x14ac:dyDescent="0.2">
      <c r="A568" s="17" t="s">
        <v>13114</v>
      </c>
      <c r="B568" s="28">
        <v>44664</v>
      </c>
      <c r="C568" s="19">
        <v>44664</v>
      </c>
      <c r="D568" s="19">
        <v>44664</v>
      </c>
      <c r="E568" s="18" t="s">
        <v>73</v>
      </c>
      <c r="F568" s="28">
        <v>44664</v>
      </c>
      <c r="G568" s="18" t="s">
        <v>208</v>
      </c>
      <c r="H568" s="18" t="s">
        <v>357</v>
      </c>
      <c r="I568" s="18" t="s">
        <v>3099</v>
      </c>
      <c r="J568" s="18" t="s">
        <v>13133</v>
      </c>
      <c r="K568" s="18" t="s">
        <v>109</v>
      </c>
      <c r="L568" s="18" t="s">
        <v>1124</v>
      </c>
      <c r="M568" s="18"/>
      <c r="N568" s="18" t="s">
        <v>40</v>
      </c>
      <c r="O568" s="18" t="s">
        <v>362</v>
      </c>
      <c r="P568" s="18" t="s">
        <v>363</v>
      </c>
      <c r="Q568" s="18" t="s">
        <v>552</v>
      </c>
      <c r="R568" s="18" t="s">
        <v>395</v>
      </c>
      <c r="S568" s="18" t="s">
        <v>13128</v>
      </c>
      <c r="T568" s="18" t="s">
        <v>1125</v>
      </c>
      <c r="U568" s="18" t="s">
        <v>3100</v>
      </c>
      <c r="V568" s="18" t="s">
        <v>3101</v>
      </c>
      <c r="W568" s="18" t="s">
        <v>3101</v>
      </c>
      <c r="X568" s="18" t="s">
        <v>1128</v>
      </c>
      <c r="Y568" s="18" t="s">
        <v>1129</v>
      </c>
      <c r="Z568" s="18" t="s">
        <v>41</v>
      </c>
      <c r="AA568" s="18" t="s">
        <v>1130</v>
      </c>
      <c r="AB568" s="18" t="s">
        <v>727</v>
      </c>
      <c r="AC568" s="18" t="s">
        <v>3102</v>
      </c>
      <c r="AD568" s="18" t="s">
        <v>3101</v>
      </c>
      <c r="AE568" s="18" t="s">
        <v>42</v>
      </c>
      <c r="AF568" s="18" t="s">
        <v>43</v>
      </c>
      <c r="AG568" s="18" t="s">
        <v>1288</v>
      </c>
      <c r="AH568" s="18" t="s">
        <v>43</v>
      </c>
      <c r="AI568" s="20" t="s">
        <v>1133</v>
      </c>
      <c r="AJ568" s="53" t="s">
        <v>10412</v>
      </c>
      <c r="AK568" s="53" t="s">
        <v>10398</v>
      </c>
      <c r="AL568" s="53" t="str">
        <f>TEXT(Table13[[#This Row],[Start Date]],"DDD")</f>
        <v>Wed</v>
      </c>
      <c r="AM568" s="12" t="str">
        <f>TEXT(RAW!$C568,"MMM")</f>
        <v>Apr</v>
      </c>
      <c r="AN568" s="12" t="str">
        <f>TEXT(RAW!$C568,"YYYY")</f>
        <v>2022</v>
      </c>
      <c r="AO568" s="54">
        <f t="shared" si="8"/>
        <v>7.986111111111116E-2</v>
      </c>
      <c r="AR568" s="55"/>
      <c r="AS568" s="55"/>
    </row>
    <row r="569" spans="1:45" ht="12.6" customHeight="1" x14ac:dyDescent="0.2">
      <c r="A569" s="17" t="s">
        <v>13114</v>
      </c>
      <c r="B569" s="19"/>
      <c r="C569" s="19">
        <v>44664</v>
      </c>
      <c r="D569" s="19">
        <v>44663</v>
      </c>
      <c r="E569" s="18" t="s">
        <v>98</v>
      </c>
      <c r="F569" s="28">
        <v>44663</v>
      </c>
      <c r="G569" s="18" t="s">
        <v>147</v>
      </c>
      <c r="H569" s="18" t="s">
        <v>357</v>
      </c>
      <c r="I569" s="18" t="s">
        <v>3103</v>
      </c>
      <c r="J569" s="18" t="s">
        <v>13130</v>
      </c>
      <c r="K569" s="18" t="s">
        <v>67</v>
      </c>
      <c r="L569" s="18" t="s">
        <v>393</v>
      </c>
      <c r="M569" s="18"/>
      <c r="N569" s="18"/>
      <c r="O569" s="18" t="s">
        <v>362</v>
      </c>
      <c r="P569" s="18" t="s">
        <v>363</v>
      </c>
      <c r="Q569" s="18" t="s">
        <v>394</v>
      </c>
      <c r="R569" s="18" t="s">
        <v>395</v>
      </c>
      <c r="S569" s="18" t="s">
        <v>13123</v>
      </c>
      <c r="T569" s="18"/>
      <c r="U569" s="18" t="s">
        <v>3104</v>
      </c>
      <c r="V569" s="18" t="s">
        <v>3105</v>
      </c>
      <c r="W569" s="18" t="s">
        <v>3106</v>
      </c>
      <c r="X569" s="18"/>
      <c r="Y569" s="18"/>
      <c r="Z569" s="18"/>
      <c r="AA569" s="18"/>
      <c r="AB569" s="18" t="s">
        <v>367</v>
      </c>
      <c r="AC569" s="18" t="s">
        <v>3107</v>
      </c>
      <c r="AD569" s="18" t="s">
        <v>3106</v>
      </c>
      <c r="AE569" s="18" t="s">
        <v>42</v>
      </c>
      <c r="AF569" s="18" t="s">
        <v>43</v>
      </c>
      <c r="AG569" s="18" t="s">
        <v>815</v>
      </c>
      <c r="AH569" s="18" t="s">
        <v>43</v>
      </c>
      <c r="AI569" s="20" t="s">
        <v>3006</v>
      </c>
      <c r="AJ569" s="53" t="s">
        <v>10412</v>
      </c>
      <c r="AK569" s="53" t="s">
        <v>10398</v>
      </c>
      <c r="AL569" s="53" t="str">
        <f>TEXT(Table13[[#This Row],[Start Date]],"DDD")</f>
        <v>Tue</v>
      </c>
      <c r="AM569" s="12" t="str">
        <f>TEXT(RAW!$C569,"MMM")</f>
        <v>Apr</v>
      </c>
      <c r="AN569" s="12" t="str">
        <f>TEXT(RAW!$C569,"YYYY")</f>
        <v>2022</v>
      </c>
      <c r="AO569" s="54">
        <f t="shared" si="8"/>
        <v>1.736111111111116E-2</v>
      </c>
      <c r="AR569" s="55"/>
      <c r="AS569" s="55"/>
    </row>
    <row r="570" spans="1:45" ht="12.6" customHeight="1" x14ac:dyDescent="0.2">
      <c r="A570" s="17" t="s">
        <v>13114</v>
      </c>
      <c r="B570" s="19"/>
      <c r="C570" s="19">
        <v>44649</v>
      </c>
      <c r="D570" s="19">
        <v>44649</v>
      </c>
      <c r="E570" s="18" t="s">
        <v>180</v>
      </c>
      <c r="F570" s="28">
        <v>44649</v>
      </c>
      <c r="G570" s="18" t="s">
        <v>127</v>
      </c>
      <c r="H570" s="18" t="s">
        <v>357</v>
      </c>
      <c r="I570" s="18" t="s">
        <v>3108</v>
      </c>
      <c r="J570" s="18" t="s">
        <v>13132</v>
      </c>
      <c r="K570" s="18" t="s">
        <v>47</v>
      </c>
      <c r="L570" s="18" t="s">
        <v>1054</v>
      </c>
      <c r="M570" s="18"/>
      <c r="N570" s="18"/>
      <c r="O570" s="18" t="s">
        <v>362</v>
      </c>
      <c r="P570" s="18" t="s">
        <v>363</v>
      </c>
      <c r="Q570" s="18" t="s">
        <v>364</v>
      </c>
      <c r="R570" s="18" t="s">
        <v>663</v>
      </c>
      <c r="S570" s="18" t="s">
        <v>13127</v>
      </c>
      <c r="T570" s="18"/>
      <c r="U570" s="18" t="s">
        <v>3109</v>
      </c>
      <c r="V570" s="18" t="s">
        <v>3110</v>
      </c>
      <c r="W570" s="18" t="s">
        <v>3111</v>
      </c>
      <c r="X570" s="18"/>
      <c r="Y570" s="18"/>
      <c r="Z570" s="18"/>
      <c r="AA570" s="18"/>
      <c r="AB570" s="18" t="s">
        <v>486</v>
      </c>
      <c r="AC570" s="18" t="s">
        <v>3112</v>
      </c>
      <c r="AD570" s="18" t="s">
        <v>3111</v>
      </c>
      <c r="AE570" s="18" t="s">
        <v>42</v>
      </c>
      <c r="AF570" s="18" t="s">
        <v>43</v>
      </c>
      <c r="AG570" s="18" t="s">
        <v>1132</v>
      </c>
      <c r="AH570" s="18" t="s">
        <v>43</v>
      </c>
      <c r="AI570" s="20" t="s">
        <v>2040</v>
      </c>
      <c r="AJ570" s="53" t="s">
        <v>10412</v>
      </c>
      <c r="AK570" s="53" t="s">
        <v>10398</v>
      </c>
      <c r="AL570" s="53" t="str">
        <f>TEXT(Table13[[#This Row],[Start Date]],"DDD")</f>
        <v>Tue</v>
      </c>
      <c r="AM570" s="12" t="str">
        <f>TEXT(RAW!$C570,"MMM")</f>
        <v>Mar</v>
      </c>
      <c r="AN570" s="12" t="str">
        <f>TEXT(RAW!$C570,"YYYY")</f>
        <v>2022</v>
      </c>
      <c r="AO570" s="54">
        <f t="shared" si="8"/>
        <v>5.208333333333337E-2</v>
      </c>
      <c r="AR570" s="55"/>
      <c r="AS570" s="55"/>
    </row>
    <row r="571" spans="1:45" ht="12.6" customHeight="1" x14ac:dyDescent="0.2">
      <c r="A571" s="17" t="s">
        <v>13114</v>
      </c>
      <c r="B571" s="19"/>
      <c r="C571" s="19">
        <v>44649</v>
      </c>
      <c r="D571" s="19">
        <v>44649</v>
      </c>
      <c r="E571" s="18" t="s">
        <v>36</v>
      </c>
      <c r="F571" s="28">
        <v>44649</v>
      </c>
      <c r="G571" s="18" t="s">
        <v>84</v>
      </c>
      <c r="H571" s="18" t="s">
        <v>357</v>
      </c>
      <c r="I571" s="18" t="s">
        <v>3113</v>
      </c>
      <c r="J571" s="18" t="s">
        <v>13133</v>
      </c>
      <c r="K571" s="18" t="s">
        <v>965</v>
      </c>
      <c r="L571" s="18"/>
      <c r="M571" s="18" t="s">
        <v>39</v>
      </c>
      <c r="N571" s="18"/>
      <c r="O571" s="18" t="s">
        <v>362</v>
      </c>
      <c r="P571" s="18" t="s">
        <v>363</v>
      </c>
      <c r="Q571" s="18" t="s">
        <v>364</v>
      </c>
      <c r="R571" s="18" t="s">
        <v>663</v>
      </c>
      <c r="S571" s="18" t="s">
        <v>13118</v>
      </c>
      <c r="T571" s="18"/>
      <c r="U571" s="18" t="s">
        <v>3114</v>
      </c>
      <c r="V571" s="18" t="s">
        <v>3115</v>
      </c>
      <c r="W571" s="18" t="s">
        <v>3115</v>
      </c>
      <c r="X571" s="18"/>
      <c r="Y571" s="18"/>
      <c r="Z571" s="18"/>
      <c r="AA571" s="18"/>
      <c r="AB571" s="18"/>
      <c r="AC571" s="18" t="s">
        <v>3116</v>
      </c>
      <c r="AD571" s="18" t="s">
        <v>3115</v>
      </c>
      <c r="AE571" s="18" t="s">
        <v>42</v>
      </c>
      <c r="AF571" s="18" t="s">
        <v>43</v>
      </c>
      <c r="AG571" s="18" t="s">
        <v>736</v>
      </c>
      <c r="AH571" s="18" t="s">
        <v>43</v>
      </c>
      <c r="AI571" s="20" t="s">
        <v>970</v>
      </c>
      <c r="AJ571" s="53" t="s">
        <v>10412</v>
      </c>
      <c r="AK571" s="53" t="s">
        <v>10398</v>
      </c>
      <c r="AL571" s="53" t="str">
        <f>TEXT(Table13[[#This Row],[Start Date]],"DDD")</f>
        <v>Tue</v>
      </c>
      <c r="AM571" s="12" t="str">
        <f>TEXT(RAW!$C571,"MMM")</f>
        <v>Mar</v>
      </c>
      <c r="AN571" s="12" t="str">
        <f>TEXT(RAW!$C571,"YYYY")</f>
        <v>2022</v>
      </c>
      <c r="AO571" s="54">
        <f t="shared" si="8"/>
        <v>4.166666666666663E-2</v>
      </c>
      <c r="AR571" s="55"/>
      <c r="AS571" s="55"/>
    </row>
    <row r="572" spans="1:45" ht="12.6" customHeight="1" x14ac:dyDescent="0.2">
      <c r="A572" s="17" t="s">
        <v>13114</v>
      </c>
      <c r="B572" s="28">
        <v>44649</v>
      </c>
      <c r="C572" s="19">
        <v>44649</v>
      </c>
      <c r="D572" s="19">
        <v>44649</v>
      </c>
      <c r="E572" s="18" t="s">
        <v>138</v>
      </c>
      <c r="F572" s="28">
        <v>44649</v>
      </c>
      <c r="G572" s="18" t="s">
        <v>131</v>
      </c>
      <c r="H572" s="18" t="s">
        <v>357</v>
      </c>
      <c r="I572" s="18" t="s">
        <v>3117</v>
      </c>
      <c r="J572" s="18" t="s">
        <v>13132</v>
      </c>
      <c r="K572" s="18" t="s">
        <v>47</v>
      </c>
      <c r="L572" s="18" t="s">
        <v>1054</v>
      </c>
      <c r="M572" s="18"/>
      <c r="N572" s="18" t="s">
        <v>40</v>
      </c>
      <c r="O572" s="18" t="s">
        <v>362</v>
      </c>
      <c r="P572" s="18" t="s">
        <v>363</v>
      </c>
      <c r="Q572" s="18" t="s">
        <v>364</v>
      </c>
      <c r="R572" s="18" t="s">
        <v>395</v>
      </c>
      <c r="S572" s="18" t="s">
        <v>13127</v>
      </c>
      <c r="T572" s="18" t="s">
        <v>2280</v>
      </c>
      <c r="U572" s="18" t="s">
        <v>3118</v>
      </c>
      <c r="V572" s="18" t="s">
        <v>3119</v>
      </c>
      <c r="W572" s="18" t="s">
        <v>3120</v>
      </c>
      <c r="X572" s="18" t="s">
        <v>2281</v>
      </c>
      <c r="Y572" s="18" t="s">
        <v>2282</v>
      </c>
      <c r="Z572" s="18" t="s">
        <v>41</v>
      </c>
      <c r="AA572" s="18" t="s">
        <v>2283</v>
      </c>
      <c r="AB572" s="18" t="s">
        <v>486</v>
      </c>
      <c r="AC572" s="18" t="s">
        <v>3121</v>
      </c>
      <c r="AD572" s="18" t="s">
        <v>3120</v>
      </c>
      <c r="AE572" s="18" t="s">
        <v>42</v>
      </c>
      <c r="AF572" s="18" t="s">
        <v>43</v>
      </c>
      <c r="AG572" s="18" t="s">
        <v>768</v>
      </c>
      <c r="AH572" s="18" t="s">
        <v>43</v>
      </c>
      <c r="AI572" s="20" t="s">
        <v>2040</v>
      </c>
      <c r="AJ572" s="53" t="s">
        <v>10412</v>
      </c>
      <c r="AK572" s="53" t="s">
        <v>10398</v>
      </c>
      <c r="AL572" s="53" t="str">
        <f>TEXT(Table13[[#This Row],[Start Date]],"DDD")</f>
        <v>Tue</v>
      </c>
      <c r="AM572" s="12" t="str">
        <f>TEXT(RAW!$C572,"MMM")</f>
        <v>Mar</v>
      </c>
      <c r="AN572" s="12" t="str">
        <f>TEXT(RAW!$C572,"YYYY")</f>
        <v>2022</v>
      </c>
      <c r="AO572" s="54">
        <f t="shared" si="8"/>
        <v>6.9444444444444531E-2</v>
      </c>
      <c r="AR572" s="55"/>
      <c r="AS572" s="55"/>
    </row>
    <row r="573" spans="1:45" ht="12.6" customHeight="1" x14ac:dyDescent="0.2">
      <c r="A573" s="17" t="s">
        <v>13114</v>
      </c>
      <c r="B573" s="28">
        <v>44636</v>
      </c>
      <c r="C573" s="19">
        <v>44636</v>
      </c>
      <c r="D573" s="19">
        <v>44635</v>
      </c>
      <c r="E573" s="18" t="s">
        <v>127</v>
      </c>
      <c r="F573" s="28">
        <v>44635</v>
      </c>
      <c r="G573" s="18" t="s">
        <v>148</v>
      </c>
      <c r="H573" s="18" t="s">
        <v>357</v>
      </c>
      <c r="I573" s="18" t="s">
        <v>3122</v>
      </c>
      <c r="J573" s="18" t="s">
        <v>13130</v>
      </c>
      <c r="K573" s="18" t="s">
        <v>254</v>
      </c>
      <c r="L573" s="18" t="s">
        <v>533</v>
      </c>
      <c r="M573" s="18"/>
      <c r="N573" s="18" t="s">
        <v>40</v>
      </c>
      <c r="O573" s="18" t="s">
        <v>362</v>
      </c>
      <c r="P573" s="18" t="s">
        <v>363</v>
      </c>
      <c r="Q573" s="18" t="s">
        <v>534</v>
      </c>
      <c r="R573" s="18" t="s">
        <v>395</v>
      </c>
      <c r="S573" s="18" t="s">
        <v>13127</v>
      </c>
      <c r="T573" s="18" t="s">
        <v>2966</v>
      </c>
      <c r="U573" s="18" t="s">
        <v>3123</v>
      </c>
      <c r="V573" s="18" t="s">
        <v>3124</v>
      </c>
      <c r="W573" s="18" t="s">
        <v>3124</v>
      </c>
      <c r="X573" s="18" t="s">
        <v>41</v>
      </c>
      <c r="Y573" s="18">
        <v>70715737607</v>
      </c>
      <c r="Z573" s="18"/>
      <c r="AA573" s="18" t="s">
        <v>538</v>
      </c>
      <c r="AB573" s="18" t="s">
        <v>539</v>
      </c>
      <c r="AC573" s="18" t="s">
        <v>3125</v>
      </c>
      <c r="AD573" s="18" t="s">
        <v>3124</v>
      </c>
      <c r="AE573" s="18" t="s">
        <v>42</v>
      </c>
      <c r="AF573" s="18" t="s">
        <v>43</v>
      </c>
      <c r="AG573" s="18" t="s">
        <v>399</v>
      </c>
      <c r="AH573" s="18" t="s">
        <v>43</v>
      </c>
      <c r="AI573" s="20" t="s">
        <v>52</v>
      </c>
      <c r="AJ573" s="53" t="s">
        <v>10412</v>
      </c>
      <c r="AK573" s="53" t="s">
        <v>10398</v>
      </c>
      <c r="AL573" s="53" t="str">
        <f>TEXT(Table13[[#This Row],[Start Date]],"DDD")</f>
        <v>Tue</v>
      </c>
      <c r="AM573" s="12" t="str">
        <f>TEXT(RAW!$C573,"MMM")</f>
        <v>Mar</v>
      </c>
      <c r="AN573" s="12" t="str">
        <f>TEXT(RAW!$C573,"YYYY")</f>
        <v>2022</v>
      </c>
      <c r="AO573" s="54">
        <f t="shared" si="8"/>
        <v>6.25E-2</v>
      </c>
      <c r="AR573" s="55"/>
      <c r="AS573" s="55"/>
    </row>
    <row r="574" spans="1:45" ht="12.6" customHeight="1" x14ac:dyDescent="0.2">
      <c r="A574" s="17" t="s">
        <v>13114</v>
      </c>
      <c r="B574" s="28">
        <v>44636</v>
      </c>
      <c r="C574" s="19">
        <v>44636</v>
      </c>
      <c r="D574" s="19">
        <v>44635</v>
      </c>
      <c r="E574" s="18" t="s">
        <v>72</v>
      </c>
      <c r="F574" s="28">
        <v>44635</v>
      </c>
      <c r="G574" s="18" t="s">
        <v>225</v>
      </c>
      <c r="H574" s="18" t="s">
        <v>357</v>
      </c>
      <c r="I574" s="18" t="s">
        <v>3126</v>
      </c>
      <c r="J574" s="18" t="s">
        <v>13132</v>
      </c>
      <c r="K574" s="18" t="s">
        <v>109</v>
      </c>
      <c r="L574" s="18" t="s">
        <v>1587</v>
      </c>
      <c r="M574" s="18"/>
      <c r="N574" s="18" t="s">
        <v>40</v>
      </c>
      <c r="O574" s="18" t="s">
        <v>362</v>
      </c>
      <c r="P574" s="18" t="s">
        <v>363</v>
      </c>
      <c r="Q574" s="18" t="s">
        <v>429</v>
      </c>
      <c r="R574" s="18" t="s">
        <v>395</v>
      </c>
      <c r="S574" s="18" t="s">
        <v>13116</v>
      </c>
      <c r="T574" s="18" t="s">
        <v>1588</v>
      </c>
      <c r="U574" s="18" t="s">
        <v>3127</v>
      </c>
      <c r="V574" s="18" t="s">
        <v>1430</v>
      </c>
      <c r="W574" s="18" t="s">
        <v>3128</v>
      </c>
      <c r="X574" s="18" t="s">
        <v>1589</v>
      </c>
      <c r="Y574" s="18" t="s">
        <v>1590</v>
      </c>
      <c r="Z574" s="18" t="s">
        <v>41</v>
      </c>
      <c r="AA574" s="18" t="s">
        <v>1007</v>
      </c>
      <c r="AB574" s="18" t="s">
        <v>367</v>
      </c>
      <c r="AC574" s="18" t="s">
        <v>3129</v>
      </c>
      <c r="AD574" s="18" t="s">
        <v>3128</v>
      </c>
      <c r="AE574" s="18" t="s">
        <v>42</v>
      </c>
      <c r="AF574" s="18" t="s">
        <v>43</v>
      </c>
      <c r="AG574" s="18" t="s">
        <v>460</v>
      </c>
      <c r="AH574" s="18" t="s">
        <v>43</v>
      </c>
      <c r="AI574" s="20" t="s">
        <v>1592</v>
      </c>
      <c r="AJ574" s="53" t="s">
        <v>10412</v>
      </c>
      <c r="AK574" s="53" t="s">
        <v>10398</v>
      </c>
      <c r="AL574" s="53" t="str">
        <f>TEXT(Table13[[#This Row],[Start Date]],"DDD")</f>
        <v>Tue</v>
      </c>
      <c r="AM574" s="12" t="str">
        <f>TEXT(RAW!$C574,"MMM")</f>
        <v>Mar</v>
      </c>
      <c r="AN574" s="12" t="str">
        <f>TEXT(RAW!$C574,"YYYY")</f>
        <v>2022</v>
      </c>
      <c r="AO574" s="54">
        <f t="shared" si="8"/>
        <v>4.5138888888888951E-2</v>
      </c>
      <c r="AR574" s="55"/>
      <c r="AS574" s="55"/>
    </row>
    <row r="575" spans="1:45" ht="12.6" customHeight="1" x14ac:dyDescent="0.2">
      <c r="A575" s="17" t="s">
        <v>13114</v>
      </c>
      <c r="B575" s="28">
        <v>44636</v>
      </c>
      <c r="C575" s="19">
        <v>44636</v>
      </c>
      <c r="D575" s="19">
        <v>44636</v>
      </c>
      <c r="E575" s="18" t="s">
        <v>63</v>
      </c>
      <c r="F575" s="28">
        <v>44636</v>
      </c>
      <c r="G575" s="18" t="s">
        <v>184</v>
      </c>
      <c r="H575" s="18" t="s">
        <v>357</v>
      </c>
      <c r="I575" s="18" t="s">
        <v>3130</v>
      </c>
      <c r="J575" s="18" t="s">
        <v>13133</v>
      </c>
      <c r="K575" s="18" t="s">
        <v>67</v>
      </c>
      <c r="L575" s="18" t="s">
        <v>1549</v>
      </c>
      <c r="M575" s="18" t="s">
        <v>39</v>
      </c>
      <c r="N575" s="18" t="s">
        <v>40</v>
      </c>
      <c r="O575" s="18" t="s">
        <v>362</v>
      </c>
      <c r="P575" s="18" t="s">
        <v>363</v>
      </c>
      <c r="Q575" s="18" t="s">
        <v>1196</v>
      </c>
      <c r="R575" s="18" t="s">
        <v>395</v>
      </c>
      <c r="S575" s="18" t="s">
        <v>13118</v>
      </c>
      <c r="T575" s="18" t="s">
        <v>1550</v>
      </c>
      <c r="U575" s="18" t="s">
        <v>3131</v>
      </c>
      <c r="V575" s="18" t="s">
        <v>265</v>
      </c>
      <c r="W575" s="18" t="s">
        <v>265</v>
      </c>
      <c r="X575" s="18" t="s">
        <v>41</v>
      </c>
      <c r="Y575" s="18" t="s">
        <v>1552</v>
      </c>
      <c r="Z575" s="18" t="s">
        <v>1553</v>
      </c>
      <c r="AA575" s="18" t="s">
        <v>1554</v>
      </c>
      <c r="AB575" s="18" t="s">
        <v>1555</v>
      </c>
      <c r="AC575" s="18" t="s">
        <v>3132</v>
      </c>
      <c r="AD575" s="18" t="s">
        <v>265</v>
      </c>
      <c r="AE575" s="18" t="s">
        <v>42</v>
      </c>
      <c r="AF575" s="18" t="s">
        <v>43</v>
      </c>
      <c r="AG575" s="18" t="s">
        <v>3133</v>
      </c>
      <c r="AH575" s="18" t="s">
        <v>43</v>
      </c>
      <c r="AI575" s="20" t="s">
        <v>1556</v>
      </c>
      <c r="AJ575" s="53" t="s">
        <v>10412</v>
      </c>
      <c r="AK575" s="53" t="s">
        <v>10398</v>
      </c>
      <c r="AL575" s="53" t="str">
        <f>TEXT(Table13[[#This Row],[Start Date]],"DDD")</f>
        <v>Wed</v>
      </c>
      <c r="AM575" s="12" t="str">
        <f>TEXT(RAW!$C575,"MMM")</f>
        <v>Mar</v>
      </c>
      <c r="AN575" s="12" t="str">
        <f>TEXT(RAW!$C575,"YYYY")</f>
        <v>2022</v>
      </c>
      <c r="AO575" s="54">
        <f t="shared" si="8"/>
        <v>0.33333333333333337</v>
      </c>
      <c r="AR575" s="55"/>
      <c r="AS575" s="55"/>
    </row>
    <row r="576" spans="1:45" ht="12.6" customHeight="1" x14ac:dyDescent="0.2">
      <c r="A576" s="17" t="s">
        <v>13114</v>
      </c>
      <c r="B576" s="28">
        <v>44637</v>
      </c>
      <c r="C576" s="19">
        <v>44637</v>
      </c>
      <c r="D576" s="19">
        <v>44642</v>
      </c>
      <c r="E576" s="18" t="s">
        <v>103</v>
      </c>
      <c r="F576" s="28">
        <v>44642</v>
      </c>
      <c r="G576" s="18" t="s">
        <v>103</v>
      </c>
      <c r="H576" s="18" t="s">
        <v>357</v>
      </c>
      <c r="I576" s="18" t="s">
        <v>3134</v>
      </c>
      <c r="J576" s="18" t="s">
        <v>13133</v>
      </c>
      <c r="K576" s="18" t="s">
        <v>1840</v>
      </c>
      <c r="L576" s="18" t="s">
        <v>3135</v>
      </c>
      <c r="M576" s="18"/>
      <c r="N576" s="18" t="s">
        <v>40</v>
      </c>
      <c r="O576" s="18" t="s">
        <v>362</v>
      </c>
      <c r="P576" s="18" t="s">
        <v>363</v>
      </c>
      <c r="Q576" s="18" t="s">
        <v>477</v>
      </c>
      <c r="R576" s="18" t="s">
        <v>55</v>
      </c>
      <c r="S576" s="18" t="s">
        <v>13127</v>
      </c>
      <c r="T576" s="18" t="s">
        <v>3136</v>
      </c>
      <c r="U576" s="18" t="s">
        <v>2099</v>
      </c>
      <c r="V576" s="18" t="s">
        <v>366</v>
      </c>
      <c r="W576" s="18" t="s">
        <v>366</v>
      </c>
      <c r="X576" s="18" t="s">
        <v>495</v>
      </c>
      <c r="Y576" s="18" t="s">
        <v>496</v>
      </c>
      <c r="Z576" s="18" t="s">
        <v>41</v>
      </c>
      <c r="AA576" s="18" t="s">
        <v>497</v>
      </c>
      <c r="AB576" s="18" t="s">
        <v>486</v>
      </c>
      <c r="AC576" s="18" t="s">
        <v>3137</v>
      </c>
      <c r="AD576" s="18" t="s">
        <v>366</v>
      </c>
      <c r="AE576" s="18" t="s">
        <v>42</v>
      </c>
      <c r="AF576" s="18" t="s">
        <v>43</v>
      </c>
      <c r="AG576" s="18" t="s">
        <v>1433</v>
      </c>
      <c r="AH576" s="18" t="s">
        <v>43</v>
      </c>
      <c r="AI576" s="20" t="s">
        <v>499</v>
      </c>
      <c r="AJ576" s="53" t="s">
        <v>10412</v>
      </c>
      <c r="AK576" s="53" t="s">
        <v>113</v>
      </c>
      <c r="AL576" s="53" t="str">
        <f>TEXT(Table13[[#This Row],[Start Date]],"DDD")</f>
        <v>Tue</v>
      </c>
      <c r="AM576" s="12" t="str">
        <f>TEXT(RAW!$C576,"MMM")</f>
        <v>Mar</v>
      </c>
      <c r="AN576" s="12" t="str">
        <f>TEXT(RAW!$C576,"YYYY")</f>
        <v>2022</v>
      </c>
      <c r="AO576" s="54">
        <f t="shared" si="8"/>
        <v>0</v>
      </c>
      <c r="AR576" s="55"/>
      <c r="AS576" s="55"/>
    </row>
    <row r="577" spans="1:45" ht="12.6" customHeight="1" x14ac:dyDescent="0.2">
      <c r="A577" s="17" t="s">
        <v>13114</v>
      </c>
      <c r="B577" s="28">
        <v>44656</v>
      </c>
      <c r="C577" s="19">
        <v>44656</v>
      </c>
      <c r="D577" s="19">
        <v>44656</v>
      </c>
      <c r="E577" s="18" t="s">
        <v>127</v>
      </c>
      <c r="F577" s="28">
        <v>44656</v>
      </c>
      <c r="G577" s="18" t="s">
        <v>118</v>
      </c>
      <c r="H577" s="18" t="s">
        <v>357</v>
      </c>
      <c r="I577" s="18" t="s">
        <v>3138</v>
      </c>
      <c r="J577" s="18" t="s">
        <v>13132</v>
      </c>
      <c r="K577" s="18" t="s">
        <v>47</v>
      </c>
      <c r="L577" s="18" t="s">
        <v>1054</v>
      </c>
      <c r="M577" s="18"/>
      <c r="N577" s="18" t="s">
        <v>40</v>
      </c>
      <c r="O577" s="18" t="s">
        <v>362</v>
      </c>
      <c r="P577" s="18" t="s">
        <v>363</v>
      </c>
      <c r="Q577" s="18" t="s">
        <v>364</v>
      </c>
      <c r="R577" s="18" t="s">
        <v>395</v>
      </c>
      <c r="S577" s="18" t="s">
        <v>13116</v>
      </c>
      <c r="T577" s="18" t="s">
        <v>2280</v>
      </c>
      <c r="U577" s="18" t="s">
        <v>3139</v>
      </c>
      <c r="V577" s="18" t="s">
        <v>3140</v>
      </c>
      <c r="W577" s="18" t="s">
        <v>3141</v>
      </c>
      <c r="X577" s="18" t="s">
        <v>2281</v>
      </c>
      <c r="Y577" s="18" t="s">
        <v>2282</v>
      </c>
      <c r="Z577" s="18" t="s">
        <v>41</v>
      </c>
      <c r="AA577" s="18" t="s">
        <v>2283</v>
      </c>
      <c r="AB577" s="18" t="s">
        <v>486</v>
      </c>
      <c r="AC577" s="18" t="s">
        <v>3142</v>
      </c>
      <c r="AD577" s="18" t="s">
        <v>3141</v>
      </c>
      <c r="AE577" s="18" t="s">
        <v>42</v>
      </c>
      <c r="AF577" s="18" t="s">
        <v>43</v>
      </c>
      <c r="AG577" s="18" t="s">
        <v>777</v>
      </c>
      <c r="AH577" s="18" t="s">
        <v>43</v>
      </c>
      <c r="AI577" s="20" t="s">
        <v>2040</v>
      </c>
      <c r="AJ577" s="53" t="s">
        <v>10412</v>
      </c>
      <c r="AK577" s="53" t="s">
        <v>10398</v>
      </c>
      <c r="AL577" s="53" t="str">
        <f>TEXT(Table13[[#This Row],[Start Date]],"DDD")</f>
        <v>Tue</v>
      </c>
      <c r="AM577" s="12" t="str">
        <f>TEXT(RAW!$C577,"MMM")</f>
        <v>Apr</v>
      </c>
      <c r="AN577" s="12" t="str">
        <f>TEXT(RAW!$C577,"YYYY")</f>
        <v>2022</v>
      </c>
      <c r="AO577" s="54">
        <f t="shared" si="8"/>
        <v>3.4722222222222099E-2</v>
      </c>
      <c r="AR577" s="55"/>
      <c r="AS577" s="55"/>
    </row>
    <row r="578" spans="1:45" ht="12.6" customHeight="1" x14ac:dyDescent="0.2">
      <c r="A578" s="17" t="s">
        <v>13114</v>
      </c>
      <c r="B578" s="28">
        <v>44656</v>
      </c>
      <c r="C578" s="19">
        <v>44656</v>
      </c>
      <c r="D578" s="19">
        <v>44656</v>
      </c>
      <c r="E578" s="18" t="s">
        <v>61</v>
      </c>
      <c r="F578" s="28">
        <v>44656</v>
      </c>
      <c r="G578" s="18" t="s">
        <v>132</v>
      </c>
      <c r="H578" s="18" t="s">
        <v>357</v>
      </c>
      <c r="I578" s="18" t="s">
        <v>3143</v>
      </c>
      <c r="J578" s="18" t="s">
        <v>13133</v>
      </c>
      <c r="K578" s="18" t="s">
        <v>107</v>
      </c>
      <c r="L578" s="18" t="s">
        <v>997</v>
      </c>
      <c r="M578" s="18"/>
      <c r="N578" s="18" t="s">
        <v>40</v>
      </c>
      <c r="O578" s="18" t="s">
        <v>362</v>
      </c>
      <c r="P578" s="18" t="s">
        <v>363</v>
      </c>
      <c r="Q578" s="18" t="s">
        <v>552</v>
      </c>
      <c r="R578" s="18" t="s">
        <v>395</v>
      </c>
      <c r="S578" s="18" t="s">
        <v>13128</v>
      </c>
      <c r="T578" s="18" t="s">
        <v>998</v>
      </c>
      <c r="U578" s="18" t="s">
        <v>3144</v>
      </c>
      <c r="V578" s="18" t="s">
        <v>799</v>
      </c>
      <c r="W578" s="18" t="s">
        <v>799</v>
      </c>
      <c r="X578" s="18" t="s">
        <v>852</v>
      </c>
      <c r="Y578" s="18" t="s">
        <v>1000</v>
      </c>
      <c r="Z578" s="18" t="s">
        <v>41</v>
      </c>
      <c r="AA578" s="18" t="s">
        <v>854</v>
      </c>
      <c r="AB578" s="18" t="s">
        <v>1001</v>
      </c>
      <c r="AC578" s="18" t="s">
        <v>3145</v>
      </c>
      <c r="AD578" s="18" t="s">
        <v>799</v>
      </c>
      <c r="AE578" s="18" t="s">
        <v>42</v>
      </c>
      <c r="AF578" s="18" t="s">
        <v>43</v>
      </c>
      <c r="AG578" s="18" t="s">
        <v>2005</v>
      </c>
      <c r="AH578" s="18" t="s">
        <v>43</v>
      </c>
      <c r="AI578" s="20" t="s">
        <v>891</v>
      </c>
      <c r="AJ578" s="53" t="s">
        <v>10412</v>
      </c>
      <c r="AK578" s="53" t="s">
        <v>10398</v>
      </c>
      <c r="AL578" s="53" t="str">
        <f>TEXT(Table13[[#This Row],[Start Date]],"DDD")</f>
        <v>Tue</v>
      </c>
      <c r="AM578" s="12" t="str">
        <f>TEXT(RAW!$C578,"MMM")</f>
        <v>Apr</v>
      </c>
      <c r="AN578" s="12" t="str">
        <f>TEXT(RAW!$C578,"YYYY")</f>
        <v>2022</v>
      </c>
      <c r="AO578" s="54">
        <f t="shared" ref="AO578:AO641" si="9">G578-E578</f>
        <v>0.14583333333333337</v>
      </c>
      <c r="AR578" s="55"/>
      <c r="AS578" s="55"/>
    </row>
    <row r="579" spans="1:45" ht="12.6" customHeight="1" x14ac:dyDescent="0.2">
      <c r="A579" s="17" t="s">
        <v>13114</v>
      </c>
      <c r="B579" s="19"/>
      <c r="C579" s="19">
        <v>44666</v>
      </c>
      <c r="D579" s="19"/>
      <c r="E579" s="18"/>
      <c r="F579" s="18"/>
      <c r="G579" s="18"/>
      <c r="H579" s="18" t="s">
        <v>357</v>
      </c>
      <c r="I579" s="18" t="s">
        <v>3146</v>
      </c>
      <c r="J579" s="18" t="s">
        <v>13133</v>
      </c>
      <c r="K579" s="18" t="s">
        <v>965</v>
      </c>
      <c r="L579" s="18"/>
      <c r="M579" s="18"/>
      <c r="N579" s="18"/>
      <c r="O579" s="18" t="s">
        <v>362</v>
      </c>
      <c r="P579" s="18" t="s">
        <v>363</v>
      </c>
      <c r="Q579" s="18" t="s">
        <v>364</v>
      </c>
      <c r="R579" s="18" t="s">
        <v>395</v>
      </c>
      <c r="S579" s="18" t="s">
        <v>13118</v>
      </c>
      <c r="T579" s="18"/>
      <c r="U579" s="18" t="s">
        <v>3147</v>
      </c>
      <c r="V579" s="18"/>
      <c r="W579" s="18"/>
      <c r="X579" s="18"/>
      <c r="Y579" s="18"/>
      <c r="Z579" s="18"/>
      <c r="AA579" s="18"/>
      <c r="AB579" s="18"/>
      <c r="AC579" s="18"/>
      <c r="AD579" s="18"/>
      <c r="AE579" s="18"/>
      <c r="AF579" s="18"/>
      <c r="AG579" s="18"/>
      <c r="AH579" s="18" t="s">
        <v>71</v>
      </c>
      <c r="AI579" s="20" t="s">
        <v>970</v>
      </c>
      <c r="AJ579" s="53" t="s">
        <v>10412</v>
      </c>
      <c r="AK579" s="53" t="s">
        <v>10398</v>
      </c>
      <c r="AL579" s="53" t="str">
        <f>TEXT(Table13[[#This Row],[Start Date]],"DDD")</f>
        <v>Sat</v>
      </c>
      <c r="AM579" s="12" t="str">
        <f>TEXT(RAW!$C579,"MMM")</f>
        <v>Apr</v>
      </c>
      <c r="AN579" s="12" t="str">
        <f>TEXT(RAW!$C579,"YYYY")</f>
        <v>2022</v>
      </c>
      <c r="AO579" s="54">
        <f t="shared" si="9"/>
        <v>0</v>
      </c>
      <c r="AR579" s="55"/>
      <c r="AS579" s="55"/>
    </row>
    <row r="580" spans="1:45" ht="12.6" customHeight="1" x14ac:dyDescent="0.2">
      <c r="A580" s="17" t="s">
        <v>13114</v>
      </c>
      <c r="B580" s="19"/>
      <c r="C580" s="19">
        <v>44666</v>
      </c>
      <c r="D580" s="19"/>
      <c r="E580" s="18"/>
      <c r="F580" s="18"/>
      <c r="G580" s="18"/>
      <c r="H580" s="18" t="s">
        <v>357</v>
      </c>
      <c r="I580" s="18" t="s">
        <v>3148</v>
      </c>
      <c r="J580" s="18" t="s">
        <v>13133</v>
      </c>
      <c r="K580" s="18" t="s">
        <v>965</v>
      </c>
      <c r="L580" s="18"/>
      <c r="M580" s="18"/>
      <c r="N580" s="18"/>
      <c r="O580" s="18" t="s">
        <v>362</v>
      </c>
      <c r="P580" s="18" t="s">
        <v>363</v>
      </c>
      <c r="Q580" s="18" t="s">
        <v>364</v>
      </c>
      <c r="R580" s="18" t="s">
        <v>395</v>
      </c>
      <c r="S580" s="18" t="s">
        <v>13118</v>
      </c>
      <c r="T580" s="18"/>
      <c r="U580" s="18" t="s">
        <v>3149</v>
      </c>
      <c r="V580" s="18"/>
      <c r="W580" s="18"/>
      <c r="X580" s="18"/>
      <c r="Y580" s="18"/>
      <c r="Z580" s="18"/>
      <c r="AA580" s="18"/>
      <c r="AB580" s="18"/>
      <c r="AC580" s="18"/>
      <c r="AD580" s="18"/>
      <c r="AE580" s="18"/>
      <c r="AF580" s="18"/>
      <c r="AG580" s="18"/>
      <c r="AH580" s="18" t="s">
        <v>71</v>
      </c>
      <c r="AI580" s="20" t="s">
        <v>970</v>
      </c>
      <c r="AJ580" s="53" t="s">
        <v>10412</v>
      </c>
      <c r="AK580" s="53" t="s">
        <v>10398</v>
      </c>
      <c r="AL580" s="53" t="str">
        <f>TEXT(Table13[[#This Row],[Start Date]],"DDD")</f>
        <v>Sat</v>
      </c>
      <c r="AM580" s="12" t="str">
        <f>TEXT(RAW!$C580,"MMM")</f>
        <v>Apr</v>
      </c>
      <c r="AN580" s="12" t="str">
        <f>TEXT(RAW!$C580,"YYYY")</f>
        <v>2022</v>
      </c>
      <c r="AO580" s="54">
        <f t="shared" si="9"/>
        <v>0</v>
      </c>
      <c r="AR580" s="55"/>
      <c r="AS580" s="55"/>
    </row>
    <row r="581" spans="1:45" ht="12.6" customHeight="1" x14ac:dyDescent="0.2">
      <c r="A581" s="17" t="s">
        <v>13114</v>
      </c>
      <c r="B581" s="28">
        <v>44666</v>
      </c>
      <c r="C581" s="19">
        <v>44666</v>
      </c>
      <c r="D581" s="19"/>
      <c r="E581" s="18"/>
      <c r="F581" s="18"/>
      <c r="G581" s="18"/>
      <c r="H581" s="18" t="s">
        <v>357</v>
      </c>
      <c r="I581" s="18" t="s">
        <v>3150</v>
      </c>
      <c r="J581" s="18" t="s">
        <v>13130</v>
      </c>
      <c r="K581" s="18" t="s">
        <v>817</v>
      </c>
      <c r="L581" s="18" t="s">
        <v>818</v>
      </c>
      <c r="M581" s="18"/>
      <c r="N581" s="18" t="s">
        <v>40</v>
      </c>
      <c r="O581" s="18" t="s">
        <v>362</v>
      </c>
      <c r="P581" s="18" t="s">
        <v>363</v>
      </c>
      <c r="Q581" s="18" t="s">
        <v>534</v>
      </c>
      <c r="R581" s="18" t="s">
        <v>395</v>
      </c>
      <c r="S581" s="18" t="s">
        <v>13118</v>
      </c>
      <c r="T581" s="18" t="s">
        <v>820</v>
      </c>
      <c r="U581" s="18" t="s">
        <v>3151</v>
      </c>
      <c r="V581" s="18"/>
      <c r="W581" s="18"/>
      <c r="X581" s="18" t="s">
        <v>41</v>
      </c>
      <c r="Y581" s="18">
        <v>70716836259</v>
      </c>
      <c r="Z581" s="18"/>
      <c r="AA581" s="18" t="s">
        <v>538</v>
      </c>
      <c r="AB581" s="18" t="s">
        <v>822</v>
      </c>
      <c r="AC581" s="18"/>
      <c r="AD581" s="18"/>
      <c r="AE581" s="18"/>
      <c r="AF581" s="18"/>
      <c r="AG581" s="18"/>
      <c r="AH581" s="18" t="s">
        <v>71</v>
      </c>
      <c r="AI581" s="20" t="s">
        <v>68</v>
      </c>
      <c r="AJ581" s="53" t="s">
        <v>10412</v>
      </c>
      <c r="AK581" s="53" t="s">
        <v>10398</v>
      </c>
      <c r="AL581" s="53" t="str">
        <f>TEXT(Table13[[#This Row],[Start Date]],"DDD")</f>
        <v>Sat</v>
      </c>
      <c r="AM581" s="12" t="str">
        <f>TEXT(RAW!$C581,"MMM")</f>
        <v>Apr</v>
      </c>
      <c r="AN581" s="12" t="str">
        <f>TEXT(RAW!$C581,"YYYY")</f>
        <v>2022</v>
      </c>
      <c r="AO581" s="54">
        <f t="shared" si="9"/>
        <v>0</v>
      </c>
      <c r="AR581" s="55"/>
      <c r="AS581" s="55"/>
    </row>
    <row r="582" spans="1:45" ht="12.6" customHeight="1" x14ac:dyDescent="0.2">
      <c r="A582" s="17" t="s">
        <v>13114</v>
      </c>
      <c r="B582" s="19"/>
      <c r="C582" s="19">
        <v>44643</v>
      </c>
      <c r="D582" s="19">
        <v>44652</v>
      </c>
      <c r="E582" s="18" t="s">
        <v>36</v>
      </c>
      <c r="F582" s="28">
        <v>44652</v>
      </c>
      <c r="G582" s="18" t="s">
        <v>84</v>
      </c>
      <c r="H582" s="18" t="s">
        <v>357</v>
      </c>
      <c r="I582" s="18" t="s">
        <v>3152</v>
      </c>
      <c r="J582" s="18" t="s">
        <v>13133</v>
      </c>
      <c r="K582" s="18" t="s">
        <v>58</v>
      </c>
      <c r="L582" s="18" t="s">
        <v>1182</v>
      </c>
      <c r="M582" s="18"/>
      <c r="N582" s="18"/>
      <c r="O582" s="18" t="s">
        <v>362</v>
      </c>
      <c r="P582" s="18" t="s">
        <v>363</v>
      </c>
      <c r="Q582" s="18" t="s">
        <v>364</v>
      </c>
      <c r="R582" s="18" t="s">
        <v>55</v>
      </c>
      <c r="S582" s="18" t="s">
        <v>13120</v>
      </c>
      <c r="T582" s="18"/>
      <c r="U582" s="18" t="s">
        <v>3153</v>
      </c>
      <c r="V582" s="18" t="s">
        <v>60</v>
      </c>
      <c r="W582" s="18" t="s">
        <v>60</v>
      </c>
      <c r="X582" s="18"/>
      <c r="Y582" s="18"/>
      <c r="Z582" s="18"/>
      <c r="AA582" s="18"/>
      <c r="AB582" s="18" t="s">
        <v>367</v>
      </c>
      <c r="AC582" s="18" t="s">
        <v>3154</v>
      </c>
      <c r="AD582" s="18" t="s">
        <v>60</v>
      </c>
      <c r="AE582" s="18" t="s">
        <v>42</v>
      </c>
      <c r="AF582" s="18" t="s">
        <v>43</v>
      </c>
      <c r="AG582" s="18" t="s">
        <v>736</v>
      </c>
      <c r="AH582" s="18" t="s">
        <v>43</v>
      </c>
      <c r="AI582" s="20" t="s">
        <v>451</v>
      </c>
      <c r="AJ582" s="53" t="s">
        <v>58</v>
      </c>
      <c r="AK582" s="53" t="s">
        <v>113</v>
      </c>
      <c r="AL582" s="53" t="str">
        <f>TEXT(Table13[[#This Row],[Start Date]],"DDD")</f>
        <v>Fri</v>
      </c>
      <c r="AM582" s="12" t="str">
        <f>TEXT(RAW!$C582,"MMM")</f>
        <v>Mar</v>
      </c>
      <c r="AN582" s="12" t="str">
        <f>TEXT(RAW!$C582,"YYYY")</f>
        <v>2022</v>
      </c>
      <c r="AO582" s="54">
        <f t="shared" si="9"/>
        <v>4.166666666666663E-2</v>
      </c>
      <c r="AR582" s="55"/>
      <c r="AS582" s="55"/>
    </row>
    <row r="583" spans="1:45" ht="12.6" customHeight="1" x14ac:dyDescent="0.2">
      <c r="A583" s="17" t="s">
        <v>13114</v>
      </c>
      <c r="B583" s="19"/>
      <c r="C583" s="19">
        <v>44643</v>
      </c>
      <c r="D583" s="19">
        <v>44622</v>
      </c>
      <c r="E583" s="18" t="s">
        <v>36</v>
      </c>
      <c r="F583" s="28">
        <v>44622</v>
      </c>
      <c r="G583" s="18" t="s">
        <v>61</v>
      </c>
      <c r="H583" s="18" t="s">
        <v>357</v>
      </c>
      <c r="I583" s="18" t="s">
        <v>3155</v>
      </c>
      <c r="J583" s="18" t="s">
        <v>13133</v>
      </c>
      <c r="K583" s="18" t="s">
        <v>58</v>
      </c>
      <c r="L583" s="18" t="s">
        <v>1182</v>
      </c>
      <c r="M583" s="18"/>
      <c r="N583" s="18"/>
      <c r="O583" s="18" t="s">
        <v>362</v>
      </c>
      <c r="P583" s="18" t="s">
        <v>363</v>
      </c>
      <c r="Q583" s="18" t="s">
        <v>364</v>
      </c>
      <c r="R583" s="18" t="s">
        <v>55</v>
      </c>
      <c r="S583" s="18" t="s">
        <v>13120</v>
      </c>
      <c r="T583" s="18"/>
      <c r="U583" s="18" t="s">
        <v>3156</v>
      </c>
      <c r="V583" s="18" t="s">
        <v>55</v>
      </c>
      <c r="W583" s="18" t="s">
        <v>182</v>
      </c>
      <c r="X583" s="18"/>
      <c r="Y583" s="18"/>
      <c r="Z583" s="18"/>
      <c r="AA583" s="18"/>
      <c r="AB583" s="18" t="s">
        <v>367</v>
      </c>
      <c r="AC583" s="18" t="s">
        <v>3157</v>
      </c>
      <c r="AD583" s="18" t="s">
        <v>182</v>
      </c>
      <c r="AE583" s="18" t="s">
        <v>42</v>
      </c>
      <c r="AF583" s="18" t="s">
        <v>43</v>
      </c>
      <c r="AG583" s="18" t="s">
        <v>560</v>
      </c>
      <c r="AH583" s="18" t="s">
        <v>43</v>
      </c>
      <c r="AI583" s="20" t="s">
        <v>571</v>
      </c>
      <c r="AJ583" s="53" t="s">
        <v>58</v>
      </c>
      <c r="AK583" s="53" t="s">
        <v>113</v>
      </c>
      <c r="AL583" s="53" t="str">
        <f>TEXT(Table13[[#This Row],[Start Date]],"DDD")</f>
        <v>Wed</v>
      </c>
      <c r="AM583" s="12" t="str">
        <f>TEXT(RAW!$C583,"MMM")</f>
        <v>Mar</v>
      </c>
      <c r="AN583" s="12" t="str">
        <f>TEXT(RAW!$C583,"YYYY")</f>
        <v>2022</v>
      </c>
      <c r="AO583" s="54">
        <f t="shared" si="9"/>
        <v>0.12499999999999994</v>
      </c>
      <c r="AR583" s="55"/>
      <c r="AS583" s="55"/>
    </row>
    <row r="584" spans="1:45" ht="12.6" customHeight="1" x14ac:dyDescent="0.2">
      <c r="A584" s="17" t="s">
        <v>13114</v>
      </c>
      <c r="B584" s="28">
        <v>44644</v>
      </c>
      <c r="C584" s="19">
        <v>44644</v>
      </c>
      <c r="D584" s="19">
        <v>44644</v>
      </c>
      <c r="E584" s="18" t="s">
        <v>63</v>
      </c>
      <c r="F584" s="28">
        <v>44644</v>
      </c>
      <c r="G584" s="18" t="s">
        <v>36</v>
      </c>
      <c r="H584" s="18" t="s">
        <v>357</v>
      </c>
      <c r="I584" s="18" t="s">
        <v>3158</v>
      </c>
      <c r="J584" s="18" t="s">
        <v>13133</v>
      </c>
      <c r="K584" s="18" t="s">
        <v>58</v>
      </c>
      <c r="L584" s="18" t="s">
        <v>630</v>
      </c>
      <c r="M584" s="18"/>
      <c r="N584" s="18" t="s">
        <v>40</v>
      </c>
      <c r="O584" s="18" t="s">
        <v>362</v>
      </c>
      <c r="P584" s="18" t="s">
        <v>363</v>
      </c>
      <c r="Q584" s="18" t="s">
        <v>364</v>
      </c>
      <c r="R584" s="18" t="s">
        <v>55</v>
      </c>
      <c r="S584" s="18" t="s">
        <v>13120</v>
      </c>
      <c r="T584" s="18" t="s">
        <v>3159</v>
      </c>
      <c r="U584" s="18" t="s">
        <v>3160</v>
      </c>
      <c r="V584" s="18" t="s">
        <v>55</v>
      </c>
      <c r="W584" s="18" t="s">
        <v>182</v>
      </c>
      <c r="X584" s="18" t="s">
        <v>745</v>
      </c>
      <c r="Y584" s="18" t="s">
        <v>3161</v>
      </c>
      <c r="Z584" s="18" t="s">
        <v>41</v>
      </c>
      <c r="AA584" s="18" t="s">
        <v>3162</v>
      </c>
      <c r="AB584" s="18" t="s">
        <v>367</v>
      </c>
      <c r="AC584" s="18" t="s">
        <v>3163</v>
      </c>
      <c r="AD584" s="18" t="s">
        <v>182</v>
      </c>
      <c r="AE584" s="18" t="s">
        <v>42</v>
      </c>
      <c r="AF584" s="18" t="s">
        <v>43</v>
      </c>
      <c r="AG584" s="18" t="s">
        <v>736</v>
      </c>
      <c r="AH584" s="18" t="s">
        <v>43</v>
      </c>
      <c r="AI584" s="20" t="s">
        <v>1860</v>
      </c>
      <c r="AJ584" s="53" t="s">
        <v>58</v>
      </c>
      <c r="AK584" s="53" t="s">
        <v>113</v>
      </c>
      <c r="AL584" s="53" t="str">
        <f>TEXT(Table13[[#This Row],[Start Date]],"DDD")</f>
        <v>Thu</v>
      </c>
      <c r="AM584" s="12" t="str">
        <f>TEXT(RAW!$C584,"MMM")</f>
        <v>Mar</v>
      </c>
      <c r="AN584" s="12" t="str">
        <f>TEXT(RAW!$C584,"YYYY")</f>
        <v>2022</v>
      </c>
      <c r="AO584" s="54">
        <f t="shared" si="9"/>
        <v>4.1666666666666685E-2</v>
      </c>
      <c r="AR584" s="55"/>
      <c r="AS584" s="55"/>
    </row>
    <row r="585" spans="1:45" ht="12.6" customHeight="1" x14ac:dyDescent="0.2">
      <c r="A585" s="17" t="s">
        <v>13114</v>
      </c>
      <c r="B585" s="28">
        <v>44644</v>
      </c>
      <c r="C585" s="19">
        <v>44644</v>
      </c>
      <c r="D585" s="19">
        <v>44656</v>
      </c>
      <c r="E585" s="18" t="s">
        <v>63</v>
      </c>
      <c r="F585" s="28">
        <v>44656</v>
      </c>
      <c r="G585" s="18" t="s">
        <v>36</v>
      </c>
      <c r="H585" s="18" t="s">
        <v>357</v>
      </c>
      <c r="I585" s="18" t="s">
        <v>3164</v>
      </c>
      <c r="J585" s="18" t="s">
        <v>13133</v>
      </c>
      <c r="K585" s="18" t="s">
        <v>58</v>
      </c>
      <c r="L585" s="18" t="s">
        <v>2598</v>
      </c>
      <c r="M585" s="18"/>
      <c r="N585" s="18" t="s">
        <v>40</v>
      </c>
      <c r="O585" s="18" t="s">
        <v>362</v>
      </c>
      <c r="P585" s="18" t="s">
        <v>363</v>
      </c>
      <c r="Q585" s="18" t="s">
        <v>552</v>
      </c>
      <c r="R585" s="18" t="s">
        <v>55</v>
      </c>
      <c r="S585" s="18" t="s">
        <v>13125</v>
      </c>
      <c r="T585" s="18" t="s">
        <v>3165</v>
      </c>
      <c r="U585" s="18" t="s">
        <v>3166</v>
      </c>
      <c r="V585" s="18" t="s">
        <v>60</v>
      </c>
      <c r="W585" s="18" t="s">
        <v>60</v>
      </c>
      <c r="X585" s="18" t="s">
        <v>3167</v>
      </c>
      <c r="Y585" s="18" t="s">
        <v>3168</v>
      </c>
      <c r="Z585" s="18" t="s">
        <v>41</v>
      </c>
      <c r="AA585" s="18" t="s">
        <v>3169</v>
      </c>
      <c r="AB585" s="18" t="s">
        <v>727</v>
      </c>
      <c r="AC585" s="18" t="s">
        <v>3170</v>
      </c>
      <c r="AD585" s="18" t="s">
        <v>60</v>
      </c>
      <c r="AE585" s="18" t="s">
        <v>42</v>
      </c>
      <c r="AF585" s="18" t="s">
        <v>43</v>
      </c>
      <c r="AG585" s="18" t="s">
        <v>736</v>
      </c>
      <c r="AH585" s="18" t="s">
        <v>43</v>
      </c>
      <c r="AI585" s="20" t="s">
        <v>571</v>
      </c>
      <c r="AJ585" s="53" t="s">
        <v>58</v>
      </c>
      <c r="AK585" s="53" t="s">
        <v>113</v>
      </c>
      <c r="AL585" s="53" t="str">
        <f>TEXT(Table13[[#This Row],[Start Date]],"DDD")</f>
        <v>Tue</v>
      </c>
      <c r="AM585" s="12" t="str">
        <f>TEXT(RAW!$C585,"MMM")</f>
        <v>Mar</v>
      </c>
      <c r="AN585" s="12" t="str">
        <f>TEXT(RAW!$C585,"YYYY")</f>
        <v>2022</v>
      </c>
      <c r="AO585" s="54">
        <f t="shared" si="9"/>
        <v>4.1666666666666685E-2</v>
      </c>
      <c r="AR585" s="55"/>
      <c r="AS585" s="55"/>
    </row>
    <row r="586" spans="1:45" ht="12.6" customHeight="1" x14ac:dyDescent="0.2">
      <c r="A586" s="17" t="s">
        <v>13114</v>
      </c>
      <c r="B586" s="28">
        <v>44671</v>
      </c>
      <c r="C586" s="19">
        <v>44671</v>
      </c>
      <c r="D586" s="19">
        <v>44671</v>
      </c>
      <c r="E586" s="18" t="s">
        <v>63</v>
      </c>
      <c r="F586" s="28">
        <v>44671</v>
      </c>
      <c r="G586" s="18" t="s">
        <v>75</v>
      </c>
      <c r="H586" s="18" t="s">
        <v>357</v>
      </c>
      <c r="I586" s="18" t="s">
        <v>3171</v>
      </c>
      <c r="J586" s="18" t="s">
        <v>13133</v>
      </c>
      <c r="K586" s="18" t="s">
        <v>67</v>
      </c>
      <c r="L586" s="18" t="s">
        <v>1457</v>
      </c>
      <c r="M586" s="18" t="s">
        <v>39</v>
      </c>
      <c r="N586" s="18" t="s">
        <v>40</v>
      </c>
      <c r="O586" s="18" t="s">
        <v>362</v>
      </c>
      <c r="P586" s="18" t="s">
        <v>363</v>
      </c>
      <c r="Q586" s="18" t="s">
        <v>364</v>
      </c>
      <c r="R586" s="18" t="s">
        <v>663</v>
      </c>
      <c r="S586" s="18" t="s">
        <v>13128</v>
      </c>
      <c r="T586" s="18" t="s">
        <v>1458</v>
      </c>
      <c r="U586" s="18" t="s">
        <v>3172</v>
      </c>
      <c r="V586" s="18" t="s">
        <v>681</v>
      </c>
      <c r="W586" s="18" t="s">
        <v>681</v>
      </c>
      <c r="X586" s="18" t="s">
        <v>1460</v>
      </c>
      <c r="Y586" s="18" t="s">
        <v>1461</v>
      </c>
      <c r="Z586" s="18" t="s">
        <v>41</v>
      </c>
      <c r="AA586" s="18" t="s">
        <v>704</v>
      </c>
      <c r="AB586" s="18" t="s">
        <v>486</v>
      </c>
      <c r="AC586" s="18" t="s">
        <v>3173</v>
      </c>
      <c r="AD586" s="18" t="s">
        <v>681</v>
      </c>
      <c r="AE586" s="18" t="s">
        <v>42</v>
      </c>
      <c r="AF586" s="18" t="s">
        <v>43</v>
      </c>
      <c r="AG586" s="18" t="s">
        <v>399</v>
      </c>
      <c r="AH586" s="18" t="s">
        <v>43</v>
      </c>
      <c r="AI586" s="20" t="s">
        <v>1462</v>
      </c>
      <c r="AJ586" s="53" t="s">
        <v>10412</v>
      </c>
      <c r="AK586" s="53" t="s">
        <v>10398</v>
      </c>
      <c r="AL586" s="53" t="str">
        <f>TEXT(Table13[[#This Row],[Start Date]],"DDD")</f>
        <v>Wed</v>
      </c>
      <c r="AM586" s="12" t="str">
        <f>TEXT(RAW!$C586,"MMM")</f>
        <v>Apr</v>
      </c>
      <c r="AN586" s="12" t="str">
        <f>TEXT(RAW!$C586,"YYYY")</f>
        <v>2022</v>
      </c>
      <c r="AO586" s="54">
        <f t="shared" si="9"/>
        <v>6.25E-2</v>
      </c>
      <c r="AR586" s="55"/>
      <c r="AS586" s="55"/>
    </row>
    <row r="587" spans="1:45" ht="12.6" customHeight="1" x14ac:dyDescent="0.2">
      <c r="A587" s="17" t="s">
        <v>13114</v>
      </c>
      <c r="B587" s="28">
        <v>44656</v>
      </c>
      <c r="C587" s="19">
        <v>44656</v>
      </c>
      <c r="D587" s="19">
        <v>44655</v>
      </c>
      <c r="E587" s="18" t="s">
        <v>61</v>
      </c>
      <c r="F587" s="28">
        <v>44655</v>
      </c>
      <c r="G587" s="18" t="s">
        <v>129</v>
      </c>
      <c r="H587" s="18" t="s">
        <v>357</v>
      </c>
      <c r="I587" s="18" t="s">
        <v>3174</v>
      </c>
      <c r="J587" s="18" t="s">
        <v>13130</v>
      </c>
      <c r="K587" s="18" t="s">
        <v>107</v>
      </c>
      <c r="L587" s="18" t="s">
        <v>849</v>
      </c>
      <c r="M587" s="18"/>
      <c r="N587" s="18" t="s">
        <v>40</v>
      </c>
      <c r="O587" s="18" t="s">
        <v>362</v>
      </c>
      <c r="P587" s="18" t="s">
        <v>363</v>
      </c>
      <c r="Q587" s="18" t="s">
        <v>552</v>
      </c>
      <c r="R587" s="18" t="s">
        <v>395</v>
      </c>
      <c r="S587" s="18" t="s">
        <v>13128</v>
      </c>
      <c r="T587" s="18" t="s">
        <v>850</v>
      </c>
      <c r="U587" s="18" t="s">
        <v>3175</v>
      </c>
      <c r="V587" s="18" t="s">
        <v>1087</v>
      </c>
      <c r="W587" s="18" t="s">
        <v>1087</v>
      </c>
      <c r="X587" s="18" t="s">
        <v>852</v>
      </c>
      <c r="Y587" s="18" t="s">
        <v>853</v>
      </c>
      <c r="Z587" s="18" t="s">
        <v>41</v>
      </c>
      <c r="AA587" s="18" t="s">
        <v>854</v>
      </c>
      <c r="AB587" s="18" t="s">
        <v>855</v>
      </c>
      <c r="AC587" s="18" t="s">
        <v>3176</v>
      </c>
      <c r="AD587" s="18" t="s">
        <v>1087</v>
      </c>
      <c r="AE587" s="18" t="s">
        <v>42</v>
      </c>
      <c r="AF587" s="18" t="s">
        <v>43</v>
      </c>
      <c r="AG587" s="18" t="s">
        <v>560</v>
      </c>
      <c r="AH587" s="18" t="s">
        <v>43</v>
      </c>
      <c r="AI587" s="20" t="s">
        <v>169</v>
      </c>
      <c r="AJ587" s="53" t="s">
        <v>10412</v>
      </c>
      <c r="AK587" s="53" t="s">
        <v>10398</v>
      </c>
      <c r="AL587" s="53" t="str">
        <f>TEXT(Table13[[#This Row],[Start Date]],"DDD")</f>
        <v>Mon</v>
      </c>
      <c r="AM587" s="12" t="str">
        <f>TEXT(RAW!$C587,"MMM")</f>
        <v>Apr</v>
      </c>
      <c r="AN587" s="12" t="str">
        <f>TEXT(RAW!$C587,"YYYY")</f>
        <v>2022</v>
      </c>
      <c r="AO587" s="54">
        <f t="shared" si="9"/>
        <v>0.125</v>
      </c>
      <c r="AR587" s="55"/>
      <c r="AS587" s="55"/>
    </row>
    <row r="588" spans="1:45" ht="12.6" customHeight="1" x14ac:dyDescent="0.2">
      <c r="A588" s="17" t="s">
        <v>13114</v>
      </c>
      <c r="B588" s="19"/>
      <c r="C588" s="19">
        <v>44656</v>
      </c>
      <c r="D588" s="19">
        <v>44655</v>
      </c>
      <c r="E588" s="18" t="s">
        <v>174</v>
      </c>
      <c r="F588" s="28">
        <v>44655</v>
      </c>
      <c r="G588" s="18" t="s">
        <v>120</v>
      </c>
      <c r="H588" s="18" t="s">
        <v>357</v>
      </c>
      <c r="I588" s="18" t="s">
        <v>3177</v>
      </c>
      <c r="J588" s="18" t="s">
        <v>13131</v>
      </c>
      <c r="K588" s="18" t="s">
        <v>89</v>
      </c>
      <c r="L588" s="18"/>
      <c r="M588" s="18"/>
      <c r="N588" s="18"/>
      <c r="O588" s="18" t="s">
        <v>362</v>
      </c>
      <c r="P588" s="18" t="s">
        <v>363</v>
      </c>
      <c r="Q588" s="18" t="s">
        <v>534</v>
      </c>
      <c r="R588" s="18" t="s">
        <v>395</v>
      </c>
      <c r="S588" s="18" t="s">
        <v>13123</v>
      </c>
      <c r="T588" s="18"/>
      <c r="U588" s="18" t="s">
        <v>3178</v>
      </c>
      <c r="V588" s="18" t="s">
        <v>3179</v>
      </c>
      <c r="W588" s="18" t="s">
        <v>1273</v>
      </c>
      <c r="X588" s="18"/>
      <c r="Y588" s="18"/>
      <c r="Z588" s="18"/>
      <c r="AA588" s="18"/>
      <c r="AB588" s="18"/>
      <c r="AC588" s="18" t="s">
        <v>3180</v>
      </c>
      <c r="AD588" s="18" t="s">
        <v>1273</v>
      </c>
      <c r="AE588" s="18" t="s">
        <v>42</v>
      </c>
      <c r="AF588" s="18" t="s">
        <v>43</v>
      </c>
      <c r="AG588" s="18" t="s">
        <v>677</v>
      </c>
      <c r="AH588" s="18" t="s">
        <v>43</v>
      </c>
      <c r="AI588" s="20" t="s">
        <v>473</v>
      </c>
      <c r="AJ588" s="53" t="s">
        <v>10412</v>
      </c>
      <c r="AK588" s="53" t="s">
        <v>10398</v>
      </c>
      <c r="AL588" s="53" t="str">
        <f>TEXT(Table13[[#This Row],[Start Date]],"DDD")</f>
        <v>Mon</v>
      </c>
      <c r="AM588" s="12" t="str">
        <f>TEXT(RAW!$C588,"MMM")</f>
        <v>Apr</v>
      </c>
      <c r="AN588" s="12" t="str">
        <f>TEXT(RAW!$C588,"YYYY")</f>
        <v>2022</v>
      </c>
      <c r="AO588" s="54">
        <f t="shared" si="9"/>
        <v>5.5555555555555525E-2</v>
      </c>
      <c r="AR588" s="55"/>
      <c r="AS588" s="55"/>
    </row>
    <row r="589" spans="1:45" ht="12.6" customHeight="1" x14ac:dyDescent="0.2">
      <c r="A589" s="17" t="s">
        <v>13114</v>
      </c>
      <c r="B589" s="28">
        <v>44656</v>
      </c>
      <c r="C589" s="19">
        <v>44656</v>
      </c>
      <c r="D589" s="19">
        <v>44657</v>
      </c>
      <c r="E589" s="18" t="s">
        <v>188</v>
      </c>
      <c r="F589" s="28">
        <v>44657</v>
      </c>
      <c r="G589" s="18" t="s">
        <v>144</v>
      </c>
      <c r="H589" s="18" t="s">
        <v>357</v>
      </c>
      <c r="I589" s="18" t="s">
        <v>3181</v>
      </c>
      <c r="J589" s="18" t="s">
        <v>13132</v>
      </c>
      <c r="K589" s="18" t="s">
        <v>244</v>
      </c>
      <c r="L589" s="18" t="s">
        <v>441</v>
      </c>
      <c r="M589" s="18"/>
      <c r="N589" s="18" t="s">
        <v>40</v>
      </c>
      <c r="O589" s="18" t="s">
        <v>362</v>
      </c>
      <c r="P589" s="18" t="s">
        <v>363</v>
      </c>
      <c r="Q589" s="18" t="s">
        <v>364</v>
      </c>
      <c r="R589" s="18" t="s">
        <v>395</v>
      </c>
      <c r="S589" s="18" t="s">
        <v>13127</v>
      </c>
      <c r="T589" s="18" t="s">
        <v>1471</v>
      </c>
      <c r="U589" s="18" t="s">
        <v>3182</v>
      </c>
      <c r="V589" s="18" t="s">
        <v>3183</v>
      </c>
      <c r="W589" s="18" t="s">
        <v>3184</v>
      </c>
      <c r="X589" s="18" t="s">
        <v>1472</v>
      </c>
      <c r="Y589" s="18" t="s">
        <v>1473</v>
      </c>
      <c r="Z589" s="18" t="s">
        <v>41</v>
      </c>
      <c r="AA589" s="18" t="s">
        <v>601</v>
      </c>
      <c r="AB589" s="18" t="s">
        <v>367</v>
      </c>
      <c r="AC589" s="18" t="s">
        <v>3185</v>
      </c>
      <c r="AD589" s="18" t="s">
        <v>3184</v>
      </c>
      <c r="AE589" s="18" t="s">
        <v>42</v>
      </c>
      <c r="AF589" s="18" t="s">
        <v>43</v>
      </c>
      <c r="AG589" s="18" t="s">
        <v>962</v>
      </c>
      <c r="AH589" s="18" t="s">
        <v>43</v>
      </c>
      <c r="AI589" s="20" t="s">
        <v>1475</v>
      </c>
      <c r="AJ589" s="53" t="s">
        <v>10412</v>
      </c>
      <c r="AK589" s="53" t="s">
        <v>10398</v>
      </c>
      <c r="AL589" s="53" t="str">
        <f>TEXT(Table13[[#This Row],[Start Date]],"DDD")</f>
        <v>Wed</v>
      </c>
      <c r="AM589" s="12" t="str">
        <f>TEXT(RAW!$C589,"MMM")</f>
        <v>Apr</v>
      </c>
      <c r="AN589" s="12" t="str">
        <f>TEXT(RAW!$C589,"YYYY")</f>
        <v>2022</v>
      </c>
      <c r="AO589" s="54">
        <f t="shared" si="9"/>
        <v>6.5972222222222265E-2</v>
      </c>
      <c r="AR589" s="55"/>
      <c r="AS589" s="55"/>
    </row>
    <row r="590" spans="1:45" ht="12.6" customHeight="1" x14ac:dyDescent="0.2">
      <c r="A590" s="17" t="s">
        <v>13114</v>
      </c>
      <c r="B590" s="28">
        <v>44645</v>
      </c>
      <c r="C590" s="19">
        <v>44645</v>
      </c>
      <c r="D590" s="19">
        <v>44645</v>
      </c>
      <c r="E590" s="18" t="s">
        <v>84</v>
      </c>
      <c r="F590" s="28">
        <v>44645</v>
      </c>
      <c r="G590" s="18" t="s">
        <v>149</v>
      </c>
      <c r="H590" s="18" t="s">
        <v>357</v>
      </c>
      <c r="I590" s="18" t="s">
        <v>3186</v>
      </c>
      <c r="J590" s="18" t="s">
        <v>13130</v>
      </c>
      <c r="K590" s="18" t="s">
        <v>288</v>
      </c>
      <c r="L590" s="18" t="s">
        <v>533</v>
      </c>
      <c r="M590" s="18"/>
      <c r="N590" s="18" t="s">
        <v>40</v>
      </c>
      <c r="O590" s="18" t="s">
        <v>362</v>
      </c>
      <c r="P590" s="18" t="s">
        <v>363</v>
      </c>
      <c r="Q590" s="18" t="s">
        <v>534</v>
      </c>
      <c r="R590" s="18" t="s">
        <v>381</v>
      </c>
      <c r="S590" s="18" t="s">
        <v>13123</v>
      </c>
      <c r="T590" s="18" t="s">
        <v>2493</v>
      </c>
      <c r="U590" s="18" t="s">
        <v>3187</v>
      </c>
      <c r="V590" s="18" t="s">
        <v>3188</v>
      </c>
      <c r="W590" s="18" t="s">
        <v>1273</v>
      </c>
      <c r="X590" s="18" t="s">
        <v>41</v>
      </c>
      <c r="Y590" s="18">
        <v>70715737620</v>
      </c>
      <c r="Z590" s="18"/>
      <c r="AA590" s="18" t="s">
        <v>538</v>
      </c>
      <c r="AB590" s="18" t="s">
        <v>539</v>
      </c>
      <c r="AC590" s="18" t="s">
        <v>3189</v>
      </c>
      <c r="AD590" s="18" t="s">
        <v>1273</v>
      </c>
      <c r="AE590" s="18" t="s">
        <v>42</v>
      </c>
      <c r="AF590" s="18" t="s">
        <v>71</v>
      </c>
      <c r="AG590" s="18" t="s">
        <v>869</v>
      </c>
      <c r="AH590" s="18" t="s">
        <v>43</v>
      </c>
      <c r="AI590" s="20" t="s">
        <v>52</v>
      </c>
      <c r="AJ590" s="53" t="s">
        <v>10412</v>
      </c>
      <c r="AK590" s="53" t="s">
        <v>10398</v>
      </c>
      <c r="AL590" s="53" t="str">
        <f>TEXT(Table13[[#This Row],[Start Date]],"DDD")</f>
        <v>Fri</v>
      </c>
      <c r="AM590" s="12" t="str">
        <f>TEXT(RAW!$C590,"MMM")</f>
        <v>Mar</v>
      </c>
      <c r="AN590" s="12" t="str">
        <f>TEXT(RAW!$C590,"YYYY")</f>
        <v>2022</v>
      </c>
      <c r="AO590" s="54">
        <f t="shared" si="9"/>
        <v>1.3888888888888951E-2</v>
      </c>
      <c r="AR590" s="55"/>
      <c r="AS590" s="55"/>
    </row>
    <row r="591" spans="1:45" ht="12.6" customHeight="1" x14ac:dyDescent="0.2">
      <c r="A591" s="17" t="s">
        <v>13114</v>
      </c>
      <c r="B591" s="28">
        <v>44648</v>
      </c>
      <c r="C591" s="19">
        <v>44648</v>
      </c>
      <c r="D591" s="19">
        <v>44644</v>
      </c>
      <c r="E591" s="18" t="s">
        <v>103</v>
      </c>
      <c r="F591" s="28">
        <v>44644</v>
      </c>
      <c r="G591" s="18" t="s">
        <v>103</v>
      </c>
      <c r="H591" s="18" t="s">
        <v>357</v>
      </c>
      <c r="I591" s="18" t="s">
        <v>3190</v>
      </c>
      <c r="J591" s="18" t="s">
        <v>13133</v>
      </c>
      <c r="K591" s="18" t="s">
        <v>106</v>
      </c>
      <c r="L591" s="18" t="s">
        <v>1781</v>
      </c>
      <c r="M591" s="18"/>
      <c r="N591" s="18" t="s">
        <v>40</v>
      </c>
      <c r="O591" s="18" t="s">
        <v>362</v>
      </c>
      <c r="P591" s="18" t="s">
        <v>363</v>
      </c>
      <c r="Q591" s="18" t="s">
        <v>429</v>
      </c>
      <c r="R591" s="18" t="s">
        <v>395</v>
      </c>
      <c r="S591" s="18" t="s">
        <v>13116</v>
      </c>
      <c r="T591" s="18" t="s">
        <v>3191</v>
      </c>
      <c r="U591" s="18" t="s">
        <v>3192</v>
      </c>
      <c r="V591" s="18" t="s">
        <v>743</v>
      </c>
      <c r="W591" s="18" t="s">
        <v>744</v>
      </c>
      <c r="X591" s="18" t="s">
        <v>881</v>
      </c>
      <c r="Y591" s="18" t="s">
        <v>3193</v>
      </c>
      <c r="Z591" s="18" t="s">
        <v>41</v>
      </c>
      <c r="AA591" s="18" t="s">
        <v>1398</v>
      </c>
      <c r="AB591" s="18" t="s">
        <v>486</v>
      </c>
      <c r="AC591" s="18" t="s">
        <v>3194</v>
      </c>
      <c r="AD591" s="18" t="s">
        <v>744</v>
      </c>
      <c r="AE591" s="18" t="s">
        <v>42</v>
      </c>
      <c r="AF591" s="18" t="s">
        <v>43</v>
      </c>
      <c r="AG591" s="18" t="s">
        <v>1433</v>
      </c>
      <c r="AH591" s="18" t="s">
        <v>43</v>
      </c>
      <c r="AI591" s="20" t="s">
        <v>769</v>
      </c>
      <c r="AJ591" s="53" t="s">
        <v>10412</v>
      </c>
      <c r="AK591" s="53" t="s">
        <v>10398</v>
      </c>
      <c r="AL591" s="53" t="str">
        <f>TEXT(Table13[[#This Row],[Start Date]],"DDD")</f>
        <v>Thu</v>
      </c>
      <c r="AM591" s="12" t="str">
        <f>TEXT(RAW!$C591,"MMM")</f>
        <v>Mar</v>
      </c>
      <c r="AN591" s="12" t="str">
        <f>TEXT(RAW!$C591,"YYYY")</f>
        <v>2022</v>
      </c>
      <c r="AO591" s="54">
        <f t="shared" si="9"/>
        <v>0</v>
      </c>
      <c r="AR591" s="55"/>
      <c r="AS591" s="55"/>
    </row>
    <row r="592" spans="1:45" ht="12.6" customHeight="1" x14ac:dyDescent="0.2">
      <c r="A592" s="17" t="s">
        <v>13114</v>
      </c>
      <c r="B592" s="19"/>
      <c r="C592" s="19">
        <v>44673</v>
      </c>
      <c r="D592" s="19">
        <v>44672</v>
      </c>
      <c r="E592" s="18" t="s">
        <v>165</v>
      </c>
      <c r="F592" s="28">
        <v>44672</v>
      </c>
      <c r="G592" s="18" t="s">
        <v>62</v>
      </c>
      <c r="H592" s="18" t="s">
        <v>357</v>
      </c>
      <c r="I592" s="18" t="s">
        <v>3195</v>
      </c>
      <c r="J592" s="18" t="s">
        <v>13131</v>
      </c>
      <c r="K592" s="18" t="s">
        <v>67</v>
      </c>
      <c r="L592" s="18"/>
      <c r="M592" s="18"/>
      <c r="N592" s="18"/>
      <c r="O592" s="18" t="s">
        <v>362</v>
      </c>
      <c r="P592" s="18" t="s">
        <v>363</v>
      </c>
      <c r="Q592" s="18" t="s">
        <v>552</v>
      </c>
      <c r="R592" s="18" t="s">
        <v>395</v>
      </c>
      <c r="S592" s="18" t="s">
        <v>13123</v>
      </c>
      <c r="T592" s="18"/>
      <c r="U592" s="18" t="s">
        <v>3196</v>
      </c>
      <c r="V592" s="18" t="s">
        <v>3197</v>
      </c>
      <c r="W592" s="18" t="s">
        <v>3198</v>
      </c>
      <c r="X592" s="18"/>
      <c r="Y592" s="18"/>
      <c r="Z592" s="18"/>
      <c r="AA592" s="18"/>
      <c r="AB592" s="18"/>
      <c r="AC592" s="18" t="s">
        <v>3199</v>
      </c>
      <c r="AD592" s="18" t="s">
        <v>3198</v>
      </c>
      <c r="AE592" s="18" t="s">
        <v>42</v>
      </c>
      <c r="AF592" s="18" t="s">
        <v>43</v>
      </c>
      <c r="AG592" s="18" t="s">
        <v>510</v>
      </c>
      <c r="AH592" s="18" t="s">
        <v>43</v>
      </c>
      <c r="AI592" s="20" t="s">
        <v>473</v>
      </c>
      <c r="AJ592" s="53" t="s">
        <v>10412</v>
      </c>
      <c r="AK592" s="53" t="s">
        <v>10398</v>
      </c>
      <c r="AL592" s="53" t="str">
        <f>TEXT(Table13[[#This Row],[Start Date]],"DDD")</f>
        <v>Thu</v>
      </c>
      <c r="AM592" s="12" t="str">
        <f>TEXT(RAW!$C592,"MMM")</f>
        <v>Apr</v>
      </c>
      <c r="AN592" s="12" t="str">
        <f>TEXT(RAW!$C592,"YYYY")</f>
        <v>2022</v>
      </c>
      <c r="AO592" s="54">
        <f t="shared" si="9"/>
        <v>3.819444444444442E-2</v>
      </c>
      <c r="AR592" s="55"/>
      <c r="AS592" s="55"/>
    </row>
    <row r="593" spans="1:45" ht="12.6" customHeight="1" x14ac:dyDescent="0.2">
      <c r="A593" s="17" t="s">
        <v>13114</v>
      </c>
      <c r="B593" s="28">
        <v>44673</v>
      </c>
      <c r="C593" s="19">
        <v>44673</v>
      </c>
      <c r="D593" s="19">
        <v>44676</v>
      </c>
      <c r="E593" s="18" t="s">
        <v>3200</v>
      </c>
      <c r="F593" s="28">
        <v>44676</v>
      </c>
      <c r="G593" s="18" t="s">
        <v>207</v>
      </c>
      <c r="H593" s="18" t="s">
        <v>357</v>
      </c>
      <c r="I593" s="18" t="s">
        <v>3201</v>
      </c>
      <c r="J593" s="18" t="s">
        <v>13133</v>
      </c>
      <c r="K593" s="18" t="s">
        <v>109</v>
      </c>
      <c r="L593" s="18" t="s">
        <v>1410</v>
      </c>
      <c r="M593" s="18"/>
      <c r="N593" s="18" t="s">
        <v>40</v>
      </c>
      <c r="O593" s="18" t="s">
        <v>362</v>
      </c>
      <c r="P593" s="18" t="s">
        <v>363</v>
      </c>
      <c r="Q593" s="18" t="s">
        <v>429</v>
      </c>
      <c r="R593" s="18" t="s">
        <v>55</v>
      </c>
      <c r="S593" s="18" t="s">
        <v>13127</v>
      </c>
      <c r="T593" s="18" t="s">
        <v>1411</v>
      </c>
      <c r="U593" s="18" t="s">
        <v>1366</v>
      </c>
      <c r="V593" s="18" t="s">
        <v>3202</v>
      </c>
      <c r="W593" s="18" t="s">
        <v>3202</v>
      </c>
      <c r="X593" s="18" t="s">
        <v>1413</v>
      </c>
      <c r="Y593" s="18" t="s">
        <v>1414</v>
      </c>
      <c r="Z593" s="18" t="s">
        <v>41</v>
      </c>
      <c r="AA593" s="18" t="s">
        <v>1415</v>
      </c>
      <c r="AB593" s="18" t="s">
        <v>486</v>
      </c>
      <c r="AC593" s="18" t="s">
        <v>3203</v>
      </c>
      <c r="AD593" s="18" t="s">
        <v>3202</v>
      </c>
      <c r="AE593" s="18" t="s">
        <v>42</v>
      </c>
      <c r="AF593" s="18" t="s">
        <v>43</v>
      </c>
      <c r="AG593" s="18" t="s">
        <v>3204</v>
      </c>
      <c r="AH593" s="18" t="s">
        <v>43</v>
      </c>
      <c r="AI593" s="20" t="s">
        <v>1084</v>
      </c>
      <c r="AJ593" s="53" t="s">
        <v>10412</v>
      </c>
      <c r="AK593" s="53" t="s">
        <v>113</v>
      </c>
      <c r="AL593" s="53" t="str">
        <f>TEXT(Table13[[#This Row],[Start Date]],"DDD")</f>
        <v>Mon</v>
      </c>
      <c r="AM593" s="12" t="str">
        <f>TEXT(RAW!$C593,"MMM")</f>
        <v>Apr</v>
      </c>
      <c r="AN593" s="12" t="str">
        <f>TEXT(RAW!$C593,"YYYY")</f>
        <v>2022</v>
      </c>
      <c r="AO593" s="54">
        <f t="shared" si="9"/>
        <v>4.0972222222222243E-2</v>
      </c>
      <c r="AR593" s="55"/>
      <c r="AS593" s="55"/>
    </row>
    <row r="594" spans="1:45" ht="12.6" customHeight="1" x14ac:dyDescent="0.2">
      <c r="A594" s="17" t="s">
        <v>13114</v>
      </c>
      <c r="B594" s="19"/>
      <c r="C594" s="19">
        <v>44673</v>
      </c>
      <c r="D594" s="19">
        <v>44679</v>
      </c>
      <c r="E594" s="18" t="s">
        <v>149</v>
      </c>
      <c r="F594" s="28">
        <v>44679</v>
      </c>
      <c r="G594" s="18" t="s">
        <v>57</v>
      </c>
      <c r="H594" s="18" t="s">
        <v>357</v>
      </c>
      <c r="I594" s="18" t="s">
        <v>3205</v>
      </c>
      <c r="J594" s="18" t="s">
        <v>13132</v>
      </c>
      <c r="K594" s="18" t="s">
        <v>67</v>
      </c>
      <c r="L594" s="18" t="s">
        <v>441</v>
      </c>
      <c r="M594" s="18"/>
      <c r="N594" s="18"/>
      <c r="O594" s="18" t="s">
        <v>362</v>
      </c>
      <c r="P594" s="18" t="s">
        <v>363</v>
      </c>
      <c r="Q594" s="18" t="s">
        <v>364</v>
      </c>
      <c r="R594" s="18" t="s">
        <v>55</v>
      </c>
      <c r="S594" s="18" t="s">
        <v>13123</v>
      </c>
      <c r="T594" s="18"/>
      <c r="U594" s="18" t="s">
        <v>632</v>
      </c>
      <c r="V594" s="18" t="s">
        <v>3206</v>
      </c>
      <c r="W594" s="18" t="s">
        <v>3207</v>
      </c>
      <c r="X594" s="18"/>
      <c r="Y594" s="18"/>
      <c r="Z594" s="18"/>
      <c r="AA594" s="18"/>
      <c r="AB594" s="18" t="s">
        <v>367</v>
      </c>
      <c r="AC594" s="18" t="s">
        <v>3208</v>
      </c>
      <c r="AD594" s="18" t="s">
        <v>3207</v>
      </c>
      <c r="AE594" s="18" t="s">
        <v>42</v>
      </c>
      <c r="AF594" s="18" t="s">
        <v>43</v>
      </c>
      <c r="AG594" s="18" t="s">
        <v>2116</v>
      </c>
      <c r="AH594" s="18" t="s">
        <v>43</v>
      </c>
      <c r="AI594" s="20" t="s">
        <v>1345</v>
      </c>
      <c r="AJ594" s="53" t="s">
        <v>10412</v>
      </c>
      <c r="AK594" s="53" t="s">
        <v>113</v>
      </c>
      <c r="AL594" s="53" t="str">
        <f>TEXT(Table13[[#This Row],[Start Date]],"DDD")</f>
        <v>Thu</v>
      </c>
      <c r="AM594" s="12" t="str">
        <f>TEXT(RAW!$C594,"MMM")</f>
        <v>Apr</v>
      </c>
      <c r="AN594" s="12" t="str">
        <f>TEXT(RAW!$C594,"YYYY")</f>
        <v>2022</v>
      </c>
      <c r="AO594" s="54">
        <f t="shared" si="9"/>
        <v>2.7777777777777735E-2</v>
      </c>
      <c r="AR594" s="55"/>
      <c r="AS594" s="55"/>
    </row>
    <row r="595" spans="1:45" ht="12.6" customHeight="1" x14ac:dyDescent="0.2">
      <c r="A595" s="17" t="s">
        <v>13114</v>
      </c>
      <c r="B595" s="28">
        <v>44637</v>
      </c>
      <c r="C595" s="19">
        <v>44637</v>
      </c>
      <c r="D595" s="19">
        <v>44636</v>
      </c>
      <c r="E595" s="18" t="s">
        <v>225</v>
      </c>
      <c r="F595" s="28">
        <v>44636</v>
      </c>
      <c r="G595" s="18" t="s">
        <v>91</v>
      </c>
      <c r="H595" s="18" t="s">
        <v>357</v>
      </c>
      <c r="I595" s="18" t="s">
        <v>3134</v>
      </c>
      <c r="J595" s="18" t="s">
        <v>13133</v>
      </c>
      <c r="K595" s="18" t="s">
        <v>1840</v>
      </c>
      <c r="L595" s="18" t="s">
        <v>3135</v>
      </c>
      <c r="M595" s="18"/>
      <c r="N595" s="18" t="s">
        <v>40</v>
      </c>
      <c r="O595" s="18" t="s">
        <v>362</v>
      </c>
      <c r="P595" s="18" t="s">
        <v>363</v>
      </c>
      <c r="Q595" s="18" t="s">
        <v>477</v>
      </c>
      <c r="R595" s="18" t="s">
        <v>55</v>
      </c>
      <c r="S595" s="18" t="s">
        <v>13127</v>
      </c>
      <c r="T595" s="18" t="s">
        <v>3136</v>
      </c>
      <c r="U595" s="18" t="s">
        <v>2099</v>
      </c>
      <c r="V595" s="18" t="s">
        <v>366</v>
      </c>
      <c r="W595" s="18" t="s">
        <v>366</v>
      </c>
      <c r="X595" s="18" t="s">
        <v>495</v>
      </c>
      <c r="Y595" s="18" t="s">
        <v>496</v>
      </c>
      <c r="Z595" s="18" t="s">
        <v>41</v>
      </c>
      <c r="AA595" s="18" t="s">
        <v>497</v>
      </c>
      <c r="AB595" s="18" t="s">
        <v>486</v>
      </c>
      <c r="AC595" s="18" t="s">
        <v>3209</v>
      </c>
      <c r="AD595" s="18" t="s">
        <v>366</v>
      </c>
      <c r="AE595" s="18" t="s">
        <v>42</v>
      </c>
      <c r="AF595" s="18" t="s">
        <v>43</v>
      </c>
      <c r="AG595" s="18" t="s">
        <v>460</v>
      </c>
      <c r="AH595" s="18" t="s">
        <v>43</v>
      </c>
      <c r="AI595" s="20" t="s">
        <v>499</v>
      </c>
      <c r="AJ595" s="53" t="s">
        <v>10412</v>
      </c>
      <c r="AK595" s="53" t="s">
        <v>113</v>
      </c>
      <c r="AL595" s="53" t="str">
        <f>TEXT(Table13[[#This Row],[Start Date]],"DDD")</f>
        <v>Wed</v>
      </c>
      <c r="AM595" s="12" t="str">
        <f>TEXT(RAW!$C595,"MMM")</f>
        <v>Mar</v>
      </c>
      <c r="AN595" s="12" t="str">
        <f>TEXT(RAW!$C595,"YYYY")</f>
        <v>2022</v>
      </c>
      <c r="AO595" s="54">
        <f t="shared" si="9"/>
        <v>4.513888888888884E-2</v>
      </c>
      <c r="AR595" s="55"/>
      <c r="AS595" s="55"/>
    </row>
    <row r="596" spans="1:45" ht="12.6" customHeight="1" x14ac:dyDescent="0.2">
      <c r="A596" s="17" t="s">
        <v>13114</v>
      </c>
      <c r="B596" s="28">
        <v>44637</v>
      </c>
      <c r="C596" s="19">
        <v>44637</v>
      </c>
      <c r="D596" s="19">
        <v>44637</v>
      </c>
      <c r="E596" s="18" t="s">
        <v>227</v>
      </c>
      <c r="F596" s="28">
        <v>44637</v>
      </c>
      <c r="G596" s="18" t="s">
        <v>183</v>
      </c>
      <c r="H596" s="18" t="s">
        <v>357</v>
      </c>
      <c r="I596" s="18" t="s">
        <v>3210</v>
      </c>
      <c r="J596" s="18" t="s">
        <v>13132</v>
      </c>
      <c r="K596" s="18" t="s">
        <v>47</v>
      </c>
      <c r="L596" s="18" t="s">
        <v>1054</v>
      </c>
      <c r="M596" s="18"/>
      <c r="N596" s="18" t="s">
        <v>40</v>
      </c>
      <c r="O596" s="18" t="s">
        <v>362</v>
      </c>
      <c r="P596" s="18" t="s">
        <v>363</v>
      </c>
      <c r="Q596" s="18" t="s">
        <v>364</v>
      </c>
      <c r="R596" s="18" t="s">
        <v>663</v>
      </c>
      <c r="S596" s="18" t="s">
        <v>13127</v>
      </c>
      <c r="T596" s="18" t="s">
        <v>2280</v>
      </c>
      <c r="U596" s="18" t="s">
        <v>3211</v>
      </c>
      <c r="V596" s="18" t="s">
        <v>3212</v>
      </c>
      <c r="W596" s="18" t="s">
        <v>3213</v>
      </c>
      <c r="X596" s="18" t="s">
        <v>2281</v>
      </c>
      <c r="Y596" s="18" t="s">
        <v>2282</v>
      </c>
      <c r="Z596" s="18" t="s">
        <v>41</v>
      </c>
      <c r="AA596" s="18" t="s">
        <v>2283</v>
      </c>
      <c r="AB596" s="18" t="s">
        <v>486</v>
      </c>
      <c r="AC596" s="18" t="s">
        <v>3214</v>
      </c>
      <c r="AD596" s="18" t="s">
        <v>3213</v>
      </c>
      <c r="AE596" s="18" t="s">
        <v>42</v>
      </c>
      <c r="AF596" s="18" t="s">
        <v>43</v>
      </c>
      <c r="AG596" s="18" t="s">
        <v>1940</v>
      </c>
      <c r="AH596" s="18" t="s">
        <v>43</v>
      </c>
      <c r="AI596" s="20" t="s">
        <v>2040</v>
      </c>
      <c r="AJ596" s="53" t="s">
        <v>10412</v>
      </c>
      <c r="AK596" s="53" t="s">
        <v>10398</v>
      </c>
      <c r="AL596" s="53" t="str">
        <f>TEXT(Table13[[#This Row],[Start Date]],"DDD")</f>
        <v>Thu</v>
      </c>
      <c r="AM596" s="12" t="str">
        <f>TEXT(RAW!$C596,"MMM")</f>
        <v>Mar</v>
      </c>
      <c r="AN596" s="12" t="str">
        <f>TEXT(RAW!$C596,"YYYY")</f>
        <v>2022</v>
      </c>
      <c r="AO596" s="54">
        <f t="shared" si="9"/>
        <v>0.11805555555555552</v>
      </c>
      <c r="AR596" s="55"/>
      <c r="AS596" s="55"/>
    </row>
    <row r="597" spans="1:45" ht="12.6" customHeight="1" x14ac:dyDescent="0.2">
      <c r="A597" s="17" t="s">
        <v>13114</v>
      </c>
      <c r="B597" s="19"/>
      <c r="C597" s="19">
        <v>44637</v>
      </c>
      <c r="D597" s="19">
        <v>44641</v>
      </c>
      <c r="E597" s="18" t="s">
        <v>104</v>
      </c>
      <c r="F597" s="28">
        <v>44641</v>
      </c>
      <c r="G597" s="18" t="s">
        <v>142</v>
      </c>
      <c r="H597" s="18" t="s">
        <v>357</v>
      </c>
      <c r="I597" s="18" t="s">
        <v>3215</v>
      </c>
      <c r="J597" s="18" t="s">
        <v>13130</v>
      </c>
      <c r="K597" s="18" t="s">
        <v>116</v>
      </c>
      <c r="L597" s="18" t="s">
        <v>909</v>
      </c>
      <c r="M597" s="18"/>
      <c r="N597" s="18"/>
      <c r="O597" s="18" t="s">
        <v>362</v>
      </c>
      <c r="P597" s="18" t="s">
        <v>363</v>
      </c>
      <c r="Q597" s="18" t="s">
        <v>923</v>
      </c>
      <c r="R597" s="18" t="s">
        <v>55</v>
      </c>
      <c r="S597" s="18" t="s">
        <v>13123</v>
      </c>
      <c r="T597" s="18"/>
      <c r="U597" s="18" t="s">
        <v>3216</v>
      </c>
      <c r="V597" s="18" t="s">
        <v>2440</v>
      </c>
      <c r="W597" s="18" t="s">
        <v>2441</v>
      </c>
      <c r="X597" s="18"/>
      <c r="Y597" s="18"/>
      <c r="Z597" s="18"/>
      <c r="AA597" s="18"/>
      <c r="AB597" s="18" t="s">
        <v>367</v>
      </c>
      <c r="AC597" s="18" t="s">
        <v>3217</v>
      </c>
      <c r="AD597" s="18" t="s">
        <v>2441</v>
      </c>
      <c r="AE597" s="18" t="s">
        <v>42</v>
      </c>
      <c r="AF597" s="18" t="s">
        <v>43</v>
      </c>
      <c r="AG597" s="18" t="s">
        <v>2211</v>
      </c>
      <c r="AH597" s="18" t="s">
        <v>43</v>
      </c>
      <c r="AI597" s="20" t="s">
        <v>44</v>
      </c>
      <c r="AJ597" s="53" t="s">
        <v>10412</v>
      </c>
      <c r="AK597" s="53" t="s">
        <v>113</v>
      </c>
      <c r="AL597" s="53" t="str">
        <f>TEXT(Table13[[#This Row],[Start Date]],"DDD")</f>
        <v>Mon</v>
      </c>
      <c r="AM597" s="12" t="str">
        <f>TEXT(RAW!$C597,"MMM")</f>
        <v>Mar</v>
      </c>
      <c r="AN597" s="12" t="str">
        <f>TEXT(RAW!$C597,"YYYY")</f>
        <v>2022</v>
      </c>
      <c r="AO597" s="54">
        <f t="shared" si="9"/>
        <v>1.0416666666666741E-2</v>
      </c>
      <c r="AR597" s="55"/>
      <c r="AS597" s="55"/>
    </row>
    <row r="598" spans="1:45" ht="12.6" customHeight="1" x14ac:dyDescent="0.2">
      <c r="A598" s="17" t="s">
        <v>13114</v>
      </c>
      <c r="B598" s="19"/>
      <c r="C598" s="19">
        <v>44637</v>
      </c>
      <c r="D598" s="19">
        <v>44645</v>
      </c>
      <c r="E598" s="18" t="s">
        <v>179</v>
      </c>
      <c r="F598" s="28">
        <v>44645</v>
      </c>
      <c r="G598" s="18" t="s">
        <v>220</v>
      </c>
      <c r="H598" s="18" t="s">
        <v>357</v>
      </c>
      <c r="I598" s="18" t="s">
        <v>3218</v>
      </c>
      <c r="J598" s="18" t="s">
        <v>13130</v>
      </c>
      <c r="K598" s="18" t="s">
        <v>51</v>
      </c>
      <c r="L598" s="18" t="s">
        <v>909</v>
      </c>
      <c r="M598" s="18"/>
      <c r="N598" s="18"/>
      <c r="O598" s="18" t="s">
        <v>362</v>
      </c>
      <c r="P598" s="18" t="s">
        <v>363</v>
      </c>
      <c r="Q598" s="18" t="s">
        <v>923</v>
      </c>
      <c r="R598" s="18" t="s">
        <v>55</v>
      </c>
      <c r="S598" s="18" t="s">
        <v>13127</v>
      </c>
      <c r="T598" s="18"/>
      <c r="U598" s="18" t="s">
        <v>3219</v>
      </c>
      <c r="V598" s="18" t="s">
        <v>366</v>
      </c>
      <c r="W598" s="18" t="s">
        <v>366</v>
      </c>
      <c r="X598" s="18"/>
      <c r="Y598" s="18"/>
      <c r="Z598" s="18"/>
      <c r="AA598" s="18"/>
      <c r="AB598" s="18" t="s">
        <v>367</v>
      </c>
      <c r="AC598" s="18" t="s">
        <v>3220</v>
      </c>
      <c r="AD598" s="18" t="s">
        <v>366</v>
      </c>
      <c r="AE598" s="18" t="s">
        <v>42</v>
      </c>
      <c r="AF598" s="18" t="s">
        <v>43</v>
      </c>
      <c r="AG598" s="18" t="s">
        <v>390</v>
      </c>
      <c r="AH598" s="18" t="s">
        <v>43</v>
      </c>
      <c r="AI598" s="20" t="s">
        <v>44</v>
      </c>
      <c r="AJ598" s="53" t="s">
        <v>10412</v>
      </c>
      <c r="AK598" s="53" t="s">
        <v>113</v>
      </c>
      <c r="AL598" s="53" t="str">
        <f>TEXT(Table13[[#This Row],[Start Date]],"DDD")</f>
        <v>Fri</v>
      </c>
      <c r="AM598" s="12" t="str">
        <f>TEXT(RAW!$C598,"MMM")</f>
        <v>Mar</v>
      </c>
      <c r="AN598" s="12" t="str">
        <f>TEXT(RAW!$C598,"YYYY")</f>
        <v>2022</v>
      </c>
      <c r="AO598" s="54">
        <f t="shared" si="9"/>
        <v>3.125E-2</v>
      </c>
      <c r="AR598" s="55"/>
      <c r="AS598" s="55"/>
    </row>
    <row r="599" spans="1:45" ht="12.6" customHeight="1" x14ac:dyDescent="0.2">
      <c r="A599" s="17" t="s">
        <v>13114</v>
      </c>
      <c r="B599" s="28">
        <v>44669</v>
      </c>
      <c r="C599" s="19">
        <v>44669</v>
      </c>
      <c r="D599" s="19">
        <v>44670</v>
      </c>
      <c r="E599" s="18" t="s">
        <v>281</v>
      </c>
      <c r="F599" s="28">
        <v>44670</v>
      </c>
      <c r="G599" s="18" t="s">
        <v>144</v>
      </c>
      <c r="H599" s="18" t="s">
        <v>357</v>
      </c>
      <c r="I599" s="18" t="s">
        <v>3221</v>
      </c>
      <c r="J599" s="18" t="s">
        <v>13130</v>
      </c>
      <c r="K599" s="18" t="s">
        <v>173</v>
      </c>
      <c r="L599" s="18" t="s">
        <v>729</v>
      </c>
      <c r="M599" s="18"/>
      <c r="N599" s="18" t="s">
        <v>40</v>
      </c>
      <c r="O599" s="18" t="s">
        <v>362</v>
      </c>
      <c r="P599" s="18" t="s">
        <v>363</v>
      </c>
      <c r="Q599" s="18" t="s">
        <v>534</v>
      </c>
      <c r="R599" s="18" t="s">
        <v>381</v>
      </c>
      <c r="S599" s="18" t="s">
        <v>13127</v>
      </c>
      <c r="T599" s="18" t="s">
        <v>3222</v>
      </c>
      <c r="U599" s="18" t="s">
        <v>3223</v>
      </c>
      <c r="V599" s="18" t="s">
        <v>3224</v>
      </c>
      <c r="W599" s="18" t="s">
        <v>3225</v>
      </c>
      <c r="X599" s="18" t="s">
        <v>41</v>
      </c>
      <c r="Y599" s="18">
        <v>70813418765</v>
      </c>
      <c r="Z599" s="18"/>
      <c r="AA599" s="18" t="s">
        <v>538</v>
      </c>
      <c r="AB599" s="18" t="s">
        <v>734</v>
      </c>
      <c r="AC599" s="18" t="s">
        <v>3226</v>
      </c>
      <c r="AD599" s="18" t="s">
        <v>3225</v>
      </c>
      <c r="AE599" s="18" t="s">
        <v>42</v>
      </c>
      <c r="AF599" s="18" t="s">
        <v>43</v>
      </c>
      <c r="AG599" s="18" t="s">
        <v>2337</v>
      </c>
      <c r="AH599" s="18" t="s">
        <v>43</v>
      </c>
      <c r="AI599" s="20" t="s">
        <v>44</v>
      </c>
      <c r="AJ599" s="53" t="s">
        <v>10412</v>
      </c>
      <c r="AK599" s="53" t="s">
        <v>10398</v>
      </c>
      <c r="AL599" s="53" t="str">
        <f>TEXT(Table13[[#This Row],[Start Date]],"DDD")</f>
        <v>Tue</v>
      </c>
      <c r="AM599" s="12" t="str">
        <f>TEXT(RAW!$C599,"MMM")</f>
        <v>Apr</v>
      </c>
      <c r="AN599" s="12" t="str">
        <f>TEXT(RAW!$C599,"YYYY")</f>
        <v>2022</v>
      </c>
      <c r="AO599" s="54">
        <f t="shared" si="9"/>
        <v>4.3055555555555569E-2</v>
      </c>
      <c r="AR599" s="55"/>
      <c r="AS599" s="55"/>
    </row>
    <row r="600" spans="1:45" ht="12.6" customHeight="1" x14ac:dyDescent="0.2">
      <c r="A600" s="17" t="s">
        <v>13114</v>
      </c>
      <c r="B600" s="28">
        <v>44670</v>
      </c>
      <c r="C600" s="19">
        <v>44670</v>
      </c>
      <c r="D600" s="19">
        <v>44670</v>
      </c>
      <c r="E600" s="18" t="s">
        <v>124</v>
      </c>
      <c r="F600" s="28">
        <v>44670</v>
      </c>
      <c r="G600" s="18" t="s">
        <v>45</v>
      </c>
      <c r="H600" s="18" t="s">
        <v>357</v>
      </c>
      <c r="I600" s="18" t="s">
        <v>3227</v>
      </c>
      <c r="J600" s="18" t="s">
        <v>13130</v>
      </c>
      <c r="K600" s="18" t="s">
        <v>173</v>
      </c>
      <c r="L600" s="18" t="s">
        <v>729</v>
      </c>
      <c r="M600" s="18"/>
      <c r="N600" s="18" t="s">
        <v>40</v>
      </c>
      <c r="O600" s="18" t="s">
        <v>362</v>
      </c>
      <c r="P600" s="18" t="s">
        <v>363</v>
      </c>
      <c r="Q600" s="18" t="s">
        <v>534</v>
      </c>
      <c r="R600" s="18" t="s">
        <v>395</v>
      </c>
      <c r="S600" s="18" t="s">
        <v>13127</v>
      </c>
      <c r="T600" s="18" t="s">
        <v>2266</v>
      </c>
      <c r="U600" s="18" t="s">
        <v>3228</v>
      </c>
      <c r="V600" s="18" t="s">
        <v>3229</v>
      </c>
      <c r="W600" s="18" t="s">
        <v>3229</v>
      </c>
      <c r="X600" s="18" t="s">
        <v>41</v>
      </c>
      <c r="Y600" s="18">
        <v>70813418809</v>
      </c>
      <c r="Z600" s="18"/>
      <c r="AA600" s="18" t="s">
        <v>538</v>
      </c>
      <c r="AB600" s="18" t="s">
        <v>734</v>
      </c>
      <c r="AC600" s="18" t="s">
        <v>3230</v>
      </c>
      <c r="AD600" s="18" t="s">
        <v>3229</v>
      </c>
      <c r="AE600" s="18" t="s">
        <v>42</v>
      </c>
      <c r="AF600" s="18" t="s">
        <v>43</v>
      </c>
      <c r="AG600" s="18" t="s">
        <v>1132</v>
      </c>
      <c r="AH600" s="18" t="s">
        <v>43</v>
      </c>
      <c r="AI600" s="20" t="s">
        <v>280</v>
      </c>
      <c r="AJ600" s="53" t="s">
        <v>10412</v>
      </c>
      <c r="AK600" s="53" t="s">
        <v>10398</v>
      </c>
      <c r="AL600" s="53" t="str">
        <f>TEXT(Table13[[#This Row],[Start Date]],"DDD")</f>
        <v>Tue</v>
      </c>
      <c r="AM600" s="12" t="str">
        <f>TEXT(RAW!$C600,"MMM")</f>
        <v>Apr</v>
      </c>
      <c r="AN600" s="12" t="str">
        <f>TEXT(RAW!$C600,"YYYY")</f>
        <v>2022</v>
      </c>
      <c r="AO600" s="54">
        <f t="shared" si="9"/>
        <v>5.208333333333337E-2</v>
      </c>
      <c r="AR600" s="55"/>
      <c r="AS600" s="55"/>
    </row>
    <row r="601" spans="1:45" ht="12.6" customHeight="1" x14ac:dyDescent="0.2">
      <c r="A601" s="17" t="s">
        <v>13114</v>
      </c>
      <c r="B601" s="28">
        <v>44670</v>
      </c>
      <c r="C601" s="19">
        <v>44670</v>
      </c>
      <c r="D601" s="19">
        <v>44670</v>
      </c>
      <c r="E601" s="18" t="s">
        <v>46</v>
      </c>
      <c r="F601" s="28">
        <v>44670</v>
      </c>
      <c r="G601" s="18" t="s">
        <v>165</v>
      </c>
      <c r="H601" s="18" t="s">
        <v>357</v>
      </c>
      <c r="I601" s="18" t="s">
        <v>3231</v>
      </c>
      <c r="J601" s="18" t="s">
        <v>13130</v>
      </c>
      <c r="K601" s="18" t="s">
        <v>89</v>
      </c>
      <c r="L601" s="18" t="s">
        <v>729</v>
      </c>
      <c r="M601" s="18"/>
      <c r="N601" s="18" t="s">
        <v>40</v>
      </c>
      <c r="O601" s="18" t="s">
        <v>362</v>
      </c>
      <c r="P601" s="18" t="s">
        <v>363</v>
      </c>
      <c r="Q601" s="18" t="s">
        <v>534</v>
      </c>
      <c r="R601" s="18" t="s">
        <v>395</v>
      </c>
      <c r="S601" s="18" t="s">
        <v>13127</v>
      </c>
      <c r="T601" s="18" t="s">
        <v>3232</v>
      </c>
      <c r="U601" s="18" t="s">
        <v>3233</v>
      </c>
      <c r="V601" s="18" t="s">
        <v>2297</v>
      </c>
      <c r="W601" s="18" t="s">
        <v>2297</v>
      </c>
      <c r="X601" s="18" t="s">
        <v>41</v>
      </c>
      <c r="Y601" s="18">
        <v>70813418790</v>
      </c>
      <c r="Z601" s="18"/>
      <c r="AA601" s="18" t="s">
        <v>538</v>
      </c>
      <c r="AB601" s="18" t="s">
        <v>734</v>
      </c>
      <c r="AC601" s="18" t="s">
        <v>3234</v>
      </c>
      <c r="AD601" s="18" t="s">
        <v>2297</v>
      </c>
      <c r="AE601" s="18" t="s">
        <v>42</v>
      </c>
      <c r="AF601" s="18" t="s">
        <v>43</v>
      </c>
      <c r="AG601" s="18" t="s">
        <v>677</v>
      </c>
      <c r="AH601" s="18" t="s">
        <v>43</v>
      </c>
      <c r="AI601" s="20" t="s">
        <v>280</v>
      </c>
      <c r="AJ601" s="53" t="s">
        <v>10412</v>
      </c>
      <c r="AK601" s="53" t="s">
        <v>10398</v>
      </c>
      <c r="AL601" s="53" t="str">
        <f>TEXT(Table13[[#This Row],[Start Date]],"DDD")</f>
        <v>Tue</v>
      </c>
      <c r="AM601" s="12" t="str">
        <f>TEXT(RAW!$C601,"MMM")</f>
        <v>Apr</v>
      </c>
      <c r="AN601" s="12" t="str">
        <f>TEXT(RAW!$C601,"YYYY")</f>
        <v>2022</v>
      </c>
      <c r="AO601" s="54">
        <f t="shared" si="9"/>
        <v>5.555555555555558E-2</v>
      </c>
      <c r="AR601" s="55"/>
      <c r="AS601" s="55"/>
    </row>
    <row r="602" spans="1:45" ht="12.6" customHeight="1" x14ac:dyDescent="0.2">
      <c r="A602" s="17" t="s">
        <v>13114</v>
      </c>
      <c r="B602" s="19"/>
      <c r="C602" s="19">
        <v>44677</v>
      </c>
      <c r="D602" s="19">
        <v>44670</v>
      </c>
      <c r="E602" s="18" t="s">
        <v>36</v>
      </c>
      <c r="F602" s="28">
        <v>44670</v>
      </c>
      <c r="G602" s="18" t="s">
        <v>57</v>
      </c>
      <c r="H602" s="18" t="s">
        <v>357</v>
      </c>
      <c r="I602" s="18" t="s">
        <v>3235</v>
      </c>
      <c r="J602" s="18" t="s">
        <v>13133</v>
      </c>
      <c r="K602" s="18" t="s">
        <v>58</v>
      </c>
      <c r="L602" s="18" t="s">
        <v>3236</v>
      </c>
      <c r="M602" s="18" t="s">
        <v>39</v>
      </c>
      <c r="N602" s="18"/>
      <c r="O602" s="18" t="s">
        <v>362</v>
      </c>
      <c r="P602" s="18" t="s">
        <v>363</v>
      </c>
      <c r="Q602" s="18" t="s">
        <v>429</v>
      </c>
      <c r="R602" s="18" t="s">
        <v>395</v>
      </c>
      <c r="S602" s="18" t="s">
        <v>13120</v>
      </c>
      <c r="T602" s="18"/>
      <c r="U602" s="18" t="s">
        <v>3237</v>
      </c>
      <c r="V602" s="18" t="s">
        <v>3237</v>
      </c>
      <c r="W602" s="18" t="s">
        <v>3238</v>
      </c>
      <c r="X602" s="18"/>
      <c r="Y602" s="18"/>
      <c r="Z602" s="18"/>
      <c r="AA602" s="18"/>
      <c r="AB602" s="18" t="s">
        <v>367</v>
      </c>
      <c r="AC602" s="18" t="s">
        <v>3239</v>
      </c>
      <c r="AD602" s="18" t="s">
        <v>3238</v>
      </c>
      <c r="AE602" s="18" t="s">
        <v>42</v>
      </c>
      <c r="AF602" s="18" t="s">
        <v>43</v>
      </c>
      <c r="AG602" s="18" t="s">
        <v>377</v>
      </c>
      <c r="AH602" s="18" t="s">
        <v>43</v>
      </c>
      <c r="AI602" s="20" t="s">
        <v>81</v>
      </c>
      <c r="AJ602" s="53" t="s">
        <v>58</v>
      </c>
      <c r="AK602" s="53" t="s">
        <v>10398</v>
      </c>
      <c r="AL602" s="53" t="str">
        <f>TEXT(Table13[[#This Row],[Start Date]],"DDD")</f>
        <v>Tue</v>
      </c>
      <c r="AM602" s="12" t="str">
        <f>TEXT(RAW!$C602,"MMM")</f>
        <v>Apr</v>
      </c>
      <c r="AN602" s="12" t="str">
        <f>TEXT(RAW!$C602,"YYYY")</f>
        <v>2022</v>
      </c>
      <c r="AO602" s="54">
        <f t="shared" si="9"/>
        <v>8.3333333333333315E-2</v>
      </c>
      <c r="AR602" s="55"/>
      <c r="AS602" s="55"/>
    </row>
    <row r="603" spans="1:45" ht="12.6" customHeight="1" x14ac:dyDescent="0.2">
      <c r="A603" s="17" t="s">
        <v>13114</v>
      </c>
      <c r="B603" s="19"/>
      <c r="C603" s="19">
        <v>44637</v>
      </c>
      <c r="D603" s="19">
        <v>44641</v>
      </c>
      <c r="E603" s="18" t="s">
        <v>126</v>
      </c>
      <c r="F603" s="28">
        <v>44641</v>
      </c>
      <c r="G603" s="18" t="s">
        <v>175</v>
      </c>
      <c r="H603" s="18" t="s">
        <v>357</v>
      </c>
      <c r="I603" s="18" t="s">
        <v>3240</v>
      </c>
      <c r="J603" s="18" t="s">
        <v>13130</v>
      </c>
      <c r="K603" s="18" t="s">
        <v>76</v>
      </c>
      <c r="L603" s="18" t="s">
        <v>909</v>
      </c>
      <c r="M603" s="18"/>
      <c r="N603" s="18"/>
      <c r="O603" s="18" t="s">
        <v>362</v>
      </c>
      <c r="P603" s="18" t="s">
        <v>363</v>
      </c>
      <c r="Q603" s="18" t="s">
        <v>923</v>
      </c>
      <c r="R603" s="18" t="s">
        <v>55</v>
      </c>
      <c r="S603" s="18" t="s">
        <v>13116</v>
      </c>
      <c r="T603" s="18"/>
      <c r="U603" s="18" t="s">
        <v>3241</v>
      </c>
      <c r="V603" s="18" t="s">
        <v>773</v>
      </c>
      <c r="W603" s="18" t="s">
        <v>590</v>
      </c>
      <c r="X603" s="18"/>
      <c r="Y603" s="18"/>
      <c r="Z603" s="18"/>
      <c r="AA603" s="18"/>
      <c r="AB603" s="18" t="s">
        <v>367</v>
      </c>
      <c r="AC603" s="18" t="s">
        <v>3242</v>
      </c>
      <c r="AD603" s="18" t="s">
        <v>590</v>
      </c>
      <c r="AE603" s="18" t="s">
        <v>42</v>
      </c>
      <c r="AF603" s="18" t="s">
        <v>43</v>
      </c>
      <c r="AG603" s="18" t="s">
        <v>547</v>
      </c>
      <c r="AH603" s="18" t="s">
        <v>43</v>
      </c>
      <c r="AI603" s="20" t="s">
        <v>44</v>
      </c>
      <c r="AJ603" s="53" t="s">
        <v>10412</v>
      </c>
      <c r="AK603" s="53" t="s">
        <v>113</v>
      </c>
      <c r="AL603" s="53" t="str">
        <f>TEXT(Table13[[#This Row],[Start Date]],"DDD")</f>
        <v>Mon</v>
      </c>
      <c r="AM603" s="12" t="str">
        <f>TEXT(RAW!$C603,"MMM")</f>
        <v>Mar</v>
      </c>
      <c r="AN603" s="12" t="str">
        <f>TEXT(RAW!$C603,"YYYY")</f>
        <v>2022</v>
      </c>
      <c r="AO603" s="54">
        <f t="shared" si="9"/>
        <v>2.4305555555555525E-2</v>
      </c>
      <c r="AR603" s="55"/>
      <c r="AS603" s="55"/>
    </row>
    <row r="604" spans="1:45" ht="12.6" customHeight="1" x14ac:dyDescent="0.2">
      <c r="A604" s="17" t="s">
        <v>13114</v>
      </c>
      <c r="B604" s="28">
        <v>44657</v>
      </c>
      <c r="C604" s="19">
        <v>44657</v>
      </c>
      <c r="D604" s="19">
        <v>44658</v>
      </c>
      <c r="E604" s="18" t="s">
        <v>62</v>
      </c>
      <c r="F604" s="28">
        <v>44658</v>
      </c>
      <c r="G604" s="18" t="s">
        <v>208</v>
      </c>
      <c r="H604" s="18" t="s">
        <v>357</v>
      </c>
      <c r="I604" s="18" t="s">
        <v>3243</v>
      </c>
      <c r="J604" s="18" t="s">
        <v>13133</v>
      </c>
      <c r="K604" s="18" t="s">
        <v>117</v>
      </c>
      <c r="L604" s="18" t="s">
        <v>484</v>
      </c>
      <c r="M604" s="18"/>
      <c r="N604" s="18" t="s">
        <v>40</v>
      </c>
      <c r="O604" s="18" t="s">
        <v>362</v>
      </c>
      <c r="P604" s="18" t="s">
        <v>363</v>
      </c>
      <c r="Q604" s="18" t="s">
        <v>429</v>
      </c>
      <c r="R604" s="18" t="s">
        <v>55</v>
      </c>
      <c r="S604" s="18" t="s">
        <v>13116</v>
      </c>
      <c r="T604" s="18" t="s">
        <v>1353</v>
      </c>
      <c r="U604" s="18" t="s">
        <v>3244</v>
      </c>
      <c r="V604" s="18" t="s">
        <v>3245</v>
      </c>
      <c r="W604" s="18" t="s">
        <v>3246</v>
      </c>
      <c r="X604" s="18" t="s">
        <v>1357</v>
      </c>
      <c r="Y604" s="18" t="s">
        <v>1358</v>
      </c>
      <c r="Z604" s="18" t="s">
        <v>41</v>
      </c>
      <c r="AA604" s="18" t="s">
        <v>1359</v>
      </c>
      <c r="AB604" s="18" t="s">
        <v>486</v>
      </c>
      <c r="AC604" s="18" t="s">
        <v>3247</v>
      </c>
      <c r="AD604" s="18" t="s">
        <v>3246</v>
      </c>
      <c r="AE604" s="18" t="s">
        <v>42</v>
      </c>
      <c r="AF604" s="18" t="s">
        <v>43</v>
      </c>
      <c r="AG604" s="18" t="s">
        <v>659</v>
      </c>
      <c r="AH604" s="18" t="s">
        <v>43</v>
      </c>
      <c r="AI604" s="20" t="s">
        <v>488</v>
      </c>
      <c r="AJ604" s="53" t="s">
        <v>10412</v>
      </c>
      <c r="AK604" s="53" t="s">
        <v>113</v>
      </c>
      <c r="AL604" s="53" t="str">
        <f>TEXT(Table13[[#This Row],[Start Date]],"DDD")</f>
        <v>Thu</v>
      </c>
      <c r="AM604" s="12" t="str">
        <f>TEXT(RAW!$C604,"MMM")</f>
        <v>Apr</v>
      </c>
      <c r="AN604" s="12" t="str">
        <f>TEXT(RAW!$C604,"YYYY")</f>
        <v>2022</v>
      </c>
      <c r="AO604" s="54">
        <f t="shared" si="9"/>
        <v>4.861111111111116E-2</v>
      </c>
      <c r="AR604" s="55"/>
      <c r="AS604" s="55"/>
    </row>
    <row r="605" spans="1:45" ht="12.6" customHeight="1" x14ac:dyDescent="0.2">
      <c r="A605" s="17" t="s">
        <v>13114</v>
      </c>
      <c r="B605" s="28">
        <v>44657</v>
      </c>
      <c r="C605" s="19">
        <v>44657</v>
      </c>
      <c r="D605" s="19"/>
      <c r="E605" s="18"/>
      <c r="F605" s="18"/>
      <c r="G605" s="18"/>
      <c r="H605" s="18" t="s">
        <v>357</v>
      </c>
      <c r="I605" s="18" t="s">
        <v>3248</v>
      </c>
      <c r="J605" s="18" t="s">
        <v>2597</v>
      </c>
      <c r="K605" s="18" t="s">
        <v>574</v>
      </c>
      <c r="L605" s="18" t="s">
        <v>2598</v>
      </c>
      <c r="M605" s="18"/>
      <c r="N605" s="18" t="s">
        <v>40</v>
      </c>
      <c r="O605" s="18" t="s">
        <v>362</v>
      </c>
      <c r="P605" s="18" t="s">
        <v>363</v>
      </c>
      <c r="Q605" s="18" t="s">
        <v>552</v>
      </c>
      <c r="R605" s="18" t="s">
        <v>875</v>
      </c>
      <c r="S605" s="18" t="s">
        <v>13118</v>
      </c>
      <c r="T605" s="18" t="s">
        <v>2599</v>
      </c>
      <c r="U605" s="18" t="s">
        <v>3249</v>
      </c>
      <c r="V605" s="18"/>
      <c r="W605" s="18"/>
      <c r="X605" s="18" t="s">
        <v>2603</v>
      </c>
      <c r="Y605" s="18" t="s">
        <v>2604</v>
      </c>
      <c r="Z605" s="18" t="s">
        <v>41</v>
      </c>
      <c r="AA605" s="18" t="s">
        <v>2605</v>
      </c>
      <c r="AB605" s="18" t="s">
        <v>727</v>
      </c>
      <c r="AC605" s="18"/>
      <c r="AD605" s="18"/>
      <c r="AE605" s="18"/>
      <c r="AF605" s="18"/>
      <c r="AG605" s="18"/>
      <c r="AH605" s="18" t="s">
        <v>71</v>
      </c>
      <c r="AI605" s="20" t="s">
        <v>2607</v>
      </c>
      <c r="AJ605" s="53" t="s">
        <v>10412</v>
      </c>
      <c r="AK605" s="53" t="s">
        <v>10398</v>
      </c>
      <c r="AL605" s="53" t="str">
        <f>TEXT(Table13[[#This Row],[Start Date]],"DDD")</f>
        <v>Sat</v>
      </c>
      <c r="AM605" s="12" t="str">
        <f>TEXT(RAW!$C605,"MMM")</f>
        <v>Apr</v>
      </c>
      <c r="AN605" s="12" t="str">
        <f>TEXT(RAW!$C605,"YYYY")</f>
        <v>2022</v>
      </c>
      <c r="AO605" s="54">
        <f t="shared" si="9"/>
        <v>0</v>
      </c>
      <c r="AR605" s="55"/>
      <c r="AS605" s="55"/>
    </row>
    <row r="606" spans="1:45" ht="12.6" customHeight="1" x14ac:dyDescent="0.2">
      <c r="A606" s="17" t="s">
        <v>13114</v>
      </c>
      <c r="B606" s="19"/>
      <c r="C606" s="19">
        <v>44649</v>
      </c>
      <c r="D606" s="19">
        <v>44649</v>
      </c>
      <c r="E606" s="18" t="s">
        <v>146</v>
      </c>
      <c r="F606" s="28">
        <v>44649</v>
      </c>
      <c r="G606" s="18" t="s">
        <v>128</v>
      </c>
      <c r="H606" s="18" t="s">
        <v>357</v>
      </c>
      <c r="I606" s="18" t="s">
        <v>3250</v>
      </c>
      <c r="J606" s="18" t="s">
        <v>13133</v>
      </c>
      <c r="K606" s="18" t="s">
        <v>965</v>
      </c>
      <c r="L606" s="18"/>
      <c r="M606" s="18"/>
      <c r="N606" s="18"/>
      <c r="O606" s="18" t="s">
        <v>362</v>
      </c>
      <c r="P606" s="18" t="s">
        <v>363</v>
      </c>
      <c r="Q606" s="18" t="s">
        <v>364</v>
      </c>
      <c r="R606" s="18" t="s">
        <v>663</v>
      </c>
      <c r="S606" s="18" t="s">
        <v>13128</v>
      </c>
      <c r="T606" s="18"/>
      <c r="U606" s="18" t="s">
        <v>3114</v>
      </c>
      <c r="V606" s="18" t="s">
        <v>3251</v>
      </c>
      <c r="W606" s="18" t="s">
        <v>3251</v>
      </c>
      <c r="X606" s="18"/>
      <c r="Y606" s="18"/>
      <c r="Z606" s="18"/>
      <c r="AA606" s="18"/>
      <c r="AB606" s="18"/>
      <c r="AC606" s="18" t="s">
        <v>3252</v>
      </c>
      <c r="AD606" s="18" t="s">
        <v>3251</v>
      </c>
      <c r="AE606" s="18" t="s">
        <v>42</v>
      </c>
      <c r="AF606" s="18" t="s">
        <v>43</v>
      </c>
      <c r="AG606" s="18" t="s">
        <v>869</v>
      </c>
      <c r="AH606" s="18" t="s">
        <v>43</v>
      </c>
      <c r="AI606" s="20" t="s">
        <v>970</v>
      </c>
      <c r="AJ606" s="53" t="s">
        <v>10412</v>
      </c>
      <c r="AK606" s="53" t="s">
        <v>10398</v>
      </c>
      <c r="AL606" s="53" t="str">
        <f>TEXT(Table13[[#This Row],[Start Date]],"DDD")</f>
        <v>Tue</v>
      </c>
      <c r="AM606" s="12" t="str">
        <f>TEXT(RAW!$C606,"MMM")</f>
        <v>Mar</v>
      </c>
      <c r="AN606" s="12" t="str">
        <f>TEXT(RAW!$C606,"YYYY")</f>
        <v>2022</v>
      </c>
      <c r="AO606" s="54">
        <f t="shared" si="9"/>
        <v>1.3888888888888951E-2</v>
      </c>
      <c r="AR606" s="55"/>
      <c r="AS606" s="55"/>
    </row>
    <row r="607" spans="1:45" ht="12.6" customHeight="1" x14ac:dyDescent="0.2">
      <c r="A607" s="17" t="s">
        <v>13114</v>
      </c>
      <c r="B607" s="28">
        <v>44650</v>
      </c>
      <c r="C607" s="19">
        <v>44650</v>
      </c>
      <c r="D607" s="19">
        <v>44650</v>
      </c>
      <c r="E607" s="18" t="s">
        <v>134</v>
      </c>
      <c r="F607" s="28">
        <v>44650</v>
      </c>
      <c r="G607" s="18" t="s">
        <v>128</v>
      </c>
      <c r="H607" s="18" t="s">
        <v>357</v>
      </c>
      <c r="I607" s="18" t="s">
        <v>3253</v>
      </c>
      <c r="J607" s="18" t="s">
        <v>13130</v>
      </c>
      <c r="K607" s="18" t="s">
        <v>107</v>
      </c>
      <c r="L607" s="18" t="s">
        <v>803</v>
      </c>
      <c r="M607" s="18"/>
      <c r="N607" s="18" t="s">
        <v>40</v>
      </c>
      <c r="O607" s="18" t="s">
        <v>362</v>
      </c>
      <c r="P607" s="18" t="s">
        <v>363</v>
      </c>
      <c r="Q607" s="18" t="s">
        <v>552</v>
      </c>
      <c r="R607" s="18" t="s">
        <v>395</v>
      </c>
      <c r="S607" s="18" t="s">
        <v>13128</v>
      </c>
      <c r="T607" s="18" t="s">
        <v>804</v>
      </c>
      <c r="U607" s="18" t="s">
        <v>3254</v>
      </c>
      <c r="V607" s="18" t="s">
        <v>3255</v>
      </c>
      <c r="W607" s="18" t="s">
        <v>3255</v>
      </c>
      <c r="X607" s="18" t="s">
        <v>41</v>
      </c>
      <c r="Y607" s="18" t="s">
        <v>806</v>
      </c>
      <c r="Z607" s="18"/>
      <c r="AA607" s="18" t="s">
        <v>807</v>
      </c>
      <c r="AB607" s="18" t="s">
        <v>808</v>
      </c>
      <c r="AC607" s="18" t="s">
        <v>3256</v>
      </c>
      <c r="AD607" s="18" t="s">
        <v>3255</v>
      </c>
      <c r="AE607" s="18" t="s">
        <v>42</v>
      </c>
      <c r="AF607" s="18" t="s">
        <v>43</v>
      </c>
      <c r="AG607" s="18" t="s">
        <v>914</v>
      </c>
      <c r="AH607" s="18" t="s">
        <v>43</v>
      </c>
      <c r="AI607" s="20" t="s">
        <v>65</v>
      </c>
      <c r="AJ607" s="53" t="s">
        <v>10412</v>
      </c>
      <c r="AK607" s="53" t="s">
        <v>10398</v>
      </c>
      <c r="AL607" s="53" t="str">
        <f>TEXT(Table13[[#This Row],[Start Date]],"DDD")</f>
        <v>Wed</v>
      </c>
      <c r="AM607" s="12" t="str">
        <f>TEXT(RAW!$C607,"MMM")</f>
        <v>Mar</v>
      </c>
      <c r="AN607" s="12" t="str">
        <f>TEXT(RAW!$C607,"YYYY")</f>
        <v>2022</v>
      </c>
      <c r="AO607" s="54">
        <f t="shared" si="9"/>
        <v>9.375E-2</v>
      </c>
      <c r="AR607" s="55"/>
      <c r="AS607" s="55"/>
    </row>
    <row r="608" spans="1:45" ht="12.6" customHeight="1" x14ac:dyDescent="0.2">
      <c r="A608" s="17" t="s">
        <v>13114</v>
      </c>
      <c r="B608" s="28">
        <v>44678</v>
      </c>
      <c r="C608" s="19">
        <v>44678</v>
      </c>
      <c r="D608" s="19">
        <v>44676</v>
      </c>
      <c r="E608" s="18" t="s">
        <v>108</v>
      </c>
      <c r="F608" s="28">
        <v>44676</v>
      </c>
      <c r="G608" s="18" t="s">
        <v>131</v>
      </c>
      <c r="H608" s="18" t="s">
        <v>357</v>
      </c>
      <c r="I608" s="18" t="s">
        <v>3257</v>
      </c>
      <c r="J608" s="18" t="s">
        <v>13133</v>
      </c>
      <c r="K608" s="18" t="s">
        <v>109</v>
      </c>
      <c r="L608" s="18" t="s">
        <v>3258</v>
      </c>
      <c r="M608" s="18"/>
      <c r="N608" s="18" t="s">
        <v>40</v>
      </c>
      <c r="O608" s="18" t="s">
        <v>362</v>
      </c>
      <c r="P608" s="18" t="s">
        <v>363</v>
      </c>
      <c r="Q608" s="18" t="s">
        <v>429</v>
      </c>
      <c r="R608" s="18" t="s">
        <v>55</v>
      </c>
      <c r="S608" s="18" t="s">
        <v>13127</v>
      </c>
      <c r="T608" s="18" t="s">
        <v>3259</v>
      </c>
      <c r="U608" s="18" t="s">
        <v>3260</v>
      </c>
      <c r="V608" s="18" t="s">
        <v>366</v>
      </c>
      <c r="W608" s="18" t="s">
        <v>366</v>
      </c>
      <c r="X608" s="18" t="s">
        <v>881</v>
      </c>
      <c r="Y608" s="18" t="s">
        <v>3261</v>
      </c>
      <c r="Z608" s="18" t="s">
        <v>41</v>
      </c>
      <c r="AA608" s="18" t="s">
        <v>1398</v>
      </c>
      <c r="AB608" s="18" t="s">
        <v>3262</v>
      </c>
      <c r="AC608" s="18" t="s">
        <v>3263</v>
      </c>
      <c r="AD608" s="18" t="s">
        <v>366</v>
      </c>
      <c r="AE608" s="18" t="s">
        <v>42</v>
      </c>
      <c r="AF608" s="18" t="s">
        <v>43</v>
      </c>
      <c r="AG608" s="18" t="s">
        <v>1132</v>
      </c>
      <c r="AH608" s="18" t="s">
        <v>43</v>
      </c>
      <c r="AI608" s="20" t="s">
        <v>1583</v>
      </c>
      <c r="AJ608" s="53" t="s">
        <v>10412</v>
      </c>
      <c r="AK608" s="53" t="s">
        <v>113</v>
      </c>
      <c r="AL608" s="53" t="str">
        <f>TEXT(Table13[[#This Row],[Start Date]],"DDD")</f>
        <v>Mon</v>
      </c>
      <c r="AM608" s="12" t="str">
        <f>TEXT(RAW!$C608,"MMM")</f>
        <v>Apr</v>
      </c>
      <c r="AN608" s="12" t="str">
        <f>TEXT(RAW!$C608,"YYYY")</f>
        <v>2022</v>
      </c>
      <c r="AO608" s="54">
        <f t="shared" si="9"/>
        <v>5.208333333333337E-2</v>
      </c>
      <c r="AR608" s="55"/>
      <c r="AS608" s="55"/>
    </row>
    <row r="609" spans="1:45" ht="12.6" customHeight="1" x14ac:dyDescent="0.2">
      <c r="A609" s="17" t="s">
        <v>13114</v>
      </c>
      <c r="B609" s="28">
        <v>44658</v>
      </c>
      <c r="C609" s="19">
        <v>44658</v>
      </c>
      <c r="D609" s="19">
        <v>44662</v>
      </c>
      <c r="E609" s="18" t="s">
        <v>57</v>
      </c>
      <c r="F609" s="28">
        <v>44662</v>
      </c>
      <c r="G609" s="18" t="s">
        <v>61</v>
      </c>
      <c r="H609" s="18" t="s">
        <v>357</v>
      </c>
      <c r="I609" s="18" t="s">
        <v>3264</v>
      </c>
      <c r="J609" s="18" t="s">
        <v>13133</v>
      </c>
      <c r="K609" s="18" t="s">
        <v>3265</v>
      </c>
      <c r="L609" s="18" t="s">
        <v>2647</v>
      </c>
      <c r="M609" s="18"/>
      <c r="N609" s="18" t="s">
        <v>40</v>
      </c>
      <c r="O609" s="18" t="s">
        <v>362</v>
      </c>
      <c r="P609" s="18" t="s">
        <v>363</v>
      </c>
      <c r="Q609" s="18" t="s">
        <v>364</v>
      </c>
      <c r="R609" s="18" t="s">
        <v>55</v>
      </c>
      <c r="S609" s="18" t="s">
        <v>13120</v>
      </c>
      <c r="T609" s="18" t="s">
        <v>3266</v>
      </c>
      <c r="U609" s="18" t="s">
        <v>2649</v>
      </c>
      <c r="V609" s="18" t="s">
        <v>113</v>
      </c>
      <c r="W609" s="18" t="s">
        <v>113</v>
      </c>
      <c r="X609" s="18" t="s">
        <v>2650</v>
      </c>
      <c r="Y609" s="18" t="s">
        <v>3267</v>
      </c>
      <c r="Z609" s="18" t="s">
        <v>3268</v>
      </c>
      <c r="AA609" s="18" t="s">
        <v>41</v>
      </c>
      <c r="AB609" s="18" t="s">
        <v>855</v>
      </c>
      <c r="AC609" s="18" t="s">
        <v>3269</v>
      </c>
      <c r="AD609" s="18" t="s">
        <v>113</v>
      </c>
      <c r="AE609" s="18" t="s">
        <v>42</v>
      </c>
      <c r="AF609" s="18" t="s">
        <v>71</v>
      </c>
      <c r="AG609" s="18" t="s">
        <v>736</v>
      </c>
      <c r="AH609" s="18" t="s">
        <v>43</v>
      </c>
      <c r="AI609" s="20" t="s">
        <v>2387</v>
      </c>
      <c r="AJ609" s="53" t="s">
        <v>58</v>
      </c>
      <c r="AK609" s="53" t="s">
        <v>113</v>
      </c>
      <c r="AL609" s="53" t="str">
        <f>TEXT(Table13[[#This Row],[Start Date]],"DDD")</f>
        <v>Mon</v>
      </c>
      <c r="AM609" s="12" t="str">
        <f>TEXT(RAW!$C609,"MMM")</f>
        <v>Apr</v>
      </c>
      <c r="AN609" s="12" t="str">
        <f>TEXT(RAW!$C609,"YYYY")</f>
        <v>2022</v>
      </c>
      <c r="AO609" s="54">
        <f t="shared" si="9"/>
        <v>4.166666666666663E-2</v>
      </c>
      <c r="AR609" s="55"/>
      <c r="AS609" s="55"/>
    </row>
    <row r="610" spans="1:45" ht="12.6" customHeight="1" x14ac:dyDescent="0.2">
      <c r="A610" s="17" t="s">
        <v>13114</v>
      </c>
      <c r="B610" s="28">
        <v>44658</v>
      </c>
      <c r="C610" s="19">
        <v>44658</v>
      </c>
      <c r="D610" s="19">
        <v>44662</v>
      </c>
      <c r="E610" s="18" t="s">
        <v>61</v>
      </c>
      <c r="F610" s="28">
        <v>44662</v>
      </c>
      <c r="G610" s="18" t="s">
        <v>125</v>
      </c>
      <c r="H610" s="18" t="s">
        <v>357</v>
      </c>
      <c r="I610" s="18" t="s">
        <v>3270</v>
      </c>
      <c r="J610" s="18" t="s">
        <v>13133</v>
      </c>
      <c r="K610" s="18" t="s">
        <v>3265</v>
      </c>
      <c r="L610" s="18" t="s">
        <v>2647</v>
      </c>
      <c r="M610" s="18"/>
      <c r="N610" s="18" t="s">
        <v>40</v>
      </c>
      <c r="O610" s="18" t="s">
        <v>362</v>
      </c>
      <c r="P610" s="18" t="s">
        <v>363</v>
      </c>
      <c r="Q610" s="18" t="s">
        <v>364</v>
      </c>
      <c r="R610" s="18" t="s">
        <v>55</v>
      </c>
      <c r="S610" s="18" t="s">
        <v>13120</v>
      </c>
      <c r="T610" s="18" t="s">
        <v>3271</v>
      </c>
      <c r="U610" s="18" t="s">
        <v>2649</v>
      </c>
      <c r="V610" s="18" t="s">
        <v>55</v>
      </c>
      <c r="W610" s="18" t="s">
        <v>113</v>
      </c>
      <c r="X610" s="18" t="s">
        <v>2650</v>
      </c>
      <c r="Y610" s="18" t="s">
        <v>3272</v>
      </c>
      <c r="Z610" s="18" t="s">
        <v>3273</v>
      </c>
      <c r="AA610" s="18" t="s">
        <v>41</v>
      </c>
      <c r="AB610" s="18" t="s">
        <v>855</v>
      </c>
      <c r="AC610" s="18" t="s">
        <v>3274</v>
      </c>
      <c r="AD610" s="18" t="s">
        <v>113</v>
      </c>
      <c r="AE610" s="18" t="s">
        <v>42</v>
      </c>
      <c r="AF610" s="18" t="s">
        <v>71</v>
      </c>
      <c r="AG610" s="18" t="s">
        <v>736</v>
      </c>
      <c r="AH610" s="18" t="s">
        <v>43</v>
      </c>
      <c r="AI610" s="20" t="s">
        <v>2387</v>
      </c>
      <c r="AJ610" s="53" t="s">
        <v>58</v>
      </c>
      <c r="AK610" s="53" t="s">
        <v>113</v>
      </c>
      <c r="AL610" s="53" t="str">
        <f>TEXT(Table13[[#This Row],[Start Date]],"DDD")</f>
        <v>Mon</v>
      </c>
      <c r="AM610" s="12" t="str">
        <f>TEXT(RAW!$C610,"MMM")</f>
        <v>Apr</v>
      </c>
      <c r="AN610" s="12" t="str">
        <f>TEXT(RAW!$C610,"YYYY")</f>
        <v>2022</v>
      </c>
      <c r="AO610" s="54">
        <f t="shared" si="9"/>
        <v>4.1666666666666741E-2</v>
      </c>
      <c r="AR610" s="55"/>
      <c r="AS610" s="55"/>
    </row>
    <row r="611" spans="1:45" ht="12.6" customHeight="1" x14ac:dyDescent="0.2">
      <c r="A611" s="17" t="s">
        <v>13114</v>
      </c>
      <c r="B611" s="19"/>
      <c r="C611" s="19">
        <v>44658</v>
      </c>
      <c r="D611" s="19">
        <v>44658</v>
      </c>
      <c r="E611" s="18" t="s">
        <v>127</v>
      </c>
      <c r="F611" s="28">
        <v>44658</v>
      </c>
      <c r="G611" s="18" t="s">
        <v>73</v>
      </c>
      <c r="H611" s="18" t="s">
        <v>357</v>
      </c>
      <c r="I611" s="18" t="s">
        <v>3275</v>
      </c>
      <c r="J611" s="18" t="s">
        <v>13131</v>
      </c>
      <c r="K611" s="18" t="s">
        <v>67</v>
      </c>
      <c r="L611" s="18"/>
      <c r="M611" s="18"/>
      <c r="N611" s="18"/>
      <c r="O611" s="18" t="s">
        <v>362</v>
      </c>
      <c r="P611" s="18" t="s">
        <v>363</v>
      </c>
      <c r="Q611" s="18" t="s">
        <v>477</v>
      </c>
      <c r="R611" s="18" t="s">
        <v>395</v>
      </c>
      <c r="S611" s="18" t="s">
        <v>13123</v>
      </c>
      <c r="T611" s="18"/>
      <c r="U611" s="18" t="s">
        <v>3276</v>
      </c>
      <c r="V611" s="18" t="s">
        <v>3277</v>
      </c>
      <c r="W611" s="18" t="s">
        <v>3278</v>
      </c>
      <c r="X611" s="18"/>
      <c r="Y611" s="18"/>
      <c r="Z611" s="18"/>
      <c r="AA611" s="18"/>
      <c r="AB611" s="18"/>
      <c r="AC611" s="18" t="s">
        <v>3279</v>
      </c>
      <c r="AD611" s="18" t="s">
        <v>3278</v>
      </c>
      <c r="AE611" s="18" t="s">
        <v>42</v>
      </c>
      <c r="AF611" s="18" t="s">
        <v>43</v>
      </c>
      <c r="AG611" s="18" t="s">
        <v>815</v>
      </c>
      <c r="AH611" s="18" t="s">
        <v>43</v>
      </c>
      <c r="AI611" s="20" t="s">
        <v>473</v>
      </c>
      <c r="AJ611" s="53" t="s">
        <v>10412</v>
      </c>
      <c r="AK611" s="53" t="s">
        <v>10398</v>
      </c>
      <c r="AL611" s="53" t="str">
        <f>TEXT(Table13[[#This Row],[Start Date]],"DDD")</f>
        <v>Thu</v>
      </c>
      <c r="AM611" s="12" t="str">
        <f>TEXT(RAW!$C611,"MMM")</f>
        <v>Apr</v>
      </c>
      <c r="AN611" s="12" t="str">
        <f>TEXT(RAW!$C611,"YYYY")</f>
        <v>2022</v>
      </c>
      <c r="AO611" s="54">
        <f t="shared" si="9"/>
        <v>1.7361111111111049E-2</v>
      </c>
      <c r="AR611" s="55"/>
      <c r="AS611" s="55"/>
    </row>
    <row r="612" spans="1:45" ht="12.6" customHeight="1" x14ac:dyDescent="0.2">
      <c r="A612" s="17" t="s">
        <v>13114</v>
      </c>
      <c r="B612" s="28">
        <v>44658</v>
      </c>
      <c r="C612" s="19">
        <v>44658</v>
      </c>
      <c r="D612" s="19">
        <v>44658</v>
      </c>
      <c r="E612" s="18" t="s">
        <v>178</v>
      </c>
      <c r="F612" s="28">
        <v>44658</v>
      </c>
      <c r="G612" s="18" t="s">
        <v>49</v>
      </c>
      <c r="H612" s="18" t="s">
        <v>357</v>
      </c>
      <c r="I612" s="18" t="s">
        <v>3280</v>
      </c>
      <c r="J612" s="18" t="s">
        <v>13133</v>
      </c>
      <c r="K612" s="18" t="s">
        <v>109</v>
      </c>
      <c r="L612" s="18" t="s">
        <v>3258</v>
      </c>
      <c r="M612" s="18"/>
      <c r="N612" s="18" t="s">
        <v>40</v>
      </c>
      <c r="O612" s="18" t="s">
        <v>362</v>
      </c>
      <c r="P612" s="18" t="s">
        <v>363</v>
      </c>
      <c r="Q612" s="18" t="s">
        <v>429</v>
      </c>
      <c r="R612" s="18" t="s">
        <v>395</v>
      </c>
      <c r="S612" s="18" t="s">
        <v>13116</v>
      </c>
      <c r="T612" s="18" t="s">
        <v>3259</v>
      </c>
      <c r="U612" s="18" t="s">
        <v>3281</v>
      </c>
      <c r="V612" s="18" t="s">
        <v>282</v>
      </c>
      <c r="W612" s="18" t="s">
        <v>3282</v>
      </c>
      <c r="X612" s="18" t="s">
        <v>881</v>
      </c>
      <c r="Y612" s="18" t="s">
        <v>3261</v>
      </c>
      <c r="Z612" s="18" t="s">
        <v>41</v>
      </c>
      <c r="AA612" s="18" t="s">
        <v>1398</v>
      </c>
      <c r="AB612" s="18" t="s">
        <v>3262</v>
      </c>
      <c r="AC612" s="18" t="s">
        <v>3283</v>
      </c>
      <c r="AD612" s="18" t="s">
        <v>3282</v>
      </c>
      <c r="AE612" s="18" t="s">
        <v>42</v>
      </c>
      <c r="AF612" s="18" t="s">
        <v>255</v>
      </c>
      <c r="AG612" s="18" t="s">
        <v>777</v>
      </c>
      <c r="AH612" s="18" t="s">
        <v>43</v>
      </c>
      <c r="AI612" s="20" t="s">
        <v>1583</v>
      </c>
      <c r="AJ612" s="53" t="s">
        <v>10412</v>
      </c>
      <c r="AK612" s="53" t="s">
        <v>10398</v>
      </c>
      <c r="AL612" s="53" t="str">
        <f>TEXT(Table13[[#This Row],[Start Date]],"DDD")</f>
        <v>Thu</v>
      </c>
      <c r="AM612" s="12" t="str">
        <f>TEXT(RAW!$C612,"MMM")</f>
        <v>Apr</v>
      </c>
      <c r="AN612" s="12" t="str">
        <f>TEXT(RAW!$C612,"YYYY")</f>
        <v>2022</v>
      </c>
      <c r="AO612" s="54">
        <f t="shared" si="9"/>
        <v>3.472222222222221E-2</v>
      </c>
      <c r="AR612" s="55"/>
      <c r="AS612" s="55"/>
    </row>
    <row r="613" spans="1:45" ht="12.6" customHeight="1" x14ac:dyDescent="0.2">
      <c r="A613" s="17" t="s">
        <v>13114</v>
      </c>
      <c r="B613" s="28">
        <v>44659</v>
      </c>
      <c r="C613" s="19">
        <v>44659</v>
      </c>
      <c r="D613" s="19">
        <v>44666</v>
      </c>
      <c r="E613" s="18" t="s">
        <v>63</v>
      </c>
      <c r="F613" s="28">
        <v>44666</v>
      </c>
      <c r="G613" s="18" t="s">
        <v>36</v>
      </c>
      <c r="H613" s="18" t="s">
        <v>357</v>
      </c>
      <c r="I613" s="18" t="s">
        <v>3284</v>
      </c>
      <c r="J613" s="18" t="s">
        <v>13133</v>
      </c>
      <c r="K613" s="18" t="s">
        <v>2738</v>
      </c>
      <c r="L613" s="18" t="s">
        <v>2647</v>
      </c>
      <c r="M613" s="18"/>
      <c r="N613" s="18" t="s">
        <v>40</v>
      </c>
      <c r="O613" s="18" t="s">
        <v>362</v>
      </c>
      <c r="P613" s="18" t="s">
        <v>363</v>
      </c>
      <c r="Q613" s="18" t="s">
        <v>364</v>
      </c>
      <c r="R613" s="18" t="s">
        <v>55</v>
      </c>
      <c r="S613" s="18" t="s">
        <v>13120</v>
      </c>
      <c r="T613" s="18" t="s">
        <v>3285</v>
      </c>
      <c r="U613" s="18" t="s">
        <v>2740</v>
      </c>
      <c r="V613" s="18" t="s">
        <v>569</v>
      </c>
      <c r="W613" s="18" t="s">
        <v>113</v>
      </c>
      <c r="X613" s="18" t="s">
        <v>2650</v>
      </c>
      <c r="Y613" s="18" t="s">
        <v>3286</v>
      </c>
      <c r="Z613" s="18" t="s">
        <v>3287</v>
      </c>
      <c r="AA613" s="18" t="s">
        <v>41</v>
      </c>
      <c r="AB613" s="18" t="s">
        <v>855</v>
      </c>
      <c r="AC613" s="18" t="s">
        <v>3288</v>
      </c>
      <c r="AD613" s="18" t="s">
        <v>113</v>
      </c>
      <c r="AE613" s="18" t="s">
        <v>42</v>
      </c>
      <c r="AF613" s="18" t="s">
        <v>71</v>
      </c>
      <c r="AG613" s="18" t="s">
        <v>736</v>
      </c>
      <c r="AH613" s="18" t="s">
        <v>43</v>
      </c>
      <c r="AI613" s="20" t="s">
        <v>2387</v>
      </c>
      <c r="AJ613" s="53" t="s">
        <v>58</v>
      </c>
      <c r="AK613" s="53" t="s">
        <v>113</v>
      </c>
      <c r="AL613" s="53" t="str">
        <f>TEXT(Table13[[#This Row],[Start Date]],"DDD")</f>
        <v>Fri</v>
      </c>
      <c r="AM613" s="12" t="str">
        <f>TEXT(RAW!$C613,"MMM")</f>
        <v>Apr</v>
      </c>
      <c r="AN613" s="12" t="str">
        <f>TEXT(RAW!$C613,"YYYY")</f>
        <v>2022</v>
      </c>
      <c r="AO613" s="54">
        <f t="shared" si="9"/>
        <v>4.1666666666666685E-2</v>
      </c>
      <c r="AR613" s="55"/>
      <c r="AS613" s="55"/>
    </row>
    <row r="614" spans="1:45" ht="12.6" customHeight="1" x14ac:dyDescent="0.2">
      <c r="A614" s="17" t="s">
        <v>13114</v>
      </c>
      <c r="B614" s="28">
        <v>44659</v>
      </c>
      <c r="C614" s="19">
        <v>44659</v>
      </c>
      <c r="D614" s="19">
        <v>44666</v>
      </c>
      <c r="E614" s="18" t="s">
        <v>84</v>
      </c>
      <c r="F614" s="28">
        <v>44666</v>
      </c>
      <c r="G614" s="18" t="s">
        <v>57</v>
      </c>
      <c r="H614" s="18" t="s">
        <v>357</v>
      </c>
      <c r="I614" s="18" t="s">
        <v>3289</v>
      </c>
      <c r="J614" s="18" t="s">
        <v>13133</v>
      </c>
      <c r="K614" s="18" t="s">
        <v>2738</v>
      </c>
      <c r="L614" s="18" t="s">
        <v>2647</v>
      </c>
      <c r="M614" s="18"/>
      <c r="N614" s="18" t="s">
        <v>40</v>
      </c>
      <c r="O614" s="18" t="s">
        <v>362</v>
      </c>
      <c r="P614" s="18" t="s">
        <v>363</v>
      </c>
      <c r="Q614" s="18" t="s">
        <v>364</v>
      </c>
      <c r="R614" s="18" t="s">
        <v>55</v>
      </c>
      <c r="S614" s="18" t="s">
        <v>13120</v>
      </c>
      <c r="T614" s="18" t="s">
        <v>3290</v>
      </c>
      <c r="U614" s="18" t="s">
        <v>2740</v>
      </c>
      <c r="V614" s="18" t="s">
        <v>55</v>
      </c>
      <c r="W614" s="18" t="s">
        <v>113</v>
      </c>
      <c r="X614" s="18" t="s">
        <v>2650</v>
      </c>
      <c r="Y614" s="18" t="s">
        <v>3291</v>
      </c>
      <c r="Z614" s="18" t="s">
        <v>3292</v>
      </c>
      <c r="AA614" s="18" t="s">
        <v>41</v>
      </c>
      <c r="AB614" s="18" t="s">
        <v>855</v>
      </c>
      <c r="AC614" s="18" t="s">
        <v>3293</v>
      </c>
      <c r="AD614" s="18" t="s">
        <v>113</v>
      </c>
      <c r="AE614" s="18" t="s">
        <v>42</v>
      </c>
      <c r="AF614" s="18" t="s">
        <v>71</v>
      </c>
      <c r="AG614" s="18" t="s">
        <v>736</v>
      </c>
      <c r="AH614" s="18" t="s">
        <v>43</v>
      </c>
      <c r="AI614" s="20" t="s">
        <v>2387</v>
      </c>
      <c r="AJ614" s="53" t="s">
        <v>58</v>
      </c>
      <c r="AK614" s="53" t="s">
        <v>113</v>
      </c>
      <c r="AL614" s="53" t="str">
        <f>TEXT(Table13[[#This Row],[Start Date]],"DDD")</f>
        <v>Fri</v>
      </c>
      <c r="AM614" s="12" t="str">
        <f>TEXT(RAW!$C614,"MMM")</f>
        <v>Apr</v>
      </c>
      <c r="AN614" s="12" t="str">
        <f>TEXT(RAW!$C614,"YYYY")</f>
        <v>2022</v>
      </c>
      <c r="AO614" s="54">
        <f t="shared" si="9"/>
        <v>4.1666666666666685E-2</v>
      </c>
      <c r="AR614" s="55"/>
      <c r="AS614" s="55"/>
    </row>
    <row r="615" spans="1:45" ht="12.6" customHeight="1" x14ac:dyDescent="0.2">
      <c r="A615" s="17" t="s">
        <v>13114</v>
      </c>
      <c r="B615" s="28">
        <v>44671</v>
      </c>
      <c r="C615" s="19">
        <v>44671</v>
      </c>
      <c r="D615" s="19"/>
      <c r="E615" s="18"/>
      <c r="F615" s="18"/>
      <c r="G615" s="18"/>
      <c r="H615" s="18" t="s">
        <v>357</v>
      </c>
      <c r="I615" s="18" t="s">
        <v>3294</v>
      </c>
      <c r="J615" s="18" t="s">
        <v>13133</v>
      </c>
      <c r="K615" s="18" t="s">
        <v>1154</v>
      </c>
      <c r="L615" s="18" t="s">
        <v>2954</v>
      </c>
      <c r="M615" s="18"/>
      <c r="N615" s="18" t="s">
        <v>40</v>
      </c>
      <c r="O615" s="18" t="s">
        <v>362</v>
      </c>
      <c r="P615" s="18" t="s">
        <v>363</v>
      </c>
      <c r="Q615" s="18" t="s">
        <v>364</v>
      </c>
      <c r="R615" s="18" t="s">
        <v>395</v>
      </c>
      <c r="S615" s="18" t="s">
        <v>13118</v>
      </c>
      <c r="T615" s="18" t="s">
        <v>2955</v>
      </c>
      <c r="U615" s="18" t="s">
        <v>3295</v>
      </c>
      <c r="V615" s="18"/>
      <c r="W615" s="18"/>
      <c r="X615" s="18" t="s">
        <v>2957</v>
      </c>
      <c r="Y615" s="18" t="s">
        <v>2958</v>
      </c>
      <c r="Z615" s="18" t="s">
        <v>41</v>
      </c>
      <c r="AA615" s="18" t="s">
        <v>2959</v>
      </c>
      <c r="AB615" s="18" t="s">
        <v>486</v>
      </c>
      <c r="AC615" s="18"/>
      <c r="AD615" s="18"/>
      <c r="AE615" s="18"/>
      <c r="AF615" s="18"/>
      <c r="AG615" s="18"/>
      <c r="AH615" s="18" t="s">
        <v>71</v>
      </c>
      <c r="AI615" s="20" t="s">
        <v>1161</v>
      </c>
      <c r="AJ615" s="53" t="s">
        <v>10412</v>
      </c>
      <c r="AK615" s="53" t="s">
        <v>10398</v>
      </c>
      <c r="AL615" s="53" t="str">
        <f>TEXT(Table13[[#This Row],[Start Date]],"DDD")</f>
        <v>Sat</v>
      </c>
      <c r="AM615" s="12" t="str">
        <f>TEXT(RAW!$C615,"MMM")</f>
        <v>Apr</v>
      </c>
      <c r="AN615" s="12" t="str">
        <f>TEXT(RAW!$C615,"YYYY")</f>
        <v>2022</v>
      </c>
      <c r="AO615" s="54">
        <f t="shared" si="9"/>
        <v>0</v>
      </c>
      <c r="AR615" s="55"/>
      <c r="AS615" s="55"/>
    </row>
    <row r="616" spans="1:45" ht="12.6" customHeight="1" x14ac:dyDescent="0.2">
      <c r="A616" s="17" t="s">
        <v>13114</v>
      </c>
      <c r="B616" s="19"/>
      <c r="C616" s="19">
        <v>44671</v>
      </c>
      <c r="D616" s="19">
        <v>44671</v>
      </c>
      <c r="E616" s="18" t="s">
        <v>115</v>
      </c>
      <c r="F616" s="28">
        <v>44671</v>
      </c>
      <c r="G616" s="18" t="s">
        <v>238</v>
      </c>
      <c r="H616" s="18" t="s">
        <v>357</v>
      </c>
      <c r="I616" s="18" t="s">
        <v>3296</v>
      </c>
      <c r="J616" s="18" t="s">
        <v>13133</v>
      </c>
      <c r="K616" s="18" t="s">
        <v>106</v>
      </c>
      <c r="L616" s="18" t="s">
        <v>523</v>
      </c>
      <c r="M616" s="18" t="s">
        <v>39</v>
      </c>
      <c r="N616" s="18"/>
      <c r="O616" s="18" t="s">
        <v>362</v>
      </c>
      <c r="P616" s="18" t="s">
        <v>363</v>
      </c>
      <c r="Q616" s="18" t="s">
        <v>1841</v>
      </c>
      <c r="R616" s="18" t="s">
        <v>395</v>
      </c>
      <c r="S616" s="18" t="s">
        <v>13119</v>
      </c>
      <c r="T616" s="18"/>
      <c r="U616" s="18" t="s">
        <v>3297</v>
      </c>
      <c r="V616" s="18" t="s">
        <v>3298</v>
      </c>
      <c r="W616" s="18" t="s">
        <v>3298</v>
      </c>
      <c r="X616" s="18"/>
      <c r="Y616" s="18"/>
      <c r="Z616" s="18"/>
      <c r="AA616" s="18"/>
      <c r="AB616" s="18" t="s">
        <v>528</v>
      </c>
      <c r="AC616" s="18" t="s">
        <v>3299</v>
      </c>
      <c r="AD616" s="18" t="s">
        <v>3298</v>
      </c>
      <c r="AE616" s="18" t="s">
        <v>42</v>
      </c>
      <c r="AF616" s="18" t="s">
        <v>43</v>
      </c>
      <c r="AG616" s="18" t="s">
        <v>677</v>
      </c>
      <c r="AH616" s="18" t="s">
        <v>43</v>
      </c>
      <c r="AI616" s="20" t="s">
        <v>531</v>
      </c>
      <c r="AJ616" s="53" t="s">
        <v>10412</v>
      </c>
      <c r="AK616" s="53" t="s">
        <v>10398</v>
      </c>
      <c r="AL616" s="53" t="str">
        <f>TEXT(Table13[[#This Row],[Start Date]],"DDD")</f>
        <v>Wed</v>
      </c>
      <c r="AM616" s="12" t="str">
        <f>TEXT(RAW!$C616,"MMM")</f>
        <v>Apr</v>
      </c>
      <c r="AN616" s="12" t="str">
        <f>TEXT(RAW!$C616,"YYYY")</f>
        <v>2022</v>
      </c>
      <c r="AO616" s="54">
        <f t="shared" si="9"/>
        <v>5.555555555555558E-2</v>
      </c>
      <c r="AR616" s="55"/>
      <c r="AS616" s="55"/>
    </row>
    <row r="617" spans="1:45" ht="12.6" customHeight="1" x14ac:dyDescent="0.2">
      <c r="A617" s="17" t="s">
        <v>13114</v>
      </c>
      <c r="B617" s="28">
        <v>44673</v>
      </c>
      <c r="C617" s="19">
        <v>44673</v>
      </c>
      <c r="D617" s="19">
        <v>44673</v>
      </c>
      <c r="E617" s="18" t="s">
        <v>63</v>
      </c>
      <c r="F617" s="28">
        <v>44673</v>
      </c>
      <c r="G617" s="18" t="s">
        <v>61</v>
      </c>
      <c r="H617" s="18" t="s">
        <v>357</v>
      </c>
      <c r="I617" s="18" t="s">
        <v>3300</v>
      </c>
      <c r="J617" s="18" t="s">
        <v>13130</v>
      </c>
      <c r="K617" s="18" t="s">
        <v>550</v>
      </c>
      <c r="L617" s="18" t="s">
        <v>551</v>
      </c>
      <c r="M617" s="18"/>
      <c r="N617" s="18" t="s">
        <v>40</v>
      </c>
      <c r="O617" s="18" t="s">
        <v>362</v>
      </c>
      <c r="P617" s="18" t="s">
        <v>363</v>
      </c>
      <c r="Q617" s="18" t="s">
        <v>552</v>
      </c>
      <c r="R617" s="18" t="s">
        <v>55</v>
      </c>
      <c r="S617" s="18" t="s">
        <v>13128</v>
      </c>
      <c r="T617" s="18" t="s">
        <v>553</v>
      </c>
      <c r="U617" s="18" t="s">
        <v>3301</v>
      </c>
      <c r="V617" s="18" t="s">
        <v>182</v>
      </c>
      <c r="W617" s="18" t="s">
        <v>182</v>
      </c>
      <c r="X617" s="18" t="s">
        <v>41</v>
      </c>
      <c r="Y617" s="18" t="s">
        <v>556</v>
      </c>
      <c r="Z617" s="18"/>
      <c r="AA617" s="18" t="s">
        <v>557</v>
      </c>
      <c r="AB617" s="18" t="s">
        <v>558</v>
      </c>
      <c r="AC617" s="18" t="s">
        <v>3302</v>
      </c>
      <c r="AD617" s="18" t="s">
        <v>182</v>
      </c>
      <c r="AE617" s="18" t="s">
        <v>42</v>
      </c>
      <c r="AF617" s="18" t="s">
        <v>43</v>
      </c>
      <c r="AG617" s="18" t="s">
        <v>1918</v>
      </c>
      <c r="AH617" s="18" t="s">
        <v>43</v>
      </c>
      <c r="AI617" s="20" t="s">
        <v>52</v>
      </c>
      <c r="AJ617" s="53" t="s">
        <v>10412</v>
      </c>
      <c r="AK617" s="53" t="s">
        <v>113</v>
      </c>
      <c r="AL617" s="53" t="str">
        <f>TEXT(Table13[[#This Row],[Start Date]],"DDD")</f>
        <v>Fri</v>
      </c>
      <c r="AM617" s="12" t="str">
        <f>TEXT(RAW!$C617,"MMM")</f>
        <v>Apr</v>
      </c>
      <c r="AN617" s="12" t="str">
        <f>TEXT(RAW!$C617,"YYYY")</f>
        <v>2022</v>
      </c>
      <c r="AO617" s="54">
        <f t="shared" si="9"/>
        <v>0.16666666666666663</v>
      </c>
      <c r="AR617" s="55"/>
      <c r="AS617" s="55"/>
    </row>
    <row r="618" spans="1:45" ht="12.6" customHeight="1" x14ac:dyDescent="0.2">
      <c r="A618" s="17" t="s">
        <v>13114</v>
      </c>
      <c r="B618" s="28">
        <v>44673</v>
      </c>
      <c r="C618" s="19">
        <v>44673</v>
      </c>
      <c r="D618" s="19"/>
      <c r="E618" s="18"/>
      <c r="F618" s="18"/>
      <c r="G618" s="18"/>
      <c r="H618" s="18" t="s">
        <v>357</v>
      </c>
      <c r="I618" s="18" t="s">
        <v>3303</v>
      </c>
      <c r="J618" s="18" t="s">
        <v>13130</v>
      </c>
      <c r="K618" s="18" t="s">
        <v>836</v>
      </c>
      <c r="L618" s="18" t="s">
        <v>551</v>
      </c>
      <c r="M618" s="18"/>
      <c r="N618" s="18" t="s">
        <v>40</v>
      </c>
      <c r="O618" s="18" t="s">
        <v>362</v>
      </c>
      <c r="P618" s="18" t="s">
        <v>363</v>
      </c>
      <c r="Q618" s="18" t="s">
        <v>552</v>
      </c>
      <c r="R618" s="18" t="s">
        <v>55</v>
      </c>
      <c r="S618" s="18" t="s">
        <v>13118</v>
      </c>
      <c r="T618" s="18" t="s">
        <v>724</v>
      </c>
      <c r="U618" s="18" t="s">
        <v>3304</v>
      </c>
      <c r="V618" s="18"/>
      <c r="W618" s="18"/>
      <c r="X618" s="18" t="s">
        <v>726</v>
      </c>
      <c r="Y618" s="18" t="s">
        <v>556</v>
      </c>
      <c r="Z618" s="18" t="s">
        <v>41</v>
      </c>
      <c r="AA618" s="18" t="s">
        <v>557</v>
      </c>
      <c r="AB618" s="18" t="s">
        <v>727</v>
      </c>
      <c r="AC618" s="18"/>
      <c r="AD618" s="18"/>
      <c r="AE618" s="18"/>
      <c r="AF618" s="18"/>
      <c r="AG618" s="18"/>
      <c r="AH618" s="18" t="s">
        <v>71</v>
      </c>
      <c r="AI618" s="20" t="s">
        <v>52</v>
      </c>
      <c r="AJ618" s="53" t="s">
        <v>10412</v>
      </c>
      <c r="AK618" s="53" t="s">
        <v>113</v>
      </c>
      <c r="AL618" s="53" t="str">
        <f>TEXT(Table13[[#This Row],[Start Date]],"DDD")</f>
        <v>Sat</v>
      </c>
      <c r="AM618" s="12" t="str">
        <f>TEXT(RAW!$C618,"MMM")</f>
        <v>Apr</v>
      </c>
      <c r="AN618" s="12" t="str">
        <f>TEXT(RAW!$C618,"YYYY")</f>
        <v>2022</v>
      </c>
      <c r="AO618" s="54">
        <f t="shared" si="9"/>
        <v>0</v>
      </c>
      <c r="AR618" s="55"/>
      <c r="AS618" s="55"/>
    </row>
    <row r="619" spans="1:45" ht="12.6" customHeight="1" x14ac:dyDescent="0.2">
      <c r="A619" s="17" t="s">
        <v>13114</v>
      </c>
      <c r="B619" s="19"/>
      <c r="C619" s="19">
        <v>44641</v>
      </c>
      <c r="D619" s="19">
        <v>44642</v>
      </c>
      <c r="E619" s="18" t="s">
        <v>135</v>
      </c>
      <c r="F619" s="28">
        <v>44642</v>
      </c>
      <c r="G619" s="18" t="s">
        <v>179</v>
      </c>
      <c r="H619" s="18" t="s">
        <v>357</v>
      </c>
      <c r="I619" s="18" t="s">
        <v>3305</v>
      </c>
      <c r="J619" s="18" t="s">
        <v>13130</v>
      </c>
      <c r="K619" s="18" t="s">
        <v>141</v>
      </c>
      <c r="L619" s="18" t="s">
        <v>858</v>
      </c>
      <c r="M619" s="18"/>
      <c r="N619" s="18"/>
      <c r="O619" s="18" t="s">
        <v>362</v>
      </c>
      <c r="P619" s="18" t="s">
        <v>363</v>
      </c>
      <c r="Q619" s="18" t="s">
        <v>477</v>
      </c>
      <c r="R619" s="18" t="s">
        <v>55</v>
      </c>
      <c r="S619" s="18" t="s">
        <v>13123</v>
      </c>
      <c r="T619" s="18"/>
      <c r="U619" s="18" t="s">
        <v>2187</v>
      </c>
      <c r="V619" s="18" t="s">
        <v>2167</v>
      </c>
      <c r="W619" s="18" t="s">
        <v>2189</v>
      </c>
      <c r="X619" s="18"/>
      <c r="Y619" s="18"/>
      <c r="Z619" s="18"/>
      <c r="AA619" s="18"/>
      <c r="AB619" s="18" t="s">
        <v>367</v>
      </c>
      <c r="AC619" s="18" t="s">
        <v>3306</v>
      </c>
      <c r="AD619" s="18" t="s">
        <v>2189</v>
      </c>
      <c r="AE619" s="18" t="s">
        <v>42</v>
      </c>
      <c r="AF619" s="18" t="s">
        <v>43</v>
      </c>
      <c r="AG619" s="18" t="s">
        <v>2211</v>
      </c>
      <c r="AH619" s="18" t="s">
        <v>43</v>
      </c>
      <c r="AI619" s="20" t="s">
        <v>44</v>
      </c>
      <c r="AJ619" s="53" t="s">
        <v>10412</v>
      </c>
      <c r="AK619" s="53" t="s">
        <v>113</v>
      </c>
      <c r="AL619" s="53" t="str">
        <f>TEXT(Table13[[#This Row],[Start Date]],"DDD")</f>
        <v>Tue</v>
      </c>
      <c r="AM619" s="12" t="str">
        <f>TEXT(RAW!$C619,"MMM")</f>
        <v>Mar</v>
      </c>
      <c r="AN619" s="12" t="str">
        <f>TEXT(RAW!$C619,"YYYY")</f>
        <v>2022</v>
      </c>
      <c r="AO619" s="54">
        <f t="shared" si="9"/>
        <v>1.0416666666666685E-2</v>
      </c>
      <c r="AR619" s="55"/>
      <c r="AS619" s="55"/>
    </row>
    <row r="620" spans="1:45" ht="12.6" customHeight="1" x14ac:dyDescent="0.2">
      <c r="A620" s="17" t="s">
        <v>13114</v>
      </c>
      <c r="B620" s="19"/>
      <c r="C620" s="19">
        <v>44641</v>
      </c>
      <c r="D620" s="19">
        <v>44642</v>
      </c>
      <c r="E620" s="18" t="s">
        <v>179</v>
      </c>
      <c r="F620" s="28">
        <v>44642</v>
      </c>
      <c r="G620" s="18" t="s">
        <v>54</v>
      </c>
      <c r="H620" s="18" t="s">
        <v>357</v>
      </c>
      <c r="I620" s="18" t="s">
        <v>3307</v>
      </c>
      <c r="J620" s="18" t="s">
        <v>13130</v>
      </c>
      <c r="K620" s="18" t="s">
        <v>67</v>
      </c>
      <c r="L620" s="18" t="s">
        <v>858</v>
      </c>
      <c r="M620" s="18"/>
      <c r="N620" s="18"/>
      <c r="O620" s="18" t="s">
        <v>362</v>
      </c>
      <c r="P620" s="18" t="s">
        <v>363</v>
      </c>
      <c r="Q620" s="18" t="s">
        <v>477</v>
      </c>
      <c r="R620" s="18" t="s">
        <v>55</v>
      </c>
      <c r="S620" s="18" t="s">
        <v>13123</v>
      </c>
      <c r="T620" s="18"/>
      <c r="U620" s="18" t="s">
        <v>2187</v>
      </c>
      <c r="V620" s="18" t="s">
        <v>2167</v>
      </c>
      <c r="W620" s="18" t="s">
        <v>2189</v>
      </c>
      <c r="X620" s="18"/>
      <c r="Y620" s="18"/>
      <c r="Z620" s="18"/>
      <c r="AA620" s="18"/>
      <c r="AB620" s="18" t="s">
        <v>367</v>
      </c>
      <c r="AC620" s="18" t="s">
        <v>3308</v>
      </c>
      <c r="AD620" s="18" t="s">
        <v>2189</v>
      </c>
      <c r="AE620" s="18" t="s">
        <v>42</v>
      </c>
      <c r="AF620" s="18" t="s">
        <v>43</v>
      </c>
      <c r="AG620" s="18" t="s">
        <v>869</v>
      </c>
      <c r="AH620" s="18" t="s">
        <v>43</v>
      </c>
      <c r="AI620" s="20" t="s">
        <v>44</v>
      </c>
      <c r="AJ620" s="53" t="s">
        <v>10412</v>
      </c>
      <c r="AK620" s="53" t="s">
        <v>113</v>
      </c>
      <c r="AL620" s="53" t="str">
        <f>TEXT(Table13[[#This Row],[Start Date]],"DDD")</f>
        <v>Tue</v>
      </c>
      <c r="AM620" s="12" t="str">
        <f>TEXT(RAW!$C620,"MMM")</f>
        <v>Mar</v>
      </c>
      <c r="AN620" s="12" t="str">
        <f>TEXT(RAW!$C620,"YYYY")</f>
        <v>2022</v>
      </c>
      <c r="AO620" s="54">
        <f t="shared" si="9"/>
        <v>1.388888888888884E-2</v>
      </c>
      <c r="AR620" s="55"/>
      <c r="AS620" s="55"/>
    </row>
    <row r="621" spans="1:45" ht="12.6" customHeight="1" x14ac:dyDescent="0.2">
      <c r="A621" s="17" t="s">
        <v>13114</v>
      </c>
      <c r="B621" s="28">
        <v>44641</v>
      </c>
      <c r="C621" s="19">
        <v>44641</v>
      </c>
      <c r="D621" s="19">
        <v>44642</v>
      </c>
      <c r="E621" s="18" t="s">
        <v>3309</v>
      </c>
      <c r="F621" s="28">
        <v>44642</v>
      </c>
      <c r="G621" s="18" t="s">
        <v>147</v>
      </c>
      <c r="H621" s="18" t="s">
        <v>357</v>
      </c>
      <c r="I621" s="18" t="s">
        <v>3310</v>
      </c>
      <c r="J621" s="18" t="s">
        <v>13130</v>
      </c>
      <c r="K621" s="18" t="s">
        <v>211</v>
      </c>
      <c r="L621" s="18" t="s">
        <v>729</v>
      </c>
      <c r="M621" s="18"/>
      <c r="N621" s="18" t="s">
        <v>40</v>
      </c>
      <c r="O621" s="18" t="s">
        <v>362</v>
      </c>
      <c r="P621" s="18" t="s">
        <v>363</v>
      </c>
      <c r="Q621" s="18" t="s">
        <v>534</v>
      </c>
      <c r="R621" s="18" t="s">
        <v>55</v>
      </c>
      <c r="S621" s="18" t="s">
        <v>13116</v>
      </c>
      <c r="T621" s="18" t="s">
        <v>2118</v>
      </c>
      <c r="U621" s="18" t="s">
        <v>2765</v>
      </c>
      <c r="V621" s="18" t="s">
        <v>773</v>
      </c>
      <c r="W621" s="18" t="s">
        <v>590</v>
      </c>
      <c r="X621" s="18" t="s">
        <v>41</v>
      </c>
      <c r="Y621" s="18">
        <v>71220255597</v>
      </c>
      <c r="Z621" s="18"/>
      <c r="AA621" s="18" t="s">
        <v>538</v>
      </c>
      <c r="AB621" s="18" t="s">
        <v>734</v>
      </c>
      <c r="AC621" s="18" t="s">
        <v>3311</v>
      </c>
      <c r="AD621" s="18" t="s">
        <v>590</v>
      </c>
      <c r="AE621" s="18" t="s">
        <v>42</v>
      </c>
      <c r="AF621" s="18" t="s">
        <v>43</v>
      </c>
      <c r="AG621" s="18" t="s">
        <v>3312</v>
      </c>
      <c r="AH621" s="18" t="s">
        <v>43</v>
      </c>
      <c r="AI621" s="20" t="s">
        <v>44</v>
      </c>
      <c r="AJ621" s="53" t="s">
        <v>10412</v>
      </c>
      <c r="AK621" s="53" t="s">
        <v>113</v>
      </c>
      <c r="AL621" s="53" t="str">
        <f>TEXT(Table13[[#This Row],[Start Date]],"DDD")</f>
        <v>Tue</v>
      </c>
      <c r="AM621" s="12" t="str">
        <f>TEXT(RAW!$C621,"MMM")</f>
        <v>Mar</v>
      </c>
      <c r="AN621" s="12" t="str">
        <f>TEXT(RAW!$C621,"YYYY")</f>
        <v>2022</v>
      </c>
      <c r="AO621" s="54">
        <f t="shared" si="9"/>
        <v>3.4027777777777768E-2</v>
      </c>
      <c r="AR621" s="55"/>
      <c r="AS621" s="55"/>
    </row>
    <row r="622" spans="1:45" ht="12.6" customHeight="1" x14ac:dyDescent="0.2">
      <c r="A622" s="17" t="s">
        <v>13114</v>
      </c>
      <c r="B622" s="19"/>
      <c r="C622" s="19">
        <v>44641</v>
      </c>
      <c r="D622" s="19">
        <v>44642</v>
      </c>
      <c r="E622" s="18" t="s">
        <v>3313</v>
      </c>
      <c r="F622" s="28">
        <v>44642</v>
      </c>
      <c r="G622" s="18" t="s">
        <v>220</v>
      </c>
      <c r="H622" s="18" t="s">
        <v>357</v>
      </c>
      <c r="I622" s="18" t="s">
        <v>3314</v>
      </c>
      <c r="J622" s="18" t="s">
        <v>13130</v>
      </c>
      <c r="K622" s="18" t="s">
        <v>121</v>
      </c>
      <c r="L622" s="18" t="s">
        <v>909</v>
      </c>
      <c r="M622" s="18"/>
      <c r="N622" s="18"/>
      <c r="O622" s="18" t="s">
        <v>362</v>
      </c>
      <c r="P622" s="18" t="s">
        <v>363</v>
      </c>
      <c r="Q622" s="18" t="s">
        <v>923</v>
      </c>
      <c r="R622" s="18" t="s">
        <v>55</v>
      </c>
      <c r="S622" s="18" t="s">
        <v>13116</v>
      </c>
      <c r="T622" s="18"/>
      <c r="U622" s="18" t="s">
        <v>3315</v>
      </c>
      <c r="V622" s="18" t="s">
        <v>773</v>
      </c>
      <c r="W622" s="18" t="s">
        <v>590</v>
      </c>
      <c r="X622" s="18"/>
      <c r="Y622" s="18"/>
      <c r="Z622" s="18"/>
      <c r="AA622" s="18"/>
      <c r="AB622" s="18" t="s">
        <v>367</v>
      </c>
      <c r="AC622" s="18" t="s">
        <v>3316</v>
      </c>
      <c r="AD622" s="18" t="s">
        <v>590</v>
      </c>
      <c r="AE622" s="18" t="s">
        <v>42</v>
      </c>
      <c r="AF622" s="18" t="s">
        <v>43</v>
      </c>
      <c r="AG622" s="18" t="s">
        <v>3317</v>
      </c>
      <c r="AH622" s="18" t="s">
        <v>43</v>
      </c>
      <c r="AI622" s="20" t="s">
        <v>44</v>
      </c>
      <c r="AJ622" s="53" t="s">
        <v>10412</v>
      </c>
      <c r="AK622" s="53" t="s">
        <v>113</v>
      </c>
      <c r="AL622" s="53" t="str">
        <f>TEXT(Table13[[#This Row],[Start Date]],"DDD")</f>
        <v>Tue</v>
      </c>
      <c r="AM622" s="12" t="str">
        <f>TEXT(RAW!$C622,"MMM")</f>
        <v>Mar</v>
      </c>
      <c r="AN622" s="12" t="str">
        <f>TEXT(RAW!$C622,"YYYY")</f>
        <v>2022</v>
      </c>
      <c r="AO622" s="54">
        <f t="shared" si="9"/>
        <v>2.2916666666666696E-2</v>
      </c>
      <c r="AR622" s="55"/>
      <c r="AS622" s="55"/>
    </row>
    <row r="623" spans="1:45" ht="12.6" customHeight="1" x14ac:dyDescent="0.2">
      <c r="A623" s="17" t="s">
        <v>13114</v>
      </c>
      <c r="B623" s="28">
        <v>44641</v>
      </c>
      <c r="C623" s="19">
        <v>44641</v>
      </c>
      <c r="D623" s="19">
        <v>44643</v>
      </c>
      <c r="E623" s="18" t="s">
        <v>283</v>
      </c>
      <c r="F623" s="28">
        <v>44643</v>
      </c>
      <c r="G623" s="18" t="s">
        <v>131</v>
      </c>
      <c r="H623" s="18" t="s">
        <v>357</v>
      </c>
      <c r="I623" s="18" t="s">
        <v>3318</v>
      </c>
      <c r="J623" s="18" t="s">
        <v>13130</v>
      </c>
      <c r="K623" s="18" t="s">
        <v>117</v>
      </c>
      <c r="L623" s="18" t="s">
        <v>729</v>
      </c>
      <c r="M623" s="18"/>
      <c r="N623" s="18" t="s">
        <v>40</v>
      </c>
      <c r="O623" s="18" t="s">
        <v>362</v>
      </c>
      <c r="P623" s="18" t="s">
        <v>363</v>
      </c>
      <c r="Q623" s="18" t="s">
        <v>534</v>
      </c>
      <c r="R623" s="18" t="s">
        <v>55</v>
      </c>
      <c r="S623" s="18" t="s">
        <v>13116</v>
      </c>
      <c r="T623" s="18" t="s">
        <v>3319</v>
      </c>
      <c r="U623" s="18" t="s">
        <v>2202</v>
      </c>
      <c r="V623" s="18" t="s">
        <v>366</v>
      </c>
      <c r="W623" s="18" t="s">
        <v>590</v>
      </c>
      <c r="X623" s="18" t="s">
        <v>41</v>
      </c>
      <c r="Y623" s="18">
        <v>708194108821</v>
      </c>
      <c r="Z623" s="18"/>
      <c r="AA623" s="18" t="s">
        <v>538</v>
      </c>
      <c r="AB623" s="18" t="s">
        <v>734</v>
      </c>
      <c r="AC623" s="18" t="s">
        <v>3320</v>
      </c>
      <c r="AD623" s="18" t="s">
        <v>590</v>
      </c>
      <c r="AE623" s="18" t="s">
        <v>42</v>
      </c>
      <c r="AF623" s="18" t="s">
        <v>43</v>
      </c>
      <c r="AG623" s="18" t="s">
        <v>3312</v>
      </c>
      <c r="AH623" s="18" t="s">
        <v>43</v>
      </c>
      <c r="AI623" s="20" t="s">
        <v>44</v>
      </c>
      <c r="AJ623" s="53" t="s">
        <v>10412</v>
      </c>
      <c r="AK623" s="53" t="s">
        <v>113</v>
      </c>
      <c r="AL623" s="53" t="str">
        <f>TEXT(Table13[[#This Row],[Start Date]],"DDD")</f>
        <v>Wed</v>
      </c>
      <c r="AM623" s="12" t="str">
        <f>TEXT(RAW!$C623,"MMM")</f>
        <v>Mar</v>
      </c>
      <c r="AN623" s="12" t="str">
        <f>TEXT(RAW!$C623,"YYYY")</f>
        <v>2022</v>
      </c>
      <c r="AO623" s="54">
        <f t="shared" si="9"/>
        <v>3.4027777777777768E-2</v>
      </c>
      <c r="AR623" s="55"/>
      <c r="AS623" s="55"/>
    </row>
    <row r="624" spans="1:45" ht="12.6" customHeight="1" x14ac:dyDescent="0.2">
      <c r="A624" s="17" t="s">
        <v>13114</v>
      </c>
      <c r="B624" s="28">
        <v>44641</v>
      </c>
      <c r="C624" s="19">
        <v>44641</v>
      </c>
      <c r="D624" s="19">
        <v>44641</v>
      </c>
      <c r="E624" s="18" t="s">
        <v>75</v>
      </c>
      <c r="F624" s="28">
        <v>44641</v>
      </c>
      <c r="G624" s="18" t="s">
        <v>37</v>
      </c>
      <c r="H624" s="18" t="s">
        <v>357</v>
      </c>
      <c r="I624" s="18" t="s">
        <v>3321</v>
      </c>
      <c r="J624" s="18" t="s">
        <v>13130</v>
      </c>
      <c r="K624" s="18" t="s">
        <v>200</v>
      </c>
      <c r="L624" s="18" t="s">
        <v>729</v>
      </c>
      <c r="M624" s="18"/>
      <c r="N624" s="18" t="s">
        <v>40</v>
      </c>
      <c r="O624" s="18" t="s">
        <v>362</v>
      </c>
      <c r="P624" s="18" t="s">
        <v>363</v>
      </c>
      <c r="Q624" s="18" t="s">
        <v>534</v>
      </c>
      <c r="R624" s="18" t="s">
        <v>55</v>
      </c>
      <c r="S624" s="18" t="s">
        <v>13127</v>
      </c>
      <c r="T624" s="18" t="s">
        <v>2865</v>
      </c>
      <c r="U624" s="18" t="s">
        <v>3322</v>
      </c>
      <c r="V624" s="18" t="s">
        <v>3076</v>
      </c>
      <c r="W624" s="18" t="s">
        <v>3323</v>
      </c>
      <c r="X624" s="18" t="s">
        <v>41</v>
      </c>
      <c r="Y624" s="18">
        <v>70813418836</v>
      </c>
      <c r="Z624" s="18"/>
      <c r="AA624" s="18" t="s">
        <v>538</v>
      </c>
      <c r="AB624" s="18" t="s">
        <v>734</v>
      </c>
      <c r="AC624" s="18" t="s">
        <v>3324</v>
      </c>
      <c r="AD624" s="18" t="s">
        <v>3323</v>
      </c>
      <c r="AE624" s="18" t="s">
        <v>42</v>
      </c>
      <c r="AF624" s="18" t="s">
        <v>43</v>
      </c>
      <c r="AG624" s="18" t="s">
        <v>390</v>
      </c>
      <c r="AH624" s="18" t="s">
        <v>43</v>
      </c>
      <c r="AI624" s="20" t="s">
        <v>44</v>
      </c>
      <c r="AJ624" s="53" t="s">
        <v>10412</v>
      </c>
      <c r="AK624" s="53" t="s">
        <v>113</v>
      </c>
      <c r="AL624" s="53" t="str">
        <f>TEXT(Table13[[#This Row],[Start Date]],"DDD")</f>
        <v>Mon</v>
      </c>
      <c r="AM624" s="12" t="str">
        <f>TEXT(RAW!$C624,"MMM")</f>
        <v>Mar</v>
      </c>
      <c r="AN624" s="12" t="str">
        <f>TEXT(RAW!$C624,"YYYY")</f>
        <v>2022</v>
      </c>
      <c r="AO624" s="54">
        <f t="shared" si="9"/>
        <v>3.125E-2</v>
      </c>
      <c r="AR624" s="55"/>
      <c r="AS624" s="55"/>
    </row>
    <row r="625" spans="1:45" ht="12.6" customHeight="1" x14ac:dyDescent="0.2">
      <c r="A625" s="17" t="s">
        <v>13114</v>
      </c>
      <c r="B625" s="19"/>
      <c r="C625" s="19">
        <v>44642</v>
      </c>
      <c r="D625" s="19">
        <v>44644</v>
      </c>
      <c r="E625" s="18" t="s">
        <v>54</v>
      </c>
      <c r="F625" s="28">
        <v>44644</v>
      </c>
      <c r="G625" s="18" t="s">
        <v>84</v>
      </c>
      <c r="H625" s="18" t="s">
        <v>357</v>
      </c>
      <c r="I625" s="18" t="s">
        <v>3325</v>
      </c>
      <c r="J625" s="18" t="s">
        <v>13130</v>
      </c>
      <c r="K625" s="18" t="s">
        <v>67</v>
      </c>
      <c r="L625" s="18" t="s">
        <v>858</v>
      </c>
      <c r="M625" s="18"/>
      <c r="N625" s="18"/>
      <c r="O625" s="18" t="s">
        <v>362</v>
      </c>
      <c r="P625" s="18" t="s">
        <v>363</v>
      </c>
      <c r="Q625" s="18" t="s">
        <v>477</v>
      </c>
      <c r="R625" s="18" t="s">
        <v>55</v>
      </c>
      <c r="S625" s="18" t="s">
        <v>13123</v>
      </c>
      <c r="T625" s="18"/>
      <c r="U625" s="18" t="s">
        <v>3326</v>
      </c>
      <c r="V625" s="18" t="s">
        <v>2167</v>
      </c>
      <c r="W625" s="18" t="s">
        <v>2189</v>
      </c>
      <c r="X625" s="18"/>
      <c r="Y625" s="18"/>
      <c r="Z625" s="18"/>
      <c r="AA625" s="18"/>
      <c r="AB625" s="18" t="s">
        <v>367</v>
      </c>
      <c r="AC625" s="18" t="s">
        <v>3327</v>
      </c>
      <c r="AD625" s="18" t="s">
        <v>2189</v>
      </c>
      <c r="AE625" s="18" t="s">
        <v>42</v>
      </c>
      <c r="AF625" s="18" t="s">
        <v>43</v>
      </c>
      <c r="AG625" s="18" t="s">
        <v>869</v>
      </c>
      <c r="AH625" s="18" t="s">
        <v>43</v>
      </c>
      <c r="AI625" s="20" t="s">
        <v>44</v>
      </c>
      <c r="AJ625" s="53" t="s">
        <v>10412</v>
      </c>
      <c r="AK625" s="53" t="s">
        <v>113</v>
      </c>
      <c r="AL625" s="53" t="str">
        <f>TEXT(Table13[[#This Row],[Start Date]],"DDD")</f>
        <v>Thu</v>
      </c>
      <c r="AM625" s="12" t="str">
        <f>TEXT(RAW!$C625,"MMM")</f>
        <v>Mar</v>
      </c>
      <c r="AN625" s="12" t="str">
        <f>TEXT(RAW!$C625,"YYYY")</f>
        <v>2022</v>
      </c>
      <c r="AO625" s="54">
        <f t="shared" si="9"/>
        <v>1.3888888888888895E-2</v>
      </c>
      <c r="AR625" s="55"/>
      <c r="AS625" s="55"/>
    </row>
    <row r="626" spans="1:45" ht="12.6" customHeight="1" x14ac:dyDescent="0.2">
      <c r="A626" s="17" t="s">
        <v>13114</v>
      </c>
      <c r="B626" s="19"/>
      <c r="C626" s="19">
        <v>44642</v>
      </c>
      <c r="D626" s="19">
        <v>44644</v>
      </c>
      <c r="E626" s="18" t="s">
        <v>84</v>
      </c>
      <c r="F626" s="28">
        <v>44644</v>
      </c>
      <c r="G626" s="18" t="s">
        <v>149</v>
      </c>
      <c r="H626" s="18" t="s">
        <v>357</v>
      </c>
      <c r="I626" s="18" t="s">
        <v>3328</v>
      </c>
      <c r="J626" s="18" t="s">
        <v>13130</v>
      </c>
      <c r="K626" s="18" t="s">
        <v>67</v>
      </c>
      <c r="L626" s="18" t="s">
        <v>858</v>
      </c>
      <c r="M626" s="18"/>
      <c r="N626" s="18"/>
      <c r="O626" s="18" t="s">
        <v>362</v>
      </c>
      <c r="P626" s="18" t="s">
        <v>363</v>
      </c>
      <c r="Q626" s="18" t="s">
        <v>477</v>
      </c>
      <c r="R626" s="18" t="s">
        <v>55</v>
      </c>
      <c r="S626" s="18" t="s">
        <v>13123</v>
      </c>
      <c r="T626" s="18"/>
      <c r="U626" s="18" t="s">
        <v>3326</v>
      </c>
      <c r="V626" s="18" t="s">
        <v>2167</v>
      </c>
      <c r="W626" s="18" t="s">
        <v>2167</v>
      </c>
      <c r="X626" s="18"/>
      <c r="Y626" s="18"/>
      <c r="Z626" s="18"/>
      <c r="AA626" s="18"/>
      <c r="AB626" s="18" t="s">
        <v>367</v>
      </c>
      <c r="AC626" s="18" t="s">
        <v>3329</v>
      </c>
      <c r="AD626" s="18" t="s">
        <v>2167</v>
      </c>
      <c r="AE626" s="18" t="s">
        <v>42</v>
      </c>
      <c r="AF626" s="18" t="s">
        <v>43</v>
      </c>
      <c r="AG626" s="18" t="s">
        <v>869</v>
      </c>
      <c r="AH626" s="18" t="s">
        <v>43</v>
      </c>
      <c r="AI626" s="20" t="s">
        <v>44</v>
      </c>
      <c r="AJ626" s="53" t="s">
        <v>10412</v>
      </c>
      <c r="AK626" s="53" t="s">
        <v>113</v>
      </c>
      <c r="AL626" s="53" t="str">
        <f>TEXT(Table13[[#This Row],[Start Date]],"DDD")</f>
        <v>Thu</v>
      </c>
      <c r="AM626" s="12" t="str">
        <f>TEXT(RAW!$C626,"MMM")</f>
        <v>Mar</v>
      </c>
      <c r="AN626" s="12" t="str">
        <f>TEXT(RAW!$C626,"YYYY")</f>
        <v>2022</v>
      </c>
      <c r="AO626" s="54">
        <f t="shared" si="9"/>
        <v>1.3888888888888951E-2</v>
      </c>
      <c r="AR626" s="55"/>
      <c r="AS626" s="55"/>
    </row>
    <row r="627" spans="1:45" ht="12.6" customHeight="1" x14ac:dyDescent="0.2">
      <c r="A627" s="17" t="s">
        <v>13114</v>
      </c>
      <c r="B627" s="28">
        <v>44642</v>
      </c>
      <c r="C627" s="19">
        <v>44642</v>
      </c>
      <c r="D627" s="19">
        <v>44642</v>
      </c>
      <c r="E627" s="18" t="s">
        <v>3330</v>
      </c>
      <c r="F627" s="28">
        <v>44642</v>
      </c>
      <c r="G627" s="18" t="s">
        <v>84</v>
      </c>
      <c r="H627" s="18" t="s">
        <v>357</v>
      </c>
      <c r="I627" s="18" t="s">
        <v>3331</v>
      </c>
      <c r="J627" s="18" t="s">
        <v>13130</v>
      </c>
      <c r="K627" s="18" t="s">
        <v>173</v>
      </c>
      <c r="L627" s="18" t="s">
        <v>729</v>
      </c>
      <c r="M627" s="18"/>
      <c r="N627" s="18" t="s">
        <v>40</v>
      </c>
      <c r="O627" s="18" t="s">
        <v>362</v>
      </c>
      <c r="P627" s="18" t="s">
        <v>363</v>
      </c>
      <c r="Q627" s="18" t="s">
        <v>534</v>
      </c>
      <c r="R627" s="18" t="s">
        <v>55</v>
      </c>
      <c r="S627" s="18" t="s">
        <v>13127</v>
      </c>
      <c r="T627" s="18" t="s">
        <v>3222</v>
      </c>
      <c r="U627" s="18" t="s">
        <v>2267</v>
      </c>
      <c r="V627" s="18" t="s">
        <v>366</v>
      </c>
      <c r="W627" s="18" t="s">
        <v>366</v>
      </c>
      <c r="X627" s="18" t="s">
        <v>41</v>
      </c>
      <c r="Y627" s="18">
        <v>70813418765</v>
      </c>
      <c r="Z627" s="18"/>
      <c r="AA627" s="18" t="s">
        <v>538</v>
      </c>
      <c r="AB627" s="18" t="s">
        <v>734</v>
      </c>
      <c r="AC627" s="18" t="s">
        <v>3332</v>
      </c>
      <c r="AD627" s="18" t="s">
        <v>366</v>
      </c>
      <c r="AE627" s="18" t="s">
        <v>42</v>
      </c>
      <c r="AF627" s="18" t="s">
        <v>43</v>
      </c>
      <c r="AG627" s="18" t="s">
        <v>2767</v>
      </c>
      <c r="AH627" s="18" t="s">
        <v>43</v>
      </c>
      <c r="AI627" s="20" t="s">
        <v>44</v>
      </c>
      <c r="AJ627" s="53" t="s">
        <v>10412</v>
      </c>
      <c r="AK627" s="53" t="s">
        <v>113</v>
      </c>
      <c r="AL627" s="53" t="str">
        <f>TEXT(Table13[[#This Row],[Start Date]],"DDD")</f>
        <v>Tue</v>
      </c>
      <c r="AM627" s="12" t="str">
        <f>TEXT(RAW!$C627,"MMM")</f>
        <v>Mar</v>
      </c>
      <c r="AN627" s="12" t="str">
        <f>TEXT(RAW!$C627,"YYYY")</f>
        <v>2022</v>
      </c>
      <c r="AO627" s="54">
        <f t="shared" si="9"/>
        <v>2.9861111111111116E-2</v>
      </c>
      <c r="AR627" s="55"/>
      <c r="AS627" s="55"/>
    </row>
    <row r="628" spans="1:45" ht="12.6" customHeight="1" x14ac:dyDescent="0.2">
      <c r="A628" s="17" t="s">
        <v>13114</v>
      </c>
      <c r="B628" s="19"/>
      <c r="C628" s="19">
        <v>44642</v>
      </c>
      <c r="D628" s="19">
        <v>44642</v>
      </c>
      <c r="E628" s="18" t="s">
        <v>36</v>
      </c>
      <c r="F628" s="28">
        <v>44642</v>
      </c>
      <c r="G628" s="18" t="s">
        <v>57</v>
      </c>
      <c r="H628" s="18" t="s">
        <v>357</v>
      </c>
      <c r="I628" s="18" t="s">
        <v>3333</v>
      </c>
      <c r="J628" s="18" t="s">
        <v>13133</v>
      </c>
      <c r="K628" s="18" t="s">
        <v>965</v>
      </c>
      <c r="L628" s="18"/>
      <c r="M628" s="18" t="s">
        <v>39</v>
      </c>
      <c r="N628" s="18"/>
      <c r="O628" s="18" t="s">
        <v>362</v>
      </c>
      <c r="P628" s="18" t="s">
        <v>363</v>
      </c>
      <c r="Q628" s="18" t="s">
        <v>364</v>
      </c>
      <c r="R628" s="18" t="s">
        <v>395</v>
      </c>
      <c r="S628" s="18" t="s">
        <v>13118</v>
      </c>
      <c r="T628" s="18"/>
      <c r="U628" s="18" t="s">
        <v>3334</v>
      </c>
      <c r="V628" s="18" t="s">
        <v>3335</v>
      </c>
      <c r="W628" s="18" t="s">
        <v>3335</v>
      </c>
      <c r="X628" s="18"/>
      <c r="Y628" s="18"/>
      <c r="Z628" s="18"/>
      <c r="AA628" s="18"/>
      <c r="AB628" s="18"/>
      <c r="AC628" s="18" t="s">
        <v>3336</v>
      </c>
      <c r="AD628" s="18" t="s">
        <v>3335</v>
      </c>
      <c r="AE628" s="18" t="s">
        <v>42</v>
      </c>
      <c r="AF628" s="18" t="s">
        <v>43</v>
      </c>
      <c r="AG628" s="18" t="s">
        <v>377</v>
      </c>
      <c r="AH628" s="18" t="s">
        <v>43</v>
      </c>
      <c r="AI628" s="20" t="s">
        <v>970</v>
      </c>
      <c r="AJ628" s="53" t="s">
        <v>10412</v>
      </c>
      <c r="AK628" s="53" t="s">
        <v>10398</v>
      </c>
      <c r="AL628" s="53" t="str">
        <f>TEXT(Table13[[#This Row],[Start Date]],"DDD")</f>
        <v>Tue</v>
      </c>
      <c r="AM628" s="12" t="str">
        <f>TEXT(RAW!$C628,"MMM")</f>
        <v>Mar</v>
      </c>
      <c r="AN628" s="12" t="str">
        <f>TEXT(RAW!$C628,"YYYY")</f>
        <v>2022</v>
      </c>
      <c r="AO628" s="54">
        <f t="shared" si="9"/>
        <v>8.3333333333333315E-2</v>
      </c>
      <c r="AR628" s="55"/>
      <c r="AS628" s="55"/>
    </row>
    <row r="629" spans="1:45" ht="12.6" customHeight="1" x14ac:dyDescent="0.2">
      <c r="A629" s="17" t="s">
        <v>13114</v>
      </c>
      <c r="B629" s="28">
        <v>44651</v>
      </c>
      <c r="C629" s="19">
        <v>44651</v>
      </c>
      <c r="D629" s="19">
        <v>44651</v>
      </c>
      <c r="E629" s="18" t="s">
        <v>72</v>
      </c>
      <c r="F629" s="28">
        <v>44651</v>
      </c>
      <c r="G629" s="18" t="s">
        <v>108</v>
      </c>
      <c r="H629" s="18" t="s">
        <v>357</v>
      </c>
      <c r="I629" s="18" t="s">
        <v>3337</v>
      </c>
      <c r="J629" s="18" t="s">
        <v>13133</v>
      </c>
      <c r="K629" s="18" t="s">
        <v>67</v>
      </c>
      <c r="L629" s="18" t="s">
        <v>858</v>
      </c>
      <c r="M629" s="18" t="s">
        <v>39</v>
      </c>
      <c r="N629" s="18" t="s">
        <v>40</v>
      </c>
      <c r="O629" s="18" t="s">
        <v>362</v>
      </c>
      <c r="P629" s="18" t="s">
        <v>363</v>
      </c>
      <c r="Q629" s="18" t="s">
        <v>477</v>
      </c>
      <c r="R629" s="18" t="s">
        <v>404</v>
      </c>
      <c r="S629" s="18" t="s">
        <v>13123</v>
      </c>
      <c r="T629" s="18" t="s">
        <v>3339</v>
      </c>
      <c r="U629" s="18" t="s">
        <v>3340</v>
      </c>
      <c r="V629" s="18" t="s">
        <v>3341</v>
      </c>
      <c r="W629" s="18" t="s">
        <v>3342</v>
      </c>
      <c r="X629" s="18" t="s">
        <v>3343</v>
      </c>
      <c r="Y629" s="18" t="s">
        <v>3344</v>
      </c>
      <c r="Z629" s="18" t="s">
        <v>41</v>
      </c>
      <c r="AA629" s="18" t="s">
        <v>3345</v>
      </c>
      <c r="AB629" s="18" t="s">
        <v>367</v>
      </c>
      <c r="AC629" s="18" t="s">
        <v>3346</v>
      </c>
      <c r="AD629" s="18" t="s">
        <v>3342</v>
      </c>
      <c r="AE629" s="18" t="s">
        <v>42</v>
      </c>
      <c r="AF629" s="18" t="s">
        <v>71</v>
      </c>
      <c r="AG629" s="18" t="s">
        <v>777</v>
      </c>
      <c r="AH629" s="18" t="s">
        <v>43</v>
      </c>
      <c r="AI629" s="20" t="s">
        <v>2797</v>
      </c>
      <c r="AJ629" s="53" t="s">
        <v>10412</v>
      </c>
      <c r="AK629" s="53" t="s">
        <v>10413</v>
      </c>
      <c r="AL629" s="53" t="str">
        <f>TEXT(Table13[[#This Row],[Start Date]],"DDD")</f>
        <v>Thu</v>
      </c>
      <c r="AM629" s="12" t="str">
        <f>TEXT(RAW!$C629,"MMM")</f>
        <v>Mar</v>
      </c>
      <c r="AN629" s="12" t="str">
        <f>TEXT(RAW!$C629,"YYYY")</f>
        <v>2022</v>
      </c>
      <c r="AO629" s="54">
        <f t="shared" si="9"/>
        <v>3.472222222222221E-2</v>
      </c>
      <c r="AR629" s="55"/>
      <c r="AS629" s="55"/>
    </row>
    <row r="630" spans="1:45" ht="12.6" customHeight="1" x14ac:dyDescent="0.2">
      <c r="A630" s="17" t="s">
        <v>13114</v>
      </c>
      <c r="B630" s="28">
        <v>44643</v>
      </c>
      <c r="C630" s="19">
        <v>44643</v>
      </c>
      <c r="D630" s="19">
        <v>44643</v>
      </c>
      <c r="E630" s="18" t="s">
        <v>46</v>
      </c>
      <c r="F630" s="28">
        <v>44643</v>
      </c>
      <c r="G630" s="18" t="s">
        <v>147</v>
      </c>
      <c r="H630" s="18" t="s">
        <v>357</v>
      </c>
      <c r="I630" s="18" t="s">
        <v>3347</v>
      </c>
      <c r="J630" s="18" t="s">
        <v>13130</v>
      </c>
      <c r="K630" s="18" t="s">
        <v>107</v>
      </c>
      <c r="L630" s="18" t="s">
        <v>803</v>
      </c>
      <c r="M630" s="18"/>
      <c r="N630" s="18" t="s">
        <v>40</v>
      </c>
      <c r="O630" s="18" t="s">
        <v>362</v>
      </c>
      <c r="P630" s="18" t="s">
        <v>363</v>
      </c>
      <c r="Q630" s="18" t="s">
        <v>552</v>
      </c>
      <c r="R630" s="18" t="s">
        <v>395</v>
      </c>
      <c r="S630" s="18" t="s">
        <v>13128</v>
      </c>
      <c r="T630" s="18" t="s">
        <v>804</v>
      </c>
      <c r="U630" s="18" t="s">
        <v>2003</v>
      </c>
      <c r="V630" s="18" t="s">
        <v>3348</v>
      </c>
      <c r="W630" s="18" t="s">
        <v>3348</v>
      </c>
      <c r="X630" s="18" t="s">
        <v>41</v>
      </c>
      <c r="Y630" s="18" t="s">
        <v>806</v>
      </c>
      <c r="Z630" s="18"/>
      <c r="AA630" s="18" t="s">
        <v>807</v>
      </c>
      <c r="AB630" s="18" t="s">
        <v>808</v>
      </c>
      <c r="AC630" s="18" t="s">
        <v>3349</v>
      </c>
      <c r="AD630" s="18" t="s">
        <v>3348</v>
      </c>
      <c r="AE630" s="18" t="s">
        <v>42</v>
      </c>
      <c r="AF630" s="18" t="s">
        <v>43</v>
      </c>
      <c r="AG630" s="18" t="s">
        <v>2005</v>
      </c>
      <c r="AH630" s="18" t="s">
        <v>43</v>
      </c>
      <c r="AI630" s="20" t="s">
        <v>65</v>
      </c>
      <c r="AJ630" s="53" t="s">
        <v>10412</v>
      </c>
      <c r="AK630" s="53" t="s">
        <v>10398</v>
      </c>
      <c r="AL630" s="53" t="str">
        <f>TEXT(Table13[[#This Row],[Start Date]],"DDD")</f>
        <v>Wed</v>
      </c>
      <c r="AM630" s="12" t="str">
        <f>TEXT(RAW!$C630,"MMM")</f>
        <v>Mar</v>
      </c>
      <c r="AN630" s="12" t="str">
        <f>TEXT(RAW!$C630,"YYYY")</f>
        <v>2022</v>
      </c>
      <c r="AO630" s="54">
        <f t="shared" si="9"/>
        <v>0.14583333333333337</v>
      </c>
      <c r="AR630" s="55"/>
      <c r="AS630" s="55"/>
    </row>
    <row r="631" spans="1:45" ht="12.6" customHeight="1" x14ac:dyDescent="0.2">
      <c r="A631" s="17" t="s">
        <v>13114</v>
      </c>
      <c r="B631" s="19"/>
      <c r="C631" s="19">
        <v>44662</v>
      </c>
      <c r="D631" s="19">
        <v>44645</v>
      </c>
      <c r="E631" s="18" t="s">
        <v>63</v>
      </c>
      <c r="F631" s="28">
        <v>44645</v>
      </c>
      <c r="G631" s="18" t="s">
        <v>36</v>
      </c>
      <c r="H631" s="18" t="s">
        <v>357</v>
      </c>
      <c r="I631" s="18" t="s">
        <v>3350</v>
      </c>
      <c r="J631" s="18" t="s">
        <v>13130</v>
      </c>
      <c r="K631" s="18" t="s">
        <v>58</v>
      </c>
      <c r="L631" s="18"/>
      <c r="M631" s="18"/>
      <c r="N631" s="18"/>
      <c r="O631" s="18" t="s">
        <v>362</v>
      </c>
      <c r="P631" s="18" t="s">
        <v>363</v>
      </c>
      <c r="Q631" s="18" t="s">
        <v>534</v>
      </c>
      <c r="R631" s="18" t="s">
        <v>55</v>
      </c>
      <c r="S631" s="18" t="s">
        <v>13120</v>
      </c>
      <c r="T631" s="18"/>
      <c r="U631" s="18" t="s">
        <v>113</v>
      </c>
      <c r="V631" s="18" t="s">
        <v>113</v>
      </c>
      <c r="W631" s="18" t="s">
        <v>113</v>
      </c>
      <c r="X631" s="18"/>
      <c r="Y631" s="18"/>
      <c r="Z631" s="18"/>
      <c r="AA631" s="18"/>
      <c r="AB631" s="18"/>
      <c r="AC631" s="18" t="s">
        <v>3351</v>
      </c>
      <c r="AD631" s="18" t="s">
        <v>113</v>
      </c>
      <c r="AE631" s="18" t="s">
        <v>42</v>
      </c>
      <c r="AF631" s="18" t="s">
        <v>43</v>
      </c>
      <c r="AG631" s="18" t="s">
        <v>736</v>
      </c>
      <c r="AH631" s="18" t="s">
        <v>43</v>
      </c>
      <c r="AI631" s="20" t="s">
        <v>52</v>
      </c>
      <c r="AJ631" s="53" t="s">
        <v>58</v>
      </c>
      <c r="AK631" s="53" t="s">
        <v>113</v>
      </c>
      <c r="AL631" s="53" t="str">
        <f>TEXT(Table13[[#This Row],[Start Date]],"DDD")</f>
        <v>Fri</v>
      </c>
      <c r="AM631" s="12" t="str">
        <f>TEXT(RAW!$C631,"MMM")</f>
        <v>Apr</v>
      </c>
      <c r="AN631" s="12" t="str">
        <f>TEXT(RAW!$C631,"YYYY")</f>
        <v>2022</v>
      </c>
      <c r="AO631" s="54">
        <f t="shared" si="9"/>
        <v>4.1666666666666685E-2</v>
      </c>
      <c r="AR631" s="55"/>
      <c r="AS631" s="55"/>
    </row>
    <row r="632" spans="1:45" ht="12.6" customHeight="1" x14ac:dyDescent="0.2">
      <c r="A632" s="17" t="s">
        <v>13114</v>
      </c>
      <c r="B632" s="28">
        <v>44662</v>
      </c>
      <c r="C632" s="19">
        <v>44662</v>
      </c>
      <c r="D632" s="19"/>
      <c r="E632" s="18"/>
      <c r="F632" s="18"/>
      <c r="G632" s="18"/>
      <c r="H632" s="18" t="s">
        <v>357</v>
      </c>
      <c r="I632" s="18" t="s">
        <v>3352</v>
      </c>
      <c r="J632" s="18" t="s">
        <v>13130</v>
      </c>
      <c r="K632" s="18" t="s">
        <v>193</v>
      </c>
      <c r="L632" s="18" t="s">
        <v>533</v>
      </c>
      <c r="M632" s="18"/>
      <c r="N632" s="18" t="s">
        <v>40</v>
      </c>
      <c r="O632" s="18" t="s">
        <v>362</v>
      </c>
      <c r="P632" s="18" t="s">
        <v>363</v>
      </c>
      <c r="Q632" s="18" t="s">
        <v>534</v>
      </c>
      <c r="R632" s="18" t="s">
        <v>55</v>
      </c>
      <c r="S632" s="18" t="s">
        <v>13118</v>
      </c>
      <c r="T632" s="18" t="s">
        <v>3353</v>
      </c>
      <c r="U632" s="18" t="s">
        <v>3354</v>
      </c>
      <c r="V632" s="18"/>
      <c r="W632" s="18"/>
      <c r="X632" s="18" t="s">
        <v>41</v>
      </c>
      <c r="Y632" s="18">
        <v>70715737118</v>
      </c>
      <c r="Z632" s="18"/>
      <c r="AA632" s="18" t="s">
        <v>538</v>
      </c>
      <c r="AB632" s="18" t="s">
        <v>539</v>
      </c>
      <c r="AC632" s="18"/>
      <c r="AD632" s="18"/>
      <c r="AE632" s="18"/>
      <c r="AF632" s="18"/>
      <c r="AG632" s="18"/>
      <c r="AH632" s="18" t="s">
        <v>71</v>
      </c>
      <c r="AI632" s="20" t="s">
        <v>52</v>
      </c>
      <c r="AJ632" s="53" t="s">
        <v>10412</v>
      </c>
      <c r="AK632" s="53" t="s">
        <v>113</v>
      </c>
      <c r="AL632" s="53" t="str">
        <f>TEXT(Table13[[#This Row],[Start Date]],"DDD")</f>
        <v>Sat</v>
      </c>
      <c r="AM632" s="12" t="str">
        <f>TEXT(RAW!$C632,"MMM")</f>
        <v>Apr</v>
      </c>
      <c r="AN632" s="12" t="str">
        <f>TEXT(RAW!$C632,"YYYY")</f>
        <v>2022</v>
      </c>
      <c r="AO632" s="54">
        <f t="shared" si="9"/>
        <v>0</v>
      </c>
      <c r="AR632" s="55"/>
      <c r="AS632" s="55"/>
    </row>
    <row r="633" spans="1:45" ht="12.6" customHeight="1" x14ac:dyDescent="0.2">
      <c r="A633" s="17" t="s">
        <v>13114</v>
      </c>
      <c r="B633" s="19"/>
      <c r="C633" s="19">
        <v>44683</v>
      </c>
      <c r="D633" s="19"/>
      <c r="E633" s="18"/>
      <c r="F633" s="18"/>
      <c r="G633" s="18"/>
      <c r="H633" s="18" t="s">
        <v>357</v>
      </c>
      <c r="I633" s="18" t="s">
        <v>3355</v>
      </c>
      <c r="J633" s="18" t="s">
        <v>13130</v>
      </c>
      <c r="K633" s="18" t="s">
        <v>76</v>
      </c>
      <c r="L633" s="18" t="s">
        <v>393</v>
      </c>
      <c r="M633" s="18" t="s">
        <v>39</v>
      </c>
      <c r="N633" s="18"/>
      <c r="O633" s="18" t="s">
        <v>362</v>
      </c>
      <c r="P633" s="18" t="s">
        <v>363</v>
      </c>
      <c r="Q633" s="18" t="s">
        <v>394</v>
      </c>
      <c r="R633" s="18" t="s">
        <v>395</v>
      </c>
      <c r="S633" s="18" t="s">
        <v>13118</v>
      </c>
      <c r="T633" s="18"/>
      <c r="U633" s="18" t="s">
        <v>3356</v>
      </c>
      <c r="V633" s="18"/>
      <c r="W633" s="18"/>
      <c r="X633" s="18"/>
      <c r="Y633" s="18"/>
      <c r="Z633" s="18"/>
      <c r="AA633" s="18"/>
      <c r="AB633" s="18" t="s">
        <v>367</v>
      </c>
      <c r="AC633" s="18"/>
      <c r="AD633" s="18"/>
      <c r="AE633" s="18"/>
      <c r="AF633" s="18"/>
      <c r="AG633" s="18"/>
      <c r="AH633" s="18" t="s">
        <v>71</v>
      </c>
      <c r="AI633" s="20" t="s">
        <v>3006</v>
      </c>
      <c r="AJ633" s="53" t="s">
        <v>10412</v>
      </c>
      <c r="AK633" s="53" t="s">
        <v>10398</v>
      </c>
      <c r="AL633" s="53" t="str">
        <f>TEXT(Table13[[#This Row],[Start Date]],"DDD")</f>
        <v>Sat</v>
      </c>
      <c r="AM633" s="12" t="str">
        <f>TEXT(RAW!$C633,"MMM")</f>
        <v>May</v>
      </c>
      <c r="AN633" s="12" t="str">
        <f>TEXT(RAW!$C633,"YYYY")</f>
        <v>2022</v>
      </c>
      <c r="AO633" s="54">
        <f t="shared" si="9"/>
        <v>0</v>
      </c>
      <c r="AR633" s="55"/>
      <c r="AS633" s="55"/>
    </row>
    <row r="634" spans="1:45" ht="12.6" customHeight="1" x14ac:dyDescent="0.2">
      <c r="A634" s="17" t="s">
        <v>13114</v>
      </c>
      <c r="B634" s="28">
        <v>44652</v>
      </c>
      <c r="C634" s="19">
        <v>44652</v>
      </c>
      <c r="D634" s="19"/>
      <c r="E634" s="18"/>
      <c r="F634" s="18"/>
      <c r="G634" s="18"/>
      <c r="H634" s="18" t="s">
        <v>357</v>
      </c>
      <c r="I634" s="18" t="s">
        <v>3357</v>
      </c>
      <c r="J634" s="18" t="s">
        <v>13133</v>
      </c>
      <c r="K634" s="18" t="s">
        <v>67</v>
      </c>
      <c r="L634" s="18" t="s">
        <v>1457</v>
      </c>
      <c r="M634" s="18"/>
      <c r="N634" s="18" t="s">
        <v>40</v>
      </c>
      <c r="O634" s="18" t="s">
        <v>362</v>
      </c>
      <c r="P634" s="18" t="s">
        <v>363</v>
      </c>
      <c r="Q634" s="18" t="s">
        <v>374</v>
      </c>
      <c r="R634" s="18" t="s">
        <v>395</v>
      </c>
      <c r="S634" s="18" t="s">
        <v>13118</v>
      </c>
      <c r="T634" s="18" t="s">
        <v>1458</v>
      </c>
      <c r="U634" s="18" t="s">
        <v>3358</v>
      </c>
      <c r="V634" s="18"/>
      <c r="W634" s="18"/>
      <c r="X634" s="18" t="s">
        <v>1460</v>
      </c>
      <c r="Y634" s="18" t="s">
        <v>1461</v>
      </c>
      <c r="Z634" s="18" t="s">
        <v>41</v>
      </c>
      <c r="AA634" s="18" t="s">
        <v>704</v>
      </c>
      <c r="AB634" s="18" t="s">
        <v>486</v>
      </c>
      <c r="AC634" s="18"/>
      <c r="AD634" s="18"/>
      <c r="AE634" s="18"/>
      <c r="AF634" s="18"/>
      <c r="AG634" s="18"/>
      <c r="AH634" s="18" t="s">
        <v>71</v>
      </c>
      <c r="AI634" s="20" t="s">
        <v>1462</v>
      </c>
      <c r="AJ634" s="53" t="s">
        <v>10412</v>
      </c>
      <c r="AK634" s="53" t="s">
        <v>10398</v>
      </c>
      <c r="AL634" s="53" t="str">
        <f>TEXT(Table13[[#This Row],[Start Date]],"DDD")</f>
        <v>Sat</v>
      </c>
      <c r="AM634" s="12" t="str">
        <f>TEXT(RAW!$C634,"MMM")</f>
        <v>Apr</v>
      </c>
      <c r="AN634" s="12" t="str">
        <f>TEXT(RAW!$C634,"YYYY")</f>
        <v>2022</v>
      </c>
      <c r="AO634" s="54">
        <f t="shared" si="9"/>
        <v>0</v>
      </c>
      <c r="AR634" s="55"/>
      <c r="AS634" s="55"/>
    </row>
    <row r="635" spans="1:45" ht="12.6" customHeight="1" x14ac:dyDescent="0.2">
      <c r="A635" s="17" t="s">
        <v>13114</v>
      </c>
      <c r="B635" s="28">
        <v>44643</v>
      </c>
      <c r="C635" s="19">
        <v>44643</v>
      </c>
      <c r="D635" s="19">
        <v>44643</v>
      </c>
      <c r="E635" s="18" t="s">
        <v>284</v>
      </c>
      <c r="F635" s="28">
        <v>44643</v>
      </c>
      <c r="G635" s="18" t="s">
        <v>46</v>
      </c>
      <c r="H635" s="18" t="s">
        <v>357</v>
      </c>
      <c r="I635" s="18" t="s">
        <v>3359</v>
      </c>
      <c r="J635" s="18" t="s">
        <v>13130</v>
      </c>
      <c r="K635" s="18" t="s">
        <v>47</v>
      </c>
      <c r="L635" s="18" t="s">
        <v>533</v>
      </c>
      <c r="M635" s="18"/>
      <c r="N635" s="18" t="s">
        <v>40</v>
      </c>
      <c r="O635" s="18" t="s">
        <v>362</v>
      </c>
      <c r="P635" s="18" t="s">
        <v>363</v>
      </c>
      <c r="Q635" s="18" t="s">
        <v>534</v>
      </c>
      <c r="R635" s="18" t="s">
        <v>395</v>
      </c>
      <c r="S635" s="18" t="s">
        <v>13127</v>
      </c>
      <c r="T635" s="18" t="s">
        <v>1523</v>
      </c>
      <c r="U635" s="18" t="s">
        <v>3360</v>
      </c>
      <c r="V635" s="18" t="s">
        <v>3361</v>
      </c>
      <c r="W635" s="18" t="s">
        <v>2297</v>
      </c>
      <c r="X635" s="18" t="s">
        <v>41</v>
      </c>
      <c r="Y635" s="18">
        <v>70715737614</v>
      </c>
      <c r="Z635" s="18"/>
      <c r="AA635" s="18" t="s">
        <v>538</v>
      </c>
      <c r="AB635" s="18" t="s">
        <v>539</v>
      </c>
      <c r="AC635" s="18" t="s">
        <v>3362</v>
      </c>
      <c r="AD635" s="18" t="s">
        <v>2297</v>
      </c>
      <c r="AE635" s="18" t="s">
        <v>42</v>
      </c>
      <c r="AF635" s="18" t="s">
        <v>43</v>
      </c>
      <c r="AG635" s="18" t="s">
        <v>3363</v>
      </c>
      <c r="AH635" s="18" t="s">
        <v>43</v>
      </c>
      <c r="AI635" s="20" t="s">
        <v>52</v>
      </c>
      <c r="AJ635" s="53" t="s">
        <v>10412</v>
      </c>
      <c r="AK635" s="53" t="s">
        <v>10398</v>
      </c>
      <c r="AL635" s="53" t="str">
        <f>TEXT(Table13[[#This Row],[Start Date]],"DDD")</f>
        <v>Wed</v>
      </c>
      <c r="AM635" s="12" t="str">
        <f>TEXT(RAW!$C635,"MMM")</f>
        <v>Mar</v>
      </c>
      <c r="AN635" s="12" t="str">
        <f>TEXT(RAW!$C635,"YYYY")</f>
        <v>2022</v>
      </c>
      <c r="AO635" s="54">
        <f t="shared" si="9"/>
        <v>6.7361111111111149E-2</v>
      </c>
      <c r="AR635" s="55"/>
      <c r="AS635" s="55"/>
    </row>
    <row r="636" spans="1:45" ht="12.6" customHeight="1" x14ac:dyDescent="0.2">
      <c r="A636" s="17" t="s">
        <v>13114</v>
      </c>
      <c r="B636" s="19"/>
      <c r="C636" s="19">
        <v>44643</v>
      </c>
      <c r="D636" s="19">
        <v>44643</v>
      </c>
      <c r="E636" s="18" t="s">
        <v>134</v>
      </c>
      <c r="F636" s="28">
        <v>44643</v>
      </c>
      <c r="G636" s="18" t="s">
        <v>189</v>
      </c>
      <c r="H636" s="18" t="s">
        <v>357</v>
      </c>
      <c r="I636" s="18" t="s">
        <v>3364</v>
      </c>
      <c r="J636" s="18" t="s">
        <v>13132</v>
      </c>
      <c r="K636" s="18" t="s">
        <v>47</v>
      </c>
      <c r="L636" s="18" t="s">
        <v>2034</v>
      </c>
      <c r="M636" s="18"/>
      <c r="N636" s="18"/>
      <c r="O636" s="18" t="s">
        <v>362</v>
      </c>
      <c r="P636" s="18" t="s">
        <v>363</v>
      </c>
      <c r="Q636" s="18" t="s">
        <v>364</v>
      </c>
      <c r="R636" s="18" t="s">
        <v>663</v>
      </c>
      <c r="S636" s="18" t="s">
        <v>13127</v>
      </c>
      <c r="T636" s="18"/>
      <c r="U636" s="18" t="s">
        <v>3109</v>
      </c>
      <c r="V636" s="18" t="s">
        <v>3365</v>
      </c>
      <c r="W636" s="18" t="s">
        <v>3365</v>
      </c>
      <c r="X636" s="18"/>
      <c r="Y636" s="18"/>
      <c r="Z636" s="18"/>
      <c r="AA636" s="18"/>
      <c r="AB636" s="18" t="s">
        <v>407</v>
      </c>
      <c r="AC636" s="18" t="s">
        <v>3366</v>
      </c>
      <c r="AD636" s="18" t="s">
        <v>3365</v>
      </c>
      <c r="AE636" s="18" t="s">
        <v>42</v>
      </c>
      <c r="AF636" s="18" t="s">
        <v>43</v>
      </c>
      <c r="AG636" s="18" t="s">
        <v>1333</v>
      </c>
      <c r="AH636" s="18" t="s">
        <v>43</v>
      </c>
      <c r="AI636" s="20" t="s">
        <v>2040</v>
      </c>
      <c r="AJ636" s="53" t="s">
        <v>10412</v>
      </c>
      <c r="AK636" s="53" t="s">
        <v>10398</v>
      </c>
      <c r="AL636" s="53" t="str">
        <f>TEXT(Table13[[#This Row],[Start Date]],"DDD")</f>
        <v>Wed</v>
      </c>
      <c r="AM636" s="12" t="str">
        <f>TEXT(RAW!$C636,"MMM")</f>
        <v>Mar</v>
      </c>
      <c r="AN636" s="12" t="str">
        <f>TEXT(RAW!$C636,"YYYY")</f>
        <v>2022</v>
      </c>
      <c r="AO636" s="54">
        <f t="shared" si="9"/>
        <v>9.0277777777777679E-2</v>
      </c>
      <c r="AR636" s="55"/>
      <c r="AS636" s="55"/>
    </row>
    <row r="637" spans="1:45" ht="12.6" customHeight="1" x14ac:dyDescent="0.2">
      <c r="A637" s="17" t="s">
        <v>13114</v>
      </c>
      <c r="B637" s="28">
        <v>44644</v>
      </c>
      <c r="C637" s="19">
        <v>44644</v>
      </c>
      <c r="D637" s="19">
        <v>44644</v>
      </c>
      <c r="E637" s="18" t="s">
        <v>104</v>
      </c>
      <c r="F637" s="28">
        <v>44644</v>
      </c>
      <c r="G637" s="18" t="s">
        <v>73</v>
      </c>
      <c r="H637" s="18" t="s">
        <v>357</v>
      </c>
      <c r="I637" s="18" t="s">
        <v>3367</v>
      </c>
      <c r="J637" s="18" t="s">
        <v>13130</v>
      </c>
      <c r="K637" s="18" t="s">
        <v>107</v>
      </c>
      <c r="L637" s="18" t="s">
        <v>849</v>
      </c>
      <c r="M637" s="18"/>
      <c r="N637" s="18" t="s">
        <v>40</v>
      </c>
      <c r="O637" s="18" t="s">
        <v>362</v>
      </c>
      <c r="P637" s="18" t="s">
        <v>363</v>
      </c>
      <c r="Q637" s="18" t="s">
        <v>552</v>
      </c>
      <c r="R637" s="18" t="s">
        <v>395</v>
      </c>
      <c r="S637" s="18" t="s">
        <v>13128</v>
      </c>
      <c r="T637" s="18" t="s">
        <v>850</v>
      </c>
      <c r="U637" s="18" t="s">
        <v>3368</v>
      </c>
      <c r="V637" s="18" t="s">
        <v>555</v>
      </c>
      <c r="W637" s="18" t="s">
        <v>555</v>
      </c>
      <c r="X637" s="18" t="s">
        <v>852</v>
      </c>
      <c r="Y637" s="18" t="s">
        <v>853</v>
      </c>
      <c r="Z637" s="18" t="s">
        <v>41</v>
      </c>
      <c r="AA637" s="18" t="s">
        <v>854</v>
      </c>
      <c r="AB637" s="18" t="s">
        <v>855</v>
      </c>
      <c r="AC637" s="18" t="s">
        <v>3369</v>
      </c>
      <c r="AD637" s="18" t="s">
        <v>555</v>
      </c>
      <c r="AE637" s="18" t="s">
        <v>42</v>
      </c>
      <c r="AF637" s="18" t="s">
        <v>43</v>
      </c>
      <c r="AG637" s="18" t="s">
        <v>460</v>
      </c>
      <c r="AH637" s="18" t="s">
        <v>43</v>
      </c>
      <c r="AI637" s="20" t="s">
        <v>169</v>
      </c>
      <c r="AJ637" s="53" t="s">
        <v>10412</v>
      </c>
      <c r="AK637" s="53" t="s">
        <v>10398</v>
      </c>
      <c r="AL637" s="53" t="str">
        <f>TEXT(Table13[[#This Row],[Start Date]],"DDD")</f>
        <v>Thu</v>
      </c>
      <c r="AM637" s="12" t="str">
        <f>TEXT(RAW!$C637,"MMM")</f>
        <v>Mar</v>
      </c>
      <c r="AN637" s="12" t="str">
        <f>TEXT(RAW!$C637,"YYYY")</f>
        <v>2022</v>
      </c>
      <c r="AO637" s="54">
        <f t="shared" si="9"/>
        <v>4.5138888888888951E-2</v>
      </c>
      <c r="AR637" s="55"/>
      <c r="AS637" s="55"/>
    </row>
    <row r="638" spans="1:45" ht="12.6" customHeight="1" x14ac:dyDescent="0.2">
      <c r="A638" s="17" t="s">
        <v>13114</v>
      </c>
      <c r="B638" s="28">
        <v>44644</v>
      </c>
      <c r="C638" s="19">
        <v>44644</v>
      </c>
      <c r="D638" s="19">
        <v>44662</v>
      </c>
      <c r="E638" s="18" t="s">
        <v>63</v>
      </c>
      <c r="F638" s="28">
        <v>44662</v>
      </c>
      <c r="G638" s="18" t="s">
        <v>36</v>
      </c>
      <c r="H638" s="18" t="s">
        <v>357</v>
      </c>
      <c r="I638" s="18" t="s">
        <v>3370</v>
      </c>
      <c r="J638" s="18" t="s">
        <v>13133</v>
      </c>
      <c r="K638" s="18" t="s">
        <v>58</v>
      </c>
      <c r="L638" s="18" t="s">
        <v>3371</v>
      </c>
      <c r="M638" s="18"/>
      <c r="N638" s="18" t="s">
        <v>40</v>
      </c>
      <c r="O638" s="18" t="s">
        <v>362</v>
      </c>
      <c r="P638" s="18" t="s">
        <v>363</v>
      </c>
      <c r="Q638" s="18" t="s">
        <v>429</v>
      </c>
      <c r="R638" s="18" t="s">
        <v>55</v>
      </c>
      <c r="S638" s="18" t="s">
        <v>13120</v>
      </c>
      <c r="T638" s="18" t="s">
        <v>3372</v>
      </c>
      <c r="U638" s="18" t="s">
        <v>3373</v>
      </c>
      <c r="V638" s="18" t="s">
        <v>3374</v>
      </c>
      <c r="W638" s="18" t="s">
        <v>3375</v>
      </c>
      <c r="X638" s="18" t="s">
        <v>881</v>
      </c>
      <c r="Y638" s="18" t="s">
        <v>3376</v>
      </c>
      <c r="Z638" s="18" t="s">
        <v>41</v>
      </c>
      <c r="AA638" s="18" t="s">
        <v>1368</v>
      </c>
      <c r="AB638" s="18" t="s">
        <v>486</v>
      </c>
      <c r="AC638" s="18" t="s">
        <v>3377</v>
      </c>
      <c r="AD638" s="18" t="s">
        <v>3375</v>
      </c>
      <c r="AE638" s="18" t="s">
        <v>42</v>
      </c>
      <c r="AF638" s="18" t="s">
        <v>43</v>
      </c>
      <c r="AG638" s="18" t="s">
        <v>736</v>
      </c>
      <c r="AH638" s="18" t="s">
        <v>43</v>
      </c>
      <c r="AI638" s="20" t="s">
        <v>571</v>
      </c>
      <c r="AJ638" s="53" t="s">
        <v>58</v>
      </c>
      <c r="AK638" s="53" t="s">
        <v>113</v>
      </c>
      <c r="AL638" s="53" t="str">
        <f>TEXT(Table13[[#This Row],[Start Date]],"DDD")</f>
        <v>Mon</v>
      </c>
      <c r="AM638" s="12" t="str">
        <f>TEXT(RAW!$C638,"MMM")</f>
        <v>Mar</v>
      </c>
      <c r="AN638" s="12" t="str">
        <f>TEXT(RAW!$C638,"YYYY")</f>
        <v>2022</v>
      </c>
      <c r="AO638" s="54">
        <f t="shared" si="9"/>
        <v>4.1666666666666685E-2</v>
      </c>
      <c r="AR638" s="55"/>
      <c r="AS638" s="55"/>
    </row>
    <row r="639" spans="1:45" ht="12.6" customHeight="1" x14ac:dyDescent="0.2">
      <c r="A639" s="17" t="s">
        <v>13114</v>
      </c>
      <c r="B639" s="28">
        <v>44662</v>
      </c>
      <c r="C639" s="19">
        <v>44662</v>
      </c>
      <c r="D639" s="19">
        <v>44664</v>
      </c>
      <c r="E639" s="18" t="s">
        <v>36</v>
      </c>
      <c r="F639" s="28">
        <v>44664</v>
      </c>
      <c r="G639" s="18" t="s">
        <v>179</v>
      </c>
      <c r="H639" s="18" t="s">
        <v>357</v>
      </c>
      <c r="I639" s="18" t="s">
        <v>3378</v>
      </c>
      <c r="J639" s="18" t="s">
        <v>13130</v>
      </c>
      <c r="K639" s="18" t="s">
        <v>198</v>
      </c>
      <c r="L639" s="18" t="s">
        <v>533</v>
      </c>
      <c r="M639" s="18"/>
      <c r="N639" s="18" t="s">
        <v>40</v>
      </c>
      <c r="O639" s="18" t="s">
        <v>362</v>
      </c>
      <c r="P639" s="18" t="s">
        <v>363</v>
      </c>
      <c r="Q639" s="18" t="s">
        <v>534</v>
      </c>
      <c r="R639" s="18" t="s">
        <v>55</v>
      </c>
      <c r="S639" s="18" t="s">
        <v>13123</v>
      </c>
      <c r="T639" s="18" t="s">
        <v>3379</v>
      </c>
      <c r="U639" s="18" t="s">
        <v>3380</v>
      </c>
      <c r="V639" s="18" t="s">
        <v>2747</v>
      </c>
      <c r="W639" s="18" t="s">
        <v>1273</v>
      </c>
      <c r="X639" s="18" t="s">
        <v>41</v>
      </c>
      <c r="Y639" s="18">
        <v>70715737636</v>
      </c>
      <c r="Z639" s="18"/>
      <c r="AA639" s="18" t="s">
        <v>538</v>
      </c>
      <c r="AB639" s="18" t="s">
        <v>539</v>
      </c>
      <c r="AC639" s="18" t="s">
        <v>3381</v>
      </c>
      <c r="AD639" s="18" t="s">
        <v>1273</v>
      </c>
      <c r="AE639" s="18" t="s">
        <v>42</v>
      </c>
      <c r="AF639" s="18" t="s">
        <v>43</v>
      </c>
      <c r="AG639" s="18" t="s">
        <v>869</v>
      </c>
      <c r="AH639" s="18" t="s">
        <v>43</v>
      </c>
      <c r="AI639" s="20" t="s">
        <v>52</v>
      </c>
      <c r="AJ639" s="53" t="s">
        <v>10412</v>
      </c>
      <c r="AK639" s="53" t="s">
        <v>113</v>
      </c>
      <c r="AL639" s="53" t="str">
        <f>TEXT(Table13[[#This Row],[Start Date]],"DDD")</f>
        <v>Wed</v>
      </c>
      <c r="AM639" s="12" t="str">
        <f>TEXT(RAW!$C639,"MMM")</f>
        <v>Apr</v>
      </c>
      <c r="AN639" s="12" t="str">
        <f>TEXT(RAW!$C639,"YYYY")</f>
        <v>2022</v>
      </c>
      <c r="AO639" s="54">
        <f t="shared" si="9"/>
        <v>1.3888888888888895E-2</v>
      </c>
      <c r="AR639" s="55"/>
      <c r="AS639" s="55"/>
    </row>
    <row r="640" spans="1:45" ht="12.6" customHeight="1" x14ac:dyDescent="0.2">
      <c r="A640" s="17" t="s">
        <v>13114</v>
      </c>
      <c r="B640" s="28">
        <v>44662</v>
      </c>
      <c r="C640" s="19">
        <v>44662</v>
      </c>
      <c r="D640" s="19">
        <v>44664</v>
      </c>
      <c r="E640" s="18" t="s">
        <v>45</v>
      </c>
      <c r="F640" s="28">
        <v>44664</v>
      </c>
      <c r="G640" s="18" t="s">
        <v>101</v>
      </c>
      <c r="H640" s="18" t="s">
        <v>357</v>
      </c>
      <c r="I640" s="18" t="s">
        <v>3382</v>
      </c>
      <c r="J640" s="18" t="s">
        <v>13130</v>
      </c>
      <c r="K640" s="18" t="s">
        <v>198</v>
      </c>
      <c r="L640" s="18" t="s">
        <v>533</v>
      </c>
      <c r="M640" s="18"/>
      <c r="N640" s="18" t="s">
        <v>40</v>
      </c>
      <c r="O640" s="18" t="s">
        <v>362</v>
      </c>
      <c r="P640" s="18" t="s">
        <v>363</v>
      </c>
      <c r="Q640" s="18" t="s">
        <v>534</v>
      </c>
      <c r="R640" s="18" t="s">
        <v>55</v>
      </c>
      <c r="S640" s="18" t="s">
        <v>13123</v>
      </c>
      <c r="T640" s="18" t="s">
        <v>3383</v>
      </c>
      <c r="U640" s="18" t="s">
        <v>3384</v>
      </c>
      <c r="V640" s="18" t="s">
        <v>2747</v>
      </c>
      <c r="W640" s="18" t="s">
        <v>1273</v>
      </c>
      <c r="X640" s="18" t="s">
        <v>41</v>
      </c>
      <c r="Y640" s="18">
        <v>70118958679</v>
      </c>
      <c r="Z640" s="18"/>
      <c r="AA640" s="18" t="s">
        <v>538</v>
      </c>
      <c r="AB640" s="18" t="s">
        <v>539</v>
      </c>
      <c r="AC640" s="18" t="s">
        <v>3385</v>
      </c>
      <c r="AD640" s="18" t="s">
        <v>1273</v>
      </c>
      <c r="AE640" s="18" t="s">
        <v>42</v>
      </c>
      <c r="AF640" s="18" t="s">
        <v>43</v>
      </c>
      <c r="AG640" s="18" t="s">
        <v>815</v>
      </c>
      <c r="AH640" s="18" t="s">
        <v>43</v>
      </c>
      <c r="AI640" s="20" t="s">
        <v>52</v>
      </c>
      <c r="AJ640" s="53" t="s">
        <v>10412</v>
      </c>
      <c r="AK640" s="53" t="s">
        <v>113</v>
      </c>
      <c r="AL640" s="53" t="str">
        <f>TEXT(Table13[[#This Row],[Start Date]],"DDD")</f>
        <v>Wed</v>
      </c>
      <c r="AM640" s="12" t="str">
        <f>TEXT(RAW!$C640,"MMM")</f>
        <v>Apr</v>
      </c>
      <c r="AN640" s="12" t="str">
        <f>TEXT(RAW!$C640,"YYYY")</f>
        <v>2022</v>
      </c>
      <c r="AO640" s="54">
        <f t="shared" si="9"/>
        <v>1.7361111111111049E-2</v>
      </c>
      <c r="AR640" s="55"/>
      <c r="AS640" s="55"/>
    </row>
    <row r="641" spans="1:45" ht="12.6" customHeight="1" x14ac:dyDescent="0.2">
      <c r="A641" s="17" t="s">
        <v>13114</v>
      </c>
      <c r="B641" s="28">
        <v>44662</v>
      </c>
      <c r="C641" s="19">
        <v>44662</v>
      </c>
      <c r="D641" s="19">
        <v>44665</v>
      </c>
      <c r="E641" s="18" t="s">
        <v>61</v>
      </c>
      <c r="F641" s="28">
        <v>44665</v>
      </c>
      <c r="G641" s="18" t="s">
        <v>125</v>
      </c>
      <c r="H641" s="18" t="s">
        <v>357</v>
      </c>
      <c r="I641" s="18" t="s">
        <v>3386</v>
      </c>
      <c r="J641" s="18" t="s">
        <v>13133</v>
      </c>
      <c r="K641" s="18" t="s">
        <v>2833</v>
      </c>
      <c r="L641" s="18" t="s">
        <v>2647</v>
      </c>
      <c r="M641" s="18"/>
      <c r="N641" s="18" t="s">
        <v>40</v>
      </c>
      <c r="O641" s="18" t="s">
        <v>362</v>
      </c>
      <c r="P641" s="18" t="s">
        <v>363</v>
      </c>
      <c r="Q641" s="18" t="s">
        <v>364</v>
      </c>
      <c r="R641" s="18" t="s">
        <v>55</v>
      </c>
      <c r="S641" s="18" t="s">
        <v>13125</v>
      </c>
      <c r="T641" s="18" t="s">
        <v>3387</v>
      </c>
      <c r="U641" s="18" t="s">
        <v>2835</v>
      </c>
      <c r="V641" s="18" t="s">
        <v>60</v>
      </c>
      <c r="W641" s="18" t="s">
        <v>60</v>
      </c>
      <c r="X641" s="18" t="s">
        <v>2650</v>
      </c>
      <c r="Y641" s="18" t="s">
        <v>3388</v>
      </c>
      <c r="Z641" s="18" t="s">
        <v>3389</v>
      </c>
      <c r="AA641" s="18" t="s">
        <v>41</v>
      </c>
      <c r="AB641" s="18" t="s">
        <v>855</v>
      </c>
      <c r="AC641" s="18" t="s">
        <v>3390</v>
      </c>
      <c r="AD641" s="18" t="s">
        <v>60</v>
      </c>
      <c r="AE641" s="18" t="s">
        <v>42</v>
      </c>
      <c r="AF641" s="18" t="s">
        <v>71</v>
      </c>
      <c r="AG641" s="18" t="s">
        <v>736</v>
      </c>
      <c r="AH641" s="18" t="s">
        <v>43</v>
      </c>
      <c r="AI641" s="20" t="s">
        <v>2387</v>
      </c>
      <c r="AJ641" s="53" t="s">
        <v>58</v>
      </c>
      <c r="AK641" s="53" t="s">
        <v>113</v>
      </c>
      <c r="AL641" s="53" t="str">
        <f>TEXT(Table13[[#This Row],[Start Date]],"DDD")</f>
        <v>Thu</v>
      </c>
      <c r="AM641" s="12" t="str">
        <f>TEXT(RAW!$C641,"MMM")</f>
        <v>Apr</v>
      </c>
      <c r="AN641" s="12" t="str">
        <f>TEXT(RAW!$C641,"YYYY")</f>
        <v>2022</v>
      </c>
      <c r="AO641" s="54">
        <f t="shared" si="9"/>
        <v>4.1666666666666741E-2</v>
      </c>
      <c r="AR641" s="55"/>
      <c r="AS641" s="55"/>
    </row>
    <row r="642" spans="1:45" ht="12.6" customHeight="1" x14ac:dyDescent="0.2">
      <c r="A642" s="17" t="s">
        <v>13114</v>
      </c>
      <c r="B642" s="28">
        <v>44662</v>
      </c>
      <c r="C642" s="19">
        <v>44662</v>
      </c>
      <c r="D642" s="19">
        <v>44665</v>
      </c>
      <c r="E642" s="18" t="s">
        <v>84</v>
      </c>
      <c r="F642" s="28">
        <v>44665</v>
      </c>
      <c r="G642" s="18" t="s">
        <v>57</v>
      </c>
      <c r="H642" s="18" t="s">
        <v>357</v>
      </c>
      <c r="I642" s="18" t="s">
        <v>3391</v>
      </c>
      <c r="J642" s="18" t="s">
        <v>13133</v>
      </c>
      <c r="K642" s="18" t="s">
        <v>2833</v>
      </c>
      <c r="L642" s="18" t="s">
        <v>2647</v>
      </c>
      <c r="M642" s="18"/>
      <c r="N642" s="18" t="s">
        <v>40</v>
      </c>
      <c r="O642" s="18" t="s">
        <v>362</v>
      </c>
      <c r="P642" s="18" t="s">
        <v>363</v>
      </c>
      <c r="Q642" s="18" t="s">
        <v>364</v>
      </c>
      <c r="R642" s="18" t="s">
        <v>55</v>
      </c>
      <c r="S642" s="18" t="s">
        <v>13125</v>
      </c>
      <c r="T642" s="18" t="s">
        <v>3392</v>
      </c>
      <c r="U642" s="18" t="s">
        <v>2835</v>
      </c>
      <c r="V642" s="18" t="s">
        <v>60</v>
      </c>
      <c r="W642" s="18" t="s">
        <v>60</v>
      </c>
      <c r="X642" s="18" t="s">
        <v>2650</v>
      </c>
      <c r="Y642" s="18" t="s">
        <v>3393</v>
      </c>
      <c r="Z642" s="18" t="s">
        <v>3394</v>
      </c>
      <c r="AA642" s="18" t="s">
        <v>41</v>
      </c>
      <c r="AB642" s="18" t="s">
        <v>855</v>
      </c>
      <c r="AC642" s="18" t="s">
        <v>3395</v>
      </c>
      <c r="AD642" s="18" t="s">
        <v>60</v>
      </c>
      <c r="AE642" s="18" t="s">
        <v>42</v>
      </c>
      <c r="AF642" s="18" t="s">
        <v>71</v>
      </c>
      <c r="AG642" s="18" t="s">
        <v>736</v>
      </c>
      <c r="AH642" s="18" t="s">
        <v>43</v>
      </c>
      <c r="AI642" s="20" t="s">
        <v>2387</v>
      </c>
      <c r="AJ642" s="53" t="s">
        <v>58</v>
      </c>
      <c r="AK642" s="53" t="s">
        <v>113</v>
      </c>
      <c r="AL642" s="53" t="str">
        <f>TEXT(Table13[[#This Row],[Start Date]],"DDD")</f>
        <v>Thu</v>
      </c>
      <c r="AM642" s="12" t="str">
        <f>TEXT(RAW!$C642,"MMM")</f>
        <v>Apr</v>
      </c>
      <c r="AN642" s="12" t="str">
        <f>TEXT(RAW!$C642,"YYYY")</f>
        <v>2022</v>
      </c>
      <c r="AO642" s="54">
        <f t="shared" ref="AO642:AO705" si="10">G642-E642</f>
        <v>4.1666666666666685E-2</v>
      </c>
      <c r="AR642" s="55"/>
      <c r="AS642" s="55"/>
    </row>
    <row r="643" spans="1:45" ht="12.6" customHeight="1" x14ac:dyDescent="0.2">
      <c r="A643" s="17" t="s">
        <v>13114</v>
      </c>
      <c r="B643" s="28">
        <v>44662</v>
      </c>
      <c r="C643" s="19">
        <v>44662</v>
      </c>
      <c r="D643" s="19">
        <v>44665</v>
      </c>
      <c r="E643" s="18" t="s">
        <v>36</v>
      </c>
      <c r="F643" s="28">
        <v>44665</v>
      </c>
      <c r="G643" s="18" t="s">
        <v>84</v>
      </c>
      <c r="H643" s="18" t="s">
        <v>357</v>
      </c>
      <c r="I643" s="18" t="s">
        <v>3396</v>
      </c>
      <c r="J643" s="18" t="s">
        <v>13133</v>
      </c>
      <c r="K643" s="18" t="s">
        <v>2833</v>
      </c>
      <c r="L643" s="18" t="s">
        <v>2647</v>
      </c>
      <c r="M643" s="18"/>
      <c r="N643" s="18" t="s">
        <v>40</v>
      </c>
      <c r="O643" s="18" t="s">
        <v>362</v>
      </c>
      <c r="P643" s="18" t="s">
        <v>363</v>
      </c>
      <c r="Q643" s="18" t="s">
        <v>364</v>
      </c>
      <c r="R643" s="18" t="s">
        <v>55</v>
      </c>
      <c r="S643" s="18" t="s">
        <v>13125</v>
      </c>
      <c r="T643" s="18" t="s">
        <v>3397</v>
      </c>
      <c r="U643" s="18" t="s">
        <v>2835</v>
      </c>
      <c r="V643" s="18" t="s">
        <v>60</v>
      </c>
      <c r="W643" s="18" t="s">
        <v>41</v>
      </c>
      <c r="X643" s="18" t="s">
        <v>2650</v>
      </c>
      <c r="Y643" s="18" t="s">
        <v>3398</v>
      </c>
      <c r="Z643" s="18" t="s">
        <v>3399</v>
      </c>
      <c r="AA643" s="18" t="s">
        <v>41</v>
      </c>
      <c r="AB643" s="18" t="s">
        <v>855</v>
      </c>
      <c r="AC643" s="18" t="s">
        <v>3400</v>
      </c>
      <c r="AD643" s="18" t="s">
        <v>41</v>
      </c>
      <c r="AE643" s="18" t="s">
        <v>42</v>
      </c>
      <c r="AF643" s="18" t="s">
        <v>71</v>
      </c>
      <c r="AG643" s="18" t="s">
        <v>736</v>
      </c>
      <c r="AH643" s="18" t="s">
        <v>43</v>
      </c>
      <c r="AI643" s="20" t="s">
        <v>2387</v>
      </c>
      <c r="AJ643" s="53" t="s">
        <v>58</v>
      </c>
      <c r="AK643" s="53" t="s">
        <v>113</v>
      </c>
      <c r="AL643" s="53" t="str">
        <f>TEXT(Table13[[#This Row],[Start Date]],"DDD")</f>
        <v>Thu</v>
      </c>
      <c r="AM643" s="12" t="str">
        <f>TEXT(RAW!$C643,"MMM")</f>
        <v>Apr</v>
      </c>
      <c r="AN643" s="12" t="str">
        <f>TEXT(RAW!$C643,"YYYY")</f>
        <v>2022</v>
      </c>
      <c r="AO643" s="54">
        <f t="shared" si="10"/>
        <v>4.166666666666663E-2</v>
      </c>
      <c r="AR643" s="55"/>
      <c r="AS643" s="55"/>
    </row>
    <row r="644" spans="1:45" ht="12.6" customHeight="1" x14ac:dyDescent="0.2">
      <c r="A644" s="17" t="s">
        <v>13114</v>
      </c>
      <c r="B644" s="19"/>
      <c r="C644" s="19">
        <v>44685</v>
      </c>
      <c r="D644" s="19">
        <v>44685</v>
      </c>
      <c r="E644" s="18" t="s">
        <v>213</v>
      </c>
      <c r="F644" s="28">
        <v>44685</v>
      </c>
      <c r="G644" s="18" t="s">
        <v>178</v>
      </c>
      <c r="H644" s="18" t="s">
        <v>357</v>
      </c>
      <c r="I644" s="18" t="s">
        <v>3401</v>
      </c>
      <c r="J644" s="18" t="s">
        <v>13133</v>
      </c>
      <c r="K644" s="18" t="s">
        <v>965</v>
      </c>
      <c r="L644" s="18" t="s">
        <v>523</v>
      </c>
      <c r="M644" s="18" t="s">
        <v>39</v>
      </c>
      <c r="N644" s="18"/>
      <c r="O644" s="18" t="s">
        <v>362</v>
      </c>
      <c r="P644" s="18" t="s">
        <v>524</v>
      </c>
      <c r="Q644" s="18" t="s">
        <v>374</v>
      </c>
      <c r="R644" s="18" t="s">
        <v>525</v>
      </c>
      <c r="S644" s="18" t="s">
        <v>13119</v>
      </c>
      <c r="T644" s="18"/>
      <c r="U644" s="18" t="s">
        <v>3402</v>
      </c>
      <c r="V644" s="18" t="s">
        <v>3403</v>
      </c>
      <c r="W644" s="18" t="s">
        <v>3403</v>
      </c>
      <c r="X644" s="18"/>
      <c r="Y644" s="18"/>
      <c r="Z644" s="18"/>
      <c r="AA644" s="18"/>
      <c r="AB644" s="18" t="s">
        <v>528</v>
      </c>
      <c r="AC644" s="18" t="s">
        <v>3404</v>
      </c>
      <c r="AD644" s="18" t="s">
        <v>3403</v>
      </c>
      <c r="AE644" s="18" t="s">
        <v>42</v>
      </c>
      <c r="AF644" s="18" t="s">
        <v>43</v>
      </c>
      <c r="AG644" s="18" t="s">
        <v>1797</v>
      </c>
      <c r="AH644" s="18" t="s">
        <v>43</v>
      </c>
      <c r="AI644" s="20" t="s">
        <v>531</v>
      </c>
      <c r="AJ644" s="53" t="s">
        <v>10412</v>
      </c>
      <c r="AK644" s="53" t="s">
        <v>10398</v>
      </c>
      <c r="AL644" s="53" t="str">
        <f>TEXT(Table13[[#This Row],[Start Date]],"DDD")</f>
        <v>Wed</v>
      </c>
      <c r="AM644" s="12" t="str">
        <f>TEXT(RAW!$C644,"MMM")</f>
        <v>May</v>
      </c>
      <c r="AN644" s="12" t="str">
        <f>TEXT(RAW!$C644,"YYYY")</f>
        <v>2022</v>
      </c>
      <c r="AO644" s="54">
        <f t="shared" si="10"/>
        <v>0.15625</v>
      </c>
      <c r="AR644" s="55"/>
      <c r="AS644" s="55"/>
    </row>
    <row r="645" spans="1:45" ht="12.6" customHeight="1" x14ac:dyDescent="0.2">
      <c r="A645" s="17" t="s">
        <v>13114</v>
      </c>
      <c r="B645" s="28">
        <v>44686</v>
      </c>
      <c r="C645" s="19">
        <v>44686</v>
      </c>
      <c r="D645" s="19">
        <v>44686</v>
      </c>
      <c r="E645" s="18" t="s">
        <v>220</v>
      </c>
      <c r="F645" s="28">
        <v>44686</v>
      </c>
      <c r="G645" s="18" t="s">
        <v>195</v>
      </c>
      <c r="H645" s="18" t="s">
        <v>357</v>
      </c>
      <c r="I645" s="18" t="s">
        <v>3405</v>
      </c>
      <c r="J645" s="18" t="s">
        <v>13133</v>
      </c>
      <c r="K645" s="18" t="s">
        <v>1255</v>
      </c>
      <c r="L645" s="18" t="s">
        <v>1440</v>
      </c>
      <c r="M645" s="18"/>
      <c r="N645" s="18" t="s">
        <v>40</v>
      </c>
      <c r="O645" s="18" t="s">
        <v>362</v>
      </c>
      <c r="P645" s="18" t="s">
        <v>363</v>
      </c>
      <c r="Q645" s="18" t="s">
        <v>429</v>
      </c>
      <c r="R645" s="18" t="s">
        <v>55</v>
      </c>
      <c r="S645" s="18" t="s">
        <v>13127</v>
      </c>
      <c r="T645" s="18" t="s">
        <v>1677</v>
      </c>
      <c r="U645" s="18" t="s">
        <v>3406</v>
      </c>
      <c r="V645" s="18" t="s">
        <v>366</v>
      </c>
      <c r="W645" s="18" t="s">
        <v>366</v>
      </c>
      <c r="X645" s="18" t="s">
        <v>1679</v>
      </c>
      <c r="Y645" s="18" t="s">
        <v>1680</v>
      </c>
      <c r="Z645" s="18" t="s">
        <v>41</v>
      </c>
      <c r="AA645" s="18" t="s">
        <v>1681</v>
      </c>
      <c r="AB645" s="18" t="s">
        <v>486</v>
      </c>
      <c r="AC645" s="18" t="s">
        <v>3407</v>
      </c>
      <c r="AD645" s="18" t="s">
        <v>366</v>
      </c>
      <c r="AE645" s="18" t="s">
        <v>42</v>
      </c>
      <c r="AF645" s="18" t="s">
        <v>43</v>
      </c>
      <c r="AG645" s="18" t="s">
        <v>460</v>
      </c>
      <c r="AH645" s="18" t="s">
        <v>43</v>
      </c>
      <c r="AI645" s="20" t="s">
        <v>1262</v>
      </c>
      <c r="AJ645" s="53" t="s">
        <v>10412</v>
      </c>
      <c r="AK645" s="53" t="s">
        <v>113</v>
      </c>
      <c r="AL645" s="53" t="str">
        <f>TEXT(Table13[[#This Row],[Start Date]],"DDD")</f>
        <v>Thu</v>
      </c>
      <c r="AM645" s="12" t="str">
        <f>TEXT(RAW!$C645,"MMM")</f>
        <v>May</v>
      </c>
      <c r="AN645" s="12" t="str">
        <f>TEXT(RAW!$C645,"YYYY")</f>
        <v>2022</v>
      </c>
      <c r="AO645" s="54">
        <f t="shared" si="10"/>
        <v>4.513888888888884E-2</v>
      </c>
      <c r="AR645" s="55"/>
      <c r="AS645" s="55"/>
    </row>
    <row r="646" spans="1:45" ht="12.6" customHeight="1" x14ac:dyDescent="0.2">
      <c r="A646" s="17" t="s">
        <v>13114</v>
      </c>
      <c r="B646" s="28">
        <v>44648</v>
      </c>
      <c r="C646" s="19">
        <v>44648</v>
      </c>
      <c r="D646" s="19">
        <v>44648</v>
      </c>
      <c r="E646" s="18" t="s">
        <v>179</v>
      </c>
      <c r="F646" s="28">
        <v>44648</v>
      </c>
      <c r="G646" s="18" t="s">
        <v>166</v>
      </c>
      <c r="H646" s="18" t="s">
        <v>357</v>
      </c>
      <c r="I646" s="18" t="s">
        <v>3408</v>
      </c>
      <c r="J646" s="18" t="s">
        <v>13133</v>
      </c>
      <c r="K646" s="18" t="s">
        <v>67</v>
      </c>
      <c r="L646" s="18" t="s">
        <v>791</v>
      </c>
      <c r="M646" s="18" t="s">
        <v>39</v>
      </c>
      <c r="N646" s="18" t="s">
        <v>40</v>
      </c>
      <c r="O646" s="18" t="s">
        <v>362</v>
      </c>
      <c r="P646" s="18" t="s">
        <v>363</v>
      </c>
      <c r="Q646" s="18" t="s">
        <v>792</v>
      </c>
      <c r="R646" s="18" t="s">
        <v>395</v>
      </c>
      <c r="S646" s="18" t="s">
        <v>13118</v>
      </c>
      <c r="T646" s="18" t="s">
        <v>793</v>
      </c>
      <c r="U646" s="18" t="s">
        <v>3409</v>
      </c>
      <c r="V646" s="18" t="s">
        <v>3410</v>
      </c>
      <c r="W646" s="18" t="s">
        <v>3410</v>
      </c>
      <c r="X646" s="18" t="s">
        <v>795</v>
      </c>
      <c r="Y646" s="18" t="s">
        <v>796</v>
      </c>
      <c r="Z646" s="18" t="s">
        <v>41</v>
      </c>
      <c r="AA646" s="18" t="s">
        <v>797</v>
      </c>
      <c r="AB646" s="18" t="s">
        <v>486</v>
      </c>
      <c r="AC646" s="18" t="s">
        <v>3411</v>
      </c>
      <c r="AD646" s="18" t="s">
        <v>3410</v>
      </c>
      <c r="AE646" s="18" t="s">
        <v>42</v>
      </c>
      <c r="AF646" s="18" t="s">
        <v>43</v>
      </c>
      <c r="AG646" s="18" t="s">
        <v>369</v>
      </c>
      <c r="AH646" s="18" t="s">
        <v>43</v>
      </c>
      <c r="AI646" s="20" t="s">
        <v>652</v>
      </c>
      <c r="AJ646" s="53" t="s">
        <v>10412</v>
      </c>
      <c r="AK646" s="53" t="s">
        <v>10398</v>
      </c>
      <c r="AL646" s="53" t="str">
        <f>TEXT(Table13[[#This Row],[Start Date]],"DDD")</f>
        <v>Mon</v>
      </c>
      <c r="AM646" s="12" t="str">
        <f>TEXT(RAW!$C646,"MMM")</f>
        <v>Mar</v>
      </c>
      <c r="AN646" s="12" t="str">
        <f>TEXT(RAW!$C646,"YYYY")</f>
        <v>2022</v>
      </c>
      <c r="AO646" s="54">
        <f t="shared" si="10"/>
        <v>5.9027777777777735E-2</v>
      </c>
      <c r="AR646" s="55"/>
      <c r="AS646" s="55"/>
    </row>
    <row r="647" spans="1:45" ht="12.6" customHeight="1" x14ac:dyDescent="0.2">
      <c r="A647" s="17" t="s">
        <v>13114</v>
      </c>
      <c r="B647" s="28">
        <v>44678</v>
      </c>
      <c r="C647" s="19">
        <v>44678</v>
      </c>
      <c r="D647" s="19">
        <v>44678</v>
      </c>
      <c r="E647" s="18" t="s">
        <v>61</v>
      </c>
      <c r="F647" s="28">
        <v>44678</v>
      </c>
      <c r="G647" s="18" t="s">
        <v>129</v>
      </c>
      <c r="H647" s="18" t="s">
        <v>357</v>
      </c>
      <c r="I647" s="18" t="s">
        <v>3412</v>
      </c>
      <c r="J647" s="18" t="s">
        <v>13133</v>
      </c>
      <c r="K647" s="18" t="s">
        <v>107</v>
      </c>
      <c r="L647" s="18" t="s">
        <v>997</v>
      </c>
      <c r="M647" s="18"/>
      <c r="N647" s="18" t="s">
        <v>40</v>
      </c>
      <c r="O647" s="18" t="s">
        <v>362</v>
      </c>
      <c r="P647" s="18" t="s">
        <v>363</v>
      </c>
      <c r="Q647" s="18" t="s">
        <v>552</v>
      </c>
      <c r="R647" s="18" t="s">
        <v>395</v>
      </c>
      <c r="S647" s="18" t="s">
        <v>13128</v>
      </c>
      <c r="T647" s="18" t="s">
        <v>998</v>
      </c>
      <c r="U647" s="18" t="s">
        <v>3413</v>
      </c>
      <c r="V647" s="18" t="s">
        <v>555</v>
      </c>
      <c r="W647" s="18" t="s">
        <v>555</v>
      </c>
      <c r="X647" s="18" t="s">
        <v>852</v>
      </c>
      <c r="Y647" s="18" t="s">
        <v>1000</v>
      </c>
      <c r="Z647" s="18" t="s">
        <v>41</v>
      </c>
      <c r="AA647" s="18" t="s">
        <v>854</v>
      </c>
      <c r="AB647" s="18" t="s">
        <v>1001</v>
      </c>
      <c r="AC647" s="18" t="s">
        <v>3414</v>
      </c>
      <c r="AD647" s="18" t="s">
        <v>555</v>
      </c>
      <c r="AE647" s="18" t="s">
        <v>42</v>
      </c>
      <c r="AF647" s="18" t="s">
        <v>43</v>
      </c>
      <c r="AG647" s="18" t="s">
        <v>560</v>
      </c>
      <c r="AH647" s="18" t="s">
        <v>43</v>
      </c>
      <c r="AI647" s="20" t="s">
        <v>891</v>
      </c>
      <c r="AJ647" s="53" t="s">
        <v>10412</v>
      </c>
      <c r="AK647" s="53" t="s">
        <v>10398</v>
      </c>
      <c r="AL647" s="53" t="str">
        <f>TEXT(Table13[[#This Row],[Start Date]],"DDD")</f>
        <v>Wed</v>
      </c>
      <c r="AM647" s="12" t="str">
        <f>TEXT(RAW!$C647,"MMM")</f>
        <v>Apr</v>
      </c>
      <c r="AN647" s="12" t="str">
        <f>TEXT(RAW!$C647,"YYYY")</f>
        <v>2022</v>
      </c>
      <c r="AO647" s="54">
        <f t="shared" si="10"/>
        <v>0.125</v>
      </c>
      <c r="AR647" s="55"/>
      <c r="AS647" s="55"/>
    </row>
    <row r="648" spans="1:45" ht="12.6" customHeight="1" x14ac:dyDescent="0.2">
      <c r="A648" s="17" t="s">
        <v>13114</v>
      </c>
      <c r="B648" s="19"/>
      <c r="C648" s="19">
        <v>44678</v>
      </c>
      <c r="D648" s="19">
        <v>44678</v>
      </c>
      <c r="E648" s="18" t="s">
        <v>63</v>
      </c>
      <c r="F648" s="28">
        <v>44678</v>
      </c>
      <c r="G648" s="18" t="s">
        <v>37</v>
      </c>
      <c r="H648" s="18" t="s">
        <v>357</v>
      </c>
      <c r="I648" s="18" t="s">
        <v>3415</v>
      </c>
      <c r="J648" s="18" t="s">
        <v>13133</v>
      </c>
      <c r="K648" s="18" t="s">
        <v>107</v>
      </c>
      <c r="L648" s="18" t="s">
        <v>997</v>
      </c>
      <c r="M648" s="18"/>
      <c r="N648" s="18"/>
      <c r="O648" s="18" t="s">
        <v>362</v>
      </c>
      <c r="P648" s="18" t="s">
        <v>363</v>
      </c>
      <c r="Q648" s="18" t="s">
        <v>552</v>
      </c>
      <c r="R648" s="18" t="s">
        <v>395</v>
      </c>
      <c r="S648" s="18" t="s">
        <v>13128</v>
      </c>
      <c r="T648" s="18"/>
      <c r="U648" s="18" t="s">
        <v>3416</v>
      </c>
      <c r="V648" s="18" t="s">
        <v>555</v>
      </c>
      <c r="W648" s="18" t="s">
        <v>555</v>
      </c>
      <c r="X648" s="18"/>
      <c r="Y648" s="18"/>
      <c r="Z648" s="18"/>
      <c r="AA648" s="18"/>
      <c r="AB648" s="18" t="s">
        <v>1001</v>
      </c>
      <c r="AC648" s="18" t="s">
        <v>3417</v>
      </c>
      <c r="AD648" s="18" t="s">
        <v>555</v>
      </c>
      <c r="AE648" s="18" t="s">
        <v>42</v>
      </c>
      <c r="AF648" s="18" t="s">
        <v>43</v>
      </c>
      <c r="AG648" s="18" t="s">
        <v>914</v>
      </c>
      <c r="AH648" s="18" t="s">
        <v>43</v>
      </c>
      <c r="AI648" s="20" t="s">
        <v>891</v>
      </c>
      <c r="AJ648" s="53" t="s">
        <v>10412</v>
      </c>
      <c r="AK648" s="53" t="s">
        <v>10398</v>
      </c>
      <c r="AL648" s="53" t="str">
        <f>TEXT(Table13[[#This Row],[Start Date]],"DDD")</f>
        <v>Wed</v>
      </c>
      <c r="AM648" s="12" t="str">
        <f>TEXT(RAW!$C648,"MMM")</f>
        <v>Apr</v>
      </c>
      <c r="AN648" s="12" t="str">
        <f>TEXT(RAW!$C648,"YYYY")</f>
        <v>2022</v>
      </c>
      <c r="AO648" s="54">
        <f t="shared" si="10"/>
        <v>9.375E-2</v>
      </c>
      <c r="AR648" s="55"/>
      <c r="AS648" s="55"/>
    </row>
    <row r="649" spans="1:45" ht="12.6" customHeight="1" x14ac:dyDescent="0.2">
      <c r="A649" s="17" t="s">
        <v>13114</v>
      </c>
      <c r="B649" s="19"/>
      <c r="C649" s="19">
        <v>44637</v>
      </c>
      <c r="D649" s="19">
        <v>44642</v>
      </c>
      <c r="E649" s="18" t="s">
        <v>61</v>
      </c>
      <c r="F649" s="28">
        <v>44642</v>
      </c>
      <c r="G649" s="18" t="s">
        <v>148</v>
      </c>
      <c r="H649" s="18" t="s">
        <v>357</v>
      </c>
      <c r="I649" s="18" t="s">
        <v>3418</v>
      </c>
      <c r="J649" s="18" t="s">
        <v>13130</v>
      </c>
      <c r="K649" s="18" t="s">
        <v>67</v>
      </c>
      <c r="L649" s="18" t="s">
        <v>858</v>
      </c>
      <c r="M649" s="18"/>
      <c r="N649" s="18"/>
      <c r="O649" s="18" t="s">
        <v>362</v>
      </c>
      <c r="P649" s="18" t="s">
        <v>363</v>
      </c>
      <c r="Q649" s="18" t="s">
        <v>477</v>
      </c>
      <c r="R649" s="18" t="s">
        <v>395</v>
      </c>
      <c r="S649" s="18" t="s">
        <v>13123</v>
      </c>
      <c r="T649" s="18"/>
      <c r="U649" s="18" t="s">
        <v>3419</v>
      </c>
      <c r="V649" s="18" t="s">
        <v>3420</v>
      </c>
      <c r="W649" s="18" t="s">
        <v>3421</v>
      </c>
      <c r="X649" s="18"/>
      <c r="Y649" s="18"/>
      <c r="Z649" s="18"/>
      <c r="AA649" s="18"/>
      <c r="AB649" s="18" t="s">
        <v>367</v>
      </c>
      <c r="AC649" s="18" t="s">
        <v>3422</v>
      </c>
      <c r="AD649" s="18" t="s">
        <v>3421</v>
      </c>
      <c r="AE649" s="18" t="s">
        <v>42</v>
      </c>
      <c r="AF649" s="18" t="s">
        <v>43</v>
      </c>
      <c r="AG649" s="18" t="s">
        <v>2039</v>
      </c>
      <c r="AH649" s="18" t="s">
        <v>43</v>
      </c>
      <c r="AI649" s="20" t="s">
        <v>44</v>
      </c>
      <c r="AJ649" s="53" t="s">
        <v>10412</v>
      </c>
      <c r="AK649" s="53" t="s">
        <v>10398</v>
      </c>
      <c r="AL649" s="53" t="str">
        <f>TEXT(Table13[[#This Row],[Start Date]],"DDD")</f>
        <v>Tue</v>
      </c>
      <c r="AM649" s="12" t="str">
        <f>TEXT(RAW!$C649,"MMM")</f>
        <v>Mar</v>
      </c>
      <c r="AN649" s="12" t="str">
        <f>TEXT(RAW!$C649,"YYYY")</f>
        <v>2022</v>
      </c>
      <c r="AO649" s="54">
        <f t="shared" si="10"/>
        <v>9.7222222222222321E-2</v>
      </c>
      <c r="AR649" s="55"/>
      <c r="AS649" s="55"/>
    </row>
    <row r="650" spans="1:45" ht="12.6" customHeight="1" x14ac:dyDescent="0.2">
      <c r="A650" s="17" t="s">
        <v>13114</v>
      </c>
      <c r="B650" s="28">
        <v>44637</v>
      </c>
      <c r="C650" s="19">
        <v>44637</v>
      </c>
      <c r="D650" s="19">
        <v>44645</v>
      </c>
      <c r="E650" s="18" t="s">
        <v>73</v>
      </c>
      <c r="F650" s="28">
        <v>44645</v>
      </c>
      <c r="G650" s="18" t="s">
        <v>119</v>
      </c>
      <c r="H650" s="18" t="s">
        <v>357</v>
      </c>
      <c r="I650" s="18" t="s">
        <v>3423</v>
      </c>
      <c r="J650" s="18" t="s">
        <v>13130</v>
      </c>
      <c r="K650" s="18" t="s">
        <v>150</v>
      </c>
      <c r="L650" s="18" t="s">
        <v>729</v>
      </c>
      <c r="M650" s="18"/>
      <c r="N650" s="18" t="s">
        <v>40</v>
      </c>
      <c r="O650" s="18" t="s">
        <v>362</v>
      </c>
      <c r="P650" s="18" t="s">
        <v>363</v>
      </c>
      <c r="Q650" s="18" t="s">
        <v>534</v>
      </c>
      <c r="R650" s="18" t="s">
        <v>55</v>
      </c>
      <c r="S650" s="18" t="s">
        <v>13127</v>
      </c>
      <c r="T650" s="18" t="s">
        <v>2462</v>
      </c>
      <c r="U650" s="18" t="s">
        <v>3424</v>
      </c>
      <c r="V650" s="18" t="s">
        <v>2807</v>
      </c>
      <c r="W650" s="18" t="s">
        <v>2807</v>
      </c>
      <c r="X650" s="18" t="s">
        <v>41</v>
      </c>
      <c r="Y650" s="18">
        <v>70813418980</v>
      </c>
      <c r="Z650" s="18"/>
      <c r="AA650" s="18" t="s">
        <v>538</v>
      </c>
      <c r="AB650" s="18" t="s">
        <v>734</v>
      </c>
      <c r="AC650" s="18" t="s">
        <v>3425</v>
      </c>
      <c r="AD650" s="18" t="s">
        <v>2807</v>
      </c>
      <c r="AE650" s="18" t="s">
        <v>42</v>
      </c>
      <c r="AF650" s="18" t="s">
        <v>43</v>
      </c>
      <c r="AG650" s="18" t="s">
        <v>777</v>
      </c>
      <c r="AH650" s="18" t="s">
        <v>43</v>
      </c>
      <c r="AI650" s="20" t="s">
        <v>44</v>
      </c>
      <c r="AJ650" s="53" t="s">
        <v>10412</v>
      </c>
      <c r="AK650" s="53" t="s">
        <v>113</v>
      </c>
      <c r="AL650" s="53" t="str">
        <f>TEXT(Table13[[#This Row],[Start Date]],"DDD")</f>
        <v>Fri</v>
      </c>
      <c r="AM650" s="12" t="str">
        <f>TEXT(RAW!$C650,"MMM")</f>
        <v>Mar</v>
      </c>
      <c r="AN650" s="12" t="str">
        <f>TEXT(RAW!$C650,"YYYY")</f>
        <v>2022</v>
      </c>
      <c r="AO650" s="54">
        <f t="shared" si="10"/>
        <v>3.472222222222221E-2</v>
      </c>
      <c r="AR650" s="55"/>
      <c r="AS650" s="55"/>
    </row>
    <row r="651" spans="1:45" ht="12.6" customHeight="1" x14ac:dyDescent="0.2">
      <c r="A651" s="17" t="s">
        <v>13114</v>
      </c>
      <c r="B651" s="28">
        <v>44637</v>
      </c>
      <c r="C651" s="19">
        <v>44637</v>
      </c>
      <c r="D651" s="19">
        <v>44645</v>
      </c>
      <c r="E651" s="18" t="s">
        <v>249</v>
      </c>
      <c r="F651" s="28">
        <v>44645</v>
      </c>
      <c r="G651" s="18" t="s">
        <v>138</v>
      </c>
      <c r="H651" s="18" t="s">
        <v>357</v>
      </c>
      <c r="I651" s="18" t="s">
        <v>3426</v>
      </c>
      <c r="J651" s="18" t="s">
        <v>13130</v>
      </c>
      <c r="K651" s="18" t="s">
        <v>246</v>
      </c>
      <c r="L651" s="18" t="s">
        <v>729</v>
      </c>
      <c r="M651" s="18"/>
      <c r="N651" s="18" t="s">
        <v>40</v>
      </c>
      <c r="O651" s="18" t="s">
        <v>362</v>
      </c>
      <c r="P651" s="18" t="s">
        <v>363</v>
      </c>
      <c r="Q651" s="18" t="s">
        <v>534</v>
      </c>
      <c r="R651" s="18" t="s">
        <v>55</v>
      </c>
      <c r="S651" s="18" t="s">
        <v>13127</v>
      </c>
      <c r="T651" s="18" t="s">
        <v>3427</v>
      </c>
      <c r="U651" s="18" t="s">
        <v>3428</v>
      </c>
      <c r="V651" s="18" t="s">
        <v>366</v>
      </c>
      <c r="W651" s="18" t="s">
        <v>1412</v>
      </c>
      <c r="X651" s="18" t="s">
        <v>41</v>
      </c>
      <c r="Y651" s="18">
        <v>70813418461</v>
      </c>
      <c r="Z651" s="18"/>
      <c r="AA651" s="18" t="s">
        <v>538</v>
      </c>
      <c r="AB651" s="18" t="s">
        <v>734</v>
      </c>
      <c r="AC651" s="18" t="s">
        <v>3429</v>
      </c>
      <c r="AD651" s="18" t="s">
        <v>1412</v>
      </c>
      <c r="AE651" s="18" t="s">
        <v>42</v>
      </c>
      <c r="AF651" s="18" t="s">
        <v>43</v>
      </c>
      <c r="AG651" s="18" t="s">
        <v>2767</v>
      </c>
      <c r="AH651" s="18" t="s">
        <v>43</v>
      </c>
      <c r="AI651" s="20" t="s">
        <v>44</v>
      </c>
      <c r="AJ651" s="53" t="s">
        <v>10412</v>
      </c>
      <c r="AK651" s="53" t="s">
        <v>113</v>
      </c>
      <c r="AL651" s="53" t="str">
        <f>TEXT(Table13[[#This Row],[Start Date]],"DDD")</f>
        <v>Fri</v>
      </c>
      <c r="AM651" s="12" t="str">
        <f>TEXT(RAW!$C651,"MMM")</f>
        <v>Mar</v>
      </c>
      <c r="AN651" s="12" t="str">
        <f>TEXT(RAW!$C651,"YYYY")</f>
        <v>2022</v>
      </c>
      <c r="AO651" s="54">
        <f t="shared" si="10"/>
        <v>2.9861111111111116E-2</v>
      </c>
      <c r="AR651" s="55"/>
      <c r="AS651" s="55"/>
    </row>
    <row r="652" spans="1:45" ht="12.6" customHeight="1" x14ac:dyDescent="0.2">
      <c r="A652" s="17" t="s">
        <v>13114</v>
      </c>
      <c r="B652" s="28">
        <v>44663</v>
      </c>
      <c r="C652" s="19">
        <v>44663</v>
      </c>
      <c r="D652" s="19">
        <v>44663</v>
      </c>
      <c r="E652" s="18" t="s">
        <v>61</v>
      </c>
      <c r="F652" s="28">
        <v>44663</v>
      </c>
      <c r="G652" s="18" t="s">
        <v>128</v>
      </c>
      <c r="H652" s="18" t="s">
        <v>357</v>
      </c>
      <c r="I652" s="18" t="s">
        <v>3430</v>
      </c>
      <c r="J652" s="18" t="s">
        <v>13133</v>
      </c>
      <c r="K652" s="18" t="s">
        <v>107</v>
      </c>
      <c r="L652" s="18" t="s">
        <v>997</v>
      </c>
      <c r="M652" s="18"/>
      <c r="N652" s="18" t="s">
        <v>40</v>
      </c>
      <c r="O652" s="18" t="s">
        <v>362</v>
      </c>
      <c r="P652" s="18" t="s">
        <v>363</v>
      </c>
      <c r="Q652" s="18" t="s">
        <v>552</v>
      </c>
      <c r="R652" s="18" t="s">
        <v>55</v>
      </c>
      <c r="S652" s="18" t="s">
        <v>13128</v>
      </c>
      <c r="T652" s="18" t="s">
        <v>998</v>
      </c>
      <c r="U652" s="18" t="s">
        <v>3431</v>
      </c>
      <c r="V652" s="18" t="s">
        <v>1087</v>
      </c>
      <c r="W652" s="18" t="s">
        <v>1087</v>
      </c>
      <c r="X652" s="18" t="s">
        <v>852</v>
      </c>
      <c r="Y652" s="18" t="s">
        <v>1000</v>
      </c>
      <c r="Z652" s="18" t="s">
        <v>41</v>
      </c>
      <c r="AA652" s="18" t="s">
        <v>854</v>
      </c>
      <c r="AB652" s="18" t="s">
        <v>1001</v>
      </c>
      <c r="AC652" s="18" t="s">
        <v>3432</v>
      </c>
      <c r="AD652" s="18" t="s">
        <v>1087</v>
      </c>
      <c r="AE652" s="18" t="s">
        <v>42</v>
      </c>
      <c r="AF652" s="18" t="s">
        <v>43</v>
      </c>
      <c r="AG652" s="18" t="s">
        <v>2061</v>
      </c>
      <c r="AH652" s="18" t="s">
        <v>43</v>
      </c>
      <c r="AI652" s="20" t="s">
        <v>891</v>
      </c>
      <c r="AJ652" s="53" t="s">
        <v>10412</v>
      </c>
      <c r="AK652" s="53" t="s">
        <v>113</v>
      </c>
      <c r="AL652" s="53" t="str">
        <f>TEXT(Table13[[#This Row],[Start Date]],"DDD")</f>
        <v>Tue</v>
      </c>
      <c r="AM652" s="12" t="str">
        <f>TEXT(RAW!$C652,"MMM")</f>
        <v>Apr</v>
      </c>
      <c r="AN652" s="12" t="str">
        <f>TEXT(RAW!$C652,"YYYY")</f>
        <v>2022</v>
      </c>
      <c r="AO652" s="54">
        <f t="shared" si="10"/>
        <v>0.10416666666666674</v>
      </c>
      <c r="AR652" s="55"/>
      <c r="AS652" s="55"/>
    </row>
    <row r="653" spans="1:45" ht="12.6" customHeight="1" x14ac:dyDescent="0.2">
      <c r="A653" s="17" t="s">
        <v>13114</v>
      </c>
      <c r="B653" s="28">
        <v>44637</v>
      </c>
      <c r="C653" s="19">
        <v>44637</v>
      </c>
      <c r="D653" s="19">
        <v>44641</v>
      </c>
      <c r="E653" s="18" t="s">
        <v>103</v>
      </c>
      <c r="F653" s="28">
        <v>44641</v>
      </c>
      <c r="G653" s="18" t="s">
        <v>103</v>
      </c>
      <c r="H653" s="18" t="s">
        <v>357</v>
      </c>
      <c r="I653" s="18" t="s">
        <v>3433</v>
      </c>
      <c r="J653" s="18" t="s">
        <v>13130</v>
      </c>
      <c r="K653" s="18" t="s">
        <v>244</v>
      </c>
      <c r="L653" s="18" t="s">
        <v>729</v>
      </c>
      <c r="M653" s="18"/>
      <c r="N653" s="18" t="s">
        <v>40</v>
      </c>
      <c r="O653" s="18" t="s">
        <v>362</v>
      </c>
      <c r="P653" s="18" t="s">
        <v>363</v>
      </c>
      <c r="Q653" s="18" t="s">
        <v>534</v>
      </c>
      <c r="R653" s="18" t="s">
        <v>55</v>
      </c>
      <c r="S653" s="18" t="s">
        <v>13116</v>
      </c>
      <c r="T653" s="18" t="s">
        <v>3434</v>
      </c>
      <c r="U653" s="18" t="s">
        <v>3435</v>
      </c>
      <c r="V653" s="18" t="s">
        <v>773</v>
      </c>
      <c r="W653" s="18" t="s">
        <v>590</v>
      </c>
      <c r="X653" s="18" t="s">
        <v>41</v>
      </c>
      <c r="Y653" s="18">
        <v>70813418466</v>
      </c>
      <c r="Z653" s="18"/>
      <c r="AA653" s="18" t="s">
        <v>538</v>
      </c>
      <c r="AB653" s="18" t="s">
        <v>734</v>
      </c>
      <c r="AC653" s="18" t="s">
        <v>3436</v>
      </c>
      <c r="AD653" s="18" t="s">
        <v>590</v>
      </c>
      <c r="AE653" s="18" t="s">
        <v>42</v>
      </c>
      <c r="AF653" s="18" t="s">
        <v>43</v>
      </c>
      <c r="AG653" s="18" t="s">
        <v>1433</v>
      </c>
      <c r="AH653" s="18" t="s">
        <v>43</v>
      </c>
      <c r="AI653" s="20" t="s">
        <v>44</v>
      </c>
      <c r="AJ653" s="53" t="s">
        <v>10412</v>
      </c>
      <c r="AK653" s="53" t="s">
        <v>113</v>
      </c>
      <c r="AL653" s="53" t="str">
        <f>TEXT(Table13[[#This Row],[Start Date]],"DDD")</f>
        <v>Mon</v>
      </c>
      <c r="AM653" s="12" t="str">
        <f>TEXT(RAW!$C653,"MMM")</f>
        <v>Mar</v>
      </c>
      <c r="AN653" s="12" t="str">
        <f>TEXT(RAW!$C653,"YYYY")</f>
        <v>2022</v>
      </c>
      <c r="AO653" s="54">
        <f t="shared" si="10"/>
        <v>0</v>
      </c>
      <c r="AR653" s="55"/>
      <c r="AS653" s="55"/>
    </row>
    <row r="654" spans="1:45" ht="12.6" customHeight="1" x14ac:dyDescent="0.2">
      <c r="A654" s="17" t="s">
        <v>13114</v>
      </c>
      <c r="B654" s="28">
        <v>44637</v>
      </c>
      <c r="C654" s="19">
        <v>44637</v>
      </c>
      <c r="D654" s="19">
        <v>44641</v>
      </c>
      <c r="E654" s="18" t="s">
        <v>165</v>
      </c>
      <c r="F654" s="28">
        <v>44641</v>
      </c>
      <c r="G654" s="18" t="s">
        <v>151</v>
      </c>
      <c r="H654" s="18" t="s">
        <v>357</v>
      </c>
      <c r="I654" s="18" t="s">
        <v>3437</v>
      </c>
      <c r="J654" s="18" t="s">
        <v>13130</v>
      </c>
      <c r="K654" s="18" t="s">
        <v>1154</v>
      </c>
      <c r="L654" s="18" t="s">
        <v>729</v>
      </c>
      <c r="M654" s="18"/>
      <c r="N654" s="18" t="s">
        <v>40</v>
      </c>
      <c r="O654" s="18" t="s">
        <v>362</v>
      </c>
      <c r="P654" s="18" t="s">
        <v>363</v>
      </c>
      <c r="Q654" s="18" t="s">
        <v>534</v>
      </c>
      <c r="R654" s="18" t="s">
        <v>55</v>
      </c>
      <c r="S654" s="18" t="s">
        <v>13116</v>
      </c>
      <c r="T654" s="18" t="s">
        <v>3438</v>
      </c>
      <c r="U654" s="18" t="s">
        <v>2701</v>
      </c>
      <c r="V654" s="18" t="s">
        <v>773</v>
      </c>
      <c r="W654" s="18" t="s">
        <v>590</v>
      </c>
      <c r="X654" s="18" t="s">
        <v>41</v>
      </c>
      <c r="Y654" s="18">
        <v>70813418807</v>
      </c>
      <c r="Z654" s="18"/>
      <c r="AA654" s="18" t="s">
        <v>538</v>
      </c>
      <c r="AB654" s="18" t="s">
        <v>734</v>
      </c>
      <c r="AC654" s="18" t="s">
        <v>3439</v>
      </c>
      <c r="AD654" s="18" t="s">
        <v>590</v>
      </c>
      <c r="AE654" s="18" t="s">
        <v>42</v>
      </c>
      <c r="AF654" s="18" t="s">
        <v>43</v>
      </c>
      <c r="AG654" s="18" t="s">
        <v>2116</v>
      </c>
      <c r="AH654" s="18" t="s">
        <v>43</v>
      </c>
      <c r="AI654" s="20" t="s">
        <v>44</v>
      </c>
      <c r="AJ654" s="53" t="s">
        <v>10412</v>
      </c>
      <c r="AK654" s="53" t="s">
        <v>113</v>
      </c>
      <c r="AL654" s="53" t="str">
        <f>TEXT(Table13[[#This Row],[Start Date]],"DDD")</f>
        <v>Mon</v>
      </c>
      <c r="AM654" s="12" t="str">
        <f>TEXT(RAW!$C654,"MMM")</f>
        <v>Mar</v>
      </c>
      <c r="AN654" s="12" t="str">
        <f>TEXT(RAW!$C654,"YYYY")</f>
        <v>2022</v>
      </c>
      <c r="AO654" s="54">
        <f t="shared" si="10"/>
        <v>2.777777777777779E-2</v>
      </c>
      <c r="AR654" s="55"/>
      <c r="AS654" s="55"/>
    </row>
    <row r="655" spans="1:45" ht="12.6" customHeight="1" x14ac:dyDescent="0.2">
      <c r="A655" s="17" t="s">
        <v>13114</v>
      </c>
      <c r="B655" s="19"/>
      <c r="C655" s="19">
        <v>44656</v>
      </c>
      <c r="D655" s="19">
        <v>44650</v>
      </c>
      <c r="E655" s="18" t="s">
        <v>36</v>
      </c>
      <c r="F655" s="28">
        <v>44650</v>
      </c>
      <c r="G655" s="18" t="s">
        <v>84</v>
      </c>
      <c r="H655" s="18" t="s">
        <v>357</v>
      </c>
      <c r="I655" s="18" t="s">
        <v>3440</v>
      </c>
      <c r="J655" s="18" t="s">
        <v>13131</v>
      </c>
      <c r="K655" s="18" t="s">
        <v>58</v>
      </c>
      <c r="L655" s="18" t="s">
        <v>1701</v>
      </c>
      <c r="M655" s="18"/>
      <c r="N655" s="18"/>
      <c r="O655" s="18" t="s">
        <v>362</v>
      </c>
      <c r="P655" s="18" t="s">
        <v>363</v>
      </c>
      <c r="Q655" s="18" t="s">
        <v>374</v>
      </c>
      <c r="R655" s="18" t="s">
        <v>404</v>
      </c>
      <c r="S655" s="18" t="s">
        <v>13120</v>
      </c>
      <c r="T655" s="18"/>
      <c r="U655" s="18" t="s">
        <v>3441</v>
      </c>
      <c r="V655" s="18" t="s">
        <v>405</v>
      </c>
      <c r="W655" s="18" t="s">
        <v>3442</v>
      </c>
      <c r="X655" s="18"/>
      <c r="Y655" s="18"/>
      <c r="Z655" s="18"/>
      <c r="AA655" s="18"/>
      <c r="AB655" s="18" t="s">
        <v>1704</v>
      </c>
      <c r="AC655" s="18" t="s">
        <v>3443</v>
      </c>
      <c r="AD655" s="18" t="s">
        <v>3442</v>
      </c>
      <c r="AE655" s="18" t="s">
        <v>42</v>
      </c>
      <c r="AF655" s="18" t="s">
        <v>43</v>
      </c>
      <c r="AG655" s="18" t="s">
        <v>736</v>
      </c>
      <c r="AH655" s="18" t="s">
        <v>43</v>
      </c>
      <c r="AI655" s="20" t="s">
        <v>473</v>
      </c>
      <c r="AJ655" s="53" t="s">
        <v>58</v>
      </c>
      <c r="AK655" s="53" t="s">
        <v>10413</v>
      </c>
      <c r="AL655" s="53" t="str">
        <f>TEXT(Table13[[#This Row],[Start Date]],"DDD")</f>
        <v>Wed</v>
      </c>
      <c r="AM655" s="12" t="str">
        <f>TEXT(RAW!$C655,"MMM")</f>
        <v>Apr</v>
      </c>
      <c r="AN655" s="12" t="str">
        <f>TEXT(RAW!$C655,"YYYY")</f>
        <v>2022</v>
      </c>
      <c r="AO655" s="54">
        <f t="shared" si="10"/>
        <v>4.166666666666663E-2</v>
      </c>
      <c r="AR655" s="55"/>
      <c r="AS655" s="55"/>
    </row>
    <row r="656" spans="1:45" ht="12.6" customHeight="1" x14ac:dyDescent="0.2">
      <c r="A656" s="17" t="s">
        <v>13114</v>
      </c>
      <c r="B656" s="28">
        <v>44690</v>
      </c>
      <c r="C656" s="19">
        <v>44690</v>
      </c>
      <c r="D656" s="19">
        <v>44690</v>
      </c>
      <c r="E656" s="18" t="s">
        <v>37</v>
      </c>
      <c r="F656" s="28">
        <v>44690</v>
      </c>
      <c r="G656" s="18" t="s">
        <v>224</v>
      </c>
      <c r="H656" s="18" t="s">
        <v>357</v>
      </c>
      <c r="I656" s="18" t="s">
        <v>3444</v>
      </c>
      <c r="J656" s="18" t="s">
        <v>13133</v>
      </c>
      <c r="K656" s="18" t="s">
        <v>173</v>
      </c>
      <c r="L656" s="18" t="s">
        <v>2656</v>
      </c>
      <c r="M656" s="18"/>
      <c r="N656" s="18" t="s">
        <v>40</v>
      </c>
      <c r="O656" s="18" t="s">
        <v>362</v>
      </c>
      <c r="P656" s="18" t="s">
        <v>363</v>
      </c>
      <c r="Q656" s="18" t="s">
        <v>429</v>
      </c>
      <c r="R656" s="18" t="s">
        <v>55</v>
      </c>
      <c r="S656" s="18" t="s">
        <v>13127</v>
      </c>
      <c r="T656" s="18" t="s">
        <v>2895</v>
      </c>
      <c r="U656" s="18" t="s">
        <v>430</v>
      </c>
      <c r="V656" s="18" t="s">
        <v>366</v>
      </c>
      <c r="W656" s="18" t="s">
        <v>366</v>
      </c>
      <c r="X656" s="18" t="s">
        <v>881</v>
      </c>
      <c r="Y656" s="18" t="s">
        <v>2896</v>
      </c>
      <c r="Z656" s="18" t="s">
        <v>41</v>
      </c>
      <c r="AA656" s="18" t="s">
        <v>883</v>
      </c>
      <c r="AB656" s="18" t="s">
        <v>486</v>
      </c>
      <c r="AC656" s="18" t="s">
        <v>3445</v>
      </c>
      <c r="AD656" s="18" t="s">
        <v>366</v>
      </c>
      <c r="AE656" s="18" t="s">
        <v>42</v>
      </c>
      <c r="AF656" s="18" t="s">
        <v>43</v>
      </c>
      <c r="AG656" s="18" t="s">
        <v>777</v>
      </c>
      <c r="AH656" s="18" t="s">
        <v>43</v>
      </c>
      <c r="AI656" s="20" t="s">
        <v>2898</v>
      </c>
      <c r="AJ656" s="53" t="s">
        <v>10412</v>
      </c>
      <c r="AK656" s="53" t="s">
        <v>113</v>
      </c>
      <c r="AL656" s="53" t="str">
        <f>TEXT(Table13[[#This Row],[Start Date]],"DDD")</f>
        <v>Mon</v>
      </c>
      <c r="AM656" s="12" t="str">
        <f>TEXT(RAW!$C656,"MMM")</f>
        <v>May</v>
      </c>
      <c r="AN656" s="12" t="str">
        <f>TEXT(RAW!$C656,"YYYY")</f>
        <v>2022</v>
      </c>
      <c r="AO656" s="54">
        <f t="shared" si="10"/>
        <v>3.472222222222221E-2</v>
      </c>
      <c r="AR656" s="55"/>
      <c r="AS656" s="55"/>
    </row>
    <row r="657" spans="1:45" ht="12.6" customHeight="1" x14ac:dyDescent="0.2">
      <c r="A657" s="17" t="s">
        <v>13114</v>
      </c>
      <c r="B657" s="28">
        <v>44690</v>
      </c>
      <c r="C657" s="19">
        <v>44690</v>
      </c>
      <c r="D657" s="19">
        <v>44691</v>
      </c>
      <c r="E657" s="18" t="s">
        <v>156</v>
      </c>
      <c r="F657" s="28">
        <v>44691</v>
      </c>
      <c r="G657" s="18" t="s">
        <v>162</v>
      </c>
      <c r="H657" s="18" t="s">
        <v>357</v>
      </c>
      <c r="I657" s="18" t="s">
        <v>3446</v>
      </c>
      <c r="J657" s="18" t="s">
        <v>13132</v>
      </c>
      <c r="K657" s="18" t="s">
        <v>47</v>
      </c>
      <c r="L657" s="18" t="s">
        <v>1054</v>
      </c>
      <c r="M657" s="18"/>
      <c r="N657" s="18" t="s">
        <v>40</v>
      </c>
      <c r="O657" s="18" t="s">
        <v>362</v>
      </c>
      <c r="P657" s="18" t="s">
        <v>363</v>
      </c>
      <c r="Q657" s="18" t="s">
        <v>364</v>
      </c>
      <c r="R657" s="18" t="s">
        <v>55</v>
      </c>
      <c r="S657" s="18" t="s">
        <v>13127</v>
      </c>
      <c r="T657" s="18" t="s">
        <v>2280</v>
      </c>
      <c r="U657" s="18" t="s">
        <v>598</v>
      </c>
      <c r="V657" s="18" t="s">
        <v>366</v>
      </c>
      <c r="W657" s="18" t="s">
        <v>366</v>
      </c>
      <c r="X657" s="18" t="s">
        <v>2281</v>
      </c>
      <c r="Y657" s="18" t="s">
        <v>2282</v>
      </c>
      <c r="Z657" s="18" t="s">
        <v>41</v>
      </c>
      <c r="AA657" s="18" t="s">
        <v>2283</v>
      </c>
      <c r="AB657" s="18" t="s">
        <v>486</v>
      </c>
      <c r="AC657" s="18" t="s">
        <v>3447</v>
      </c>
      <c r="AD657" s="18" t="s">
        <v>366</v>
      </c>
      <c r="AE657" s="18" t="s">
        <v>42</v>
      </c>
      <c r="AF657" s="18" t="s">
        <v>43</v>
      </c>
      <c r="AG657" s="18" t="s">
        <v>777</v>
      </c>
      <c r="AH657" s="18" t="s">
        <v>43</v>
      </c>
      <c r="AI657" s="20" t="s">
        <v>2040</v>
      </c>
      <c r="AJ657" s="53" t="s">
        <v>10412</v>
      </c>
      <c r="AK657" s="53" t="s">
        <v>113</v>
      </c>
      <c r="AL657" s="53" t="str">
        <f>TEXT(Table13[[#This Row],[Start Date]],"DDD")</f>
        <v>Tue</v>
      </c>
      <c r="AM657" s="12" t="str">
        <f>TEXT(RAW!$C657,"MMM")</f>
        <v>May</v>
      </c>
      <c r="AN657" s="12" t="str">
        <f>TEXT(RAW!$C657,"YYYY")</f>
        <v>2022</v>
      </c>
      <c r="AO657" s="54">
        <f t="shared" si="10"/>
        <v>3.4722222222222154E-2</v>
      </c>
      <c r="AR657" s="55"/>
      <c r="AS657" s="55"/>
    </row>
    <row r="658" spans="1:45" ht="12.6" customHeight="1" x14ac:dyDescent="0.2">
      <c r="A658" s="17" t="s">
        <v>13114</v>
      </c>
      <c r="B658" s="28">
        <v>44690</v>
      </c>
      <c r="C658" s="19">
        <v>44690</v>
      </c>
      <c r="D658" s="19">
        <v>44691</v>
      </c>
      <c r="E658" s="18" t="s">
        <v>105</v>
      </c>
      <c r="F658" s="28">
        <v>44691</v>
      </c>
      <c r="G658" s="18" t="s">
        <v>75</v>
      </c>
      <c r="H658" s="18" t="s">
        <v>357</v>
      </c>
      <c r="I658" s="18" t="s">
        <v>3448</v>
      </c>
      <c r="J658" s="18" t="s">
        <v>13133</v>
      </c>
      <c r="K658" s="18" t="s">
        <v>67</v>
      </c>
      <c r="L658" s="18" t="s">
        <v>2656</v>
      </c>
      <c r="M658" s="18"/>
      <c r="N658" s="18" t="s">
        <v>40</v>
      </c>
      <c r="O658" s="18" t="s">
        <v>362</v>
      </c>
      <c r="P658" s="18" t="s">
        <v>363</v>
      </c>
      <c r="Q658" s="18" t="s">
        <v>429</v>
      </c>
      <c r="R658" s="18" t="s">
        <v>395</v>
      </c>
      <c r="S658" s="18" t="s">
        <v>13116</v>
      </c>
      <c r="T658" s="18" t="s">
        <v>3449</v>
      </c>
      <c r="U658" s="18" t="s">
        <v>3450</v>
      </c>
      <c r="V658" s="18" t="s">
        <v>3451</v>
      </c>
      <c r="W658" s="18" t="s">
        <v>3452</v>
      </c>
      <c r="X658" s="18" t="s">
        <v>881</v>
      </c>
      <c r="Y658" s="18" t="s">
        <v>1823</v>
      </c>
      <c r="Z658" s="18" t="s">
        <v>41</v>
      </c>
      <c r="AA658" s="18" t="s">
        <v>883</v>
      </c>
      <c r="AB658" s="18" t="s">
        <v>486</v>
      </c>
      <c r="AC658" s="18" t="s">
        <v>3453</v>
      </c>
      <c r="AD658" s="18" t="s">
        <v>3452</v>
      </c>
      <c r="AE658" s="18" t="s">
        <v>42</v>
      </c>
      <c r="AF658" s="18" t="s">
        <v>43</v>
      </c>
      <c r="AG658" s="18" t="s">
        <v>390</v>
      </c>
      <c r="AH658" s="18" t="s">
        <v>43</v>
      </c>
      <c r="AI658" s="20" t="s">
        <v>1825</v>
      </c>
      <c r="AJ658" s="53" t="s">
        <v>10412</v>
      </c>
      <c r="AK658" s="53" t="s">
        <v>10398</v>
      </c>
      <c r="AL658" s="53" t="str">
        <f>TEXT(Table13[[#This Row],[Start Date]],"DDD")</f>
        <v>Tue</v>
      </c>
      <c r="AM658" s="12" t="str">
        <f>TEXT(RAW!$C658,"MMM")</f>
        <v>May</v>
      </c>
      <c r="AN658" s="12" t="str">
        <f>TEXT(RAW!$C658,"YYYY")</f>
        <v>2022</v>
      </c>
      <c r="AO658" s="54">
        <f t="shared" si="10"/>
        <v>3.125E-2</v>
      </c>
      <c r="AR658" s="55"/>
      <c r="AS658" s="55"/>
    </row>
    <row r="659" spans="1:45" ht="12.6" customHeight="1" x14ac:dyDescent="0.2">
      <c r="A659" s="17" t="s">
        <v>13114</v>
      </c>
      <c r="B659" s="28">
        <v>44690</v>
      </c>
      <c r="C659" s="19">
        <v>44690</v>
      </c>
      <c r="D659" s="19">
        <v>44678</v>
      </c>
      <c r="E659" s="18" t="s">
        <v>61</v>
      </c>
      <c r="F659" s="28">
        <v>44678</v>
      </c>
      <c r="G659" s="18" t="s">
        <v>125</v>
      </c>
      <c r="H659" s="18" t="s">
        <v>357</v>
      </c>
      <c r="I659" s="18" t="s">
        <v>3454</v>
      </c>
      <c r="J659" s="18" t="s">
        <v>13133</v>
      </c>
      <c r="K659" s="18" t="s">
        <v>3455</v>
      </c>
      <c r="L659" s="18" t="s">
        <v>3456</v>
      </c>
      <c r="M659" s="18"/>
      <c r="N659" s="18" t="s">
        <v>40</v>
      </c>
      <c r="O659" s="18" t="s">
        <v>362</v>
      </c>
      <c r="P659" s="18" t="s">
        <v>363</v>
      </c>
      <c r="Q659" s="18" t="s">
        <v>374</v>
      </c>
      <c r="R659" s="18" t="s">
        <v>55</v>
      </c>
      <c r="S659" s="18" t="s">
        <v>13125</v>
      </c>
      <c r="T659" s="18" t="s">
        <v>3457</v>
      </c>
      <c r="U659" s="18" t="s">
        <v>375</v>
      </c>
      <c r="V659" s="18" t="s">
        <v>375</v>
      </c>
      <c r="W659" s="18" t="s">
        <v>375</v>
      </c>
      <c r="X659" s="18" t="s">
        <v>3458</v>
      </c>
      <c r="Y659" s="18" t="s">
        <v>3459</v>
      </c>
      <c r="Z659" s="18" t="s">
        <v>41</v>
      </c>
      <c r="AA659" s="18" t="s">
        <v>2283</v>
      </c>
      <c r="AB659" s="18" t="s">
        <v>486</v>
      </c>
      <c r="AC659" s="18" t="s">
        <v>3460</v>
      </c>
      <c r="AD659" s="18" t="s">
        <v>375</v>
      </c>
      <c r="AE659" s="18" t="s">
        <v>42</v>
      </c>
      <c r="AF659" s="18" t="s">
        <v>43</v>
      </c>
      <c r="AG659" s="18" t="s">
        <v>736</v>
      </c>
      <c r="AH659" s="18" t="s">
        <v>43</v>
      </c>
      <c r="AI659" s="20" t="s">
        <v>378</v>
      </c>
      <c r="AJ659" s="53" t="s">
        <v>58</v>
      </c>
      <c r="AK659" s="53" t="s">
        <v>113</v>
      </c>
      <c r="AL659" s="53" t="str">
        <f>TEXT(Table13[[#This Row],[Start Date]],"DDD")</f>
        <v>Wed</v>
      </c>
      <c r="AM659" s="12" t="str">
        <f>TEXT(RAW!$C659,"MMM")</f>
        <v>May</v>
      </c>
      <c r="AN659" s="12" t="str">
        <f>TEXT(RAW!$C659,"YYYY")</f>
        <v>2022</v>
      </c>
      <c r="AO659" s="54">
        <f t="shared" si="10"/>
        <v>4.1666666666666741E-2</v>
      </c>
      <c r="AR659" s="55"/>
      <c r="AS659" s="55"/>
    </row>
    <row r="660" spans="1:45" ht="12.6" customHeight="1" x14ac:dyDescent="0.2">
      <c r="A660" s="17" t="s">
        <v>13114</v>
      </c>
      <c r="B660" s="28">
        <v>44657</v>
      </c>
      <c r="C660" s="19">
        <v>44657</v>
      </c>
      <c r="D660" s="19">
        <v>44652</v>
      </c>
      <c r="E660" s="18" t="s">
        <v>84</v>
      </c>
      <c r="F660" s="28">
        <v>44652</v>
      </c>
      <c r="G660" s="18" t="s">
        <v>57</v>
      </c>
      <c r="H660" s="18" t="s">
        <v>357</v>
      </c>
      <c r="I660" s="18" t="s">
        <v>3461</v>
      </c>
      <c r="J660" s="18" t="s">
        <v>13133</v>
      </c>
      <c r="K660" s="18" t="s">
        <v>58</v>
      </c>
      <c r="L660" s="18" t="s">
        <v>2253</v>
      </c>
      <c r="M660" s="18"/>
      <c r="N660" s="18" t="s">
        <v>40</v>
      </c>
      <c r="O660" s="18" t="s">
        <v>362</v>
      </c>
      <c r="P660" s="18" t="s">
        <v>363</v>
      </c>
      <c r="Q660" s="18" t="s">
        <v>364</v>
      </c>
      <c r="R660" s="18" t="s">
        <v>55</v>
      </c>
      <c r="S660" s="18" t="s">
        <v>13125</v>
      </c>
      <c r="T660" s="18" t="s">
        <v>2254</v>
      </c>
      <c r="U660" s="18" t="s">
        <v>3462</v>
      </c>
      <c r="V660" s="18" t="s">
        <v>501</v>
      </c>
      <c r="W660" s="18" t="s">
        <v>60</v>
      </c>
      <c r="X660" s="18" t="s">
        <v>2256</v>
      </c>
      <c r="Y660" s="18" t="s">
        <v>2257</v>
      </c>
      <c r="Z660" s="18" t="s">
        <v>41</v>
      </c>
      <c r="AA660" s="18" t="s">
        <v>2258</v>
      </c>
      <c r="AB660" s="18" t="s">
        <v>486</v>
      </c>
      <c r="AC660" s="18" t="s">
        <v>3463</v>
      </c>
      <c r="AD660" s="18" t="s">
        <v>60</v>
      </c>
      <c r="AE660" s="18" t="s">
        <v>42</v>
      </c>
      <c r="AF660" s="18" t="s">
        <v>43</v>
      </c>
      <c r="AG660" s="18" t="s">
        <v>736</v>
      </c>
      <c r="AH660" s="18" t="s">
        <v>43</v>
      </c>
      <c r="AI660" s="20" t="s">
        <v>451</v>
      </c>
      <c r="AJ660" s="53" t="s">
        <v>58</v>
      </c>
      <c r="AK660" s="53" t="s">
        <v>113</v>
      </c>
      <c r="AL660" s="53" t="str">
        <f>TEXT(Table13[[#This Row],[Start Date]],"DDD")</f>
        <v>Fri</v>
      </c>
      <c r="AM660" s="12" t="str">
        <f>TEXT(RAW!$C660,"MMM")</f>
        <v>Apr</v>
      </c>
      <c r="AN660" s="12" t="str">
        <f>TEXT(RAW!$C660,"YYYY")</f>
        <v>2022</v>
      </c>
      <c r="AO660" s="54">
        <f t="shared" si="10"/>
        <v>4.1666666666666685E-2</v>
      </c>
      <c r="AR660" s="55"/>
      <c r="AS660" s="55"/>
    </row>
    <row r="661" spans="1:45" ht="12.6" customHeight="1" x14ac:dyDescent="0.2">
      <c r="A661" s="17" t="s">
        <v>13114</v>
      </c>
      <c r="B661" s="19"/>
      <c r="C661" s="19">
        <v>44657</v>
      </c>
      <c r="D661" s="19">
        <v>44658</v>
      </c>
      <c r="E661" s="18" t="s">
        <v>227</v>
      </c>
      <c r="F661" s="28">
        <v>44658</v>
      </c>
      <c r="G661" s="18" t="s">
        <v>75</v>
      </c>
      <c r="H661" s="18" t="s">
        <v>357</v>
      </c>
      <c r="I661" s="18" t="s">
        <v>3464</v>
      </c>
      <c r="J661" s="18" t="s">
        <v>13131</v>
      </c>
      <c r="K661" s="18" t="s">
        <v>67</v>
      </c>
      <c r="L661" s="18"/>
      <c r="M661" s="18"/>
      <c r="N661" s="18"/>
      <c r="O661" s="18" t="s">
        <v>362</v>
      </c>
      <c r="P661" s="18" t="s">
        <v>363</v>
      </c>
      <c r="Q661" s="18" t="s">
        <v>534</v>
      </c>
      <c r="R661" s="18" t="s">
        <v>395</v>
      </c>
      <c r="S661" s="18" t="s">
        <v>13127</v>
      </c>
      <c r="T661" s="18"/>
      <c r="U661" s="18" t="s">
        <v>3465</v>
      </c>
      <c r="V661" s="18" t="s">
        <v>3466</v>
      </c>
      <c r="W661" s="18" t="s">
        <v>3467</v>
      </c>
      <c r="X661" s="18"/>
      <c r="Y661" s="18"/>
      <c r="Z661" s="18"/>
      <c r="AA661" s="18"/>
      <c r="AB661" s="18"/>
      <c r="AC661" s="18" t="s">
        <v>3468</v>
      </c>
      <c r="AD661" s="18" t="s">
        <v>3467</v>
      </c>
      <c r="AE661" s="18" t="s">
        <v>42</v>
      </c>
      <c r="AF661" s="18" t="s">
        <v>43</v>
      </c>
      <c r="AG661" s="18" t="s">
        <v>2116</v>
      </c>
      <c r="AH661" s="18" t="s">
        <v>43</v>
      </c>
      <c r="AI661" s="20" t="s">
        <v>473</v>
      </c>
      <c r="AJ661" s="53" t="s">
        <v>10412</v>
      </c>
      <c r="AK661" s="53" t="s">
        <v>10398</v>
      </c>
      <c r="AL661" s="53" t="str">
        <f>TEXT(Table13[[#This Row],[Start Date]],"DDD")</f>
        <v>Thu</v>
      </c>
      <c r="AM661" s="12" t="str">
        <f>TEXT(RAW!$C661,"MMM")</f>
        <v>Apr</v>
      </c>
      <c r="AN661" s="12" t="str">
        <f>TEXT(RAW!$C661,"YYYY")</f>
        <v>2022</v>
      </c>
      <c r="AO661" s="54">
        <f t="shared" si="10"/>
        <v>2.7777777777777735E-2</v>
      </c>
      <c r="AR661" s="55"/>
      <c r="AS661" s="55"/>
    </row>
    <row r="662" spans="1:45" ht="12.6" customHeight="1" x14ac:dyDescent="0.2">
      <c r="A662" s="17" t="s">
        <v>13114</v>
      </c>
      <c r="B662" s="19"/>
      <c r="C662" s="19">
        <v>44658</v>
      </c>
      <c r="D662" s="19">
        <v>44658</v>
      </c>
      <c r="E662" s="18" t="s">
        <v>220</v>
      </c>
      <c r="F662" s="28">
        <v>44658</v>
      </c>
      <c r="G662" s="18" t="s">
        <v>142</v>
      </c>
      <c r="H662" s="18" t="s">
        <v>357</v>
      </c>
      <c r="I662" s="18" t="s">
        <v>3469</v>
      </c>
      <c r="J662" s="18" t="s">
        <v>13131</v>
      </c>
      <c r="K662" s="18" t="s">
        <v>67</v>
      </c>
      <c r="L662" s="18"/>
      <c r="M662" s="18"/>
      <c r="N662" s="18"/>
      <c r="O662" s="18" t="s">
        <v>362</v>
      </c>
      <c r="P662" s="18" t="s">
        <v>363</v>
      </c>
      <c r="Q662" s="18" t="s">
        <v>534</v>
      </c>
      <c r="R662" s="18" t="s">
        <v>395</v>
      </c>
      <c r="S662" s="18" t="s">
        <v>13123</v>
      </c>
      <c r="T662" s="18"/>
      <c r="U662" s="18" t="s">
        <v>3470</v>
      </c>
      <c r="V662" s="18" t="s">
        <v>3471</v>
      </c>
      <c r="W662" s="18" t="s">
        <v>3472</v>
      </c>
      <c r="X662" s="18"/>
      <c r="Y662" s="18"/>
      <c r="Z662" s="18"/>
      <c r="AA662" s="18"/>
      <c r="AB662" s="18"/>
      <c r="AC662" s="18" t="s">
        <v>3473</v>
      </c>
      <c r="AD662" s="18" t="s">
        <v>3472</v>
      </c>
      <c r="AE662" s="18" t="s">
        <v>42</v>
      </c>
      <c r="AF662" s="18" t="s">
        <v>43</v>
      </c>
      <c r="AG662" s="18" t="s">
        <v>2039</v>
      </c>
      <c r="AH662" s="18" t="s">
        <v>43</v>
      </c>
      <c r="AI662" s="20" t="s">
        <v>473</v>
      </c>
      <c r="AJ662" s="53" t="s">
        <v>10412</v>
      </c>
      <c r="AK662" s="53" t="s">
        <v>10398</v>
      </c>
      <c r="AL662" s="53" t="str">
        <f>TEXT(Table13[[#This Row],[Start Date]],"DDD")</f>
        <v>Thu</v>
      </c>
      <c r="AM662" s="12" t="str">
        <f>TEXT(RAW!$C662,"MMM")</f>
        <v>Apr</v>
      </c>
      <c r="AN662" s="12" t="str">
        <f>TEXT(RAW!$C662,"YYYY")</f>
        <v>2022</v>
      </c>
      <c r="AO662" s="54">
        <f t="shared" si="10"/>
        <v>9.722222222222221E-2</v>
      </c>
      <c r="AR662" s="55"/>
      <c r="AS662" s="55"/>
    </row>
    <row r="663" spans="1:45" ht="12.6" customHeight="1" x14ac:dyDescent="0.2">
      <c r="A663" s="17" t="s">
        <v>13114</v>
      </c>
      <c r="B663" s="28">
        <v>44641</v>
      </c>
      <c r="C663" s="19">
        <v>44641</v>
      </c>
      <c r="D663" s="19">
        <v>44641</v>
      </c>
      <c r="E663" s="18" t="s">
        <v>250</v>
      </c>
      <c r="F663" s="28">
        <v>44641</v>
      </c>
      <c r="G663" s="18" t="s">
        <v>132</v>
      </c>
      <c r="H663" s="18" t="s">
        <v>357</v>
      </c>
      <c r="I663" s="18" t="s">
        <v>3474</v>
      </c>
      <c r="J663" s="18" t="s">
        <v>13133</v>
      </c>
      <c r="K663" s="18" t="s">
        <v>67</v>
      </c>
      <c r="L663" s="18" t="s">
        <v>1549</v>
      </c>
      <c r="M663" s="18" t="s">
        <v>39</v>
      </c>
      <c r="N663" s="18" t="s">
        <v>40</v>
      </c>
      <c r="O663" s="18" t="s">
        <v>362</v>
      </c>
      <c r="P663" s="18" t="s">
        <v>363</v>
      </c>
      <c r="Q663" s="18" t="s">
        <v>3475</v>
      </c>
      <c r="R663" s="18" t="s">
        <v>395</v>
      </c>
      <c r="S663" s="18" t="s">
        <v>13118</v>
      </c>
      <c r="T663" s="18" t="s">
        <v>1550</v>
      </c>
      <c r="U663" s="18" t="s">
        <v>3476</v>
      </c>
      <c r="V663" s="18" t="s">
        <v>3476</v>
      </c>
      <c r="W663" s="18" t="s">
        <v>3476</v>
      </c>
      <c r="X663" s="18" t="s">
        <v>41</v>
      </c>
      <c r="Y663" s="18" t="s">
        <v>1552</v>
      </c>
      <c r="Z663" s="18" t="s">
        <v>1553</v>
      </c>
      <c r="AA663" s="18" t="s">
        <v>1554</v>
      </c>
      <c r="AB663" s="18" t="s">
        <v>1555</v>
      </c>
      <c r="AC663" s="18" t="s">
        <v>3477</v>
      </c>
      <c r="AD663" s="18" t="s">
        <v>3476</v>
      </c>
      <c r="AE663" s="18" t="s">
        <v>42</v>
      </c>
      <c r="AF663" s="18" t="s">
        <v>43</v>
      </c>
      <c r="AG663" s="18" t="s">
        <v>3133</v>
      </c>
      <c r="AH663" s="18" t="s">
        <v>43</v>
      </c>
      <c r="AI663" s="20" t="s">
        <v>1556</v>
      </c>
      <c r="AJ663" s="53" t="s">
        <v>10412</v>
      </c>
      <c r="AK663" s="53" t="s">
        <v>10398</v>
      </c>
      <c r="AL663" s="53" t="str">
        <f>TEXT(Table13[[#This Row],[Start Date]],"DDD")</f>
        <v>Mon</v>
      </c>
      <c r="AM663" s="12" t="str">
        <f>TEXT(RAW!$C663,"MMM")</f>
        <v>Mar</v>
      </c>
      <c r="AN663" s="12" t="str">
        <f>TEXT(RAW!$C663,"YYYY")</f>
        <v>2022</v>
      </c>
      <c r="AO663" s="54">
        <f t="shared" si="10"/>
        <v>0.33333333333333331</v>
      </c>
      <c r="AR663" s="55"/>
      <c r="AS663" s="55"/>
    </row>
    <row r="664" spans="1:45" ht="12.6" customHeight="1" x14ac:dyDescent="0.2">
      <c r="A664" s="17" t="s">
        <v>13114</v>
      </c>
      <c r="B664" s="19"/>
      <c r="C664" s="19">
        <v>44641</v>
      </c>
      <c r="D664" s="19">
        <v>44642</v>
      </c>
      <c r="E664" s="18" t="s">
        <v>84</v>
      </c>
      <c r="F664" s="28">
        <v>44642</v>
      </c>
      <c r="G664" s="18" t="s">
        <v>149</v>
      </c>
      <c r="H664" s="18" t="s">
        <v>357</v>
      </c>
      <c r="I664" s="18" t="s">
        <v>3478</v>
      </c>
      <c r="J664" s="18" t="s">
        <v>13130</v>
      </c>
      <c r="K664" s="18" t="s">
        <v>67</v>
      </c>
      <c r="L664" s="18" t="s">
        <v>858</v>
      </c>
      <c r="M664" s="18"/>
      <c r="N664" s="18"/>
      <c r="O664" s="18" t="s">
        <v>362</v>
      </c>
      <c r="P664" s="18" t="s">
        <v>363</v>
      </c>
      <c r="Q664" s="18" t="s">
        <v>477</v>
      </c>
      <c r="R664" s="18" t="s">
        <v>55</v>
      </c>
      <c r="S664" s="18" t="s">
        <v>13123</v>
      </c>
      <c r="T664" s="18"/>
      <c r="U664" s="18" t="s">
        <v>2187</v>
      </c>
      <c r="V664" s="18" t="s">
        <v>2167</v>
      </c>
      <c r="W664" s="18" t="s">
        <v>2167</v>
      </c>
      <c r="X664" s="18"/>
      <c r="Y664" s="18"/>
      <c r="Z664" s="18"/>
      <c r="AA664" s="18"/>
      <c r="AB664" s="18" t="s">
        <v>367</v>
      </c>
      <c r="AC664" s="18" t="s">
        <v>3479</v>
      </c>
      <c r="AD664" s="18" t="s">
        <v>2167</v>
      </c>
      <c r="AE664" s="18" t="s">
        <v>42</v>
      </c>
      <c r="AF664" s="18" t="s">
        <v>43</v>
      </c>
      <c r="AG664" s="18" t="s">
        <v>869</v>
      </c>
      <c r="AH664" s="18" t="s">
        <v>43</v>
      </c>
      <c r="AI664" s="20" t="s">
        <v>44</v>
      </c>
      <c r="AJ664" s="53" t="s">
        <v>10412</v>
      </c>
      <c r="AK664" s="53" t="s">
        <v>113</v>
      </c>
      <c r="AL664" s="53" t="str">
        <f>TEXT(Table13[[#This Row],[Start Date]],"DDD")</f>
        <v>Tue</v>
      </c>
      <c r="AM664" s="12" t="str">
        <f>TEXT(RAW!$C664,"MMM")</f>
        <v>Mar</v>
      </c>
      <c r="AN664" s="12" t="str">
        <f>TEXT(RAW!$C664,"YYYY")</f>
        <v>2022</v>
      </c>
      <c r="AO664" s="54">
        <f t="shared" si="10"/>
        <v>1.3888888888888951E-2</v>
      </c>
      <c r="AR664" s="55"/>
      <c r="AS664" s="55"/>
    </row>
    <row r="665" spans="1:45" ht="12.6" customHeight="1" x14ac:dyDescent="0.2">
      <c r="A665" s="17" t="s">
        <v>13114</v>
      </c>
      <c r="B665" s="28">
        <v>44641</v>
      </c>
      <c r="C665" s="19">
        <v>44641</v>
      </c>
      <c r="D665" s="19">
        <v>44642</v>
      </c>
      <c r="E665" s="18" t="s">
        <v>134</v>
      </c>
      <c r="F665" s="28">
        <v>44642</v>
      </c>
      <c r="G665" s="18" t="s">
        <v>181</v>
      </c>
      <c r="H665" s="18" t="s">
        <v>357</v>
      </c>
      <c r="I665" s="18" t="s">
        <v>3480</v>
      </c>
      <c r="J665" s="18" t="s">
        <v>13130</v>
      </c>
      <c r="K665" s="18" t="s">
        <v>817</v>
      </c>
      <c r="L665" s="18" t="s">
        <v>729</v>
      </c>
      <c r="M665" s="18"/>
      <c r="N665" s="18" t="s">
        <v>40</v>
      </c>
      <c r="O665" s="18" t="s">
        <v>362</v>
      </c>
      <c r="P665" s="18" t="s">
        <v>363</v>
      </c>
      <c r="Q665" s="18" t="s">
        <v>534</v>
      </c>
      <c r="R665" s="18" t="s">
        <v>55</v>
      </c>
      <c r="S665" s="18" t="s">
        <v>13123</v>
      </c>
      <c r="T665" s="18" t="s">
        <v>3481</v>
      </c>
      <c r="U665" s="18" t="s">
        <v>2994</v>
      </c>
      <c r="V665" s="18" t="s">
        <v>3482</v>
      </c>
      <c r="W665" s="18" t="s">
        <v>1901</v>
      </c>
      <c r="X665" s="18" t="s">
        <v>41</v>
      </c>
      <c r="Y665" s="18">
        <v>70813418859</v>
      </c>
      <c r="Z665" s="18"/>
      <c r="AA665" s="18" t="s">
        <v>538</v>
      </c>
      <c r="AB665" s="18" t="s">
        <v>734</v>
      </c>
      <c r="AC665" s="18" t="s">
        <v>3483</v>
      </c>
      <c r="AD665" s="18" t="s">
        <v>1901</v>
      </c>
      <c r="AE665" s="18" t="s">
        <v>42</v>
      </c>
      <c r="AF665" s="18" t="s">
        <v>43</v>
      </c>
      <c r="AG665" s="18" t="s">
        <v>869</v>
      </c>
      <c r="AH665" s="18" t="s">
        <v>43</v>
      </c>
      <c r="AI665" s="20" t="s">
        <v>44</v>
      </c>
      <c r="AJ665" s="53" t="s">
        <v>10412</v>
      </c>
      <c r="AK665" s="53" t="s">
        <v>113</v>
      </c>
      <c r="AL665" s="53" t="str">
        <f>TEXT(Table13[[#This Row],[Start Date]],"DDD")</f>
        <v>Tue</v>
      </c>
      <c r="AM665" s="12" t="str">
        <f>TEXT(RAW!$C665,"MMM")</f>
        <v>Mar</v>
      </c>
      <c r="AN665" s="12" t="str">
        <f>TEXT(RAW!$C665,"YYYY")</f>
        <v>2022</v>
      </c>
      <c r="AO665" s="54">
        <f t="shared" si="10"/>
        <v>1.388888888888884E-2</v>
      </c>
      <c r="AR665" s="55"/>
      <c r="AS665" s="55"/>
    </row>
    <row r="666" spans="1:45" ht="12.6" customHeight="1" x14ac:dyDescent="0.2">
      <c r="A666" s="17" t="s">
        <v>13114</v>
      </c>
      <c r="B666" s="28">
        <v>44641</v>
      </c>
      <c r="C666" s="19">
        <v>44641</v>
      </c>
      <c r="D666" s="19">
        <v>44643</v>
      </c>
      <c r="E666" s="18" t="s">
        <v>36</v>
      </c>
      <c r="F666" s="28">
        <v>44643</v>
      </c>
      <c r="G666" s="18" t="s">
        <v>45</v>
      </c>
      <c r="H666" s="18" t="s">
        <v>357</v>
      </c>
      <c r="I666" s="18" t="s">
        <v>3484</v>
      </c>
      <c r="J666" s="18" t="s">
        <v>13130</v>
      </c>
      <c r="K666" s="18" t="s">
        <v>133</v>
      </c>
      <c r="L666" s="18" t="s">
        <v>729</v>
      </c>
      <c r="M666" s="18"/>
      <c r="N666" s="18" t="s">
        <v>40</v>
      </c>
      <c r="O666" s="18" t="s">
        <v>362</v>
      </c>
      <c r="P666" s="18" t="s">
        <v>363</v>
      </c>
      <c r="Q666" s="18" t="s">
        <v>534</v>
      </c>
      <c r="R666" s="18" t="s">
        <v>55</v>
      </c>
      <c r="S666" s="18" t="s">
        <v>13116</v>
      </c>
      <c r="T666" s="18" t="s">
        <v>3485</v>
      </c>
      <c r="U666" s="18" t="s">
        <v>3486</v>
      </c>
      <c r="V666" s="18" t="s">
        <v>773</v>
      </c>
      <c r="W666" s="18" t="s">
        <v>590</v>
      </c>
      <c r="X666" s="18" t="s">
        <v>41</v>
      </c>
      <c r="Y666" s="18">
        <v>70813418851</v>
      </c>
      <c r="Z666" s="18"/>
      <c r="AA666" s="18" t="s">
        <v>538</v>
      </c>
      <c r="AB666" s="18" t="s">
        <v>734</v>
      </c>
      <c r="AC666" s="18" t="s">
        <v>3487</v>
      </c>
      <c r="AD666" s="18" t="s">
        <v>590</v>
      </c>
      <c r="AE666" s="18" t="s">
        <v>42</v>
      </c>
      <c r="AF666" s="18" t="s">
        <v>43</v>
      </c>
      <c r="AG666" s="18" t="s">
        <v>390</v>
      </c>
      <c r="AH666" s="18" t="s">
        <v>43</v>
      </c>
      <c r="AI666" s="20" t="s">
        <v>44</v>
      </c>
      <c r="AJ666" s="53" t="s">
        <v>10412</v>
      </c>
      <c r="AK666" s="53" t="s">
        <v>113</v>
      </c>
      <c r="AL666" s="53" t="str">
        <f>TEXT(Table13[[#This Row],[Start Date]],"DDD")</f>
        <v>Wed</v>
      </c>
      <c r="AM666" s="12" t="str">
        <f>TEXT(RAW!$C666,"MMM")</f>
        <v>Mar</v>
      </c>
      <c r="AN666" s="12" t="str">
        <f>TEXT(RAW!$C666,"YYYY")</f>
        <v>2022</v>
      </c>
      <c r="AO666" s="54">
        <f t="shared" si="10"/>
        <v>3.125E-2</v>
      </c>
      <c r="AR666" s="55"/>
      <c r="AS666" s="55"/>
    </row>
    <row r="667" spans="1:45" ht="12.6" customHeight="1" x14ac:dyDescent="0.2">
      <c r="A667" s="17" t="s">
        <v>13114</v>
      </c>
      <c r="B667" s="28">
        <v>44679</v>
      </c>
      <c r="C667" s="19">
        <v>44679</v>
      </c>
      <c r="D667" s="19">
        <v>44680</v>
      </c>
      <c r="E667" s="18" t="s">
        <v>36</v>
      </c>
      <c r="F667" s="28">
        <v>44680</v>
      </c>
      <c r="G667" s="18" t="s">
        <v>176</v>
      </c>
      <c r="H667" s="18" t="s">
        <v>357</v>
      </c>
      <c r="I667" s="18" t="s">
        <v>3488</v>
      </c>
      <c r="J667" s="18" t="s">
        <v>13133</v>
      </c>
      <c r="K667" s="18" t="s">
        <v>67</v>
      </c>
      <c r="L667" s="18" t="s">
        <v>1054</v>
      </c>
      <c r="M667" s="18"/>
      <c r="N667" s="18" t="s">
        <v>40</v>
      </c>
      <c r="O667" s="18" t="s">
        <v>362</v>
      </c>
      <c r="P667" s="18" t="s">
        <v>363</v>
      </c>
      <c r="Q667" s="18" t="s">
        <v>374</v>
      </c>
      <c r="R667" s="18" t="s">
        <v>381</v>
      </c>
      <c r="S667" s="18" t="s">
        <v>13116</v>
      </c>
      <c r="T667" s="18" t="s">
        <v>1443</v>
      </c>
      <c r="U667" s="18" t="s">
        <v>3489</v>
      </c>
      <c r="V667" s="18" t="s">
        <v>3490</v>
      </c>
      <c r="W667" s="18" t="s">
        <v>3491</v>
      </c>
      <c r="X667" s="18" t="s">
        <v>1447</v>
      </c>
      <c r="Y667" s="18" t="s">
        <v>1219</v>
      </c>
      <c r="Z667" s="18" t="s">
        <v>41</v>
      </c>
      <c r="AA667" s="18" t="s">
        <v>637</v>
      </c>
      <c r="AB667" s="18" t="s">
        <v>486</v>
      </c>
      <c r="AC667" s="18" t="s">
        <v>3492</v>
      </c>
      <c r="AD667" s="18" t="s">
        <v>3491</v>
      </c>
      <c r="AE667" s="18" t="s">
        <v>42</v>
      </c>
      <c r="AF667" s="18" t="s">
        <v>43</v>
      </c>
      <c r="AG667" s="18" t="s">
        <v>2061</v>
      </c>
      <c r="AH667" s="18" t="s">
        <v>43</v>
      </c>
      <c r="AI667" s="20" t="s">
        <v>956</v>
      </c>
      <c r="AJ667" s="53" t="s">
        <v>10412</v>
      </c>
      <c r="AK667" s="53" t="s">
        <v>10398</v>
      </c>
      <c r="AL667" s="53" t="str">
        <f>TEXT(Table13[[#This Row],[Start Date]],"DDD")</f>
        <v>Fri</v>
      </c>
      <c r="AM667" s="12" t="str">
        <f>TEXT(RAW!$C667,"MMM")</f>
        <v>Apr</v>
      </c>
      <c r="AN667" s="12" t="str">
        <f>TEXT(RAW!$C667,"YYYY")</f>
        <v>2022</v>
      </c>
      <c r="AO667" s="54">
        <f t="shared" si="10"/>
        <v>0.10416666666666669</v>
      </c>
      <c r="AR667" s="55"/>
      <c r="AS667" s="55"/>
    </row>
    <row r="668" spans="1:45" ht="12.6" customHeight="1" x14ac:dyDescent="0.2">
      <c r="A668" s="17" t="s">
        <v>13114</v>
      </c>
      <c r="B668" s="28">
        <v>44680</v>
      </c>
      <c r="C668" s="19">
        <v>44680</v>
      </c>
      <c r="D668" s="19">
        <v>44680</v>
      </c>
      <c r="E668" s="18" t="s">
        <v>61</v>
      </c>
      <c r="F668" s="28">
        <v>44680</v>
      </c>
      <c r="G668" s="18" t="s">
        <v>210</v>
      </c>
      <c r="H668" s="18" t="s">
        <v>357</v>
      </c>
      <c r="I668" s="18" t="s">
        <v>3493</v>
      </c>
      <c r="J668" s="18" t="s">
        <v>13130</v>
      </c>
      <c r="K668" s="18" t="s">
        <v>107</v>
      </c>
      <c r="L668" s="18" t="s">
        <v>803</v>
      </c>
      <c r="M668" s="18"/>
      <c r="N668" s="18" t="s">
        <v>40</v>
      </c>
      <c r="O668" s="18" t="s">
        <v>362</v>
      </c>
      <c r="P668" s="18" t="s">
        <v>363</v>
      </c>
      <c r="Q668" s="18" t="s">
        <v>552</v>
      </c>
      <c r="R668" s="18" t="s">
        <v>663</v>
      </c>
      <c r="S668" s="18" t="s">
        <v>13128</v>
      </c>
      <c r="T668" s="18" t="s">
        <v>804</v>
      </c>
      <c r="U668" s="18" t="s">
        <v>3494</v>
      </c>
      <c r="V668" s="18" t="s">
        <v>3495</v>
      </c>
      <c r="W668" s="18" t="s">
        <v>681</v>
      </c>
      <c r="X668" s="18" t="s">
        <v>41</v>
      </c>
      <c r="Y668" s="18" t="s">
        <v>806</v>
      </c>
      <c r="Z668" s="18"/>
      <c r="AA668" s="18" t="s">
        <v>807</v>
      </c>
      <c r="AB668" s="18" t="s">
        <v>808</v>
      </c>
      <c r="AC668" s="18" t="s">
        <v>3496</v>
      </c>
      <c r="AD668" s="18" t="s">
        <v>681</v>
      </c>
      <c r="AE668" s="18" t="s">
        <v>42</v>
      </c>
      <c r="AF668" s="18" t="s">
        <v>43</v>
      </c>
      <c r="AG668" s="18" t="s">
        <v>914</v>
      </c>
      <c r="AH668" s="18" t="s">
        <v>43</v>
      </c>
      <c r="AI668" s="20" t="s">
        <v>65</v>
      </c>
      <c r="AJ668" s="53" t="s">
        <v>10412</v>
      </c>
      <c r="AK668" s="53" t="s">
        <v>10398</v>
      </c>
      <c r="AL668" s="53" t="str">
        <f>TEXT(Table13[[#This Row],[Start Date]],"DDD")</f>
        <v>Fri</v>
      </c>
      <c r="AM668" s="12" t="str">
        <f>TEXT(RAW!$C668,"MMM")</f>
        <v>Apr</v>
      </c>
      <c r="AN668" s="12" t="str">
        <f>TEXT(RAW!$C668,"YYYY")</f>
        <v>2022</v>
      </c>
      <c r="AO668" s="54">
        <f t="shared" si="10"/>
        <v>9.375E-2</v>
      </c>
      <c r="AR668" s="55"/>
      <c r="AS668" s="55"/>
    </row>
    <row r="669" spans="1:45" ht="12.6" customHeight="1" x14ac:dyDescent="0.2">
      <c r="A669" s="17" t="s">
        <v>13114</v>
      </c>
      <c r="B669" s="19"/>
      <c r="C669" s="19">
        <v>44690</v>
      </c>
      <c r="D669" s="19">
        <v>44686</v>
      </c>
      <c r="E669" s="18" t="s">
        <v>63</v>
      </c>
      <c r="F669" s="28">
        <v>44686</v>
      </c>
      <c r="G669" s="18" t="s">
        <v>84</v>
      </c>
      <c r="H669" s="18" t="s">
        <v>357</v>
      </c>
      <c r="I669" s="18" t="s">
        <v>3497</v>
      </c>
      <c r="J669" s="18" t="s">
        <v>13133</v>
      </c>
      <c r="K669" s="18" t="s">
        <v>58</v>
      </c>
      <c r="L669" s="18" t="s">
        <v>3456</v>
      </c>
      <c r="M669" s="18"/>
      <c r="N669" s="18"/>
      <c r="O669" s="18" t="s">
        <v>362</v>
      </c>
      <c r="P669" s="18" t="s">
        <v>363</v>
      </c>
      <c r="Q669" s="18" t="s">
        <v>374</v>
      </c>
      <c r="R669" s="18" t="s">
        <v>663</v>
      </c>
      <c r="S669" s="18" t="s">
        <v>13120</v>
      </c>
      <c r="T669" s="18"/>
      <c r="U669" s="18" t="s">
        <v>3498</v>
      </c>
      <c r="V669" s="18" t="s">
        <v>3498</v>
      </c>
      <c r="W669" s="18" t="s">
        <v>3498</v>
      </c>
      <c r="X669" s="18"/>
      <c r="Y669" s="18"/>
      <c r="Z669" s="18"/>
      <c r="AA669" s="18"/>
      <c r="AB669" s="18" t="s">
        <v>486</v>
      </c>
      <c r="AC669" s="18" t="s">
        <v>3499</v>
      </c>
      <c r="AD669" s="18" t="s">
        <v>3498</v>
      </c>
      <c r="AE669" s="18" t="s">
        <v>42</v>
      </c>
      <c r="AF669" s="18" t="s">
        <v>43</v>
      </c>
      <c r="AG669" s="18" t="s">
        <v>377</v>
      </c>
      <c r="AH669" s="18" t="s">
        <v>43</v>
      </c>
      <c r="AI669" s="20" t="s">
        <v>378</v>
      </c>
      <c r="AJ669" s="53" t="s">
        <v>58</v>
      </c>
      <c r="AK669" s="53" t="s">
        <v>10398</v>
      </c>
      <c r="AL669" s="53" t="str">
        <f>TEXT(Table13[[#This Row],[Start Date]],"DDD")</f>
        <v>Thu</v>
      </c>
      <c r="AM669" s="12" t="str">
        <f>TEXT(RAW!$C669,"MMM")</f>
        <v>May</v>
      </c>
      <c r="AN669" s="12" t="str">
        <f>TEXT(RAW!$C669,"YYYY")</f>
        <v>2022</v>
      </c>
      <c r="AO669" s="54">
        <f t="shared" si="10"/>
        <v>8.3333333333333315E-2</v>
      </c>
      <c r="AR669" s="55"/>
      <c r="AS669" s="55"/>
    </row>
    <row r="670" spans="1:45" ht="12.6" customHeight="1" x14ac:dyDescent="0.2">
      <c r="A670" s="17" t="s">
        <v>13114</v>
      </c>
      <c r="B670" s="28">
        <v>44658</v>
      </c>
      <c r="C670" s="19">
        <v>44658</v>
      </c>
      <c r="D670" s="19">
        <v>44662</v>
      </c>
      <c r="E670" s="18" t="s">
        <v>63</v>
      </c>
      <c r="F670" s="28">
        <v>44662</v>
      </c>
      <c r="G670" s="18" t="s">
        <v>36</v>
      </c>
      <c r="H670" s="18" t="s">
        <v>357</v>
      </c>
      <c r="I670" s="18" t="s">
        <v>3500</v>
      </c>
      <c r="J670" s="18" t="s">
        <v>13133</v>
      </c>
      <c r="K670" s="18" t="s">
        <v>2646</v>
      </c>
      <c r="L670" s="18" t="s">
        <v>2647</v>
      </c>
      <c r="M670" s="18"/>
      <c r="N670" s="18" t="s">
        <v>40</v>
      </c>
      <c r="O670" s="18" t="s">
        <v>362</v>
      </c>
      <c r="P670" s="18" t="s">
        <v>363</v>
      </c>
      <c r="Q670" s="18" t="s">
        <v>364</v>
      </c>
      <c r="R670" s="18" t="s">
        <v>55</v>
      </c>
      <c r="S670" s="18" t="s">
        <v>13125</v>
      </c>
      <c r="T670" s="18" t="s">
        <v>3501</v>
      </c>
      <c r="U670" s="18" t="s">
        <v>2649</v>
      </c>
      <c r="V670" s="18" t="s">
        <v>60</v>
      </c>
      <c r="W670" s="18" t="s">
        <v>60</v>
      </c>
      <c r="X670" s="18" t="s">
        <v>2650</v>
      </c>
      <c r="Y670" s="18" t="s">
        <v>3502</v>
      </c>
      <c r="Z670" s="18" t="s">
        <v>3503</v>
      </c>
      <c r="AA670" s="18" t="s">
        <v>41</v>
      </c>
      <c r="AB670" s="18" t="s">
        <v>855</v>
      </c>
      <c r="AC670" s="18" t="s">
        <v>3504</v>
      </c>
      <c r="AD670" s="18" t="s">
        <v>60</v>
      </c>
      <c r="AE670" s="18" t="s">
        <v>42</v>
      </c>
      <c r="AF670" s="18" t="s">
        <v>71</v>
      </c>
      <c r="AG670" s="18" t="s">
        <v>736</v>
      </c>
      <c r="AH670" s="18" t="s">
        <v>43</v>
      </c>
      <c r="AI670" s="20" t="s">
        <v>2387</v>
      </c>
      <c r="AJ670" s="53" t="s">
        <v>58</v>
      </c>
      <c r="AK670" s="53" t="s">
        <v>113</v>
      </c>
      <c r="AL670" s="53" t="str">
        <f>TEXT(Table13[[#This Row],[Start Date]],"DDD")</f>
        <v>Mon</v>
      </c>
      <c r="AM670" s="12" t="str">
        <f>TEXT(RAW!$C670,"MMM")</f>
        <v>Apr</v>
      </c>
      <c r="AN670" s="12" t="str">
        <f>TEXT(RAW!$C670,"YYYY")</f>
        <v>2022</v>
      </c>
      <c r="AO670" s="54">
        <f t="shared" si="10"/>
        <v>4.1666666666666685E-2</v>
      </c>
      <c r="AR670" s="55"/>
      <c r="AS670" s="55"/>
    </row>
    <row r="671" spans="1:45" ht="12.6" customHeight="1" x14ac:dyDescent="0.2">
      <c r="A671" s="17" t="s">
        <v>13114</v>
      </c>
      <c r="B671" s="28">
        <v>44658</v>
      </c>
      <c r="C671" s="19">
        <v>44658</v>
      </c>
      <c r="D671" s="19">
        <v>44662</v>
      </c>
      <c r="E671" s="18" t="s">
        <v>36</v>
      </c>
      <c r="F671" s="28">
        <v>44662</v>
      </c>
      <c r="G671" s="18" t="s">
        <v>84</v>
      </c>
      <c r="H671" s="18" t="s">
        <v>357</v>
      </c>
      <c r="I671" s="18" t="s">
        <v>3505</v>
      </c>
      <c r="J671" s="18" t="s">
        <v>13133</v>
      </c>
      <c r="K671" s="18" t="s">
        <v>3265</v>
      </c>
      <c r="L671" s="18" t="s">
        <v>2647</v>
      </c>
      <c r="M671" s="18"/>
      <c r="N671" s="18" t="s">
        <v>40</v>
      </c>
      <c r="O671" s="18" t="s">
        <v>362</v>
      </c>
      <c r="P671" s="18" t="s">
        <v>363</v>
      </c>
      <c r="Q671" s="18" t="s">
        <v>364</v>
      </c>
      <c r="R671" s="18" t="s">
        <v>55</v>
      </c>
      <c r="S671" s="18" t="s">
        <v>13120</v>
      </c>
      <c r="T671" s="18" t="s">
        <v>3506</v>
      </c>
      <c r="U671" s="18" t="s">
        <v>2649</v>
      </c>
      <c r="V671" s="18" t="s">
        <v>113</v>
      </c>
      <c r="W671" s="18" t="s">
        <v>113</v>
      </c>
      <c r="X671" s="18" t="s">
        <v>2650</v>
      </c>
      <c r="Y671" s="18" t="s">
        <v>3507</v>
      </c>
      <c r="Z671" s="18" t="s">
        <v>3508</v>
      </c>
      <c r="AA671" s="18" t="s">
        <v>41</v>
      </c>
      <c r="AB671" s="18" t="s">
        <v>855</v>
      </c>
      <c r="AC671" s="18" t="s">
        <v>3509</v>
      </c>
      <c r="AD671" s="18" t="s">
        <v>113</v>
      </c>
      <c r="AE671" s="18" t="s">
        <v>42</v>
      </c>
      <c r="AF671" s="18" t="s">
        <v>71</v>
      </c>
      <c r="AG671" s="18" t="s">
        <v>736</v>
      </c>
      <c r="AH671" s="18" t="s">
        <v>43</v>
      </c>
      <c r="AI671" s="20" t="s">
        <v>2387</v>
      </c>
      <c r="AJ671" s="53" t="s">
        <v>58</v>
      </c>
      <c r="AK671" s="53" t="s">
        <v>113</v>
      </c>
      <c r="AL671" s="53" t="str">
        <f>TEXT(Table13[[#This Row],[Start Date]],"DDD")</f>
        <v>Mon</v>
      </c>
      <c r="AM671" s="12" t="str">
        <f>TEXT(RAW!$C671,"MMM")</f>
        <v>Apr</v>
      </c>
      <c r="AN671" s="12" t="str">
        <f>TEXT(RAW!$C671,"YYYY")</f>
        <v>2022</v>
      </c>
      <c r="AO671" s="54">
        <f t="shared" si="10"/>
        <v>4.166666666666663E-2</v>
      </c>
      <c r="AR671" s="55"/>
      <c r="AS671" s="55"/>
    </row>
    <row r="672" spans="1:45" ht="12.6" customHeight="1" x14ac:dyDescent="0.2">
      <c r="A672" s="17" t="s">
        <v>13114</v>
      </c>
      <c r="B672" s="19"/>
      <c r="C672" s="19">
        <v>44658</v>
      </c>
      <c r="D672" s="19">
        <v>44658</v>
      </c>
      <c r="E672" s="18" t="s">
        <v>155</v>
      </c>
      <c r="F672" s="28">
        <v>44658</v>
      </c>
      <c r="G672" s="18" t="s">
        <v>267</v>
      </c>
      <c r="H672" s="18" t="s">
        <v>357</v>
      </c>
      <c r="I672" s="18" t="s">
        <v>3510</v>
      </c>
      <c r="J672" s="18" t="s">
        <v>13133</v>
      </c>
      <c r="K672" s="18" t="s">
        <v>106</v>
      </c>
      <c r="L672" s="18" t="s">
        <v>523</v>
      </c>
      <c r="M672" s="18" t="s">
        <v>39</v>
      </c>
      <c r="N672" s="18"/>
      <c r="O672" s="18" t="s">
        <v>362</v>
      </c>
      <c r="P672" s="18" t="s">
        <v>363</v>
      </c>
      <c r="Q672" s="18" t="s">
        <v>374</v>
      </c>
      <c r="R672" s="18" t="s">
        <v>395</v>
      </c>
      <c r="S672" s="18" t="s">
        <v>13119</v>
      </c>
      <c r="T672" s="18"/>
      <c r="U672" s="18" t="s">
        <v>3511</v>
      </c>
      <c r="V672" s="18" t="s">
        <v>3512</v>
      </c>
      <c r="W672" s="18" t="s">
        <v>3512</v>
      </c>
      <c r="X672" s="18"/>
      <c r="Y672" s="18"/>
      <c r="Z672" s="18"/>
      <c r="AA672" s="18"/>
      <c r="AB672" s="18" t="s">
        <v>528</v>
      </c>
      <c r="AC672" s="18" t="s">
        <v>3513</v>
      </c>
      <c r="AD672" s="18" t="s">
        <v>3512</v>
      </c>
      <c r="AE672" s="18" t="s">
        <v>42</v>
      </c>
      <c r="AF672" s="18" t="s">
        <v>43</v>
      </c>
      <c r="AG672" s="18" t="s">
        <v>677</v>
      </c>
      <c r="AH672" s="18" t="s">
        <v>43</v>
      </c>
      <c r="AI672" s="20" t="s">
        <v>531</v>
      </c>
      <c r="AJ672" s="53" t="s">
        <v>10412</v>
      </c>
      <c r="AK672" s="53" t="s">
        <v>10398</v>
      </c>
      <c r="AL672" s="53" t="str">
        <f>TEXT(Table13[[#This Row],[Start Date]],"DDD")</f>
        <v>Thu</v>
      </c>
      <c r="AM672" s="12" t="str">
        <f>TEXT(RAW!$C672,"MMM")</f>
        <v>Apr</v>
      </c>
      <c r="AN672" s="12" t="str">
        <f>TEXT(RAW!$C672,"YYYY")</f>
        <v>2022</v>
      </c>
      <c r="AO672" s="54">
        <f t="shared" si="10"/>
        <v>5.5555555555555691E-2</v>
      </c>
      <c r="AR672" s="55"/>
      <c r="AS672" s="55"/>
    </row>
    <row r="673" spans="1:45" ht="12.6" customHeight="1" x14ac:dyDescent="0.2">
      <c r="A673" s="17" t="s">
        <v>13114</v>
      </c>
      <c r="B673" s="28">
        <v>44659</v>
      </c>
      <c r="C673" s="19">
        <v>44659</v>
      </c>
      <c r="D673" s="19">
        <v>44666</v>
      </c>
      <c r="E673" s="18" t="s">
        <v>103</v>
      </c>
      <c r="F673" s="28">
        <v>44666</v>
      </c>
      <c r="G673" s="18" t="s">
        <v>103</v>
      </c>
      <c r="H673" s="18" t="s">
        <v>357</v>
      </c>
      <c r="I673" s="18" t="s">
        <v>3514</v>
      </c>
      <c r="J673" s="18" t="s">
        <v>13133</v>
      </c>
      <c r="K673" s="18" t="s">
        <v>2663</v>
      </c>
      <c r="L673" s="18" t="s">
        <v>2647</v>
      </c>
      <c r="M673" s="18"/>
      <c r="N673" s="18" t="s">
        <v>40</v>
      </c>
      <c r="O673" s="18" t="s">
        <v>362</v>
      </c>
      <c r="P673" s="18" t="s">
        <v>363</v>
      </c>
      <c r="Q673" s="18" t="s">
        <v>364</v>
      </c>
      <c r="R673" s="18" t="s">
        <v>55</v>
      </c>
      <c r="S673" s="18" t="s">
        <v>13125</v>
      </c>
      <c r="T673" s="18" t="s">
        <v>3515</v>
      </c>
      <c r="U673" s="18" t="s">
        <v>2740</v>
      </c>
      <c r="V673" s="18" t="s">
        <v>60</v>
      </c>
      <c r="W673" s="18" t="s">
        <v>60</v>
      </c>
      <c r="X673" s="18" t="s">
        <v>2650</v>
      </c>
      <c r="Y673" s="18" t="s">
        <v>3516</v>
      </c>
      <c r="Z673" s="18" t="s">
        <v>3517</v>
      </c>
      <c r="AA673" s="18" t="s">
        <v>41</v>
      </c>
      <c r="AB673" s="18" t="s">
        <v>855</v>
      </c>
      <c r="AC673" s="18" t="s">
        <v>3518</v>
      </c>
      <c r="AD673" s="18" t="s">
        <v>60</v>
      </c>
      <c r="AE673" s="18" t="s">
        <v>42</v>
      </c>
      <c r="AF673" s="18" t="s">
        <v>71</v>
      </c>
      <c r="AG673" s="18" t="s">
        <v>1433</v>
      </c>
      <c r="AH673" s="18" t="s">
        <v>43</v>
      </c>
      <c r="AI673" s="20" t="s">
        <v>2387</v>
      </c>
      <c r="AJ673" s="53" t="s">
        <v>58</v>
      </c>
      <c r="AK673" s="53" t="s">
        <v>113</v>
      </c>
      <c r="AL673" s="53" t="str">
        <f>TEXT(Table13[[#This Row],[Start Date]],"DDD")</f>
        <v>Fri</v>
      </c>
      <c r="AM673" s="12" t="str">
        <f>TEXT(RAW!$C673,"MMM")</f>
        <v>Apr</v>
      </c>
      <c r="AN673" s="12" t="str">
        <f>TEXT(RAW!$C673,"YYYY")</f>
        <v>2022</v>
      </c>
      <c r="AO673" s="54">
        <f t="shared" si="10"/>
        <v>0</v>
      </c>
      <c r="AR673" s="55"/>
      <c r="AS673" s="55"/>
    </row>
    <row r="674" spans="1:45" ht="12.6" customHeight="1" x14ac:dyDescent="0.2">
      <c r="A674" s="17" t="s">
        <v>13114</v>
      </c>
      <c r="B674" s="28">
        <v>44659</v>
      </c>
      <c r="C674" s="19">
        <v>44659</v>
      </c>
      <c r="D674" s="19">
        <v>44666</v>
      </c>
      <c r="E674" s="18" t="s">
        <v>57</v>
      </c>
      <c r="F674" s="28">
        <v>44666</v>
      </c>
      <c r="G674" s="18" t="s">
        <v>61</v>
      </c>
      <c r="H674" s="18" t="s">
        <v>357</v>
      </c>
      <c r="I674" s="18" t="s">
        <v>3519</v>
      </c>
      <c r="J674" s="18" t="s">
        <v>13133</v>
      </c>
      <c r="K674" s="18" t="s">
        <v>2663</v>
      </c>
      <c r="L674" s="18" t="s">
        <v>2647</v>
      </c>
      <c r="M674" s="18"/>
      <c r="N674" s="18" t="s">
        <v>40</v>
      </c>
      <c r="O674" s="18" t="s">
        <v>362</v>
      </c>
      <c r="P674" s="18" t="s">
        <v>363</v>
      </c>
      <c r="Q674" s="18" t="s">
        <v>364</v>
      </c>
      <c r="R674" s="18" t="s">
        <v>55</v>
      </c>
      <c r="S674" s="18" t="s">
        <v>13125</v>
      </c>
      <c r="T674" s="18" t="s">
        <v>3520</v>
      </c>
      <c r="U674" s="18" t="s">
        <v>2740</v>
      </c>
      <c r="V674" s="18" t="s">
        <v>60</v>
      </c>
      <c r="W674" s="18" t="s">
        <v>60</v>
      </c>
      <c r="X674" s="18" t="s">
        <v>2650</v>
      </c>
      <c r="Y674" s="18" t="s">
        <v>3521</v>
      </c>
      <c r="Z674" s="18" t="s">
        <v>3522</v>
      </c>
      <c r="AA674" s="18" t="s">
        <v>41</v>
      </c>
      <c r="AB674" s="18" t="s">
        <v>855</v>
      </c>
      <c r="AC674" s="18" t="s">
        <v>3523</v>
      </c>
      <c r="AD674" s="18" t="s">
        <v>60</v>
      </c>
      <c r="AE674" s="18" t="s">
        <v>42</v>
      </c>
      <c r="AF674" s="18" t="s">
        <v>71</v>
      </c>
      <c r="AG674" s="18" t="s">
        <v>736</v>
      </c>
      <c r="AH674" s="18" t="s">
        <v>43</v>
      </c>
      <c r="AI674" s="20" t="s">
        <v>2387</v>
      </c>
      <c r="AJ674" s="53" t="s">
        <v>58</v>
      </c>
      <c r="AK674" s="53" t="s">
        <v>113</v>
      </c>
      <c r="AL674" s="53" t="str">
        <f>TEXT(Table13[[#This Row],[Start Date]],"DDD")</f>
        <v>Fri</v>
      </c>
      <c r="AM674" s="12" t="str">
        <f>TEXT(RAW!$C674,"MMM")</f>
        <v>Apr</v>
      </c>
      <c r="AN674" s="12" t="str">
        <f>TEXT(RAW!$C674,"YYYY")</f>
        <v>2022</v>
      </c>
      <c r="AO674" s="54">
        <f t="shared" si="10"/>
        <v>4.166666666666663E-2</v>
      </c>
      <c r="AR674" s="55"/>
      <c r="AS674" s="55"/>
    </row>
    <row r="675" spans="1:45" ht="12.6" customHeight="1" x14ac:dyDescent="0.2">
      <c r="A675" s="17" t="s">
        <v>13114</v>
      </c>
      <c r="B675" s="28">
        <v>44656</v>
      </c>
      <c r="C675" s="19">
        <v>44656</v>
      </c>
      <c r="D675" s="19">
        <v>44656</v>
      </c>
      <c r="E675" s="18" t="s">
        <v>62</v>
      </c>
      <c r="F675" s="28">
        <v>44656</v>
      </c>
      <c r="G675" s="18" t="s">
        <v>129</v>
      </c>
      <c r="H675" s="18" t="s">
        <v>357</v>
      </c>
      <c r="I675" s="18" t="s">
        <v>3524</v>
      </c>
      <c r="J675" s="18" t="s">
        <v>13133</v>
      </c>
      <c r="K675" s="18" t="s">
        <v>47</v>
      </c>
      <c r="L675" s="18" t="s">
        <v>1484</v>
      </c>
      <c r="M675" s="18"/>
      <c r="N675" s="18" t="s">
        <v>40</v>
      </c>
      <c r="O675" s="18" t="s">
        <v>362</v>
      </c>
      <c r="P675" s="18" t="s">
        <v>363</v>
      </c>
      <c r="Q675" s="18" t="s">
        <v>429</v>
      </c>
      <c r="R675" s="18" t="s">
        <v>395</v>
      </c>
      <c r="S675" s="18" t="s">
        <v>13116</v>
      </c>
      <c r="T675" s="18" t="s">
        <v>3525</v>
      </c>
      <c r="U675" s="18" t="s">
        <v>3526</v>
      </c>
      <c r="V675" s="18" t="s">
        <v>1852</v>
      </c>
      <c r="W675" s="18" t="s">
        <v>3527</v>
      </c>
      <c r="X675" s="18" t="s">
        <v>1679</v>
      </c>
      <c r="Y675" s="18" t="s">
        <v>3528</v>
      </c>
      <c r="Z675" s="18" t="s">
        <v>41</v>
      </c>
      <c r="AA675" s="18" t="s">
        <v>3529</v>
      </c>
      <c r="AB675" s="18" t="s">
        <v>486</v>
      </c>
      <c r="AC675" s="18" t="s">
        <v>3530</v>
      </c>
      <c r="AD675" s="18" t="s">
        <v>3527</v>
      </c>
      <c r="AE675" s="18" t="s">
        <v>42</v>
      </c>
      <c r="AF675" s="18" t="s">
        <v>43</v>
      </c>
      <c r="AG675" s="18" t="s">
        <v>736</v>
      </c>
      <c r="AH675" s="18" t="s">
        <v>43</v>
      </c>
      <c r="AI675" s="20" t="s">
        <v>1996</v>
      </c>
      <c r="AJ675" s="53" t="s">
        <v>10412</v>
      </c>
      <c r="AK675" s="53" t="s">
        <v>10398</v>
      </c>
      <c r="AL675" s="53" t="str">
        <f>TEXT(Table13[[#This Row],[Start Date]],"DDD")</f>
        <v>Tue</v>
      </c>
      <c r="AM675" s="12" t="str">
        <f>TEXT(RAW!$C675,"MMM")</f>
        <v>Apr</v>
      </c>
      <c r="AN675" s="12" t="str">
        <f>TEXT(RAW!$C675,"YYYY")</f>
        <v>2022</v>
      </c>
      <c r="AO675" s="54">
        <f t="shared" si="10"/>
        <v>4.166666666666663E-2</v>
      </c>
      <c r="AR675" s="55"/>
      <c r="AS675" s="55"/>
    </row>
    <row r="676" spans="1:45" ht="12.6" customHeight="1" x14ac:dyDescent="0.2">
      <c r="A676" s="17" t="s">
        <v>13114</v>
      </c>
      <c r="B676" s="19"/>
      <c r="C676" s="19">
        <v>44641</v>
      </c>
      <c r="D676" s="19">
        <v>44641</v>
      </c>
      <c r="E676" s="18" t="s">
        <v>224</v>
      </c>
      <c r="F676" s="28">
        <v>44641</v>
      </c>
      <c r="G676" s="18" t="s">
        <v>120</v>
      </c>
      <c r="H676" s="18" t="s">
        <v>357</v>
      </c>
      <c r="I676" s="18" t="s">
        <v>3531</v>
      </c>
      <c r="J676" s="18" t="s">
        <v>13130</v>
      </c>
      <c r="K676" s="18" t="s">
        <v>107</v>
      </c>
      <c r="L676" s="18" t="s">
        <v>909</v>
      </c>
      <c r="M676" s="18"/>
      <c r="N676" s="18"/>
      <c r="O676" s="18" t="s">
        <v>362</v>
      </c>
      <c r="P676" s="18" t="s">
        <v>363</v>
      </c>
      <c r="Q676" s="18" t="s">
        <v>923</v>
      </c>
      <c r="R676" s="18" t="s">
        <v>55</v>
      </c>
      <c r="S676" s="18" t="s">
        <v>13127</v>
      </c>
      <c r="T676" s="18"/>
      <c r="U676" s="18" t="s">
        <v>3532</v>
      </c>
      <c r="V676" s="18" t="s">
        <v>366</v>
      </c>
      <c r="W676" s="18" t="s">
        <v>366</v>
      </c>
      <c r="X676" s="18"/>
      <c r="Y676" s="18"/>
      <c r="Z676" s="18"/>
      <c r="AA676" s="18"/>
      <c r="AB676" s="18" t="s">
        <v>367</v>
      </c>
      <c r="AC676" s="18" t="s">
        <v>3533</v>
      </c>
      <c r="AD676" s="18" t="s">
        <v>366</v>
      </c>
      <c r="AE676" s="18" t="s">
        <v>42</v>
      </c>
      <c r="AF676" s="18" t="s">
        <v>43</v>
      </c>
      <c r="AG676" s="18" t="s">
        <v>777</v>
      </c>
      <c r="AH676" s="18" t="s">
        <v>43</v>
      </c>
      <c r="AI676" s="20" t="s">
        <v>44</v>
      </c>
      <c r="AJ676" s="53" t="s">
        <v>10412</v>
      </c>
      <c r="AK676" s="53" t="s">
        <v>113</v>
      </c>
      <c r="AL676" s="53" t="str">
        <f>TEXT(Table13[[#This Row],[Start Date]],"DDD")</f>
        <v>Mon</v>
      </c>
      <c r="AM676" s="12" t="str">
        <f>TEXT(RAW!$C676,"MMM")</f>
        <v>Mar</v>
      </c>
      <c r="AN676" s="12" t="str">
        <f>TEXT(RAW!$C676,"YYYY")</f>
        <v>2022</v>
      </c>
      <c r="AO676" s="54">
        <f t="shared" si="10"/>
        <v>3.472222222222221E-2</v>
      </c>
      <c r="AR676" s="55"/>
      <c r="AS676" s="55"/>
    </row>
    <row r="677" spans="1:45" ht="12.6" customHeight="1" x14ac:dyDescent="0.2">
      <c r="A677" s="17" t="s">
        <v>13114</v>
      </c>
      <c r="B677" s="19"/>
      <c r="C677" s="19">
        <v>44642</v>
      </c>
      <c r="D677" s="19">
        <v>44642</v>
      </c>
      <c r="E677" s="18" t="s">
        <v>96</v>
      </c>
      <c r="F677" s="28">
        <v>44642</v>
      </c>
      <c r="G677" s="18" t="s">
        <v>195</v>
      </c>
      <c r="H677" s="18" t="s">
        <v>357</v>
      </c>
      <c r="I677" s="18" t="s">
        <v>3534</v>
      </c>
      <c r="J677" s="18" t="s">
        <v>13130</v>
      </c>
      <c r="K677" s="18" t="s">
        <v>1276</v>
      </c>
      <c r="L677" s="18" t="s">
        <v>909</v>
      </c>
      <c r="M677" s="18"/>
      <c r="N677" s="18"/>
      <c r="O677" s="18" t="s">
        <v>362</v>
      </c>
      <c r="P677" s="18" t="s">
        <v>363</v>
      </c>
      <c r="Q677" s="18" t="s">
        <v>923</v>
      </c>
      <c r="R677" s="18" t="s">
        <v>55</v>
      </c>
      <c r="S677" s="18" t="s">
        <v>13127</v>
      </c>
      <c r="T677" s="18"/>
      <c r="U677" s="18" t="s">
        <v>3535</v>
      </c>
      <c r="V677" s="18" t="s">
        <v>366</v>
      </c>
      <c r="W677" s="18" t="s">
        <v>3536</v>
      </c>
      <c r="X677" s="18"/>
      <c r="Y677" s="18"/>
      <c r="Z677" s="18"/>
      <c r="AA677" s="18"/>
      <c r="AB677" s="18" t="s">
        <v>367</v>
      </c>
      <c r="AC677" s="18" t="s">
        <v>3537</v>
      </c>
      <c r="AD677" s="18" t="s">
        <v>3536</v>
      </c>
      <c r="AE677" s="18" t="s">
        <v>42</v>
      </c>
      <c r="AF677" s="18" t="s">
        <v>43</v>
      </c>
      <c r="AG677" s="18" t="s">
        <v>2116</v>
      </c>
      <c r="AH677" s="18" t="s">
        <v>43</v>
      </c>
      <c r="AI677" s="20" t="s">
        <v>44</v>
      </c>
      <c r="AJ677" s="53" t="s">
        <v>10412</v>
      </c>
      <c r="AK677" s="53" t="s">
        <v>113</v>
      </c>
      <c r="AL677" s="53" t="str">
        <f>TEXT(Table13[[#This Row],[Start Date]],"DDD")</f>
        <v>Tue</v>
      </c>
      <c r="AM677" s="12" t="str">
        <f>TEXT(RAW!$C677,"MMM")</f>
        <v>Mar</v>
      </c>
      <c r="AN677" s="12" t="str">
        <f>TEXT(RAW!$C677,"YYYY")</f>
        <v>2022</v>
      </c>
      <c r="AO677" s="54">
        <f t="shared" si="10"/>
        <v>2.7777777777777735E-2</v>
      </c>
      <c r="AR677" s="55"/>
      <c r="AS677" s="55"/>
    </row>
    <row r="678" spans="1:45" ht="12.6" customHeight="1" x14ac:dyDescent="0.2">
      <c r="A678" s="17" t="s">
        <v>13114</v>
      </c>
      <c r="B678" s="28">
        <v>44642</v>
      </c>
      <c r="C678" s="19">
        <v>44642</v>
      </c>
      <c r="D678" s="19">
        <v>44642</v>
      </c>
      <c r="E678" s="18" t="s">
        <v>2195</v>
      </c>
      <c r="F678" s="28">
        <v>44642</v>
      </c>
      <c r="G678" s="18" t="s">
        <v>69</v>
      </c>
      <c r="H678" s="18" t="s">
        <v>357</v>
      </c>
      <c r="I678" s="18" t="s">
        <v>3538</v>
      </c>
      <c r="J678" s="18" t="s">
        <v>13130</v>
      </c>
      <c r="K678" s="18" t="s">
        <v>1276</v>
      </c>
      <c r="L678" s="18" t="s">
        <v>729</v>
      </c>
      <c r="M678" s="18"/>
      <c r="N678" s="18" t="s">
        <v>40</v>
      </c>
      <c r="O678" s="18" t="s">
        <v>362</v>
      </c>
      <c r="P678" s="18" t="s">
        <v>363</v>
      </c>
      <c r="Q678" s="18" t="s">
        <v>534</v>
      </c>
      <c r="R678" s="18" t="s">
        <v>55</v>
      </c>
      <c r="S678" s="18" t="s">
        <v>13127</v>
      </c>
      <c r="T678" s="18" t="s">
        <v>3539</v>
      </c>
      <c r="U678" s="18" t="s">
        <v>2217</v>
      </c>
      <c r="V678" s="18" t="s">
        <v>2807</v>
      </c>
      <c r="W678" s="18" t="s">
        <v>2807</v>
      </c>
      <c r="X678" s="18" t="s">
        <v>41</v>
      </c>
      <c r="Y678" s="18">
        <v>70813418443</v>
      </c>
      <c r="Z678" s="18"/>
      <c r="AA678" s="18" t="s">
        <v>538</v>
      </c>
      <c r="AB678" s="18" t="s">
        <v>734</v>
      </c>
      <c r="AC678" s="18" t="s">
        <v>3540</v>
      </c>
      <c r="AD678" s="18" t="s">
        <v>2807</v>
      </c>
      <c r="AE678" s="18" t="s">
        <v>42</v>
      </c>
      <c r="AF678" s="18" t="s">
        <v>43</v>
      </c>
      <c r="AG678" s="18" t="s">
        <v>3541</v>
      </c>
      <c r="AH678" s="18" t="s">
        <v>43</v>
      </c>
      <c r="AI678" s="20" t="s">
        <v>44</v>
      </c>
      <c r="AJ678" s="53" t="s">
        <v>10412</v>
      </c>
      <c r="AK678" s="53" t="s">
        <v>113</v>
      </c>
      <c r="AL678" s="53" t="str">
        <f>TEXT(Table13[[#This Row],[Start Date]],"DDD")</f>
        <v>Tue</v>
      </c>
      <c r="AM678" s="12" t="str">
        <f>TEXT(RAW!$C678,"MMM")</f>
        <v>Mar</v>
      </c>
      <c r="AN678" s="12" t="str">
        <f>TEXT(RAW!$C678,"YYYY")</f>
        <v>2022</v>
      </c>
      <c r="AO678" s="54">
        <f t="shared" si="10"/>
        <v>2.6388888888888906E-2</v>
      </c>
      <c r="AR678" s="55"/>
      <c r="AS678" s="55"/>
    </row>
    <row r="679" spans="1:45" ht="12.6" customHeight="1" x14ac:dyDescent="0.2">
      <c r="A679" s="17" t="s">
        <v>13114</v>
      </c>
      <c r="B679" s="28">
        <v>44642</v>
      </c>
      <c r="C679" s="19">
        <v>44642</v>
      </c>
      <c r="D679" s="19">
        <v>44648</v>
      </c>
      <c r="E679" s="18" t="s">
        <v>3542</v>
      </c>
      <c r="F679" s="28">
        <v>44648</v>
      </c>
      <c r="G679" s="18" t="s">
        <v>114</v>
      </c>
      <c r="H679" s="18" t="s">
        <v>357</v>
      </c>
      <c r="I679" s="18" t="s">
        <v>3543</v>
      </c>
      <c r="J679" s="18" t="s">
        <v>13130</v>
      </c>
      <c r="K679" s="18" t="s">
        <v>243</v>
      </c>
      <c r="L679" s="18" t="s">
        <v>729</v>
      </c>
      <c r="M679" s="18"/>
      <c r="N679" s="18" t="s">
        <v>40</v>
      </c>
      <c r="O679" s="18" t="s">
        <v>362</v>
      </c>
      <c r="P679" s="18" t="s">
        <v>363</v>
      </c>
      <c r="Q679" s="18" t="s">
        <v>534</v>
      </c>
      <c r="R679" s="18" t="s">
        <v>55</v>
      </c>
      <c r="S679" s="18" t="s">
        <v>13127</v>
      </c>
      <c r="T679" s="18" t="s">
        <v>3544</v>
      </c>
      <c r="U679" s="18" t="s">
        <v>2862</v>
      </c>
      <c r="V679" s="18" t="s">
        <v>366</v>
      </c>
      <c r="W679" s="18" t="s">
        <v>366</v>
      </c>
      <c r="X679" s="18" t="s">
        <v>41</v>
      </c>
      <c r="Y679" s="18">
        <v>70813419002</v>
      </c>
      <c r="Z679" s="18"/>
      <c r="AA679" s="18" t="s">
        <v>538</v>
      </c>
      <c r="AB679" s="18" t="s">
        <v>734</v>
      </c>
      <c r="AC679" s="18" t="s">
        <v>3545</v>
      </c>
      <c r="AD679" s="18" t="s">
        <v>366</v>
      </c>
      <c r="AE679" s="18" t="s">
        <v>42</v>
      </c>
      <c r="AF679" s="18" t="s">
        <v>43</v>
      </c>
      <c r="AG679" s="18" t="s">
        <v>3546</v>
      </c>
      <c r="AH679" s="18" t="s">
        <v>43</v>
      </c>
      <c r="AI679" s="20" t="s">
        <v>44</v>
      </c>
      <c r="AJ679" s="53" t="s">
        <v>10412</v>
      </c>
      <c r="AK679" s="53" t="s">
        <v>113</v>
      </c>
      <c r="AL679" s="53" t="str">
        <f>TEXT(Table13[[#This Row],[Start Date]],"DDD")</f>
        <v>Mon</v>
      </c>
      <c r="AM679" s="12" t="str">
        <f>TEXT(RAW!$C679,"MMM")</f>
        <v>Mar</v>
      </c>
      <c r="AN679" s="12" t="str">
        <f>TEXT(RAW!$C679,"YYYY")</f>
        <v>2022</v>
      </c>
      <c r="AO679" s="54">
        <f t="shared" si="10"/>
        <v>3.7499999999999978E-2</v>
      </c>
      <c r="AR679" s="55"/>
      <c r="AS679" s="55"/>
    </row>
    <row r="680" spans="1:45" ht="12.6" customHeight="1" x14ac:dyDescent="0.2">
      <c r="A680" s="17" t="s">
        <v>13114</v>
      </c>
      <c r="B680" s="28">
        <v>44664</v>
      </c>
      <c r="C680" s="19">
        <v>44664</v>
      </c>
      <c r="D680" s="19">
        <v>44663</v>
      </c>
      <c r="E680" s="18" t="s">
        <v>36</v>
      </c>
      <c r="F680" s="28">
        <v>44663</v>
      </c>
      <c r="G680" s="18" t="s">
        <v>84</v>
      </c>
      <c r="H680" s="18" t="s">
        <v>357</v>
      </c>
      <c r="I680" s="18" t="s">
        <v>3547</v>
      </c>
      <c r="J680" s="18" t="s">
        <v>13133</v>
      </c>
      <c r="K680" s="18" t="s">
        <v>3008</v>
      </c>
      <c r="L680" s="18" t="s">
        <v>2647</v>
      </c>
      <c r="M680" s="18"/>
      <c r="N680" s="18" t="s">
        <v>40</v>
      </c>
      <c r="O680" s="18" t="s">
        <v>362</v>
      </c>
      <c r="P680" s="18" t="s">
        <v>363</v>
      </c>
      <c r="Q680" s="18" t="s">
        <v>364</v>
      </c>
      <c r="R680" s="18" t="s">
        <v>55</v>
      </c>
      <c r="S680" s="18" t="s">
        <v>13120</v>
      </c>
      <c r="T680" s="18" t="s">
        <v>3548</v>
      </c>
      <c r="U680" s="18" t="s">
        <v>3549</v>
      </c>
      <c r="V680" s="18" t="s">
        <v>55</v>
      </c>
      <c r="W680" s="18" t="s">
        <v>182</v>
      </c>
      <c r="X680" s="18" t="s">
        <v>2650</v>
      </c>
      <c r="Y680" s="18" t="s">
        <v>3550</v>
      </c>
      <c r="Z680" s="18" t="s">
        <v>3551</v>
      </c>
      <c r="AA680" s="18" t="s">
        <v>41</v>
      </c>
      <c r="AB680" s="18" t="s">
        <v>855</v>
      </c>
      <c r="AC680" s="18" t="s">
        <v>3552</v>
      </c>
      <c r="AD680" s="18" t="s">
        <v>182</v>
      </c>
      <c r="AE680" s="18" t="s">
        <v>42</v>
      </c>
      <c r="AF680" s="18" t="s">
        <v>71</v>
      </c>
      <c r="AG680" s="18" t="s">
        <v>736</v>
      </c>
      <c r="AH680" s="18" t="s">
        <v>43</v>
      </c>
      <c r="AI680" s="20" t="s">
        <v>2387</v>
      </c>
      <c r="AJ680" s="53" t="s">
        <v>58</v>
      </c>
      <c r="AK680" s="53" t="s">
        <v>113</v>
      </c>
      <c r="AL680" s="53" t="str">
        <f>TEXT(Table13[[#This Row],[Start Date]],"DDD")</f>
        <v>Tue</v>
      </c>
      <c r="AM680" s="12" t="str">
        <f>TEXT(RAW!$C680,"MMM")</f>
        <v>Apr</v>
      </c>
      <c r="AN680" s="12" t="str">
        <f>TEXT(RAW!$C680,"YYYY")</f>
        <v>2022</v>
      </c>
      <c r="AO680" s="54">
        <f t="shared" si="10"/>
        <v>4.166666666666663E-2</v>
      </c>
      <c r="AR680" s="55"/>
      <c r="AS680" s="55"/>
    </row>
    <row r="681" spans="1:45" ht="12.6" customHeight="1" x14ac:dyDescent="0.2">
      <c r="A681" s="17" t="s">
        <v>13114</v>
      </c>
      <c r="B681" s="28">
        <v>44664</v>
      </c>
      <c r="C681" s="19">
        <v>44664</v>
      </c>
      <c r="D681" s="19">
        <v>44663</v>
      </c>
      <c r="E681" s="18" t="s">
        <v>84</v>
      </c>
      <c r="F681" s="28">
        <v>44663</v>
      </c>
      <c r="G681" s="18" t="s">
        <v>57</v>
      </c>
      <c r="H681" s="18" t="s">
        <v>357</v>
      </c>
      <c r="I681" s="18" t="s">
        <v>3553</v>
      </c>
      <c r="J681" s="18" t="s">
        <v>13133</v>
      </c>
      <c r="K681" s="18" t="s">
        <v>3008</v>
      </c>
      <c r="L681" s="18" t="s">
        <v>2647</v>
      </c>
      <c r="M681" s="18"/>
      <c r="N681" s="18" t="s">
        <v>40</v>
      </c>
      <c r="O681" s="18" t="s">
        <v>362</v>
      </c>
      <c r="P681" s="18" t="s">
        <v>363</v>
      </c>
      <c r="Q681" s="18" t="s">
        <v>364</v>
      </c>
      <c r="R681" s="18" t="s">
        <v>55</v>
      </c>
      <c r="S681" s="18" t="s">
        <v>13120</v>
      </c>
      <c r="T681" s="18" t="s">
        <v>3554</v>
      </c>
      <c r="U681" s="18" t="s">
        <v>3549</v>
      </c>
      <c r="V681" s="18" t="s">
        <v>55</v>
      </c>
      <c r="W681" s="18" t="s">
        <v>113</v>
      </c>
      <c r="X681" s="18" t="s">
        <v>2650</v>
      </c>
      <c r="Y681" s="18" t="s">
        <v>3555</v>
      </c>
      <c r="Z681" s="18" t="s">
        <v>3556</v>
      </c>
      <c r="AA681" s="18" t="s">
        <v>41</v>
      </c>
      <c r="AB681" s="18" t="s">
        <v>855</v>
      </c>
      <c r="AC681" s="18" t="s">
        <v>3557</v>
      </c>
      <c r="AD681" s="18" t="s">
        <v>113</v>
      </c>
      <c r="AE681" s="18" t="s">
        <v>42</v>
      </c>
      <c r="AF681" s="18" t="s">
        <v>71</v>
      </c>
      <c r="AG681" s="18" t="s">
        <v>736</v>
      </c>
      <c r="AH681" s="18" t="s">
        <v>43</v>
      </c>
      <c r="AI681" s="20" t="s">
        <v>2387</v>
      </c>
      <c r="AJ681" s="53" t="s">
        <v>58</v>
      </c>
      <c r="AK681" s="53" t="s">
        <v>113</v>
      </c>
      <c r="AL681" s="53" t="str">
        <f>TEXT(Table13[[#This Row],[Start Date]],"DDD")</f>
        <v>Tue</v>
      </c>
      <c r="AM681" s="12" t="str">
        <f>TEXT(RAW!$C681,"MMM")</f>
        <v>Apr</v>
      </c>
      <c r="AN681" s="12" t="str">
        <f>TEXT(RAW!$C681,"YYYY")</f>
        <v>2022</v>
      </c>
      <c r="AO681" s="54">
        <f t="shared" si="10"/>
        <v>4.1666666666666685E-2</v>
      </c>
      <c r="AR681" s="55"/>
      <c r="AS681" s="55"/>
    </row>
    <row r="682" spans="1:45" ht="12.6" customHeight="1" x14ac:dyDescent="0.2">
      <c r="A682" s="17" t="s">
        <v>13114</v>
      </c>
      <c r="B682" s="28">
        <v>44659</v>
      </c>
      <c r="C682" s="19">
        <v>44659</v>
      </c>
      <c r="D682" s="19">
        <v>44641</v>
      </c>
      <c r="E682" s="18" t="s">
        <v>63</v>
      </c>
      <c r="F682" s="28">
        <v>44641</v>
      </c>
      <c r="G682" s="18" t="s">
        <v>124</v>
      </c>
      <c r="H682" s="18" t="s">
        <v>357</v>
      </c>
      <c r="I682" s="18" t="s">
        <v>3558</v>
      </c>
      <c r="J682" s="18" t="s">
        <v>13130</v>
      </c>
      <c r="K682" s="18" t="s">
        <v>58</v>
      </c>
      <c r="L682" s="18" t="s">
        <v>533</v>
      </c>
      <c r="M682" s="18"/>
      <c r="N682" s="18" t="s">
        <v>40</v>
      </c>
      <c r="O682" s="18" t="s">
        <v>362</v>
      </c>
      <c r="P682" s="18" t="s">
        <v>363</v>
      </c>
      <c r="Q682" s="18" t="s">
        <v>534</v>
      </c>
      <c r="R682" s="18" t="s">
        <v>55</v>
      </c>
      <c r="S682" s="18" t="s">
        <v>13125</v>
      </c>
      <c r="T682" s="18" t="s">
        <v>3559</v>
      </c>
      <c r="U682" s="18" t="s">
        <v>3560</v>
      </c>
      <c r="V682" s="18" t="s">
        <v>60</v>
      </c>
      <c r="W682" s="18" t="s">
        <v>253</v>
      </c>
      <c r="X682" s="18" t="s">
        <v>41</v>
      </c>
      <c r="Y682" s="18">
        <v>70414471357</v>
      </c>
      <c r="Z682" s="18"/>
      <c r="AA682" s="18" t="s">
        <v>538</v>
      </c>
      <c r="AB682" s="18" t="s">
        <v>539</v>
      </c>
      <c r="AC682" s="18" t="s">
        <v>3561</v>
      </c>
      <c r="AD682" s="18" t="s">
        <v>253</v>
      </c>
      <c r="AE682" s="18" t="s">
        <v>42</v>
      </c>
      <c r="AF682" s="18" t="s">
        <v>43</v>
      </c>
      <c r="AG682" s="18" t="s">
        <v>480</v>
      </c>
      <c r="AH682" s="18" t="s">
        <v>43</v>
      </c>
      <c r="AI682" s="20" t="s">
        <v>52</v>
      </c>
      <c r="AJ682" s="53" t="s">
        <v>58</v>
      </c>
      <c r="AK682" s="53" t="s">
        <v>113</v>
      </c>
      <c r="AL682" s="53" t="str">
        <f>TEXT(Table13[[#This Row],[Start Date]],"DDD")</f>
        <v>Mon</v>
      </c>
      <c r="AM682" s="12" t="str">
        <f>TEXT(RAW!$C682,"MMM")</f>
        <v>Apr</v>
      </c>
      <c r="AN682" s="12" t="str">
        <f>TEXT(RAW!$C682,"YYYY")</f>
        <v>2022</v>
      </c>
      <c r="AO682" s="54">
        <f t="shared" si="10"/>
        <v>2.0833333333333315E-2</v>
      </c>
      <c r="AR682" s="55"/>
      <c r="AS682" s="55"/>
    </row>
    <row r="683" spans="1:45" ht="12.6" customHeight="1" x14ac:dyDescent="0.2">
      <c r="A683" s="17" t="s">
        <v>13114</v>
      </c>
      <c r="B683" s="19"/>
      <c r="C683" s="19">
        <v>44659</v>
      </c>
      <c r="D683" s="19">
        <v>44662</v>
      </c>
      <c r="E683" s="18" t="s">
        <v>3562</v>
      </c>
      <c r="F683" s="28">
        <v>44662</v>
      </c>
      <c r="G683" s="18" t="s">
        <v>149</v>
      </c>
      <c r="H683" s="18" t="s">
        <v>357</v>
      </c>
      <c r="I683" s="18" t="s">
        <v>3563</v>
      </c>
      <c r="J683" s="18" t="s">
        <v>13132</v>
      </c>
      <c r="K683" s="18" t="s">
        <v>197</v>
      </c>
      <c r="L683" s="18" t="s">
        <v>2975</v>
      </c>
      <c r="M683" s="18"/>
      <c r="N683" s="18"/>
      <c r="O683" s="18" t="s">
        <v>362</v>
      </c>
      <c r="P683" s="18" t="s">
        <v>363</v>
      </c>
      <c r="Q683" s="18" t="s">
        <v>429</v>
      </c>
      <c r="R683" s="18" t="s">
        <v>55</v>
      </c>
      <c r="S683" s="18" t="s">
        <v>13116</v>
      </c>
      <c r="T683" s="18"/>
      <c r="U683" s="18" t="s">
        <v>3565</v>
      </c>
      <c r="V683" s="18" t="s">
        <v>3566</v>
      </c>
      <c r="W683" s="18" t="s">
        <v>3567</v>
      </c>
      <c r="X683" s="18"/>
      <c r="Y683" s="18"/>
      <c r="Z683" s="18"/>
      <c r="AA683" s="18"/>
      <c r="AB683" s="18" t="s">
        <v>407</v>
      </c>
      <c r="AC683" s="18" t="s">
        <v>3568</v>
      </c>
      <c r="AD683" s="18" t="s">
        <v>3567</v>
      </c>
      <c r="AE683" s="18" t="s">
        <v>42</v>
      </c>
      <c r="AF683" s="18" t="s">
        <v>43</v>
      </c>
      <c r="AG683" s="18" t="s">
        <v>2160</v>
      </c>
      <c r="AH683" s="18" t="s">
        <v>43</v>
      </c>
      <c r="AI683" s="20" t="s">
        <v>3569</v>
      </c>
      <c r="AJ683" s="53" t="s">
        <v>10412</v>
      </c>
      <c r="AK683" s="53" t="s">
        <v>113</v>
      </c>
      <c r="AL683" s="53" t="str">
        <f>TEXT(Table13[[#This Row],[Start Date]],"DDD")</f>
        <v>Mon</v>
      </c>
      <c r="AM683" s="12" t="str">
        <f>TEXT(RAW!$C683,"MMM")</f>
        <v>Apr</v>
      </c>
      <c r="AN683" s="12" t="str">
        <f>TEXT(RAW!$C683,"YYYY")</f>
        <v>2022</v>
      </c>
      <c r="AO683" s="54">
        <f t="shared" si="10"/>
        <v>2.7083333333333348E-2</v>
      </c>
      <c r="AR683" s="55"/>
      <c r="AS683" s="55"/>
    </row>
    <row r="684" spans="1:45" ht="12.6" customHeight="1" x14ac:dyDescent="0.2">
      <c r="A684" s="17" t="s">
        <v>13114</v>
      </c>
      <c r="B684" s="19"/>
      <c r="C684" s="19">
        <v>44642</v>
      </c>
      <c r="D684" s="19">
        <v>44642</v>
      </c>
      <c r="E684" s="18" t="s">
        <v>61</v>
      </c>
      <c r="F684" s="28">
        <v>44642</v>
      </c>
      <c r="G684" s="18" t="s">
        <v>125</v>
      </c>
      <c r="H684" s="18" t="s">
        <v>357</v>
      </c>
      <c r="I684" s="18" t="s">
        <v>3570</v>
      </c>
      <c r="J684" s="18" t="s">
        <v>13131</v>
      </c>
      <c r="K684" s="18" t="s">
        <v>109</v>
      </c>
      <c r="L684" s="18"/>
      <c r="M684" s="18" t="s">
        <v>39</v>
      </c>
      <c r="N684" s="18"/>
      <c r="O684" s="18" t="s">
        <v>362</v>
      </c>
      <c r="P684" s="18" t="s">
        <v>363</v>
      </c>
      <c r="Q684" s="18" t="s">
        <v>364</v>
      </c>
      <c r="R684" s="18" t="s">
        <v>404</v>
      </c>
      <c r="S684" s="18" t="s">
        <v>13118</v>
      </c>
      <c r="T684" s="18"/>
      <c r="U684" s="18" t="s">
        <v>3571</v>
      </c>
      <c r="V684" s="18" t="s">
        <v>3572</v>
      </c>
      <c r="W684" s="18" t="s">
        <v>3572</v>
      </c>
      <c r="X684" s="18"/>
      <c r="Y684" s="18"/>
      <c r="Z684" s="18"/>
      <c r="AA684" s="18"/>
      <c r="AB684" s="18"/>
      <c r="AC684" s="18" t="s">
        <v>3573</v>
      </c>
      <c r="AD684" s="18" t="s">
        <v>3572</v>
      </c>
      <c r="AE684" s="18" t="s">
        <v>42</v>
      </c>
      <c r="AF684" s="18" t="s">
        <v>43</v>
      </c>
      <c r="AG684" s="18" t="s">
        <v>736</v>
      </c>
      <c r="AH684" s="18" t="s">
        <v>43</v>
      </c>
      <c r="AI684" s="20" t="s">
        <v>473</v>
      </c>
      <c r="AJ684" s="53" t="s">
        <v>10412</v>
      </c>
      <c r="AK684" s="53" t="s">
        <v>10413</v>
      </c>
      <c r="AL684" s="53" t="str">
        <f>TEXT(Table13[[#This Row],[Start Date]],"DDD")</f>
        <v>Tue</v>
      </c>
      <c r="AM684" s="12" t="str">
        <f>TEXT(RAW!$C684,"MMM")</f>
        <v>Mar</v>
      </c>
      <c r="AN684" s="12" t="str">
        <f>TEXT(RAW!$C684,"YYYY")</f>
        <v>2022</v>
      </c>
      <c r="AO684" s="54">
        <f t="shared" si="10"/>
        <v>4.1666666666666741E-2</v>
      </c>
      <c r="AR684" s="55"/>
      <c r="AS684" s="55"/>
    </row>
    <row r="685" spans="1:45" ht="12.6" customHeight="1" x14ac:dyDescent="0.2">
      <c r="A685" s="17" t="s">
        <v>13114</v>
      </c>
      <c r="B685" s="28">
        <v>44642</v>
      </c>
      <c r="C685" s="19">
        <v>44642</v>
      </c>
      <c r="D685" s="19">
        <v>44642</v>
      </c>
      <c r="E685" s="18" t="s">
        <v>210</v>
      </c>
      <c r="F685" s="28">
        <v>44642</v>
      </c>
      <c r="G685" s="18" t="s">
        <v>155</v>
      </c>
      <c r="H685" s="18" t="s">
        <v>357</v>
      </c>
      <c r="I685" s="18" t="s">
        <v>3574</v>
      </c>
      <c r="J685" s="18" t="s">
        <v>13133</v>
      </c>
      <c r="K685" s="18" t="s">
        <v>67</v>
      </c>
      <c r="L685" s="18" t="s">
        <v>630</v>
      </c>
      <c r="M685" s="18" t="s">
        <v>39</v>
      </c>
      <c r="N685" s="18" t="s">
        <v>40</v>
      </c>
      <c r="O685" s="18" t="s">
        <v>362</v>
      </c>
      <c r="P685" s="18" t="s">
        <v>363</v>
      </c>
      <c r="Q685" s="18" t="s">
        <v>364</v>
      </c>
      <c r="R685" s="18" t="s">
        <v>663</v>
      </c>
      <c r="S685" s="18" t="s">
        <v>13118</v>
      </c>
      <c r="T685" s="18" t="s">
        <v>631</v>
      </c>
      <c r="U685" s="18" t="s">
        <v>3575</v>
      </c>
      <c r="V685" s="18" t="s">
        <v>3576</v>
      </c>
      <c r="W685" s="18" t="s">
        <v>3576</v>
      </c>
      <c r="X685" s="18" t="s">
        <v>635</v>
      </c>
      <c r="Y685" s="18" t="s">
        <v>636</v>
      </c>
      <c r="Z685" s="18" t="s">
        <v>41</v>
      </c>
      <c r="AA685" s="18" t="s">
        <v>637</v>
      </c>
      <c r="AB685" s="18" t="s">
        <v>367</v>
      </c>
      <c r="AC685" s="18" t="s">
        <v>3577</v>
      </c>
      <c r="AD685" s="18" t="s">
        <v>3576</v>
      </c>
      <c r="AE685" s="18" t="s">
        <v>42</v>
      </c>
      <c r="AF685" s="18" t="s">
        <v>43</v>
      </c>
      <c r="AG685" s="18" t="s">
        <v>460</v>
      </c>
      <c r="AH685" s="18" t="s">
        <v>43</v>
      </c>
      <c r="AI685" s="20" t="s">
        <v>639</v>
      </c>
      <c r="AJ685" s="53" t="s">
        <v>10412</v>
      </c>
      <c r="AK685" s="53" t="s">
        <v>10398</v>
      </c>
      <c r="AL685" s="53" t="str">
        <f>TEXT(Table13[[#This Row],[Start Date]],"DDD")</f>
        <v>Tue</v>
      </c>
      <c r="AM685" s="12" t="str">
        <f>TEXT(RAW!$C685,"MMM")</f>
        <v>Mar</v>
      </c>
      <c r="AN685" s="12" t="str">
        <f>TEXT(RAW!$C685,"YYYY")</f>
        <v>2022</v>
      </c>
      <c r="AO685" s="54">
        <f t="shared" si="10"/>
        <v>4.513888888888884E-2</v>
      </c>
      <c r="AR685" s="55"/>
      <c r="AS685" s="55"/>
    </row>
    <row r="686" spans="1:45" ht="12.6" customHeight="1" x14ac:dyDescent="0.2">
      <c r="A686" s="17" t="s">
        <v>13114</v>
      </c>
      <c r="B686" s="19"/>
      <c r="C686" s="19">
        <v>44643</v>
      </c>
      <c r="D686" s="19">
        <v>44641</v>
      </c>
      <c r="E686" s="18" t="s">
        <v>84</v>
      </c>
      <c r="F686" s="28">
        <v>44641</v>
      </c>
      <c r="G686" s="18" t="s">
        <v>125</v>
      </c>
      <c r="H686" s="18" t="s">
        <v>357</v>
      </c>
      <c r="I686" s="18" t="s">
        <v>3578</v>
      </c>
      <c r="J686" s="18" t="s">
        <v>13133</v>
      </c>
      <c r="K686" s="18" t="s">
        <v>58</v>
      </c>
      <c r="L686" s="18" t="s">
        <v>1310</v>
      </c>
      <c r="M686" s="18"/>
      <c r="N686" s="18"/>
      <c r="O686" s="18" t="s">
        <v>362</v>
      </c>
      <c r="P686" s="18" t="s">
        <v>524</v>
      </c>
      <c r="Q686" s="18" t="s">
        <v>1196</v>
      </c>
      <c r="R686" s="18" t="s">
        <v>525</v>
      </c>
      <c r="S686" s="18" t="s">
        <v>13125</v>
      </c>
      <c r="T686" s="18"/>
      <c r="U686" s="18" t="s">
        <v>3579</v>
      </c>
      <c r="V686" s="18" t="s">
        <v>3580</v>
      </c>
      <c r="W686" s="18" t="s">
        <v>3579</v>
      </c>
      <c r="X686" s="18"/>
      <c r="Y686" s="18"/>
      <c r="Z686" s="18"/>
      <c r="AA686" s="18"/>
      <c r="AB686" s="18" t="s">
        <v>1314</v>
      </c>
      <c r="AC686" s="18" t="s">
        <v>3581</v>
      </c>
      <c r="AD686" s="18" t="s">
        <v>3579</v>
      </c>
      <c r="AE686" s="18" t="s">
        <v>42</v>
      </c>
      <c r="AF686" s="18" t="s">
        <v>43</v>
      </c>
      <c r="AG686" s="18" t="s">
        <v>560</v>
      </c>
      <c r="AH686" s="18" t="s">
        <v>43</v>
      </c>
      <c r="AI686" s="20" t="s">
        <v>409</v>
      </c>
      <c r="AJ686" s="53" t="s">
        <v>58</v>
      </c>
      <c r="AK686" s="53" t="s">
        <v>10398</v>
      </c>
      <c r="AL686" s="53" t="str">
        <f>TEXT(Table13[[#This Row],[Start Date]],"DDD")</f>
        <v>Mon</v>
      </c>
      <c r="AM686" s="12" t="str">
        <f>TEXT(RAW!$C686,"MMM")</f>
        <v>Mar</v>
      </c>
      <c r="AN686" s="12" t="str">
        <f>TEXT(RAW!$C686,"YYYY")</f>
        <v>2022</v>
      </c>
      <c r="AO686" s="54">
        <f t="shared" si="10"/>
        <v>0.12500000000000006</v>
      </c>
      <c r="AR686" s="55"/>
      <c r="AS686" s="55"/>
    </row>
    <row r="687" spans="1:45" ht="12.6" customHeight="1" x14ac:dyDescent="0.2">
      <c r="A687" s="17" t="s">
        <v>13114</v>
      </c>
      <c r="B687" s="19"/>
      <c r="C687" s="19">
        <v>44656</v>
      </c>
      <c r="D687" s="19">
        <v>44656</v>
      </c>
      <c r="E687" s="18" t="s">
        <v>103</v>
      </c>
      <c r="F687" s="28">
        <v>44656</v>
      </c>
      <c r="G687" s="18" t="s">
        <v>103</v>
      </c>
      <c r="H687" s="18" t="s">
        <v>357</v>
      </c>
      <c r="I687" s="18" t="s">
        <v>3582</v>
      </c>
      <c r="J687" s="18" t="s">
        <v>13131</v>
      </c>
      <c r="K687" s="18" t="s">
        <v>58</v>
      </c>
      <c r="L687" s="18"/>
      <c r="M687" s="18" t="s">
        <v>39</v>
      </c>
      <c r="N687" s="18"/>
      <c r="O687" s="18" t="s">
        <v>362</v>
      </c>
      <c r="P687" s="18" t="s">
        <v>363</v>
      </c>
      <c r="Q687" s="18" t="s">
        <v>374</v>
      </c>
      <c r="R687" s="18" t="s">
        <v>3583</v>
      </c>
      <c r="S687" s="18" t="s">
        <v>13125</v>
      </c>
      <c r="T687" s="18"/>
      <c r="U687" s="18" t="s">
        <v>3584</v>
      </c>
      <c r="V687" s="18" t="s">
        <v>3584</v>
      </c>
      <c r="W687" s="18" t="s">
        <v>3585</v>
      </c>
      <c r="X687" s="18"/>
      <c r="Y687" s="18"/>
      <c r="Z687" s="18"/>
      <c r="AA687" s="18"/>
      <c r="AB687" s="18"/>
      <c r="AC687" s="18" t="s">
        <v>3586</v>
      </c>
      <c r="AD687" s="18" t="s">
        <v>3585</v>
      </c>
      <c r="AE687" s="18" t="s">
        <v>42</v>
      </c>
      <c r="AF687" s="18" t="s">
        <v>43</v>
      </c>
      <c r="AG687" s="18" t="s">
        <v>1433</v>
      </c>
      <c r="AH687" s="18" t="s">
        <v>43</v>
      </c>
      <c r="AI687" s="20" t="s">
        <v>56</v>
      </c>
      <c r="AJ687" s="53" t="s">
        <v>58</v>
      </c>
      <c r="AK687" s="53" t="s">
        <v>10398</v>
      </c>
      <c r="AL687" s="53" t="str">
        <f>TEXT(Table13[[#This Row],[Start Date]],"DDD")</f>
        <v>Tue</v>
      </c>
      <c r="AM687" s="12" t="str">
        <f>TEXT(RAW!$C687,"MMM")</f>
        <v>Apr</v>
      </c>
      <c r="AN687" s="12" t="str">
        <f>TEXT(RAW!$C687,"YYYY")</f>
        <v>2022</v>
      </c>
      <c r="AO687" s="54">
        <f t="shared" si="10"/>
        <v>0</v>
      </c>
      <c r="AR687" s="55"/>
      <c r="AS687" s="55"/>
    </row>
    <row r="688" spans="1:45" ht="12.6" customHeight="1" x14ac:dyDescent="0.2">
      <c r="A688" s="17" t="s">
        <v>13114</v>
      </c>
      <c r="B688" s="19"/>
      <c r="C688" s="19">
        <v>44656</v>
      </c>
      <c r="D688" s="19">
        <v>44652</v>
      </c>
      <c r="E688" s="18" t="s">
        <v>84</v>
      </c>
      <c r="F688" s="28">
        <v>44652</v>
      </c>
      <c r="G688" s="18" t="s">
        <v>57</v>
      </c>
      <c r="H688" s="18" t="s">
        <v>357</v>
      </c>
      <c r="I688" s="18" t="s">
        <v>3587</v>
      </c>
      <c r="J688" s="18" t="s">
        <v>13133</v>
      </c>
      <c r="K688" s="18" t="s">
        <v>58</v>
      </c>
      <c r="L688" s="18" t="s">
        <v>2253</v>
      </c>
      <c r="M688" s="18" t="s">
        <v>39</v>
      </c>
      <c r="N688" s="18"/>
      <c r="O688" s="18" t="s">
        <v>362</v>
      </c>
      <c r="P688" s="18" t="s">
        <v>363</v>
      </c>
      <c r="Q688" s="18" t="s">
        <v>374</v>
      </c>
      <c r="R688" s="18" t="s">
        <v>55</v>
      </c>
      <c r="S688" s="18" t="s">
        <v>13120</v>
      </c>
      <c r="T688" s="18"/>
      <c r="U688" s="18" t="s">
        <v>448</v>
      </c>
      <c r="V688" s="18" t="s">
        <v>113</v>
      </c>
      <c r="W688" s="18" t="s">
        <v>448</v>
      </c>
      <c r="X688" s="18"/>
      <c r="Y688" s="18"/>
      <c r="Z688" s="18"/>
      <c r="AA688" s="18"/>
      <c r="AB688" s="18" t="s">
        <v>486</v>
      </c>
      <c r="AC688" s="18" t="s">
        <v>3588</v>
      </c>
      <c r="AD688" s="18" t="s">
        <v>448</v>
      </c>
      <c r="AE688" s="18" t="s">
        <v>42</v>
      </c>
      <c r="AF688" s="18" t="s">
        <v>43</v>
      </c>
      <c r="AG688" s="18" t="s">
        <v>736</v>
      </c>
      <c r="AH688" s="18" t="s">
        <v>43</v>
      </c>
      <c r="AI688" s="20" t="s">
        <v>451</v>
      </c>
      <c r="AJ688" s="53" t="s">
        <v>58</v>
      </c>
      <c r="AK688" s="53" t="s">
        <v>113</v>
      </c>
      <c r="AL688" s="53" t="str">
        <f>TEXT(Table13[[#This Row],[Start Date]],"DDD")</f>
        <v>Fri</v>
      </c>
      <c r="AM688" s="12" t="str">
        <f>TEXT(RAW!$C688,"MMM")</f>
        <v>Apr</v>
      </c>
      <c r="AN688" s="12" t="str">
        <f>TEXT(RAW!$C688,"YYYY")</f>
        <v>2022</v>
      </c>
      <c r="AO688" s="54">
        <f t="shared" si="10"/>
        <v>4.1666666666666685E-2</v>
      </c>
      <c r="AR688" s="55"/>
      <c r="AS688" s="55"/>
    </row>
    <row r="689" spans="1:45" ht="12.6" customHeight="1" x14ac:dyDescent="0.2">
      <c r="A689" s="17" t="s">
        <v>13114</v>
      </c>
      <c r="B689" s="28">
        <v>44693</v>
      </c>
      <c r="C689" s="19">
        <v>44693</v>
      </c>
      <c r="D689" s="19"/>
      <c r="E689" s="18"/>
      <c r="F689" s="18"/>
      <c r="G689" s="18"/>
      <c r="H689" s="18" t="s">
        <v>357</v>
      </c>
      <c r="I689" s="18" t="s">
        <v>3589</v>
      </c>
      <c r="J689" s="18" t="s">
        <v>13133</v>
      </c>
      <c r="K689" s="18" t="s">
        <v>173</v>
      </c>
      <c r="L689" s="18" t="s">
        <v>2656</v>
      </c>
      <c r="M689" s="18"/>
      <c r="N689" s="18" t="s">
        <v>40</v>
      </c>
      <c r="O689" s="18" t="s">
        <v>362</v>
      </c>
      <c r="P689" s="18" t="s">
        <v>363</v>
      </c>
      <c r="Q689" s="18" t="s">
        <v>429</v>
      </c>
      <c r="R689" s="18" t="s">
        <v>395</v>
      </c>
      <c r="S689" s="18" t="s">
        <v>13116</v>
      </c>
      <c r="T689" s="18" t="s">
        <v>2895</v>
      </c>
      <c r="U689" s="18" t="s">
        <v>3281</v>
      </c>
      <c r="V689" s="18"/>
      <c r="W689" s="18"/>
      <c r="X689" s="18" t="s">
        <v>881</v>
      </c>
      <c r="Y689" s="18" t="s">
        <v>2896</v>
      </c>
      <c r="Z689" s="18" t="s">
        <v>41</v>
      </c>
      <c r="AA689" s="18" t="s">
        <v>883</v>
      </c>
      <c r="AB689" s="18" t="s">
        <v>486</v>
      </c>
      <c r="AC689" s="18"/>
      <c r="AD689" s="18"/>
      <c r="AE689" s="18"/>
      <c r="AF689" s="18"/>
      <c r="AG689" s="18"/>
      <c r="AH689" s="18" t="s">
        <v>71</v>
      </c>
      <c r="AI689" s="20" t="s">
        <v>2898</v>
      </c>
      <c r="AJ689" s="53" t="s">
        <v>10412</v>
      </c>
      <c r="AK689" s="53" t="s">
        <v>10398</v>
      </c>
      <c r="AL689" s="53" t="str">
        <f>TEXT(Table13[[#This Row],[Start Date]],"DDD")</f>
        <v>Sat</v>
      </c>
      <c r="AM689" s="12" t="str">
        <f>TEXT(RAW!$C689,"MMM")</f>
        <v>May</v>
      </c>
      <c r="AN689" s="12" t="str">
        <f>TEXT(RAW!$C689,"YYYY")</f>
        <v>2022</v>
      </c>
      <c r="AO689" s="54">
        <f t="shared" si="10"/>
        <v>0</v>
      </c>
      <c r="AR689" s="55"/>
      <c r="AS689" s="55"/>
    </row>
    <row r="690" spans="1:45" ht="12.6" customHeight="1" x14ac:dyDescent="0.2">
      <c r="A690" s="17" t="s">
        <v>13114</v>
      </c>
      <c r="B690" s="19"/>
      <c r="C690" s="19">
        <v>44694</v>
      </c>
      <c r="D690" s="19"/>
      <c r="E690" s="18"/>
      <c r="F690" s="18"/>
      <c r="G690" s="18"/>
      <c r="H690" s="18" t="s">
        <v>357</v>
      </c>
      <c r="I690" s="18" t="s">
        <v>3590</v>
      </c>
      <c r="J690" s="18" t="s">
        <v>13133</v>
      </c>
      <c r="K690" s="18" t="s">
        <v>965</v>
      </c>
      <c r="L690" s="18"/>
      <c r="M690" s="18" t="s">
        <v>39</v>
      </c>
      <c r="N690" s="18"/>
      <c r="O690" s="18" t="s">
        <v>362</v>
      </c>
      <c r="P690" s="18" t="s">
        <v>363</v>
      </c>
      <c r="Q690" s="18" t="s">
        <v>374</v>
      </c>
      <c r="R690" s="18" t="s">
        <v>381</v>
      </c>
      <c r="S690" s="18" t="s">
        <v>13118</v>
      </c>
      <c r="T690" s="18"/>
      <c r="U690" s="18" t="s">
        <v>3591</v>
      </c>
      <c r="V690" s="18"/>
      <c r="W690" s="18"/>
      <c r="X690" s="18"/>
      <c r="Y690" s="18"/>
      <c r="Z690" s="18"/>
      <c r="AA690" s="18"/>
      <c r="AB690" s="18"/>
      <c r="AC690" s="18"/>
      <c r="AD690" s="18"/>
      <c r="AE690" s="18"/>
      <c r="AF690" s="18"/>
      <c r="AG690" s="18"/>
      <c r="AH690" s="18" t="s">
        <v>71</v>
      </c>
      <c r="AI690" s="20" t="s">
        <v>970</v>
      </c>
      <c r="AJ690" s="53" t="s">
        <v>10412</v>
      </c>
      <c r="AK690" s="53" t="s">
        <v>10398</v>
      </c>
      <c r="AL690" s="53" t="str">
        <f>TEXT(Table13[[#This Row],[Start Date]],"DDD")</f>
        <v>Sat</v>
      </c>
      <c r="AM690" s="12" t="str">
        <f>TEXT(RAW!$C690,"MMM")</f>
        <v>May</v>
      </c>
      <c r="AN690" s="12" t="str">
        <f>TEXT(RAW!$C690,"YYYY")</f>
        <v>2022</v>
      </c>
      <c r="AO690" s="54">
        <f t="shared" si="10"/>
        <v>0</v>
      </c>
      <c r="AR690" s="55"/>
      <c r="AS690" s="55"/>
    </row>
    <row r="691" spans="1:45" ht="12.6" customHeight="1" x14ac:dyDescent="0.2">
      <c r="A691" s="17" t="s">
        <v>13114</v>
      </c>
      <c r="B691" s="28">
        <v>44643</v>
      </c>
      <c r="C691" s="19">
        <v>44643</v>
      </c>
      <c r="D691" s="19">
        <v>44642</v>
      </c>
      <c r="E691" s="18" t="s">
        <v>57</v>
      </c>
      <c r="F691" s="28">
        <v>44642</v>
      </c>
      <c r="G691" s="18" t="s">
        <v>125</v>
      </c>
      <c r="H691" s="18" t="s">
        <v>357</v>
      </c>
      <c r="I691" s="18" t="s">
        <v>3592</v>
      </c>
      <c r="J691" s="18" t="s">
        <v>13130</v>
      </c>
      <c r="K691" s="18" t="s">
        <v>58</v>
      </c>
      <c r="L691" s="18" t="s">
        <v>3593</v>
      </c>
      <c r="M691" s="18"/>
      <c r="N691" s="18"/>
      <c r="O691" s="18" t="s">
        <v>362</v>
      </c>
      <c r="P691" s="18" t="s">
        <v>524</v>
      </c>
      <c r="Q691" s="18" t="s">
        <v>3594</v>
      </c>
      <c r="R691" s="18" t="s">
        <v>525</v>
      </c>
      <c r="S691" s="18" t="s">
        <v>13125</v>
      </c>
      <c r="T691" s="18" t="s">
        <v>3595</v>
      </c>
      <c r="U691" s="18" t="s">
        <v>3596</v>
      </c>
      <c r="V691" s="18" t="s">
        <v>3597</v>
      </c>
      <c r="W691" s="18" t="s">
        <v>3596</v>
      </c>
      <c r="X691" s="18" t="s">
        <v>41</v>
      </c>
      <c r="Y691" s="18" t="s">
        <v>41</v>
      </c>
      <c r="Z691" s="18" t="s">
        <v>41</v>
      </c>
      <c r="AA691" s="18" t="s">
        <v>41</v>
      </c>
      <c r="AB691" s="18" t="s">
        <v>257</v>
      </c>
      <c r="AC691" s="18" t="s">
        <v>3598</v>
      </c>
      <c r="AD691" s="18" t="s">
        <v>3596</v>
      </c>
      <c r="AE691" s="18" t="s">
        <v>42</v>
      </c>
      <c r="AF691" s="18" t="s">
        <v>43</v>
      </c>
      <c r="AG691" s="18" t="s">
        <v>377</v>
      </c>
      <c r="AH691" s="18" t="s">
        <v>43</v>
      </c>
      <c r="AI691" s="20" t="s">
        <v>35</v>
      </c>
      <c r="AJ691" s="53" t="s">
        <v>58</v>
      </c>
      <c r="AK691" s="53" t="s">
        <v>10398</v>
      </c>
      <c r="AL691" s="53" t="str">
        <f>TEXT(Table13[[#This Row],[Start Date]],"DDD")</f>
        <v>Tue</v>
      </c>
      <c r="AM691" s="12" t="str">
        <f>TEXT(RAW!$C691,"MMM")</f>
        <v>Mar</v>
      </c>
      <c r="AN691" s="12" t="str">
        <f>TEXT(RAW!$C691,"YYYY")</f>
        <v>2022</v>
      </c>
      <c r="AO691" s="54">
        <f t="shared" si="10"/>
        <v>8.333333333333337E-2</v>
      </c>
      <c r="AR691" s="55"/>
      <c r="AS691" s="55"/>
    </row>
    <row r="692" spans="1:45" ht="12.6" customHeight="1" x14ac:dyDescent="0.2">
      <c r="A692" s="17" t="s">
        <v>13114</v>
      </c>
      <c r="B692" s="19"/>
      <c r="C692" s="19">
        <v>44643</v>
      </c>
      <c r="D692" s="19">
        <v>44700</v>
      </c>
      <c r="E692" s="18" t="s">
        <v>84</v>
      </c>
      <c r="F692" s="28">
        <v>44700</v>
      </c>
      <c r="G692" s="18" t="s">
        <v>57</v>
      </c>
      <c r="H692" s="18" t="s">
        <v>357</v>
      </c>
      <c r="I692" s="18" t="s">
        <v>3599</v>
      </c>
      <c r="J692" s="18" t="s">
        <v>13130</v>
      </c>
      <c r="K692" s="18" t="s">
        <v>58</v>
      </c>
      <c r="L692" s="18" t="s">
        <v>630</v>
      </c>
      <c r="M692" s="18"/>
      <c r="N692" s="18"/>
      <c r="O692" s="18" t="s">
        <v>362</v>
      </c>
      <c r="P692" s="18" t="s">
        <v>363</v>
      </c>
      <c r="Q692" s="18" t="s">
        <v>364</v>
      </c>
      <c r="R692" s="18" t="s">
        <v>55</v>
      </c>
      <c r="S692" s="18" t="s">
        <v>13125</v>
      </c>
      <c r="T692" s="18"/>
      <c r="U692" s="18" t="s">
        <v>632</v>
      </c>
      <c r="V692" s="18" t="s">
        <v>60</v>
      </c>
      <c r="W692" s="18" t="s">
        <v>60</v>
      </c>
      <c r="X692" s="18"/>
      <c r="Y692" s="18"/>
      <c r="Z692" s="18"/>
      <c r="AA692" s="18"/>
      <c r="AB692" s="18" t="s">
        <v>367</v>
      </c>
      <c r="AC692" s="18" t="s">
        <v>3600</v>
      </c>
      <c r="AD692" s="18" t="s">
        <v>60</v>
      </c>
      <c r="AE692" s="18" t="s">
        <v>42</v>
      </c>
      <c r="AF692" s="18" t="s">
        <v>43</v>
      </c>
      <c r="AG692" s="18" t="s">
        <v>736</v>
      </c>
      <c r="AH692" s="18" t="s">
        <v>43</v>
      </c>
      <c r="AI692" s="20" t="s">
        <v>571</v>
      </c>
      <c r="AJ692" s="53" t="s">
        <v>58</v>
      </c>
      <c r="AK692" s="53" t="s">
        <v>113</v>
      </c>
      <c r="AL692" s="53" t="str">
        <f>TEXT(Table13[[#This Row],[Start Date]],"DDD")</f>
        <v>Thu</v>
      </c>
      <c r="AM692" s="12" t="str">
        <f>TEXT(RAW!$C692,"MMM")</f>
        <v>Mar</v>
      </c>
      <c r="AN692" s="12" t="str">
        <f>TEXT(RAW!$C692,"YYYY")</f>
        <v>2022</v>
      </c>
      <c r="AO692" s="54">
        <f t="shared" si="10"/>
        <v>4.1666666666666685E-2</v>
      </c>
      <c r="AR692" s="55"/>
      <c r="AS692" s="55"/>
    </row>
    <row r="693" spans="1:45" ht="12.6" customHeight="1" x14ac:dyDescent="0.2">
      <c r="A693" s="17" t="s">
        <v>13114</v>
      </c>
      <c r="B693" s="28">
        <v>44644</v>
      </c>
      <c r="C693" s="19">
        <v>44644</v>
      </c>
      <c r="D693" s="19">
        <v>44645</v>
      </c>
      <c r="E693" s="18" t="s">
        <v>162</v>
      </c>
      <c r="F693" s="28">
        <v>44645</v>
      </c>
      <c r="G693" s="18" t="s">
        <v>149</v>
      </c>
      <c r="H693" s="18" t="s">
        <v>357</v>
      </c>
      <c r="I693" s="18" t="s">
        <v>3601</v>
      </c>
      <c r="J693" s="18" t="s">
        <v>13133</v>
      </c>
      <c r="K693" s="18" t="s">
        <v>67</v>
      </c>
      <c r="L693" s="18" t="s">
        <v>2656</v>
      </c>
      <c r="M693" s="18"/>
      <c r="N693" s="18" t="s">
        <v>40</v>
      </c>
      <c r="O693" s="18" t="s">
        <v>362</v>
      </c>
      <c r="P693" s="18" t="s">
        <v>363</v>
      </c>
      <c r="Q693" s="18" t="s">
        <v>374</v>
      </c>
      <c r="R693" s="18" t="s">
        <v>3602</v>
      </c>
      <c r="S693" s="18" t="s">
        <v>13116</v>
      </c>
      <c r="T693" s="18" t="s">
        <v>3449</v>
      </c>
      <c r="U693" s="18" t="s">
        <v>3603</v>
      </c>
      <c r="V693" s="18" t="s">
        <v>3604</v>
      </c>
      <c r="W693" s="18" t="s">
        <v>3605</v>
      </c>
      <c r="X693" s="18" t="s">
        <v>881</v>
      </c>
      <c r="Y693" s="18" t="s">
        <v>1823</v>
      </c>
      <c r="Z693" s="18" t="s">
        <v>41</v>
      </c>
      <c r="AA693" s="18" t="s">
        <v>883</v>
      </c>
      <c r="AB693" s="18" t="s">
        <v>486</v>
      </c>
      <c r="AC693" s="18" t="s">
        <v>3606</v>
      </c>
      <c r="AD693" s="18" t="s">
        <v>3605</v>
      </c>
      <c r="AE693" s="18" t="s">
        <v>42</v>
      </c>
      <c r="AF693" s="18" t="s">
        <v>43</v>
      </c>
      <c r="AG693" s="18" t="s">
        <v>510</v>
      </c>
      <c r="AH693" s="18" t="s">
        <v>43</v>
      </c>
      <c r="AI693" s="20" t="s">
        <v>1825</v>
      </c>
      <c r="AJ693" s="53" t="s">
        <v>10412</v>
      </c>
      <c r="AK693" s="53" t="s">
        <v>10398</v>
      </c>
      <c r="AL693" s="53" t="str">
        <f>TEXT(Table13[[#This Row],[Start Date]],"DDD")</f>
        <v>Fri</v>
      </c>
      <c r="AM693" s="12" t="str">
        <f>TEXT(RAW!$C693,"MMM")</f>
        <v>Mar</v>
      </c>
      <c r="AN693" s="12" t="str">
        <f>TEXT(RAW!$C693,"YYYY")</f>
        <v>2022</v>
      </c>
      <c r="AO693" s="54">
        <f t="shared" si="10"/>
        <v>3.8194444444444531E-2</v>
      </c>
      <c r="AR693" s="55"/>
      <c r="AS693" s="55"/>
    </row>
    <row r="694" spans="1:45" ht="12.6" customHeight="1" x14ac:dyDescent="0.2">
      <c r="A694" s="17" t="s">
        <v>13114</v>
      </c>
      <c r="B694" s="28">
        <v>44685</v>
      </c>
      <c r="C694" s="19">
        <v>44685</v>
      </c>
      <c r="D694" s="19">
        <v>44685</v>
      </c>
      <c r="E694" s="18" t="s">
        <v>72</v>
      </c>
      <c r="F694" s="28">
        <v>44685</v>
      </c>
      <c r="G694" s="18" t="s">
        <v>189</v>
      </c>
      <c r="H694" s="18" t="s">
        <v>357</v>
      </c>
      <c r="I694" s="18" t="s">
        <v>3607</v>
      </c>
      <c r="J694" s="18" t="s">
        <v>13133</v>
      </c>
      <c r="K694" s="18" t="s">
        <v>1419</v>
      </c>
      <c r="L694" s="18" t="s">
        <v>3609</v>
      </c>
      <c r="M694" s="18"/>
      <c r="N694" s="18" t="s">
        <v>40</v>
      </c>
      <c r="O694" s="18" t="s">
        <v>362</v>
      </c>
      <c r="P694" s="18" t="s">
        <v>363</v>
      </c>
      <c r="Q694" s="18" t="s">
        <v>364</v>
      </c>
      <c r="R694" s="18" t="s">
        <v>395</v>
      </c>
      <c r="S694" s="18" t="s">
        <v>13127</v>
      </c>
      <c r="T694" s="18" t="s">
        <v>3610</v>
      </c>
      <c r="U694" s="18" t="s">
        <v>3611</v>
      </c>
      <c r="V694" s="18" t="s">
        <v>3612</v>
      </c>
      <c r="W694" s="18" t="s">
        <v>3612</v>
      </c>
      <c r="X694" s="18" t="s">
        <v>3613</v>
      </c>
      <c r="Y694" s="18" t="s">
        <v>3614</v>
      </c>
      <c r="Z694" s="18" t="s">
        <v>41</v>
      </c>
      <c r="AA694" s="18" t="s">
        <v>637</v>
      </c>
      <c r="AB694" s="18" t="s">
        <v>3262</v>
      </c>
      <c r="AC694" s="18" t="s">
        <v>3615</v>
      </c>
      <c r="AD694" s="18" t="s">
        <v>3612</v>
      </c>
      <c r="AE694" s="18" t="s">
        <v>42</v>
      </c>
      <c r="AF694" s="18" t="s">
        <v>43</v>
      </c>
      <c r="AG694" s="18" t="s">
        <v>1288</v>
      </c>
      <c r="AH694" s="18" t="s">
        <v>43</v>
      </c>
      <c r="AI694" s="20" t="s">
        <v>3616</v>
      </c>
      <c r="AJ694" s="53" t="s">
        <v>10412</v>
      </c>
      <c r="AK694" s="53" t="s">
        <v>10398</v>
      </c>
      <c r="AL694" s="53" t="str">
        <f>TEXT(Table13[[#This Row],[Start Date]],"DDD")</f>
        <v>Wed</v>
      </c>
      <c r="AM694" s="12" t="str">
        <f>TEXT(RAW!$C694,"MMM")</f>
        <v>May</v>
      </c>
      <c r="AN694" s="12" t="str">
        <f>TEXT(RAW!$C694,"YYYY")</f>
        <v>2022</v>
      </c>
      <c r="AO694" s="54">
        <f t="shared" si="10"/>
        <v>7.9861111111111049E-2</v>
      </c>
      <c r="AR694" s="55"/>
      <c r="AS694" s="55"/>
    </row>
    <row r="695" spans="1:45" ht="12.6" customHeight="1" x14ac:dyDescent="0.2">
      <c r="A695" s="17" t="s">
        <v>13114</v>
      </c>
      <c r="B695" s="28">
        <v>44648</v>
      </c>
      <c r="C695" s="19">
        <v>44648</v>
      </c>
      <c r="D695" s="19">
        <v>44648</v>
      </c>
      <c r="E695" s="18" t="s">
        <v>126</v>
      </c>
      <c r="F695" s="28">
        <v>44648</v>
      </c>
      <c r="G695" s="18" t="s">
        <v>176</v>
      </c>
      <c r="H695" s="18" t="s">
        <v>357</v>
      </c>
      <c r="I695" s="18" t="s">
        <v>3617</v>
      </c>
      <c r="J695" s="18" t="s">
        <v>13130</v>
      </c>
      <c r="K695" s="18" t="s">
        <v>150</v>
      </c>
      <c r="L695" s="18" t="s">
        <v>729</v>
      </c>
      <c r="M695" s="18"/>
      <c r="N695" s="18" t="s">
        <v>40</v>
      </c>
      <c r="O695" s="18" t="s">
        <v>362</v>
      </c>
      <c r="P695" s="18" t="s">
        <v>363</v>
      </c>
      <c r="Q695" s="18" t="s">
        <v>534</v>
      </c>
      <c r="R695" s="18" t="s">
        <v>395</v>
      </c>
      <c r="S695" s="18" t="s">
        <v>13116</v>
      </c>
      <c r="T695" s="18" t="s">
        <v>2462</v>
      </c>
      <c r="U695" s="18" t="s">
        <v>3618</v>
      </c>
      <c r="V695" s="18" t="s">
        <v>1113</v>
      </c>
      <c r="W695" s="18" t="s">
        <v>3619</v>
      </c>
      <c r="X695" s="18" t="s">
        <v>41</v>
      </c>
      <c r="Y695" s="18">
        <v>70813418980</v>
      </c>
      <c r="Z695" s="18"/>
      <c r="AA695" s="18" t="s">
        <v>538</v>
      </c>
      <c r="AB695" s="18" t="s">
        <v>734</v>
      </c>
      <c r="AC695" s="18" t="s">
        <v>3620</v>
      </c>
      <c r="AD695" s="18" t="s">
        <v>3619</v>
      </c>
      <c r="AE695" s="18" t="s">
        <v>42</v>
      </c>
      <c r="AF695" s="18" t="s">
        <v>43</v>
      </c>
      <c r="AG695" s="18" t="s">
        <v>777</v>
      </c>
      <c r="AH695" s="18" t="s">
        <v>43</v>
      </c>
      <c r="AI695" s="20" t="s">
        <v>44</v>
      </c>
      <c r="AJ695" s="53" t="s">
        <v>10412</v>
      </c>
      <c r="AK695" s="53" t="s">
        <v>10398</v>
      </c>
      <c r="AL695" s="53" t="str">
        <f>TEXT(Table13[[#This Row],[Start Date]],"DDD")</f>
        <v>Mon</v>
      </c>
      <c r="AM695" s="12" t="str">
        <f>TEXT(RAW!$C695,"MMM")</f>
        <v>Mar</v>
      </c>
      <c r="AN695" s="12" t="str">
        <f>TEXT(RAW!$C695,"YYYY")</f>
        <v>2022</v>
      </c>
      <c r="AO695" s="54">
        <f t="shared" si="10"/>
        <v>3.4722222222222265E-2</v>
      </c>
      <c r="AR695" s="55"/>
      <c r="AS695" s="55"/>
    </row>
    <row r="696" spans="1:45" ht="12.6" customHeight="1" x14ac:dyDescent="0.2">
      <c r="A696" s="17" t="s">
        <v>13114</v>
      </c>
      <c r="B696" s="28">
        <v>44662</v>
      </c>
      <c r="C696" s="19">
        <v>44662</v>
      </c>
      <c r="D696" s="19"/>
      <c r="E696" s="18"/>
      <c r="F696" s="18"/>
      <c r="G696" s="18"/>
      <c r="H696" s="18" t="s">
        <v>357</v>
      </c>
      <c r="I696" s="18" t="s">
        <v>3621</v>
      </c>
      <c r="J696" s="18" t="s">
        <v>13130</v>
      </c>
      <c r="K696" s="18" t="s">
        <v>137</v>
      </c>
      <c r="L696" s="18" t="s">
        <v>533</v>
      </c>
      <c r="M696" s="18"/>
      <c r="N696" s="18" t="s">
        <v>40</v>
      </c>
      <c r="O696" s="18" t="s">
        <v>362</v>
      </c>
      <c r="P696" s="18" t="s">
        <v>363</v>
      </c>
      <c r="Q696" s="18" t="s">
        <v>534</v>
      </c>
      <c r="R696" s="18" t="s">
        <v>55</v>
      </c>
      <c r="S696" s="18" t="s">
        <v>13118</v>
      </c>
      <c r="T696" s="18" t="s">
        <v>3622</v>
      </c>
      <c r="U696" s="18" t="s">
        <v>3623</v>
      </c>
      <c r="V696" s="18"/>
      <c r="W696" s="18"/>
      <c r="X696" s="18" t="s">
        <v>41</v>
      </c>
      <c r="Y696" s="18">
        <v>70715737577</v>
      </c>
      <c r="Z696" s="18"/>
      <c r="AA696" s="18" t="s">
        <v>538</v>
      </c>
      <c r="AB696" s="18" t="s">
        <v>539</v>
      </c>
      <c r="AC696" s="18"/>
      <c r="AD696" s="18"/>
      <c r="AE696" s="18"/>
      <c r="AF696" s="18"/>
      <c r="AG696" s="18"/>
      <c r="AH696" s="18" t="s">
        <v>71</v>
      </c>
      <c r="AI696" s="20" t="s">
        <v>52</v>
      </c>
      <c r="AJ696" s="53" t="s">
        <v>10412</v>
      </c>
      <c r="AK696" s="53" t="s">
        <v>113</v>
      </c>
      <c r="AL696" s="53" t="str">
        <f>TEXT(Table13[[#This Row],[Start Date]],"DDD")</f>
        <v>Sat</v>
      </c>
      <c r="AM696" s="12" t="str">
        <f>TEXT(RAW!$C696,"MMM")</f>
        <v>Apr</v>
      </c>
      <c r="AN696" s="12" t="str">
        <f>TEXT(RAW!$C696,"YYYY")</f>
        <v>2022</v>
      </c>
      <c r="AO696" s="54">
        <f t="shared" si="10"/>
        <v>0</v>
      </c>
      <c r="AR696" s="55"/>
      <c r="AS696" s="55"/>
    </row>
    <row r="697" spans="1:45" ht="12.6" customHeight="1" x14ac:dyDescent="0.2">
      <c r="A697" s="17" t="s">
        <v>13114</v>
      </c>
      <c r="B697" s="28">
        <v>44662</v>
      </c>
      <c r="C697" s="19">
        <v>44662</v>
      </c>
      <c r="D697" s="19"/>
      <c r="E697" s="18"/>
      <c r="F697" s="18"/>
      <c r="G697" s="18"/>
      <c r="H697" s="18" t="s">
        <v>357</v>
      </c>
      <c r="I697" s="18" t="s">
        <v>3624</v>
      </c>
      <c r="J697" s="18" t="s">
        <v>13130</v>
      </c>
      <c r="K697" s="18" t="s">
        <v>1154</v>
      </c>
      <c r="L697" s="18" t="s">
        <v>533</v>
      </c>
      <c r="M697" s="18"/>
      <c r="N697" s="18" t="s">
        <v>40</v>
      </c>
      <c r="O697" s="18" t="s">
        <v>362</v>
      </c>
      <c r="P697" s="18" t="s">
        <v>363</v>
      </c>
      <c r="Q697" s="18" t="s">
        <v>534</v>
      </c>
      <c r="R697" s="18" t="s">
        <v>55</v>
      </c>
      <c r="S697" s="18" t="s">
        <v>13118</v>
      </c>
      <c r="T697" s="18" t="s">
        <v>3625</v>
      </c>
      <c r="U697" s="18" t="s">
        <v>3626</v>
      </c>
      <c r="V697" s="18"/>
      <c r="W697" s="18"/>
      <c r="X697" s="18" t="s">
        <v>41</v>
      </c>
      <c r="Y697" s="18">
        <v>70715737565</v>
      </c>
      <c r="Z697" s="18"/>
      <c r="AA697" s="18" t="s">
        <v>538</v>
      </c>
      <c r="AB697" s="18" t="s">
        <v>539</v>
      </c>
      <c r="AC697" s="18"/>
      <c r="AD697" s="18"/>
      <c r="AE697" s="18"/>
      <c r="AF697" s="18"/>
      <c r="AG697" s="18"/>
      <c r="AH697" s="18" t="s">
        <v>71</v>
      </c>
      <c r="AI697" s="20" t="s">
        <v>52</v>
      </c>
      <c r="AJ697" s="53" t="s">
        <v>10412</v>
      </c>
      <c r="AK697" s="53" t="s">
        <v>113</v>
      </c>
      <c r="AL697" s="53" t="str">
        <f>TEXT(Table13[[#This Row],[Start Date]],"DDD")</f>
        <v>Sat</v>
      </c>
      <c r="AM697" s="12" t="str">
        <f>TEXT(RAW!$C697,"MMM")</f>
        <v>Apr</v>
      </c>
      <c r="AN697" s="12" t="str">
        <f>TEXT(RAW!$C697,"YYYY")</f>
        <v>2022</v>
      </c>
      <c r="AO697" s="54">
        <f t="shared" si="10"/>
        <v>0</v>
      </c>
      <c r="AR697" s="55"/>
      <c r="AS697" s="55"/>
    </row>
    <row r="698" spans="1:45" ht="12.6" customHeight="1" x14ac:dyDescent="0.2">
      <c r="A698" s="17" t="s">
        <v>13114</v>
      </c>
      <c r="B698" s="28">
        <v>44662</v>
      </c>
      <c r="C698" s="19">
        <v>44662</v>
      </c>
      <c r="D698" s="19">
        <v>44666</v>
      </c>
      <c r="E698" s="18" t="s">
        <v>235</v>
      </c>
      <c r="F698" s="28">
        <v>44666</v>
      </c>
      <c r="G698" s="18" t="s">
        <v>126</v>
      </c>
      <c r="H698" s="18" t="s">
        <v>357</v>
      </c>
      <c r="I698" s="18" t="s">
        <v>3627</v>
      </c>
      <c r="J698" s="18" t="s">
        <v>13130</v>
      </c>
      <c r="K698" s="18" t="s">
        <v>288</v>
      </c>
      <c r="L698" s="18" t="s">
        <v>533</v>
      </c>
      <c r="M698" s="18"/>
      <c r="N698" s="18" t="s">
        <v>40</v>
      </c>
      <c r="O698" s="18" t="s">
        <v>362</v>
      </c>
      <c r="P698" s="18" t="s">
        <v>363</v>
      </c>
      <c r="Q698" s="18" t="s">
        <v>534</v>
      </c>
      <c r="R698" s="18" t="s">
        <v>55</v>
      </c>
      <c r="S698" s="18" t="s">
        <v>13127</v>
      </c>
      <c r="T698" s="18" t="s">
        <v>2493</v>
      </c>
      <c r="U698" s="18" t="s">
        <v>3628</v>
      </c>
      <c r="V698" s="18" t="s">
        <v>366</v>
      </c>
      <c r="W698" s="18" t="s">
        <v>366</v>
      </c>
      <c r="X698" s="18" t="s">
        <v>41</v>
      </c>
      <c r="Y698" s="18">
        <v>70715737620</v>
      </c>
      <c r="Z698" s="18"/>
      <c r="AA698" s="18" t="s">
        <v>538</v>
      </c>
      <c r="AB698" s="18" t="s">
        <v>539</v>
      </c>
      <c r="AC698" s="18" t="s">
        <v>3629</v>
      </c>
      <c r="AD698" s="18" t="s">
        <v>366</v>
      </c>
      <c r="AE698" s="18" t="s">
        <v>42</v>
      </c>
      <c r="AF698" s="18" t="s">
        <v>43</v>
      </c>
      <c r="AG698" s="18" t="s">
        <v>390</v>
      </c>
      <c r="AH698" s="18" t="s">
        <v>43</v>
      </c>
      <c r="AI698" s="20" t="s">
        <v>52</v>
      </c>
      <c r="AJ698" s="53" t="s">
        <v>10412</v>
      </c>
      <c r="AK698" s="53" t="s">
        <v>113</v>
      </c>
      <c r="AL698" s="53" t="str">
        <f>TEXT(Table13[[#This Row],[Start Date]],"DDD")</f>
        <v>Fri</v>
      </c>
      <c r="AM698" s="12" t="str">
        <f>TEXT(RAW!$C698,"MMM")</f>
        <v>Apr</v>
      </c>
      <c r="AN698" s="12" t="str">
        <f>TEXT(RAW!$C698,"YYYY")</f>
        <v>2022</v>
      </c>
      <c r="AO698" s="54">
        <f t="shared" si="10"/>
        <v>3.125E-2</v>
      </c>
      <c r="AR698" s="55"/>
      <c r="AS698" s="55"/>
    </row>
    <row r="699" spans="1:45" ht="12.6" customHeight="1" x14ac:dyDescent="0.2">
      <c r="A699" s="17" t="s">
        <v>13114</v>
      </c>
      <c r="B699" s="28">
        <v>44651</v>
      </c>
      <c r="C699" s="19">
        <v>44651</v>
      </c>
      <c r="D699" s="19">
        <v>44651</v>
      </c>
      <c r="E699" s="18" t="s">
        <v>63</v>
      </c>
      <c r="F699" s="28">
        <v>44651</v>
      </c>
      <c r="G699" s="18" t="s">
        <v>57</v>
      </c>
      <c r="H699" s="18" t="s">
        <v>357</v>
      </c>
      <c r="I699" s="18" t="s">
        <v>3630</v>
      </c>
      <c r="J699" s="18" t="s">
        <v>13133</v>
      </c>
      <c r="K699" s="18" t="s">
        <v>109</v>
      </c>
      <c r="L699" s="18" t="s">
        <v>1124</v>
      </c>
      <c r="M699" s="18"/>
      <c r="N699" s="18" t="s">
        <v>40</v>
      </c>
      <c r="O699" s="18" t="s">
        <v>362</v>
      </c>
      <c r="P699" s="18" t="s">
        <v>363</v>
      </c>
      <c r="Q699" s="18" t="s">
        <v>552</v>
      </c>
      <c r="R699" s="18" t="s">
        <v>395</v>
      </c>
      <c r="S699" s="18" t="s">
        <v>13128</v>
      </c>
      <c r="T699" s="18" t="s">
        <v>1125</v>
      </c>
      <c r="U699" s="18" t="s">
        <v>3631</v>
      </c>
      <c r="V699" s="18" t="s">
        <v>555</v>
      </c>
      <c r="W699" s="18" t="s">
        <v>555</v>
      </c>
      <c r="X699" s="18" t="s">
        <v>1128</v>
      </c>
      <c r="Y699" s="18" t="s">
        <v>1129</v>
      </c>
      <c r="Z699" s="18" t="s">
        <v>41</v>
      </c>
      <c r="AA699" s="18" t="s">
        <v>1130</v>
      </c>
      <c r="AB699" s="18" t="s">
        <v>727</v>
      </c>
      <c r="AC699" s="18" t="s">
        <v>3632</v>
      </c>
      <c r="AD699" s="18" t="s">
        <v>555</v>
      </c>
      <c r="AE699" s="18" t="s">
        <v>42</v>
      </c>
      <c r="AF699" s="18" t="s">
        <v>43</v>
      </c>
      <c r="AG699" s="18" t="s">
        <v>560</v>
      </c>
      <c r="AH699" s="18" t="s">
        <v>43</v>
      </c>
      <c r="AI699" s="20" t="s">
        <v>1133</v>
      </c>
      <c r="AJ699" s="53" t="s">
        <v>10412</v>
      </c>
      <c r="AK699" s="53" t="s">
        <v>10398</v>
      </c>
      <c r="AL699" s="53" t="str">
        <f>TEXT(Table13[[#This Row],[Start Date]],"DDD")</f>
        <v>Thu</v>
      </c>
      <c r="AM699" s="12" t="str">
        <f>TEXT(RAW!$C699,"MMM")</f>
        <v>Mar</v>
      </c>
      <c r="AN699" s="12" t="str">
        <f>TEXT(RAW!$C699,"YYYY")</f>
        <v>2022</v>
      </c>
      <c r="AO699" s="54">
        <f t="shared" si="10"/>
        <v>0.125</v>
      </c>
      <c r="AR699" s="55"/>
      <c r="AS699" s="55"/>
    </row>
    <row r="700" spans="1:45" ht="12.6" customHeight="1" x14ac:dyDescent="0.2">
      <c r="A700" s="17" t="s">
        <v>13114</v>
      </c>
      <c r="B700" s="28">
        <v>44651</v>
      </c>
      <c r="C700" s="19">
        <v>44651</v>
      </c>
      <c r="D700" s="19">
        <v>44651</v>
      </c>
      <c r="E700" s="18" t="s">
        <v>61</v>
      </c>
      <c r="F700" s="28">
        <v>44651</v>
      </c>
      <c r="G700" s="18" t="s">
        <v>129</v>
      </c>
      <c r="H700" s="18" t="s">
        <v>357</v>
      </c>
      <c r="I700" s="18" t="s">
        <v>3633</v>
      </c>
      <c r="J700" s="18" t="s">
        <v>13130</v>
      </c>
      <c r="K700" s="18" t="s">
        <v>107</v>
      </c>
      <c r="L700" s="18" t="s">
        <v>803</v>
      </c>
      <c r="M700" s="18"/>
      <c r="N700" s="18" t="s">
        <v>40</v>
      </c>
      <c r="O700" s="18" t="s">
        <v>362</v>
      </c>
      <c r="P700" s="18" t="s">
        <v>363</v>
      </c>
      <c r="Q700" s="18" t="s">
        <v>552</v>
      </c>
      <c r="R700" s="18" t="s">
        <v>395</v>
      </c>
      <c r="S700" s="18" t="s">
        <v>13128</v>
      </c>
      <c r="T700" s="18" t="s">
        <v>804</v>
      </c>
      <c r="U700" s="18" t="s">
        <v>2003</v>
      </c>
      <c r="V700" s="18" t="s">
        <v>2003</v>
      </c>
      <c r="W700" s="18" t="s">
        <v>2003</v>
      </c>
      <c r="X700" s="18" t="s">
        <v>41</v>
      </c>
      <c r="Y700" s="18" t="s">
        <v>806</v>
      </c>
      <c r="Z700" s="18"/>
      <c r="AA700" s="18" t="s">
        <v>807</v>
      </c>
      <c r="AB700" s="18" t="s">
        <v>808</v>
      </c>
      <c r="AC700" s="18" t="s">
        <v>3634</v>
      </c>
      <c r="AD700" s="18" t="s">
        <v>2003</v>
      </c>
      <c r="AE700" s="18" t="s">
        <v>42</v>
      </c>
      <c r="AF700" s="18" t="s">
        <v>43</v>
      </c>
      <c r="AG700" s="18" t="s">
        <v>560</v>
      </c>
      <c r="AH700" s="18" t="s">
        <v>43</v>
      </c>
      <c r="AI700" s="20" t="s">
        <v>65</v>
      </c>
      <c r="AJ700" s="53" t="s">
        <v>10412</v>
      </c>
      <c r="AK700" s="53" t="s">
        <v>10398</v>
      </c>
      <c r="AL700" s="53" t="str">
        <f>TEXT(Table13[[#This Row],[Start Date]],"DDD")</f>
        <v>Thu</v>
      </c>
      <c r="AM700" s="12" t="str">
        <f>TEXT(RAW!$C700,"MMM")</f>
        <v>Mar</v>
      </c>
      <c r="AN700" s="12" t="str">
        <f>TEXT(RAW!$C700,"YYYY")</f>
        <v>2022</v>
      </c>
      <c r="AO700" s="54">
        <f t="shared" si="10"/>
        <v>0.125</v>
      </c>
      <c r="AR700" s="55"/>
      <c r="AS700" s="55"/>
    </row>
    <row r="701" spans="1:45" ht="12.6" customHeight="1" x14ac:dyDescent="0.2">
      <c r="A701" s="17" t="s">
        <v>13114</v>
      </c>
      <c r="B701" s="28">
        <v>44697</v>
      </c>
      <c r="C701" s="19">
        <v>44697</v>
      </c>
      <c r="D701" s="19">
        <v>44694</v>
      </c>
      <c r="E701" s="18" t="s">
        <v>174</v>
      </c>
      <c r="F701" s="28">
        <v>44694</v>
      </c>
      <c r="G701" s="18" t="s">
        <v>77</v>
      </c>
      <c r="H701" s="18" t="s">
        <v>357</v>
      </c>
      <c r="I701" s="18" t="s">
        <v>3635</v>
      </c>
      <c r="J701" s="18" t="s">
        <v>13132</v>
      </c>
      <c r="K701" s="18" t="s">
        <v>76</v>
      </c>
      <c r="L701" s="18" t="s">
        <v>1364</v>
      </c>
      <c r="M701" s="18"/>
      <c r="N701" s="18" t="s">
        <v>40</v>
      </c>
      <c r="O701" s="18" t="s">
        <v>362</v>
      </c>
      <c r="P701" s="18" t="s">
        <v>363</v>
      </c>
      <c r="Q701" s="18" t="s">
        <v>429</v>
      </c>
      <c r="R701" s="18" t="s">
        <v>55</v>
      </c>
      <c r="S701" s="18" t="s">
        <v>13127</v>
      </c>
      <c r="T701" s="18" t="s">
        <v>1365</v>
      </c>
      <c r="U701" s="18" t="s">
        <v>3636</v>
      </c>
      <c r="V701" s="18" t="s">
        <v>113</v>
      </c>
      <c r="W701" s="18" t="s">
        <v>366</v>
      </c>
      <c r="X701" s="18" t="s">
        <v>881</v>
      </c>
      <c r="Y701" s="18" t="s">
        <v>1367</v>
      </c>
      <c r="Z701" s="18" t="s">
        <v>41</v>
      </c>
      <c r="AA701" s="18" t="s">
        <v>1368</v>
      </c>
      <c r="AB701" s="18" t="s">
        <v>1369</v>
      </c>
      <c r="AC701" s="18" t="s">
        <v>3637</v>
      </c>
      <c r="AD701" s="18" t="s">
        <v>366</v>
      </c>
      <c r="AE701" s="18" t="s">
        <v>42</v>
      </c>
      <c r="AF701" s="18" t="s">
        <v>43</v>
      </c>
      <c r="AG701" s="18" t="s">
        <v>777</v>
      </c>
      <c r="AH701" s="18" t="s">
        <v>43</v>
      </c>
      <c r="AI701" s="20" t="s">
        <v>3638</v>
      </c>
      <c r="AJ701" s="53" t="s">
        <v>10412</v>
      </c>
      <c r="AK701" s="53" t="s">
        <v>113</v>
      </c>
      <c r="AL701" s="53" t="str">
        <f>TEXT(Table13[[#This Row],[Start Date]],"DDD")</f>
        <v>Fri</v>
      </c>
      <c r="AM701" s="12" t="str">
        <f>TEXT(RAW!$C701,"MMM")</f>
        <v>May</v>
      </c>
      <c r="AN701" s="12" t="str">
        <f>TEXT(RAW!$C701,"YYYY")</f>
        <v>2022</v>
      </c>
      <c r="AO701" s="54">
        <f t="shared" si="10"/>
        <v>3.4722222222222154E-2</v>
      </c>
      <c r="AR701" s="55"/>
      <c r="AS701" s="55"/>
    </row>
    <row r="702" spans="1:45" ht="12.6" customHeight="1" x14ac:dyDescent="0.2">
      <c r="A702" s="17" t="s">
        <v>13114</v>
      </c>
      <c r="B702" s="28">
        <v>44697</v>
      </c>
      <c r="C702" s="19">
        <v>44697</v>
      </c>
      <c r="D702" s="19">
        <v>44698</v>
      </c>
      <c r="E702" s="18" t="s">
        <v>134</v>
      </c>
      <c r="F702" s="28">
        <v>44698</v>
      </c>
      <c r="G702" s="18" t="s">
        <v>128</v>
      </c>
      <c r="H702" s="18" t="s">
        <v>357</v>
      </c>
      <c r="I702" s="18" t="s">
        <v>3639</v>
      </c>
      <c r="J702" s="18" t="s">
        <v>2597</v>
      </c>
      <c r="K702" s="18" t="s">
        <v>574</v>
      </c>
      <c r="L702" s="18" t="s">
        <v>2598</v>
      </c>
      <c r="M702" s="18"/>
      <c r="N702" s="18" t="s">
        <v>40</v>
      </c>
      <c r="O702" s="18" t="s">
        <v>362</v>
      </c>
      <c r="P702" s="18" t="s">
        <v>363</v>
      </c>
      <c r="Q702" s="18" t="s">
        <v>552</v>
      </c>
      <c r="R702" s="18" t="s">
        <v>663</v>
      </c>
      <c r="S702" s="18" t="s">
        <v>13128</v>
      </c>
      <c r="T702" s="18" t="s">
        <v>2599</v>
      </c>
      <c r="U702" s="18" t="s">
        <v>3640</v>
      </c>
      <c r="V702" s="18" t="s">
        <v>3641</v>
      </c>
      <c r="W702" s="18" t="s">
        <v>3642</v>
      </c>
      <c r="X702" s="18" t="s">
        <v>2603</v>
      </c>
      <c r="Y702" s="18" t="s">
        <v>2604</v>
      </c>
      <c r="Z702" s="18" t="s">
        <v>41</v>
      </c>
      <c r="AA702" s="18" t="s">
        <v>2605</v>
      </c>
      <c r="AB702" s="18" t="s">
        <v>727</v>
      </c>
      <c r="AC702" s="18" t="s">
        <v>3643</v>
      </c>
      <c r="AD702" s="18" t="s">
        <v>3642</v>
      </c>
      <c r="AE702" s="18" t="s">
        <v>42</v>
      </c>
      <c r="AF702" s="18" t="s">
        <v>43</v>
      </c>
      <c r="AG702" s="18" t="s">
        <v>914</v>
      </c>
      <c r="AH702" s="18" t="s">
        <v>43</v>
      </c>
      <c r="AI702" s="20" t="s">
        <v>2607</v>
      </c>
      <c r="AJ702" s="53" t="s">
        <v>10412</v>
      </c>
      <c r="AK702" s="53" t="s">
        <v>10398</v>
      </c>
      <c r="AL702" s="53" t="str">
        <f>TEXT(Table13[[#This Row],[Start Date]],"DDD")</f>
        <v>Tue</v>
      </c>
      <c r="AM702" s="12" t="str">
        <f>TEXT(RAW!$C702,"MMM")</f>
        <v>May</v>
      </c>
      <c r="AN702" s="12" t="str">
        <f>TEXT(RAW!$C702,"YYYY")</f>
        <v>2022</v>
      </c>
      <c r="AO702" s="54">
        <f t="shared" si="10"/>
        <v>9.375E-2</v>
      </c>
      <c r="AR702" s="55"/>
      <c r="AS702" s="55"/>
    </row>
    <row r="703" spans="1:45" ht="12.6" customHeight="1" x14ac:dyDescent="0.2">
      <c r="A703" s="17" t="s">
        <v>13114</v>
      </c>
      <c r="B703" s="28">
        <v>44697</v>
      </c>
      <c r="C703" s="19">
        <v>44697</v>
      </c>
      <c r="D703" s="19">
        <v>44698</v>
      </c>
      <c r="E703" s="18" t="s">
        <v>124</v>
      </c>
      <c r="F703" s="28">
        <v>44698</v>
      </c>
      <c r="G703" s="18" t="s">
        <v>49</v>
      </c>
      <c r="H703" s="18" t="s">
        <v>357</v>
      </c>
      <c r="I703" s="18" t="s">
        <v>3639</v>
      </c>
      <c r="J703" s="18" t="s">
        <v>2597</v>
      </c>
      <c r="K703" s="18" t="s">
        <v>574</v>
      </c>
      <c r="L703" s="18" t="s">
        <v>2598</v>
      </c>
      <c r="M703" s="18"/>
      <c r="N703" s="18" t="s">
        <v>40</v>
      </c>
      <c r="O703" s="18" t="s">
        <v>362</v>
      </c>
      <c r="P703" s="18" t="s">
        <v>363</v>
      </c>
      <c r="Q703" s="18" t="s">
        <v>552</v>
      </c>
      <c r="R703" s="18" t="s">
        <v>663</v>
      </c>
      <c r="S703" s="18" t="s">
        <v>13128</v>
      </c>
      <c r="T703" s="18" t="s">
        <v>2599</v>
      </c>
      <c r="U703" s="18" t="s">
        <v>3640</v>
      </c>
      <c r="V703" s="18" t="s">
        <v>3641</v>
      </c>
      <c r="W703" s="18" t="s">
        <v>3641</v>
      </c>
      <c r="X703" s="18" t="s">
        <v>2603</v>
      </c>
      <c r="Y703" s="18" t="s">
        <v>2604</v>
      </c>
      <c r="Z703" s="18" t="s">
        <v>41</v>
      </c>
      <c r="AA703" s="18" t="s">
        <v>2605</v>
      </c>
      <c r="AB703" s="18" t="s">
        <v>727</v>
      </c>
      <c r="AC703" s="18" t="s">
        <v>3644</v>
      </c>
      <c r="AD703" s="18" t="s">
        <v>3641</v>
      </c>
      <c r="AE703" s="18" t="s">
        <v>42</v>
      </c>
      <c r="AF703" s="18" t="s">
        <v>43</v>
      </c>
      <c r="AG703" s="18" t="s">
        <v>3645</v>
      </c>
      <c r="AH703" s="18" t="s">
        <v>43</v>
      </c>
      <c r="AI703" s="20" t="s">
        <v>2607</v>
      </c>
      <c r="AJ703" s="53" t="s">
        <v>10412</v>
      </c>
      <c r="AK703" s="53" t="s">
        <v>10398</v>
      </c>
      <c r="AL703" s="53" t="str">
        <f>TEXT(Table13[[#This Row],[Start Date]],"DDD")</f>
        <v>Tue</v>
      </c>
      <c r="AM703" s="12" t="str">
        <f>TEXT(RAW!$C703,"MMM")</f>
        <v>May</v>
      </c>
      <c r="AN703" s="12" t="str">
        <f>TEXT(RAW!$C703,"YYYY")</f>
        <v>2022</v>
      </c>
      <c r="AO703" s="54">
        <f t="shared" si="10"/>
        <v>0.20833333333333331</v>
      </c>
      <c r="AR703" s="55"/>
      <c r="AS703" s="55"/>
    </row>
    <row r="704" spans="1:45" ht="12.6" customHeight="1" x14ac:dyDescent="0.2">
      <c r="A704" s="17" t="s">
        <v>13114</v>
      </c>
      <c r="B704" s="19"/>
      <c r="C704" s="19">
        <v>44670</v>
      </c>
      <c r="D704" s="19">
        <v>44662</v>
      </c>
      <c r="E704" s="18" t="s">
        <v>3646</v>
      </c>
      <c r="F704" s="28">
        <v>44662</v>
      </c>
      <c r="G704" s="18" t="s">
        <v>91</v>
      </c>
      <c r="H704" s="18" t="s">
        <v>357</v>
      </c>
      <c r="I704" s="18" t="s">
        <v>3647</v>
      </c>
      <c r="J704" s="18" t="s">
        <v>13130</v>
      </c>
      <c r="K704" s="18" t="s">
        <v>209</v>
      </c>
      <c r="L704" s="18" t="s">
        <v>533</v>
      </c>
      <c r="M704" s="18"/>
      <c r="N704" s="18"/>
      <c r="O704" s="18" t="s">
        <v>362</v>
      </c>
      <c r="P704" s="18" t="s">
        <v>363</v>
      </c>
      <c r="Q704" s="18" t="s">
        <v>534</v>
      </c>
      <c r="R704" s="18" t="s">
        <v>55</v>
      </c>
      <c r="S704" s="18" t="s">
        <v>13127</v>
      </c>
      <c r="T704" s="18"/>
      <c r="U704" s="18" t="s">
        <v>3648</v>
      </c>
      <c r="V704" s="18" t="s">
        <v>366</v>
      </c>
      <c r="W704" s="18" t="s">
        <v>366</v>
      </c>
      <c r="X704" s="18"/>
      <c r="Y704" s="18"/>
      <c r="Z704" s="18"/>
      <c r="AA704" s="18"/>
      <c r="AB704" s="18" t="s">
        <v>539</v>
      </c>
      <c r="AC704" s="18" t="s">
        <v>3649</v>
      </c>
      <c r="AD704" s="18" t="s">
        <v>366</v>
      </c>
      <c r="AE704" s="18" t="s">
        <v>42</v>
      </c>
      <c r="AF704" s="18" t="s">
        <v>43</v>
      </c>
      <c r="AG704" s="18" t="s">
        <v>2175</v>
      </c>
      <c r="AH704" s="18" t="s">
        <v>43</v>
      </c>
      <c r="AI704" s="20" t="s">
        <v>274</v>
      </c>
      <c r="AJ704" s="53" t="s">
        <v>10412</v>
      </c>
      <c r="AK704" s="53" t="s">
        <v>113</v>
      </c>
      <c r="AL704" s="53" t="str">
        <f>TEXT(Table13[[#This Row],[Start Date]],"DDD")</f>
        <v>Mon</v>
      </c>
      <c r="AM704" s="12" t="str">
        <f>TEXT(RAW!$C704,"MMM")</f>
        <v>Apr</v>
      </c>
      <c r="AN704" s="12" t="str">
        <f>TEXT(RAW!$C704,"YYYY")</f>
        <v>2022</v>
      </c>
      <c r="AO704" s="54">
        <f t="shared" si="10"/>
        <v>3.2638888888888884E-2</v>
      </c>
      <c r="AR704" s="55"/>
      <c r="AS704" s="55"/>
    </row>
    <row r="705" spans="1:45" ht="12.6" customHeight="1" x14ac:dyDescent="0.2">
      <c r="A705" s="17" t="s">
        <v>13114</v>
      </c>
      <c r="B705" s="28">
        <v>44671</v>
      </c>
      <c r="C705" s="19">
        <v>44671</v>
      </c>
      <c r="D705" s="19"/>
      <c r="E705" s="18"/>
      <c r="F705" s="18"/>
      <c r="G705" s="18"/>
      <c r="H705" s="18" t="s">
        <v>357</v>
      </c>
      <c r="I705" s="18" t="s">
        <v>3650</v>
      </c>
      <c r="J705" s="18" t="s">
        <v>13133</v>
      </c>
      <c r="K705" s="18" t="s">
        <v>67</v>
      </c>
      <c r="L705" s="18" t="s">
        <v>791</v>
      </c>
      <c r="M705" s="18"/>
      <c r="N705" s="18" t="s">
        <v>40</v>
      </c>
      <c r="O705" s="18" t="s">
        <v>362</v>
      </c>
      <c r="P705" s="18" t="s">
        <v>363</v>
      </c>
      <c r="Q705" s="18" t="s">
        <v>792</v>
      </c>
      <c r="R705" s="18" t="s">
        <v>55</v>
      </c>
      <c r="S705" s="18" t="s">
        <v>13118</v>
      </c>
      <c r="T705" s="18" t="s">
        <v>793</v>
      </c>
      <c r="U705" s="18" t="s">
        <v>794</v>
      </c>
      <c r="V705" s="18"/>
      <c r="W705" s="18"/>
      <c r="X705" s="18" t="s">
        <v>795</v>
      </c>
      <c r="Y705" s="18" t="s">
        <v>796</v>
      </c>
      <c r="Z705" s="18" t="s">
        <v>41</v>
      </c>
      <c r="AA705" s="18" t="s">
        <v>797</v>
      </c>
      <c r="AB705" s="18" t="s">
        <v>486</v>
      </c>
      <c r="AC705" s="18"/>
      <c r="AD705" s="18"/>
      <c r="AE705" s="18"/>
      <c r="AF705" s="18"/>
      <c r="AG705" s="18"/>
      <c r="AH705" s="18" t="s">
        <v>71</v>
      </c>
      <c r="AI705" s="20" t="s">
        <v>652</v>
      </c>
      <c r="AJ705" s="53" t="s">
        <v>10412</v>
      </c>
      <c r="AK705" s="53" t="s">
        <v>113</v>
      </c>
      <c r="AL705" s="53" t="str">
        <f>TEXT(Table13[[#This Row],[Start Date]],"DDD")</f>
        <v>Sat</v>
      </c>
      <c r="AM705" s="12" t="str">
        <f>TEXT(RAW!$C705,"MMM")</f>
        <v>Apr</v>
      </c>
      <c r="AN705" s="12" t="str">
        <f>TEXT(RAW!$C705,"YYYY")</f>
        <v>2022</v>
      </c>
      <c r="AO705" s="54">
        <f t="shared" si="10"/>
        <v>0</v>
      </c>
      <c r="AR705" s="55"/>
      <c r="AS705" s="55"/>
    </row>
    <row r="706" spans="1:45" ht="12.6" customHeight="1" x14ac:dyDescent="0.2">
      <c r="A706" s="17" t="s">
        <v>13114</v>
      </c>
      <c r="B706" s="28">
        <v>44671</v>
      </c>
      <c r="C706" s="19">
        <v>44671</v>
      </c>
      <c r="D706" s="19"/>
      <c r="E706" s="18"/>
      <c r="F706" s="18"/>
      <c r="G706" s="18"/>
      <c r="H706" s="18" t="s">
        <v>357</v>
      </c>
      <c r="I706" s="18" t="s">
        <v>3651</v>
      </c>
      <c r="J706" s="18" t="s">
        <v>13133</v>
      </c>
      <c r="K706" s="18" t="s">
        <v>239</v>
      </c>
      <c r="L706" s="18" t="s">
        <v>3653</v>
      </c>
      <c r="M706" s="18"/>
      <c r="N706" s="18" t="s">
        <v>40</v>
      </c>
      <c r="O706" s="18" t="s">
        <v>362</v>
      </c>
      <c r="P706" s="18" t="s">
        <v>363</v>
      </c>
      <c r="Q706" s="18" t="s">
        <v>477</v>
      </c>
      <c r="R706" s="18" t="s">
        <v>55</v>
      </c>
      <c r="S706" s="18" t="s">
        <v>13118</v>
      </c>
      <c r="T706" s="18" t="s">
        <v>3654</v>
      </c>
      <c r="U706" s="18" t="s">
        <v>3655</v>
      </c>
      <c r="V706" s="18"/>
      <c r="W706" s="18"/>
      <c r="X706" s="18" t="s">
        <v>3656</v>
      </c>
      <c r="Y706" s="18" t="s">
        <v>3657</v>
      </c>
      <c r="Z706" s="18" t="s">
        <v>41</v>
      </c>
      <c r="AA706" s="18" t="s">
        <v>3658</v>
      </c>
      <c r="AB706" s="18" t="s">
        <v>486</v>
      </c>
      <c r="AC706" s="18"/>
      <c r="AD706" s="18"/>
      <c r="AE706" s="18"/>
      <c r="AF706" s="18"/>
      <c r="AG706" s="18"/>
      <c r="AH706" s="18" t="s">
        <v>71</v>
      </c>
      <c r="AI706" s="20" t="s">
        <v>3638</v>
      </c>
      <c r="AJ706" s="53" t="s">
        <v>10412</v>
      </c>
      <c r="AK706" s="53" t="s">
        <v>113</v>
      </c>
      <c r="AL706" s="53" t="str">
        <f>TEXT(Table13[[#This Row],[Start Date]],"DDD")</f>
        <v>Sat</v>
      </c>
      <c r="AM706" s="12" t="str">
        <f>TEXT(RAW!$C706,"MMM")</f>
        <v>Apr</v>
      </c>
      <c r="AN706" s="12" t="str">
        <f>TEXT(RAW!$C706,"YYYY")</f>
        <v>2022</v>
      </c>
      <c r="AO706" s="54">
        <f t="shared" ref="AO706:AO769" si="11">G706-E706</f>
        <v>0</v>
      </c>
      <c r="AR706" s="55"/>
      <c r="AS706" s="55"/>
    </row>
    <row r="707" spans="1:45" ht="12.6" customHeight="1" x14ac:dyDescent="0.2">
      <c r="A707" s="17" t="s">
        <v>13114</v>
      </c>
      <c r="B707" s="28">
        <v>44685</v>
      </c>
      <c r="C707" s="19">
        <v>44685</v>
      </c>
      <c r="D707" s="19">
        <v>44685</v>
      </c>
      <c r="E707" s="18" t="s">
        <v>63</v>
      </c>
      <c r="F707" s="28">
        <v>44685</v>
      </c>
      <c r="G707" s="18" t="s">
        <v>37</v>
      </c>
      <c r="H707" s="18" t="s">
        <v>357</v>
      </c>
      <c r="I707" s="18" t="s">
        <v>3659</v>
      </c>
      <c r="J707" s="18" t="s">
        <v>13133</v>
      </c>
      <c r="K707" s="18" t="s">
        <v>109</v>
      </c>
      <c r="L707" s="18" t="s">
        <v>1124</v>
      </c>
      <c r="M707" s="18"/>
      <c r="N707" s="18" t="s">
        <v>40</v>
      </c>
      <c r="O707" s="18" t="s">
        <v>362</v>
      </c>
      <c r="P707" s="18" t="s">
        <v>363</v>
      </c>
      <c r="Q707" s="18" t="s">
        <v>552</v>
      </c>
      <c r="R707" s="18" t="s">
        <v>55</v>
      </c>
      <c r="S707" s="18" t="s">
        <v>13128</v>
      </c>
      <c r="T707" s="18" t="s">
        <v>1125</v>
      </c>
      <c r="U707" s="18" t="s">
        <v>3660</v>
      </c>
      <c r="V707" s="18" t="s">
        <v>182</v>
      </c>
      <c r="W707" s="18" t="s">
        <v>182</v>
      </c>
      <c r="X707" s="18" t="s">
        <v>1128</v>
      </c>
      <c r="Y707" s="18" t="s">
        <v>1129</v>
      </c>
      <c r="Z707" s="18" t="s">
        <v>41</v>
      </c>
      <c r="AA707" s="18" t="s">
        <v>1130</v>
      </c>
      <c r="AB707" s="18" t="s">
        <v>727</v>
      </c>
      <c r="AC707" s="18" t="s">
        <v>3661</v>
      </c>
      <c r="AD707" s="18" t="s">
        <v>182</v>
      </c>
      <c r="AE707" s="18" t="s">
        <v>42</v>
      </c>
      <c r="AF707" s="18" t="s">
        <v>43</v>
      </c>
      <c r="AG707" s="18" t="s">
        <v>914</v>
      </c>
      <c r="AH707" s="18" t="s">
        <v>43</v>
      </c>
      <c r="AI707" s="20" t="s">
        <v>1133</v>
      </c>
      <c r="AJ707" s="53" t="s">
        <v>10412</v>
      </c>
      <c r="AK707" s="53" t="s">
        <v>113</v>
      </c>
      <c r="AL707" s="53" t="str">
        <f>TEXT(Table13[[#This Row],[Start Date]],"DDD")</f>
        <v>Wed</v>
      </c>
      <c r="AM707" s="12" t="str">
        <f>TEXT(RAW!$C707,"MMM")</f>
        <v>May</v>
      </c>
      <c r="AN707" s="12" t="str">
        <f>TEXT(RAW!$C707,"YYYY")</f>
        <v>2022</v>
      </c>
      <c r="AO707" s="54">
        <f t="shared" si="11"/>
        <v>9.375E-2</v>
      </c>
      <c r="AR707" s="55"/>
      <c r="AS707" s="55"/>
    </row>
    <row r="708" spans="1:45" ht="12.6" customHeight="1" x14ac:dyDescent="0.2">
      <c r="A708" s="17" t="s">
        <v>13114</v>
      </c>
      <c r="B708" s="28">
        <v>44686</v>
      </c>
      <c r="C708" s="19">
        <v>44686</v>
      </c>
      <c r="D708" s="19">
        <v>44679</v>
      </c>
      <c r="E708" s="18" t="s">
        <v>234</v>
      </c>
      <c r="F708" s="28">
        <v>44679</v>
      </c>
      <c r="G708" s="18" t="s">
        <v>161</v>
      </c>
      <c r="H708" s="18" t="s">
        <v>357</v>
      </c>
      <c r="I708" s="18" t="s">
        <v>3662</v>
      </c>
      <c r="J708" s="18" t="s">
        <v>13133</v>
      </c>
      <c r="K708" s="18" t="s">
        <v>109</v>
      </c>
      <c r="L708" s="18" t="s">
        <v>3609</v>
      </c>
      <c r="M708" s="18"/>
      <c r="N708" s="18" t="s">
        <v>40</v>
      </c>
      <c r="O708" s="18" t="s">
        <v>362</v>
      </c>
      <c r="P708" s="18" t="s">
        <v>363</v>
      </c>
      <c r="Q708" s="18" t="s">
        <v>364</v>
      </c>
      <c r="R708" s="18" t="s">
        <v>55</v>
      </c>
      <c r="S708" s="18" t="s">
        <v>13127</v>
      </c>
      <c r="T708" s="18" t="s">
        <v>3610</v>
      </c>
      <c r="U708" s="18" t="s">
        <v>3663</v>
      </c>
      <c r="V708" s="18" t="s">
        <v>366</v>
      </c>
      <c r="W708" s="18" t="s">
        <v>366</v>
      </c>
      <c r="X708" s="18" t="s">
        <v>3613</v>
      </c>
      <c r="Y708" s="18" t="s">
        <v>3614</v>
      </c>
      <c r="Z708" s="18" t="s">
        <v>41</v>
      </c>
      <c r="AA708" s="18" t="s">
        <v>637</v>
      </c>
      <c r="AB708" s="18" t="s">
        <v>3262</v>
      </c>
      <c r="AC708" s="18" t="s">
        <v>3664</v>
      </c>
      <c r="AD708" s="18" t="s">
        <v>366</v>
      </c>
      <c r="AE708" s="18" t="s">
        <v>42</v>
      </c>
      <c r="AF708" s="18" t="s">
        <v>43</v>
      </c>
      <c r="AG708" s="18" t="s">
        <v>3665</v>
      </c>
      <c r="AH708" s="18" t="s">
        <v>43</v>
      </c>
      <c r="AI708" s="20" t="s">
        <v>3616</v>
      </c>
      <c r="AJ708" s="53" t="s">
        <v>10412</v>
      </c>
      <c r="AK708" s="53" t="s">
        <v>113</v>
      </c>
      <c r="AL708" s="53" t="str">
        <f>TEXT(Table13[[#This Row],[Start Date]],"DDD")</f>
        <v>Thu</v>
      </c>
      <c r="AM708" s="12" t="str">
        <f>TEXT(RAW!$C708,"MMM")</f>
        <v>May</v>
      </c>
      <c r="AN708" s="12" t="str">
        <f>TEXT(RAW!$C708,"YYYY")</f>
        <v>2022</v>
      </c>
      <c r="AO708" s="54">
        <f t="shared" si="11"/>
        <v>4.9305555555555547E-2</v>
      </c>
      <c r="AR708" s="55"/>
      <c r="AS708" s="55"/>
    </row>
    <row r="709" spans="1:45" ht="12.6" customHeight="1" x14ac:dyDescent="0.2">
      <c r="A709" s="17" t="s">
        <v>13114</v>
      </c>
      <c r="B709" s="28">
        <v>44686</v>
      </c>
      <c r="C709" s="19">
        <v>44686</v>
      </c>
      <c r="D709" s="19">
        <v>44679</v>
      </c>
      <c r="E709" s="18" t="s">
        <v>183</v>
      </c>
      <c r="F709" s="28">
        <v>44679</v>
      </c>
      <c r="G709" s="18" t="s">
        <v>82</v>
      </c>
      <c r="H709" s="18" t="s">
        <v>357</v>
      </c>
      <c r="I709" s="18" t="s">
        <v>3666</v>
      </c>
      <c r="J709" s="18" t="s">
        <v>13133</v>
      </c>
      <c r="K709" s="18" t="s">
        <v>606</v>
      </c>
      <c r="L709" s="18" t="s">
        <v>2656</v>
      </c>
      <c r="M709" s="18"/>
      <c r="N709" s="18" t="s">
        <v>40</v>
      </c>
      <c r="O709" s="18" t="s">
        <v>362</v>
      </c>
      <c r="P709" s="18" t="s">
        <v>363</v>
      </c>
      <c r="Q709" s="18" t="s">
        <v>429</v>
      </c>
      <c r="R709" s="18" t="s">
        <v>55</v>
      </c>
      <c r="S709" s="18" t="s">
        <v>13127</v>
      </c>
      <c r="T709" s="18" t="s">
        <v>3667</v>
      </c>
      <c r="U709" s="18" t="s">
        <v>3668</v>
      </c>
      <c r="V709" s="18" t="s">
        <v>366</v>
      </c>
      <c r="W709" s="18" t="s">
        <v>366</v>
      </c>
      <c r="X709" s="18" t="s">
        <v>881</v>
      </c>
      <c r="Y709" s="18" t="s">
        <v>3669</v>
      </c>
      <c r="Z709" s="18" t="s">
        <v>41</v>
      </c>
      <c r="AA709" s="18" t="s">
        <v>1398</v>
      </c>
      <c r="AB709" s="18" t="s">
        <v>486</v>
      </c>
      <c r="AC709" s="18" t="s">
        <v>3670</v>
      </c>
      <c r="AD709" s="18" t="s">
        <v>366</v>
      </c>
      <c r="AE709" s="18" t="s">
        <v>42</v>
      </c>
      <c r="AF709" s="18" t="s">
        <v>43</v>
      </c>
      <c r="AG709" s="18" t="s">
        <v>460</v>
      </c>
      <c r="AH709" s="18" t="s">
        <v>43</v>
      </c>
      <c r="AI709" s="20" t="s">
        <v>609</v>
      </c>
      <c r="AJ709" s="53" t="s">
        <v>10412</v>
      </c>
      <c r="AK709" s="53" t="s">
        <v>113</v>
      </c>
      <c r="AL709" s="53" t="str">
        <f>TEXT(Table13[[#This Row],[Start Date]],"DDD")</f>
        <v>Thu</v>
      </c>
      <c r="AM709" s="12" t="str">
        <f>TEXT(RAW!$C709,"MMM")</f>
        <v>May</v>
      </c>
      <c r="AN709" s="12" t="str">
        <f>TEXT(RAW!$C709,"YYYY")</f>
        <v>2022</v>
      </c>
      <c r="AO709" s="54">
        <f t="shared" si="11"/>
        <v>4.513888888888884E-2</v>
      </c>
      <c r="AR709" s="55"/>
      <c r="AS709" s="55"/>
    </row>
    <row r="710" spans="1:45" ht="12.6" customHeight="1" x14ac:dyDescent="0.2">
      <c r="A710" s="17" t="s">
        <v>13114</v>
      </c>
      <c r="B710" s="28">
        <v>44648</v>
      </c>
      <c r="C710" s="19">
        <v>44648</v>
      </c>
      <c r="D710" s="19">
        <v>44642</v>
      </c>
      <c r="E710" s="18" t="s">
        <v>125</v>
      </c>
      <c r="F710" s="28">
        <v>44642</v>
      </c>
      <c r="G710" s="18" t="s">
        <v>129</v>
      </c>
      <c r="H710" s="18" t="s">
        <v>357</v>
      </c>
      <c r="I710" s="18" t="s">
        <v>3671</v>
      </c>
      <c r="J710" s="18" t="s">
        <v>13130</v>
      </c>
      <c r="K710" s="18" t="s">
        <v>58</v>
      </c>
      <c r="L710" s="18" t="s">
        <v>3672</v>
      </c>
      <c r="M710" s="18"/>
      <c r="N710" s="18" t="s">
        <v>40</v>
      </c>
      <c r="O710" s="18" t="s">
        <v>362</v>
      </c>
      <c r="P710" s="18" t="s">
        <v>524</v>
      </c>
      <c r="Q710" s="18" t="s">
        <v>3594</v>
      </c>
      <c r="R710" s="18" t="s">
        <v>525</v>
      </c>
      <c r="S710" s="18" t="s">
        <v>13125</v>
      </c>
      <c r="T710" s="18" t="s">
        <v>3673</v>
      </c>
      <c r="U710" s="18" t="s">
        <v>3674</v>
      </c>
      <c r="V710" s="18" t="s">
        <v>3675</v>
      </c>
      <c r="W710" s="18" t="s">
        <v>3675</v>
      </c>
      <c r="X710" s="18" t="s">
        <v>3676</v>
      </c>
      <c r="Y710" s="18" t="s">
        <v>3677</v>
      </c>
      <c r="Z710" s="18" t="s">
        <v>41</v>
      </c>
      <c r="AA710" s="18" t="s">
        <v>3678</v>
      </c>
      <c r="AB710" s="18" t="s">
        <v>257</v>
      </c>
      <c r="AC710" s="18" t="s">
        <v>3679</v>
      </c>
      <c r="AD710" s="18" t="s">
        <v>3675</v>
      </c>
      <c r="AE710" s="18" t="s">
        <v>42</v>
      </c>
      <c r="AF710" s="18" t="s">
        <v>43</v>
      </c>
      <c r="AG710" s="18" t="s">
        <v>377</v>
      </c>
      <c r="AH710" s="18" t="s">
        <v>43</v>
      </c>
      <c r="AI710" s="20" t="s">
        <v>35</v>
      </c>
      <c r="AJ710" s="53" t="s">
        <v>58</v>
      </c>
      <c r="AK710" s="53" t="s">
        <v>10398</v>
      </c>
      <c r="AL710" s="53" t="str">
        <f>TEXT(Table13[[#This Row],[Start Date]],"DDD")</f>
        <v>Tue</v>
      </c>
      <c r="AM710" s="12" t="str">
        <f>TEXT(RAW!$C710,"MMM")</f>
        <v>Mar</v>
      </c>
      <c r="AN710" s="12" t="str">
        <f>TEXT(RAW!$C710,"YYYY")</f>
        <v>2022</v>
      </c>
      <c r="AO710" s="54">
        <f t="shared" si="11"/>
        <v>8.3333333333333259E-2</v>
      </c>
      <c r="AR710" s="55"/>
      <c r="AS710" s="55"/>
    </row>
    <row r="711" spans="1:45" ht="12.6" customHeight="1" x14ac:dyDescent="0.2">
      <c r="A711" s="17" t="s">
        <v>13114</v>
      </c>
      <c r="B711" s="28">
        <v>44644</v>
      </c>
      <c r="C711" s="19">
        <v>44648</v>
      </c>
      <c r="D711" s="19">
        <v>44644</v>
      </c>
      <c r="E711" s="18" t="s">
        <v>84</v>
      </c>
      <c r="F711" s="28">
        <v>44644</v>
      </c>
      <c r="G711" s="18" t="s">
        <v>57</v>
      </c>
      <c r="H711" s="18" t="s">
        <v>357</v>
      </c>
      <c r="I711" s="18" t="s">
        <v>3680</v>
      </c>
      <c r="J711" s="18" t="s">
        <v>13133</v>
      </c>
      <c r="K711" s="18" t="s">
        <v>58</v>
      </c>
      <c r="L711" s="18" t="s">
        <v>2253</v>
      </c>
      <c r="M711" s="18"/>
      <c r="N711" s="18"/>
      <c r="O711" s="18" t="s">
        <v>362</v>
      </c>
      <c r="P711" s="18" t="s">
        <v>363</v>
      </c>
      <c r="Q711" s="18" t="s">
        <v>374</v>
      </c>
      <c r="R711" s="18" t="s">
        <v>3583</v>
      </c>
      <c r="S711" s="18" t="s">
        <v>13125</v>
      </c>
      <c r="T711" s="18" t="s">
        <v>2254</v>
      </c>
      <c r="U711" s="18" t="s">
        <v>3681</v>
      </c>
      <c r="V711" s="18" t="s">
        <v>3682</v>
      </c>
      <c r="W711" s="18" t="s">
        <v>3683</v>
      </c>
      <c r="X711" s="18" t="s">
        <v>2256</v>
      </c>
      <c r="Y711" s="18" t="s">
        <v>2257</v>
      </c>
      <c r="Z711" s="18" t="s">
        <v>41</v>
      </c>
      <c r="AA711" s="18" t="s">
        <v>2258</v>
      </c>
      <c r="AB711" s="18" t="s">
        <v>486</v>
      </c>
      <c r="AC711" s="18" t="s">
        <v>3684</v>
      </c>
      <c r="AD711" s="18" t="s">
        <v>3683</v>
      </c>
      <c r="AE711" s="18" t="s">
        <v>42</v>
      </c>
      <c r="AF711" s="18" t="s">
        <v>43</v>
      </c>
      <c r="AG711" s="18" t="s">
        <v>736</v>
      </c>
      <c r="AH711" s="18" t="s">
        <v>43</v>
      </c>
      <c r="AI711" s="20" t="s">
        <v>451</v>
      </c>
      <c r="AJ711" s="53" t="s">
        <v>58</v>
      </c>
      <c r="AK711" s="53" t="s">
        <v>10398</v>
      </c>
      <c r="AL711" s="53" t="str">
        <f>TEXT(Table13[[#This Row],[Start Date]],"DDD")</f>
        <v>Thu</v>
      </c>
      <c r="AM711" s="12" t="str">
        <f>TEXT(RAW!$C711,"MMM")</f>
        <v>Mar</v>
      </c>
      <c r="AN711" s="12" t="str">
        <f>TEXT(RAW!$C711,"YYYY")</f>
        <v>2022</v>
      </c>
      <c r="AO711" s="54">
        <f t="shared" si="11"/>
        <v>4.1666666666666685E-2</v>
      </c>
      <c r="AR711" s="55"/>
      <c r="AS711" s="55"/>
    </row>
    <row r="712" spans="1:45" ht="12.6" customHeight="1" x14ac:dyDescent="0.2">
      <c r="A712" s="17" t="s">
        <v>13114</v>
      </c>
      <c r="B712" s="19"/>
      <c r="C712" s="19">
        <v>44649</v>
      </c>
      <c r="D712" s="19">
        <v>44649</v>
      </c>
      <c r="E712" s="18" t="s">
        <v>220</v>
      </c>
      <c r="F712" s="28">
        <v>44649</v>
      </c>
      <c r="G712" s="18" t="s">
        <v>176</v>
      </c>
      <c r="H712" s="18" t="s">
        <v>357</v>
      </c>
      <c r="I712" s="18" t="s">
        <v>3685</v>
      </c>
      <c r="J712" s="18" t="s">
        <v>13133</v>
      </c>
      <c r="K712" s="18" t="s">
        <v>965</v>
      </c>
      <c r="L712" s="18"/>
      <c r="M712" s="18" t="s">
        <v>39</v>
      </c>
      <c r="N712" s="18"/>
      <c r="O712" s="18" t="s">
        <v>362</v>
      </c>
      <c r="P712" s="18" t="s">
        <v>363</v>
      </c>
      <c r="Q712" s="18" t="s">
        <v>364</v>
      </c>
      <c r="R712" s="18" t="s">
        <v>663</v>
      </c>
      <c r="S712" s="18" t="s">
        <v>13118</v>
      </c>
      <c r="T712" s="18"/>
      <c r="U712" s="18" t="s">
        <v>3686</v>
      </c>
      <c r="V712" s="18" t="s">
        <v>222</v>
      </c>
      <c r="W712" s="18" t="s">
        <v>222</v>
      </c>
      <c r="X712" s="18"/>
      <c r="Y712" s="18"/>
      <c r="Z712" s="18"/>
      <c r="AA712" s="18"/>
      <c r="AB712" s="18"/>
      <c r="AC712" s="18" t="s">
        <v>3687</v>
      </c>
      <c r="AD712" s="18" t="s">
        <v>222</v>
      </c>
      <c r="AE712" s="18" t="s">
        <v>42</v>
      </c>
      <c r="AF712" s="18" t="s">
        <v>43</v>
      </c>
      <c r="AG712" s="18" t="s">
        <v>369</v>
      </c>
      <c r="AH712" s="18" t="s">
        <v>43</v>
      </c>
      <c r="AI712" s="20" t="s">
        <v>970</v>
      </c>
      <c r="AJ712" s="53" t="s">
        <v>10412</v>
      </c>
      <c r="AK712" s="53" t="s">
        <v>10398</v>
      </c>
      <c r="AL712" s="53" t="str">
        <f>TEXT(Table13[[#This Row],[Start Date]],"DDD")</f>
        <v>Tue</v>
      </c>
      <c r="AM712" s="12" t="str">
        <f>TEXT(RAW!$C712,"MMM")</f>
        <v>Mar</v>
      </c>
      <c r="AN712" s="12" t="str">
        <f>TEXT(RAW!$C712,"YYYY")</f>
        <v>2022</v>
      </c>
      <c r="AO712" s="54">
        <f t="shared" si="11"/>
        <v>5.902777777777779E-2</v>
      </c>
      <c r="AR712" s="55"/>
      <c r="AS712" s="55"/>
    </row>
    <row r="713" spans="1:45" ht="12.6" customHeight="1" x14ac:dyDescent="0.2">
      <c r="A713" s="17" t="s">
        <v>13114</v>
      </c>
      <c r="B713" s="28">
        <v>44649</v>
      </c>
      <c r="C713" s="19">
        <v>44649</v>
      </c>
      <c r="D713" s="19">
        <v>44649</v>
      </c>
      <c r="E713" s="18" t="s">
        <v>115</v>
      </c>
      <c r="F713" s="28">
        <v>44649</v>
      </c>
      <c r="G713" s="18" t="s">
        <v>132</v>
      </c>
      <c r="H713" s="18" t="s">
        <v>357</v>
      </c>
      <c r="I713" s="18" t="s">
        <v>3688</v>
      </c>
      <c r="J713" s="18" t="s">
        <v>13130</v>
      </c>
      <c r="K713" s="18" t="s">
        <v>107</v>
      </c>
      <c r="L713" s="18" t="s">
        <v>803</v>
      </c>
      <c r="M713" s="18"/>
      <c r="N713" s="18" t="s">
        <v>40</v>
      </c>
      <c r="O713" s="18" t="s">
        <v>362</v>
      </c>
      <c r="P713" s="18" t="s">
        <v>363</v>
      </c>
      <c r="Q713" s="18" t="s">
        <v>552</v>
      </c>
      <c r="R713" s="18" t="s">
        <v>395</v>
      </c>
      <c r="S713" s="18" t="s">
        <v>13128</v>
      </c>
      <c r="T713" s="18" t="s">
        <v>804</v>
      </c>
      <c r="U713" s="18" t="s">
        <v>2419</v>
      </c>
      <c r="V713" s="18" t="s">
        <v>3689</v>
      </c>
      <c r="W713" s="18" t="s">
        <v>3689</v>
      </c>
      <c r="X713" s="18" t="s">
        <v>41</v>
      </c>
      <c r="Y713" s="18" t="s">
        <v>806</v>
      </c>
      <c r="Z713" s="18"/>
      <c r="AA713" s="18" t="s">
        <v>807</v>
      </c>
      <c r="AB713" s="18" t="s">
        <v>808</v>
      </c>
      <c r="AC713" s="18" t="s">
        <v>3690</v>
      </c>
      <c r="AD713" s="18" t="s">
        <v>3689</v>
      </c>
      <c r="AE713" s="18" t="s">
        <v>42</v>
      </c>
      <c r="AF713" s="18" t="s">
        <v>43</v>
      </c>
      <c r="AG713" s="18" t="s">
        <v>547</v>
      </c>
      <c r="AH713" s="18" t="s">
        <v>43</v>
      </c>
      <c r="AI713" s="20" t="s">
        <v>65</v>
      </c>
      <c r="AJ713" s="53" t="s">
        <v>10412</v>
      </c>
      <c r="AK713" s="53" t="s">
        <v>10398</v>
      </c>
      <c r="AL713" s="53" t="str">
        <f>TEXT(Table13[[#This Row],[Start Date]],"DDD")</f>
        <v>Tue</v>
      </c>
      <c r="AM713" s="12" t="str">
        <f>TEXT(RAW!$C713,"MMM")</f>
        <v>Mar</v>
      </c>
      <c r="AN713" s="12" t="str">
        <f>TEXT(RAW!$C713,"YYYY")</f>
        <v>2022</v>
      </c>
      <c r="AO713" s="54">
        <f t="shared" si="11"/>
        <v>2.430555555555558E-2</v>
      </c>
      <c r="AR713" s="55"/>
      <c r="AS713" s="55"/>
    </row>
    <row r="714" spans="1:45" ht="12.6" customHeight="1" x14ac:dyDescent="0.2">
      <c r="A714" s="17" t="s">
        <v>13114</v>
      </c>
      <c r="B714" s="28">
        <v>44652</v>
      </c>
      <c r="C714" s="19">
        <v>44652</v>
      </c>
      <c r="D714" s="19">
        <v>44652</v>
      </c>
      <c r="E714" s="18" t="s">
        <v>61</v>
      </c>
      <c r="F714" s="28">
        <v>44652</v>
      </c>
      <c r="G714" s="18" t="s">
        <v>129</v>
      </c>
      <c r="H714" s="18" t="s">
        <v>357</v>
      </c>
      <c r="I714" s="18" t="s">
        <v>3691</v>
      </c>
      <c r="J714" s="18" t="s">
        <v>13130</v>
      </c>
      <c r="K714" s="18" t="s">
        <v>107</v>
      </c>
      <c r="L714" s="18" t="s">
        <v>803</v>
      </c>
      <c r="M714" s="18"/>
      <c r="N714" s="18" t="s">
        <v>40</v>
      </c>
      <c r="O714" s="18" t="s">
        <v>362</v>
      </c>
      <c r="P714" s="18" t="s">
        <v>363</v>
      </c>
      <c r="Q714" s="18" t="s">
        <v>552</v>
      </c>
      <c r="R714" s="18" t="s">
        <v>395</v>
      </c>
      <c r="S714" s="18" t="s">
        <v>13128</v>
      </c>
      <c r="T714" s="18" t="s">
        <v>804</v>
      </c>
      <c r="U714" s="18" t="s">
        <v>2003</v>
      </c>
      <c r="V714" s="18" t="s">
        <v>2003</v>
      </c>
      <c r="W714" s="18" t="s">
        <v>2003</v>
      </c>
      <c r="X714" s="18" t="s">
        <v>41</v>
      </c>
      <c r="Y714" s="18" t="s">
        <v>806</v>
      </c>
      <c r="Z714" s="18"/>
      <c r="AA714" s="18" t="s">
        <v>807</v>
      </c>
      <c r="AB714" s="18" t="s">
        <v>808</v>
      </c>
      <c r="AC714" s="18" t="s">
        <v>3692</v>
      </c>
      <c r="AD714" s="18" t="s">
        <v>2003</v>
      </c>
      <c r="AE714" s="18" t="s">
        <v>42</v>
      </c>
      <c r="AF714" s="18" t="s">
        <v>43</v>
      </c>
      <c r="AG714" s="18" t="s">
        <v>560</v>
      </c>
      <c r="AH714" s="18" t="s">
        <v>43</v>
      </c>
      <c r="AI714" s="20" t="s">
        <v>65</v>
      </c>
      <c r="AJ714" s="53" t="s">
        <v>10412</v>
      </c>
      <c r="AK714" s="53" t="s">
        <v>10398</v>
      </c>
      <c r="AL714" s="53" t="str">
        <f>TEXT(Table13[[#This Row],[Start Date]],"DDD")</f>
        <v>Fri</v>
      </c>
      <c r="AM714" s="12" t="str">
        <f>TEXT(RAW!$C714,"MMM")</f>
        <v>Apr</v>
      </c>
      <c r="AN714" s="12" t="str">
        <f>TEXT(RAW!$C714,"YYYY")</f>
        <v>2022</v>
      </c>
      <c r="AO714" s="54">
        <f t="shared" si="11"/>
        <v>0.125</v>
      </c>
      <c r="AR714" s="55"/>
      <c r="AS714" s="55"/>
    </row>
    <row r="715" spans="1:45" ht="12.6" customHeight="1" x14ac:dyDescent="0.2">
      <c r="A715" s="17" t="s">
        <v>13114</v>
      </c>
      <c r="B715" s="19"/>
      <c r="C715" s="19">
        <v>44652</v>
      </c>
      <c r="D715" s="19"/>
      <c r="E715" s="18"/>
      <c r="F715" s="18"/>
      <c r="G715" s="18"/>
      <c r="H715" s="18" t="s">
        <v>357</v>
      </c>
      <c r="I715" s="18" t="s">
        <v>3693</v>
      </c>
      <c r="J715" s="18" t="s">
        <v>13133</v>
      </c>
      <c r="K715" s="18" t="s">
        <v>1154</v>
      </c>
      <c r="L715" s="18"/>
      <c r="M715" s="18"/>
      <c r="N715" s="18"/>
      <c r="O715" s="18" t="s">
        <v>362</v>
      </c>
      <c r="P715" s="18" t="s">
        <v>363</v>
      </c>
      <c r="Q715" s="18" t="s">
        <v>1695</v>
      </c>
      <c r="R715" s="18" t="s">
        <v>875</v>
      </c>
      <c r="S715" s="18" t="s">
        <v>13118</v>
      </c>
      <c r="T715" s="18"/>
      <c r="U715" s="18" t="s">
        <v>3694</v>
      </c>
      <c r="V715" s="18"/>
      <c r="W715" s="18"/>
      <c r="X715" s="18"/>
      <c r="Y715" s="18"/>
      <c r="Z715" s="18"/>
      <c r="AA715" s="18"/>
      <c r="AB715" s="18"/>
      <c r="AC715" s="18"/>
      <c r="AD715" s="18"/>
      <c r="AE715" s="18"/>
      <c r="AF715" s="18"/>
      <c r="AG715" s="18"/>
      <c r="AH715" s="18" t="s">
        <v>71</v>
      </c>
      <c r="AI715" s="20" t="s">
        <v>1539</v>
      </c>
      <c r="AJ715" s="53" t="s">
        <v>10412</v>
      </c>
      <c r="AK715" s="53" t="s">
        <v>10398</v>
      </c>
      <c r="AL715" s="53" t="str">
        <f>TEXT(Table13[[#This Row],[Start Date]],"DDD")</f>
        <v>Sat</v>
      </c>
      <c r="AM715" s="12" t="str">
        <f>TEXT(RAW!$C715,"MMM")</f>
        <v>Apr</v>
      </c>
      <c r="AN715" s="12" t="str">
        <f>TEXT(RAW!$C715,"YYYY")</f>
        <v>2022</v>
      </c>
      <c r="AO715" s="54">
        <f t="shared" si="11"/>
        <v>0</v>
      </c>
      <c r="AR715" s="55"/>
      <c r="AS715" s="55"/>
    </row>
    <row r="716" spans="1:45" ht="12.6" customHeight="1" x14ac:dyDescent="0.2">
      <c r="A716" s="17" t="s">
        <v>13114</v>
      </c>
      <c r="B716" s="28">
        <v>44656</v>
      </c>
      <c r="C716" s="19">
        <v>44656</v>
      </c>
      <c r="D716" s="19">
        <v>44656</v>
      </c>
      <c r="E716" s="18" t="s">
        <v>162</v>
      </c>
      <c r="F716" s="28">
        <v>44656</v>
      </c>
      <c r="G716" s="18" t="s">
        <v>144</v>
      </c>
      <c r="H716" s="18" t="s">
        <v>357</v>
      </c>
      <c r="I716" s="18" t="s">
        <v>3695</v>
      </c>
      <c r="J716" s="18" t="s">
        <v>13130</v>
      </c>
      <c r="K716" s="18" t="s">
        <v>205</v>
      </c>
      <c r="L716" s="18" t="s">
        <v>533</v>
      </c>
      <c r="M716" s="18"/>
      <c r="N716" s="18" t="s">
        <v>40</v>
      </c>
      <c r="O716" s="18" t="s">
        <v>362</v>
      </c>
      <c r="P716" s="18" t="s">
        <v>363</v>
      </c>
      <c r="Q716" s="18" t="s">
        <v>534</v>
      </c>
      <c r="R716" s="18" t="s">
        <v>395</v>
      </c>
      <c r="S716" s="18" t="s">
        <v>13127</v>
      </c>
      <c r="T716" s="18" t="s">
        <v>3696</v>
      </c>
      <c r="U716" s="18" t="s">
        <v>3697</v>
      </c>
      <c r="V716" s="18" t="s">
        <v>3698</v>
      </c>
      <c r="W716" s="18" t="s">
        <v>3698</v>
      </c>
      <c r="X716" s="18" t="s">
        <v>41</v>
      </c>
      <c r="Y716" s="18">
        <v>70715737578</v>
      </c>
      <c r="Z716" s="18"/>
      <c r="AA716" s="18" t="s">
        <v>538</v>
      </c>
      <c r="AB716" s="18" t="s">
        <v>539</v>
      </c>
      <c r="AC716" s="18" t="s">
        <v>3699</v>
      </c>
      <c r="AD716" s="18" t="s">
        <v>3698</v>
      </c>
      <c r="AE716" s="18" t="s">
        <v>42</v>
      </c>
      <c r="AF716" s="18" t="s">
        <v>43</v>
      </c>
      <c r="AG716" s="18" t="s">
        <v>369</v>
      </c>
      <c r="AH716" s="18" t="s">
        <v>43</v>
      </c>
      <c r="AI716" s="20" t="s">
        <v>52</v>
      </c>
      <c r="AJ716" s="53" t="s">
        <v>10412</v>
      </c>
      <c r="AK716" s="53" t="s">
        <v>10398</v>
      </c>
      <c r="AL716" s="53" t="str">
        <f>TEXT(Table13[[#This Row],[Start Date]],"DDD")</f>
        <v>Tue</v>
      </c>
      <c r="AM716" s="12" t="str">
        <f>TEXT(RAW!$C716,"MMM")</f>
        <v>Apr</v>
      </c>
      <c r="AN716" s="12" t="str">
        <f>TEXT(RAW!$C716,"YYYY")</f>
        <v>2022</v>
      </c>
      <c r="AO716" s="54">
        <f t="shared" si="11"/>
        <v>5.9027777777777846E-2</v>
      </c>
      <c r="AR716" s="55"/>
      <c r="AS716" s="55"/>
    </row>
    <row r="717" spans="1:45" ht="12.6" customHeight="1" x14ac:dyDescent="0.2">
      <c r="A717" s="17" t="s">
        <v>13114</v>
      </c>
      <c r="B717" s="28">
        <v>44663</v>
      </c>
      <c r="C717" s="19">
        <v>44663</v>
      </c>
      <c r="D717" s="19">
        <v>44664</v>
      </c>
      <c r="E717" s="18" t="s">
        <v>57</v>
      </c>
      <c r="F717" s="28">
        <v>44664</v>
      </c>
      <c r="G717" s="18" t="s">
        <v>61</v>
      </c>
      <c r="H717" s="18" t="s">
        <v>357</v>
      </c>
      <c r="I717" s="18" t="s">
        <v>3700</v>
      </c>
      <c r="J717" s="18" t="s">
        <v>13133</v>
      </c>
      <c r="K717" s="18" t="s">
        <v>2907</v>
      </c>
      <c r="L717" s="18" t="s">
        <v>2647</v>
      </c>
      <c r="M717" s="18"/>
      <c r="N717" s="18" t="s">
        <v>40</v>
      </c>
      <c r="O717" s="18" t="s">
        <v>362</v>
      </c>
      <c r="P717" s="18" t="s">
        <v>363</v>
      </c>
      <c r="Q717" s="18" t="s">
        <v>364</v>
      </c>
      <c r="R717" s="18" t="s">
        <v>55</v>
      </c>
      <c r="S717" s="18" t="s">
        <v>13125</v>
      </c>
      <c r="T717" s="18" t="s">
        <v>3701</v>
      </c>
      <c r="U717" s="18" t="s">
        <v>2909</v>
      </c>
      <c r="V717" s="18" t="s">
        <v>60</v>
      </c>
      <c r="W717" s="18" t="s">
        <v>60</v>
      </c>
      <c r="X717" s="18" t="s">
        <v>2650</v>
      </c>
      <c r="Y717" s="18" t="s">
        <v>3702</v>
      </c>
      <c r="Z717" s="18" t="s">
        <v>3703</v>
      </c>
      <c r="AA717" s="18" t="s">
        <v>41</v>
      </c>
      <c r="AB717" s="18" t="s">
        <v>855</v>
      </c>
      <c r="AC717" s="18" t="s">
        <v>3704</v>
      </c>
      <c r="AD717" s="18" t="s">
        <v>60</v>
      </c>
      <c r="AE717" s="18" t="s">
        <v>42</v>
      </c>
      <c r="AF717" s="18" t="s">
        <v>71</v>
      </c>
      <c r="AG717" s="18" t="s">
        <v>736</v>
      </c>
      <c r="AH717" s="18" t="s">
        <v>43</v>
      </c>
      <c r="AI717" s="20" t="s">
        <v>2387</v>
      </c>
      <c r="AJ717" s="53" t="s">
        <v>58</v>
      </c>
      <c r="AK717" s="53" t="s">
        <v>113</v>
      </c>
      <c r="AL717" s="53" t="str">
        <f>TEXT(Table13[[#This Row],[Start Date]],"DDD")</f>
        <v>Wed</v>
      </c>
      <c r="AM717" s="12" t="str">
        <f>TEXT(RAW!$C717,"MMM")</f>
        <v>Apr</v>
      </c>
      <c r="AN717" s="12" t="str">
        <f>TEXT(RAW!$C717,"YYYY")</f>
        <v>2022</v>
      </c>
      <c r="AO717" s="54">
        <f t="shared" si="11"/>
        <v>4.166666666666663E-2</v>
      </c>
      <c r="AR717" s="55"/>
      <c r="AS717" s="55"/>
    </row>
    <row r="718" spans="1:45" ht="12.6" customHeight="1" x14ac:dyDescent="0.2">
      <c r="A718" s="17" t="s">
        <v>13114</v>
      </c>
      <c r="B718" s="28">
        <v>44663</v>
      </c>
      <c r="C718" s="19">
        <v>44663</v>
      </c>
      <c r="D718" s="19">
        <v>44664</v>
      </c>
      <c r="E718" s="18" t="s">
        <v>125</v>
      </c>
      <c r="F718" s="28">
        <v>44664</v>
      </c>
      <c r="G718" s="18" t="s">
        <v>62</v>
      </c>
      <c r="H718" s="18" t="s">
        <v>357</v>
      </c>
      <c r="I718" s="18" t="s">
        <v>3705</v>
      </c>
      <c r="J718" s="18" t="s">
        <v>13133</v>
      </c>
      <c r="K718" s="18" t="s">
        <v>2907</v>
      </c>
      <c r="L718" s="18" t="s">
        <v>2647</v>
      </c>
      <c r="M718" s="18"/>
      <c r="N718" s="18" t="s">
        <v>40</v>
      </c>
      <c r="O718" s="18" t="s">
        <v>362</v>
      </c>
      <c r="P718" s="18" t="s">
        <v>363</v>
      </c>
      <c r="Q718" s="18" t="s">
        <v>364</v>
      </c>
      <c r="R718" s="18" t="s">
        <v>55</v>
      </c>
      <c r="S718" s="18" t="s">
        <v>13125</v>
      </c>
      <c r="T718" s="18" t="s">
        <v>3706</v>
      </c>
      <c r="U718" s="18" t="s">
        <v>2909</v>
      </c>
      <c r="V718" s="18" t="s">
        <v>60</v>
      </c>
      <c r="W718" s="18" t="s">
        <v>60</v>
      </c>
      <c r="X718" s="18" t="s">
        <v>2650</v>
      </c>
      <c r="Y718" s="18" t="s">
        <v>3707</v>
      </c>
      <c r="Z718" s="18" t="s">
        <v>3708</v>
      </c>
      <c r="AA718" s="18" t="s">
        <v>41</v>
      </c>
      <c r="AB718" s="18" t="s">
        <v>855</v>
      </c>
      <c r="AC718" s="18" t="s">
        <v>3709</v>
      </c>
      <c r="AD718" s="18" t="s">
        <v>60</v>
      </c>
      <c r="AE718" s="18" t="s">
        <v>42</v>
      </c>
      <c r="AF718" s="18" t="s">
        <v>71</v>
      </c>
      <c r="AG718" s="18" t="s">
        <v>736</v>
      </c>
      <c r="AH718" s="18" t="s">
        <v>43</v>
      </c>
      <c r="AI718" s="20" t="s">
        <v>2387</v>
      </c>
      <c r="AJ718" s="53" t="s">
        <v>58</v>
      </c>
      <c r="AK718" s="53" t="s">
        <v>113</v>
      </c>
      <c r="AL718" s="53" t="str">
        <f>TEXT(Table13[[#This Row],[Start Date]],"DDD")</f>
        <v>Wed</v>
      </c>
      <c r="AM718" s="12" t="str">
        <f>TEXT(RAW!$C718,"MMM")</f>
        <v>Apr</v>
      </c>
      <c r="AN718" s="12" t="str">
        <f>TEXT(RAW!$C718,"YYYY")</f>
        <v>2022</v>
      </c>
      <c r="AO718" s="54">
        <f t="shared" si="11"/>
        <v>4.166666666666663E-2</v>
      </c>
      <c r="AR718" s="55"/>
      <c r="AS718" s="55"/>
    </row>
    <row r="719" spans="1:45" ht="12.6" customHeight="1" x14ac:dyDescent="0.2">
      <c r="A719" s="17" t="s">
        <v>13114</v>
      </c>
      <c r="B719" s="28">
        <v>44664</v>
      </c>
      <c r="C719" s="19">
        <v>44664</v>
      </c>
      <c r="D719" s="19">
        <v>44663</v>
      </c>
      <c r="E719" s="18" t="s">
        <v>36</v>
      </c>
      <c r="F719" s="28">
        <v>44663</v>
      </c>
      <c r="G719" s="18" t="s">
        <v>84</v>
      </c>
      <c r="H719" s="18" t="s">
        <v>357</v>
      </c>
      <c r="I719" s="18" t="s">
        <v>3710</v>
      </c>
      <c r="J719" s="18" t="s">
        <v>13133</v>
      </c>
      <c r="K719" s="18" t="s">
        <v>3711</v>
      </c>
      <c r="L719" s="18" t="s">
        <v>2647</v>
      </c>
      <c r="M719" s="18"/>
      <c r="N719" s="18" t="s">
        <v>40</v>
      </c>
      <c r="O719" s="18" t="s">
        <v>362</v>
      </c>
      <c r="P719" s="18" t="s">
        <v>363</v>
      </c>
      <c r="Q719" s="18" t="s">
        <v>364</v>
      </c>
      <c r="R719" s="18" t="s">
        <v>55</v>
      </c>
      <c r="S719" s="18" t="s">
        <v>13125</v>
      </c>
      <c r="T719" s="18" t="s">
        <v>3712</v>
      </c>
      <c r="U719" s="18" t="s">
        <v>3549</v>
      </c>
      <c r="V719" s="18" t="s">
        <v>60</v>
      </c>
      <c r="W719" s="18" t="s">
        <v>60</v>
      </c>
      <c r="X719" s="18" t="s">
        <v>2650</v>
      </c>
      <c r="Y719" s="18" t="s">
        <v>3713</v>
      </c>
      <c r="Z719" s="18" t="s">
        <v>3714</v>
      </c>
      <c r="AA719" s="18" t="s">
        <v>41</v>
      </c>
      <c r="AB719" s="18" t="s">
        <v>855</v>
      </c>
      <c r="AC719" s="18" t="s">
        <v>3715</v>
      </c>
      <c r="AD719" s="18" t="s">
        <v>60</v>
      </c>
      <c r="AE719" s="18" t="s">
        <v>42</v>
      </c>
      <c r="AF719" s="18" t="s">
        <v>71</v>
      </c>
      <c r="AG719" s="18" t="s">
        <v>736</v>
      </c>
      <c r="AH719" s="18" t="s">
        <v>43</v>
      </c>
      <c r="AI719" s="20" t="s">
        <v>2387</v>
      </c>
      <c r="AJ719" s="53" t="s">
        <v>58</v>
      </c>
      <c r="AK719" s="53" t="s">
        <v>113</v>
      </c>
      <c r="AL719" s="53" t="str">
        <f>TEXT(Table13[[#This Row],[Start Date]],"DDD")</f>
        <v>Tue</v>
      </c>
      <c r="AM719" s="12" t="str">
        <f>TEXT(RAW!$C719,"MMM")</f>
        <v>Apr</v>
      </c>
      <c r="AN719" s="12" t="str">
        <f>TEXT(RAW!$C719,"YYYY")</f>
        <v>2022</v>
      </c>
      <c r="AO719" s="54">
        <f t="shared" si="11"/>
        <v>4.166666666666663E-2</v>
      </c>
      <c r="AR719" s="55"/>
      <c r="AS719" s="55"/>
    </row>
    <row r="720" spans="1:45" ht="12.6" customHeight="1" x14ac:dyDescent="0.2">
      <c r="A720" s="17" t="s">
        <v>13114</v>
      </c>
      <c r="B720" s="19"/>
      <c r="C720" s="19">
        <v>44657</v>
      </c>
      <c r="D720" s="19">
        <v>44657</v>
      </c>
      <c r="E720" s="18" t="s">
        <v>63</v>
      </c>
      <c r="F720" s="28">
        <v>44657</v>
      </c>
      <c r="G720" s="18" t="s">
        <v>149</v>
      </c>
      <c r="H720" s="18" t="s">
        <v>357</v>
      </c>
      <c r="I720" s="18" t="s">
        <v>3716</v>
      </c>
      <c r="J720" s="18" t="s">
        <v>13130</v>
      </c>
      <c r="K720" s="18" t="s">
        <v>47</v>
      </c>
      <c r="L720" s="18" t="s">
        <v>1124</v>
      </c>
      <c r="M720" s="18"/>
      <c r="N720" s="18"/>
      <c r="O720" s="18" t="s">
        <v>362</v>
      </c>
      <c r="P720" s="18" t="s">
        <v>363</v>
      </c>
      <c r="Q720" s="18" t="s">
        <v>552</v>
      </c>
      <c r="R720" s="18" t="s">
        <v>395</v>
      </c>
      <c r="S720" s="18" t="s">
        <v>13128</v>
      </c>
      <c r="T720" s="18"/>
      <c r="U720" s="18" t="s">
        <v>3717</v>
      </c>
      <c r="V720" s="18" t="s">
        <v>3718</v>
      </c>
      <c r="W720" s="18" t="s">
        <v>3718</v>
      </c>
      <c r="X720" s="18"/>
      <c r="Y720" s="18"/>
      <c r="Z720" s="18"/>
      <c r="AA720" s="18"/>
      <c r="AB720" s="18" t="s">
        <v>2184</v>
      </c>
      <c r="AC720" s="18" t="s">
        <v>3719</v>
      </c>
      <c r="AD720" s="18" t="s">
        <v>3718</v>
      </c>
      <c r="AE720" s="18" t="s">
        <v>42</v>
      </c>
      <c r="AF720" s="18" t="s">
        <v>43</v>
      </c>
      <c r="AG720" s="18" t="s">
        <v>2039</v>
      </c>
      <c r="AH720" s="18" t="s">
        <v>43</v>
      </c>
      <c r="AI720" s="20" t="s">
        <v>95</v>
      </c>
      <c r="AJ720" s="53" t="s">
        <v>10412</v>
      </c>
      <c r="AK720" s="53" t="s">
        <v>10398</v>
      </c>
      <c r="AL720" s="53" t="str">
        <f>TEXT(Table13[[#This Row],[Start Date]],"DDD")</f>
        <v>Wed</v>
      </c>
      <c r="AM720" s="12" t="str">
        <f>TEXT(RAW!$C720,"MMM")</f>
        <v>Apr</v>
      </c>
      <c r="AN720" s="12" t="str">
        <f>TEXT(RAW!$C720,"YYYY")</f>
        <v>2022</v>
      </c>
      <c r="AO720" s="54">
        <f t="shared" si="11"/>
        <v>9.7222222222222265E-2</v>
      </c>
      <c r="AR720" s="55"/>
      <c r="AS720" s="55"/>
    </row>
    <row r="721" spans="1:45" ht="12.6" customHeight="1" x14ac:dyDescent="0.2">
      <c r="A721" s="17" t="s">
        <v>13114</v>
      </c>
      <c r="B721" s="28">
        <v>44657</v>
      </c>
      <c r="C721" s="19">
        <v>44657</v>
      </c>
      <c r="D721" s="19">
        <v>44690</v>
      </c>
      <c r="E721" s="18" t="s">
        <v>36</v>
      </c>
      <c r="F721" s="28">
        <v>44690</v>
      </c>
      <c r="G721" s="18" t="s">
        <v>45</v>
      </c>
      <c r="H721" s="18" t="s">
        <v>357</v>
      </c>
      <c r="I721" s="18" t="s">
        <v>3720</v>
      </c>
      <c r="J721" s="18" t="s">
        <v>13133</v>
      </c>
      <c r="K721" s="18" t="s">
        <v>67</v>
      </c>
      <c r="L721" s="18" t="s">
        <v>642</v>
      </c>
      <c r="M721" s="18"/>
      <c r="N721" s="18" t="s">
        <v>40</v>
      </c>
      <c r="O721" s="18" t="s">
        <v>362</v>
      </c>
      <c r="P721" s="18" t="s">
        <v>363</v>
      </c>
      <c r="Q721" s="18" t="s">
        <v>643</v>
      </c>
      <c r="R721" s="18" t="s">
        <v>55</v>
      </c>
      <c r="S721" s="18" t="s">
        <v>13123</v>
      </c>
      <c r="T721" s="18" t="s">
        <v>644</v>
      </c>
      <c r="U721" s="18" t="s">
        <v>3721</v>
      </c>
      <c r="V721" s="18" t="s">
        <v>3722</v>
      </c>
      <c r="W721" s="18" t="s">
        <v>3723</v>
      </c>
      <c r="X721" s="18" t="s">
        <v>648</v>
      </c>
      <c r="Y721" s="18" t="s">
        <v>649</v>
      </c>
      <c r="Z721" s="18" t="s">
        <v>41</v>
      </c>
      <c r="AA721" s="18" t="s">
        <v>650</v>
      </c>
      <c r="AB721" s="18" t="s">
        <v>486</v>
      </c>
      <c r="AC721" s="18" t="s">
        <v>3724</v>
      </c>
      <c r="AD721" s="18" t="s">
        <v>3723</v>
      </c>
      <c r="AE721" s="18" t="s">
        <v>42</v>
      </c>
      <c r="AF721" s="18" t="s">
        <v>71</v>
      </c>
      <c r="AG721" s="18" t="s">
        <v>390</v>
      </c>
      <c r="AH721" s="18" t="s">
        <v>43</v>
      </c>
      <c r="AI721" s="20" t="s">
        <v>652</v>
      </c>
      <c r="AJ721" s="53" t="s">
        <v>10412</v>
      </c>
      <c r="AK721" s="53" t="s">
        <v>113</v>
      </c>
      <c r="AL721" s="53" t="str">
        <f>TEXT(Table13[[#This Row],[Start Date]],"DDD")</f>
        <v>Mon</v>
      </c>
      <c r="AM721" s="12" t="str">
        <f>TEXT(RAW!$C721,"MMM")</f>
        <v>Apr</v>
      </c>
      <c r="AN721" s="12" t="str">
        <f>TEXT(RAW!$C721,"YYYY")</f>
        <v>2022</v>
      </c>
      <c r="AO721" s="54">
        <f t="shared" si="11"/>
        <v>3.125E-2</v>
      </c>
      <c r="AR721" s="55"/>
      <c r="AS721" s="55"/>
    </row>
    <row r="722" spans="1:45" ht="12.6" customHeight="1" x14ac:dyDescent="0.2">
      <c r="A722" s="17" t="s">
        <v>13114</v>
      </c>
      <c r="B722" s="28">
        <v>44658</v>
      </c>
      <c r="C722" s="19">
        <v>44658</v>
      </c>
      <c r="D722" s="19">
        <v>44662</v>
      </c>
      <c r="E722" s="18" t="s">
        <v>84</v>
      </c>
      <c r="F722" s="28">
        <v>44662</v>
      </c>
      <c r="G722" s="18" t="s">
        <v>57</v>
      </c>
      <c r="H722" s="18" t="s">
        <v>357</v>
      </c>
      <c r="I722" s="18" t="s">
        <v>3725</v>
      </c>
      <c r="J722" s="18" t="s">
        <v>13133</v>
      </c>
      <c r="K722" s="18" t="s">
        <v>3265</v>
      </c>
      <c r="L722" s="18" t="s">
        <v>2647</v>
      </c>
      <c r="M722" s="18"/>
      <c r="N722" s="18" t="s">
        <v>40</v>
      </c>
      <c r="O722" s="18" t="s">
        <v>362</v>
      </c>
      <c r="P722" s="18" t="s">
        <v>363</v>
      </c>
      <c r="Q722" s="18" t="s">
        <v>364</v>
      </c>
      <c r="R722" s="18" t="s">
        <v>55</v>
      </c>
      <c r="S722" s="18" t="s">
        <v>13120</v>
      </c>
      <c r="T722" s="18" t="s">
        <v>3726</v>
      </c>
      <c r="U722" s="18" t="s">
        <v>2649</v>
      </c>
      <c r="V722" s="18" t="s">
        <v>569</v>
      </c>
      <c r="W722" s="18" t="s">
        <v>113</v>
      </c>
      <c r="X722" s="18" t="s">
        <v>2650</v>
      </c>
      <c r="Y722" s="18" t="s">
        <v>3727</v>
      </c>
      <c r="Z722" s="18" t="s">
        <v>3728</v>
      </c>
      <c r="AA722" s="18" t="s">
        <v>41</v>
      </c>
      <c r="AB722" s="18" t="s">
        <v>855</v>
      </c>
      <c r="AC722" s="18" t="s">
        <v>3729</v>
      </c>
      <c r="AD722" s="18" t="s">
        <v>113</v>
      </c>
      <c r="AE722" s="18" t="s">
        <v>42</v>
      </c>
      <c r="AF722" s="18" t="s">
        <v>71</v>
      </c>
      <c r="AG722" s="18" t="s">
        <v>736</v>
      </c>
      <c r="AH722" s="18" t="s">
        <v>43</v>
      </c>
      <c r="AI722" s="20" t="s">
        <v>2387</v>
      </c>
      <c r="AJ722" s="53" t="s">
        <v>58</v>
      </c>
      <c r="AK722" s="53" t="s">
        <v>113</v>
      </c>
      <c r="AL722" s="53" t="str">
        <f>TEXT(Table13[[#This Row],[Start Date]],"DDD")</f>
        <v>Mon</v>
      </c>
      <c r="AM722" s="12" t="str">
        <f>TEXT(RAW!$C722,"MMM")</f>
        <v>Apr</v>
      </c>
      <c r="AN722" s="12" t="str">
        <f>TEXT(RAW!$C722,"YYYY")</f>
        <v>2022</v>
      </c>
      <c r="AO722" s="54">
        <f t="shared" si="11"/>
        <v>4.1666666666666685E-2</v>
      </c>
      <c r="AR722" s="55"/>
      <c r="AS722" s="55"/>
    </row>
    <row r="723" spans="1:45" ht="12.6" customHeight="1" x14ac:dyDescent="0.2">
      <c r="A723" s="17" t="s">
        <v>13114</v>
      </c>
      <c r="B723" s="28">
        <v>44673</v>
      </c>
      <c r="C723" s="19">
        <v>44673</v>
      </c>
      <c r="D723" s="19">
        <v>44673</v>
      </c>
      <c r="E723" s="18" t="s">
        <v>166</v>
      </c>
      <c r="F723" s="28">
        <v>44673</v>
      </c>
      <c r="G723" s="18" t="s">
        <v>176</v>
      </c>
      <c r="H723" s="18" t="s">
        <v>357</v>
      </c>
      <c r="I723" s="18" t="s">
        <v>3730</v>
      </c>
      <c r="J723" s="18" t="s">
        <v>13132</v>
      </c>
      <c r="K723" s="18" t="s">
        <v>47</v>
      </c>
      <c r="L723" s="18" t="s">
        <v>2656</v>
      </c>
      <c r="M723" s="18"/>
      <c r="N723" s="18" t="s">
        <v>40</v>
      </c>
      <c r="O723" s="18" t="s">
        <v>362</v>
      </c>
      <c r="P723" s="18" t="s">
        <v>363</v>
      </c>
      <c r="Q723" s="18" t="s">
        <v>429</v>
      </c>
      <c r="R723" s="18" t="s">
        <v>395</v>
      </c>
      <c r="S723" s="18" t="s">
        <v>13116</v>
      </c>
      <c r="T723" s="18" t="s">
        <v>3731</v>
      </c>
      <c r="U723" s="18" t="s">
        <v>3732</v>
      </c>
      <c r="V723" s="18" t="s">
        <v>3732</v>
      </c>
      <c r="W723" s="18" t="s">
        <v>3733</v>
      </c>
      <c r="X723" s="18" t="s">
        <v>1589</v>
      </c>
      <c r="Y723" s="18" t="s">
        <v>3734</v>
      </c>
      <c r="Z723" s="18" t="s">
        <v>41</v>
      </c>
      <c r="AA723" s="18" t="s">
        <v>1007</v>
      </c>
      <c r="AB723" s="18" t="s">
        <v>486</v>
      </c>
      <c r="AC723" s="18" t="s">
        <v>3735</v>
      </c>
      <c r="AD723" s="18" t="s">
        <v>3733</v>
      </c>
      <c r="AE723" s="18" t="s">
        <v>42</v>
      </c>
      <c r="AF723" s="18" t="s">
        <v>43</v>
      </c>
      <c r="AG723" s="18" t="s">
        <v>390</v>
      </c>
      <c r="AH723" s="18" t="s">
        <v>43</v>
      </c>
      <c r="AI723" s="20" t="s">
        <v>2697</v>
      </c>
      <c r="AJ723" s="53" t="s">
        <v>10412</v>
      </c>
      <c r="AK723" s="53" t="s">
        <v>10398</v>
      </c>
      <c r="AL723" s="53" t="str">
        <f>TEXT(Table13[[#This Row],[Start Date]],"DDD")</f>
        <v>Fri</v>
      </c>
      <c r="AM723" s="12" t="str">
        <f>TEXT(RAW!$C723,"MMM")</f>
        <v>Apr</v>
      </c>
      <c r="AN723" s="12" t="str">
        <f>TEXT(RAW!$C723,"YYYY")</f>
        <v>2022</v>
      </c>
      <c r="AO723" s="54">
        <f t="shared" si="11"/>
        <v>3.1250000000000056E-2</v>
      </c>
      <c r="AR723" s="55"/>
      <c r="AS723" s="55"/>
    </row>
    <row r="724" spans="1:45" ht="12.6" customHeight="1" x14ac:dyDescent="0.2">
      <c r="A724" s="17" t="s">
        <v>13114</v>
      </c>
      <c r="B724" s="19"/>
      <c r="C724" s="19">
        <v>44673</v>
      </c>
      <c r="D724" s="19">
        <v>44672</v>
      </c>
      <c r="E724" s="18" t="s">
        <v>72</v>
      </c>
      <c r="F724" s="28">
        <v>44672</v>
      </c>
      <c r="G724" s="18" t="s">
        <v>147</v>
      </c>
      <c r="H724" s="18" t="s">
        <v>357</v>
      </c>
      <c r="I724" s="18" t="s">
        <v>3736</v>
      </c>
      <c r="J724" s="18" t="s">
        <v>13133</v>
      </c>
      <c r="K724" s="18" t="s">
        <v>232</v>
      </c>
      <c r="L724" s="18"/>
      <c r="M724" s="18"/>
      <c r="N724" s="18"/>
      <c r="O724" s="18" t="s">
        <v>362</v>
      </c>
      <c r="P724" s="18" t="s">
        <v>363</v>
      </c>
      <c r="Q724" s="18" t="s">
        <v>552</v>
      </c>
      <c r="R724" s="18" t="s">
        <v>395</v>
      </c>
      <c r="S724" s="18" t="s">
        <v>13128</v>
      </c>
      <c r="T724" s="18"/>
      <c r="U724" s="18" t="s">
        <v>3737</v>
      </c>
      <c r="V724" s="18" t="s">
        <v>1949</v>
      </c>
      <c r="W724" s="18" t="s">
        <v>555</v>
      </c>
      <c r="X724" s="18"/>
      <c r="Y724" s="18"/>
      <c r="Z724" s="18"/>
      <c r="AA724" s="18"/>
      <c r="AB724" s="18"/>
      <c r="AC724" s="18" t="s">
        <v>3738</v>
      </c>
      <c r="AD724" s="18" t="s">
        <v>555</v>
      </c>
      <c r="AE724" s="18" t="s">
        <v>42</v>
      </c>
      <c r="AF724" s="18" t="s">
        <v>43</v>
      </c>
      <c r="AG724" s="18" t="s">
        <v>1879</v>
      </c>
      <c r="AH724" s="18" t="s">
        <v>43</v>
      </c>
      <c r="AI724" s="20" t="s">
        <v>1198</v>
      </c>
      <c r="AJ724" s="53" t="s">
        <v>10412</v>
      </c>
      <c r="AK724" s="53" t="s">
        <v>10398</v>
      </c>
      <c r="AL724" s="53" t="str">
        <f>TEXT(Table13[[#This Row],[Start Date]],"DDD")</f>
        <v>Thu</v>
      </c>
      <c r="AM724" s="12" t="str">
        <f>TEXT(RAW!$C724,"MMM")</f>
        <v>Apr</v>
      </c>
      <c r="AN724" s="12" t="str">
        <f>TEXT(RAW!$C724,"YYYY")</f>
        <v>2022</v>
      </c>
      <c r="AO724" s="54">
        <f t="shared" si="11"/>
        <v>0.11458333333333337</v>
      </c>
      <c r="AR724" s="55"/>
      <c r="AS724" s="55"/>
    </row>
    <row r="725" spans="1:45" ht="12.6" customHeight="1" x14ac:dyDescent="0.2">
      <c r="A725" s="17" t="s">
        <v>13114</v>
      </c>
      <c r="B725" s="28">
        <v>44673</v>
      </c>
      <c r="C725" s="19">
        <v>44673</v>
      </c>
      <c r="D725" s="19">
        <v>44676</v>
      </c>
      <c r="E725" s="18" t="s">
        <v>286</v>
      </c>
      <c r="F725" s="28">
        <v>44676</v>
      </c>
      <c r="G725" s="18" t="s">
        <v>136</v>
      </c>
      <c r="H725" s="18" t="s">
        <v>357</v>
      </c>
      <c r="I725" s="18" t="s">
        <v>3739</v>
      </c>
      <c r="J725" s="18" t="s">
        <v>13133</v>
      </c>
      <c r="K725" s="18" t="s">
        <v>109</v>
      </c>
      <c r="L725" s="18" t="s">
        <v>484</v>
      </c>
      <c r="M725" s="18"/>
      <c r="N725" s="18" t="s">
        <v>40</v>
      </c>
      <c r="O725" s="18" t="s">
        <v>362</v>
      </c>
      <c r="P725" s="18" t="s">
        <v>363</v>
      </c>
      <c r="Q725" s="18" t="s">
        <v>429</v>
      </c>
      <c r="R725" s="18" t="s">
        <v>55</v>
      </c>
      <c r="S725" s="18" t="s">
        <v>13127</v>
      </c>
      <c r="T725" s="18" t="s">
        <v>1078</v>
      </c>
      <c r="U725" s="18" t="s">
        <v>1079</v>
      </c>
      <c r="V725" s="18" t="s">
        <v>366</v>
      </c>
      <c r="W725" s="18" t="s">
        <v>366</v>
      </c>
      <c r="X725" s="18" t="s">
        <v>881</v>
      </c>
      <c r="Y725" s="18" t="s">
        <v>1080</v>
      </c>
      <c r="Z725" s="18" t="s">
        <v>41</v>
      </c>
      <c r="AA725" s="18" t="s">
        <v>1081</v>
      </c>
      <c r="AB725" s="18" t="s">
        <v>486</v>
      </c>
      <c r="AC725" s="18" t="s">
        <v>3740</v>
      </c>
      <c r="AD725" s="18" t="s">
        <v>366</v>
      </c>
      <c r="AE725" s="18" t="s">
        <v>42</v>
      </c>
      <c r="AF725" s="18" t="s">
        <v>43</v>
      </c>
      <c r="AG725" s="18" t="s">
        <v>2337</v>
      </c>
      <c r="AH725" s="18" t="s">
        <v>43</v>
      </c>
      <c r="AI725" s="20" t="s">
        <v>1084</v>
      </c>
      <c r="AJ725" s="53" t="s">
        <v>10412</v>
      </c>
      <c r="AK725" s="53" t="s">
        <v>113</v>
      </c>
      <c r="AL725" s="53" t="str">
        <f>TEXT(Table13[[#This Row],[Start Date]],"DDD")</f>
        <v>Mon</v>
      </c>
      <c r="AM725" s="12" t="str">
        <f>TEXT(RAW!$C725,"MMM")</f>
        <v>Apr</v>
      </c>
      <c r="AN725" s="12" t="str">
        <f>TEXT(RAW!$C725,"YYYY")</f>
        <v>2022</v>
      </c>
      <c r="AO725" s="54">
        <f t="shared" si="11"/>
        <v>4.3055555555555514E-2</v>
      </c>
      <c r="AR725" s="55"/>
      <c r="AS725" s="55"/>
    </row>
    <row r="726" spans="1:45" ht="12.6" customHeight="1" x14ac:dyDescent="0.2">
      <c r="A726" s="17" t="s">
        <v>13114</v>
      </c>
      <c r="B726" s="28">
        <v>44673</v>
      </c>
      <c r="C726" s="19">
        <v>44673</v>
      </c>
      <c r="D726" s="19">
        <v>44677</v>
      </c>
      <c r="E726" s="18" t="s">
        <v>152</v>
      </c>
      <c r="F726" s="28">
        <v>44677</v>
      </c>
      <c r="G726" s="18" t="s">
        <v>45</v>
      </c>
      <c r="H726" s="18" t="s">
        <v>357</v>
      </c>
      <c r="I726" s="18" t="s">
        <v>3741</v>
      </c>
      <c r="J726" s="18" t="s">
        <v>13133</v>
      </c>
      <c r="K726" s="18" t="s">
        <v>2655</v>
      </c>
      <c r="L726" s="18" t="s">
        <v>2656</v>
      </c>
      <c r="M726" s="18"/>
      <c r="N726" s="18" t="s">
        <v>40</v>
      </c>
      <c r="O726" s="18" t="s">
        <v>362</v>
      </c>
      <c r="P726" s="18" t="s">
        <v>363</v>
      </c>
      <c r="Q726" s="18" t="s">
        <v>429</v>
      </c>
      <c r="R726" s="18" t="s">
        <v>55</v>
      </c>
      <c r="S726" s="18" t="s">
        <v>13127</v>
      </c>
      <c r="T726" s="18" t="s">
        <v>2657</v>
      </c>
      <c r="U726" s="18" t="s">
        <v>430</v>
      </c>
      <c r="V726" s="18" t="s">
        <v>366</v>
      </c>
      <c r="W726" s="18" t="s">
        <v>366</v>
      </c>
      <c r="X726" s="18" t="s">
        <v>881</v>
      </c>
      <c r="Y726" s="18" t="s">
        <v>2660</v>
      </c>
      <c r="Z726" s="18" t="s">
        <v>41</v>
      </c>
      <c r="AA726" s="18" t="s">
        <v>1398</v>
      </c>
      <c r="AB726" s="18" t="s">
        <v>41</v>
      </c>
      <c r="AC726" s="18" t="s">
        <v>3742</v>
      </c>
      <c r="AD726" s="18" t="s">
        <v>366</v>
      </c>
      <c r="AE726" s="18" t="s">
        <v>42</v>
      </c>
      <c r="AF726" s="18" t="s">
        <v>43</v>
      </c>
      <c r="AG726" s="18" t="s">
        <v>460</v>
      </c>
      <c r="AH726" s="18" t="s">
        <v>43</v>
      </c>
      <c r="AI726" s="20" t="s">
        <v>1051</v>
      </c>
      <c r="AJ726" s="53" t="s">
        <v>10412</v>
      </c>
      <c r="AK726" s="53" t="s">
        <v>113</v>
      </c>
      <c r="AL726" s="53" t="str">
        <f>TEXT(Table13[[#This Row],[Start Date]],"DDD")</f>
        <v>Tue</v>
      </c>
      <c r="AM726" s="12" t="str">
        <f>TEXT(RAW!$C726,"MMM")</f>
        <v>Apr</v>
      </c>
      <c r="AN726" s="12" t="str">
        <f>TEXT(RAW!$C726,"YYYY")</f>
        <v>2022</v>
      </c>
      <c r="AO726" s="54">
        <f t="shared" si="11"/>
        <v>4.5138888888888951E-2</v>
      </c>
      <c r="AR726" s="55"/>
      <c r="AS726" s="55"/>
    </row>
    <row r="727" spans="1:45" ht="12.6" customHeight="1" x14ac:dyDescent="0.2">
      <c r="A727" s="17" t="s">
        <v>13114</v>
      </c>
      <c r="B727" s="19"/>
      <c r="C727" s="19">
        <v>44673</v>
      </c>
      <c r="D727" s="19">
        <v>44680</v>
      </c>
      <c r="E727" s="18" t="s">
        <v>188</v>
      </c>
      <c r="F727" s="28">
        <v>44680</v>
      </c>
      <c r="G727" s="18" t="s">
        <v>84</v>
      </c>
      <c r="H727" s="18" t="s">
        <v>357</v>
      </c>
      <c r="I727" s="18" t="s">
        <v>3743</v>
      </c>
      <c r="J727" s="18" t="s">
        <v>13133</v>
      </c>
      <c r="K727" s="18" t="s">
        <v>67</v>
      </c>
      <c r="L727" s="18" t="s">
        <v>614</v>
      </c>
      <c r="M727" s="18"/>
      <c r="N727" s="18"/>
      <c r="O727" s="18" t="s">
        <v>362</v>
      </c>
      <c r="P727" s="18" t="s">
        <v>363</v>
      </c>
      <c r="Q727" s="18" t="s">
        <v>429</v>
      </c>
      <c r="R727" s="18" t="s">
        <v>55</v>
      </c>
      <c r="S727" s="18" t="s">
        <v>13123</v>
      </c>
      <c r="T727" s="18"/>
      <c r="U727" s="18" t="s">
        <v>430</v>
      </c>
      <c r="V727" s="18" t="s">
        <v>3744</v>
      </c>
      <c r="W727" s="18" t="s">
        <v>3745</v>
      </c>
      <c r="X727" s="18"/>
      <c r="Y727" s="18"/>
      <c r="Z727" s="18"/>
      <c r="AA727" s="18"/>
      <c r="AB727" s="18" t="s">
        <v>367</v>
      </c>
      <c r="AC727" s="18" t="s">
        <v>3746</v>
      </c>
      <c r="AD727" s="18" t="s">
        <v>3745</v>
      </c>
      <c r="AE727" s="18" t="s">
        <v>42</v>
      </c>
      <c r="AF727" s="18" t="s">
        <v>43</v>
      </c>
      <c r="AG727" s="18" t="s">
        <v>390</v>
      </c>
      <c r="AH727" s="18" t="s">
        <v>43</v>
      </c>
      <c r="AI727" s="20" t="s">
        <v>618</v>
      </c>
      <c r="AJ727" s="53" t="s">
        <v>10412</v>
      </c>
      <c r="AK727" s="53" t="s">
        <v>113</v>
      </c>
      <c r="AL727" s="53" t="str">
        <f>TEXT(Table13[[#This Row],[Start Date]],"DDD")</f>
        <v>Fri</v>
      </c>
      <c r="AM727" s="12" t="str">
        <f>TEXT(RAW!$C727,"MMM")</f>
        <v>Apr</v>
      </c>
      <c r="AN727" s="12" t="str">
        <f>TEXT(RAW!$C727,"YYYY")</f>
        <v>2022</v>
      </c>
      <c r="AO727" s="54">
        <f t="shared" si="11"/>
        <v>3.125E-2</v>
      </c>
      <c r="AR727" s="55"/>
      <c r="AS727" s="55"/>
    </row>
    <row r="728" spans="1:45" ht="12.6" customHeight="1" x14ac:dyDescent="0.2">
      <c r="A728" s="17" t="s">
        <v>13114</v>
      </c>
      <c r="B728" s="19"/>
      <c r="C728" s="19">
        <v>44673</v>
      </c>
      <c r="D728" s="19">
        <v>44685</v>
      </c>
      <c r="E728" s="18" t="s">
        <v>36</v>
      </c>
      <c r="F728" s="28">
        <v>44685</v>
      </c>
      <c r="G728" s="18" t="s">
        <v>162</v>
      </c>
      <c r="H728" s="18" t="s">
        <v>357</v>
      </c>
      <c r="I728" s="18" t="s">
        <v>3747</v>
      </c>
      <c r="J728" s="18" t="s">
        <v>13133</v>
      </c>
      <c r="K728" s="18" t="s">
        <v>116</v>
      </c>
      <c r="L728" s="18" t="s">
        <v>373</v>
      </c>
      <c r="M728" s="18"/>
      <c r="N728" s="18"/>
      <c r="O728" s="18" t="s">
        <v>362</v>
      </c>
      <c r="P728" s="18" t="s">
        <v>363</v>
      </c>
      <c r="Q728" s="18" t="s">
        <v>364</v>
      </c>
      <c r="R728" s="18" t="s">
        <v>55</v>
      </c>
      <c r="S728" s="18" t="s">
        <v>13123</v>
      </c>
      <c r="T728" s="18"/>
      <c r="U728" s="18" t="s">
        <v>1265</v>
      </c>
      <c r="V728" s="18" t="s">
        <v>3748</v>
      </c>
      <c r="W728" s="18" t="s">
        <v>3749</v>
      </c>
      <c r="X728" s="18"/>
      <c r="Y728" s="18"/>
      <c r="Z728" s="18"/>
      <c r="AA728" s="18"/>
      <c r="AB728" s="18" t="s">
        <v>367</v>
      </c>
      <c r="AC728" s="18" t="s">
        <v>3750</v>
      </c>
      <c r="AD728" s="18" t="s">
        <v>3749</v>
      </c>
      <c r="AE728" s="18" t="s">
        <v>42</v>
      </c>
      <c r="AF728" s="18" t="s">
        <v>43</v>
      </c>
      <c r="AG728" s="18" t="s">
        <v>815</v>
      </c>
      <c r="AH728" s="18" t="s">
        <v>43</v>
      </c>
      <c r="AI728" s="20" t="s">
        <v>1268</v>
      </c>
      <c r="AJ728" s="53" t="s">
        <v>10412</v>
      </c>
      <c r="AK728" s="53" t="s">
        <v>113</v>
      </c>
      <c r="AL728" s="53" t="str">
        <f>TEXT(Table13[[#This Row],[Start Date]],"DDD")</f>
        <v>Wed</v>
      </c>
      <c r="AM728" s="12" t="str">
        <f>TEXT(RAW!$C728,"MMM")</f>
        <v>Apr</v>
      </c>
      <c r="AN728" s="12" t="str">
        <f>TEXT(RAW!$C728,"YYYY")</f>
        <v>2022</v>
      </c>
      <c r="AO728" s="54">
        <f t="shared" si="11"/>
        <v>1.7361111111111049E-2</v>
      </c>
      <c r="AR728" s="55"/>
      <c r="AS728" s="55"/>
    </row>
    <row r="729" spans="1:45" ht="12.6" customHeight="1" x14ac:dyDescent="0.2">
      <c r="A729" s="17" t="s">
        <v>13114</v>
      </c>
      <c r="B729" s="28">
        <v>44664</v>
      </c>
      <c r="C729" s="19">
        <v>44664</v>
      </c>
      <c r="D729" s="19">
        <v>44663</v>
      </c>
      <c r="E729" s="18" t="s">
        <v>57</v>
      </c>
      <c r="F729" s="28">
        <v>44663</v>
      </c>
      <c r="G729" s="18" t="s">
        <v>61</v>
      </c>
      <c r="H729" s="18" t="s">
        <v>357</v>
      </c>
      <c r="I729" s="18" t="s">
        <v>3751</v>
      </c>
      <c r="J729" s="18" t="s">
        <v>13133</v>
      </c>
      <c r="K729" s="18" t="s">
        <v>3711</v>
      </c>
      <c r="L729" s="18" t="s">
        <v>2647</v>
      </c>
      <c r="M729" s="18"/>
      <c r="N729" s="18" t="s">
        <v>40</v>
      </c>
      <c r="O729" s="18" t="s">
        <v>362</v>
      </c>
      <c r="P729" s="18" t="s">
        <v>363</v>
      </c>
      <c r="Q729" s="18" t="s">
        <v>364</v>
      </c>
      <c r="R729" s="18" t="s">
        <v>55</v>
      </c>
      <c r="S729" s="18" t="s">
        <v>13125</v>
      </c>
      <c r="T729" s="18" t="s">
        <v>3752</v>
      </c>
      <c r="U729" s="18" t="s">
        <v>3549</v>
      </c>
      <c r="V729" s="18" t="s">
        <v>60</v>
      </c>
      <c r="W729" s="18" t="s">
        <v>60</v>
      </c>
      <c r="X729" s="18" t="s">
        <v>2650</v>
      </c>
      <c r="Y729" s="18" t="s">
        <v>3753</v>
      </c>
      <c r="Z729" s="18" t="s">
        <v>3754</v>
      </c>
      <c r="AA729" s="18" t="s">
        <v>41</v>
      </c>
      <c r="AB729" s="18" t="s">
        <v>855</v>
      </c>
      <c r="AC729" s="18" t="s">
        <v>3755</v>
      </c>
      <c r="AD729" s="18" t="s">
        <v>60</v>
      </c>
      <c r="AE729" s="18" t="s">
        <v>42</v>
      </c>
      <c r="AF729" s="18" t="s">
        <v>71</v>
      </c>
      <c r="AG729" s="18" t="s">
        <v>736</v>
      </c>
      <c r="AH729" s="18" t="s">
        <v>43</v>
      </c>
      <c r="AI729" s="20" t="s">
        <v>2387</v>
      </c>
      <c r="AJ729" s="53" t="s">
        <v>58</v>
      </c>
      <c r="AK729" s="53" t="s">
        <v>113</v>
      </c>
      <c r="AL729" s="53" t="str">
        <f>TEXT(Table13[[#This Row],[Start Date]],"DDD")</f>
        <v>Tue</v>
      </c>
      <c r="AM729" s="12" t="str">
        <f>TEXT(RAW!$C729,"MMM")</f>
        <v>Apr</v>
      </c>
      <c r="AN729" s="12" t="str">
        <f>TEXT(RAW!$C729,"YYYY")</f>
        <v>2022</v>
      </c>
      <c r="AO729" s="54">
        <f t="shared" si="11"/>
        <v>4.166666666666663E-2</v>
      </c>
      <c r="AR729" s="55"/>
      <c r="AS729" s="55"/>
    </row>
    <row r="730" spans="1:45" ht="12.6" customHeight="1" x14ac:dyDescent="0.2">
      <c r="A730" s="17" t="s">
        <v>13114</v>
      </c>
      <c r="B730" s="28">
        <v>44664</v>
      </c>
      <c r="C730" s="19">
        <v>44664</v>
      </c>
      <c r="D730" s="19">
        <v>44663</v>
      </c>
      <c r="E730" s="18" t="s">
        <v>272</v>
      </c>
      <c r="F730" s="28">
        <v>44663</v>
      </c>
      <c r="G730" s="18" t="s">
        <v>63</v>
      </c>
      <c r="H730" s="18" t="s">
        <v>357</v>
      </c>
      <c r="I730" s="18" t="s">
        <v>3756</v>
      </c>
      <c r="J730" s="18" t="s">
        <v>13133</v>
      </c>
      <c r="K730" s="18" t="s">
        <v>3008</v>
      </c>
      <c r="L730" s="18" t="s">
        <v>2647</v>
      </c>
      <c r="M730" s="18"/>
      <c r="N730" s="18" t="s">
        <v>40</v>
      </c>
      <c r="O730" s="18" t="s">
        <v>362</v>
      </c>
      <c r="P730" s="18" t="s">
        <v>363</v>
      </c>
      <c r="Q730" s="18" t="s">
        <v>364</v>
      </c>
      <c r="R730" s="18" t="s">
        <v>55</v>
      </c>
      <c r="S730" s="18" t="s">
        <v>13120</v>
      </c>
      <c r="T730" s="18" t="s">
        <v>3757</v>
      </c>
      <c r="U730" s="18" t="s">
        <v>3549</v>
      </c>
      <c r="V730" s="18" t="s">
        <v>55</v>
      </c>
      <c r="W730" s="18" t="s">
        <v>113</v>
      </c>
      <c r="X730" s="18" t="s">
        <v>2650</v>
      </c>
      <c r="Y730" s="18" t="s">
        <v>3758</v>
      </c>
      <c r="Z730" s="18" t="s">
        <v>3759</v>
      </c>
      <c r="AA730" s="18" t="s">
        <v>41</v>
      </c>
      <c r="AB730" s="18" t="s">
        <v>855</v>
      </c>
      <c r="AC730" s="18" t="s">
        <v>3760</v>
      </c>
      <c r="AD730" s="18" t="s">
        <v>113</v>
      </c>
      <c r="AE730" s="18" t="s">
        <v>42</v>
      </c>
      <c r="AF730" s="18" t="s">
        <v>71</v>
      </c>
      <c r="AG730" s="18" t="s">
        <v>736</v>
      </c>
      <c r="AH730" s="18" t="s">
        <v>43</v>
      </c>
      <c r="AI730" s="20" t="s">
        <v>2387</v>
      </c>
      <c r="AJ730" s="53" t="s">
        <v>58</v>
      </c>
      <c r="AK730" s="53" t="s">
        <v>113</v>
      </c>
      <c r="AL730" s="53" t="str">
        <f>TEXT(Table13[[#This Row],[Start Date]],"DDD")</f>
        <v>Tue</v>
      </c>
      <c r="AM730" s="12" t="str">
        <f>TEXT(RAW!$C730,"MMM")</f>
        <v>Apr</v>
      </c>
      <c r="AN730" s="12" t="str">
        <f>TEXT(RAW!$C730,"YYYY")</f>
        <v>2022</v>
      </c>
      <c r="AO730" s="54">
        <f t="shared" si="11"/>
        <v>4.1666666666666685E-2</v>
      </c>
      <c r="AR730" s="55"/>
      <c r="AS730" s="55"/>
    </row>
    <row r="731" spans="1:45" ht="12.6" customHeight="1" x14ac:dyDescent="0.2">
      <c r="A731" s="17" t="s">
        <v>13114</v>
      </c>
      <c r="B731" s="19"/>
      <c r="C731" s="19">
        <v>44665</v>
      </c>
      <c r="D731" s="19">
        <v>44665</v>
      </c>
      <c r="E731" s="18" t="s">
        <v>73</v>
      </c>
      <c r="F731" s="28">
        <v>44665</v>
      </c>
      <c r="G731" s="18" t="s">
        <v>91</v>
      </c>
      <c r="H731" s="18" t="s">
        <v>357</v>
      </c>
      <c r="I731" s="18" t="s">
        <v>3761</v>
      </c>
      <c r="J731" s="18" t="s">
        <v>13133</v>
      </c>
      <c r="K731" s="18" t="s">
        <v>965</v>
      </c>
      <c r="L731" s="18"/>
      <c r="M731" s="18"/>
      <c r="N731" s="18"/>
      <c r="O731" s="18" t="s">
        <v>362</v>
      </c>
      <c r="P731" s="18" t="s">
        <v>363</v>
      </c>
      <c r="Q731" s="18" t="s">
        <v>374</v>
      </c>
      <c r="R731" s="18" t="s">
        <v>819</v>
      </c>
      <c r="S731" s="18" t="s">
        <v>13116</v>
      </c>
      <c r="T731" s="18"/>
      <c r="U731" s="18" t="s">
        <v>1101</v>
      </c>
      <c r="V731" s="18" t="s">
        <v>1101</v>
      </c>
      <c r="W731" s="18" t="s">
        <v>3762</v>
      </c>
      <c r="X731" s="18"/>
      <c r="Y731" s="18"/>
      <c r="Z731" s="18"/>
      <c r="AA731" s="18"/>
      <c r="AB731" s="18"/>
      <c r="AC731" s="18" t="s">
        <v>3763</v>
      </c>
      <c r="AD731" s="18" t="s">
        <v>3762</v>
      </c>
      <c r="AE731" s="18" t="s">
        <v>42</v>
      </c>
      <c r="AF731" s="18" t="s">
        <v>43</v>
      </c>
      <c r="AG731" s="18" t="s">
        <v>369</v>
      </c>
      <c r="AH731" s="18" t="s">
        <v>43</v>
      </c>
      <c r="AI731" s="20" t="s">
        <v>970</v>
      </c>
      <c r="AJ731" s="53" t="s">
        <v>10412</v>
      </c>
      <c r="AK731" s="53" t="s">
        <v>10398</v>
      </c>
      <c r="AL731" s="53" t="str">
        <f>TEXT(Table13[[#This Row],[Start Date]],"DDD")</f>
        <v>Thu</v>
      </c>
      <c r="AM731" s="12" t="str">
        <f>TEXT(RAW!$C731,"MMM")</f>
        <v>Apr</v>
      </c>
      <c r="AN731" s="12" t="str">
        <f>TEXT(RAW!$C731,"YYYY")</f>
        <v>2022</v>
      </c>
      <c r="AO731" s="54">
        <f t="shared" si="11"/>
        <v>5.902777777777779E-2</v>
      </c>
      <c r="AR731" s="55"/>
      <c r="AS731" s="55"/>
    </row>
    <row r="732" spans="1:45" ht="12.6" customHeight="1" x14ac:dyDescent="0.2">
      <c r="A732" s="17" t="s">
        <v>13114</v>
      </c>
      <c r="B732" s="19"/>
      <c r="C732" s="19">
        <v>44687</v>
      </c>
      <c r="D732" s="19">
        <v>44687</v>
      </c>
      <c r="E732" s="18" t="s">
        <v>57</v>
      </c>
      <c r="F732" s="28">
        <v>44687</v>
      </c>
      <c r="G732" s="18" t="s">
        <v>176</v>
      </c>
      <c r="H732" s="18" t="s">
        <v>357</v>
      </c>
      <c r="I732" s="18" t="s">
        <v>3764</v>
      </c>
      <c r="J732" s="18" t="s">
        <v>13130</v>
      </c>
      <c r="K732" s="18" t="s">
        <v>107</v>
      </c>
      <c r="L732" s="18" t="s">
        <v>1124</v>
      </c>
      <c r="M732" s="18"/>
      <c r="N732" s="18"/>
      <c r="O732" s="18" t="s">
        <v>362</v>
      </c>
      <c r="P732" s="18" t="s">
        <v>363</v>
      </c>
      <c r="Q732" s="18" t="s">
        <v>552</v>
      </c>
      <c r="R732" s="18" t="s">
        <v>875</v>
      </c>
      <c r="S732" s="18" t="s">
        <v>13128</v>
      </c>
      <c r="T732" s="18"/>
      <c r="U732" s="18" t="s">
        <v>3765</v>
      </c>
      <c r="V732" s="18" t="s">
        <v>3766</v>
      </c>
      <c r="W732" s="18" t="s">
        <v>3766</v>
      </c>
      <c r="X732" s="18"/>
      <c r="Y732" s="18"/>
      <c r="Z732" s="18"/>
      <c r="AA732" s="18"/>
      <c r="AB732" s="18" t="s">
        <v>2184</v>
      </c>
      <c r="AC732" s="18" t="s">
        <v>3767</v>
      </c>
      <c r="AD732" s="18" t="s">
        <v>3766</v>
      </c>
      <c r="AE732" s="18" t="s">
        <v>42</v>
      </c>
      <c r="AF732" s="18" t="s">
        <v>43</v>
      </c>
      <c r="AG732" s="18" t="s">
        <v>480</v>
      </c>
      <c r="AH732" s="18" t="s">
        <v>43</v>
      </c>
      <c r="AI732" s="20" t="s">
        <v>95</v>
      </c>
      <c r="AJ732" s="53" t="s">
        <v>10412</v>
      </c>
      <c r="AK732" s="53" t="s">
        <v>10398</v>
      </c>
      <c r="AL732" s="53" t="str">
        <f>TEXT(Table13[[#This Row],[Start Date]],"DDD")</f>
        <v>Fri</v>
      </c>
      <c r="AM732" s="12" t="str">
        <f>TEXT(RAW!$C732,"MMM")</f>
        <v>May</v>
      </c>
      <c r="AN732" s="12" t="str">
        <f>TEXT(RAW!$C732,"YYYY")</f>
        <v>2022</v>
      </c>
      <c r="AO732" s="54">
        <f t="shared" si="11"/>
        <v>2.083333333333337E-2</v>
      </c>
      <c r="AR732" s="55"/>
      <c r="AS732" s="55"/>
    </row>
    <row r="733" spans="1:45" ht="12.6" customHeight="1" x14ac:dyDescent="0.2">
      <c r="A733" s="17" t="s">
        <v>13114</v>
      </c>
      <c r="B733" s="19"/>
      <c r="C733" s="19">
        <v>44656</v>
      </c>
      <c r="D733" s="19">
        <v>44655</v>
      </c>
      <c r="E733" s="18" t="s">
        <v>53</v>
      </c>
      <c r="F733" s="28">
        <v>44655</v>
      </c>
      <c r="G733" s="18" t="s">
        <v>84</v>
      </c>
      <c r="H733" s="18" t="s">
        <v>357</v>
      </c>
      <c r="I733" s="18" t="s">
        <v>3768</v>
      </c>
      <c r="J733" s="18" t="s">
        <v>13131</v>
      </c>
      <c r="K733" s="18" t="s">
        <v>67</v>
      </c>
      <c r="L733" s="18"/>
      <c r="M733" s="18"/>
      <c r="N733" s="18"/>
      <c r="O733" s="18" t="s">
        <v>362</v>
      </c>
      <c r="P733" s="18" t="s">
        <v>363</v>
      </c>
      <c r="Q733" s="18" t="s">
        <v>534</v>
      </c>
      <c r="R733" s="18" t="s">
        <v>395</v>
      </c>
      <c r="S733" s="18" t="s">
        <v>13127</v>
      </c>
      <c r="T733" s="18"/>
      <c r="U733" s="18" t="s">
        <v>3178</v>
      </c>
      <c r="V733" s="18" t="s">
        <v>3769</v>
      </c>
      <c r="W733" s="18" t="s">
        <v>3769</v>
      </c>
      <c r="X733" s="18"/>
      <c r="Y733" s="18"/>
      <c r="Z733" s="18"/>
      <c r="AA733" s="18"/>
      <c r="AB733" s="18"/>
      <c r="AC733" s="18" t="s">
        <v>3770</v>
      </c>
      <c r="AD733" s="18" t="s">
        <v>3769</v>
      </c>
      <c r="AE733" s="18" t="s">
        <v>42</v>
      </c>
      <c r="AF733" s="18" t="s">
        <v>43</v>
      </c>
      <c r="AG733" s="18" t="s">
        <v>1361</v>
      </c>
      <c r="AH733" s="18" t="s">
        <v>43</v>
      </c>
      <c r="AI733" s="20" t="s">
        <v>473</v>
      </c>
      <c r="AJ733" s="53" t="s">
        <v>10412</v>
      </c>
      <c r="AK733" s="53" t="s">
        <v>10398</v>
      </c>
      <c r="AL733" s="53" t="str">
        <f>TEXT(Table13[[#This Row],[Start Date]],"DDD")</f>
        <v>Mon</v>
      </c>
      <c r="AM733" s="12" t="str">
        <f>TEXT(RAW!$C733,"MMM")</f>
        <v>Apr</v>
      </c>
      <c r="AN733" s="12" t="str">
        <f>TEXT(RAW!$C733,"YYYY")</f>
        <v>2022</v>
      </c>
      <c r="AO733" s="54">
        <f t="shared" si="11"/>
        <v>7.291666666666663E-2</v>
      </c>
      <c r="AR733" s="55"/>
      <c r="AS733" s="55"/>
    </row>
    <row r="734" spans="1:45" ht="12.6" customHeight="1" x14ac:dyDescent="0.2">
      <c r="A734" s="17" t="s">
        <v>13114</v>
      </c>
      <c r="B734" s="28">
        <v>44656</v>
      </c>
      <c r="C734" s="19">
        <v>44656</v>
      </c>
      <c r="D734" s="19">
        <v>44655</v>
      </c>
      <c r="E734" s="18" t="s">
        <v>174</v>
      </c>
      <c r="F734" s="28">
        <v>44655</v>
      </c>
      <c r="G734" s="18" t="s">
        <v>120</v>
      </c>
      <c r="H734" s="18" t="s">
        <v>357</v>
      </c>
      <c r="I734" s="18" t="s">
        <v>3771</v>
      </c>
      <c r="J734" s="18" t="s">
        <v>13130</v>
      </c>
      <c r="K734" s="18" t="s">
        <v>89</v>
      </c>
      <c r="L734" s="18" t="s">
        <v>729</v>
      </c>
      <c r="M734" s="18"/>
      <c r="N734" s="18" t="s">
        <v>40</v>
      </c>
      <c r="O734" s="18" t="s">
        <v>362</v>
      </c>
      <c r="P734" s="18" t="s">
        <v>363</v>
      </c>
      <c r="Q734" s="18" t="s">
        <v>534</v>
      </c>
      <c r="R734" s="18" t="s">
        <v>404</v>
      </c>
      <c r="S734" s="18" t="s">
        <v>13127</v>
      </c>
      <c r="T734" s="18" t="s">
        <v>3232</v>
      </c>
      <c r="U734" s="18" t="s">
        <v>3772</v>
      </c>
      <c r="V734" s="18" t="s">
        <v>3773</v>
      </c>
      <c r="W734" s="18" t="s">
        <v>3773</v>
      </c>
      <c r="X734" s="18" t="s">
        <v>41</v>
      </c>
      <c r="Y734" s="18">
        <v>70813418790</v>
      </c>
      <c r="Z734" s="18"/>
      <c r="AA734" s="18" t="s">
        <v>538</v>
      </c>
      <c r="AB734" s="18" t="s">
        <v>734</v>
      </c>
      <c r="AC734" s="18" t="s">
        <v>3774</v>
      </c>
      <c r="AD734" s="18" t="s">
        <v>3773</v>
      </c>
      <c r="AE734" s="18" t="s">
        <v>42</v>
      </c>
      <c r="AF734" s="18" t="s">
        <v>43</v>
      </c>
      <c r="AG734" s="18" t="s">
        <v>677</v>
      </c>
      <c r="AH734" s="18" t="s">
        <v>43</v>
      </c>
      <c r="AI734" s="20" t="s">
        <v>44</v>
      </c>
      <c r="AJ734" s="53" t="s">
        <v>10412</v>
      </c>
      <c r="AK734" s="53" t="s">
        <v>10413</v>
      </c>
      <c r="AL734" s="53" t="str">
        <f>TEXT(Table13[[#This Row],[Start Date]],"DDD")</f>
        <v>Mon</v>
      </c>
      <c r="AM734" s="12" t="str">
        <f>TEXT(RAW!$C734,"MMM")</f>
        <v>Apr</v>
      </c>
      <c r="AN734" s="12" t="str">
        <f>TEXT(RAW!$C734,"YYYY")</f>
        <v>2022</v>
      </c>
      <c r="AO734" s="54">
        <f t="shared" si="11"/>
        <v>5.5555555555555525E-2</v>
      </c>
      <c r="AR734" s="55"/>
      <c r="AS734" s="55"/>
    </row>
    <row r="735" spans="1:45" ht="12.6" customHeight="1" x14ac:dyDescent="0.2">
      <c r="A735" s="17" t="s">
        <v>13114</v>
      </c>
      <c r="B735" s="19"/>
      <c r="C735" s="19">
        <v>44656</v>
      </c>
      <c r="D735" s="19">
        <v>44652</v>
      </c>
      <c r="E735" s="18" t="s">
        <v>57</v>
      </c>
      <c r="F735" s="28">
        <v>44652</v>
      </c>
      <c r="G735" s="18" t="s">
        <v>61</v>
      </c>
      <c r="H735" s="18" t="s">
        <v>357</v>
      </c>
      <c r="I735" s="18" t="s">
        <v>3775</v>
      </c>
      <c r="J735" s="18" t="s">
        <v>13133</v>
      </c>
      <c r="K735" s="18" t="s">
        <v>58</v>
      </c>
      <c r="L735" s="18" t="s">
        <v>2253</v>
      </c>
      <c r="M735" s="18"/>
      <c r="N735" s="18"/>
      <c r="O735" s="18" t="s">
        <v>362</v>
      </c>
      <c r="P735" s="18" t="s">
        <v>363</v>
      </c>
      <c r="Q735" s="18" t="s">
        <v>374</v>
      </c>
      <c r="R735" s="18" t="s">
        <v>55</v>
      </c>
      <c r="S735" s="18" t="s">
        <v>13125</v>
      </c>
      <c r="T735" s="18"/>
      <c r="U735" s="18" t="s">
        <v>3776</v>
      </c>
      <c r="V735" s="18" t="s">
        <v>3777</v>
      </c>
      <c r="W735" s="18" t="s">
        <v>3778</v>
      </c>
      <c r="X735" s="18"/>
      <c r="Y735" s="18"/>
      <c r="Z735" s="18"/>
      <c r="AA735" s="18"/>
      <c r="AB735" s="18" t="s">
        <v>486</v>
      </c>
      <c r="AC735" s="18" t="s">
        <v>3779</v>
      </c>
      <c r="AD735" s="18" t="s">
        <v>3778</v>
      </c>
      <c r="AE735" s="18" t="s">
        <v>42</v>
      </c>
      <c r="AF735" s="18" t="s">
        <v>43</v>
      </c>
      <c r="AG735" s="18" t="s">
        <v>736</v>
      </c>
      <c r="AH735" s="18" t="s">
        <v>43</v>
      </c>
      <c r="AI735" s="20" t="s">
        <v>451</v>
      </c>
      <c r="AJ735" s="53" t="s">
        <v>58</v>
      </c>
      <c r="AK735" s="53" t="s">
        <v>113</v>
      </c>
      <c r="AL735" s="53" t="str">
        <f>TEXT(Table13[[#This Row],[Start Date]],"DDD")</f>
        <v>Fri</v>
      </c>
      <c r="AM735" s="12" t="str">
        <f>TEXT(RAW!$C735,"MMM")</f>
        <v>Apr</v>
      </c>
      <c r="AN735" s="12" t="str">
        <f>TEXT(RAW!$C735,"YYYY")</f>
        <v>2022</v>
      </c>
      <c r="AO735" s="54">
        <f t="shared" si="11"/>
        <v>4.166666666666663E-2</v>
      </c>
      <c r="AR735" s="55"/>
      <c r="AS735" s="55"/>
    </row>
    <row r="736" spans="1:45" ht="12.6" customHeight="1" x14ac:dyDescent="0.2">
      <c r="A736" s="17" t="s">
        <v>13114</v>
      </c>
      <c r="B736" s="19"/>
      <c r="C736" s="19">
        <v>44698</v>
      </c>
      <c r="D736" s="19">
        <v>44694</v>
      </c>
      <c r="E736" s="18" t="s">
        <v>174</v>
      </c>
      <c r="F736" s="28">
        <v>44694</v>
      </c>
      <c r="G736" s="18" t="s">
        <v>118</v>
      </c>
      <c r="H736" s="18" t="s">
        <v>357</v>
      </c>
      <c r="I736" s="18" t="s">
        <v>3780</v>
      </c>
      <c r="J736" s="18" t="s">
        <v>13133</v>
      </c>
      <c r="K736" s="18" t="s">
        <v>212</v>
      </c>
      <c r="L736" s="18" t="s">
        <v>751</v>
      </c>
      <c r="M736" s="18"/>
      <c r="N736" s="18"/>
      <c r="O736" s="18" t="s">
        <v>362</v>
      </c>
      <c r="P736" s="18" t="s">
        <v>524</v>
      </c>
      <c r="Q736" s="18" t="s">
        <v>374</v>
      </c>
      <c r="R736" s="18" t="s">
        <v>525</v>
      </c>
      <c r="S736" s="18" t="s">
        <v>13119</v>
      </c>
      <c r="T736" s="18"/>
      <c r="U736" s="18" t="s">
        <v>3781</v>
      </c>
      <c r="V736" s="18" t="s">
        <v>3782</v>
      </c>
      <c r="W736" s="18" t="s">
        <v>3782</v>
      </c>
      <c r="X736" s="18"/>
      <c r="Y736" s="18"/>
      <c r="Z736" s="18"/>
      <c r="AA736" s="18"/>
      <c r="AB736" s="18" t="s">
        <v>528</v>
      </c>
      <c r="AC736" s="18" t="s">
        <v>3783</v>
      </c>
      <c r="AD736" s="18" t="s">
        <v>3782</v>
      </c>
      <c r="AE736" s="18" t="s">
        <v>42</v>
      </c>
      <c r="AF736" s="18" t="s">
        <v>43</v>
      </c>
      <c r="AG736" s="18" t="s">
        <v>3784</v>
      </c>
      <c r="AH736" s="18" t="s">
        <v>43</v>
      </c>
      <c r="AI736" s="20" t="s">
        <v>531</v>
      </c>
      <c r="AJ736" s="53" t="s">
        <v>10412</v>
      </c>
      <c r="AK736" s="53" t="s">
        <v>10398</v>
      </c>
      <c r="AL736" s="53" t="str">
        <f>TEXT(Table13[[#This Row],[Start Date]],"DDD")</f>
        <v>Fri</v>
      </c>
      <c r="AM736" s="12" t="str">
        <f>TEXT(RAW!$C736,"MMM")</f>
        <v>May</v>
      </c>
      <c r="AN736" s="12" t="str">
        <f>TEXT(RAW!$C736,"YYYY")</f>
        <v>2022</v>
      </c>
      <c r="AO736" s="54">
        <f t="shared" si="11"/>
        <v>0.12847222222222215</v>
      </c>
      <c r="AR736" s="55"/>
      <c r="AS736" s="55"/>
    </row>
    <row r="737" spans="1:45" ht="12.6" customHeight="1" x14ac:dyDescent="0.2">
      <c r="A737" s="17" t="s">
        <v>13114</v>
      </c>
      <c r="B737" s="28">
        <v>44687</v>
      </c>
      <c r="C737" s="19">
        <v>44687</v>
      </c>
      <c r="D737" s="19">
        <v>44690</v>
      </c>
      <c r="E737" s="18" t="s">
        <v>153</v>
      </c>
      <c r="F737" s="28">
        <v>44690</v>
      </c>
      <c r="G737" s="18" t="s">
        <v>96</v>
      </c>
      <c r="H737" s="18" t="s">
        <v>357</v>
      </c>
      <c r="I737" s="18" t="s">
        <v>3785</v>
      </c>
      <c r="J737" s="18" t="s">
        <v>13132</v>
      </c>
      <c r="K737" s="18" t="s">
        <v>244</v>
      </c>
      <c r="L737" s="18" t="s">
        <v>1515</v>
      </c>
      <c r="M737" s="18"/>
      <c r="N737" s="18" t="s">
        <v>40</v>
      </c>
      <c r="O737" s="18" t="s">
        <v>362</v>
      </c>
      <c r="P737" s="18" t="s">
        <v>363</v>
      </c>
      <c r="Q737" s="18" t="s">
        <v>364</v>
      </c>
      <c r="R737" s="18" t="s">
        <v>395</v>
      </c>
      <c r="S737" s="18" t="s">
        <v>13116</v>
      </c>
      <c r="T737" s="18" t="s">
        <v>1815</v>
      </c>
      <c r="U737" s="18" t="s">
        <v>3786</v>
      </c>
      <c r="V737" s="18" t="s">
        <v>3787</v>
      </c>
      <c r="W737" s="18" t="s">
        <v>3788</v>
      </c>
      <c r="X737" s="18" t="s">
        <v>774</v>
      </c>
      <c r="Y737" s="18" t="s">
        <v>1816</v>
      </c>
      <c r="Z737" s="18" t="s">
        <v>41</v>
      </c>
      <c r="AA737" s="18" t="s">
        <v>634</v>
      </c>
      <c r="AB737" s="18" t="s">
        <v>367</v>
      </c>
      <c r="AC737" s="18" t="s">
        <v>3789</v>
      </c>
      <c r="AD737" s="18" t="s">
        <v>3788</v>
      </c>
      <c r="AE737" s="18" t="s">
        <v>42</v>
      </c>
      <c r="AF737" s="18" t="s">
        <v>43</v>
      </c>
      <c r="AG737" s="18" t="s">
        <v>677</v>
      </c>
      <c r="AH737" s="18" t="s">
        <v>43</v>
      </c>
      <c r="AI737" s="20" t="s">
        <v>1475</v>
      </c>
      <c r="AJ737" s="53" t="s">
        <v>10412</v>
      </c>
      <c r="AK737" s="53" t="s">
        <v>10398</v>
      </c>
      <c r="AL737" s="53" t="str">
        <f>TEXT(Table13[[#This Row],[Start Date]],"DDD")</f>
        <v>Mon</v>
      </c>
      <c r="AM737" s="12" t="str">
        <f>TEXT(RAW!$C737,"MMM")</f>
        <v>May</v>
      </c>
      <c r="AN737" s="12" t="str">
        <f>TEXT(RAW!$C737,"YYYY")</f>
        <v>2022</v>
      </c>
      <c r="AO737" s="54">
        <f t="shared" si="11"/>
        <v>5.555555555555558E-2</v>
      </c>
      <c r="AR737" s="55"/>
      <c r="AS737" s="55"/>
    </row>
    <row r="738" spans="1:45" ht="12.6" customHeight="1" x14ac:dyDescent="0.2">
      <c r="A738" s="17" t="s">
        <v>13114</v>
      </c>
      <c r="B738" s="28">
        <v>44690</v>
      </c>
      <c r="C738" s="19">
        <v>44690</v>
      </c>
      <c r="D738" s="19">
        <v>44690</v>
      </c>
      <c r="E738" s="18" t="s">
        <v>227</v>
      </c>
      <c r="F738" s="28">
        <v>44690</v>
      </c>
      <c r="G738" s="18" t="s">
        <v>84</v>
      </c>
      <c r="H738" s="18" t="s">
        <v>357</v>
      </c>
      <c r="I738" s="18" t="s">
        <v>3790</v>
      </c>
      <c r="J738" s="18" t="s">
        <v>13132</v>
      </c>
      <c r="K738" s="18" t="s">
        <v>173</v>
      </c>
      <c r="L738" s="18" t="s">
        <v>1781</v>
      </c>
      <c r="M738" s="18"/>
      <c r="N738" s="18" t="s">
        <v>40</v>
      </c>
      <c r="O738" s="18" t="s">
        <v>362</v>
      </c>
      <c r="P738" s="18" t="s">
        <v>363</v>
      </c>
      <c r="Q738" s="18" t="s">
        <v>429</v>
      </c>
      <c r="R738" s="18" t="s">
        <v>55</v>
      </c>
      <c r="S738" s="18" t="s">
        <v>13127</v>
      </c>
      <c r="T738" s="18" t="s">
        <v>2681</v>
      </c>
      <c r="U738" s="18" t="s">
        <v>589</v>
      </c>
      <c r="V738" s="18" t="s">
        <v>366</v>
      </c>
      <c r="W738" s="18" t="s">
        <v>366</v>
      </c>
      <c r="X738" s="18" t="s">
        <v>2683</v>
      </c>
      <c r="Y738" s="18" t="s">
        <v>2684</v>
      </c>
      <c r="Z738" s="18" t="s">
        <v>41</v>
      </c>
      <c r="AA738" s="18" t="s">
        <v>2685</v>
      </c>
      <c r="AB738" s="18" t="s">
        <v>486</v>
      </c>
      <c r="AC738" s="18" t="s">
        <v>3791</v>
      </c>
      <c r="AD738" s="18" t="s">
        <v>366</v>
      </c>
      <c r="AE738" s="18" t="s">
        <v>42</v>
      </c>
      <c r="AF738" s="18" t="s">
        <v>43</v>
      </c>
      <c r="AG738" s="18" t="s">
        <v>659</v>
      </c>
      <c r="AH738" s="18" t="s">
        <v>43</v>
      </c>
      <c r="AI738" s="20" t="s">
        <v>1121</v>
      </c>
      <c r="AJ738" s="53" t="s">
        <v>10412</v>
      </c>
      <c r="AK738" s="53" t="s">
        <v>113</v>
      </c>
      <c r="AL738" s="53" t="str">
        <f>TEXT(Table13[[#This Row],[Start Date]],"DDD")</f>
        <v>Mon</v>
      </c>
      <c r="AM738" s="12" t="str">
        <f>TEXT(RAW!$C738,"MMM")</f>
        <v>May</v>
      </c>
      <c r="AN738" s="12" t="str">
        <f>TEXT(RAW!$C738,"YYYY")</f>
        <v>2022</v>
      </c>
      <c r="AO738" s="54">
        <f t="shared" si="11"/>
        <v>4.8611111111111049E-2</v>
      </c>
      <c r="AR738" s="55"/>
      <c r="AS738" s="55"/>
    </row>
    <row r="739" spans="1:45" ht="12.6" customHeight="1" x14ac:dyDescent="0.2">
      <c r="A739" s="17" t="s">
        <v>13114</v>
      </c>
      <c r="B739" s="28">
        <v>44690</v>
      </c>
      <c r="C739" s="19">
        <v>44690</v>
      </c>
      <c r="D739" s="19"/>
      <c r="E739" s="18"/>
      <c r="F739" s="18"/>
      <c r="G739" s="18"/>
      <c r="H739" s="18" t="s">
        <v>357</v>
      </c>
      <c r="I739" s="18" t="s">
        <v>3792</v>
      </c>
      <c r="J739" s="18" t="s">
        <v>13132</v>
      </c>
      <c r="K739" s="18" t="s">
        <v>47</v>
      </c>
      <c r="L739" s="18" t="s">
        <v>1410</v>
      </c>
      <c r="M739" s="18"/>
      <c r="N739" s="18" t="s">
        <v>40</v>
      </c>
      <c r="O739" s="18" t="s">
        <v>362</v>
      </c>
      <c r="P739" s="18" t="s">
        <v>363</v>
      </c>
      <c r="Q739" s="18" t="s">
        <v>429</v>
      </c>
      <c r="R739" s="18" t="s">
        <v>55</v>
      </c>
      <c r="S739" s="18" t="s">
        <v>13127</v>
      </c>
      <c r="T739" s="18" t="s">
        <v>3793</v>
      </c>
      <c r="U739" s="18" t="s">
        <v>430</v>
      </c>
      <c r="V739" s="18" t="s">
        <v>366</v>
      </c>
      <c r="W739" s="18"/>
      <c r="X739" s="18" t="s">
        <v>881</v>
      </c>
      <c r="Y739" s="18" t="s">
        <v>3794</v>
      </c>
      <c r="Z739" s="18" t="s">
        <v>41</v>
      </c>
      <c r="AA739" s="18" t="s">
        <v>1398</v>
      </c>
      <c r="AB739" s="18" t="s">
        <v>486</v>
      </c>
      <c r="AC739" s="18"/>
      <c r="AD739" s="18"/>
      <c r="AE739" s="18"/>
      <c r="AF739" s="18"/>
      <c r="AG739" s="18"/>
      <c r="AH739" s="18" t="s">
        <v>43</v>
      </c>
      <c r="AI739" s="20" t="s">
        <v>2040</v>
      </c>
      <c r="AJ739" s="53" t="s">
        <v>10412</v>
      </c>
      <c r="AK739" s="53" t="s">
        <v>113</v>
      </c>
      <c r="AL739" s="53" t="str">
        <f>TEXT(Table13[[#This Row],[Start Date]],"DDD")</f>
        <v>Sat</v>
      </c>
      <c r="AM739" s="12" t="str">
        <f>TEXT(RAW!$C739,"MMM")</f>
        <v>May</v>
      </c>
      <c r="AN739" s="12" t="str">
        <f>TEXT(RAW!$C739,"YYYY")</f>
        <v>2022</v>
      </c>
      <c r="AO739" s="54">
        <f t="shared" si="11"/>
        <v>0</v>
      </c>
      <c r="AR739" s="55"/>
      <c r="AS739" s="55"/>
    </row>
    <row r="740" spans="1:45" ht="12.6" customHeight="1" x14ac:dyDescent="0.2">
      <c r="A740" s="17" t="s">
        <v>13114</v>
      </c>
      <c r="B740" s="28">
        <v>44690</v>
      </c>
      <c r="C740" s="19">
        <v>44690</v>
      </c>
      <c r="D740" s="19">
        <v>44691</v>
      </c>
      <c r="E740" s="18" t="s">
        <v>49</v>
      </c>
      <c r="F740" s="28">
        <v>44691</v>
      </c>
      <c r="G740" s="18" t="s">
        <v>131</v>
      </c>
      <c r="H740" s="18" t="s">
        <v>357</v>
      </c>
      <c r="I740" s="18" t="s">
        <v>3795</v>
      </c>
      <c r="J740" s="18" t="s">
        <v>13133</v>
      </c>
      <c r="K740" s="18" t="s">
        <v>47</v>
      </c>
      <c r="L740" s="18" t="s">
        <v>3797</v>
      </c>
      <c r="M740" s="18"/>
      <c r="N740" s="18" t="s">
        <v>40</v>
      </c>
      <c r="O740" s="18" t="s">
        <v>362</v>
      </c>
      <c r="P740" s="18" t="s">
        <v>363</v>
      </c>
      <c r="Q740" s="18" t="s">
        <v>477</v>
      </c>
      <c r="R740" s="18" t="s">
        <v>55</v>
      </c>
      <c r="S740" s="18" t="s">
        <v>13127</v>
      </c>
      <c r="T740" s="18" t="s">
        <v>3798</v>
      </c>
      <c r="U740" s="18" t="s">
        <v>3799</v>
      </c>
      <c r="V740" s="18" t="s">
        <v>366</v>
      </c>
      <c r="W740" s="18" t="s">
        <v>366</v>
      </c>
      <c r="X740" s="18" t="s">
        <v>3800</v>
      </c>
      <c r="Y740" s="18" t="s">
        <v>3801</v>
      </c>
      <c r="Z740" s="18" t="s">
        <v>41</v>
      </c>
      <c r="AA740" s="18" t="s">
        <v>3802</v>
      </c>
      <c r="AB740" s="18" t="s">
        <v>486</v>
      </c>
      <c r="AC740" s="18" t="s">
        <v>3803</v>
      </c>
      <c r="AD740" s="18" t="s">
        <v>366</v>
      </c>
      <c r="AE740" s="18" t="s">
        <v>42</v>
      </c>
      <c r="AF740" s="18" t="s">
        <v>43</v>
      </c>
      <c r="AG740" s="18" t="s">
        <v>460</v>
      </c>
      <c r="AH740" s="18" t="s">
        <v>43</v>
      </c>
      <c r="AI740" s="20" t="s">
        <v>3804</v>
      </c>
      <c r="AJ740" s="53" t="s">
        <v>10412</v>
      </c>
      <c r="AK740" s="53" t="s">
        <v>113</v>
      </c>
      <c r="AL740" s="53" t="str">
        <f>TEXT(Table13[[#This Row],[Start Date]],"DDD")</f>
        <v>Tue</v>
      </c>
      <c r="AM740" s="12" t="str">
        <f>TEXT(RAW!$C740,"MMM")</f>
        <v>May</v>
      </c>
      <c r="AN740" s="12" t="str">
        <f>TEXT(RAW!$C740,"YYYY")</f>
        <v>2022</v>
      </c>
      <c r="AO740" s="54">
        <f t="shared" si="11"/>
        <v>4.5138888888888951E-2</v>
      </c>
      <c r="AR740" s="55"/>
      <c r="AS740" s="55"/>
    </row>
    <row r="741" spans="1:45" ht="12.6" customHeight="1" x14ac:dyDescent="0.2">
      <c r="A741" s="17" t="s">
        <v>13114</v>
      </c>
      <c r="B741" s="28">
        <v>44690</v>
      </c>
      <c r="C741" s="19">
        <v>44690</v>
      </c>
      <c r="D741" s="19">
        <v>44677</v>
      </c>
      <c r="E741" s="18" t="s">
        <v>125</v>
      </c>
      <c r="F741" s="28">
        <v>44677</v>
      </c>
      <c r="G741" s="18" t="s">
        <v>62</v>
      </c>
      <c r="H741" s="18" t="s">
        <v>357</v>
      </c>
      <c r="I741" s="18" t="s">
        <v>3805</v>
      </c>
      <c r="J741" s="18" t="s">
        <v>13133</v>
      </c>
      <c r="K741" s="18" t="s">
        <v>58</v>
      </c>
      <c r="L741" s="18" t="s">
        <v>3806</v>
      </c>
      <c r="M741" s="18"/>
      <c r="N741" s="18" t="s">
        <v>40</v>
      </c>
      <c r="O741" s="18" t="s">
        <v>362</v>
      </c>
      <c r="P741" s="18" t="s">
        <v>363</v>
      </c>
      <c r="Q741" s="18" t="s">
        <v>374</v>
      </c>
      <c r="R741" s="18" t="s">
        <v>55</v>
      </c>
      <c r="S741" s="18" t="s">
        <v>13125</v>
      </c>
      <c r="T741" s="18" t="s">
        <v>3807</v>
      </c>
      <c r="U741" s="18" t="s">
        <v>3808</v>
      </c>
      <c r="V741" s="18" t="s">
        <v>3808</v>
      </c>
      <c r="W741" s="18" t="s">
        <v>3808</v>
      </c>
      <c r="X741" s="18" t="s">
        <v>881</v>
      </c>
      <c r="Y741" s="18" t="s">
        <v>3809</v>
      </c>
      <c r="Z741" s="18" t="s">
        <v>41</v>
      </c>
      <c r="AA741" s="18" t="s">
        <v>1398</v>
      </c>
      <c r="AB741" s="18" t="s">
        <v>486</v>
      </c>
      <c r="AC741" s="18" t="s">
        <v>3810</v>
      </c>
      <c r="AD741" s="18" t="s">
        <v>3808</v>
      </c>
      <c r="AE741" s="18" t="s">
        <v>42</v>
      </c>
      <c r="AF741" s="18" t="s">
        <v>43</v>
      </c>
      <c r="AG741" s="18" t="s">
        <v>736</v>
      </c>
      <c r="AH741" s="18" t="s">
        <v>43</v>
      </c>
      <c r="AI741" s="20" t="s">
        <v>2977</v>
      </c>
      <c r="AJ741" s="53" t="s">
        <v>58</v>
      </c>
      <c r="AK741" s="53" t="s">
        <v>113</v>
      </c>
      <c r="AL741" s="53" t="str">
        <f>TEXT(Table13[[#This Row],[Start Date]],"DDD")</f>
        <v>Tue</v>
      </c>
      <c r="AM741" s="12" t="str">
        <f>TEXT(RAW!$C741,"MMM")</f>
        <v>May</v>
      </c>
      <c r="AN741" s="12" t="str">
        <f>TEXT(RAW!$C741,"YYYY")</f>
        <v>2022</v>
      </c>
      <c r="AO741" s="54">
        <f t="shared" si="11"/>
        <v>4.166666666666663E-2</v>
      </c>
      <c r="AR741" s="55"/>
      <c r="AS741" s="55"/>
    </row>
    <row r="742" spans="1:45" ht="12.6" customHeight="1" x14ac:dyDescent="0.2">
      <c r="A742" s="17" t="s">
        <v>13114</v>
      </c>
      <c r="B742" s="28">
        <v>44700</v>
      </c>
      <c r="C742" s="19">
        <v>44700</v>
      </c>
      <c r="D742" s="19">
        <v>44700</v>
      </c>
      <c r="E742" s="18" t="s">
        <v>105</v>
      </c>
      <c r="F742" s="28">
        <v>44700</v>
      </c>
      <c r="G742" s="18" t="s">
        <v>188</v>
      </c>
      <c r="H742" s="18" t="s">
        <v>357</v>
      </c>
      <c r="I742" s="18" t="s">
        <v>3811</v>
      </c>
      <c r="J742" s="18" t="s">
        <v>13130</v>
      </c>
      <c r="K742" s="18" t="s">
        <v>107</v>
      </c>
      <c r="L742" s="18" t="s">
        <v>3812</v>
      </c>
      <c r="M742" s="18"/>
      <c r="N742" s="18" t="s">
        <v>40</v>
      </c>
      <c r="O742" s="18" t="s">
        <v>362</v>
      </c>
      <c r="P742" s="18" t="s">
        <v>363</v>
      </c>
      <c r="Q742" s="18" t="s">
        <v>534</v>
      </c>
      <c r="R742" s="18" t="s">
        <v>404</v>
      </c>
      <c r="S742" s="18" t="s">
        <v>13123</v>
      </c>
      <c r="T742" s="18" t="s">
        <v>3813</v>
      </c>
      <c r="U742" s="18" t="s">
        <v>3814</v>
      </c>
      <c r="V742" s="18" t="s">
        <v>3815</v>
      </c>
      <c r="W742" s="18" t="s">
        <v>3816</v>
      </c>
      <c r="X742" s="18" t="s">
        <v>41</v>
      </c>
      <c r="Y742" s="18">
        <v>50511147173</v>
      </c>
      <c r="Z742" s="18"/>
      <c r="AA742" s="18" t="s">
        <v>3817</v>
      </c>
      <c r="AB742" s="18" t="s">
        <v>3818</v>
      </c>
      <c r="AC742" s="18" t="s">
        <v>3819</v>
      </c>
      <c r="AD742" s="18" t="s">
        <v>3816</v>
      </c>
      <c r="AE742" s="18" t="s">
        <v>42</v>
      </c>
      <c r="AF742" s="18" t="s">
        <v>43</v>
      </c>
      <c r="AG742" s="18" t="s">
        <v>480</v>
      </c>
      <c r="AH742" s="18" t="s">
        <v>43</v>
      </c>
      <c r="AI742" s="20" t="s">
        <v>3820</v>
      </c>
      <c r="AJ742" s="53" t="s">
        <v>10412</v>
      </c>
      <c r="AK742" s="53" t="s">
        <v>10413</v>
      </c>
      <c r="AL742" s="53" t="str">
        <f>TEXT(Table13[[#This Row],[Start Date]],"DDD")</f>
        <v>Thu</v>
      </c>
      <c r="AM742" s="12" t="str">
        <f>TEXT(RAW!$C742,"MMM")</f>
        <v>May</v>
      </c>
      <c r="AN742" s="12" t="str">
        <f>TEXT(RAW!$C742,"YYYY")</f>
        <v>2022</v>
      </c>
      <c r="AO742" s="54">
        <f t="shared" si="11"/>
        <v>2.0833333333333315E-2</v>
      </c>
      <c r="AR742" s="55"/>
      <c r="AS742" s="55"/>
    </row>
    <row r="743" spans="1:45" ht="12.6" customHeight="1" x14ac:dyDescent="0.2">
      <c r="A743" s="17" t="s">
        <v>13114</v>
      </c>
      <c r="B743" s="19"/>
      <c r="C743" s="19">
        <v>44652</v>
      </c>
      <c r="D743" s="19">
        <v>44648</v>
      </c>
      <c r="E743" s="18" t="s">
        <v>49</v>
      </c>
      <c r="F743" s="28">
        <v>44648</v>
      </c>
      <c r="G743" s="18" t="s">
        <v>132</v>
      </c>
      <c r="H743" s="18" t="s">
        <v>357</v>
      </c>
      <c r="I743" s="18" t="s">
        <v>3821</v>
      </c>
      <c r="J743" s="18" t="s">
        <v>13131</v>
      </c>
      <c r="K743" s="18" t="s">
        <v>67</v>
      </c>
      <c r="L743" s="18"/>
      <c r="M743" s="18"/>
      <c r="N743" s="18"/>
      <c r="O743" s="18" t="s">
        <v>362</v>
      </c>
      <c r="P743" s="18" t="s">
        <v>363</v>
      </c>
      <c r="Q743" s="18" t="s">
        <v>1841</v>
      </c>
      <c r="R743" s="18" t="s">
        <v>404</v>
      </c>
      <c r="S743" s="18" t="s">
        <v>13116</v>
      </c>
      <c r="T743" s="18"/>
      <c r="U743" s="18" t="s">
        <v>3822</v>
      </c>
      <c r="V743" s="18" t="s">
        <v>1164</v>
      </c>
      <c r="W743" s="18" t="s">
        <v>3823</v>
      </c>
      <c r="X743" s="18"/>
      <c r="Y743" s="18"/>
      <c r="Z743" s="18"/>
      <c r="AA743" s="18"/>
      <c r="AB743" s="18"/>
      <c r="AC743" s="18" t="s">
        <v>3824</v>
      </c>
      <c r="AD743" s="18" t="s">
        <v>3823</v>
      </c>
      <c r="AE743" s="18" t="s">
        <v>42</v>
      </c>
      <c r="AF743" s="18" t="s">
        <v>43</v>
      </c>
      <c r="AG743" s="18" t="s">
        <v>377</v>
      </c>
      <c r="AH743" s="18" t="s">
        <v>43</v>
      </c>
      <c r="AI743" s="20" t="s">
        <v>473</v>
      </c>
      <c r="AJ743" s="53" t="s">
        <v>10412</v>
      </c>
      <c r="AK743" s="53" t="s">
        <v>10413</v>
      </c>
      <c r="AL743" s="53" t="str">
        <f>TEXT(Table13[[#This Row],[Start Date]],"DDD")</f>
        <v>Mon</v>
      </c>
      <c r="AM743" s="12" t="str">
        <f>TEXT(RAW!$C743,"MMM")</f>
        <v>Apr</v>
      </c>
      <c r="AN743" s="12" t="str">
        <f>TEXT(RAW!$C743,"YYYY")</f>
        <v>2022</v>
      </c>
      <c r="AO743" s="54">
        <f t="shared" si="11"/>
        <v>8.333333333333337E-2</v>
      </c>
      <c r="AR743" s="55"/>
      <c r="AS743" s="55"/>
    </row>
    <row r="744" spans="1:45" ht="12.6" customHeight="1" x14ac:dyDescent="0.2">
      <c r="A744" s="17" t="s">
        <v>13114</v>
      </c>
      <c r="B744" s="19"/>
      <c r="C744" s="19">
        <v>44652</v>
      </c>
      <c r="D744" s="19">
        <v>44648</v>
      </c>
      <c r="E744" s="18" t="s">
        <v>164</v>
      </c>
      <c r="F744" s="28">
        <v>44652</v>
      </c>
      <c r="G744" s="18" t="s">
        <v>84</v>
      </c>
      <c r="H744" s="18" t="s">
        <v>357</v>
      </c>
      <c r="I744" s="18" t="s">
        <v>3821</v>
      </c>
      <c r="J744" s="18" t="s">
        <v>13131</v>
      </c>
      <c r="K744" s="18" t="s">
        <v>67</v>
      </c>
      <c r="L744" s="18"/>
      <c r="M744" s="18"/>
      <c r="N744" s="18"/>
      <c r="O744" s="18" t="s">
        <v>362</v>
      </c>
      <c r="P744" s="18" t="s">
        <v>363</v>
      </c>
      <c r="Q744" s="18" t="s">
        <v>1841</v>
      </c>
      <c r="R744" s="18" t="s">
        <v>404</v>
      </c>
      <c r="S744" s="18" t="s">
        <v>13116</v>
      </c>
      <c r="T744" s="18"/>
      <c r="U744" s="18" t="s">
        <v>3822</v>
      </c>
      <c r="V744" s="18" t="s">
        <v>1164</v>
      </c>
      <c r="W744" s="18" t="s">
        <v>3825</v>
      </c>
      <c r="X744" s="18"/>
      <c r="Y744" s="18"/>
      <c r="Z744" s="18"/>
      <c r="AA744" s="18"/>
      <c r="AB744" s="18"/>
      <c r="AC744" s="18" t="s">
        <v>3826</v>
      </c>
      <c r="AD744" s="18" t="s">
        <v>3825</v>
      </c>
      <c r="AE744" s="18" t="s">
        <v>42</v>
      </c>
      <c r="AF744" s="18" t="s">
        <v>43</v>
      </c>
      <c r="AG744" s="18" t="s">
        <v>3827</v>
      </c>
      <c r="AH744" s="18" t="s">
        <v>43</v>
      </c>
      <c r="AI744" s="20" t="s">
        <v>473</v>
      </c>
      <c r="AJ744" s="53" t="s">
        <v>10412</v>
      </c>
      <c r="AK744" s="53" t="s">
        <v>10413</v>
      </c>
      <c r="AL744" s="53" t="str">
        <f>TEXT(Table13[[#This Row],[Start Date]],"DDD")</f>
        <v>Mon</v>
      </c>
      <c r="AM744" s="12" t="str">
        <f>TEXT(RAW!$C744,"MMM")</f>
        <v>Apr</v>
      </c>
      <c r="AN744" s="12" t="str">
        <f>TEXT(RAW!$C744,"YYYY")</f>
        <v>2022</v>
      </c>
      <c r="AO744" s="54">
        <f t="shared" si="11"/>
        <v>9.375E-2</v>
      </c>
      <c r="AR744" s="55"/>
      <c r="AS744" s="55"/>
    </row>
    <row r="745" spans="1:45" ht="12.6" customHeight="1" x14ac:dyDescent="0.2">
      <c r="A745" s="17" t="s">
        <v>13114</v>
      </c>
      <c r="B745" s="19"/>
      <c r="C745" s="19">
        <v>44655</v>
      </c>
      <c r="D745" s="19">
        <v>44645</v>
      </c>
      <c r="E745" s="18" t="s">
        <v>36</v>
      </c>
      <c r="F745" s="28">
        <v>44645</v>
      </c>
      <c r="G745" s="18" t="s">
        <v>57</v>
      </c>
      <c r="H745" s="18" t="s">
        <v>357</v>
      </c>
      <c r="I745" s="18" t="s">
        <v>3828</v>
      </c>
      <c r="J745" s="18" t="s">
        <v>13130</v>
      </c>
      <c r="K745" s="18" t="s">
        <v>58</v>
      </c>
      <c r="L745" s="18" t="s">
        <v>533</v>
      </c>
      <c r="M745" s="18"/>
      <c r="N745" s="18"/>
      <c r="O745" s="18" t="s">
        <v>362</v>
      </c>
      <c r="P745" s="18" t="s">
        <v>524</v>
      </c>
      <c r="Q745" s="18" t="s">
        <v>1196</v>
      </c>
      <c r="R745" s="18" t="s">
        <v>525</v>
      </c>
      <c r="S745" s="18" t="s">
        <v>13120</v>
      </c>
      <c r="T745" s="18"/>
      <c r="U745" s="18" t="s">
        <v>3829</v>
      </c>
      <c r="V745" s="18" t="s">
        <v>3830</v>
      </c>
      <c r="W745" s="18" t="s">
        <v>3831</v>
      </c>
      <c r="X745" s="18"/>
      <c r="Y745" s="18"/>
      <c r="Z745" s="18"/>
      <c r="AA745" s="18"/>
      <c r="AB745" s="18" t="s">
        <v>539</v>
      </c>
      <c r="AC745" s="18" t="s">
        <v>3832</v>
      </c>
      <c r="AD745" s="18" t="s">
        <v>3831</v>
      </c>
      <c r="AE745" s="18" t="s">
        <v>42</v>
      </c>
      <c r="AF745" s="18" t="s">
        <v>43</v>
      </c>
      <c r="AG745" s="18" t="s">
        <v>377</v>
      </c>
      <c r="AH745" s="18" t="s">
        <v>43</v>
      </c>
      <c r="AI745" s="20" t="s">
        <v>52</v>
      </c>
      <c r="AJ745" s="53" t="s">
        <v>58</v>
      </c>
      <c r="AK745" s="53" t="s">
        <v>10398</v>
      </c>
      <c r="AL745" s="53" t="str">
        <f>TEXT(Table13[[#This Row],[Start Date]],"DDD")</f>
        <v>Fri</v>
      </c>
      <c r="AM745" s="12" t="str">
        <f>TEXT(RAW!$C745,"MMM")</f>
        <v>Apr</v>
      </c>
      <c r="AN745" s="12" t="str">
        <f>TEXT(RAW!$C745,"YYYY")</f>
        <v>2022</v>
      </c>
      <c r="AO745" s="54">
        <f t="shared" si="11"/>
        <v>8.3333333333333315E-2</v>
      </c>
      <c r="AR745" s="55"/>
      <c r="AS745" s="55"/>
    </row>
    <row r="746" spans="1:45" ht="12.6" customHeight="1" x14ac:dyDescent="0.2">
      <c r="A746" s="17" t="s">
        <v>13114</v>
      </c>
      <c r="B746" s="19"/>
      <c r="C746" s="19">
        <v>44690</v>
      </c>
      <c r="D746" s="19">
        <v>44677</v>
      </c>
      <c r="E746" s="18" t="s">
        <v>125</v>
      </c>
      <c r="F746" s="28">
        <v>44677</v>
      </c>
      <c r="G746" s="18" t="s">
        <v>62</v>
      </c>
      <c r="H746" s="18" t="s">
        <v>357</v>
      </c>
      <c r="I746" s="18" t="s">
        <v>3833</v>
      </c>
      <c r="J746" s="18" t="s">
        <v>13133</v>
      </c>
      <c r="K746" s="18" t="s">
        <v>58</v>
      </c>
      <c r="L746" s="18" t="s">
        <v>3806</v>
      </c>
      <c r="M746" s="18"/>
      <c r="N746" s="18"/>
      <c r="O746" s="18" t="s">
        <v>362</v>
      </c>
      <c r="P746" s="18" t="s">
        <v>363</v>
      </c>
      <c r="Q746" s="18" t="s">
        <v>429</v>
      </c>
      <c r="R746" s="18" t="s">
        <v>55</v>
      </c>
      <c r="S746" s="18" t="s">
        <v>13120</v>
      </c>
      <c r="T746" s="18"/>
      <c r="U746" s="18" t="s">
        <v>113</v>
      </c>
      <c r="V746" s="18" t="s">
        <v>113</v>
      </c>
      <c r="W746" s="18" t="s">
        <v>113</v>
      </c>
      <c r="X746" s="18"/>
      <c r="Y746" s="18"/>
      <c r="Z746" s="18"/>
      <c r="AA746" s="18"/>
      <c r="AB746" s="18" t="s">
        <v>486</v>
      </c>
      <c r="AC746" s="18" t="s">
        <v>3834</v>
      </c>
      <c r="AD746" s="18" t="s">
        <v>113</v>
      </c>
      <c r="AE746" s="18" t="s">
        <v>42</v>
      </c>
      <c r="AF746" s="18" t="s">
        <v>43</v>
      </c>
      <c r="AG746" s="18" t="s">
        <v>736</v>
      </c>
      <c r="AH746" s="18" t="s">
        <v>43</v>
      </c>
      <c r="AI746" s="20" t="s">
        <v>2977</v>
      </c>
      <c r="AJ746" s="53" t="s">
        <v>58</v>
      </c>
      <c r="AK746" s="53" t="s">
        <v>113</v>
      </c>
      <c r="AL746" s="53" t="str">
        <f>TEXT(Table13[[#This Row],[Start Date]],"DDD")</f>
        <v>Tue</v>
      </c>
      <c r="AM746" s="12" t="str">
        <f>TEXT(RAW!$C746,"MMM")</f>
        <v>May</v>
      </c>
      <c r="AN746" s="12" t="str">
        <f>TEXT(RAW!$C746,"YYYY")</f>
        <v>2022</v>
      </c>
      <c r="AO746" s="54">
        <f t="shared" si="11"/>
        <v>4.166666666666663E-2</v>
      </c>
      <c r="AR746" s="55"/>
      <c r="AS746" s="55"/>
    </row>
    <row r="747" spans="1:45" ht="12.6" customHeight="1" x14ac:dyDescent="0.2">
      <c r="A747" s="17" t="s">
        <v>13114</v>
      </c>
      <c r="B747" s="19"/>
      <c r="C747" s="19">
        <v>44690</v>
      </c>
      <c r="D747" s="19">
        <v>44687</v>
      </c>
      <c r="E747" s="18" t="s">
        <v>63</v>
      </c>
      <c r="F747" s="28">
        <v>44687</v>
      </c>
      <c r="G747" s="18" t="s">
        <v>84</v>
      </c>
      <c r="H747" s="18" t="s">
        <v>357</v>
      </c>
      <c r="I747" s="18" t="s">
        <v>3835</v>
      </c>
      <c r="J747" s="18" t="s">
        <v>13133</v>
      </c>
      <c r="K747" s="18" t="s">
        <v>58</v>
      </c>
      <c r="L747" s="18" t="s">
        <v>3836</v>
      </c>
      <c r="M747" s="18"/>
      <c r="N747" s="18"/>
      <c r="O747" s="18" t="s">
        <v>362</v>
      </c>
      <c r="P747" s="18" t="s">
        <v>363</v>
      </c>
      <c r="Q747" s="18" t="s">
        <v>374</v>
      </c>
      <c r="R747" s="18" t="s">
        <v>875</v>
      </c>
      <c r="S747" s="18" t="s">
        <v>13120</v>
      </c>
      <c r="T747" s="18"/>
      <c r="U747" s="18" t="s">
        <v>3837</v>
      </c>
      <c r="V747" s="18" t="s">
        <v>3838</v>
      </c>
      <c r="W747" s="18" t="s">
        <v>3839</v>
      </c>
      <c r="X747" s="18"/>
      <c r="Y747" s="18"/>
      <c r="Z747" s="18"/>
      <c r="AA747" s="18"/>
      <c r="AB747" s="18" t="s">
        <v>486</v>
      </c>
      <c r="AC747" s="18" t="s">
        <v>3840</v>
      </c>
      <c r="AD747" s="18" t="s">
        <v>3839</v>
      </c>
      <c r="AE747" s="18" t="s">
        <v>42</v>
      </c>
      <c r="AF747" s="18" t="s">
        <v>43</v>
      </c>
      <c r="AG747" s="18" t="s">
        <v>377</v>
      </c>
      <c r="AH747" s="18" t="s">
        <v>43</v>
      </c>
      <c r="AI747" s="20" t="s">
        <v>451</v>
      </c>
      <c r="AJ747" s="53" t="s">
        <v>58</v>
      </c>
      <c r="AK747" s="53" t="s">
        <v>10398</v>
      </c>
      <c r="AL747" s="53" t="str">
        <f>TEXT(Table13[[#This Row],[Start Date]],"DDD")</f>
        <v>Fri</v>
      </c>
      <c r="AM747" s="12" t="str">
        <f>TEXT(RAW!$C747,"MMM")</f>
        <v>May</v>
      </c>
      <c r="AN747" s="12" t="str">
        <f>TEXT(RAW!$C747,"YYYY")</f>
        <v>2022</v>
      </c>
      <c r="AO747" s="54">
        <f t="shared" si="11"/>
        <v>8.3333333333333315E-2</v>
      </c>
      <c r="AR747" s="55"/>
      <c r="AS747" s="55"/>
    </row>
    <row r="748" spans="1:45" ht="12.6" customHeight="1" x14ac:dyDescent="0.2">
      <c r="A748" s="17" t="s">
        <v>13114</v>
      </c>
      <c r="B748" s="19"/>
      <c r="C748" s="19">
        <v>44691</v>
      </c>
      <c r="D748" s="19">
        <v>44691</v>
      </c>
      <c r="E748" s="18" t="s">
        <v>72</v>
      </c>
      <c r="F748" s="28">
        <v>44691</v>
      </c>
      <c r="G748" s="18" t="s">
        <v>125</v>
      </c>
      <c r="H748" s="18" t="s">
        <v>357</v>
      </c>
      <c r="I748" s="18" t="s">
        <v>3841</v>
      </c>
      <c r="J748" s="18" t="s">
        <v>13130</v>
      </c>
      <c r="K748" s="18" t="s">
        <v>117</v>
      </c>
      <c r="L748" s="18" t="s">
        <v>909</v>
      </c>
      <c r="M748" s="18"/>
      <c r="N748" s="18"/>
      <c r="O748" s="18" t="s">
        <v>362</v>
      </c>
      <c r="P748" s="18" t="s">
        <v>363</v>
      </c>
      <c r="Q748" s="18" t="s">
        <v>923</v>
      </c>
      <c r="R748" s="18" t="s">
        <v>395</v>
      </c>
      <c r="S748" s="18" t="s">
        <v>13123</v>
      </c>
      <c r="T748" s="18"/>
      <c r="U748" s="18" t="s">
        <v>3842</v>
      </c>
      <c r="V748" s="18" t="s">
        <v>3843</v>
      </c>
      <c r="W748" s="18" t="s">
        <v>3844</v>
      </c>
      <c r="X748" s="18"/>
      <c r="Y748" s="18"/>
      <c r="Z748" s="18"/>
      <c r="AA748" s="18"/>
      <c r="AB748" s="18" t="s">
        <v>367</v>
      </c>
      <c r="AC748" s="18" t="s">
        <v>3845</v>
      </c>
      <c r="AD748" s="18" t="s">
        <v>3844</v>
      </c>
      <c r="AE748" s="18" t="s">
        <v>42</v>
      </c>
      <c r="AF748" s="18" t="s">
        <v>43</v>
      </c>
      <c r="AG748" s="18" t="s">
        <v>480</v>
      </c>
      <c r="AH748" s="18" t="s">
        <v>43</v>
      </c>
      <c r="AI748" s="20" t="s">
        <v>44</v>
      </c>
      <c r="AJ748" s="53" t="s">
        <v>10412</v>
      </c>
      <c r="AK748" s="53" t="s">
        <v>10398</v>
      </c>
      <c r="AL748" s="53" t="str">
        <f>TEXT(Table13[[#This Row],[Start Date]],"DDD")</f>
        <v>Tue</v>
      </c>
      <c r="AM748" s="12" t="str">
        <f>TEXT(RAW!$C748,"MMM")</f>
        <v>May</v>
      </c>
      <c r="AN748" s="12" t="str">
        <f>TEXT(RAW!$C748,"YYYY")</f>
        <v>2022</v>
      </c>
      <c r="AO748" s="54">
        <f t="shared" si="11"/>
        <v>2.083333333333337E-2</v>
      </c>
      <c r="AR748" s="55"/>
      <c r="AS748" s="55"/>
    </row>
    <row r="749" spans="1:45" ht="12.6" customHeight="1" x14ac:dyDescent="0.2">
      <c r="A749" s="17" t="s">
        <v>13114</v>
      </c>
      <c r="B749" s="28">
        <v>44704</v>
      </c>
      <c r="C749" s="19">
        <v>44704</v>
      </c>
      <c r="D749" s="19">
        <v>44704</v>
      </c>
      <c r="E749" s="18" t="s">
        <v>124</v>
      </c>
      <c r="F749" s="28">
        <v>44704</v>
      </c>
      <c r="G749" s="18" t="s">
        <v>72</v>
      </c>
      <c r="H749" s="18" t="s">
        <v>357</v>
      </c>
      <c r="I749" s="18" t="s">
        <v>3846</v>
      </c>
      <c r="J749" s="18" t="s">
        <v>2597</v>
      </c>
      <c r="K749" s="18" t="s">
        <v>574</v>
      </c>
      <c r="L749" s="18" t="s">
        <v>2598</v>
      </c>
      <c r="M749" s="18" t="s">
        <v>39</v>
      </c>
      <c r="N749" s="18" t="s">
        <v>40</v>
      </c>
      <c r="O749" s="18" t="s">
        <v>362</v>
      </c>
      <c r="P749" s="18" t="s">
        <v>363</v>
      </c>
      <c r="Q749" s="18" t="s">
        <v>552</v>
      </c>
      <c r="R749" s="18" t="s">
        <v>395</v>
      </c>
      <c r="S749" s="18" t="s">
        <v>13118</v>
      </c>
      <c r="T749" s="18" t="s">
        <v>2599</v>
      </c>
      <c r="U749" s="18" t="s">
        <v>3847</v>
      </c>
      <c r="V749" s="18" t="s">
        <v>3848</v>
      </c>
      <c r="W749" s="18" t="s">
        <v>3848</v>
      </c>
      <c r="X749" s="18" t="s">
        <v>2603</v>
      </c>
      <c r="Y749" s="18" t="s">
        <v>2604</v>
      </c>
      <c r="Z749" s="18" t="s">
        <v>41</v>
      </c>
      <c r="AA749" s="18" t="s">
        <v>2605</v>
      </c>
      <c r="AB749" s="18" t="s">
        <v>727</v>
      </c>
      <c r="AC749" s="18" t="s">
        <v>3849</v>
      </c>
      <c r="AD749" s="18" t="s">
        <v>3848</v>
      </c>
      <c r="AE749" s="18" t="s">
        <v>42</v>
      </c>
      <c r="AF749" s="18" t="s">
        <v>43</v>
      </c>
      <c r="AG749" s="18" t="s">
        <v>1918</v>
      </c>
      <c r="AH749" s="18" t="s">
        <v>43</v>
      </c>
      <c r="AI749" s="20" t="s">
        <v>2607</v>
      </c>
      <c r="AJ749" s="53" t="s">
        <v>10412</v>
      </c>
      <c r="AK749" s="53" t="s">
        <v>10398</v>
      </c>
      <c r="AL749" s="53" t="str">
        <f>TEXT(Table13[[#This Row],[Start Date]],"DDD")</f>
        <v>Mon</v>
      </c>
      <c r="AM749" s="12" t="str">
        <f>TEXT(RAW!$C749,"MMM")</f>
        <v>May</v>
      </c>
      <c r="AN749" s="12" t="str">
        <f>TEXT(RAW!$C749,"YYYY")</f>
        <v>2022</v>
      </c>
      <c r="AO749" s="54">
        <f t="shared" si="11"/>
        <v>0.16666666666666669</v>
      </c>
      <c r="AR749" s="55"/>
      <c r="AS749" s="55"/>
    </row>
    <row r="750" spans="1:45" ht="12.6" customHeight="1" x14ac:dyDescent="0.2">
      <c r="A750" s="17" t="s">
        <v>13114</v>
      </c>
      <c r="B750" s="28">
        <v>44704</v>
      </c>
      <c r="C750" s="19">
        <v>44704</v>
      </c>
      <c r="D750" s="19">
        <v>44700</v>
      </c>
      <c r="E750" s="18" t="s">
        <v>159</v>
      </c>
      <c r="F750" s="28">
        <v>44700</v>
      </c>
      <c r="G750" s="18" t="s">
        <v>131</v>
      </c>
      <c r="H750" s="18" t="s">
        <v>357</v>
      </c>
      <c r="I750" s="18" t="s">
        <v>3850</v>
      </c>
      <c r="J750" s="18" t="s">
        <v>13130</v>
      </c>
      <c r="K750" s="18" t="s">
        <v>51</v>
      </c>
      <c r="L750" s="18" t="s">
        <v>729</v>
      </c>
      <c r="M750" s="18" t="s">
        <v>39</v>
      </c>
      <c r="N750" s="18" t="s">
        <v>40</v>
      </c>
      <c r="O750" s="18" t="s">
        <v>362</v>
      </c>
      <c r="P750" s="18" t="s">
        <v>363</v>
      </c>
      <c r="Q750" s="18" t="s">
        <v>534</v>
      </c>
      <c r="R750" s="18" t="s">
        <v>404</v>
      </c>
      <c r="S750" s="18" t="s">
        <v>13123</v>
      </c>
      <c r="T750" s="18" t="s">
        <v>2105</v>
      </c>
      <c r="U750" s="18" t="s">
        <v>3851</v>
      </c>
      <c r="V750" s="18" t="s">
        <v>3852</v>
      </c>
      <c r="W750" s="18" t="s">
        <v>3853</v>
      </c>
      <c r="X750" s="18" t="s">
        <v>41</v>
      </c>
      <c r="Y750" s="18">
        <v>70813418814</v>
      </c>
      <c r="Z750" s="18"/>
      <c r="AA750" s="18" t="s">
        <v>538</v>
      </c>
      <c r="AB750" s="18" t="s">
        <v>734</v>
      </c>
      <c r="AC750" s="18" t="s">
        <v>3854</v>
      </c>
      <c r="AD750" s="18" t="s">
        <v>3853</v>
      </c>
      <c r="AE750" s="18" t="s">
        <v>42</v>
      </c>
      <c r="AF750" s="18" t="s">
        <v>43</v>
      </c>
      <c r="AG750" s="18" t="s">
        <v>659</v>
      </c>
      <c r="AH750" s="18" t="s">
        <v>43</v>
      </c>
      <c r="AI750" s="20" t="s">
        <v>44</v>
      </c>
      <c r="AJ750" s="53" t="s">
        <v>10412</v>
      </c>
      <c r="AK750" s="53" t="s">
        <v>10413</v>
      </c>
      <c r="AL750" s="53" t="str">
        <f>TEXT(Table13[[#This Row],[Start Date]],"DDD")</f>
        <v>Thu</v>
      </c>
      <c r="AM750" s="12" t="str">
        <f>TEXT(RAW!$C750,"MMM")</f>
        <v>May</v>
      </c>
      <c r="AN750" s="12" t="str">
        <f>TEXT(RAW!$C750,"YYYY")</f>
        <v>2022</v>
      </c>
      <c r="AO750" s="54">
        <f t="shared" si="11"/>
        <v>4.861111111111116E-2</v>
      </c>
      <c r="AR750" s="55"/>
      <c r="AS750" s="55"/>
    </row>
    <row r="751" spans="1:45" ht="12.6" customHeight="1" x14ac:dyDescent="0.2">
      <c r="A751" s="17" t="s">
        <v>13114</v>
      </c>
      <c r="B751" s="19"/>
      <c r="C751" s="19">
        <v>44704</v>
      </c>
      <c r="D751" s="19">
        <v>44705</v>
      </c>
      <c r="E751" s="18" t="s">
        <v>235</v>
      </c>
      <c r="F751" s="28">
        <v>44705</v>
      </c>
      <c r="G751" s="18" t="s">
        <v>96</v>
      </c>
      <c r="H751" s="18" t="s">
        <v>357</v>
      </c>
      <c r="I751" s="18" t="s">
        <v>3855</v>
      </c>
      <c r="J751" s="18" t="s">
        <v>13130</v>
      </c>
      <c r="K751" s="18" t="s">
        <v>109</v>
      </c>
      <c r="L751" s="18"/>
      <c r="M751" s="18"/>
      <c r="N751" s="18"/>
      <c r="O751" s="18" t="s">
        <v>362</v>
      </c>
      <c r="P751" s="18" t="s">
        <v>363</v>
      </c>
      <c r="Q751" s="18" t="s">
        <v>534</v>
      </c>
      <c r="R751" s="18" t="s">
        <v>395</v>
      </c>
      <c r="S751" s="18" t="s">
        <v>13123</v>
      </c>
      <c r="T751" s="18"/>
      <c r="U751" s="18" t="s">
        <v>3856</v>
      </c>
      <c r="V751" s="18" t="s">
        <v>3857</v>
      </c>
      <c r="W751" s="18" t="s">
        <v>3857</v>
      </c>
      <c r="X751" s="18"/>
      <c r="Y751" s="18"/>
      <c r="Z751" s="18"/>
      <c r="AA751" s="18"/>
      <c r="AB751" s="18"/>
      <c r="AC751" s="18" t="s">
        <v>3858</v>
      </c>
      <c r="AD751" s="18" t="s">
        <v>3857</v>
      </c>
      <c r="AE751" s="18" t="s">
        <v>42</v>
      </c>
      <c r="AF751" s="18" t="s">
        <v>43</v>
      </c>
      <c r="AG751" s="18" t="s">
        <v>547</v>
      </c>
      <c r="AH751" s="18" t="s">
        <v>43</v>
      </c>
      <c r="AI751" s="20" t="s">
        <v>95</v>
      </c>
      <c r="AJ751" s="53" t="s">
        <v>10412</v>
      </c>
      <c r="AK751" s="53" t="s">
        <v>10398</v>
      </c>
      <c r="AL751" s="53" t="str">
        <f>TEXT(Table13[[#This Row],[Start Date]],"DDD")</f>
        <v>Tue</v>
      </c>
      <c r="AM751" s="12" t="str">
        <f>TEXT(RAW!$C751,"MMM")</f>
        <v>May</v>
      </c>
      <c r="AN751" s="12" t="str">
        <f>TEXT(RAW!$C751,"YYYY")</f>
        <v>2022</v>
      </c>
      <c r="AO751" s="54">
        <f t="shared" si="11"/>
        <v>2.430555555555558E-2</v>
      </c>
      <c r="AR751" s="55"/>
      <c r="AS751" s="55"/>
    </row>
    <row r="752" spans="1:45" ht="12.6" customHeight="1" x14ac:dyDescent="0.2">
      <c r="A752" s="17" t="s">
        <v>13114</v>
      </c>
      <c r="B752" s="19"/>
      <c r="C752" s="19">
        <v>44704</v>
      </c>
      <c r="D752" s="19">
        <v>44699</v>
      </c>
      <c r="E752" s="18" t="s">
        <v>36</v>
      </c>
      <c r="F752" s="28">
        <v>44699</v>
      </c>
      <c r="G752" s="18" t="s">
        <v>84</v>
      </c>
      <c r="H752" s="18" t="s">
        <v>357</v>
      </c>
      <c r="I752" s="18" t="s">
        <v>3859</v>
      </c>
      <c r="J752" s="18" t="s">
        <v>13130</v>
      </c>
      <c r="K752" s="18" t="s">
        <v>58</v>
      </c>
      <c r="L752" s="18" t="s">
        <v>3371</v>
      </c>
      <c r="M752" s="18" t="s">
        <v>39</v>
      </c>
      <c r="N752" s="18"/>
      <c r="O752" s="18" t="s">
        <v>362</v>
      </c>
      <c r="P752" s="18" t="s">
        <v>363</v>
      </c>
      <c r="Q752" s="18" t="s">
        <v>374</v>
      </c>
      <c r="R752" s="18" t="s">
        <v>55</v>
      </c>
      <c r="S752" s="18" t="s">
        <v>13120</v>
      </c>
      <c r="T752" s="18"/>
      <c r="U752" s="18" t="s">
        <v>113</v>
      </c>
      <c r="V752" s="18" t="s">
        <v>113</v>
      </c>
      <c r="W752" s="18" t="s">
        <v>3860</v>
      </c>
      <c r="X752" s="18"/>
      <c r="Y752" s="18"/>
      <c r="Z752" s="18"/>
      <c r="AA752" s="18"/>
      <c r="AB752" s="18" t="s">
        <v>486</v>
      </c>
      <c r="AC752" s="18" t="s">
        <v>3861</v>
      </c>
      <c r="AD752" s="18" t="s">
        <v>3860</v>
      </c>
      <c r="AE752" s="18" t="s">
        <v>42</v>
      </c>
      <c r="AF752" s="18" t="s">
        <v>43</v>
      </c>
      <c r="AG752" s="18" t="s">
        <v>736</v>
      </c>
      <c r="AH752" s="18" t="s">
        <v>43</v>
      </c>
      <c r="AI752" s="20" t="s">
        <v>81</v>
      </c>
      <c r="AJ752" s="53" t="s">
        <v>58</v>
      </c>
      <c r="AK752" s="53" t="s">
        <v>113</v>
      </c>
      <c r="AL752" s="53" t="str">
        <f>TEXT(Table13[[#This Row],[Start Date]],"DDD")</f>
        <v>Wed</v>
      </c>
      <c r="AM752" s="12" t="str">
        <f>TEXT(RAW!$C752,"MMM")</f>
        <v>May</v>
      </c>
      <c r="AN752" s="12" t="str">
        <f>TEXT(RAW!$C752,"YYYY")</f>
        <v>2022</v>
      </c>
      <c r="AO752" s="54">
        <f t="shared" si="11"/>
        <v>4.166666666666663E-2</v>
      </c>
      <c r="AR752" s="55"/>
      <c r="AS752" s="55"/>
    </row>
    <row r="753" spans="1:45" ht="12.6" customHeight="1" x14ac:dyDescent="0.2">
      <c r="A753" s="17" t="s">
        <v>13114</v>
      </c>
      <c r="B753" s="28">
        <v>44657</v>
      </c>
      <c r="C753" s="19">
        <v>44657</v>
      </c>
      <c r="D753" s="19">
        <v>44655</v>
      </c>
      <c r="E753" s="18" t="s">
        <v>142</v>
      </c>
      <c r="F753" s="28">
        <v>44655</v>
      </c>
      <c r="G753" s="18" t="s">
        <v>73</v>
      </c>
      <c r="H753" s="18" t="s">
        <v>357</v>
      </c>
      <c r="I753" s="18" t="s">
        <v>3862</v>
      </c>
      <c r="J753" s="18" t="s">
        <v>13133</v>
      </c>
      <c r="K753" s="18" t="s">
        <v>67</v>
      </c>
      <c r="L753" s="18" t="s">
        <v>1888</v>
      </c>
      <c r="M753" s="18"/>
      <c r="N753" s="18" t="s">
        <v>40</v>
      </c>
      <c r="O753" s="18" t="s">
        <v>362</v>
      </c>
      <c r="P753" s="18" t="s">
        <v>363</v>
      </c>
      <c r="Q753" s="18" t="s">
        <v>429</v>
      </c>
      <c r="R753" s="18" t="s">
        <v>55</v>
      </c>
      <c r="S753" s="18" t="s">
        <v>13123</v>
      </c>
      <c r="T753" s="18" t="s">
        <v>1889</v>
      </c>
      <c r="U753" s="18" t="s">
        <v>2240</v>
      </c>
      <c r="V753" s="18" t="s">
        <v>3863</v>
      </c>
      <c r="W753" s="18" t="s">
        <v>3864</v>
      </c>
      <c r="X753" s="18" t="s">
        <v>764</v>
      </c>
      <c r="Y753" s="18" t="s">
        <v>1891</v>
      </c>
      <c r="Z753" s="18" t="s">
        <v>41</v>
      </c>
      <c r="AA753" s="18" t="s">
        <v>1892</v>
      </c>
      <c r="AB753" s="18" t="s">
        <v>486</v>
      </c>
      <c r="AC753" s="18" t="s">
        <v>3865</v>
      </c>
      <c r="AD753" s="18" t="s">
        <v>3864</v>
      </c>
      <c r="AE753" s="18" t="s">
        <v>42</v>
      </c>
      <c r="AF753" s="18" t="s">
        <v>43</v>
      </c>
      <c r="AG753" s="18" t="s">
        <v>777</v>
      </c>
      <c r="AH753" s="18" t="s">
        <v>43</v>
      </c>
      <c r="AI753" s="20" t="s">
        <v>434</v>
      </c>
      <c r="AJ753" s="53" t="s">
        <v>10412</v>
      </c>
      <c r="AK753" s="53" t="s">
        <v>113</v>
      </c>
      <c r="AL753" s="53" t="str">
        <f>TEXT(Table13[[#This Row],[Start Date]],"DDD")</f>
        <v>Mon</v>
      </c>
      <c r="AM753" s="12" t="str">
        <f>TEXT(RAW!$C753,"MMM")</f>
        <v>Apr</v>
      </c>
      <c r="AN753" s="12" t="str">
        <f>TEXT(RAW!$C753,"YYYY")</f>
        <v>2022</v>
      </c>
      <c r="AO753" s="54">
        <f t="shared" si="11"/>
        <v>3.472222222222221E-2</v>
      </c>
      <c r="AR753" s="55"/>
      <c r="AS753" s="55"/>
    </row>
    <row r="754" spans="1:45" ht="12.6" customHeight="1" x14ac:dyDescent="0.2">
      <c r="A754" s="17" t="s">
        <v>13114</v>
      </c>
      <c r="B754" s="19"/>
      <c r="C754" s="19">
        <v>44658</v>
      </c>
      <c r="D754" s="19">
        <v>44658</v>
      </c>
      <c r="E754" s="18" t="s">
        <v>61</v>
      </c>
      <c r="F754" s="28">
        <v>44658</v>
      </c>
      <c r="G754" s="18" t="s">
        <v>147</v>
      </c>
      <c r="H754" s="18" t="s">
        <v>357</v>
      </c>
      <c r="I754" s="18" t="s">
        <v>3866</v>
      </c>
      <c r="J754" s="18" t="s">
        <v>13133</v>
      </c>
      <c r="K754" s="18" t="s">
        <v>232</v>
      </c>
      <c r="L754" s="18"/>
      <c r="M754" s="18"/>
      <c r="N754" s="18"/>
      <c r="O754" s="18" t="s">
        <v>362</v>
      </c>
      <c r="P754" s="18" t="s">
        <v>363</v>
      </c>
      <c r="Q754" s="18" t="s">
        <v>552</v>
      </c>
      <c r="R754" s="18" t="s">
        <v>395</v>
      </c>
      <c r="S754" s="18" t="s">
        <v>13128</v>
      </c>
      <c r="T754" s="18"/>
      <c r="U754" s="18" t="s">
        <v>3867</v>
      </c>
      <c r="V754" s="18" t="s">
        <v>555</v>
      </c>
      <c r="W754" s="18" t="s">
        <v>555</v>
      </c>
      <c r="X754" s="18"/>
      <c r="Y754" s="18"/>
      <c r="Z754" s="18"/>
      <c r="AA754" s="18"/>
      <c r="AB754" s="18"/>
      <c r="AC754" s="18" t="s">
        <v>3868</v>
      </c>
      <c r="AD754" s="18" t="s">
        <v>555</v>
      </c>
      <c r="AE754" s="18" t="s">
        <v>42</v>
      </c>
      <c r="AF754" s="18" t="s">
        <v>43</v>
      </c>
      <c r="AG754" s="18" t="s">
        <v>2307</v>
      </c>
      <c r="AH754" s="18" t="s">
        <v>43</v>
      </c>
      <c r="AI754" s="20" t="s">
        <v>1198</v>
      </c>
      <c r="AJ754" s="53" t="s">
        <v>10412</v>
      </c>
      <c r="AK754" s="53" t="s">
        <v>10398</v>
      </c>
      <c r="AL754" s="53" t="str">
        <f>TEXT(Table13[[#This Row],[Start Date]],"DDD")</f>
        <v>Thu</v>
      </c>
      <c r="AM754" s="12" t="str">
        <f>TEXT(RAW!$C754,"MMM")</f>
        <v>Apr</v>
      </c>
      <c r="AN754" s="12" t="str">
        <f>TEXT(RAW!$C754,"YYYY")</f>
        <v>2022</v>
      </c>
      <c r="AO754" s="54">
        <f t="shared" si="11"/>
        <v>0.13541666666666674</v>
      </c>
      <c r="AR754" s="55"/>
      <c r="AS754" s="55"/>
    </row>
    <row r="755" spans="1:45" ht="12.6" customHeight="1" x14ac:dyDescent="0.2">
      <c r="A755" s="17" t="s">
        <v>13114</v>
      </c>
      <c r="B755" s="28">
        <v>44676</v>
      </c>
      <c r="C755" s="19">
        <v>44676</v>
      </c>
      <c r="D755" s="19"/>
      <c r="E755" s="18"/>
      <c r="F755" s="18"/>
      <c r="G755" s="18"/>
      <c r="H755" s="18" t="s">
        <v>357</v>
      </c>
      <c r="I755" s="18" t="s">
        <v>3869</v>
      </c>
      <c r="J755" s="18" t="s">
        <v>13130</v>
      </c>
      <c r="K755" s="18" t="s">
        <v>107</v>
      </c>
      <c r="L755" s="18" t="s">
        <v>803</v>
      </c>
      <c r="M755" s="18"/>
      <c r="N755" s="18" t="s">
        <v>40</v>
      </c>
      <c r="O755" s="18" t="s">
        <v>362</v>
      </c>
      <c r="P755" s="18" t="s">
        <v>524</v>
      </c>
      <c r="Q755" s="18" t="s">
        <v>833</v>
      </c>
      <c r="R755" s="18" t="s">
        <v>525</v>
      </c>
      <c r="S755" s="18" t="s">
        <v>13118</v>
      </c>
      <c r="T755" s="18" t="s">
        <v>804</v>
      </c>
      <c r="U755" s="18" t="s">
        <v>3870</v>
      </c>
      <c r="V755" s="18"/>
      <c r="W755" s="18"/>
      <c r="X755" s="18" t="s">
        <v>41</v>
      </c>
      <c r="Y755" s="18" t="s">
        <v>806</v>
      </c>
      <c r="Z755" s="18"/>
      <c r="AA755" s="18" t="s">
        <v>807</v>
      </c>
      <c r="AB755" s="18" t="s">
        <v>808</v>
      </c>
      <c r="AC755" s="18"/>
      <c r="AD755" s="18"/>
      <c r="AE755" s="18"/>
      <c r="AF755" s="18"/>
      <c r="AG755" s="18"/>
      <c r="AH755" s="18" t="s">
        <v>71</v>
      </c>
      <c r="AI755" s="20" t="s">
        <v>65</v>
      </c>
      <c r="AJ755" s="53" t="s">
        <v>10412</v>
      </c>
      <c r="AK755" s="53" t="s">
        <v>10398</v>
      </c>
      <c r="AL755" s="53" t="str">
        <f>TEXT(Table13[[#This Row],[Start Date]],"DDD")</f>
        <v>Sat</v>
      </c>
      <c r="AM755" s="12" t="str">
        <f>TEXT(RAW!$C755,"MMM")</f>
        <v>Apr</v>
      </c>
      <c r="AN755" s="12" t="str">
        <f>TEXT(RAW!$C755,"YYYY")</f>
        <v>2022</v>
      </c>
      <c r="AO755" s="54">
        <f t="shared" si="11"/>
        <v>0</v>
      </c>
      <c r="AR755" s="55"/>
      <c r="AS755" s="55"/>
    </row>
    <row r="756" spans="1:45" ht="12.6" customHeight="1" x14ac:dyDescent="0.2">
      <c r="A756" s="17" t="s">
        <v>13114</v>
      </c>
      <c r="B756" s="19"/>
      <c r="C756" s="19">
        <v>44677</v>
      </c>
      <c r="D756" s="19">
        <v>44671</v>
      </c>
      <c r="E756" s="18" t="s">
        <v>36</v>
      </c>
      <c r="F756" s="28">
        <v>44671</v>
      </c>
      <c r="G756" s="18" t="s">
        <v>57</v>
      </c>
      <c r="H756" s="18" t="s">
        <v>357</v>
      </c>
      <c r="I756" s="18" t="s">
        <v>3871</v>
      </c>
      <c r="J756" s="18" t="s">
        <v>13133</v>
      </c>
      <c r="K756" s="18" t="s">
        <v>58</v>
      </c>
      <c r="L756" s="18" t="s">
        <v>712</v>
      </c>
      <c r="M756" s="18"/>
      <c r="N756" s="18"/>
      <c r="O756" s="18" t="s">
        <v>362</v>
      </c>
      <c r="P756" s="18" t="s">
        <v>363</v>
      </c>
      <c r="Q756" s="18" t="s">
        <v>534</v>
      </c>
      <c r="R756" s="18" t="s">
        <v>55</v>
      </c>
      <c r="S756" s="18" t="s">
        <v>13120</v>
      </c>
      <c r="T756" s="18"/>
      <c r="U756" s="18" t="s">
        <v>55</v>
      </c>
      <c r="V756" s="18" t="s">
        <v>113</v>
      </c>
      <c r="W756" s="18" t="s">
        <v>113</v>
      </c>
      <c r="X756" s="18"/>
      <c r="Y756" s="18"/>
      <c r="Z756" s="18"/>
      <c r="AA756" s="18"/>
      <c r="AB756" s="18" t="s">
        <v>717</v>
      </c>
      <c r="AC756" s="18" t="s">
        <v>3872</v>
      </c>
      <c r="AD756" s="18" t="s">
        <v>113</v>
      </c>
      <c r="AE756" s="18" t="s">
        <v>42</v>
      </c>
      <c r="AF756" s="18" t="s">
        <v>43</v>
      </c>
      <c r="AG756" s="18" t="s">
        <v>377</v>
      </c>
      <c r="AH756" s="18" t="s">
        <v>43</v>
      </c>
      <c r="AI756" s="20" t="s">
        <v>100</v>
      </c>
      <c r="AJ756" s="53" t="s">
        <v>58</v>
      </c>
      <c r="AK756" s="53" t="s">
        <v>113</v>
      </c>
      <c r="AL756" s="53" t="str">
        <f>TEXT(Table13[[#This Row],[Start Date]],"DDD")</f>
        <v>Wed</v>
      </c>
      <c r="AM756" s="12" t="str">
        <f>TEXT(RAW!$C756,"MMM")</f>
        <v>Apr</v>
      </c>
      <c r="AN756" s="12" t="str">
        <f>TEXT(RAW!$C756,"YYYY")</f>
        <v>2022</v>
      </c>
      <c r="AO756" s="54">
        <f t="shared" si="11"/>
        <v>8.3333333333333315E-2</v>
      </c>
      <c r="AR756" s="55"/>
      <c r="AS756" s="55"/>
    </row>
    <row r="757" spans="1:45" ht="12.6" customHeight="1" x14ac:dyDescent="0.2">
      <c r="A757" s="17" t="s">
        <v>13114</v>
      </c>
      <c r="B757" s="19"/>
      <c r="C757" s="19">
        <v>44677</v>
      </c>
      <c r="D757" s="19">
        <v>44670</v>
      </c>
      <c r="E757" s="18" t="s">
        <v>36</v>
      </c>
      <c r="F757" s="28">
        <v>44670</v>
      </c>
      <c r="G757" s="18" t="s">
        <v>57</v>
      </c>
      <c r="H757" s="18" t="s">
        <v>357</v>
      </c>
      <c r="I757" s="18" t="s">
        <v>3873</v>
      </c>
      <c r="J757" s="18" t="s">
        <v>13133</v>
      </c>
      <c r="K757" s="18" t="s">
        <v>58</v>
      </c>
      <c r="L757" s="18" t="s">
        <v>415</v>
      </c>
      <c r="M757" s="18" t="s">
        <v>39</v>
      </c>
      <c r="N757" s="18"/>
      <c r="O757" s="18" t="s">
        <v>362</v>
      </c>
      <c r="P757" s="18" t="s">
        <v>363</v>
      </c>
      <c r="Q757" s="18" t="s">
        <v>374</v>
      </c>
      <c r="R757" s="18" t="s">
        <v>381</v>
      </c>
      <c r="S757" s="18" t="s">
        <v>13125</v>
      </c>
      <c r="T757" s="18"/>
      <c r="U757" s="18" t="s">
        <v>3874</v>
      </c>
      <c r="V757" s="18" t="s">
        <v>3875</v>
      </c>
      <c r="W757" s="18" t="s">
        <v>41</v>
      </c>
      <c r="X757" s="18"/>
      <c r="Y757" s="18"/>
      <c r="Z757" s="18"/>
      <c r="AA757" s="18"/>
      <c r="AB757" s="18" t="s">
        <v>367</v>
      </c>
      <c r="AC757" s="18" t="s">
        <v>3876</v>
      </c>
      <c r="AD757" s="18" t="s">
        <v>41</v>
      </c>
      <c r="AE757" s="18" t="s">
        <v>42</v>
      </c>
      <c r="AF757" s="18" t="s">
        <v>43</v>
      </c>
      <c r="AG757" s="18" t="s">
        <v>377</v>
      </c>
      <c r="AH757" s="18" t="s">
        <v>43</v>
      </c>
      <c r="AI757" s="20" t="s">
        <v>56</v>
      </c>
      <c r="AJ757" s="53" t="s">
        <v>58</v>
      </c>
      <c r="AK757" s="53" t="s">
        <v>10398</v>
      </c>
      <c r="AL757" s="53" t="str">
        <f>TEXT(Table13[[#This Row],[Start Date]],"DDD")</f>
        <v>Tue</v>
      </c>
      <c r="AM757" s="12" t="str">
        <f>TEXT(RAW!$C757,"MMM")</f>
        <v>Apr</v>
      </c>
      <c r="AN757" s="12" t="str">
        <f>TEXT(RAW!$C757,"YYYY")</f>
        <v>2022</v>
      </c>
      <c r="AO757" s="54">
        <f t="shared" si="11"/>
        <v>8.3333333333333315E-2</v>
      </c>
      <c r="AR757" s="55"/>
      <c r="AS757" s="55"/>
    </row>
    <row r="758" spans="1:45" ht="12.6" customHeight="1" x14ac:dyDescent="0.2">
      <c r="A758" s="17" t="s">
        <v>13114</v>
      </c>
      <c r="B758" s="28">
        <v>44705</v>
      </c>
      <c r="C758" s="19">
        <v>44705</v>
      </c>
      <c r="D758" s="19"/>
      <c r="E758" s="18"/>
      <c r="F758" s="18"/>
      <c r="G758" s="18"/>
      <c r="H758" s="18" t="s">
        <v>357</v>
      </c>
      <c r="I758" s="18" t="s">
        <v>3877</v>
      </c>
      <c r="J758" s="18" t="s">
        <v>13130</v>
      </c>
      <c r="K758" s="18" t="s">
        <v>51</v>
      </c>
      <c r="L758" s="18" t="s">
        <v>729</v>
      </c>
      <c r="M758" s="18"/>
      <c r="N758" s="18" t="s">
        <v>40</v>
      </c>
      <c r="O758" s="18" t="s">
        <v>362</v>
      </c>
      <c r="P758" s="18" t="s">
        <v>363</v>
      </c>
      <c r="Q758" s="18" t="s">
        <v>534</v>
      </c>
      <c r="R758" s="18" t="s">
        <v>395</v>
      </c>
      <c r="S758" s="18" t="s">
        <v>13127</v>
      </c>
      <c r="T758" s="18" t="s">
        <v>2105</v>
      </c>
      <c r="U758" s="18" t="s">
        <v>3878</v>
      </c>
      <c r="V758" s="18"/>
      <c r="W758" s="18"/>
      <c r="X758" s="18" t="s">
        <v>41</v>
      </c>
      <c r="Y758" s="18">
        <v>70813418814</v>
      </c>
      <c r="Z758" s="18"/>
      <c r="AA758" s="18" t="s">
        <v>538</v>
      </c>
      <c r="AB758" s="18" t="s">
        <v>734</v>
      </c>
      <c r="AC758" s="18"/>
      <c r="AD758" s="18"/>
      <c r="AE758" s="18"/>
      <c r="AF758" s="18"/>
      <c r="AG758" s="18"/>
      <c r="AH758" s="18" t="s">
        <v>71</v>
      </c>
      <c r="AI758" s="20" t="s">
        <v>44</v>
      </c>
      <c r="AJ758" s="53" t="s">
        <v>10412</v>
      </c>
      <c r="AK758" s="53" t="s">
        <v>10398</v>
      </c>
      <c r="AL758" s="53" t="str">
        <f>TEXT(Table13[[#This Row],[Start Date]],"DDD")</f>
        <v>Sat</v>
      </c>
      <c r="AM758" s="12" t="str">
        <f>TEXT(RAW!$C758,"MMM")</f>
        <v>May</v>
      </c>
      <c r="AN758" s="12" t="str">
        <f>TEXT(RAW!$C758,"YYYY")</f>
        <v>2022</v>
      </c>
      <c r="AO758" s="54">
        <f t="shared" si="11"/>
        <v>0</v>
      </c>
      <c r="AR758" s="55"/>
      <c r="AS758" s="55"/>
    </row>
    <row r="759" spans="1:45" ht="12.6" customHeight="1" x14ac:dyDescent="0.2">
      <c r="A759" s="17" t="s">
        <v>13114</v>
      </c>
      <c r="B759" s="28">
        <v>44705</v>
      </c>
      <c r="C759" s="19">
        <v>44705</v>
      </c>
      <c r="D759" s="19"/>
      <c r="E759" s="18"/>
      <c r="F759" s="18"/>
      <c r="G759" s="18"/>
      <c r="H759" s="18" t="s">
        <v>357</v>
      </c>
      <c r="I759" s="18" t="s">
        <v>3879</v>
      </c>
      <c r="J759" s="18" t="s">
        <v>13133</v>
      </c>
      <c r="K759" s="18" t="s">
        <v>67</v>
      </c>
      <c r="L759" s="18" t="s">
        <v>1457</v>
      </c>
      <c r="M759" s="18"/>
      <c r="N759" s="18" t="s">
        <v>40</v>
      </c>
      <c r="O759" s="18" t="s">
        <v>362</v>
      </c>
      <c r="P759" s="18" t="s">
        <v>363</v>
      </c>
      <c r="Q759" s="18" t="s">
        <v>374</v>
      </c>
      <c r="R759" s="18" t="s">
        <v>395</v>
      </c>
      <c r="S759" s="18" t="s">
        <v>13118</v>
      </c>
      <c r="T759" s="18" t="s">
        <v>1458</v>
      </c>
      <c r="U759" s="18" t="s">
        <v>3880</v>
      </c>
      <c r="V759" s="18"/>
      <c r="W759" s="18"/>
      <c r="X759" s="18" t="s">
        <v>1460</v>
      </c>
      <c r="Y759" s="18" t="s">
        <v>1461</v>
      </c>
      <c r="Z759" s="18" t="s">
        <v>41</v>
      </c>
      <c r="AA759" s="18" t="s">
        <v>704</v>
      </c>
      <c r="AB759" s="18" t="s">
        <v>486</v>
      </c>
      <c r="AC759" s="18"/>
      <c r="AD759" s="18"/>
      <c r="AE759" s="18"/>
      <c r="AF759" s="18"/>
      <c r="AG759" s="18"/>
      <c r="AH759" s="18" t="s">
        <v>71</v>
      </c>
      <c r="AI759" s="20" t="s">
        <v>1462</v>
      </c>
      <c r="AJ759" s="53" t="s">
        <v>10412</v>
      </c>
      <c r="AK759" s="53" t="s">
        <v>10398</v>
      </c>
      <c r="AL759" s="53" t="str">
        <f>TEXT(Table13[[#This Row],[Start Date]],"DDD")</f>
        <v>Sat</v>
      </c>
      <c r="AM759" s="12" t="str">
        <f>TEXT(RAW!$C759,"MMM")</f>
        <v>May</v>
      </c>
      <c r="AN759" s="12" t="str">
        <f>TEXT(RAW!$C759,"YYYY")</f>
        <v>2022</v>
      </c>
      <c r="AO759" s="54">
        <f t="shared" si="11"/>
        <v>0</v>
      </c>
      <c r="AR759" s="55"/>
      <c r="AS759" s="55"/>
    </row>
    <row r="760" spans="1:45" ht="12.6" customHeight="1" x14ac:dyDescent="0.2">
      <c r="A760" s="17" t="s">
        <v>13114</v>
      </c>
      <c r="B760" s="19"/>
      <c r="C760" s="19">
        <v>44705</v>
      </c>
      <c r="D760" s="19"/>
      <c r="E760" s="18"/>
      <c r="F760" s="18"/>
      <c r="G760" s="18"/>
      <c r="H760" s="18" t="s">
        <v>357</v>
      </c>
      <c r="I760" s="18" t="s">
        <v>3881</v>
      </c>
      <c r="J760" s="18" t="s">
        <v>13133</v>
      </c>
      <c r="K760" s="18" t="s">
        <v>965</v>
      </c>
      <c r="L760" s="18"/>
      <c r="M760" s="18" t="s">
        <v>39</v>
      </c>
      <c r="N760" s="18"/>
      <c r="O760" s="18" t="s">
        <v>362</v>
      </c>
      <c r="P760" s="18" t="s">
        <v>363</v>
      </c>
      <c r="Q760" s="18" t="s">
        <v>364</v>
      </c>
      <c r="R760" s="18" t="s">
        <v>395</v>
      </c>
      <c r="S760" s="18" t="s">
        <v>13118</v>
      </c>
      <c r="T760" s="18"/>
      <c r="U760" s="18" t="s">
        <v>3882</v>
      </c>
      <c r="V760" s="18"/>
      <c r="W760" s="18"/>
      <c r="X760" s="18"/>
      <c r="Y760" s="18"/>
      <c r="Z760" s="18"/>
      <c r="AA760" s="18"/>
      <c r="AB760" s="18"/>
      <c r="AC760" s="18"/>
      <c r="AD760" s="18"/>
      <c r="AE760" s="18"/>
      <c r="AF760" s="18"/>
      <c r="AG760" s="18"/>
      <c r="AH760" s="18" t="s">
        <v>71</v>
      </c>
      <c r="AI760" s="20" t="s">
        <v>970</v>
      </c>
      <c r="AJ760" s="53" t="s">
        <v>10412</v>
      </c>
      <c r="AK760" s="53" t="s">
        <v>10398</v>
      </c>
      <c r="AL760" s="53" t="str">
        <f>TEXT(Table13[[#This Row],[Start Date]],"DDD")</f>
        <v>Sat</v>
      </c>
      <c r="AM760" s="12" t="str">
        <f>TEXT(RAW!$C760,"MMM")</f>
        <v>May</v>
      </c>
      <c r="AN760" s="12" t="str">
        <f>TEXT(RAW!$C760,"YYYY")</f>
        <v>2022</v>
      </c>
      <c r="AO760" s="54">
        <f t="shared" si="11"/>
        <v>0</v>
      </c>
      <c r="AR760" s="55"/>
      <c r="AS760" s="55"/>
    </row>
    <row r="761" spans="1:45" ht="12.6" customHeight="1" x14ac:dyDescent="0.2">
      <c r="A761" s="17" t="s">
        <v>13114</v>
      </c>
      <c r="B761" s="28">
        <v>44692</v>
      </c>
      <c r="C761" s="19">
        <v>44692</v>
      </c>
      <c r="D761" s="19"/>
      <c r="E761" s="18"/>
      <c r="F761" s="18"/>
      <c r="G761" s="18"/>
      <c r="H761" s="18" t="s">
        <v>357</v>
      </c>
      <c r="I761" s="18" t="s">
        <v>3883</v>
      </c>
      <c r="J761" s="18" t="s">
        <v>13133</v>
      </c>
      <c r="K761" s="18" t="s">
        <v>67</v>
      </c>
      <c r="L761" s="18" t="s">
        <v>791</v>
      </c>
      <c r="M761" s="18"/>
      <c r="N761" s="18" t="s">
        <v>40</v>
      </c>
      <c r="O761" s="18" t="s">
        <v>362</v>
      </c>
      <c r="P761" s="18" t="s">
        <v>363</v>
      </c>
      <c r="Q761" s="18" t="s">
        <v>792</v>
      </c>
      <c r="R761" s="18" t="s">
        <v>395</v>
      </c>
      <c r="S761" s="18" t="s">
        <v>13118</v>
      </c>
      <c r="T761" s="18" t="s">
        <v>793</v>
      </c>
      <c r="U761" s="18" t="s">
        <v>3884</v>
      </c>
      <c r="V761" s="18"/>
      <c r="W761" s="18"/>
      <c r="X761" s="18" t="s">
        <v>795</v>
      </c>
      <c r="Y761" s="18" t="s">
        <v>796</v>
      </c>
      <c r="Z761" s="18" t="s">
        <v>41</v>
      </c>
      <c r="AA761" s="18" t="s">
        <v>797</v>
      </c>
      <c r="AB761" s="18" t="s">
        <v>486</v>
      </c>
      <c r="AC761" s="18"/>
      <c r="AD761" s="18"/>
      <c r="AE761" s="18"/>
      <c r="AF761" s="18"/>
      <c r="AG761" s="18"/>
      <c r="AH761" s="18" t="s">
        <v>71</v>
      </c>
      <c r="AI761" s="20" t="s">
        <v>652</v>
      </c>
      <c r="AJ761" s="53" t="s">
        <v>10412</v>
      </c>
      <c r="AK761" s="53" t="s">
        <v>10398</v>
      </c>
      <c r="AL761" s="53" t="str">
        <f>TEXT(Table13[[#This Row],[Start Date]],"DDD")</f>
        <v>Sat</v>
      </c>
      <c r="AM761" s="12" t="str">
        <f>TEXT(RAW!$C761,"MMM")</f>
        <v>May</v>
      </c>
      <c r="AN761" s="12" t="str">
        <f>TEXT(RAW!$C761,"YYYY")</f>
        <v>2022</v>
      </c>
      <c r="AO761" s="54">
        <f t="shared" si="11"/>
        <v>0</v>
      </c>
      <c r="AR761" s="55"/>
      <c r="AS761" s="55"/>
    </row>
    <row r="762" spans="1:45" ht="12.6" customHeight="1" x14ac:dyDescent="0.2">
      <c r="A762" s="17" t="s">
        <v>13114</v>
      </c>
      <c r="B762" s="19"/>
      <c r="C762" s="19">
        <v>44692</v>
      </c>
      <c r="D762" s="19"/>
      <c r="E762" s="18"/>
      <c r="F762" s="18"/>
      <c r="G762" s="18"/>
      <c r="H762" s="18" t="s">
        <v>357</v>
      </c>
      <c r="I762" s="18" t="s">
        <v>3885</v>
      </c>
      <c r="J762" s="18" t="s">
        <v>13133</v>
      </c>
      <c r="K762" s="18" t="s">
        <v>965</v>
      </c>
      <c r="L762" s="18"/>
      <c r="M762" s="18"/>
      <c r="N762" s="18"/>
      <c r="O762" s="18" t="s">
        <v>362</v>
      </c>
      <c r="P762" s="18" t="s">
        <v>363</v>
      </c>
      <c r="Q762" s="18" t="s">
        <v>364</v>
      </c>
      <c r="R762" s="18" t="s">
        <v>395</v>
      </c>
      <c r="S762" s="18" t="s">
        <v>13118</v>
      </c>
      <c r="T762" s="18"/>
      <c r="U762" s="18" t="s">
        <v>3886</v>
      </c>
      <c r="V762" s="18"/>
      <c r="W762" s="18"/>
      <c r="X762" s="18"/>
      <c r="Y762" s="18"/>
      <c r="Z762" s="18"/>
      <c r="AA762" s="18"/>
      <c r="AB762" s="18"/>
      <c r="AC762" s="18"/>
      <c r="AD762" s="18"/>
      <c r="AE762" s="18"/>
      <c r="AF762" s="18"/>
      <c r="AG762" s="18"/>
      <c r="AH762" s="18" t="s">
        <v>71</v>
      </c>
      <c r="AI762" s="20" t="s">
        <v>970</v>
      </c>
      <c r="AJ762" s="53" t="s">
        <v>10412</v>
      </c>
      <c r="AK762" s="53" t="s">
        <v>10398</v>
      </c>
      <c r="AL762" s="53" t="str">
        <f>TEXT(Table13[[#This Row],[Start Date]],"DDD")</f>
        <v>Sat</v>
      </c>
      <c r="AM762" s="12" t="str">
        <f>TEXT(RAW!$C762,"MMM")</f>
        <v>May</v>
      </c>
      <c r="AN762" s="12" t="str">
        <f>TEXT(RAW!$C762,"YYYY")</f>
        <v>2022</v>
      </c>
      <c r="AO762" s="54">
        <f t="shared" si="11"/>
        <v>0</v>
      </c>
      <c r="AR762" s="55"/>
      <c r="AS762" s="55"/>
    </row>
    <row r="763" spans="1:45" ht="12.6" customHeight="1" x14ac:dyDescent="0.2">
      <c r="A763" s="17" t="s">
        <v>13114</v>
      </c>
      <c r="B763" s="28">
        <v>44693</v>
      </c>
      <c r="C763" s="19">
        <v>44693</v>
      </c>
      <c r="D763" s="19">
        <v>44692</v>
      </c>
      <c r="E763" s="18" t="s">
        <v>84</v>
      </c>
      <c r="F763" s="28">
        <v>44692</v>
      </c>
      <c r="G763" s="18" t="s">
        <v>49</v>
      </c>
      <c r="H763" s="18" t="s">
        <v>357</v>
      </c>
      <c r="I763" s="18" t="s">
        <v>3887</v>
      </c>
      <c r="J763" s="18" t="s">
        <v>13132</v>
      </c>
      <c r="K763" s="18" t="s">
        <v>47</v>
      </c>
      <c r="L763" s="18" t="s">
        <v>484</v>
      </c>
      <c r="M763" s="18"/>
      <c r="N763" s="18" t="s">
        <v>40</v>
      </c>
      <c r="O763" s="18" t="s">
        <v>362</v>
      </c>
      <c r="P763" s="18" t="s">
        <v>363</v>
      </c>
      <c r="Q763" s="18" t="s">
        <v>429</v>
      </c>
      <c r="R763" s="18" t="s">
        <v>395</v>
      </c>
      <c r="S763" s="18" t="s">
        <v>13116</v>
      </c>
      <c r="T763" s="18" t="s">
        <v>1828</v>
      </c>
      <c r="U763" s="18" t="s">
        <v>3888</v>
      </c>
      <c r="V763" s="18" t="s">
        <v>3451</v>
      </c>
      <c r="W763" s="18" t="s">
        <v>3889</v>
      </c>
      <c r="X763" s="18" t="s">
        <v>1589</v>
      </c>
      <c r="Y763" s="18" t="s">
        <v>1832</v>
      </c>
      <c r="Z763" s="18" t="s">
        <v>41</v>
      </c>
      <c r="AA763" s="18" t="s">
        <v>1007</v>
      </c>
      <c r="AB763" s="18" t="s">
        <v>486</v>
      </c>
      <c r="AC763" s="18" t="s">
        <v>3890</v>
      </c>
      <c r="AD763" s="18" t="s">
        <v>3889</v>
      </c>
      <c r="AE763" s="18" t="s">
        <v>42</v>
      </c>
      <c r="AF763" s="18" t="s">
        <v>43</v>
      </c>
      <c r="AG763" s="18" t="s">
        <v>2005</v>
      </c>
      <c r="AH763" s="18" t="s">
        <v>43</v>
      </c>
      <c r="AI763" s="20" t="s">
        <v>1834</v>
      </c>
      <c r="AJ763" s="53" t="s">
        <v>10412</v>
      </c>
      <c r="AK763" s="53" t="s">
        <v>10398</v>
      </c>
      <c r="AL763" s="53" t="str">
        <f>TEXT(Table13[[#This Row],[Start Date]],"DDD")</f>
        <v>Wed</v>
      </c>
      <c r="AM763" s="12" t="str">
        <f>TEXT(RAW!$C763,"MMM")</f>
        <v>May</v>
      </c>
      <c r="AN763" s="12" t="str">
        <f>TEXT(RAW!$C763,"YYYY")</f>
        <v>2022</v>
      </c>
      <c r="AO763" s="54">
        <f t="shared" si="11"/>
        <v>0.14583333333333331</v>
      </c>
      <c r="AR763" s="55"/>
      <c r="AS763" s="55"/>
    </row>
    <row r="764" spans="1:45" ht="12.6" customHeight="1" x14ac:dyDescent="0.2">
      <c r="A764" s="17" t="s">
        <v>13114</v>
      </c>
      <c r="B764" s="28">
        <v>44673</v>
      </c>
      <c r="C764" s="19">
        <v>44673</v>
      </c>
      <c r="D764" s="19">
        <v>44673</v>
      </c>
      <c r="E764" s="18" t="s">
        <v>125</v>
      </c>
      <c r="F764" s="28">
        <v>44673</v>
      </c>
      <c r="G764" s="18" t="s">
        <v>132</v>
      </c>
      <c r="H764" s="18" t="s">
        <v>357</v>
      </c>
      <c r="I764" s="18" t="s">
        <v>3891</v>
      </c>
      <c r="J764" s="18" t="s">
        <v>13133</v>
      </c>
      <c r="K764" s="18" t="s">
        <v>107</v>
      </c>
      <c r="L764" s="18" t="s">
        <v>997</v>
      </c>
      <c r="M764" s="18"/>
      <c r="N764" s="18" t="s">
        <v>40</v>
      </c>
      <c r="O764" s="18" t="s">
        <v>362</v>
      </c>
      <c r="P764" s="18" t="s">
        <v>363</v>
      </c>
      <c r="Q764" s="18" t="s">
        <v>552</v>
      </c>
      <c r="R764" s="18" t="s">
        <v>395</v>
      </c>
      <c r="S764" s="18" t="s">
        <v>13128</v>
      </c>
      <c r="T764" s="18" t="s">
        <v>998</v>
      </c>
      <c r="U764" s="18" t="s">
        <v>3368</v>
      </c>
      <c r="V764" s="18" t="s">
        <v>555</v>
      </c>
      <c r="W764" s="18" t="s">
        <v>555</v>
      </c>
      <c r="X764" s="18" t="s">
        <v>852</v>
      </c>
      <c r="Y764" s="18" t="s">
        <v>1000</v>
      </c>
      <c r="Z764" s="18" t="s">
        <v>41</v>
      </c>
      <c r="AA764" s="18" t="s">
        <v>854</v>
      </c>
      <c r="AB764" s="18" t="s">
        <v>1001</v>
      </c>
      <c r="AC764" s="18" t="s">
        <v>3892</v>
      </c>
      <c r="AD764" s="18" t="s">
        <v>555</v>
      </c>
      <c r="AE764" s="18" t="s">
        <v>42</v>
      </c>
      <c r="AF764" s="18" t="s">
        <v>43</v>
      </c>
      <c r="AG764" s="18" t="s">
        <v>2061</v>
      </c>
      <c r="AH764" s="18" t="s">
        <v>43</v>
      </c>
      <c r="AI764" s="20" t="s">
        <v>891</v>
      </c>
      <c r="AJ764" s="53" t="s">
        <v>10412</v>
      </c>
      <c r="AK764" s="53" t="s">
        <v>10398</v>
      </c>
      <c r="AL764" s="53" t="str">
        <f>TEXT(Table13[[#This Row],[Start Date]],"DDD")</f>
        <v>Fri</v>
      </c>
      <c r="AM764" s="12" t="str">
        <f>TEXT(RAW!$C764,"MMM")</f>
        <v>Apr</v>
      </c>
      <c r="AN764" s="12" t="str">
        <f>TEXT(RAW!$C764,"YYYY")</f>
        <v>2022</v>
      </c>
      <c r="AO764" s="54">
        <f t="shared" si="11"/>
        <v>0.10416666666666663</v>
      </c>
      <c r="AR764" s="55"/>
      <c r="AS764" s="55"/>
    </row>
    <row r="765" spans="1:45" ht="12.6" customHeight="1" x14ac:dyDescent="0.2">
      <c r="A765" s="17" t="s">
        <v>13114</v>
      </c>
      <c r="B765" s="19"/>
      <c r="C765" s="19">
        <v>44673</v>
      </c>
      <c r="D765" s="19">
        <v>44672</v>
      </c>
      <c r="E765" s="18" t="s">
        <v>96</v>
      </c>
      <c r="F765" s="28">
        <v>44672</v>
      </c>
      <c r="G765" s="18" t="s">
        <v>178</v>
      </c>
      <c r="H765" s="18" t="s">
        <v>357</v>
      </c>
      <c r="I765" s="18" t="s">
        <v>3893</v>
      </c>
      <c r="J765" s="18" t="s">
        <v>13130</v>
      </c>
      <c r="K765" s="18" t="s">
        <v>243</v>
      </c>
      <c r="L765" s="18" t="s">
        <v>729</v>
      </c>
      <c r="M765" s="18" t="s">
        <v>39</v>
      </c>
      <c r="N765" s="18"/>
      <c r="O765" s="18" t="s">
        <v>362</v>
      </c>
      <c r="P765" s="18" t="s">
        <v>363</v>
      </c>
      <c r="Q765" s="18" t="s">
        <v>534</v>
      </c>
      <c r="R765" s="18" t="s">
        <v>395</v>
      </c>
      <c r="S765" s="18" t="s">
        <v>13127</v>
      </c>
      <c r="T765" s="18"/>
      <c r="U765" s="18" t="s">
        <v>3894</v>
      </c>
      <c r="V765" s="18" t="s">
        <v>3895</v>
      </c>
      <c r="W765" s="18" t="s">
        <v>3896</v>
      </c>
      <c r="X765" s="18"/>
      <c r="Y765" s="18"/>
      <c r="Z765" s="18"/>
      <c r="AA765" s="18"/>
      <c r="AB765" s="18" t="s">
        <v>734</v>
      </c>
      <c r="AC765" s="18" t="s">
        <v>3897</v>
      </c>
      <c r="AD765" s="18" t="s">
        <v>3896</v>
      </c>
      <c r="AE765" s="18" t="s">
        <v>42</v>
      </c>
      <c r="AF765" s="18" t="s">
        <v>43</v>
      </c>
      <c r="AG765" s="18" t="s">
        <v>1333</v>
      </c>
      <c r="AH765" s="18" t="s">
        <v>43</v>
      </c>
      <c r="AI765" s="20" t="s">
        <v>44</v>
      </c>
      <c r="AJ765" s="53" t="s">
        <v>10412</v>
      </c>
      <c r="AK765" s="53" t="s">
        <v>10398</v>
      </c>
      <c r="AL765" s="53" t="str">
        <f>TEXT(Table13[[#This Row],[Start Date]],"DDD")</f>
        <v>Thu</v>
      </c>
      <c r="AM765" s="12" t="str">
        <f>TEXT(RAW!$C765,"MMM")</f>
        <v>Apr</v>
      </c>
      <c r="AN765" s="12" t="str">
        <f>TEXT(RAW!$C765,"YYYY")</f>
        <v>2022</v>
      </c>
      <c r="AO765" s="54">
        <f t="shared" si="11"/>
        <v>9.0277777777777735E-2</v>
      </c>
      <c r="AR765" s="55"/>
      <c r="AS765" s="55"/>
    </row>
    <row r="766" spans="1:45" ht="12.6" customHeight="1" x14ac:dyDescent="0.2">
      <c r="A766" s="17" t="s">
        <v>13114</v>
      </c>
      <c r="B766" s="28">
        <v>44673</v>
      </c>
      <c r="C766" s="19">
        <v>44673</v>
      </c>
      <c r="D766" s="19">
        <v>44677</v>
      </c>
      <c r="E766" s="18" t="s">
        <v>49</v>
      </c>
      <c r="F766" s="28">
        <v>44677</v>
      </c>
      <c r="G766" s="18" t="s">
        <v>189</v>
      </c>
      <c r="H766" s="18" t="s">
        <v>357</v>
      </c>
      <c r="I766" s="18" t="s">
        <v>3898</v>
      </c>
      <c r="J766" s="18" t="s">
        <v>13133</v>
      </c>
      <c r="K766" s="18" t="s">
        <v>107</v>
      </c>
      <c r="L766" s="18" t="s">
        <v>1644</v>
      </c>
      <c r="M766" s="18"/>
      <c r="N766" s="18" t="s">
        <v>40</v>
      </c>
      <c r="O766" s="18" t="s">
        <v>362</v>
      </c>
      <c r="P766" s="18" t="s">
        <v>363</v>
      </c>
      <c r="Q766" s="18" t="s">
        <v>364</v>
      </c>
      <c r="R766" s="18" t="s">
        <v>55</v>
      </c>
      <c r="S766" s="18" t="s">
        <v>13127</v>
      </c>
      <c r="T766" s="18" t="s">
        <v>1754</v>
      </c>
      <c r="U766" s="18" t="s">
        <v>673</v>
      </c>
      <c r="V766" s="18" t="s">
        <v>366</v>
      </c>
      <c r="W766" s="18" t="s">
        <v>366</v>
      </c>
      <c r="X766" s="18" t="s">
        <v>1755</v>
      </c>
      <c r="Y766" s="18" t="s">
        <v>1756</v>
      </c>
      <c r="Z766" s="18" t="s">
        <v>41</v>
      </c>
      <c r="AA766" s="18" t="s">
        <v>675</v>
      </c>
      <c r="AB766" s="18" t="s">
        <v>486</v>
      </c>
      <c r="AC766" s="18" t="s">
        <v>3899</v>
      </c>
      <c r="AD766" s="18" t="s">
        <v>366</v>
      </c>
      <c r="AE766" s="18" t="s">
        <v>42</v>
      </c>
      <c r="AF766" s="18" t="s">
        <v>43</v>
      </c>
      <c r="AG766" s="18" t="s">
        <v>510</v>
      </c>
      <c r="AH766" s="18" t="s">
        <v>43</v>
      </c>
      <c r="AI766" s="20" t="s">
        <v>461</v>
      </c>
      <c r="AJ766" s="53" t="s">
        <v>10412</v>
      </c>
      <c r="AK766" s="53" t="s">
        <v>113</v>
      </c>
      <c r="AL766" s="53" t="str">
        <f>TEXT(Table13[[#This Row],[Start Date]],"DDD")</f>
        <v>Tue</v>
      </c>
      <c r="AM766" s="12" t="str">
        <f>TEXT(RAW!$C766,"MMM")</f>
        <v>Apr</v>
      </c>
      <c r="AN766" s="12" t="str">
        <f>TEXT(RAW!$C766,"YYYY")</f>
        <v>2022</v>
      </c>
      <c r="AO766" s="54">
        <f t="shared" si="11"/>
        <v>3.819444444444442E-2</v>
      </c>
      <c r="AR766" s="55"/>
      <c r="AS766" s="55"/>
    </row>
    <row r="767" spans="1:45" ht="12.6" customHeight="1" x14ac:dyDescent="0.2">
      <c r="A767" s="17" t="s">
        <v>13114</v>
      </c>
      <c r="B767" s="28">
        <v>44673</v>
      </c>
      <c r="C767" s="19">
        <v>44673</v>
      </c>
      <c r="D767" s="19">
        <v>44676</v>
      </c>
      <c r="E767" s="18" t="s">
        <v>78</v>
      </c>
      <c r="F767" s="28">
        <v>44676</v>
      </c>
      <c r="G767" s="18" t="s">
        <v>125</v>
      </c>
      <c r="H767" s="18" t="s">
        <v>357</v>
      </c>
      <c r="I767" s="18" t="s">
        <v>3900</v>
      </c>
      <c r="J767" s="18" t="s">
        <v>13132</v>
      </c>
      <c r="K767" s="18" t="s">
        <v>109</v>
      </c>
      <c r="L767" s="18" t="s">
        <v>1587</v>
      </c>
      <c r="M767" s="18"/>
      <c r="N767" s="18" t="s">
        <v>40</v>
      </c>
      <c r="O767" s="18" t="s">
        <v>362</v>
      </c>
      <c r="P767" s="18" t="s">
        <v>363</v>
      </c>
      <c r="Q767" s="18" t="s">
        <v>429</v>
      </c>
      <c r="R767" s="18" t="s">
        <v>55</v>
      </c>
      <c r="S767" s="18" t="s">
        <v>13127</v>
      </c>
      <c r="T767" s="18" t="s">
        <v>1588</v>
      </c>
      <c r="U767" s="18" t="s">
        <v>1004</v>
      </c>
      <c r="V767" s="18" t="s">
        <v>366</v>
      </c>
      <c r="W767" s="18" t="s">
        <v>366</v>
      </c>
      <c r="X767" s="18" t="s">
        <v>1589</v>
      </c>
      <c r="Y767" s="18" t="s">
        <v>1590</v>
      </c>
      <c r="Z767" s="18" t="s">
        <v>41</v>
      </c>
      <c r="AA767" s="18" t="s">
        <v>1007</v>
      </c>
      <c r="AB767" s="18" t="s">
        <v>367</v>
      </c>
      <c r="AC767" s="18" t="s">
        <v>3901</v>
      </c>
      <c r="AD767" s="18" t="s">
        <v>366</v>
      </c>
      <c r="AE767" s="18" t="s">
        <v>42</v>
      </c>
      <c r="AF767" s="18" t="s">
        <v>43</v>
      </c>
      <c r="AG767" s="18" t="s">
        <v>510</v>
      </c>
      <c r="AH767" s="18" t="s">
        <v>43</v>
      </c>
      <c r="AI767" s="20" t="s">
        <v>1592</v>
      </c>
      <c r="AJ767" s="53" t="s">
        <v>10412</v>
      </c>
      <c r="AK767" s="53" t="s">
        <v>113</v>
      </c>
      <c r="AL767" s="53" t="str">
        <f>TEXT(Table13[[#This Row],[Start Date]],"DDD")</f>
        <v>Mon</v>
      </c>
      <c r="AM767" s="12" t="str">
        <f>TEXT(RAW!$C767,"MMM")</f>
        <v>Apr</v>
      </c>
      <c r="AN767" s="12" t="str">
        <f>TEXT(RAW!$C767,"YYYY")</f>
        <v>2022</v>
      </c>
      <c r="AO767" s="54">
        <f t="shared" si="11"/>
        <v>3.819444444444442E-2</v>
      </c>
      <c r="AR767" s="55"/>
      <c r="AS767" s="55"/>
    </row>
    <row r="768" spans="1:45" ht="12.6" customHeight="1" x14ac:dyDescent="0.2">
      <c r="A768" s="17" t="s">
        <v>13114</v>
      </c>
      <c r="B768" s="28">
        <v>44673</v>
      </c>
      <c r="C768" s="19">
        <v>44673</v>
      </c>
      <c r="D768" s="19">
        <v>44680</v>
      </c>
      <c r="E768" s="18" t="s">
        <v>149</v>
      </c>
      <c r="F768" s="28">
        <v>44680</v>
      </c>
      <c r="G768" s="18" t="s">
        <v>57</v>
      </c>
      <c r="H768" s="18" t="s">
        <v>357</v>
      </c>
      <c r="I768" s="18" t="s">
        <v>3902</v>
      </c>
      <c r="J768" s="18" t="s">
        <v>13133</v>
      </c>
      <c r="K768" s="18" t="s">
        <v>67</v>
      </c>
      <c r="L768" s="18" t="s">
        <v>3371</v>
      </c>
      <c r="M768" s="18"/>
      <c r="N768" s="18" t="s">
        <v>40</v>
      </c>
      <c r="O768" s="18" t="s">
        <v>362</v>
      </c>
      <c r="P768" s="18" t="s">
        <v>363</v>
      </c>
      <c r="Q768" s="18" t="s">
        <v>364</v>
      </c>
      <c r="R768" s="18" t="s">
        <v>55</v>
      </c>
      <c r="S768" s="18" t="s">
        <v>13123</v>
      </c>
      <c r="T768" s="18" t="s">
        <v>3903</v>
      </c>
      <c r="U768" s="18" t="s">
        <v>632</v>
      </c>
      <c r="V768" s="18" t="s">
        <v>3904</v>
      </c>
      <c r="W768" s="18" t="s">
        <v>3905</v>
      </c>
      <c r="X768" s="18" t="s">
        <v>3906</v>
      </c>
      <c r="Y768" s="18" t="s">
        <v>636</v>
      </c>
      <c r="Z768" s="18" t="s">
        <v>41</v>
      </c>
      <c r="AA768" s="18" t="s">
        <v>637</v>
      </c>
      <c r="AB768" s="18" t="s">
        <v>486</v>
      </c>
      <c r="AC768" s="18" t="s">
        <v>3907</v>
      </c>
      <c r="AD768" s="18" t="s">
        <v>3905</v>
      </c>
      <c r="AE768" s="18" t="s">
        <v>42</v>
      </c>
      <c r="AF768" s="18" t="s">
        <v>43</v>
      </c>
      <c r="AG768" s="18" t="s">
        <v>2116</v>
      </c>
      <c r="AH768" s="18" t="s">
        <v>43</v>
      </c>
      <c r="AI768" s="20" t="s">
        <v>639</v>
      </c>
      <c r="AJ768" s="53" t="s">
        <v>10412</v>
      </c>
      <c r="AK768" s="53" t="s">
        <v>113</v>
      </c>
      <c r="AL768" s="53" t="str">
        <f>TEXT(Table13[[#This Row],[Start Date]],"DDD")</f>
        <v>Fri</v>
      </c>
      <c r="AM768" s="12" t="str">
        <f>TEXT(RAW!$C768,"MMM")</f>
        <v>Apr</v>
      </c>
      <c r="AN768" s="12" t="str">
        <f>TEXT(RAW!$C768,"YYYY")</f>
        <v>2022</v>
      </c>
      <c r="AO768" s="54">
        <f t="shared" si="11"/>
        <v>2.7777777777777735E-2</v>
      </c>
      <c r="AR768" s="55"/>
      <c r="AS768" s="55"/>
    </row>
    <row r="769" spans="1:45" ht="12.6" customHeight="1" x14ac:dyDescent="0.2">
      <c r="A769" s="17" t="s">
        <v>13114</v>
      </c>
      <c r="B769" s="19"/>
      <c r="C769" s="19">
        <v>44656</v>
      </c>
      <c r="D769" s="19">
        <v>44652</v>
      </c>
      <c r="E769" s="18" t="s">
        <v>57</v>
      </c>
      <c r="F769" s="28">
        <v>44652</v>
      </c>
      <c r="G769" s="18" t="s">
        <v>61</v>
      </c>
      <c r="H769" s="18" t="s">
        <v>357</v>
      </c>
      <c r="I769" s="18" t="s">
        <v>3908</v>
      </c>
      <c r="J769" s="18" t="s">
        <v>13133</v>
      </c>
      <c r="K769" s="18" t="s">
        <v>58</v>
      </c>
      <c r="L769" s="18" t="s">
        <v>2253</v>
      </c>
      <c r="M769" s="18" t="s">
        <v>39</v>
      </c>
      <c r="N769" s="18"/>
      <c r="O769" s="18" t="s">
        <v>362</v>
      </c>
      <c r="P769" s="18" t="s">
        <v>363</v>
      </c>
      <c r="Q769" s="18" t="s">
        <v>374</v>
      </c>
      <c r="R769" s="18" t="s">
        <v>55</v>
      </c>
      <c r="S769" s="18" t="s">
        <v>13120</v>
      </c>
      <c r="T769" s="18"/>
      <c r="U769" s="18" t="s">
        <v>3909</v>
      </c>
      <c r="V769" s="18" t="s">
        <v>3910</v>
      </c>
      <c r="W769" s="18" t="s">
        <v>3911</v>
      </c>
      <c r="X769" s="18"/>
      <c r="Y769" s="18"/>
      <c r="Z769" s="18"/>
      <c r="AA769" s="18"/>
      <c r="AB769" s="18" t="s">
        <v>486</v>
      </c>
      <c r="AC769" s="18" t="s">
        <v>3912</v>
      </c>
      <c r="AD769" s="18" t="s">
        <v>3911</v>
      </c>
      <c r="AE769" s="18" t="s">
        <v>42</v>
      </c>
      <c r="AF769" s="18" t="s">
        <v>43</v>
      </c>
      <c r="AG769" s="18" t="s">
        <v>736</v>
      </c>
      <c r="AH769" s="18" t="s">
        <v>43</v>
      </c>
      <c r="AI769" s="20" t="s">
        <v>451</v>
      </c>
      <c r="AJ769" s="53" t="s">
        <v>58</v>
      </c>
      <c r="AK769" s="53" t="s">
        <v>113</v>
      </c>
      <c r="AL769" s="53" t="str">
        <f>TEXT(Table13[[#This Row],[Start Date]],"DDD")</f>
        <v>Fri</v>
      </c>
      <c r="AM769" s="12" t="str">
        <f>TEXT(RAW!$C769,"MMM")</f>
        <v>Apr</v>
      </c>
      <c r="AN769" s="12" t="str">
        <f>TEXT(RAW!$C769,"YYYY")</f>
        <v>2022</v>
      </c>
      <c r="AO769" s="54">
        <f t="shared" si="11"/>
        <v>4.166666666666663E-2</v>
      </c>
      <c r="AR769" s="55"/>
      <c r="AS769" s="55"/>
    </row>
    <row r="770" spans="1:45" ht="12.6" customHeight="1" x14ac:dyDescent="0.2">
      <c r="A770" s="17" t="s">
        <v>13114</v>
      </c>
      <c r="B770" s="28">
        <v>44656</v>
      </c>
      <c r="C770" s="19">
        <v>44656</v>
      </c>
      <c r="D770" s="19">
        <v>44652</v>
      </c>
      <c r="E770" s="18" t="s">
        <v>84</v>
      </c>
      <c r="F770" s="28">
        <v>44652</v>
      </c>
      <c r="G770" s="18" t="s">
        <v>57</v>
      </c>
      <c r="H770" s="18" t="s">
        <v>357</v>
      </c>
      <c r="I770" s="18" t="s">
        <v>3913</v>
      </c>
      <c r="J770" s="18" t="s">
        <v>13133</v>
      </c>
      <c r="K770" s="18" t="s">
        <v>58</v>
      </c>
      <c r="L770" s="18" t="s">
        <v>1182</v>
      </c>
      <c r="M770" s="18"/>
      <c r="N770" s="18" t="s">
        <v>40</v>
      </c>
      <c r="O770" s="18" t="s">
        <v>362</v>
      </c>
      <c r="P770" s="18" t="s">
        <v>363</v>
      </c>
      <c r="Q770" s="18" t="s">
        <v>374</v>
      </c>
      <c r="R770" s="18" t="s">
        <v>55</v>
      </c>
      <c r="S770" s="18" t="s">
        <v>13125</v>
      </c>
      <c r="T770" s="18" t="s">
        <v>2254</v>
      </c>
      <c r="U770" s="18" t="s">
        <v>60</v>
      </c>
      <c r="V770" s="18" t="s">
        <v>60</v>
      </c>
      <c r="W770" s="18" t="s">
        <v>60</v>
      </c>
      <c r="X770" s="18" t="s">
        <v>2256</v>
      </c>
      <c r="Y770" s="18" t="s">
        <v>2257</v>
      </c>
      <c r="Z770" s="18" t="s">
        <v>41</v>
      </c>
      <c r="AA770" s="18" t="s">
        <v>2258</v>
      </c>
      <c r="AB770" s="18" t="s">
        <v>367</v>
      </c>
      <c r="AC770" s="18" t="s">
        <v>3914</v>
      </c>
      <c r="AD770" s="18" t="s">
        <v>60</v>
      </c>
      <c r="AE770" s="18" t="s">
        <v>42</v>
      </c>
      <c r="AF770" s="18" t="s">
        <v>43</v>
      </c>
      <c r="AG770" s="18" t="s">
        <v>736</v>
      </c>
      <c r="AH770" s="18" t="s">
        <v>43</v>
      </c>
      <c r="AI770" s="20" t="s">
        <v>451</v>
      </c>
      <c r="AJ770" s="53" t="s">
        <v>58</v>
      </c>
      <c r="AK770" s="53" t="s">
        <v>113</v>
      </c>
      <c r="AL770" s="53" t="str">
        <f>TEXT(Table13[[#This Row],[Start Date]],"DDD")</f>
        <v>Fri</v>
      </c>
      <c r="AM770" s="12" t="str">
        <f>TEXT(RAW!$C770,"MMM")</f>
        <v>Apr</v>
      </c>
      <c r="AN770" s="12" t="str">
        <f>TEXT(RAW!$C770,"YYYY")</f>
        <v>2022</v>
      </c>
      <c r="AO770" s="54">
        <f t="shared" ref="AO770:AO833" si="12">G770-E770</f>
        <v>4.1666666666666685E-2</v>
      </c>
      <c r="AR770" s="55"/>
      <c r="AS770" s="55"/>
    </row>
    <row r="771" spans="1:45" ht="12.6" customHeight="1" x14ac:dyDescent="0.2">
      <c r="A771" s="17" t="s">
        <v>13114</v>
      </c>
      <c r="B771" s="19"/>
      <c r="C771" s="19">
        <v>44656</v>
      </c>
      <c r="D771" s="19">
        <v>44655</v>
      </c>
      <c r="E771" s="18" t="s">
        <v>127</v>
      </c>
      <c r="F771" s="28">
        <v>44655</v>
      </c>
      <c r="G771" s="18" t="s">
        <v>128</v>
      </c>
      <c r="H771" s="18" t="s">
        <v>357</v>
      </c>
      <c r="I771" s="18" t="s">
        <v>3915</v>
      </c>
      <c r="J771" s="18" t="s">
        <v>13132</v>
      </c>
      <c r="K771" s="18" t="s">
        <v>67</v>
      </c>
      <c r="L771" s="18" t="s">
        <v>441</v>
      </c>
      <c r="M771" s="18"/>
      <c r="N771" s="18"/>
      <c r="O771" s="18" t="s">
        <v>362</v>
      </c>
      <c r="P771" s="18" t="s">
        <v>363</v>
      </c>
      <c r="Q771" s="18" t="s">
        <v>364</v>
      </c>
      <c r="R771" s="18" t="s">
        <v>663</v>
      </c>
      <c r="S771" s="18" t="s">
        <v>13116</v>
      </c>
      <c r="T771" s="18"/>
      <c r="U771" s="18" t="s">
        <v>3916</v>
      </c>
      <c r="V771" s="18" t="s">
        <v>1103</v>
      </c>
      <c r="W771" s="18" t="s">
        <v>3917</v>
      </c>
      <c r="X771" s="18"/>
      <c r="Y771" s="18"/>
      <c r="Z771" s="18"/>
      <c r="AA771" s="18"/>
      <c r="AB771" s="18" t="s">
        <v>367</v>
      </c>
      <c r="AC771" s="18" t="s">
        <v>3918</v>
      </c>
      <c r="AD771" s="18" t="s">
        <v>3917</v>
      </c>
      <c r="AE771" s="18" t="s">
        <v>42</v>
      </c>
      <c r="AF771" s="18" t="s">
        <v>43</v>
      </c>
      <c r="AG771" s="18" t="s">
        <v>768</v>
      </c>
      <c r="AH771" s="18" t="s">
        <v>43</v>
      </c>
      <c r="AI771" s="20" t="s">
        <v>1345</v>
      </c>
      <c r="AJ771" s="53" t="s">
        <v>10412</v>
      </c>
      <c r="AK771" s="53" t="s">
        <v>10398</v>
      </c>
      <c r="AL771" s="53" t="str">
        <f>TEXT(Table13[[#This Row],[Start Date]],"DDD")</f>
        <v>Mon</v>
      </c>
      <c r="AM771" s="12" t="str">
        <f>TEXT(RAW!$C771,"MMM")</f>
        <v>Apr</v>
      </c>
      <c r="AN771" s="12" t="str">
        <f>TEXT(RAW!$C771,"YYYY")</f>
        <v>2022</v>
      </c>
      <c r="AO771" s="54">
        <f t="shared" si="12"/>
        <v>6.944444444444442E-2</v>
      </c>
      <c r="AR771" s="55"/>
      <c r="AS771" s="55"/>
    </row>
    <row r="772" spans="1:45" ht="12.6" customHeight="1" x14ac:dyDescent="0.2">
      <c r="A772" s="17" t="s">
        <v>13114</v>
      </c>
      <c r="B772" s="28">
        <v>44656</v>
      </c>
      <c r="C772" s="19">
        <v>44656</v>
      </c>
      <c r="D772" s="19">
        <v>44656</v>
      </c>
      <c r="E772" s="18" t="s">
        <v>165</v>
      </c>
      <c r="F772" s="28">
        <v>44656</v>
      </c>
      <c r="G772" s="18" t="s">
        <v>210</v>
      </c>
      <c r="H772" s="18" t="s">
        <v>357</v>
      </c>
      <c r="I772" s="18" t="s">
        <v>3919</v>
      </c>
      <c r="J772" s="18" t="s">
        <v>13133</v>
      </c>
      <c r="K772" s="18" t="s">
        <v>3921</v>
      </c>
      <c r="L772" s="18" t="s">
        <v>3797</v>
      </c>
      <c r="M772" s="18"/>
      <c r="N772" s="18" t="s">
        <v>40</v>
      </c>
      <c r="O772" s="18" t="s">
        <v>362</v>
      </c>
      <c r="P772" s="18" t="s">
        <v>363</v>
      </c>
      <c r="Q772" s="18" t="s">
        <v>477</v>
      </c>
      <c r="R772" s="18" t="s">
        <v>55</v>
      </c>
      <c r="S772" s="18" t="s">
        <v>13127</v>
      </c>
      <c r="T772" s="18" t="s">
        <v>3922</v>
      </c>
      <c r="U772" s="18" t="s">
        <v>478</v>
      </c>
      <c r="V772" s="18" t="s">
        <v>366</v>
      </c>
      <c r="W772" s="18" t="s">
        <v>366</v>
      </c>
      <c r="X772" s="18" t="s">
        <v>3923</v>
      </c>
      <c r="Y772" s="18" t="s">
        <v>3924</v>
      </c>
      <c r="Z772" s="18" t="s">
        <v>41</v>
      </c>
      <c r="AA772" s="18" t="s">
        <v>497</v>
      </c>
      <c r="AB772" s="18" t="s">
        <v>486</v>
      </c>
      <c r="AC772" s="18" t="s">
        <v>3925</v>
      </c>
      <c r="AD772" s="18" t="s">
        <v>366</v>
      </c>
      <c r="AE772" s="18" t="s">
        <v>42</v>
      </c>
      <c r="AF772" s="18" t="s">
        <v>43</v>
      </c>
      <c r="AG772" s="18" t="s">
        <v>659</v>
      </c>
      <c r="AH772" s="18" t="s">
        <v>43</v>
      </c>
      <c r="AI772" s="20" t="s">
        <v>3926</v>
      </c>
      <c r="AJ772" s="53" t="s">
        <v>10412</v>
      </c>
      <c r="AK772" s="53" t="s">
        <v>113</v>
      </c>
      <c r="AL772" s="53" t="str">
        <f>TEXT(Table13[[#This Row],[Start Date]],"DDD")</f>
        <v>Tue</v>
      </c>
      <c r="AM772" s="12" t="str">
        <f>TEXT(RAW!$C772,"MMM")</f>
        <v>Apr</v>
      </c>
      <c r="AN772" s="12" t="str">
        <f>TEXT(RAW!$C772,"YYYY")</f>
        <v>2022</v>
      </c>
      <c r="AO772" s="54">
        <f t="shared" si="12"/>
        <v>4.8611111111111049E-2</v>
      </c>
      <c r="AR772" s="55"/>
      <c r="AS772" s="55"/>
    </row>
    <row r="773" spans="1:45" ht="12.6" customHeight="1" x14ac:dyDescent="0.2">
      <c r="A773" s="17" t="s">
        <v>13114</v>
      </c>
      <c r="B773" s="19"/>
      <c r="C773" s="19">
        <v>44657</v>
      </c>
      <c r="D773" s="19">
        <v>44657</v>
      </c>
      <c r="E773" s="18" t="s">
        <v>69</v>
      </c>
      <c r="F773" s="28">
        <v>44657</v>
      </c>
      <c r="G773" s="18" t="s">
        <v>91</v>
      </c>
      <c r="H773" s="18" t="s">
        <v>357</v>
      </c>
      <c r="I773" s="18" t="s">
        <v>3927</v>
      </c>
      <c r="J773" s="18" t="s">
        <v>1791</v>
      </c>
      <c r="K773" s="18" t="s">
        <v>3928</v>
      </c>
      <c r="L773" s="18" t="s">
        <v>3929</v>
      </c>
      <c r="M773" s="18" t="s">
        <v>39</v>
      </c>
      <c r="N773" s="18"/>
      <c r="O773" s="18" t="s">
        <v>362</v>
      </c>
      <c r="P773" s="18" t="s">
        <v>363</v>
      </c>
      <c r="Q773" s="18" t="s">
        <v>552</v>
      </c>
      <c r="R773" s="18" t="s">
        <v>663</v>
      </c>
      <c r="S773" s="18" t="s">
        <v>13128</v>
      </c>
      <c r="T773" s="18" t="s">
        <v>3930</v>
      </c>
      <c r="U773" s="18" t="s">
        <v>3931</v>
      </c>
      <c r="V773" s="18" t="s">
        <v>3932</v>
      </c>
      <c r="W773" s="18" t="s">
        <v>3933</v>
      </c>
      <c r="X773" s="18" t="s">
        <v>979</v>
      </c>
      <c r="Y773" s="18" t="s">
        <v>1795</v>
      </c>
      <c r="Z773" s="18" t="s">
        <v>41</v>
      </c>
      <c r="AA773" s="18" t="s">
        <v>1351</v>
      </c>
      <c r="AB773" s="18" t="s">
        <v>727</v>
      </c>
      <c r="AC773" s="18" t="s">
        <v>3934</v>
      </c>
      <c r="AD773" s="18" t="s">
        <v>3933</v>
      </c>
      <c r="AE773" s="18" t="s">
        <v>42</v>
      </c>
      <c r="AF773" s="18" t="s">
        <v>43</v>
      </c>
      <c r="AG773" s="18" t="s">
        <v>1940</v>
      </c>
      <c r="AH773" s="18" t="s">
        <v>43</v>
      </c>
      <c r="AI773" s="20" t="s">
        <v>1798</v>
      </c>
      <c r="AJ773" s="53" t="s">
        <v>10412</v>
      </c>
      <c r="AK773" s="53" t="s">
        <v>10398</v>
      </c>
      <c r="AL773" s="53" t="str">
        <f>TEXT(Table13[[#This Row],[Start Date]],"DDD")</f>
        <v>Wed</v>
      </c>
      <c r="AM773" s="12" t="str">
        <f>TEXT(RAW!$C773,"MMM")</f>
        <v>Apr</v>
      </c>
      <c r="AN773" s="12" t="str">
        <f>TEXT(RAW!$C773,"YYYY")</f>
        <v>2022</v>
      </c>
      <c r="AO773" s="54">
        <f t="shared" si="12"/>
        <v>0.11805555555555558</v>
      </c>
      <c r="AR773" s="55"/>
      <c r="AS773" s="55"/>
    </row>
    <row r="774" spans="1:45" ht="12.6" customHeight="1" x14ac:dyDescent="0.2">
      <c r="A774" s="17" t="s">
        <v>13114</v>
      </c>
      <c r="B774" s="28">
        <v>44657</v>
      </c>
      <c r="C774" s="19">
        <v>44657</v>
      </c>
      <c r="D774" s="19">
        <v>44686</v>
      </c>
      <c r="E774" s="18" t="s">
        <v>175</v>
      </c>
      <c r="F774" s="28">
        <v>44686</v>
      </c>
      <c r="G774" s="18" t="s">
        <v>61</v>
      </c>
      <c r="H774" s="18" t="s">
        <v>357</v>
      </c>
      <c r="I774" s="18" t="s">
        <v>3935</v>
      </c>
      <c r="J774" s="18" t="s">
        <v>13133</v>
      </c>
      <c r="K774" s="18" t="s">
        <v>67</v>
      </c>
      <c r="L774" s="18" t="s">
        <v>484</v>
      </c>
      <c r="M774" s="18"/>
      <c r="N774" s="18" t="s">
        <v>40</v>
      </c>
      <c r="O774" s="18" t="s">
        <v>362</v>
      </c>
      <c r="P774" s="18" t="s">
        <v>363</v>
      </c>
      <c r="Q774" s="18" t="s">
        <v>429</v>
      </c>
      <c r="R774" s="18" t="s">
        <v>55</v>
      </c>
      <c r="S774" s="18" t="s">
        <v>13123</v>
      </c>
      <c r="T774" s="18" t="s">
        <v>948</v>
      </c>
      <c r="U774" s="18" t="s">
        <v>1004</v>
      </c>
      <c r="V774" s="18" t="s">
        <v>3936</v>
      </c>
      <c r="W774" s="18" t="s">
        <v>3937</v>
      </c>
      <c r="X774" s="18" t="s">
        <v>952</v>
      </c>
      <c r="Y774" s="18" t="s">
        <v>953</v>
      </c>
      <c r="Z774" s="18" t="s">
        <v>41</v>
      </c>
      <c r="AA774" s="18" t="s">
        <v>954</v>
      </c>
      <c r="AB774" s="18" t="s">
        <v>486</v>
      </c>
      <c r="AC774" s="18" t="s">
        <v>3938</v>
      </c>
      <c r="AD774" s="18" t="s">
        <v>3937</v>
      </c>
      <c r="AE774" s="18" t="s">
        <v>42</v>
      </c>
      <c r="AF774" s="18" t="s">
        <v>43</v>
      </c>
      <c r="AG774" s="18" t="s">
        <v>390</v>
      </c>
      <c r="AH774" s="18" t="s">
        <v>43</v>
      </c>
      <c r="AI774" s="20" t="s">
        <v>956</v>
      </c>
      <c r="AJ774" s="53" t="s">
        <v>10412</v>
      </c>
      <c r="AK774" s="53" t="s">
        <v>113</v>
      </c>
      <c r="AL774" s="53" t="str">
        <f>TEXT(Table13[[#This Row],[Start Date]],"DDD")</f>
        <v>Thu</v>
      </c>
      <c r="AM774" s="12" t="str">
        <f>TEXT(RAW!$C774,"MMM")</f>
        <v>Apr</v>
      </c>
      <c r="AN774" s="12" t="str">
        <f>TEXT(RAW!$C774,"YYYY")</f>
        <v>2022</v>
      </c>
      <c r="AO774" s="54">
        <f t="shared" si="12"/>
        <v>3.125E-2</v>
      </c>
      <c r="AR774" s="55"/>
      <c r="AS774" s="55"/>
    </row>
    <row r="775" spans="1:45" ht="12.6" customHeight="1" x14ac:dyDescent="0.2">
      <c r="A775" s="17" t="s">
        <v>13114</v>
      </c>
      <c r="B775" s="28">
        <v>44657</v>
      </c>
      <c r="C775" s="19">
        <v>44657</v>
      </c>
      <c r="D775" s="19">
        <v>44685</v>
      </c>
      <c r="E775" s="18" t="s">
        <v>61</v>
      </c>
      <c r="F775" s="28">
        <v>44685</v>
      </c>
      <c r="G775" s="18" t="s">
        <v>72</v>
      </c>
      <c r="H775" s="18" t="s">
        <v>357</v>
      </c>
      <c r="I775" s="18" t="s">
        <v>3939</v>
      </c>
      <c r="J775" s="18" t="s">
        <v>13132</v>
      </c>
      <c r="K775" s="18" t="s">
        <v>3941</v>
      </c>
      <c r="L775" s="18" t="s">
        <v>1781</v>
      </c>
      <c r="M775" s="18"/>
      <c r="N775" s="18" t="s">
        <v>40</v>
      </c>
      <c r="O775" s="18" t="s">
        <v>362</v>
      </c>
      <c r="P775" s="18" t="s">
        <v>363</v>
      </c>
      <c r="Q775" s="18" t="s">
        <v>429</v>
      </c>
      <c r="R775" s="18" t="s">
        <v>55</v>
      </c>
      <c r="S775" s="18" t="s">
        <v>13123</v>
      </c>
      <c r="T775" s="18" t="s">
        <v>3942</v>
      </c>
      <c r="U775" s="18" t="s">
        <v>430</v>
      </c>
      <c r="V775" s="18" t="s">
        <v>3744</v>
      </c>
      <c r="W775" s="18" t="s">
        <v>3745</v>
      </c>
      <c r="X775" s="18" t="s">
        <v>881</v>
      </c>
      <c r="Y775" s="18" t="s">
        <v>3943</v>
      </c>
      <c r="Z775" s="18" t="s">
        <v>41</v>
      </c>
      <c r="AA775" s="18" t="s">
        <v>1398</v>
      </c>
      <c r="AB775" s="18" t="s">
        <v>486</v>
      </c>
      <c r="AC775" s="18" t="s">
        <v>3944</v>
      </c>
      <c r="AD775" s="18" t="s">
        <v>3745</v>
      </c>
      <c r="AE775" s="18" t="s">
        <v>42</v>
      </c>
      <c r="AF775" s="18" t="s">
        <v>43</v>
      </c>
      <c r="AG775" s="18" t="s">
        <v>480</v>
      </c>
      <c r="AH775" s="18" t="s">
        <v>43</v>
      </c>
      <c r="AI775" s="20" t="s">
        <v>1150</v>
      </c>
      <c r="AJ775" s="53" t="s">
        <v>10412</v>
      </c>
      <c r="AK775" s="53" t="s">
        <v>113</v>
      </c>
      <c r="AL775" s="53" t="str">
        <f>TEXT(Table13[[#This Row],[Start Date]],"DDD")</f>
        <v>Wed</v>
      </c>
      <c r="AM775" s="12" t="str">
        <f>TEXT(RAW!$C775,"MMM")</f>
        <v>Apr</v>
      </c>
      <c r="AN775" s="12" t="str">
        <f>TEXT(RAW!$C775,"YYYY")</f>
        <v>2022</v>
      </c>
      <c r="AO775" s="54">
        <f t="shared" si="12"/>
        <v>2.083333333333337E-2</v>
      </c>
      <c r="AR775" s="55"/>
      <c r="AS775" s="55"/>
    </row>
    <row r="776" spans="1:45" ht="12.6" customHeight="1" x14ac:dyDescent="0.2">
      <c r="A776" s="17" t="s">
        <v>13114</v>
      </c>
      <c r="B776" s="28">
        <v>44657</v>
      </c>
      <c r="C776" s="19">
        <v>44657</v>
      </c>
      <c r="D776" s="19">
        <v>44679</v>
      </c>
      <c r="E776" s="18" t="s">
        <v>36</v>
      </c>
      <c r="F776" s="28">
        <v>44679</v>
      </c>
      <c r="G776" s="18" t="s">
        <v>207</v>
      </c>
      <c r="H776" s="18" t="s">
        <v>357</v>
      </c>
      <c r="I776" s="18" t="s">
        <v>3945</v>
      </c>
      <c r="J776" s="18" t="s">
        <v>3946</v>
      </c>
      <c r="K776" s="18" t="s">
        <v>67</v>
      </c>
      <c r="L776" s="18" t="s">
        <v>1484</v>
      </c>
      <c r="M776" s="18"/>
      <c r="N776" s="18" t="s">
        <v>40</v>
      </c>
      <c r="O776" s="18" t="s">
        <v>362</v>
      </c>
      <c r="P776" s="18" t="s">
        <v>363</v>
      </c>
      <c r="Q776" s="18" t="s">
        <v>364</v>
      </c>
      <c r="R776" s="18" t="s">
        <v>55</v>
      </c>
      <c r="S776" s="18" t="s">
        <v>13123</v>
      </c>
      <c r="T776" s="18" t="s">
        <v>3947</v>
      </c>
      <c r="U776" s="18" t="s">
        <v>655</v>
      </c>
      <c r="V776" s="18" t="s">
        <v>3948</v>
      </c>
      <c r="W776" s="18" t="s">
        <v>3949</v>
      </c>
      <c r="X776" s="18" t="s">
        <v>702</v>
      </c>
      <c r="Y776" s="18" t="s">
        <v>3950</v>
      </c>
      <c r="Z776" s="18" t="s">
        <v>41</v>
      </c>
      <c r="AA776" s="18" t="s">
        <v>3951</v>
      </c>
      <c r="AB776" s="18" t="s">
        <v>486</v>
      </c>
      <c r="AC776" s="18" t="s">
        <v>3952</v>
      </c>
      <c r="AD776" s="18" t="s">
        <v>3949</v>
      </c>
      <c r="AE776" s="18" t="s">
        <v>42</v>
      </c>
      <c r="AF776" s="18" t="s">
        <v>43</v>
      </c>
      <c r="AG776" s="18" t="s">
        <v>777</v>
      </c>
      <c r="AH776" s="18" t="s">
        <v>43</v>
      </c>
      <c r="AI776" s="20" t="s">
        <v>3953</v>
      </c>
      <c r="AJ776" s="53" t="s">
        <v>10412</v>
      </c>
      <c r="AK776" s="53" t="s">
        <v>113</v>
      </c>
      <c r="AL776" s="53" t="str">
        <f>TEXT(Table13[[#This Row],[Start Date]],"DDD")</f>
        <v>Thu</v>
      </c>
      <c r="AM776" s="12" t="str">
        <f>TEXT(RAW!$C776,"MMM")</f>
        <v>Apr</v>
      </c>
      <c r="AN776" s="12" t="str">
        <f>TEXT(RAW!$C776,"YYYY")</f>
        <v>2022</v>
      </c>
      <c r="AO776" s="54">
        <f t="shared" si="12"/>
        <v>3.472222222222221E-2</v>
      </c>
      <c r="AR776" s="55"/>
      <c r="AS776" s="55"/>
    </row>
    <row r="777" spans="1:45" ht="12.6" customHeight="1" x14ac:dyDescent="0.2">
      <c r="A777" s="17" t="s">
        <v>13114</v>
      </c>
      <c r="B777" s="19"/>
      <c r="C777" s="19">
        <v>44658</v>
      </c>
      <c r="D777" s="19">
        <v>44658</v>
      </c>
      <c r="E777" s="18" t="s">
        <v>227</v>
      </c>
      <c r="F777" s="28">
        <v>44658</v>
      </c>
      <c r="G777" s="18" t="s">
        <v>142</v>
      </c>
      <c r="H777" s="18" t="s">
        <v>357</v>
      </c>
      <c r="I777" s="18" t="s">
        <v>3954</v>
      </c>
      <c r="J777" s="18" t="s">
        <v>13131</v>
      </c>
      <c r="K777" s="18" t="s">
        <v>67</v>
      </c>
      <c r="L777" s="18"/>
      <c r="M777" s="18"/>
      <c r="N777" s="18"/>
      <c r="O777" s="18" t="s">
        <v>362</v>
      </c>
      <c r="P777" s="18" t="s">
        <v>363</v>
      </c>
      <c r="Q777" s="18" t="s">
        <v>534</v>
      </c>
      <c r="R777" s="18" t="s">
        <v>395</v>
      </c>
      <c r="S777" s="18" t="s">
        <v>13123</v>
      </c>
      <c r="T777" s="18"/>
      <c r="U777" s="18" t="s">
        <v>3955</v>
      </c>
      <c r="V777" s="18" t="s">
        <v>3956</v>
      </c>
      <c r="W777" s="18" t="s">
        <v>3957</v>
      </c>
      <c r="X777" s="18"/>
      <c r="Y777" s="18"/>
      <c r="Z777" s="18"/>
      <c r="AA777" s="18"/>
      <c r="AB777" s="18"/>
      <c r="AC777" s="18" t="s">
        <v>3958</v>
      </c>
      <c r="AD777" s="18" t="s">
        <v>3957</v>
      </c>
      <c r="AE777" s="18" t="s">
        <v>42</v>
      </c>
      <c r="AF777" s="18" t="s">
        <v>43</v>
      </c>
      <c r="AG777" s="18" t="s">
        <v>1934</v>
      </c>
      <c r="AH777" s="18" t="s">
        <v>43</v>
      </c>
      <c r="AI777" s="20" t="s">
        <v>473</v>
      </c>
      <c r="AJ777" s="53" t="s">
        <v>10412</v>
      </c>
      <c r="AK777" s="53" t="s">
        <v>10398</v>
      </c>
      <c r="AL777" s="53" t="str">
        <f>TEXT(Table13[[#This Row],[Start Date]],"DDD")</f>
        <v>Thu</v>
      </c>
      <c r="AM777" s="12" t="str">
        <f>TEXT(RAW!$C777,"MMM")</f>
        <v>Apr</v>
      </c>
      <c r="AN777" s="12" t="str">
        <f>TEXT(RAW!$C777,"YYYY")</f>
        <v>2022</v>
      </c>
      <c r="AO777" s="54">
        <f t="shared" si="12"/>
        <v>0.14930555555555552</v>
      </c>
      <c r="AR777" s="55"/>
      <c r="AS777" s="55"/>
    </row>
    <row r="778" spans="1:45" ht="12.6" customHeight="1" x14ac:dyDescent="0.2">
      <c r="A778" s="17" t="s">
        <v>13114</v>
      </c>
      <c r="B778" s="19"/>
      <c r="C778" s="19">
        <v>44658</v>
      </c>
      <c r="D778" s="19">
        <v>44658</v>
      </c>
      <c r="E778" s="18" t="s">
        <v>227</v>
      </c>
      <c r="F778" s="28">
        <v>44658</v>
      </c>
      <c r="G778" s="18" t="s">
        <v>84</v>
      </c>
      <c r="H778" s="18" t="s">
        <v>357</v>
      </c>
      <c r="I778" s="18" t="s">
        <v>3954</v>
      </c>
      <c r="J778" s="18" t="s">
        <v>13131</v>
      </c>
      <c r="K778" s="18" t="s">
        <v>67</v>
      </c>
      <c r="L778" s="18"/>
      <c r="M778" s="18"/>
      <c r="N778" s="18"/>
      <c r="O778" s="18" t="s">
        <v>362</v>
      </c>
      <c r="P778" s="18" t="s">
        <v>363</v>
      </c>
      <c r="Q778" s="18" t="s">
        <v>534</v>
      </c>
      <c r="R778" s="18" t="s">
        <v>395</v>
      </c>
      <c r="S778" s="18" t="s">
        <v>13123</v>
      </c>
      <c r="T778" s="18"/>
      <c r="U778" s="18" t="s">
        <v>3955</v>
      </c>
      <c r="V778" s="18" t="s">
        <v>3956</v>
      </c>
      <c r="W778" s="18" t="s">
        <v>3959</v>
      </c>
      <c r="X778" s="18"/>
      <c r="Y778" s="18"/>
      <c r="Z778" s="18"/>
      <c r="AA778" s="18"/>
      <c r="AB778" s="18"/>
      <c r="AC778" s="18" t="s">
        <v>3960</v>
      </c>
      <c r="AD778" s="18" t="s">
        <v>3959</v>
      </c>
      <c r="AE778" s="18" t="s">
        <v>42</v>
      </c>
      <c r="AF778" s="18" t="s">
        <v>43</v>
      </c>
      <c r="AG778" s="18" t="s">
        <v>659</v>
      </c>
      <c r="AH778" s="18" t="s">
        <v>43</v>
      </c>
      <c r="AI778" s="20" t="s">
        <v>473</v>
      </c>
      <c r="AJ778" s="53" t="s">
        <v>10412</v>
      </c>
      <c r="AK778" s="53" t="s">
        <v>10398</v>
      </c>
      <c r="AL778" s="53" t="str">
        <f>TEXT(Table13[[#This Row],[Start Date]],"DDD")</f>
        <v>Thu</v>
      </c>
      <c r="AM778" s="12" t="str">
        <f>TEXT(RAW!$C778,"MMM")</f>
        <v>Apr</v>
      </c>
      <c r="AN778" s="12" t="str">
        <f>TEXT(RAW!$C778,"YYYY")</f>
        <v>2022</v>
      </c>
      <c r="AO778" s="54">
        <f t="shared" si="12"/>
        <v>4.8611111111111049E-2</v>
      </c>
      <c r="AR778" s="55"/>
      <c r="AS778" s="55"/>
    </row>
    <row r="779" spans="1:45" ht="12.6" customHeight="1" x14ac:dyDescent="0.2">
      <c r="A779" s="17" t="s">
        <v>13114</v>
      </c>
      <c r="B779" s="19"/>
      <c r="C779" s="19">
        <v>44658</v>
      </c>
      <c r="D779" s="19">
        <v>44658</v>
      </c>
      <c r="E779" s="18" t="s">
        <v>108</v>
      </c>
      <c r="F779" s="28">
        <v>44658</v>
      </c>
      <c r="G779" s="18" t="s">
        <v>194</v>
      </c>
      <c r="H779" s="18" t="s">
        <v>357</v>
      </c>
      <c r="I779" s="18" t="s">
        <v>3961</v>
      </c>
      <c r="J779" s="18" t="s">
        <v>13133</v>
      </c>
      <c r="K779" s="18" t="s">
        <v>965</v>
      </c>
      <c r="L779" s="18" t="s">
        <v>1386</v>
      </c>
      <c r="M779" s="18"/>
      <c r="N779" s="18"/>
      <c r="O779" s="18" t="s">
        <v>362</v>
      </c>
      <c r="P779" s="18" t="s">
        <v>363</v>
      </c>
      <c r="Q779" s="18" t="s">
        <v>374</v>
      </c>
      <c r="R779" s="18" t="s">
        <v>395</v>
      </c>
      <c r="S779" s="18" t="s">
        <v>13127</v>
      </c>
      <c r="T779" s="18"/>
      <c r="U779" s="18" t="s">
        <v>3962</v>
      </c>
      <c r="V779" s="18" t="s">
        <v>3963</v>
      </c>
      <c r="W779" s="18" t="s">
        <v>3964</v>
      </c>
      <c r="X779" s="18"/>
      <c r="Y779" s="18"/>
      <c r="Z779" s="18"/>
      <c r="AA779" s="18"/>
      <c r="AB779" s="18" t="s">
        <v>367</v>
      </c>
      <c r="AC779" s="18" t="s">
        <v>3965</v>
      </c>
      <c r="AD779" s="18" t="s">
        <v>3964</v>
      </c>
      <c r="AE779" s="18" t="s">
        <v>42</v>
      </c>
      <c r="AF779" s="18" t="s">
        <v>43</v>
      </c>
      <c r="AG779" s="18" t="s">
        <v>369</v>
      </c>
      <c r="AH779" s="18" t="s">
        <v>43</v>
      </c>
      <c r="AI779" s="20" t="s">
        <v>531</v>
      </c>
      <c r="AJ779" s="53" t="s">
        <v>10412</v>
      </c>
      <c r="AK779" s="53" t="s">
        <v>10398</v>
      </c>
      <c r="AL779" s="53" t="str">
        <f>TEXT(Table13[[#This Row],[Start Date]],"DDD")</f>
        <v>Thu</v>
      </c>
      <c r="AM779" s="12" t="str">
        <f>TEXT(RAW!$C779,"MMM")</f>
        <v>Apr</v>
      </c>
      <c r="AN779" s="12" t="str">
        <f>TEXT(RAW!$C779,"YYYY")</f>
        <v>2022</v>
      </c>
      <c r="AO779" s="54">
        <f t="shared" si="12"/>
        <v>5.902777777777779E-2</v>
      </c>
      <c r="AR779" s="55"/>
      <c r="AS779" s="55"/>
    </row>
    <row r="780" spans="1:45" ht="12.6" customHeight="1" x14ac:dyDescent="0.2">
      <c r="A780" s="17" t="s">
        <v>13114</v>
      </c>
      <c r="B780" s="28">
        <v>44658</v>
      </c>
      <c r="C780" s="19">
        <v>44658</v>
      </c>
      <c r="D780" s="19">
        <v>44662</v>
      </c>
      <c r="E780" s="18" t="s">
        <v>61</v>
      </c>
      <c r="F780" s="28">
        <v>44662</v>
      </c>
      <c r="G780" s="18" t="s">
        <v>125</v>
      </c>
      <c r="H780" s="18" t="s">
        <v>357</v>
      </c>
      <c r="I780" s="18" t="s">
        <v>3966</v>
      </c>
      <c r="J780" s="18" t="s">
        <v>13133</v>
      </c>
      <c r="K780" s="18" t="s">
        <v>2646</v>
      </c>
      <c r="L780" s="18" t="s">
        <v>2647</v>
      </c>
      <c r="M780" s="18"/>
      <c r="N780" s="18" t="s">
        <v>40</v>
      </c>
      <c r="O780" s="18" t="s">
        <v>362</v>
      </c>
      <c r="P780" s="18" t="s">
        <v>363</v>
      </c>
      <c r="Q780" s="18" t="s">
        <v>364</v>
      </c>
      <c r="R780" s="18" t="s">
        <v>55</v>
      </c>
      <c r="S780" s="18" t="s">
        <v>13125</v>
      </c>
      <c r="T780" s="18" t="s">
        <v>3967</v>
      </c>
      <c r="U780" s="18" t="s">
        <v>2649</v>
      </c>
      <c r="V780" s="18" t="s">
        <v>60</v>
      </c>
      <c r="W780" s="18" t="s">
        <v>60</v>
      </c>
      <c r="X780" s="18" t="s">
        <v>2650</v>
      </c>
      <c r="Y780" s="18" t="s">
        <v>3968</v>
      </c>
      <c r="Z780" s="18" t="s">
        <v>3969</v>
      </c>
      <c r="AA780" s="18" t="s">
        <v>41</v>
      </c>
      <c r="AB780" s="18" t="s">
        <v>855</v>
      </c>
      <c r="AC780" s="18" t="s">
        <v>3970</v>
      </c>
      <c r="AD780" s="18" t="s">
        <v>60</v>
      </c>
      <c r="AE780" s="18" t="s">
        <v>42</v>
      </c>
      <c r="AF780" s="18" t="s">
        <v>71</v>
      </c>
      <c r="AG780" s="18" t="s">
        <v>736</v>
      </c>
      <c r="AH780" s="18" t="s">
        <v>43</v>
      </c>
      <c r="AI780" s="20" t="s">
        <v>2387</v>
      </c>
      <c r="AJ780" s="53" t="s">
        <v>58</v>
      </c>
      <c r="AK780" s="53" t="s">
        <v>113</v>
      </c>
      <c r="AL780" s="53" t="str">
        <f>TEXT(Table13[[#This Row],[Start Date]],"DDD")</f>
        <v>Mon</v>
      </c>
      <c r="AM780" s="12" t="str">
        <f>TEXT(RAW!$C780,"MMM")</f>
        <v>Apr</v>
      </c>
      <c r="AN780" s="12" t="str">
        <f>TEXT(RAW!$C780,"YYYY")</f>
        <v>2022</v>
      </c>
      <c r="AO780" s="54">
        <f t="shared" si="12"/>
        <v>4.1666666666666741E-2</v>
      </c>
      <c r="AR780" s="55"/>
      <c r="AS780" s="55"/>
    </row>
    <row r="781" spans="1:45" ht="12.6" customHeight="1" x14ac:dyDescent="0.2">
      <c r="A781" s="17" t="s">
        <v>13114</v>
      </c>
      <c r="B781" s="28">
        <v>44658</v>
      </c>
      <c r="C781" s="19">
        <v>44658</v>
      </c>
      <c r="D781" s="19">
        <v>44662</v>
      </c>
      <c r="E781" s="18" t="s">
        <v>57</v>
      </c>
      <c r="F781" s="28">
        <v>44662</v>
      </c>
      <c r="G781" s="18" t="s">
        <v>61</v>
      </c>
      <c r="H781" s="18" t="s">
        <v>357</v>
      </c>
      <c r="I781" s="18" t="s">
        <v>3971</v>
      </c>
      <c r="J781" s="18" t="s">
        <v>13133</v>
      </c>
      <c r="K781" s="18" t="s">
        <v>2646</v>
      </c>
      <c r="L781" s="18" t="s">
        <v>2647</v>
      </c>
      <c r="M781" s="18"/>
      <c r="N781" s="18" t="s">
        <v>40</v>
      </c>
      <c r="O781" s="18" t="s">
        <v>362</v>
      </c>
      <c r="P781" s="18" t="s">
        <v>363</v>
      </c>
      <c r="Q781" s="18" t="s">
        <v>364</v>
      </c>
      <c r="R781" s="18" t="s">
        <v>55</v>
      </c>
      <c r="S781" s="18" t="s">
        <v>13125</v>
      </c>
      <c r="T781" s="18" t="s">
        <v>3972</v>
      </c>
      <c r="U781" s="18" t="s">
        <v>2649</v>
      </c>
      <c r="V781" s="18" t="s">
        <v>60</v>
      </c>
      <c r="W781" s="18" t="s">
        <v>60</v>
      </c>
      <c r="X781" s="18" t="s">
        <v>2650</v>
      </c>
      <c r="Y781" s="18" t="s">
        <v>3973</v>
      </c>
      <c r="Z781" s="18" t="s">
        <v>3974</v>
      </c>
      <c r="AA781" s="18" t="s">
        <v>41</v>
      </c>
      <c r="AB781" s="18" t="s">
        <v>855</v>
      </c>
      <c r="AC781" s="18" t="s">
        <v>3975</v>
      </c>
      <c r="AD781" s="18" t="s">
        <v>60</v>
      </c>
      <c r="AE781" s="18" t="s">
        <v>42</v>
      </c>
      <c r="AF781" s="18" t="s">
        <v>71</v>
      </c>
      <c r="AG781" s="18" t="s">
        <v>736</v>
      </c>
      <c r="AH781" s="18" t="s">
        <v>43</v>
      </c>
      <c r="AI781" s="20" t="s">
        <v>2387</v>
      </c>
      <c r="AJ781" s="53" t="s">
        <v>58</v>
      </c>
      <c r="AK781" s="53" t="s">
        <v>113</v>
      </c>
      <c r="AL781" s="53" t="str">
        <f>TEXT(Table13[[#This Row],[Start Date]],"DDD")</f>
        <v>Mon</v>
      </c>
      <c r="AM781" s="12" t="str">
        <f>TEXT(RAW!$C781,"MMM")</f>
        <v>Apr</v>
      </c>
      <c r="AN781" s="12" t="str">
        <f>TEXT(RAW!$C781,"YYYY")</f>
        <v>2022</v>
      </c>
      <c r="AO781" s="54">
        <f t="shared" si="12"/>
        <v>4.166666666666663E-2</v>
      </c>
      <c r="AR781" s="55"/>
      <c r="AS781" s="55"/>
    </row>
    <row r="782" spans="1:45" ht="12.6" customHeight="1" x14ac:dyDescent="0.2">
      <c r="A782" s="17" t="s">
        <v>13114</v>
      </c>
      <c r="B782" s="28">
        <v>44658</v>
      </c>
      <c r="C782" s="19">
        <v>44658</v>
      </c>
      <c r="D782" s="19">
        <v>44659</v>
      </c>
      <c r="E782" s="18" t="s">
        <v>63</v>
      </c>
      <c r="F782" s="28">
        <v>44659</v>
      </c>
      <c r="G782" s="18" t="s">
        <v>54</v>
      </c>
      <c r="H782" s="18" t="s">
        <v>357</v>
      </c>
      <c r="I782" s="18" t="s">
        <v>3976</v>
      </c>
      <c r="J782" s="18" t="s">
        <v>13133</v>
      </c>
      <c r="K782" s="18" t="s">
        <v>67</v>
      </c>
      <c r="L782" s="18" t="s">
        <v>2656</v>
      </c>
      <c r="M782" s="18" t="s">
        <v>39</v>
      </c>
      <c r="N782" s="18" t="s">
        <v>40</v>
      </c>
      <c r="O782" s="18" t="s">
        <v>362</v>
      </c>
      <c r="P782" s="18" t="s">
        <v>363</v>
      </c>
      <c r="Q782" s="18" t="s">
        <v>429</v>
      </c>
      <c r="R782" s="18" t="s">
        <v>395</v>
      </c>
      <c r="S782" s="18" t="s">
        <v>13116</v>
      </c>
      <c r="T782" s="18" t="s">
        <v>3449</v>
      </c>
      <c r="U782" s="18" t="s">
        <v>3977</v>
      </c>
      <c r="V782" s="18" t="s">
        <v>1101</v>
      </c>
      <c r="W782" s="18" t="s">
        <v>3978</v>
      </c>
      <c r="X782" s="18" t="s">
        <v>881</v>
      </c>
      <c r="Y782" s="18" t="s">
        <v>1823</v>
      </c>
      <c r="Z782" s="18" t="s">
        <v>41</v>
      </c>
      <c r="AA782" s="18" t="s">
        <v>883</v>
      </c>
      <c r="AB782" s="18" t="s">
        <v>486</v>
      </c>
      <c r="AC782" s="18" t="s">
        <v>3979</v>
      </c>
      <c r="AD782" s="18" t="s">
        <v>3978</v>
      </c>
      <c r="AE782" s="18" t="s">
        <v>42</v>
      </c>
      <c r="AF782" s="18" t="s">
        <v>43</v>
      </c>
      <c r="AG782" s="18" t="s">
        <v>768</v>
      </c>
      <c r="AH782" s="18" t="s">
        <v>43</v>
      </c>
      <c r="AI782" s="20" t="s">
        <v>1825</v>
      </c>
      <c r="AJ782" s="53" t="s">
        <v>10412</v>
      </c>
      <c r="AK782" s="53" t="s">
        <v>10398</v>
      </c>
      <c r="AL782" s="53" t="str">
        <f>TEXT(Table13[[#This Row],[Start Date]],"DDD")</f>
        <v>Fri</v>
      </c>
      <c r="AM782" s="12" t="str">
        <f>TEXT(RAW!$C782,"MMM")</f>
        <v>Apr</v>
      </c>
      <c r="AN782" s="12" t="str">
        <f>TEXT(RAW!$C782,"YYYY")</f>
        <v>2022</v>
      </c>
      <c r="AO782" s="54">
        <f t="shared" si="12"/>
        <v>6.944444444444442E-2</v>
      </c>
      <c r="AR782" s="55"/>
      <c r="AS782" s="55"/>
    </row>
    <row r="783" spans="1:45" ht="12.6" customHeight="1" x14ac:dyDescent="0.2">
      <c r="A783" s="17" t="s">
        <v>13114</v>
      </c>
      <c r="B783" s="28">
        <v>44693</v>
      </c>
      <c r="C783" s="19">
        <v>44693</v>
      </c>
      <c r="D783" s="19"/>
      <c r="E783" s="18"/>
      <c r="F783" s="18"/>
      <c r="G783" s="18"/>
      <c r="H783" s="18" t="s">
        <v>357</v>
      </c>
      <c r="I783" s="18" t="s">
        <v>3980</v>
      </c>
      <c r="J783" s="18" t="s">
        <v>13133</v>
      </c>
      <c r="K783" s="18" t="s">
        <v>3981</v>
      </c>
      <c r="L783" s="18" t="s">
        <v>2253</v>
      </c>
      <c r="M783" s="18"/>
      <c r="N783" s="18" t="s">
        <v>40</v>
      </c>
      <c r="O783" s="18" t="s">
        <v>362</v>
      </c>
      <c r="P783" s="18" t="s">
        <v>363</v>
      </c>
      <c r="Q783" s="18" t="s">
        <v>364</v>
      </c>
      <c r="R783" s="18" t="s">
        <v>55</v>
      </c>
      <c r="S783" s="18" t="s">
        <v>13127</v>
      </c>
      <c r="T783" s="18" t="s">
        <v>3982</v>
      </c>
      <c r="U783" s="18" t="s">
        <v>2695</v>
      </c>
      <c r="V783" s="18"/>
      <c r="W783" s="18"/>
      <c r="X783" s="18" t="s">
        <v>3983</v>
      </c>
      <c r="Y783" s="18" t="s">
        <v>3984</v>
      </c>
      <c r="Z783" s="18" t="s">
        <v>41</v>
      </c>
      <c r="AA783" s="18" t="s">
        <v>3985</v>
      </c>
      <c r="AB783" s="18" t="s">
        <v>486</v>
      </c>
      <c r="AC783" s="18"/>
      <c r="AD783" s="18"/>
      <c r="AE783" s="18"/>
      <c r="AF783" s="18"/>
      <c r="AG783" s="18"/>
      <c r="AH783" s="18" t="s">
        <v>71</v>
      </c>
      <c r="AI783" s="20" t="s">
        <v>1115</v>
      </c>
      <c r="AJ783" s="53" t="s">
        <v>10412</v>
      </c>
      <c r="AK783" s="53" t="s">
        <v>113</v>
      </c>
      <c r="AL783" s="53" t="str">
        <f>TEXT(Table13[[#This Row],[Start Date]],"DDD")</f>
        <v>Sat</v>
      </c>
      <c r="AM783" s="12" t="str">
        <f>TEXT(RAW!$C783,"MMM")</f>
        <v>May</v>
      </c>
      <c r="AN783" s="12" t="str">
        <f>TEXT(RAW!$C783,"YYYY")</f>
        <v>2022</v>
      </c>
      <c r="AO783" s="54">
        <f t="shared" si="12"/>
        <v>0</v>
      </c>
      <c r="AR783" s="55"/>
      <c r="AS783" s="55"/>
    </row>
    <row r="784" spans="1:45" ht="12.6" customHeight="1" x14ac:dyDescent="0.2">
      <c r="A784" s="17" t="s">
        <v>13114</v>
      </c>
      <c r="B784" s="28">
        <v>44693</v>
      </c>
      <c r="C784" s="19">
        <v>44693</v>
      </c>
      <c r="D784" s="19">
        <v>44693</v>
      </c>
      <c r="E784" s="18" t="s">
        <v>84</v>
      </c>
      <c r="F784" s="28">
        <v>44693</v>
      </c>
      <c r="G784" s="18" t="s">
        <v>136</v>
      </c>
      <c r="H784" s="18" t="s">
        <v>357</v>
      </c>
      <c r="I784" s="18" t="s">
        <v>3986</v>
      </c>
      <c r="J784" s="18" t="s">
        <v>13132</v>
      </c>
      <c r="K784" s="18" t="s">
        <v>10395</v>
      </c>
      <c r="L784" s="18" t="s">
        <v>879</v>
      </c>
      <c r="M784" s="18"/>
      <c r="N784" s="18" t="s">
        <v>40</v>
      </c>
      <c r="O784" s="18" t="s">
        <v>362</v>
      </c>
      <c r="P784" s="18" t="s">
        <v>363</v>
      </c>
      <c r="Q784" s="18" t="s">
        <v>429</v>
      </c>
      <c r="R784" s="18" t="s">
        <v>55</v>
      </c>
      <c r="S784" s="18" t="s">
        <v>13127</v>
      </c>
      <c r="T784" s="18" t="s">
        <v>880</v>
      </c>
      <c r="U784" s="18" t="s">
        <v>430</v>
      </c>
      <c r="V784" s="18" t="s">
        <v>366</v>
      </c>
      <c r="W784" s="18" t="s">
        <v>366</v>
      </c>
      <c r="X784" s="18" t="s">
        <v>881</v>
      </c>
      <c r="Y784" s="18" t="s">
        <v>882</v>
      </c>
      <c r="Z784" s="18" t="s">
        <v>41</v>
      </c>
      <c r="AA784" s="18" t="s">
        <v>883</v>
      </c>
      <c r="AB784" s="18" t="s">
        <v>486</v>
      </c>
      <c r="AC784" s="18" t="s">
        <v>3987</v>
      </c>
      <c r="AD784" s="18" t="s">
        <v>366</v>
      </c>
      <c r="AE784" s="18" t="s">
        <v>42</v>
      </c>
      <c r="AF784" s="18" t="s">
        <v>43</v>
      </c>
      <c r="AG784" s="18" t="s">
        <v>510</v>
      </c>
      <c r="AH784" s="18" t="s">
        <v>43</v>
      </c>
      <c r="AI784" s="20" t="s">
        <v>885</v>
      </c>
      <c r="AJ784" s="53" t="s">
        <v>10412</v>
      </c>
      <c r="AK784" s="53" t="s">
        <v>113</v>
      </c>
      <c r="AL784" s="53" t="str">
        <f>TEXT(Table13[[#This Row],[Start Date]],"DDD")</f>
        <v>Thu</v>
      </c>
      <c r="AM784" s="12" t="str">
        <f>TEXT(RAW!$C784,"MMM")</f>
        <v>May</v>
      </c>
      <c r="AN784" s="12" t="str">
        <f>TEXT(RAW!$C784,"YYYY")</f>
        <v>2022</v>
      </c>
      <c r="AO784" s="54">
        <f t="shared" si="12"/>
        <v>3.819444444444442E-2</v>
      </c>
      <c r="AR784" s="55"/>
      <c r="AS784" s="55"/>
    </row>
    <row r="785" spans="1:45" ht="12.6" customHeight="1" x14ac:dyDescent="0.2">
      <c r="A785" s="17" t="s">
        <v>13114</v>
      </c>
      <c r="B785" s="19"/>
      <c r="C785" s="19">
        <v>44697</v>
      </c>
      <c r="D785" s="19">
        <v>44694</v>
      </c>
      <c r="E785" s="18" t="s">
        <v>134</v>
      </c>
      <c r="F785" s="28">
        <v>44694</v>
      </c>
      <c r="G785" s="18" t="s">
        <v>165</v>
      </c>
      <c r="H785" s="18" t="s">
        <v>357</v>
      </c>
      <c r="I785" s="18" t="s">
        <v>3988</v>
      </c>
      <c r="J785" s="18" t="s">
        <v>13133</v>
      </c>
      <c r="K785" s="18" t="s">
        <v>76</v>
      </c>
      <c r="L785" s="18" t="s">
        <v>3989</v>
      </c>
      <c r="M785" s="18"/>
      <c r="N785" s="18"/>
      <c r="O785" s="18" t="s">
        <v>362</v>
      </c>
      <c r="P785" s="18" t="s">
        <v>363</v>
      </c>
      <c r="Q785" s="18" t="s">
        <v>429</v>
      </c>
      <c r="R785" s="18" t="s">
        <v>55</v>
      </c>
      <c r="S785" s="18" t="s">
        <v>13127</v>
      </c>
      <c r="T785" s="18"/>
      <c r="U785" s="18" t="s">
        <v>3990</v>
      </c>
      <c r="V785" s="18" t="s">
        <v>3991</v>
      </c>
      <c r="W785" s="18" t="s">
        <v>3991</v>
      </c>
      <c r="X785" s="18"/>
      <c r="Y785" s="18"/>
      <c r="Z785" s="18"/>
      <c r="AA785" s="18"/>
      <c r="AB785" s="18" t="s">
        <v>3262</v>
      </c>
      <c r="AC785" s="18" t="s">
        <v>3992</v>
      </c>
      <c r="AD785" s="18" t="s">
        <v>3991</v>
      </c>
      <c r="AE785" s="18" t="s">
        <v>42</v>
      </c>
      <c r="AF785" s="18" t="s">
        <v>43</v>
      </c>
      <c r="AG785" s="18" t="s">
        <v>777</v>
      </c>
      <c r="AH785" s="18" t="s">
        <v>43</v>
      </c>
      <c r="AI785" s="20" t="s">
        <v>1262</v>
      </c>
      <c r="AJ785" s="53" t="s">
        <v>10412</v>
      </c>
      <c r="AK785" s="53" t="s">
        <v>113</v>
      </c>
      <c r="AL785" s="53" t="str">
        <f>TEXT(Table13[[#This Row],[Start Date]],"DDD")</f>
        <v>Fri</v>
      </c>
      <c r="AM785" s="12" t="str">
        <f>TEXT(RAW!$C785,"MMM")</f>
        <v>May</v>
      </c>
      <c r="AN785" s="12" t="str">
        <f>TEXT(RAW!$C785,"YYYY")</f>
        <v>2022</v>
      </c>
      <c r="AO785" s="54">
        <f t="shared" si="12"/>
        <v>3.472222222222221E-2</v>
      </c>
      <c r="AR785" s="55"/>
      <c r="AS785" s="55"/>
    </row>
    <row r="786" spans="1:45" ht="12.6" customHeight="1" x14ac:dyDescent="0.2">
      <c r="A786" s="17" t="s">
        <v>13114</v>
      </c>
      <c r="B786" s="28">
        <v>44659</v>
      </c>
      <c r="C786" s="19">
        <v>44659</v>
      </c>
      <c r="D786" s="19">
        <v>44666</v>
      </c>
      <c r="E786" s="18" t="s">
        <v>57</v>
      </c>
      <c r="F786" s="28">
        <v>44666</v>
      </c>
      <c r="G786" s="18" t="s">
        <v>61</v>
      </c>
      <c r="H786" s="18" t="s">
        <v>357</v>
      </c>
      <c r="I786" s="18" t="s">
        <v>3993</v>
      </c>
      <c r="J786" s="18" t="s">
        <v>13133</v>
      </c>
      <c r="K786" s="18" t="s">
        <v>2738</v>
      </c>
      <c r="L786" s="18" t="s">
        <v>2647</v>
      </c>
      <c r="M786" s="18"/>
      <c r="N786" s="18" t="s">
        <v>40</v>
      </c>
      <c r="O786" s="18" t="s">
        <v>362</v>
      </c>
      <c r="P786" s="18" t="s">
        <v>363</v>
      </c>
      <c r="Q786" s="18" t="s">
        <v>364</v>
      </c>
      <c r="R786" s="18" t="s">
        <v>55</v>
      </c>
      <c r="S786" s="18" t="s">
        <v>13120</v>
      </c>
      <c r="T786" s="18" t="s">
        <v>3994</v>
      </c>
      <c r="U786" s="18" t="s">
        <v>2740</v>
      </c>
      <c r="V786" s="18" t="s">
        <v>55</v>
      </c>
      <c r="W786" s="18" t="s">
        <v>113</v>
      </c>
      <c r="X786" s="18" t="s">
        <v>2650</v>
      </c>
      <c r="Y786" s="18" t="s">
        <v>3995</v>
      </c>
      <c r="Z786" s="18" t="s">
        <v>3996</v>
      </c>
      <c r="AA786" s="18" t="s">
        <v>41</v>
      </c>
      <c r="AB786" s="18" t="s">
        <v>855</v>
      </c>
      <c r="AC786" s="18" t="s">
        <v>3997</v>
      </c>
      <c r="AD786" s="18" t="s">
        <v>113</v>
      </c>
      <c r="AE786" s="18" t="s">
        <v>42</v>
      </c>
      <c r="AF786" s="18" t="s">
        <v>71</v>
      </c>
      <c r="AG786" s="18" t="s">
        <v>736</v>
      </c>
      <c r="AH786" s="18" t="s">
        <v>43</v>
      </c>
      <c r="AI786" s="20" t="s">
        <v>2387</v>
      </c>
      <c r="AJ786" s="53" t="s">
        <v>58</v>
      </c>
      <c r="AK786" s="53" t="s">
        <v>113</v>
      </c>
      <c r="AL786" s="53" t="str">
        <f>TEXT(Table13[[#This Row],[Start Date]],"DDD")</f>
        <v>Fri</v>
      </c>
      <c r="AM786" s="12" t="str">
        <f>TEXT(RAW!$C786,"MMM")</f>
        <v>Apr</v>
      </c>
      <c r="AN786" s="12" t="str">
        <f>TEXT(RAW!$C786,"YYYY")</f>
        <v>2022</v>
      </c>
      <c r="AO786" s="54">
        <f t="shared" si="12"/>
        <v>4.166666666666663E-2</v>
      </c>
      <c r="AR786" s="55"/>
      <c r="AS786" s="55"/>
    </row>
    <row r="787" spans="1:45" ht="12.6" customHeight="1" x14ac:dyDescent="0.2">
      <c r="A787" s="17" t="s">
        <v>13114</v>
      </c>
      <c r="B787" s="28">
        <v>44659</v>
      </c>
      <c r="C787" s="19">
        <v>44659</v>
      </c>
      <c r="D787" s="19">
        <v>44662</v>
      </c>
      <c r="E787" s="18" t="s">
        <v>49</v>
      </c>
      <c r="F787" s="28">
        <v>44662</v>
      </c>
      <c r="G787" s="18" t="s">
        <v>62</v>
      </c>
      <c r="H787" s="18" t="s">
        <v>357</v>
      </c>
      <c r="I787" s="18" t="s">
        <v>3998</v>
      </c>
      <c r="J787" s="18" t="s">
        <v>13130</v>
      </c>
      <c r="K787" s="18" t="s">
        <v>109</v>
      </c>
      <c r="L787" s="18" t="s">
        <v>533</v>
      </c>
      <c r="M787" s="18"/>
      <c r="N787" s="18" t="s">
        <v>40</v>
      </c>
      <c r="O787" s="18" t="s">
        <v>362</v>
      </c>
      <c r="P787" s="18" t="s">
        <v>363</v>
      </c>
      <c r="Q787" s="18" t="s">
        <v>534</v>
      </c>
      <c r="R787" s="18" t="s">
        <v>55</v>
      </c>
      <c r="S787" s="18" t="s">
        <v>13123</v>
      </c>
      <c r="T787" s="18" t="s">
        <v>3999</v>
      </c>
      <c r="U787" s="18" t="s">
        <v>4000</v>
      </c>
      <c r="V787" s="18" t="s">
        <v>2747</v>
      </c>
      <c r="W787" s="18" t="s">
        <v>1273</v>
      </c>
      <c r="X787" s="18" t="s">
        <v>41</v>
      </c>
      <c r="Y787" s="18">
        <v>70715737701</v>
      </c>
      <c r="Z787" s="18"/>
      <c r="AA787" s="18" t="s">
        <v>538</v>
      </c>
      <c r="AB787" s="18" t="s">
        <v>539</v>
      </c>
      <c r="AC787" s="18" t="s">
        <v>4001</v>
      </c>
      <c r="AD787" s="18" t="s">
        <v>1273</v>
      </c>
      <c r="AE787" s="18" t="s">
        <v>42</v>
      </c>
      <c r="AF787" s="18" t="s">
        <v>43</v>
      </c>
      <c r="AG787" s="18" t="s">
        <v>480</v>
      </c>
      <c r="AH787" s="18" t="s">
        <v>43</v>
      </c>
      <c r="AI787" s="20" t="s">
        <v>52</v>
      </c>
      <c r="AJ787" s="53" t="s">
        <v>10412</v>
      </c>
      <c r="AK787" s="53" t="s">
        <v>113</v>
      </c>
      <c r="AL787" s="53" t="str">
        <f>TEXT(Table13[[#This Row],[Start Date]],"DDD")</f>
        <v>Mon</v>
      </c>
      <c r="AM787" s="12" t="str">
        <f>TEXT(RAW!$C787,"MMM")</f>
        <v>Apr</v>
      </c>
      <c r="AN787" s="12" t="str">
        <f>TEXT(RAW!$C787,"YYYY")</f>
        <v>2022</v>
      </c>
      <c r="AO787" s="54">
        <f t="shared" si="12"/>
        <v>2.083333333333337E-2</v>
      </c>
      <c r="AR787" s="55"/>
      <c r="AS787" s="55"/>
    </row>
    <row r="788" spans="1:45" ht="12.6" customHeight="1" x14ac:dyDescent="0.2">
      <c r="A788" s="17" t="s">
        <v>13114</v>
      </c>
      <c r="B788" s="28">
        <v>44659</v>
      </c>
      <c r="C788" s="19">
        <v>44659</v>
      </c>
      <c r="D788" s="19">
        <v>44662</v>
      </c>
      <c r="E788" s="18" t="s">
        <v>36</v>
      </c>
      <c r="F788" s="28">
        <v>44662</v>
      </c>
      <c r="G788" s="18" t="s">
        <v>54</v>
      </c>
      <c r="H788" s="18" t="s">
        <v>357</v>
      </c>
      <c r="I788" s="18" t="s">
        <v>4002</v>
      </c>
      <c r="J788" s="18" t="s">
        <v>13132</v>
      </c>
      <c r="K788" s="18" t="s">
        <v>197</v>
      </c>
      <c r="L788" s="18" t="s">
        <v>4003</v>
      </c>
      <c r="M788" s="18"/>
      <c r="N788" s="18" t="s">
        <v>40</v>
      </c>
      <c r="O788" s="18" t="s">
        <v>362</v>
      </c>
      <c r="P788" s="18" t="s">
        <v>363</v>
      </c>
      <c r="Q788" s="18" t="s">
        <v>429</v>
      </c>
      <c r="R788" s="18" t="s">
        <v>663</v>
      </c>
      <c r="S788" s="18" t="s">
        <v>13116</v>
      </c>
      <c r="T788" s="18" t="s">
        <v>4004</v>
      </c>
      <c r="U788" s="18" t="s">
        <v>4005</v>
      </c>
      <c r="V788" s="18" t="s">
        <v>4006</v>
      </c>
      <c r="W788" s="18" t="s">
        <v>4007</v>
      </c>
      <c r="X788" s="18" t="s">
        <v>1413</v>
      </c>
      <c r="Y788" s="18" t="s">
        <v>4008</v>
      </c>
      <c r="Z788" s="18" t="s">
        <v>41</v>
      </c>
      <c r="AA788" s="18" t="s">
        <v>4009</v>
      </c>
      <c r="AB788" s="18" t="s">
        <v>367</v>
      </c>
      <c r="AC788" s="18" t="s">
        <v>4010</v>
      </c>
      <c r="AD788" s="18" t="s">
        <v>4007</v>
      </c>
      <c r="AE788" s="18" t="s">
        <v>42</v>
      </c>
      <c r="AF788" s="18" t="s">
        <v>43</v>
      </c>
      <c r="AG788" s="18" t="s">
        <v>2116</v>
      </c>
      <c r="AH788" s="18" t="s">
        <v>43</v>
      </c>
      <c r="AI788" s="20" t="s">
        <v>3569</v>
      </c>
      <c r="AJ788" s="53" t="s">
        <v>10412</v>
      </c>
      <c r="AK788" s="53" t="s">
        <v>10398</v>
      </c>
      <c r="AL788" s="53" t="str">
        <f>TEXT(Table13[[#This Row],[Start Date]],"DDD")</f>
        <v>Mon</v>
      </c>
      <c r="AM788" s="12" t="str">
        <f>TEXT(RAW!$C788,"MMM")</f>
        <v>Apr</v>
      </c>
      <c r="AN788" s="12" t="str">
        <f>TEXT(RAW!$C788,"YYYY")</f>
        <v>2022</v>
      </c>
      <c r="AO788" s="54">
        <f t="shared" si="12"/>
        <v>2.7777777777777735E-2</v>
      </c>
      <c r="AR788" s="55"/>
      <c r="AS788" s="55"/>
    </row>
    <row r="789" spans="1:45" ht="12.6" customHeight="1" x14ac:dyDescent="0.2">
      <c r="A789" s="17" t="s">
        <v>13114</v>
      </c>
      <c r="B789" s="28">
        <v>44659</v>
      </c>
      <c r="C789" s="19">
        <v>44659</v>
      </c>
      <c r="D789" s="19">
        <v>44666</v>
      </c>
      <c r="E789" s="18" t="s">
        <v>103</v>
      </c>
      <c r="F789" s="28">
        <v>44666</v>
      </c>
      <c r="G789" s="18" t="s">
        <v>103</v>
      </c>
      <c r="H789" s="18" t="s">
        <v>357</v>
      </c>
      <c r="I789" s="18" t="s">
        <v>4011</v>
      </c>
      <c r="J789" s="18" t="s">
        <v>13133</v>
      </c>
      <c r="K789" s="18" t="s">
        <v>2663</v>
      </c>
      <c r="L789" s="18" t="s">
        <v>2647</v>
      </c>
      <c r="M789" s="18"/>
      <c r="N789" s="18" t="s">
        <v>40</v>
      </c>
      <c r="O789" s="18" t="s">
        <v>362</v>
      </c>
      <c r="P789" s="18" t="s">
        <v>363</v>
      </c>
      <c r="Q789" s="18" t="s">
        <v>364</v>
      </c>
      <c r="R789" s="18" t="s">
        <v>55</v>
      </c>
      <c r="S789" s="18" t="s">
        <v>13125</v>
      </c>
      <c r="T789" s="18" t="s">
        <v>4012</v>
      </c>
      <c r="U789" s="18" t="s">
        <v>2740</v>
      </c>
      <c r="V789" s="18" t="s">
        <v>60</v>
      </c>
      <c r="W789" s="18" t="s">
        <v>60</v>
      </c>
      <c r="X789" s="18" t="s">
        <v>2650</v>
      </c>
      <c r="Y789" s="18" t="s">
        <v>4013</v>
      </c>
      <c r="Z789" s="18" t="s">
        <v>4014</v>
      </c>
      <c r="AA789" s="18" t="s">
        <v>41</v>
      </c>
      <c r="AB789" s="18" t="s">
        <v>855</v>
      </c>
      <c r="AC789" s="18" t="s">
        <v>4015</v>
      </c>
      <c r="AD789" s="18" t="s">
        <v>60</v>
      </c>
      <c r="AE789" s="18" t="s">
        <v>42</v>
      </c>
      <c r="AF789" s="18" t="s">
        <v>71</v>
      </c>
      <c r="AG789" s="18" t="s">
        <v>1433</v>
      </c>
      <c r="AH789" s="18" t="s">
        <v>43</v>
      </c>
      <c r="AI789" s="20" t="s">
        <v>2387</v>
      </c>
      <c r="AJ789" s="53" t="s">
        <v>58</v>
      </c>
      <c r="AK789" s="53" t="s">
        <v>113</v>
      </c>
      <c r="AL789" s="53" t="str">
        <f>TEXT(Table13[[#This Row],[Start Date]],"DDD")</f>
        <v>Fri</v>
      </c>
      <c r="AM789" s="12" t="str">
        <f>TEXT(RAW!$C789,"MMM")</f>
        <v>Apr</v>
      </c>
      <c r="AN789" s="12" t="str">
        <f>TEXT(RAW!$C789,"YYYY")</f>
        <v>2022</v>
      </c>
      <c r="AO789" s="54">
        <f t="shared" si="12"/>
        <v>0</v>
      </c>
      <c r="AR789" s="55"/>
      <c r="AS789" s="55"/>
    </row>
    <row r="790" spans="1:45" ht="12.6" customHeight="1" x14ac:dyDescent="0.2">
      <c r="A790" s="17" t="s">
        <v>13114</v>
      </c>
      <c r="B790" s="28">
        <v>44659</v>
      </c>
      <c r="C790" s="19">
        <v>44659</v>
      </c>
      <c r="D790" s="19">
        <v>44662</v>
      </c>
      <c r="E790" s="18" t="s">
        <v>96</v>
      </c>
      <c r="F790" s="28">
        <v>44662</v>
      </c>
      <c r="G790" s="18" t="s">
        <v>57</v>
      </c>
      <c r="H790" s="18" t="s">
        <v>357</v>
      </c>
      <c r="I790" s="18" t="s">
        <v>4016</v>
      </c>
      <c r="J790" s="18" t="s">
        <v>13130</v>
      </c>
      <c r="K790" s="18" t="s">
        <v>116</v>
      </c>
      <c r="L790" s="18" t="s">
        <v>533</v>
      </c>
      <c r="M790" s="18"/>
      <c r="N790" s="18" t="s">
        <v>40</v>
      </c>
      <c r="O790" s="18" t="s">
        <v>362</v>
      </c>
      <c r="P790" s="18" t="s">
        <v>363</v>
      </c>
      <c r="Q790" s="18" t="s">
        <v>534</v>
      </c>
      <c r="R790" s="18" t="s">
        <v>55</v>
      </c>
      <c r="S790" s="18" t="s">
        <v>13123</v>
      </c>
      <c r="T790" s="18" t="s">
        <v>4017</v>
      </c>
      <c r="U790" s="18" t="s">
        <v>2746</v>
      </c>
      <c r="V790" s="18" t="s">
        <v>2747</v>
      </c>
      <c r="W790" s="18" t="s">
        <v>1273</v>
      </c>
      <c r="X790" s="18"/>
      <c r="Y790" s="18">
        <v>70715737653</v>
      </c>
      <c r="Z790" s="18"/>
      <c r="AA790" s="18" t="s">
        <v>538</v>
      </c>
      <c r="AB790" s="18" t="s">
        <v>539</v>
      </c>
      <c r="AC790" s="18" t="s">
        <v>4018</v>
      </c>
      <c r="AD790" s="18" t="s">
        <v>1273</v>
      </c>
      <c r="AE790" s="18" t="s">
        <v>42</v>
      </c>
      <c r="AF790" s="18" t="s">
        <v>71</v>
      </c>
      <c r="AG790" s="18" t="s">
        <v>480</v>
      </c>
      <c r="AH790" s="18" t="s">
        <v>43</v>
      </c>
      <c r="AI790" s="20" t="s">
        <v>52</v>
      </c>
      <c r="AJ790" s="53" t="s">
        <v>10412</v>
      </c>
      <c r="AK790" s="53" t="s">
        <v>113</v>
      </c>
      <c r="AL790" s="53" t="str">
        <f>TEXT(Table13[[#This Row],[Start Date]],"DDD")</f>
        <v>Mon</v>
      </c>
      <c r="AM790" s="12" t="str">
        <f>TEXT(RAW!$C790,"MMM")</f>
        <v>Apr</v>
      </c>
      <c r="AN790" s="12" t="str">
        <f>TEXT(RAW!$C790,"YYYY")</f>
        <v>2022</v>
      </c>
      <c r="AO790" s="54">
        <f t="shared" si="12"/>
        <v>2.0833333333333315E-2</v>
      </c>
      <c r="AR790" s="55"/>
      <c r="AS790" s="55"/>
    </row>
    <row r="791" spans="1:45" ht="12.6" customHeight="1" x14ac:dyDescent="0.2">
      <c r="A791" s="17" t="s">
        <v>13114</v>
      </c>
      <c r="B791" s="28">
        <v>44659</v>
      </c>
      <c r="C791" s="19">
        <v>44659</v>
      </c>
      <c r="D791" s="19">
        <v>44662</v>
      </c>
      <c r="E791" s="18" t="s">
        <v>36</v>
      </c>
      <c r="F791" s="28">
        <v>44662</v>
      </c>
      <c r="G791" s="18" t="s">
        <v>140</v>
      </c>
      <c r="H791" s="18" t="s">
        <v>357</v>
      </c>
      <c r="I791" s="18" t="s">
        <v>4019</v>
      </c>
      <c r="J791" s="18" t="s">
        <v>13130</v>
      </c>
      <c r="K791" s="18" t="s">
        <v>252</v>
      </c>
      <c r="L791" s="18" t="s">
        <v>533</v>
      </c>
      <c r="M791" s="18"/>
      <c r="N791" s="18" t="s">
        <v>40</v>
      </c>
      <c r="O791" s="18" t="s">
        <v>362</v>
      </c>
      <c r="P791" s="18" t="s">
        <v>363</v>
      </c>
      <c r="Q791" s="18" t="s">
        <v>534</v>
      </c>
      <c r="R791" s="18" t="s">
        <v>55</v>
      </c>
      <c r="S791" s="18" t="s">
        <v>13123</v>
      </c>
      <c r="T791" s="18" t="s">
        <v>4020</v>
      </c>
      <c r="U791" s="18" t="s">
        <v>4021</v>
      </c>
      <c r="V791" s="18" t="s">
        <v>2747</v>
      </c>
      <c r="W791" s="18" t="s">
        <v>1273</v>
      </c>
      <c r="X791" s="18" t="s">
        <v>41</v>
      </c>
      <c r="Y791" s="18">
        <v>70715737566</v>
      </c>
      <c r="Z791" s="18"/>
      <c r="AA791" s="18" t="s">
        <v>538</v>
      </c>
      <c r="AB791" s="18" t="s">
        <v>539</v>
      </c>
      <c r="AC791" s="18" t="s">
        <v>4022</v>
      </c>
      <c r="AD791" s="18" t="s">
        <v>1273</v>
      </c>
      <c r="AE791" s="18" t="s">
        <v>42</v>
      </c>
      <c r="AF791" s="18" t="s">
        <v>71</v>
      </c>
      <c r="AG791" s="18" t="s">
        <v>547</v>
      </c>
      <c r="AH791" s="18" t="s">
        <v>43</v>
      </c>
      <c r="AI791" s="20" t="s">
        <v>52</v>
      </c>
      <c r="AJ791" s="53" t="s">
        <v>10412</v>
      </c>
      <c r="AK791" s="53" t="s">
        <v>113</v>
      </c>
      <c r="AL791" s="53" t="str">
        <f>TEXT(Table13[[#This Row],[Start Date]],"DDD")</f>
        <v>Mon</v>
      </c>
      <c r="AM791" s="12" t="str">
        <f>TEXT(RAW!$C791,"MMM")</f>
        <v>Apr</v>
      </c>
      <c r="AN791" s="12" t="str">
        <f>TEXT(RAW!$C791,"YYYY")</f>
        <v>2022</v>
      </c>
      <c r="AO791" s="54">
        <f t="shared" si="12"/>
        <v>2.430555555555558E-2</v>
      </c>
      <c r="AR791" s="55"/>
      <c r="AS791" s="55"/>
    </row>
    <row r="792" spans="1:45" ht="12.6" customHeight="1" x14ac:dyDescent="0.2">
      <c r="A792" s="17" t="s">
        <v>13114</v>
      </c>
      <c r="B792" s="28">
        <v>44659</v>
      </c>
      <c r="C792" s="19">
        <v>44659</v>
      </c>
      <c r="D792" s="19"/>
      <c r="E792" s="18"/>
      <c r="F792" s="18"/>
      <c r="G792" s="18"/>
      <c r="H792" s="18" t="s">
        <v>357</v>
      </c>
      <c r="I792" s="18" t="s">
        <v>4023</v>
      </c>
      <c r="J792" s="18" t="s">
        <v>13130</v>
      </c>
      <c r="K792" s="18" t="s">
        <v>141</v>
      </c>
      <c r="L792" s="18" t="s">
        <v>533</v>
      </c>
      <c r="M792" s="18"/>
      <c r="N792" s="18" t="s">
        <v>40</v>
      </c>
      <c r="O792" s="18" t="s">
        <v>362</v>
      </c>
      <c r="P792" s="18" t="s">
        <v>363</v>
      </c>
      <c r="Q792" s="18" t="s">
        <v>534</v>
      </c>
      <c r="R792" s="18" t="s">
        <v>55</v>
      </c>
      <c r="S792" s="18" t="s">
        <v>13118</v>
      </c>
      <c r="T792" s="18" t="s">
        <v>4024</v>
      </c>
      <c r="U792" s="18" t="s">
        <v>4025</v>
      </c>
      <c r="V792" s="18"/>
      <c r="W792" s="18"/>
      <c r="X792" s="18" t="s">
        <v>41</v>
      </c>
      <c r="Y792" s="18">
        <v>70715737602</v>
      </c>
      <c r="Z792" s="18"/>
      <c r="AA792" s="18" t="s">
        <v>538</v>
      </c>
      <c r="AB792" s="18" t="s">
        <v>539</v>
      </c>
      <c r="AC792" s="18"/>
      <c r="AD792" s="18"/>
      <c r="AE792" s="18"/>
      <c r="AF792" s="18"/>
      <c r="AG792" s="18"/>
      <c r="AH792" s="18" t="s">
        <v>71</v>
      </c>
      <c r="AI792" s="20" t="s">
        <v>52</v>
      </c>
      <c r="AJ792" s="53" t="s">
        <v>10412</v>
      </c>
      <c r="AK792" s="53" t="s">
        <v>113</v>
      </c>
      <c r="AL792" s="53" t="str">
        <f>TEXT(Table13[[#This Row],[Start Date]],"DDD")</f>
        <v>Sat</v>
      </c>
      <c r="AM792" s="12" t="str">
        <f>TEXT(RAW!$C792,"MMM")</f>
        <v>Apr</v>
      </c>
      <c r="AN792" s="12" t="str">
        <f>TEXT(RAW!$C792,"YYYY")</f>
        <v>2022</v>
      </c>
      <c r="AO792" s="54">
        <f t="shared" si="12"/>
        <v>0</v>
      </c>
      <c r="AR792" s="55"/>
      <c r="AS792" s="55"/>
    </row>
    <row r="793" spans="1:45" ht="12.6" customHeight="1" x14ac:dyDescent="0.2">
      <c r="A793" s="17" t="s">
        <v>13114</v>
      </c>
      <c r="B793" s="28">
        <v>44659</v>
      </c>
      <c r="C793" s="19">
        <v>44659</v>
      </c>
      <c r="D793" s="19"/>
      <c r="E793" s="18"/>
      <c r="F793" s="18"/>
      <c r="G793" s="18"/>
      <c r="H793" s="18" t="s">
        <v>357</v>
      </c>
      <c r="I793" s="18" t="s">
        <v>4026</v>
      </c>
      <c r="J793" s="18" t="s">
        <v>13130</v>
      </c>
      <c r="K793" s="18" t="s">
        <v>70</v>
      </c>
      <c r="L793" s="18" t="s">
        <v>533</v>
      </c>
      <c r="M793" s="18"/>
      <c r="N793" s="18" t="s">
        <v>40</v>
      </c>
      <c r="O793" s="18" t="s">
        <v>362</v>
      </c>
      <c r="P793" s="18" t="s">
        <v>363</v>
      </c>
      <c r="Q793" s="18" t="s">
        <v>534</v>
      </c>
      <c r="R793" s="18" t="s">
        <v>55</v>
      </c>
      <c r="S793" s="18" t="s">
        <v>13118</v>
      </c>
      <c r="T793" s="18" t="s">
        <v>4027</v>
      </c>
      <c r="U793" s="18" t="s">
        <v>4028</v>
      </c>
      <c r="V793" s="18"/>
      <c r="W793" s="18"/>
      <c r="X793" s="18" t="s">
        <v>41</v>
      </c>
      <c r="Y793" s="18">
        <v>70715737608</v>
      </c>
      <c r="Z793" s="18"/>
      <c r="AA793" s="18" t="s">
        <v>538</v>
      </c>
      <c r="AB793" s="18" t="s">
        <v>539</v>
      </c>
      <c r="AC793" s="18"/>
      <c r="AD793" s="18"/>
      <c r="AE793" s="18"/>
      <c r="AF793" s="18"/>
      <c r="AG793" s="18"/>
      <c r="AH793" s="18" t="s">
        <v>71</v>
      </c>
      <c r="AI793" s="20" t="s">
        <v>52</v>
      </c>
      <c r="AJ793" s="53" t="s">
        <v>10412</v>
      </c>
      <c r="AK793" s="53" t="s">
        <v>113</v>
      </c>
      <c r="AL793" s="53" t="str">
        <f>TEXT(Table13[[#This Row],[Start Date]],"DDD")</f>
        <v>Sat</v>
      </c>
      <c r="AM793" s="12" t="str">
        <f>TEXT(RAW!$C793,"MMM")</f>
        <v>Apr</v>
      </c>
      <c r="AN793" s="12" t="str">
        <f>TEXT(RAW!$C793,"YYYY")</f>
        <v>2022</v>
      </c>
      <c r="AO793" s="54">
        <f t="shared" si="12"/>
        <v>0</v>
      </c>
      <c r="AR793" s="55"/>
      <c r="AS793" s="55"/>
    </row>
    <row r="794" spans="1:45" ht="12.6" customHeight="1" x14ac:dyDescent="0.2">
      <c r="A794" s="17" t="s">
        <v>13114</v>
      </c>
      <c r="B794" s="28">
        <v>44662</v>
      </c>
      <c r="C794" s="19">
        <v>44662</v>
      </c>
      <c r="D794" s="19">
        <v>44662</v>
      </c>
      <c r="E794" s="18" t="s">
        <v>61</v>
      </c>
      <c r="F794" s="28">
        <v>44662</v>
      </c>
      <c r="G794" s="18" t="s">
        <v>82</v>
      </c>
      <c r="H794" s="18" t="s">
        <v>357</v>
      </c>
      <c r="I794" s="18" t="s">
        <v>4029</v>
      </c>
      <c r="J794" s="18" t="s">
        <v>13133</v>
      </c>
      <c r="K794" s="18" t="s">
        <v>116</v>
      </c>
      <c r="L794" s="18" t="s">
        <v>712</v>
      </c>
      <c r="M794" s="18"/>
      <c r="N794" s="18" t="s">
        <v>40</v>
      </c>
      <c r="O794" s="18" t="s">
        <v>362</v>
      </c>
      <c r="P794" s="18" t="s">
        <v>363</v>
      </c>
      <c r="Q794" s="18" t="s">
        <v>534</v>
      </c>
      <c r="R794" s="18" t="s">
        <v>395</v>
      </c>
      <c r="S794" s="18" t="s">
        <v>13123</v>
      </c>
      <c r="T794" s="18" t="s">
        <v>2110</v>
      </c>
      <c r="U794" s="18" t="s">
        <v>4030</v>
      </c>
      <c r="V794" s="18" t="s">
        <v>2747</v>
      </c>
      <c r="W794" s="18" t="s">
        <v>1273</v>
      </c>
      <c r="X794" s="18" t="s">
        <v>41</v>
      </c>
      <c r="Y794" s="18">
        <v>70816839416</v>
      </c>
      <c r="Z794" s="18"/>
      <c r="AA794" s="18" t="s">
        <v>538</v>
      </c>
      <c r="AB794" s="18" t="s">
        <v>717</v>
      </c>
      <c r="AC794" s="18" t="s">
        <v>4031</v>
      </c>
      <c r="AD794" s="18" t="s">
        <v>1273</v>
      </c>
      <c r="AE794" s="18" t="s">
        <v>42</v>
      </c>
      <c r="AF794" s="18" t="s">
        <v>43</v>
      </c>
      <c r="AG794" s="18" t="s">
        <v>390</v>
      </c>
      <c r="AH794" s="18" t="s">
        <v>43</v>
      </c>
      <c r="AI794" s="20" t="s">
        <v>100</v>
      </c>
      <c r="AJ794" s="53" t="s">
        <v>10412</v>
      </c>
      <c r="AK794" s="53" t="s">
        <v>10398</v>
      </c>
      <c r="AL794" s="53" t="str">
        <f>TEXT(Table13[[#This Row],[Start Date]],"DDD")</f>
        <v>Mon</v>
      </c>
      <c r="AM794" s="12" t="str">
        <f>TEXT(RAW!$C794,"MMM")</f>
        <v>Apr</v>
      </c>
      <c r="AN794" s="12" t="str">
        <f>TEXT(RAW!$C794,"YYYY")</f>
        <v>2022</v>
      </c>
      <c r="AO794" s="54">
        <f t="shared" si="12"/>
        <v>3.125E-2</v>
      </c>
      <c r="AR794" s="55"/>
      <c r="AS794" s="55"/>
    </row>
    <row r="795" spans="1:45" ht="12.6" customHeight="1" x14ac:dyDescent="0.2">
      <c r="A795" s="17" t="s">
        <v>13114</v>
      </c>
      <c r="B795" s="28">
        <v>44662</v>
      </c>
      <c r="C795" s="19">
        <v>44662</v>
      </c>
      <c r="D795" s="19">
        <v>44663</v>
      </c>
      <c r="E795" s="18" t="s">
        <v>180</v>
      </c>
      <c r="F795" s="28">
        <v>44663</v>
      </c>
      <c r="G795" s="18" t="s">
        <v>72</v>
      </c>
      <c r="H795" s="18" t="s">
        <v>357</v>
      </c>
      <c r="I795" s="18" t="s">
        <v>4032</v>
      </c>
      <c r="J795" s="18" t="s">
        <v>13130</v>
      </c>
      <c r="K795" s="18" t="s">
        <v>145</v>
      </c>
      <c r="L795" s="18" t="s">
        <v>533</v>
      </c>
      <c r="M795" s="18"/>
      <c r="N795" s="18" t="s">
        <v>40</v>
      </c>
      <c r="O795" s="18" t="s">
        <v>362</v>
      </c>
      <c r="P795" s="18" t="s">
        <v>363</v>
      </c>
      <c r="Q795" s="18" t="s">
        <v>534</v>
      </c>
      <c r="R795" s="18" t="s">
        <v>55</v>
      </c>
      <c r="S795" s="18" t="s">
        <v>13127</v>
      </c>
      <c r="T795" s="18" t="s">
        <v>4033</v>
      </c>
      <c r="U795" s="18" t="s">
        <v>4034</v>
      </c>
      <c r="V795" s="18" t="s">
        <v>366</v>
      </c>
      <c r="W795" s="18" t="s">
        <v>366</v>
      </c>
      <c r="X795" s="18" t="s">
        <v>41</v>
      </c>
      <c r="Y795" s="18">
        <v>707157333205</v>
      </c>
      <c r="Z795" s="18"/>
      <c r="AA795" s="18" t="s">
        <v>538</v>
      </c>
      <c r="AB795" s="18" t="s">
        <v>539</v>
      </c>
      <c r="AC795" s="18" t="s">
        <v>4035</v>
      </c>
      <c r="AD795" s="18" t="s">
        <v>366</v>
      </c>
      <c r="AE795" s="18" t="s">
        <v>42</v>
      </c>
      <c r="AF795" s="18" t="s">
        <v>43</v>
      </c>
      <c r="AG795" s="18" t="s">
        <v>510</v>
      </c>
      <c r="AH795" s="18" t="s">
        <v>43</v>
      </c>
      <c r="AI795" s="20" t="s">
        <v>52</v>
      </c>
      <c r="AJ795" s="53" t="s">
        <v>10412</v>
      </c>
      <c r="AK795" s="53" t="s">
        <v>113</v>
      </c>
      <c r="AL795" s="53" t="str">
        <f>TEXT(Table13[[#This Row],[Start Date]],"DDD")</f>
        <v>Tue</v>
      </c>
      <c r="AM795" s="12" t="str">
        <f>TEXT(RAW!$C795,"MMM")</f>
        <v>Apr</v>
      </c>
      <c r="AN795" s="12" t="str">
        <f>TEXT(RAW!$C795,"YYYY")</f>
        <v>2022</v>
      </c>
      <c r="AO795" s="54">
        <f t="shared" si="12"/>
        <v>3.819444444444442E-2</v>
      </c>
      <c r="AR795" s="55"/>
      <c r="AS795" s="55"/>
    </row>
    <row r="796" spans="1:45" ht="12.6" customHeight="1" x14ac:dyDescent="0.2">
      <c r="A796" s="17" t="s">
        <v>13114</v>
      </c>
      <c r="B796" s="28">
        <v>44678</v>
      </c>
      <c r="C796" s="19">
        <v>44678</v>
      </c>
      <c r="D796" s="19"/>
      <c r="E796" s="18"/>
      <c r="F796" s="18"/>
      <c r="G796" s="18"/>
      <c r="H796" s="18" t="s">
        <v>357</v>
      </c>
      <c r="I796" s="18" t="s">
        <v>4036</v>
      </c>
      <c r="J796" s="18" t="s">
        <v>13133</v>
      </c>
      <c r="K796" s="18" t="s">
        <v>67</v>
      </c>
      <c r="L796" s="18" t="s">
        <v>791</v>
      </c>
      <c r="M796" s="18"/>
      <c r="N796" s="18" t="s">
        <v>40</v>
      </c>
      <c r="O796" s="18" t="s">
        <v>362</v>
      </c>
      <c r="P796" s="18" t="s">
        <v>363</v>
      </c>
      <c r="Q796" s="18" t="s">
        <v>792</v>
      </c>
      <c r="R796" s="18" t="s">
        <v>395</v>
      </c>
      <c r="S796" s="18" t="s">
        <v>13118</v>
      </c>
      <c r="T796" s="18" t="s">
        <v>793</v>
      </c>
      <c r="U796" s="18" t="s">
        <v>1915</v>
      </c>
      <c r="V796" s="18"/>
      <c r="W796" s="18"/>
      <c r="X796" s="18" t="s">
        <v>795</v>
      </c>
      <c r="Y796" s="18" t="s">
        <v>796</v>
      </c>
      <c r="Z796" s="18" t="s">
        <v>41</v>
      </c>
      <c r="AA796" s="18" t="s">
        <v>797</v>
      </c>
      <c r="AB796" s="18" t="s">
        <v>486</v>
      </c>
      <c r="AC796" s="18"/>
      <c r="AD796" s="18"/>
      <c r="AE796" s="18"/>
      <c r="AF796" s="18"/>
      <c r="AG796" s="18"/>
      <c r="AH796" s="18" t="s">
        <v>71</v>
      </c>
      <c r="AI796" s="20" t="s">
        <v>652</v>
      </c>
      <c r="AJ796" s="53" t="s">
        <v>10412</v>
      </c>
      <c r="AK796" s="53" t="s">
        <v>10398</v>
      </c>
      <c r="AL796" s="53" t="str">
        <f>TEXT(Table13[[#This Row],[Start Date]],"DDD")</f>
        <v>Sat</v>
      </c>
      <c r="AM796" s="12" t="str">
        <f>TEXT(RAW!$C796,"MMM")</f>
        <v>Apr</v>
      </c>
      <c r="AN796" s="12" t="str">
        <f>TEXT(RAW!$C796,"YYYY")</f>
        <v>2022</v>
      </c>
      <c r="AO796" s="54">
        <f t="shared" si="12"/>
        <v>0</v>
      </c>
      <c r="AR796" s="55"/>
      <c r="AS796" s="55"/>
    </row>
    <row r="797" spans="1:45" ht="12.6" customHeight="1" x14ac:dyDescent="0.2">
      <c r="A797" s="17" t="s">
        <v>13114</v>
      </c>
      <c r="B797" s="19"/>
      <c r="C797" s="19">
        <v>44673</v>
      </c>
      <c r="D797" s="19"/>
      <c r="E797" s="18"/>
      <c r="F797" s="18"/>
      <c r="G797" s="18"/>
      <c r="H797" s="18" t="s">
        <v>357</v>
      </c>
      <c r="I797" s="18" t="s">
        <v>4037</v>
      </c>
      <c r="J797" s="18" t="s">
        <v>13132</v>
      </c>
      <c r="K797" s="18" t="s">
        <v>67</v>
      </c>
      <c r="L797" s="18" t="s">
        <v>441</v>
      </c>
      <c r="M797" s="18"/>
      <c r="N797" s="18"/>
      <c r="O797" s="18" t="s">
        <v>362</v>
      </c>
      <c r="P797" s="18" t="s">
        <v>363</v>
      </c>
      <c r="Q797" s="18" t="s">
        <v>364</v>
      </c>
      <c r="R797" s="18" t="s">
        <v>55</v>
      </c>
      <c r="S797" s="18" t="s">
        <v>13123</v>
      </c>
      <c r="T797" s="18"/>
      <c r="U797" s="18" t="s">
        <v>1341</v>
      </c>
      <c r="V797" s="18"/>
      <c r="W797" s="18"/>
      <c r="X797" s="18"/>
      <c r="Y797" s="18"/>
      <c r="Z797" s="18"/>
      <c r="AA797" s="18"/>
      <c r="AB797" s="18" t="s">
        <v>367</v>
      </c>
      <c r="AC797" s="18"/>
      <c r="AD797" s="18"/>
      <c r="AE797" s="18"/>
      <c r="AF797" s="18"/>
      <c r="AG797" s="18"/>
      <c r="AH797" s="18" t="s">
        <v>71</v>
      </c>
      <c r="AI797" s="20" t="s">
        <v>1345</v>
      </c>
      <c r="AJ797" s="53" t="s">
        <v>10412</v>
      </c>
      <c r="AK797" s="53" t="s">
        <v>113</v>
      </c>
      <c r="AL797" s="53" t="str">
        <f>TEXT(Table13[[#This Row],[Start Date]],"DDD")</f>
        <v>Sat</v>
      </c>
      <c r="AM797" s="12" t="str">
        <f>TEXT(RAW!$C797,"MMM")</f>
        <v>Apr</v>
      </c>
      <c r="AN797" s="12" t="str">
        <f>TEXT(RAW!$C797,"YYYY")</f>
        <v>2022</v>
      </c>
      <c r="AO797" s="54">
        <f t="shared" si="12"/>
        <v>0</v>
      </c>
      <c r="AR797" s="55"/>
      <c r="AS797" s="55"/>
    </row>
    <row r="798" spans="1:45" ht="12.6" customHeight="1" x14ac:dyDescent="0.2">
      <c r="A798" s="17" t="s">
        <v>13114</v>
      </c>
      <c r="B798" s="28">
        <v>44676</v>
      </c>
      <c r="C798" s="19">
        <v>44676</v>
      </c>
      <c r="D798" s="19"/>
      <c r="E798" s="18"/>
      <c r="F798" s="18"/>
      <c r="G798" s="18"/>
      <c r="H798" s="18" t="s">
        <v>357</v>
      </c>
      <c r="I798" s="18" t="s">
        <v>4038</v>
      </c>
      <c r="J798" s="18" t="s">
        <v>13130</v>
      </c>
      <c r="K798" s="18" t="s">
        <v>160</v>
      </c>
      <c r="L798" s="18" t="s">
        <v>533</v>
      </c>
      <c r="M798" s="18"/>
      <c r="N798" s="18" t="s">
        <v>40</v>
      </c>
      <c r="O798" s="18" t="s">
        <v>362</v>
      </c>
      <c r="P798" s="18" t="s">
        <v>363</v>
      </c>
      <c r="Q798" s="18" t="s">
        <v>534</v>
      </c>
      <c r="R798" s="18" t="s">
        <v>381</v>
      </c>
      <c r="S798" s="18" t="s">
        <v>13118</v>
      </c>
      <c r="T798" s="18" t="s">
        <v>3094</v>
      </c>
      <c r="U798" s="18" t="s">
        <v>4039</v>
      </c>
      <c r="V798" s="18"/>
      <c r="W798" s="18"/>
      <c r="X798" s="18" t="s">
        <v>41</v>
      </c>
      <c r="Y798" s="18">
        <v>70715737331</v>
      </c>
      <c r="Z798" s="18"/>
      <c r="AA798" s="18" t="s">
        <v>538</v>
      </c>
      <c r="AB798" s="18" t="s">
        <v>539</v>
      </c>
      <c r="AC798" s="18"/>
      <c r="AD798" s="18"/>
      <c r="AE798" s="18"/>
      <c r="AF798" s="18"/>
      <c r="AG798" s="18"/>
      <c r="AH798" s="18" t="s">
        <v>71</v>
      </c>
      <c r="AI798" s="20" t="s">
        <v>52</v>
      </c>
      <c r="AJ798" s="53" t="s">
        <v>10412</v>
      </c>
      <c r="AK798" s="53" t="s">
        <v>10398</v>
      </c>
      <c r="AL798" s="53" t="str">
        <f>TEXT(Table13[[#This Row],[Start Date]],"DDD")</f>
        <v>Sat</v>
      </c>
      <c r="AM798" s="12" t="str">
        <f>TEXT(RAW!$C798,"MMM")</f>
        <v>Apr</v>
      </c>
      <c r="AN798" s="12" t="str">
        <f>TEXT(RAW!$C798,"YYYY")</f>
        <v>2022</v>
      </c>
      <c r="AO798" s="54">
        <f t="shared" si="12"/>
        <v>0</v>
      </c>
      <c r="AR798" s="55"/>
      <c r="AS798" s="55"/>
    </row>
    <row r="799" spans="1:45" ht="12.6" customHeight="1" x14ac:dyDescent="0.2">
      <c r="A799" s="17" t="s">
        <v>13114</v>
      </c>
      <c r="B799" s="28">
        <v>44707</v>
      </c>
      <c r="C799" s="19">
        <v>44707</v>
      </c>
      <c r="D799" s="19">
        <v>44708</v>
      </c>
      <c r="E799" s="18" t="s">
        <v>63</v>
      </c>
      <c r="F799" s="28">
        <v>44708</v>
      </c>
      <c r="G799" s="18" t="s">
        <v>62</v>
      </c>
      <c r="H799" s="18" t="s">
        <v>357</v>
      </c>
      <c r="I799" s="18" t="s">
        <v>4040</v>
      </c>
      <c r="J799" s="18" t="s">
        <v>13130</v>
      </c>
      <c r="K799" s="18" t="s">
        <v>550</v>
      </c>
      <c r="L799" s="18" t="s">
        <v>551</v>
      </c>
      <c r="M799" s="18"/>
      <c r="N799" s="18" t="s">
        <v>40</v>
      </c>
      <c r="O799" s="18" t="s">
        <v>362</v>
      </c>
      <c r="P799" s="18" t="s">
        <v>363</v>
      </c>
      <c r="Q799" s="18" t="s">
        <v>552</v>
      </c>
      <c r="R799" s="18" t="s">
        <v>395</v>
      </c>
      <c r="S799" s="18" t="s">
        <v>13128</v>
      </c>
      <c r="T799" s="18" t="s">
        <v>553</v>
      </c>
      <c r="U799" s="18" t="s">
        <v>4041</v>
      </c>
      <c r="V799" s="18" t="s">
        <v>799</v>
      </c>
      <c r="W799" s="18" t="s">
        <v>799</v>
      </c>
      <c r="X799" s="18" t="s">
        <v>41</v>
      </c>
      <c r="Y799" s="18" t="s">
        <v>556</v>
      </c>
      <c r="Z799" s="18"/>
      <c r="AA799" s="18" t="s">
        <v>557</v>
      </c>
      <c r="AB799" s="18" t="s">
        <v>558</v>
      </c>
      <c r="AC799" s="18" t="s">
        <v>4042</v>
      </c>
      <c r="AD799" s="18" t="s">
        <v>799</v>
      </c>
      <c r="AE799" s="18" t="s">
        <v>42</v>
      </c>
      <c r="AF799" s="18" t="s">
        <v>43</v>
      </c>
      <c r="AG799" s="18" t="s">
        <v>4043</v>
      </c>
      <c r="AH799" s="18" t="s">
        <v>43</v>
      </c>
      <c r="AI799" s="20" t="s">
        <v>52</v>
      </c>
      <c r="AJ799" s="53" t="s">
        <v>10412</v>
      </c>
      <c r="AK799" s="53" t="s">
        <v>10398</v>
      </c>
      <c r="AL799" s="53" t="str">
        <f>TEXT(Table13[[#This Row],[Start Date]],"DDD")</f>
        <v>Fri</v>
      </c>
      <c r="AM799" s="12" t="str">
        <f>TEXT(RAW!$C799,"MMM")</f>
        <v>May</v>
      </c>
      <c r="AN799" s="12" t="str">
        <f>TEXT(RAW!$C799,"YYYY")</f>
        <v>2022</v>
      </c>
      <c r="AO799" s="54">
        <f t="shared" si="12"/>
        <v>0.25</v>
      </c>
      <c r="AR799" s="55"/>
      <c r="AS799" s="55"/>
    </row>
    <row r="800" spans="1:45" ht="12.6" customHeight="1" x14ac:dyDescent="0.2">
      <c r="A800" s="17" t="s">
        <v>13114</v>
      </c>
      <c r="B800" s="28">
        <v>44697</v>
      </c>
      <c r="C800" s="19">
        <v>44697</v>
      </c>
      <c r="D800" s="19">
        <v>44697</v>
      </c>
      <c r="E800" s="18" t="s">
        <v>69</v>
      </c>
      <c r="F800" s="28">
        <v>44697</v>
      </c>
      <c r="G800" s="18" t="s">
        <v>138</v>
      </c>
      <c r="H800" s="18" t="s">
        <v>357</v>
      </c>
      <c r="I800" s="18" t="s">
        <v>4044</v>
      </c>
      <c r="J800" s="18" t="s">
        <v>13132</v>
      </c>
      <c r="K800" s="18" t="s">
        <v>109</v>
      </c>
      <c r="L800" s="18" t="s">
        <v>1587</v>
      </c>
      <c r="M800" s="18"/>
      <c r="N800" s="18" t="s">
        <v>40</v>
      </c>
      <c r="O800" s="18" t="s">
        <v>362</v>
      </c>
      <c r="P800" s="18" t="s">
        <v>363</v>
      </c>
      <c r="Q800" s="18" t="s">
        <v>374</v>
      </c>
      <c r="R800" s="18" t="s">
        <v>3602</v>
      </c>
      <c r="S800" s="18" t="s">
        <v>13127</v>
      </c>
      <c r="T800" s="18" t="s">
        <v>1588</v>
      </c>
      <c r="U800" s="18" t="s">
        <v>4045</v>
      </c>
      <c r="V800" s="18" t="s">
        <v>4046</v>
      </c>
      <c r="W800" s="18" t="s">
        <v>4047</v>
      </c>
      <c r="X800" s="18" t="s">
        <v>1589</v>
      </c>
      <c r="Y800" s="18" t="s">
        <v>1590</v>
      </c>
      <c r="Z800" s="18" t="s">
        <v>41</v>
      </c>
      <c r="AA800" s="18" t="s">
        <v>1007</v>
      </c>
      <c r="AB800" s="18" t="s">
        <v>367</v>
      </c>
      <c r="AC800" s="18" t="s">
        <v>4048</v>
      </c>
      <c r="AD800" s="18" t="s">
        <v>4047</v>
      </c>
      <c r="AE800" s="18" t="s">
        <v>42</v>
      </c>
      <c r="AF800" s="18" t="s">
        <v>43</v>
      </c>
      <c r="AG800" s="18" t="s">
        <v>460</v>
      </c>
      <c r="AH800" s="18" t="s">
        <v>43</v>
      </c>
      <c r="AI800" s="20" t="s">
        <v>1592</v>
      </c>
      <c r="AJ800" s="53" t="s">
        <v>10412</v>
      </c>
      <c r="AK800" s="53" t="s">
        <v>10398</v>
      </c>
      <c r="AL800" s="53" t="str">
        <f>TEXT(Table13[[#This Row],[Start Date]],"DDD")</f>
        <v>Mon</v>
      </c>
      <c r="AM800" s="12" t="str">
        <f>TEXT(RAW!$C800,"MMM")</f>
        <v>May</v>
      </c>
      <c r="AN800" s="12" t="str">
        <f>TEXT(RAW!$C800,"YYYY")</f>
        <v>2022</v>
      </c>
      <c r="AO800" s="54">
        <f t="shared" si="12"/>
        <v>4.513888888888884E-2</v>
      </c>
      <c r="AR800" s="55"/>
      <c r="AS800" s="55"/>
    </row>
    <row r="801" spans="1:45" ht="12.6" customHeight="1" x14ac:dyDescent="0.2">
      <c r="A801" s="17" t="s">
        <v>13114</v>
      </c>
      <c r="B801" s="19"/>
      <c r="C801" s="19">
        <v>44697</v>
      </c>
      <c r="D801" s="19">
        <v>44691</v>
      </c>
      <c r="E801" s="18" t="s">
        <v>36</v>
      </c>
      <c r="F801" s="28">
        <v>44691</v>
      </c>
      <c r="G801" s="18" t="s">
        <v>61</v>
      </c>
      <c r="H801" s="18" t="s">
        <v>357</v>
      </c>
      <c r="I801" s="18" t="s">
        <v>4049</v>
      </c>
      <c r="J801" s="18" t="s">
        <v>13133</v>
      </c>
      <c r="K801" s="18" t="s">
        <v>58</v>
      </c>
      <c r="L801" s="18"/>
      <c r="M801" s="18"/>
      <c r="N801" s="18"/>
      <c r="O801" s="18" t="s">
        <v>362</v>
      </c>
      <c r="P801" s="18" t="s">
        <v>363</v>
      </c>
      <c r="Q801" s="18" t="s">
        <v>374</v>
      </c>
      <c r="R801" s="18" t="s">
        <v>381</v>
      </c>
      <c r="S801" s="18" t="s">
        <v>13125</v>
      </c>
      <c r="T801" s="18"/>
      <c r="U801" s="18" t="s">
        <v>4050</v>
      </c>
      <c r="V801" s="18" t="s">
        <v>4051</v>
      </c>
      <c r="W801" s="18" t="s">
        <v>4052</v>
      </c>
      <c r="X801" s="18"/>
      <c r="Y801" s="18"/>
      <c r="Z801" s="18"/>
      <c r="AA801" s="18"/>
      <c r="AB801" s="18"/>
      <c r="AC801" s="18" t="s">
        <v>4053</v>
      </c>
      <c r="AD801" s="18" t="s">
        <v>4052</v>
      </c>
      <c r="AE801" s="18" t="s">
        <v>42</v>
      </c>
      <c r="AF801" s="18" t="s">
        <v>43</v>
      </c>
      <c r="AG801" s="18" t="s">
        <v>560</v>
      </c>
      <c r="AH801" s="18" t="s">
        <v>43</v>
      </c>
      <c r="AI801" s="20" t="s">
        <v>451</v>
      </c>
      <c r="AJ801" s="53" t="s">
        <v>58</v>
      </c>
      <c r="AK801" s="53" t="s">
        <v>10398</v>
      </c>
      <c r="AL801" s="53" t="str">
        <f>TEXT(Table13[[#This Row],[Start Date]],"DDD")</f>
        <v>Tue</v>
      </c>
      <c r="AM801" s="12" t="str">
        <f>TEXT(RAW!$C801,"MMM")</f>
        <v>May</v>
      </c>
      <c r="AN801" s="12" t="str">
        <f>TEXT(RAW!$C801,"YYYY")</f>
        <v>2022</v>
      </c>
      <c r="AO801" s="54">
        <f t="shared" si="12"/>
        <v>0.12499999999999994</v>
      </c>
      <c r="AR801" s="55"/>
      <c r="AS801" s="55"/>
    </row>
    <row r="802" spans="1:45" ht="12.6" customHeight="1" x14ac:dyDescent="0.2">
      <c r="A802" s="17" t="s">
        <v>13114</v>
      </c>
      <c r="B802" s="19"/>
      <c r="C802" s="19">
        <v>44697</v>
      </c>
      <c r="D802" s="19">
        <v>44692</v>
      </c>
      <c r="E802" s="18" t="s">
        <v>61</v>
      </c>
      <c r="F802" s="28">
        <v>44692</v>
      </c>
      <c r="G802" s="18" t="s">
        <v>62</v>
      </c>
      <c r="H802" s="18" t="s">
        <v>357</v>
      </c>
      <c r="I802" s="18" t="s">
        <v>4054</v>
      </c>
      <c r="J802" s="18" t="s">
        <v>13133</v>
      </c>
      <c r="K802" s="18" t="s">
        <v>58</v>
      </c>
      <c r="L802" s="18"/>
      <c r="M802" s="18"/>
      <c r="N802" s="18"/>
      <c r="O802" s="18" t="s">
        <v>362</v>
      </c>
      <c r="P802" s="18" t="s">
        <v>363</v>
      </c>
      <c r="Q802" s="18" t="s">
        <v>374</v>
      </c>
      <c r="R802" s="18" t="s">
        <v>404</v>
      </c>
      <c r="S802" s="18" t="s">
        <v>13125</v>
      </c>
      <c r="T802" s="18"/>
      <c r="U802" s="18" t="s">
        <v>4055</v>
      </c>
      <c r="V802" s="18" t="s">
        <v>4055</v>
      </c>
      <c r="W802" s="18" t="s">
        <v>4056</v>
      </c>
      <c r="X802" s="18"/>
      <c r="Y802" s="18"/>
      <c r="Z802" s="18"/>
      <c r="AA802" s="18"/>
      <c r="AB802" s="18"/>
      <c r="AC802" s="18" t="s">
        <v>4057</v>
      </c>
      <c r="AD802" s="18" t="s">
        <v>4056</v>
      </c>
      <c r="AE802" s="18" t="s">
        <v>42</v>
      </c>
      <c r="AF802" s="18" t="s">
        <v>43</v>
      </c>
      <c r="AG802" s="18" t="s">
        <v>377</v>
      </c>
      <c r="AH802" s="18" t="s">
        <v>43</v>
      </c>
      <c r="AI802" s="20" t="s">
        <v>409</v>
      </c>
      <c r="AJ802" s="53" t="s">
        <v>58</v>
      </c>
      <c r="AK802" s="53" t="s">
        <v>10413</v>
      </c>
      <c r="AL802" s="53" t="str">
        <f>TEXT(Table13[[#This Row],[Start Date]],"DDD")</f>
        <v>Wed</v>
      </c>
      <c r="AM802" s="12" t="str">
        <f>TEXT(RAW!$C802,"MMM")</f>
        <v>May</v>
      </c>
      <c r="AN802" s="12" t="str">
        <f>TEXT(RAW!$C802,"YYYY")</f>
        <v>2022</v>
      </c>
      <c r="AO802" s="54">
        <f t="shared" si="12"/>
        <v>8.333333333333337E-2</v>
      </c>
      <c r="AR802" s="55"/>
      <c r="AS802" s="55"/>
    </row>
    <row r="803" spans="1:45" ht="12.6" customHeight="1" x14ac:dyDescent="0.2">
      <c r="A803" s="17" t="s">
        <v>13114</v>
      </c>
      <c r="B803" s="19"/>
      <c r="C803" s="19">
        <v>44698</v>
      </c>
      <c r="D803" s="19">
        <v>44698</v>
      </c>
      <c r="E803" s="18" t="s">
        <v>61</v>
      </c>
      <c r="F803" s="28">
        <v>44698</v>
      </c>
      <c r="G803" s="18" t="s">
        <v>129</v>
      </c>
      <c r="H803" s="18" t="s">
        <v>357</v>
      </c>
      <c r="I803" s="18" t="s">
        <v>4058</v>
      </c>
      <c r="J803" s="18" t="s">
        <v>13130</v>
      </c>
      <c r="K803" s="18" t="s">
        <v>86</v>
      </c>
      <c r="L803" s="18"/>
      <c r="M803" s="18" t="s">
        <v>285</v>
      </c>
      <c r="N803" s="18"/>
      <c r="O803" s="18" t="s">
        <v>4059</v>
      </c>
      <c r="P803" s="18" t="s">
        <v>4060</v>
      </c>
      <c r="Q803" s="18" t="s">
        <v>4061</v>
      </c>
      <c r="R803" s="18" t="s">
        <v>381</v>
      </c>
      <c r="S803" s="18" t="s">
        <v>13113</v>
      </c>
      <c r="T803" s="18"/>
      <c r="U803" s="18" t="s">
        <v>4062</v>
      </c>
      <c r="V803" s="18" t="s">
        <v>4063</v>
      </c>
      <c r="W803" s="18" t="s">
        <v>4064</v>
      </c>
      <c r="X803" s="18"/>
      <c r="Y803" s="18"/>
      <c r="Z803" s="18"/>
      <c r="AA803" s="18"/>
      <c r="AB803" s="18"/>
      <c r="AC803" s="18" t="s">
        <v>4065</v>
      </c>
      <c r="AD803" s="18" t="s">
        <v>4064</v>
      </c>
      <c r="AE803" s="18" t="s">
        <v>42</v>
      </c>
      <c r="AF803" s="18" t="s">
        <v>43</v>
      </c>
      <c r="AG803" s="18" t="s">
        <v>560</v>
      </c>
      <c r="AH803" s="18" t="s">
        <v>43</v>
      </c>
      <c r="AI803" s="20" t="s">
        <v>187</v>
      </c>
      <c r="AJ803" s="53" t="s">
        <v>86</v>
      </c>
      <c r="AK803" s="53" t="s">
        <v>10398</v>
      </c>
      <c r="AL803" s="53" t="str">
        <f>TEXT(Table13[[#This Row],[Start Date]],"DDD")</f>
        <v>Tue</v>
      </c>
      <c r="AM803" s="12" t="str">
        <f>TEXT(RAW!$C803,"MMM")</f>
        <v>May</v>
      </c>
      <c r="AN803" s="12" t="str">
        <f>TEXT(RAW!$C803,"YYYY")</f>
        <v>2022</v>
      </c>
      <c r="AO803" s="54">
        <f t="shared" si="12"/>
        <v>0.125</v>
      </c>
      <c r="AR803" s="55"/>
      <c r="AS803" s="55"/>
    </row>
    <row r="804" spans="1:45" ht="12.6" customHeight="1" x14ac:dyDescent="0.2">
      <c r="A804" s="17" t="s">
        <v>13114</v>
      </c>
      <c r="B804" s="19"/>
      <c r="C804" s="19">
        <v>44699</v>
      </c>
      <c r="D804" s="19">
        <v>44699</v>
      </c>
      <c r="E804" s="18" t="s">
        <v>105</v>
      </c>
      <c r="F804" s="28">
        <v>44699</v>
      </c>
      <c r="G804" s="18" t="s">
        <v>37</v>
      </c>
      <c r="H804" s="18" t="s">
        <v>357</v>
      </c>
      <c r="I804" s="18" t="s">
        <v>4066</v>
      </c>
      <c r="J804" s="18" t="s">
        <v>13133</v>
      </c>
      <c r="K804" s="18" t="s">
        <v>67</v>
      </c>
      <c r="L804" s="18" t="s">
        <v>403</v>
      </c>
      <c r="M804" s="18"/>
      <c r="N804" s="18"/>
      <c r="O804" s="18" t="s">
        <v>362</v>
      </c>
      <c r="P804" s="18" t="s">
        <v>363</v>
      </c>
      <c r="Q804" s="18" t="s">
        <v>364</v>
      </c>
      <c r="R804" s="18" t="s">
        <v>404</v>
      </c>
      <c r="S804" s="18" t="s">
        <v>13128</v>
      </c>
      <c r="T804" s="18"/>
      <c r="U804" s="18" t="s">
        <v>4067</v>
      </c>
      <c r="V804" s="18" t="s">
        <v>4067</v>
      </c>
      <c r="W804" s="18" t="s">
        <v>4067</v>
      </c>
      <c r="X804" s="18"/>
      <c r="Y804" s="18"/>
      <c r="Z804" s="18"/>
      <c r="AA804" s="18"/>
      <c r="AB804" s="18" t="s">
        <v>367</v>
      </c>
      <c r="AC804" s="18" t="s">
        <v>4068</v>
      </c>
      <c r="AD804" s="18" t="s">
        <v>4067</v>
      </c>
      <c r="AE804" s="18" t="s">
        <v>42</v>
      </c>
      <c r="AF804" s="18" t="s">
        <v>43</v>
      </c>
      <c r="AG804" s="18" t="s">
        <v>399</v>
      </c>
      <c r="AH804" s="18" t="s">
        <v>43</v>
      </c>
      <c r="AI804" s="20" t="s">
        <v>4069</v>
      </c>
      <c r="AJ804" s="53" t="s">
        <v>10412</v>
      </c>
      <c r="AK804" s="53" t="s">
        <v>10413</v>
      </c>
      <c r="AL804" s="53" t="str">
        <f>TEXT(Table13[[#This Row],[Start Date]],"DDD")</f>
        <v>Wed</v>
      </c>
      <c r="AM804" s="12" t="str">
        <f>TEXT(RAW!$C804,"MMM")</f>
        <v>May</v>
      </c>
      <c r="AN804" s="12" t="str">
        <f>TEXT(RAW!$C804,"YYYY")</f>
        <v>2022</v>
      </c>
      <c r="AO804" s="54">
        <f t="shared" si="12"/>
        <v>6.25E-2</v>
      </c>
      <c r="AR804" s="55"/>
      <c r="AS804" s="55"/>
    </row>
    <row r="805" spans="1:45" ht="12.6" customHeight="1" x14ac:dyDescent="0.2">
      <c r="A805" s="17" t="s">
        <v>13114</v>
      </c>
      <c r="B805" s="19"/>
      <c r="C805" s="19">
        <v>44659</v>
      </c>
      <c r="D805" s="19">
        <v>44666</v>
      </c>
      <c r="E805" s="18" t="s">
        <v>61</v>
      </c>
      <c r="F805" s="28">
        <v>44666</v>
      </c>
      <c r="G805" s="18" t="s">
        <v>125</v>
      </c>
      <c r="H805" s="18" t="s">
        <v>357</v>
      </c>
      <c r="I805" s="18" t="s">
        <v>4070</v>
      </c>
      <c r="J805" s="18" t="s">
        <v>13133</v>
      </c>
      <c r="K805" s="18" t="s">
        <v>58</v>
      </c>
      <c r="L805" s="18" t="s">
        <v>2647</v>
      </c>
      <c r="M805" s="18"/>
      <c r="N805" s="18"/>
      <c r="O805" s="18" t="s">
        <v>362</v>
      </c>
      <c r="P805" s="18" t="s">
        <v>363</v>
      </c>
      <c r="Q805" s="18" t="s">
        <v>364</v>
      </c>
      <c r="R805" s="18" t="s">
        <v>55</v>
      </c>
      <c r="S805" s="18" t="s">
        <v>13120</v>
      </c>
      <c r="T805" s="18"/>
      <c r="U805" s="18" t="s">
        <v>2740</v>
      </c>
      <c r="V805" s="18" t="s">
        <v>55</v>
      </c>
      <c r="W805" s="18" t="s">
        <v>113</v>
      </c>
      <c r="X805" s="18"/>
      <c r="Y805" s="18"/>
      <c r="Z805" s="18"/>
      <c r="AA805" s="18"/>
      <c r="AB805" s="18" t="s">
        <v>855</v>
      </c>
      <c r="AC805" s="18" t="s">
        <v>4071</v>
      </c>
      <c r="AD805" s="18" t="s">
        <v>113</v>
      </c>
      <c r="AE805" s="18" t="s">
        <v>42</v>
      </c>
      <c r="AF805" s="18" t="s">
        <v>43</v>
      </c>
      <c r="AG805" s="18" t="s">
        <v>736</v>
      </c>
      <c r="AH805" s="18" t="s">
        <v>43</v>
      </c>
      <c r="AI805" s="20" t="s">
        <v>2387</v>
      </c>
      <c r="AJ805" s="53" t="s">
        <v>58</v>
      </c>
      <c r="AK805" s="53" t="s">
        <v>113</v>
      </c>
      <c r="AL805" s="53" t="str">
        <f>TEXT(Table13[[#This Row],[Start Date]],"DDD")</f>
        <v>Fri</v>
      </c>
      <c r="AM805" s="12" t="str">
        <f>TEXT(RAW!$C805,"MMM")</f>
        <v>Apr</v>
      </c>
      <c r="AN805" s="12" t="str">
        <f>TEXT(RAW!$C805,"YYYY")</f>
        <v>2022</v>
      </c>
      <c r="AO805" s="54">
        <f t="shared" si="12"/>
        <v>4.1666666666666741E-2</v>
      </c>
      <c r="AR805" s="55"/>
      <c r="AS805" s="55"/>
    </row>
    <row r="806" spans="1:45" ht="12.6" customHeight="1" x14ac:dyDescent="0.2">
      <c r="A806" s="17" t="s">
        <v>13114</v>
      </c>
      <c r="B806" s="19"/>
      <c r="C806" s="19">
        <v>44699</v>
      </c>
      <c r="D806" s="19">
        <v>44699</v>
      </c>
      <c r="E806" s="18" t="s">
        <v>105</v>
      </c>
      <c r="F806" s="28">
        <v>44699</v>
      </c>
      <c r="G806" s="18" t="s">
        <v>96</v>
      </c>
      <c r="H806" s="18" t="s">
        <v>357</v>
      </c>
      <c r="I806" s="18" t="s">
        <v>4072</v>
      </c>
      <c r="J806" s="18" t="s">
        <v>13133</v>
      </c>
      <c r="K806" s="18" t="s">
        <v>67</v>
      </c>
      <c r="L806" s="18" t="s">
        <v>403</v>
      </c>
      <c r="M806" s="18" t="s">
        <v>39</v>
      </c>
      <c r="N806" s="18"/>
      <c r="O806" s="18" t="s">
        <v>362</v>
      </c>
      <c r="P806" s="18" t="s">
        <v>363</v>
      </c>
      <c r="Q806" s="18" t="s">
        <v>364</v>
      </c>
      <c r="R806" s="18" t="s">
        <v>404</v>
      </c>
      <c r="S806" s="18" t="s">
        <v>13118</v>
      </c>
      <c r="T806" s="18"/>
      <c r="U806" s="18" t="s">
        <v>4067</v>
      </c>
      <c r="V806" s="18" t="s">
        <v>4067</v>
      </c>
      <c r="W806" s="18" t="s">
        <v>4067</v>
      </c>
      <c r="X806" s="18"/>
      <c r="Y806" s="18"/>
      <c r="Z806" s="18"/>
      <c r="AA806" s="18"/>
      <c r="AB806" s="18" t="s">
        <v>367</v>
      </c>
      <c r="AC806" s="18" t="s">
        <v>4073</v>
      </c>
      <c r="AD806" s="18" t="s">
        <v>4067</v>
      </c>
      <c r="AE806" s="18" t="s">
        <v>42</v>
      </c>
      <c r="AF806" s="18" t="s">
        <v>43</v>
      </c>
      <c r="AG806" s="18" t="s">
        <v>1361</v>
      </c>
      <c r="AH806" s="18" t="s">
        <v>43</v>
      </c>
      <c r="AI806" s="20" t="s">
        <v>4069</v>
      </c>
      <c r="AJ806" s="53" t="s">
        <v>10412</v>
      </c>
      <c r="AK806" s="53" t="s">
        <v>10413</v>
      </c>
      <c r="AL806" s="53" t="str">
        <f>TEXT(Table13[[#This Row],[Start Date]],"DDD")</f>
        <v>Wed</v>
      </c>
      <c r="AM806" s="12" t="str">
        <f>TEXT(RAW!$C806,"MMM")</f>
        <v>May</v>
      </c>
      <c r="AN806" s="12" t="str">
        <f>TEXT(RAW!$C806,"YYYY")</f>
        <v>2022</v>
      </c>
      <c r="AO806" s="54">
        <f t="shared" si="12"/>
        <v>7.2916666666666685E-2</v>
      </c>
      <c r="AR806" s="55"/>
      <c r="AS806" s="55"/>
    </row>
    <row r="807" spans="1:45" ht="12.6" customHeight="1" x14ac:dyDescent="0.2">
      <c r="A807" s="17" t="s">
        <v>13114</v>
      </c>
      <c r="B807" s="19"/>
      <c r="C807" s="19">
        <v>44699</v>
      </c>
      <c r="D807" s="19">
        <v>44699</v>
      </c>
      <c r="E807" s="18" t="s">
        <v>75</v>
      </c>
      <c r="F807" s="28">
        <v>44699</v>
      </c>
      <c r="G807" s="18" t="s">
        <v>235</v>
      </c>
      <c r="H807" s="18" t="s">
        <v>357</v>
      </c>
      <c r="I807" s="18" t="s">
        <v>4074</v>
      </c>
      <c r="J807" s="18" t="s">
        <v>13131</v>
      </c>
      <c r="K807" s="18" t="s">
        <v>67</v>
      </c>
      <c r="L807" s="18"/>
      <c r="M807" s="18" t="s">
        <v>39</v>
      </c>
      <c r="N807" s="18"/>
      <c r="O807" s="18" t="s">
        <v>362</v>
      </c>
      <c r="P807" s="18" t="s">
        <v>363</v>
      </c>
      <c r="Q807" s="18" t="s">
        <v>477</v>
      </c>
      <c r="R807" s="18" t="s">
        <v>404</v>
      </c>
      <c r="S807" s="18" t="s">
        <v>13123</v>
      </c>
      <c r="T807" s="18"/>
      <c r="U807" s="18" t="s">
        <v>4075</v>
      </c>
      <c r="V807" s="18" t="s">
        <v>4076</v>
      </c>
      <c r="W807" s="18" t="s">
        <v>4077</v>
      </c>
      <c r="X807" s="18"/>
      <c r="Y807" s="18"/>
      <c r="Z807" s="18"/>
      <c r="AA807" s="18"/>
      <c r="AB807" s="18"/>
      <c r="AC807" s="18" t="s">
        <v>4078</v>
      </c>
      <c r="AD807" s="18" t="s">
        <v>4077</v>
      </c>
      <c r="AE807" s="18" t="s">
        <v>42</v>
      </c>
      <c r="AF807" s="18" t="s">
        <v>43</v>
      </c>
      <c r="AG807" s="18" t="s">
        <v>815</v>
      </c>
      <c r="AH807" s="18" t="s">
        <v>43</v>
      </c>
      <c r="AI807" s="20" t="s">
        <v>473</v>
      </c>
      <c r="AJ807" s="53" t="s">
        <v>10412</v>
      </c>
      <c r="AK807" s="53" t="s">
        <v>10413</v>
      </c>
      <c r="AL807" s="53" t="str">
        <f>TEXT(Table13[[#This Row],[Start Date]],"DDD")</f>
        <v>Wed</v>
      </c>
      <c r="AM807" s="12" t="str">
        <f>TEXT(RAW!$C807,"MMM")</f>
        <v>May</v>
      </c>
      <c r="AN807" s="12" t="str">
        <f>TEXT(RAW!$C807,"YYYY")</f>
        <v>2022</v>
      </c>
      <c r="AO807" s="54">
        <f t="shared" si="12"/>
        <v>1.7361111111111105E-2</v>
      </c>
      <c r="AR807" s="55"/>
      <c r="AS807" s="55"/>
    </row>
    <row r="808" spans="1:45" ht="12.6" customHeight="1" x14ac:dyDescent="0.2">
      <c r="A808" s="17" t="s">
        <v>13114</v>
      </c>
      <c r="B808" s="28">
        <v>44699</v>
      </c>
      <c r="C808" s="19">
        <v>44699</v>
      </c>
      <c r="D808" s="19">
        <v>44700</v>
      </c>
      <c r="E808" s="18" t="s">
        <v>63</v>
      </c>
      <c r="F808" s="28">
        <v>44700</v>
      </c>
      <c r="G808" s="18" t="s">
        <v>110</v>
      </c>
      <c r="H808" s="18" t="s">
        <v>357</v>
      </c>
      <c r="I808" s="18" t="s">
        <v>4079</v>
      </c>
      <c r="J808" s="18" t="s">
        <v>13130</v>
      </c>
      <c r="K808" s="18" t="s">
        <v>51</v>
      </c>
      <c r="L808" s="18" t="s">
        <v>533</v>
      </c>
      <c r="M808" s="18"/>
      <c r="N808" s="18" t="s">
        <v>40</v>
      </c>
      <c r="O808" s="18" t="s">
        <v>362</v>
      </c>
      <c r="P808" s="18" t="s">
        <v>363</v>
      </c>
      <c r="Q808" s="18" t="s">
        <v>534</v>
      </c>
      <c r="R808" s="18" t="s">
        <v>395</v>
      </c>
      <c r="S808" s="18" t="s">
        <v>13127</v>
      </c>
      <c r="T808" s="18" t="s">
        <v>535</v>
      </c>
      <c r="U808" s="18" t="s">
        <v>4080</v>
      </c>
      <c r="V808" s="18"/>
      <c r="W808" s="18" t="s">
        <v>4081</v>
      </c>
      <c r="X808" s="18" t="s">
        <v>41</v>
      </c>
      <c r="Y808" s="18">
        <v>7071537572</v>
      </c>
      <c r="Z808" s="18"/>
      <c r="AA808" s="18" t="s">
        <v>538</v>
      </c>
      <c r="AB808" s="18" t="s">
        <v>539</v>
      </c>
      <c r="AC808" s="18" t="s">
        <v>4082</v>
      </c>
      <c r="AD808" s="18" t="s">
        <v>4081</v>
      </c>
      <c r="AE808" s="18" t="s">
        <v>42</v>
      </c>
      <c r="AF808" s="18" t="s">
        <v>43</v>
      </c>
      <c r="AG808" s="18" t="s">
        <v>433</v>
      </c>
      <c r="AH808" s="18" t="s">
        <v>43</v>
      </c>
      <c r="AI808" s="20" t="s">
        <v>52</v>
      </c>
      <c r="AJ808" s="53" t="s">
        <v>10412</v>
      </c>
      <c r="AK808" s="53" t="s">
        <v>10398</v>
      </c>
      <c r="AL808" s="53" t="str">
        <f>TEXT(Table13[[#This Row],[Start Date]],"DDD")</f>
        <v>Thu</v>
      </c>
      <c r="AM808" s="12" t="str">
        <f>TEXT(RAW!$C808,"MMM")</f>
        <v>May</v>
      </c>
      <c r="AN808" s="12" t="str">
        <f>TEXT(RAW!$C808,"YYYY")</f>
        <v>2022</v>
      </c>
      <c r="AO808" s="54">
        <f t="shared" si="12"/>
        <v>3.4722222222222654E-3</v>
      </c>
      <c r="AR808" s="55"/>
      <c r="AS808" s="55"/>
    </row>
    <row r="809" spans="1:45" ht="12.6" customHeight="1" x14ac:dyDescent="0.2">
      <c r="A809" s="17" t="s">
        <v>13114</v>
      </c>
      <c r="B809" s="28">
        <v>44659</v>
      </c>
      <c r="C809" s="19">
        <v>44659</v>
      </c>
      <c r="D809" s="19">
        <v>44662</v>
      </c>
      <c r="E809" s="18" t="s">
        <v>96</v>
      </c>
      <c r="F809" s="28">
        <v>44662</v>
      </c>
      <c r="G809" s="18" t="s">
        <v>77</v>
      </c>
      <c r="H809" s="18" t="s">
        <v>357</v>
      </c>
      <c r="I809" s="18" t="s">
        <v>4083</v>
      </c>
      <c r="J809" s="18" t="s">
        <v>13130</v>
      </c>
      <c r="K809" s="18" t="s">
        <v>160</v>
      </c>
      <c r="L809" s="18" t="s">
        <v>533</v>
      </c>
      <c r="M809" s="18"/>
      <c r="N809" s="18" t="s">
        <v>40</v>
      </c>
      <c r="O809" s="18" t="s">
        <v>362</v>
      </c>
      <c r="P809" s="18" t="s">
        <v>363</v>
      </c>
      <c r="Q809" s="18" t="s">
        <v>534</v>
      </c>
      <c r="R809" s="18" t="s">
        <v>55</v>
      </c>
      <c r="S809" s="18" t="s">
        <v>13127</v>
      </c>
      <c r="T809" s="18" t="s">
        <v>3094</v>
      </c>
      <c r="U809" s="18" t="s">
        <v>4084</v>
      </c>
      <c r="V809" s="18" t="s">
        <v>366</v>
      </c>
      <c r="W809" s="18" t="s">
        <v>366</v>
      </c>
      <c r="X809" s="18" t="s">
        <v>41</v>
      </c>
      <c r="Y809" s="18">
        <v>70715737331</v>
      </c>
      <c r="Z809" s="18"/>
      <c r="AA809" s="18" t="s">
        <v>538</v>
      </c>
      <c r="AB809" s="18" t="s">
        <v>539</v>
      </c>
      <c r="AC809" s="18" t="s">
        <v>4085</v>
      </c>
      <c r="AD809" s="18" t="s">
        <v>366</v>
      </c>
      <c r="AE809" s="18" t="s">
        <v>42</v>
      </c>
      <c r="AF809" s="18" t="s">
        <v>43</v>
      </c>
      <c r="AG809" s="18" t="s">
        <v>510</v>
      </c>
      <c r="AH809" s="18" t="s">
        <v>43</v>
      </c>
      <c r="AI809" s="20" t="s">
        <v>52</v>
      </c>
      <c r="AJ809" s="53" t="s">
        <v>10412</v>
      </c>
      <c r="AK809" s="53" t="s">
        <v>113</v>
      </c>
      <c r="AL809" s="53" t="str">
        <f>TEXT(Table13[[#This Row],[Start Date]],"DDD")</f>
        <v>Mon</v>
      </c>
      <c r="AM809" s="12" t="str">
        <f>TEXT(RAW!$C809,"MMM")</f>
        <v>Apr</v>
      </c>
      <c r="AN809" s="12" t="str">
        <f>TEXT(RAW!$C809,"YYYY")</f>
        <v>2022</v>
      </c>
      <c r="AO809" s="54">
        <f t="shared" si="12"/>
        <v>3.8194444444444364E-2</v>
      </c>
      <c r="AR809" s="55"/>
      <c r="AS809" s="55"/>
    </row>
    <row r="810" spans="1:45" ht="12.6" customHeight="1" x14ac:dyDescent="0.2">
      <c r="A810" s="17" t="s">
        <v>13114</v>
      </c>
      <c r="B810" s="28">
        <v>44659</v>
      </c>
      <c r="C810" s="19">
        <v>44659</v>
      </c>
      <c r="D810" s="19">
        <v>44662</v>
      </c>
      <c r="E810" s="18" t="s">
        <v>138</v>
      </c>
      <c r="F810" s="28">
        <v>44662</v>
      </c>
      <c r="G810" s="18" t="s">
        <v>114</v>
      </c>
      <c r="H810" s="18" t="s">
        <v>357</v>
      </c>
      <c r="I810" s="18" t="s">
        <v>4086</v>
      </c>
      <c r="J810" s="18" t="s">
        <v>13130</v>
      </c>
      <c r="K810" s="18" t="s">
        <v>209</v>
      </c>
      <c r="L810" s="18" t="s">
        <v>533</v>
      </c>
      <c r="M810" s="18"/>
      <c r="N810" s="18" t="s">
        <v>40</v>
      </c>
      <c r="O810" s="18" t="s">
        <v>362</v>
      </c>
      <c r="P810" s="18" t="s">
        <v>363</v>
      </c>
      <c r="Q810" s="18" t="s">
        <v>534</v>
      </c>
      <c r="R810" s="18" t="s">
        <v>55</v>
      </c>
      <c r="S810" s="18" t="s">
        <v>13127</v>
      </c>
      <c r="T810" s="18" t="s">
        <v>810</v>
      </c>
      <c r="U810" s="18" t="s">
        <v>4087</v>
      </c>
      <c r="V810" s="18" t="s">
        <v>366</v>
      </c>
      <c r="W810" s="18" t="s">
        <v>366</v>
      </c>
      <c r="X810" s="18" t="s">
        <v>41</v>
      </c>
      <c r="Y810" s="18">
        <v>70715737692</v>
      </c>
      <c r="Z810" s="18"/>
      <c r="AA810" s="18" t="s">
        <v>538</v>
      </c>
      <c r="AB810" s="18" t="s">
        <v>539</v>
      </c>
      <c r="AC810" s="18" t="s">
        <v>4088</v>
      </c>
      <c r="AD810" s="18" t="s">
        <v>366</v>
      </c>
      <c r="AE810" s="18" t="s">
        <v>42</v>
      </c>
      <c r="AF810" s="18" t="s">
        <v>43</v>
      </c>
      <c r="AG810" s="18" t="s">
        <v>510</v>
      </c>
      <c r="AH810" s="18" t="s">
        <v>43</v>
      </c>
      <c r="AI810" s="20" t="s">
        <v>52</v>
      </c>
      <c r="AJ810" s="53" t="s">
        <v>10412</v>
      </c>
      <c r="AK810" s="53" t="s">
        <v>113</v>
      </c>
      <c r="AL810" s="53" t="str">
        <f>TEXT(Table13[[#This Row],[Start Date]],"DDD")</f>
        <v>Mon</v>
      </c>
      <c r="AM810" s="12" t="str">
        <f>TEXT(RAW!$C810,"MMM")</f>
        <v>Apr</v>
      </c>
      <c r="AN810" s="12" t="str">
        <f>TEXT(RAW!$C810,"YYYY")</f>
        <v>2022</v>
      </c>
      <c r="AO810" s="54">
        <f t="shared" si="12"/>
        <v>3.8194444444444531E-2</v>
      </c>
      <c r="AR810" s="55"/>
      <c r="AS810" s="55"/>
    </row>
    <row r="811" spans="1:45" ht="12.6" customHeight="1" x14ac:dyDescent="0.2">
      <c r="A811" s="17" t="s">
        <v>13114</v>
      </c>
      <c r="B811" s="28">
        <v>44662</v>
      </c>
      <c r="C811" s="19">
        <v>44662</v>
      </c>
      <c r="D811" s="19">
        <v>44656</v>
      </c>
      <c r="E811" s="18" t="s">
        <v>162</v>
      </c>
      <c r="F811" s="28">
        <v>44656</v>
      </c>
      <c r="G811" s="18" t="s">
        <v>144</v>
      </c>
      <c r="H811" s="18" t="s">
        <v>357</v>
      </c>
      <c r="I811" s="18" t="s">
        <v>4089</v>
      </c>
      <c r="J811" s="18" t="s">
        <v>13130</v>
      </c>
      <c r="K811" s="18" t="s">
        <v>205</v>
      </c>
      <c r="L811" s="18" t="s">
        <v>533</v>
      </c>
      <c r="M811" s="18"/>
      <c r="N811" s="18" t="s">
        <v>40</v>
      </c>
      <c r="O811" s="18" t="s">
        <v>362</v>
      </c>
      <c r="P811" s="18" t="s">
        <v>363</v>
      </c>
      <c r="Q811" s="18" t="s">
        <v>534</v>
      </c>
      <c r="R811" s="18" t="s">
        <v>55</v>
      </c>
      <c r="S811" s="18" t="s">
        <v>13127</v>
      </c>
      <c r="T811" s="18" t="s">
        <v>3696</v>
      </c>
      <c r="U811" s="18" t="s">
        <v>4090</v>
      </c>
      <c r="V811" s="18" t="s">
        <v>366</v>
      </c>
      <c r="W811" s="18" t="s">
        <v>366</v>
      </c>
      <c r="X811" s="18" t="s">
        <v>41</v>
      </c>
      <c r="Y811" s="18">
        <v>70715737578</v>
      </c>
      <c r="Z811" s="18"/>
      <c r="AA811" s="18" t="s">
        <v>538</v>
      </c>
      <c r="AB811" s="18" t="s">
        <v>539</v>
      </c>
      <c r="AC811" s="18" t="s">
        <v>4091</v>
      </c>
      <c r="AD811" s="18" t="s">
        <v>366</v>
      </c>
      <c r="AE811" s="18" t="s">
        <v>42</v>
      </c>
      <c r="AF811" s="18" t="s">
        <v>43</v>
      </c>
      <c r="AG811" s="18" t="s">
        <v>369</v>
      </c>
      <c r="AH811" s="18" t="s">
        <v>43</v>
      </c>
      <c r="AI811" s="20" t="s">
        <v>52</v>
      </c>
      <c r="AJ811" s="53" t="s">
        <v>10412</v>
      </c>
      <c r="AK811" s="53" t="s">
        <v>113</v>
      </c>
      <c r="AL811" s="53" t="str">
        <f>TEXT(Table13[[#This Row],[Start Date]],"DDD")</f>
        <v>Tue</v>
      </c>
      <c r="AM811" s="12" t="str">
        <f>TEXT(RAW!$C811,"MMM")</f>
        <v>Apr</v>
      </c>
      <c r="AN811" s="12" t="str">
        <f>TEXT(RAW!$C811,"YYYY")</f>
        <v>2022</v>
      </c>
      <c r="AO811" s="54">
        <f t="shared" si="12"/>
        <v>5.9027777777777846E-2</v>
      </c>
      <c r="AR811" s="55"/>
      <c r="AS811" s="55"/>
    </row>
    <row r="812" spans="1:45" ht="12.6" customHeight="1" x14ac:dyDescent="0.2">
      <c r="A812" s="17" t="s">
        <v>13114</v>
      </c>
      <c r="B812" s="19"/>
      <c r="C812" s="19">
        <v>44662</v>
      </c>
      <c r="D812" s="19">
        <v>44656</v>
      </c>
      <c r="E812" s="18" t="s">
        <v>63</v>
      </c>
      <c r="F812" s="28">
        <v>44656</v>
      </c>
      <c r="G812" s="18" t="s">
        <v>57</v>
      </c>
      <c r="H812" s="18" t="s">
        <v>357</v>
      </c>
      <c r="I812" s="18" t="s">
        <v>4092</v>
      </c>
      <c r="J812" s="18" t="s">
        <v>13133</v>
      </c>
      <c r="K812" s="18" t="s">
        <v>58</v>
      </c>
      <c r="L812" s="18" t="s">
        <v>2598</v>
      </c>
      <c r="M812" s="18"/>
      <c r="N812" s="18"/>
      <c r="O812" s="18" t="s">
        <v>362</v>
      </c>
      <c r="P812" s="18" t="s">
        <v>363</v>
      </c>
      <c r="Q812" s="18" t="s">
        <v>552</v>
      </c>
      <c r="R812" s="18" t="s">
        <v>55</v>
      </c>
      <c r="S812" s="18" t="s">
        <v>13120</v>
      </c>
      <c r="T812" s="18"/>
      <c r="U812" s="18" t="s">
        <v>113</v>
      </c>
      <c r="V812" s="18" t="s">
        <v>113</v>
      </c>
      <c r="W812" s="18" t="s">
        <v>113</v>
      </c>
      <c r="X812" s="18"/>
      <c r="Y812" s="18"/>
      <c r="Z812" s="18"/>
      <c r="AA812" s="18"/>
      <c r="AB812" s="18" t="s">
        <v>727</v>
      </c>
      <c r="AC812" s="18" t="s">
        <v>4093</v>
      </c>
      <c r="AD812" s="18" t="s">
        <v>113</v>
      </c>
      <c r="AE812" s="18" t="s">
        <v>42</v>
      </c>
      <c r="AF812" s="18" t="s">
        <v>43</v>
      </c>
      <c r="AG812" s="18" t="s">
        <v>560</v>
      </c>
      <c r="AH812" s="18" t="s">
        <v>43</v>
      </c>
      <c r="AI812" s="20" t="s">
        <v>571</v>
      </c>
      <c r="AJ812" s="53" t="s">
        <v>58</v>
      </c>
      <c r="AK812" s="53" t="s">
        <v>113</v>
      </c>
      <c r="AL812" s="53" t="str">
        <f>TEXT(Table13[[#This Row],[Start Date]],"DDD")</f>
        <v>Tue</v>
      </c>
      <c r="AM812" s="12" t="str">
        <f>TEXT(RAW!$C812,"MMM")</f>
        <v>Apr</v>
      </c>
      <c r="AN812" s="12" t="str">
        <f>TEXT(RAW!$C812,"YYYY")</f>
        <v>2022</v>
      </c>
      <c r="AO812" s="54">
        <f t="shared" si="12"/>
        <v>0.125</v>
      </c>
      <c r="AR812" s="55"/>
      <c r="AS812" s="55"/>
    </row>
    <row r="813" spans="1:45" ht="12.6" customHeight="1" x14ac:dyDescent="0.2">
      <c r="A813" s="17" t="s">
        <v>13114</v>
      </c>
      <c r="B813" s="28">
        <v>44656</v>
      </c>
      <c r="C813" s="19">
        <v>44662</v>
      </c>
      <c r="D813" s="19">
        <v>44656</v>
      </c>
      <c r="E813" s="18" t="s">
        <v>63</v>
      </c>
      <c r="F813" s="28">
        <v>44656</v>
      </c>
      <c r="G813" s="18" t="s">
        <v>57</v>
      </c>
      <c r="H813" s="18" t="s">
        <v>357</v>
      </c>
      <c r="I813" s="18" t="s">
        <v>4094</v>
      </c>
      <c r="J813" s="18" t="s">
        <v>13133</v>
      </c>
      <c r="K813" s="18" t="s">
        <v>58</v>
      </c>
      <c r="L813" s="18" t="s">
        <v>2598</v>
      </c>
      <c r="M813" s="18"/>
      <c r="N813" s="18" t="s">
        <v>40</v>
      </c>
      <c r="O813" s="18" t="s">
        <v>362</v>
      </c>
      <c r="P813" s="18" t="s">
        <v>363</v>
      </c>
      <c r="Q813" s="18" t="s">
        <v>552</v>
      </c>
      <c r="R813" s="18" t="s">
        <v>55</v>
      </c>
      <c r="S813" s="18" t="s">
        <v>13125</v>
      </c>
      <c r="T813" s="18" t="s">
        <v>3165</v>
      </c>
      <c r="U813" s="18" t="s">
        <v>4095</v>
      </c>
      <c r="V813" s="18" t="s">
        <v>4095</v>
      </c>
      <c r="W813" s="18" t="s">
        <v>4096</v>
      </c>
      <c r="X813" s="18" t="s">
        <v>3167</v>
      </c>
      <c r="Y813" s="18" t="s">
        <v>3168</v>
      </c>
      <c r="Z813" s="18" t="s">
        <v>41</v>
      </c>
      <c r="AA813" s="18" t="s">
        <v>3169</v>
      </c>
      <c r="AB813" s="18" t="s">
        <v>727</v>
      </c>
      <c r="AC813" s="18" t="s">
        <v>4097</v>
      </c>
      <c r="AD813" s="18" t="s">
        <v>4096</v>
      </c>
      <c r="AE813" s="18" t="s">
        <v>42</v>
      </c>
      <c r="AF813" s="18" t="s">
        <v>43</v>
      </c>
      <c r="AG813" s="18" t="s">
        <v>560</v>
      </c>
      <c r="AH813" s="18" t="s">
        <v>43</v>
      </c>
      <c r="AI813" s="20" t="s">
        <v>571</v>
      </c>
      <c r="AJ813" s="53" t="s">
        <v>58</v>
      </c>
      <c r="AK813" s="53" t="s">
        <v>113</v>
      </c>
      <c r="AL813" s="53" t="str">
        <f>TEXT(Table13[[#This Row],[Start Date]],"DDD")</f>
        <v>Tue</v>
      </c>
      <c r="AM813" s="12" t="str">
        <f>TEXT(RAW!$C813,"MMM")</f>
        <v>Apr</v>
      </c>
      <c r="AN813" s="12" t="str">
        <f>TEXT(RAW!$C813,"YYYY")</f>
        <v>2022</v>
      </c>
      <c r="AO813" s="54">
        <f t="shared" si="12"/>
        <v>0.125</v>
      </c>
      <c r="AR813" s="55"/>
      <c r="AS813" s="55"/>
    </row>
    <row r="814" spans="1:45" ht="12.6" customHeight="1" x14ac:dyDescent="0.2">
      <c r="A814" s="17" t="s">
        <v>13114</v>
      </c>
      <c r="B814" s="28">
        <v>44662</v>
      </c>
      <c r="C814" s="19">
        <v>44662</v>
      </c>
      <c r="D814" s="19">
        <v>44664</v>
      </c>
      <c r="E814" s="18" t="s">
        <v>153</v>
      </c>
      <c r="F814" s="28">
        <v>44664</v>
      </c>
      <c r="G814" s="18" t="s">
        <v>84</v>
      </c>
      <c r="H814" s="18" t="s">
        <v>357</v>
      </c>
      <c r="I814" s="18" t="s">
        <v>4098</v>
      </c>
      <c r="J814" s="18" t="s">
        <v>13130</v>
      </c>
      <c r="K814" s="18" t="s">
        <v>51</v>
      </c>
      <c r="L814" s="18" t="s">
        <v>533</v>
      </c>
      <c r="M814" s="18"/>
      <c r="N814" s="18" t="s">
        <v>40</v>
      </c>
      <c r="O814" s="18" t="s">
        <v>362</v>
      </c>
      <c r="P814" s="18" t="s">
        <v>363</v>
      </c>
      <c r="Q814" s="18" t="s">
        <v>534</v>
      </c>
      <c r="R814" s="18" t="s">
        <v>55</v>
      </c>
      <c r="S814" s="18" t="s">
        <v>13127</v>
      </c>
      <c r="T814" s="18" t="s">
        <v>535</v>
      </c>
      <c r="U814" s="18" t="s">
        <v>4099</v>
      </c>
      <c r="V814" s="18" t="s">
        <v>366</v>
      </c>
      <c r="W814" s="18" t="s">
        <v>366</v>
      </c>
      <c r="X814" s="18" t="s">
        <v>41</v>
      </c>
      <c r="Y814" s="18">
        <v>7071537572</v>
      </c>
      <c r="Z814" s="18"/>
      <c r="AA814" s="18" t="s">
        <v>538</v>
      </c>
      <c r="AB814" s="18" t="s">
        <v>539</v>
      </c>
      <c r="AC814" s="18" t="s">
        <v>4100</v>
      </c>
      <c r="AD814" s="18" t="s">
        <v>366</v>
      </c>
      <c r="AE814" s="18" t="s">
        <v>42</v>
      </c>
      <c r="AF814" s="18" t="s">
        <v>43</v>
      </c>
      <c r="AG814" s="18" t="s">
        <v>777</v>
      </c>
      <c r="AH814" s="18" t="s">
        <v>43</v>
      </c>
      <c r="AI814" s="20" t="s">
        <v>52</v>
      </c>
      <c r="AJ814" s="53" t="s">
        <v>10412</v>
      </c>
      <c r="AK814" s="53" t="s">
        <v>113</v>
      </c>
      <c r="AL814" s="53" t="str">
        <f>TEXT(Table13[[#This Row],[Start Date]],"DDD")</f>
        <v>Wed</v>
      </c>
      <c r="AM814" s="12" t="str">
        <f>TEXT(RAW!$C814,"MMM")</f>
        <v>Apr</v>
      </c>
      <c r="AN814" s="12" t="str">
        <f>TEXT(RAW!$C814,"YYYY")</f>
        <v>2022</v>
      </c>
      <c r="AO814" s="54">
        <f t="shared" si="12"/>
        <v>3.472222222222221E-2</v>
      </c>
      <c r="AR814" s="55"/>
      <c r="AS814" s="55"/>
    </row>
    <row r="815" spans="1:45" ht="12.6" customHeight="1" x14ac:dyDescent="0.2">
      <c r="A815" s="17" t="s">
        <v>13114</v>
      </c>
      <c r="B815" s="28">
        <v>44662</v>
      </c>
      <c r="C815" s="19">
        <v>44662</v>
      </c>
      <c r="D815" s="19">
        <v>44664</v>
      </c>
      <c r="E815" s="18" t="s">
        <v>165</v>
      </c>
      <c r="F815" s="28">
        <v>44664</v>
      </c>
      <c r="G815" s="18" t="s">
        <v>146</v>
      </c>
      <c r="H815" s="18" t="s">
        <v>357</v>
      </c>
      <c r="I815" s="18" t="s">
        <v>4101</v>
      </c>
      <c r="J815" s="18" t="s">
        <v>13130</v>
      </c>
      <c r="K815" s="18" t="s">
        <v>150</v>
      </c>
      <c r="L815" s="18" t="s">
        <v>533</v>
      </c>
      <c r="M815" s="18"/>
      <c r="N815" s="18" t="s">
        <v>40</v>
      </c>
      <c r="O815" s="18" t="s">
        <v>362</v>
      </c>
      <c r="P815" s="18" t="s">
        <v>363</v>
      </c>
      <c r="Q815" s="18" t="s">
        <v>534</v>
      </c>
      <c r="R815" s="18" t="s">
        <v>55</v>
      </c>
      <c r="S815" s="18" t="s">
        <v>13127</v>
      </c>
      <c r="T815" s="18" t="s">
        <v>1763</v>
      </c>
      <c r="U815" s="18" t="s">
        <v>4102</v>
      </c>
      <c r="V815" s="18" t="s">
        <v>366</v>
      </c>
      <c r="W815" s="18" t="s">
        <v>366</v>
      </c>
      <c r="X815" s="18" t="s">
        <v>41</v>
      </c>
      <c r="Y815" s="18">
        <v>70715737569</v>
      </c>
      <c r="Z815" s="18"/>
      <c r="AA815" s="18" t="s">
        <v>538</v>
      </c>
      <c r="AB815" s="18" t="s">
        <v>539</v>
      </c>
      <c r="AC815" s="18" t="s">
        <v>4103</v>
      </c>
      <c r="AD815" s="18" t="s">
        <v>366</v>
      </c>
      <c r="AE815" s="18" t="s">
        <v>42</v>
      </c>
      <c r="AF815" s="18" t="s">
        <v>43</v>
      </c>
      <c r="AG815" s="18" t="s">
        <v>460</v>
      </c>
      <c r="AH815" s="18" t="s">
        <v>43</v>
      </c>
      <c r="AI815" s="20" t="s">
        <v>52</v>
      </c>
      <c r="AJ815" s="53" t="s">
        <v>10412</v>
      </c>
      <c r="AK815" s="53" t="s">
        <v>113</v>
      </c>
      <c r="AL815" s="53" t="str">
        <f>TEXT(Table13[[#This Row],[Start Date]],"DDD")</f>
        <v>Wed</v>
      </c>
      <c r="AM815" s="12" t="str">
        <f>TEXT(RAW!$C815,"MMM")</f>
        <v>Apr</v>
      </c>
      <c r="AN815" s="12" t="str">
        <f>TEXT(RAW!$C815,"YYYY")</f>
        <v>2022</v>
      </c>
      <c r="AO815" s="54">
        <f t="shared" si="12"/>
        <v>4.513888888888884E-2</v>
      </c>
      <c r="AR815" s="55"/>
      <c r="AS815" s="55"/>
    </row>
    <row r="816" spans="1:45" ht="12.6" customHeight="1" x14ac:dyDescent="0.2">
      <c r="A816" s="17" t="s">
        <v>13114</v>
      </c>
      <c r="B816" s="28">
        <v>44662</v>
      </c>
      <c r="C816" s="19">
        <v>44662</v>
      </c>
      <c r="D816" s="19">
        <v>44665</v>
      </c>
      <c r="E816" s="18" t="s">
        <v>174</v>
      </c>
      <c r="F816" s="28">
        <v>44665</v>
      </c>
      <c r="G816" s="18" t="s">
        <v>176</v>
      </c>
      <c r="H816" s="18" t="s">
        <v>357</v>
      </c>
      <c r="I816" s="18" t="s">
        <v>4104</v>
      </c>
      <c r="J816" s="18" t="s">
        <v>13130</v>
      </c>
      <c r="K816" s="18" t="s">
        <v>47</v>
      </c>
      <c r="L816" s="18" t="s">
        <v>533</v>
      </c>
      <c r="M816" s="18"/>
      <c r="N816" s="18" t="s">
        <v>40</v>
      </c>
      <c r="O816" s="18" t="s">
        <v>362</v>
      </c>
      <c r="P816" s="18" t="s">
        <v>363</v>
      </c>
      <c r="Q816" s="18" t="s">
        <v>534</v>
      </c>
      <c r="R816" s="18" t="s">
        <v>55</v>
      </c>
      <c r="S816" s="18" t="s">
        <v>13127</v>
      </c>
      <c r="T816" s="18" t="s">
        <v>1523</v>
      </c>
      <c r="U816" s="18" t="s">
        <v>4105</v>
      </c>
      <c r="V816" s="18" t="s">
        <v>366</v>
      </c>
      <c r="W816" s="18" t="s">
        <v>366</v>
      </c>
      <c r="X816" s="18" t="s">
        <v>41</v>
      </c>
      <c r="Y816" s="18">
        <v>70715737614</v>
      </c>
      <c r="Z816" s="18"/>
      <c r="AA816" s="18" t="s">
        <v>538</v>
      </c>
      <c r="AB816" s="18" t="s">
        <v>539</v>
      </c>
      <c r="AC816" s="18" t="s">
        <v>4106</v>
      </c>
      <c r="AD816" s="18" t="s">
        <v>366</v>
      </c>
      <c r="AE816" s="18" t="s">
        <v>42</v>
      </c>
      <c r="AF816" s="18" t="s">
        <v>43</v>
      </c>
      <c r="AG816" s="18" t="s">
        <v>510</v>
      </c>
      <c r="AH816" s="18" t="s">
        <v>43</v>
      </c>
      <c r="AI816" s="20" t="s">
        <v>52</v>
      </c>
      <c r="AJ816" s="53" t="s">
        <v>10412</v>
      </c>
      <c r="AK816" s="53" t="s">
        <v>113</v>
      </c>
      <c r="AL816" s="53" t="str">
        <f>TEXT(Table13[[#This Row],[Start Date]],"DDD")</f>
        <v>Thu</v>
      </c>
      <c r="AM816" s="12" t="str">
        <f>TEXT(RAW!$C816,"MMM")</f>
        <v>Apr</v>
      </c>
      <c r="AN816" s="12" t="str">
        <f>TEXT(RAW!$C816,"YYYY")</f>
        <v>2022</v>
      </c>
      <c r="AO816" s="54">
        <f t="shared" si="12"/>
        <v>3.8194444444444475E-2</v>
      </c>
      <c r="AR816" s="55"/>
      <c r="AS816" s="55"/>
    </row>
    <row r="817" spans="1:45" ht="12.6" customHeight="1" x14ac:dyDescent="0.2">
      <c r="A817" s="17" t="s">
        <v>13114</v>
      </c>
      <c r="B817" s="28">
        <v>44662</v>
      </c>
      <c r="C817" s="19">
        <v>44662</v>
      </c>
      <c r="D817" s="19"/>
      <c r="E817" s="18"/>
      <c r="F817" s="18"/>
      <c r="G817" s="18"/>
      <c r="H817" s="18" t="s">
        <v>357</v>
      </c>
      <c r="I817" s="18" t="s">
        <v>4107</v>
      </c>
      <c r="J817" s="18" t="s">
        <v>13130</v>
      </c>
      <c r="K817" s="18" t="s">
        <v>80</v>
      </c>
      <c r="L817" s="18" t="s">
        <v>533</v>
      </c>
      <c r="M817" s="18"/>
      <c r="N817" s="18" t="s">
        <v>40</v>
      </c>
      <c r="O817" s="18" t="s">
        <v>362</v>
      </c>
      <c r="P817" s="18" t="s">
        <v>363</v>
      </c>
      <c r="Q817" s="18" t="s">
        <v>534</v>
      </c>
      <c r="R817" s="18" t="s">
        <v>55</v>
      </c>
      <c r="S817" s="18" t="s">
        <v>13118</v>
      </c>
      <c r="T817" s="18" t="s">
        <v>4108</v>
      </c>
      <c r="U817" s="18" t="s">
        <v>4109</v>
      </c>
      <c r="V817" s="18"/>
      <c r="W817" s="18"/>
      <c r="X817" s="18" t="s">
        <v>41</v>
      </c>
      <c r="Y817" s="18">
        <v>70715737719</v>
      </c>
      <c r="Z817" s="18"/>
      <c r="AA817" s="18" t="s">
        <v>538</v>
      </c>
      <c r="AB817" s="18" t="s">
        <v>539</v>
      </c>
      <c r="AC817" s="18"/>
      <c r="AD817" s="18"/>
      <c r="AE817" s="18"/>
      <c r="AF817" s="18"/>
      <c r="AG817" s="18"/>
      <c r="AH817" s="18" t="s">
        <v>71</v>
      </c>
      <c r="AI817" s="20" t="s">
        <v>52</v>
      </c>
      <c r="AJ817" s="53" t="s">
        <v>10412</v>
      </c>
      <c r="AK817" s="53" t="s">
        <v>113</v>
      </c>
      <c r="AL817" s="53" t="str">
        <f>TEXT(Table13[[#This Row],[Start Date]],"DDD")</f>
        <v>Sat</v>
      </c>
      <c r="AM817" s="12" t="str">
        <f>TEXT(RAW!$C817,"MMM")</f>
        <v>Apr</v>
      </c>
      <c r="AN817" s="12" t="str">
        <f>TEXT(RAW!$C817,"YYYY")</f>
        <v>2022</v>
      </c>
      <c r="AO817" s="54">
        <f t="shared" si="12"/>
        <v>0</v>
      </c>
      <c r="AR817" s="55"/>
      <c r="AS817" s="55"/>
    </row>
    <row r="818" spans="1:45" ht="12.6" customHeight="1" x14ac:dyDescent="0.2">
      <c r="A818" s="17" t="s">
        <v>13114</v>
      </c>
      <c r="B818" s="28">
        <v>44662</v>
      </c>
      <c r="C818" s="19">
        <v>44662</v>
      </c>
      <c r="D818" s="19">
        <v>44663</v>
      </c>
      <c r="E818" s="18" t="s">
        <v>108</v>
      </c>
      <c r="F818" s="28">
        <v>44663</v>
      </c>
      <c r="G818" s="18" t="s">
        <v>128</v>
      </c>
      <c r="H818" s="18" t="s">
        <v>357</v>
      </c>
      <c r="I818" s="18" t="s">
        <v>4110</v>
      </c>
      <c r="J818" s="18" t="s">
        <v>13130</v>
      </c>
      <c r="K818" s="18" t="s">
        <v>237</v>
      </c>
      <c r="L818" s="18" t="s">
        <v>533</v>
      </c>
      <c r="M818" s="18"/>
      <c r="N818" s="18" t="s">
        <v>40</v>
      </c>
      <c r="O818" s="18" t="s">
        <v>362</v>
      </c>
      <c r="P818" s="18" t="s">
        <v>363</v>
      </c>
      <c r="Q818" s="18" t="s">
        <v>534</v>
      </c>
      <c r="R818" s="18" t="s">
        <v>55</v>
      </c>
      <c r="S818" s="18" t="s">
        <v>13127</v>
      </c>
      <c r="T818" s="18" t="s">
        <v>4111</v>
      </c>
      <c r="U818" s="18" t="s">
        <v>4112</v>
      </c>
      <c r="V818" s="18" t="s">
        <v>366</v>
      </c>
      <c r="W818" s="18" t="s">
        <v>366</v>
      </c>
      <c r="X818" s="18" t="s">
        <v>41</v>
      </c>
      <c r="Y818" s="18">
        <v>70715737624</v>
      </c>
      <c r="Z818" s="18"/>
      <c r="AA818" s="18" t="s">
        <v>538</v>
      </c>
      <c r="AB818" s="18" t="s">
        <v>539</v>
      </c>
      <c r="AC818" s="18" t="s">
        <v>4113</v>
      </c>
      <c r="AD818" s="18" t="s">
        <v>366</v>
      </c>
      <c r="AE818" s="18" t="s">
        <v>42</v>
      </c>
      <c r="AF818" s="18" t="s">
        <v>43</v>
      </c>
      <c r="AG818" s="18" t="s">
        <v>659</v>
      </c>
      <c r="AH818" s="18" t="s">
        <v>43</v>
      </c>
      <c r="AI818" s="20" t="s">
        <v>52</v>
      </c>
      <c r="AJ818" s="53" t="s">
        <v>10412</v>
      </c>
      <c r="AK818" s="53" t="s">
        <v>113</v>
      </c>
      <c r="AL818" s="53" t="str">
        <f>TEXT(Table13[[#This Row],[Start Date]],"DDD")</f>
        <v>Tue</v>
      </c>
      <c r="AM818" s="12" t="str">
        <f>TEXT(RAW!$C818,"MMM")</f>
        <v>Apr</v>
      </c>
      <c r="AN818" s="12" t="str">
        <f>TEXT(RAW!$C818,"YYYY")</f>
        <v>2022</v>
      </c>
      <c r="AO818" s="54">
        <f t="shared" si="12"/>
        <v>4.861111111111116E-2</v>
      </c>
      <c r="AR818" s="55"/>
      <c r="AS818" s="55"/>
    </row>
    <row r="819" spans="1:45" ht="12.6" customHeight="1" x14ac:dyDescent="0.2">
      <c r="A819" s="17" t="s">
        <v>13114</v>
      </c>
      <c r="B819" s="19"/>
      <c r="C819" s="19">
        <v>44662</v>
      </c>
      <c r="D819" s="19">
        <v>44657</v>
      </c>
      <c r="E819" s="18" t="s">
        <v>36</v>
      </c>
      <c r="F819" s="28">
        <v>44657</v>
      </c>
      <c r="G819" s="18" t="s">
        <v>57</v>
      </c>
      <c r="H819" s="18" t="s">
        <v>357</v>
      </c>
      <c r="I819" s="18" t="s">
        <v>4114</v>
      </c>
      <c r="J819" s="18" t="s">
        <v>13133</v>
      </c>
      <c r="K819" s="18" t="s">
        <v>58</v>
      </c>
      <c r="L819" s="18" t="s">
        <v>1011</v>
      </c>
      <c r="M819" s="18"/>
      <c r="N819" s="18"/>
      <c r="O819" s="18" t="s">
        <v>362</v>
      </c>
      <c r="P819" s="18" t="s">
        <v>363</v>
      </c>
      <c r="Q819" s="18" t="s">
        <v>394</v>
      </c>
      <c r="R819" s="18" t="s">
        <v>395</v>
      </c>
      <c r="S819" s="18" t="s">
        <v>13120</v>
      </c>
      <c r="T819" s="18"/>
      <c r="U819" s="18" t="s">
        <v>4115</v>
      </c>
      <c r="V819" s="18" t="s">
        <v>3837</v>
      </c>
      <c r="W819" s="18" t="s">
        <v>4116</v>
      </c>
      <c r="X819" s="18"/>
      <c r="Y819" s="18"/>
      <c r="Z819" s="18"/>
      <c r="AA819" s="18"/>
      <c r="AB819" s="18" t="s">
        <v>486</v>
      </c>
      <c r="AC819" s="18" t="s">
        <v>4117</v>
      </c>
      <c r="AD819" s="18" t="s">
        <v>4116</v>
      </c>
      <c r="AE819" s="18" t="s">
        <v>42</v>
      </c>
      <c r="AF819" s="18" t="s">
        <v>43</v>
      </c>
      <c r="AG819" s="18" t="s">
        <v>377</v>
      </c>
      <c r="AH819" s="18" t="s">
        <v>43</v>
      </c>
      <c r="AI819" s="20" t="s">
        <v>571</v>
      </c>
      <c r="AJ819" s="53" t="s">
        <v>58</v>
      </c>
      <c r="AK819" s="53" t="s">
        <v>10398</v>
      </c>
      <c r="AL819" s="53" t="str">
        <f>TEXT(Table13[[#This Row],[Start Date]],"DDD")</f>
        <v>Wed</v>
      </c>
      <c r="AM819" s="12" t="str">
        <f>TEXT(RAW!$C819,"MMM")</f>
        <v>Apr</v>
      </c>
      <c r="AN819" s="12" t="str">
        <f>TEXT(RAW!$C819,"YYYY")</f>
        <v>2022</v>
      </c>
      <c r="AO819" s="54">
        <f t="shared" si="12"/>
        <v>8.3333333333333315E-2</v>
      </c>
      <c r="AR819" s="55"/>
      <c r="AS819" s="55"/>
    </row>
    <row r="820" spans="1:45" ht="12.6" customHeight="1" x14ac:dyDescent="0.2">
      <c r="A820" s="17" t="s">
        <v>13114</v>
      </c>
      <c r="B820" s="28">
        <v>44662</v>
      </c>
      <c r="C820" s="19">
        <v>44662</v>
      </c>
      <c r="D820" s="19">
        <v>44664</v>
      </c>
      <c r="E820" s="18" t="s">
        <v>179</v>
      </c>
      <c r="F820" s="28">
        <v>44664</v>
      </c>
      <c r="G820" s="18" t="s">
        <v>45</v>
      </c>
      <c r="H820" s="18" t="s">
        <v>357</v>
      </c>
      <c r="I820" s="18" t="s">
        <v>4118</v>
      </c>
      <c r="J820" s="18" t="s">
        <v>13130</v>
      </c>
      <c r="K820" s="18" t="s">
        <v>198</v>
      </c>
      <c r="L820" s="18" t="s">
        <v>533</v>
      </c>
      <c r="M820" s="18"/>
      <c r="N820" s="18" t="s">
        <v>40</v>
      </c>
      <c r="O820" s="18" t="s">
        <v>362</v>
      </c>
      <c r="P820" s="18" t="s">
        <v>363</v>
      </c>
      <c r="Q820" s="18" t="s">
        <v>534</v>
      </c>
      <c r="R820" s="18" t="s">
        <v>55</v>
      </c>
      <c r="S820" s="18" t="s">
        <v>13123</v>
      </c>
      <c r="T820" s="18" t="s">
        <v>4119</v>
      </c>
      <c r="U820" s="18" t="s">
        <v>4120</v>
      </c>
      <c r="V820" s="18" t="s">
        <v>2747</v>
      </c>
      <c r="W820" s="18" t="s">
        <v>1273</v>
      </c>
      <c r="X820" s="18" t="s">
        <v>41</v>
      </c>
      <c r="Y820" s="18">
        <v>70715737723</v>
      </c>
      <c r="Z820" s="18"/>
      <c r="AA820" s="18" t="s">
        <v>538</v>
      </c>
      <c r="AB820" s="18" t="s">
        <v>539</v>
      </c>
      <c r="AC820" s="18" t="s">
        <v>4121</v>
      </c>
      <c r="AD820" s="18" t="s">
        <v>1273</v>
      </c>
      <c r="AE820" s="18" t="s">
        <v>42</v>
      </c>
      <c r="AF820" s="18" t="s">
        <v>43</v>
      </c>
      <c r="AG820" s="18" t="s">
        <v>815</v>
      </c>
      <c r="AH820" s="18" t="s">
        <v>43</v>
      </c>
      <c r="AI820" s="20" t="s">
        <v>52</v>
      </c>
      <c r="AJ820" s="53" t="s">
        <v>10412</v>
      </c>
      <c r="AK820" s="53" t="s">
        <v>113</v>
      </c>
      <c r="AL820" s="53" t="str">
        <f>TEXT(Table13[[#This Row],[Start Date]],"DDD")</f>
        <v>Wed</v>
      </c>
      <c r="AM820" s="12" t="str">
        <f>TEXT(RAW!$C820,"MMM")</f>
        <v>Apr</v>
      </c>
      <c r="AN820" s="12" t="str">
        <f>TEXT(RAW!$C820,"YYYY")</f>
        <v>2022</v>
      </c>
      <c r="AO820" s="54">
        <f t="shared" si="12"/>
        <v>1.7361111111111105E-2</v>
      </c>
      <c r="AR820" s="55"/>
      <c r="AS820" s="55"/>
    </row>
    <row r="821" spans="1:45" ht="12.6" customHeight="1" x14ac:dyDescent="0.2">
      <c r="A821" s="17" t="s">
        <v>13114</v>
      </c>
      <c r="B821" s="28">
        <v>44662</v>
      </c>
      <c r="C821" s="19">
        <v>44662</v>
      </c>
      <c r="D821" s="19">
        <v>44664</v>
      </c>
      <c r="E821" s="18" t="s">
        <v>136</v>
      </c>
      <c r="F821" s="28">
        <v>44664</v>
      </c>
      <c r="G821" s="18" t="s">
        <v>69</v>
      </c>
      <c r="H821" s="18" t="s">
        <v>357</v>
      </c>
      <c r="I821" s="18" t="s">
        <v>4122</v>
      </c>
      <c r="J821" s="18" t="s">
        <v>13130</v>
      </c>
      <c r="K821" s="18" t="s">
        <v>246</v>
      </c>
      <c r="L821" s="18" t="s">
        <v>533</v>
      </c>
      <c r="M821" s="18"/>
      <c r="N821" s="18" t="s">
        <v>40</v>
      </c>
      <c r="O821" s="18" t="s">
        <v>362</v>
      </c>
      <c r="P821" s="18" t="s">
        <v>363</v>
      </c>
      <c r="Q821" s="18" t="s">
        <v>534</v>
      </c>
      <c r="R821" s="18" t="s">
        <v>55</v>
      </c>
      <c r="S821" s="18" t="s">
        <v>13127</v>
      </c>
      <c r="T821" s="18" t="s">
        <v>4123</v>
      </c>
      <c r="U821" s="18" t="s">
        <v>4124</v>
      </c>
      <c r="V821" s="18" t="s">
        <v>366</v>
      </c>
      <c r="W821" s="18" t="s">
        <v>366</v>
      </c>
      <c r="X821" s="18" t="s">
        <v>41</v>
      </c>
      <c r="Y821" s="18">
        <v>70715735398</v>
      </c>
      <c r="Z821" s="18"/>
      <c r="AA821" s="18" t="s">
        <v>538</v>
      </c>
      <c r="AB821" s="18" t="s">
        <v>539</v>
      </c>
      <c r="AC821" s="18" t="s">
        <v>4125</v>
      </c>
      <c r="AD821" s="18" t="s">
        <v>366</v>
      </c>
      <c r="AE821" s="18" t="s">
        <v>42</v>
      </c>
      <c r="AF821" s="18" t="s">
        <v>43</v>
      </c>
      <c r="AG821" s="18" t="s">
        <v>510</v>
      </c>
      <c r="AH821" s="18" t="s">
        <v>43</v>
      </c>
      <c r="AI821" s="20" t="s">
        <v>52</v>
      </c>
      <c r="AJ821" s="53" t="s">
        <v>10412</v>
      </c>
      <c r="AK821" s="53" t="s">
        <v>113</v>
      </c>
      <c r="AL821" s="53" t="str">
        <f>TEXT(Table13[[#This Row],[Start Date]],"DDD")</f>
        <v>Wed</v>
      </c>
      <c r="AM821" s="12" t="str">
        <f>TEXT(RAW!$C821,"MMM")</f>
        <v>Apr</v>
      </c>
      <c r="AN821" s="12" t="str">
        <f>TEXT(RAW!$C821,"YYYY")</f>
        <v>2022</v>
      </c>
      <c r="AO821" s="54">
        <f t="shared" si="12"/>
        <v>3.8194444444444475E-2</v>
      </c>
      <c r="AR821" s="55"/>
      <c r="AS821" s="55"/>
    </row>
    <row r="822" spans="1:45" ht="12.6" customHeight="1" x14ac:dyDescent="0.2">
      <c r="A822" s="17" t="s">
        <v>13114</v>
      </c>
      <c r="B822" s="28">
        <v>44662</v>
      </c>
      <c r="C822" s="19">
        <v>44662</v>
      </c>
      <c r="D822" s="19">
        <v>44665</v>
      </c>
      <c r="E822" s="18" t="s">
        <v>4126</v>
      </c>
      <c r="F822" s="28">
        <v>44665</v>
      </c>
      <c r="G822" s="18" t="s">
        <v>72</v>
      </c>
      <c r="H822" s="18" t="s">
        <v>357</v>
      </c>
      <c r="I822" s="18" t="s">
        <v>4127</v>
      </c>
      <c r="J822" s="18" t="s">
        <v>13130</v>
      </c>
      <c r="K822" s="18" t="s">
        <v>47</v>
      </c>
      <c r="L822" s="18" t="s">
        <v>533</v>
      </c>
      <c r="M822" s="18"/>
      <c r="N822" s="18" t="s">
        <v>40</v>
      </c>
      <c r="O822" s="18" t="s">
        <v>362</v>
      </c>
      <c r="P822" s="18" t="s">
        <v>363</v>
      </c>
      <c r="Q822" s="18" t="s">
        <v>534</v>
      </c>
      <c r="R822" s="18" t="s">
        <v>55</v>
      </c>
      <c r="S822" s="18" t="s">
        <v>13127</v>
      </c>
      <c r="T822" s="18" t="s">
        <v>4128</v>
      </c>
      <c r="U822" s="18" t="s">
        <v>4129</v>
      </c>
      <c r="V822" s="18" t="s">
        <v>366</v>
      </c>
      <c r="W822" s="18" t="s">
        <v>366</v>
      </c>
      <c r="X822" s="18" t="s">
        <v>41</v>
      </c>
      <c r="Y822" s="18">
        <v>70715737584</v>
      </c>
      <c r="Z822" s="18"/>
      <c r="AA822" s="18" t="s">
        <v>538</v>
      </c>
      <c r="AB822" s="18" t="s">
        <v>539</v>
      </c>
      <c r="AC822" s="18" t="s">
        <v>4130</v>
      </c>
      <c r="AD822" s="18" t="s">
        <v>366</v>
      </c>
      <c r="AE822" s="18" t="s">
        <v>42</v>
      </c>
      <c r="AF822" s="18" t="s">
        <v>43</v>
      </c>
      <c r="AG822" s="18" t="s">
        <v>4131</v>
      </c>
      <c r="AH822" s="18" t="s">
        <v>43</v>
      </c>
      <c r="AI822" s="20" t="s">
        <v>52</v>
      </c>
      <c r="AJ822" s="53" t="s">
        <v>10412</v>
      </c>
      <c r="AK822" s="53" t="s">
        <v>113</v>
      </c>
      <c r="AL822" s="53" t="str">
        <f>TEXT(Table13[[#This Row],[Start Date]],"DDD")</f>
        <v>Thu</v>
      </c>
      <c r="AM822" s="12" t="str">
        <f>TEXT(RAW!$C822,"MMM")</f>
        <v>Apr</v>
      </c>
      <c r="AN822" s="12" t="str">
        <f>TEXT(RAW!$C822,"YYYY")</f>
        <v>2022</v>
      </c>
      <c r="AO822" s="54">
        <f t="shared" si="12"/>
        <v>3.9583333333333304E-2</v>
      </c>
      <c r="AR822" s="55"/>
      <c r="AS822" s="55"/>
    </row>
    <row r="823" spans="1:45" ht="12.6" customHeight="1" x14ac:dyDescent="0.2">
      <c r="A823" s="17" t="s">
        <v>13114</v>
      </c>
      <c r="B823" s="19"/>
      <c r="C823" s="19">
        <v>44680</v>
      </c>
      <c r="D823" s="19">
        <v>44683</v>
      </c>
      <c r="E823" s="18" t="s">
        <v>75</v>
      </c>
      <c r="F823" s="28">
        <v>44683</v>
      </c>
      <c r="G823" s="18" t="s">
        <v>82</v>
      </c>
      <c r="H823" s="18" t="s">
        <v>357</v>
      </c>
      <c r="I823" s="18" t="s">
        <v>4132</v>
      </c>
      <c r="J823" s="18" t="s">
        <v>13133</v>
      </c>
      <c r="K823" s="18" t="s">
        <v>287</v>
      </c>
      <c r="L823" s="18"/>
      <c r="M823" s="18"/>
      <c r="N823" s="18"/>
      <c r="O823" s="18" t="s">
        <v>362</v>
      </c>
      <c r="P823" s="18" t="s">
        <v>363</v>
      </c>
      <c r="Q823" s="18" t="s">
        <v>1478</v>
      </c>
      <c r="R823" s="18" t="s">
        <v>663</v>
      </c>
      <c r="S823" s="18" t="s">
        <v>13127</v>
      </c>
      <c r="T823" s="18"/>
      <c r="U823" s="18" t="s">
        <v>4134</v>
      </c>
      <c r="V823" s="18" t="s">
        <v>4135</v>
      </c>
      <c r="W823" s="18" t="s">
        <v>4136</v>
      </c>
      <c r="X823" s="18"/>
      <c r="Y823" s="18"/>
      <c r="Z823" s="18"/>
      <c r="AA823" s="18"/>
      <c r="AB823" s="18"/>
      <c r="AC823" s="18" t="s">
        <v>4137</v>
      </c>
      <c r="AD823" s="18" t="s">
        <v>4136</v>
      </c>
      <c r="AE823" s="18" t="s">
        <v>42</v>
      </c>
      <c r="AF823" s="18" t="s">
        <v>43</v>
      </c>
      <c r="AG823" s="18" t="s">
        <v>2307</v>
      </c>
      <c r="AH823" s="18" t="s">
        <v>43</v>
      </c>
      <c r="AI823" s="20" t="s">
        <v>4138</v>
      </c>
      <c r="AJ823" s="53" t="s">
        <v>10412</v>
      </c>
      <c r="AK823" s="53" t="s">
        <v>10398</v>
      </c>
      <c r="AL823" s="53" t="str">
        <f>TEXT(Table13[[#This Row],[Start Date]],"DDD")</f>
        <v>Mon</v>
      </c>
      <c r="AM823" s="12" t="str">
        <f>TEXT(RAW!$C823,"MMM")</f>
        <v>Apr</v>
      </c>
      <c r="AN823" s="12" t="str">
        <f>TEXT(RAW!$C823,"YYYY")</f>
        <v>2022</v>
      </c>
      <c r="AO823" s="54">
        <f t="shared" si="12"/>
        <v>0.13541666666666663</v>
      </c>
      <c r="AR823" s="55"/>
      <c r="AS823" s="55"/>
    </row>
    <row r="824" spans="1:45" ht="12.6" customHeight="1" x14ac:dyDescent="0.2">
      <c r="A824" s="17" t="s">
        <v>13114</v>
      </c>
      <c r="B824" s="28">
        <v>44662</v>
      </c>
      <c r="C824" s="19">
        <v>44662</v>
      </c>
      <c r="D824" s="19">
        <v>44663</v>
      </c>
      <c r="E824" s="18" t="s">
        <v>61</v>
      </c>
      <c r="F824" s="28">
        <v>44663</v>
      </c>
      <c r="G824" s="18" t="s">
        <v>142</v>
      </c>
      <c r="H824" s="18" t="s">
        <v>357</v>
      </c>
      <c r="I824" s="18" t="s">
        <v>4139</v>
      </c>
      <c r="J824" s="18" t="s">
        <v>13130</v>
      </c>
      <c r="K824" s="18" t="s">
        <v>266</v>
      </c>
      <c r="L824" s="18" t="s">
        <v>533</v>
      </c>
      <c r="M824" s="18"/>
      <c r="N824" s="18" t="s">
        <v>40</v>
      </c>
      <c r="O824" s="18" t="s">
        <v>362</v>
      </c>
      <c r="P824" s="18" t="s">
        <v>363</v>
      </c>
      <c r="Q824" s="18" t="s">
        <v>534</v>
      </c>
      <c r="R824" s="18" t="s">
        <v>55</v>
      </c>
      <c r="S824" s="18" t="s">
        <v>13123</v>
      </c>
      <c r="T824" s="18" t="s">
        <v>4140</v>
      </c>
      <c r="U824" s="18" t="s">
        <v>4141</v>
      </c>
      <c r="V824" s="18" t="s">
        <v>2747</v>
      </c>
      <c r="W824" s="18" t="s">
        <v>1273</v>
      </c>
      <c r="X824" s="18" t="s">
        <v>41</v>
      </c>
      <c r="Y824" s="18">
        <v>70414471233</v>
      </c>
      <c r="Z824" s="18"/>
      <c r="AA824" s="18" t="s">
        <v>538</v>
      </c>
      <c r="AB824" s="18" t="s">
        <v>539</v>
      </c>
      <c r="AC824" s="18" t="s">
        <v>4142</v>
      </c>
      <c r="AD824" s="18" t="s">
        <v>1273</v>
      </c>
      <c r="AE824" s="18" t="s">
        <v>42</v>
      </c>
      <c r="AF824" s="18" t="s">
        <v>43</v>
      </c>
      <c r="AG824" s="18" t="s">
        <v>815</v>
      </c>
      <c r="AH824" s="18" t="s">
        <v>43</v>
      </c>
      <c r="AI824" s="20" t="s">
        <v>52</v>
      </c>
      <c r="AJ824" s="53" t="s">
        <v>10412</v>
      </c>
      <c r="AK824" s="53" t="s">
        <v>113</v>
      </c>
      <c r="AL824" s="53" t="str">
        <f>TEXT(Table13[[#This Row],[Start Date]],"DDD")</f>
        <v>Tue</v>
      </c>
      <c r="AM824" s="12" t="str">
        <f>TEXT(RAW!$C824,"MMM")</f>
        <v>Apr</v>
      </c>
      <c r="AN824" s="12" t="str">
        <f>TEXT(RAW!$C824,"YYYY")</f>
        <v>2022</v>
      </c>
      <c r="AO824" s="54">
        <f t="shared" si="12"/>
        <v>1.736111111111116E-2</v>
      </c>
      <c r="AR824" s="55"/>
      <c r="AS824" s="55"/>
    </row>
    <row r="825" spans="1:45" ht="12.6" customHeight="1" x14ac:dyDescent="0.2">
      <c r="A825" s="17" t="s">
        <v>13114</v>
      </c>
      <c r="B825" s="28">
        <v>44662</v>
      </c>
      <c r="C825" s="19">
        <v>44662</v>
      </c>
      <c r="D825" s="19"/>
      <c r="E825" s="18"/>
      <c r="F825" s="18"/>
      <c r="G825" s="18"/>
      <c r="H825" s="18" t="s">
        <v>357</v>
      </c>
      <c r="I825" s="18" t="s">
        <v>4143</v>
      </c>
      <c r="J825" s="18" t="s">
        <v>13130</v>
      </c>
      <c r="K825" s="18" t="s">
        <v>76</v>
      </c>
      <c r="L825" s="18" t="s">
        <v>533</v>
      </c>
      <c r="M825" s="18"/>
      <c r="N825" s="18" t="s">
        <v>40</v>
      </c>
      <c r="O825" s="18" t="s">
        <v>362</v>
      </c>
      <c r="P825" s="18" t="s">
        <v>363</v>
      </c>
      <c r="Q825" s="18" t="s">
        <v>534</v>
      </c>
      <c r="R825" s="18" t="s">
        <v>55</v>
      </c>
      <c r="S825" s="18" t="s">
        <v>13118</v>
      </c>
      <c r="T825" s="18" t="s">
        <v>4144</v>
      </c>
      <c r="U825" s="18" t="s">
        <v>4145</v>
      </c>
      <c r="V825" s="18"/>
      <c r="W825" s="18"/>
      <c r="X825" s="18" t="s">
        <v>41</v>
      </c>
      <c r="Y825" s="18">
        <v>70715767628</v>
      </c>
      <c r="Z825" s="18"/>
      <c r="AA825" s="18" t="s">
        <v>538</v>
      </c>
      <c r="AB825" s="18" t="s">
        <v>539</v>
      </c>
      <c r="AC825" s="18"/>
      <c r="AD825" s="18"/>
      <c r="AE825" s="18"/>
      <c r="AF825" s="18"/>
      <c r="AG825" s="18"/>
      <c r="AH825" s="18" t="s">
        <v>71</v>
      </c>
      <c r="AI825" s="20" t="s">
        <v>52</v>
      </c>
      <c r="AJ825" s="53" t="s">
        <v>10412</v>
      </c>
      <c r="AK825" s="53" t="s">
        <v>113</v>
      </c>
      <c r="AL825" s="53" t="str">
        <f>TEXT(Table13[[#This Row],[Start Date]],"DDD")</f>
        <v>Sat</v>
      </c>
      <c r="AM825" s="12" t="str">
        <f>TEXT(RAW!$C825,"MMM")</f>
        <v>Apr</v>
      </c>
      <c r="AN825" s="12" t="str">
        <f>TEXT(RAW!$C825,"YYYY")</f>
        <v>2022</v>
      </c>
      <c r="AO825" s="54">
        <f t="shared" si="12"/>
        <v>0</v>
      </c>
      <c r="AR825" s="55"/>
      <c r="AS825" s="55"/>
    </row>
    <row r="826" spans="1:45" ht="12.6" customHeight="1" x14ac:dyDescent="0.2">
      <c r="A826" s="17" t="s">
        <v>13114</v>
      </c>
      <c r="B826" s="28">
        <v>44662</v>
      </c>
      <c r="C826" s="19">
        <v>44662</v>
      </c>
      <c r="D826" s="19">
        <v>44666</v>
      </c>
      <c r="E826" s="18" t="s">
        <v>127</v>
      </c>
      <c r="F826" s="28">
        <v>44666</v>
      </c>
      <c r="G826" s="18" t="s">
        <v>118</v>
      </c>
      <c r="H826" s="18" t="s">
        <v>357</v>
      </c>
      <c r="I826" s="18" t="s">
        <v>4146</v>
      </c>
      <c r="J826" s="18" t="s">
        <v>13130</v>
      </c>
      <c r="K826" s="18" t="s">
        <v>173</v>
      </c>
      <c r="L826" s="18" t="s">
        <v>533</v>
      </c>
      <c r="M826" s="18" t="s">
        <v>39</v>
      </c>
      <c r="N826" s="18" t="s">
        <v>40</v>
      </c>
      <c r="O826" s="18" t="s">
        <v>362</v>
      </c>
      <c r="P826" s="18" t="s">
        <v>363</v>
      </c>
      <c r="Q826" s="18" t="s">
        <v>534</v>
      </c>
      <c r="R826" s="18" t="s">
        <v>55</v>
      </c>
      <c r="S826" s="18" t="s">
        <v>13127</v>
      </c>
      <c r="T826" s="18" t="s">
        <v>4147</v>
      </c>
      <c r="U826" s="18" t="s">
        <v>4148</v>
      </c>
      <c r="V826" s="18" t="s">
        <v>4149</v>
      </c>
      <c r="W826" s="18" t="s">
        <v>4150</v>
      </c>
      <c r="X826" s="18" t="s">
        <v>41</v>
      </c>
      <c r="Y826" s="18">
        <v>70715735895</v>
      </c>
      <c r="Z826" s="18"/>
      <c r="AA826" s="18" t="s">
        <v>538</v>
      </c>
      <c r="AB826" s="18" t="s">
        <v>539</v>
      </c>
      <c r="AC826" s="18" t="s">
        <v>4151</v>
      </c>
      <c r="AD826" s="18" t="s">
        <v>4150</v>
      </c>
      <c r="AE826" s="18" t="s">
        <v>42</v>
      </c>
      <c r="AF826" s="18" t="s">
        <v>43</v>
      </c>
      <c r="AG826" s="18" t="s">
        <v>777</v>
      </c>
      <c r="AH826" s="18" t="s">
        <v>43</v>
      </c>
      <c r="AI826" s="20" t="s">
        <v>52</v>
      </c>
      <c r="AJ826" s="53" t="s">
        <v>10412</v>
      </c>
      <c r="AK826" s="53" t="s">
        <v>113</v>
      </c>
      <c r="AL826" s="53" t="str">
        <f>TEXT(Table13[[#This Row],[Start Date]],"DDD")</f>
        <v>Fri</v>
      </c>
      <c r="AM826" s="12" t="str">
        <f>TEXT(RAW!$C826,"MMM")</f>
        <v>Apr</v>
      </c>
      <c r="AN826" s="12" t="str">
        <f>TEXT(RAW!$C826,"YYYY")</f>
        <v>2022</v>
      </c>
      <c r="AO826" s="54">
        <f t="shared" si="12"/>
        <v>3.4722222222222099E-2</v>
      </c>
      <c r="AR826" s="55"/>
      <c r="AS826" s="55"/>
    </row>
    <row r="827" spans="1:45" ht="12.6" customHeight="1" x14ac:dyDescent="0.2">
      <c r="A827" s="17" t="s">
        <v>13114</v>
      </c>
      <c r="B827" s="28">
        <v>44662</v>
      </c>
      <c r="C827" s="19">
        <v>44662</v>
      </c>
      <c r="D827" s="19">
        <v>44666</v>
      </c>
      <c r="E827" s="18" t="s">
        <v>2763</v>
      </c>
      <c r="F827" s="28">
        <v>44666</v>
      </c>
      <c r="G827" s="18" t="s">
        <v>98</v>
      </c>
      <c r="H827" s="18" t="s">
        <v>357</v>
      </c>
      <c r="I827" s="18" t="s">
        <v>4152</v>
      </c>
      <c r="J827" s="18" t="s">
        <v>13130</v>
      </c>
      <c r="K827" s="18" t="s">
        <v>173</v>
      </c>
      <c r="L827" s="18" t="s">
        <v>533</v>
      </c>
      <c r="M827" s="18"/>
      <c r="N827" s="18" t="s">
        <v>40</v>
      </c>
      <c r="O827" s="18" t="s">
        <v>362</v>
      </c>
      <c r="P827" s="18" t="s">
        <v>363</v>
      </c>
      <c r="Q827" s="18" t="s">
        <v>534</v>
      </c>
      <c r="R827" s="18" t="s">
        <v>55</v>
      </c>
      <c r="S827" s="18" t="s">
        <v>13127</v>
      </c>
      <c r="T827" s="18" t="s">
        <v>4153</v>
      </c>
      <c r="U827" s="18" t="s">
        <v>4154</v>
      </c>
      <c r="V827" s="18" t="s">
        <v>2963</v>
      </c>
      <c r="W827" s="18" t="s">
        <v>2807</v>
      </c>
      <c r="X827" s="18" t="s">
        <v>41</v>
      </c>
      <c r="Y827" s="18">
        <v>70715737389</v>
      </c>
      <c r="Z827" s="18"/>
      <c r="AA827" s="18" t="s">
        <v>538</v>
      </c>
      <c r="AB827" s="18" t="s">
        <v>539</v>
      </c>
      <c r="AC827" s="18" t="s">
        <v>4155</v>
      </c>
      <c r="AD827" s="18" t="s">
        <v>2807</v>
      </c>
      <c r="AE827" s="18" t="s">
        <v>42</v>
      </c>
      <c r="AF827" s="18" t="s">
        <v>43</v>
      </c>
      <c r="AG827" s="18" t="s">
        <v>1438</v>
      </c>
      <c r="AH827" s="18" t="s">
        <v>43</v>
      </c>
      <c r="AI827" s="20" t="s">
        <v>52</v>
      </c>
      <c r="AJ827" s="53" t="s">
        <v>10412</v>
      </c>
      <c r="AK827" s="53" t="s">
        <v>113</v>
      </c>
      <c r="AL827" s="53" t="str">
        <f>TEXT(Table13[[#This Row],[Start Date]],"DDD")</f>
        <v>Fri</v>
      </c>
      <c r="AM827" s="12" t="str">
        <f>TEXT(RAW!$C827,"MMM")</f>
        <v>Apr</v>
      </c>
      <c r="AN827" s="12" t="str">
        <f>TEXT(RAW!$C827,"YYYY")</f>
        <v>2022</v>
      </c>
      <c r="AO827" s="54">
        <f t="shared" si="12"/>
        <v>4.7222222222222276E-2</v>
      </c>
      <c r="AR827" s="55"/>
      <c r="AS827" s="55"/>
    </row>
    <row r="828" spans="1:45" ht="12.6" customHeight="1" x14ac:dyDescent="0.2">
      <c r="A828" s="17" t="s">
        <v>13114</v>
      </c>
      <c r="B828" s="28">
        <v>44662</v>
      </c>
      <c r="C828" s="19">
        <v>44662</v>
      </c>
      <c r="D828" s="19">
        <v>44665</v>
      </c>
      <c r="E828" s="18" t="s">
        <v>63</v>
      </c>
      <c r="F828" s="28">
        <v>44665</v>
      </c>
      <c r="G828" s="18" t="s">
        <v>103</v>
      </c>
      <c r="H828" s="18" t="s">
        <v>357</v>
      </c>
      <c r="I828" s="18" t="s">
        <v>4156</v>
      </c>
      <c r="J828" s="18" t="s">
        <v>13133</v>
      </c>
      <c r="K828" s="18" t="s">
        <v>2833</v>
      </c>
      <c r="L828" s="18" t="s">
        <v>2647</v>
      </c>
      <c r="M828" s="18"/>
      <c r="N828" s="18" t="s">
        <v>40</v>
      </c>
      <c r="O828" s="18" t="s">
        <v>362</v>
      </c>
      <c r="P828" s="18" t="s">
        <v>363</v>
      </c>
      <c r="Q828" s="18" t="s">
        <v>364</v>
      </c>
      <c r="R828" s="18" t="s">
        <v>55</v>
      </c>
      <c r="S828" s="18" t="s">
        <v>13125</v>
      </c>
      <c r="T828" s="18" t="s">
        <v>4157</v>
      </c>
      <c r="U828" s="18" t="s">
        <v>2835</v>
      </c>
      <c r="V828" s="18" t="s">
        <v>60</v>
      </c>
      <c r="W828" s="18" t="s">
        <v>60</v>
      </c>
      <c r="X828" s="18" t="s">
        <v>2650</v>
      </c>
      <c r="Y828" s="18" t="s">
        <v>4158</v>
      </c>
      <c r="Z828" s="18" t="s">
        <v>4159</v>
      </c>
      <c r="AA828" s="18" t="s">
        <v>41</v>
      </c>
      <c r="AB828" s="18" t="s">
        <v>855</v>
      </c>
      <c r="AC828" s="18" t="s">
        <v>4160</v>
      </c>
      <c r="AD828" s="18" t="s">
        <v>60</v>
      </c>
      <c r="AE828" s="18" t="s">
        <v>42</v>
      </c>
      <c r="AF828" s="18" t="s">
        <v>71</v>
      </c>
      <c r="AG828" s="18" t="s">
        <v>4161</v>
      </c>
      <c r="AH828" s="18" t="s">
        <v>43</v>
      </c>
      <c r="AI828" s="20" t="s">
        <v>2387</v>
      </c>
      <c r="AJ828" s="53" t="s">
        <v>58</v>
      </c>
      <c r="AK828" s="53" t="s">
        <v>113</v>
      </c>
      <c r="AL828" s="53" t="str">
        <f>TEXT(Table13[[#This Row],[Start Date]],"DDD")</f>
        <v>Thu</v>
      </c>
      <c r="AM828" s="12" t="str">
        <f>TEXT(RAW!$C828,"MMM")</f>
        <v>Apr</v>
      </c>
      <c r="AN828" s="12" t="str">
        <f>TEXT(RAW!$C828,"YYYY")</f>
        <v>2022</v>
      </c>
      <c r="AO828" s="54">
        <f t="shared" si="12"/>
        <v>-8.3333333333333315E-2</v>
      </c>
      <c r="AR828" s="55"/>
      <c r="AS828" s="55"/>
    </row>
    <row r="829" spans="1:45" ht="12.6" customHeight="1" x14ac:dyDescent="0.2">
      <c r="A829" s="17" t="s">
        <v>13114</v>
      </c>
      <c r="B829" s="28">
        <v>44662</v>
      </c>
      <c r="C829" s="19">
        <v>44662</v>
      </c>
      <c r="D829" s="19">
        <v>44665</v>
      </c>
      <c r="E829" s="18" t="s">
        <v>36</v>
      </c>
      <c r="F829" s="28">
        <v>44665</v>
      </c>
      <c r="G829" s="18" t="s">
        <v>84</v>
      </c>
      <c r="H829" s="18" t="s">
        <v>357</v>
      </c>
      <c r="I829" s="18" t="s">
        <v>4162</v>
      </c>
      <c r="J829" s="18" t="s">
        <v>13133</v>
      </c>
      <c r="K829" s="18" t="s">
        <v>3042</v>
      </c>
      <c r="L829" s="18" t="s">
        <v>2647</v>
      </c>
      <c r="M829" s="18"/>
      <c r="N829" s="18" t="s">
        <v>40</v>
      </c>
      <c r="O829" s="18" t="s">
        <v>362</v>
      </c>
      <c r="P829" s="18" t="s">
        <v>363</v>
      </c>
      <c r="Q829" s="18" t="s">
        <v>364</v>
      </c>
      <c r="R829" s="18" t="s">
        <v>55</v>
      </c>
      <c r="S829" s="18" t="s">
        <v>13120</v>
      </c>
      <c r="T829" s="18" t="s">
        <v>4163</v>
      </c>
      <c r="U829" s="18" t="s">
        <v>2835</v>
      </c>
      <c r="V829" s="18" t="s">
        <v>55</v>
      </c>
      <c r="W829" s="18" t="s">
        <v>113</v>
      </c>
      <c r="X829" s="18" t="s">
        <v>2650</v>
      </c>
      <c r="Y829" s="18" t="s">
        <v>4164</v>
      </c>
      <c r="Z829" s="18" t="s">
        <v>4165</v>
      </c>
      <c r="AA829" s="18" t="s">
        <v>41</v>
      </c>
      <c r="AB829" s="18" t="s">
        <v>855</v>
      </c>
      <c r="AC829" s="18" t="s">
        <v>4166</v>
      </c>
      <c r="AD829" s="18" t="s">
        <v>113</v>
      </c>
      <c r="AE829" s="18" t="s">
        <v>42</v>
      </c>
      <c r="AF829" s="18" t="s">
        <v>71</v>
      </c>
      <c r="AG829" s="18" t="s">
        <v>736</v>
      </c>
      <c r="AH829" s="18" t="s">
        <v>43</v>
      </c>
      <c r="AI829" s="20" t="s">
        <v>2387</v>
      </c>
      <c r="AJ829" s="53" t="s">
        <v>58</v>
      </c>
      <c r="AK829" s="53" t="s">
        <v>113</v>
      </c>
      <c r="AL829" s="53" t="str">
        <f>TEXT(Table13[[#This Row],[Start Date]],"DDD")</f>
        <v>Thu</v>
      </c>
      <c r="AM829" s="12" t="str">
        <f>TEXT(RAW!$C829,"MMM")</f>
        <v>Apr</v>
      </c>
      <c r="AN829" s="12" t="str">
        <f>TEXT(RAW!$C829,"YYYY")</f>
        <v>2022</v>
      </c>
      <c r="AO829" s="54">
        <f t="shared" si="12"/>
        <v>4.166666666666663E-2</v>
      </c>
      <c r="AR829" s="55"/>
      <c r="AS829" s="55"/>
    </row>
    <row r="830" spans="1:45" ht="12.6" customHeight="1" x14ac:dyDescent="0.2">
      <c r="A830" s="17" t="s">
        <v>13114</v>
      </c>
      <c r="B830" s="28">
        <v>44663</v>
      </c>
      <c r="C830" s="19">
        <v>44663</v>
      </c>
      <c r="D830" s="19">
        <v>44663</v>
      </c>
      <c r="E830" s="18" t="s">
        <v>178</v>
      </c>
      <c r="F830" s="28">
        <v>44663</v>
      </c>
      <c r="G830" s="18" t="s">
        <v>49</v>
      </c>
      <c r="H830" s="18" t="s">
        <v>357</v>
      </c>
      <c r="I830" s="18" t="s">
        <v>4167</v>
      </c>
      <c r="J830" s="18" t="s">
        <v>13132</v>
      </c>
      <c r="K830" s="18" t="s">
        <v>47</v>
      </c>
      <c r="L830" s="18" t="s">
        <v>2656</v>
      </c>
      <c r="M830" s="18"/>
      <c r="N830" s="18" t="s">
        <v>40</v>
      </c>
      <c r="O830" s="18" t="s">
        <v>362</v>
      </c>
      <c r="P830" s="18" t="s">
        <v>363</v>
      </c>
      <c r="Q830" s="18" t="s">
        <v>429</v>
      </c>
      <c r="R830" s="18" t="s">
        <v>395</v>
      </c>
      <c r="S830" s="18" t="s">
        <v>13116</v>
      </c>
      <c r="T830" s="18" t="s">
        <v>3731</v>
      </c>
      <c r="U830" s="18" t="s">
        <v>4168</v>
      </c>
      <c r="V830" s="18" t="s">
        <v>743</v>
      </c>
      <c r="W830" s="18" t="s">
        <v>4169</v>
      </c>
      <c r="X830" s="18" t="s">
        <v>1589</v>
      </c>
      <c r="Y830" s="18" t="s">
        <v>3734</v>
      </c>
      <c r="Z830" s="18" t="s">
        <v>41</v>
      </c>
      <c r="AA830" s="18" t="s">
        <v>1007</v>
      </c>
      <c r="AB830" s="18" t="s">
        <v>486</v>
      </c>
      <c r="AC830" s="18" t="s">
        <v>4170</v>
      </c>
      <c r="AD830" s="18" t="s">
        <v>4169</v>
      </c>
      <c r="AE830" s="18" t="s">
        <v>42</v>
      </c>
      <c r="AF830" s="18" t="s">
        <v>71</v>
      </c>
      <c r="AG830" s="18" t="s">
        <v>777</v>
      </c>
      <c r="AH830" s="18" t="s">
        <v>43</v>
      </c>
      <c r="AI830" s="20" t="s">
        <v>4171</v>
      </c>
      <c r="AJ830" s="53" t="s">
        <v>10412</v>
      </c>
      <c r="AK830" s="53" t="s">
        <v>10398</v>
      </c>
      <c r="AL830" s="53" t="str">
        <f>TEXT(Table13[[#This Row],[Start Date]],"DDD")</f>
        <v>Tue</v>
      </c>
      <c r="AM830" s="12" t="str">
        <f>TEXT(RAW!$C830,"MMM")</f>
        <v>Apr</v>
      </c>
      <c r="AN830" s="12" t="str">
        <f>TEXT(RAW!$C830,"YYYY")</f>
        <v>2022</v>
      </c>
      <c r="AO830" s="54">
        <f t="shared" si="12"/>
        <v>3.472222222222221E-2</v>
      </c>
      <c r="AR830" s="55"/>
      <c r="AS830" s="55"/>
    </row>
    <row r="831" spans="1:45" ht="12.6" customHeight="1" x14ac:dyDescent="0.2">
      <c r="A831" s="17" t="s">
        <v>13114</v>
      </c>
      <c r="B831" s="19"/>
      <c r="C831" s="19">
        <v>44663</v>
      </c>
      <c r="D831" s="19">
        <v>44663</v>
      </c>
      <c r="E831" s="18" t="s">
        <v>147</v>
      </c>
      <c r="F831" s="28">
        <v>44663</v>
      </c>
      <c r="G831" s="18" t="s">
        <v>132</v>
      </c>
      <c r="H831" s="18" t="s">
        <v>357</v>
      </c>
      <c r="I831" s="18" t="s">
        <v>4172</v>
      </c>
      <c r="J831" s="18" t="s">
        <v>13130</v>
      </c>
      <c r="K831" s="18" t="s">
        <v>67</v>
      </c>
      <c r="L831" s="18" t="s">
        <v>393</v>
      </c>
      <c r="M831" s="18"/>
      <c r="N831" s="18"/>
      <c r="O831" s="18" t="s">
        <v>362</v>
      </c>
      <c r="P831" s="18" t="s">
        <v>363</v>
      </c>
      <c r="Q831" s="18" t="s">
        <v>394</v>
      </c>
      <c r="R831" s="18" t="s">
        <v>395</v>
      </c>
      <c r="S831" s="18" t="s">
        <v>13123</v>
      </c>
      <c r="T831" s="18"/>
      <c r="U831" s="18" t="s">
        <v>4173</v>
      </c>
      <c r="V831" s="18" t="s">
        <v>3105</v>
      </c>
      <c r="W831" s="18" t="s">
        <v>3106</v>
      </c>
      <c r="X831" s="18"/>
      <c r="Y831" s="18"/>
      <c r="Z831" s="18"/>
      <c r="AA831" s="18"/>
      <c r="AB831" s="18" t="s">
        <v>367</v>
      </c>
      <c r="AC831" s="18" t="s">
        <v>4174</v>
      </c>
      <c r="AD831" s="18" t="s">
        <v>3106</v>
      </c>
      <c r="AE831" s="18" t="s">
        <v>42</v>
      </c>
      <c r="AF831" s="18" t="s">
        <v>43</v>
      </c>
      <c r="AG831" s="18" t="s">
        <v>2211</v>
      </c>
      <c r="AH831" s="18" t="s">
        <v>43</v>
      </c>
      <c r="AI831" s="20" t="s">
        <v>3006</v>
      </c>
      <c r="AJ831" s="53" t="s">
        <v>10412</v>
      </c>
      <c r="AK831" s="53" t="s">
        <v>10398</v>
      </c>
      <c r="AL831" s="53" t="str">
        <f>TEXT(Table13[[#This Row],[Start Date]],"DDD")</f>
        <v>Tue</v>
      </c>
      <c r="AM831" s="12" t="str">
        <f>TEXT(RAW!$C831,"MMM")</f>
        <v>Apr</v>
      </c>
      <c r="AN831" s="12" t="str">
        <f>TEXT(RAW!$C831,"YYYY")</f>
        <v>2022</v>
      </c>
      <c r="AO831" s="54">
        <f t="shared" si="12"/>
        <v>1.041666666666663E-2</v>
      </c>
      <c r="AR831" s="55"/>
      <c r="AS831" s="55"/>
    </row>
    <row r="832" spans="1:45" ht="12.6" customHeight="1" x14ac:dyDescent="0.2">
      <c r="A832" s="17" t="s">
        <v>13114</v>
      </c>
      <c r="B832" s="28">
        <v>44663</v>
      </c>
      <c r="C832" s="19">
        <v>44663</v>
      </c>
      <c r="D832" s="19">
        <v>44664</v>
      </c>
      <c r="E832" s="18" t="s">
        <v>36</v>
      </c>
      <c r="F832" s="28">
        <v>44664</v>
      </c>
      <c r="G832" s="18" t="s">
        <v>84</v>
      </c>
      <c r="H832" s="18" t="s">
        <v>357</v>
      </c>
      <c r="I832" s="18" t="s">
        <v>4175</v>
      </c>
      <c r="J832" s="18" t="s">
        <v>13133</v>
      </c>
      <c r="K832" s="18" t="s">
        <v>2914</v>
      </c>
      <c r="L832" s="18" t="s">
        <v>2647</v>
      </c>
      <c r="M832" s="18"/>
      <c r="N832" s="18" t="s">
        <v>40</v>
      </c>
      <c r="O832" s="18" t="s">
        <v>362</v>
      </c>
      <c r="P832" s="18" t="s">
        <v>363</v>
      </c>
      <c r="Q832" s="18" t="s">
        <v>364</v>
      </c>
      <c r="R832" s="18" t="s">
        <v>55</v>
      </c>
      <c r="S832" s="18" t="s">
        <v>13120</v>
      </c>
      <c r="T832" s="18" t="s">
        <v>4176</v>
      </c>
      <c r="U832" s="18" t="s">
        <v>2909</v>
      </c>
      <c r="V832" s="18" t="s">
        <v>55</v>
      </c>
      <c r="W832" s="18" t="s">
        <v>113</v>
      </c>
      <c r="X832" s="18" t="s">
        <v>2650</v>
      </c>
      <c r="Y832" s="18" t="s">
        <v>4177</v>
      </c>
      <c r="Z832" s="18" t="s">
        <v>4178</v>
      </c>
      <c r="AA832" s="18" t="s">
        <v>41</v>
      </c>
      <c r="AB832" s="18" t="s">
        <v>855</v>
      </c>
      <c r="AC832" s="18" t="s">
        <v>4179</v>
      </c>
      <c r="AD832" s="18" t="s">
        <v>113</v>
      </c>
      <c r="AE832" s="18" t="s">
        <v>42</v>
      </c>
      <c r="AF832" s="18" t="s">
        <v>71</v>
      </c>
      <c r="AG832" s="18" t="s">
        <v>736</v>
      </c>
      <c r="AH832" s="18" t="s">
        <v>43</v>
      </c>
      <c r="AI832" s="20" t="s">
        <v>2387</v>
      </c>
      <c r="AJ832" s="53" t="s">
        <v>58</v>
      </c>
      <c r="AK832" s="53" t="s">
        <v>113</v>
      </c>
      <c r="AL832" s="53" t="str">
        <f>TEXT(Table13[[#This Row],[Start Date]],"DDD")</f>
        <v>Wed</v>
      </c>
      <c r="AM832" s="12" t="str">
        <f>TEXT(RAW!$C832,"MMM")</f>
        <v>Apr</v>
      </c>
      <c r="AN832" s="12" t="str">
        <f>TEXT(RAW!$C832,"YYYY")</f>
        <v>2022</v>
      </c>
      <c r="AO832" s="54">
        <f t="shared" si="12"/>
        <v>4.166666666666663E-2</v>
      </c>
      <c r="AR832" s="55"/>
      <c r="AS832" s="55"/>
    </row>
    <row r="833" spans="1:45" ht="12.6" customHeight="1" x14ac:dyDescent="0.2">
      <c r="A833" s="17" t="s">
        <v>13114</v>
      </c>
      <c r="B833" s="28">
        <v>44663</v>
      </c>
      <c r="C833" s="19">
        <v>44663</v>
      </c>
      <c r="D833" s="19">
        <v>44664</v>
      </c>
      <c r="E833" s="18" t="s">
        <v>57</v>
      </c>
      <c r="F833" s="28">
        <v>44664</v>
      </c>
      <c r="G833" s="18" t="s">
        <v>61</v>
      </c>
      <c r="H833" s="18" t="s">
        <v>357</v>
      </c>
      <c r="I833" s="18" t="s">
        <v>4180</v>
      </c>
      <c r="J833" s="18" t="s">
        <v>13133</v>
      </c>
      <c r="K833" s="18" t="s">
        <v>2914</v>
      </c>
      <c r="L833" s="18" t="s">
        <v>2647</v>
      </c>
      <c r="M833" s="18"/>
      <c r="N833" s="18" t="s">
        <v>40</v>
      </c>
      <c r="O833" s="18" t="s">
        <v>362</v>
      </c>
      <c r="P833" s="18" t="s">
        <v>363</v>
      </c>
      <c r="Q833" s="18" t="s">
        <v>364</v>
      </c>
      <c r="R833" s="18" t="s">
        <v>55</v>
      </c>
      <c r="S833" s="18" t="s">
        <v>13120</v>
      </c>
      <c r="T833" s="18" t="s">
        <v>4181</v>
      </c>
      <c r="U833" s="18" t="s">
        <v>2909</v>
      </c>
      <c r="V833" s="18" t="s">
        <v>55</v>
      </c>
      <c r="W833" s="18" t="s">
        <v>113</v>
      </c>
      <c r="X833" s="18" t="s">
        <v>2650</v>
      </c>
      <c r="Y833" s="18" t="s">
        <v>4182</v>
      </c>
      <c r="Z833" s="18" t="s">
        <v>4183</v>
      </c>
      <c r="AA833" s="18" t="s">
        <v>41</v>
      </c>
      <c r="AB833" s="18" t="s">
        <v>855</v>
      </c>
      <c r="AC833" s="18" t="s">
        <v>4184</v>
      </c>
      <c r="AD833" s="18" t="s">
        <v>113</v>
      </c>
      <c r="AE833" s="18" t="s">
        <v>42</v>
      </c>
      <c r="AF833" s="18" t="s">
        <v>71</v>
      </c>
      <c r="AG833" s="18" t="s">
        <v>736</v>
      </c>
      <c r="AH833" s="18" t="s">
        <v>43</v>
      </c>
      <c r="AI833" s="20" t="s">
        <v>2387</v>
      </c>
      <c r="AJ833" s="53" t="s">
        <v>58</v>
      </c>
      <c r="AK833" s="53" t="s">
        <v>113</v>
      </c>
      <c r="AL833" s="53" t="str">
        <f>TEXT(Table13[[#This Row],[Start Date]],"DDD")</f>
        <v>Wed</v>
      </c>
      <c r="AM833" s="12" t="str">
        <f>TEXT(RAW!$C833,"MMM")</f>
        <v>Apr</v>
      </c>
      <c r="AN833" s="12" t="str">
        <f>TEXT(RAW!$C833,"YYYY")</f>
        <v>2022</v>
      </c>
      <c r="AO833" s="54">
        <f t="shared" si="12"/>
        <v>4.166666666666663E-2</v>
      </c>
      <c r="AR833" s="55"/>
      <c r="AS833" s="55"/>
    </row>
    <row r="834" spans="1:45" ht="12.6" customHeight="1" x14ac:dyDescent="0.2">
      <c r="A834" s="17" t="s">
        <v>13114</v>
      </c>
      <c r="B834" s="19"/>
      <c r="C834" s="19">
        <v>44711</v>
      </c>
      <c r="D834" s="19">
        <v>44711</v>
      </c>
      <c r="E834" s="18" t="s">
        <v>176</v>
      </c>
      <c r="F834" s="28">
        <v>44711</v>
      </c>
      <c r="G834" s="18" t="s">
        <v>129</v>
      </c>
      <c r="H834" s="18" t="s">
        <v>357</v>
      </c>
      <c r="I834" s="18" t="s">
        <v>4185</v>
      </c>
      <c r="J834" s="18" t="s">
        <v>13133</v>
      </c>
      <c r="K834" s="18" t="s">
        <v>232</v>
      </c>
      <c r="L834" s="18"/>
      <c r="M834" s="18"/>
      <c r="N834" s="18"/>
      <c r="O834" s="18" t="s">
        <v>362</v>
      </c>
      <c r="P834" s="18" t="s">
        <v>363</v>
      </c>
      <c r="Q834" s="18" t="s">
        <v>552</v>
      </c>
      <c r="R834" s="18" t="s">
        <v>875</v>
      </c>
      <c r="S834" s="18" t="s">
        <v>13128</v>
      </c>
      <c r="T834" s="18"/>
      <c r="U834" s="18" t="s">
        <v>4186</v>
      </c>
      <c r="V834" s="18" t="s">
        <v>4187</v>
      </c>
      <c r="W834" s="18" t="s">
        <v>4187</v>
      </c>
      <c r="X834" s="18"/>
      <c r="Y834" s="18"/>
      <c r="Z834" s="18"/>
      <c r="AA834" s="18"/>
      <c r="AB834" s="18"/>
      <c r="AC834" s="18" t="s">
        <v>4188</v>
      </c>
      <c r="AD834" s="18" t="s">
        <v>4187</v>
      </c>
      <c r="AE834" s="18" t="s">
        <v>42</v>
      </c>
      <c r="AF834" s="18" t="s">
        <v>43</v>
      </c>
      <c r="AG834" s="18" t="s">
        <v>2005</v>
      </c>
      <c r="AH834" s="18" t="s">
        <v>43</v>
      </c>
      <c r="AI834" s="20" t="s">
        <v>1198</v>
      </c>
      <c r="AJ834" s="53" t="s">
        <v>10412</v>
      </c>
      <c r="AK834" s="53" t="s">
        <v>10398</v>
      </c>
      <c r="AL834" s="53" t="str">
        <f>TEXT(Table13[[#This Row],[Start Date]],"DDD")</f>
        <v>Mon</v>
      </c>
      <c r="AM834" s="12" t="str">
        <f>TEXT(RAW!$C834,"MMM")</f>
        <v>May</v>
      </c>
      <c r="AN834" s="12" t="str">
        <f>TEXT(RAW!$C834,"YYYY")</f>
        <v>2022</v>
      </c>
      <c r="AO834" s="54">
        <f t="shared" ref="AO834:AO897" si="13">G834-E834</f>
        <v>0.14583333333333326</v>
      </c>
      <c r="AR834" s="55"/>
      <c r="AS834" s="55"/>
    </row>
    <row r="835" spans="1:45" ht="12.6" customHeight="1" x14ac:dyDescent="0.2">
      <c r="A835" s="17" t="s">
        <v>13114</v>
      </c>
      <c r="B835" s="28">
        <v>44663</v>
      </c>
      <c r="C835" s="19">
        <v>44663</v>
      </c>
      <c r="D835" s="19">
        <v>44663</v>
      </c>
      <c r="E835" s="18" t="s">
        <v>91</v>
      </c>
      <c r="F835" s="28">
        <v>44663</v>
      </c>
      <c r="G835" s="18" t="s">
        <v>147</v>
      </c>
      <c r="H835" s="18" t="s">
        <v>357</v>
      </c>
      <c r="I835" s="18" t="s">
        <v>4189</v>
      </c>
      <c r="J835" s="18" t="s">
        <v>13133</v>
      </c>
      <c r="K835" s="18" t="s">
        <v>173</v>
      </c>
      <c r="L835" s="18" t="s">
        <v>2656</v>
      </c>
      <c r="M835" s="18"/>
      <c r="N835" s="18" t="s">
        <v>40</v>
      </c>
      <c r="O835" s="18" t="s">
        <v>362</v>
      </c>
      <c r="P835" s="18" t="s">
        <v>363</v>
      </c>
      <c r="Q835" s="18" t="s">
        <v>429</v>
      </c>
      <c r="R835" s="18" t="s">
        <v>395</v>
      </c>
      <c r="S835" s="18" t="s">
        <v>13116</v>
      </c>
      <c r="T835" s="18" t="s">
        <v>2895</v>
      </c>
      <c r="U835" s="18" t="s">
        <v>3281</v>
      </c>
      <c r="V835" s="18" t="s">
        <v>743</v>
      </c>
      <c r="W835" s="18" t="s">
        <v>4190</v>
      </c>
      <c r="X835" s="18" t="s">
        <v>881</v>
      </c>
      <c r="Y835" s="18" t="s">
        <v>2896</v>
      </c>
      <c r="Z835" s="18" t="s">
        <v>41</v>
      </c>
      <c r="AA835" s="18" t="s">
        <v>883</v>
      </c>
      <c r="AB835" s="18" t="s">
        <v>486</v>
      </c>
      <c r="AC835" s="18" t="s">
        <v>4191</v>
      </c>
      <c r="AD835" s="18" t="s">
        <v>4190</v>
      </c>
      <c r="AE835" s="18" t="s">
        <v>42</v>
      </c>
      <c r="AF835" s="18" t="s">
        <v>43</v>
      </c>
      <c r="AG835" s="18" t="s">
        <v>547</v>
      </c>
      <c r="AH835" s="18" t="s">
        <v>43</v>
      </c>
      <c r="AI835" s="20" t="s">
        <v>2898</v>
      </c>
      <c r="AJ835" s="53" t="s">
        <v>10412</v>
      </c>
      <c r="AK835" s="53" t="s">
        <v>10398</v>
      </c>
      <c r="AL835" s="53" t="str">
        <f>TEXT(Table13[[#This Row],[Start Date]],"DDD")</f>
        <v>Tue</v>
      </c>
      <c r="AM835" s="12" t="str">
        <f>TEXT(RAW!$C835,"MMM")</f>
        <v>Apr</v>
      </c>
      <c r="AN835" s="12" t="str">
        <f>TEXT(RAW!$C835,"YYYY")</f>
        <v>2022</v>
      </c>
      <c r="AO835" s="54">
        <f t="shared" si="13"/>
        <v>2.430555555555558E-2</v>
      </c>
      <c r="AR835" s="55"/>
      <c r="AS835" s="55"/>
    </row>
    <row r="836" spans="1:45" ht="12.6" customHeight="1" x14ac:dyDescent="0.2">
      <c r="A836" s="17" t="s">
        <v>13114</v>
      </c>
      <c r="B836" s="28">
        <v>44663</v>
      </c>
      <c r="C836" s="19">
        <v>44663</v>
      </c>
      <c r="D836" s="19">
        <v>44663</v>
      </c>
      <c r="E836" s="18" t="s">
        <v>91</v>
      </c>
      <c r="F836" s="28">
        <v>44663</v>
      </c>
      <c r="G836" s="18" t="s">
        <v>147</v>
      </c>
      <c r="H836" s="18" t="s">
        <v>357</v>
      </c>
      <c r="I836" s="18" t="s">
        <v>4189</v>
      </c>
      <c r="J836" s="18" t="s">
        <v>13133</v>
      </c>
      <c r="K836" s="18" t="s">
        <v>173</v>
      </c>
      <c r="L836" s="18" t="s">
        <v>2656</v>
      </c>
      <c r="M836" s="18"/>
      <c r="N836" s="18" t="s">
        <v>40</v>
      </c>
      <c r="O836" s="18" t="s">
        <v>362</v>
      </c>
      <c r="P836" s="18" t="s">
        <v>363</v>
      </c>
      <c r="Q836" s="18" t="s">
        <v>429</v>
      </c>
      <c r="R836" s="18" t="s">
        <v>395</v>
      </c>
      <c r="S836" s="18" t="s">
        <v>13116</v>
      </c>
      <c r="T836" s="18" t="s">
        <v>4192</v>
      </c>
      <c r="U836" s="18" t="s">
        <v>3281</v>
      </c>
      <c r="V836" s="18" t="s">
        <v>743</v>
      </c>
      <c r="W836" s="18" t="s">
        <v>4190</v>
      </c>
      <c r="X836" s="18" t="s">
        <v>41</v>
      </c>
      <c r="Y836" s="18" t="s">
        <v>41</v>
      </c>
      <c r="Z836" s="18" t="s">
        <v>41</v>
      </c>
      <c r="AA836" s="18" t="s">
        <v>41</v>
      </c>
      <c r="AB836" s="18" t="s">
        <v>486</v>
      </c>
      <c r="AC836" s="18" t="s">
        <v>4191</v>
      </c>
      <c r="AD836" s="18" t="s">
        <v>4190</v>
      </c>
      <c r="AE836" s="18" t="s">
        <v>42</v>
      </c>
      <c r="AF836" s="18" t="s">
        <v>43</v>
      </c>
      <c r="AG836" s="18" t="s">
        <v>547</v>
      </c>
      <c r="AH836" s="18" t="s">
        <v>43</v>
      </c>
      <c r="AI836" s="20" t="s">
        <v>2898</v>
      </c>
      <c r="AJ836" s="53" t="s">
        <v>10412</v>
      </c>
      <c r="AK836" s="53" t="s">
        <v>10398</v>
      </c>
      <c r="AL836" s="53" t="str">
        <f>TEXT(Table13[[#This Row],[Start Date]],"DDD")</f>
        <v>Tue</v>
      </c>
      <c r="AM836" s="12" t="str">
        <f>TEXT(RAW!$C836,"MMM")</f>
        <v>Apr</v>
      </c>
      <c r="AN836" s="12" t="str">
        <f>TEXT(RAW!$C836,"YYYY")</f>
        <v>2022</v>
      </c>
      <c r="AO836" s="54">
        <f t="shared" si="13"/>
        <v>2.430555555555558E-2</v>
      </c>
      <c r="AR836" s="55"/>
      <c r="AS836" s="55"/>
    </row>
    <row r="837" spans="1:45" ht="12.6" customHeight="1" x14ac:dyDescent="0.2">
      <c r="A837" s="17" t="s">
        <v>13114</v>
      </c>
      <c r="B837" s="28">
        <v>44664</v>
      </c>
      <c r="C837" s="19">
        <v>44664</v>
      </c>
      <c r="D837" s="19">
        <v>44664</v>
      </c>
      <c r="E837" s="18" t="s">
        <v>164</v>
      </c>
      <c r="F837" s="28">
        <v>44664</v>
      </c>
      <c r="G837" s="18" t="s">
        <v>84</v>
      </c>
      <c r="H837" s="18" t="s">
        <v>357</v>
      </c>
      <c r="I837" s="18" t="s">
        <v>4193</v>
      </c>
      <c r="J837" s="18" t="s">
        <v>974</v>
      </c>
      <c r="K837" s="18" t="s">
        <v>246</v>
      </c>
      <c r="L837" s="18" t="s">
        <v>4194</v>
      </c>
      <c r="M837" s="18"/>
      <c r="N837" s="18" t="s">
        <v>40</v>
      </c>
      <c r="O837" s="18" t="s">
        <v>362</v>
      </c>
      <c r="P837" s="18" t="s">
        <v>363</v>
      </c>
      <c r="Q837" s="18" t="s">
        <v>552</v>
      </c>
      <c r="R837" s="18" t="s">
        <v>395</v>
      </c>
      <c r="S837" s="18" t="s">
        <v>13128</v>
      </c>
      <c r="T837" s="18" t="s">
        <v>4195</v>
      </c>
      <c r="U837" s="18" t="s">
        <v>4196</v>
      </c>
      <c r="V837" s="18" t="s">
        <v>4197</v>
      </c>
      <c r="W837" s="18" t="s">
        <v>4197</v>
      </c>
      <c r="X837" s="18" t="s">
        <v>979</v>
      </c>
      <c r="Y837" s="18" t="s">
        <v>4198</v>
      </c>
      <c r="Z837" s="18" t="s">
        <v>41</v>
      </c>
      <c r="AA837" s="18" t="s">
        <v>1351</v>
      </c>
      <c r="AB837" s="18" t="s">
        <v>727</v>
      </c>
      <c r="AC837" s="18" t="s">
        <v>4199</v>
      </c>
      <c r="AD837" s="18" t="s">
        <v>4197</v>
      </c>
      <c r="AE837" s="18" t="s">
        <v>42</v>
      </c>
      <c r="AF837" s="18" t="s">
        <v>43</v>
      </c>
      <c r="AG837" s="18" t="s">
        <v>914</v>
      </c>
      <c r="AH837" s="18" t="s">
        <v>43</v>
      </c>
      <c r="AI837" s="20" t="s">
        <v>983</v>
      </c>
      <c r="AJ837" s="53" t="s">
        <v>10412</v>
      </c>
      <c r="AK837" s="53" t="s">
        <v>10398</v>
      </c>
      <c r="AL837" s="53" t="str">
        <f>TEXT(Table13[[#This Row],[Start Date]],"DDD")</f>
        <v>Wed</v>
      </c>
      <c r="AM837" s="12" t="str">
        <f>TEXT(RAW!$C837,"MMM")</f>
        <v>Apr</v>
      </c>
      <c r="AN837" s="12" t="str">
        <f>TEXT(RAW!$C837,"YYYY")</f>
        <v>2022</v>
      </c>
      <c r="AO837" s="54">
        <f t="shared" si="13"/>
        <v>9.375E-2</v>
      </c>
      <c r="AR837" s="55"/>
      <c r="AS837" s="55"/>
    </row>
    <row r="838" spans="1:45" ht="12.6" customHeight="1" x14ac:dyDescent="0.2">
      <c r="A838" s="17" t="s">
        <v>13114</v>
      </c>
      <c r="B838" s="28">
        <v>44664</v>
      </c>
      <c r="C838" s="19">
        <v>44664</v>
      </c>
      <c r="D838" s="19">
        <v>44663</v>
      </c>
      <c r="E838" s="18" t="s">
        <v>63</v>
      </c>
      <c r="F838" s="28">
        <v>44663</v>
      </c>
      <c r="G838" s="18" t="s">
        <v>36</v>
      </c>
      <c r="H838" s="18" t="s">
        <v>357</v>
      </c>
      <c r="I838" s="18" t="s">
        <v>4200</v>
      </c>
      <c r="J838" s="18" t="s">
        <v>13133</v>
      </c>
      <c r="K838" s="18" t="s">
        <v>3711</v>
      </c>
      <c r="L838" s="18" t="s">
        <v>2647</v>
      </c>
      <c r="M838" s="18"/>
      <c r="N838" s="18" t="s">
        <v>40</v>
      </c>
      <c r="O838" s="18" t="s">
        <v>362</v>
      </c>
      <c r="P838" s="18" t="s">
        <v>363</v>
      </c>
      <c r="Q838" s="18" t="s">
        <v>364</v>
      </c>
      <c r="R838" s="18" t="s">
        <v>55</v>
      </c>
      <c r="S838" s="18" t="s">
        <v>13125</v>
      </c>
      <c r="T838" s="18" t="s">
        <v>4201</v>
      </c>
      <c r="U838" s="18" t="s">
        <v>3549</v>
      </c>
      <c r="V838" s="18" t="s">
        <v>60</v>
      </c>
      <c r="W838" s="18" t="s">
        <v>60</v>
      </c>
      <c r="X838" s="18" t="s">
        <v>2650</v>
      </c>
      <c r="Y838" s="18" t="s">
        <v>4202</v>
      </c>
      <c r="Z838" s="18" t="s">
        <v>4203</v>
      </c>
      <c r="AA838" s="18" t="s">
        <v>41</v>
      </c>
      <c r="AB838" s="18" t="s">
        <v>855</v>
      </c>
      <c r="AC838" s="18" t="s">
        <v>4204</v>
      </c>
      <c r="AD838" s="18" t="s">
        <v>60</v>
      </c>
      <c r="AE838" s="18" t="s">
        <v>42</v>
      </c>
      <c r="AF838" s="18" t="s">
        <v>71</v>
      </c>
      <c r="AG838" s="18" t="s">
        <v>736</v>
      </c>
      <c r="AH838" s="18" t="s">
        <v>43</v>
      </c>
      <c r="AI838" s="20" t="s">
        <v>2387</v>
      </c>
      <c r="AJ838" s="53" t="s">
        <v>58</v>
      </c>
      <c r="AK838" s="53" t="s">
        <v>113</v>
      </c>
      <c r="AL838" s="53" t="str">
        <f>TEXT(Table13[[#This Row],[Start Date]],"DDD")</f>
        <v>Tue</v>
      </c>
      <c r="AM838" s="12" t="str">
        <f>TEXT(RAW!$C838,"MMM")</f>
        <v>Apr</v>
      </c>
      <c r="AN838" s="12" t="str">
        <f>TEXT(RAW!$C838,"YYYY")</f>
        <v>2022</v>
      </c>
      <c r="AO838" s="54">
        <f t="shared" si="13"/>
        <v>4.1666666666666685E-2</v>
      </c>
      <c r="AR838" s="55"/>
      <c r="AS838" s="55"/>
    </row>
    <row r="839" spans="1:45" ht="12.6" customHeight="1" x14ac:dyDescent="0.2">
      <c r="A839" s="17" t="s">
        <v>13114</v>
      </c>
      <c r="B839" s="28">
        <v>44699</v>
      </c>
      <c r="C839" s="19">
        <v>44704</v>
      </c>
      <c r="D839" s="19">
        <v>44699</v>
      </c>
      <c r="E839" s="18" t="s">
        <v>36</v>
      </c>
      <c r="F839" s="28">
        <v>44699</v>
      </c>
      <c r="G839" s="18" t="s">
        <v>84</v>
      </c>
      <c r="H839" s="18" t="s">
        <v>357</v>
      </c>
      <c r="I839" s="18" t="s">
        <v>4205</v>
      </c>
      <c r="J839" s="18" t="s">
        <v>13130</v>
      </c>
      <c r="K839" s="18" t="s">
        <v>58</v>
      </c>
      <c r="L839" s="18" t="s">
        <v>3371</v>
      </c>
      <c r="M839" s="18" t="s">
        <v>39</v>
      </c>
      <c r="N839" s="18" t="s">
        <v>40</v>
      </c>
      <c r="O839" s="18" t="s">
        <v>362</v>
      </c>
      <c r="P839" s="18" t="s">
        <v>363</v>
      </c>
      <c r="Q839" s="18" t="s">
        <v>374</v>
      </c>
      <c r="R839" s="18" t="s">
        <v>55</v>
      </c>
      <c r="S839" s="18" t="s">
        <v>13125</v>
      </c>
      <c r="T839" s="18" t="s">
        <v>4206</v>
      </c>
      <c r="U839" s="18" t="s">
        <v>4207</v>
      </c>
      <c r="V839" s="18" t="s">
        <v>4207</v>
      </c>
      <c r="W839" s="18" t="s">
        <v>60</v>
      </c>
      <c r="X839" s="18" t="s">
        <v>4208</v>
      </c>
      <c r="Y839" s="18" t="s">
        <v>4209</v>
      </c>
      <c r="Z839" s="18" t="s">
        <v>41</v>
      </c>
      <c r="AA839" s="18" t="s">
        <v>634</v>
      </c>
      <c r="AB839" s="18" t="s">
        <v>486</v>
      </c>
      <c r="AC839" s="18" t="s">
        <v>4210</v>
      </c>
      <c r="AD839" s="18" t="s">
        <v>60</v>
      </c>
      <c r="AE839" s="18" t="s">
        <v>42</v>
      </c>
      <c r="AF839" s="18" t="s">
        <v>43</v>
      </c>
      <c r="AG839" s="18" t="s">
        <v>736</v>
      </c>
      <c r="AH839" s="18" t="s">
        <v>43</v>
      </c>
      <c r="AI839" s="20" t="s">
        <v>56</v>
      </c>
      <c r="AJ839" s="53" t="s">
        <v>58</v>
      </c>
      <c r="AK839" s="53" t="s">
        <v>113</v>
      </c>
      <c r="AL839" s="53" t="str">
        <f>TEXT(Table13[[#This Row],[Start Date]],"DDD")</f>
        <v>Wed</v>
      </c>
      <c r="AM839" s="12" t="str">
        <f>TEXT(RAW!$C839,"MMM")</f>
        <v>May</v>
      </c>
      <c r="AN839" s="12" t="str">
        <f>TEXT(RAW!$C839,"YYYY")</f>
        <v>2022</v>
      </c>
      <c r="AO839" s="54">
        <f t="shared" si="13"/>
        <v>4.166666666666663E-2</v>
      </c>
      <c r="AR839" s="55"/>
      <c r="AS839" s="55"/>
    </row>
    <row r="840" spans="1:45" ht="12.6" customHeight="1" x14ac:dyDescent="0.2">
      <c r="A840" s="17" t="s">
        <v>13114</v>
      </c>
      <c r="B840" s="19"/>
      <c r="C840" s="19">
        <v>44705</v>
      </c>
      <c r="D840" s="19">
        <v>44706</v>
      </c>
      <c r="E840" s="18" t="s">
        <v>63</v>
      </c>
      <c r="F840" s="28">
        <v>44706</v>
      </c>
      <c r="G840" s="18" t="s">
        <v>129</v>
      </c>
      <c r="H840" s="18" t="s">
        <v>357</v>
      </c>
      <c r="I840" s="18" t="s">
        <v>4211</v>
      </c>
      <c r="J840" s="18" t="s">
        <v>13130</v>
      </c>
      <c r="K840" s="18" t="s">
        <v>107</v>
      </c>
      <c r="L840" s="18" t="s">
        <v>1883</v>
      </c>
      <c r="M840" s="18"/>
      <c r="N840" s="18"/>
      <c r="O840" s="18" t="s">
        <v>362</v>
      </c>
      <c r="P840" s="18" t="s">
        <v>363</v>
      </c>
      <c r="Q840" s="18" t="s">
        <v>552</v>
      </c>
      <c r="R840" s="18" t="s">
        <v>395</v>
      </c>
      <c r="S840" s="18" t="s">
        <v>13128</v>
      </c>
      <c r="T840" s="18"/>
      <c r="U840" s="18" t="s">
        <v>4212</v>
      </c>
      <c r="V840" s="18" t="s">
        <v>555</v>
      </c>
      <c r="W840" s="18" t="s">
        <v>555</v>
      </c>
      <c r="X840" s="18"/>
      <c r="Y840" s="18"/>
      <c r="Z840" s="18"/>
      <c r="AA840" s="18"/>
      <c r="AB840" s="18" t="s">
        <v>727</v>
      </c>
      <c r="AC840" s="18" t="s">
        <v>4213</v>
      </c>
      <c r="AD840" s="18" t="s">
        <v>555</v>
      </c>
      <c r="AE840" s="18" t="s">
        <v>42</v>
      </c>
      <c r="AF840" s="18" t="s">
        <v>43</v>
      </c>
      <c r="AG840" s="18" t="s">
        <v>4214</v>
      </c>
      <c r="AH840" s="18" t="s">
        <v>43</v>
      </c>
      <c r="AI840" s="20" t="s">
        <v>95</v>
      </c>
      <c r="AJ840" s="53" t="s">
        <v>10412</v>
      </c>
      <c r="AK840" s="53" t="s">
        <v>10398</v>
      </c>
      <c r="AL840" s="53" t="str">
        <f>TEXT(Table13[[#This Row],[Start Date]],"DDD")</f>
        <v>Wed</v>
      </c>
      <c r="AM840" s="12" t="str">
        <f>TEXT(RAW!$C840,"MMM")</f>
        <v>May</v>
      </c>
      <c r="AN840" s="12" t="str">
        <f>TEXT(RAW!$C840,"YYYY")</f>
        <v>2022</v>
      </c>
      <c r="AO840" s="54">
        <f t="shared" si="13"/>
        <v>0.29166666666666663</v>
      </c>
      <c r="AR840" s="55"/>
      <c r="AS840" s="55"/>
    </row>
    <row r="841" spans="1:45" ht="12.6" customHeight="1" x14ac:dyDescent="0.2">
      <c r="A841" s="17" t="s">
        <v>13114</v>
      </c>
      <c r="B841" s="19"/>
      <c r="C841" s="19">
        <v>44664</v>
      </c>
      <c r="D841" s="19">
        <v>44664</v>
      </c>
      <c r="E841" s="18" t="s">
        <v>54</v>
      </c>
      <c r="F841" s="28">
        <v>44664</v>
      </c>
      <c r="G841" s="18" t="s">
        <v>149</v>
      </c>
      <c r="H841" s="18" t="s">
        <v>357</v>
      </c>
      <c r="I841" s="18" t="s">
        <v>4215</v>
      </c>
      <c r="J841" s="18" t="s">
        <v>13131</v>
      </c>
      <c r="K841" s="18" t="s">
        <v>160</v>
      </c>
      <c r="L841" s="18"/>
      <c r="M841" s="18"/>
      <c r="N841" s="18"/>
      <c r="O841" s="18" t="s">
        <v>362</v>
      </c>
      <c r="P841" s="18" t="s">
        <v>363</v>
      </c>
      <c r="Q841" s="18" t="s">
        <v>394</v>
      </c>
      <c r="R841" s="18" t="s">
        <v>55</v>
      </c>
      <c r="S841" s="18" t="s">
        <v>13116</v>
      </c>
      <c r="T841" s="18"/>
      <c r="U841" s="18" t="s">
        <v>4216</v>
      </c>
      <c r="V841" s="18" t="s">
        <v>3245</v>
      </c>
      <c r="W841" s="18" t="s">
        <v>4217</v>
      </c>
      <c r="X841" s="18"/>
      <c r="Y841" s="18"/>
      <c r="Z841" s="18"/>
      <c r="AA841" s="18"/>
      <c r="AB841" s="18"/>
      <c r="AC841" s="18" t="s">
        <v>4218</v>
      </c>
      <c r="AD841" s="18" t="s">
        <v>4217</v>
      </c>
      <c r="AE841" s="18" t="s">
        <v>42</v>
      </c>
      <c r="AF841" s="18" t="s">
        <v>43</v>
      </c>
      <c r="AG841" s="18" t="s">
        <v>2116</v>
      </c>
      <c r="AH841" s="18" t="s">
        <v>43</v>
      </c>
      <c r="AI841" s="20" t="s">
        <v>473</v>
      </c>
      <c r="AJ841" s="53" t="s">
        <v>10412</v>
      </c>
      <c r="AK841" s="53" t="s">
        <v>113</v>
      </c>
      <c r="AL841" s="53" t="str">
        <f>TEXT(Table13[[#This Row],[Start Date]],"DDD")</f>
        <v>Wed</v>
      </c>
      <c r="AM841" s="12" t="str">
        <f>TEXT(RAW!$C841,"MMM")</f>
        <v>Apr</v>
      </c>
      <c r="AN841" s="12" t="str">
        <f>TEXT(RAW!$C841,"YYYY")</f>
        <v>2022</v>
      </c>
      <c r="AO841" s="54">
        <f t="shared" si="13"/>
        <v>2.7777777777777846E-2</v>
      </c>
      <c r="AR841" s="55"/>
      <c r="AS841" s="55"/>
    </row>
    <row r="842" spans="1:45" ht="12.6" customHeight="1" x14ac:dyDescent="0.2">
      <c r="A842" s="17" t="s">
        <v>13114</v>
      </c>
      <c r="B842" s="28">
        <v>44664</v>
      </c>
      <c r="C842" s="19">
        <v>44664</v>
      </c>
      <c r="D842" s="19">
        <v>44663</v>
      </c>
      <c r="E842" s="18" t="s">
        <v>57</v>
      </c>
      <c r="F842" s="28">
        <v>44663</v>
      </c>
      <c r="G842" s="18" t="s">
        <v>61</v>
      </c>
      <c r="H842" s="18" t="s">
        <v>357</v>
      </c>
      <c r="I842" s="18" t="s">
        <v>4219</v>
      </c>
      <c r="J842" s="18" t="s">
        <v>13133</v>
      </c>
      <c r="K842" s="18" t="s">
        <v>3008</v>
      </c>
      <c r="L842" s="18" t="s">
        <v>2647</v>
      </c>
      <c r="M842" s="18"/>
      <c r="N842" s="18" t="s">
        <v>40</v>
      </c>
      <c r="O842" s="18" t="s">
        <v>362</v>
      </c>
      <c r="P842" s="18" t="s">
        <v>363</v>
      </c>
      <c r="Q842" s="18" t="s">
        <v>364</v>
      </c>
      <c r="R842" s="18" t="s">
        <v>55</v>
      </c>
      <c r="S842" s="18" t="s">
        <v>13120</v>
      </c>
      <c r="T842" s="18" t="s">
        <v>4220</v>
      </c>
      <c r="U842" s="18" t="s">
        <v>3549</v>
      </c>
      <c r="V842" s="18" t="s">
        <v>55</v>
      </c>
      <c r="W842" s="18" t="s">
        <v>113</v>
      </c>
      <c r="X842" s="18" t="s">
        <v>2650</v>
      </c>
      <c r="Y842" s="18" t="s">
        <v>4221</v>
      </c>
      <c r="Z842" s="18" t="s">
        <v>4222</v>
      </c>
      <c r="AA842" s="18" t="s">
        <v>41</v>
      </c>
      <c r="AB842" s="18" t="s">
        <v>855</v>
      </c>
      <c r="AC842" s="18" t="s">
        <v>4223</v>
      </c>
      <c r="AD842" s="18" t="s">
        <v>113</v>
      </c>
      <c r="AE842" s="18" t="s">
        <v>42</v>
      </c>
      <c r="AF842" s="18" t="s">
        <v>71</v>
      </c>
      <c r="AG842" s="18" t="s">
        <v>736</v>
      </c>
      <c r="AH842" s="18" t="s">
        <v>43</v>
      </c>
      <c r="AI842" s="20" t="s">
        <v>2387</v>
      </c>
      <c r="AJ842" s="53" t="s">
        <v>58</v>
      </c>
      <c r="AK842" s="53" t="s">
        <v>113</v>
      </c>
      <c r="AL842" s="53" t="str">
        <f>TEXT(Table13[[#This Row],[Start Date]],"DDD")</f>
        <v>Tue</v>
      </c>
      <c r="AM842" s="12" t="str">
        <f>TEXT(RAW!$C842,"MMM")</f>
        <v>Apr</v>
      </c>
      <c r="AN842" s="12" t="str">
        <f>TEXT(RAW!$C842,"YYYY")</f>
        <v>2022</v>
      </c>
      <c r="AO842" s="54">
        <f t="shared" si="13"/>
        <v>4.166666666666663E-2</v>
      </c>
      <c r="AR842" s="55"/>
      <c r="AS842" s="55"/>
    </row>
    <row r="843" spans="1:45" ht="12.6" customHeight="1" x14ac:dyDescent="0.2">
      <c r="A843" s="17" t="s">
        <v>13114</v>
      </c>
      <c r="B843" s="28">
        <v>44664</v>
      </c>
      <c r="C843" s="19">
        <v>44664</v>
      </c>
      <c r="D843" s="19">
        <v>44665</v>
      </c>
      <c r="E843" s="18" t="s">
        <v>176</v>
      </c>
      <c r="F843" s="28">
        <v>44665</v>
      </c>
      <c r="G843" s="18" t="s">
        <v>134</v>
      </c>
      <c r="H843" s="18" t="s">
        <v>357</v>
      </c>
      <c r="I843" s="18" t="s">
        <v>4224</v>
      </c>
      <c r="J843" s="18" t="s">
        <v>13133</v>
      </c>
      <c r="K843" s="18" t="s">
        <v>288</v>
      </c>
      <c r="L843" s="18" t="s">
        <v>4226</v>
      </c>
      <c r="M843" s="18"/>
      <c r="N843" s="18" t="s">
        <v>40</v>
      </c>
      <c r="O843" s="18" t="s">
        <v>362</v>
      </c>
      <c r="P843" s="18" t="s">
        <v>363</v>
      </c>
      <c r="Q843" s="18" t="s">
        <v>477</v>
      </c>
      <c r="R843" s="18" t="s">
        <v>395</v>
      </c>
      <c r="S843" s="18" t="s">
        <v>13123</v>
      </c>
      <c r="T843" s="18" t="s">
        <v>4227</v>
      </c>
      <c r="U843" s="18" t="s">
        <v>1101</v>
      </c>
      <c r="V843" s="18" t="s">
        <v>4228</v>
      </c>
      <c r="W843" s="18" t="s">
        <v>4229</v>
      </c>
      <c r="X843" s="18" t="s">
        <v>495</v>
      </c>
      <c r="Y843" s="18" t="s">
        <v>4230</v>
      </c>
      <c r="Z843" s="18" t="s">
        <v>41</v>
      </c>
      <c r="AA843" s="18" t="s">
        <v>4231</v>
      </c>
      <c r="AB843" s="18" t="s">
        <v>486</v>
      </c>
      <c r="AC843" s="18" t="s">
        <v>4232</v>
      </c>
      <c r="AD843" s="18" t="s">
        <v>4229</v>
      </c>
      <c r="AE843" s="18" t="s">
        <v>42</v>
      </c>
      <c r="AF843" s="18" t="s">
        <v>71</v>
      </c>
      <c r="AG843" s="18" t="s">
        <v>390</v>
      </c>
      <c r="AH843" s="18" t="s">
        <v>43</v>
      </c>
      <c r="AI843" s="20" t="s">
        <v>4233</v>
      </c>
      <c r="AJ843" s="53" t="s">
        <v>10412</v>
      </c>
      <c r="AK843" s="53" t="s">
        <v>10398</v>
      </c>
      <c r="AL843" s="53" t="str">
        <f>TEXT(Table13[[#This Row],[Start Date]],"DDD")</f>
        <v>Thu</v>
      </c>
      <c r="AM843" s="12" t="str">
        <f>TEXT(RAW!$C843,"MMM")</f>
        <v>Apr</v>
      </c>
      <c r="AN843" s="12" t="str">
        <f>TEXT(RAW!$C843,"YYYY")</f>
        <v>2022</v>
      </c>
      <c r="AO843" s="54">
        <f t="shared" si="13"/>
        <v>3.125E-2</v>
      </c>
      <c r="AR843" s="55"/>
      <c r="AS843" s="55"/>
    </row>
    <row r="844" spans="1:45" ht="12.6" customHeight="1" x14ac:dyDescent="0.2">
      <c r="A844" s="17" t="s">
        <v>13114</v>
      </c>
      <c r="B844" s="19"/>
      <c r="C844" s="19">
        <v>44665</v>
      </c>
      <c r="D844" s="19">
        <v>44666</v>
      </c>
      <c r="E844" s="18" t="s">
        <v>162</v>
      </c>
      <c r="F844" s="28">
        <v>44666</v>
      </c>
      <c r="G844" s="18" t="s">
        <v>235</v>
      </c>
      <c r="H844" s="18" t="s">
        <v>357</v>
      </c>
      <c r="I844" s="18" t="s">
        <v>4234</v>
      </c>
      <c r="J844" s="18" t="s">
        <v>13133</v>
      </c>
      <c r="K844" s="18" t="s">
        <v>287</v>
      </c>
      <c r="L844" s="18"/>
      <c r="M844" s="18" t="s">
        <v>39</v>
      </c>
      <c r="N844" s="18"/>
      <c r="O844" s="18" t="s">
        <v>362</v>
      </c>
      <c r="P844" s="18" t="s">
        <v>363</v>
      </c>
      <c r="Q844" s="18" t="s">
        <v>1478</v>
      </c>
      <c r="R844" s="18" t="s">
        <v>875</v>
      </c>
      <c r="S844" s="18" t="s">
        <v>13116</v>
      </c>
      <c r="T844" s="18"/>
      <c r="U844" s="18" t="s">
        <v>4235</v>
      </c>
      <c r="V844" s="18" t="s">
        <v>4236</v>
      </c>
      <c r="W844" s="18" t="s">
        <v>4237</v>
      </c>
      <c r="X844" s="18"/>
      <c r="Y844" s="18"/>
      <c r="Z844" s="18"/>
      <c r="AA844" s="18"/>
      <c r="AB844" s="18"/>
      <c r="AC844" s="18" t="s">
        <v>4238</v>
      </c>
      <c r="AD844" s="18" t="s">
        <v>4237</v>
      </c>
      <c r="AE844" s="18" t="s">
        <v>42</v>
      </c>
      <c r="AF844" s="18" t="s">
        <v>43</v>
      </c>
      <c r="AG844" s="18" t="s">
        <v>480</v>
      </c>
      <c r="AH844" s="18" t="s">
        <v>43</v>
      </c>
      <c r="AI844" s="20" t="s">
        <v>4138</v>
      </c>
      <c r="AJ844" s="53" t="s">
        <v>10412</v>
      </c>
      <c r="AK844" s="53" t="s">
        <v>10398</v>
      </c>
      <c r="AL844" s="53" t="str">
        <f>TEXT(Table13[[#This Row],[Start Date]],"DDD")</f>
        <v>Fri</v>
      </c>
      <c r="AM844" s="12" t="str">
        <f>TEXT(RAW!$C844,"MMM")</f>
        <v>Apr</v>
      </c>
      <c r="AN844" s="12" t="str">
        <f>TEXT(RAW!$C844,"YYYY")</f>
        <v>2022</v>
      </c>
      <c r="AO844" s="54">
        <f t="shared" si="13"/>
        <v>2.083333333333337E-2</v>
      </c>
      <c r="AR844" s="55"/>
      <c r="AS844" s="55"/>
    </row>
    <row r="845" spans="1:45" ht="12.6" customHeight="1" x14ac:dyDescent="0.2">
      <c r="A845" s="17" t="s">
        <v>13114</v>
      </c>
      <c r="B845" s="28">
        <v>44662</v>
      </c>
      <c r="C845" s="19">
        <v>44662</v>
      </c>
      <c r="D845" s="19">
        <v>44665</v>
      </c>
      <c r="E845" s="18" t="s">
        <v>84</v>
      </c>
      <c r="F845" s="28">
        <v>44665</v>
      </c>
      <c r="G845" s="18" t="s">
        <v>57</v>
      </c>
      <c r="H845" s="18" t="s">
        <v>357</v>
      </c>
      <c r="I845" s="18" t="s">
        <v>4239</v>
      </c>
      <c r="J845" s="18" t="s">
        <v>13133</v>
      </c>
      <c r="K845" s="18" t="s">
        <v>3042</v>
      </c>
      <c r="L845" s="18" t="s">
        <v>2647</v>
      </c>
      <c r="M845" s="18"/>
      <c r="N845" s="18" t="s">
        <v>40</v>
      </c>
      <c r="O845" s="18" t="s">
        <v>362</v>
      </c>
      <c r="P845" s="18" t="s">
        <v>363</v>
      </c>
      <c r="Q845" s="18" t="s">
        <v>364</v>
      </c>
      <c r="R845" s="18" t="s">
        <v>55</v>
      </c>
      <c r="S845" s="18" t="s">
        <v>13120</v>
      </c>
      <c r="T845" s="18" t="s">
        <v>4240</v>
      </c>
      <c r="U845" s="18" t="s">
        <v>2835</v>
      </c>
      <c r="V845" s="18" t="s">
        <v>569</v>
      </c>
      <c r="W845" s="18" t="s">
        <v>113</v>
      </c>
      <c r="X845" s="18" t="s">
        <v>2650</v>
      </c>
      <c r="Y845" s="18" t="s">
        <v>4241</v>
      </c>
      <c r="Z845" s="18" t="s">
        <v>4242</v>
      </c>
      <c r="AA845" s="18" t="s">
        <v>41</v>
      </c>
      <c r="AB845" s="18" t="s">
        <v>855</v>
      </c>
      <c r="AC845" s="18" t="s">
        <v>4243</v>
      </c>
      <c r="AD845" s="18" t="s">
        <v>113</v>
      </c>
      <c r="AE845" s="18" t="s">
        <v>42</v>
      </c>
      <c r="AF845" s="18" t="s">
        <v>71</v>
      </c>
      <c r="AG845" s="18" t="s">
        <v>736</v>
      </c>
      <c r="AH845" s="18" t="s">
        <v>43</v>
      </c>
      <c r="AI845" s="20" t="s">
        <v>2387</v>
      </c>
      <c r="AJ845" s="53" t="s">
        <v>58</v>
      </c>
      <c r="AK845" s="53" t="s">
        <v>113</v>
      </c>
      <c r="AL845" s="53" t="str">
        <f>TEXT(Table13[[#This Row],[Start Date]],"DDD")</f>
        <v>Thu</v>
      </c>
      <c r="AM845" s="12" t="str">
        <f>TEXT(RAW!$C845,"MMM")</f>
        <v>Apr</v>
      </c>
      <c r="AN845" s="12" t="str">
        <f>TEXT(RAW!$C845,"YYYY")</f>
        <v>2022</v>
      </c>
      <c r="AO845" s="54">
        <f t="shared" si="13"/>
        <v>4.1666666666666685E-2</v>
      </c>
      <c r="AR845" s="55"/>
      <c r="AS845" s="55"/>
    </row>
    <row r="846" spans="1:45" ht="12.6" customHeight="1" x14ac:dyDescent="0.2">
      <c r="A846" s="17" t="s">
        <v>13114</v>
      </c>
      <c r="B846" s="19"/>
      <c r="C846" s="19">
        <v>44712</v>
      </c>
      <c r="D846" s="19"/>
      <c r="E846" s="18"/>
      <c r="F846" s="18"/>
      <c r="G846" s="18"/>
      <c r="H846" s="18" t="s">
        <v>357</v>
      </c>
      <c r="I846" s="18" t="s">
        <v>4244</v>
      </c>
      <c r="J846" s="18" t="s">
        <v>13131</v>
      </c>
      <c r="K846" s="18" t="s">
        <v>67</v>
      </c>
      <c r="L846" s="18"/>
      <c r="M846" s="18"/>
      <c r="N846" s="18"/>
      <c r="O846" s="18" t="s">
        <v>362</v>
      </c>
      <c r="P846" s="18" t="s">
        <v>363</v>
      </c>
      <c r="Q846" s="18" t="s">
        <v>1196</v>
      </c>
      <c r="R846" s="18" t="s">
        <v>395</v>
      </c>
      <c r="S846" s="18" t="s">
        <v>13118</v>
      </c>
      <c r="T846" s="18"/>
      <c r="U846" s="18" t="s">
        <v>4245</v>
      </c>
      <c r="V846" s="18"/>
      <c r="W846" s="18"/>
      <c r="X846" s="18"/>
      <c r="Y846" s="18"/>
      <c r="Z846" s="18"/>
      <c r="AA846" s="18"/>
      <c r="AB846" s="18"/>
      <c r="AC846" s="18"/>
      <c r="AD846" s="18"/>
      <c r="AE846" s="18"/>
      <c r="AF846" s="18"/>
      <c r="AG846" s="18"/>
      <c r="AH846" s="18" t="s">
        <v>71</v>
      </c>
      <c r="AI846" s="20" t="s">
        <v>473</v>
      </c>
      <c r="AJ846" s="53" t="s">
        <v>10412</v>
      </c>
      <c r="AK846" s="53" t="s">
        <v>10398</v>
      </c>
      <c r="AL846" s="53" t="str">
        <f>TEXT(Table13[[#This Row],[Start Date]],"DDD")</f>
        <v>Sat</v>
      </c>
      <c r="AM846" s="12" t="str">
        <f>TEXT(RAW!$C846,"MMM")</f>
        <v>May</v>
      </c>
      <c r="AN846" s="12" t="str">
        <f>TEXT(RAW!$C846,"YYYY")</f>
        <v>2022</v>
      </c>
      <c r="AO846" s="54">
        <f t="shared" si="13"/>
        <v>0</v>
      </c>
      <c r="AR846" s="55"/>
      <c r="AS846" s="55"/>
    </row>
    <row r="847" spans="1:45" ht="12.6" customHeight="1" x14ac:dyDescent="0.2">
      <c r="A847" s="17" t="s">
        <v>13114</v>
      </c>
      <c r="B847" s="19"/>
      <c r="C847" s="19">
        <v>44712</v>
      </c>
      <c r="D847" s="19">
        <v>44706</v>
      </c>
      <c r="E847" s="18" t="s">
        <v>63</v>
      </c>
      <c r="F847" s="28">
        <v>44706</v>
      </c>
      <c r="G847" s="18" t="s">
        <v>135</v>
      </c>
      <c r="H847" s="18" t="s">
        <v>357</v>
      </c>
      <c r="I847" s="18" t="s">
        <v>4246</v>
      </c>
      <c r="J847" s="18" t="s">
        <v>13133</v>
      </c>
      <c r="K847" s="18" t="s">
        <v>58</v>
      </c>
      <c r="L847" s="18" t="s">
        <v>2253</v>
      </c>
      <c r="M847" s="18"/>
      <c r="N847" s="18"/>
      <c r="O847" s="18" t="s">
        <v>362</v>
      </c>
      <c r="P847" s="18" t="s">
        <v>363</v>
      </c>
      <c r="Q847" s="18" t="s">
        <v>1478</v>
      </c>
      <c r="R847" s="18" t="s">
        <v>663</v>
      </c>
      <c r="S847" s="18" t="s">
        <v>13120</v>
      </c>
      <c r="T847" s="18"/>
      <c r="U847" s="18" t="s">
        <v>3498</v>
      </c>
      <c r="V847" s="18" t="s">
        <v>3498</v>
      </c>
      <c r="W847" s="18" t="s">
        <v>3498</v>
      </c>
      <c r="X847" s="18"/>
      <c r="Y847" s="18"/>
      <c r="Z847" s="18"/>
      <c r="AA847" s="18"/>
      <c r="AB847" s="18" t="s">
        <v>486</v>
      </c>
      <c r="AC847" s="18" t="s">
        <v>4247</v>
      </c>
      <c r="AD847" s="18" t="s">
        <v>3498</v>
      </c>
      <c r="AE847" s="18" t="s">
        <v>42</v>
      </c>
      <c r="AF847" s="18" t="s">
        <v>43</v>
      </c>
      <c r="AG847" s="18" t="s">
        <v>460</v>
      </c>
      <c r="AH847" s="18" t="s">
        <v>43</v>
      </c>
      <c r="AI847" s="20" t="s">
        <v>451</v>
      </c>
      <c r="AJ847" s="53" t="s">
        <v>58</v>
      </c>
      <c r="AK847" s="53" t="s">
        <v>10398</v>
      </c>
      <c r="AL847" s="53" t="str">
        <f>TEXT(Table13[[#This Row],[Start Date]],"DDD")</f>
        <v>Wed</v>
      </c>
      <c r="AM847" s="12" t="str">
        <f>TEXT(RAW!$C847,"MMM")</f>
        <v>May</v>
      </c>
      <c r="AN847" s="12" t="str">
        <f>TEXT(RAW!$C847,"YYYY")</f>
        <v>2022</v>
      </c>
      <c r="AO847" s="54">
        <f t="shared" si="13"/>
        <v>4.5138888888888895E-2</v>
      </c>
      <c r="AR847" s="55"/>
      <c r="AS847" s="55"/>
    </row>
    <row r="848" spans="1:45" ht="12.6" customHeight="1" x14ac:dyDescent="0.2">
      <c r="A848" s="17" t="s">
        <v>13114</v>
      </c>
      <c r="B848" s="19"/>
      <c r="C848" s="19">
        <v>44712</v>
      </c>
      <c r="D848" s="19">
        <v>44715</v>
      </c>
      <c r="E848" s="18" t="s">
        <v>4248</v>
      </c>
      <c r="F848" s="28">
        <v>44715</v>
      </c>
      <c r="G848" s="18" t="s">
        <v>129</v>
      </c>
      <c r="H848" s="18" t="s">
        <v>357</v>
      </c>
      <c r="I848" s="18" t="s">
        <v>4249</v>
      </c>
      <c r="J848" s="18" t="s">
        <v>13130</v>
      </c>
      <c r="K848" s="18" t="s">
        <v>58</v>
      </c>
      <c r="L848" s="18" t="s">
        <v>3371</v>
      </c>
      <c r="M848" s="18"/>
      <c r="N848" s="18"/>
      <c r="O848" s="18" t="s">
        <v>362</v>
      </c>
      <c r="P848" s="18" t="s">
        <v>363</v>
      </c>
      <c r="Q848" s="18" t="s">
        <v>374</v>
      </c>
      <c r="R848" s="18" t="s">
        <v>819</v>
      </c>
      <c r="S848" s="18" t="s">
        <v>13120</v>
      </c>
      <c r="T848" s="18"/>
      <c r="U848" s="18"/>
      <c r="V848" s="18" t="s">
        <v>4250</v>
      </c>
      <c r="W848" s="18" t="s">
        <v>4251</v>
      </c>
      <c r="X848" s="18"/>
      <c r="Y848" s="18"/>
      <c r="Z848" s="18"/>
      <c r="AA848" s="18"/>
      <c r="AB848" s="18" t="s">
        <v>486</v>
      </c>
      <c r="AC848" s="18" t="s">
        <v>4252</v>
      </c>
      <c r="AD848" s="18" t="s">
        <v>4251</v>
      </c>
      <c r="AE848" s="18" t="s">
        <v>42</v>
      </c>
      <c r="AF848" s="18" t="s">
        <v>43</v>
      </c>
      <c r="AG848" s="18" t="s">
        <v>4253</v>
      </c>
      <c r="AH848" s="18" t="s">
        <v>43</v>
      </c>
      <c r="AI848" s="20" t="s">
        <v>81</v>
      </c>
      <c r="AJ848" s="53" t="s">
        <v>58</v>
      </c>
      <c r="AK848" s="53" t="s">
        <v>10398</v>
      </c>
      <c r="AL848" s="53" t="str">
        <f>TEXT(Table13[[#This Row],[Start Date]],"DDD")</f>
        <v>Fri</v>
      </c>
      <c r="AM848" s="12" t="str">
        <f>TEXT(RAW!$C848,"MMM")</f>
        <v>May</v>
      </c>
      <c r="AN848" s="12" t="str">
        <f>TEXT(RAW!$C848,"YYYY")</f>
        <v>2022</v>
      </c>
      <c r="AO848" s="54">
        <f t="shared" si="13"/>
        <v>7.3611111111111072E-2</v>
      </c>
      <c r="AR848" s="55"/>
      <c r="AS848" s="55"/>
    </row>
    <row r="849" spans="1:45" ht="12.6" customHeight="1" x14ac:dyDescent="0.2">
      <c r="A849" s="17" t="s">
        <v>13114</v>
      </c>
      <c r="B849" s="28">
        <v>44686</v>
      </c>
      <c r="C849" s="19">
        <v>44686</v>
      </c>
      <c r="D849" s="19">
        <v>44686</v>
      </c>
      <c r="E849" s="18" t="s">
        <v>227</v>
      </c>
      <c r="F849" s="28">
        <v>44686</v>
      </c>
      <c r="G849" s="18" t="s">
        <v>84</v>
      </c>
      <c r="H849" s="18" t="s">
        <v>357</v>
      </c>
      <c r="I849" s="18" t="s">
        <v>4254</v>
      </c>
      <c r="J849" s="18" t="s">
        <v>13133</v>
      </c>
      <c r="K849" s="18" t="s">
        <v>1255</v>
      </c>
      <c r="L849" s="18" t="s">
        <v>1256</v>
      </c>
      <c r="M849" s="18"/>
      <c r="N849" s="18" t="s">
        <v>40</v>
      </c>
      <c r="O849" s="18" t="s">
        <v>362</v>
      </c>
      <c r="P849" s="18" t="s">
        <v>363</v>
      </c>
      <c r="Q849" s="18" t="s">
        <v>364</v>
      </c>
      <c r="R849" s="18" t="s">
        <v>55</v>
      </c>
      <c r="S849" s="18" t="s">
        <v>13127</v>
      </c>
      <c r="T849" s="18" t="s">
        <v>1257</v>
      </c>
      <c r="U849" s="18" t="s">
        <v>4255</v>
      </c>
      <c r="V849" s="18" t="s">
        <v>366</v>
      </c>
      <c r="W849" s="18" t="s">
        <v>366</v>
      </c>
      <c r="X849" s="18"/>
      <c r="Y849" s="18" t="s">
        <v>1259</v>
      </c>
      <c r="Z849" s="18" t="s">
        <v>41</v>
      </c>
      <c r="AA849" s="18" t="s">
        <v>1260</v>
      </c>
      <c r="AB849" s="18" t="s">
        <v>486</v>
      </c>
      <c r="AC849" s="18" t="s">
        <v>4256</v>
      </c>
      <c r="AD849" s="18" t="s">
        <v>366</v>
      </c>
      <c r="AE849" s="18" t="s">
        <v>42</v>
      </c>
      <c r="AF849" s="18" t="s">
        <v>43</v>
      </c>
      <c r="AG849" s="18" t="s">
        <v>659</v>
      </c>
      <c r="AH849" s="18" t="s">
        <v>43</v>
      </c>
      <c r="AI849" s="20" t="s">
        <v>1262</v>
      </c>
      <c r="AJ849" s="53" t="s">
        <v>10412</v>
      </c>
      <c r="AK849" s="53" t="s">
        <v>113</v>
      </c>
      <c r="AL849" s="53" t="str">
        <f>TEXT(Table13[[#This Row],[Start Date]],"DDD")</f>
        <v>Thu</v>
      </c>
      <c r="AM849" s="12" t="str">
        <f>TEXT(RAW!$C849,"MMM")</f>
        <v>May</v>
      </c>
      <c r="AN849" s="12" t="str">
        <f>TEXT(RAW!$C849,"YYYY")</f>
        <v>2022</v>
      </c>
      <c r="AO849" s="54">
        <f t="shared" si="13"/>
        <v>4.8611111111111049E-2</v>
      </c>
      <c r="AR849" s="55"/>
      <c r="AS849" s="55"/>
    </row>
    <row r="850" spans="1:45" ht="12.6" customHeight="1" x14ac:dyDescent="0.2">
      <c r="A850" s="17" t="s">
        <v>13114</v>
      </c>
      <c r="B850" s="28">
        <v>44686</v>
      </c>
      <c r="C850" s="19">
        <v>44686</v>
      </c>
      <c r="D850" s="19">
        <v>44686</v>
      </c>
      <c r="E850" s="18" t="s">
        <v>148</v>
      </c>
      <c r="F850" s="28">
        <v>44686</v>
      </c>
      <c r="G850" s="18" t="s">
        <v>129</v>
      </c>
      <c r="H850" s="18" t="s">
        <v>357</v>
      </c>
      <c r="I850" s="18" t="s">
        <v>4257</v>
      </c>
      <c r="J850" s="18" t="s">
        <v>13133</v>
      </c>
      <c r="K850" s="18" t="s">
        <v>360</v>
      </c>
      <c r="L850" s="18" t="s">
        <v>4258</v>
      </c>
      <c r="M850" s="18"/>
      <c r="N850" s="18" t="s">
        <v>40</v>
      </c>
      <c r="O850" s="18" t="s">
        <v>362</v>
      </c>
      <c r="P850" s="18" t="s">
        <v>363</v>
      </c>
      <c r="Q850" s="18" t="s">
        <v>364</v>
      </c>
      <c r="R850" s="18" t="s">
        <v>55</v>
      </c>
      <c r="S850" s="18" t="s">
        <v>13127</v>
      </c>
      <c r="T850" s="18" t="s">
        <v>4259</v>
      </c>
      <c r="U850" s="18" t="s">
        <v>4260</v>
      </c>
      <c r="V850" s="18" t="s">
        <v>4261</v>
      </c>
      <c r="W850" s="18" t="s">
        <v>4261</v>
      </c>
      <c r="X850" s="18" t="s">
        <v>4262</v>
      </c>
      <c r="Y850" s="18" t="s">
        <v>4263</v>
      </c>
      <c r="Z850" s="18" t="s">
        <v>41</v>
      </c>
      <c r="AA850" s="18" t="s">
        <v>2436</v>
      </c>
      <c r="AB850" s="18" t="s">
        <v>486</v>
      </c>
      <c r="AC850" s="18" t="s">
        <v>4264</v>
      </c>
      <c r="AD850" s="18" t="s">
        <v>4261</v>
      </c>
      <c r="AE850" s="18" t="s">
        <v>42</v>
      </c>
      <c r="AF850" s="18" t="s">
        <v>43</v>
      </c>
      <c r="AG850" s="18" t="s">
        <v>2116</v>
      </c>
      <c r="AH850" s="18" t="s">
        <v>43</v>
      </c>
      <c r="AI850" s="20" t="s">
        <v>370</v>
      </c>
      <c r="AJ850" s="53" t="s">
        <v>10412</v>
      </c>
      <c r="AK850" s="53" t="s">
        <v>113</v>
      </c>
      <c r="AL850" s="53" t="str">
        <f>TEXT(Table13[[#This Row],[Start Date]],"DDD")</f>
        <v>Thu</v>
      </c>
      <c r="AM850" s="12" t="str">
        <f>TEXT(RAW!$C850,"MMM")</f>
        <v>May</v>
      </c>
      <c r="AN850" s="12" t="str">
        <f>TEXT(RAW!$C850,"YYYY")</f>
        <v>2022</v>
      </c>
      <c r="AO850" s="54">
        <f t="shared" si="13"/>
        <v>2.7777777777777679E-2</v>
      </c>
      <c r="AR850" s="55"/>
      <c r="AS850" s="55"/>
    </row>
    <row r="851" spans="1:45" ht="12.6" customHeight="1" x14ac:dyDescent="0.2">
      <c r="A851" s="17" t="s">
        <v>13114</v>
      </c>
      <c r="B851" s="19"/>
      <c r="C851" s="19">
        <v>44686</v>
      </c>
      <c r="D851" s="19"/>
      <c r="E851" s="18"/>
      <c r="F851" s="18"/>
      <c r="G851" s="18"/>
      <c r="H851" s="18" t="s">
        <v>357</v>
      </c>
      <c r="I851" s="18" t="s">
        <v>4265</v>
      </c>
      <c r="J851" s="18" t="s">
        <v>13133</v>
      </c>
      <c r="K851" s="18" t="s">
        <v>109</v>
      </c>
      <c r="L851" s="18"/>
      <c r="M851" s="18"/>
      <c r="N851" s="18"/>
      <c r="O851" s="18" t="s">
        <v>362</v>
      </c>
      <c r="P851" s="18" t="s">
        <v>363</v>
      </c>
      <c r="Q851" s="18" t="s">
        <v>374</v>
      </c>
      <c r="R851" s="18" t="s">
        <v>395</v>
      </c>
      <c r="S851" s="18" t="s">
        <v>13119</v>
      </c>
      <c r="T851" s="18"/>
      <c r="U851" s="18" t="s">
        <v>4266</v>
      </c>
      <c r="V851" s="18"/>
      <c r="W851" s="18"/>
      <c r="X851" s="18"/>
      <c r="Y851" s="18"/>
      <c r="Z851" s="18"/>
      <c r="AA851" s="18"/>
      <c r="AB851" s="18"/>
      <c r="AC851" s="18"/>
      <c r="AD851" s="18"/>
      <c r="AE851" s="18"/>
      <c r="AF851" s="18"/>
      <c r="AG851" s="18"/>
      <c r="AH851" s="18" t="s">
        <v>71</v>
      </c>
      <c r="AI851" s="20" t="s">
        <v>531</v>
      </c>
      <c r="AJ851" s="53" t="s">
        <v>10412</v>
      </c>
      <c r="AK851" s="53" t="s">
        <v>10398</v>
      </c>
      <c r="AL851" s="53" t="str">
        <f>TEXT(Table13[[#This Row],[Start Date]],"DDD")</f>
        <v>Sat</v>
      </c>
      <c r="AM851" s="12" t="str">
        <f>TEXT(RAW!$C851,"MMM")</f>
        <v>May</v>
      </c>
      <c r="AN851" s="12" t="str">
        <f>TEXT(RAW!$C851,"YYYY")</f>
        <v>2022</v>
      </c>
      <c r="AO851" s="54">
        <f t="shared" si="13"/>
        <v>0</v>
      </c>
      <c r="AR851" s="55"/>
      <c r="AS851" s="55"/>
    </row>
    <row r="852" spans="1:45" ht="12.6" customHeight="1" x14ac:dyDescent="0.2">
      <c r="A852" s="17" t="s">
        <v>13114</v>
      </c>
      <c r="B852" s="28">
        <v>44666</v>
      </c>
      <c r="C852" s="19">
        <v>44666</v>
      </c>
      <c r="D852" s="19">
        <v>44666</v>
      </c>
      <c r="E852" s="18" t="s">
        <v>125</v>
      </c>
      <c r="F852" s="28">
        <v>44666</v>
      </c>
      <c r="G852" s="18" t="s">
        <v>132</v>
      </c>
      <c r="H852" s="18" t="s">
        <v>357</v>
      </c>
      <c r="I852" s="18" t="s">
        <v>4267</v>
      </c>
      <c r="J852" s="18" t="s">
        <v>13133</v>
      </c>
      <c r="K852" s="18" t="s">
        <v>107</v>
      </c>
      <c r="L852" s="18" t="s">
        <v>997</v>
      </c>
      <c r="M852" s="18"/>
      <c r="N852" s="18" t="s">
        <v>40</v>
      </c>
      <c r="O852" s="18" t="s">
        <v>362</v>
      </c>
      <c r="P852" s="18" t="s">
        <v>363</v>
      </c>
      <c r="Q852" s="18" t="s">
        <v>552</v>
      </c>
      <c r="R852" s="18" t="s">
        <v>395</v>
      </c>
      <c r="S852" s="18" t="s">
        <v>13128</v>
      </c>
      <c r="T852" s="18" t="s">
        <v>998</v>
      </c>
      <c r="U852" s="18" t="s">
        <v>4268</v>
      </c>
      <c r="V852" s="18" t="s">
        <v>799</v>
      </c>
      <c r="W852" s="18" t="s">
        <v>799</v>
      </c>
      <c r="X852" s="18" t="s">
        <v>852</v>
      </c>
      <c r="Y852" s="18" t="s">
        <v>1000</v>
      </c>
      <c r="Z852" s="18" t="s">
        <v>41</v>
      </c>
      <c r="AA852" s="18" t="s">
        <v>854</v>
      </c>
      <c r="AB852" s="18" t="s">
        <v>1001</v>
      </c>
      <c r="AC852" s="18" t="s">
        <v>4269</v>
      </c>
      <c r="AD852" s="18" t="s">
        <v>799</v>
      </c>
      <c r="AE852" s="18" t="s">
        <v>42</v>
      </c>
      <c r="AF852" s="18" t="s">
        <v>43</v>
      </c>
      <c r="AG852" s="18" t="s">
        <v>2061</v>
      </c>
      <c r="AH852" s="18" t="s">
        <v>43</v>
      </c>
      <c r="AI852" s="20" t="s">
        <v>891</v>
      </c>
      <c r="AJ852" s="53" t="s">
        <v>10412</v>
      </c>
      <c r="AK852" s="53" t="s">
        <v>10398</v>
      </c>
      <c r="AL852" s="53" t="str">
        <f>TEXT(Table13[[#This Row],[Start Date]],"DDD")</f>
        <v>Fri</v>
      </c>
      <c r="AM852" s="12" t="str">
        <f>TEXT(RAW!$C852,"MMM")</f>
        <v>Apr</v>
      </c>
      <c r="AN852" s="12" t="str">
        <f>TEXT(RAW!$C852,"YYYY")</f>
        <v>2022</v>
      </c>
      <c r="AO852" s="54">
        <f t="shared" si="13"/>
        <v>0.10416666666666663</v>
      </c>
      <c r="AR852" s="55"/>
      <c r="AS852" s="55"/>
    </row>
    <row r="853" spans="1:45" ht="12.6" customHeight="1" x14ac:dyDescent="0.2">
      <c r="A853" s="17" t="s">
        <v>13114</v>
      </c>
      <c r="B853" s="28">
        <v>44669</v>
      </c>
      <c r="C853" s="19">
        <v>44669</v>
      </c>
      <c r="D853" s="19">
        <v>44670</v>
      </c>
      <c r="E853" s="18" t="s">
        <v>79</v>
      </c>
      <c r="F853" s="28">
        <v>44670</v>
      </c>
      <c r="G853" s="18" t="s">
        <v>157</v>
      </c>
      <c r="H853" s="18" t="s">
        <v>357</v>
      </c>
      <c r="I853" s="18" t="s">
        <v>4270</v>
      </c>
      <c r="J853" s="18" t="s">
        <v>13130</v>
      </c>
      <c r="K853" s="18" t="s">
        <v>160</v>
      </c>
      <c r="L853" s="18" t="s">
        <v>533</v>
      </c>
      <c r="M853" s="18"/>
      <c r="N853" s="18" t="s">
        <v>143</v>
      </c>
      <c r="O853" s="18" t="s">
        <v>362</v>
      </c>
      <c r="P853" s="18" t="s">
        <v>363</v>
      </c>
      <c r="Q853" s="18" t="s">
        <v>534</v>
      </c>
      <c r="R853" s="18" t="s">
        <v>381</v>
      </c>
      <c r="S853" s="18" t="s">
        <v>13127</v>
      </c>
      <c r="T853" s="18" t="s">
        <v>3094</v>
      </c>
      <c r="U853" s="18" t="s">
        <v>4271</v>
      </c>
      <c r="V853" s="18" t="s">
        <v>3225</v>
      </c>
      <c r="W853" s="18" t="s">
        <v>3225</v>
      </c>
      <c r="X853" s="18" t="s">
        <v>41</v>
      </c>
      <c r="Y853" s="18">
        <v>70715737331</v>
      </c>
      <c r="Z853" s="18"/>
      <c r="AA853" s="18" t="s">
        <v>538</v>
      </c>
      <c r="AB853" s="18" t="s">
        <v>539</v>
      </c>
      <c r="AC853" s="18" t="s">
        <v>4272</v>
      </c>
      <c r="AD853" s="18" t="s">
        <v>3225</v>
      </c>
      <c r="AE853" s="18" t="s">
        <v>42</v>
      </c>
      <c r="AF853" s="18" t="s">
        <v>43</v>
      </c>
      <c r="AG853" s="18" t="s">
        <v>659</v>
      </c>
      <c r="AH853" s="18" t="s">
        <v>43</v>
      </c>
      <c r="AI853" s="20" t="s">
        <v>52</v>
      </c>
      <c r="AJ853" s="53" t="s">
        <v>10412</v>
      </c>
      <c r="AK853" s="53" t="s">
        <v>10398</v>
      </c>
      <c r="AL853" s="53" t="str">
        <f>TEXT(Table13[[#This Row],[Start Date]],"DDD")</f>
        <v>Tue</v>
      </c>
      <c r="AM853" s="12" t="str">
        <f>TEXT(RAW!$C853,"MMM")</f>
        <v>Apr</v>
      </c>
      <c r="AN853" s="12" t="str">
        <f>TEXT(RAW!$C853,"YYYY")</f>
        <v>2022</v>
      </c>
      <c r="AO853" s="54">
        <f t="shared" si="13"/>
        <v>4.8611111111111049E-2</v>
      </c>
      <c r="AR853" s="55"/>
      <c r="AS853" s="55"/>
    </row>
    <row r="854" spans="1:45" ht="12.6" customHeight="1" x14ac:dyDescent="0.2">
      <c r="A854" s="17" t="s">
        <v>13114</v>
      </c>
      <c r="B854" s="28">
        <v>44669</v>
      </c>
      <c r="C854" s="19">
        <v>44669</v>
      </c>
      <c r="D854" s="19"/>
      <c r="E854" s="18"/>
      <c r="F854" s="18"/>
      <c r="G854" s="18"/>
      <c r="H854" s="18" t="s">
        <v>357</v>
      </c>
      <c r="I854" s="18" t="s">
        <v>4273</v>
      </c>
      <c r="J854" s="18" t="s">
        <v>13133</v>
      </c>
      <c r="K854" s="18" t="s">
        <v>67</v>
      </c>
      <c r="L854" s="18" t="s">
        <v>1457</v>
      </c>
      <c r="M854" s="18" t="s">
        <v>39</v>
      </c>
      <c r="N854" s="18" t="s">
        <v>40</v>
      </c>
      <c r="O854" s="18" t="s">
        <v>362</v>
      </c>
      <c r="P854" s="18" t="s">
        <v>363</v>
      </c>
      <c r="Q854" s="18" t="s">
        <v>374</v>
      </c>
      <c r="R854" s="18" t="s">
        <v>663</v>
      </c>
      <c r="S854" s="18" t="s">
        <v>13118</v>
      </c>
      <c r="T854" s="18" t="s">
        <v>1458</v>
      </c>
      <c r="U854" s="18" t="s">
        <v>4274</v>
      </c>
      <c r="V854" s="18"/>
      <c r="W854" s="18"/>
      <c r="X854" s="18" t="s">
        <v>1460</v>
      </c>
      <c r="Y854" s="18" t="s">
        <v>1461</v>
      </c>
      <c r="Z854" s="18" t="s">
        <v>41</v>
      </c>
      <c r="AA854" s="18" t="s">
        <v>704</v>
      </c>
      <c r="AB854" s="18" t="s">
        <v>486</v>
      </c>
      <c r="AC854" s="18"/>
      <c r="AD854" s="18"/>
      <c r="AE854" s="18"/>
      <c r="AF854" s="18"/>
      <c r="AG854" s="18"/>
      <c r="AH854" s="18" t="s">
        <v>71</v>
      </c>
      <c r="AI854" s="20" t="s">
        <v>1462</v>
      </c>
      <c r="AJ854" s="53" t="s">
        <v>10412</v>
      </c>
      <c r="AK854" s="53" t="s">
        <v>10398</v>
      </c>
      <c r="AL854" s="53" t="str">
        <f>TEXT(Table13[[#This Row],[Start Date]],"DDD")</f>
        <v>Sat</v>
      </c>
      <c r="AM854" s="12" t="str">
        <f>TEXT(RAW!$C854,"MMM")</f>
        <v>Apr</v>
      </c>
      <c r="AN854" s="12" t="str">
        <f>TEXT(RAW!$C854,"YYYY")</f>
        <v>2022</v>
      </c>
      <c r="AO854" s="54">
        <f t="shared" si="13"/>
        <v>0</v>
      </c>
      <c r="AR854" s="55"/>
      <c r="AS854" s="55"/>
    </row>
    <row r="855" spans="1:45" ht="12.6" customHeight="1" x14ac:dyDescent="0.2">
      <c r="A855" s="17" t="s">
        <v>13114</v>
      </c>
      <c r="B855" s="19"/>
      <c r="C855" s="19">
        <v>44713</v>
      </c>
      <c r="D855" s="19"/>
      <c r="E855" s="18"/>
      <c r="F855" s="18"/>
      <c r="G855" s="18"/>
      <c r="H855" s="18" t="s">
        <v>357</v>
      </c>
      <c r="I855" s="18" t="s">
        <v>4275</v>
      </c>
      <c r="J855" s="18" t="s">
        <v>4276</v>
      </c>
      <c r="K855" s="18" t="s">
        <v>67</v>
      </c>
      <c r="L855" s="18"/>
      <c r="M855" s="18"/>
      <c r="N855" s="18"/>
      <c r="O855" s="18" t="s">
        <v>362</v>
      </c>
      <c r="P855" s="18" t="s">
        <v>363</v>
      </c>
      <c r="Q855" s="18" t="s">
        <v>3475</v>
      </c>
      <c r="R855" s="18" t="s">
        <v>395</v>
      </c>
      <c r="S855" s="18" t="s">
        <v>13129</v>
      </c>
      <c r="T855" s="18"/>
      <c r="U855" s="18" t="s">
        <v>4277</v>
      </c>
      <c r="V855" s="18"/>
      <c r="W855" s="18"/>
      <c r="X855" s="18"/>
      <c r="Y855" s="18"/>
      <c r="Z855" s="18"/>
      <c r="AA855" s="18"/>
      <c r="AB855" s="18"/>
      <c r="AC855" s="18"/>
      <c r="AD855" s="18"/>
      <c r="AE855" s="18"/>
      <c r="AF855" s="18"/>
      <c r="AG855" s="18"/>
      <c r="AH855" s="18" t="s">
        <v>71</v>
      </c>
      <c r="AI855" s="20" t="s">
        <v>4278</v>
      </c>
      <c r="AJ855" s="53" t="s">
        <v>10412</v>
      </c>
      <c r="AK855" s="53" t="s">
        <v>10398</v>
      </c>
      <c r="AL855" s="53" t="str">
        <f>TEXT(Table13[[#This Row],[Start Date]],"DDD")</f>
        <v>Sat</v>
      </c>
      <c r="AM855" s="12" t="str">
        <f>TEXT(RAW!$C855,"MMM")</f>
        <v>Jun</v>
      </c>
      <c r="AN855" s="12" t="str">
        <f>TEXT(RAW!$C855,"YYYY")</f>
        <v>2022</v>
      </c>
      <c r="AO855" s="54">
        <f t="shared" si="13"/>
        <v>0</v>
      </c>
      <c r="AR855" s="55"/>
      <c r="AS855" s="55"/>
    </row>
    <row r="856" spans="1:45" ht="12.6" customHeight="1" x14ac:dyDescent="0.2">
      <c r="A856" s="17" t="s">
        <v>13114</v>
      </c>
      <c r="B856" s="19"/>
      <c r="C856" s="19">
        <v>44707</v>
      </c>
      <c r="D856" s="19"/>
      <c r="E856" s="18"/>
      <c r="F856" s="18"/>
      <c r="G856" s="18"/>
      <c r="H856" s="18" t="s">
        <v>357</v>
      </c>
      <c r="I856" s="18" t="s">
        <v>4279</v>
      </c>
      <c r="J856" s="18" t="s">
        <v>13133</v>
      </c>
      <c r="K856" s="18" t="s">
        <v>67</v>
      </c>
      <c r="L856" s="18" t="s">
        <v>403</v>
      </c>
      <c r="M856" s="18" t="s">
        <v>39</v>
      </c>
      <c r="N856" s="18"/>
      <c r="O856" s="18" t="s">
        <v>362</v>
      </c>
      <c r="P856" s="18" t="s">
        <v>363</v>
      </c>
      <c r="Q856" s="18" t="s">
        <v>364</v>
      </c>
      <c r="R856" s="18" t="s">
        <v>395</v>
      </c>
      <c r="S856" s="18" t="s">
        <v>13118</v>
      </c>
      <c r="T856" s="18"/>
      <c r="U856" s="18" t="s">
        <v>4280</v>
      </c>
      <c r="V856" s="18"/>
      <c r="W856" s="18"/>
      <c r="X856" s="18"/>
      <c r="Y856" s="18"/>
      <c r="Z856" s="18"/>
      <c r="AA856" s="18"/>
      <c r="AB856" s="18" t="s">
        <v>367</v>
      </c>
      <c r="AC856" s="18"/>
      <c r="AD856" s="18"/>
      <c r="AE856" s="18"/>
      <c r="AF856" s="18"/>
      <c r="AG856" s="18"/>
      <c r="AH856" s="18" t="s">
        <v>71</v>
      </c>
      <c r="AI856" s="20" t="s">
        <v>4069</v>
      </c>
      <c r="AJ856" s="53" t="s">
        <v>10412</v>
      </c>
      <c r="AK856" s="53" t="s">
        <v>10398</v>
      </c>
      <c r="AL856" s="53" t="str">
        <f>TEXT(Table13[[#This Row],[Start Date]],"DDD")</f>
        <v>Sat</v>
      </c>
      <c r="AM856" s="12" t="str">
        <f>TEXT(RAW!$C856,"MMM")</f>
        <v>May</v>
      </c>
      <c r="AN856" s="12" t="str">
        <f>TEXT(RAW!$C856,"YYYY")</f>
        <v>2022</v>
      </c>
      <c r="AO856" s="54">
        <f t="shared" si="13"/>
        <v>0</v>
      </c>
      <c r="AR856" s="55"/>
      <c r="AS856" s="55"/>
    </row>
    <row r="857" spans="1:45" ht="12.6" customHeight="1" x14ac:dyDescent="0.2">
      <c r="A857" s="17" t="s">
        <v>13114</v>
      </c>
      <c r="B857" s="19"/>
      <c r="C857" s="19">
        <v>44686</v>
      </c>
      <c r="D857" s="19">
        <v>44686</v>
      </c>
      <c r="E857" s="18" t="s">
        <v>127</v>
      </c>
      <c r="F857" s="28">
        <v>44686</v>
      </c>
      <c r="G857" s="18" t="s">
        <v>79</v>
      </c>
      <c r="H857" s="18" t="s">
        <v>357</v>
      </c>
      <c r="I857" s="18" t="s">
        <v>4281</v>
      </c>
      <c r="J857" s="18" t="s">
        <v>13133</v>
      </c>
      <c r="K857" s="18" t="s">
        <v>107</v>
      </c>
      <c r="L857" s="18"/>
      <c r="M857" s="18"/>
      <c r="N857" s="18"/>
      <c r="O857" s="18" t="s">
        <v>362</v>
      </c>
      <c r="P857" s="18" t="s">
        <v>363</v>
      </c>
      <c r="Q857" s="18" t="s">
        <v>364</v>
      </c>
      <c r="R857" s="18" t="s">
        <v>55</v>
      </c>
      <c r="S857" s="18" t="s">
        <v>13127</v>
      </c>
      <c r="T857" s="18"/>
      <c r="U857" s="18" t="s">
        <v>1741</v>
      </c>
      <c r="V857" s="18" t="s">
        <v>4283</v>
      </c>
      <c r="W857" s="18" t="s">
        <v>4283</v>
      </c>
      <c r="X857" s="18"/>
      <c r="Y857" s="18"/>
      <c r="Z857" s="18"/>
      <c r="AA857" s="18"/>
      <c r="AB857" s="18"/>
      <c r="AC857" s="18" t="s">
        <v>4284</v>
      </c>
      <c r="AD857" s="18" t="s">
        <v>4283</v>
      </c>
      <c r="AE857" s="18" t="s">
        <v>42</v>
      </c>
      <c r="AF857" s="18" t="s">
        <v>43</v>
      </c>
      <c r="AG857" s="18" t="s">
        <v>460</v>
      </c>
      <c r="AH857" s="18" t="s">
        <v>43</v>
      </c>
      <c r="AI857" s="20" t="s">
        <v>2697</v>
      </c>
      <c r="AJ857" s="53" t="s">
        <v>10412</v>
      </c>
      <c r="AK857" s="53" t="s">
        <v>113</v>
      </c>
      <c r="AL857" s="53" t="str">
        <f>TEXT(Table13[[#This Row],[Start Date]],"DDD")</f>
        <v>Thu</v>
      </c>
      <c r="AM857" s="12" t="str">
        <f>TEXT(RAW!$C857,"MMM")</f>
        <v>May</v>
      </c>
      <c r="AN857" s="12" t="str">
        <f>TEXT(RAW!$C857,"YYYY")</f>
        <v>2022</v>
      </c>
      <c r="AO857" s="54">
        <f t="shared" si="13"/>
        <v>4.513888888888884E-2</v>
      </c>
      <c r="AR857" s="55"/>
      <c r="AS857" s="55"/>
    </row>
    <row r="858" spans="1:45" ht="12.6" customHeight="1" x14ac:dyDescent="0.2">
      <c r="A858" s="17" t="s">
        <v>13114</v>
      </c>
      <c r="B858" s="28">
        <v>44686</v>
      </c>
      <c r="C858" s="19">
        <v>44686</v>
      </c>
      <c r="D858" s="19">
        <v>44678</v>
      </c>
      <c r="E858" s="18" t="s">
        <v>61</v>
      </c>
      <c r="F858" s="28">
        <v>44678</v>
      </c>
      <c r="G858" s="18" t="s">
        <v>138</v>
      </c>
      <c r="H858" s="18" t="s">
        <v>357</v>
      </c>
      <c r="I858" s="18" t="s">
        <v>4285</v>
      </c>
      <c r="J858" s="18" t="s">
        <v>13133</v>
      </c>
      <c r="K858" s="18" t="s">
        <v>67</v>
      </c>
      <c r="L858" s="18" t="s">
        <v>506</v>
      </c>
      <c r="M858" s="18"/>
      <c r="N858" s="18" t="s">
        <v>40</v>
      </c>
      <c r="O858" s="18" t="s">
        <v>362</v>
      </c>
      <c r="P858" s="18" t="s">
        <v>363</v>
      </c>
      <c r="Q858" s="18" t="s">
        <v>477</v>
      </c>
      <c r="R858" s="18" t="s">
        <v>55</v>
      </c>
      <c r="S858" s="18" t="s">
        <v>13127</v>
      </c>
      <c r="T858" s="18" t="s">
        <v>507</v>
      </c>
      <c r="U858" s="18" t="s">
        <v>4286</v>
      </c>
      <c r="V858" s="18" t="s">
        <v>366</v>
      </c>
      <c r="W858" s="18" t="s">
        <v>366</v>
      </c>
      <c r="X858" s="18"/>
      <c r="Y858" s="18" t="s">
        <v>508</v>
      </c>
      <c r="Z858" s="18"/>
      <c r="AA858" s="18" t="s">
        <v>497</v>
      </c>
      <c r="AB858" s="18" t="s">
        <v>367</v>
      </c>
      <c r="AC858" s="18" t="s">
        <v>4287</v>
      </c>
      <c r="AD858" s="18" t="s">
        <v>366</v>
      </c>
      <c r="AE858" s="18" t="s">
        <v>42</v>
      </c>
      <c r="AF858" s="18" t="s">
        <v>43</v>
      </c>
      <c r="AG858" s="18" t="s">
        <v>510</v>
      </c>
      <c r="AH858" s="18" t="s">
        <v>43</v>
      </c>
      <c r="AI858" s="20" t="s">
        <v>511</v>
      </c>
      <c r="AJ858" s="53" t="s">
        <v>10412</v>
      </c>
      <c r="AK858" s="53" t="s">
        <v>113</v>
      </c>
      <c r="AL858" s="53" t="str">
        <f>TEXT(Table13[[#This Row],[Start Date]],"DDD")</f>
        <v>Wed</v>
      </c>
      <c r="AM858" s="12" t="str">
        <f>TEXT(RAW!$C858,"MMM")</f>
        <v>May</v>
      </c>
      <c r="AN858" s="12" t="str">
        <f>TEXT(RAW!$C858,"YYYY")</f>
        <v>2022</v>
      </c>
      <c r="AO858" s="54">
        <f t="shared" si="13"/>
        <v>3.819444444444442E-2</v>
      </c>
      <c r="AR858" s="55"/>
      <c r="AS858" s="55"/>
    </row>
    <row r="859" spans="1:45" ht="12.6" customHeight="1" x14ac:dyDescent="0.2">
      <c r="A859" s="17" t="s">
        <v>13114</v>
      </c>
      <c r="B859" s="28">
        <v>44686</v>
      </c>
      <c r="C859" s="19">
        <v>44686</v>
      </c>
      <c r="D859" s="19">
        <v>44680</v>
      </c>
      <c r="E859" s="18" t="s">
        <v>135</v>
      </c>
      <c r="F859" s="28">
        <v>44680</v>
      </c>
      <c r="G859" s="18" t="s">
        <v>84</v>
      </c>
      <c r="H859" s="18" t="s">
        <v>357</v>
      </c>
      <c r="I859" s="18" t="s">
        <v>4288</v>
      </c>
      <c r="J859" s="18" t="s">
        <v>13133</v>
      </c>
      <c r="K859" s="18" t="s">
        <v>288</v>
      </c>
      <c r="L859" s="18" t="s">
        <v>4226</v>
      </c>
      <c r="M859" s="18" t="s">
        <v>39</v>
      </c>
      <c r="N859" s="18" t="s">
        <v>40</v>
      </c>
      <c r="O859" s="18" t="s">
        <v>362</v>
      </c>
      <c r="P859" s="18" t="s">
        <v>363</v>
      </c>
      <c r="Q859" s="18" t="s">
        <v>477</v>
      </c>
      <c r="R859" s="18" t="s">
        <v>55</v>
      </c>
      <c r="S859" s="18" t="s">
        <v>13127</v>
      </c>
      <c r="T859" s="18" t="s">
        <v>4227</v>
      </c>
      <c r="U859" s="18" t="s">
        <v>4289</v>
      </c>
      <c r="V859" s="18" t="s">
        <v>366</v>
      </c>
      <c r="W859" s="18" t="s">
        <v>366</v>
      </c>
      <c r="X859" s="18" t="s">
        <v>495</v>
      </c>
      <c r="Y859" s="18" t="s">
        <v>4230</v>
      </c>
      <c r="Z859" s="18" t="s">
        <v>41</v>
      </c>
      <c r="AA859" s="18" t="s">
        <v>4231</v>
      </c>
      <c r="AB859" s="18" t="s">
        <v>486</v>
      </c>
      <c r="AC859" s="18" t="s">
        <v>4290</v>
      </c>
      <c r="AD859" s="18" t="s">
        <v>366</v>
      </c>
      <c r="AE859" s="18" t="s">
        <v>42</v>
      </c>
      <c r="AF859" s="18" t="s">
        <v>43</v>
      </c>
      <c r="AG859" s="18" t="s">
        <v>510</v>
      </c>
      <c r="AH859" s="18" t="s">
        <v>43</v>
      </c>
      <c r="AI859" s="20" t="s">
        <v>4233</v>
      </c>
      <c r="AJ859" s="53" t="s">
        <v>10412</v>
      </c>
      <c r="AK859" s="53" t="s">
        <v>113</v>
      </c>
      <c r="AL859" s="53" t="str">
        <f>TEXT(Table13[[#This Row],[Start Date]],"DDD")</f>
        <v>Fri</v>
      </c>
      <c r="AM859" s="12" t="str">
        <f>TEXT(RAW!$C859,"MMM")</f>
        <v>May</v>
      </c>
      <c r="AN859" s="12" t="str">
        <f>TEXT(RAW!$C859,"YYYY")</f>
        <v>2022</v>
      </c>
      <c r="AO859" s="54">
        <f t="shared" si="13"/>
        <v>3.819444444444442E-2</v>
      </c>
      <c r="AR859" s="55"/>
      <c r="AS859" s="55"/>
    </row>
    <row r="860" spans="1:45" ht="12.6" customHeight="1" x14ac:dyDescent="0.2">
      <c r="A860" s="17" t="s">
        <v>13114</v>
      </c>
      <c r="B860" s="28">
        <v>44686</v>
      </c>
      <c r="C860" s="19">
        <v>44686</v>
      </c>
      <c r="D860" s="19">
        <v>44680</v>
      </c>
      <c r="E860" s="18" t="s">
        <v>73</v>
      </c>
      <c r="F860" s="28">
        <v>44680</v>
      </c>
      <c r="G860" s="18" t="s">
        <v>98</v>
      </c>
      <c r="H860" s="18" t="s">
        <v>357</v>
      </c>
      <c r="I860" s="18" t="s">
        <v>4291</v>
      </c>
      <c r="J860" s="18" t="s">
        <v>13130</v>
      </c>
      <c r="K860" s="18" t="s">
        <v>47</v>
      </c>
      <c r="L860" s="18" t="s">
        <v>818</v>
      </c>
      <c r="M860" s="18"/>
      <c r="N860" s="18" t="s">
        <v>40</v>
      </c>
      <c r="O860" s="18" t="s">
        <v>362</v>
      </c>
      <c r="P860" s="18" t="s">
        <v>363</v>
      </c>
      <c r="Q860" s="18" t="s">
        <v>534</v>
      </c>
      <c r="R860" s="18" t="s">
        <v>395</v>
      </c>
      <c r="S860" s="18" t="s">
        <v>13127</v>
      </c>
      <c r="T860" s="18" t="s">
        <v>4292</v>
      </c>
      <c r="U860" s="18" t="s">
        <v>4293</v>
      </c>
      <c r="V860" s="18" t="s">
        <v>4294</v>
      </c>
      <c r="W860" s="18" t="s">
        <v>4294</v>
      </c>
      <c r="X860" s="18" t="s">
        <v>41</v>
      </c>
      <c r="Y860" s="18">
        <v>70816839473</v>
      </c>
      <c r="Z860" s="18"/>
      <c r="AA860" s="18" t="s">
        <v>538</v>
      </c>
      <c r="AB860" s="18" t="s">
        <v>822</v>
      </c>
      <c r="AC860" s="18" t="s">
        <v>4295</v>
      </c>
      <c r="AD860" s="18" t="s">
        <v>4294</v>
      </c>
      <c r="AE860" s="18" t="s">
        <v>42</v>
      </c>
      <c r="AF860" s="18" t="s">
        <v>43</v>
      </c>
      <c r="AG860" s="18" t="s">
        <v>962</v>
      </c>
      <c r="AH860" s="18" t="s">
        <v>43</v>
      </c>
      <c r="AI860" s="20" t="s">
        <v>68</v>
      </c>
      <c r="AJ860" s="53" t="s">
        <v>10412</v>
      </c>
      <c r="AK860" s="53" t="s">
        <v>10398</v>
      </c>
      <c r="AL860" s="53" t="str">
        <f>TEXT(Table13[[#This Row],[Start Date]],"DDD")</f>
        <v>Fri</v>
      </c>
      <c r="AM860" s="12" t="str">
        <f>TEXT(RAW!$C860,"MMM")</f>
        <v>May</v>
      </c>
      <c r="AN860" s="12" t="str">
        <f>TEXT(RAW!$C860,"YYYY")</f>
        <v>2022</v>
      </c>
      <c r="AO860" s="54">
        <f t="shared" si="13"/>
        <v>6.597222222222221E-2</v>
      </c>
      <c r="AR860" s="55"/>
      <c r="AS860" s="55"/>
    </row>
    <row r="861" spans="1:45" ht="12.6" customHeight="1" x14ac:dyDescent="0.2">
      <c r="A861" s="17" t="s">
        <v>13114</v>
      </c>
      <c r="B861" s="28">
        <v>44671</v>
      </c>
      <c r="C861" s="19">
        <v>44671</v>
      </c>
      <c r="D861" s="19"/>
      <c r="E861" s="18"/>
      <c r="F861" s="18"/>
      <c r="G861" s="18"/>
      <c r="H861" s="18" t="s">
        <v>357</v>
      </c>
      <c r="I861" s="18" t="s">
        <v>4296</v>
      </c>
      <c r="J861" s="18" t="s">
        <v>13130</v>
      </c>
      <c r="K861" s="18" t="s">
        <v>76</v>
      </c>
      <c r="L861" s="18" t="s">
        <v>533</v>
      </c>
      <c r="M861" s="18"/>
      <c r="N861" s="18" t="s">
        <v>40</v>
      </c>
      <c r="O861" s="18" t="s">
        <v>362</v>
      </c>
      <c r="P861" s="18" t="s">
        <v>363</v>
      </c>
      <c r="Q861" s="18" t="s">
        <v>534</v>
      </c>
      <c r="R861" s="18" t="s">
        <v>404</v>
      </c>
      <c r="S861" s="18" t="s">
        <v>13118</v>
      </c>
      <c r="T861" s="18" t="s">
        <v>4144</v>
      </c>
      <c r="U861" s="18" t="s">
        <v>4297</v>
      </c>
      <c r="V861" s="18"/>
      <c r="W861" s="18"/>
      <c r="X861" s="18" t="s">
        <v>41</v>
      </c>
      <c r="Y861" s="18">
        <v>70715767628</v>
      </c>
      <c r="Z861" s="18"/>
      <c r="AA861" s="18" t="s">
        <v>538</v>
      </c>
      <c r="AB861" s="18" t="s">
        <v>539</v>
      </c>
      <c r="AC861" s="18"/>
      <c r="AD861" s="18"/>
      <c r="AE861" s="18"/>
      <c r="AF861" s="18"/>
      <c r="AG861" s="18"/>
      <c r="AH861" s="18" t="s">
        <v>71</v>
      </c>
      <c r="AI861" s="20" t="s">
        <v>52</v>
      </c>
      <c r="AJ861" s="53" t="s">
        <v>10412</v>
      </c>
      <c r="AK861" s="53" t="s">
        <v>10413</v>
      </c>
      <c r="AL861" s="53" t="str">
        <f>TEXT(Table13[[#This Row],[Start Date]],"DDD")</f>
        <v>Sat</v>
      </c>
      <c r="AM861" s="12" t="str">
        <f>TEXT(RAW!$C861,"MMM")</f>
        <v>Apr</v>
      </c>
      <c r="AN861" s="12" t="str">
        <f>TEXT(RAW!$C861,"YYYY")</f>
        <v>2022</v>
      </c>
      <c r="AO861" s="54">
        <f t="shared" si="13"/>
        <v>0</v>
      </c>
      <c r="AR861" s="55"/>
      <c r="AS861" s="55"/>
    </row>
    <row r="862" spans="1:45" ht="12.6" customHeight="1" x14ac:dyDescent="0.2">
      <c r="A862" s="17" t="s">
        <v>13114</v>
      </c>
      <c r="B862" s="28">
        <v>44666</v>
      </c>
      <c r="C862" s="19">
        <v>44666</v>
      </c>
      <c r="D862" s="19"/>
      <c r="E862" s="18"/>
      <c r="F862" s="18"/>
      <c r="G862" s="18"/>
      <c r="H862" s="18" t="s">
        <v>357</v>
      </c>
      <c r="I862" s="18" t="s">
        <v>4298</v>
      </c>
      <c r="J862" s="18" t="s">
        <v>2597</v>
      </c>
      <c r="K862" s="18" t="s">
        <v>574</v>
      </c>
      <c r="L862" s="18" t="s">
        <v>2598</v>
      </c>
      <c r="M862" s="18"/>
      <c r="N862" s="18" t="s">
        <v>40</v>
      </c>
      <c r="O862" s="18" t="s">
        <v>362</v>
      </c>
      <c r="P862" s="18" t="s">
        <v>363</v>
      </c>
      <c r="Q862" s="18" t="s">
        <v>552</v>
      </c>
      <c r="R862" s="18" t="s">
        <v>875</v>
      </c>
      <c r="S862" s="18" t="s">
        <v>13118</v>
      </c>
      <c r="T862" s="18" t="s">
        <v>2599</v>
      </c>
      <c r="U862" s="18" t="s">
        <v>4299</v>
      </c>
      <c r="V862" s="18"/>
      <c r="W862" s="18"/>
      <c r="X862" s="18" t="s">
        <v>2603</v>
      </c>
      <c r="Y862" s="18" t="s">
        <v>2604</v>
      </c>
      <c r="Z862" s="18" t="s">
        <v>41</v>
      </c>
      <c r="AA862" s="18" t="s">
        <v>2605</v>
      </c>
      <c r="AB862" s="18" t="s">
        <v>727</v>
      </c>
      <c r="AC862" s="18"/>
      <c r="AD862" s="18"/>
      <c r="AE862" s="18"/>
      <c r="AF862" s="18"/>
      <c r="AG862" s="18"/>
      <c r="AH862" s="18" t="s">
        <v>71</v>
      </c>
      <c r="AI862" s="20" t="s">
        <v>2607</v>
      </c>
      <c r="AJ862" s="53" t="s">
        <v>10412</v>
      </c>
      <c r="AK862" s="53" t="s">
        <v>10398</v>
      </c>
      <c r="AL862" s="53" t="str">
        <f>TEXT(Table13[[#This Row],[Start Date]],"DDD")</f>
        <v>Sat</v>
      </c>
      <c r="AM862" s="12" t="str">
        <f>TEXT(RAW!$C862,"MMM")</f>
        <v>Apr</v>
      </c>
      <c r="AN862" s="12" t="str">
        <f>TEXT(RAW!$C862,"YYYY")</f>
        <v>2022</v>
      </c>
      <c r="AO862" s="54">
        <f t="shared" si="13"/>
        <v>0</v>
      </c>
      <c r="AR862" s="55"/>
      <c r="AS862" s="55"/>
    </row>
    <row r="863" spans="1:45" ht="12.6" customHeight="1" x14ac:dyDescent="0.2">
      <c r="A863" s="17" t="s">
        <v>13114</v>
      </c>
      <c r="B863" s="19"/>
      <c r="C863" s="19">
        <v>44666</v>
      </c>
      <c r="D863" s="19">
        <v>44669</v>
      </c>
      <c r="E863" s="18" t="s">
        <v>61</v>
      </c>
      <c r="F863" s="28">
        <v>44669</v>
      </c>
      <c r="G863" s="18" t="s">
        <v>189</v>
      </c>
      <c r="H863" s="18" t="s">
        <v>357</v>
      </c>
      <c r="I863" s="18" t="s">
        <v>4300</v>
      </c>
      <c r="J863" s="18" t="s">
        <v>13133</v>
      </c>
      <c r="K863" s="18" t="s">
        <v>47</v>
      </c>
      <c r="L863" s="18" t="s">
        <v>698</v>
      </c>
      <c r="M863" s="18"/>
      <c r="N863" s="18"/>
      <c r="O863" s="18" t="s">
        <v>362</v>
      </c>
      <c r="P863" s="18" t="s">
        <v>363</v>
      </c>
      <c r="Q863" s="18" t="s">
        <v>364</v>
      </c>
      <c r="R863" s="18" t="s">
        <v>395</v>
      </c>
      <c r="S863" s="18" t="s">
        <v>13127</v>
      </c>
      <c r="T863" s="18"/>
      <c r="U863" s="18" t="s">
        <v>4301</v>
      </c>
      <c r="V863" s="18" t="s">
        <v>4302</v>
      </c>
      <c r="W863" s="18" t="s">
        <v>4303</v>
      </c>
      <c r="X863" s="18"/>
      <c r="Y863" s="18"/>
      <c r="Z863" s="18"/>
      <c r="AA863" s="18"/>
      <c r="AB863" s="18" t="s">
        <v>367</v>
      </c>
      <c r="AC863" s="18" t="s">
        <v>4304</v>
      </c>
      <c r="AD863" s="18" t="s">
        <v>4303</v>
      </c>
      <c r="AE863" s="18" t="s">
        <v>42</v>
      </c>
      <c r="AF863" s="18" t="s">
        <v>43</v>
      </c>
      <c r="AG863" s="18" t="s">
        <v>1623</v>
      </c>
      <c r="AH863" s="18" t="s">
        <v>43</v>
      </c>
      <c r="AI863" s="20" t="s">
        <v>2402</v>
      </c>
      <c r="AJ863" s="53" t="s">
        <v>10412</v>
      </c>
      <c r="AK863" s="53" t="s">
        <v>10398</v>
      </c>
      <c r="AL863" s="53" t="str">
        <f>TEXT(Table13[[#This Row],[Start Date]],"DDD")</f>
        <v>Mon</v>
      </c>
      <c r="AM863" s="12" t="str">
        <f>TEXT(RAW!$C863,"MMM")</f>
        <v>Apr</v>
      </c>
      <c r="AN863" s="12" t="str">
        <f>TEXT(RAW!$C863,"YYYY")</f>
        <v>2022</v>
      </c>
      <c r="AO863" s="54">
        <f t="shared" si="13"/>
        <v>0.10069444444444442</v>
      </c>
      <c r="AR863" s="55"/>
      <c r="AS863" s="55"/>
    </row>
    <row r="864" spans="1:45" ht="12.6" customHeight="1" x14ac:dyDescent="0.2">
      <c r="A864" s="17" t="s">
        <v>13114</v>
      </c>
      <c r="B864" s="28">
        <v>44711</v>
      </c>
      <c r="C864" s="19">
        <v>44711</v>
      </c>
      <c r="D864" s="19"/>
      <c r="E864" s="18"/>
      <c r="F864" s="18"/>
      <c r="G864" s="18"/>
      <c r="H864" s="18" t="s">
        <v>357</v>
      </c>
      <c r="I864" s="18" t="s">
        <v>4305</v>
      </c>
      <c r="J864" s="18" t="s">
        <v>13132</v>
      </c>
      <c r="K864" s="18" t="s">
        <v>244</v>
      </c>
      <c r="L864" s="18" t="s">
        <v>1810</v>
      </c>
      <c r="M864" s="18"/>
      <c r="N864" s="18" t="s">
        <v>40</v>
      </c>
      <c r="O864" s="18" t="s">
        <v>362</v>
      </c>
      <c r="P864" s="18" t="s">
        <v>363</v>
      </c>
      <c r="Q864" s="18" t="s">
        <v>429</v>
      </c>
      <c r="R864" s="18" t="s">
        <v>55</v>
      </c>
      <c r="S864" s="18" t="s">
        <v>13127</v>
      </c>
      <c r="T864" s="18" t="s">
        <v>1811</v>
      </c>
      <c r="U864" s="18" t="s">
        <v>1004</v>
      </c>
      <c r="V864" s="18"/>
      <c r="W864" s="18"/>
      <c r="X864" s="18"/>
      <c r="Y864" s="18" t="s">
        <v>1812</v>
      </c>
      <c r="Z864" s="18" t="s">
        <v>41</v>
      </c>
      <c r="AA864" s="18" t="s">
        <v>1368</v>
      </c>
      <c r="AB864" s="18" t="s">
        <v>486</v>
      </c>
      <c r="AC864" s="18"/>
      <c r="AD864" s="18"/>
      <c r="AE864" s="18"/>
      <c r="AF864" s="18"/>
      <c r="AG864" s="18"/>
      <c r="AH864" s="18" t="s">
        <v>71</v>
      </c>
      <c r="AI864" s="20" t="s">
        <v>1475</v>
      </c>
      <c r="AJ864" s="53" t="s">
        <v>10412</v>
      </c>
      <c r="AK864" s="53" t="s">
        <v>113</v>
      </c>
      <c r="AL864" s="53" t="str">
        <f>TEXT(Table13[[#This Row],[Start Date]],"DDD")</f>
        <v>Sat</v>
      </c>
      <c r="AM864" s="12" t="str">
        <f>TEXT(RAW!$C864,"MMM")</f>
        <v>May</v>
      </c>
      <c r="AN864" s="12" t="str">
        <f>TEXT(RAW!$C864,"YYYY")</f>
        <v>2022</v>
      </c>
      <c r="AO864" s="54">
        <f t="shared" si="13"/>
        <v>0</v>
      </c>
      <c r="AR864" s="55"/>
      <c r="AS864" s="55"/>
    </row>
    <row r="865" spans="1:45" ht="12.6" customHeight="1" x14ac:dyDescent="0.2">
      <c r="A865" s="17" t="s">
        <v>13114</v>
      </c>
      <c r="B865" s="19"/>
      <c r="C865" s="19">
        <v>44671</v>
      </c>
      <c r="D865" s="19">
        <v>44672</v>
      </c>
      <c r="E865" s="18" t="s">
        <v>214</v>
      </c>
      <c r="F865" s="28">
        <v>44672</v>
      </c>
      <c r="G865" s="18" t="s">
        <v>36</v>
      </c>
      <c r="H865" s="18" t="s">
        <v>357</v>
      </c>
      <c r="I865" s="18" t="s">
        <v>4306</v>
      </c>
      <c r="J865" s="18" t="s">
        <v>13131</v>
      </c>
      <c r="K865" s="18" t="s">
        <v>67</v>
      </c>
      <c r="L865" s="18"/>
      <c r="M865" s="18"/>
      <c r="N865" s="18"/>
      <c r="O865" s="18" t="s">
        <v>362</v>
      </c>
      <c r="P865" s="18" t="s">
        <v>363</v>
      </c>
      <c r="Q865" s="18" t="s">
        <v>1478</v>
      </c>
      <c r="R865" s="18" t="s">
        <v>395</v>
      </c>
      <c r="S865" s="18" t="s">
        <v>13116</v>
      </c>
      <c r="T865" s="18"/>
      <c r="U865" s="18" t="s">
        <v>4307</v>
      </c>
      <c r="V865" s="18" t="s">
        <v>4308</v>
      </c>
      <c r="W865" s="18" t="s">
        <v>4309</v>
      </c>
      <c r="X865" s="18"/>
      <c r="Y865" s="18"/>
      <c r="Z865" s="18"/>
      <c r="AA865" s="18"/>
      <c r="AB865" s="18"/>
      <c r="AC865" s="18" t="s">
        <v>4310</v>
      </c>
      <c r="AD865" s="18" t="s">
        <v>4309</v>
      </c>
      <c r="AE865" s="18" t="s">
        <v>42</v>
      </c>
      <c r="AF865" s="18" t="s">
        <v>43</v>
      </c>
      <c r="AG865" s="18" t="s">
        <v>547</v>
      </c>
      <c r="AH865" s="18" t="s">
        <v>43</v>
      </c>
      <c r="AI865" s="20" t="s">
        <v>473</v>
      </c>
      <c r="AJ865" s="53" t="s">
        <v>10412</v>
      </c>
      <c r="AK865" s="53" t="s">
        <v>10398</v>
      </c>
      <c r="AL865" s="53" t="str">
        <f>TEXT(Table13[[#This Row],[Start Date]],"DDD")</f>
        <v>Thu</v>
      </c>
      <c r="AM865" s="12" t="str">
        <f>TEXT(RAW!$C865,"MMM")</f>
        <v>Apr</v>
      </c>
      <c r="AN865" s="12" t="str">
        <f>TEXT(RAW!$C865,"YYYY")</f>
        <v>2022</v>
      </c>
      <c r="AO865" s="54">
        <f t="shared" si="13"/>
        <v>2.430555555555558E-2</v>
      </c>
      <c r="AR865" s="55"/>
      <c r="AS865" s="55"/>
    </row>
    <row r="866" spans="1:45" ht="12.6" customHeight="1" x14ac:dyDescent="0.2">
      <c r="A866" s="17" t="s">
        <v>13114</v>
      </c>
      <c r="B866" s="28">
        <v>44673</v>
      </c>
      <c r="C866" s="19">
        <v>44673</v>
      </c>
      <c r="D866" s="19">
        <v>44673</v>
      </c>
      <c r="E866" s="18" t="s">
        <v>162</v>
      </c>
      <c r="F866" s="28">
        <v>44673</v>
      </c>
      <c r="G866" s="18" t="s">
        <v>127</v>
      </c>
      <c r="H866" s="18" t="s">
        <v>357</v>
      </c>
      <c r="I866" s="18" t="s">
        <v>4311</v>
      </c>
      <c r="J866" s="18" t="s">
        <v>13133</v>
      </c>
      <c r="K866" s="18" t="s">
        <v>596</v>
      </c>
      <c r="L866" s="18" t="s">
        <v>441</v>
      </c>
      <c r="M866" s="18"/>
      <c r="N866" s="18" t="s">
        <v>40</v>
      </c>
      <c r="O866" s="18" t="s">
        <v>362</v>
      </c>
      <c r="P866" s="18" t="s">
        <v>363</v>
      </c>
      <c r="Q866" s="18" t="s">
        <v>364</v>
      </c>
      <c r="R866" s="18" t="s">
        <v>395</v>
      </c>
      <c r="S866" s="18" t="s">
        <v>13127</v>
      </c>
      <c r="T866" s="18" t="s">
        <v>597</v>
      </c>
      <c r="U866" s="18" t="s">
        <v>4312</v>
      </c>
      <c r="V866" s="18" t="s">
        <v>4313</v>
      </c>
      <c r="W866" s="18" t="s">
        <v>4313</v>
      </c>
      <c r="X866" s="18" t="s">
        <v>599</v>
      </c>
      <c r="Y866" s="18" t="s">
        <v>600</v>
      </c>
      <c r="Z866" s="18" t="s">
        <v>41</v>
      </c>
      <c r="AA866" s="18" t="s">
        <v>601</v>
      </c>
      <c r="AB866" s="18" t="s">
        <v>367</v>
      </c>
      <c r="AC866" s="18" t="s">
        <v>4314</v>
      </c>
      <c r="AD866" s="18" t="s">
        <v>4313</v>
      </c>
      <c r="AE866" s="18" t="s">
        <v>42</v>
      </c>
      <c r="AF866" s="18" t="s">
        <v>43</v>
      </c>
      <c r="AG866" s="18" t="s">
        <v>4315</v>
      </c>
      <c r="AH866" s="18" t="s">
        <v>43</v>
      </c>
      <c r="AI866" s="20" t="s">
        <v>603</v>
      </c>
      <c r="AJ866" s="53" t="s">
        <v>10412</v>
      </c>
      <c r="AK866" s="53" t="s">
        <v>10398</v>
      </c>
      <c r="AL866" s="53" t="str">
        <f>TEXT(Table13[[#This Row],[Start Date]],"DDD")</f>
        <v>Fri</v>
      </c>
      <c r="AM866" s="12" t="str">
        <f>TEXT(RAW!$C866,"MMM")</f>
        <v>Apr</v>
      </c>
      <c r="AN866" s="12" t="str">
        <f>TEXT(RAW!$C866,"YYYY")</f>
        <v>2022</v>
      </c>
      <c r="AO866" s="54">
        <f t="shared" si="13"/>
        <v>0.14236111111111122</v>
      </c>
      <c r="AR866" s="55"/>
      <c r="AS866" s="55"/>
    </row>
    <row r="867" spans="1:45" ht="12.6" customHeight="1" x14ac:dyDescent="0.2">
      <c r="A867" s="17" t="s">
        <v>13114</v>
      </c>
      <c r="B867" s="28">
        <v>44666</v>
      </c>
      <c r="C867" s="19">
        <v>44666</v>
      </c>
      <c r="D867" s="19">
        <v>44666</v>
      </c>
      <c r="E867" s="18" t="s">
        <v>84</v>
      </c>
      <c r="F867" s="28">
        <v>44666</v>
      </c>
      <c r="G867" s="18" t="s">
        <v>61</v>
      </c>
      <c r="H867" s="18" t="s">
        <v>357</v>
      </c>
      <c r="I867" s="18" t="s">
        <v>4316</v>
      </c>
      <c r="J867" s="18" t="s">
        <v>2597</v>
      </c>
      <c r="K867" s="18" t="s">
        <v>574</v>
      </c>
      <c r="L867" s="18" t="s">
        <v>2598</v>
      </c>
      <c r="M867" s="18"/>
      <c r="N867" s="18" t="s">
        <v>40</v>
      </c>
      <c r="O867" s="18" t="s">
        <v>362</v>
      </c>
      <c r="P867" s="18" t="s">
        <v>363</v>
      </c>
      <c r="Q867" s="18" t="s">
        <v>552</v>
      </c>
      <c r="R867" s="18" t="s">
        <v>875</v>
      </c>
      <c r="S867" s="18" t="s">
        <v>13128</v>
      </c>
      <c r="T867" s="18" t="s">
        <v>2599</v>
      </c>
      <c r="U867" s="18" t="s">
        <v>4299</v>
      </c>
      <c r="V867" s="18" t="s">
        <v>4317</v>
      </c>
      <c r="W867" s="18" t="s">
        <v>4317</v>
      </c>
      <c r="X867" s="18" t="s">
        <v>2603</v>
      </c>
      <c r="Y867" s="18" t="s">
        <v>2604</v>
      </c>
      <c r="Z867" s="18" t="s">
        <v>41</v>
      </c>
      <c r="AA867" s="18" t="s">
        <v>2605</v>
      </c>
      <c r="AB867" s="18" t="s">
        <v>727</v>
      </c>
      <c r="AC867" s="18" t="s">
        <v>4318</v>
      </c>
      <c r="AD867" s="18" t="s">
        <v>4317</v>
      </c>
      <c r="AE867" s="18" t="s">
        <v>42</v>
      </c>
      <c r="AF867" s="18" t="s">
        <v>43</v>
      </c>
      <c r="AG867" s="18" t="s">
        <v>377</v>
      </c>
      <c r="AH867" s="18" t="s">
        <v>43</v>
      </c>
      <c r="AI867" s="20" t="s">
        <v>2607</v>
      </c>
      <c r="AJ867" s="53" t="s">
        <v>10412</v>
      </c>
      <c r="AK867" s="53" t="s">
        <v>10398</v>
      </c>
      <c r="AL867" s="53" t="str">
        <f>TEXT(Table13[[#This Row],[Start Date]],"DDD")</f>
        <v>Fri</v>
      </c>
      <c r="AM867" s="12" t="str">
        <f>TEXT(RAW!$C867,"MMM")</f>
        <v>Apr</v>
      </c>
      <c r="AN867" s="12" t="str">
        <f>TEXT(RAW!$C867,"YYYY")</f>
        <v>2022</v>
      </c>
      <c r="AO867" s="54">
        <f t="shared" si="13"/>
        <v>8.3333333333333315E-2</v>
      </c>
      <c r="AR867" s="55"/>
      <c r="AS867" s="55"/>
    </row>
    <row r="868" spans="1:45" ht="12.6" customHeight="1" x14ac:dyDescent="0.2">
      <c r="A868" s="17" t="s">
        <v>13114</v>
      </c>
      <c r="B868" s="19"/>
      <c r="C868" s="19">
        <v>44666</v>
      </c>
      <c r="D868" s="19">
        <v>44665</v>
      </c>
      <c r="E868" s="18" t="s">
        <v>235</v>
      </c>
      <c r="F868" s="28">
        <v>44665</v>
      </c>
      <c r="G868" s="18" t="s">
        <v>37</v>
      </c>
      <c r="H868" s="18" t="s">
        <v>357</v>
      </c>
      <c r="I868" s="18" t="s">
        <v>4319</v>
      </c>
      <c r="J868" s="18" t="s">
        <v>13132</v>
      </c>
      <c r="K868" s="18" t="s">
        <v>47</v>
      </c>
      <c r="L868" s="18" t="s">
        <v>2034</v>
      </c>
      <c r="M868" s="18"/>
      <c r="N868" s="18"/>
      <c r="O868" s="18" t="s">
        <v>362</v>
      </c>
      <c r="P868" s="18" t="s">
        <v>363</v>
      </c>
      <c r="Q868" s="18" t="s">
        <v>364</v>
      </c>
      <c r="R868" s="18" t="s">
        <v>395</v>
      </c>
      <c r="S868" s="18" t="s">
        <v>13127</v>
      </c>
      <c r="T868" s="18"/>
      <c r="U868" s="18" t="s">
        <v>4320</v>
      </c>
      <c r="V868" s="18" t="s">
        <v>4321</v>
      </c>
      <c r="W868" s="18" t="s">
        <v>4321</v>
      </c>
      <c r="X868" s="18"/>
      <c r="Y868" s="18"/>
      <c r="Z868" s="18"/>
      <c r="AA868" s="18"/>
      <c r="AB868" s="18" t="s">
        <v>407</v>
      </c>
      <c r="AC868" s="18" t="s">
        <v>4322</v>
      </c>
      <c r="AD868" s="18" t="s">
        <v>4321</v>
      </c>
      <c r="AE868" s="18" t="s">
        <v>42</v>
      </c>
      <c r="AF868" s="18" t="s">
        <v>43</v>
      </c>
      <c r="AG868" s="18" t="s">
        <v>869</v>
      </c>
      <c r="AH868" s="18" t="s">
        <v>43</v>
      </c>
      <c r="AI868" s="20" t="s">
        <v>2040</v>
      </c>
      <c r="AJ868" s="53" t="s">
        <v>10412</v>
      </c>
      <c r="AK868" s="53" t="s">
        <v>10398</v>
      </c>
      <c r="AL868" s="53" t="str">
        <f>TEXT(Table13[[#This Row],[Start Date]],"DDD")</f>
        <v>Thu</v>
      </c>
      <c r="AM868" s="12" t="str">
        <f>TEXT(RAW!$C868,"MMM")</f>
        <v>Apr</v>
      </c>
      <c r="AN868" s="12" t="str">
        <f>TEXT(RAW!$C868,"YYYY")</f>
        <v>2022</v>
      </c>
      <c r="AO868" s="54">
        <f t="shared" si="13"/>
        <v>1.3888888888888895E-2</v>
      </c>
      <c r="AR868" s="55"/>
      <c r="AS868" s="55"/>
    </row>
    <row r="869" spans="1:45" ht="12.6" customHeight="1" x14ac:dyDescent="0.2">
      <c r="A869" s="17" t="s">
        <v>13114</v>
      </c>
      <c r="B869" s="28">
        <v>44712</v>
      </c>
      <c r="C869" s="19">
        <v>44712</v>
      </c>
      <c r="D869" s="19">
        <v>44712</v>
      </c>
      <c r="E869" s="18" t="s">
        <v>164</v>
      </c>
      <c r="F869" s="28">
        <v>44712</v>
      </c>
      <c r="G869" s="18" t="s">
        <v>124</v>
      </c>
      <c r="H869" s="18" t="s">
        <v>357</v>
      </c>
      <c r="I869" s="18" t="s">
        <v>4323</v>
      </c>
      <c r="J869" s="18" t="s">
        <v>13133</v>
      </c>
      <c r="K869" s="18" t="s">
        <v>67</v>
      </c>
      <c r="L869" s="18" t="s">
        <v>1781</v>
      </c>
      <c r="M869" s="18"/>
      <c r="N869" s="18" t="s">
        <v>40</v>
      </c>
      <c r="O869" s="18" t="s">
        <v>362</v>
      </c>
      <c r="P869" s="18" t="s">
        <v>363</v>
      </c>
      <c r="Q869" s="18" t="s">
        <v>429</v>
      </c>
      <c r="R869" s="18" t="s">
        <v>395</v>
      </c>
      <c r="S869" s="18" t="s">
        <v>13116</v>
      </c>
      <c r="T869" s="18" t="s">
        <v>4324</v>
      </c>
      <c r="U869" s="18" t="s">
        <v>4325</v>
      </c>
      <c r="V869" s="18"/>
      <c r="W869" s="18" t="s">
        <v>4326</v>
      </c>
      <c r="X869" s="18" t="s">
        <v>4327</v>
      </c>
      <c r="Y869" s="18" t="s">
        <v>4328</v>
      </c>
      <c r="Z869" s="18" t="s">
        <v>41</v>
      </c>
      <c r="AA869" s="18" t="s">
        <v>766</v>
      </c>
      <c r="AB869" s="18" t="s">
        <v>486</v>
      </c>
      <c r="AC869" s="18" t="s">
        <v>4329</v>
      </c>
      <c r="AD869" s="18" t="s">
        <v>4326</v>
      </c>
      <c r="AE869" s="18" t="s">
        <v>42</v>
      </c>
      <c r="AF869" s="18" t="s">
        <v>43</v>
      </c>
      <c r="AG869" s="18" t="s">
        <v>390</v>
      </c>
      <c r="AH869" s="18" t="s">
        <v>43</v>
      </c>
      <c r="AI869" s="20" t="s">
        <v>1556</v>
      </c>
      <c r="AJ869" s="53" t="s">
        <v>10412</v>
      </c>
      <c r="AK869" s="53" t="s">
        <v>10398</v>
      </c>
      <c r="AL869" s="53" t="str">
        <f>TEXT(Table13[[#This Row],[Start Date]],"DDD")</f>
        <v>Tue</v>
      </c>
      <c r="AM869" s="12" t="str">
        <f>TEXT(RAW!$C869,"MMM")</f>
        <v>May</v>
      </c>
      <c r="AN869" s="12" t="str">
        <f>TEXT(RAW!$C869,"YYYY")</f>
        <v>2022</v>
      </c>
      <c r="AO869" s="54">
        <f t="shared" si="13"/>
        <v>3.125E-2</v>
      </c>
      <c r="AR869" s="55"/>
      <c r="AS869" s="55"/>
    </row>
    <row r="870" spans="1:45" ht="12.6" customHeight="1" x14ac:dyDescent="0.2">
      <c r="A870" s="17" t="s">
        <v>13114</v>
      </c>
      <c r="B870" s="28">
        <v>44712</v>
      </c>
      <c r="C870" s="19">
        <v>44712</v>
      </c>
      <c r="D870" s="19">
        <v>44712</v>
      </c>
      <c r="E870" s="18" t="s">
        <v>72</v>
      </c>
      <c r="F870" s="28">
        <v>44739</v>
      </c>
      <c r="G870" s="18" t="s">
        <v>125</v>
      </c>
      <c r="H870" s="18" t="s">
        <v>357</v>
      </c>
      <c r="I870" s="18" t="s">
        <v>4323</v>
      </c>
      <c r="J870" s="18" t="s">
        <v>13133</v>
      </c>
      <c r="K870" s="18" t="s">
        <v>67</v>
      </c>
      <c r="L870" s="18" t="s">
        <v>1781</v>
      </c>
      <c r="M870" s="18"/>
      <c r="N870" s="18" t="s">
        <v>40</v>
      </c>
      <c r="O870" s="18" t="s">
        <v>362</v>
      </c>
      <c r="P870" s="18" t="s">
        <v>363</v>
      </c>
      <c r="Q870" s="18" t="s">
        <v>429</v>
      </c>
      <c r="R870" s="18" t="s">
        <v>395</v>
      </c>
      <c r="S870" s="18" t="s">
        <v>13116</v>
      </c>
      <c r="T870" s="18" t="s">
        <v>4324</v>
      </c>
      <c r="U870" s="18" t="s">
        <v>4325</v>
      </c>
      <c r="V870" s="18"/>
      <c r="W870" s="18" t="s">
        <v>4330</v>
      </c>
      <c r="X870" s="18" t="s">
        <v>4327</v>
      </c>
      <c r="Y870" s="18" t="s">
        <v>4328</v>
      </c>
      <c r="Z870" s="18" t="s">
        <v>41</v>
      </c>
      <c r="AA870" s="18" t="s">
        <v>766</v>
      </c>
      <c r="AB870" s="18" t="s">
        <v>486</v>
      </c>
      <c r="AC870" s="18" t="s">
        <v>4331</v>
      </c>
      <c r="AD870" s="18" t="s">
        <v>4330</v>
      </c>
      <c r="AE870" s="18" t="s">
        <v>42</v>
      </c>
      <c r="AF870" s="18" t="s">
        <v>43</v>
      </c>
      <c r="AG870" s="18" t="s">
        <v>4332</v>
      </c>
      <c r="AH870" s="18" t="s">
        <v>43</v>
      </c>
      <c r="AI870" s="20" t="s">
        <v>1556</v>
      </c>
      <c r="AJ870" s="53" t="s">
        <v>10412</v>
      </c>
      <c r="AK870" s="53" t="s">
        <v>10398</v>
      </c>
      <c r="AL870" s="53" t="str">
        <f>TEXT(Table13[[#This Row],[Start Date]],"DDD")</f>
        <v>Tue</v>
      </c>
      <c r="AM870" s="12" t="str">
        <f>TEXT(RAW!$C870,"MMM")</f>
        <v>May</v>
      </c>
      <c r="AN870" s="12" t="str">
        <f>TEXT(RAW!$C870,"YYYY")</f>
        <v>2022</v>
      </c>
      <c r="AO870" s="54">
        <f t="shared" si="13"/>
        <v>2.083333333333337E-2</v>
      </c>
      <c r="AR870" s="55"/>
      <c r="AS870" s="55"/>
    </row>
    <row r="871" spans="1:45" ht="12.6" customHeight="1" x14ac:dyDescent="0.2">
      <c r="A871" s="17" t="s">
        <v>13114</v>
      </c>
      <c r="B871" s="28">
        <v>44712</v>
      </c>
      <c r="C871" s="19">
        <v>44712</v>
      </c>
      <c r="D871" s="19">
        <v>44712</v>
      </c>
      <c r="E871" s="18" t="s">
        <v>49</v>
      </c>
      <c r="F871" s="28">
        <v>44712</v>
      </c>
      <c r="G871" s="18" t="s">
        <v>147</v>
      </c>
      <c r="H871" s="18" t="s">
        <v>357</v>
      </c>
      <c r="I871" s="18" t="s">
        <v>4323</v>
      </c>
      <c r="J871" s="18" t="s">
        <v>13133</v>
      </c>
      <c r="K871" s="18" t="s">
        <v>67</v>
      </c>
      <c r="L871" s="18" t="s">
        <v>1781</v>
      </c>
      <c r="M871" s="18"/>
      <c r="N871" s="18" t="s">
        <v>40</v>
      </c>
      <c r="O871" s="18" t="s">
        <v>362</v>
      </c>
      <c r="P871" s="18" t="s">
        <v>363</v>
      </c>
      <c r="Q871" s="18" t="s">
        <v>429</v>
      </c>
      <c r="R871" s="18" t="s">
        <v>395</v>
      </c>
      <c r="S871" s="18" t="s">
        <v>13116</v>
      </c>
      <c r="T871" s="18" t="s">
        <v>4324</v>
      </c>
      <c r="U871" s="18" t="s">
        <v>4325</v>
      </c>
      <c r="V871" s="18"/>
      <c r="W871" s="18" t="s">
        <v>4333</v>
      </c>
      <c r="X871" s="18" t="s">
        <v>4327</v>
      </c>
      <c r="Y871" s="18" t="s">
        <v>4328</v>
      </c>
      <c r="Z871" s="18" t="s">
        <v>41</v>
      </c>
      <c r="AA871" s="18" t="s">
        <v>766</v>
      </c>
      <c r="AB871" s="18" t="s">
        <v>486</v>
      </c>
      <c r="AC871" s="18" t="s">
        <v>4334</v>
      </c>
      <c r="AD871" s="18" t="s">
        <v>4333</v>
      </c>
      <c r="AE871" s="18" t="s">
        <v>42</v>
      </c>
      <c r="AF871" s="18" t="s">
        <v>43</v>
      </c>
      <c r="AG871" s="18" t="s">
        <v>1361</v>
      </c>
      <c r="AH871" s="18" t="s">
        <v>43</v>
      </c>
      <c r="AI871" s="20" t="s">
        <v>1556</v>
      </c>
      <c r="AJ871" s="53" t="s">
        <v>10412</v>
      </c>
      <c r="AK871" s="53" t="s">
        <v>10398</v>
      </c>
      <c r="AL871" s="53" t="str">
        <f>TEXT(Table13[[#This Row],[Start Date]],"DDD")</f>
        <v>Tue</v>
      </c>
      <c r="AM871" s="12" t="str">
        <f>TEXT(RAW!$C871,"MMM")</f>
        <v>May</v>
      </c>
      <c r="AN871" s="12" t="str">
        <f>TEXT(RAW!$C871,"YYYY")</f>
        <v>2022</v>
      </c>
      <c r="AO871" s="54">
        <f t="shared" si="13"/>
        <v>7.2916666666666741E-2</v>
      </c>
      <c r="AR871" s="55"/>
      <c r="AS871" s="55"/>
    </row>
    <row r="872" spans="1:45" ht="12.6" customHeight="1" x14ac:dyDescent="0.2">
      <c r="A872" s="17" t="s">
        <v>13114</v>
      </c>
      <c r="B872" s="19"/>
      <c r="C872" s="19">
        <v>44712</v>
      </c>
      <c r="D872" s="19">
        <v>44704</v>
      </c>
      <c r="E872" s="18" t="s">
        <v>84</v>
      </c>
      <c r="F872" s="28">
        <v>44704</v>
      </c>
      <c r="G872" s="18" t="s">
        <v>57</v>
      </c>
      <c r="H872" s="18" t="s">
        <v>357</v>
      </c>
      <c r="I872" s="18" t="s">
        <v>4335</v>
      </c>
      <c r="J872" s="18" t="s">
        <v>4336</v>
      </c>
      <c r="K872" s="18" t="s">
        <v>58</v>
      </c>
      <c r="L872" s="18" t="s">
        <v>3371</v>
      </c>
      <c r="M872" s="18"/>
      <c r="N872" s="18"/>
      <c r="O872" s="18" t="s">
        <v>362</v>
      </c>
      <c r="P872" s="18" t="s">
        <v>363</v>
      </c>
      <c r="Q872" s="18" t="s">
        <v>374</v>
      </c>
      <c r="R872" s="18" t="s">
        <v>55</v>
      </c>
      <c r="S872" s="18" t="s">
        <v>13120</v>
      </c>
      <c r="T872" s="18"/>
      <c r="U872" s="18" t="s">
        <v>113</v>
      </c>
      <c r="V872" s="18" t="s">
        <v>569</v>
      </c>
      <c r="W872" s="18" t="s">
        <v>113</v>
      </c>
      <c r="X872" s="18"/>
      <c r="Y872" s="18"/>
      <c r="Z872" s="18"/>
      <c r="AA872" s="18"/>
      <c r="AB872" s="18" t="s">
        <v>486</v>
      </c>
      <c r="AC872" s="18" t="s">
        <v>4337</v>
      </c>
      <c r="AD872" s="18" t="s">
        <v>113</v>
      </c>
      <c r="AE872" s="18" t="s">
        <v>42</v>
      </c>
      <c r="AF872" s="18" t="s">
        <v>43</v>
      </c>
      <c r="AG872" s="18" t="s">
        <v>736</v>
      </c>
      <c r="AH872" s="18" t="s">
        <v>43</v>
      </c>
      <c r="AI872" s="20" t="s">
        <v>2263</v>
      </c>
      <c r="AJ872" s="53" t="s">
        <v>58</v>
      </c>
      <c r="AK872" s="53" t="s">
        <v>113</v>
      </c>
      <c r="AL872" s="53" t="str">
        <f>TEXT(Table13[[#This Row],[Start Date]],"DDD")</f>
        <v>Mon</v>
      </c>
      <c r="AM872" s="12" t="str">
        <f>TEXT(RAW!$C872,"MMM")</f>
        <v>May</v>
      </c>
      <c r="AN872" s="12" t="str">
        <f>TEXT(RAW!$C872,"YYYY")</f>
        <v>2022</v>
      </c>
      <c r="AO872" s="54">
        <f t="shared" si="13"/>
        <v>4.1666666666666685E-2</v>
      </c>
      <c r="AR872" s="55"/>
      <c r="AS872" s="55"/>
    </row>
    <row r="873" spans="1:45" ht="12.6" customHeight="1" x14ac:dyDescent="0.2">
      <c r="A873" s="17" t="s">
        <v>13114</v>
      </c>
      <c r="B873" s="28">
        <v>44690</v>
      </c>
      <c r="C873" s="19">
        <v>44690</v>
      </c>
      <c r="D873" s="19">
        <v>44712</v>
      </c>
      <c r="E873" s="18" t="s">
        <v>45</v>
      </c>
      <c r="F873" s="28">
        <v>44712</v>
      </c>
      <c r="G873" s="18" t="s">
        <v>101</v>
      </c>
      <c r="H873" s="18" t="s">
        <v>357</v>
      </c>
      <c r="I873" s="18" t="s">
        <v>4338</v>
      </c>
      <c r="J873" s="18" t="s">
        <v>13133</v>
      </c>
      <c r="K873" s="18" t="s">
        <v>67</v>
      </c>
      <c r="L873" s="18" t="s">
        <v>506</v>
      </c>
      <c r="M873" s="18"/>
      <c r="N873" s="18" t="s">
        <v>40</v>
      </c>
      <c r="O873" s="18" t="s">
        <v>362</v>
      </c>
      <c r="P873" s="18" t="s">
        <v>363</v>
      </c>
      <c r="Q873" s="18" t="s">
        <v>477</v>
      </c>
      <c r="R873" s="18" t="s">
        <v>55</v>
      </c>
      <c r="S873" s="18" t="s">
        <v>13123</v>
      </c>
      <c r="T873" s="18" t="s">
        <v>543</v>
      </c>
      <c r="U873" s="18" t="s">
        <v>478</v>
      </c>
      <c r="V873" s="18" t="s">
        <v>4339</v>
      </c>
      <c r="W873" s="18" t="s">
        <v>4340</v>
      </c>
      <c r="X873" s="18" t="s">
        <v>495</v>
      </c>
      <c r="Y873" s="18" t="s">
        <v>545</v>
      </c>
      <c r="Z873" s="18" t="s">
        <v>41</v>
      </c>
      <c r="AA873" s="18" t="s">
        <v>497</v>
      </c>
      <c r="AB873" s="18" t="s">
        <v>486</v>
      </c>
      <c r="AC873" s="18" t="s">
        <v>4341</v>
      </c>
      <c r="AD873" s="18" t="s">
        <v>4340</v>
      </c>
      <c r="AE873" s="18" t="s">
        <v>42</v>
      </c>
      <c r="AF873" s="18" t="s">
        <v>43</v>
      </c>
      <c r="AG873" s="18" t="s">
        <v>815</v>
      </c>
      <c r="AH873" s="18" t="s">
        <v>43</v>
      </c>
      <c r="AI873" s="20" t="s">
        <v>548</v>
      </c>
      <c r="AJ873" s="53" t="s">
        <v>10412</v>
      </c>
      <c r="AK873" s="53" t="s">
        <v>113</v>
      </c>
      <c r="AL873" s="53" t="str">
        <f>TEXT(Table13[[#This Row],[Start Date]],"DDD")</f>
        <v>Tue</v>
      </c>
      <c r="AM873" s="12" t="str">
        <f>TEXT(RAW!$C873,"MMM")</f>
        <v>May</v>
      </c>
      <c r="AN873" s="12" t="str">
        <f>TEXT(RAW!$C873,"YYYY")</f>
        <v>2022</v>
      </c>
      <c r="AO873" s="54">
        <f t="shared" si="13"/>
        <v>1.7361111111111049E-2</v>
      </c>
      <c r="AR873" s="55"/>
      <c r="AS873" s="55"/>
    </row>
    <row r="874" spans="1:45" ht="12.6" customHeight="1" x14ac:dyDescent="0.2">
      <c r="A874" s="17" t="s">
        <v>13114</v>
      </c>
      <c r="B874" s="28">
        <v>44690</v>
      </c>
      <c r="C874" s="19">
        <v>44690</v>
      </c>
      <c r="D874" s="19">
        <v>44692</v>
      </c>
      <c r="E874" s="18" t="s">
        <v>63</v>
      </c>
      <c r="F874" s="28">
        <v>44692</v>
      </c>
      <c r="G874" s="18" t="s">
        <v>110</v>
      </c>
      <c r="H874" s="18" t="s">
        <v>357</v>
      </c>
      <c r="I874" s="18" t="s">
        <v>4342</v>
      </c>
      <c r="J874" s="18" t="s">
        <v>13133</v>
      </c>
      <c r="K874" s="18" t="s">
        <v>67</v>
      </c>
      <c r="L874" s="18" t="s">
        <v>3258</v>
      </c>
      <c r="M874" s="18"/>
      <c r="N874" s="18" t="s">
        <v>40</v>
      </c>
      <c r="O874" s="18" t="s">
        <v>362</v>
      </c>
      <c r="P874" s="18" t="s">
        <v>363</v>
      </c>
      <c r="Q874" s="18" t="s">
        <v>429</v>
      </c>
      <c r="R874" s="18" t="s">
        <v>55</v>
      </c>
      <c r="S874" s="18" t="s">
        <v>13123</v>
      </c>
      <c r="T874" s="18" t="s">
        <v>4343</v>
      </c>
      <c r="U874" s="18" t="s">
        <v>430</v>
      </c>
      <c r="V874" s="18"/>
      <c r="W874" s="18" t="s">
        <v>4344</v>
      </c>
      <c r="X874" s="18" t="s">
        <v>881</v>
      </c>
      <c r="Y874" s="18" t="s">
        <v>4345</v>
      </c>
      <c r="Z874" s="18" t="s">
        <v>41</v>
      </c>
      <c r="AA874" s="18" t="s">
        <v>883</v>
      </c>
      <c r="AB874" s="18" t="s">
        <v>486</v>
      </c>
      <c r="AC874" s="18" t="s">
        <v>4346</v>
      </c>
      <c r="AD874" s="18" t="s">
        <v>4344</v>
      </c>
      <c r="AE874" s="18" t="s">
        <v>42</v>
      </c>
      <c r="AF874" s="18" t="s">
        <v>43</v>
      </c>
      <c r="AG874" s="18" t="s">
        <v>433</v>
      </c>
      <c r="AH874" s="18" t="s">
        <v>43</v>
      </c>
      <c r="AI874" s="20" t="s">
        <v>1338</v>
      </c>
      <c r="AJ874" s="53" t="s">
        <v>10412</v>
      </c>
      <c r="AK874" s="53" t="s">
        <v>113</v>
      </c>
      <c r="AL874" s="53" t="str">
        <f>TEXT(Table13[[#This Row],[Start Date]],"DDD")</f>
        <v>Wed</v>
      </c>
      <c r="AM874" s="12" t="str">
        <f>TEXT(RAW!$C874,"MMM")</f>
        <v>May</v>
      </c>
      <c r="AN874" s="12" t="str">
        <f>TEXT(RAW!$C874,"YYYY")</f>
        <v>2022</v>
      </c>
      <c r="AO874" s="54">
        <f t="shared" si="13"/>
        <v>3.4722222222222654E-3</v>
      </c>
      <c r="AR874" s="55"/>
      <c r="AS874" s="55"/>
    </row>
    <row r="875" spans="1:45" ht="12.6" customHeight="1" x14ac:dyDescent="0.2">
      <c r="A875" s="17" t="s">
        <v>13114</v>
      </c>
      <c r="B875" s="19"/>
      <c r="C875" s="19">
        <v>44669</v>
      </c>
      <c r="D875" s="19">
        <v>44669</v>
      </c>
      <c r="E875" s="18" t="s">
        <v>98</v>
      </c>
      <c r="F875" s="28">
        <v>44669</v>
      </c>
      <c r="G875" s="18" t="s">
        <v>206</v>
      </c>
      <c r="H875" s="18" t="s">
        <v>357</v>
      </c>
      <c r="I875" s="18" t="s">
        <v>4347</v>
      </c>
      <c r="J875" s="18" t="s">
        <v>13133</v>
      </c>
      <c r="K875" s="18" t="s">
        <v>106</v>
      </c>
      <c r="L875" s="18"/>
      <c r="M875" s="18"/>
      <c r="N875" s="18"/>
      <c r="O875" s="18" t="s">
        <v>362</v>
      </c>
      <c r="P875" s="18" t="s">
        <v>363</v>
      </c>
      <c r="Q875" s="18" t="s">
        <v>4348</v>
      </c>
      <c r="R875" s="18" t="s">
        <v>395</v>
      </c>
      <c r="S875" s="18" t="s">
        <v>13119</v>
      </c>
      <c r="T875" s="18"/>
      <c r="U875" s="18" t="s">
        <v>4349</v>
      </c>
      <c r="V875" s="18" t="s">
        <v>4350</v>
      </c>
      <c r="W875" s="18" t="s">
        <v>4350</v>
      </c>
      <c r="X875" s="18"/>
      <c r="Y875" s="18"/>
      <c r="Z875" s="18"/>
      <c r="AA875" s="18"/>
      <c r="AB875" s="18"/>
      <c r="AC875" s="18" t="s">
        <v>4351</v>
      </c>
      <c r="AD875" s="18" t="s">
        <v>4350</v>
      </c>
      <c r="AE875" s="18" t="s">
        <v>42</v>
      </c>
      <c r="AF875" s="18" t="s">
        <v>43</v>
      </c>
      <c r="AG875" s="18" t="s">
        <v>768</v>
      </c>
      <c r="AH875" s="18" t="s">
        <v>43</v>
      </c>
      <c r="AI875" s="20" t="s">
        <v>531</v>
      </c>
      <c r="AJ875" s="53" t="s">
        <v>10412</v>
      </c>
      <c r="AK875" s="53" t="s">
        <v>10398</v>
      </c>
      <c r="AL875" s="53" t="str">
        <f>TEXT(Table13[[#This Row],[Start Date]],"DDD")</f>
        <v>Mon</v>
      </c>
      <c r="AM875" s="12" t="str">
        <f>TEXT(RAW!$C875,"MMM")</f>
        <v>Apr</v>
      </c>
      <c r="AN875" s="12" t="str">
        <f>TEXT(RAW!$C875,"YYYY")</f>
        <v>2022</v>
      </c>
      <c r="AO875" s="54">
        <f t="shared" si="13"/>
        <v>6.944444444444442E-2</v>
      </c>
      <c r="AR875" s="55"/>
      <c r="AS875" s="55"/>
    </row>
    <row r="876" spans="1:45" ht="12.6" customHeight="1" x14ac:dyDescent="0.2">
      <c r="A876" s="17" t="s">
        <v>13114</v>
      </c>
      <c r="B876" s="19"/>
      <c r="C876" s="19">
        <v>44669</v>
      </c>
      <c r="D876" s="19"/>
      <c r="E876" s="18"/>
      <c r="F876" s="18"/>
      <c r="G876" s="18"/>
      <c r="H876" s="18" t="s">
        <v>357</v>
      </c>
      <c r="I876" s="18" t="s">
        <v>4352</v>
      </c>
      <c r="J876" s="18" t="s">
        <v>13130</v>
      </c>
      <c r="K876" s="18" t="s">
        <v>67</v>
      </c>
      <c r="L876" s="18"/>
      <c r="M876" s="18"/>
      <c r="N876" s="18"/>
      <c r="O876" s="18" t="s">
        <v>362</v>
      </c>
      <c r="P876" s="18" t="s">
        <v>363</v>
      </c>
      <c r="Q876" s="18" t="s">
        <v>534</v>
      </c>
      <c r="R876" s="18" t="s">
        <v>395</v>
      </c>
      <c r="S876" s="18" t="s">
        <v>13118</v>
      </c>
      <c r="T876" s="18"/>
      <c r="U876" s="18" t="s">
        <v>4353</v>
      </c>
      <c r="V876" s="18"/>
      <c r="W876" s="18"/>
      <c r="X876" s="18"/>
      <c r="Y876" s="18"/>
      <c r="Z876" s="18"/>
      <c r="AA876" s="18"/>
      <c r="AB876" s="18"/>
      <c r="AC876" s="18"/>
      <c r="AD876" s="18"/>
      <c r="AE876" s="18"/>
      <c r="AF876" s="18"/>
      <c r="AG876" s="18"/>
      <c r="AH876" s="18" t="s">
        <v>71</v>
      </c>
      <c r="AI876" s="20" t="s">
        <v>4354</v>
      </c>
      <c r="AJ876" s="53" t="s">
        <v>10412</v>
      </c>
      <c r="AK876" s="53" t="s">
        <v>10398</v>
      </c>
      <c r="AL876" s="53" t="str">
        <f>TEXT(Table13[[#This Row],[Start Date]],"DDD")</f>
        <v>Sat</v>
      </c>
      <c r="AM876" s="12" t="str">
        <f>TEXT(RAW!$C876,"MMM")</f>
        <v>Apr</v>
      </c>
      <c r="AN876" s="12" t="str">
        <f>TEXT(RAW!$C876,"YYYY")</f>
        <v>2022</v>
      </c>
      <c r="AO876" s="54">
        <f t="shared" si="13"/>
        <v>0</v>
      </c>
      <c r="AR876" s="55"/>
      <c r="AS876" s="55"/>
    </row>
    <row r="877" spans="1:45" ht="12.6" customHeight="1" x14ac:dyDescent="0.2">
      <c r="A877" s="17" t="s">
        <v>13114</v>
      </c>
      <c r="B877" s="28">
        <v>44670</v>
      </c>
      <c r="C877" s="19">
        <v>44670</v>
      </c>
      <c r="D877" s="19">
        <v>44671</v>
      </c>
      <c r="E877" s="18" t="s">
        <v>36</v>
      </c>
      <c r="F877" s="28">
        <v>44671</v>
      </c>
      <c r="G877" s="18" t="s">
        <v>57</v>
      </c>
      <c r="H877" s="18" t="s">
        <v>245</v>
      </c>
      <c r="I877" s="18" t="s">
        <v>4355</v>
      </c>
      <c r="J877" s="18" t="s">
        <v>13133</v>
      </c>
      <c r="K877" s="18" t="s">
        <v>58</v>
      </c>
      <c r="L877" s="18" t="s">
        <v>712</v>
      </c>
      <c r="M877" s="18"/>
      <c r="N877" s="18" t="s">
        <v>40</v>
      </c>
      <c r="O877" s="18" t="s">
        <v>362</v>
      </c>
      <c r="P877" s="18" t="s">
        <v>363</v>
      </c>
      <c r="Q877" s="18" t="s">
        <v>534</v>
      </c>
      <c r="R877" s="18" t="s">
        <v>381</v>
      </c>
      <c r="S877" s="18" t="s">
        <v>13125</v>
      </c>
      <c r="T877" s="18" t="s">
        <v>2714</v>
      </c>
      <c r="U877" s="18" t="s">
        <v>4356</v>
      </c>
      <c r="V877" s="18" t="s">
        <v>4357</v>
      </c>
      <c r="W877" s="18" t="s">
        <v>4358</v>
      </c>
      <c r="X877" s="18" t="s">
        <v>41</v>
      </c>
      <c r="Y877" s="18">
        <v>70715737669</v>
      </c>
      <c r="Z877" s="18"/>
      <c r="AA877" s="18" t="s">
        <v>538</v>
      </c>
      <c r="AB877" s="18" t="s">
        <v>717</v>
      </c>
      <c r="AC877" s="18" t="s">
        <v>4359</v>
      </c>
      <c r="AD877" s="18" t="s">
        <v>4358</v>
      </c>
      <c r="AE877" s="18" t="s">
        <v>42</v>
      </c>
      <c r="AF877" s="18" t="s">
        <v>71</v>
      </c>
      <c r="AG877" s="18" t="s">
        <v>377</v>
      </c>
      <c r="AH877" s="18" t="s">
        <v>43</v>
      </c>
      <c r="AI877" s="20" t="s">
        <v>100</v>
      </c>
      <c r="AJ877" s="53" t="s">
        <v>58</v>
      </c>
      <c r="AK877" s="53" t="s">
        <v>10398</v>
      </c>
      <c r="AL877" s="53" t="str">
        <f>TEXT(Table13[[#This Row],[Start Date]],"DDD")</f>
        <v>Wed</v>
      </c>
      <c r="AM877" s="12" t="str">
        <f>TEXT(RAW!$C877,"MMM")</f>
        <v>Apr</v>
      </c>
      <c r="AN877" s="12" t="str">
        <f>TEXT(RAW!$C877,"YYYY")</f>
        <v>2022</v>
      </c>
      <c r="AO877" s="54">
        <f t="shared" si="13"/>
        <v>8.3333333333333315E-2</v>
      </c>
      <c r="AR877" s="55"/>
      <c r="AS877" s="55"/>
    </row>
    <row r="878" spans="1:45" ht="12.6" customHeight="1" x14ac:dyDescent="0.2">
      <c r="A878" s="17" t="s">
        <v>13114</v>
      </c>
      <c r="B878" s="28">
        <v>44673</v>
      </c>
      <c r="C878" s="19">
        <v>44673</v>
      </c>
      <c r="D878" s="19">
        <v>44678</v>
      </c>
      <c r="E878" s="18" t="s">
        <v>213</v>
      </c>
      <c r="F878" s="28">
        <v>44678</v>
      </c>
      <c r="G878" s="18" t="s">
        <v>235</v>
      </c>
      <c r="H878" s="18" t="s">
        <v>357</v>
      </c>
      <c r="I878" s="18" t="s">
        <v>4360</v>
      </c>
      <c r="J878" s="18" t="s">
        <v>13133</v>
      </c>
      <c r="K878" s="18" t="s">
        <v>574</v>
      </c>
      <c r="L878" s="18" t="s">
        <v>575</v>
      </c>
      <c r="M878" s="18"/>
      <c r="N878" s="18" t="s">
        <v>40</v>
      </c>
      <c r="O878" s="18" t="s">
        <v>362</v>
      </c>
      <c r="P878" s="18" t="s">
        <v>363</v>
      </c>
      <c r="Q878" s="18" t="s">
        <v>394</v>
      </c>
      <c r="R878" s="18" t="s">
        <v>55</v>
      </c>
      <c r="S878" s="18" t="s">
        <v>13127</v>
      </c>
      <c r="T878" s="18" t="s">
        <v>576</v>
      </c>
      <c r="U878" s="18" t="s">
        <v>4361</v>
      </c>
      <c r="V878" s="18" t="s">
        <v>366</v>
      </c>
      <c r="W878" s="18" t="s">
        <v>3076</v>
      </c>
      <c r="X878" s="18" t="s">
        <v>578</v>
      </c>
      <c r="Y878" s="18" t="s">
        <v>579</v>
      </c>
      <c r="Z878" s="18" t="s">
        <v>41</v>
      </c>
      <c r="AA878" s="18" t="s">
        <v>580</v>
      </c>
      <c r="AB878" s="18" t="s">
        <v>486</v>
      </c>
      <c r="AC878" s="18" t="s">
        <v>4362</v>
      </c>
      <c r="AD878" s="18" t="s">
        <v>3076</v>
      </c>
      <c r="AE878" s="18" t="s">
        <v>42</v>
      </c>
      <c r="AF878" s="18" t="s">
        <v>43</v>
      </c>
      <c r="AG878" s="18" t="s">
        <v>736</v>
      </c>
      <c r="AH878" s="18" t="s">
        <v>43</v>
      </c>
      <c r="AI878" s="20" t="s">
        <v>582</v>
      </c>
      <c r="AJ878" s="53" t="s">
        <v>10412</v>
      </c>
      <c r="AK878" s="53" t="s">
        <v>113</v>
      </c>
      <c r="AL878" s="53" t="str">
        <f>TEXT(Table13[[#This Row],[Start Date]],"DDD")</f>
        <v>Wed</v>
      </c>
      <c r="AM878" s="12" t="str">
        <f>TEXT(RAW!$C878,"MMM")</f>
        <v>Apr</v>
      </c>
      <c r="AN878" s="12" t="str">
        <f>TEXT(RAW!$C878,"YYYY")</f>
        <v>2022</v>
      </c>
      <c r="AO878" s="54">
        <f t="shared" si="13"/>
        <v>4.1666666666666685E-2</v>
      </c>
      <c r="AR878" s="55"/>
      <c r="AS878" s="55"/>
    </row>
    <row r="879" spans="1:45" ht="12.6" customHeight="1" x14ac:dyDescent="0.2">
      <c r="A879" s="17" t="s">
        <v>13114</v>
      </c>
      <c r="B879" s="28">
        <v>44673</v>
      </c>
      <c r="C879" s="19">
        <v>44673</v>
      </c>
      <c r="D879" s="19">
        <v>44677</v>
      </c>
      <c r="E879" s="18" t="s">
        <v>84</v>
      </c>
      <c r="F879" s="28">
        <v>44677</v>
      </c>
      <c r="G879" s="18" t="s">
        <v>195</v>
      </c>
      <c r="H879" s="18" t="s">
        <v>357</v>
      </c>
      <c r="I879" s="18" t="s">
        <v>4363</v>
      </c>
      <c r="J879" s="18" t="s">
        <v>13133</v>
      </c>
      <c r="K879" s="18" t="s">
        <v>109</v>
      </c>
      <c r="L879" s="18" t="s">
        <v>1386</v>
      </c>
      <c r="M879" s="18"/>
      <c r="N879" s="18" t="s">
        <v>40</v>
      </c>
      <c r="O879" s="18" t="s">
        <v>362</v>
      </c>
      <c r="P879" s="18" t="s">
        <v>363</v>
      </c>
      <c r="Q879" s="18" t="s">
        <v>364</v>
      </c>
      <c r="R879" s="18" t="s">
        <v>55</v>
      </c>
      <c r="S879" s="18" t="s">
        <v>13127</v>
      </c>
      <c r="T879" s="18" t="s">
        <v>1387</v>
      </c>
      <c r="U879" s="18" t="s">
        <v>1388</v>
      </c>
      <c r="V879" s="18" t="s">
        <v>366</v>
      </c>
      <c r="W879" s="18" t="s">
        <v>366</v>
      </c>
      <c r="X879" s="18" t="s">
        <v>1389</v>
      </c>
      <c r="Y879" s="18" t="s">
        <v>1390</v>
      </c>
      <c r="Z879" s="18" t="s">
        <v>41</v>
      </c>
      <c r="AA879" s="18" t="s">
        <v>1391</v>
      </c>
      <c r="AB879" s="18" t="s">
        <v>367</v>
      </c>
      <c r="AC879" s="18" t="s">
        <v>4364</v>
      </c>
      <c r="AD879" s="18" t="s">
        <v>366</v>
      </c>
      <c r="AE879" s="18" t="s">
        <v>42</v>
      </c>
      <c r="AF879" s="18" t="s">
        <v>43</v>
      </c>
      <c r="AG879" s="18" t="s">
        <v>659</v>
      </c>
      <c r="AH879" s="18" t="s">
        <v>43</v>
      </c>
      <c r="AI879" s="20" t="s">
        <v>1392</v>
      </c>
      <c r="AJ879" s="53" t="s">
        <v>10412</v>
      </c>
      <c r="AK879" s="53" t="s">
        <v>113</v>
      </c>
      <c r="AL879" s="53" t="str">
        <f>TEXT(Table13[[#This Row],[Start Date]],"DDD")</f>
        <v>Tue</v>
      </c>
      <c r="AM879" s="12" t="str">
        <f>TEXT(RAW!$C879,"MMM")</f>
        <v>Apr</v>
      </c>
      <c r="AN879" s="12" t="str">
        <f>TEXT(RAW!$C879,"YYYY")</f>
        <v>2022</v>
      </c>
      <c r="AO879" s="54">
        <f t="shared" si="13"/>
        <v>4.8611111111111105E-2</v>
      </c>
      <c r="AR879" s="55"/>
      <c r="AS879" s="55"/>
    </row>
    <row r="880" spans="1:45" ht="12.6" customHeight="1" x14ac:dyDescent="0.2">
      <c r="A880" s="17" t="s">
        <v>13114</v>
      </c>
      <c r="B880" s="19"/>
      <c r="C880" s="19">
        <v>44673</v>
      </c>
      <c r="D880" s="19"/>
      <c r="E880" s="18"/>
      <c r="F880" s="18"/>
      <c r="G880" s="18"/>
      <c r="H880" s="18" t="s">
        <v>357</v>
      </c>
      <c r="I880" s="18" t="s">
        <v>4365</v>
      </c>
      <c r="J880" s="18" t="s">
        <v>13133</v>
      </c>
      <c r="K880" s="18" t="s">
        <v>67</v>
      </c>
      <c r="L880" s="18" t="s">
        <v>3989</v>
      </c>
      <c r="M880" s="18"/>
      <c r="N880" s="18"/>
      <c r="O880" s="18" t="s">
        <v>362</v>
      </c>
      <c r="P880" s="18" t="s">
        <v>363</v>
      </c>
      <c r="Q880" s="18" t="s">
        <v>364</v>
      </c>
      <c r="R880" s="18" t="s">
        <v>55</v>
      </c>
      <c r="S880" s="18" t="s">
        <v>13123</v>
      </c>
      <c r="T880" s="18"/>
      <c r="U880" s="18" t="s">
        <v>780</v>
      </c>
      <c r="V880" s="18"/>
      <c r="W880" s="18"/>
      <c r="X880" s="18"/>
      <c r="Y880" s="18"/>
      <c r="Z880" s="18"/>
      <c r="AA880" s="18"/>
      <c r="AB880" s="18" t="s">
        <v>3262</v>
      </c>
      <c r="AC880" s="18"/>
      <c r="AD880" s="18"/>
      <c r="AE880" s="18"/>
      <c r="AF880" s="18"/>
      <c r="AG880" s="18"/>
      <c r="AH880" s="18" t="s">
        <v>71</v>
      </c>
      <c r="AI880" s="20" t="s">
        <v>444</v>
      </c>
      <c r="AJ880" s="53" t="s">
        <v>10412</v>
      </c>
      <c r="AK880" s="53" t="s">
        <v>113</v>
      </c>
      <c r="AL880" s="53" t="str">
        <f>TEXT(Table13[[#This Row],[Start Date]],"DDD")</f>
        <v>Sat</v>
      </c>
      <c r="AM880" s="12" t="str">
        <f>TEXT(RAW!$C880,"MMM")</f>
        <v>Apr</v>
      </c>
      <c r="AN880" s="12" t="str">
        <f>TEXT(RAW!$C880,"YYYY")</f>
        <v>2022</v>
      </c>
      <c r="AO880" s="54">
        <f t="shared" si="13"/>
        <v>0</v>
      </c>
      <c r="AR880" s="55"/>
      <c r="AS880" s="55"/>
    </row>
    <row r="881" spans="1:45" ht="12.6" customHeight="1" x14ac:dyDescent="0.2">
      <c r="A881" s="17" t="s">
        <v>13114</v>
      </c>
      <c r="B881" s="19"/>
      <c r="C881" s="19">
        <v>44671</v>
      </c>
      <c r="D881" s="19">
        <v>44671</v>
      </c>
      <c r="E881" s="18" t="s">
        <v>61</v>
      </c>
      <c r="F881" s="28">
        <v>44671</v>
      </c>
      <c r="G881" s="18" t="s">
        <v>194</v>
      </c>
      <c r="H881" s="18" t="s">
        <v>357</v>
      </c>
      <c r="I881" s="18" t="s">
        <v>4366</v>
      </c>
      <c r="J881" s="18" t="s">
        <v>13130</v>
      </c>
      <c r="K881" s="18" t="s">
        <v>107</v>
      </c>
      <c r="L881" s="18" t="s">
        <v>1883</v>
      </c>
      <c r="M881" s="18"/>
      <c r="N881" s="18"/>
      <c r="O881" s="18" t="s">
        <v>362</v>
      </c>
      <c r="P881" s="18" t="s">
        <v>363</v>
      </c>
      <c r="Q881" s="18" t="s">
        <v>552</v>
      </c>
      <c r="R881" s="18" t="s">
        <v>875</v>
      </c>
      <c r="S881" s="18" t="s">
        <v>13128</v>
      </c>
      <c r="T881" s="18"/>
      <c r="U881" s="18" t="s">
        <v>4367</v>
      </c>
      <c r="V881" s="18" t="s">
        <v>4367</v>
      </c>
      <c r="W881" s="18" t="s">
        <v>4367</v>
      </c>
      <c r="X881" s="18"/>
      <c r="Y881" s="18"/>
      <c r="Z881" s="18"/>
      <c r="AA881" s="18"/>
      <c r="AB881" s="18" t="s">
        <v>727</v>
      </c>
      <c r="AC881" s="18" t="s">
        <v>4368</v>
      </c>
      <c r="AD881" s="18" t="s">
        <v>4367</v>
      </c>
      <c r="AE881" s="18" t="s">
        <v>42</v>
      </c>
      <c r="AF881" s="18" t="s">
        <v>43</v>
      </c>
      <c r="AG881" s="18" t="s">
        <v>1879</v>
      </c>
      <c r="AH881" s="18" t="s">
        <v>43</v>
      </c>
      <c r="AI881" s="20" t="s">
        <v>95</v>
      </c>
      <c r="AJ881" s="53" t="s">
        <v>10412</v>
      </c>
      <c r="AK881" s="53" t="s">
        <v>10398</v>
      </c>
      <c r="AL881" s="53" t="str">
        <f>TEXT(Table13[[#This Row],[Start Date]],"DDD")</f>
        <v>Wed</v>
      </c>
      <c r="AM881" s="12" t="str">
        <f>TEXT(RAW!$C881,"MMM")</f>
        <v>Apr</v>
      </c>
      <c r="AN881" s="12" t="str">
        <f>TEXT(RAW!$C881,"YYYY")</f>
        <v>2022</v>
      </c>
      <c r="AO881" s="54">
        <f t="shared" si="13"/>
        <v>0.11458333333333337</v>
      </c>
      <c r="AR881" s="55"/>
      <c r="AS881" s="55"/>
    </row>
    <row r="882" spans="1:45" ht="12.6" customHeight="1" x14ac:dyDescent="0.2">
      <c r="A882" s="17" t="s">
        <v>13114</v>
      </c>
      <c r="B882" s="19"/>
      <c r="C882" s="19">
        <v>44691</v>
      </c>
      <c r="D882" s="19">
        <v>44692</v>
      </c>
      <c r="E882" s="18" t="s">
        <v>276</v>
      </c>
      <c r="F882" s="28">
        <v>44693</v>
      </c>
      <c r="G882" s="18" t="s">
        <v>4369</v>
      </c>
      <c r="H882" s="18" t="s">
        <v>357</v>
      </c>
      <c r="I882" s="18" t="s">
        <v>4370</v>
      </c>
      <c r="J882" s="18" t="s">
        <v>13133</v>
      </c>
      <c r="K882" s="18" t="s">
        <v>109</v>
      </c>
      <c r="L882" s="18" t="s">
        <v>523</v>
      </c>
      <c r="M882" s="18"/>
      <c r="N882" s="18"/>
      <c r="O882" s="18" t="s">
        <v>362</v>
      </c>
      <c r="P882" s="18" t="s">
        <v>524</v>
      </c>
      <c r="Q882" s="18" t="s">
        <v>374</v>
      </c>
      <c r="R882" s="18" t="s">
        <v>525</v>
      </c>
      <c r="S882" s="18" t="s">
        <v>13119</v>
      </c>
      <c r="T882" s="18"/>
      <c r="U882" s="18" t="s">
        <v>4371</v>
      </c>
      <c r="V882" s="18" t="s">
        <v>4372</v>
      </c>
      <c r="W882" s="18" t="s">
        <v>4372</v>
      </c>
      <c r="X882" s="18"/>
      <c r="Y882" s="18"/>
      <c r="Z882" s="18"/>
      <c r="AA882" s="18"/>
      <c r="AB882" s="18" t="s">
        <v>528</v>
      </c>
      <c r="AC882" s="18" t="s">
        <v>4373</v>
      </c>
      <c r="AD882" s="18" t="s">
        <v>4372</v>
      </c>
      <c r="AE882" s="18" t="s">
        <v>42</v>
      </c>
      <c r="AF882" s="18" t="s">
        <v>43</v>
      </c>
      <c r="AG882" s="18" t="s">
        <v>4374</v>
      </c>
      <c r="AH882" s="18" t="s">
        <v>43</v>
      </c>
      <c r="AI882" s="20" t="s">
        <v>531</v>
      </c>
      <c r="AJ882" s="53" t="s">
        <v>10412</v>
      </c>
      <c r="AK882" s="53" t="s">
        <v>10398</v>
      </c>
      <c r="AL882" s="53" t="str">
        <f>TEXT(Table13[[#This Row],[Start Date]],"DDD")</f>
        <v>Wed</v>
      </c>
      <c r="AM882" s="12" t="str">
        <f>TEXT(RAW!$C882,"MMM")</f>
        <v>May</v>
      </c>
      <c r="AN882" s="12" t="str">
        <f>TEXT(RAW!$C882,"YYYY")</f>
        <v>2022</v>
      </c>
      <c r="AO882" s="54">
        <f t="shared" si="13"/>
        <v>-0.6840277777777779</v>
      </c>
      <c r="AR882" s="55"/>
      <c r="AS882" s="55"/>
    </row>
    <row r="883" spans="1:45" ht="12.6" customHeight="1" x14ac:dyDescent="0.2">
      <c r="A883" s="17" t="s">
        <v>13114</v>
      </c>
      <c r="B883" s="28">
        <v>44690</v>
      </c>
      <c r="C883" s="19">
        <v>44690</v>
      </c>
      <c r="D883" s="19">
        <v>44691</v>
      </c>
      <c r="E883" s="18" t="s">
        <v>134</v>
      </c>
      <c r="F883" s="28">
        <v>44691</v>
      </c>
      <c r="G883" s="18" t="s">
        <v>90</v>
      </c>
      <c r="H883" s="18" t="s">
        <v>357</v>
      </c>
      <c r="I883" s="18" t="s">
        <v>4375</v>
      </c>
      <c r="J883" s="18" t="s">
        <v>13133</v>
      </c>
      <c r="K883" s="18" t="s">
        <v>47</v>
      </c>
      <c r="L883" s="18" t="s">
        <v>1484</v>
      </c>
      <c r="M883" s="18"/>
      <c r="N883" s="18" t="s">
        <v>40</v>
      </c>
      <c r="O883" s="18" t="s">
        <v>362</v>
      </c>
      <c r="P883" s="18" t="s">
        <v>363</v>
      </c>
      <c r="Q883" s="18" t="s">
        <v>364</v>
      </c>
      <c r="R883" s="18" t="s">
        <v>55</v>
      </c>
      <c r="S883" s="18" t="s">
        <v>13127</v>
      </c>
      <c r="T883" s="18" t="s">
        <v>1984</v>
      </c>
      <c r="U883" s="18" t="s">
        <v>1741</v>
      </c>
      <c r="V883" s="18" t="s">
        <v>4283</v>
      </c>
      <c r="W883" s="18" t="s">
        <v>4283</v>
      </c>
      <c r="X883" s="18" t="s">
        <v>702</v>
      </c>
      <c r="Y883" s="18" t="s">
        <v>1985</v>
      </c>
      <c r="Z883" s="18" t="s">
        <v>41</v>
      </c>
      <c r="AA883" s="18" t="s">
        <v>1578</v>
      </c>
      <c r="AB883" s="18" t="s">
        <v>486</v>
      </c>
      <c r="AC883" s="18" t="s">
        <v>4376</v>
      </c>
      <c r="AD883" s="18" t="s">
        <v>4283</v>
      </c>
      <c r="AE883" s="18" t="s">
        <v>42</v>
      </c>
      <c r="AF883" s="18" t="s">
        <v>43</v>
      </c>
      <c r="AG883" s="18" t="s">
        <v>510</v>
      </c>
      <c r="AH883" s="18" t="s">
        <v>43</v>
      </c>
      <c r="AI883" s="20" t="s">
        <v>1987</v>
      </c>
      <c r="AJ883" s="53" t="s">
        <v>10412</v>
      </c>
      <c r="AK883" s="53" t="s">
        <v>113</v>
      </c>
      <c r="AL883" s="53" t="str">
        <f>TEXT(Table13[[#This Row],[Start Date]],"DDD")</f>
        <v>Tue</v>
      </c>
      <c r="AM883" s="12" t="str">
        <f>TEXT(RAW!$C883,"MMM")</f>
        <v>May</v>
      </c>
      <c r="AN883" s="12" t="str">
        <f>TEXT(RAW!$C883,"YYYY")</f>
        <v>2022</v>
      </c>
      <c r="AO883" s="54">
        <f t="shared" si="13"/>
        <v>3.819444444444442E-2</v>
      </c>
      <c r="AR883" s="55"/>
      <c r="AS883" s="55"/>
    </row>
    <row r="884" spans="1:45" ht="12.6" customHeight="1" x14ac:dyDescent="0.2">
      <c r="A884" s="17" t="s">
        <v>13114</v>
      </c>
      <c r="B884" s="28">
        <v>44673</v>
      </c>
      <c r="C884" s="19">
        <v>44673</v>
      </c>
      <c r="D884" s="19"/>
      <c r="E884" s="18"/>
      <c r="F884" s="18"/>
      <c r="G884" s="18"/>
      <c r="H884" s="18" t="s">
        <v>357</v>
      </c>
      <c r="I884" s="18" t="s">
        <v>4377</v>
      </c>
      <c r="J884" s="18" t="s">
        <v>13133</v>
      </c>
      <c r="K884" s="18" t="s">
        <v>1419</v>
      </c>
      <c r="L884" s="18" t="s">
        <v>4258</v>
      </c>
      <c r="M884" s="18"/>
      <c r="N884" s="18" t="s">
        <v>40</v>
      </c>
      <c r="O884" s="18" t="s">
        <v>362</v>
      </c>
      <c r="P884" s="18" t="s">
        <v>363</v>
      </c>
      <c r="Q884" s="18" t="s">
        <v>364</v>
      </c>
      <c r="R884" s="18" t="s">
        <v>55</v>
      </c>
      <c r="S884" s="18" t="s">
        <v>13127</v>
      </c>
      <c r="T884" s="18" t="s">
        <v>4378</v>
      </c>
      <c r="U884" s="18" t="s">
        <v>1341</v>
      </c>
      <c r="V884" s="18"/>
      <c r="W884" s="18"/>
      <c r="X884" s="18" t="s">
        <v>4379</v>
      </c>
      <c r="Y884" s="18" t="s">
        <v>1423</v>
      </c>
      <c r="Z884" s="18" t="s">
        <v>41</v>
      </c>
      <c r="AA884" s="18" t="s">
        <v>1260</v>
      </c>
      <c r="AB884" s="18" t="s">
        <v>486</v>
      </c>
      <c r="AC884" s="18"/>
      <c r="AD884" s="18"/>
      <c r="AE884" s="18"/>
      <c r="AF884" s="18"/>
      <c r="AG884" s="18"/>
      <c r="AH884" s="18" t="s">
        <v>71</v>
      </c>
      <c r="AI884" s="20" t="s">
        <v>1426</v>
      </c>
      <c r="AJ884" s="53" t="s">
        <v>10412</v>
      </c>
      <c r="AK884" s="53" t="s">
        <v>113</v>
      </c>
      <c r="AL884" s="53" t="str">
        <f>TEXT(Table13[[#This Row],[Start Date]],"DDD")</f>
        <v>Sat</v>
      </c>
      <c r="AM884" s="12" t="str">
        <f>TEXT(RAW!$C884,"MMM")</f>
        <v>Apr</v>
      </c>
      <c r="AN884" s="12" t="str">
        <f>TEXT(RAW!$C884,"YYYY")</f>
        <v>2022</v>
      </c>
      <c r="AO884" s="54">
        <f t="shared" si="13"/>
        <v>0</v>
      </c>
      <c r="AR884" s="55"/>
      <c r="AS884" s="55"/>
    </row>
    <row r="885" spans="1:45" ht="12.6" customHeight="1" x14ac:dyDescent="0.2">
      <c r="A885" s="17" t="s">
        <v>13114</v>
      </c>
      <c r="B885" s="28">
        <v>44673</v>
      </c>
      <c r="C885" s="19">
        <v>44673</v>
      </c>
      <c r="D885" s="19">
        <v>44676</v>
      </c>
      <c r="E885" s="18" t="s">
        <v>78</v>
      </c>
      <c r="F885" s="28">
        <v>44676</v>
      </c>
      <c r="G885" s="18" t="s">
        <v>108</v>
      </c>
      <c r="H885" s="18" t="s">
        <v>357</v>
      </c>
      <c r="I885" s="18" t="s">
        <v>4380</v>
      </c>
      <c r="J885" s="18" t="s">
        <v>13133</v>
      </c>
      <c r="K885" s="18" t="s">
        <v>67</v>
      </c>
      <c r="L885" s="18" t="s">
        <v>3989</v>
      </c>
      <c r="M885" s="18"/>
      <c r="N885" s="18" t="s">
        <v>40</v>
      </c>
      <c r="O885" s="18" t="s">
        <v>362</v>
      </c>
      <c r="P885" s="18" t="s">
        <v>363</v>
      </c>
      <c r="Q885" s="18" t="s">
        <v>429</v>
      </c>
      <c r="R885" s="18" t="s">
        <v>875</v>
      </c>
      <c r="S885" s="18" t="s">
        <v>13116</v>
      </c>
      <c r="T885" s="18" t="s">
        <v>4381</v>
      </c>
      <c r="U885" s="18" t="s">
        <v>4382</v>
      </c>
      <c r="V885" s="18" t="s">
        <v>4383</v>
      </c>
      <c r="W885" s="18" t="s">
        <v>4384</v>
      </c>
      <c r="X885" s="18" t="s">
        <v>4385</v>
      </c>
      <c r="Y885" s="18" t="s">
        <v>4386</v>
      </c>
      <c r="Z885" s="18" t="s">
        <v>41</v>
      </c>
      <c r="AA885" s="18" t="s">
        <v>4387</v>
      </c>
      <c r="AB885" s="18" t="s">
        <v>3262</v>
      </c>
      <c r="AC885" s="18" t="s">
        <v>4388</v>
      </c>
      <c r="AD885" s="18" t="s">
        <v>4384</v>
      </c>
      <c r="AE885" s="18" t="s">
        <v>42</v>
      </c>
      <c r="AF885" s="18" t="s">
        <v>43</v>
      </c>
      <c r="AG885" s="18" t="s">
        <v>1132</v>
      </c>
      <c r="AH885" s="18" t="s">
        <v>43</v>
      </c>
      <c r="AI885" s="20" t="s">
        <v>444</v>
      </c>
      <c r="AJ885" s="53" t="s">
        <v>10412</v>
      </c>
      <c r="AK885" s="53" t="s">
        <v>10398</v>
      </c>
      <c r="AL885" s="53" t="str">
        <f>TEXT(Table13[[#This Row],[Start Date]],"DDD")</f>
        <v>Mon</v>
      </c>
      <c r="AM885" s="12" t="str">
        <f>TEXT(RAW!$C885,"MMM")</f>
        <v>Apr</v>
      </c>
      <c r="AN885" s="12" t="str">
        <f>TEXT(RAW!$C885,"YYYY")</f>
        <v>2022</v>
      </c>
      <c r="AO885" s="54">
        <f t="shared" si="13"/>
        <v>5.2083333333333259E-2</v>
      </c>
      <c r="AR885" s="55"/>
      <c r="AS885" s="55"/>
    </row>
    <row r="886" spans="1:45" ht="12.6" customHeight="1" x14ac:dyDescent="0.2">
      <c r="A886" s="17" t="s">
        <v>13114</v>
      </c>
      <c r="B886" s="19"/>
      <c r="C886" s="19">
        <v>44676</v>
      </c>
      <c r="D886" s="19">
        <v>44676</v>
      </c>
      <c r="E886" s="18" t="s">
        <v>166</v>
      </c>
      <c r="F886" s="28">
        <v>44676</v>
      </c>
      <c r="G886" s="18" t="s">
        <v>176</v>
      </c>
      <c r="H886" s="18" t="s">
        <v>357</v>
      </c>
      <c r="I886" s="18" t="s">
        <v>4389</v>
      </c>
      <c r="J886" s="18" t="s">
        <v>13133</v>
      </c>
      <c r="K886" s="18" t="s">
        <v>67</v>
      </c>
      <c r="L886" s="18"/>
      <c r="M886" s="18"/>
      <c r="N886" s="18"/>
      <c r="O886" s="18" t="s">
        <v>362</v>
      </c>
      <c r="P886" s="18" t="s">
        <v>363</v>
      </c>
      <c r="Q886" s="18" t="s">
        <v>1478</v>
      </c>
      <c r="R886" s="18" t="s">
        <v>395</v>
      </c>
      <c r="S886" s="18" t="s">
        <v>13123</v>
      </c>
      <c r="T886" s="18"/>
      <c r="U886" s="18" t="s">
        <v>4390</v>
      </c>
      <c r="V886" s="18" t="s">
        <v>4391</v>
      </c>
      <c r="W886" s="18" t="s">
        <v>4392</v>
      </c>
      <c r="X886" s="18"/>
      <c r="Y886" s="18"/>
      <c r="Z886" s="18"/>
      <c r="AA886" s="18"/>
      <c r="AB886" s="18"/>
      <c r="AC886" s="18" t="s">
        <v>4393</v>
      </c>
      <c r="AD886" s="18" t="s">
        <v>4392</v>
      </c>
      <c r="AE886" s="18" t="s">
        <v>42</v>
      </c>
      <c r="AF886" s="18" t="s">
        <v>43</v>
      </c>
      <c r="AG886" s="18" t="s">
        <v>390</v>
      </c>
      <c r="AH886" s="18" t="s">
        <v>43</v>
      </c>
      <c r="AI886" s="20" t="s">
        <v>1563</v>
      </c>
      <c r="AJ886" s="53" t="s">
        <v>10412</v>
      </c>
      <c r="AK886" s="53" t="s">
        <v>10398</v>
      </c>
      <c r="AL886" s="53" t="str">
        <f>TEXT(Table13[[#This Row],[Start Date]],"DDD")</f>
        <v>Mon</v>
      </c>
      <c r="AM886" s="12" t="str">
        <f>TEXT(RAW!$C886,"MMM")</f>
        <v>Apr</v>
      </c>
      <c r="AN886" s="12" t="str">
        <f>TEXT(RAW!$C886,"YYYY")</f>
        <v>2022</v>
      </c>
      <c r="AO886" s="54">
        <f t="shared" si="13"/>
        <v>3.1250000000000056E-2</v>
      </c>
      <c r="AR886" s="55"/>
      <c r="AS886" s="55"/>
    </row>
    <row r="887" spans="1:45" ht="12.6" customHeight="1" x14ac:dyDescent="0.2">
      <c r="A887" s="17" t="s">
        <v>13114</v>
      </c>
      <c r="B887" s="19"/>
      <c r="C887" s="19">
        <v>44693</v>
      </c>
      <c r="D887" s="19"/>
      <c r="E887" s="18"/>
      <c r="F887" s="18"/>
      <c r="G887" s="18"/>
      <c r="H887" s="18" t="s">
        <v>357</v>
      </c>
      <c r="I887" s="18" t="s">
        <v>4394</v>
      </c>
      <c r="J887" s="18" t="s">
        <v>13133</v>
      </c>
      <c r="K887" s="18" t="s">
        <v>67</v>
      </c>
      <c r="L887" s="18" t="s">
        <v>403</v>
      </c>
      <c r="M887" s="18"/>
      <c r="N887" s="18"/>
      <c r="O887" s="18" t="s">
        <v>362</v>
      </c>
      <c r="P887" s="18" t="s">
        <v>363</v>
      </c>
      <c r="Q887" s="18" t="s">
        <v>364</v>
      </c>
      <c r="R887" s="18" t="s">
        <v>395</v>
      </c>
      <c r="S887" s="18" t="s">
        <v>13118</v>
      </c>
      <c r="T887" s="18"/>
      <c r="U887" s="18" t="s">
        <v>4395</v>
      </c>
      <c r="V887" s="18"/>
      <c r="W887" s="18"/>
      <c r="X887" s="18"/>
      <c r="Y887" s="18"/>
      <c r="Z887" s="18"/>
      <c r="AA887" s="18"/>
      <c r="AB887" s="18" t="s">
        <v>367</v>
      </c>
      <c r="AC887" s="18"/>
      <c r="AD887" s="18"/>
      <c r="AE887" s="18"/>
      <c r="AF887" s="18"/>
      <c r="AG887" s="18"/>
      <c r="AH887" s="18" t="s">
        <v>71</v>
      </c>
      <c r="AI887" s="20" t="s">
        <v>4396</v>
      </c>
      <c r="AJ887" s="53" t="s">
        <v>10412</v>
      </c>
      <c r="AK887" s="53" t="s">
        <v>10398</v>
      </c>
      <c r="AL887" s="53" t="str">
        <f>TEXT(Table13[[#This Row],[Start Date]],"DDD")</f>
        <v>Sat</v>
      </c>
      <c r="AM887" s="12" t="str">
        <f>TEXT(RAW!$C887,"MMM")</f>
        <v>May</v>
      </c>
      <c r="AN887" s="12" t="str">
        <f>TEXT(RAW!$C887,"YYYY")</f>
        <v>2022</v>
      </c>
      <c r="AO887" s="54">
        <f t="shared" si="13"/>
        <v>0</v>
      </c>
      <c r="AR887" s="55"/>
      <c r="AS887" s="55"/>
    </row>
    <row r="888" spans="1:45" ht="12.6" customHeight="1" x14ac:dyDescent="0.2">
      <c r="A888" s="17" t="s">
        <v>13114</v>
      </c>
      <c r="B888" s="28">
        <v>44690</v>
      </c>
      <c r="C888" s="19">
        <v>44690</v>
      </c>
      <c r="D888" s="19">
        <v>44692</v>
      </c>
      <c r="E888" s="18" t="s">
        <v>213</v>
      </c>
      <c r="F888" s="28">
        <v>44692</v>
      </c>
      <c r="G888" s="18" t="s">
        <v>45</v>
      </c>
      <c r="H888" s="18" t="s">
        <v>357</v>
      </c>
      <c r="I888" s="18" t="s">
        <v>4397</v>
      </c>
      <c r="J888" s="18" t="s">
        <v>13133</v>
      </c>
      <c r="K888" s="18" t="s">
        <v>47</v>
      </c>
      <c r="L888" s="18" t="s">
        <v>3371</v>
      </c>
      <c r="M888" s="18"/>
      <c r="N888" s="18" t="s">
        <v>40</v>
      </c>
      <c r="O888" s="18" t="s">
        <v>362</v>
      </c>
      <c r="P888" s="18" t="s">
        <v>363</v>
      </c>
      <c r="Q888" s="18" t="s">
        <v>364</v>
      </c>
      <c r="R888" s="18" t="s">
        <v>55</v>
      </c>
      <c r="S888" s="18" t="s">
        <v>13127</v>
      </c>
      <c r="T888" s="18" t="s">
        <v>4398</v>
      </c>
      <c r="U888" s="18" t="s">
        <v>632</v>
      </c>
      <c r="V888" s="18" t="s">
        <v>366</v>
      </c>
      <c r="W888" s="18" t="s">
        <v>366</v>
      </c>
      <c r="X888" s="18"/>
      <c r="Y888" s="18" t="s">
        <v>4399</v>
      </c>
      <c r="Z888" s="18" t="s">
        <v>41</v>
      </c>
      <c r="AA888" s="18" t="s">
        <v>4400</v>
      </c>
      <c r="AB888" s="18" t="s">
        <v>486</v>
      </c>
      <c r="AC888" s="18" t="s">
        <v>4401</v>
      </c>
      <c r="AD888" s="18" t="s">
        <v>366</v>
      </c>
      <c r="AE888" s="18" t="s">
        <v>42</v>
      </c>
      <c r="AF888" s="18" t="s">
        <v>43</v>
      </c>
      <c r="AG888" s="18" t="s">
        <v>777</v>
      </c>
      <c r="AH888" s="18" t="s">
        <v>43</v>
      </c>
      <c r="AI888" s="20" t="s">
        <v>1752</v>
      </c>
      <c r="AJ888" s="53" t="s">
        <v>10412</v>
      </c>
      <c r="AK888" s="53" t="s">
        <v>113</v>
      </c>
      <c r="AL888" s="53" t="str">
        <f>TEXT(Table13[[#This Row],[Start Date]],"DDD")</f>
        <v>Wed</v>
      </c>
      <c r="AM888" s="12" t="str">
        <f>TEXT(RAW!$C888,"MMM")</f>
        <v>May</v>
      </c>
      <c r="AN888" s="12" t="str">
        <f>TEXT(RAW!$C888,"YYYY")</f>
        <v>2022</v>
      </c>
      <c r="AO888" s="54">
        <f t="shared" si="13"/>
        <v>3.4722222222222265E-2</v>
      </c>
      <c r="AR888" s="55"/>
      <c r="AS888" s="55"/>
    </row>
    <row r="889" spans="1:45" ht="12.6" customHeight="1" x14ac:dyDescent="0.2">
      <c r="A889" s="17" t="s">
        <v>13114</v>
      </c>
      <c r="B889" s="28">
        <v>44689</v>
      </c>
      <c r="C889" s="19">
        <v>44690</v>
      </c>
      <c r="D889" s="19">
        <v>44689</v>
      </c>
      <c r="E889" s="18" t="s">
        <v>37</v>
      </c>
      <c r="F889" s="28">
        <v>44689</v>
      </c>
      <c r="G889" s="18" t="s">
        <v>104</v>
      </c>
      <c r="H889" s="18" t="s">
        <v>357</v>
      </c>
      <c r="I889" s="18" t="s">
        <v>4402</v>
      </c>
      <c r="J889" s="18" t="s">
        <v>13133</v>
      </c>
      <c r="K889" s="18" t="s">
        <v>109</v>
      </c>
      <c r="L889" s="18" t="s">
        <v>4403</v>
      </c>
      <c r="M889" s="18"/>
      <c r="N889" s="18" t="s">
        <v>40</v>
      </c>
      <c r="O889" s="18" t="s">
        <v>362</v>
      </c>
      <c r="P889" s="18" t="s">
        <v>524</v>
      </c>
      <c r="Q889" s="18" t="s">
        <v>374</v>
      </c>
      <c r="R889" s="18" t="s">
        <v>525</v>
      </c>
      <c r="S889" s="18" t="s">
        <v>13119</v>
      </c>
      <c r="T889" s="18" t="s">
        <v>4404</v>
      </c>
      <c r="U889" s="18" t="s">
        <v>4405</v>
      </c>
      <c r="V889" s="18" t="s">
        <v>4406</v>
      </c>
      <c r="W889" s="18" t="s">
        <v>4406</v>
      </c>
      <c r="X889" s="18"/>
      <c r="Y889" s="18" t="s">
        <v>4407</v>
      </c>
      <c r="Z889" s="18" t="s">
        <v>41</v>
      </c>
      <c r="AA889" s="18" t="s">
        <v>4408</v>
      </c>
      <c r="AB889" s="18" t="s">
        <v>2590</v>
      </c>
      <c r="AC889" s="18" t="s">
        <v>4409</v>
      </c>
      <c r="AD889" s="18" t="s">
        <v>4406</v>
      </c>
      <c r="AE889" s="18" t="s">
        <v>42</v>
      </c>
      <c r="AF889" s="18" t="s">
        <v>43</v>
      </c>
      <c r="AG889" s="18" t="s">
        <v>1288</v>
      </c>
      <c r="AH889" s="18" t="s">
        <v>43</v>
      </c>
      <c r="AI889" s="20" t="s">
        <v>531</v>
      </c>
      <c r="AJ889" s="53" t="s">
        <v>10412</v>
      </c>
      <c r="AK889" s="53" t="s">
        <v>10398</v>
      </c>
      <c r="AL889" s="53" t="str">
        <f>TEXT(Table13[[#This Row],[Start Date]],"DDD")</f>
        <v>Sun</v>
      </c>
      <c r="AM889" s="12" t="str">
        <f>TEXT(RAW!$C889,"MMM")</f>
        <v>May</v>
      </c>
      <c r="AN889" s="12" t="str">
        <f>TEXT(RAW!$C889,"YYYY")</f>
        <v>2022</v>
      </c>
      <c r="AO889" s="54">
        <f t="shared" si="13"/>
        <v>7.9861111111111049E-2</v>
      </c>
      <c r="AR889" s="55"/>
      <c r="AS889" s="55"/>
    </row>
    <row r="890" spans="1:45" ht="12.6" customHeight="1" x14ac:dyDescent="0.2">
      <c r="A890" s="17" t="s">
        <v>13114</v>
      </c>
      <c r="B890" s="28">
        <v>44690</v>
      </c>
      <c r="C890" s="19">
        <v>44690</v>
      </c>
      <c r="D890" s="19">
        <v>44686</v>
      </c>
      <c r="E890" s="18" t="s">
        <v>63</v>
      </c>
      <c r="F890" s="28">
        <v>44686</v>
      </c>
      <c r="G890" s="18" t="s">
        <v>84</v>
      </c>
      <c r="H890" s="18" t="s">
        <v>357</v>
      </c>
      <c r="I890" s="18" t="s">
        <v>4410</v>
      </c>
      <c r="J890" s="18" t="s">
        <v>13133</v>
      </c>
      <c r="K890" s="18" t="s">
        <v>3455</v>
      </c>
      <c r="L890" s="18" t="s">
        <v>3456</v>
      </c>
      <c r="M890" s="18"/>
      <c r="N890" s="18" t="s">
        <v>40</v>
      </c>
      <c r="O890" s="18" t="s">
        <v>362</v>
      </c>
      <c r="P890" s="18" t="s">
        <v>363</v>
      </c>
      <c r="Q890" s="18" t="s">
        <v>374</v>
      </c>
      <c r="R890" s="18" t="s">
        <v>395</v>
      </c>
      <c r="S890" s="18" t="s">
        <v>13125</v>
      </c>
      <c r="T890" s="18" t="s">
        <v>3457</v>
      </c>
      <c r="U890" s="18" t="s">
        <v>4411</v>
      </c>
      <c r="V890" s="18" t="s">
        <v>4412</v>
      </c>
      <c r="W890" s="18" t="s">
        <v>4412</v>
      </c>
      <c r="X890" s="18" t="s">
        <v>3458</v>
      </c>
      <c r="Y890" s="18" t="s">
        <v>3459</v>
      </c>
      <c r="Z890" s="18" t="s">
        <v>41</v>
      </c>
      <c r="AA890" s="18" t="s">
        <v>2283</v>
      </c>
      <c r="AB890" s="18" t="s">
        <v>486</v>
      </c>
      <c r="AC890" s="18" t="s">
        <v>4413</v>
      </c>
      <c r="AD890" s="18" t="s">
        <v>4412</v>
      </c>
      <c r="AE890" s="18" t="s">
        <v>42</v>
      </c>
      <c r="AF890" s="18" t="s">
        <v>43</v>
      </c>
      <c r="AG890" s="18" t="s">
        <v>377</v>
      </c>
      <c r="AH890" s="18" t="s">
        <v>43</v>
      </c>
      <c r="AI890" s="20" t="s">
        <v>378</v>
      </c>
      <c r="AJ890" s="53" t="s">
        <v>58</v>
      </c>
      <c r="AK890" s="53" t="s">
        <v>10398</v>
      </c>
      <c r="AL890" s="53" t="str">
        <f>TEXT(Table13[[#This Row],[Start Date]],"DDD")</f>
        <v>Thu</v>
      </c>
      <c r="AM890" s="12" t="str">
        <f>TEXT(RAW!$C890,"MMM")</f>
        <v>May</v>
      </c>
      <c r="AN890" s="12" t="str">
        <f>TEXT(RAW!$C890,"YYYY")</f>
        <v>2022</v>
      </c>
      <c r="AO890" s="54">
        <f t="shared" si="13"/>
        <v>8.3333333333333315E-2</v>
      </c>
      <c r="AR890" s="55"/>
      <c r="AS890" s="55"/>
    </row>
    <row r="891" spans="1:45" ht="12.6" customHeight="1" x14ac:dyDescent="0.2">
      <c r="A891" s="17" t="s">
        <v>13114</v>
      </c>
      <c r="B891" s="28">
        <v>44676</v>
      </c>
      <c r="C891" s="19">
        <v>44676</v>
      </c>
      <c r="D891" s="19">
        <v>44676</v>
      </c>
      <c r="E891" s="18" t="s">
        <v>63</v>
      </c>
      <c r="F891" s="28">
        <v>44676</v>
      </c>
      <c r="G891" s="18" t="s">
        <v>98</v>
      </c>
      <c r="H891" s="18" t="s">
        <v>357</v>
      </c>
      <c r="I891" s="18" t="s">
        <v>4414</v>
      </c>
      <c r="J891" s="18" t="s">
        <v>13130</v>
      </c>
      <c r="K891" s="18" t="s">
        <v>107</v>
      </c>
      <c r="L891" s="18" t="s">
        <v>803</v>
      </c>
      <c r="M891" s="18"/>
      <c r="N891" s="18" t="s">
        <v>40</v>
      </c>
      <c r="O891" s="18" t="s">
        <v>362</v>
      </c>
      <c r="P891" s="18" t="s">
        <v>524</v>
      </c>
      <c r="Q891" s="18" t="s">
        <v>833</v>
      </c>
      <c r="R891" s="18" t="s">
        <v>525</v>
      </c>
      <c r="S891" s="18" t="s">
        <v>13128</v>
      </c>
      <c r="T891" s="18" t="s">
        <v>804</v>
      </c>
      <c r="U891" s="18" t="s">
        <v>4415</v>
      </c>
      <c r="V891" s="18" t="s">
        <v>799</v>
      </c>
      <c r="W891" s="18" t="s">
        <v>799</v>
      </c>
      <c r="X891" s="18" t="s">
        <v>41</v>
      </c>
      <c r="Y891" s="18" t="s">
        <v>806</v>
      </c>
      <c r="Z891" s="18"/>
      <c r="AA891" s="18" t="s">
        <v>807</v>
      </c>
      <c r="AB891" s="18" t="s">
        <v>808</v>
      </c>
      <c r="AC891" s="18" t="s">
        <v>4416</v>
      </c>
      <c r="AD891" s="18" t="s">
        <v>799</v>
      </c>
      <c r="AE891" s="18" t="s">
        <v>42</v>
      </c>
      <c r="AF891" s="18" t="s">
        <v>43</v>
      </c>
      <c r="AG891" s="18" t="s">
        <v>4417</v>
      </c>
      <c r="AH891" s="18" t="s">
        <v>43</v>
      </c>
      <c r="AI891" s="20" t="s">
        <v>65</v>
      </c>
      <c r="AJ891" s="53" t="s">
        <v>10412</v>
      </c>
      <c r="AK891" s="53" t="s">
        <v>10398</v>
      </c>
      <c r="AL891" s="53" t="str">
        <f>TEXT(Table13[[#This Row],[Start Date]],"DDD")</f>
        <v>Mon</v>
      </c>
      <c r="AM891" s="12" t="str">
        <f>TEXT(RAW!$C891,"MMM")</f>
        <v>Apr</v>
      </c>
      <c r="AN891" s="12" t="str">
        <f>TEXT(RAW!$C891,"YYYY")</f>
        <v>2022</v>
      </c>
      <c r="AO891" s="54">
        <f t="shared" si="13"/>
        <v>0.28472222222222221</v>
      </c>
      <c r="AR891" s="55"/>
      <c r="AS891" s="55"/>
    </row>
    <row r="892" spans="1:45" ht="12.6" customHeight="1" x14ac:dyDescent="0.2">
      <c r="A892" s="17" t="s">
        <v>13114</v>
      </c>
      <c r="B892" s="28">
        <v>44677</v>
      </c>
      <c r="C892" s="19">
        <v>44677</v>
      </c>
      <c r="D892" s="19"/>
      <c r="E892" s="18"/>
      <c r="F892" s="18"/>
      <c r="G892" s="18"/>
      <c r="H892" s="18" t="s">
        <v>357</v>
      </c>
      <c r="I892" s="18" t="s">
        <v>4418</v>
      </c>
      <c r="J892" s="18" t="s">
        <v>13130</v>
      </c>
      <c r="K892" s="18" t="s">
        <v>550</v>
      </c>
      <c r="L892" s="18" t="s">
        <v>551</v>
      </c>
      <c r="M892" s="18"/>
      <c r="N892" s="18" t="s">
        <v>40</v>
      </c>
      <c r="O892" s="18" t="s">
        <v>362</v>
      </c>
      <c r="P892" s="18" t="s">
        <v>363</v>
      </c>
      <c r="Q892" s="18" t="s">
        <v>552</v>
      </c>
      <c r="R892" s="18" t="s">
        <v>663</v>
      </c>
      <c r="S892" s="18" t="s">
        <v>13118</v>
      </c>
      <c r="T892" s="18" t="s">
        <v>553</v>
      </c>
      <c r="U892" s="18" t="s">
        <v>4419</v>
      </c>
      <c r="V892" s="18"/>
      <c r="W892" s="18"/>
      <c r="X892" s="18" t="s">
        <v>41</v>
      </c>
      <c r="Y892" s="18" t="s">
        <v>556</v>
      </c>
      <c r="Z892" s="18"/>
      <c r="AA892" s="18" t="s">
        <v>557</v>
      </c>
      <c r="AB892" s="18" t="s">
        <v>558</v>
      </c>
      <c r="AC892" s="18"/>
      <c r="AD892" s="18"/>
      <c r="AE892" s="18"/>
      <c r="AF892" s="18"/>
      <c r="AG892" s="18"/>
      <c r="AH892" s="18" t="s">
        <v>71</v>
      </c>
      <c r="AI892" s="20" t="s">
        <v>52</v>
      </c>
      <c r="AJ892" s="53" t="s">
        <v>10412</v>
      </c>
      <c r="AK892" s="53" t="s">
        <v>10398</v>
      </c>
      <c r="AL892" s="53" t="str">
        <f>TEXT(Table13[[#This Row],[Start Date]],"DDD")</f>
        <v>Sat</v>
      </c>
      <c r="AM892" s="12" t="str">
        <f>TEXT(RAW!$C892,"MMM")</f>
        <v>Apr</v>
      </c>
      <c r="AN892" s="12" t="str">
        <f>TEXT(RAW!$C892,"YYYY")</f>
        <v>2022</v>
      </c>
      <c r="AO892" s="54">
        <f t="shared" si="13"/>
        <v>0</v>
      </c>
      <c r="AR892" s="55"/>
      <c r="AS892" s="55"/>
    </row>
    <row r="893" spans="1:45" ht="12.6" customHeight="1" x14ac:dyDescent="0.2">
      <c r="A893" s="17" t="s">
        <v>13114</v>
      </c>
      <c r="B893" s="19"/>
      <c r="C893" s="19">
        <v>44677</v>
      </c>
      <c r="D893" s="19">
        <v>44676</v>
      </c>
      <c r="E893" s="18" t="s">
        <v>63</v>
      </c>
      <c r="F893" s="28">
        <v>44676</v>
      </c>
      <c r="G893" s="18" t="s">
        <v>84</v>
      </c>
      <c r="H893" s="18" t="s">
        <v>357</v>
      </c>
      <c r="I893" s="18" t="s">
        <v>4420</v>
      </c>
      <c r="J893" s="18" t="s">
        <v>13133</v>
      </c>
      <c r="K893" s="18" t="s">
        <v>58</v>
      </c>
      <c r="L893" s="18" t="s">
        <v>2253</v>
      </c>
      <c r="M893" s="18"/>
      <c r="N893" s="18"/>
      <c r="O893" s="18" t="s">
        <v>362</v>
      </c>
      <c r="P893" s="18" t="s">
        <v>524</v>
      </c>
      <c r="Q893" s="18" t="s">
        <v>374</v>
      </c>
      <c r="R893" s="18" t="s">
        <v>525</v>
      </c>
      <c r="S893" s="18" t="s">
        <v>13120</v>
      </c>
      <c r="T893" s="18"/>
      <c r="U893" s="18" t="s">
        <v>4421</v>
      </c>
      <c r="V893" s="18" t="s">
        <v>4422</v>
      </c>
      <c r="W893" s="18" t="s">
        <v>4423</v>
      </c>
      <c r="X893" s="18"/>
      <c r="Y893" s="18"/>
      <c r="Z893" s="18"/>
      <c r="AA893" s="18"/>
      <c r="AB893" s="18" t="s">
        <v>486</v>
      </c>
      <c r="AC893" s="18" t="s">
        <v>4424</v>
      </c>
      <c r="AD893" s="18" t="s">
        <v>4423</v>
      </c>
      <c r="AE893" s="18" t="s">
        <v>42</v>
      </c>
      <c r="AF893" s="18" t="s">
        <v>43</v>
      </c>
      <c r="AG893" s="18" t="s">
        <v>377</v>
      </c>
      <c r="AH893" s="18" t="s">
        <v>43</v>
      </c>
      <c r="AI893" s="20" t="s">
        <v>451</v>
      </c>
      <c r="AJ893" s="53" t="s">
        <v>58</v>
      </c>
      <c r="AK893" s="53" t="s">
        <v>10398</v>
      </c>
      <c r="AL893" s="53" t="str">
        <f>TEXT(Table13[[#This Row],[Start Date]],"DDD")</f>
        <v>Mon</v>
      </c>
      <c r="AM893" s="12" t="str">
        <f>TEXT(RAW!$C893,"MMM")</f>
        <v>Apr</v>
      </c>
      <c r="AN893" s="12" t="str">
        <f>TEXT(RAW!$C893,"YYYY")</f>
        <v>2022</v>
      </c>
      <c r="AO893" s="54">
        <f t="shared" si="13"/>
        <v>8.3333333333333315E-2</v>
      </c>
      <c r="AR893" s="55"/>
      <c r="AS893" s="55"/>
    </row>
    <row r="894" spans="1:45" ht="12.6" customHeight="1" x14ac:dyDescent="0.2">
      <c r="A894" s="17" t="s">
        <v>13114</v>
      </c>
      <c r="B894" s="28">
        <v>44677</v>
      </c>
      <c r="C894" s="19">
        <v>44677</v>
      </c>
      <c r="D894" s="19">
        <v>44677</v>
      </c>
      <c r="E894" s="18" t="s">
        <v>156</v>
      </c>
      <c r="F894" s="28">
        <v>44677</v>
      </c>
      <c r="G894" s="18" t="s">
        <v>77</v>
      </c>
      <c r="H894" s="18" t="s">
        <v>357</v>
      </c>
      <c r="I894" s="18" t="s">
        <v>4425</v>
      </c>
      <c r="J894" s="18" t="s">
        <v>13130</v>
      </c>
      <c r="K894" s="18" t="s">
        <v>107</v>
      </c>
      <c r="L894" s="18" t="s">
        <v>803</v>
      </c>
      <c r="M894" s="18"/>
      <c r="N894" s="18" t="s">
        <v>40</v>
      </c>
      <c r="O894" s="18" t="s">
        <v>362</v>
      </c>
      <c r="P894" s="18" t="s">
        <v>363</v>
      </c>
      <c r="Q894" s="18" t="s">
        <v>552</v>
      </c>
      <c r="R894" s="18" t="s">
        <v>663</v>
      </c>
      <c r="S894" s="18" t="s">
        <v>13128</v>
      </c>
      <c r="T894" s="18" t="s">
        <v>804</v>
      </c>
      <c r="U894" s="18" t="s">
        <v>4426</v>
      </c>
      <c r="V894" s="18" t="s">
        <v>555</v>
      </c>
      <c r="W894" s="18" t="s">
        <v>555</v>
      </c>
      <c r="X894" s="18" t="s">
        <v>41</v>
      </c>
      <c r="Y894" s="18" t="s">
        <v>806</v>
      </c>
      <c r="Z894" s="18"/>
      <c r="AA894" s="18" t="s">
        <v>807</v>
      </c>
      <c r="AB894" s="18" t="s">
        <v>808</v>
      </c>
      <c r="AC894" s="18" t="s">
        <v>4427</v>
      </c>
      <c r="AD894" s="18" t="s">
        <v>555</v>
      </c>
      <c r="AE894" s="18" t="s">
        <v>42</v>
      </c>
      <c r="AF894" s="18" t="s">
        <v>43</v>
      </c>
      <c r="AG894" s="18" t="s">
        <v>1940</v>
      </c>
      <c r="AH894" s="18" t="s">
        <v>43</v>
      </c>
      <c r="AI894" s="20" t="s">
        <v>65</v>
      </c>
      <c r="AJ894" s="53" t="s">
        <v>10412</v>
      </c>
      <c r="AK894" s="53" t="s">
        <v>10398</v>
      </c>
      <c r="AL894" s="53" t="str">
        <f>TEXT(Table13[[#This Row],[Start Date]],"DDD")</f>
        <v>Tue</v>
      </c>
      <c r="AM894" s="12" t="str">
        <f>TEXT(RAW!$C894,"MMM")</f>
        <v>Apr</v>
      </c>
      <c r="AN894" s="12" t="str">
        <f>TEXT(RAW!$C894,"YYYY")</f>
        <v>2022</v>
      </c>
      <c r="AO894" s="54">
        <f t="shared" si="13"/>
        <v>0.11805555555555547</v>
      </c>
      <c r="AR894" s="55"/>
      <c r="AS894" s="55"/>
    </row>
    <row r="895" spans="1:45" ht="12.6" customHeight="1" x14ac:dyDescent="0.2">
      <c r="A895" s="17" t="s">
        <v>13114</v>
      </c>
      <c r="B895" s="19"/>
      <c r="C895" s="19">
        <v>44697</v>
      </c>
      <c r="D895" s="19">
        <v>44694</v>
      </c>
      <c r="E895" s="18" t="s">
        <v>63</v>
      </c>
      <c r="F895" s="28">
        <v>44694</v>
      </c>
      <c r="G895" s="18" t="s">
        <v>57</v>
      </c>
      <c r="H895" s="18" t="s">
        <v>357</v>
      </c>
      <c r="I895" s="18" t="s">
        <v>4428</v>
      </c>
      <c r="J895" s="18" t="s">
        <v>13133</v>
      </c>
      <c r="K895" s="18" t="s">
        <v>965</v>
      </c>
      <c r="L895" s="18"/>
      <c r="M895" s="18"/>
      <c r="N895" s="18"/>
      <c r="O895" s="18" t="s">
        <v>362</v>
      </c>
      <c r="P895" s="18" t="s">
        <v>363</v>
      </c>
      <c r="Q895" s="18" t="s">
        <v>364</v>
      </c>
      <c r="R895" s="18" t="s">
        <v>395</v>
      </c>
      <c r="S895" s="18" t="s">
        <v>13128</v>
      </c>
      <c r="T895" s="18"/>
      <c r="U895" s="18" t="s">
        <v>4429</v>
      </c>
      <c r="V895" s="18" t="s">
        <v>4430</v>
      </c>
      <c r="W895" s="18" t="s">
        <v>4430</v>
      </c>
      <c r="X895" s="18"/>
      <c r="Y895" s="18"/>
      <c r="Z895" s="18"/>
      <c r="AA895" s="18"/>
      <c r="AB895" s="18"/>
      <c r="AC895" s="18" t="s">
        <v>4431</v>
      </c>
      <c r="AD895" s="18" t="s">
        <v>4430</v>
      </c>
      <c r="AE895" s="18" t="s">
        <v>42</v>
      </c>
      <c r="AF895" s="18" t="s">
        <v>43</v>
      </c>
      <c r="AG895" s="18" t="s">
        <v>560</v>
      </c>
      <c r="AH895" s="18" t="s">
        <v>43</v>
      </c>
      <c r="AI895" s="20" t="s">
        <v>970</v>
      </c>
      <c r="AJ895" s="53" t="s">
        <v>10412</v>
      </c>
      <c r="AK895" s="53" t="s">
        <v>10398</v>
      </c>
      <c r="AL895" s="53" t="str">
        <f>TEXT(Table13[[#This Row],[Start Date]],"DDD")</f>
        <v>Fri</v>
      </c>
      <c r="AM895" s="12" t="str">
        <f>TEXT(RAW!$C895,"MMM")</f>
        <v>May</v>
      </c>
      <c r="AN895" s="12" t="str">
        <f>TEXT(RAW!$C895,"YYYY")</f>
        <v>2022</v>
      </c>
      <c r="AO895" s="54">
        <f t="shared" si="13"/>
        <v>0.125</v>
      </c>
      <c r="AR895" s="55"/>
      <c r="AS895" s="55"/>
    </row>
    <row r="896" spans="1:45" ht="12.6" customHeight="1" x14ac:dyDescent="0.2">
      <c r="A896" s="17" t="s">
        <v>13114</v>
      </c>
      <c r="B896" s="19"/>
      <c r="C896" s="19">
        <v>44697</v>
      </c>
      <c r="D896" s="19">
        <v>44697</v>
      </c>
      <c r="E896" s="18" t="s">
        <v>159</v>
      </c>
      <c r="F896" s="28">
        <v>44697</v>
      </c>
      <c r="G896" s="18" t="s">
        <v>91</v>
      </c>
      <c r="H896" s="18" t="s">
        <v>357</v>
      </c>
      <c r="I896" s="18" t="s">
        <v>4432</v>
      </c>
      <c r="J896" s="18" t="s">
        <v>13130</v>
      </c>
      <c r="K896" s="18" t="s">
        <v>173</v>
      </c>
      <c r="L896" s="18"/>
      <c r="M896" s="18"/>
      <c r="N896" s="18"/>
      <c r="O896" s="18" t="s">
        <v>362</v>
      </c>
      <c r="P896" s="18" t="s">
        <v>363</v>
      </c>
      <c r="Q896" s="18" t="s">
        <v>534</v>
      </c>
      <c r="R896" s="18" t="s">
        <v>395</v>
      </c>
      <c r="S896" s="18" t="s">
        <v>13127</v>
      </c>
      <c r="T896" s="18"/>
      <c r="U896" s="18" t="s">
        <v>4433</v>
      </c>
      <c r="V896" s="18" t="s">
        <v>4434</v>
      </c>
      <c r="W896" s="18" t="s">
        <v>4435</v>
      </c>
      <c r="X896" s="18"/>
      <c r="Y896" s="18"/>
      <c r="Z896" s="18"/>
      <c r="AA896" s="18"/>
      <c r="AB896" s="18"/>
      <c r="AC896" s="18" t="s">
        <v>4436</v>
      </c>
      <c r="AD896" s="18" t="s">
        <v>4435</v>
      </c>
      <c r="AE896" s="18" t="s">
        <v>42</v>
      </c>
      <c r="AF896" s="18" t="s">
        <v>43</v>
      </c>
      <c r="AG896" s="18" t="s">
        <v>1132</v>
      </c>
      <c r="AH896" s="18" t="s">
        <v>43</v>
      </c>
      <c r="AI896" s="20" t="s">
        <v>289</v>
      </c>
      <c r="AJ896" s="53" t="s">
        <v>10412</v>
      </c>
      <c r="AK896" s="53" t="s">
        <v>10398</v>
      </c>
      <c r="AL896" s="53" t="str">
        <f>TEXT(Table13[[#This Row],[Start Date]],"DDD")</f>
        <v>Mon</v>
      </c>
      <c r="AM896" s="12" t="str">
        <f>TEXT(RAW!$C896,"MMM")</f>
        <v>May</v>
      </c>
      <c r="AN896" s="12" t="str">
        <f>TEXT(RAW!$C896,"YYYY")</f>
        <v>2022</v>
      </c>
      <c r="AO896" s="54">
        <f t="shared" si="13"/>
        <v>5.208333333333337E-2</v>
      </c>
      <c r="AR896" s="55"/>
      <c r="AS896" s="55"/>
    </row>
    <row r="897" spans="1:45" ht="12.6" customHeight="1" x14ac:dyDescent="0.2">
      <c r="A897" s="17" t="s">
        <v>13114</v>
      </c>
      <c r="B897" s="28">
        <v>44714</v>
      </c>
      <c r="C897" s="19">
        <v>44714</v>
      </c>
      <c r="D897" s="19">
        <v>44715</v>
      </c>
      <c r="E897" s="18" t="s">
        <v>104</v>
      </c>
      <c r="F897" s="28">
        <v>44715</v>
      </c>
      <c r="G897" s="18" t="s">
        <v>72</v>
      </c>
      <c r="H897" s="18" t="s">
        <v>357</v>
      </c>
      <c r="I897" s="18" t="s">
        <v>4437</v>
      </c>
      <c r="J897" s="18" t="s">
        <v>13130</v>
      </c>
      <c r="K897" s="18" t="s">
        <v>76</v>
      </c>
      <c r="L897" s="18" t="s">
        <v>533</v>
      </c>
      <c r="M897" s="18"/>
      <c r="N897" s="18" t="s">
        <v>143</v>
      </c>
      <c r="O897" s="18" t="s">
        <v>362</v>
      </c>
      <c r="P897" s="18" t="s">
        <v>363</v>
      </c>
      <c r="Q897" s="18" t="s">
        <v>534</v>
      </c>
      <c r="R897" s="18" t="s">
        <v>404</v>
      </c>
      <c r="S897" s="18" t="s">
        <v>13116</v>
      </c>
      <c r="T897" s="18" t="s">
        <v>4144</v>
      </c>
      <c r="U897" s="18" t="s">
        <v>4438</v>
      </c>
      <c r="V897" s="18"/>
      <c r="W897" s="18" t="s">
        <v>4439</v>
      </c>
      <c r="X897" s="18" t="s">
        <v>41</v>
      </c>
      <c r="Y897" s="18">
        <v>70715767628</v>
      </c>
      <c r="Z897" s="18"/>
      <c r="AA897" s="18" t="s">
        <v>538</v>
      </c>
      <c r="AB897" s="18" t="s">
        <v>539</v>
      </c>
      <c r="AC897" s="18" t="s">
        <v>4440</v>
      </c>
      <c r="AD897" s="18" t="s">
        <v>4439</v>
      </c>
      <c r="AE897" s="18" t="s">
        <v>42</v>
      </c>
      <c r="AF897" s="18" t="s">
        <v>43</v>
      </c>
      <c r="AG897" s="18" t="s">
        <v>869</v>
      </c>
      <c r="AH897" s="18" t="s">
        <v>43</v>
      </c>
      <c r="AI897" s="20" t="s">
        <v>52</v>
      </c>
      <c r="AJ897" s="53" t="s">
        <v>10412</v>
      </c>
      <c r="AK897" s="53" t="s">
        <v>10413</v>
      </c>
      <c r="AL897" s="53" t="str">
        <f>TEXT(Table13[[#This Row],[Start Date]],"DDD")</f>
        <v>Fri</v>
      </c>
      <c r="AM897" s="12" t="str">
        <f>TEXT(RAW!$C897,"MMM")</f>
        <v>Jun</v>
      </c>
      <c r="AN897" s="12" t="str">
        <f>TEXT(RAW!$C897,"YYYY")</f>
        <v>2022</v>
      </c>
      <c r="AO897" s="54">
        <f t="shared" si="13"/>
        <v>1.3888888888888951E-2</v>
      </c>
      <c r="AR897" s="55"/>
      <c r="AS897" s="55"/>
    </row>
    <row r="898" spans="1:45" ht="12.6" customHeight="1" x14ac:dyDescent="0.2">
      <c r="A898" s="17" t="s">
        <v>13114</v>
      </c>
      <c r="B898" s="19"/>
      <c r="C898" s="19">
        <v>44715</v>
      </c>
      <c r="D898" s="19"/>
      <c r="E898" s="18"/>
      <c r="F898" s="18"/>
      <c r="G898" s="18"/>
      <c r="H898" s="18" t="s">
        <v>357</v>
      </c>
      <c r="I898" s="18" t="s">
        <v>4441</v>
      </c>
      <c r="J898" s="18" t="s">
        <v>13133</v>
      </c>
      <c r="K898" s="18" t="s">
        <v>965</v>
      </c>
      <c r="L898" s="18"/>
      <c r="M898" s="18" t="s">
        <v>39</v>
      </c>
      <c r="N898" s="18"/>
      <c r="O898" s="18" t="s">
        <v>362</v>
      </c>
      <c r="P898" s="18" t="s">
        <v>363</v>
      </c>
      <c r="Q898" s="18" t="s">
        <v>364</v>
      </c>
      <c r="R898" s="18" t="s">
        <v>663</v>
      </c>
      <c r="S898" s="18" t="s">
        <v>13129</v>
      </c>
      <c r="T898" s="18"/>
      <c r="U898" s="18" t="s">
        <v>4442</v>
      </c>
      <c r="V898" s="18"/>
      <c r="W898" s="18"/>
      <c r="X898" s="18"/>
      <c r="Y898" s="18"/>
      <c r="Z898" s="18"/>
      <c r="AA898" s="18"/>
      <c r="AB898" s="18"/>
      <c r="AC898" s="18"/>
      <c r="AD898" s="18"/>
      <c r="AE898" s="18"/>
      <c r="AF898" s="18"/>
      <c r="AG898" s="18"/>
      <c r="AH898" s="18" t="s">
        <v>71</v>
      </c>
      <c r="AI898" s="20" t="s">
        <v>970</v>
      </c>
      <c r="AJ898" s="53" t="s">
        <v>10412</v>
      </c>
      <c r="AK898" s="53" t="s">
        <v>10398</v>
      </c>
      <c r="AL898" s="53" t="str">
        <f>TEXT(Table13[[#This Row],[Start Date]],"DDD")</f>
        <v>Sat</v>
      </c>
      <c r="AM898" s="12" t="str">
        <f>TEXT(RAW!$C898,"MMM")</f>
        <v>Jun</v>
      </c>
      <c r="AN898" s="12" t="str">
        <f>TEXT(RAW!$C898,"YYYY")</f>
        <v>2022</v>
      </c>
      <c r="AO898" s="54">
        <f t="shared" ref="AO898:AO961" si="14">G898-E898</f>
        <v>0</v>
      </c>
      <c r="AR898" s="55"/>
      <c r="AS898" s="55"/>
    </row>
    <row r="899" spans="1:45" ht="12.6" customHeight="1" x14ac:dyDescent="0.2">
      <c r="A899" s="17" t="s">
        <v>13114</v>
      </c>
      <c r="B899" s="28">
        <v>44715</v>
      </c>
      <c r="C899" s="19">
        <v>44715</v>
      </c>
      <c r="D899" s="19">
        <v>44715</v>
      </c>
      <c r="E899" s="18" t="s">
        <v>138</v>
      </c>
      <c r="F899" s="28">
        <v>44715</v>
      </c>
      <c r="G899" s="18" t="s">
        <v>98</v>
      </c>
      <c r="H899" s="18" t="s">
        <v>357</v>
      </c>
      <c r="I899" s="18" t="s">
        <v>4443</v>
      </c>
      <c r="J899" s="18" t="s">
        <v>13133</v>
      </c>
      <c r="K899" s="18" t="s">
        <v>1154</v>
      </c>
      <c r="L899" s="18" t="s">
        <v>2954</v>
      </c>
      <c r="M899" s="18"/>
      <c r="N899" s="18" t="s">
        <v>40</v>
      </c>
      <c r="O899" s="18" t="s">
        <v>362</v>
      </c>
      <c r="P899" s="18" t="s">
        <v>363</v>
      </c>
      <c r="Q899" s="18" t="s">
        <v>364</v>
      </c>
      <c r="R899" s="18" t="s">
        <v>395</v>
      </c>
      <c r="S899" s="18" t="s">
        <v>13116</v>
      </c>
      <c r="T899" s="18" t="s">
        <v>4444</v>
      </c>
      <c r="U899" s="18" t="s">
        <v>4445</v>
      </c>
      <c r="V899" s="18" t="s">
        <v>743</v>
      </c>
      <c r="W899" s="18" t="s">
        <v>4446</v>
      </c>
      <c r="X899" s="18" t="s">
        <v>2957</v>
      </c>
      <c r="Y899" s="18" t="s">
        <v>4447</v>
      </c>
      <c r="Z899" s="18" t="s">
        <v>41</v>
      </c>
      <c r="AA899" s="18" t="s">
        <v>2959</v>
      </c>
      <c r="AB899" s="18" t="s">
        <v>486</v>
      </c>
      <c r="AC899" s="18" t="s">
        <v>4448</v>
      </c>
      <c r="AD899" s="18" t="s">
        <v>4446</v>
      </c>
      <c r="AE899" s="18" t="s">
        <v>42</v>
      </c>
      <c r="AF899" s="18" t="s">
        <v>43</v>
      </c>
      <c r="AG899" s="18" t="s">
        <v>1288</v>
      </c>
      <c r="AH899" s="18" t="s">
        <v>43</v>
      </c>
      <c r="AI899" s="20" t="s">
        <v>1161</v>
      </c>
      <c r="AJ899" s="53" t="s">
        <v>10412</v>
      </c>
      <c r="AK899" s="53" t="s">
        <v>10398</v>
      </c>
      <c r="AL899" s="53" t="str">
        <f>TEXT(Table13[[#This Row],[Start Date]],"DDD")</f>
        <v>Fri</v>
      </c>
      <c r="AM899" s="12" t="str">
        <f>TEXT(RAW!$C899,"MMM")</f>
        <v>Jun</v>
      </c>
      <c r="AN899" s="12" t="str">
        <f>TEXT(RAW!$C899,"YYYY")</f>
        <v>2022</v>
      </c>
      <c r="AO899" s="54">
        <f t="shared" si="14"/>
        <v>7.986111111111116E-2</v>
      </c>
      <c r="AR899" s="55"/>
      <c r="AS899" s="55"/>
    </row>
    <row r="900" spans="1:45" ht="12.6" customHeight="1" x14ac:dyDescent="0.2">
      <c r="A900" s="17" t="s">
        <v>13114</v>
      </c>
      <c r="B900" s="19"/>
      <c r="C900" s="19">
        <v>44714</v>
      </c>
      <c r="D900" s="19"/>
      <c r="E900" s="18"/>
      <c r="F900" s="18"/>
      <c r="G900" s="18"/>
      <c r="H900" s="18" t="s">
        <v>357</v>
      </c>
      <c r="I900" s="18" t="s">
        <v>4449</v>
      </c>
      <c r="J900" s="18" t="s">
        <v>13133</v>
      </c>
      <c r="K900" s="18" t="s">
        <v>965</v>
      </c>
      <c r="L900" s="18"/>
      <c r="M900" s="18"/>
      <c r="N900" s="18"/>
      <c r="O900" s="18" t="s">
        <v>362</v>
      </c>
      <c r="P900" s="18" t="s">
        <v>363</v>
      </c>
      <c r="Q900" s="18" t="s">
        <v>364</v>
      </c>
      <c r="R900" s="18" t="s">
        <v>395</v>
      </c>
      <c r="S900" s="18" t="s">
        <v>13129</v>
      </c>
      <c r="T900" s="18"/>
      <c r="U900" s="18" t="s">
        <v>4450</v>
      </c>
      <c r="V900" s="18"/>
      <c r="W900" s="18"/>
      <c r="X900" s="18"/>
      <c r="Y900" s="18"/>
      <c r="Z900" s="18"/>
      <c r="AA900" s="18"/>
      <c r="AB900" s="18"/>
      <c r="AC900" s="18"/>
      <c r="AD900" s="18"/>
      <c r="AE900" s="18"/>
      <c r="AF900" s="18"/>
      <c r="AG900" s="18"/>
      <c r="AH900" s="18" t="s">
        <v>71</v>
      </c>
      <c r="AI900" s="20" t="s">
        <v>970</v>
      </c>
      <c r="AJ900" s="53" t="s">
        <v>10412</v>
      </c>
      <c r="AK900" s="53" t="s">
        <v>10398</v>
      </c>
      <c r="AL900" s="53" t="str">
        <f>TEXT(Table13[[#This Row],[Start Date]],"DDD")</f>
        <v>Sat</v>
      </c>
      <c r="AM900" s="12" t="str">
        <f>TEXT(RAW!$C900,"MMM")</f>
        <v>Jun</v>
      </c>
      <c r="AN900" s="12" t="str">
        <f>TEXT(RAW!$C900,"YYYY")</f>
        <v>2022</v>
      </c>
      <c r="AO900" s="54">
        <f t="shared" si="14"/>
        <v>0</v>
      </c>
      <c r="AR900" s="55"/>
      <c r="AS900" s="55"/>
    </row>
    <row r="901" spans="1:45" ht="12.6" customHeight="1" x14ac:dyDescent="0.2">
      <c r="A901" s="17" t="s">
        <v>13114</v>
      </c>
      <c r="B901" s="19"/>
      <c r="C901" s="19">
        <v>44697</v>
      </c>
      <c r="D901" s="19">
        <v>44694</v>
      </c>
      <c r="E901" s="18" t="s">
        <v>36</v>
      </c>
      <c r="F901" s="28">
        <v>44694</v>
      </c>
      <c r="G901" s="18" t="s">
        <v>57</v>
      </c>
      <c r="H901" s="18" t="s">
        <v>357</v>
      </c>
      <c r="I901" s="18" t="s">
        <v>4451</v>
      </c>
      <c r="J901" s="18" t="s">
        <v>13133</v>
      </c>
      <c r="K901" s="18" t="s">
        <v>58</v>
      </c>
      <c r="L901" s="18" t="s">
        <v>3371</v>
      </c>
      <c r="M901" s="18"/>
      <c r="N901" s="18"/>
      <c r="O901" s="18" t="s">
        <v>362</v>
      </c>
      <c r="P901" s="18" t="s">
        <v>363</v>
      </c>
      <c r="Q901" s="18" t="s">
        <v>374</v>
      </c>
      <c r="R901" s="18" t="s">
        <v>55</v>
      </c>
      <c r="S901" s="18" t="s">
        <v>13120</v>
      </c>
      <c r="T901" s="18"/>
      <c r="U901" s="18" t="s">
        <v>4452</v>
      </c>
      <c r="V901" s="18" t="s">
        <v>55</v>
      </c>
      <c r="W901" s="18" t="s">
        <v>113</v>
      </c>
      <c r="X901" s="18"/>
      <c r="Y901" s="18"/>
      <c r="Z901" s="18"/>
      <c r="AA901" s="18"/>
      <c r="AB901" s="18" t="s">
        <v>486</v>
      </c>
      <c r="AC901" s="18" t="s">
        <v>4453</v>
      </c>
      <c r="AD901" s="18" t="s">
        <v>113</v>
      </c>
      <c r="AE901" s="18" t="s">
        <v>42</v>
      </c>
      <c r="AF901" s="18" t="s">
        <v>43</v>
      </c>
      <c r="AG901" s="18" t="s">
        <v>377</v>
      </c>
      <c r="AH901" s="18" t="s">
        <v>43</v>
      </c>
      <c r="AI901" s="20" t="s">
        <v>409</v>
      </c>
      <c r="AJ901" s="53" t="s">
        <v>58</v>
      </c>
      <c r="AK901" s="53" t="s">
        <v>113</v>
      </c>
      <c r="AL901" s="53" t="str">
        <f>TEXT(Table13[[#This Row],[Start Date]],"DDD")</f>
        <v>Fri</v>
      </c>
      <c r="AM901" s="12" t="str">
        <f>TEXT(RAW!$C901,"MMM")</f>
        <v>May</v>
      </c>
      <c r="AN901" s="12" t="str">
        <f>TEXT(RAW!$C901,"YYYY")</f>
        <v>2022</v>
      </c>
      <c r="AO901" s="54">
        <f t="shared" si="14"/>
        <v>8.3333333333333315E-2</v>
      </c>
      <c r="AR901" s="55"/>
      <c r="AS901" s="55"/>
    </row>
    <row r="902" spans="1:45" ht="12.6" customHeight="1" x14ac:dyDescent="0.2">
      <c r="A902" s="17" t="s">
        <v>13114</v>
      </c>
      <c r="B902" s="19"/>
      <c r="C902" s="19">
        <v>44697</v>
      </c>
      <c r="D902" s="19">
        <v>44694</v>
      </c>
      <c r="E902" s="18" t="s">
        <v>36</v>
      </c>
      <c r="F902" s="28">
        <v>44694</v>
      </c>
      <c r="G902" s="18" t="s">
        <v>57</v>
      </c>
      <c r="H902" s="18" t="s">
        <v>357</v>
      </c>
      <c r="I902" s="18" t="s">
        <v>4454</v>
      </c>
      <c r="J902" s="18" t="s">
        <v>13133</v>
      </c>
      <c r="K902" s="18" t="s">
        <v>58</v>
      </c>
      <c r="L902" s="18"/>
      <c r="M902" s="18"/>
      <c r="N902" s="18"/>
      <c r="O902" s="18" t="s">
        <v>362</v>
      </c>
      <c r="P902" s="18" t="s">
        <v>363</v>
      </c>
      <c r="Q902" s="18" t="s">
        <v>374</v>
      </c>
      <c r="R902" s="18" t="s">
        <v>55</v>
      </c>
      <c r="S902" s="18" t="s">
        <v>13125</v>
      </c>
      <c r="T902" s="18"/>
      <c r="U902" s="18" t="s">
        <v>4455</v>
      </c>
      <c r="V902" s="18" t="s">
        <v>4455</v>
      </c>
      <c r="W902" s="18" t="s">
        <v>4455</v>
      </c>
      <c r="X902" s="18"/>
      <c r="Y902" s="18"/>
      <c r="Z902" s="18"/>
      <c r="AA902" s="18"/>
      <c r="AB902" s="18"/>
      <c r="AC902" s="18" t="s">
        <v>4456</v>
      </c>
      <c r="AD902" s="18" t="s">
        <v>4455</v>
      </c>
      <c r="AE902" s="18" t="s">
        <v>42</v>
      </c>
      <c r="AF902" s="18" t="s">
        <v>43</v>
      </c>
      <c r="AG902" s="18" t="s">
        <v>377</v>
      </c>
      <c r="AH902" s="18" t="s">
        <v>43</v>
      </c>
      <c r="AI902" s="20" t="s">
        <v>409</v>
      </c>
      <c r="AJ902" s="53" t="s">
        <v>58</v>
      </c>
      <c r="AK902" s="53" t="s">
        <v>113</v>
      </c>
      <c r="AL902" s="53" t="str">
        <f>TEXT(Table13[[#This Row],[Start Date]],"DDD")</f>
        <v>Fri</v>
      </c>
      <c r="AM902" s="12" t="str">
        <f>TEXT(RAW!$C902,"MMM")</f>
        <v>May</v>
      </c>
      <c r="AN902" s="12" t="str">
        <f>TEXT(RAW!$C902,"YYYY")</f>
        <v>2022</v>
      </c>
      <c r="AO902" s="54">
        <f t="shared" si="14"/>
        <v>8.3333333333333315E-2</v>
      </c>
      <c r="AR902" s="55"/>
      <c r="AS902" s="55"/>
    </row>
    <row r="903" spans="1:45" ht="12.6" customHeight="1" x14ac:dyDescent="0.2">
      <c r="A903" s="17" t="s">
        <v>13114</v>
      </c>
      <c r="B903" s="28">
        <v>44698</v>
      </c>
      <c r="C903" s="19">
        <v>44698</v>
      </c>
      <c r="D903" s="19">
        <v>44697</v>
      </c>
      <c r="E903" s="18" t="s">
        <v>188</v>
      </c>
      <c r="F903" s="28">
        <v>44697</v>
      </c>
      <c r="G903" s="18" t="s">
        <v>37</v>
      </c>
      <c r="H903" s="18" t="s">
        <v>357</v>
      </c>
      <c r="I903" s="18" t="s">
        <v>4457</v>
      </c>
      <c r="J903" s="18" t="s">
        <v>13132</v>
      </c>
      <c r="K903" s="18" t="s">
        <v>197</v>
      </c>
      <c r="L903" s="18" t="s">
        <v>4003</v>
      </c>
      <c r="M903" s="18"/>
      <c r="N903" s="18" t="s">
        <v>40</v>
      </c>
      <c r="O903" s="18" t="s">
        <v>362</v>
      </c>
      <c r="P903" s="18" t="s">
        <v>363</v>
      </c>
      <c r="Q903" s="18" t="s">
        <v>429</v>
      </c>
      <c r="R903" s="18" t="s">
        <v>663</v>
      </c>
      <c r="S903" s="18" t="s">
        <v>13116</v>
      </c>
      <c r="T903" s="18" t="s">
        <v>4004</v>
      </c>
      <c r="U903" s="18" t="s">
        <v>4458</v>
      </c>
      <c r="V903" s="18" t="s">
        <v>4459</v>
      </c>
      <c r="W903" s="18" t="s">
        <v>4460</v>
      </c>
      <c r="X903" s="18" t="s">
        <v>1413</v>
      </c>
      <c r="Y903" s="18" t="s">
        <v>4008</v>
      </c>
      <c r="Z903" s="18" t="s">
        <v>41</v>
      </c>
      <c r="AA903" s="18" t="s">
        <v>4009</v>
      </c>
      <c r="AB903" s="18" t="s">
        <v>367</v>
      </c>
      <c r="AC903" s="18" t="s">
        <v>4461</v>
      </c>
      <c r="AD903" s="18" t="s">
        <v>4460</v>
      </c>
      <c r="AE903" s="18" t="s">
        <v>42</v>
      </c>
      <c r="AF903" s="18" t="s">
        <v>43</v>
      </c>
      <c r="AG903" s="18" t="s">
        <v>736</v>
      </c>
      <c r="AH903" s="18" t="s">
        <v>43</v>
      </c>
      <c r="AI903" s="20" t="s">
        <v>3569</v>
      </c>
      <c r="AJ903" s="53" t="s">
        <v>10412</v>
      </c>
      <c r="AK903" s="53" t="s">
        <v>10398</v>
      </c>
      <c r="AL903" s="53" t="str">
        <f>TEXT(Table13[[#This Row],[Start Date]],"DDD")</f>
        <v>Mon</v>
      </c>
      <c r="AM903" s="12" t="str">
        <f>TEXT(RAW!$C903,"MMM")</f>
        <v>May</v>
      </c>
      <c r="AN903" s="12" t="str">
        <f>TEXT(RAW!$C903,"YYYY")</f>
        <v>2022</v>
      </c>
      <c r="AO903" s="54">
        <f t="shared" si="14"/>
        <v>4.1666666666666685E-2</v>
      </c>
      <c r="AR903" s="55"/>
      <c r="AS903" s="55"/>
    </row>
    <row r="904" spans="1:45" ht="12.6" customHeight="1" x14ac:dyDescent="0.2">
      <c r="A904" s="17" t="s">
        <v>13114</v>
      </c>
      <c r="B904" s="19"/>
      <c r="C904" s="19">
        <v>44698</v>
      </c>
      <c r="D904" s="19">
        <v>44697</v>
      </c>
      <c r="E904" s="18" t="s">
        <v>229</v>
      </c>
      <c r="F904" s="28">
        <v>44697</v>
      </c>
      <c r="G904" s="18" t="s">
        <v>184</v>
      </c>
      <c r="H904" s="18" t="s">
        <v>357</v>
      </c>
      <c r="I904" s="18" t="s">
        <v>4462</v>
      </c>
      <c r="J904" s="18" t="s">
        <v>13133</v>
      </c>
      <c r="K904" s="18" t="s">
        <v>1276</v>
      </c>
      <c r="L904" s="18" t="s">
        <v>751</v>
      </c>
      <c r="M904" s="18" t="s">
        <v>39</v>
      </c>
      <c r="N904" s="18"/>
      <c r="O904" s="18" t="s">
        <v>362</v>
      </c>
      <c r="P904" s="18" t="s">
        <v>363</v>
      </c>
      <c r="Q904" s="18" t="s">
        <v>4348</v>
      </c>
      <c r="R904" s="18" t="s">
        <v>395</v>
      </c>
      <c r="S904" s="18" t="s">
        <v>13119</v>
      </c>
      <c r="T904" s="18"/>
      <c r="U904" s="18" t="s">
        <v>4463</v>
      </c>
      <c r="V904" s="18" t="s">
        <v>4464</v>
      </c>
      <c r="W904" s="18" t="s">
        <v>4464</v>
      </c>
      <c r="X904" s="18"/>
      <c r="Y904" s="18"/>
      <c r="Z904" s="18"/>
      <c r="AA904" s="18"/>
      <c r="AB904" s="18" t="s">
        <v>528</v>
      </c>
      <c r="AC904" s="18" t="s">
        <v>4465</v>
      </c>
      <c r="AD904" s="18" t="s">
        <v>4464</v>
      </c>
      <c r="AE904" s="18" t="s">
        <v>42</v>
      </c>
      <c r="AF904" s="18" t="s">
        <v>43</v>
      </c>
      <c r="AG904" s="18" t="s">
        <v>1940</v>
      </c>
      <c r="AH904" s="18" t="s">
        <v>43</v>
      </c>
      <c r="AI904" s="20" t="s">
        <v>531</v>
      </c>
      <c r="AJ904" s="53" t="s">
        <v>10412</v>
      </c>
      <c r="AK904" s="53" t="s">
        <v>10398</v>
      </c>
      <c r="AL904" s="53" t="str">
        <f>TEXT(Table13[[#This Row],[Start Date]],"DDD")</f>
        <v>Mon</v>
      </c>
      <c r="AM904" s="12" t="str">
        <f>TEXT(RAW!$C904,"MMM")</f>
        <v>May</v>
      </c>
      <c r="AN904" s="12" t="str">
        <f>TEXT(RAW!$C904,"YYYY")</f>
        <v>2022</v>
      </c>
      <c r="AO904" s="54">
        <f t="shared" si="14"/>
        <v>1.0416666666666741E-2</v>
      </c>
      <c r="AR904" s="55"/>
      <c r="AS904" s="55"/>
    </row>
    <row r="905" spans="1:45" ht="12.6" customHeight="1" x14ac:dyDescent="0.2">
      <c r="A905" s="17" t="s">
        <v>13114</v>
      </c>
      <c r="B905" s="19"/>
      <c r="C905" s="19">
        <v>44698</v>
      </c>
      <c r="D905" s="19">
        <v>44693</v>
      </c>
      <c r="E905" s="18" t="s">
        <v>291</v>
      </c>
      <c r="F905" s="28">
        <v>44693</v>
      </c>
      <c r="G905" s="18" t="s">
        <v>183</v>
      </c>
      <c r="H905" s="18" t="s">
        <v>357</v>
      </c>
      <c r="I905" s="18" t="s">
        <v>4462</v>
      </c>
      <c r="J905" s="18" t="s">
        <v>13133</v>
      </c>
      <c r="K905" s="18" t="s">
        <v>1276</v>
      </c>
      <c r="L905" s="18" t="s">
        <v>751</v>
      </c>
      <c r="M905" s="18" t="s">
        <v>39</v>
      </c>
      <c r="N905" s="18"/>
      <c r="O905" s="18" t="s">
        <v>362</v>
      </c>
      <c r="P905" s="18" t="s">
        <v>363</v>
      </c>
      <c r="Q905" s="18" t="s">
        <v>4348</v>
      </c>
      <c r="R905" s="18" t="s">
        <v>395</v>
      </c>
      <c r="S905" s="18" t="s">
        <v>13119</v>
      </c>
      <c r="T905" s="18"/>
      <c r="U905" s="18" t="s">
        <v>4463</v>
      </c>
      <c r="V905" s="18" t="s">
        <v>4464</v>
      </c>
      <c r="W905" s="18" t="s">
        <v>292</v>
      </c>
      <c r="X905" s="18"/>
      <c r="Y905" s="18"/>
      <c r="Z905" s="18"/>
      <c r="AA905" s="18"/>
      <c r="AB905" s="18" t="s">
        <v>528</v>
      </c>
      <c r="AC905" s="18" t="s">
        <v>4466</v>
      </c>
      <c r="AD905" s="18" t="s">
        <v>292</v>
      </c>
      <c r="AE905" s="18" t="s">
        <v>42</v>
      </c>
      <c r="AF905" s="18" t="s">
        <v>43</v>
      </c>
      <c r="AG905" s="18" t="s">
        <v>4467</v>
      </c>
      <c r="AH905" s="18" t="s">
        <v>43</v>
      </c>
      <c r="AI905" s="20" t="s">
        <v>531</v>
      </c>
      <c r="AJ905" s="53" t="s">
        <v>10412</v>
      </c>
      <c r="AK905" s="53" t="s">
        <v>10398</v>
      </c>
      <c r="AL905" s="53" t="str">
        <f>TEXT(Table13[[#This Row],[Start Date]],"DDD")</f>
        <v>Thu</v>
      </c>
      <c r="AM905" s="12" t="str">
        <f>TEXT(RAW!$C905,"MMM")</f>
        <v>May</v>
      </c>
      <c r="AN905" s="12" t="str">
        <f>TEXT(RAW!$C905,"YYYY")</f>
        <v>2022</v>
      </c>
      <c r="AO905" s="54">
        <f t="shared" si="14"/>
        <v>5.9722222222222288E-2</v>
      </c>
      <c r="AR905" s="55"/>
      <c r="AS905" s="55"/>
    </row>
    <row r="906" spans="1:45" ht="12.6" customHeight="1" x14ac:dyDescent="0.2">
      <c r="A906" s="17" t="s">
        <v>13114</v>
      </c>
      <c r="B906" s="28">
        <v>44679</v>
      </c>
      <c r="C906" s="19">
        <v>44679</v>
      </c>
      <c r="D906" s="19">
        <v>44679</v>
      </c>
      <c r="E906" s="18" t="s">
        <v>103</v>
      </c>
      <c r="F906" s="28">
        <v>44679</v>
      </c>
      <c r="G906" s="18" t="s">
        <v>103</v>
      </c>
      <c r="H906" s="18" t="s">
        <v>357</v>
      </c>
      <c r="I906" s="18" t="s">
        <v>4468</v>
      </c>
      <c r="J906" s="18" t="s">
        <v>13130</v>
      </c>
      <c r="K906" s="18" t="s">
        <v>107</v>
      </c>
      <c r="L906" s="18" t="s">
        <v>803</v>
      </c>
      <c r="M906" s="18"/>
      <c r="N906" s="18" t="s">
        <v>40</v>
      </c>
      <c r="O906" s="18" t="s">
        <v>362</v>
      </c>
      <c r="P906" s="18" t="s">
        <v>363</v>
      </c>
      <c r="Q906" s="18" t="s">
        <v>552</v>
      </c>
      <c r="R906" s="18" t="s">
        <v>663</v>
      </c>
      <c r="S906" s="18" t="s">
        <v>13128</v>
      </c>
      <c r="T906" s="18" t="s">
        <v>804</v>
      </c>
      <c r="U906" s="18" t="s">
        <v>4469</v>
      </c>
      <c r="V906" s="18" t="s">
        <v>2499</v>
      </c>
      <c r="W906" s="18" t="s">
        <v>2499</v>
      </c>
      <c r="X906" s="18" t="s">
        <v>41</v>
      </c>
      <c r="Y906" s="18" t="s">
        <v>806</v>
      </c>
      <c r="Z906" s="18"/>
      <c r="AA906" s="18" t="s">
        <v>807</v>
      </c>
      <c r="AB906" s="18" t="s">
        <v>808</v>
      </c>
      <c r="AC906" s="18" t="s">
        <v>4470</v>
      </c>
      <c r="AD906" s="18" t="s">
        <v>2499</v>
      </c>
      <c r="AE906" s="18" t="s">
        <v>42</v>
      </c>
      <c r="AF906" s="18" t="s">
        <v>43</v>
      </c>
      <c r="AG906" s="18" t="s">
        <v>1433</v>
      </c>
      <c r="AH906" s="18" t="s">
        <v>43</v>
      </c>
      <c r="AI906" s="20" t="s">
        <v>65</v>
      </c>
      <c r="AJ906" s="53" t="s">
        <v>10412</v>
      </c>
      <c r="AK906" s="53" t="s">
        <v>10398</v>
      </c>
      <c r="AL906" s="53" t="str">
        <f>TEXT(Table13[[#This Row],[Start Date]],"DDD")</f>
        <v>Thu</v>
      </c>
      <c r="AM906" s="12" t="str">
        <f>TEXT(RAW!$C906,"MMM")</f>
        <v>Apr</v>
      </c>
      <c r="AN906" s="12" t="str">
        <f>TEXT(RAW!$C906,"YYYY")</f>
        <v>2022</v>
      </c>
      <c r="AO906" s="54">
        <f t="shared" si="14"/>
        <v>0</v>
      </c>
      <c r="AR906" s="55"/>
      <c r="AS906" s="55"/>
    </row>
    <row r="907" spans="1:45" ht="12.6" customHeight="1" x14ac:dyDescent="0.2">
      <c r="A907" s="17" t="s">
        <v>13114</v>
      </c>
      <c r="B907" s="19"/>
      <c r="C907" s="19">
        <v>44691</v>
      </c>
      <c r="D907" s="19"/>
      <c r="E907" s="18"/>
      <c r="F907" s="18"/>
      <c r="G907" s="18"/>
      <c r="H907" s="18" t="s">
        <v>357</v>
      </c>
      <c r="I907" s="18" t="s">
        <v>4471</v>
      </c>
      <c r="J907" s="18" t="s">
        <v>13133</v>
      </c>
      <c r="K907" s="18" t="s">
        <v>965</v>
      </c>
      <c r="L907" s="18"/>
      <c r="M907" s="18"/>
      <c r="N907" s="18"/>
      <c r="O907" s="18" t="s">
        <v>362</v>
      </c>
      <c r="P907" s="18" t="s">
        <v>363</v>
      </c>
      <c r="Q907" s="18" t="s">
        <v>364</v>
      </c>
      <c r="R907" s="18" t="s">
        <v>663</v>
      </c>
      <c r="S907" s="18" t="s">
        <v>13118</v>
      </c>
      <c r="T907" s="18"/>
      <c r="U907" s="18" t="s">
        <v>1611</v>
      </c>
      <c r="V907" s="18"/>
      <c r="W907" s="18"/>
      <c r="X907" s="18"/>
      <c r="Y907" s="18"/>
      <c r="Z907" s="18"/>
      <c r="AA907" s="18"/>
      <c r="AB907" s="18"/>
      <c r="AC907" s="18"/>
      <c r="AD907" s="18"/>
      <c r="AE907" s="18"/>
      <c r="AF907" s="18"/>
      <c r="AG907" s="18"/>
      <c r="AH907" s="18" t="s">
        <v>71</v>
      </c>
      <c r="AI907" s="20" t="s">
        <v>970</v>
      </c>
      <c r="AJ907" s="53" t="s">
        <v>10412</v>
      </c>
      <c r="AK907" s="53" t="s">
        <v>10398</v>
      </c>
      <c r="AL907" s="53" t="str">
        <f>TEXT(Table13[[#This Row],[Start Date]],"DDD")</f>
        <v>Sat</v>
      </c>
      <c r="AM907" s="12" t="str">
        <f>TEXT(RAW!$C907,"MMM")</f>
        <v>May</v>
      </c>
      <c r="AN907" s="12" t="str">
        <f>TEXT(RAW!$C907,"YYYY")</f>
        <v>2022</v>
      </c>
      <c r="AO907" s="54">
        <f t="shared" si="14"/>
        <v>0</v>
      </c>
      <c r="AR907" s="55"/>
      <c r="AS907" s="55"/>
    </row>
    <row r="908" spans="1:45" ht="12.6" customHeight="1" x14ac:dyDescent="0.2">
      <c r="A908" s="17" t="s">
        <v>13114</v>
      </c>
      <c r="B908" s="28">
        <v>44683</v>
      </c>
      <c r="C908" s="19">
        <v>44683</v>
      </c>
      <c r="D908" s="19">
        <v>44683</v>
      </c>
      <c r="E908" s="18" t="s">
        <v>63</v>
      </c>
      <c r="F908" s="28">
        <v>44683</v>
      </c>
      <c r="G908" s="18" t="s">
        <v>194</v>
      </c>
      <c r="H908" s="18" t="s">
        <v>357</v>
      </c>
      <c r="I908" s="18" t="s">
        <v>4472</v>
      </c>
      <c r="J908" s="18" t="s">
        <v>13130</v>
      </c>
      <c r="K908" s="18" t="s">
        <v>107</v>
      </c>
      <c r="L908" s="18" t="s">
        <v>803</v>
      </c>
      <c r="M908" s="18"/>
      <c r="N908" s="18" t="s">
        <v>40</v>
      </c>
      <c r="O908" s="18" t="s">
        <v>362</v>
      </c>
      <c r="P908" s="18" t="s">
        <v>363</v>
      </c>
      <c r="Q908" s="18" t="s">
        <v>552</v>
      </c>
      <c r="R908" s="18" t="s">
        <v>395</v>
      </c>
      <c r="S908" s="18" t="s">
        <v>13128</v>
      </c>
      <c r="T908" s="18" t="s">
        <v>804</v>
      </c>
      <c r="U908" s="18" t="s">
        <v>2003</v>
      </c>
      <c r="V908" s="18" t="s">
        <v>555</v>
      </c>
      <c r="W908" s="18" t="s">
        <v>555</v>
      </c>
      <c r="X908" s="18" t="s">
        <v>41</v>
      </c>
      <c r="Y908" s="18" t="s">
        <v>806</v>
      </c>
      <c r="Z908" s="18"/>
      <c r="AA908" s="18" t="s">
        <v>807</v>
      </c>
      <c r="AB908" s="18" t="s">
        <v>808</v>
      </c>
      <c r="AC908" s="18" t="s">
        <v>4473</v>
      </c>
      <c r="AD908" s="18" t="s">
        <v>555</v>
      </c>
      <c r="AE908" s="18" t="s">
        <v>42</v>
      </c>
      <c r="AF908" s="18" t="s">
        <v>43</v>
      </c>
      <c r="AG908" s="18" t="s">
        <v>4474</v>
      </c>
      <c r="AH908" s="18" t="s">
        <v>43</v>
      </c>
      <c r="AI908" s="20" t="s">
        <v>65</v>
      </c>
      <c r="AJ908" s="53" t="s">
        <v>10412</v>
      </c>
      <c r="AK908" s="53" t="s">
        <v>10398</v>
      </c>
      <c r="AL908" s="53" t="str">
        <f>TEXT(Table13[[#This Row],[Start Date]],"DDD")</f>
        <v>Mon</v>
      </c>
      <c r="AM908" s="12" t="str">
        <f>TEXT(RAW!$C908,"MMM")</f>
        <v>May</v>
      </c>
      <c r="AN908" s="12" t="str">
        <f>TEXT(RAW!$C908,"YYYY")</f>
        <v>2022</v>
      </c>
      <c r="AO908" s="54">
        <f t="shared" si="14"/>
        <v>0.28125</v>
      </c>
      <c r="AR908" s="55"/>
      <c r="AS908" s="55"/>
    </row>
    <row r="909" spans="1:45" ht="12.6" customHeight="1" x14ac:dyDescent="0.2">
      <c r="A909" s="17" t="s">
        <v>13114</v>
      </c>
      <c r="B909" s="28">
        <v>44683</v>
      </c>
      <c r="C909" s="19">
        <v>44683</v>
      </c>
      <c r="D909" s="19"/>
      <c r="E909" s="18"/>
      <c r="F909" s="18"/>
      <c r="G909" s="18"/>
      <c r="H909" s="18" t="s">
        <v>357</v>
      </c>
      <c r="I909" s="18" t="s">
        <v>4475</v>
      </c>
      <c r="J909" s="18" t="s">
        <v>13130</v>
      </c>
      <c r="K909" s="18" t="s">
        <v>817</v>
      </c>
      <c r="L909" s="18" t="s">
        <v>729</v>
      </c>
      <c r="M909" s="18"/>
      <c r="N909" s="18" t="s">
        <v>40</v>
      </c>
      <c r="O909" s="18" t="s">
        <v>362</v>
      </c>
      <c r="P909" s="18" t="s">
        <v>363</v>
      </c>
      <c r="Q909" s="18" t="s">
        <v>534</v>
      </c>
      <c r="R909" s="18" t="s">
        <v>395</v>
      </c>
      <c r="S909" s="18" t="s">
        <v>13118</v>
      </c>
      <c r="T909" s="18" t="s">
        <v>2993</v>
      </c>
      <c r="U909" s="18" t="s">
        <v>4476</v>
      </c>
      <c r="V909" s="18"/>
      <c r="W909" s="18"/>
      <c r="X909" s="18"/>
      <c r="Y909" s="18">
        <v>70913418972</v>
      </c>
      <c r="Z909" s="18"/>
      <c r="AA909" s="18" t="s">
        <v>538</v>
      </c>
      <c r="AB909" s="18" t="s">
        <v>734</v>
      </c>
      <c r="AC909" s="18"/>
      <c r="AD909" s="18"/>
      <c r="AE909" s="18"/>
      <c r="AF909" s="18"/>
      <c r="AG909" s="18"/>
      <c r="AH909" s="18" t="s">
        <v>71</v>
      </c>
      <c r="AI909" s="20" t="s">
        <v>44</v>
      </c>
      <c r="AJ909" s="53" t="s">
        <v>10412</v>
      </c>
      <c r="AK909" s="53" t="s">
        <v>10398</v>
      </c>
      <c r="AL909" s="53" t="str">
        <f>TEXT(Table13[[#This Row],[Start Date]],"DDD")</f>
        <v>Sat</v>
      </c>
      <c r="AM909" s="12" t="str">
        <f>TEXT(RAW!$C909,"MMM")</f>
        <v>May</v>
      </c>
      <c r="AN909" s="12" t="str">
        <f>TEXT(RAW!$C909,"YYYY")</f>
        <v>2022</v>
      </c>
      <c r="AO909" s="54">
        <f t="shared" si="14"/>
        <v>0</v>
      </c>
      <c r="AR909" s="55"/>
      <c r="AS909" s="55"/>
    </row>
    <row r="910" spans="1:45" ht="12.6" customHeight="1" x14ac:dyDescent="0.2">
      <c r="A910" s="17" t="s">
        <v>13114</v>
      </c>
      <c r="B910" s="28">
        <v>44715</v>
      </c>
      <c r="C910" s="19">
        <v>44715</v>
      </c>
      <c r="D910" s="19">
        <v>44715</v>
      </c>
      <c r="E910" s="18" t="s">
        <v>101</v>
      </c>
      <c r="F910" s="28">
        <v>44715</v>
      </c>
      <c r="G910" s="18" t="s">
        <v>176</v>
      </c>
      <c r="H910" s="18" t="s">
        <v>357</v>
      </c>
      <c r="I910" s="18" t="s">
        <v>4477</v>
      </c>
      <c r="J910" s="18" t="s">
        <v>13132</v>
      </c>
      <c r="K910" s="18" t="s">
        <v>244</v>
      </c>
      <c r="L910" s="18" t="s">
        <v>3806</v>
      </c>
      <c r="M910" s="18"/>
      <c r="N910" s="18" t="s">
        <v>40</v>
      </c>
      <c r="O910" s="18" t="s">
        <v>362</v>
      </c>
      <c r="P910" s="18" t="s">
        <v>363</v>
      </c>
      <c r="Q910" s="18" t="s">
        <v>429</v>
      </c>
      <c r="R910" s="18" t="s">
        <v>395</v>
      </c>
      <c r="S910" s="18" t="s">
        <v>13116</v>
      </c>
      <c r="T910" s="18" t="s">
        <v>4478</v>
      </c>
      <c r="U910" s="18" t="s">
        <v>4479</v>
      </c>
      <c r="V910" s="18" t="s">
        <v>950</v>
      </c>
      <c r="W910" s="18" t="s">
        <v>4480</v>
      </c>
      <c r="X910" s="18" t="s">
        <v>1589</v>
      </c>
      <c r="Y910" s="18" t="s">
        <v>4481</v>
      </c>
      <c r="Z910" s="18" t="s">
        <v>41</v>
      </c>
      <c r="AA910" s="18" t="s">
        <v>1007</v>
      </c>
      <c r="AB910" s="18" t="s">
        <v>486</v>
      </c>
      <c r="AC910" s="18" t="s">
        <v>4482</v>
      </c>
      <c r="AD910" s="18" t="s">
        <v>4480</v>
      </c>
      <c r="AE910" s="18" t="s">
        <v>42</v>
      </c>
      <c r="AF910" s="18" t="s">
        <v>43</v>
      </c>
      <c r="AG910" s="18" t="s">
        <v>677</v>
      </c>
      <c r="AH910" s="18" t="s">
        <v>43</v>
      </c>
      <c r="AI910" s="20" t="s">
        <v>1475</v>
      </c>
      <c r="AJ910" s="53" t="s">
        <v>10412</v>
      </c>
      <c r="AK910" s="53" t="s">
        <v>10398</v>
      </c>
      <c r="AL910" s="53" t="str">
        <f>TEXT(Table13[[#This Row],[Start Date]],"DDD")</f>
        <v>Fri</v>
      </c>
      <c r="AM910" s="12" t="str">
        <f>TEXT(RAW!$C910,"MMM")</f>
        <v>Jun</v>
      </c>
      <c r="AN910" s="12" t="str">
        <f>TEXT(RAW!$C910,"YYYY")</f>
        <v>2022</v>
      </c>
      <c r="AO910" s="54">
        <f t="shared" si="14"/>
        <v>5.5555555555555636E-2</v>
      </c>
      <c r="AR910" s="55"/>
      <c r="AS910" s="55"/>
    </row>
    <row r="911" spans="1:45" ht="12.6" customHeight="1" x14ac:dyDescent="0.2">
      <c r="A911" s="17" t="s">
        <v>13114</v>
      </c>
      <c r="B911" s="19"/>
      <c r="C911" s="19">
        <v>44715</v>
      </c>
      <c r="D911" s="19">
        <v>44715</v>
      </c>
      <c r="E911" s="18" t="s">
        <v>36</v>
      </c>
      <c r="F911" s="28">
        <v>44715</v>
      </c>
      <c r="G911" s="18" t="s">
        <v>84</v>
      </c>
      <c r="H911" s="18" t="s">
        <v>357</v>
      </c>
      <c r="I911" s="18" t="s">
        <v>4483</v>
      </c>
      <c r="J911" s="18" t="s">
        <v>13133</v>
      </c>
      <c r="K911" s="18" t="s">
        <v>965</v>
      </c>
      <c r="L911" s="18"/>
      <c r="M911" s="18" t="s">
        <v>39</v>
      </c>
      <c r="N911" s="18"/>
      <c r="O911" s="18" t="s">
        <v>362</v>
      </c>
      <c r="P911" s="18" t="s">
        <v>363</v>
      </c>
      <c r="Q911" s="18" t="s">
        <v>364</v>
      </c>
      <c r="R911" s="18" t="s">
        <v>663</v>
      </c>
      <c r="S911" s="18" t="s">
        <v>13128</v>
      </c>
      <c r="T911" s="18"/>
      <c r="U911" s="18" t="s">
        <v>4442</v>
      </c>
      <c r="V911" s="18" t="s">
        <v>4484</v>
      </c>
      <c r="W911" s="18" t="s">
        <v>4484</v>
      </c>
      <c r="X911" s="18"/>
      <c r="Y911" s="18"/>
      <c r="Z911" s="18"/>
      <c r="AA911" s="18"/>
      <c r="AB911" s="18"/>
      <c r="AC911" s="18" t="s">
        <v>4485</v>
      </c>
      <c r="AD911" s="18" t="s">
        <v>4484</v>
      </c>
      <c r="AE911" s="18" t="s">
        <v>42</v>
      </c>
      <c r="AF911" s="18" t="s">
        <v>43</v>
      </c>
      <c r="AG911" s="18" t="s">
        <v>736</v>
      </c>
      <c r="AH911" s="18" t="s">
        <v>43</v>
      </c>
      <c r="AI911" s="20" t="s">
        <v>970</v>
      </c>
      <c r="AJ911" s="53" t="s">
        <v>10412</v>
      </c>
      <c r="AK911" s="53" t="s">
        <v>10398</v>
      </c>
      <c r="AL911" s="53" t="str">
        <f>TEXT(Table13[[#This Row],[Start Date]],"DDD")</f>
        <v>Fri</v>
      </c>
      <c r="AM911" s="12" t="str">
        <f>TEXT(RAW!$C911,"MMM")</f>
        <v>Jun</v>
      </c>
      <c r="AN911" s="12" t="str">
        <f>TEXT(RAW!$C911,"YYYY")</f>
        <v>2022</v>
      </c>
      <c r="AO911" s="54">
        <f t="shared" si="14"/>
        <v>4.166666666666663E-2</v>
      </c>
      <c r="AR911" s="55"/>
      <c r="AS911" s="55"/>
    </row>
    <row r="912" spans="1:45" ht="12.6" customHeight="1" x14ac:dyDescent="0.2">
      <c r="A912" s="17" t="s">
        <v>13114</v>
      </c>
      <c r="B912" s="19"/>
      <c r="C912" s="19">
        <v>44715</v>
      </c>
      <c r="D912" s="19">
        <v>44715</v>
      </c>
      <c r="E912" s="18" t="s">
        <v>144</v>
      </c>
      <c r="F912" s="28">
        <v>44715</v>
      </c>
      <c r="G912" s="18" t="s">
        <v>159</v>
      </c>
      <c r="H912" s="18" t="s">
        <v>357</v>
      </c>
      <c r="I912" s="18" t="s">
        <v>4486</v>
      </c>
      <c r="J912" s="18" t="s">
        <v>13133</v>
      </c>
      <c r="K912" s="18" t="s">
        <v>172</v>
      </c>
      <c r="L912" s="18" t="s">
        <v>751</v>
      </c>
      <c r="M912" s="18"/>
      <c r="N912" s="18"/>
      <c r="O912" s="18" t="s">
        <v>362</v>
      </c>
      <c r="P912" s="18" t="s">
        <v>363</v>
      </c>
      <c r="Q912" s="18" t="s">
        <v>4348</v>
      </c>
      <c r="R912" s="18" t="s">
        <v>395</v>
      </c>
      <c r="S912" s="18" t="s">
        <v>13119</v>
      </c>
      <c r="T912" s="18"/>
      <c r="U912" s="18" t="s">
        <v>4487</v>
      </c>
      <c r="V912" s="18" t="s">
        <v>4488</v>
      </c>
      <c r="W912" s="18" t="s">
        <v>4488</v>
      </c>
      <c r="X912" s="18"/>
      <c r="Y912" s="18"/>
      <c r="Z912" s="18"/>
      <c r="AA912" s="18"/>
      <c r="AB912" s="18" t="s">
        <v>528</v>
      </c>
      <c r="AC912" s="18" t="s">
        <v>4489</v>
      </c>
      <c r="AD912" s="18" t="s">
        <v>4488</v>
      </c>
      <c r="AE912" s="18" t="s">
        <v>42</v>
      </c>
      <c r="AF912" s="18" t="s">
        <v>43</v>
      </c>
      <c r="AG912" s="18" t="s">
        <v>755</v>
      </c>
      <c r="AH912" s="18" t="s">
        <v>43</v>
      </c>
      <c r="AI912" s="20" t="s">
        <v>531</v>
      </c>
      <c r="AJ912" s="53" t="s">
        <v>10412</v>
      </c>
      <c r="AK912" s="53" t="s">
        <v>10398</v>
      </c>
      <c r="AL912" s="53" t="str">
        <f>TEXT(Table13[[#This Row],[Start Date]],"DDD")</f>
        <v>Fri</v>
      </c>
      <c r="AM912" s="12" t="str">
        <f>TEXT(RAW!$C912,"MMM")</f>
        <v>Jun</v>
      </c>
      <c r="AN912" s="12" t="str">
        <f>TEXT(RAW!$C912,"YYYY")</f>
        <v>2022</v>
      </c>
      <c r="AO912" s="54">
        <f t="shared" si="14"/>
        <v>0.10763888888888884</v>
      </c>
      <c r="AR912" s="55"/>
      <c r="AS912" s="55"/>
    </row>
    <row r="913" spans="1:45" ht="12.6" customHeight="1" x14ac:dyDescent="0.2">
      <c r="A913" s="17" t="s">
        <v>13114</v>
      </c>
      <c r="B913" s="28">
        <v>44718</v>
      </c>
      <c r="C913" s="19">
        <v>44718</v>
      </c>
      <c r="D913" s="19"/>
      <c r="E913" s="18"/>
      <c r="F913" s="18"/>
      <c r="G913" s="18"/>
      <c r="H913" s="18" t="s">
        <v>357</v>
      </c>
      <c r="I913" s="18" t="s">
        <v>4490</v>
      </c>
      <c r="J913" s="18" t="s">
        <v>13130</v>
      </c>
      <c r="K913" s="18" t="s">
        <v>47</v>
      </c>
      <c r="L913" s="18" t="s">
        <v>729</v>
      </c>
      <c r="M913" s="18"/>
      <c r="N913" s="18" t="s">
        <v>40</v>
      </c>
      <c r="O913" s="18" t="s">
        <v>362</v>
      </c>
      <c r="P913" s="18" t="s">
        <v>363</v>
      </c>
      <c r="Q913" s="18" t="s">
        <v>534</v>
      </c>
      <c r="R913" s="18" t="s">
        <v>395</v>
      </c>
      <c r="S913" s="18" t="s">
        <v>13123</v>
      </c>
      <c r="T913" s="18" t="s">
        <v>3052</v>
      </c>
      <c r="U913" s="18" t="s">
        <v>4491</v>
      </c>
      <c r="V913" s="18" t="s">
        <v>4492</v>
      </c>
      <c r="W913" s="18"/>
      <c r="X913" s="18" t="s">
        <v>41</v>
      </c>
      <c r="Y913" s="18">
        <v>70813418779</v>
      </c>
      <c r="Z913" s="18"/>
      <c r="AA913" s="18" t="s">
        <v>538</v>
      </c>
      <c r="AB913" s="18" t="s">
        <v>734</v>
      </c>
      <c r="AC913" s="18"/>
      <c r="AD913" s="18"/>
      <c r="AE913" s="18"/>
      <c r="AF913" s="18"/>
      <c r="AG913" s="18"/>
      <c r="AH913" s="18" t="s">
        <v>43</v>
      </c>
      <c r="AI913" s="20" t="s">
        <v>44</v>
      </c>
      <c r="AJ913" s="53" t="s">
        <v>10412</v>
      </c>
      <c r="AK913" s="53" t="s">
        <v>10398</v>
      </c>
      <c r="AL913" s="53" t="str">
        <f>TEXT(Table13[[#This Row],[Start Date]],"DDD")</f>
        <v>Sat</v>
      </c>
      <c r="AM913" s="12" t="str">
        <f>TEXT(RAW!$C913,"MMM")</f>
        <v>Jun</v>
      </c>
      <c r="AN913" s="12" t="str">
        <f>TEXT(RAW!$C913,"YYYY")</f>
        <v>2022</v>
      </c>
      <c r="AO913" s="54">
        <f t="shared" si="14"/>
        <v>0</v>
      </c>
      <c r="AR913" s="55"/>
      <c r="AS913" s="55"/>
    </row>
    <row r="914" spans="1:45" ht="12.6" customHeight="1" x14ac:dyDescent="0.2">
      <c r="A914" s="17" t="s">
        <v>13114</v>
      </c>
      <c r="B914" s="19"/>
      <c r="C914" s="19">
        <v>44718</v>
      </c>
      <c r="D914" s="19">
        <v>44718</v>
      </c>
      <c r="E914" s="18" t="s">
        <v>61</v>
      </c>
      <c r="F914" s="28">
        <v>44718</v>
      </c>
      <c r="G914" s="18" t="s">
        <v>132</v>
      </c>
      <c r="H914" s="18" t="s">
        <v>357</v>
      </c>
      <c r="I914" s="18" t="s">
        <v>4493</v>
      </c>
      <c r="J914" s="18" t="s">
        <v>13130</v>
      </c>
      <c r="K914" s="18" t="s">
        <v>107</v>
      </c>
      <c r="L914" s="18" t="s">
        <v>1124</v>
      </c>
      <c r="M914" s="18"/>
      <c r="N914" s="18"/>
      <c r="O914" s="18" t="s">
        <v>362</v>
      </c>
      <c r="P914" s="18" t="s">
        <v>363</v>
      </c>
      <c r="Q914" s="18" t="s">
        <v>552</v>
      </c>
      <c r="R914" s="18" t="s">
        <v>395</v>
      </c>
      <c r="S914" s="18" t="s">
        <v>13128</v>
      </c>
      <c r="T914" s="18"/>
      <c r="U914" s="18" t="s">
        <v>4494</v>
      </c>
      <c r="V914" s="18" t="s">
        <v>555</v>
      </c>
      <c r="W914" s="18" t="s">
        <v>555</v>
      </c>
      <c r="X914" s="18"/>
      <c r="Y914" s="18"/>
      <c r="Z914" s="18"/>
      <c r="AA914" s="18"/>
      <c r="AB914" s="18" t="s">
        <v>2184</v>
      </c>
      <c r="AC914" s="18" t="s">
        <v>4495</v>
      </c>
      <c r="AD914" s="18" t="s">
        <v>555</v>
      </c>
      <c r="AE914" s="18" t="s">
        <v>42</v>
      </c>
      <c r="AF914" s="18" t="s">
        <v>43</v>
      </c>
      <c r="AG914" s="18" t="s">
        <v>2005</v>
      </c>
      <c r="AH914" s="18" t="s">
        <v>43</v>
      </c>
      <c r="AI914" s="20" t="s">
        <v>95</v>
      </c>
      <c r="AJ914" s="53" t="s">
        <v>10412</v>
      </c>
      <c r="AK914" s="53" t="s">
        <v>10398</v>
      </c>
      <c r="AL914" s="53" t="str">
        <f>TEXT(Table13[[#This Row],[Start Date]],"DDD")</f>
        <v>Mon</v>
      </c>
      <c r="AM914" s="12" t="str">
        <f>TEXT(RAW!$C914,"MMM")</f>
        <v>Jun</v>
      </c>
      <c r="AN914" s="12" t="str">
        <f>TEXT(RAW!$C914,"YYYY")</f>
        <v>2022</v>
      </c>
      <c r="AO914" s="54">
        <f t="shared" si="14"/>
        <v>0.14583333333333337</v>
      </c>
      <c r="AR914" s="55"/>
      <c r="AS914" s="55"/>
    </row>
    <row r="915" spans="1:45" ht="12.6" customHeight="1" x14ac:dyDescent="0.2">
      <c r="A915" s="17" t="s">
        <v>13114</v>
      </c>
      <c r="B915" s="28">
        <v>44718</v>
      </c>
      <c r="C915" s="19">
        <v>44718</v>
      </c>
      <c r="D915" s="19"/>
      <c r="E915" s="18"/>
      <c r="F915" s="18"/>
      <c r="G915" s="18"/>
      <c r="H915" s="18" t="s">
        <v>357</v>
      </c>
      <c r="I915" s="18" t="s">
        <v>4496</v>
      </c>
      <c r="J915" s="18" t="s">
        <v>4276</v>
      </c>
      <c r="K915" s="18" t="s">
        <v>67</v>
      </c>
      <c r="L915" s="18" t="s">
        <v>4497</v>
      </c>
      <c r="M915" s="18"/>
      <c r="N915" s="18" t="s">
        <v>40</v>
      </c>
      <c r="O915" s="18" t="s">
        <v>362</v>
      </c>
      <c r="P915" s="18" t="s">
        <v>363</v>
      </c>
      <c r="Q915" s="18" t="s">
        <v>1196</v>
      </c>
      <c r="R915" s="18" t="s">
        <v>395</v>
      </c>
      <c r="S915" s="18" t="s">
        <v>13129</v>
      </c>
      <c r="T915" s="18" t="s">
        <v>4498</v>
      </c>
      <c r="U915" s="18" t="s">
        <v>4499</v>
      </c>
      <c r="V915" s="18"/>
      <c r="W915" s="18"/>
      <c r="X915" s="18" t="s">
        <v>4500</v>
      </c>
      <c r="Y915" s="18" t="s">
        <v>4501</v>
      </c>
      <c r="Z915" s="18" t="s">
        <v>41</v>
      </c>
      <c r="AA915" s="18" t="s">
        <v>4502</v>
      </c>
      <c r="AB915" s="18" t="s">
        <v>727</v>
      </c>
      <c r="AC915" s="18"/>
      <c r="AD915" s="18"/>
      <c r="AE915" s="18"/>
      <c r="AF915" s="18"/>
      <c r="AG915" s="18"/>
      <c r="AH915" s="18" t="s">
        <v>71</v>
      </c>
      <c r="AI915" s="20" t="s">
        <v>4278</v>
      </c>
      <c r="AJ915" s="53" t="s">
        <v>10412</v>
      </c>
      <c r="AK915" s="53" t="s">
        <v>10398</v>
      </c>
      <c r="AL915" s="53" t="str">
        <f>TEXT(Table13[[#This Row],[Start Date]],"DDD")</f>
        <v>Sat</v>
      </c>
      <c r="AM915" s="12" t="str">
        <f>TEXT(RAW!$C915,"MMM")</f>
        <v>Jun</v>
      </c>
      <c r="AN915" s="12" t="str">
        <f>TEXT(RAW!$C915,"YYYY")</f>
        <v>2022</v>
      </c>
      <c r="AO915" s="54">
        <f t="shared" si="14"/>
        <v>0</v>
      </c>
      <c r="AR915" s="55"/>
      <c r="AS915" s="55"/>
    </row>
    <row r="916" spans="1:45" ht="12.6" customHeight="1" x14ac:dyDescent="0.2">
      <c r="A916" s="17" t="s">
        <v>13114</v>
      </c>
      <c r="B916" s="28">
        <v>44677</v>
      </c>
      <c r="C916" s="19">
        <v>44677</v>
      </c>
      <c r="D916" s="19">
        <v>44677</v>
      </c>
      <c r="E916" s="18" t="s">
        <v>48</v>
      </c>
      <c r="F916" s="28">
        <v>44677</v>
      </c>
      <c r="G916" s="18" t="s">
        <v>132</v>
      </c>
      <c r="H916" s="18" t="s">
        <v>357</v>
      </c>
      <c r="I916" s="18" t="s">
        <v>4503</v>
      </c>
      <c r="J916" s="18" t="s">
        <v>13130</v>
      </c>
      <c r="K916" s="18" t="s">
        <v>836</v>
      </c>
      <c r="L916" s="18" t="s">
        <v>4504</v>
      </c>
      <c r="M916" s="18"/>
      <c r="N916" s="18" t="s">
        <v>40</v>
      </c>
      <c r="O916" s="18" t="s">
        <v>362</v>
      </c>
      <c r="P916" s="18" t="s">
        <v>363</v>
      </c>
      <c r="Q916" s="18" t="s">
        <v>552</v>
      </c>
      <c r="R916" s="18" t="s">
        <v>663</v>
      </c>
      <c r="S916" s="18" t="s">
        <v>13128</v>
      </c>
      <c r="T916" s="18" t="s">
        <v>4505</v>
      </c>
      <c r="U916" s="18" t="s">
        <v>4419</v>
      </c>
      <c r="V916" s="18" t="s">
        <v>3932</v>
      </c>
      <c r="W916" s="18" t="s">
        <v>3932</v>
      </c>
      <c r="X916" s="18" t="s">
        <v>726</v>
      </c>
      <c r="Y916" s="18" t="s">
        <v>556</v>
      </c>
      <c r="Z916" s="18" t="s">
        <v>41</v>
      </c>
      <c r="AA916" s="18" t="s">
        <v>557</v>
      </c>
      <c r="AB916" s="18" t="s">
        <v>727</v>
      </c>
      <c r="AC916" s="18" t="s">
        <v>4506</v>
      </c>
      <c r="AD916" s="18" t="s">
        <v>3932</v>
      </c>
      <c r="AE916" s="18" t="s">
        <v>42</v>
      </c>
      <c r="AF916" s="18" t="s">
        <v>43</v>
      </c>
      <c r="AG916" s="18" t="s">
        <v>1634</v>
      </c>
      <c r="AH916" s="18" t="s">
        <v>43</v>
      </c>
      <c r="AI916" s="20" t="s">
        <v>52</v>
      </c>
      <c r="AJ916" s="53" t="s">
        <v>10412</v>
      </c>
      <c r="AK916" s="53" t="s">
        <v>10398</v>
      </c>
      <c r="AL916" s="53" t="str">
        <f>TEXT(Table13[[#This Row],[Start Date]],"DDD")</f>
        <v>Tue</v>
      </c>
      <c r="AM916" s="12" t="str">
        <f>TEXT(RAW!$C916,"MMM")</f>
        <v>Apr</v>
      </c>
      <c r="AN916" s="12" t="str">
        <f>TEXT(RAW!$C916,"YYYY")</f>
        <v>2022</v>
      </c>
      <c r="AO916" s="54">
        <f t="shared" si="14"/>
        <v>0.13194444444444442</v>
      </c>
      <c r="AR916" s="55"/>
      <c r="AS916" s="55"/>
    </row>
    <row r="917" spans="1:45" ht="12.6" customHeight="1" x14ac:dyDescent="0.2">
      <c r="A917" s="17" t="s">
        <v>13114</v>
      </c>
      <c r="B917" s="19"/>
      <c r="C917" s="19">
        <v>44677</v>
      </c>
      <c r="D917" s="19">
        <v>44672</v>
      </c>
      <c r="E917" s="18" t="s">
        <v>36</v>
      </c>
      <c r="F917" s="28">
        <v>44672</v>
      </c>
      <c r="G917" s="18" t="s">
        <v>84</v>
      </c>
      <c r="H917" s="18" t="s">
        <v>357</v>
      </c>
      <c r="I917" s="18" t="s">
        <v>4507</v>
      </c>
      <c r="J917" s="18" t="s">
        <v>13131</v>
      </c>
      <c r="K917" s="18" t="s">
        <v>58</v>
      </c>
      <c r="L917" s="18" t="s">
        <v>1701</v>
      </c>
      <c r="M917" s="18"/>
      <c r="N917" s="18"/>
      <c r="O917" s="18" t="s">
        <v>362</v>
      </c>
      <c r="P917" s="18" t="s">
        <v>363</v>
      </c>
      <c r="Q917" s="18" t="s">
        <v>374</v>
      </c>
      <c r="R917" s="18" t="s">
        <v>404</v>
      </c>
      <c r="S917" s="18" t="s">
        <v>13120</v>
      </c>
      <c r="T917" s="18"/>
      <c r="U917" s="18" t="s">
        <v>4508</v>
      </c>
      <c r="V917" s="18" t="s">
        <v>405</v>
      </c>
      <c r="W917" s="18" t="s">
        <v>4509</v>
      </c>
      <c r="X917" s="18"/>
      <c r="Y917" s="18"/>
      <c r="Z917" s="18"/>
      <c r="AA917" s="18"/>
      <c r="AB917" s="18" t="s">
        <v>1704</v>
      </c>
      <c r="AC917" s="18" t="s">
        <v>4510</v>
      </c>
      <c r="AD917" s="18" t="s">
        <v>4509</v>
      </c>
      <c r="AE917" s="18" t="s">
        <v>42</v>
      </c>
      <c r="AF917" s="18" t="s">
        <v>43</v>
      </c>
      <c r="AG917" s="18" t="s">
        <v>736</v>
      </c>
      <c r="AH917" s="18" t="s">
        <v>43</v>
      </c>
      <c r="AI917" s="20" t="s">
        <v>473</v>
      </c>
      <c r="AJ917" s="53" t="s">
        <v>58</v>
      </c>
      <c r="AK917" s="53" t="s">
        <v>10413</v>
      </c>
      <c r="AL917" s="53" t="str">
        <f>TEXT(Table13[[#This Row],[Start Date]],"DDD")</f>
        <v>Thu</v>
      </c>
      <c r="AM917" s="12" t="str">
        <f>TEXT(RAW!$C917,"MMM")</f>
        <v>Apr</v>
      </c>
      <c r="AN917" s="12" t="str">
        <f>TEXT(RAW!$C917,"YYYY")</f>
        <v>2022</v>
      </c>
      <c r="AO917" s="54">
        <f t="shared" si="14"/>
        <v>4.166666666666663E-2</v>
      </c>
      <c r="AR917" s="55"/>
      <c r="AS917" s="55"/>
    </row>
    <row r="918" spans="1:45" ht="12.6" customHeight="1" x14ac:dyDescent="0.2">
      <c r="A918" s="17" t="s">
        <v>13114</v>
      </c>
      <c r="B918" s="19"/>
      <c r="C918" s="19">
        <v>44677</v>
      </c>
      <c r="D918" s="19">
        <v>44672</v>
      </c>
      <c r="E918" s="18" t="s">
        <v>36</v>
      </c>
      <c r="F918" s="28">
        <v>44672</v>
      </c>
      <c r="G918" s="18" t="s">
        <v>84</v>
      </c>
      <c r="H918" s="18" t="s">
        <v>357</v>
      </c>
      <c r="I918" s="18" t="s">
        <v>4511</v>
      </c>
      <c r="J918" s="18" t="s">
        <v>13131</v>
      </c>
      <c r="K918" s="18" t="s">
        <v>58</v>
      </c>
      <c r="L918" s="18" t="s">
        <v>1701</v>
      </c>
      <c r="M918" s="18"/>
      <c r="N918" s="18"/>
      <c r="O918" s="18" t="s">
        <v>362</v>
      </c>
      <c r="P918" s="18" t="s">
        <v>363</v>
      </c>
      <c r="Q918" s="18" t="s">
        <v>374</v>
      </c>
      <c r="R918" s="18" t="s">
        <v>3583</v>
      </c>
      <c r="S918" s="18" t="s">
        <v>13125</v>
      </c>
      <c r="T918" s="18"/>
      <c r="U918" s="18" t="s">
        <v>4512</v>
      </c>
      <c r="V918" s="18" t="s">
        <v>4512</v>
      </c>
      <c r="W918" s="18" t="s">
        <v>4512</v>
      </c>
      <c r="X918" s="18"/>
      <c r="Y918" s="18"/>
      <c r="Z918" s="18"/>
      <c r="AA918" s="18"/>
      <c r="AB918" s="18" t="s">
        <v>1704</v>
      </c>
      <c r="AC918" s="18" t="s">
        <v>4513</v>
      </c>
      <c r="AD918" s="18" t="s">
        <v>4512</v>
      </c>
      <c r="AE918" s="18" t="s">
        <v>42</v>
      </c>
      <c r="AF918" s="18" t="s">
        <v>43</v>
      </c>
      <c r="AG918" s="18" t="s">
        <v>736</v>
      </c>
      <c r="AH918" s="18" t="s">
        <v>43</v>
      </c>
      <c r="AI918" s="20" t="s">
        <v>473</v>
      </c>
      <c r="AJ918" s="53" t="s">
        <v>58</v>
      </c>
      <c r="AK918" s="53" t="s">
        <v>10398</v>
      </c>
      <c r="AL918" s="53" t="str">
        <f>TEXT(Table13[[#This Row],[Start Date]],"DDD")</f>
        <v>Thu</v>
      </c>
      <c r="AM918" s="12" t="str">
        <f>TEXT(RAW!$C918,"MMM")</f>
        <v>Apr</v>
      </c>
      <c r="AN918" s="12" t="str">
        <f>TEXT(RAW!$C918,"YYYY")</f>
        <v>2022</v>
      </c>
      <c r="AO918" s="54">
        <f t="shared" si="14"/>
        <v>4.166666666666663E-2</v>
      </c>
      <c r="AR918" s="55"/>
      <c r="AS918" s="55"/>
    </row>
    <row r="919" spans="1:45" ht="12.6" customHeight="1" x14ac:dyDescent="0.2">
      <c r="A919" s="17" t="s">
        <v>13114</v>
      </c>
      <c r="B919" s="19"/>
      <c r="C919" s="19">
        <v>44685</v>
      </c>
      <c r="D919" s="19"/>
      <c r="E919" s="18"/>
      <c r="F919" s="18"/>
      <c r="G919" s="18"/>
      <c r="H919" s="18" t="s">
        <v>357</v>
      </c>
      <c r="I919" s="18" t="s">
        <v>4514</v>
      </c>
      <c r="J919" s="18" t="s">
        <v>13131</v>
      </c>
      <c r="K919" s="18" t="s">
        <v>67</v>
      </c>
      <c r="L919" s="18"/>
      <c r="M919" s="18"/>
      <c r="N919" s="18"/>
      <c r="O919" s="18" t="s">
        <v>362</v>
      </c>
      <c r="P919" s="18" t="s">
        <v>363</v>
      </c>
      <c r="Q919" s="18" t="s">
        <v>374</v>
      </c>
      <c r="R919" s="18" t="s">
        <v>395</v>
      </c>
      <c r="S919" s="18" t="s">
        <v>13119</v>
      </c>
      <c r="T919" s="18"/>
      <c r="U919" s="18" t="s">
        <v>4515</v>
      </c>
      <c r="V919" s="18"/>
      <c r="W919" s="18"/>
      <c r="X919" s="18"/>
      <c r="Y919" s="18"/>
      <c r="Z919" s="18"/>
      <c r="AA919" s="18"/>
      <c r="AB919" s="18"/>
      <c r="AC919" s="18"/>
      <c r="AD919" s="18"/>
      <c r="AE919" s="18"/>
      <c r="AF919" s="18"/>
      <c r="AG919" s="18"/>
      <c r="AH919" s="18" t="s">
        <v>71</v>
      </c>
      <c r="AI919" s="20" t="s">
        <v>1193</v>
      </c>
      <c r="AJ919" s="53" t="s">
        <v>10412</v>
      </c>
      <c r="AK919" s="53" t="s">
        <v>10398</v>
      </c>
      <c r="AL919" s="53" t="str">
        <f>TEXT(Table13[[#This Row],[Start Date]],"DDD")</f>
        <v>Sat</v>
      </c>
      <c r="AM919" s="12" t="str">
        <f>TEXT(RAW!$C919,"MMM")</f>
        <v>May</v>
      </c>
      <c r="AN919" s="12" t="str">
        <f>TEXT(RAW!$C919,"YYYY")</f>
        <v>2022</v>
      </c>
      <c r="AO919" s="54">
        <f t="shared" si="14"/>
        <v>0</v>
      </c>
      <c r="AR919" s="55"/>
      <c r="AS919" s="55"/>
    </row>
    <row r="920" spans="1:45" ht="12.6" customHeight="1" x14ac:dyDescent="0.2">
      <c r="A920" s="17" t="s">
        <v>13114</v>
      </c>
      <c r="B920" s="19"/>
      <c r="C920" s="19">
        <v>44699</v>
      </c>
      <c r="D920" s="19">
        <v>44699</v>
      </c>
      <c r="E920" s="18" t="s">
        <v>138</v>
      </c>
      <c r="F920" s="28">
        <v>44699</v>
      </c>
      <c r="G920" s="18" t="s">
        <v>189</v>
      </c>
      <c r="H920" s="18" t="s">
        <v>357</v>
      </c>
      <c r="I920" s="18" t="s">
        <v>4516</v>
      </c>
      <c r="J920" s="18" t="s">
        <v>13133</v>
      </c>
      <c r="K920" s="18" t="s">
        <v>965</v>
      </c>
      <c r="L920" s="18" t="s">
        <v>1386</v>
      </c>
      <c r="M920" s="18"/>
      <c r="N920" s="18"/>
      <c r="O920" s="18" t="s">
        <v>362</v>
      </c>
      <c r="P920" s="18" t="s">
        <v>363</v>
      </c>
      <c r="Q920" s="18" t="s">
        <v>364</v>
      </c>
      <c r="R920" s="18" t="s">
        <v>395</v>
      </c>
      <c r="S920" s="18" t="s">
        <v>13127</v>
      </c>
      <c r="T920" s="18"/>
      <c r="U920" s="18" t="s">
        <v>4517</v>
      </c>
      <c r="V920" s="18" t="s">
        <v>4518</v>
      </c>
      <c r="W920" s="18" t="s">
        <v>4519</v>
      </c>
      <c r="X920" s="18"/>
      <c r="Y920" s="18"/>
      <c r="Z920" s="18"/>
      <c r="AA920" s="18"/>
      <c r="AB920" s="18" t="s">
        <v>367</v>
      </c>
      <c r="AC920" s="18" t="s">
        <v>4520</v>
      </c>
      <c r="AD920" s="18" t="s">
        <v>4519</v>
      </c>
      <c r="AE920" s="18" t="s">
        <v>42</v>
      </c>
      <c r="AF920" s="18" t="s">
        <v>43</v>
      </c>
      <c r="AG920" s="18" t="s">
        <v>399</v>
      </c>
      <c r="AH920" s="18" t="s">
        <v>43</v>
      </c>
      <c r="AI920" s="20" t="s">
        <v>531</v>
      </c>
      <c r="AJ920" s="53" t="s">
        <v>10412</v>
      </c>
      <c r="AK920" s="53" t="s">
        <v>10398</v>
      </c>
      <c r="AL920" s="53" t="str">
        <f>TEXT(Table13[[#This Row],[Start Date]],"DDD")</f>
        <v>Wed</v>
      </c>
      <c r="AM920" s="12" t="str">
        <f>TEXT(RAW!$C920,"MMM")</f>
        <v>May</v>
      </c>
      <c r="AN920" s="12" t="str">
        <f>TEXT(RAW!$C920,"YYYY")</f>
        <v>2022</v>
      </c>
      <c r="AO920" s="54">
        <f t="shared" si="14"/>
        <v>6.25E-2</v>
      </c>
      <c r="AR920" s="55"/>
      <c r="AS920" s="55"/>
    </row>
    <row r="921" spans="1:45" ht="12.6" customHeight="1" x14ac:dyDescent="0.2">
      <c r="A921" s="17" t="s">
        <v>13114</v>
      </c>
      <c r="B921" s="28">
        <v>44718</v>
      </c>
      <c r="C921" s="19">
        <v>44718</v>
      </c>
      <c r="D921" s="19"/>
      <c r="E921" s="18"/>
      <c r="F921" s="18"/>
      <c r="G921" s="18"/>
      <c r="H921" s="18" t="s">
        <v>357</v>
      </c>
      <c r="I921" s="18" t="s">
        <v>4521</v>
      </c>
      <c r="J921" s="18" t="s">
        <v>13133</v>
      </c>
      <c r="K921" s="18" t="s">
        <v>67</v>
      </c>
      <c r="L921" s="18" t="s">
        <v>1549</v>
      </c>
      <c r="M921" s="18"/>
      <c r="N921" s="18" t="s">
        <v>40</v>
      </c>
      <c r="O921" s="18" t="s">
        <v>362</v>
      </c>
      <c r="P921" s="18" t="s">
        <v>363</v>
      </c>
      <c r="Q921" s="18" t="s">
        <v>1196</v>
      </c>
      <c r="R921" s="18" t="s">
        <v>395</v>
      </c>
      <c r="S921" s="18" t="s">
        <v>13129</v>
      </c>
      <c r="T921" s="18" t="s">
        <v>1550</v>
      </c>
      <c r="U921" s="18" t="s">
        <v>4522</v>
      </c>
      <c r="V921" s="18"/>
      <c r="W921" s="18"/>
      <c r="X921" s="18" t="s">
        <v>41</v>
      </c>
      <c r="Y921" s="18" t="s">
        <v>1552</v>
      </c>
      <c r="Z921" s="18" t="s">
        <v>1553</v>
      </c>
      <c r="AA921" s="18" t="s">
        <v>1554</v>
      </c>
      <c r="AB921" s="18" t="s">
        <v>1555</v>
      </c>
      <c r="AC921" s="18"/>
      <c r="AD921" s="18"/>
      <c r="AE921" s="18"/>
      <c r="AF921" s="18"/>
      <c r="AG921" s="18"/>
      <c r="AH921" s="18" t="s">
        <v>71</v>
      </c>
      <c r="AI921" s="20" t="s">
        <v>1556</v>
      </c>
      <c r="AJ921" s="53" t="s">
        <v>10412</v>
      </c>
      <c r="AK921" s="53" t="s">
        <v>10398</v>
      </c>
      <c r="AL921" s="53" t="str">
        <f>TEXT(Table13[[#This Row],[Start Date]],"DDD")</f>
        <v>Sat</v>
      </c>
      <c r="AM921" s="12" t="str">
        <f>TEXT(RAW!$C921,"MMM")</f>
        <v>Jun</v>
      </c>
      <c r="AN921" s="12" t="str">
        <f>TEXT(RAW!$C921,"YYYY")</f>
        <v>2022</v>
      </c>
      <c r="AO921" s="54">
        <f t="shared" si="14"/>
        <v>0</v>
      </c>
      <c r="AR921" s="55"/>
      <c r="AS921" s="55"/>
    </row>
    <row r="922" spans="1:45" ht="12.6" customHeight="1" x14ac:dyDescent="0.2">
      <c r="A922" s="17" t="s">
        <v>13114</v>
      </c>
      <c r="B922" s="19"/>
      <c r="C922" s="19">
        <v>44700</v>
      </c>
      <c r="D922" s="19">
        <v>44700</v>
      </c>
      <c r="E922" s="18" t="s">
        <v>53</v>
      </c>
      <c r="F922" s="28">
        <v>44700</v>
      </c>
      <c r="G922" s="18" t="s">
        <v>178</v>
      </c>
      <c r="H922" s="18" t="s">
        <v>357</v>
      </c>
      <c r="I922" s="18" t="s">
        <v>4523</v>
      </c>
      <c r="J922" s="18" t="s">
        <v>13133</v>
      </c>
      <c r="K922" s="18" t="s">
        <v>203</v>
      </c>
      <c r="L922" s="18" t="s">
        <v>751</v>
      </c>
      <c r="M922" s="18"/>
      <c r="N922" s="18"/>
      <c r="O922" s="18" t="s">
        <v>362</v>
      </c>
      <c r="P922" s="18" t="s">
        <v>524</v>
      </c>
      <c r="Q922" s="18" t="s">
        <v>374</v>
      </c>
      <c r="R922" s="18" t="s">
        <v>525</v>
      </c>
      <c r="S922" s="18" t="s">
        <v>13119</v>
      </c>
      <c r="T922" s="18"/>
      <c r="U922" s="18" t="s">
        <v>4524</v>
      </c>
      <c r="V922" s="18" t="s">
        <v>1286</v>
      </c>
      <c r="W922" s="18" t="s">
        <v>1286</v>
      </c>
      <c r="X922" s="18"/>
      <c r="Y922" s="18"/>
      <c r="Z922" s="18"/>
      <c r="AA922" s="18"/>
      <c r="AB922" s="18" t="s">
        <v>528</v>
      </c>
      <c r="AC922" s="18" t="s">
        <v>4525</v>
      </c>
      <c r="AD922" s="18" t="s">
        <v>1286</v>
      </c>
      <c r="AE922" s="18" t="s">
        <v>42</v>
      </c>
      <c r="AF922" s="18" t="s">
        <v>43</v>
      </c>
      <c r="AG922" s="18" t="s">
        <v>1868</v>
      </c>
      <c r="AH922" s="18" t="s">
        <v>43</v>
      </c>
      <c r="AI922" s="20" t="s">
        <v>531</v>
      </c>
      <c r="AJ922" s="53" t="s">
        <v>10412</v>
      </c>
      <c r="AK922" s="53" t="s">
        <v>10398</v>
      </c>
      <c r="AL922" s="53" t="str">
        <f>TEXT(Table13[[#This Row],[Start Date]],"DDD")</f>
        <v>Thu</v>
      </c>
      <c r="AM922" s="12" t="str">
        <f>TEXT(RAW!$C922,"MMM")</f>
        <v>May</v>
      </c>
      <c r="AN922" s="12" t="str">
        <f>TEXT(RAW!$C922,"YYYY")</f>
        <v>2022</v>
      </c>
      <c r="AO922" s="54">
        <f t="shared" si="14"/>
        <v>0.18402777777777773</v>
      </c>
      <c r="AR922" s="55"/>
      <c r="AS922" s="55"/>
    </row>
    <row r="923" spans="1:45" ht="12.6" customHeight="1" x14ac:dyDescent="0.2">
      <c r="A923" s="17" t="s">
        <v>13114</v>
      </c>
      <c r="B923" s="19"/>
      <c r="C923" s="19">
        <v>44701</v>
      </c>
      <c r="D923" s="19">
        <v>44701</v>
      </c>
      <c r="E923" s="18" t="s">
        <v>84</v>
      </c>
      <c r="F923" s="28">
        <v>44701</v>
      </c>
      <c r="G923" s="18" t="s">
        <v>176</v>
      </c>
      <c r="H923" s="18" t="s">
        <v>357</v>
      </c>
      <c r="I923" s="18" t="s">
        <v>4526</v>
      </c>
      <c r="J923" s="18" t="s">
        <v>13133</v>
      </c>
      <c r="K923" s="18" t="s">
        <v>965</v>
      </c>
      <c r="L923" s="18"/>
      <c r="M923" s="18"/>
      <c r="N923" s="18"/>
      <c r="O923" s="18" t="s">
        <v>362</v>
      </c>
      <c r="P923" s="18" t="s">
        <v>363</v>
      </c>
      <c r="Q923" s="18" t="s">
        <v>374</v>
      </c>
      <c r="R923" s="18" t="s">
        <v>3602</v>
      </c>
      <c r="S923" s="18" t="s">
        <v>13128</v>
      </c>
      <c r="T923" s="18"/>
      <c r="U923" s="18" t="s">
        <v>4527</v>
      </c>
      <c r="V923" s="18" t="s">
        <v>4528</v>
      </c>
      <c r="W923" s="18" t="s">
        <v>4528</v>
      </c>
      <c r="X923" s="18"/>
      <c r="Y923" s="18"/>
      <c r="Z923" s="18"/>
      <c r="AA923" s="18"/>
      <c r="AB923" s="18"/>
      <c r="AC923" s="18" t="s">
        <v>4529</v>
      </c>
      <c r="AD923" s="18" t="s">
        <v>4528</v>
      </c>
      <c r="AE923" s="18" t="s">
        <v>42</v>
      </c>
      <c r="AF923" s="18" t="s">
        <v>43</v>
      </c>
      <c r="AG923" s="18" t="s">
        <v>399</v>
      </c>
      <c r="AH923" s="18" t="s">
        <v>43</v>
      </c>
      <c r="AI923" s="20" t="s">
        <v>970</v>
      </c>
      <c r="AJ923" s="53" t="s">
        <v>10412</v>
      </c>
      <c r="AK923" s="53" t="s">
        <v>10398</v>
      </c>
      <c r="AL923" s="53" t="str">
        <f>TEXT(Table13[[#This Row],[Start Date]],"DDD")</f>
        <v>Fri</v>
      </c>
      <c r="AM923" s="12" t="str">
        <f>TEXT(RAW!$C923,"MMM")</f>
        <v>May</v>
      </c>
      <c r="AN923" s="12" t="str">
        <f>TEXT(RAW!$C923,"YYYY")</f>
        <v>2022</v>
      </c>
      <c r="AO923" s="54">
        <f t="shared" si="14"/>
        <v>6.2500000000000056E-2</v>
      </c>
      <c r="AR923" s="55"/>
      <c r="AS923" s="55"/>
    </row>
    <row r="924" spans="1:45" ht="12.6" customHeight="1" x14ac:dyDescent="0.2">
      <c r="A924" s="17" t="s">
        <v>13114</v>
      </c>
      <c r="B924" s="28">
        <v>44704</v>
      </c>
      <c r="C924" s="19">
        <v>44704</v>
      </c>
      <c r="D924" s="19">
        <v>44704</v>
      </c>
      <c r="E924" s="18" t="s">
        <v>73</v>
      </c>
      <c r="F924" s="28">
        <v>44704</v>
      </c>
      <c r="G924" s="18" t="s">
        <v>132</v>
      </c>
      <c r="H924" s="18" t="s">
        <v>357</v>
      </c>
      <c r="I924" s="18" t="s">
        <v>4530</v>
      </c>
      <c r="J924" s="18" t="s">
        <v>1791</v>
      </c>
      <c r="K924" s="18" t="s">
        <v>3928</v>
      </c>
      <c r="L924" s="18" t="s">
        <v>3929</v>
      </c>
      <c r="M924" s="18" t="s">
        <v>39</v>
      </c>
      <c r="N924" s="18" t="s">
        <v>40</v>
      </c>
      <c r="O924" s="18" t="s">
        <v>362</v>
      </c>
      <c r="P924" s="18" t="s">
        <v>363</v>
      </c>
      <c r="Q924" s="18" t="s">
        <v>552</v>
      </c>
      <c r="R924" s="18" t="s">
        <v>663</v>
      </c>
      <c r="S924" s="18" t="s">
        <v>13128</v>
      </c>
      <c r="T924" s="18" t="s">
        <v>3930</v>
      </c>
      <c r="U924" s="18" t="s">
        <v>4531</v>
      </c>
      <c r="V924" s="18" t="s">
        <v>4532</v>
      </c>
      <c r="W924" s="18" t="s">
        <v>4532</v>
      </c>
      <c r="X924" s="18" t="s">
        <v>979</v>
      </c>
      <c r="Y924" s="18" t="s">
        <v>1795</v>
      </c>
      <c r="Z924" s="18" t="s">
        <v>41</v>
      </c>
      <c r="AA924" s="18" t="s">
        <v>1351</v>
      </c>
      <c r="AB924" s="18" t="s">
        <v>727</v>
      </c>
      <c r="AC924" s="18" t="s">
        <v>4533</v>
      </c>
      <c r="AD924" s="18" t="s">
        <v>4532</v>
      </c>
      <c r="AE924" s="18" t="s">
        <v>42</v>
      </c>
      <c r="AF924" s="18" t="s">
        <v>43</v>
      </c>
      <c r="AG924" s="18" t="s">
        <v>914</v>
      </c>
      <c r="AH924" s="18" t="s">
        <v>43</v>
      </c>
      <c r="AI924" s="20" t="s">
        <v>1798</v>
      </c>
      <c r="AJ924" s="53" t="s">
        <v>10412</v>
      </c>
      <c r="AK924" s="53" t="s">
        <v>10398</v>
      </c>
      <c r="AL924" s="53" t="str">
        <f>TEXT(Table13[[#This Row],[Start Date]],"DDD")</f>
        <v>Mon</v>
      </c>
      <c r="AM924" s="12" t="str">
        <f>TEXT(RAW!$C924,"MMM")</f>
        <v>May</v>
      </c>
      <c r="AN924" s="12" t="str">
        <f>TEXT(RAW!$C924,"YYYY")</f>
        <v>2022</v>
      </c>
      <c r="AO924" s="54">
        <f t="shared" si="14"/>
        <v>9.375E-2</v>
      </c>
      <c r="AR924" s="55"/>
      <c r="AS924" s="55"/>
    </row>
    <row r="925" spans="1:45" ht="12.6" customHeight="1" x14ac:dyDescent="0.2">
      <c r="A925" s="17" t="s">
        <v>13114</v>
      </c>
      <c r="B925" s="28">
        <v>44704</v>
      </c>
      <c r="C925" s="19">
        <v>44704</v>
      </c>
      <c r="D925" s="19">
        <v>44700</v>
      </c>
      <c r="E925" s="18" t="s">
        <v>159</v>
      </c>
      <c r="F925" s="28">
        <v>44700</v>
      </c>
      <c r="G925" s="18" t="s">
        <v>131</v>
      </c>
      <c r="H925" s="18" t="s">
        <v>357</v>
      </c>
      <c r="I925" s="18" t="s">
        <v>4534</v>
      </c>
      <c r="J925" s="18" t="s">
        <v>13130</v>
      </c>
      <c r="K925" s="18" t="s">
        <v>51</v>
      </c>
      <c r="L925" s="18" t="s">
        <v>729</v>
      </c>
      <c r="M925" s="18" t="s">
        <v>39</v>
      </c>
      <c r="N925" s="18" t="s">
        <v>40</v>
      </c>
      <c r="O925" s="18" t="s">
        <v>362</v>
      </c>
      <c r="P925" s="18" t="s">
        <v>363</v>
      </c>
      <c r="Q925" s="18" t="s">
        <v>534</v>
      </c>
      <c r="R925" s="18" t="s">
        <v>404</v>
      </c>
      <c r="S925" s="18" t="s">
        <v>13127</v>
      </c>
      <c r="T925" s="18" t="s">
        <v>2105</v>
      </c>
      <c r="U925" s="18" t="s">
        <v>4535</v>
      </c>
      <c r="V925" s="18" t="s">
        <v>4536</v>
      </c>
      <c r="W925" s="18" t="s">
        <v>4537</v>
      </c>
      <c r="X925" s="18" t="s">
        <v>41</v>
      </c>
      <c r="Y925" s="18">
        <v>70813418814</v>
      </c>
      <c r="Z925" s="18"/>
      <c r="AA925" s="18" t="s">
        <v>538</v>
      </c>
      <c r="AB925" s="18" t="s">
        <v>734</v>
      </c>
      <c r="AC925" s="18" t="s">
        <v>4538</v>
      </c>
      <c r="AD925" s="18" t="s">
        <v>4537</v>
      </c>
      <c r="AE925" s="18" t="s">
        <v>42</v>
      </c>
      <c r="AF925" s="18" t="s">
        <v>43</v>
      </c>
      <c r="AG925" s="18" t="s">
        <v>659</v>
      </c>
      <c r="AH925" s="18" t="s">
        <v>43</v>
      </c>
      <c r="AI925" s="20" t="s">
        <v>44</v>
      </c>
      <c r="AJ925" s="53" t="s">
        <v>10412</v>
      </c>
      <c r="AK925" s="53" t="s">
        <v>10413</v>
      </c>
      <c r="AL925" s="53" t="str">
        <f>TEXT(Table13[[#This Row],[Start Date]],"DDD")</f>
        <v>Thu</v>
      </c>
      <c r="AM925" s="12" t="str">
        <f>TEXT(RAW!$C925,"MMM")</f>
        <v>May</v>
      </c>
      <c r="AN925" s="12" t="str">
        <f>TEXT(RAW!$C925,"YYYY")</f>
        <v>2022</v>
      </c>
      <c r="AO925" s="54">
        <f t="shared" si="14"/>
        <v>4.861111111111116E-2</v>
      </c>
      <c r="AR925" s="55"/>
      <c r="AS925" s="55"/>
    </row>
    <row r="926" spans="1:45" ht="12.6" customHeight="1" x14ac:dyDescent="0.2">
      <c r="A926" s="17" t="s">
        <v>13114</v>
      </c>
      <c r="B926" s="28">
        <v>44719</v>
      </c>
      <c r="C926" s="19">
        <v>44719</v>
      </c>
      <c r="D926" s="19">
        <v>44719</v>
      </c>
      <c r="E926" s="18" t="s">
        <v>63</v>
      </c>
      <c r="F926" s="28">
        <v>44719</v>
      </c>
      <c r="G926" s="18" t="s">
        <v>166</v>
      </c>
      <c r="H926" s="18" t="s">
        <v>357</v>
      </c>
      <c r="I926" s="18" t="s">
        <v>4539</v>
      </c>
      <c r="J926" s="18" t="s">
        <v>1791</v>
      </c>
      <c r="K926" s="18" t="s">
        <v>3928</v>
      </c>
      <c r="L926" s="18" t="s">
        <v>3929</v>
      </c>
      <c r="M926" s="18"/>
      <c r="N926" s="18" t="s">
        <v>40</v>
      </c>
      <c r="O926" s="18" t="s">
        <v>362</v>
      </c>
      <c r="P926" s="18" t="s">
        <v>363</v>
      </c>
      <c r="Q926" s="18" t="s">
        <v>552</v>
      </c>
      <c r="R926" s="18" t="s">
        <v>395</v>
      </c>
      <c r="S926" s="18" t="s">
        <v>13128</v>
      </c>
      <c r="T926" s="18" t="s">
        <v>3930</v>
      </c>
      <c r="U926" s="18" t="s">
        <v>4540</v>
      </c>
      <c r="V926" s="18" t="s">
        <v>1087</v>
      </c>
      <c r="W926" s="18" t="s">
        <v>1087</v>
      </c>
      <c r="X926" s="18" t="s">
        <v>979</v>
      </c>
      <c r="Y926" s="18" t="s">
        <v>1795</v>
      </c>
      <c r="Z926" s="18" t="s">
        <v>41</v>
      </c>
      <c r="AA926" s="18" t="s">
        <v>1351</v>
      </c>
      <c r="AB926" s="18" t="s">
        <v>727</v>
      </c>
      <c r="AC926" s="18" t="s">
        <v>4541</v>
      </c>
      <c r="AD926" s="18" t="s">
        <v>1087</v>
      </c>
      <c r="AE926" s="18" t="s">
        <v>42</v>
      </c>
      <c r="AF926" s="18" t="s">
        <v>43</v>
      </c>
      <c r="AG926" s="18" t="s">
        <v>1879</v>
      </c>
      <c r="AH926" s="18" t="s">
        <v>43</v>
      </c>
      <c r="AI926" s="20" t="s">
        <v>2125</v>
      </c>
      <c r="AJ926" s="53" t="s">
        <v>10412</v>
      </c>
      <c r="AK926" s="53" t="s">
        <v>10398</v>
      </c>
      <c r="AL926" s="53" t="str">
        <f>TEXT(Table13[[#This Row],[Start Date]],"DDD")</f>
        <v>Tue</v>
      </c>
      <c r="AM926" s="12" t="str">
        <f>TEXT(RAW!$C926,"MMM")</f>
        <v>Jun</v>
      </c>
      <c r="AN926" s="12" t="str">
        <f>TEXT(RAW!$C926,"YYYY")</f>
        <v>2022</v>
      </c>
      <c r="AO926" s="54">
        <f t="shared" si="14"/>
        <v>0.11458333333333331</v>
      </c>
      <c r="AR926" s="55"/>
      <c r="AS926" s="55"/>
    </row>
    <row r="927" spans="1:45" ht="12.6" customHeight="1" x14ac:dyDescent="0.2">
      <c r="A927" s="17" t="s">
        <v>13114</v>
      </c>
      <c r="B927" s="19"/>
      <c r="C927" s="19">
        <v>44720</v>
      </c>
      <c r="D927" s="19">
        <v>44720</v>
      </c>
      <c r="E927" s="18" t="s">
        <v>53</v>
      </c>
      <c r="F927" s="28">
        <v>44720</v>
      </c>
      <c r="G927" s="18" t="s">
        <v>91</v>
      </c>
      <c r="H927" s="18" t="s">
        <v>357</v>
      </c>
      <c r="I927" s="18" t="s">
        <v>4542</v>
      </c>
      <c r="J927" s="18" t="s">
        <v>13133</v>
      </c>
      <c r="K927" s="18" t="s">
        <v>232</v>
      </c>
      <c r="L927" s="18"/>
      <c r="M927" s="18"/>
      <c r="N927" s="18"/>
      <c r="O927" s="18" t="s">
        <v>362</v>
      </c>
      <c r="P927" s="18" t="s">
        <v>363</v>
      </c>
      <c r="Q927" s="18" t="s">
        <v>552</v>
      </c>
      <c r="R927" s="18" t="s">
        <v>395</v>
      </c>
      <c r="S927" s="18" t="s">
        <v>13128</v>
      </c>
      <c r="T927" s="18"/>
      <c r="U927" s="18" t="s">
        <v>4543</v>
      </c>
      <c r="V927" s="18" t="s">
        <v>555</v>
      </c>
      <c r="W927" s="18" t="s">
        <v>555</v>
      </c>
      <c r="X927" s="18"/>
      <c r="Y927" s="18"/>
      <c r="Z927" s="18"/>
      <c r="AA927" s="18"/>
      <c r="AB927" s="18"/>
      <c r="AC927" s="18" t="s">
        <v>4544</v>
      </c>
      <c r="AD927" s="18" t="s">
        <v>555</v>
      </c>
      <c r="AE927" s="18" t="s">
        <v>42</v>
      </c>
      <c r="AF927" s="18" t="s">
        <v>43</v>
      </c>
      <c r="AG927" s="18" t="s">
        <v>4545</v>
      </c>
      <c r="AH927" s="18" t="s">
        <v>43</v>
      </c>
      <c r="AI927" s="20" t="s">
        <v>1198</v>
      </c>
      <c r="AJ927" s="53" t="s">
        <v>10412</v>
      </c>
      <c r="AK927" s="53" t="s">
        <v>10398</v>
      </c>
      <c r="AL927" s="53" t="str">
        <f>TEXT(Table13[[#This Row],[Start Date]],"DDD")</f>
        <v>Wed</v>
      </c>
      <c r="AM927" s="12" t="str">
        <f>TEXT(RAW!$C927,"MMM")</f>
        <v>Jun</v>
      </c>
      <c r="AN927" s="12" t="str">
        <f>TEXT(RAW!$C927,"YYYY")</f>
        <v>2022</v>
      </c>
      <c r="AO927" s="54">
        <f t="shared" si="14"/>
        <v>0.2673611111111111</v>
      </c>
      <c r="AR927" s="55"/>
      <c r="AS927" s="55"/>
    </row>
    <row r="928" spans="1:45" ht="12.6" customHeight="1" x14ac:dyDescent="0.2">
      <c r="A928" s="17" t="s">
        <v>13114</v>
      </c>
      <c r="B928" s="19"/>
      <c r="C928" s="19">
        <v>44704</v>
      </c>
      <c r="D928" s="19">
        <v>44704</v>
      </c>
      <c r="E928" s="18" t="s">
        <v>152</v>
      </c>
      <c r="F928" s="28">
        <v>44704</v>
      </c>
      <c r="G928" s="18" t="s">
        <v>49</v>
      </c>
      <c r="H928" s="18" t="s">
        <v>357</v>
      </c>
      <c r="I928" s="18" t="s">
        <v>4546</v>
      </c>
      <c r="J928" s="18" t="s">
        <v>13133</v>
      </c>
      <c r="K928" s="18" t="s">
        <v>221</v>
      </c>
      <c r="L928" s="18" t="s">
        <v>751</v>
      </c>
      <c r="M928" s="18"/>
      <c r="N928" s="18"/>
      <c r="O928" s="18" t="s">
        <v>362</v>
      </c>
      <c r="P928" s="18" t="s">
        <v>524</v>
      </c>
      <c r="Q928" s="18" t="s">
        <v>374</v>
      </c>
      <c r="R928" s="18" t="s">
        <v>525</v>
      </c>
      <c r="S928" s="18" t="s">
        <v>13119</v>
      </c>
      <c r="T928" s="18"/>
      <c r="U928" s="18" t="s">
        <v>4547</v>
      </c>
      <c r="V928" s="18" t="s">
        <v>4548</v>
      </c>
      <c r="W928" s="18" t="s">
        <v>4549</v>
      </c>
      <c r="X928" s="18"/>
      <c r="Y928" s="18"/>
      <c r="Z928" s="18"/>
      <c r="AA928" s="18"/>
      <c r="AB928" s="18" t="s">
        <v>528</v>
      </c>
      <c r="AC928" s="18" t="s">
        <v>4550</v>
      </c>
      <c r="AD928" s="18" t="s">
        <v>4549</v>
      </c>
      <c r="AE928" s="18" t="s">
        <v>42</v>
      </c>
      <c r="AF928" s="18" t="s">
        <v>43</v>
      </c>
      <c r="AG928" s="18" t="s">
        <v>4551</v>
      </c>
      <c r="AH928" s="18" t="s">
        <v>43</v>
      </c>
      <c r="AI928" s="20" t="s">
        <v>531</v>
      </c>
      <c r="AJ928" s="53" t="s">
        <v>10412</v>
      </c>
      <c r="AK928" s="53" t="s">
        <v>10398</v>
      </c>
      <c r="AL928" s="53" t="str">
        <f>TEXT(Table13[[#This Row],[Start Date]],"DDD")</f>
        <v>Mon</v>
      </c>
      <c r="AM928" s="12" t="str">
        <f>TEXT(RAW!$C928,"MMM")</f>
        <v>May</v>
      </c>
      <c r="AN928" s="12" t="str">
        <f>TEXT(RAW!$C928,"YYYY")</f>
        <v>2022</v>
      </c>
      <c r="AO928" s="54">
        <f t="shared" si="14"/>
        <v>0.2013888888888889</v>
      </c>
      <c r="AR928" s="55"/>
      <c r="AS928" s="55"/>
    </row>
    <row r="929" spans="1:45" ht="12.6" customHeight="1" x14ac:dyDescent="0.2">
      <c r="A929" s="17" t="s">
        <v>13114</v>
      </c>
      <c r="B929" s="19"/>
      <c r="C929" s="19">
        <v>44705</v>
      </c>
      <c r="D929" s="19"/>
      <c r="E929" s="18"/>
      <c r="F929" s="18"/>
      <c r="G929" s="18"/>
      <c r="H929" s="18" t="s">
        <v>357</v>
      </c>
      <c r="I929" s="18" t="s">
        <v>4552</v>
      </c>
      <c r="J929" s="18" t="s">
        <v>13131</v>
      </c>
      <c r="K929" s="18" t="s">
        <v>67</v>
      </c>
      <c r="L929" s="18"/>
      <c r="M929" s="18"/>
      <c r="N929" s="18"/>
      <c r="O929" s="18" t="s">
        <v>362</v>
      </c>
      <c r="P929" s="18" t="s">
        <v>363</v>
      </c>
      <c r="Q929" s="18" t="s">
        <v>534</v>
      </c>
      <c r="R929" s="18" t="s">
        <v>395</v>
      </c>
      <c r="S929" s="18" t="s">
        <v>13127</v>
      </c>
      <c r="T929" s="18"/>
      <c r="U929" s="18" t="s">
        <v>4553</v>
      </c>
      <c r="V929" s="18"/>
      <c r="W929" s="18"/>
      <c r="X929" s="18"/>
      <c r="Y929" s="18"/>
      <c r="Z929" s="18"/>
      <c r="AA929" s="18"/>
      <c r="AB929" s="18"/>
      <c r="AC929" s="18"/>
      <c r="AD929" s="18"/>
      <c r="AE929" s="18"/>
      <c r="AF929" s="18"/>
      <c r="AG929" s="18"/>
      <c r="AH929" s="18" t="s">
        <v>71</v>
      </c>
      <c r="AI929" s="20" t="s">
        <v>473</v>
      </c>
      <c r="AJ929" s="53" t="s">
        <v>10412</v>
      </c>
      <c r="AK929" s="53" t="s">
        <v>10398</v>
      </c>
      <c r="AL929" s="53" t="str">
        <f>TEXT(Table13[[#This Row],[Start Date]],"DDD")</f>
        <v>Sat</v>
      </c>
      <c r="AM929" s="12" t="str">
        <f>TEXT(RAW!$C929,"MMM")</f>
        <v>May</v>
      </c>
      <c r="AN929" s="12" t="str">
        <f>TEXT(RAW!$C929,"YYYY")</f>
        <v>2022</v>
      </c>
      <c r="AO929" s="54">
        <f t="shared" si="14"/>
        <v>0</v>
      </c>
      <c r="AR929" s="55"/>
      <c r="AS929" s="55"/>
    </row>
    <row r="930" spans="1:45" ht="12.6" customHeight="1" x14ac:dyDescent="0.2">
      <c r="A930" s="17" t="s">
        <v>13114</v>
      </c>
      <c r="B930" s="19"/>
      <c r="C930" s="19">
        <v>44686</v>
      </c>
      <c r="D930" s="19">
        <v>44685</v>
      </c>
      <c r="E930" s="18" t="s">
        <v>164</v>
      </c>
      <c r="F930" s="28">
        <v>44685</v>
      </c>
      <c r="G930" s="18" t="s">
        <v>184</v>
      </c>
      <c r="H930" s="18" t="s">
        <v>357</v>
      </c>
      <c r="I930" s="18" t="s">
        <v>4554</v>
      </c>
      <c r="J930" s="18" t="s">
        <v>13133</v>
      </c>
      <c r="K930" s="18" t="s">
        <v>965</v>
      </c>
      <c r="L930" s="18" t="s">
        <v>523</v>
      </c>
      <c r="M930" s="18" t="s">
        <v>39</v>
      </c>
      <c r="N930" s="18"/>
      <c r="O930" s="18" t="s">
        <v>362</v>
      </c>
      <c r="P930" s="18" t="s">
        <v>524</v>
      </c>
      <c r="Q930" s="18" t="s">
        <v>374</v>
      </c>
      <c r="R930" s="18" t="s">
        <v>525</v>
      </c>
      <c r="S930" s="18" t="s">
        <v>13119</v>
      </c>
      <c r="T930" s="18"/>
      <c r="U930" s="18" t="s">
        <v>4555</v>
      </c>
      <c r="V930" s="18" t="s">
        <v>4556</v>
      </c>
      <c r="W930" s="18" t="s">
        <v>4406</v>
      </c>
      <c r="X930" s="18"/>
      <c r="Y930" s="18"/>
      <c r="Z930" s="18"/>
      <c r="AA930" s="18"/>
      <c r="AB930" s="18" t="s">
        <v>528</v>
      </c>
      <c r="AC930" s="18" t="s">
        <v>4557</v>
      </c>
      <c r="AD930" s="18" t="s">
        <v>4406</v>
      </c>
      <c r="AE930" s="18" t="s">
        <v>42</v>
      </c>
      <c r="AF930" s="18" t="s">
        <v>43</v>
      </c>
      <c r="AG930" s="18" t="s">
        <v>4558</v>
      </c>
      <c r="AH930" s="18" t="s">
        <v>43</v>
      </c>
      <c r="AI930" s="20" t="s">
        <v>531</v>
      </c>
      <c r="AJ930" s="53" t="s">
        <v>10412</v>
      </c>
      <c r="AK930" s="53" t="s">
        <v>10398</v>
      </c>
      <c r="AL930" s="53" t="str">
        <f>TEXT(Table13[[#This Row],[Start Date]],"DDD")</f>
        <v>Wed</v>
      </c>
      <c r="AM930" s="12" t="str">
        <f>TEXT(RAW!$C930,"MMM")</f>
        <v>May</v>
      </c>
      <c r="AN930" s="12" t="str">
        <f>TEXT(RAW!$C930,"YYYY")</f>
        <v>2022</v>
      </c>
      <c r="AO930" s="54">
        <f t="shared" si="14"/>
        <v>0.34375000000000006</v>
      </c>
      <c r="AR930" s="55"/>
      <c r="AS930" s="55"/>
    </row>
    <row r="931" spans="1:45" ht="12.6" customHeight="1" x14ac:dyDescent="0.2">
      <c r="A931" s="17" t="s">
        <v>13114</v>
      </c>
      <c r="B931" s="28">
        <v>44718</v>
      </c>
      <c r="C931" s="19">
        <v>44725</v>
      </c>
      <c r="D931" s="19">
        <v>44718</v>
      </c>
      <c r="E931" s="18" t="s">
        <v>36</v>
      </c>
      <c r="F931" s="28">
        <v>44718</v>
      </c>
      <c r="G931" s="18" t="s">
        <v>84</v>
      </c>
      <c r="H931" s="18" t="s">
        <v>357</v>
      </c>
      <c r="I931" s="18" t="s">
        <v>4559</v>
      </c>
      <c r="J931" s="18" t="s">
        <v>13133</v>
      </c>
      <c r="K931" s="18" t="s">
        <v>58</v>
      </c>
      <c r="L931" s="18" t="s">
        <v>567</v>
      </c>
      <c r="M931" s="18"/>
      <c r="N931" s="18" t="s">
        <v>40</v>
      </c>
      <c r="O931" s="18" t="s">
        <v>362</v>
      </c>
      <c r="P931" s="18" t="s">
        <v>363</v>
      </c>
      <c r="Q931" s="18" t="s">
        <v>374</v>
      </c>
      <c r="R931" s="18" t="s">
        <v>404</v>
      </c>
      <c r="S931" s="18" t="s">
        <v>13125</v>
      </c>
      <c r="T931" s="18" t="s">
        <v>2431</v>
      </c>
      <c r="U931" s="18" t="s">
        <v>4560</v>
      </c>
      <c r="V931" s="18" t="s">
        <v>4561</v>
      </c>
      <c r="W931" s="18" t="s">
        <v>4562</v>
      </c>
      <c r="X931" s="18" t="s">
        <v>2434</v>
      </c>
      <c r="Y931" s="18" t="s">
        <v>2435</v>
      </c>
      <c r="Z931" s="18" t="s">
        <v>41</v>
      </c>
      <c r="AA931" s="18" t="s">
        <v>2436</v>
      </c>
      <c r="AB931" s="18" t="s">
        <v>367</v>
      </c>
      <c r="AC931" s="18" t="s">
        <v>4563</v>
      </c>
      <c r="AD931" s="18" t="s">
        <v>4562</v>
      </c>
      <c r="AE931" s="18" t="s">
        <v>42</v>
      </c>
      <c r="AF931" s="18" t="s">
        <v>71</v>
      </c>
      <c r="AG931" s="18" t="s">
        <v>736</v>
      </c>
      <c r="AH931" s="18" t="s">
        <v>43</v>
      </c>
      <c r="AI931" s="20" t="s">
        <v>571</v>
      </c>
      <c r="AJ931" s="53" t="s">
        <v>58</v>
      </c>
      <c r="AK931" s="53" t="s">
        <v>10413</v>
      </c>
      <c r="AL931" s="53" t="str">
        <f>TEXT(Table13[[#This Row],[Start Date]],"DDD")</f>
        <v>Mon</v>
      </c>
      <c r="AM931" s="12" t="str">
        <f>TEXT(RAW!$C931,"MMM")</f>
        <v>Jun</v>
      </c>
      <c r="AN931" s="12" t="str">
        <f>TEXT(RAW!$C931,"YYYY")</f>
        <v>2022</v>
      </c>
      <c r="AO931" s="54">
        <f t="shared" si="14"/>
        <v>4.166666666666663E-2</v>
      </c>
      <c r="AR931" s="55"/>
      <c r="AS931" s="55"/>
    </row>
    <row r="932" spans="1:45" ht="12.6" customHeight="1" x14ac:dyDescent="0.2">
      <c r="A932" s="17" t="s">
        <v>13114</v>
      </c>
      <c r="B932" s="19"/>
      <c r="C932" s="19">
        <v>44725</v>
      </c>
      <c r="D932" s="19">
        <v>44719</v>
      </c>
      <c r="E932" s="18" t="s">
        <v>61</v>
      </c>
      <c r="F932" s="28">
        <v>44719</v>
      </c>
      <c r="G932" s="18" t="s">
        <v>125</v>
      </c>
      <c r="H932" s="18" t="s">
        <v>357</v>
      </c>
      <c r="I932" s="18" t="s">
        <v>4564</v>
      </c>
      <c r="J932" s="18" t="s">
        <v>13133</v>
      </c>
      <c r="K932" s="18" t="s">
        <v>58</v>
      </c>
      <c r="L932" s="18" t="s">
        <v>2253</v>
      </c>
      <c r="M932" s="18"/>
      <c r="N932" s="18"/>
      <c r="O932" s="18" t="s">
        <v>362</v>
      </c>
      <c r="P932" s="18" t="s">
        <v>363</v>
      </c>
      <c r="Q932" s="18" t="s">
        <v>374</v>
      </c>
      <c r="R932" s="18" t="s">
        <v>404</v>
      </c>
      <c r="S932" s="18" t="s">
        <v>13120</v>
      </c>
      <c r="T932" s="18"/>
      <c r="U932" s="18" t="s">
        <v>405</v>
      </c>
      <c r="V932" s="18" t="s">
        <v>405</v>
      </c>
      <c r="W932" s="18" t="s">
        <v>4565</v>
      </c>
      <c r="X932" s="18"/>
      <c r="Y932" s="18"/>
      <c r="Z932" s="18"/>
      <c r="AA932" s="18"/>
      <c r="AB932" s="18" t="s">
        <v>486</v>
      </c>
      <c r="AC932" s="18" t="s">
        <v>4566</v>
      </c>
      <c r="AD932" s="18" t="s">
        <v>4565</v>
      </c>
      <c r="AE932" s="18" t="s">
        <v>42</v>
      </c>
      <c r="AF932" s="18" t="s">
        <v>43</v>
      </c>
      <c r="AG932" s="18" t="s">
        <v>736</v>
      </c>
      <c r="AH932" s="18" t="s">
        <v>43</v>
      </c>
      <c r="AI932" s="20" t="s">
        <v>451</v>
      </c>
      <c r="AJ932" s="53" t="s">
        <v>58</v>
      </c>
      <c r="AK932" s="53" t="s">
        <v>10413</v>
      </c>
      <c r="AL932" s="53" t="str">
        <f>TEXT(Table13[[#This Row],[Start Date]],"DDD")</f>
        <v>Tue</v>
      </c>
      <c r="AM932" s="12" t="str">
        <f>TEXT(RAW!$C932,"MMM")</f>
        <v>Jun</v>
      </c>
      <c r="AN932" s="12" t="str">
        <f>TEXT(RAW!$C932,"YYYY")</f>
        <v>2022</v>
      </c>
      <c r="AO932" s="54">
        <f t="shared" si="14"/>
        <v>4.1666666666666741E-2</v>
      </c>
      <c r="AR932" s="55"/>
      <c r="AS932" s="55"/>
    </row>
    <row r="933" spans="1:45" ht="12.6" customHeight="1" x14ac:dyDescent="0.2">
      <c r="A933" s="17" t="s">
        <v>13114</v>
      </c>
      <c r="B933" s="28">
        <v>44726</v>
      </c>
      <c r="C933" s="19">
        <v>44726</v>
      </c>
      <c r="D933" s="19">
        <v>44725</v>
      </c>
      <c r="E933" s="18" t="s">
        <v>207</v>
      </c>
      <c r="F933" s="28">
        <v>44725</v>
      </c>
      <c r="G933" s="18" t="s">
        <v>136</v>
      </c>
      <c r="H933" s="18" t="s">
        <v>357</v>
      </c>
      <c r="I933" s="18" t="s">
        <v>4567</v>
      </c>
      <c r="J933" s="18" t="s">
        <v>13133</v>
      </c>
      <c r="K933" s="18" t="s">
        <v>109</v>
      </c>
      <c r="L933" s="18" t="s">
        <v>484</v>
      </c>
      <c r="M933" s="18"/>
      <c r="N933" s="18" t="s">
        <v>40</v>
      </c>
      <c r="O933" s="18" t="s">
        <v>362</v>
      </c>
      <c r="P933" s="18" t="s">
        <v>363</v>
      </c>
      <c r="Q933" s="18" t="s">
        <v>429</v>
      </c>
      <c r="R933" s="18" t="s">
        <v>55</v>
      </c>
      <c r="S933" s="18" t="s">
        <v>13127</v>
      </c>
      <c r="T933" s="18" t="s">
        <v>1078</v>
      </c>
      <c r="U933" s="18" t="s">
        <v>4568</v>
      </c>
      <c r="V933" s="18" t="s">
        <v>4569</v>
      </c>
      <c r="W933" s="18" t="s">
        <v>4569</v>
      </c>
      <c r="X933" s="18" t="s">
        <v>881</v>
      </c>
      <c r="Y933" s="18" t="s">
        <v>1080</v>
      </c>
      <c r="Z933" s="18" t="s">
        <v>41</v>
      </c>
      <c r="AA933" s="18" t="s">
        <v>1081</v>
      </c>
      <c r="AB933" s="18" t="s">
        <v>486</v>
      </c>
      <c r="AC933" s="18" t="s">
        <v>4570</v>
      </c>
      <c r="AD933" s="18" t="s">
        <v>4569</v>
      </c>
      <c r="AE933" s="18" t="s">
        <v>42</v>
      </c>
      <c r="AF933" s="18" t="s">
        <v>43</v>
      </c>
      <c r="AG933" s="18" t="s">
        <v>460</v>
      </c>
      <c r="AH933" s="18" t="s">
        <v>43</v>
      </c>
      <c r="AI933" s="20" t="s">
        <v>1084</v>
      </c>
      <c r="AJ933" s="53" t="s">
        <v>10412</v>
      </c>
      <c r="AK933" s="53" t="s">
        <v>113</v>
      </c>
      <c r="AL933" s="53" t="str">
        <f>TEXT(Table13[[#This Row],[Start Date]],"DDD")</f>
        <v>Mon</v>
      </c>
      <c r="AM933" s="12" t="str">
        <f>TEXT(RAW!$C933,"MMM")</f>
        <v>Jun</v>
      </c>
      <c r="AN933" s="12" t="str">
        <f>TEXT(RAW!$C933,"YYYY")</f>
        <v>2022</v>
      </c>
      <c r="AO933" s="54">
        <f t="shared" si="14"/>
        <v>4.513888888888884E-2</v>
      </c>
      <c r="AR933" s="55"/>
      <c r="AS933" s="55"/>
    </row>
    <row r="934" spans="1:45" ht="12.6" customHeight="1" x14ac:dyDescent="0.2">
      <c r="A934" s="17" t="s">
        <v>13114</v>
      </c>
      <c r="B934" s="19"/>
      <c r="C934" s="19">
        <v>44727</v>
      </c>
      <c r="D934" s="19">
        <v>44732</v>
      </c>
      <c r="E934" s="18" t="s">
        <v>129</v>
      </c>
      <c r="F934" s="28">
        <v>44732</v>
      </c>
      <c r="G934" s="18" t="s">
        <v>132</v>
      </c>
      <c r="H934" s="18" t="s">
        <v>357</v>
      </c>
      <c r="I934" s="18" t="s">
        <v>4571</v>
      </c>
      <c r="J934" s="18" t="s">
        <v>13130</v>
      </c>
      <c r="K934" s="18" t="s">
        <v>116</v>
      </c>
      <c r="L934" s="18" t="s">
        <v>909</v>
      </c>
      <c r="M934" s="18" t="s">
        <v>39</v>
      </c>
      <c r="N934" s="18"/>
      <c r="O934" s="18" t="s">
        <v>362</v>
      </c>
      <c r="P934" s="18" t="s">
        <v>363</v>
      </c>
      <c r="Q934" s="18" t="s">
        <v>923</v>
      </c>
      <c r="R934" s="18" t="s">
        <v>55</v>
      </c>
      <c r="S934" s="18" t="s">
        <v>13123</v>
      </c>
      <c r="T934" s="18"/>
      <c r="U934" s="18" t="s">
        <v>4572</v>
      </c>
      <c r="V934" s="18" t="s">
        <v>2085</v>
      </c>
      <c r="W934" s="18" t="s">
        <v>1901</v>
      </c>
      <c r="X934" s="18"/>
      <c r="Y934" s="18"/>
      <c r="Z934" s="18"/>
      <c r="AA934" s="18"/>
      <c r="AB934" s="18" t="s">
        <v>367</v>
      </c>
      <c r="AC934" s="18" t="s">
        <v>4573</v>
      </c>
      <c r="AD934" s="18" t="s">
        <v>1901</v>
      </c>
      <c r="AE934" s="18" t="s">
        <v>42</v>
      </c>
      <c r="AF934" s="18" t="s">
        <v>43</v>
      </c>
      <c r="AG934" s="18" t="s">
        <v>480</v>
      </c>
      <c r="AH934" s="18" t="s">
        <v>43</v>
      </c>
      <c r="AI934" s="20" t="s">
        <v>44</v>
      </c>
      <c r="AJ934" s="53" t="s">
        <v>10412</v>
      </c>
      <c r="AK934" s="53" t="s">
        <v>113</v>
      </c>
      <c r="AL934" s="53" t="str">
        <f>TEXT(Table13[[#This Row],[Start Date]],"DDD")</f>
        <v>Mon</v>
      </c>
      <c r="AM934" s="12" t="str">
        <f>TEXT(RAW!$C934,"MMM")</f>
        <v>Jun</v>
      </c>
      <c r="AN934" s="12" t="str">
        <f>TEXT(RAW!$C934,"YYYY")</f>
        <v>2022</v>
      </c>
      <c r="AO934" s="54">
        <f t="shared" si="14"/>
        <v>2.083333333333337E-2</v>
      </c>
      <c r="AR934" s="55"/>
      <c r="AS934" s="55"/>
    </row>
    <row r="935" spans="1:45" ht="12.6" customHeight="1" x14ac:dyDescent="0.2">
      <c r="A935" s="17" t="s">
        <v>13114</v>
      </c>
      <c r="B935" s="28">
        <v>44727</v>
      </c>
      <c r="C935" s="19">
        <v>44727</v>
      </c>
      <c r="D935" s="19">
        <v>44728</v>
      </c>
      <c r="E935" s="18" t="s">
        <v>36</v>
      </c>
      <c r="F935" s="28">
        <v>44728</v>
      </c>
      <c r="G935" s="18" t="s">
        <v>134</v>
      </c>
      <c r="H935" s="18" t="s">
        <v>357</v>
      </c>
      <c r="I935" s="18" t="s">
        <v>4574</v>
      </c>
      <c r="J935" s="18" t="s">
        <v>13132</v>
      </c>
      <c r="K935" s="18" t="s">
        <v>47</v>
      </c>
      <c r="L935" s="18" t="s">
        <v>1410</v>
      </c>
      <c r="M935" s="18"/>
      <c r="N935" s="18" t="s">
        <v>40</v>
      </c>
      <c r="O935" s="18" t="s">
        <v>362</v>
      </c>
      <c r="P935" s="18" t="s">
        <v>363</v>
      </c>
      <c r="Q935" s="18" t="s">
        <v>429</v>
      </c>
      <c r="R935" s="18" t="s">
        <v>395</v>
      </c>
      <c r="S935" s="18" t="s">
        <v>13127</v>
      </c>
      <c r="T935" s="18" t="s">
        <v>3793</v>
      </c>
      <c r="U935" s="18" t="s">
        <v>4575</v>
      </c>
      <c r="V935" s="18" t="s">
        <v>4576</v>
      </c>
      <c r="W935" s="18" t="s">
        <v>4577</v>
      </c>
      <c r="X935" s="18" t="s">
        <v>881</v>
      </c>
      <c r="Y935" s="18" t="s">
        <v>3794</v>
      </c>
      <c r="Z935" s="18" t="s">
        <v>41</v>
      </c>
      <c r="AA935" s="18" t="s">
        <v>1398</v>
      </c>
      <c r="AB935" s="18" t="s">
        <v>486</v>
      </c>
      <c r="AC935" s="18" t="s">
        <v>4578</v>
      </c>
      <c r="AD935" s="18" t="s">
        <v>4577</v>
      </c>
      <c r="AE935" s="18" t="s">
        <v>42</v>
      </c>
      <c r="AF935" s="18" t="s">
        <v>43</v>
      </c>
      <c r="AG935" s="18" t="s">
        <v>2307</v>
      </c>
      <c r="AH935" s="18" t="s">
        <v>43</v>
      </c>
      <c r="AI935" s="20" t="s">
        <v>2040</v>
      </c>
      <c r="AJ935" s="53" t="s">
        <v>10412</v>
      </c>
      <c r="AK935" s="53" t="s">
        <v>10398</v>
      </c>
      <c r="AL935" s="53" t="str">
        <f>TEXT(Table13[[#This Row],[Start Date]],"DDD")</f>
        <v>Thu</v>
      </c>
      <c r="AM935" s="12" t="str">
        <f>TEXT(RAW!$C935,"MMM")</f>
        <v>Jun</v>
      </c>
      <c r="AN935" s="12" t="str">
        <f>TEXT(RAW!$C935,"YYYY")</f>
        <v>2022</v>
      </c>
      <c r="AO935" s="54">
        <f t="shared" si="14"/>
        <v>0.13541666666666669</v>
      </c>
      <c r="AR935" s="55"/>
      <c r="AS935" s="55"/>
    </row>
    <row r="936" spans="1:45" ht="12.6" customHeight="1" x14ac:dyDescent="0.2">
      <c r="A936" s="17" t="s">
        <v>13114</v>
      </c>
      <c r="B936" s="19"/>
      <c r="C936" s="19">
        <v>44680</v>
      </c>
      <c r="D936" s="19">
        <v>44680</v>
      </c>
      <c r="E936" s="18" t="s">
        <v>63</v>
      </c>
      <c r="F936" s="28">
        <v>44680</v>
      </c>
      <c r="G936" s="18" t="s">
        <v>188</v>
      </c>
      <c r="H936" s="18" t="s">
        <v>357</v>
      </c>
      <c r="I936" s="18" t="s">
        <v>4579</v>
      </c>
      <c r="J936" s="18" t="s">
        <v>13131</v>
      </c>
      <c r="K936" s="18" t="s">
        <v>67</v>
      </c>
      <c r="L936" s="18"/>
      <c r="M936" s="18"/>
      <c r="N936" s="18"/>
      <c r="O936" s="18" t="s">
        <v>362</v>
      </c>
      <c r="P936" s="18" t="s">
        <v>363</v>
      </c>
      <c r="Q936" s="18" t="s">
        <v>552</v>
      </c>
      <c r="R936" s="18" t="s">
        <v>875</v>
      </c>
      <c r="S936" s="18" t="s">
        <v>13128</v>
      </c>
      <c r="T936" s="18"/>
      <c r="U936" s="18" t="s">
        <v>4580</v>
      </c>
      <c r="V936" s="18" t="s">
        <v>4581</v>
      </c>
      <c r="W936" s="18" t="s">
        <v>4581</v>
      </c>
      <c r="X936" s="18"/>
      <c r="Y936" s="18"/>
      <c r="Z936" s="18"/>
      <c r="AA936" s="18"/>
      <c r="AB936" s="18"/>
      <c r="AC936" s="18" t="s">
        <v>4582</v>
      </c>
      <c r="AD936" s="18" t="s">
        <v>4581</v>
      </c>
      <c r="AE936" s="18" t="s">
        <v>42</v>
      </c>
      <c r="AF936" s="18" t="s">
        <v>43</v>
      </c>
      <c r="AG936" s="18" t="s">
        <v>1132</v>
      </c>
      <c r="AH936" s="18" t="s">
        <v>43</v>
      </c>
      <c r="AI936" s="20" t="s">
        <v>473</v>
      </c>
      <c r="AJ936" s="53" t="s">
        <v>10412</v>
      </c>
      <c r="AK936" s="53" t="s">
        <v>10398</v>
      </c>
      <c r="AL936" s="53" t="str">
        <f>TEXT(Table13[[#This Row],[Start Date]],"DDD")</f>
        <v>Fri</v>
      </c>
      <c r="AM936" s="12" t="str">
        <f>TEXT(RAW!$C936,"MMM")</f>
        <v>Apr</v>
      </c>
      <c r="AN936" s="12" t="str">
        <f>TEXT(RAW!$C936,"YYYY")</f>
        <v>2022</v>
      </c>
      <c r="AO936" s="54">
        <f t="shared" si="14"/>
        <v>5.2083333333333315E-2</v>
      </c>
      <c r="AR936" s="55"/>
      <c r="AS936" s="55"/>
    </row>
    <row r="937" spans="1:45" ht="12.6" customHeight="1" x14ac:dyDescent="0.2">
      <c r="A937" s="17" t="s">
        <v>13114</v>
      </c>
      <c r="B937" s="19"/>
      <c r="C937" s="19">
        <v>44690</v>
      </c>
      <c r="D937" s="19">
        <v>44686</v>
      </c>
      <c r="E937" s="18" t="s">
        <v>61</v>
      </c>
      <c r="F937" s="28">
        <v>44686</v>
      </c>
      <c r="G937" s="18" t="s">
        <v>189</v>
      </c>
      <c r="H937" s="18" t="s">
        <v>357</v>
      </c>
      <c r="I937" s="18" t="s">
        <v>4583</v>
      </c>
      <c r="J937" s="18" t="s">
        <v>13133</v>
      </c>
      <c r="K937" s="18" t="s">
        <v>58</v>
      </c>
      <c r="L937" s="18" t="s">
        <v>3456</v>
      </c>
      <c r="M937" s="18"/>
      <c r="N937" s="18"/>
      <c r="O937" s="18" t="s">
        <v>362</v>
      </c>
      <c r="P937" s="18" t="s">
        <v>363</v>
      </c>
      <c r="Q937" s="18" t="s">
        <v>374</v>
      </c>
      <c r="R937" s="18" t="s">
        <v>55</v>
      </c>
      <c r="S937" s="18" t="s">
        <v>13120</v>
      </c>
      <c r="T937" s="18"/>
      <c r="U937" s="18" t="s">
        <v>113</v>
      </c>
      <c r="V937" s="18" t="s">
        <v>60</v>
      </c>
      <c r="W937" s="18" t="s">
        <v>4584</v>
      </c>
      <c r="X937" s="18"/>
      <c r="Y937" s="18"/>
      <c r="Z937" s="18"/>
      <c r="AA937" s="18"/>
      <c r="AB937" s="18" t="s">
        <v>486</v>
      </c>
      <c r="AC937" s="18" t="s">
        <v>4585</v>
      </c>
      <c r="AD937" s="18" t="s">
        <v>4584</v>
      </c>
      <c r="AE937" s="18" t="s">
        <v>42</v>
      </c>
      <c r="AF937" s="18" t="s">
        <v>43</v>
      </c>
      <c r="AG937" s="18" t="s">
        <v>1623</v>
      </c>
      <c r="AH937" s="18" t="s">
        <v>43</v>
      </c>
      <c r="AI937" s="20" t="s">
        <v>378</v>
      </c>
      <c r="AJ937" s="53" t="s">
        <v>58</v>
      </c>
      <c r="AK937" s="53" t="s">
        <v>113</v>
      </c>
      <c r="AL937" s="53" t="str">
        <f>TEXT(Table13[[#This Row],[Start Date]],"DDD")</f>
        <v>Thu</v>
      </c>
      <c r="AM937" s="12" t="str">
        <f>TEXT(RAW!$C937,"MMM")</f>
        <v>May</v>
      </c>
      <c r="AN937" s="12" t="str">
        <f>TEXT(RAW!$C937,"YYYY")</f>
        <v>2022</v>
      </c>
      <c r="AO937" s="54">
        <f t="shared" si="14"/>
        <v>0.10069444444444442</v>
      </c>
      <c r="AR937" s="55"/>
      <c r="AS937" s="55"/>
    </row>
    <row r="938" spans="1:45" ht="12.6" customHeight="1" x14ac:dyDescent="0.2">
      <c r="A938" s="17" t="s">
        <v>13114</v>
      </c>
      <c r="B938" s="28">
        <v>44727</v>
      </c>
      <c r="C938" s="19">
        <v>44727</v>
      </c>
      <c r="D938" s="19">
        <v>44734</v>
      </c>
      <c r="E938" s="18" t="s">
        <v>4586</v>
      </c>
      <c r="F938" s="28">
        <v>44734</v>
      </c>
      <c r="G938" s="18" t="s">
        <v>208</v>
      </c>
      <c r="H938" s="18" t="s">
        <v>357</v>
      </c>
      <c r="I938" s="18" t="s">
        <v>4587</v>
      </c>
      <c r="J938" s="18" t="s">
        <v>13130</v>
      </c>
      <c r="K938" s="18" t="s">
        <v>246</v>
      </c>
      <c r="L938" s="18" t="s">
        <v>729</v>
      </c>
      <c r="M938" s="18"/>
      <c r="N938" s="18" t="s">
        <v>40</v>
      </c>
      <c r="O938" s="18" t="s">
        <v>362</v>
      </c>
      <c r="P938" s="18" t="s">
        <v>363</v>
      </c>
      <c r="Q938" s="18" t="s">
        <v>534</v>
      </c>
      <c r="R938" s="18" t="s">
        <v>55</v>
      </c>
      <c r="S938" s="18" t="s">
        <v>13127</v>
      </c>
      <c r="T938" s="18" t="s">
        <v>3427</v>
      </c>
      <c r="U938" s="18" t="s">
        <v>4588</v>
      </c>
      <c r="V938" s="18" t="s">
        <v>366</v>
      </c>
      <c r="W938" s="18" t="s">
        <v>366</v>
      </c>
      <c r="X938" s="18" t="s">
        <v>41</v>
      </c>
      <c r="Y938" s="18">
        <v>70813418461</v>
      </c>
      <c r="Z938" s="18"/>
      <c r="AA938" s="18" t="s">
        <v>538</v>
      </c>
      <c r="AB938" s="18" t="s">
        <v>734</v>
      </c>
      <c r="AC938" s="18" t="s">
        <v>4589</v>
      </c>
      <c r="AD938" s="18" t="s">
        <v>366</v>
      </c>
      <c r="AE938" s="18" t="s">
        <v>42</v>
      </c>
      <c r="AF938" s="18" t="s">
        <v>43</v>
      </c>
      <c r="AG938" s="18" t="s">
        <v>2108</v>
      </c>
      <c r="AH938" s="18" t="s">
        <v>43</v>
      </c>
      <c r="AI938" s="20" t="s">
        <v>44</v>
      </c>
      <c r="AJ938" s="53" t="s">
        <v>10412</v>
      </c>
      <c r="AK938" s="53" t="s">
        <v>113</v>
      </c>
      <c r="AL938" s="53" t="str">
        <f>TEXT(Table13[[#This Row],[Start Date]],"DDD")</f>
        <v>Wed</v>
      </c>
      <c r="AM938" s="12" t="str">
        <f>TEXT(RAW!$C938,"MMM")</f>
        <v>Jun</v>
      </c>
      <c r="AN938" s="12" t="str">
        <f>TEXT(RAW!$C938,"YYYY")</f>
        <v>2022</v>
      </c>
      <c r="AO938" s="54">
        <f t="shared" si="14"/>
        <v>3.3333333333333326E-2</v>
      </c>
      <c r="AR938" s="55"/>
      <c r="AS938" s="55"/>
    </row>
    <row r="939" spans="1:45" ht="12.6" customHeight="1" x14ac:dyDescent="0.2">
      <c r="A939" s="17" t="s">
        <v>13114</v>
      </c>
      <c r="B939" s="19"/>
      <c r="C939" s="19">
        <v>44727</v>
      </c>
      <c r="D939" s="19">
        <v>44733</v>
      </c>
      <c r="E939" s="18" t="s">
        <v>48</v>
      </c>
      <c r="F939" s="28">
        <v>44733</v>
      </c>
      <c r="G939" s="18" t="s">
        <v>181</v>
      </c>
      <c r="H939" s="18" t="s">
        <v>357</v>
      </c>
      <c r="I939" s="18" t="s">
        <v>4590</v>
      </c>
      <c r="J939" s="18" t="s">
        <v>13130</v>
      </c>
      <c r="K939" s="18" t="s">
        <v>67</v>
      </c>
      <c r="L939" s="18" t="s">
        <v>858</v>
      </c>
      <c r="M939" s="18"/>
      <c r="N939" s="18"/>
      <c r="O939" s="18" t="s">
        <v>362</v>
      </c>
      <c r="P939" s="18" t="s">
        <v>363</v>
      </c>
      <c r="Q939" s="18" t="s">
        <v>477</v>
      </c>
      <c r="R939" s="18" t="s">
        <v>55</v>
      </c>
      <c r="S939" s="18" t="s">
        <v>13123</v>
      </c>
      <c r="T939" s="18"/>
      <c r="U939" s="18" t="s">
        <v>4591</v>
      </c>
      <c r="V939" s="18" t="s">
        <v>2167</v>
      </c>
      <c r="W939" s="18" t="s">
        <v>2189</v>
      </c>
      <c r="X939" s="18"/>
      <c r="Y939" s="18"/>
      <c r="Z939" s="18"/>
      <c r="AA939" s="18"/>
      <c r="AB939" s="18" t="s">
        <v>367</v>
      </c>
      <c r="AC939" s="18" t="s">
        <v>4592</v>
      </c>
      <c r="AD939" s="18" t="s">
        <v>2189</v>
      </c>
      <c r="AE939" s="18" t="s">
        <v>42</v>
      </c>
      <c r="AF939" s="18" t="s">
        <v>43</v>
      </c>
      <c r="AG939" s="18" t="s">
        <v>2211</v>
      </c>
      <c r="AH939" s="18" t="s">
        <v>43</v>
      </c>
      <c r="AI939" s="20" t="s">
        <v>44</v>
      </c>
      <c r="AJ939" s="53" t="s">
        <v>10412</v>
      </c>
      <c r="AK939" s="53" t="s">
        <v>113</v>
      </c>
      <c r="AL939" s="53" t="str">
        <f>TEXT(Table13[[#This Row],[Start Date]],"DDD")</f>
        <v>Tue</v>
      </c>
      <c r="AM939" s="12" t="str">
        <f>TEXT(RAW!$C939,"MMM")</f>
        <v>Jun</v>
      </c>
      <c r="AN939" s="12" t="str">
        <f>TEXT(RAW!$C939,"YYYY")</f>
        <v>2022</v>
      </c>
      <c r="AO939" s="54">
        <f t="shared" si="14"/>
        <v>1.041666666666663E-2</v>
      </c>
      <c r="AR939" s="55"/>
      <c r="AS939" s="55"/>
    </row>
    <row r="940" spans="1:45" ht="12.6" customHeight="1" x14ac:dyDescent="0.2">
      <c r="A940" s="17" t="s">
        <v>13114</v>
      </c>
      <c r="B940" s="28">
        <v>44727</v>
      </c>
      <c r="C940" s="19">
        <v>44727</v>
      </c>
      <c r="D940" s="19">
        <v>44733</v>
      </c>
      <c r="E940" s="18" t="s">
        <v>153</v>
      </c>
      <c r="F940" s="28">
        <v>44733</v>
      </c>
      <c r="G940" s="18" t="s">
        <v>140</v>
      </c>
      <c r="H940" s="18" t="s">
        <v>357</v>
      </c>
      <c r="I940" s="18" t="s">
        <v>4593</v>
      </c>
      <c r="J940" s="18" t="s">
        <v>13130</v>
      </c>
      <c r="K940" s="18" t="s">
        <v>817</v>
      </c>
      <c r="L940" s="18" t="s">
        <v>729</v>
      </c>
      <c r="M940" s="18"/>
      <c r="N940" s="18" t="s">
        <v>40</v>
      </c>
      <c r="O940" s="18" t="s">
        <v>362</v>
      </c>
      <c r="P940" s="18" t="s">
        <v>363</v>
      </c>
      <c r="Q940" s="18" t="s">
        <v>534</v>
      </c>
      <c r="R940" s="18" t="s">
        <v>55</v>
      </c>
      <c r="S940" s="18" t="s">
        <v>13123</v>
      </c>
      <c r="T940" s="18" t="s">
        <v>4594</v>
      </c>
      <c r="U940" s="18" t="s">
        <v>4595</v>
      </c>
      <c r="V940" s="18" t="s">
        <v>2085</v>
      </c>
      <c r="W940" s="18" t="s">
        <v>1901</v>
      </c>
      <c r="X940" s="18" t="s">
        <v>41</v>
      </c>
      <c r="Y940" s="18">
        <v>70813418864</v>
      </c>
      <c r="Z940" s="18"/>
      <c r="AA940" s="18" t="s">
        <v>538</v>
      </c>
      <c r="AB940" s="18" t="s">
        <v>734</v>
      </c>
      <c r="AC940" s="18" t="s">
        <v>4596</v>
      </c>
      <c r="AD940" s="18" t="s">
        <v>1901</v>
      </c>
      <c r="AE940" s="18" t="s">
        <v>42</v>
      </c>
      <c r="AF940" s="18" t="s">
        <v>43</v>
      </c>
      <c r="AG940" s="18" t="s">
        <v>815</v>
      </c>
      <c r="AH940" s="18" t="s">
        <v>43</v>
      </c>
      <c r="AI940" s="20" t="s">
        <v>44</v>
      </c>
      <c r="AJ940" s="53" t="s">
        <v>10412</v>
      </c>
      <c r="AK940" s="53" t="s">
        <v>113</v>
      </c>
      <c r="AL940" s="53" t="str">
        <f>TEXT(Table13[[#This Row],[Start Date]],"DDD")</f>
        <v>Tue</v>
      </c>
      <c r="AM940" s="12" t="str">
        <f>TEXT(RAW!$C940,"MMM")</f>
        <v>Jun</v>
      </c>
      <c r="AN940" s="12" t="str">
        <f>TEXT(RAW!$C940,"YYYY")</f>
        <v>2022</v>
      </c>
      <c r="AO940" s="54">
        <f t="shared" si="14"/>
        <v>1.736111111111116E-2</v>
      </c>
      <c r="AR940" s="55"/>
      <c r="AS940" s="55"/>
    </row>
    <row r="941" spans="1:45" ht="12.6" customHeight="1" x14ac:dyDescent="0.2">
      <c r="A941" s="17" t="s">
        <v>13114</v>
      </c>
      <c r="B941" s="28">
        <v>44705</v>
      </c>
      <c r="C941" s="19">
        <v>44705</v>
      </c>
      <c r="D941" s="19">
        <v>44725</v>
      </c>
      <c r="E941" s="18" t="s">
        <v>103</v>
      </c>
      <c r="F941" s="28">
        <v>44725</v>
      </c>
      <c r="G941" s="18" t="s">
        <v>103</v>
      </c>
      <c r="H941" s="18" t="s">
        <v>357</v>
      </c>
      <c r="I941" s="18" t="s">
        <v>4597</v>
      </c>
      <c r="J941" s="18" t="s">
        <v>13130</v>
      </c>
      <c r="K941" s="18" t="s">
        <v>107</v>
      </c>
      <c r="L941" s="18" t="s">
        <v>849</v>
      </c>
      <c r="M941" s="18" t="s">
        <v>39</v>
      </c>
      <c r="N941" s="18" t="s">
        <v>40</v>
      </c>
      <c r="O941" s="18" t="s">
        <v>362</v>
      </c>
      <c r="P941" s="18" t="s">
        <v>363</v>
      </c>
      <c r="Q941" s="18" t="s">
        <v>552</v>
      </c>
      <c r="R941" s="18" t="s">
        <v>395</v>
      </c>
      <c r="S941" s="18" t="s">
        <v>13128</v>
      </c>
      <c r="T941" s="18" t="s">
        <v>850</v>
      </c>
      <c r="U941" s="18" t="s">
        <v>4598</v>
      </c>
      <c r="V941" s="18" t="s">
        <v>4599</v>
      </c>
      <c r="W941" s="18" t="s">
        <v>4599</v>
      </c>
      <c r="X941" s="18" t="s">
        <v>852</v>
      </c>
      <c r="Y941" s="18" t="s">
        <v>853</v>
      </c>
      <c r="Z941" s="18" t="s">
        <v>41</v>
      </c>
      <c r="AA941" s="18" t="s">
        <v>854</v>
      </c>
      <c r="AB941" s="18" t="s">
        <v>855</v>
      </c>
      <c r="AC941" s="18" t="s">
        <v>4600</v>
      </c>
      <c r="AD941" s="18" t="s">
        <v>4599</v>
      </c>
      <c r="AE941" s="18" t="s">
        <v>42</v>
      </c>
      <c r="AF941" s="18" t="s">
        <v>71</v>
      </c>
      <c r="AG941" s="18" t="s">
        <v>1433</v>
      </c>
      <c r="AH941" s="18" t="s">
        <v>43</v>
      </c>
      <c r="AI941" s="20" t="s">
        <v>169</v>
      </c>
      <c r="AJ941" s="53" t="s">
        <v>10412</v>
      </c>
      <c r="AK941" s="53" t="s">
        <v>10398</v>
      </c>
      <c r="AL941" s="53" t="str">
        <f>TEXT(Table13[[#This Row],[Start Date]],"DDD")</f>
        <v>Mon</v>
      </c>
      <c r="AM941" s="12" t="str">
        <f>TEXT(RAW!$C941,"MMM")</f>
        <v>May</v>
      </c>
      <c r="AN941" s="12" t="str">
        <f>TEXT(RAW!$C941,"YYYY")</f>
        <v>2022</v>
      </c>
      <c r="AO941" s="54">
        <f t="shared" si="14"/>
        <v>0</v>
      </c>
      <c r="AR941" s="55"/>
      <c r="AS941" s="55"/>
    </row>
    <row r="942" spans="1:45" ht="12.6" customHeight="1" x14ac:dyDescent="0.2">
      <c r="A942" s="17" t="s">
        <v>13114</v>
      </c>
      <c r="B942" s="19"/>
      <c r="C942" s="19">
        <v>44706</v>
      </c>
      <c r="D942" s="19">
        <v>44706</v>
      </c>
      <c r="E942" s="18" t="s">
        <v>174</v>
      </c>
      <c r="F942" s="28">
        <v>44706</v>
      </c>
      <c r="G942" s="18" t="s">
        <v>57</v>
      </c>
      <c r="H942" s="18" t="s">
        <v>357</v>
      </c>
      <c r="I942" s="18" t="s">
        <v>4601</v>
      </c>
      <c r="J942" s="18" t="s">
        <v>13130</v>
      </c>
      <c r="K942" s="18" t="s">
        <v>67</v>
      </c>
      <c r="L942" s="18"/>
      <c r="M942" s="18"/>
      <c r="N942" s="18"/>
      <c r="O942" s="18" t="s">
        <v>362</v>
      </c>
      <c r="P942" s="18" t="s">
        <v>363</v>
      </c>
      <c r="Q942" s="18" t="s">
        <v>534</v>
      </c>
      <c r="R942" s="18" t="s">
        <v>395</v>
      </c>
      <c r="S942" s="18" t="s">
        <v>13123</v>
      </c>
      <c r="T942" s="18"/>
      <c r="U942" s="18" t="s">
        <v>4602</v>
      </c>
      <c r="V942" s="18" t="s">
        <v>4603</v>
      </c>
      <c r="W942" s="18" t="s">
        <v>4604</v>
      </c>
      <c r="X942" s="18"/>
      <c r="Y942" s="18"/>
      <c r="Z942" s="18"/>
      <c r="AA942" s="18"/>
      <c r="AB942" s="18"/>
      <c r="AC942" s="18" t="s">
        <v>4605</v>
      </c>
      <c r="AD942" s="18" t="s">
        <v>4604</v>
      </c>
      <c r="AE942" s="18" t="s">
        <v>42</v>
      </c>
      <c r="AF942" s="18" t="s">
        <v>43</v>
      </c>
      <c r="AG942" s="18" t="s">
        <v>815</v>
      </c>
      <c r="AH942" s="18" t="s">
        <v>43</v>
      </c>
      <c r="AI942" s="20" t="s">
        <v>95</v>
      </c>
      <c r="AJ942" s="53" t="s">
        <v>10412</v>
      </c>
      <c r="AK942" s="53" t="s">
        <v>10398</v>
      </c>
      <c r="AL942" s="53" t="str">
        <f>TEXT(Table13[[#This Row],[Start Date]],"DDD")</f>
        <v>Wed</v>
      </c>
      <c r="AM942" s="12" t="str">
        <f>TEXT(RAW!$C942,"MMM")</f>
        <v>May</v>
      </c>
      <c r="AN942" s="12" t="str">
        <f>TEXT(RAW!$C942,"YYYY")</f>
        <v>2022</v>
      </c>
      <c r="AO942" s="54">
        <f t="shared" si="14"/>
        <v>1.7361111111111105E-2</v>
      </c>
      <c r="AR942" s="55"/>
      <c r="AS942" s="55"/>
    </row>
    <row r="943" spans="1:45" ht="12.6" customHeight="1" x14ac:dyDescent="0.2">
      <c r="A943" s="17" t="s">
        <v>13114</v>
      </c>
      <c r="B943" s="28">
        <v>44706</v>
      </c>
      <c r="C943" s="19">
        <v>44706</v>
      </c>
      <c r="D943" s="19">
        <v>44706</v>
      </c>
      <c r="E943" s="18" t="s">
        <v>4606</v>
      </c>
      <c r="F943" s="28">
        <v>44706</v>
      </c>
      <c r="G943" s="18" t="s">
        <v>183</v>
      </c>
      <c r="H943" s="18" t="s">
        <v>357</v>
      </c>
      <c r="I943" s="18" t="s">
        <v>4607</v>
      </c>
      <c r="J943" s="18" t="s">
        <v>13133</v>
      </c>
      <c r="K943" s="18" t="s">
        <v>67</v>
      </c>
      <c r="L943" s="18" t="s">
        <v>484</v>
      </c>
      <c r="M943" s="18"/>
      <c r="N943" s="18" t="s">
        <v>40</v>
      </c>
      <c r="O943" s="18" t="s">
        <v>362</v>
      </c>
      <c r="P943" s="18" t="s">
        <v>363</v>
      </c>
      <c r="Q943" s="18" t="s">
        <v>429</v>
      </c>
      <c r="R943" s="18" t="s">
        <v>55</v>
      </c>
      <c r="S943" s="18" t="s">
        <v>13127</v>
      </c>
      <c r="T943" s="18" t="s">
        <v>948</v>
      </c>
      <c r="U943" s="18" t="s">
        <v>1004</v>
      </c>
      <c r="V943" s="18" t="s">
        <v>113</v>
      </c>
      <c r="W943" s="18" t="s">
        <v>366</v>
      </c>
      <c r="X943" s="18" t="s">
        <v>952</v>
      </c>
      <c r="Y943" s="18" t="s">
        <v>953</v>
      </c>
      <c r="Z943" s="18" t="s">
        <v>41</v>
      </c>
      <c r="AA943" s="18" t="s">
        <v>954</v>
      </c>
      <c r="AB943" s="18" t="s">
        <v>486</v>
      </c>
      <c r="AC943" s="18" t="s">
        <v>4608</v>
      </c>
      <c r="AD943" s="18" t="s">
        <v>366</v>
      </c>
      <c r="AE943" s="18" t="s">
        <v>42</v>
      </c>
      <c r="AF943" s="18" t="s">
        <v>43</v>
      </c>
      <c r="AG943" s="18" t="s">
        <v>1083</v>
      </c>
      <c r="AH943" s="18" t="s">
        <v>43</v>
      </c>
      <c r="AI943" s="20" t="s">
        <v>956</v>
      </c>
      <c r="AJ943" s="53" t="s">
        <v>10412</v>
      </c>
      <c r="AK943" s="53" t="s">
        <v>113</v>
      </c>
      <c r="AL943" s="53" t="str">
        <f>TEXT(Table13[[#This Row],[Start Date]],"DDD")</f>
        <v>Wed</v>
      </c>
      <c r="AM943" s="12" t="str">
        <f>TEXT(RAW!$C943,"MMM")</f>
        <v>May</v>
      </c>
      <c r="AN943" s="12" t="str">
        <f>TEXT(RAW!$C943,"YYYY")</f>
        <v>2022</v>
      </c>
      <c r="AO943" s="54">
        <f t="shared" si="14"/>
        <v>3.6111111111111094E-2</v>
      </c>
      <c r="AR943" s="55"/>
      <c r="AS943" s="55"/>
    </row>
    <row r="944" spans="1:45" ht="12.6" customHeight="1" x14ac:dyDescent="0.2">
      <c r="A944" s="17" t="s">
        <v>13114</v>
      </c>
      <c r="B944" s="19"/>
      <c r="C944" s="19">
        <v>44706</v>
      </c>
      <c r="D944" s="19"/>
      <c r="E944" s="18"/>
      <c r="F944" s="18"/>
      <c r="G944" s="18"/>
      <c r="H944" s="18" t="s">
        <v>357</v>
      </c>
      <c r="I944" s="18" t="s">
        <v>4609</v>
      </c>
      <c r="J944" s="18" t="s">
        <v>13131</v>
      </c>
      <c r="K944" s="18" t="s">
        <v>67</v>
      </c>
      <c r="L944" s="18"/>
      <c r="M944" s="18"/>
      <c r="N944" s="18"/>
      <c r="O944" s="18" t="s">
        <v>362</v>
      </c>
      <c r="P944" s="18" t="s">
        <v>524</v>
      </c>
      <c r="Q944" s="18" t="s">
        <v>374</v>
      </c>
      <c r="R944" s="18" t="s">
        <v>525</v>
      </c>
      <c r="S944" s="18" t="s">
        <v>13119</v>
      </c>
      <c r="T944" s="18"/>
      <c r="U944" s="18" t="s">
        <v>4610</v>
      </c>
      <c r="V944" s="18"/>
      <c r="W944" s="18"/>
      <c r="X944" s="18"/>
      <c r="Y944" s="18"/>
      <c r="Z944" s="18"/>
      <c r="AA944" s="18"/>
      <c r="AB944" s="18"/>
      <c r="AC944" s="18"/>
      <c r="AD944" s="18"/>
      <c r="AE944" s="18"/>
      <c r="AF944" s="18"/>
      <c r="AG944" s="18"/>
      <c r="AH944" s="18" t="s">
        <v>71</v>
      </c>
      <c r="AI944" s="20" t="s">
        <v>1193</v>
      </c>
      <c r="AJ944" s="53" t="s">
        <v>10412</v>
      </c>
      <c r="AK944" s="53" t="s">
        <v>10398</v>
      </c>
      <c r="AL944" s="53" t="str">
        <f>TEXT(Table13[[#This Row],[Start Date]],"DDD")</f>
        <v>Sat</v>
      </c>
      <c r="AM944" s="12" t="str">
        <f>TEXT(RAW!$C944,"MMM")</f>
        <v>May</v>
      </c>
      <c r="AN944" s="12" t="str">
        <f>TEXT(RAW!$C944,"YYYY")</f>
        <v>2022</v>
      </c>
      <c r="AO944" s="54">
        <f t="shared" si="14"/>
        <v>0</v>
      </c>
      <c r="AR944" s="55"/>
      <c r="AS944" s="55"/>
    </row>
    <row r="945" spans="1:45" ht="12.6" customHeight="1" x14ac:dyDescent="0.2">
      <c r="A945" s="17" t="s">
        <v>13114</v>
      </c>
      <c r="B945" s="28">
        <v>44693</v>
      </c>
      <c r="C945" s="19">
        <v>44693</v>
      </c>
      <c r="D945" s="19"/>
      <c r="E945" s="18"/>
      <c r="F945" s="18"/>
      <c r="G945" s="18"/>
      <c r="H945" s="18" t="s">
        <v>357</v>
      </c>
      <c r="I945" s="18" t="s">
        <v>4611</v>
      </c>
      <c r="J945" s="18" t="s">
        <v>13133</v>
      </c>
      <c r="K945" s="18" t="s">
        <v>67</v>
      </c>
      <c r="L945" s="18" t="s">
        <v>791</v>
      </c>
      <c r="M945" s="18"/>
      <c r="N945" s="18" t="s">
        <v>40</v>
      </c>
      <c r="O945" s="18" t="s">
        <v>362</v>
      </c>
      <c r="P945" s="18" t="s">
        <v>363</v>
      </c>
      <c r="Q945" s="18" t="s">
        <v>792</v>
      </c>
      <c r="R945" s="18" t="s">
        <v>395</v>
      </c>
      <c r="S945" s="18" t="s">
        <v>13118</v>
      </c>
      <c r="T945" s="18" t="s">
        <v>793</v>
      </c>
      <c r="U945" s="18" t="s">
        <v>2042</v>
      </c>
      <c r="V945" s="18"/>
      <c r="W945" s="18"/>
      <c r="X945" s="18" t="s">
        <v>795</v>
      </c>
      <c r="Y945" s="18" t="s">
        <v>796</v>
      </c>
      <c r="Z945" s="18" t="s">
        <v>41</v>
      </c>
      <c r="AA945" s="18" t="s">
        <v>797</v>
      </c>
      <c r="AB945" s="18" t="s">
        <v>486</v>
      </c>
      <c r="AC945" s="18"/>
      <c r="AD945" s="18"/>
      <c r="AE945" s="18"/>
      <c r="AF945" s="18"/>
      <c r="AG945" s="18"/>
      <c r="AH945" s="18" t="s">
        <v>71</v>
      </c>
      <c r="AI945" s="20" t="s">
        <v>652</v>
      </c>
      <c r="AJ945" s="53" t="s">
        <v>10412</v>
      </c>
      <c r="AK945" s="53" t="s">
        <v>10398</v>
      </c>
      <c r="AL945" s="53" t="str">
        <f>TEXT(Table13[[#This Row],[Start Date]],"DDD")</f>
        <v>Sat</v>
      </c>
      <c r="AM945" s="12" t="str">
        <f>TEXT(RAW!$C945,"MMM")</f>
        <v>May</v>
      </c>
      <c r="AN945" s="12" t="str">
        <f>TEXT(RAW!$C945,"YYYY")</f>
        <v>2022</v>
      </c>
      <c r="AO945" s="54">
        <f t="shared" si="14"/>
        <v>0</v>
      </c>
      <c r="AR945" s="55"/>
      <c r="AS945" s="55"/>
    </row>
    <row r="946" spans="1:45" ht="12.6" customHeight="1" x14ac:dyDescent="0.2">
      <c r="A946" s="17" t="s">
        <v>13114</v>
      </c>
      <c r="B946" s="28">
        <v>44693</v>
      </c>
      <c r="C946" s="19">
        <v>44693</v>
      </c>
      <c r="D946" s="19">
        <v>44706</v>
      </c>
      <c r="E946" s="18" t="s">
        <v>49</v>
      </c>
      <c r="F946" s="28">
        <v>44706</v>
      </c>
      <c r="G946" s="18" t="s">
        <v>189</v>
      </c>
      <c r="H946" s="18" t="s">
        <v>357</v>
      </c>
      <c r="I946" s="18" t="s">
        <v>4612</v>
      </c>
      <c r="J946" s="18" t="s">
        <v>13133</v>
      </c>
      <c r="K946" s="18" t="s">
        <v>199</v>
      </c>
      <c r="L946" s="18" t="s">
        <v>740</v>
      </c>
      <c r="M946" s="18"/>
      <c r="N946" s="18" t="s">
        <v>40</v>
      </c>
      <c r="O946" s="18" t="s">
        <v>362</v>
      </c>
      <c r="P946" s="18" t="s">
        <v>363</v>
      </c>
      <c r="Q946" s="18" t="s">
        <v>364</v>
      </c>
      <c r="R946" s="18" t="s">
        <v>55</v>
      </c>
      <c r="S946" s="18" t="s">
        <v>13127</v>
      </c>
      <c r="T946" s="18" t="s">
        <v>741</v>
      </c>
      <c r="U946" s="18" t="s">
        <v>632</v>
      </c>
      <c r="V946" s="18" t="s">
        <v>4613</v>
      </c>
      <c r="W946" s="18" t="s">
        <v>4613</v>
      </c>
      <c r="X946" s="18" t="s">
        <v>745</v>
      </c>
      <c r="Y946" s="18" t="s">
        <v>746</v>
      </c>
      <c r="Z946" s="18" t="s">
        <v>41</v>
      </c>
      <c r="AA946" s="18" t="s">
        <v>634</v>
      </c>
      <c r="AB946" s="18" t="s">
        <v>367</v>
      </c>
      <c r="AC946" s="18" t="s">
        <v>4614</v>
      </c>
      <c r="AD946" s="18" t="s">
        <v>4613</v>
      </c>
      <c r="AE946" s="18" t="s">
        <v>42</v>
      </c>
      <c r="AF946" s="18" t="s">
        <v>43</v>
      </c>
      <c r="AG946" s="18" t="s">
        <v>510</v>
      </c>
      <c r="AH946" s="18" t="s">
        <v>43</v>
      </c>
      <c r="AI946" s="20" t="s">
        <v>749</v>
      </c>
      <c r="AJ946" s="53" t="s">
        <v>10412</v>
      </c>
      <c r="AK946" s="53" t="s">
        <v>113</v>
      </c>
      <c r="AL946" s="53" t="str">
        <f>TEXT(Table13[[#This Row],[Start Date]],"DDD")</f>
        <v>Wed</v>
      </c>
      <c r="AM946" s="12" t="str">
        <f>TEXT(RAW!$C946,"MMM")</f>
        <v>May</v>
      </c>
      <c r="AN946" s="12" t="str">
        <f>TEXT(RAW!$C946,"YYYY")</f>
        <v>2022</v>
      </c>
      <c r="AO946" s="54">
        <f t="shared" si="14"/>
        <v>3.819444444444442E-2</v>
      </c>
      <c r="AR946" s="55"/>
      <c r="AS946" s="55"/>
    </row>
    <row r="947" spans="1:45" ht="12.6" customHeight="1" x14ac:dyDescent="0.2">
      <c r="A947" s="17" t="s">
        <v>13114</v>
      </c>
      <c r="B947" s="28">
        <v>44694</v>
      </c>
      <c r="C947" s="19">
        <v>44694</v>
      </c>
      <c r="D947" s="19">
        <v>44694</v>
      </c>
      <c r="E947" s="18" t="s">
        <v>61</v>
      </c>
      <c r="F947" s="28">
        <v>44694</v>
      </c>
      <c r="G947" s="18" t="s">
        <v>147</v>
      </c>
      <c r="H947" s="18" t="s">
        <v>357</v>
      </c>
      <c r="I947" s="18" t="s">
        <v>4615</v>
      </c>
      <c r="J947" s="18" t="s">
        <v>13133</v>
      </c>
      <c r="K947" s="18" t="s">
        <v>107</v>
      </c>
      <c r="L947" s="18" t="s">
        <v>997</v>
      </c>
      <c r="M947" s="18"/>
      <c r="N947" s="18" t="s">
        <v>40</v>
      </c>
      <c r="O947" s="18" t="s">
        <v>362</v>
      </c>
      <c r="P947" s="18" t="s">
        <v>363</v>
      </c>
      <c r="Q947" s="18" t="s">
        <v>552</v>
      </c>
      <c r="R947" s="18" t="s">
        <v>395</v>
      </c>
      <c r="S947" s="18" t="s">
        <v>13128</v>
      </c>
      <c r="T947" s="18" t="s">
        <v>998</v>
      </c>
      <c r="U947" s="18" t="s">
        <v>4616</v>
      </c>
      <c r="V947" s="18" t="s">
        <v>4617</v>
      </c>
      <c r="W947" s="18" t="s">
        <v>4617</v>
      </c>
      <c r="X947" s="18" t="s">
        <v>852</v>
      </c>
      <c r="Y947" s="18" t="s">
        <v>1000</v>
      </c>
      <c r="Z947" s="18" t="s">
        <v>41</v>
      </c>
      <c r="AA947" s="18" t="s">
        <v>854</v>
      </c>
      <c r="AB947" s="18" t="s">
        <v>1001</v>
      </c>
      <c r="AC947" s="18" t="s">
        <v>4618</v>
      </c>
      <c r="AD947" s="18" t="s">
        <v>4617</v>
      </c>
      <c r="AE947" s="18" t="s">
        <v>42</v>
      </c>
      <c r="AF947" s="18" t="s">
        <v>43</v>
      </c>
      <c r="AG947" s="18" t="s">
        <v>2307</v>
      </c>
      <c r="AH947" s="18" t="s">
        <v>43</v>
      </c>
      <c r="AI947" s="20" t="s">
        <v>891</v>
      </c>
      <c r="AJ947" s="53" t="s">
        <v>10412</v>
      </c>
      <c r="AK947" s="53" t="s">
        <v>10398</v>
      </c>
      <c r="AL947" s="53" t="str">
        <f>TEXT(Table13[[#This Row],[Start Date]],"DDD")</f>
        <v>Fri</v>
      </c>
      <c r="AM947" s="12" t="str">
        <f>TEXT(RAW!$C947,"MMM")</f>
        <v>May</v>
      </c>
      <c r="AN947" s="12" t="str">
        <f>TEXT(RAW!$C947,"YYYY")</f>
        <v>2022</v>
      </c>
      <c r="AO947" s="54">
        <f t="shared" si="14"/>
        <v>0.13541666666666674</v>
      </c>
      <c r="AR947" s="55"/>
      <c r="AS947" s="55"/>
    </row>
    <row r="948" spans="1:45" ht="12.6" customHeight="1" x14ac:dyDescent="0.2">
      <c r="A948" s="17" t="s">
        <v>13114</v>
      </c>
      <c r="B948" s="28">
        <v>44719</v>
      </c>
      <c r="C948" s="19">
        <v>44719</v>
      </c>
      <c r="D948" s="19">
        <v>44719</v>
      </c>
      <c r="E948" s="18" t="s">
        <v>210</v>
      </c>
      <c r="F948" s="28">
        <v>44719</v>
      </c>
      <c r="G948" s="18" t="s">
        <v>147</v>
      </c>
      <c r="H948" s="18" t="s">
        <v>357</v>
      </c>
      <c r="I948" s="18" t="s">
        <v>4619</v>
      </c>
      <c r="J948" s="18" t="s">
        <v>13130</v>
      </c>
      <c r="K948" s="18" t="s">
        <v>254</v>
      </c>
      <c r="L948" s="18" t="s">
        <v>533</v>
      </c>
      <c r="M948" s="18"/>
      <c r="N948" s="18" t="s">
        <v>40</v>
      </c>
      <c r="O948" s="18" t="s">
        <v>362</v>
      </c>
      <c r="P948" s="18" t="s">
        <v>363</v>
      </c>
      <c r="Q948" s="18" t="s">
        <v>534</v>
      </c>
      <c r="R948" s="18" t="s">
        <v>395</v>
      </c>
      <c r="S948" s="18" t="s">
        <v>13116</v>
      </c>
      <c r="T948" s="18" t="s">
        <v>2966</v>
      </c>
      <c r="U948" s="18" t="s">
        <v>4620</v>
      </c>
      <c r="V948" s="18" t="s">
        <v>4621</v>
      </c>
      <c r="W948" s="18" t="s">
        <v>4622</v>
      </c>
      <c r="X948" s="18" t="s">
        <v>41</v>
      </c>
      <c r="Y948" s="18">
        <v>70715737607</v>
      </c>
      <c r="Z948" s="18"/>
      <c r="AA948" s="18" t="s">
        <v>538</v>
      </c>
      <c r="AB948" s="18" t="s">
        <v>539</v>
      </c>
      <c r="AC948" s="18" t="s">
        <v>4623</v>
      </c>
      <c r="AD948" s="18" t="s">
        <v>4622</v>
      </c>
      <c r="AE948" s="18" t="s">
        <v>42</v>
      </c>
      <c r="AF948" s="18" t="s">
        <v>43</v>
      </c>
      <c r="AG948" s="18" t="s">
        <v>736</v>
      </c>
      <c r="AH948" s="18" t="s">
        <v>43</v>
      </c>
      <c r="AI948" s="20" t="s">
        <v>52</v>
      </c>
      <c r="AJ948" s="53" t="s">
        <v>10412</v>
      </c>
      <c r="AK948" s="53" t="s">
        <v>10398</v>
      </c>
      <c r="AL948" s="53" t="str">
        <f>TEXT(Table13[[#This Row],[Start Date]],"DDD")</f>
        <v>Tue</v>
      </c>
      <c r="AM948" s="12" t="str">
        <f>TEXT(RAW!$C948,"MMM")</f>
        <v>Jun</v>
      </c>
      <c r="AN948" s="12" t="str">
        <f>TEXT(RAW!$C948,"YYYY")</f>
        <v>2022</v>
      </c>
      <c r="AO948" s="54">
        <f t="shared" si="14"/>
        <v>4.1666666666666741E-2</v>
      </c>
      <c r="AR948" s="55"/>
      <c r="AS948" s="55"/>
    </row>
    <row r="949" spans="1:45" ht="12.6" customHeight="1" x14ac:dyDescent="0.2">
      <c r="A949" s="17" t="s">
        <v>13114</v>
      </c>
      <c r="B949" s="28">
        <v>44719</v>
      </c>
      <c r="C949" s="19">
        <v>44719</v>
      </c>
      <c r="D949" s="19">
        <v>44719</v>
      </c>
      <c r="E949" s="18" t="s">
        <v>210</v>
      </c>
      <c r="F949" s="28">
        <v>44719</v>
      </c>
      <c r="G949" s="18" t="s">
        <v>147</v>
      </c>
      <c r="H949" s="18" t="s">
        <v>357</v>
      </c>
      <c r="I949" s="18" t="s">
        <v>4624</v>
      </c>
      <c r="J949" s="18" t="s">
        <v>13130</v>
      </c>
      <c r="K949" s="18" t="s">
        <v>254</v>
      </c>
      <c r="L949" s="18" t="s">
        <v>533</v>
      </c>
      <c r="M949" s="18"/>
      <c r="N949" s="18" t="s">
        <v>40</v>
      </c>
      <c r="O949" s="18" t="s">
        <v>362</v>
      </c>
      <c r="P949" s="18" t="s">
        <v>363</v>
      </c>
      <c r="Q949" s="18" t="s">
        <v>534</v>
      </c>
      <c r="R949" s="18" t="s">
        <v>395</v>
      </c>
      <c r="S949" s="18" t="s">
        <v>13123</v>
      </c>
      <c r="T949" s="18" t="s">
        <v>2966</v>
      </c>
      <c r="U949" s="18" t="s">
        <v>4625</v>
      </c>
      <c r="V949" s="18" t="s">
        <v>4626</v>
      </c>
      <c r="W949" s="18" t="s">
        <v>1901</v>
      </c>
      <c r="X949" s="18" t="s">
        <v>41</v>
      </c>
      <c r="Y949" s="18">
        <v>70715737607</v>
      </c>
      <c r="Z949" s="18"/>
      <c r="AA949" s="18" t="s">
        <v>538</v>
      </c>
      <c r="AB949" s="18" t="s">
        <v>539</v>
      </c>
      <c r="AC949" s="18" t="s">
        <v>4627</v>
      </c>
      <c r="AD949" s="18" t="s">
        <v>1901</v>
      </c>
      <c r="AE949" s="18" t="s">
        <v>42</v>
      </c>
      <c r="AF949" s="18" t="s">
        <v>43</v>
      </c>
      <c r="AG949" s="18" t="s">
        <v>736</v>
      </c>
      <c r="AH949" s="18" t="s">
        <v>43</v>
      </c>
      <c r="AI949" s="20" t="s">
        <v>52</v>
      </c>
      <c r="AJ949" s="53" t="s">
        <v>10412</v>
      </c>
      <c r="AK949" s="53" t="s">
        <v>10398</v>
      </c>
      <c r="AL949" s="53" t="str">
        <f>TEXT(Table13[[#This Row],[Start Date]],"DDD")</f>
        <v>Tue</v>
      </c>
      <c r="AM949" s="12" t="str">
        <f>TEXT(RAW!$C949,"MMM")</f>
        <v>Jun</v>
      </c>
      <c r="AN949" s="12" t="str">
        <f>TEXT(RAW!$C949,"YYYY")</f>
        <v>2022</v>
      </c>
      <c r="AO949" s="54">
        <f t="shared" si="14"/>
        <v>4.1666666666666741E-2</v>
      </c>
      <c r="AR949" s="55"/>
      <c r="AS949" s="55"/>
    </row>
    <row r="950" spans="1:45" ht="12.6" customHeight="1" x14ac:dyDescent="0.2">
      <c r="A950" s="17" t="s">
        <v>13114</v>
      </c>
      <c r="B950" s="19"/>
      <c r="C950" s="19">
        <v>44680</v>
      </c>
      <c r="D950" s="19">
        <v>44680</v>
      </c>
      <c r="E950" s="18" t="s">
        <v>84</v>
      </c>
      <c r="F950" s="28">
        <v>44680</v>
      </c>
      <c r="G950" s="18" t="s">
        <v>178</v>
      </c>
      <c r="H950" s="18" t="s">
        <v>357</v>
      </c>
      <c r="I950" s="18" t="s">
        <v>4628</v>
      </c>
      <c r="J950" s="18" t="s">
        <v>13133</v>
      </c>
      <c r="K950" s="18" t="s">
        <v>211</v>
      </c>
      <c r="L950" s="18"/>
      <c r="M950" s="18" t="s">
        <v>39</v>
      </c>
      <c r="N950" s="18"/>
      <c r="O950" s="18" t="s">
        <v>362</v>
      </c>
      <c r="P950" s="18" t="s">
        <v>363</v>
      </c>
      <c r="Q950" s="18" t="s">
        <v>1841</v>
      </c>
      <c r="R950" s="18" t="s">
        <v>395</v>
      </c>
      <c r="S950" s="18" t="s">
        <v>13119</v>
      </c>
      <c r="T950" s="18"/>
      <c r="U950" s="18" t="s">
        <v>4629</v>
      </c>
      <c r="V950" s="18" t="s">
        <v>4630</v>
      </c>
      <c r="W950" s="18" t="s">
        <v>4630</v>
      </c>
      <c r="X950" s="18"/>
      <c r="Y950" s="18"/>
      <c r="Z950" s="18"/>
      <c r="AA950" s="18"/>
      <c r="AB950" s="18"/>
      <c r="AC950" s="18" t="s">
        <v>4631</v>
      </c>
      <c r="AD950" s="18" t="s">
        <v>4630</v>
      </c>
      <c r="AE950" s="18" t="s">
        <v>42</v>
      </c>
      <c r="AF950" s="18" t="s">
        <v>43</v>
      </c>
      <c r="AG950" s="18" t="s">
        <v>1089</v>
      </c>
      <c r="AH950" s="18" t="s">
        <v>43</v>
      </c>
      <c r="AI950" s="20" t="s">
        <v>531</v>
      </c>
      <c r="AJ950" s="53" t="s">
        <v>10412</v>
      </c>
      <c r="AK950" s="53" t="s">
        <v>10398</v>
      </c>
      <c r="AL950" s="53" t="str">
        <f>TEXT(Table13[[#This Row],[Start Date]],"DDD")</f>
        <v>Fri</v>
      </c>
      <c r="AM950" s="12" t="str">
        <f>TEXT(RAW!$C950,"MMM")</f>
        <v>Apr</v>
      </c>
      <c r="AN950" s="12" t="str">
        <f>TEXT(RAW!$C950,"YYYY")</f>
        <v>2022</v>
      </c>
      <c r="AO950" s="54">
        <f t="shared" si="14"/>
        <v>0.1111111111111111</v>
      </c>
      <c r="AR950" s="55"/>
      <c r="AS950" s="55"/>
    </row>
    <row r="951" spans="1:45" ht="12.6" customHeight="1" x14ac:dyDescent="0.2">
      <c r="A951" s="17" t="s">
        <v>13114</v>
      </c>
      <c r="B951" s="28">
        <v>44680</v>
      </c>
      <c r="C951" s="19">
        <v>44680</v>
      </c>
      <c r="D951" s="19"/>
      <c r="E951" s="18"/>
      <c r="F951" s="18"/>
      <c r="G951" s="18"/>
      <c r="H951" s="18" t="s">
        <v>357</v>
      </c>
      <c r="I951" s="18" t="s">
        <v>4632</v>
      </c>
      <c r="J951" s="18" t="s">
        <v>13133</v>
      </c>
      <c r="K951" s="18" t="s">
        <v>67</v>
      </c>
      <c r="L951" s="18" t="s">
        <v>1549</v>
      </c>
      <c r="M951" s="18"/>
      <c r="N951" s="18" t="s">
        <v>40</v>
      </c>
      <c r="O951" s="18" t="s">
        <v>362</v>
      </c>
      <c r="P951" s="18" t="s">
        <v>524</v>
      </c>
      <c r="Q951" s="18" t="s">
        <v>1196</v>
      </c>
      <c r="R951" s="18" t="s">
        <v>525</v>
      </c>
      <c r="S951" s="18" t="s">
        <v>13118</v>
      </c>
      <c r="T951" s="18" t="s">
        <v>1550</v>
      </c>
      <c r="U951" s="18" t="s">
        <v>4633</v>
      </c>
      <c r="V951" s="18" t="s">
        <v>4633</v>
      </c>
      <c r="W951" s="18"/>
      <c r="X951" s="18" t="s">
        <v>41</v>
      </c>
      <c r="Y951" s="18" t="s">
        <v>1552</v>
      </c>
      <c r="Z951" s="18" t="s">
        <v>1553</v>
      </c>
      <c r="AA951" s="18" t="s">
        <v>1554</v>
      </c>
      <c r="AB951" s="18" t="s">
        <v>1555</v>
      </c>
      <c r="AC951" s="18"/>
      <c r="AD951" s="18"/>
      <c r="AE951" s="18"/>
      <c r="AF951" s="18"/>
      <c r="AG951" s="18"/>
      <c r="AH951" s="18" t="s">
        <v>43</v>
      </c>
      <c r="AI951" s="20" t="s">
        <v>1556</v>
      </c>
      <c r="AJ951" s="53" t="s">
        <v>10412</v>
      </c>
      <c r="AK951" s="53" t="s">
        <v>10398</v>
      </c>
      <c r="AL951" s="53" t="str">
        <f>TEXT(Table13[[#This Row],[Start Date]],"DDD")</f>
        <v>Sat</v>
      </c>
      <c r="AM951" s="12" t="str">
        <f>TEXT(RAW!$C951,"MMM")</f>
        <v>Apr</v>
      </c>
      <c r="AN951" s="12" t="str">
        <f>TEXT(RAW!$C951,"YYYY")</f>
        <v>2022</v>
      </c>
      <c r="AO951" s="54">
        <f t="shared" si="14"/>
        <v>0</v>
      </c>
      <c r="AR951" s="55"/>
      <c r="AS951" s="55"/>
    </row>
    <row r="952" spans="1:45" ht="12.6" customHeight="1" x14ac:dyDescent="0.2">
      <c r="A952" s="17" t="s">
        <v>13114</v>
      </c>
      <c r="B952" s="28">
        <v>44683</v>
      </c>
      <c r="C952" s="19">
        <v>44683</v>
      </c>
      <c r="D952" s="19">
        <v>44683</v>
      </c>
      <c r="E952" s="18" t="s">
        <v>54</v>
      </c>
      <c r="F952" s="28">
        <v>44683</v>
      </c>
      <c r="G952" s="18" t="s">
        <v>166</v>
      </c>
      <c r="H952" s="18" t="s">
        <v>357</v>
      </c>
      <c r="I952" s="18" t="s">
        <v>4634</v>
      </c>
      <c r="J952" s="18" t="s">
        <v>13133</v>
      </c>
      <c r="K952" s="18" t="s">
        <v>596</v>
      </c>
      <c r="L952" s="18" t="s">
        <v>441</v>
      </c>
      <c r="M952" s="18"/>
      <c r="N952" s="18" t="s">
        <v>40</v>
      </c>
      <c r="O952" s="18" t="s">
        <v>362</v>
      </c>
      <c r="P952" s="18" t="s">
        <v>363</v>
      </c>
      <c r="Q952" s="18" t="s">
        <v>364</v>
      </c>
      <c r="R952" s="18" t="s">
        <v>395</v>
      </c>
      <c r="S952" s="18" t="s">
        <v>13116</v>
      </c>
      <c r="T952" s="18" t="s">
        <v>597</v>
      </c>
      <c r="U952" s="18" t="s">
        <v>4635</v>
      </c>
      <c r="V952" s="18" t="s">
        <v>4636</v>
      </c>
      <c r="W952" s="18" t="s">
        <v>4637</v>
      </c>
      <c r="X952" s="18" t="s">
        <v>599</v>
      </c>
      <c r="Y952" s="18" t="s">
        <v>600</v>
      </c>
      <c r="Z952" s="18" t="s">
        <v>41</v>
      </c>
      <c r="AA952" s="18" t="s">
        <v>601</v>
      </c>
      <c r="AB952" s="18" t="s">
        <v>367</v>
      </c>
      <c r="AC952" s="18" t="s">
        <v>4638</v>
      </c>
      <c r="AD952" s="18" t="s">
        <v>4637</v>
      </c>
      <c r="AE952" s="18" t="s">
        <v>42</v>
      </c>
      <c r="AF952" s="18" t="s">
        <v>43</v>
      </c>
      <c r="AG952" s="18" t="s">
        <v>460</v>
      </c>
      <c r="AH952" s="18" t="s">
        <v>43</v>
      </c>
      <c r="AI952" s="20" t="s">
        <v>603</v>
      </c>
      <c r="AJ952" s="53" t="s">
        <v>10412</v>
      </c>
      <c r="AK952" s="53" t="s">
        <v>10398</v>
      </c>
      <c r="AL952" s="53" t="str">
        <f>TEXT(Table13[[#This Row],[Start Date]],"DDD")</f>
        <v>Mon</v>
      </c>
      <c r="AM952" s="12" t="str">
        <f>TEXT(RAW!$C952,"MMM")</f>
        <v>May</v>
      </c>
      <c r="AN952" s="12" t="str">
        <f>TEXT(RAW!$C952,"YYYY")</f>
        <v>2022</v>
      </c>
      <c r="AO952" s="54">
        <f t="shared" si="14"/>
        <v>4.5138888888888895E-2</v>
      </c>
      <c r="AR952" s="55"/>
      <c r="AS952" s="55"/>
    </row>
    <row r="953" spans="1:45" ht="12.6" customHeight="1" x14ac:dyDescent="0.2">
      <c r="A953" s="17" t="s">
        <v>13114</v>
      </c>
      <c r="B953" s="28">
        <v>44728</v>
      </c>
      <c r="C953" s="19">
        <v>44728</v>
      </c>
      <c r="D953" s="19">
        <v>44733</v>
      </c>
      <c r="E953" s="18" t="s">
        <v>62</v>
      </c>
      <c r="F953" s="28">
        <v>44733</v>
      </c>
      <c r="G953" s="18" t="s">
        <v>131</v>
      </c>
      <c r="H953" s="18" t="s">
        <v>357</v>
      </c>
      <c r="I953" s="18" t="s">
        <v>4639</v>
      </c>
      <c r="J953" s="18" t="s">
        <v>13130</v>
      </c>
      <c r="K953" s="21" t="s">
        <v>239</v>
      </c>
      <c r="L953" s="18" t="s">
        <v>729</v>
      </c>
      <c r="M953" s="18"/>
      <c r="N953" s="18" t="s">
        <v>40</v>
      </c>
      <c r="O953" s="18" t="s">
        <v>362</v>
      </c>
      <c r="P953" s="18" t="s">
        <v>363</v>
      </c>
      <c r="Q953" s="18" t="s">
        <v>534</v>
      </c>
      <c r="R953" s="18" t="s">
        <v>55</v>
      </c>
      <c r="S953" s="18" t="s">
        <v>13123</v>
      </c>
      <c r="T953" s="18" t="s">
        <v>4640</v>
      </c>
      <c r="U953" s="18" t="s">
        <v>4641</v>
      </c>
      <c r="V953" s="18" t="s">
        <v>2085</v>
      </c>
      <c r="W953" s="18" t="s">
        <v>1901</v>
      </c>
      <c r="X953" s="18" t="s">
        <v>41</v>
      </c>
      <c r="Y953" s="18">
        <v>70813418868</v>
      </c>
      <c r="Z953" s="18"/>
      <c r="AA953" s="18" t="s">
        <v>538</v>
      </c>
      <c r="AB953" s="18" t="s">
        <v>734</v>
      </c>
      <c r="AC953" s="18" t="s">
        <v>4642</v>
      </c>
      <c r="AD953" s="18" t="s">
        <v>1901</v>
      </c>
      <c r="AE953" s="18" t="s">
        <v>42</v>
      </c>
      <c r="AF953" s="18" t="s">
        <v>43</v>
      </c>
      <c r="AG953" s="18" t="s">
        <v>547</v>
      </c>
      <c r="AH953" s="18" t="s">
        <v>43</v>
      </c>
      <c r="AI953" s="20" t="s">
        <v>44</v>
      </c>
      <c r="AJ953" s="53" t="s">
        <v>10412</v>
      </c>
      <c r="AK953" s="53" t="s">
        <v>113</v>
      </c>
      <c r="AL953" s="53" t="str">
        <f>TEXT(Table13[[#This Row],[Start Date]],"DDD")</f>
        <v>Tue</v>
      </c>
      <c r="AM953" s="12" t="str">
        <f>TEXT(RAW!$C953,"MMM")</f>
        <v>Jun</v>
      </c>
      <c r="AN953" s="12" t="str">
        <f>TEXT(RAW!$C953,"YYYY")</f>
        <v>2022</v>
      </c>
      <c r="AO953" s="54">
        <f t="shared" si="14"/>
        <v>2.430555555555558E-2</v>
      </c>
      <c r="AR953" s="55"/>
      <c r="AS953" s="55"/>
    </row>
    <row r="954" spans="1:45" ht="12.6" customHeight="1" x14ac:dyDescent="0.2">
      <c r="A954" s="17" t="s">
        <v>13114</v>
      </c>
      <c r="B954" s="28">
        <v>44729</v>
      </c>
      <c r="C954" s="19">
        <v>44729</v>
      </c>
      <c r="D954" s="19">
        <v>44736</v>
      </c>
      <c r="E954" s="18" t="s">
        <v>156</v>
      </c>
      <c r="F954" s="28">
        <v>44736</v>
      </c>
      <c r="G954" s="18" t="s">
        <v>179</v>
      </c>
      <c r="H954" s="18" t="s">
        <v>357</v>
      </c>
      <c r="I954" s="18" t="s">
        <v>4643</v>
      </c>
      <c r="J954" s="18" t="s">
        <v>13130</v>
      </c>
      <c r="K954" s="18" t="s">
        <v>97</v>
      </c>
      <c r="L954" s="18" t="s">
        <v>729</v>
      </c>
      <c r="M954" s="18"/>
      <c r="N954" s="18" t="s">
        <v>40</v>
      </c>
      <c r="O954" s="18" t="s">
        <v>362</v>
      </c>
      <c r="P954" s="18" t="s">
        <v>363</v>
      </c>
      <c r="Q954" s="18" t="s">
        <v>534</v>
      </c>
      <c r="R954" s="18" t="s">
        <v>55</v>
      </c>
      <c r="S954" s="18" t="s">
        <v>13127</v>
      </c>
      <c r="T954" s="18" t="s">
        <v>2205</v>
      </c>
      <c r="U954" s="18" t="s">
        <v>4644</v>
      </c>
      <c r="V954" s="18" t="s">
        <v>366</v>
      </c>
      <c r="W954" s="18" t="s">
        <v>366</v>
      </c>
      <c r="X954" s="18" t="s">
        <v>41</v>
      </c>
      <c r="Y954" s="18">
        <v>70813418861</v>
      </c>
      <c r="Z954" s="18"/>
      <c r="AA954" s="18" t="s">
        <v>538</v>
      </c>
      <c r="AB954" s="18" t="s">
        <v>734</v>
      </c>
      <c r="AC954" s="18" t="s">
        <v>4645</v>
      </c>
      <c r="AD954" s="18" t="s">
        <v>366</v>
      </c>
      <c r="AE954" s="18" t="s">
        <v>42</v>
      </c>
      <c r="AF954" s="18" t="s">
        <v>43</v>
      </c>
      <c r="AG954" s="18" t="s">
        <v>390</v>
      </c>
      <c r="AH954" s="18" t="s">
        <v>43</v>
      </c>
      <c r="AI954" s="20" t="s">
        <v>44</v>
      </c>
      <c r="AJ954" s="53" t="s">
        <v>10412</v>
      </c>
      <c r="AK954" s="53" t="s">
        <v>113</v>
      </c>
      <c r="AL954" s="53" t="str">
        <f>TEXT(Table13[[#This Row],[Start Date]],"DDD")</f>
        <v>Fri</v>
      </c>
      <c r="AM954" s="12" t="str">
        <f>TEXT(RAW!$C954,"MMM")</f>
        <v>Jun</v>
      </c>
      <c r="AN954" s="12" t="str">
        <f>TEXT(RAW!$C954,"YYYY")</f>
        <v>2022</v>
      </c>
      <c r="AO954" s="54">
        <f t="shared" si="14"/>
        <v>3.125E-2</v>
      </c>
      <c r="AR954" s="55"/>
      <c r="AS954" s="55"/>
    </row>
    <row r="955" spans="1:45" ht="12.6" customHeight="1" x14ac:dyDescent="0.2">
      <c r="A955" s="17" t="s">
        <v>13114</v>
      </c>
      <c r="B955" s="19"/>
      <c r="C955" s="19">
        <v>44706</v>
      </c>
      <c r="D955" s="19"/>
      <c r="E955" s="18"/>
      <c r="F955" s="18"/>
      <c r="G955" s="18"/>
      <c r="H955" s="18" t="s">
        <v>357</v>
      </c>
      <c r="I955" s="18" t="s">
        <v>4646</v>
      </c>
      <c r="J955" s="18" t="s">
        <v>13131</v>
      </c>
      <c r="K955" s="18" t="s">
        <v>67</v>
      </c>
      <c r="L955" s="18"/>
      <c r="M955" s="18"/>
      <c r="N955" s="18"/>
      <c r="O955" s="18" t="s">
        <v>362</v>
      </c>
      <c r="P955" s="18" t="s">
        <v>524</v>
      </c>
      <c r="Q955" s="18" t="s">
        <v>374</v>
      </c>
      <c r="R955" s="18" t="s">
        <v>525</v>
      </c>
      <c r="S955" s="18" t="s">
        <v>13119</v>
      </c>
      <c r="T955" s="18"/>
      <c r="U955" s="18" t="s">
        <v>4647</v>
      </c>
      <c r="V955" s="18"/>
      <c r="W955" s="18"/>
      <c r="X955" s="18"/>
      <c r="Y955" s="18"/>
      <c r="Z955" s="18"/>
      <c r="AA955" s="18"/>
      <c r="AB955" s="18"/>
      <c r="AC955" s="18"/>
      <c r="AD955" s="18"/>
      <c r="AE955" s="18"/>
      <c r="AF955" s="18"/>
      <c r="AG955" s="18"/>
      <c r="AH955" s="18" t="s">
        <v>71</v>
      </c>
      <c r="AI955" s="20" t="s">
        <v>1193</v>
      </c>
      <c r="AJ955" s="53" t="s">
        <v>10412</v>
      </c>
      <c r="AK955" s="53" t="s">
        <v>10398</v>
      </c>
      <c r="AL955" s="53" t="str">
        <f>TEXT(Table13[[#This Row],[Start Date]],"DDD")</f>
        <v>Sat</v>
      </c>
      <c r="AM955" s="12" t="str">
        <f>TEXT(RAW!$C955,"MMM")</f>
        <v>May</v>
      </c>
      <c r="AN955" s="12" t="str">
        <f>TEXT(RAW!$C955,"YYYY")</f>
        <v>2022</v>
      </c>
      <c r="AO955" s="54">
        <f t="shared" si="14"/>
        <v>0</v>
      </c>
      <c r="AR955" s="55"/>
      <c r="AS955" s="55"/>
    </row>
    <row r="956" spans="1:45" ht="12.6" customHeight="1" x14ac:dyDescent="0.2">
      <c r="A956" s="17" t="s">
        <v>13114</v>
      </c>
      <c r="B956" s="28">
        <v>44707</v>
      </c>
      <c r="C956" s="19">
        <v>44707</v>
      </c>
      <c r="D956" s="19">
        <v>44707</v>
      </c>
      <c r="E956" s="18" t="s">
        <v>69</v>
      </c>
      <c r="F956" s="28">
        <v>44707</v>
      </c>
      <c r="G956" s="18" t="s">
        <v>82</v>
      </c>
      <c r="H956" s="18" t="s">
        <v>357</v>
      </c>
      <c r="I956" s="18" t="s">
        <v>4648</v>
      </c>
      <c r="J956" s="18" t="s">
        <v>13132</v>
      </c>
      <c r="K956" s="18" t="s">
        <v>47</v>
      </c>
      <c r="L956" s="18" t="s">
        <v>1386</v>
      </c>
      <c r="M956" s="18"/>
      <c r="N956" s="18" t="s">
        <v>40</v>
      </c>
      <c r="O956" s="18" t="s">
        <v>362</v>
      </c>
      <c r="P956" s="18" t="s">
        <v>363</v>
      </c>
      <c r="Q956" s="18" t="s">
        <v>429</v>
      </c>
      <c r="R956" s="18" t="s">
        <v>55</v>
      </c>
      <c r="S956" s="18" t="s">
        <v>13127</v>
      </c>
      <c r="T956" s="18" t="s">
        <v>2467</v>
      </c>
      <c r="U956" s="18" t="s">
        <v>1004</v>
      </c>
      <c r="V956" s="18" t="s">
        <v>366</v>
      </c>
      <c r="W956" s="18" t="s">
        <v>366</v>
      </c>
      <c r="X956" s="18" t="s">
        <v>1589</v>
      </c>
      <c r="Y956" s="18" t="s">
        <v>2468</v>
      </c>
      <c r="Z956" s="18" t="s">
        <v>41</v>
      </c>
      <c r="AA956" s="18" t="s">
        <v>1007</v>
      </c>
      <c r="AB956" s="18" t="s">
        <v>367</v>
      </c>
      <c r="AC956" s="18" t="s">
        <v>4649</v>
      </c>
      <c r="AD956" s="18" t="s">
        <v>366</v>
      </c>
      <c r="AE956" s="18" t="s">
        <v>42</v>
      </c>
      <c r="AF956" s="18" t="s">
        <v>43</v>
      </c>
      <c r="AG956" s="18" t="s">
        <v>510</v>
      </c>
      <c r="AH956" s="18" t="s">
        <v>43</v>
      </c>
      <c r="AI956" s="20" t="s">
        <v>2470</v>
      </c>
      <c r="AJ956" s="53" t="s">
        <v>10412</v>
      </c>
      <c r="AK956" s="53" t="s">
        <v>113</v>
      </c>
      <c r="AL956" s="53" t="str">
        <f>TEXT(Table13[[#This Row],[Start Date]],"DDD")</f>
        <v>Thu</v>
      </c>
      <c r="AM956" s="12" t="str">
        <f>TEXT(RAW!$C956,"MMM")</f>
        <v>May</v>
      </c>
      <c r="AN956" s="12" t="str">
        <f>TEXT(RAW!$C956,"YYYY")</f>
        <v>2022</v>
      </c>
      <c r="AO956" s="54">
        <f t="shared" si="14"/>
        <v>3.819444444444442E-2</v>
      </c>
      <c r="AR956" s="55"/>
      <c r="AS956" s="55"/>
    </row>
    <row r="957" spans="1:45" ht="12.6" customHeight="1" x14ac:dyDescent="0.2">
      <c r="A957" s="17" t="s">
        <v>13114</v>
      </c>
      <c r="B957" s="19"/>
      <c r="C957" s="19">
        <v>44692</v>
      </c>
      <c r="D957" s="19"/>
      <c r="E957" s="18"/>
      <c r="F957" s="18"/>
      <c r="G957" s="18"/>
      <c r="H957" s="18" t="s">
        <v>357</v>
      </c>
      <c r="I957" s="18" t="s">
        <v>4650</v>
      </c>
      <c r="J957" s="18" t="s">
        <v>13130</v>
      </c>
      <c r="K957" s="18" t="s">
        <v>76</v>
      </c>
      <c r="L957" s="18" t="s">
        <v>4651</v>
      </c>
      <c r="M957" s="18"/>
      <c r="N957" s="18"/>
      <c r="O957" s="18" t="s">
        <v>362</v>
      </c>
      <c r="P957" s="18" t="s">
        <v>363</v>
      </c>
      <c r="Q957" s="18" t="s">
        <v>394</v>
      </c>
      <c r="R957" s="18" t="s">
        <v>395</v>
      </c>
      <c r="S957" s="18" t="s">
        <v>13118</v>
      </c>
      <c r="T957" s="18"/>
      <c r="U957" s="18" t="s">
        <v>4652</v>
      </c>
      <c r="V957" s="18"/>
      <c r="W957" s="18"/>
      <c r="X957" s="18"/>
      <c r="Y957" s="18"/>
      <c r="Z957" s="18"/>
      <c r="AA957" s="18"/>
      <c r="AB957" s="18" t="s">
        <v>486</v>
      </c>
      <c r="AC957" s="18"/>
      <c r="AD957" s="18"/>
      <c r="AE957" s="18"/>
      <c r="AF957" s="18"/>
      <c r="AG957" s="18"/>
      <c r="AH957" s="18" t="s">
        <v>71</v>
      </c>
      <c r="AI957" s="20" t="s">
        <v>3006</v>
      </c>
      <c r="AJ957" s="53" t="s">
        <v>10412</v>
      </c>
      <c r="AK957" s="53" t="s">
        <v>10398</v>
      </c>
      <c r="AL957" s="53" t="str">
        <f>TEXT(Table13[[#This Row],[Start Date]],"DDD")</f>
        <v>Sat</v>
      </c>
      <c r="AM957" s="12" t="str">
        <f>TEXT(RAW!$C957,"MMM")</f>
        <v>May</v>
      </c>
      <c r="AN957" s="12" t="str">
        <f>TEXT(RAW!$C957,"YYYY")</f>
        <v>2022</v>
      </c>
      <c r="AO957" s="54">
        <f t="shared" si="14"/>
        <v>0</v>
      </c>
      <c r="AR957" s="55"/>
      <c r="AS957" s="55"/>
    </row>
    <row r="958" spans="1:45" ht="12.6" customHeight="1" x14ac:dyDescent="0.2">
      <c r="A958" s="17" t="s">
        <v>13114</v>
      </c>
      <c r="B958" s="19"/>
      <c r="C958" s="19">
        <v>44693</v>
      </c>
      <c r="D958" s="19">
        <v>44693</v>
      </c>
      <c r="E958" s="18" t="s">
        <v>164</v>
      </c>
      <c r="F958" s="28">
        <v>44693</v>
      </c>
      <c r="G958" s="18" t="s">
        <v>183</v>
      </c>
      <c r="H958" s="18" t="s">
        <v>357</v>
      </c>
      <c r="I958" s="18" t="s">
        <v>4653</v>
      </c>
      <c r="J958" s="18" t="s">
        <v>13133</v>
      </c>
      <c r="K958" s="18" t="s">
        <v>360</v>
      </c>
      <c r="L958" s="18" t="s">
        <v>441</v>
      </c>
      <c r="M958" s="18"/>
      <c r="N958" s="18"/>
      <c r="O958" s="18" t="s">
        <v>362</v>
      </c>
      <c r="P958" s="18" t="s">
        <v>363</v>
      </c>
      <c r="Q958" s="18" t="s">
        <v>552</v>
      </c>
      <c r="R958" s="18" t="s">
        <v>395</v>
      </c>
      <c r="S958" s="18" t="s">
        <v>13128</v>
      </c>
      <c r="T958" s="18"/>
      <c r="U958" s="18" t="s">
        <v>4654</v>
      </c>
      <c r="V958" s="18" t="s">
        <v>555</v>
      </c>
      <c r="W958" s="18" t="s">
        <v>555</v>
      </c>
      <c r="X958" s="18"/>
      <c r="Y958" s="18"/>
      <c r="Z958" s="18"/>
      <c r="AA958" s="18"/>
      <c r="AB958" s="18" t="s">
        <v>1503</v>
      </c>
      <c r="AC958" s="18" t="s">
        <v>4655</v>
      </c>
      <c r="AD958" s="18" t="s">
        <v>555</v>
      </c>
      <c r="AE958" s="18" t="s">
        <v>42</v>
      </c>
      <c r="AF958" s="18" t="s">
        <v>43</v>
      </c>
      <c r="AG958" s="18" t="s">
        <v>4656</v>
      </c>
      <c r="AH958" s="18" t="s">
        <v>43</v>
      </c>
      <c r="AI958" s="20" t="s">
        <v>1505</v>
      </c>
      <c r="AJ958" s="53" t="s">
        <v>10412</v>
      </c>
      <c r="AK958" s="53" t="s">
        <v>10398</v>
      </c>
      <c r="AL958" s="53" t="str">
        <f>TEXT(Table13[[#This Row],[Start Date]],"DDD")</f>
        <v>Thu</v>
      </c>
      <c r="AM958" s="12" t="str">
        <f>TEXT(RAW!$C958,"MMM")</f>
        <v>May</v>
      </c>
      <c r="AN958" s="12" t="str">
        <f>TEXT(RAW!$C958,"YYYY")</f>
        <v>2022</v>
      </c>
      <c r="AO958" s="54">
        <f t="shared" si="14"/>
        <v>0.16319444444444448</v>
      </c>
      <c r="AR958" s="55"/>
      <c r="AS958" s="55"/>
    </row>
    <row r="959" spans="1:45" ht="12.6" customHeight="1" x14ac:dyDescent="0.2">
      <c r="A959" s="17" t="s">
        <v>13114</v>
      </c>
      <c r="B959" s="19"/>
      <c r="C959" s="19">
        <v>44694</v>
      </c>
      <c r="D959" s="19">
        <v>44694</v>
      </c>
      <c r="E959" s="18" t="s">
        <v>63</v>
      </c>
      <c r="F959" s="28">
        <v>44694</v>
      </c>
      <c r="G959" s="18" t="s">
        <v>57</v>
      </c>
      <c r="H959" s="18" t="s">
        <v>357</v>
      </c>
      <c r="I959" s="18" t="s">
        <v>4657</v>
      </c>
      <c r="J959" s="18" t="s">
        <v>13133</v>
      </c>
      <c r="K959" s="22" t="s">
        <v>965</v>
      </c>
      <c r="L959" s="18"/>
      <c r="M959" s="18"/>
      <c r="N959" s="18"/>
      <c r="O959" s="18" t="s">
        <v>362</v>
      </c>
      <c r="P959" s="18" t="s">
        <v>363</v>
      </c>
      <c r="Q959" s="18" t="s">
        <v>364</v>
      </c>
      <c r="R959" s="18" t="s">
        <v>395</v>
      </c>
      <c r="S959" s="18" t="s">
        <v>13128</v>
      </c>
      <c r="T959" s="18"/>
      <c r="U959" s="18" t="s">
        <v>3591</v>
      </c>
      <c r="V959" s="18" t="s">
        <v>4658</v>
      </c>
      <c r="W959" s="18" t="s">
        <v>4658</v>
      </c>
      <c r="X959" s="18"/>
      <c r="Y959" s="18"/>
      <c r="Z959" s="18"/>
      <c r="AA959" s="18"/>
      <c r="AB959" s="18"/>
      <c r="AC959" s="18" t="s">
        <v>4659</v>
      </c>
      <c r="AD959" s="18" t="s">
        <v>4658</v>
      </c>
      <c r="AE959" s="18" t="s">
        <v>42</v>
      </c>
      <c r="AF959" s="18" t="s">
        <v>43</v>
      </c>
      <c r="AG959" s="18" t="s">
        <v>560</v>
      </c>
      <c r="AH959" s="18" t="s">
        <v>43</v>
      </c>
      <c r="AI959" s="20" t="s">
        <v>44</v>
      </c>
      <c r="AJ959" s="53" t="s">
        <v>10412</v>
      </c>
      <c r="AK959" s="53" t="s">
        <v>10398</v>
      </c>
      <c r="AL959" s="53" t="str">
        <f>TEXT(Table13[[#This Row],[Start Date]],"DDD")</f>
        <v>Fri</v>
      </c>
      <c r="AM959" s="12" t="str">
        <f>TEXT(RAW!$C959,"MMM")</f>
        <v>May</v>
      </c>
      <c r="AN959" s="12" t="str">
        <f>TEXT(RAW!$C959,"YYYY")</f>
        <v>2022</v>
      </c>
      <c r="AO959" s="54">
        <f t="shared" si="14"/>
        <v>0.125</v>
      </c>
      <c r="AR959" s="55"/>
      <c r="AS959" s="55"/>
    </row>
    <row r="960" spans="1:45" ht="12.6" customHeight="1" x14ac:dyDescent="0.2">
      <c r="A960" s="17" t="s">
        <v>13114</v>
      </c>
      <c r="B960" s="19"/>
      <c r="C960" s="19">
        <v>44697</v>
      </c>
      <c r="D960" s="19">
        <v>44697</v>
      </c>
      <c r="E960" s="18" t="s">
        <v>63</v>
      </c>
      <c r="F960" s="28">
        <v>44697</v>
      </c>
      <c r="G960" s="18" t="s">
        <v>72</v>
      </c>
      <c r="H960" s="18" t="s">
        <v>357</v>
      </c>
      <c r="I960" s="18" t="s">
        <v>4660</v>
      </c>
      <c r="J960" s="18" t="s">
        <v>13133</v>
      </c>
      <c r="K960" s="18" t="s">
        <v>67</v>
      </c>
      <c r="L960" s="18" t="s">
        <v>403</v>
      </c>
      <c r="M960" s="18" t="s">
        <v>39</v>
      </c>
      <c r="N960" s="18"/>
      <c r="O960" s="18" t="s">
        <v>362</v>
      </c>
      <c r="P960" s="18" t="s">
        <v>363</v>
      </c>
      <c r="Q960" s="18" t="s">
        <v>364</v>
      </c>
      <c r="R960" s="18" t="s">
        <v>395</v>
      </c>
      <c r="S960" s="18" t="s">
        <v>13118</v>
      </c>
      <c r="T960" s="18"/>
      <c r="U960" s="18" t="s">
        <v>4661</v>
      </c>
      <c r="V960" s="18" t="s">
        <v>1502</v>
      </c>
      <c r="W960" s="18" t="s">
        <v>1502</v>
      </c>
      <c r="X960" s="18"/>
      <c r="Y960" s="18"/>
      <c r="Z960" s="18"/>
      <c r="AA960" s="18"/>
      <c r="AB960" s="18" t="s">
        <v>367</v>
      </c>
      <c r="AC960" s="18" t="s">
        <v>4662</v>
      </c>
      <c r="AD960" s="18" t="s">
        <v>1502</v>
      </c>
      <c r="AE960" s="18" t="s">
        <v>42</v>
      </c>
      <c r="AF960" s="18" t="s">
        <v>43</v>
      </c>
      <c r="AG960" s="18" t="s">
        <v>683</v>
      </c>
      <c r="AH960" s="18" t="s">
        <v>43</v>
      </c>
      <c r="AI960" s="20" t="s">
        <v>4069</v>
      </c>
      <c r="AJ960" s="53" t="s">
        <v>10412</v>
      </c>
      <c r="AK960" s="53" t="s">
        <v>10398</v>
      </c>
      <c r="AL960" s="53" t="str">
        <f>TEXT(Table13[[#This Row],[Start Date]],"DDD")</f>
        <v>Mon</v>
      </c>
      <c r="AM960" s="12" t="str">
        <f>TEXT(RAW!$C960,"MMM")</f>
        <v>May</v>
      </c>
      <c r="AN960" s="12" t="str">
        <f>TEXT(RAW!$C960,"YYYY")</f>
        <v>2022</v>
      </c>
      <c r="AO960" s="54">
        <f t="shared" si="14"/>
        <v>0.1875</v>
      </c>
      <c r="AR960" s="55"/>
      <c r="AS960" s="55"/>
    </row>
    <row r="961" spans="1:45" ht="12.6" customHeight="1" x14ac:dyDescent="0.2">
      <c r="A961" s="17" t="s">
        <v>13114</v>
      </c>
      <c r="B961" s="28">
        <v>44697</v>
      </c>
      <c r="C961" s="19">
        <v>44697</v>
      </c>
      <c r="D961" s="19">
        <v>44694</v>
      </c>
      <c r="E961" s="18" t="s">
        <v>213</v>
      </c>
      <c r="F961" s="28">
        <v>44694</v>
      </c>
      <c r="G961" s="18" t="s">
        <v>235</v>
      </c>
      <c r="H961" s="18" t="s">
        <v>357</v>
      </c>
      <c r="I961" s="18" t="s">
        <v>4663</v>
      </c>
      <c r="J961" s="18" t="s">
        <v>13133</v>
      </c>
      <c r="K961" s="18" t="s">
        <v>137</v>
      </c>
      <c r="L961" s="18" t="s">
        <v>1781</v>
      </c>
      <c r="M961" s="18"/>
      <c r="N961" s="18" t="s">
        <v>40</v>
      </c>
      <c r="O961" s="18" t="s">
        <v>362</v>
      </c>
      <c r="P961" s="18" t="s">
        <v>363</v>
      </c>
      <c r="Q961" s="18" t="s">
        <v>429</v>
      </c>
      <c r="R961" s="18" t="s">
        <v>55</v>
      </c>
      <c r="S961" s="18" t="s">
        <v>13127</v>
      </c>
      <c r="T961" s="18" t="s">
        <v>4664</v>
      </c>
      <c r="U961" s="18" t="s">
        <v>4665</v>
      </c>
      <c r="V961" s="18" t="s">
        <v>366</v>
      </c>
      <c r="W961" s="18" t="s">
        <v>366</v>
      </c>
      <c r="X961" s="18" t="s">
        <v>881</v>
      </c>
      <c r="Y961" s="18" t="s">
        <v>1710</v>
      </c>
      <c r="Z961" s="18" t="s">
        <v>41</v>
      </c>
      <c r="AA961" s="18" t="s">
        <v>1398</v>
      </c>
      <c r="AB961" s="18" t="s">
        <v>486</v>
      </c>
      <c r="AC961" s="18" t="s">
        <v>4666</v>
      </c>
      <c r="AD961" s="18" t="s">
        <v>366</v>
      </c>
      <c r="AE961" s="18" t="s">
        <v>42</v>
      </c>
      <c r="AF961" s="18" t="s">
        <v>43</v>
      </c>
      <c r="AG961" s="18" t="s">
        <v>736</v>
      </c>
      <c r="AH961" s="18" t="s">
        <v>43</v>
      </c>
      <c r="AI961" s="20" t="s">
        <v>1712</v>
      </c>
      <c r="AJ961" s="53" t="s">
        <v>10412</v>
      </c>
      <c r="AK961" s="53" t="s">
        <v>113</v>
      </c>
      <c r="AL961" s="53" t="str">
        <f>TEXT(Table13[[#This Row],[Start Date]],"DDD")</f>
        <v>Fri</v>
      </c>
      <c r="AM961" s="12" t="str">
        <f>TEXT(RAW!$C961,"MMM")</f>
        <v>May</v>
      </c>
      <c r="AN961" s="12" t="str">
        <f>TEXT(RAW!$C961,"YYYY")</f>
        <v>2022</v>
      </c>
      <c r="AO961" s="54">
        <f t="shared" si="14"/>
        <v>4.1666666666666685E-2</v>
      </c>
      <c r="AR961" s="55"/>
      <c r="AS961" s="55"/>
    </row>
    <row r="962" spans="1:45" ht="12.6" customHeight="1" x14ac:dyDescent="0.2">
      <c r="A962" s="17" t="s">
        <v>13114</v>
      </c>
      <c r="B962" s="19"/>
      <c r="C962" s="19">
        <v>44729</v>
      </c>
      <c r="D962" s="19">
        <v>44735</v>
      </c>
      <c r="E962" s="18" t="s">
        <v>103</v>
      </c>
      <c r="F962" s="28">
        <v>44735</v>
      </c>
      <c r="G962" s="18" t="s">
        <v>103</v>
      </c>
      <c r="H962" s="18" t="s">
        <v>357</v>
      </c>
      <c r="I962" s="18" t="s">
        <v>4667</v>
      </c>
      <c r="J962" s="18" t="s">
        <v>13130</v>
      </c>
      <c r="K962" s="18" t="s">
        <v>67</v>
      </c>
      <c r="L962" s="18" t="s">
        <v>4668</v>
      </c>
      <c r="M962" s="18" t="s">
        <v>39</v>
      </c>
      <c r="N962" s="18"/>
      <c r="O962" s="18" t="s">
        <v>362</v>
      </c>
      <c r="P962" s="18" t="s">
        <v>363</v>
      </c>
      <c r="Q962" s="18" t="s">
        <v>477</v>
      </c>
      <c r="R962" s="18" t="s">
        <v>55</v>
      </c>
      <c r="S962" s="18" t="s">
        <v>13123</v>
      </c>
      <c r="T962" s="18"/>
      <c r="U962" s="18" t="s">
        <v>4669</v>
      </c>
      <c r="V962" s="18" t="s">
        <v>2167</v>
      </c>
      <c r="W962" s="18" t="s">
        <v>4670</v>
      </c>
      <c r="X962" s="18"/>
      <c r="Y962" s="18"/>
      <c r="Z962" s="18"/>
      <c r="AA962" s="18"/>
      <c r="AB962" s="18" t="s">
        <v>486</v>
      </c>
      <c r="AC962" s="18" t="s">
        <v>4671</v>
      </c>
      <c r="AD962" s="18" t="s">
        <v>4670</v>
      </c>
      <c r="AE962" s="18" t="s">
        <v>42</v>
      </c>
      <c r="AF962" s="18" t="s">
        <v>43</v>
      </c>
      <c r="AG962" s="18" t="s">
        <v>1433</v>
      </c>
      <c r="AH962" s="18" t="s">
        <v>43</v>
      </c>
      <c r="AI962" s="20" t="s">
        <v>44</v>
      </c>
      <c r="AJ962" s="53" t="s">
        <v>10412</v>
      </c>
      <c r="AK962" s="53" t="s">
        <v>113</v>
      </c>
      <c r="AL962" s="53" t="str">
        <f>TEXT(Table13[[#This Row],[Start Date]],"DDD")</f>
        <v>Thu</v>
      </c>
      <c r="AM962" s="12" t="str">
        <f>TEXT(RAW!$C962,"MMM")</f>
        <v>Jun</v>
      </c>
      <c r="AN962" s="12" t="str">
        <f>TEXT(RAW!$C962,"YYYY")</f>
        <v>2022</v>
      </c>
      <c r="AO962" s="54">
        <f t="shared" ref="AO962:AO1025" si="15">G962-E962</f>
        <v>0</v>
      </c>
      <c r="AR962" s="55"/>
      <c r="AS962" s="55"/>
    </row>
    <row r="963" spans="1:45" ht="12.6" customHeight="1" x14ac:dyDescent="0.2">
      <c r="A963" s="17" t="s">
        <v>13114</v>
      </c>
      <c r="B963" s="19"/>
      <c r="C963" s="19">
        <v>44729</v>
      </c>
      <c r="D963" s="19">
        <v>44735</v>
      </c>
      <c r="E963" s="18" t="s">
        <v>36</v>
      </c>
      <c r="F963" s="28">
        <v>44735</v>
      </c>
      <c r="G963" s="18" t="s">
        <v>179</v>
      </c>
      <c r="H963" s="18" t="s">
        <v>357</v>
      </c>
      <c r="I963" s="18" t="s">
        <v>4667</v>
      </c>
      <c r="J963" s="18" t="s">
        <v>13130</v>
      </c>
      <c r="K963" s="18" t="s">
        <v>67</v>
      </c>
      <c r="L963" s="18" t="s">
        <v>4668</v>
      </c>
      <c r="M963" s="18" t="s">
        <v>39</v>
      </c>
      <c r="N963" s="18"/>
      <c r="O963" s="18" t="s">
        <v>362</v>
      </c>
      <c r="P963" s="18" t="s">
        <v>363</v>
      </c>
      <c r="Q963" s="18" t="s">
        <v>477</v>
      </c>
      <c r="R963" s="18" t="s">
        <v>55</v>
      </c>
      <c r="S963" s="18" t="s">
        <v>13123</v>
      </c>
      <c r="T963" s="18"/>
      <c r="U963" s="18" t="s">
        <v>4669</v>
      </c>
      <c r="V963" s="18" t="s">
        <v>2167</v>
      </c>
      <c r="W963" s="18" t="s">
        <v>2189</v>
      </c>
      <c r="X963" s="18"/>
      <c r="Y963" s="18"/>
      <c r="Z963" s="18"/>
      <c r="AA963" s="18"/>
      <c r="AB963" s="18" t="s">
        <v>486</v>
      </c>
      <c r="AC963" s="18" t="s">
        <v>4672</v>
      </c>
      <c r="AD963" s="18" t="s">
        <v>2189</v>
      </c>
      <c r="AE963" s="18" t="s">
        <v>42</v>
      </c>
      <c r="AF963" s="18" t="s">
        <v>43</v>
      </c>
      <c r="AG963" s="18" t="s">
        <v>869</v>
      </c>
      <c r="AH963" s="18" t="s">
        <v>43</v>
      </c>
      <c r="AI963" s="20" t="s">
        <v>44</v>
      </c>
      <c r="AJ963" s="53" t="s">
        <v>10412</v>
      </c>
      <c r="AK963" s="53" t="s">
        <v>113</v>
      </c>
      <c r="AL963" s="53" t="str">
        <f>TEXT(Table13[[#This Row],[Start Date]],"DDD")</f>
        <v>Thu</v>
      </c>
      <c r="AM963" s="12" t="str">
        <f>TEXT(RAW!$C963,"MMM")</f>
        <v>Jun</v>
      </c>
      <c r="AN963" s="12" t="str">
        <f>TEXT(RAW!$C963,"YYYY")</f>
        <v>2022</v>
      </c>
      <c r="AO963" s="54">
        <f t="shared" si="15"/>
        <v>1.3888888888888895E-2</v>
      </c>
      <c r="AR963" s="55"/>
      <c r="AS963" s="55"/>
    </row>
    <row r="964" spans="1:45" ht="12.6" customHeight="1" x14ac:dyDescent="0.2">
      <c r="A964" s="17" t="s">
        <v>13114</v>
      </c>
      <c r="B964" s="19"/>
      <c r="C964" s="19">
        <v>44729</v>
      </c>
      <c r="D964" s="19">
        <v>44733</v>
      </c>
      <c r="E964" s="18" t="s">
        <v>151</v>
      </c>
      <c r="F964" s="28">
        <v>44733</v>
      </c>
      <c r="G964" s="18" t="s">
        <v>131</v>
      </c>
      <c r="H964" s="18" t="s">
        <v>357</v>
      </c>
      <c r="I964" s="18" t="s">
        <v>4673</v>
      </c>
      <c r="J964" s="18" t="s">
        <v>13130</v>
      </c>
      <c r="K964" s="18" t="s">
        <v>47</v>
      </c>
      <c r="L964" s="18" t="s">
        <v>4674</v>
      </c>
      <c r="M964" s="18"/>
      <c r="N964" s="18"/>
      <c r="O964" s="18" t="s">
        <v>362</v>
      </c>
      <c r="P964" s="18" t="s">
        <v>363</v>
      </c>
      <c r="Q964" s="18" t="s">
        <v>923</v>
      </c>
      <c r="R964" s="18" t="s">
        <v>55</v>
      </c>
      <c r="S964" s="18" t="s">
        <v>13127</v>
      </c>
      <c r="T964" s="18"/>
      <c r="U964" s="18" t="s">
        <v>4675</v>
      </c>
      <c r="V964" s="18" t="s">
        <v>366</v>
      </c>
      <c r="W964" s="18" t="s">
        <v>366</v>
      </c>
      <c r="X964" s="18"/>
      <c r="Y964" s="18"/>
      <c r="Z964" s="18"/>
      <c r="AA964" s="18"/>
      <c r="AB964" s="18" t="s">
        <v>486</v>
      </c>
      <c r="AC964" s="18" t="s">
        <v>4676</v>
      </c>
      <c r="AD964" s="18" t="s">
        <v>366</v>
      </c>
      <c r="AE964" s="18" t="s">
        <v>42</v>
      </c>
      <c r="AF964" s="18" t="s">
        <v>43</v>
      </c>
      <c r="AG964" s="18" t="s">
        <v>777</v>
      </c>
      <c r="AH964" s="18" t="s">
        <v>43</v>
      </c>
      <c r="AI964" s="20" t="s">
        <v>44</v>
      </c>
      <c r="AJ964" s="53" t="s">
        <v>10412</v>
      </c>
      <c r="AK964" s="53" t="s">
        <v>113</v>
      </c>
      <c r="AL964" s="53" t="str">
        <f>TEXT(Table13[[#This Row],[Start Date]],"DDD")</f>
        <v>Tue</v>
      </c>
      <c r="AM964" s="12" t="str">
        <f>TEXT(RAW!$C964,"MMM")</f>
        <v>Jun</v>
      </c>
      <c r="AN964" s="12" t="str">
        <f>TEXT(RAW!$C964,"YYYY")</f>
        <v>2022</v>
      </c>
      <c r="AO964" s="54">
        <f t="shared" si="15"/>
        <v>3.472222222222221E-2</v>
      </c>
      <c r="AR964" s="55"/>
      <c r="AS964" s="55"/>
    </row>
    <row r="965" spans="1:45" ht="12.6" customHeight="1" x14ac:dyDescent="0.2">
      <c r="A965" s="17" t="s">
        <v>13114</v>
      </c>
      <c r="B965" s="19"/>
      <c r="C965" s="19">
        <v>44729</v>
      </c>
      <c r="D965" s="19">
        <v>44733</v>
      </c>
      <c r="E965" s="18" t="s">
        <v>151</v>
      </c>
      <c r="F965" s="28">
        <v>44733</v>
      </c>
      <c r="G965" s="18" t="s">
        <v>131</v>
      </c>
      <c r="H965" s="18" t="s">
        <v>357</v>
      </c>
      <c r="I965" s="18" t="s">
        <v>4677</v>
      </c>
      <c r="J965" s="18" t="s">
        <v>13130</v>
      </c>
      <c r="K965" s="18" t="s">
        <v>1276</v>
      </c>
      <c r="L965" s="18" t="s">
        <v>4674</v>
      </c>
      <c r="M965" s="18"/>
      <c r="N965" s="18"/>
      <c r="O965" s="18" t="s">
        <v>362</v>
      </c>
      <c r="P965" s="18" t="s">
        <v>363</v>
      </c>
      <c r="Q965" s="18" t="s">
        <v>923</v>
      </c>
      <c r="R965" s="18" t="s">
        <v>55</v>
      </c>
      <c r="S965" s="18" t="s">
        <v>13127</v>
      </c>
      <c r="T965" s="18"/>
      <c r="U965" s="18" t="s">
        <v>4678</v>
      </c>
      <c r="V965" s="18" t="s">
        <v>366</v>
      </c>
      <c r="W965" s="18" t="s">
        <v>366</v>
      </c>
      <c r="X965" s="18"/>
      <c r="Y965" s="18"/>
      <c r="Z965" s="18"/>
      <c r="AA965" s="18"/>
      <c r="AB965" s="18" t="s">
        <v>486</v>
      </c>
      <c r="AC965" s="18" t="s">
        <v>4679</v>
      </c>
      <c r="AD965" s="18" t="s">
        <v>366</v>
      </c>
      <c r="AE965" s="18" t="s">
        <v>42</v>
      </c>
      <c r="AF965" s="18" t="s">
        <v>43</v>
      </c>
      <c r="AG965" s="18" t="s">
        <v>777</v>
      </c>
      <c r="AH965" s="18" t="s">
        <v>43</v>
      </c>
      <c r="AI965" s="20" t="s">
        <v>44</v>
      </c>
      <c r="AJ965" s="53" t="s">
        <v>10412</v>
      </c>
      <c r="AK965" s="53" t="s">
        <v>113</v>
      </c>
      <c r="AL965" s="53" t="str">
        <f>TEXT(Table13[[#This Row],[Start Date]],"DDD")</f>
        <v>Tue</v>
      </c>
      <c r="AM965" s="12" t="str">
        <f>TEXT(RAW!$C965,"MMM")</f>
        <v>Jun</v>
      </c>
      <c r="AN965" s="12" t="str">
        <f>TEXT(RAW!$C965,"YYYY")</f>
        <v>2022</v>
      </c>
      <c r="AO965" s="54">
        <f t="shared" si="15"/>
        <v>3.472222222222221E-2</v>
      </c>
      <c r="AR965" s="55"/>
      <c r="AS965" s="55"/>
    </row>
    <row r="966" spans="1:45" ht="12.6" customHeight="1" x14ac:dyDescent="0.2">
      <c r="A966" s="17" t="s">
        <v>13114</v>
      </c>
      <c r="B966" s="19"/>
      <c r="C966" s="19">
        <v>44729</v>
      </c>
      <c r="D966" s="19">
        <v>44732</v>
      </c>
      <c r="E966" s="18" t="s">
        <v>72</v>
      </c>
      <c r="F966" s="28">
        <v>44732</v>
      </c>
      <c r="G966" s="18" t="s">
        <v>73</v>
      </c>
      <c r="H966" s="18" t="s">
        <v>357</v>
      </c>
      <c r="I966" s="18" t="s">
        <v>4677</v>
      </c>
      <c r="J966" s="18" t="s">
        <v>13130</v>
      </c>
      <c r="K966" s="18" t="s">
        <v>1276</v>
      </c>
      <c r="L966" s="18" t="s">
        <v>4674</v>
      </c>
      <c r="M966" s="18"/>
      <c r="N966" s="18"/>
      <c r="O966" s="18" t="s">
        <v>362</v>
      </c>
      <c r="P966" s="18" t="s">
        <v>363</v>
      </c>
      <c r="Q966" s="18" t="s">
        <v>923</v>
      </c>
      <c r="R966" s="18" t="s">
        <v>55</v>
      </c>
      <c r="S966" s="18" t="s">
        <v>13127</v>
      </c>
      <c r="T966" s="18"/>
      <c r="U966" s="18" t="s">
        <v>4678</v>
      </c>
      <c r="V966" s="18" t="s">
        <v>366</v>
      </c>
      <c r="W966" s="18" t="s">
        <v>4680</v>
      </c>
      <c r="X966" s="18"/>
      <c r="Y966" s="18"/>
      <c r="Z966" s="18"/>
      <c r="AA966" s="18"/>
      <c r="AB966" s="18" t="s">
        <v>486</v>
      </c>
      <c r="AC966" s="18" t="s">
        <v>4681</v>
      </c>
      <c r="AD966" s="18" t="s">
        <v>4680</v>
      </c>
      <c r="AE966" s="18" t="s">
        <v>42</v>
      </c>
      <c r="AF966" s="18" t="s">
        <v>43</v>
      </c>
      <c r="AG966" s="18" t="s">
        <v>390</v>
      </c>
      <c r="AH966" s="18" t="s">
        <v>43</v>
      </c>
      <c r="AI966" s="20" t="s">
        <v>44</v>
      </c>
      <c r="AJ966" s="53" t="s">
        <v>10412</v>
      </c>
      <c r="AK966" s="53" t="s">
        <v>113</v>
      </c>
      <c r="AL966" s="53" t="str">
        <f>TEXT(Table13[[#This Row],[Start Date]],"DDD")</f>
        <v>Mon</v>
      </c>
      <c r="AM966" s="12" t="str">
        <f>TEXT(RAW!$C966,"MMM")</f>
        <v>Jun</v>
      </c>
      <c r="AN966" s="12" t="str">
        <f>TEXT(RAW!$C966,"YYYY")</f>
        <v>2022</v>
      </c>
      <c r="AO966" s="54">
        <f t="shared" si="15"/>
        <v>3.125E-2</v>
      </c>
      <c r="AR966" s="55"/>
      <c r="AS966" s="55"/>
    </row>
    <row r="967" spans="1:45" ht="12.6" customHeight="1" x14ac:dyDescent="0.2">
      <c r="A967" s="17" t="s">
        <v>13114</v>
      </c>
      <c r="B967" s="28">
        <v>44729</v>
      </c>
      <c r="C967" s="19">
        <v>44729</v>
      </c>
      <c r="D967" s="19">
        <v>44735</v>
      </c>
      <c r="E967" s="18" t="s">
        <v>83</v>
      </c>
      <c r="F967" s="28">
        <v>44735</v>
      </c>
      <c r="G967" s="18" t="s">
        <v>227</v>
      </c>
      <c r="H967" s="18" t="s">
        <v>357</v>
      </c>
      <c r="I967" s="18" t="s">
        <v>4682</v>
      </c>
      <c r="J967" s="18" t="s">
        <v>13130</v>
      </c>
      <c r="K967" s="18" t="s">
        <v>141</v>
      </c>
      <c r="L967" s="18" t="s">
        <v>729</v>
      </c>
      <c r="M967" s="18"/>
      <c r="N967" s="18" t="s">
        <v>40</v>
      </c>
      <c r="O967" s="18" t="s">
        <v>362</v>
      </c>
      <c r="P967" s="18" t="s">
        <v>363</v>
      </c>
      <c r="Q967" s="18" t="s">
        <v>534</v>
      </c>
      <c r="R967" s="18" t="s">
        <v>55</v>
      </c>
      <c r="S967" s="18" t="s">
        <v>13118</v>
      </c>
      <c r="T967" s="18" t="s">
        <v>3065</v>
      </c>
      <c r="U967" s="18" t="s">
        <v>4683</v>
      </c>
      <c r="V967" s="18" t="s">
        <v>4684</v>
      </c>
      <c r="W967" s="18" t="s">
        <v>4684</v>
      </c>
      <c r="X967" s="18" t="s">
        <v>41</v>
      </c>
      <c r="Y967" s="18">
        <v>70813418840</v>
      </c>
      <c r="Z967" s="18"/>
      <c r="AA967" s="18" t="s">
        <v>538</v>
      </c>
      <c r="AB967" s="18" t="s">
        <v>734</v>
      </c>
      <c r="AC967" s="18" t="s">
        <v>4685</v>
      </c>
      <c r="AD967" s="18" t="s">
        <v>4684</v>
      </c>
      <c r="AE967" s="18" t="s">
        <v>42</v>
      </c>
      <c r="AF967" s="18" t="s">
        <v>43</v>
      </c>
      <c r="AG967" s="18" t="s">
        <v>480</v>
      </c>
      <c r="AH967" s="18" t="s">
        <v>43</v>
      </c>
      <c r="AI967" s="20" t="s">
        <v>44</v>
      </c>
      <c r="AJ967" s="53" t="s">
        <v>10412</v>
      </c>
      <c r="AK967" s="53" t="s">
        <v>113</v>
      </c>
      <c r="AL967" s="53" t="str">
        <f>TEXT(Table13[[#This Row],[Start Date]],"DDD")</f>
        <v>Thu</v>
      </c>
      <c r="AM967" s="12" t="str">
        <f>TEXT(RAW!$C967,"MMM")</f>
        <v>Jun</v>
      </c>
      <c r="AN967" s="12" t="str">
        <f>TEXT(RAW!$C967,"YYYY")</f>
        <v>2022</v>
      </c>
      <c r="AO967" s="54">
        <f t="shared" si="15"/>
        <v>2.083333333333337E-2</v>
      </c>
      <c r="AR967" s="55"/>
      <c r="AS967" s="55"/>
    </row>
    <row r="968" spans="1:45" ht="12.6" customHeight="1" x14ac:dyDescent="0.2">
      <c r="A968" s="17" t="s">
        <v>13114</v>
      </c>
      <c r="B968" s="28">
        <v>44729</v>
      </c>
      <c r="C968" s="19">
        <v>44729</v>
      </c>
      <c r="D968" s="19">
        <v>44736</v>
      </c>
      <c r="E968" s="18" t="s">
        <v>36</v>
      </c>
      <c r="F968" s="28">
        <v>44736</v>
      </c>
      <c r="G968" s="18" t="s">
        <v>75</v>
      </c>
      <c r="H968" s="18" t="s">
        <v>357</v>
      </c>
      <c r="I968" s="18" t="s">
        <v>4686</v>
      </c>
      <c r="J968" s="18" t="s">
        <v>13130</v>
      </c>
      <c r="K968" s="18" t="s">
        <v>2856</v>
      </c>
      <c r="L968" s="18" t="s">
        <v>729</v>
      </c>
      <c r="M968" s="18"/>
      <c r="N968" s="18" t="s">
        <v>40</v>
      </c>
      <c r="O968" s="18" t="s">
        <v>362</v>
      </c>
      <c r="P968" s="18" t="s">
        <v>363</v>
      </c>
      <c r="Q968" s="18" t="s">
        <v>534</v>
      </c>
      <c r="R968" s="18" t="s">
        <v>55</v>
      </c>
      <c r="S968" s="18" t="s">
        <v>13123</v>
      </c>
      <c r="T968" s="18" t="s">
        <v>2857</v>
      </c>
      <c r="U968" s="18" t="s">
        <v>4687</v>
      </c>
      <c r="V968" s="18" t="s">
        <v>2085</v>
      </c>
      <c r="W968" s="18" t="s">
        <v>1901</v>
      </c>
      <c r="X968" s="18" t="s">
        <v>41</v>
      </c>
      <c r="Y968" s="18">
        <v>70813418797</v>
      </c>
      <c r="Z968" s="18"/>
      <c r="AA968" s="18" t="s">
        <v>538</v>
      </c>
      <c r="AB968" s="18" t="s">
        <v>734</v>
      </c>
      <c r="AC968" s="18" t="s">
        <v>4688</v>
      </c>
      <c r="AD968" s="18" t="s">
        <v>1901</v>
      </c>
      <c r="AE968" s="18" t="s">
        <v>42</v>
      </c>
      <c r="AF968" s="18" t="s">
        <v>43</v>
      </c>
      <c r="AG968" s="18" t="s">
        <v>480</v>
      </c>
      <c r="AH968" s="18" t="s">
        <v>43</v>
      </c>
      <c r="AI968" s="20" t="s">
        <v>44</v>
      </c>
      <c r="AJ968" s="53" t="s">
        <v>10412</v>
      </c>
      <c r="AK968" s="53" t="s">
        <v>113</v>
      </c>
      <c r="AL968" s="53" t="str">
        <f>TEXT(Table13[[#This Row],[Start Date]],"DDD")</f>
        <v>Fri</v>
      </c>
      <c r="AM968" s="12" t="str">
        <f>TEXT(RAW!$C968,"MMM")</f>
        <v>Jun</v>
      </c>
      <c r="AN968" s="12" t="str">
        <f>TEXT(RAW!$C968,"YYYY")</f>
        <v>2022</v>
      </c>
      <c r="AO968" s="54">
        <f t="shared" si="15"/>
        <v>2.0833333333333315E-2</v>
      </c>
      <c r="AR968" s="55"/>
      <c r="AS968" s="55"/>
    </row>
    <row r="969" spans="1:45" ht="12.6" customHeight="1" x14ac:dyDescent="0.2">
      <c r="A969" s="17" t="s">
        <v>13114</v>
      </c>
      <c r="B969" s="19"/>
      <c r="C969" s="19">
        <v>44685</v>
      </c>
      <c r="D969" s="19">
        <v>44685</v>
      </c>
      <c r="E969" s="18" t="s">
        <v>188</v>
      </c>
      <c r="F969" s="28">
        <v>44685</v>
      </c>
      <c r="G969" s="18" t="s">
        <v>101</v>
      </c>
      <c r="H969" s="18" t="s">
        <v>357</v>
      </c>
      <c r="I969" s="18" t="s">
        <v>4689</v>
      </c>
      <c r="J969" s="18" t="s">
        <v>13133</v>
      </c>
      <c r="K969" s="18" t="s">
        <v>1419</v>
      </c>
      <c r="L969" s="18" t="s">
        <v>4258</v>
      </c>
      <c r="M969" s="18" t="s">
        <v>39</v>
      </c>
      <c r="N969" s="18"/>
      <c r="O969" s="18" t="s">
        <v>362</v>
      </c>
      <c r="P969" s="18" t="s">
        <v>363</v>
      </c>
      <c r="Q969" s="18" t="s">
        <v>364</v>
      </c>
      <c r="R969" s="18" t="s">
        <v>55</v>
      </c>
      <c r="S969" s="18" t="s">
        <v>13127</v>
      </c>
      <c r="T969" s="18" t="s">
        <v>4378</v>
      </c>
      <c r="U969" s="18" t="s">
        <v>4690</v>
      </c>
      <c r="V969" s="18" t="s">
        <v>4691</v>
      </c>
      <c r="W969" s="18" t="s">
        <v>4691</v>
      </c>
      <c r="X969" s="18" t="s">
        <v>4379</v>
      </c>
      <c r="Y969" s="18" t="s">
        <v>1423</v>
      </c>
      <c r="Z969" s="18" t="s">
        <v>41</v>
      </c>
      <c r="AA969" s="18" t="s">
        <v>1260</v>
      </c>
      <c r="AB969" s="18" t="s">
        <v>486</v>
      </c>
      <c r="AC969" s="18" t="s">
        <v>4692</v>
      </c>
      <c r="AD969" s="18" t="s">
        <v>4691</v>
      </c>
      <c r="AE969" s="18" t="s">
        <v>42</v>
      </c>
      <c r="AF969" s="18" t="s">
        <v>43</v>
      </c>
      <c r="AG969" s="18" t="s">
        <v>510</v>
      </c>
      <c r="AH969" s="18" t="s">
        <v>43</v>
      </c>
      <c r="AI969" s="20" t="s">
        <v>1426</v>
      </c>
      <c r="AJ969" s="53" t="s">
        <v>10412</v>
      </c>
      <c r="AK969" s="53" t="s">
        <v>113</v>
      </c>
      <c r="AL969" s="53" t="str">
        <f>TEXT(Table13[[#This Row],[Start Date]],"DDD")</f>
        <v>Wed</v>
      </c>
      <c r="AM969" s="12" t="str">
        <f>TEXT(RAW!$C969,"MMM")</f>
        <v>May</v>
      </c>
      <c r="AN969" s="12" t="str">
        <f>TEXT(RAW!$C969,"YYYY")</f>
        <v>2022</v>
      </c>
      <c r="AO969" s="54">
        <f t="shared" si="15"/>
        <v>3.819444444444442E-2</v>
      </c>
      <c r="AR969" s="55"/>
      <c r="AS969" s="55"/>
    </row>
    <row r="970" spans="1:45" ht="12.6" customHeight="1" x14ac:dyDescent="0.2">
      <c r="A970" s="17" t="s">
        <v>13114</v>
      </c>
      <c r="B970" s="28">
        <v>44685</v>
      </c>
      <c r="C970" s="19">
        <v>44685</v>
      </c>
      <c r="D970" s="19">
        <v>44685</v>
      </c>
      <c r="E970" s="18" t="s">
        <v>176</v>
      </c>
      <c r="F970" s="28">
        <v>44685</v>
      </c>
      <c r="G970" s="18" t="s">
        <v>155</v>
      </c>
      <c r="H970" s="18" t="s">
        <v>357</v>
      </c>
      <c r="I970" s="18" t="s">
        <v>4693</v>
      </c>
      <c r="J970" s="18" t="s">
        <v>13130</v>
      </c>
      <c r="K970" s="18" t="s">
        <v>107</v>
      </c>
      <c r="L970" s="18" t="s">
        <v>849</v>
      </c>
      <c r="M970" s="18"/>
      <c r="N970" s="18" t="s">
        <v>40</v>
      </c>
      <c r="O970" s="18" t="s">
        <v>362</v>
      </c>
      <c r="P970" s="18" t="s">
        <v>363</v>
      </c>
      <c r="Q970" s="18" t="s">
        <v>552</v>
      </c>
      <c r="R970" s="18" t="s">
        <v>55</v>
      </c>
      <c r="S970" s="18" t="s">
        <v>13128</v>
      </c>
      <c r="T970" s="18" t="s">
        <v>850</v>
      </c>
      <c r="U970" s="18" t="s">
        <v>3431</v>
      </c>
      <c r="V970" s="18" t="s">
        <v>4694</v>
      </c>
      <c r="W970" s="18" t="s">
        <v>4694</v>
      </c>
      <c r="X970" s="18" t="s">
        <v>852</v>
      </c>
      <c r="Y970" s="18" t="s">
        <v>853</v>
      </c>
      <c r="Z970" s="18" t="s">
        <v>41</v>
      </c>
      <c r="AA970" s="18" t="s">
        <v>854</v>
      </c>
      <c r="AB970" s="18" t="s">
        <v>855</v>
      </c>
      <c r="AC970" s="18" t="s">
        <v>4695</v>
      </c>
      <c r="AD970" s="18" t="s">
        <v>4694</v>
      </c>
      <c r="AE970" s="18" t="s">
        <v>42</v>
      </c>
      <c r="AF970" s="18" t="s">
        <v>43</v>
      </c>
      <c r="AG970" s="18" t="s">
        <v>1674</v>
      </c>
      <c r="AH970" s="18" t="s">
        <v>43</v>
      </c>
      <c r="AI970" s="20" t="s">
        <v>169</v>
      </c>
      <c r="AJ970" s="53" t="s">
        <v>10412</v>
      </c>
      <c r="AK970" s="53" t="s">
        <v>113</v>
      </c>
      <c r="AL970" s="53" t="str">
        <f>TEXT(Table13[[#This Row],[Start Date]],"DDD")</f>
        <v>Wed</v>
      </c>
      <c r="AM970" s="12" t="str">
        <f>TEXT(RAW!$C970,"MMM")</f>
        <v>May</v>
      </c>
      <c r="AN970" s="12" t="str">
        <f>TEXT(RAW!$C970,"YYYY")</f>
        <v>2022</v>
      </c>
      <c r="AO970" s="54">
        <f t="shared" si="15"/>
        <v>0.1597222222222221</v>
      </c>
      <c r="AR970" s="55"/>
      <c r="AS970" s="55"/>
    </row>
    <row r="971" spans="1:45" ht="12.6" customHeight="1" x14ac:dyDescent="0.2">
      <c r="A971" s="17" t="s">
        <v>13114</v>
      </c>
      <c r="B971" s="28">
        <v>44694</v>
      </c>
      <c r="C971" s="19">
        <v>44694</v>
      </c>
      <c r="D971" s="19">
        <v>44694</v>
      </c>
      <c r="E971" s="18" t="s">
        <v>75</v>
      </c>
      <c r="F971" s="28">
        <v>44694</v>
      </c>
      <c r="G971" s="18" t="s">
        <v>96</v>
      </c>
      <c r="H971" s="18" t="s">
        <v>357</v>
      </c>
      <c r="I971" s="18" t="s">
        <v>4696</v>
      </c>
      <c r="J971" s="18" t="s">
        <v>13130</v>
      </c>
      <c r="K971" s="18" t="s">
        <v>173</v>
      </c>
      <c r="L971" s="18" t="s">
        <v>818</v>
      </c>
      <c r="M971" s="18"/>
      <c r="N971" s="18" t="s">
        <v>40</v>
      </c>
      <c r="O971" s="18" t="s">
        <v>362</v>
      </c>
      <c r="P971" s="18" t="s">
        <v>363</v>
      </c>
      <c r="Q971" s="18" t="s">
        <v>534</v>
      </c>
      <c r="R971" s="18" t="s">
        <v>381</v>
      </c>
      <c r="S971" s="18" t="s">
        <v>13123</v>
      </c>
      <c r="T971" s="18" t="s">
        <v>2502</v>
      </c>
      <c r="U971" s="18" t="s">
        <v>4697</v>
      </c>
      <c r="V971" s="18" t="s">
        <v>4698</v>
      </c>
      <c r="W971" s="18" t="s">
        <v>4699</v>
      </c>
      <c r="X971" s="18" t="s">
        <v>41</v>
      </c>
      <c r="Y971" s="18">
        <v>70816839504</v>
      </c>
      <c r="Z971" s="18"/>
      <c r="AA971" s="18" t="s">
        <v>538</v>
      </c>
      <c r="AB971" s="18" t="s">
        <v>822</v>
      </c>
      <c r="AC971" s="18" t="s">
        <v>4700</v>
      </c>
      <c r="AD971" s="18" t="s">
        <v>4699</v>
      </c>
      <c r="AE971" s="18" t="s">
        <v>42</v>
      </c>
      <c r="AF971" s="18" t="s">
        <v>71</v>
      </c>
      <c r="AG971" s="18" t="s">
        <v>736</v>
      </c>
      <c r="AH971" s="18" t="s">
        <v>43</v>
      </c>
      <c r="AI971" s="20" t="s">
        <v>68</v>
      </c>
      <c r="AJ971" s="53" t="s">
        <v>10412</v>
      </c>
      <c r="AK971" s="53" t="s">
        <v>10398</v>
      </c>
      <c r="AL971" s="53" t="str">
        <f>TEXT(Table13[[#This Row],[Start Date]],"DDD")</f>
        <v>Fri</v>
      </c>
      <c r="AM971" s="12" t="str">
        <f>TEXT(RAW!$C971,"MMM")</f>
        <v>May</v>
      </c>
      <c r="AN971" s="12" t="str">
        <f>TEXT(RAW!$C971,"YYYY")</f>
        <v>2022</v>
      </c>
      <c r="AO971" s="54">
        <f t="shared" si="15"/>
        <v>4.1666666666666685E-2</v>
      </c>
      <c r="AR971" s="55"/>
      <c r="AS971" s="55"/>
    </row>
    <row r="972" spans="1:45" ht="12.6" customHeight="1" x14ac:dyDescent="0.2">
      <c r="A972" s="17" t="s">
        <v>13114</v>
      </c>
      <c r="B972" s="19"/>
      <c r="C972" s="19">
        <v>44711</v>
      </c>
      <c r="D972" s="19">
        <v>44708</v>
      </c>
      <c r="E972" s="18" t="s">
        <v>61</v>
      </c>
      <c r="F972" s="28">
        <v>44708</v>
      </c>
      <c r="G972" s="18" t="s">
        <v>62</v>
      </c>
      <c r="H972" s="18" t="s">
        <v>357</v>
      </c>
      <c r="I972" s="18" t="s">
        <v>4701</v>
      </c>
      <c r="J972" s="18" t="s">
        <v>13133</v>
      </c>
      <c r="K972" s="18" t="s">
        <v>58</v>
      </c>
      <c r="L972" s="18"/>
      <c r="M972" s="18"/>
      <c r="N972" s="18"/>
      <c r="O972" s="18" t="s">
        <v>362</v>
      </c>
      <c r="P972" s="18" t="s">
        <v>363</v>
      </c>
      <c r="Q972" s="18" t="s">
        <v>374</v>
      </c>
      <c r="R972" s="18" t="s">
        <v>404</v>
      </c>
      <c r="S972" s="18" t="s">
        <v>13125</v>
      </c>
      <c r="T972" s="18"/>
      <c r="U972" s="18" t="s">
        <v>4702</v>
      </c>
      <c r="V972" s="18" t="s">
        <v>4703</v>
      </c>
      <c r="W972" s="18" t="s">
        <v>4704</v>
      </c>
      <c r="X972" s="18"/>
      <c r="Y972" s="18"/>
      <c r="Z972" s="18"/>
      <c r="AA972" s="18"/>
      <c r="AB972" s="18"/>
      <c r="AC972" s="18" t="s">
        <v>4705</v>
      </c>
      <c r="AD972" s="18" t="s">
        <v>4704</v>
      </c>
      <c r="AE972" s="18" t="s">
        <v>42</v>
      </c>
      <c r="AF972" s="18" t="s">
        <v>43</v>
      </c>
      <c r="AG972" s="18" t="s">
        <v>377</v>
      </c>
      <c r="AH972" s="18" t="s">
        <v>43</v>
      </c>
      <c r="AI972" s="20" t="s">
        <v>409</v>
      </c>
      <c r="AJ972" s="53" t="s">
        <v>58</v>
      </c>
      <c r="AK972" s="53" t="s">
        <v>10413</v>
      </c>
      <c r="AL972" s="53" t="str">
        <f>TEXT(Table13[[#This Row],[Start Date]],"DDD")</f>
        <v>Fri</v>
      </c>
      <c r="AM972" s="12" t="str">
        <f>TEXT(RAW!$C972,"MMM")</f>
        <v>May</v>
      </c>
      <c r="AN972" s="12" t="str">
        <f>TEXT(RAW!$C972,"YYYY")</f>
        <v>2022</v>
      </c>
      <c r="AO972" s="54">
        <f t="shared" si="15"/>
        <v>8.333333333333337E-2</v>
      </c>
      <c r="AR972" s="55"/>
      <c r="AS972" s="55"/>
    </row>
    <row r="973" spans="1:45" ht="12.6" customHeight="1" x14ac:dyDescent="0.2">
      <c r="A973" s="17" t="s">
        <v>13114</v>
      </c>
      <c r="B973" s="28">
        <v>44711</v>
      </c>
      <c r="C973" s="19">
        <v>44711</v>
      </c>
      <c r="D973" s="19">
        <v>44704</v>
      </c>
      <c r="E973" s="18" t="s">
        <v>84</v>
      </c>
      <c r="F973" s="28">
        <v>44707</v>
      </c>
      <c r="G973" s="18" t="s">
        <v>57</v>
      </c>
      <c r="H973" s="18" t="s">
        <v>357</v>
      </c>
      <c r="I973" s="18" t="s">
        <v>4706</v>
      </c>
      <c r="J973" s="18" t="s">
        <v>4336</v>
      </c>
      <c r="K973" s="18" t="s">
        <v>233</v>
      </c>
      <c r="L973" s="18" t="s">
        <v>3371</v>
      </c>
      <c r="M973" s="18"/>
      <c r="N973" s="18" t="s">
        <v>40</v>
      </c>
      <c r="O973" s="18" t="s">
        <v>362</v>
      </c>
      <c r="P973" s="18" t="s">
        <v>363</v>
      </c>
      <c r="Q973" s="18" t="s">
        <v>374</v>
      </c>
      <c r="R973" s="18" t="s">
        <v>55</v>
      </c>
      <c r="S973" s="18" t="s">
        <v>13125</v>
      </c>
      <c r="T973" s="18" t="s">
        <v>4707</v>
      </c>
      <c r="U973" s="18" t="s">
        <v>4708</v>
      </c>
      <c r="V973" s="18" t="s">
        <v>569</v>
      </c>
      <c r="W973" s="18" t="s">
        <v>569</v>
      </c>
      <c r="X973" s="18" t="s">
        <v>4709</v>
      </c>
      <c r="Y973" s="18" t="s">
        <v>4710</v>
      </c>
      <c r="Z973" s="18" t="s">
        <v>41</v>
      </c>
      <c r="AA973" s="18" t="s">
        <v>4711</v>
      </c>
      <c r="AB973" s="18" t="s">
        <v>486</v>
      </c>
      <c r="AC973" s="18" t="s">
        <v>4712</v>
      </c>
      <c r="AD973" s="18" t="s">
        <v>569</v>
      </c>
      <c r="AE973" s="18" t="s">
        <v>42</v>
      </c>
      <c r="AF973" s="18" t="s">
        <v>43</v>
      </c>
      <c r="AG973" s="18" t="s">
        <v>4713</v>
      </c>
      <c r="AH973" s="18" t="s">
        <v>43</v>
      </c>
      <c r="AI973" s="20" t="s">
        <v>2263</v>
      </c>
      <c r="AJ973" s="53" t="s">
        <v>58</v>
      </c>
      <c r="AK973" s="53" t="s">
        <v>113</v>
      </c>
      <c r="AL973" s="53" t="str">
        <f>TEXT(Table13[[#This Row],[Start Date]],"DDD")</f>
        <v>Mon</v>
      </c>
      <c r="AM973" s="12" t="str">
        <f>TEXT(RAW!$C973,"MMM")</f>
        <v>May</v>
      </c>
      <c r="AN973" s="12" t="str">
        <f>TEXT(RAW!$C973,"YYYY")</f>
        <v>2022</v>
      </c>
      <c r="AO973" s="54">
        <f t="shared" si="15"/>
        <v>4.1666666666666685E-2</v>
      </c>
      <c r="AR973" s="55"/>
      <c r="AS973" s="55"/>
    </row>
    <row r="974" spans="1:45" ht="12.6" customHeight="1" x14ac:dyDescent="0.2">
      <c r="A974" s="17" t="s">
        <v>13114</v>
      </c>
      <c r="B974" s="28">
        <v>44699</v>
      </c>
      <c r="C974" s="19">
        <v>44699</v>
      </c>
      <c r="D974" s="19">
        <v>44699</v>
      </c>
      <c r="E974" s="18" t="s">
        <v>46</v>
      </c>
      <c r="F974" s="28">
        <v>44699</v>
      </c>
      <c r="G974" s="18" t="s">
        <v>129</v>
      </c>
      <c r="H974" s="18" t="s">
        <v>357</v>
      </c>
      <c r="I974" s="18" t="s">
        <v>4714</v>
      </c>
      <c r="J974" s="18" t="s">
        <v>13133</v>
      </c>
      <c r="K974" s="18" t="s">
        <v>107</v>
      </c>
      <c r="L974" s="18" t="s">
        <v>997</v>
      </c>
      <c r="M974" s="18"/>
      <c r="N974" s="18" t="s">
        <v>40</v>
      </c>
      <c r="O974" s="18" t="s">
        <v>362</v>
      </c>
      <c r="P974" s="18" t="s">
        <v>363</v>
      </c>
      <c r="Q974" s="18" t="s">
        <v>552</v>
      </c>
      <c r="R974" s="18" t="s">
        <v>663</v>
      </c>
      <c r="S974" s="18" t="s">
        <v>13128</v>
      </c>
      <c r="T974" s="18" t="s">
        <v>998</v>
      </c>
      <c r="U974" s="18" t="s">
        <v>999</v>
      </c>
      <c r="V974" s="18" t="s">
        <v>4715</v>
      </c>
      <c r="W974" s="18" t="s">
        <v>4715</v>
      </c>
      <c r="X974" s="18" t="s">
        <v>852</v>
      </c>
      <c r="Y974" s="18" t="s">
        <v>1000</v>
      </c>
      <c r="Z974" s="18" t="s">
        <v>41</v>
      </c>
      <c r="AA974" s="18" t="s">
        <v>854</v>
      </c>
      <c r="AB974" s="18" t="s">
        <v>1001</v>
      </c>
      <c r="AC974" s="18" t="s">
        <v>4716</v>
      </c>
      <c r="AD974" s="18" t="s">
        <v>4715</v>
      </c>
      <c r="AE974" s="18" t="s">
        <v>42</v>
      </c>
      <c r="AF974" s="18" t="s">
        <v>43</v>
      </c>
      <c r="AG974" s="18" t="s">
        <v>2307</v>
      </c>
      <c r="AH974" s="18" t="s">
        <v>43</v>
      </c>
      <c r="AI974" s="20" t="s">
        <v>891</v>
      </c>
      <c r="AJ974" s="53" t="s">
        <v>10412</v>
      </c>
      <c r="AK974" s="53" t="s">
        <v>10398</v>
      </c>
      <c r="AL974" s="53" t="str">
        <f>TEXT(Table13[[#This Row],[Start Date]],"DDD")</f>
        <v>Wed</v>
      </c>
      <c r="AM974" s="12" t="str">
        <f>TEXT(RAW!$C974,"MMM")</f>
        <v>May</v>
      </c>
      <c r="AN974" s="12" t="str">
        <f>TEXT(RAW!$C974,"YYYY")</f>
        <v>2022</v>
      </c>
      <c r="AO974" s="54">
        <f t="shared" si="15"/>
        <v>0.13541666666666663</v>
      </c>
      <c r="AR974" s="55"/>
      <c r="AS974" s="55"/>
    </row>
    <row r="975" spans="1:45" ht="12.6" customHeight="1" x14ac:dyDescent="0.2">
      <c r="A975" s="17" t="s">
        <v>13114</v>
      </c>
      <c r="B975" s="28">
        <v>44686</v>
      </c>
      <c r="C975" s="19">
        <v>44686</v>
      </c>
      <c r="D975" s="19">
        <v>44678</v>
      </c>
      <c r="E975" s="18" t="s">
        <v>108</v>
      </c>
      <c r="F975" s="28">
        <v>44678</v>
      </c>
      <c r="G975" s="18" t="s">
        <v>131</v>
      </c>
      <c r="H975" s="18" t="s">
        <v>357</v>
      </c>
      <c r="I975" s="18" t="s">
        <v>4717</v>
      </c>
      <c r="J975" s="18" t="s">
        <v>13133</v>
      </c>
      <c r="K975" s="18" t="s">
        <v>1840</v>
      </c>
      <c r="L975" s="18" t="s">
        <v>3135</v>
      </c>
      <c r="M975" s="18"/>
      <c r="N975" s="18" t="s">
        <v>40</v>
      </c>
      <c r="O975" s="18" t="s">
        <v>362</v>
      </c>
      <c r="P975" s="18" t="s">
        <v>363</v>
      </c>
      <c r="Q975" s="18" t="s">
        <v>477</v>
      </c>
      <c r="R975" s="18" t="s">
        <v>55</v>
      </c>
      <c r="S975" s="18" t="s">
        <v>13127</v>
      </c>
      <c r="T975" s="18" t="s">
        <v>3136</v>
      </c>
      <c r="U975" s="18" t="s">
        <v>4286</v>
      </c>
      <c r="V975" s="18" t="s">
        <v>366</v>
      </c>
      <c r="W975" s="18" t="s">
        <v>366</v>
      </c>
      <c r="X975" s="18" t="s">
        <v>495</v>
      </c>
      <c r="Y975" s="18" t="s">
        <v>496</v>
      </c>
      <c r="Z975" s="18" t="s">
        <v>41</v>
      </c>
      <c r="AA975" s="18" t="s">
        <v>497</v>
      </c>
      <c r="AB975" s="18" t="s">
        <v>486</v>
      </c>
      <c r="AC975" s="18" t="s">
        <v>4718</v>
      </c>
      <c r="AD975" s="18" t="s">
        <v>366</v>
      </c>
      <c r="AE975" s="18" t="s">
        <v>42</v>
      </c>
      <c r="AF975" s="18" t="s">
        <v>43</v>
      </c>
      <c r="AG975" s="18" t="s">
        <v>1132</v>
      </c>
      <c r="AH975" s="18" t="s">
        <v>43</v>
      </c>
      <c r="AI975" s="20" t="s">
        <v>499</v>
      </c>
      <c r="AJ975" s="53" t="s">
        <v>10412</v>
      </c>
      <c r="AK975" s="53" t="s">
        <v>113</v>
      </c>
      <c r="AL975" s="53" t="str">
        <f>TEXT(Table13[[#This Row],[Start Date]],"DDD")</f>
        <v>Wed</v>
      </c>
      <c r="AM975" s="12" t="str">
        <f>TEXT(RAW!$C975,"MMM")</f>
        <v>May</v>
      </c>
      <c r="AN975" s="12" t="str">
        <f>TEXT(RAW!$C975,"YYYY")</f>
        <v>2022</v>
      </c>
      <c r="AO975" s="54">
        <f t="shared" si="15"/>
        <v>5.208333333333337E-2</v>
      </c>
      <c r="AR975" s="55"/>
      <c r="AS975" s="55"/>
    </row>
    <row r="976" spans="1:45" ht="12.6" customHeight="1" x14ac:dyDescent="0.2">
      <c r="A976" s="17" t="s">
        <v>13114</v>
      </c>
      <c r="B976" s="28">
        <v>44686</v>
      </c>
      <c r="C976" s="19">
        <v>44686</v>
      </c>
      <c r="D976" s="19">
        <v>44679</v>
      </c>
      <c r="E976" s="18" t="s">
        <v>73</v>
      </c>
      <c r="F976" s="28">
        <v>44679</v>
      </c>
      <c r="G976" s="18" t="s">
        <v>148</v>
      </c>
      <c r="H976" s="18" t="s">
        <v>357</v>
      </c>
      <c r="I976" s="18" t="s">
        <v>4719</v>
      </c>
      <c r="J976" s="18" t="s">
        <v>13133</v>
      </c>
      <c r="K976" s="18" t="s">
        <v>123</v>
      </c>
      <c r="L976" s="18" t="s">
        <v>3797</v>
      </c>
      <c r="M976" s="18"/>
      <c r="N976" s="18" t="s">
        <v>40</v>
      </c>
      <c r="O976" s="18" t="s">
        <v>362</v>
      </c>
      <c r="P976" s="18" t="s">
        <v>363</v>
      </c>
      <c r="Q976" s="18" t="s">
        <v>477</v>
      </c>
      <c r="R976" s="18" t="s">
        <v>55</v>
      </c>
      <c r="S976" s="18" t="s">
        <v>13127</v>
      </c>
      <c r="T976" s="18" t="s">
        <v>4720</v>
      </c>
      <c r="U976" s="18" t="s">
        <v>4721</v>
      </c>
      <c r="V976" s="18" t="s">
        <v>366</v>
      </c>
      <c r="W976" s="18" t="s">
        <v>366</v>
      </c>
      <c r="X976" s="18" t="s">
        <v>495</v>
      </c>
      <c r="Y976" s="18" t="s">
        <v>4722</v>
      </c>
      <c r="Z976" s="18" t="s">
        <v>41</v>
      </c>
      <c r="AA976" s="18" t="s">
        <v>497</v>
      </c>
      <c r="AB976" s="18" t="s">
        <v>486</v>
      </c>
      <c r="AC976" s="18" t="s">
        <v>4723</v>
      </c>
      <c r="AD976" s="18" t="s">
        <v>366</v>
      </c>
      <c r="AE976" s="18" t="s">
        <v>42</v>
      </c>
      <c r="AF976" s="18" t="s">
        <v>43</v>
      </c>
      <c r="AG976" s="18" t="s">
        <v>460</v>
      </c>
      <c r="AH976" s="18" t="s">
        <v>43</v>
      </c>
      <c r="AI976" s="20" t="s">
        <v>481</v>
      </c>
      <c r="AJ976" s="53" t="s">
        <v>10412</v>
      </c>
      <c r="AK976" s="53" t="s">
        <v>113</v>
      </c>
      <c r="AL976" s="53" t="str">
        <f>TEXT(Table13[[#This Row],[Start Date]],"DDD")</f>
        <v>Thu</v>
      </c>
      <c r="AM976" s="12" t="str">
        <f>TEXT(RAW!$C976,"MMM")</f>
        <v>May</v>
      </c>
      <c r="AN976" s="12" t="str">
        <f>TEXT(RAW!$C976,"YYYY")</f>
        <v>2022</v>
      </c>
      <c r="AO976" s="54">
        <f t="shared" si="15"/>
        <v>4.5138888888888951E-2</v>
      </c>
      <c r="AR976" s="55"/>
      <c r="AS976" s="55"/>
    </row>
    <row r="977" spans="1:45" ht="12.6" customHeight="1" x14ac:dyDescent="0.2">
      <c r="A977" s="17" t="s">
        <v>13114</v>
      </c>
      <c r="B977" s="19"/>
      <c r="C977" s="19">
        <v>44687</v>
      </c>
      <c r="D977" s="19">
        <v>44687</v>
      </c>
      <c r="E977" s="18" t="s">
        <v>139</v>
      </c>
      <c r="F977" s="28">
        <v>44687</v>
      </c>
      <c r="G977" s="18" t="s">
        <v>149</v>
      </c>
      <c r="H977" s="18" t="s">
        <v>357</v>
      </c>
      <c r="I977" s="18" t="s">
        <v>4724</v>
      </c>
      <c r="J977" s="18" t="s">
        <v>13133</v>
      </c>
      <c r="K977" s="18" t="s">
        <v>107</v>
      </c>
      <c r="L977" s="18" t="s">
        <v>1124</v>
      </c>
      <c r="M977" s="18" t="s">
        <v>39</v>
      </c>
      <c r="N977" s="18"/>
      <c r="O977" s="18" t="s">
        <v>362</v>
      </c>
      <c r="P977" s="18" t="s">
        <v>363</v>
      </c>
      <c r="Q977" s="18" t="s">
        <v>552</v>
      </c>
      <c r="R977" s="18" t="s">
        <v>395</v>
      </c>
      <c r="S977" s="18" t="s">
        <v>13128</v>
      </c>
      <c r="T977" s="18"/>
      <c r="U977" s="18" t="s">
        <v>4725</v>
      </c>
      <c r="V977" s="18" t="s">
        <v>4726</v>
      </c>
      <c r="W977" s="18" t="s">
        <v>4726</v>
      </c>
      <c r="X977" s="18"/>
      <c r="Y977" s="18"/>
      <c r="Z977" s="18"/>
      <c r="AA977" s="18"/>
      <c r="AB977" s="18" t="s">
        <v>890</v>
      </c>
      <c r="AC977" s="18" t="s">
        <v>4727</v>
      </c>
      <c r="AD977" s="18" t="s">
        <v>4726</v>
      </c>
      <c r="AE977" s="18" t="s">
        <v>42</v>
      </c>
      <c r="AF977" s="18" t="s">
        <v>43</v>
      </c>
      <c r="AG977" s="18" t="s">
        <v>1333</v>
      </c>
      <c r="AH977" s="18" t="s">
        <v>43</v>
      </c>
      <c r="AI977" s="20" t="s">
        <v>891</v>
      </c>
      <c r="AJ977" s="53" t="s">
        <v>10412</v>
      </c>
      <c r="AK977" s="53" t="s">
        <v>10398</v>
      </c>
      <c r="AL977" s="53" t="str">
        <f>TEXT(Table13[[#This Row],[Start Date]],"DDD")</f>
        <v>Fri</v>
      </c>
      <c r="AM977" s="12" t="str">
        <f>TEXT(RAW!$C977,"MMM")</f>
        <v>May</v>
      </c>
      <c r="AN977" s="12" t="str">
        <f>TEXT(RAW!$C977,"YYYY")</f>
        <v>2022</v>
      </c>
      <c r="AO977" s="54">
        <f t="shared" si="15"/>
        <v>9.0277777777777846E-2</v>
      </c>
      <c r="AR977" s="55"/>
      <c r="AS977" s="55"/>
    </row>
    <row r="978" spans="1:45" ht="12.6" customHeight="1" x14ac:dyDescent="0.2">
      <c r="A978" s="17" t="s">
        <v>13114</v>
      </c>
      <c r="B978" s="28">
        <v>44687</v>
      </c>
      <c r="C978" s="19">
        <v>44687</v>
      </c>
      <c r="D978" s="19"/>
      <c r="E978" s="18"/>
      <c r="F978" s="18"/>
      <c r="G978" s="18"/>
      <c r="H978" s="18" t="s">
        <v>357</v>
      </c>
      <c r="I978" s="18" t="s">
        <v>4728</v>
      </c>
      <c r="J978" s="18" t="s">
        <v>13130</v>
      </c>
      <c r="K978" s="18" t="s">
        <v>76</v>
      </c>
      <c r="L978" s="18" t="s">
        <v>533</v>
      </c>
      <c r="M978" s="18"/>
      <c r="N978" s="18" t="s">
        <v>40</v>
      </c>
      <c r="O978" s="18" t="s">
        <v>362</v>
      </c>
      <c r="P978" s="18" t="s">
        <v>363</v>
      </c>
      <c r="Q978" s="18" t="s">
        <v>534</v>
      </c>
      <c r="R978" s="18" t="s">
        <v>404</v>
      </c>
      <c r="S978" s="18" t="s">
        <v>13118</v>
      </c>
      <c r="T978" s="18" t="s">
        <v>4144</v>
      </c>
      <c r="U978" s="18" t="s">
        <v>4729</v>
      </c>
      <c r="V978" s="18"/>
      <c r="W978" s="18"/>
      <c r="X978" s="18" t="s">
        <v>41</v>
      </c>
      <c r="Y978" s="18">
        <v>70715767628</v>
      </c>
      <c r="Z978" s="18"/>
      <c r="AA978" s="18" t="s">
        <v>538</v>
      </c>
      <c r="AB978" s="18" t="s">
        <v>539</v>
      </c>
      <c r="AC978" s="18"/>
      <c r="AD978" s="18"/>
      <c r="AE978" s="18"/>
      <c r="AF978" s="18"/>
      <c r="AG978" s="18"/>
      <c r="AH978" s="18" t="s">
        <v>71</v>
      </c>
      <c r="AI978" s="20" t="s">
        <v>52</v>
      </c>
      <c r="AJ978" s="53" t="s">
        <v>10412</v>
      </c>
      <c r="AK978" s="53" t="s">
        <v>10413</v>
      </c>
      <c r="AL978" s="53" t="str">
        <f>TEXT(Table13[[#This Row],[Start Date]],"DDD")</f>
        <v>Sat</v>
      </c>
      <c r="AM978" s="12" t="str">
        <f>TEXT(RAW!$C978,"MMM")</f>
        <v>May</v>
      </c>
      <c r="AN978" s="12" t="str">
        <f>TEXT(RAW!$C978,"YYYY")</f>
        <v>2022</v>
      </c>
      <c r="AO978" s="54">
        <f t="shared" si="15"/>
        <v>0</v>
      </c>
      <c r="AR978" s="55"/>
      <c r="AS978" s="55"/>
    </row>
    <row r="979" spans="1:45" ht="12.6" customHeight="1" x14ac:dyDescent="0.2">
      <c r="A979" s="17" t="s">
        <v>13114</v>
      </c>
      <c r="B979" s="28">
        <v>44732</v>
      </c>
      <c r="C979" s="19">
        <v>44732</v>
      </c>
      <c r="D979" s="19">
        <v>44733</v>
      </c>
      <c r="E979" s="18" t="s">
        <v>124</v>
      </c>
      <c r="F979" s="28">
        <v>44733</v>
      </c>
      <c r="G979" s="18" t="s">
        <v>220</v>
      </c>
      <c r="H979" s="18" t="s">
        <v>357</v>
      </c>
      <c r="I979" s="18" t="s">
        <v>4730</v>
      </c>
      <c r="J979" s="18" t="s">
        <v>13130</v>
      </c>
      <c r="K979" s="18" t="s">
        <v>97</v>
      </c>
      <c r="L979" s="18" t="s">
        <v>533</v>
      </c>
      <c r="M979" s="18"/>
      <c r="N979" s="18" t="s">
        <v>143</v>
      </c>
      <c r="O979" s="18" t="s">
        <v>362</v>
      </c>
      <c r="P979" s="18" t="s">
        <v>363</v>
      </c>
      <c r="Q979" s="18" t="s">
        <v>534</v>
      </c>
      <c r="R979" s="18" t="s">
        <v>381</v>
      </c>
      <c r="S979" s="18" t="s">
        <v>13127</v>
      </c>
      <c r="T979" s="18" t="s">
        <v>2827</v>
      </c>
      <c r="U979" s="18" t="s">
        <v>4731</v>
      </c>
      <c r="V979" s="18" t="s">
        <v>2636</v>
      </c>
      <c r="W979" s="18" t="s">
        <v>2636</v>
      </c>
      <c r="X979" s="18" t="s">
        <v>41</v>
      </c>
      <c r="Y979" s="18">
        <v>70715757706</v>
      </c>
      <c r="Z979" s="18"/>
      <c r="AA979" s="18" t="s">
        <v>538</v>
      </c>
      <c r="AB979" s="18" t="s">
        <v>539</v>
      </c>
      <c r="AC979" s="18" t="s">
        <v>4732</v>
      </c>
      <c r="AD979" s="18" t="s">
        <v>2636</v>
      </c>
      <c r="AE979" s="18" t="s">
        <v>42</v>
      </c>
      <c r="AF979" s="18" t="s">
        <v>43</v>
      </c>
      <c r="AG979" s="18" t="s">
        <v>962</v>
      </c>
      <c r="AH979" s="18" t="s">
        <v>43</v>
      </c>
      <c r="AI979" s="20" t="s">
        <v>52</v>
      </c>
      <c r="AJ979" s="53" t="s">
        <v>10412</v>
      </c>
      <c r="AK979" s="53" t="s">
        <v>10398</v>
      </c>
      <c r="AL979" s="53" t="str">
        <f>TEXT(Table13[[#This Row],[Start Date]],"DDD")</f>
        <v>Tue</v>
      </c>
      <c r="AM979" s="12" t="str">
        <f>TEXT(RAW!$C979,"MMM")</f>
        <v>Jun</v>
      </c>
      <c r="AN979" s="12" t="str">
        <f>TEXT(RAW!$C979,"YYYY")</f>
        <v>2022</v>
      </c>
      <c r="AO979" s="54">
        <f t="shared" si="15"/>
        <v>6.5972222222222265E-2</v>
      </c>
      <c r="AR979" s="55"/>
      <c r="AS979" s="55"/>
    </row>
    <row r="980" spans="1:45" ht="12.6" customHeight="1" x14ac:dyDescent="0.2">
      <c r="A980" s="17" t="s">
        <v>13114</v>
      </c>
      <c r="B980" s="28">
        <v>44733</v>
      </c>
      <c r="C980" s="19">
        <v>44733</v>
      </c>
      <c r="D980" s="19">
        <v>44734</v>
      </c>
      <c r="E980" s="18" t="s">
        <v>49</v>
      </c>
      <c r="F980" s="28">
        <v>44734</v>
      </c>
      <c r="G980" s="18" t="s">
        <v>91</v>
      </c>
      <c r="H980" s="18" t="s">
        <v>357</v>
      </c>
      <c r="I980" s="18" t="s">
        <v>4733</v>
      </c>
      <c r="J980" s="18" t="s">
        <v>13133</v>
      </c>
      <c r="K980" s="18" t="s">
        <v>4735</v>
      </c>
      <c r="L980" s="18" t="s">
        <v>4194</v>
      </c>
      <c r="M980" s="18"/>
      <c r="N980" s="18" t="s">
        <v>40</v>
      </c>
      <c r="O980" s="18" t="s">
        <v>362</v>
      </c>
      <c r="P980" s="18" t="s">
        <v>363</v>
      </c>
      <c r="Q980" s="18" t="s">
        <v>552</v>
      </c>
      <c r="R980" s="18" t="s">
        <v>55</v>
      </c>
      <c r="S980" s="18" t="s">
        <v>13128</v>
      </c>
      <c r="T980" s="18" t="s">
        <v>4736</v>
      </c>
      <c r="U980" s="18" t="s">
        <v>4737</v>
      </c>
      <c r="V980" s="18" t="s">
        <v>182</v>
      </c>
      <c r="W980" s="18" t="s">
        <v>182</v>
      </c>
      <c r="X980" s="18" t="s">
        <v>4738</v>
      </c>
      <c r="Y980" s="18" t="s">
        <v>4739</v>
      </c>
      <c r="Z980" s="18" t="s">
        <v>41</v>
      </c>
      <c r="AA980" s="18" t="s">
        <v>1130</v>
      </c>
      <c r="AB980" s="18" t="s">
        <v>727</v>
      </c>
      <c r="AC980" s="18" t="s">
        <v>4740</v>
      </c>
      <c r="AD980" s="18" t="s">
        <v>182</v>
      </c>
      <c r="AE980" s="18" t="s">
        <v>42</v>
      </c>
      <c r="AF980" s="18" t="s">
        <v>43</v>
      </c>
      <c r="AG980" s="18" t="s">
        <v>659</v>
      </c>
      <c r="AH980" s="18" t="s">
        <v>43</v>
      </c>
      <c r="AI980" s="20" t="s">
        <v>4741</v>
      </c>
      <c r="AJ980" s="53" t="s">
        <v>10412</v>
      </c>
      <c r="AK980" s="53" t="s">
        <v>113</v>
      </c>
      <c r="AL980" s="53" t="str">
        <f>TEXT(Table13[[#This Row],[Start Date]],"DDD")</f>
        <v>Wed</v>
      </c>
      <c r="AM980" s="12" t="str">
        <f>TEXT(RAW!$C980,"MMM")</f>
        <v>Jun</v>
      </c>
      <c r="AN980" s="12" t="str">
        <f>TEXT(RAW!$C980,"YYYY")</f>
        <v>2022</v>
      </c>
      <c r="AO980" s="54">
        <f t="shared" si="15"/>
        <v>4.861111111111116E-2</v>
      </c>
      <c r="AR980" s="55"/>
      <c r="AS980" s="55"/>
    </row>
    <row r="981" spans="1:45" ht="12.6" customHeight="1" x14ac:dyDescent="0.2">
      <c r="A981" s="17" t="s">
        <v>13114</v>
      </c>
      <c r="B981" s="28">
        <v>44700</v>
      </c>
      <c r="C981" s="19">
        <v>44700</v>
      </c>
      <c r="D981" s="19">
        <v>44700</v>
      </c>
      <c r="E981" s="18" t="s">
        <v>61</v>
      </c>
      <c r="F981" s="28">
        <v>44700</v>
      </c>
      <c r="G981" s="18" t="s">
        <v>132</v>
      </c>
      <c r="H981" s="18" t="s">
        <v>357</v>
      </c>
      <c r="I981" s="18" t="s">
        <v>4742</v>
      </c>
      <c r="J981" s="18" t="s">
        <v>13130</v>
      </c>
      <c r="K981" s="18" t="s">
        <v>107</v>
      </c>
      <c r="L981" s="18" t="s">
        <v>803</v>
      </c>
      <c r="M981" s="18"/>
      <c r="N981" s="18" t="s">
        <v>40</v>
      </c>
      <c r="O981" s="18" t="s">
        <v>362</v>
      </c>
      <c r="P981" s="18" t="s">
        <v>363</v>
      </c>
      <c r="Q981" s="18" t="s">
        <v>552</v>
      </c>
      <c r="R981" s="18" t="s">
        <v>55</v>
      </c>
      <c r="S981" s="18" t="s">
        <v>13128</v>
      </c>
      <c r="T981" s="18" t="s">
        <v>804</v>
      </c>
      <c r="U981" s="18" t="s">
        <v>4743</v>
      </c>
      <c r="V981" s="18" t="s">
        <v>1087</v>
      </c>
      <c r="W981" s="18" t="s">
        <v>1087</v>
      </c>
      <c r="X981" s="18" t="s">
        <v>41</v>
      </c>
      <c r="Y981" s="18" t="s">
        <v>806</v>
      </c>
      <c r="Z981" s="18"/>
      <c r="AA981" s="18" t="s">
        <v>807</v>
      </c>
      <c r="AB981" s="18" t="s">
        <v>808</v>
      </c>
      <c r="AC981" s="18" t="s">
        <v>4744</v>
      </c>
      <c r="AD981" s="18" t="s">
        <v>1087</v>
      </c>
      <c r="AE981" s="18" t="s">
        <v>42</v>
      </c>
      <c r="AF981" s="18" t="s">
        <v>43</v>
      </c>
      <c r="AG981" s="18" t="s">
        <v>2005</v>
      </c>
      <c r="AH981" s="18" t="s">
        <v>43</v>
      </c>
      <c r="AI981" s="20" t="s">
        <v>65</v>
      </c>
      <c r="AJ981" s="53" t="s">
        <v>10412</v>
      </c>
      <c r="AK981" s="53" t="s">
        <v>113</v>
      </c>
      <c r="AL981" s="53" t="str">
        <f>TEXT(Table13[[#This Row],[Start Date]],"DDD")</f>
        <v>Thu</v>
      </c>
      <c r="AM981" s="12" t="str">
        <f>TEXT(RAW!$C981,"MMM")</f>
        <v>May</v>
      </c>
      <c r="AN981" s="12" t="str">
        <f>TEXT(RAW!$C981,"YYYY")</f>
        <v>2022</v>
      </c>
      <c r="AO981" s="54">
        <f t="shared" si="15"/>
        <v>0.14583333333333337</v>
      </c>
      <c r="AR981" s="55"/>
      <c r="AS981" s="55"/>
    </row>
    <row r="982" spans="1:45" ht="12.6" customHeight="1" x14ac:dyDescent="0.2">
      <c r="A982" s="17" t="s">
        <v>13114</v>
      </c>
      <c r="B982" s="19"/>
      <c r="C982" s="19">
        <v>44700</v>
      </c>
      <c r="D982" s="19">
        <v>44704</v>
      </c>
      <c r="E982" s="18" t="s">
        <v>159</v>
      </c>
      <c r="F982" s="28">
        <v>44704</v>
      </c>
      <c r="G982" s="18" t="s">
        <v>263</v>
      </c>
      <c r="H982" s="18" t="s">
        <v>357</v>
      </c>
      <c r="I982" s="18" t="s">
        <v>4745</v>
      </c>
      <c r="J982" s="18" t="s">
        <v>13133</v>
      </c>
      <c r="K982" s="18" t="s">
        <v>204</v>
      </c>
      <c r="L982" s="18" t="s">
        <v>523</v>
      </c>
      <c r="M982" s="18"/>
      <c r="N982" s="18"/>
      <c r="O982" s="18" t="s">
        <v>362</v>
      </c>
      <c r="P982" s="18" t="s">
        <v>524</v>
      </c>
      <c r="Q982" s="18" t="s">
        <v>374</v>
      </c>
      <c r="R982" s="18" t="s">
        <v>525</v>
      </c>
      <c r="S982" s="18" t="s">
        <v>13119</v>
      </c>
      <c r="T982" s="18"/>
      <c r="U982" s="18" t="s">
        <v>4746</v>
      </c>
      <c r="V982" s="18" t="s">
        <v>1286</v>
      </c>
      <c r="W982" s="18" t="s">
        <v>1286</v>
      </c>
      <c r="X982" s="18"/>
      <c r="Y982" s="18"/>
      <c r="Z982" s="18"/>
      <c r="AA982" s="18"/>
      <c r="AB982" s="18" t="s">
        <v>528</v>
      </c>
      <c r="AC982" s="18" t="s">
        <v>4747</v>
      </c>
      <c r="AD982" s="18" t="s">
        <v>1286</v>
      </c>
      <c r="AE982" s="18" t="s">
        <v>42</v>
      </c>
      <c r="AF982" s="18" t="s">
        <v>43</v>
      </c>
      <c r="AG982" s="18" t="s">
        <v>938</v>
      </c>
      <c r="AH982" s="18" t="s">
        <v>43</v>
      </c>
      <c r="AI982" s="20" t="s">
        <v>531</v>
      </c>
      <c r="AJ982" s="53" t="s">
        <v>10412</v>
      </c>
      <c r="AK982" s="53" t="s">
        <v>10398</v>
      </c>
      <c r="AL982" s="53" t="str">
        <f>TEXT(Table13[[#This Row],[Start Date]],"DDD")</f>
        <v>Mon</v>
      </c>
      <c r="AM982" s="12" t="str">
        <f>TEXT(RAW!$C982,"MMM")</f>
        <v>May</v>
      </c>
      <c r="AN982" s="12" t="str">
        <f>TEXT(RAW!$C982,"YYYY")</f>
        <v>2022</v>
      </c>
      <c r="AO982" s="54">
        <f t="shared" si="15"/>
        <v>0.12152777777777779</v>
      </c>
      <c r="AR982" s="55"/>
      <c r="AS982" s="55"/>
    </row>
    <row r="983" spans="1:45" ht="12.6" customHeight="1" x14ac:dyDescent="0.2">
      <c r="A983" s="17" t="s">
        <v>13114</v>
      </c>
      <c r="B983" s="28">
        <v>44687</v>
      </c>
      <c r="C983" s="19">
        <v>44687</v>
      </c>
      <c r="D983" s="19"/>
      <c r="E983" s="18"/>
      <c r="F983" s="18"/>
      <c r="G983" s="18"/>
      <c r="H983" s="18" t="s">
        <v>357</v>
      </c>
      <c r="I983" s="18" t="s">
        <v>4748</v>
      </c>
      <c r="J983" s="18" t="s">
        <v>2597</v>
      </c>
      <c r="K983" s="18" t="s">
        <v>574</v>
      </c>
      <c r="L983" s="18" t="s">
        <v>2598</v>
      </c>
      <c r="M983" s="18"/>
      <c r="N983" s="18" t="s">
        <v>40</v>
      </c>
      <c r="O983" s="18" t="s">
        <v>362</v>
      </c>
      <c r="P983" s="18" t="s">
        <v>363</v>
      </c>
      <c r="Q983" s="18" t="s">
        <v>552</v>
      </c>
      <c r="R983" s="18" t="s">
        <v>663</v>
      </c>
      <c r="S983" s="18" t="s">
        <v>13118</v>
      </c>
      <c r="T983" s="18" t="s">
        <v>2599</v>
      </c>
      <c r="U983" s="18" t="s">
        <v>4749</v>
      </c>
      <c r="V983" s="18"/>
      <c r="W983" s="18"/>
      <c r="X983" s="18" t="s">
        <v>2603</v>
      </c>
      <c r="Y983" s="18" t="s">
        <v>2604</v>
      </c>
      <c r="Z983" s="18" t="s">
        <v>41</v>
      </c>
      <c r="AA983" s="18" t="s">
        <v>2605</v>
      </c>
      <c r="AB983" s="18" t="s">
        <v>727</v>
      </c>
      <c r="AC983" s="18"/>
      <c r="AD983" s="18"/>
      <c r="AE983" s="18"/>
      <c r="AF983" s="18"/>
      <c r="AG983" s="18"/>
      <c r="AH983" s="18" t="s">
        <v>71</v>
      </c>
      <c r="AI983" s="20" t="s">
        <v>2607</v>
      </c>
      <c r="AJ983" s="53" t="s">
        <v>10412</v>
      </c>
      <c r="AK983" s="53" t="s">
        <v>10398</v>
      </c>
      <c r="AL983" s="53" t="str">
        <f>TEXT(Table13[[#This Row],[Start Date]],"DDD")</f>
        <v>Sat</v>
      </c>
      <c r="AM983" s="12" t="str">
        <f>TEXT(RAW!$C983,"MMM")</f>
        <v>May</v>
      </c>
      <c r="AN983" s="12" t="str">
        <f>TEXT(RAW!$C983,"YYYY")</f>
        <v>2022</v>
      </c>
      <c r="AO983" s="54">
        <f t="shared" si="15"/>
        <v>0</v>
      </c>
      <c r="AR983" s="55"/>
      <c r="AS983" s="55"/>
    </row>
    <row r="984" spans="1:45" ht="12.6" customHeight="1" x14ac:dyDescent="0.2">
      <c r="A984" s="17" t="s">
        <v>13114</v>
      </c>
      <c r="B984" s="19"/>
      <c r="C984" s="19">
        <v>44687</v>
      </c>
      <c r="D984" s="19">
        <v>44690</v>
      </c>
      <c r="E984" s="18" t="s">
        <v>82</v>
      </c>
      <c r="F984" s="28">
        <v>44690</v>
      </c>
      <c r="G984" s="18" t="s">
        <v>132</v>
      </c>
      <c r="H984" s="18" t="s">
        <v>357</v>
      </c>
      <c r="I984" s="18" t="s">
        <v>4750</v>
      </c>
      <c r="J984" s="18" t="s">
        <v>13133</v>
      </c>
      <c r="K984" s="18" t="s">
        <v>107</v>
      </c>
      <c r="L984" s="18" t="s">
        <v>1124</v>
      </c>
      <c r="M984" s="18"/>
      <c r="N984" s="18"/>
      <c r="O984" s="18" t="s">
        <v>362</v>
      </c>
      <c r="P984" s="18" t="s">
        <v>363</v>
      </c>
      <c r="Q984" s="18" t="s">
        <v>552</v>
      </c>
      <c r="R984" s="18" t="s">
        <v>395</v>
      </c>
      <c r="S984" s="18" t="s">
        <v>13128</v>
      </c>
      <c r="T984" s="18"/>
      <c r="U984" s="18" t="s">
        <v>4751</v>
      </c>
      <c r="V984" s="18" t="s">
        <v>4752</v>
      </c>
      <c r="W984" s="18" t="s">
        <v>4752</v>
      </c>
      <c r="X984" s="18"/>
      <c r="Y984" s="18"/>
      <c r="Z984" s="18"/>
      <c r="AA984" s="18"/>
      <c r="AB984" s="18" t="s">
        <v>890</v>
      </c>
      <c r="AC984" s="18" t="s">
        <v>4753</v>
      </c>
      <c r="AD984" s="18" t="s">
        <v>4752</v>
      </c>
      <c r="AE984" s="18" t="s">
        <v>42</v>
      </c>
      <c r="AF984" s="18" t="s">
        <v>43</v>
      </c>
      <c r="AG984" s="18" t="s">
        <v>1879</v>
      </c>
      <c r="AH984" s="18" t="s">
        <v>43</v>
      </c>
      <c r="AI984" s="20" t="s">
        <v>891</v>
      </c>
      <c r="AJ984" s="53" t="s">
        <v>10412</v>
      </c>
      <c r="AK984" s="53" t="s">
        <v>10398</v>
      </c>
      <c r="AL984" s="53" t="str">
        <f>TEXT(Table13[[#This Row],[Start Date]],"DDD")</f>
        <v>Mon</v>
      </c>
      <c r="AM984" s="12" t="str">
        <f>TEXT(RAW!$C984,"MMM")</f>
        <v>May</v>
      </c>
      <c r="AN984" s="12" t="str">
        <f>TEXT(RAW!$C984,"YYYY")</f>
        <v>2022</v>
      </c>
      <c r="AO984" s="54">
        <f t="shared" si="15"/>
        <v>0.11458333333333337</v>
      </c>
      <c r="AR984" s="55"/>
      <c r="AS984" s="55"/>
    </row>
    <row r="985" spans="1:45" ht="12.6" customHeight="1" x14ac:dyDescent="0.2">
      <c r="A985" s="17" t="s">
        <v>13114</v>
      </c>
      <c r="B985" s="28">
        <v>44690</v>
      </c>
      <c r="C985" s="19">
        <v>44690</v>
      </c>
      <c r="D985" s="19">
        <v>44690</v>
      </c>
      <c r="E985" s="18" t="s">
        <v>114</v>
      </c>
      <c r="F985" s="28">
        <v>44690</v>
      </c>
      <c r="G985" s="18" t="s">
        <v>115</v>
      </c>
      <c r="H985" s="18" t="s">
        <v>357</v>
      </c>
      <c r="I985" s="18" t="s">
        <v>4754</v>
      </c>
      <c r="J985" s="18" t="s">
        <v>13133</v>
      </c>
      <c r="K985" s="18" t="s">
        <v>1276</v>
      </c>
      <c r="L985" s="18" t="s">
        <v>1644</v>
      </c>
      <c r="M985" s="18"/>
      <c r="N985" s="18" t="s">
        <v>40</v>
      </c>
      <c r="O985" s="18" t="s">
        <v>362</v>
      </c>
      <c r="P985" s="18" t="s">
        <v>363</v>
      </c>
      <c r="Q985" s="18" t="s">
        <v>364</v>
      </c>
      <c r="R985" s="18" t="s">
        <v>55</v>
      </c>
      <c r="S985" s="18" t="s">
        <v>13127</v>
      </c>
      <c r="T985" s="18" t="s">
        <v>1740</v>
      </c>
      <c r="U985" s="18" t="s">
        <v>1741</v>
      </c>
      <c r="V985" s="18" t="s">
        <v>366</v>
      </c>
      <c r="W985" s="18" t="s">
        <v>366</v>
      </c>
      <c r="X985" s="18"/>
      <c r="Y985" s="18" t="s">
        <v>1742</v>
      </c>
      <c r="Z985" s="18" t="s">
        <v>41</v>
      </c>
      <c r="AA985" s="18" t="s">
        <v>1578</v>
      </c>
      <c r="AB985" s="18" t="s">
        <v>486</v>
      </c>
      <c r="AC985" s="18" t="s">
        <v>4755</v>
      </c>
      <c r="AD985" s="18" t="s">
        <v>366</v>
      </c>
      <c r="AE985" s="18" t="s">
        <v>42</v>
      </c>
      <c r="AF985" s="18" t="s">
        <v>43</v>
      </c>
      <c r="AG985" s="18" t="s">
        <v>460</v>
      </c>
      <c r="AH985" s="18" t="s">
        <v>43</v>
      </c>
      <c r="AI985" s="20" t="s">
        <v>1744</v>
      </c>
      <c r="AJ985" s="53" t="s">
        <v>10412</v>
      </c>
      <c r="AK985" s="53" t="s">
        <v>113</v>
      </c>
      <c r="AL985" s="53" t="str">
        <f>TEXT(Table13[[#This Row],[Start Date]],"DDD")</f>
        <v>Mon</v>
      </c>
      <c r="AM985" s="12" t="str">
        <f>TEXT(RAW!$C985,"MMM")</f>
        <v>May</v>
      </c>
      <c r="AN985" s="12" t="str">
        <f>TEXT(RAW!$C985,"YYYY")</f>
        <v>2022</v>
      </c>
      <c r="AO985" s="54">
        <f t="shared" si="15"/>
        <v>4.513888888888884E-2</v>
      </c>
      <c r="AR985" s="55"/>
      <c r="AS985" s="55"/>
    </row>
    <row r="986" spans="1:45" ht="12.6" customHeight="1" x14ac:dyDescent="0.2">
      <c r="A986" s="17" t="s">
        <v>13114</v>
      </c>
      <c r="B986" s="28">
        <v>44690</v>
      </c>
      <c r="C986" s="19">
        <v>44690</v>
      </c>
      <c r="D986" s="19">
        <v>44690</v>
      </c>
      <c r="E986" s="18" t="s">
        <v>104</v>
      </c>
      <c r="F986" s="28">
        <v>44690</v>
      </c>
      <c r="G986" s="18" t="s">
        <v>73</v>
      </c>
      <c r="H986" s="18" t="s">
        <v>357</v>
      </c>
      <c r="I986" s="18" t="s">
        <v>4756</v>
      </c>
      <c r="J986" s="18" t="s">
        <v>13132</v>
      </c>
      <c r="K986" s="18" t="s">
        <v>47</v>
      </c>
      <c r="L986" s="18" t="s">
        <v>484</v>
      </c>
      <c r="M986" s="18"/>
      <c r="N986" s="18" t="s">
        <v>40</v>
      </c>
      <c r="O986" s="18" t="s">
        <v>362</v>
      </c>
      <c r="P986" s="18" t="s">
        <v>363</v>
      </c>
      <c r="Q986" s="18" t="s">
        <v>429</v>
      </c>
      <c r="R986" s="18" t="s">
        <v>55</v>
      </c>
      <c r="S986" s="18" t="s">
        <v>13127</v>
      </c>
      <c r="T986" s="18" t="s">
        <v>1828</v>
      </c>
      <c r="U986" s="18" t="s">
        <v>1004</v>
      </c>
      <c r="V986" s="18" t="s">
        <v>4757</v>
      </c>
      <c r="W986" s="18" t="s">
        <v>4758</v>
      </c>
      <c r="X986" s="18" t="s">
        <v>1589</v>
      </c>
      <c r="Y986" s="18" t="s">
        <v>1832</v>
      </c>
      <c r="Z986" s="18" t="s">
        <v>41</v>
      </c>
      <c r="AA986" s="18" t="s">
        <v>1007</v>
      </c>
      <c r="AB986" s="18" t="s">
        <v>486</v>
      </c>
      <c r="AC986" s="18" t="s">
        <v>4759</v>
      </c>
      <c r="AD986" s="18" t="s">
        <v>4758</v>
      </c>
      <c r="AE986" s="18" t="s">
        <v>42</v>
      </c>
      <c r="AF986" s="18" t="s">
        <v>43</v>
      </c>
      <c r="AG986" s="18" t="s">
        <v>460</v>
      </c>
      <c r="AH986" s="18" t="s">
        <v>43</v>
      </c>
      <c r="AI986" s="20" t="s">
        <v>1834</v>
      </c>
      <c r="AJ986" s="53" t="s">
        <v>10412</v>
      </c>
      <c r="AK986" s="53" t="s">
        <v>113</v>
      </c>
      <c r="AL986" s="53" t="str">
        <f>TEXT(Table13[[#This Row],[Start Date]],"DDD")</f>
        <v>Mon</v>
      </c>
      <c r="AM986" s="12" t="str">
        <f>TEXT(RAW!$C986,"MMM")</f>
        <v>May</v>
      </c>
      <c r="AN986" s="12" t="str">
        <f>TEXT(RAW!$C986,"YYYY")</f>
        <v>2022</v>
      </c>
      <c r="AO986" s="54">
        <f t="shared" si="15"/>
        <v>4.5138888888888951E-2</v>
      </c>
      <c r="AR986" s="55"/>
      <c r="AS986" s="55"/>
    </row>
    <row r="987" spans="1:45" ht="12.6" customHeight="1" x14ac:dyDescent="0.2">
      <c r="A987" s="17" t="s">
        <v>13114</v>
      </c>
      <c r="B987" s="19"/>
      <c r="C987" s="19">
        <v>44697</v>
      </c>
      <c r="D987" s="19"/>
      <c r="E987" s="18"/>
      <c r="F987" s="18"/>
      <c r="G987" s="18"/>
      <c r="H987" s="18" t="s">
        <v>357</v>
      </c>
      <c r="I987" s="18" t="s">
        <v>4760</v>
      </c>
      <c r="J987" s="18" t="s">
        <v>13133</v>
      </c>
      <c r="K987" s="18" t="s">
        <v>67</v>
      </c>
      <c r="L987" s="18"/>
      <c r="M987" s="18" t="s">
        <v>39</v>
      </c>
      <c r="N987" s="18"/>
      <c r="O987" s="18" t="s">
        <v>362</v>
      </c>
      <c r="P987" s="18" t="s">
        <v>363</v>
      </c>
      <c r="Q987" s="18" t="s">
        <v>1478</v>
      </c>
      <c r="R987" s="18" t="s">
        <v>395</v>
      </c>
      <c r="S987" s="18" t="s">
        <v>13116</v>
      </c>
      <c r="T987" s="18"/>
      <c r="U987" s="18" t="s">
        <v>4761</v>
      </c>
      <c r="V987" s="18"/>
      <c r="W987" s="18"/>
      <c r="X987" s="18"/>
      <c r="Y987" s="18"/>
      <c r="Z987" s="18"/>
      <c r="AA987" s="18"/>
      <c r="AB987" s="18"/>
      <c r="AC987" s="18"/>
      <c r="AD987" s="18"/>
      <c r="AE987" s="18"/>
      <c r="AF987" s="18"/>
      <c r="AG987" s="18"/>
      <c r="AH987" s="18" t="s">
        <v>71</v>
      </c>
      <c r="AI987" s="20" t="s">
        <v>4762</v>
      </c>
      <c r="AJ987" s="53" t="s">
        <v>10412</v>
      </c>
      <c r="AK987" s="53" t="s">
        <v>10398</v>
      </c>
      <c r="AL987" s="53" t="str">
        <f>TEXT(Table13[[#This Row],[Start Date]],"DDD")</f>
        <v>Sat</v>
      </c>
      <c r="AM987" s="12" t="str">
        <f>TEXT(RAW!$C987,"MMM")</f>
        <v>May</v>
      </c>
      <c r="AN987" s="12" t="str">
        <f>TEXT(RAW!$C987,"YYYY")</f>
        <v>2022</v>
      </c>
      <c r="AO987" s="54">
        <f t="shared" si="15"/>
        <v>0</v>
      </c>
      <c r="AR987" s="55"/>
      <c r="AS987" s="55"/>
    </row>
    <row r="988" spans="1:45" ht="12.6" customHeight="1" x14ac:dyDescent="0.2">
      <c r="A988" s="17" t="s">
        <v>13114</v>
      </c>
      <c r="B988" s="28">
        <v>44697</v>
      </c>
      <c r="C988" s="19">
        <v>44697</v>
      </c>
      <c r="D988" s="19">
        <v>44698</v>
      </c>
      <c r="E988" s="18" t="s">
        <v>134</v>
      </c>
      <c r="F988" s="28">
        <v>44698</v>
      </c>
      <c r="G988" s="18" t="s">
        <v>128</v>
      </c>
      <c r="H988" s="18" t="s">
        <v>357</v>
      </c>
      <c r="I988" s="18" t="s">
        <v>4763</v>
      </c>
      <c r="J988" s="18" t="s">
        <v>13133</v>
      </c>
      <c r="K988" s="18" t="s">
        <v>47</v>
      </c>
      <c r="L988" s="18" t="s">
        <v>1484</v>
      </c>
      <c r="M988" s="18"/>
      <c r="N988" s="18" t="s">
        <v>40</v>
      </c>
      <c r="O988" s="18" t="s">
        <v>362</v>
      </c>
      <c r="P988" s="18" t="s">
        <v>363</v>
      </c>
      <c r="Q988" s="18" t="s">
        <v>364</v>
      </c>
      <c r="R988" s="18" t="s">
        <v>663</v>
      </c>
      <c r="S988" s="18" t="s">
        <v>13127</v>
      </c>
      <c r="T988" s="18" t="s">
        <v>1984</v>
      </c>
      <c r="U988" s="18" t="s">
        <v>4764</v>
      </c>
      <c r="V988" s="18" t="s">
        <v>4765</v>
      </c>
      <c r="W988" s="18" t="s">
        <v>3642</v>
      </c>
      <c r="X988" s="18" t="s">
        <v>702</v>
      </c>
      <c r="Y988" s="18" t="s">
        <v>1985</v>
      </c>
      <c r="Z988" s="18" t="s">
        <v>41</v>
      </c>
      <c r="AA988" s="18" t="s">
        <v>1578</v>
      </c>
      <c r="AB988" s="18" t="s">
        <v>486</v>
      </c>
      <c r="AC988" s="18" t="s">
        <v>4766</v>
      </c>
      <c r="AD988" s="18" t="s">
        <v>3642</v>
      </c>
      <c r="AE988" s="18" t="s">
        <v>42</v>
      </c>
      <c r="AF988" s="18" t="s">
        <v>43</v>
      </c>
      <c r="AG988" s="18" t="s">
        <v>914</v>
      </c>
      <c r="AH988" s="18" t="s">
        <v>43</v>
      </c>
      <c r="AI988" s="20" t="s">
        <v>1987</v>
      </c>
      <c r="AJ988" s="53" t="s">
        <v>10412</v>
      </c>
      <c r="AK988" s="53" t="s">
        <v>10398</v>
      </c>
      <c r="AL988" s="53" t="str">
        <f>TEXT(Table13[[#This Row],[Start Date]],"DDD")</f>
        <v>Tue</v>
      </c>
      <c r="AM988" s="12" t="str">
        <f>TEXT(RAW!$C988,"MMM")</f>
        <v>May</v>
      </c>
      <c r="AN988" s="12" t="str">
        <f>TEXT(RAW!$C988,"YYYY")</f>
        <v>2022</v>
      </c>
      <c r="AO988" s="54">
        <f t="shared" si="15"/>
        <v>9.375E-2</v>
      </c>
      <c r="AR988" s="55"/>
      <c r="AS988" s="55"/>
    </row>
    <row r="989" spans="1:45" ht="12.6" customHeight="1" x14ac:dyDescent="0.2">
      <c r="A989" s="17" t="s">
        <v>13114</v>
      </c>
      <c r="B989" s="28">
        <v>44697</v>
      </c>
      <c r="C989" s="19">
        <v>44697</v>
      </c>
      <c r="D989" s="19">
        <v>44698</v>
      </c>
      <c r="E989" s="18" t="s">
        <v>63</v>
      </c>
      <c r="F989" s="28">
        <v>44698</v>
      </c>
      <c r="G989" s="18" t="s">
        <v>61</v>
      </c>
      <c r="H989" s="18" t="s">
        <v>357</v>
      </c>
      <c r="I989" s="18" t="s">
        <v>4767</v>
      </c>
      <c r="J989" s="18" t="s">
        <v>2597</v>
      </c>
      <c r="K989" s="18" t="s">
        <v>574</v>
      </c>
      <c r="L989" s="18" t="s">
        <v>2598</v>
      </c>
      <c r="M989" s="18" t="s">
        <v>39</v>
      </c>
      <c r="N989" s="18" t="s">
        <v>40</v>
      </c>
      <c r="O989" s="18" t="s">
        <v>362</v>
      </c>
      <c r="P989" s="18" t="s">
        <v>363</v>
      </c>
      <c r="Q989" s="18" t="s">
        <v>552</v>
      </c>
      <c r="R989" s="18" t="s">
        <v>663</v>
      </c>
      <c r="S989" s="18" t="s">
        <v>13118</v>
      </c>
      <c r="T989" s="18" t="s">
        <v>2599</v>
      </c>
      <c r="U989" s="18" t="s">
        <v>3640</v>
      </c>
      <c r="V989" s="18"/>
      <c r="W989" s="18" t="s">
        <v>4768</v>
      </c>
      <c r="X989" s="18" t="s">
        <v>2603</v>
      </c>
      <c r="Y989" s="18" t="s">
        <v>2604</v>
      </c>
      <c r="Z989" s="18" t="s">
        <v>41</v>
      </c>
      <c r="AA989" s="18" t="s">
        <v>2605</v>
      </c>
      <c r="AB989" s="18" t="s">
        <v>727</v>
      </c>
      <c r="AC989" s="18" t="s">
        <v>4769</v>
      </c>
      <c r="AD989" s="18" t="s">
        <v>4768</v>
      </c>
      <c r="AE989" s="18" t="s">
        <v>42</v>
      </c>
      <c r="AF989" s="18" t="s">
        <v>43</v>
      </c>
      <c r="AG989" s="18" t="s">
        <v>1918</v>
      </c>
      <c r="AH989" s="18" t="s">
        <v>43</v>
      </c>
      <c r="AI989" s="20" t="s">
        <v>2607</v>
      </c>
      <c r="AJ989" s="53" t="s">
        <v>10412</v>
      </c>
      <c r="AK989" s="53" t="s">
        <v>10398</v>
      </c>
      <c r="AL989" s="53" t="str">
        <f>TEXT(Table13[[#This Row],[Start Date]],"DDD")</f>
        <v>Tue</v>
      </c>
      <c r="AM989" s="12" t="str">
        <f>TEXT(RAW!$C989,"MMM")</f>
        <v>May</v>
      </c>
      <c r="AN989" s="12" t="str">
        <f>TEXT(RAW!$C989,"YYYY")</f>
        <v>2022</v>
      </c>
      <c r="AO989" s="54">
        <f t="shared" si="15"/>
        <v>0.16666666666666663</v>
      </c>
      <c r="AR989" s="55"/>
      <c r="AS989" s="55"/>
    </row>
    <row r="990" spans="1:45" ht="12.6" customHeight="1" x14ac:dyDescent="0.2">
      <c r="A990" s="17" t="s">
        <v>13114</v>
      </c>
      <c r="B990" s="28">
        <v>44711</v>
      </c>
      <c r="C990" s="19">
        <v>44711</v>
      </c>
      <c r="D990" s="19">
        <v>44704</v>
      </c>
      <c r="E990" s="18" t="s">
        <v>84</v>
      </c>
      <c r="F990" s="28">
        <v>44707</v>
      </c>
      <c r="G990" s="18" t="s">
        <v>57</v>
      </c>
      <c r="H990" s="18" t="s">
        <v>357</v>
      </c>
      <c r="I990" s="18" t="s">
        <v>4706</v>
      </c>
      <c r="J990" s="18" t="s">
        <v>4336</v>
      </c>
      <c r="K990" s="18" t="s">
        <v>4770</v>
      </c>
      <c r="L990" s="18" t="s">
        <v>3371</v>
      </c>
      <c r="M990" s="18"/>
      <c r="N990" s="18" t="s">
        <v>40</v>
      </c>
      <c r="O990" s="18" t="s">
        <v>362</v>
      </c>
      <c r="P990" s="18" t="s">
        <v>363</v>
      </c>
      <c r="Q990" s="18" t="s">
        <v>374</v>
      </c>
      <c r="R990" s="18" t="s">
        <v>55</v>
      </c>
      <c r="S990" s="18" t="s">
        <v>13125</v>
      </c>
      <c r="T990" s="18" t="s">
        <v>4771</v>
      </c>
      <c r="U990" s="18" t="s">
        <v>4708</v>
      </c>
      <c r="V990" s="18" t="s">
        <v>569</v>
      </c>
      <c r="W990" s="18" t="s">
        <v>569</v>
      </c>
      <c r="X990" s="18" t="s">
        <v>4772</v>
      </c>
      <c r="Y990" s="18" t="s">
        <v>4773</v>
      </c>
      <c r="Z990" s="18" t="s">
        <v>41</v>
      </c>
      <c r="AA990" s="18" t="s">
        <v>1578</v>
      </c>
      <c r="AB990" s="18" t="s">
        <v>486</v>
      </c>
      <c r="AC990" s="18" t="s">
        <v>4712</v>
      </c>
      <c r="AD990" s="18" t="s">
        <v>569</v>
      </c>
      <c r="AE990" s="18" t="s">
        <v>42</v>
      </c>
      <c r="AF990" s="18" t="s">
        <v>43</v>
      </c>
      <c r="AG990" s="18" t="s">
        <v>4713</v>
      </c>
      <c r="AH990" s="18" t="s">
        <v>43</v>
      </c>
      <c r="AI990" s="20" t="s">
        <v>2263</v>
      </c>
      <c r="AJ990" s="53" t="s">
        <v>58</v>
      </c>
      <c r="AK990" s="53" t="s">
        <v>113</v>
      </c>
      <c r="AL990" s="53" t="str">
        <f>TEXT(Table13[[#This Row],[Start Date]],"DDD")</f>
        <v>Mon</v>
      </c>
      <c r="AM990" s="12" t="str">
        <f>TEXT(RAW!$C990,"MMM")</f>
        <v>May</v>
      </c>
      <c r="AN990" s="12" t="str">
        <f>TEXT(RAW!$C990,"YYYY")</f>
        <v>2022</v>
      </c>
      <c r="AO990" s="54">
        <f t="shared" si="15"/>
        <v>4.1666666666666685E-2</v>
      </c>
      <c r="AR990" s="55"/>
      <c r="AS990" s="55"/>
    </row>
    <row r="991" spans="1:45" ht="12.6" customHeight="1" x14ac:dyDescent="0.2">
      <c r="A991" s="17" t="s">
        <v>13114</v>
      </c>
      <c r="B991" s="19"/>
      <c r="C991" s="19">
        <v>44711</v>
      </c>
      <c r="D991" s="19">
        <v>44711</v>
      </c>
      <c r="E991" s="18" t="s">
        <v>36</v>
      </c>
      <c r="F991" s="28">
        <v>44711</v>
      </c>
      <c r="G991" s="18" t="s">
        <v>129</v>
      </c>
      <c r="H991" s="18" t="s">
        <v>357</v>
      </c>
      <c r="I991" s="18" t="s">
        <v>4774</v>
      </c>
      <c r="J991" s="18" t="s">
        <v>13133</v>
      </c>
      <c r="K991" s="18" t="s">
        <v>965</v>
      </c>
      <c r="L991" s="18"/>
      <c r="M991" s="18" t="s">
        <v>39</v>
      </c>
      <c r="N991" s="18"/>
      <c r="O991" s="18" t="s">
        <v>362</v>
      </c>
      <c r="P991" s="18" t="s">
        <v>363</v>
      </c>
      <c r="Q991" s="18" t="s">
        <v>364</v>
      </c>
      <c r="R991" s="18" t="s">
        <v>663</v>
      </c>
      <c r="S991" s="18" t="s">
        <v>13118</v>
      </c>
      <c r="T991" s="18"/>
      <c r="U991" s="18" t="s">
        <v>4775</v>
      </c>
      <c r="V991" s="18" t="s">
        <v>4776</v>
      </c>
      <c r="W991" s="18" t="s">
        <v>4776</v>
      </c>
      <c r="X991" s="18"/>
      <c r="Y991" s="18"/>
      <c r="Z991" s="18"/>
      <c r="AA991" s="18"/>
      <c r="AB991" s="18"/>
      <c r="AC991" s="18" t="s">
        <v>4777</v>
      </c>
      <c r="AD991" s="18" t="s">
        <v>4776</v>
      </c>
      <c r="AE991" s="18" t="s">
        <v>42</v>
      </c>
      <c r="AF991" s="18" t="s">
        <v>43</v>
      </c>
      <c r="AG991" s="18" t="s">
        <v>4043</v>
      </c>
      <c r="AH991" s="18" t="s">
        <v>43</v>
      </c>
      <c r="AI991" s="20" t="s">
        <v>970</v>
      </c>
      <c r="AJ991" s="53" t="s">
        <v>10412</v>
      </c>
      <c r="AK991" s="53" t="s">
        <v>10398</v>
      </c>
      <c r="AL991" s="53" t="str">
        <f>TEXT(Table13[[#This Row],[Start Date]],"DDD")</f>
        <v>Mon</v>
      </c>
      <c r="AM991" s="12" t="str">
        <f>TEXT(RAW!$C991,"MMM")</f>
        <v>May</v>
      </c>
      <c r="AN991" s="12" t="str">
        <f>TEXT(RAW!$C991,"YYYY")</f>
        <v>2022</v>
      </c>
      <c r="AO991" s="54">
        <f t="shared" si="15"/>
        <v>0.24999999999999994</v>
      </c>
      <c r="AR991" s="55"/>
      <c r="AS991" s="55"/>
    </row>
    <row r="992" spans="1:45" ht="12.6" customHeight="1" x14ac:dyDescent="0.2">
      <c r="A992" s="17" t="s">
        <v>13114</v>
      </c>
      <c r="B992" s="19"/>
      <c r="C992" s="19">
        <v>44711</v>
      </c>
      <c r="D992" s="19"/>
      <c r="E992" s="18"/>
      <c r="F992" s="18"/>
      <c r="G992" s="18"/>
      <c r="H992" s="18" t="s">
        <v>357</v>
      </c>
      <c r="I992" s="18" t="s">
        <v>4778</v>
      </c>
      <c r="J992" s="18" t="s">
        <v>13133</v>
      </c>
      <c r="K992" s="18" t="s">
        <v>965</v>
      </c>
      <c r="L992" s="18"/>
      <c r="M992" s="18"/>
      <c r="N992" s="18"/>
      <c r="O992" s="18" t="s">
        <v>362</v>
      </c>
      <c r="P992" s="18" t="s">
        <v>363</v>
      </c>
      <c r="Q992" s="18" t="s">
        <v>364</v>
      </c>
      <c r="R992" s="18" t="s">
        <v>395</v>
      </c>
      <c r="S992" s="18" t="s">
        <v>13129</v>
      </c>
      <c r="T992" s="18"/>
      <c r="U992" s="18" t="s">
        <v>4779</v>
      </c>
      <c r="V992" s="18"/>
      <c r="W992" s="18"/>
      <c r="X992" s="18"/>
      <c r="Y992" s="18"/>
      <c r="Z992" s="18"/>
      <c r="AA992" s="18"/>
      <c r="AB992" s="18"/>
      <c r="AC992" s="18"/>
      <c r="AD992" s="18"/>
      <c r="AE992" s="18"/>
      <c r="AF992" s="18"/>
      <c r="AG992" s="18"/>
      <c r="AH992" s="18" t="s">
        <v>71</v>
      </c>
      <c r="AI992" s="20" t="s">
        <v>970</v>
      </c>
      <c r="AJ992" s="53" t="s">
        <v>10412</v>
      </c>
      <c r="AK992" s="53" t="s">
        <v>10398</v>
      </c>
      <c r="AL992" s="53" t="str">
        <f>TEXT(Table13[[#This Row],[Start Date]],"DDD")</f>
        <v>Sat</v>
      </c>
      <c r="AM992" s="12" t="str">
        <f>TEXT(RAW!$C992,"MMM")</f>
        <v>May</v>
      </c>
      <c r="AN992" s="12" t="str">
        <f>TEXT(RAW!$C992,"YYYY")</f>
        <v>2022</v>
      </c>
      <c r="AO992" s="54">
        <f t="shared" si="15"/>
        <v>0</v>
      </c>
      <c r="AR992" s="55"/>
      <c r="AS992" s="55"/>
    </row>
    <row r="993" spans="1:45" ht="12.6" customHeight="1" x14ac:dyDescent="0.2">
      <c r="A993" s="17" t="s">
        <v>13114</v>
      </c>
      <c r="B993" s="19"/>
      <c r="C993" s="19">
        <v>44711</v>
      </c>
      <c r="D993" s="19"/>
      <c r="E993" s="18"/>
      <c r="F993" s="18"/>
      <c r="G993" s="18"/>
      <c r="H993" s="18" t="s">
        <v>357</v>
      </c>
      <c r="I993" s="18" t="s">
        <v>4780</v>
      </c>
      <c r="J993" s="18" t="s">
        <v>13133</v>
      </c>
      <c r="K993" s="18" t="s">
        <v>965</v>
      </c>
      <c r="L993" s="18"/>
      <c r="M993" s="18"/>
      <c r="N993" s="18"/>
      <c r="O993" s="18" t="s">
        <v>362</v>
      </c>
      <c r="P993" s="18" t="s">
        <v>363</v>
      </c>
      <c r="Q993" s="18" t="s">
        <v>364</v>
      </c>
      <c r="R993" s="18" t="s">
        <v>663</v>
      </c>
      <c r="S993" s="18" t="s">
        <v>13129</v>
      </c>
      <c r="T993" s="18"/>
      <c r="U993" s="18" t="s">
        <v>4781</v>
      </c>
      <c r="V993" s="18"/>
      <c r="W993" s="18"/>
      <c r="X993" s="18"/>
      <c r="Y993" s="18"/>
      <c r="Z993" s="18"/>
      <c r="AA993" s="18"/>
      <c r="AB993" s="18"/>
      <c r="AC993" s="18"/>
      <c r="AD993" s="18"/>
      <c r="AE993" s="18"/>
      <c r="AF993" s="18"/>
      <c r="AG993" s="18"/>
      <c r="AH993" s="18" t="s">
        <v>71</v>
      </c>
      <c r="AI993" s="20" t="s">
        <v>970</v>
      </c>
      <c r="AJ993" s="53" t="s">
        <v>10412</v>
      </c>
      <c r="AK993" s="53" t="s">
        <v>10398</v>
      </c>
      <c r="AL993" s="53" t="str">
        <f>TEXT(Table13[[#This Row],[Start Date]],"DDD")</f>
        <v>Sat</v>
      </c>
      <c r="AM993" s="12" t="str">
        <f>TEXT(RAW!$C993,"MMM")</f>
        <v>May</v>
      </c>
      <c r="AN993" s="12" t="str">
        <f>TEXT(RAW!$C993,"YYYY")</f>
        <v>2022</v>
      </c>
      <c r="AO993" s="54">
        <f t="shared" si="15"/>
        <v>0</v>
      </c>
      <c r="AR993" s="55"/>
      <c r="AS993" s="55"/>
    </row>
    <row r="994" spans="1:45" ht="12.6" customHeight="1" x14ac:dyDescent="0.2">
      <c r="A994" s="17" t="s">
        <v>13114</v>
      </c>
      <c r="B994" s="28">
        <v>44712</v>
      </c>
      <c r="C994" s="19">
        <v>44712</v>
      </c>
      <c r="D994" s="19"/>
      <c r="E994" s="18"/>
      <c r="F994" s="18"/>
      <c r="G994" s="18"/>
      <c r="H994" s="18" t="s">
        <v>357</v>
      </c>
      <c r="I994" s="18" t="s">
        <v>4782</v>
      </c>
      <c r="J994" s="18" t="s">
        <v>13132</v>
      </c>
      <c r="K994" s="18" t="s">
        <v>109</v>
      </c>
      <c r="L994" s="18" t="s">
        <v>1587</v>
      </c>
      <c r="M994" s="18"/>
      <c r="N994" s="18" t="s">
        <v>40</v>
      </c>
      <c r="O994" s="18" t="s">
        <v>362</v>
      </c>
      <c r="P994" s="18" t="s">
        <v>363</v>
      </c>
      <c r="Q994" s="18" t="s">
        <v>429</v>
      </c>
      <c r="R994" s="18" t="s">
        <v>395</v>
      </c>
      <c r="S994" s="18" t="s">
        <v>13127</v>
      </c>
      <c r="T994" s="18" t="s">
        <v>1588</v>
      </c>
      <c r="U994" s="18" t="s">
        <v>3526</v>
      </c>
      <c r="V994" s="18"/>
      <c r="W994" s="18"/>
      <c r="X994" s="18" t="s">
        <v>1589</v>
      </c>
      <c r="Y994" s="18" t="s">
        <v>1590</v>
      </c>
      <c r="Z994" s="18" t="s">
        <v>41</v>
      </c>
      <c r="AA994" s="18" t="s">
        <v>1007</v>
      </c>
      <c r="AB994" s="18" t="s">
        <v>367</v>
      </c>
      <c r="AC994" s="18"/>
      <c r="AD994" s="18"/>
      <c r="AE994" s="18"/>
      <c r="AF994" s="18"/>
      <c r="AG994" s="18"/>
      <c r="AH994" s="18" t="s">
        <v>71</v>
      </c>
      <c r="AI994" s="20" t="s">
        <v>1592</v>
      </c>
      <c r="AJ994" s="53" t="s">
        <v>10412</v>
      </c>
      <c r="AK994" s="53" t="s">
        <v>10398</v>
      </c>
      <c r="AL994" s="53" t="str">
        <f>TEXT(Table13[[#This Row],[Start Date]],"DDD")</f>
        <v>Sat</v>
      </c>
      <c r="AM994" s="12" t="str">
        <f>TEXT(RAW!$C994,"MMM")</f>
        <v>May</v>
      </c>
      <c r="AN994" s="12" t="str">
        <f>TEXT(RAW!$C994,"YYYY")</f>
        <v>2022</v>
      </c>
      <c r="AO994" s="54">
        <f t="shared" si="15"/>
        <v>0</v>
      </c>
      <c r="AR994" s="55"/>
      <c r="AS994" s="55"/>
    </row>
    <row r="995" spans="1:45" ht="12.6" customHeight="1" x14ac:dyDescent="0.2">
      <c r="A995" s="17" t="s">
        <v>13114</v>
      </c>
      <c r="B995" s="28">
        <v>44712</v>
      </c>
      <c r="C995" s="19">
        <v>44712</v>
      </c>
      <c r="D995" s="19">
        <v>44712</v>
      </c>
      <c r="E995" s="18" t="s">
        <v>176</v>
      </c>
      <c r="F995" s="28">
        <v>44712</v>
      </c>
      <c r="G995" s="18" t="s">
        <v>132</v>
      </c>
      <c r="H995" s="18" t="s">
        <v>357</v>
      </c>
      <c r="I995" s="18" t="s">
        <v>4783</v>
      </c>
      <c r="J995" s="18" t="s">
        <v>13130</v>
      </c>
      <c r="K995" s="18" t="s">
        <v>107</v>
      </c>
      <c r="L995" s="18" t="s">
        <v>803</v>
      </c>
      <c r="M995" s="18"/>
      <c r="N995" s="18" t="s">
        <v>40</v>
      </c>
      <c r="O995" s="18" t="s">
        <v>362</v>
      </c>
      <c r="P995" s="18" t="s">
        <v>363</v>
      </c>
      <c r="Q995" s="18" t="s">
        <v>552</v>
      </c>
      <c r="R995" s="18" t="s">
        <v>395</v>
      </c>
      <c r="S995" s="18" t="s">
        <v>13128</v>
      </c>
      <c r="T995" s="18" t="s">
        <v>804</v>
      </c>
      <c r="U995" s="18" t="s">
        <v>4784</v>
      </c>
      <c r="V995" s="18" t="s">
        <v>555</v>
      </c>
      <c r="W995" s="18" t="s">
        <v>555</v>
      </c>
      <c r="X995" s="18" t="s">
        <v>41</v>
      </c>
      <c r="Y995" s="18" t="s">
        <v>806</v>
      </c>
      <c r="Z995" s="18"/>
      <c r="AA995" s="18" t="s">
        <v>807</v>
      </c>
      <c r="AB995" s="18" t="s">
        <v>808</v>
      </c>
      <c r="AC995" s="18" t="s">
        <v>4785</v>
      </c>
      <c r="AD995" s="18" t="s">
        <v>555</v>
      </c>
      <c r="AE995" s="18" t="s">
        <v>42</v>
      </c>
      <c r="AF995" s="18" t="s">
        <v>43</v>
      </c>
      <c r="AG995" s="18" t="s">
        <v>1918</v>
      </c>
      <c r="AH995" s="18" t="s">
        <v>43</v>
      </c>
      <c r="AI995" s="20" t="s">
        <v>65</v>
      </c>
      <c r="AJ995" s="53" t="s">
        <v>10412</v>
      </c>
      <c r="AK995" s="53" t="s">
        <v>10398</v>
      </c>
      <c r="AL995" s="53" t="str">
        <f>TEXT(Table13[[#This Row],[Start Date]],"DDD")</f>
        <v>Tue</v>
      </c>
      <c r="AM995" s="12" t="str">
        <f>TEXT(RAW!$C995,"MMM")</f>
        <v>May</v>
      </c>
      <c r="AN995" s="12" t="str">
        <f>TEXT(RAW!$C995,"YYYY")</f>
        <v>2022</v>
      </c>
      <c r="AO995" s="54">
        <f t="shared" si="15"/>
        <v>0.16666666666666663</v>
      </c>
      <c r="AR995" s="55"/>
      <c r="AS995" s="55"/>
    </row>
    <row r="996" spans="1:45" ht="12.6" customHeight="1" x14ac:dyDescent="0.2">
      <c r="A996" s="17" t="s">
        <v>13114</v>
      </c>
      <c r="B996" s="19"/>
      <c r="C996" s="19">
        <v>44697</v>
      </c>
      <c r="D996" s="19">
        <v>44693</v>
      </c>
      <c r="E996" s="18" t="s">
        <v>36</v>
      </c>
      <c r="F996" s="28">
        <v>44693</v>
      </c>
      <c r="G996" s="18" t="s">
        <v>57</v>
      </c>
      <c r="H996" s="18" t="s">
        <v>357</v>
      </c>
      <c r="I996" s="18" t="s">
        <v>4786</v>
      </c>
      <c r="J996" s="18" t="s">
        <v>13133</v>
      </c>
      <c r="K996" s="18" t="s">
        <v>58</v>
      </c>
      <c r="L996" s="18"/>
      <c r="M996" s="18"/>
      <c r="N996" s="18"/>
      <c r="O996" s="18" t="s">
        <v>362</v>
      </c>
      <c r="P996" s="18" t="s">
        <v>363</v>
      </c>
      <c r="Q996" s="18" t="s">
        <v>374</v>
      </c>
      <c r="R996" s="18" t="s">
        <v>55</v>
      </c>
      <c r="S996" s="18" t="s">
        <v>13125</v>
      </c>
      <c r="T996" s="18"/>
      <c r="U996" s="18" t="s">
        <v>4787</v>
      </c>
      <c r="V996" s="18" t="s">
        <v>4788</v>
      </c>
      <c r="W996" s="18" t="s">
        <v>4789</v>
      </c>
      <c r="X996" s="18"/>
      <c r="Y996" s="18"/>
      <c r="Z996" s="18"/>
      <c r="AA996" s="18"/>
      <c r="AB996" s="18"/>
      <c r="AC996" s="18" t="s">
        <v>4790</v>
      </c>
      <c r="AD996" s="18" t="s">
        <v>4789</v>
      </c>
      <c r="AE996" s="18" t="s">
        <v>42</v>
      </c>
      <c r="AF996" s="18" t="s">
        <v>43</v>
      </c>
      <c r="AG996" s="18" t="s">
        <v>377</v>
      </c>
      <c r="AH996" s="18" t="s">
        <v>43</v>
      </c>
      <c r="AI996" s="20" t="s">
        <v>409</v>
      </c>
      <c r="AJ996" s="53" t="s">
        <v>58</v>
      </c>
      <c r="AK996" s="53" t="s">
        <v>113</v>
      </c>
      <c r="AL996" s="53" t="str">
        <f>TEXT(Table13[[#This Row],[Start Date]],"DDD")</f>
        <v>Thu</v>
      </c>
      <c r="AM996" s="12" t="str">
        <f>TEXT(RAW!$C996,"MMM")</f>
        <v>May</v>
      </c>
      <c r="AN996" s="12" t="str">
        <f>TEXT(RAW!$C996,"YYYY")</f>
        <v>2022</v>
      </c>
      <c r="AO996" s="54">
        <f t="shared" si="15"/>
        <v>8.3333333333333315E-2</v>
      </c>
      <c r="AR996" s="55"/>
      <c r="AS996" s="55"/>
    </row>
    <row r="997" spans="1:45" ht="12.6" customHeight="1" x14ac:dyDescent="0.2">
      <c r="A997" s="17" t="s">
        <v>13114</v>
      </c>
      <c r="B997" s="28">
        <v>44699</v>
      </c>
      <c r="C997" s="19">
        <v>44699</v>
      </c>
      <c r="D997" s="19"/>
      <c r="E997" s="18"/>
      <c r="F997" s="18"/>
      <c r="G997" s="18"/>
      <c r="H997" s="18" t="s">
        <v>357</v>
      </c>
      <c r="I997" s="18" t="s">
        <v>4791</v>
      </c>
      <c r="J997" s="18" t="s">
        <v>13130</v>
      </c>
      <c r="K997" s="18" t="s">
        <v>550</v>
      </c>
      <c r="L997" s="18" t="s">
        <v>551</v>
      </c>
      <c r="M997" s="18"/>
      <c r="N997" s="18" t="s">
        <v>40</v>
      </c>
      <c r="O997" s="18" t="s">
        <v>362</v>
      </c>
      <c r="P997" s="18" t="s">
        <v>363</v>
      </c>
      <c r="Q997" s="18" t="s">
        <v>429</v>
      </c>
      <c r="R997" s="18" t="s">
        <v>395</v>
      </c>
      <c r="S997" s="18" t="s">
        <v>13118</v>
      </c>
      <c r="T997" s="18" t="s">
        <v>553</v>
      </c>
      <c r="U997" s="18" t="s">
        <v>4792</v>
      </c>
      <c r="V997" s="18"/>
      <c r="W997" s="18"/>
      <c r="X997" s="18" t="s">
        <v>41</v>
      </c>
      <c r="Y997" s="18" t="s">
        <v>556</v>
      </c>
      <c r="Z997" s="18"/>
      <c r="AA997" s="18" t="s">
        <v>557</v>
      </c>
      <c r="AB997" s="18" t="s">
        <v>558</v>
      </c>
      <c r="AC997" s="18"/>
      <c r="AD997" s="18"/>
      <c r="AE997" s="18"/>
      <c r="AF997" s="18"/>
      <c r="AG997" s="18"/>
      <c r="AH997" s="18" t="s">
        <v>71</v>
      </c>
      <c r="AI997" s="20" t="s">
        <v>52</v>
      </c>
      <c r="AJ997" s="53" t="s">
        <v>10412</v>
      </c>
      <c r="AK997" s="53" t="s">
        <v>10398</v>
      </c>
      <c r="AL997" s="53" t="str">
        <f>TEXT(Table13[[#This Row],[Start Date]],"DDD")</f>
        <v>Sat</v>
      </c>
      <c r="AM997" s="12" t="str">
        <f>TEXT(RAW!$C997,"MMM")</f>
        <v>May</v>
      </c>
      <c r="AN997" s="12" t="str">
        <f>TEXT(RAW!$C997,"YYYY")</f>
        <v>2022</v>
      </c>
      <c r="AO997" s="54">
        <f t="shared" si="15"/>
        <v>0</v>
      </c>
      <c r="AR997" s="55"/>
      <c r="AS997" s="55"/>
    </row>
    <row r="998" spans="1:45" ht="12.6" customHeight="1" x14ac:dyDescent="0.2">
      <c r="A998" s="17" t="s">
        <v>13114</v>
      </c>
      <c r="B998" s="19"/>
      <c r="C998" s="19">
        <v>44699</v>
      </c>
      <c r="D998" s="19"/>
      <c r="E998" s="18"/>
      <c r="F998" s="18"/>
      <c r="G998" s="18"/>
      <c r="H998" s="18" t="s">
        <v>357</v>
      </c>
      <c r="I998" s="18" t="s">
        <v>4793</v>
      </c>
      <c r="J998" s="18" t="s">
        <v>13133</v>
      </c>
      <c r="K998" s="18" t="s">
        <v>965</v>
      </c>
      <c r="L998" s="18"/>
      <c r="M998" s="18"/>
      <c r="N998" s="18"/>
      <c r="O998" s="18" t="s">
        <v>362</v>
      </c>
      <c r="P998" s="18" t="s">
        <v>363</v>
      </c>
      <c r="Q998" s="18" t="s">
        <v>364</v>
      </c>
      <c r="R998" s="18" t="s">
        <v>404</v>
      </c>
      <c r="S998" s="18" t="s">
        <v>13118</v>
      </c>
      <c r="T998" s="18"/>
      <c r="U998" s="18" t="s">
        <v>4794</v>
      </c>
      <c r="V998" s="18"/>
      <c r="W998" s="18"/>
      <c r="X998" s="18"/>
      <c r="Y998" s="18"/>
      <c r="Z998" s="18"/>
      <c r="AA998" s="18"/>
      <c r="AB998" s="18"/>
      <c r="AC998" s="18"/>
      <c r="AD998" s="18"/>
      <c r="AE998" s="18"/>
      <c r="AF998" s="18"/>
      <c r="AG998" s="18"/>
      <c r="AH998" s="18" t="s">
        <v>71</v>
      </c>
      <c r="AI998" s="20" t="s">
        <v>970</v>
      </c>
      <c r="AJ998" s="53" t="s">
        <v>10412</v>
      </c>
      <c r="AK998" s="53" t="s">
        <v>10413</v>
      </c>
      <c r="AL998" s="53" t="str">
        <f>TEXT(Table13[[#This Row],[Start Date]],"DDD")</f>
        <v>Sat</v>
      </c>
      <c r="AM998" s="12" t="str">
        <f>TEXT(RAW!$C998,"MMM")</f>
        <v>May</v>
      </c>
      <c r="AN998" s="12" t="str">
        <f>TEXT(RAW!$C998,"YYYY")</f>
        <v>2022</v>
      </c>
      <c r="AO998" s="54">
        <f t="shared" si="15"/>
        <v>0</v>
      </c>
      <c r="AR998" s="55"/>
      <c r="AS998" s="55"/>
    </row>
    <row r="999" spans="1:45" ht="12.6" customHeight="1" x14ac:dyDescent="0.2">
      <c r="A999" s="17" t="s">
        <v>13114</v>
      </c>
      <c r="B999" s="19"/>
      <c r="C999" s="19">
        <v>44721</v>
      </c>
      <c r="D999" s="19">
        <v>44722</v>
      </c>
      <c r="E999" s="18" t="s">
        <v>63</v>
      </c>
      <c r="F999" s="28">
        <v>44722</v>
      </c>
      <c r="G999" s="18" t="s">
        <v>84</v>
      </c>
      <c r="H999" s="18" t="s">
        <v>357</v>
      </c>
      <c r="I999" s="18" t="s">
        <v>4795</v>
      </c>
      <c r="J999" s="18" t="s">
        <v>13130</v>
      </c>
      <c r="K999" s="18" t="s">
        <v>116</v>
      </c>
      <c r="L999" s="18" t="s">
        <v>1883</v>
      </c>
      <c r="M999" s="18"/>
      <c r="N999" s="18"/>
      <c r="O999" s="18" t="s">
        <v>362</v>
      </c>
      <c r="P999" s="18" t="s">
        <v>363</v>
      </c>
      <c r="Q999" s="18" t="s">
        <v>552</v>
      </c>
      <c r="R999" s="18" t="s">
        <v>395</v>
      </c>
      <c r="S999" s="18" t="s">
        <v>13128</v>
      </c>
      <c r="T999" s="18"/>
      <c r="U999" s="18" t="s">
        <v>4796</v>
      </c>
      <c r="V999" s="18" t="s">
        <v>4797</v>
      </c>
      <c r="W999" s="18" t="s">
        <v>4797</v>
      </c>
      <c r="X999" s="18"/>
      <c r="Y999" s="18"/>
      <c r="Z999" s="18"/>
      <c r="AA999" s="18"/>
      <c r="AB999" s="18" t="s">
        <v>727</v>
      </c>
      <c r="AC999" s="18" t="s">
        <v>4798</v>
      </c>
      <c r="AD999" s="18" t="s">
        <v>4797</v>
      </c>
      <c r="AE999" s="18" t="s">
        <v>42</v>
      </c>
      <c r="AF999" s="18" t="s">
        <v>43</v>
      </c>
      <c r="AG999" s="18" t="s">
        <v>377</v>
      </c>
      <c r="AH999" s="18" t="s">
        <v>43</v>
      </c>
      <c r="AI999" s="20" t="s">
        <v>95</v>
      </c>
      <c r="AJ999" s="53" t="s">
        <v>10412</v>
      </c>
      <c r="AK999" s="53" t="s">
        <v>10398</v>
      </c>
      <c r="AL999" s="53" t="str">
        <f>TEXT(Table13[[#This Row],[Start Date]],"DDD")</f>
        <v>Fri</v>
      </c>
      <c r="AM999" s="12" t="str">
        <f>TEXT(RAW!$C999,"MMM")</f>
        <v>Jun</v>
      </c>
      <c r="AN999" s="12" t="str">
        <f>TEXT(RAW!$C999,"YYYY")</f>
        <v>2022</v>
      </c>
      <c r="AO999" s="54">
        <f t="shared" si="15"/>
        <v>8.3333333333333315E-2</v>
      </c>
      <c r="AR999" s="55"/>
      <c r="AS999" s="55"/>
    </row>
    <row r="1000" spans="1:45" ht="12.6" customHeight="1" x14ac:dyDescent="0.2">
      <c r="A1000" s="17" t="s">
        <v>13114</v>
      </c>
      <c r="B1000" s="28">
        <v>44686</v>
      </c>
      <c r="C1000" s="19">
        <v>44686</v>
      </c>
      <c r="D1000" s="19"/>
      <c r="E1000" s="18"/>
      <c r="F1000" s="18"/>
      <c r="G1000" s="18"/>
      <c r="H1000" s="18" t="s">
        <v>357</v>
      </c>
      <c r="I1000" s="18" t="s">
        <v>4799</v>
      </c>
      <c r="J1000" s="18" t="s">
        <v>13132</v>
      </c>
      <c r="K1000" s="18" t="s">
        <v>89</v>
      </c>
      <c r="L1000" s="18" t="s">
        <v>484</v>
      </c>
      <c r="M1000" s="18"/>
      <c r="N1000" s="18" t="s">
        <v>40</v>
      </c>
      <c r="O1000" s="18" t="s">
        <v>362</v>
      </c>
      <c r="P1000" s="18" t="s">
        <v>363</v>
      </c>
      <c r="Q1000" s="18" t="s">
        <v>429</v>
      </c>
      <c r="R1000" s="18" t="s">
        <v>55</v>
      </c>
      <c r="S1000" s="18" t="s">
        <v>13127</v>
      </c>
      <c r="T1000" s="18" t="s">
        <v>2239</v>
      </c>
      <c r="U1000" s="18" t="s">
        <v>4800</v>
      </c>
      <c r="V1000" s="18" t="s">
        <v>4801</v>
      </c>
      <c r="W1000" s="18"/>
      <c r="X1000" s="18" t="s">
        <v>2243</v>
      </c>
      <c r="Y1000" s="18" t="s">
        <v>2244</v>
      </c>
      <c r="Z1000" s="18" t="s">
        <v>41</v>
      </c>
      <c r="AA1000" s="18" t="s">
        <v>1892</v>
      </c>
      <c r="AB1000" s="18" t="s">
        <v>486</v>
      </c>
      <c r="AC1000" s="18"/>
      <c r="AD1000" s="18"/>
      <c r="AE1000" s="18"/>
      <c r="AF1000" s="18"/>
      <c r="AG1000" s="18"/>
      <c r="AH1000" s="18" t="s">
        <v>43</v>
      </c>
      <c r="AI1000" s="20" t="s">
        <v>2246</v>
      </c>
      <c r="AJ1000" s="53" t="s">
        <v>10412</v>
      </c>
      <c r="AK1000" s="53" t="s">
        <v>113</v>
      </c>
      <c r="AL1000" s="53" t="str">
        <f>TEXT(Table13[[#This Row],[Start Date]],"DDD")</f>
        <v>Sat</v>
      </c>
      <c r="AM1000" s="12" t="str">
        <f>TEXT(RAW!$C1000,"MMM")</f>
        <v>May</v>
      </c>
      <c r="AN1000" s="12" t="str">
        <f>TEXT(RAW!$C1000,"YYYY")</f>
        <v>2022</v>
      </c>
      <c r="AO1000" s="54">
        <f t="shared" si="15"/>
        <v>0</v>
      </c>
      <c r="AR1000" s="55"/>
      <c r="AS1000" s="55"/>
    </row>
    <row r="1001" spans="1:45" ht="12.6" customHeight="1" x14ac:dyDescent="0.2">
      <c r="A1001" s="17" t="s">
        <v>13114</v>
      </c>
      <c r="B1001" s="28">
        <v>44686</v>
      </c>
      <c r="C1001" s="19">
        <v>44686</v>
      </c>
      <c r="D1001" s="19">
        <v>44686</v>
      </c>
      <c r="E1001" s="18" t="s">
        <v>135</v>
      </c>
      <c r="F1001" s="28">
        <v>44686</v>
      </c>
      <c r="G1001" s="18" t="s">
        <v>144</v>
      </c>
      <c r="H1001" s="18" t="s">
        <v>357</v>
      </c>
      <c r="I1001" s="18" t="s">
        <v>4802</v>
      </c>
      <c r="J1001" s="18" t="s">
        <v>13133</v>
      </c>
      <c r="K1001" s="18" t="s">
        <v>107</v>
      </c>
      <c r="L1001" s="18" t="s">
        <v>1644</v>
      </c>
      <c r="M1001" s="18"/>
      <c r="N1001" s="18" t="s">
        <v>40</v>
      </c>
      <c r="O1001" s="18" t="s">
        <v>362</v>
      </c>
      <c r="P1001" s="18" t="s">
        <v>363</v>
      </c>
      <c r="Q1001" s="18" t="s">
        <v>364</v>
      </c>
      <c r="R1001" s="18" t="s">
        <v>395</v>
      </c>
      <c r="S1001" s="18" t="s">
        <v>13127</v>
      </c>
      <c r="T1001" s="18" t="s">
        <v>1645</v>
      </c>
      <c r="U1001" s="18" t="s">
        <v>4803</v>
      </c>
      <c r="V1001" s="18" t="s">
        <v>4804</v>
      </c>
      <c r="W1001" s="18" t="s">
        <v>4805</v>
      </c>
      <c r="X1001" s="18" t="s">
        <v>1648</v>
      </c>
      <c r="Y1001" s="18" t="s">
        <v>457</v>
      </c>
      <c r="Z1001" s="18" t="s">
        <v>41</v>
      </c>
      <c r="AA1001" s="18" t="s">
        <v>458</v>
      </c>
      <c r="AB1001" s="18" t="s">
        <v>486</v>
      </c>
      <c r="AC1001" s="18" t="s">
        <v>4806</v>
      </c>
      <c r="AD1001" s="18" t="s">
        <v>4805</v>
      </c>
      <c r="AE1001" s="18" t="s">
        <v>42</v>
      </c>
      <c r="AF1001" s="18" t="s">
        <v>43</v>
      </c>
      <c r="AG1001" s="18" t="s">
        <v>1361</v>
      </c>
      <c r="AH1001" s="18" t="s">
        <v>43</v>
      </c>
      <c r="AI1001" s="20" t="s">
        <v>461</v>
      </c>
      <c r="AJ1001" s="53" t="s">
        <v>10412</v>
      </c>
      <c r="AK1001" s="53" t="s">
        <v>10398</v>
      </c>
      <c r="AL1001" s="53" t="str">
        <f>TEXT(Table13[[#This Row],[Start Date]],"DDD")</f>
        <v>Thu</v>
      </c>
      <c r="AM1001" s="12" t="str">
        <f>TEXT(RAW!$C1001,"MMM")</f>
        <v>May</v>
      </c>
      <c r="AN1001" s="12" t="str">
        <f>TEXT(RAW!$C1001,"YYYY")</f>
        <v>2022</v>
      </c>
      <c r="AO1001" s="54">
        <f t="shared" si="15"/>
        <v>7.2916666666666685E-2</v>
      </c>
      <c r="AR1001" s="55"/>
      <c r="AS1001" s="55"/>
    </row>
    <row r="1002" spans="1:45" ht="12.6" customHeight="1" x14ac:dyDescent="0.2">
      <c r="A1002" s="17" t="s">
        <v>13114</v>
      </c>
      <c r="B1002" s="28">
        <v>44740</v>
      </c>
      <c r="C1002" s="19">
        <v>44740</v>
      </c>
      <c r="D1002" s="19">
        <v>44740</v>
      </c>
      <c r="E1002" s="18" t="s">
        <v>146</v>
      </c>
      <c r="F1002" s="28">
        <v>44740</v>
      </c>
      <c r="G1002" s="18" t="s">
        <v>208</v>
      </c>
      <c r="H1002" s="18" t="s">
        <v>357</v>
      </c>
      <c r="I1002" s="18" t="s">
        <v>4807</v>
      </c>
      <c r="J1002" s="18" t="s">
        <v>974</v>
      </c>
      <c r="K1002" s="18" t="s">
        <v>1228</v>
      </c>
      <c r="L1002" s="18" t="s">
        <v>1229</v>
      </c>
      <c r="M1002" s="18"/>
      <c r="N1002" s="18" t="s">
        <v>40</v>
      </c>
      <c r="O1002" s="18" t="s">
        <v>362</v>
      </c>
      <c r="P1002" s="18" t="s">
        <v>363</v>
      </c>
      <c r="Q1002" s="18" t="s">
        <v>552</v>
      </c>
      <c r="R1002" s="18" t="s">
        <v>55</v>
      </c>
      <c r="S1002" s="18" t="s">
        <v>13128</v>
      </c>
      <c r="T1002" s="18" t="s">
        <v>1230</v>
      </c>
      <c r="U1002" s="18" t="s">
        <v>4808</v>
      </c>
      <c r="V1002" s="18" t="s">
        <v>182</v>
      </c>
      <c r="W1002" s="18" t="s">
        <v>182</v>
      </c>
      <c r="X1002" s="18" t="s">
        <v>1233</v>
      </c>
      <c r="Y1002" s="18" t="s">
        <v>1234</v>
      </c>
      <c r="Z1002" s="18" t="s">
        <v>41</v>
      </c>
      <c r="AA1002" s="18" t="s">
        <v>981</v>
      </c>
      <c r="AB1002" s="18" t="s">
        <v>1001</v>
      </c>
      <c r="AC1002" s="18" t="s">
        <v>4809</v>
      </c>
      <c r="AD1002" s="18" t="s">
        <v>182</v>
      </c>
      <c r="AE1002" s="18" t="s">
        <v>42</v>
      </c>
      <c r="AF1002" s="18" t="s">
        <v>43</v>
      </c>
      <c r="AG1002" s="18" t="s">
        <v>736</v>
      </c>
      <c r="AH1002" s="18" t="s">
        <v>43</v>
      </c>
      <c r="AI1002" s="20" t="s">
        <v>983</v>
      </c>
      <c r="AJ1002" s="53" t="s">
        <v>10412</v>
      </c>
      <c r="AK1002" s="53" t="s">
        <v>113</v>
      </c>
      <c r="AL1002" s="53" t="str">
        <f>TEXT(Table13[[#This Row],[Start Date]],"DDD")</f>
        <v>Tue</v>
      </c>
      <c r="AM1002" s="12" t="str">
        <f>TEXT(RAW!$C1002,"MMM")</f>
        <v>Jun</v>
      </c>
      <c r="AN1002" s="12" t="str">
        <f>TEXT(RAW!$C1002,"YYYY")</f>
        <v>2022</v>
      </c>
      <c r="AO1002" s="54">
        <f t="shared" si="15"/>
        <v>4.1666666666666741E-2</v>
      </c>
      <c r="AR1002" s="55"/>
      <c r="AS1002" s="55"/>
    </row>
    <row r="1003" spans="1:45" ht="12.6" customHeight="1" x14ac:dyDescent="0.2">
      <c r="A1003" s="17" t="s">
        <v>13114</v>
      </c>
      <c r="B1003" s="19"/>
      <c r="C1003" s="19">
        <v>44725</v>
      </c>
      <c r="D1003" s="19">
        <v>44725</v>
      </c>
      <c r="E1003" s="18" t="s">
        <v>152</v>
      </c>
      <c r="F1003" s="28">
        <v>44725</v>
      </c>
      <c r="G1003" s="18" t="s">
        <v>37</v>
      </c>
      <c r="H1003" s="18" t="s">
        <v>357</v>
      </c>
      <c r="I1003" s="18" t="s">
        <v>4810</v>
      </c>
      <c r="J1003" s="18" t="s">
        <v>13130</v>
      </c>
      <c r="K1003" s="18" t="s">
        <v>107</v>
      </c>
      <c r="L1003" s="18" t="s">
        <v>1124</v>
      </c>
      <c r="M1003" s="18"/>
      <c r="N1003" s="18"/>
      <c r="O1003" s="18" t="s">
        <v>362</v>
      </c>
      <c r="P1003" s="18" t="s">
        <v>363</v>
      </c>
      <c r="Q1003" s="18" t="s">
        <v>552</v>
      </c>
      <c r="R1003" s="18" t="s">
        <v>395</v>
      </c>
      <c r="S1003" s="18" t="s">
        <v>13128</v>
      </c>
      <c r="T1003" s="18"/>
      <c r="U1003" s="18" t="s">
        <v>4811</v>
      </c>
      <c r="V1003" s="18" t="s">
        <v>4812</v>
      </c>
      <c r="W1003" s="18" t="s">
        <v>4812</v>
      </c>
      <c r="X1003" s="18"/>
      <c r="Y1003" s="18"/>
      <c r="Z1003" s="18"/>
      <c r="AA1003" s="18"/>
      <c r="AB1003" s="18" t="s">
        <v>2184</v>
      </c>
      <c r="AC1003" s="18" t="s">
        <v>4813</v>
      </c>
      <c r="AD1003" s="18" t="s">
        <v>4812</v>
      </c>
      <c r="AE1003" s="18" t="s">
        <v>42</v>
      </c>
      <c r="AF1003" s="18" t="s">
        <v>43</v>
      </c>
      <c r="AG1003" s="18" t="s">
        <v>962</v>
      </c>
      <c r="AH1003" s="18" t="s">
        <v>43</v>
      </c>
      <c r="AI1003" s="20" t="s">
        <v>95</v>
      </c>
      <c r="AJ1003" s="53" t="s">
        <v>10412</v>
      </c>
      <c r="AK1003" s="53" t="s">
        <v>10398</v>
      </c>
      <c r="AL1003" s="53" t="str">
        <f>TEXT(Table13[[#This Row],[Start Date]],"DDD")</f>
        <v>Mon</v>
      </c>
      <c r="AM1003" s="12" t="str">
        <f>TEXT(RAW!$C1003,"MMM")</f>
        <v>Jun</v>
      </c>
      <c r="AN1003" s="12" t="str">
        <f>TEXT(RAW!$C1003,"YYYY")</f>
        <v>2022</v>
      </c>
      <c r="AO1003" s="54">
        <f t="shared" si="15"/>
        <v>6.5972222222222265E-2</v>
      </c>
      <c r="AR1003" s="55"/>
      <c r="AS1003" s="55"/>
    </row>
    <row r="1004" spans="1:45" ht="12.6" customHeight="1" x14ac:dyDescent="0.2">
      <c r="A1004" s="17" t="s">
        <v>13114</v>
      </c>
      <c r="B1004" s="28">
        <v>44725</v>
      </c>
      <c r="C1004" s="19">
        <v>44725</v>
      </c>
      <c r="D1004" s="19">
        <v>44719</v>
      </c>
      <c r="E1004" s="18" t="s">
        <v>36</v>
      </c>
      <c r="F1004" s="28">
        <v>44719</v>
      </c>
      <c r="G1004" s="18" t="s">
        <v>84</v>
      </c>
      <c r="H1004" s="18" t="s">
        <v>357</v>
      </c>
      <c r="I1004" s="18" t="s">
        <v>4814</v>
      </c>
      <c r="J1004" s="18" t="s">
        <v>13133</v>
      </c>
      <c r="K1004" s="18" t="s">
        <v>58</v>
      </c>
      <c r="L1004" s="18" t="s">
        <v>3836</v>
      </c>
      <c r="M1004" s="18"/>
      <c r="N1004" s="18" t="s">
        <v>40</v>
      </c>
      <c r="O1004" s="18" t="s">
        <v>362</v>
      </c>
      <c r="P1004" s="18" t="s">
        <v>363</v>
      </c>
      <c r="Q1004" s="18" t="s">
        <v>374</v>
      </c>
      <c r="R1004" s="18" t="s">
        <v>404</v>
      </c>
      <c r="S1004" s="18" t="s">
        <v>13125</v>
      </c>
      <c r="T1004" s="18" t="s">
        <v>4815</v>
      </c>
      <c r="U1004" s="18" t="s">
        <v>4560</v>
      </c>
      <c r="V1004" s="18" t="s">
        <v>4816</v>
      </c>
      <c r="W1004" s="18" t="s">
        <v>4816</v>
      </c>
      <c r="X1004" s="18" t="s">
        <v>41</v>
      </c>
      <c r="Y1004" s="18" t="s">
        <v>41</v>
      </c>
      <c r="Z1004" s="18" t="s">
        <v>41</v>
      </c>
      <c r="AA1004" s="18" t="s">
        <v>41</v>
      </c>
      <c r="AB1004" s="18" t="s">
        <v>486</v>
      </c>
      <c r="AC1004" s="18" t="s">
        <v>4817</v>
      </c>
      <c r="AD1004" s="18" t="s">
        <v>4816</v>
      </c>
      <c r="AE1004" s="18" t="s">
        <v>42</v>
      </c>
      <c r="AF1004" s="18" t="s">
        <v>71</v>
      </c>
      <c r="AG1004" s="18" t="s">
        <v>736</v>
      </c>
      <c r="AH1004" s="18" t="s">
        <v>43</v>
      </c>
      <c r="AI1004" s="20" t="s">
        <v>451</v>
      </c>
      <c r="AJ1004" s="53" t="s">
        <v>58</v>
      </c>
      <c r="AK1004" s="53" t="s">
        <v>10413</v>
      </c>
      <c r="AL1004" s="53" t="str">
        <f>TEXT(Table13[[#This Row],[Start Date]],"DDD")</f>
        <v>Tue</v>
      </c>
      <c r="AM1004" s="12" t="str">
        <f>TEXT(RAW!$C1004,"MMM")</f>
        <v>Jun</v>
      </c>
      <c r="AN1004" s="12" t="str">
        <f>TEXT(RAW!$C1004,"YYYY")</f>
        <v>2022</v>
      </c>
      <c r="AO1004" s="54">
        <f t="shared" si="15"/>
        <v>4.166666666666663E-2</v>
      </c>
      <c r="AR1004" s="55"/>
      <c r="AS1004" s="55"/>
    </row>
    <row r="1005" spans="1:45" ht="12.6" customHeight="1" x14ac:dyDescent="0.2">
      <c r="A1005" s="17" t="s">
        <v>13114</v>
      </c>
      <c r="B1005" s="28">
        <v>44719</v>
      </c>
      <c r="C1005" s="19">
        <v>44725</v>
      </c>
      <c r="D1005" s="19">
        <v>44719</v>
      </c>
      <c r="E1005" s="18" t="s">
        <v>61</v>
      </c>
      <c r="F1005" s="28">
        <v>44719</v>
      </c>
      <c r="G1005" s="18" t="s">
        <v>125</v>
      </c>
      <c r="H1005" s="18" t="s">
        <v>357</v>
      </c>
      <c r="I1005" s="18" t="s">
        <v>4818</v>
      </c>
      <c r="J1005" s="18" t="s">
        <v>13133</v>
      </c>
      <c r="K1005" s="18" t="s">
        <v>58</v>
      </c>
      <c r="L1005" s="18" t="s">
        <v>3836</v>
      </c>
      <c r="M1005" s="18"/>
      <c r="N1005" s="18" t="s">
        <v>40</v>
      </c>
      <c r="O1005" s="18" t="s">
        <v>362</v>
      </c>
      <c r="P1005" s="18" t="s">
        <v>363</v>
      </c>
      <c r="Q1005" s="18" t="s">
        <v>374</v>
      </c>
      <c r="R1005" s="18" t="s">
        <v>404</v>
      </c>
      <c r="S1005" s="18" t="s">
        <v>13125</v>
      </c>
      <c r="T1005" s="18" t="s">
        <v>4815</v>
      </c>
      <c r="U1005" s="18" t="s">
        <v>4560</v>
      </c>
      <c r="V1005" s="18" t="s">
        <v>4819</v>
      </c>
      <c r="W1005" s="18" t="s">
        <v>4819</v>
      </c>
      <c r="X1005" s="18" t="s">
        <v>41</v>
      </c>
      <c r="Y1005" s="18" t="s">
        <v>41</v>
      </c>
      <c r="Z1005" s="18" t="s">
        <v>41</v>
      </c>
      <c r="AA1005" s="18" t="s">
        <v>41</v>
      </c>
      <c r="AB1005" s="18" t="s">
        <v>486</v>
      </c>
      <c r="AC1005" s="18" t="s">
        <v>4820</v>
      </c>
      <c r="AD1005" s="18" t="s">
        <v>4819</v>
      </c>
      <c r="AE1005" s="18" t="s">
        <v>42</v>
      </c>
      <c r="AF1005" s="18" t="s">
        <v>71</v>
      </c>
      <c r="AG1005" s="18" t="s">
        <v>736</v>
      </c>
      <c r="AH1005" s="18" t="s">
        <v>43</v>
      </c>
      <c r="AI1005" s="20" t="s">
        <v>451</v>
      </c>
      <c r="AJ1005" s="53" t="s">
        <v>58</v>
      </c>
      <c r="AK1005" s="53" t="s">
        <v>10413</v>
      </c>
      <c r="AL1005" s="53" t="str">
        <f>TEXT(Table13[[#This Row],[Start Date]],"DDD")</f>
        <v>Tue</v>
      </c>
      <c r="AM1005" s="12" t="str">
        <f>TEXT(RAW!$C1005,"MMM")</f>
        <v>Jun</v>
      </c>
      <c r="AN1005" s="12" t="str">
        <f>TEXT(RAW!$C1005,"YYYY")</f>
        <v>2022</v>
      </c>
      <c r="AO1005" s="54">
        <f t="shared" si="15"/>
        <v>4.1666666666666741E-2</v>
      </c>
      <c r="AR1005" s="55"/>
      <c r="AS1005" s="55"/>
    </row>
    <row r="1006" spans="1:45" ht="12.6" customHeight="1" x14ac:dyDescent="0.2">
      <c r="A1006" s="17" t="s">
        <v>13114</v>
      </c>
      <c r="B1006" s="28">
        <v>44714</v>
      </c>
      <c r="C1006" s="19">
        <v>44714</v>
      </c>
      <c r="D1006" s="19"/>
      <c r="E1006" s="18"/>
      <c r="F1006" s="18"/>
      <c r="G1006" s="18"/>
      <c r="H1006" s="18" t="s">
        <v>357</v>
      </c>
      <c r="I1006" s="18" t="s">
        <v>4821</v>
      </c>
      <c r="J1006" s="18" t="s">
        <v>13133</v>
      </c>
      <c r="K1006" s="18" t="s">
        <v>47</v>
      </c>
      <c r="L1006" s="18" t="s">
        <v>1484</v>
      </c>
      <c r="M1006" s="18"/>
      <c r="N1006" s="18" t="s">
        <v>40</v>
      </c>
      <c r="O1006" s="18" t="s">
        <v>362</v>
      </c>
      <c r="P1006" s="18" t="s">
        <v>363</v>
      </c>
      <c r="Q1006" s="18" t="s">
        <v>429</v>
      </c>
      <c r="R1006" s="18" t="s">
        <v>55</v>
      </c>
      <c r="S1006" s="18" t="s">
        <v>13127</v>
      </c>
      <c r="T1006" s="18" t="s">
        <v>3525</v>
      </c>
      <c r="U1006" s="18" t="s">
        <v>1004</v>
      </c>
      <c r="V1006" s="18"/>
      <c r="W1006" s="18"/>
      <c r="X1006" s="18" t="s">
        <v>1679</v>
      </c>
      <c r="Y1006" s="18" t="s">
        <v>3528</v>
      </c>
      <c r="Z1006" s="18" t="s">
        <v>41</v>
      </c>
      <c r="AA1006" s="18" t="s">
        <v>3529</v>
      </c>
      <c r="AB1006" s="18" t="s">
        <v>486</v>
      </c>
      <c r="AC1006" s="18"/>
      <c r="AD1006" s="18"/>
      <c r="AE1006" s="18"/>
      <c r="AF1006" s="18"/>
      <c r="AG1006" s="18"/>
      <c r="AH1006" s="18" t="s">
        <v>71</v>
      </c>
      <c r="AI1006" s="20" t="s">
        <v>1996</v>
      </c>
      <c r="AJ1006" s="53" t="s">
        <v>10412</v>
      </c>
      <c r="AK1006" s="53" t="s">
        <v>113</v>
      </c>
      <c r="AL1006" s="53" t="str">
        <f>TEXT(Table13[[#This Row],[Start Date]],"DDD")</f>
        <v>Sat</v>
      </c>
      <c r="AM1006" s="12" t="str">
        <f>TEXT(RAW!$C1006,"MMM")</f>
        <v>Jun</v>
      </c>
      <c r="AN1006" s="12" t="str">
        <f>TEXT(RAW!$C1006,"YYYY")</f>
        <v>2022</v>
      </c>
      <c r="AO1006" s="54">
        <f t="shared" si="15"/>
        <v>0</v>
      </c>
      <c r="AR1006" s="55"/>
      <c r="AS1006" s="55"/>
    </row>
    <row r="1007" spans="1:45" ht="12.6" customHeight="1" x14ac:dyDescent="0.2">
      <c r="A1007" s="17" t="s">
        <v>13114</v>
      </c>
      <c r="B1007" s="28">
        <v>44687</v>
      </c>
      <c r="C1007" s="19">
        <v>44687</v>
      </c>
      <c r="D1007" s="19">
        <v>44687</v>
      </c>
      <c r="E1007" s="18" t="s">
        <v>90</v>
      </c>
      <c r="F1007" s="28">
        <v>44687</v>
      </c>
      <c r="G1007" s="18" t="s">
        <v>157</v>
      </c>
      <c r="H1007" s="18" t="s">
        <v>357</v>
      </c>
      <c r="I1007" s="18" t="s">
        <v>4822</v>
      </c>
      <c r="J1007" s="18" t="s">
        <v>13130</v>
      </c>
      <c r="K1007" s="18" t="s">
        <v>150</v>
      </c>
      <c r="L1007" s="18" t="s">
        <v>729</v>
      </c>
      <c r="M1007" s="18"/>
      <c r="N1007" s="18" t="s">
        <v>40</v>
      </c>
      <c r="O1007" s="18" t="s">
        <v>362</v>
      </c>
      <c r="P1007" s="18" t="s">
        <v>363</v>
      </c>
      <c r="Q1007" s="18" t="s">
        <v>534</v>
      </c>
      <c r="R1007" s="18" t="s">
        <v>395</v>
      </c>
      <c r="S1007" s="18" t="s">
        <v>13127</v>
      </c>
      <c r="T1007" s="18" t="s">
        <v>2462</v>
      </c>
      <c r="U1007" s="18" t="s">
        <v>4823</v>
      </c>
      <c r="V1007" s="18" t="s">
        <v>4824</v>
      </c>
      <c r="W1007" s="18" t="s">
        <v>4824</v>
      </c>
      <c r="X1007" s="18" t="s">
        <v>41</v>
      </c>
      <c r="Y1007" s="18">
        <v>70813418980</v>
      </c>
      <c r="Z1007" s="18"/>
      <c r="AA1007" s="18" t="s">
        <v>538</v>
      </c>
      <c r="AB1007" s="18" t="s">
        <v>734</v>
      </c>
      <c r="AC1007" s="18" t="s">
        <v>4825</v>
      </c>
      <c r="AD1007" s="18" t="s">
        <v>4824</v>
      </c>
      <c r="AE1007" s="18" t="s">
        <v>42</v>
      </c>
      <c r="AF1007" s="18" t="s">
        <v>43</v>
      </c>
      <c r="AG1007" s="18" t="s">
        <v>1288</v>
      </c>
      <c r="AH1007" s="18" t="s">
        <v>43</v>
      </c>
      <c r="AI1007" s="20" t="s">
        <v>44</v>
      </c>
      <c r="AJ1007" s="53" t="s">
        <v>10412</v>
      </c>
      <c r="AK1007" s="53" t="s">
        <v>10398</v>
      </c>
      <c r="AL1007" s="53" t="str">
        <f>TEXT(Table13[[#This Row],[Start Date]],"DDD")</f>
        <v>Fri</v>
      </c>
      <c r="AM1007" s="12" t="str">
        <f>TEXT(RAW!$C1007,"MMM")</f>
        <v>May</v>
      </c>
      <c r="AN1007" s="12" t="str">
        <f>TEXT(RAW!$C1007,"YYYY")</f>
        <v>2022</v>
      </c>
      <c r="AO1007" s="54">
        <f t="shared" si="15"/>
        <v>7.9861111111111049E-2</v>
      </c>
      <c r="AR1007" s="55"/>
      <c r="AS1007" s="55"/>
    </row>
    <row r="1008" spans="1:45" ht="12.6" customHeight="1" x14ac:dyDescent="0.2">
      <c r="A1008" s="17" t="s">
        <v>13114</v>
      </c>
      <c r="B1008" s="28">
        <v>44687</v>
      </c>
      <c r="C1008" s="19">
        <v>44687</v>
      </c>
      <c r="D1008" s="19">
        <v>44690</v>
      </c>
      <c r="E1008" s="18" t="s">
        <v>63</v>
      </c>
      <c r="F1008" s="28">
        <v>44690</v>
      </c>
      <c r="G1008" s="18" t="s">
        <v>61</v>
      </c>
      <c r="H1008" s="18" t="s">
        <v>357</v>
      </c>
      <c r="I1008" s="18" t="s">
        <v>4826</v>
      </c>
      <c r="J1008" s="18" t="s">
        <v>2597</v>
      </c>
      <c r="K1008" s="18" t="s">
        <v>574</v>
      </c>
      <c r="L1008" s="18" t="s">
        <v>2598</v>
      </c>
      <c r="M1008" s="18"/>
      <c r="N1008" s="18" t="s">
        <v>40</v>
      </c>
      <c r="O1008" s="18" t="s">
        <v>362</v>
      </c>
      <c r="P1008" s="18" t="s">
        <v>363</v>
      </c>
      <c r="Q1008" s="18" t="s">
        <v>552</v>
      </c>
      <c r="R1008" s="18" t="s">
        <v>663</v>
      </c>
      <c r="S1008" s="18" t="s">
        <v>13128</v>
      </c>
      <c r="T1008" s="18" t="s">
        <v>2599</v>
      </c>
      <c r="U1008" s="18" t="s">
        <v>4827</v>
      </c>
      <c r="V1008" s="18" t="s">
        <v>4828</v>
      </c>
      <c r="W1008" s="18" t="s">
        <v>1087</v>
      </c>
      <c r="X1008" s="18" t="s">
        <v>2603</v>
      </c>
      <c r="Y1008" s="18" t="s">
        <v>2604</v>
      </c>
      <c r="Z1008" s="18" t="s">
        <v>41</v>
      </c>
      <c r="AA1008" s="18" t="s">
        <v>2605</v>
      </c>
      <c r="AB1008" s="18" t="s">
        <v>727</v>
      </c>
      <c r="AC1008" s="18" t="s">
        <v>4829</v>
      </c>
      <c r="AD1008" s="18" t="s">
        <v>1087</v>
      </c>
      <c r="AE1008" s="18" t="s">
        <v>42</v>
      </c>
      <c r="AF1008" s="18" t="s">
        <v>43</v>
      </c>
      <c r="AG1008" s="18" t="s">
        <v>1918</v>
      </c>
      <c r="AH1008" s="18" t="s">
        <v>43</v>
      </c>
      <c r="AI1008" s="20" t="s">
        <v>2607</v>
      </c>
      <c r="AJ1008" s="53" t="s">
        <v>10412</v>
      </c>
      <c r="AK1008" s="53" t="s">
        <v>10398</v>
      </c>
      <c r="AL1008" s="53" t="str">
        <f>TEXT(Table13[[#This Row],[Start Date]],"DDD")</f>
        <v>Mon</v>
      </c>
      <c r="AM1008" s="12" t="str">
        <f>TEXT(RAW!$C1008,"MMM")</f>
        <v>May</v>
      </c>
      <c r="AN1008" s="12" t="str">
        <f>TEXT(RAW!$C1008,"YYYY")</f>
        <v>2022</v>
      </c>
      <c r="AO1008" s="54">
        <f t="shared" si="15"/>
        <v>0.16666666666666663</v>
      </c>
      <c r="AR1008" s="55"/>
      <c r="AS1008" s="55"/>
    </row>
    <row r="1009" spans="1:45" ht="12.6" customHeight="1" x14ac:dyDescent="0.2">
      <c r="A1009" s="17" t="s">
        <v>13114</v>
      </c>
      <c r="B1009" s="28">
        <v>44741</v>
      </c>
      <c r="C1009" s="19">
        <v>44741</v>
      </c>
      <c r="D1009" s="19">
        <v>44742</v>
      </c>
      <c r="E1009" s="18" t="s">
        <v>213</v>
      </c>
      <c r="F1009" s="28">
        <v>44742</v>
      </c>
      <c r="G1009" s="18" t="s">
        <v>101</v>
      </c>
      <c r="H1009" s="18" t="s">
        <v>357</v>
      </c>
      <c r="I1009" s="18" t="s">
        <v>4830</v>
      </c>
      <c r="J1009" s="18" t="s">
        <v>13132</v>
      </c>
      <c r="K1009" s="18" t="s">
        <v>47</v>
      </c>
      <c r="L1009" s="18" t="s">
        <v>4831</v>
      </c>
      <c r="M1009" s="18"/>
      <c r="N1009" s="18" t="s">
        <v>40</v>
      </c>
      <c r="O1009" s="18" t="s">
        <v>362</v>
      </c>
      <c r="P1009" s="18" t="s">
        <v>363</v>
      </c>
      <c r="Q1009" s="18" t="s">
        <v>429</v>
      </c>
      <c r="R1009" s="18" t="s">
        <v>395</v>
      </c>
      <c r="S1009" s="18" t="s">
        <v>13127</v>
      </c>
      <c r="T1009" s="18" t="s">
        <v>4832</v>
      </c>
      <c r="U1009" s="18" t="s">
        <v>4833</v>
      </c>
      <c r="V1009" s="18" t="s">
        <v>4834</v>
      </c>
      <c r="W1009" s="18" t="s">
        <v>4834</v>
      </c>
      <c r="X1009" s="18" t="s">
        <v>1589</v>
      </c>
      <c r="Y1009" s="18" t="s">
        <v>2468</v>
      </c>
      <c r="Z1009" s="18" t="s">
        <v>41</v>
      </c>
      <c r="AA1009" s="18" t="s">
        <v>1007</v>
      </c>
      <c r="AB1009" s="18" t="s">
        <v>486</v>
      </c>
      <c r="AC1009" s="18" t="s">
        <v>4835</v>
      </c>
      <c r="AD1009" s="18" t="s">
        <v>4834</v>
      </c>
      <c r="AE1009" s="18" t="s">
        <v>42</v>
      </c>
      <c r="AF1009" s="18" t="s">
        <v>43</v>
      </c>
      <c r="AG1009" s="18" t="s">
        <v>1132</v>
      </c>
      <c r="AH1009" s="18" t="s">
        <v>43</v>
      </c>
      <c r="AI1009" s="20" t="s">
        <v>2470</v>
      </c>
      <c r="AJ1009" s="53" t="s">
        <v>10412</v>
      </c>
      <c r="AK1009" s="53" t="s">
        <v>10398</v>
      </c>
      <c r="AL1009" s="53" t="str">
        <f>TEXT(Table13[[#This Row],[Start Date]],"DDD")</f>
        <v>Thu</v>
      </c>
      <c r="AM1009" s="12" t="str">
        <f>TEXT(RAW!$C1009,"MMM")</f>
        <v>Jun</v>
      </c>
      <c r="AN1009" s="12" t="str">
        <f>TEXT(RAW!$C1009,"YYYY")</f>
        <v>2022</v>
      </c>
      <c r="AO1009" s="54">
        <f t="shared" si="15"/>
        <v>5.2083333333333315E-2</v>
      </c>
      <c r="AR1009" s="55"/>
      <c r="AS1009" s="55"/>
    </row>
    <row r="1010" spans="1:45" ht="12.6" customHeight="1" x14ac:dyDescent="0.2">
      <c r="A1010" s="17" t="s">
        <v>13114</v>
      </c>
      <c r="B1010" s="28">
        <v>44727</v>
      </c>
      <c r="C1010" s="19">
        <v>44727</v>
      </c>
      <c r="D1010" s="19">
        <v>44732</v>
      </c>
      <c r="E1010" s="18" t="s">
        <v>128</v>
      </c>
      <c r="F1010" s="28">
        <v>44732</v>
      </c>
      <c r="G1010" s="18" t="s">
        <v>194</v>
      </c>
      <c r="H1010" s="18" t="s">
        <v>357</v>
      </c>
      <c r="I1010" s="18" t="s">
        <v>4836</v>
      </c>
      <c r="J1010" s="18" t="s">
        <v>13130</v>
      </c>
      <c r="K1010" s="18" t="s">
        <v>116</v>
      </c>
      <c r="L1010" s="18" t="s">
        <v>729</v>
      </c>
      <c r="M1010" s="18"/>
      <c r="N1010" s="18" t="s">
        <v>40</v>
      </c>
      <c r="O1010" s="18" t="s">
        <v>362</v>
      </c>
      <c r="P1010" s="18" t="s">
        <v>363</v>
      </c>
      <c r="Q1010" s="18" t="s">
        <v>534</v>
      </c>
      <c r="R1010" s="18" t="s">
        <v>55</v>
      </c>
      <c r="S1010" s="18" t="s">
        <v>13123</v>
      </c>
      <c r="T1010" s="18" t="s">
        <v>2352</v>
      </c>
      <c r="U1010" s="18" t="s">
        <v>4837</v>
      </c>
      <c r="V1010" s="18" t="s">
        <v>2085</v>
      </c>
      <c r="W1010" s="18" t="s">
        <v>1901</v>
      </c>
      <c r="X1010" s="18" t="s">
        <v>41</v>
      </c>
      <c r="Y1010" s="18">
        <v>70813418480</v>
      </c>
      <c r="Z1010" s="18"/>
      <c r="AA1010" s="18" t="s">
        <v>538</v>
      </c>
      <c r="AB1010" s="18" t="s">
        <v>734</v>
      </c>
      <c r="AC1010" s="18" t="s">
        <v>4838</v>
      </c>
      <c r="AD1010" s="18" t="s">
        <v>1901</v>
      </c>
      <c r="AE1010" s="18" t="s">
        <v>42</v>
      </c>
      <c r="AF1010" s="18" t="s">
        <v>43</v>
      </c>
      <c r="AG1010" s="18" t="s">
        <v>2211</v>
      </c>
      <c r="AH1010" s="18" t="s">
        <v>43</v>
      </c>
      <c r="AI1010" s="20" t="s">
        <v>44</v>
      </c>
      <c r="AJ1010" s="53" t="s">
        <v>10412</v>
      </c>
      <c r="AK1010" s="53" t="s">
        <v>113</v>
      </c>
      <c r="AL1010" s="53" t="str">
        <f>TEXT(Table13[[#This Row],[Start Date]],"DDD")</f>
        <v>Mon</v>
      </c>
      <c r="AM1010" s="12" t="str">
        <f>TEXT(RAW!$C1010,"MMM")</f>
        <v>Jun</v>
      </c>
      <c r="AN1010" s="12" t="str">
        <f>TEXT(RAW!$C1010,"YYYY")</f>
        <v>2022</v>
      </c>
      <c r="AO1010" s="54">
        <f t="shared" si="15"/>
        <v>1.041666666666663E-2</v>
      </c>
      <c r="AR1010" s="55"/>
      <c r="AS1010" s="55"/>
    </row>
    <row r="1011" spans="1:45" ht="12.6" customHeight="1" x14ac:dyDescent="0.2">
      <c r="A1011" s="17" t="s">
        <v>13114</v>
      </c>
      <c r="B1011" s="19"/>
      <c r="C1011" s="19">
        <v>44727</v>
      </c>
      <c r="D1011" s="19"/>
      <c r="E1011" s="18"/>
      <c r="F1011" s="18"/>
      <c r="G1011" s="18"/>
      <c r="H1011" s="18" t="s">
        <v>357</v>
      </c>
      <c r="I1011" s="18" t="s">
        <v>4839</v>
      </c>
      <c r="J1011" s="18" t="s">
        <v>13131</v>
      </c>
      <c r="K1011" s="18" t="s">
        <v>574</v>
      </c>
      <c r="L1011" s="18"/>
      <c r="M1011" s="18"/>
      <c r="N1011" s="18"/>
      <c r="O1011" s="18" t="s">
        <v>362</v>
      </c>
      <c r="P1011" s="18" t="s">
        <v>363</v>
      </c>
      <c r="Q1011" s="18" t="s">
        <v>1695</v>
      </c>
      <c r="R1011" s="18" t="s">
        <v>395</v>
      </c>
      <c r="S1011" s="18" t="s">
        <v>13129</v>
      </c>
      <c r="T1011" s="18"/>
      <c r="U1011" s="18" t="s">
        <v>4840</v>
      </c>
      <c r="V1011" s="18"/>
      <c r="W1011" s="18"/>
      <c r="X1011" s="18"/>
      <c r="Y1011" s="18"/>
      <c r="Z1011" s="18"/>
      <c r="AA1011" s="18"/>
      <c r="AB1011" s="18"/>
      <c r="AC1011" s="18"/>
      <c r="AD1011" s="18"/>
      <c r="AE1011" s="18"/>
      <c r="AF1011" s="18"/>
      <c r="AG1011" s="18"/>
      <c r="AH1011" s="18" t="s">
        <v>71</v>
      </c>
      <c r="AI1011" s="20" t="s">
        <v>473</v>
      </c>
      <c r="AJ1011" s="53" t="s">
        <v>10412</v>
      </c>
      <c r="AK1011" s="53" t="s">
        <v>10398</v>
      </c>
      <c r="AL1011" s="53" t="str">
        <f>TEXT(Table13[[#This Row],[Start Date]],"DDD")</f>
        <v>Sat</v>
      </c>
      <c r="AM1011" s="12" t="str">
        <f>TEXT(RAW!$C1011,"MMM")</f>
        <v>Jun</v>
      </c>
      <c r="AN1011" s="12" t="str">
        <f>TEXT(RAW!$C1011,"YYYY")</f>
        <v>2022</v>
      </c>
      <c r="AO1011" s="54">
        <f t="shared" si="15"/>
        <v>0</v>
      </c>
      <c r="AR1011" s="55"/>
      <c r="AS1011" s="55"/>
    </row>
    <row r="1012" spans="1:45" ht="12.6" customHeight="1" x14ac:dyDescent="0.2">
      <c r="A1012" s="17" t="s">
        <v>13114</v>
      </c>
      <c r="B1012" s="28">
        <v>44704</v>
      </c>
      <c r="C1012" s="19">
        <v>44704</v>
      </c>
      <c r="D1012" s="19">
        <v>44704</v>
      </c>
      <c r="E1012" s="18" t="s">
        <v>63</v>
      </c>
      <c r="F1012" s="28">
        <v>44704</v>
      </c>
      <c r="G1012" s="18" t="s">
        <v>72</v>
      </c>
      <c r="H1012" s="18" t="s">
        <v>357</v>
      </c>
      <c r="I1012" s="18" t="s">
        <v>4841</v>
      </c>
      <c r="J1012" s="18" t="s">
        <v>2597</v>
      </c>
      <c r="K1012" s="18" t="s">
        <v>574</v>
      </c>
      <c r="L1012" s="18" t="s">
        <v>2598</v>
      </c>
      <c r="M1012" s="18"/>
      <c r="N1012" s="18" t="s">
        <v>40</v>
      </c>
      <c r="O1012" s="18" t="s">
        <v>362</v>
      </c>
      <c r="P1012" s="18" t="s">
        <v>363</v>
      </c>
      <c r="Q1012" s="18" t="s">
        <v>552</v>
      </c>
      <c r="R1012" s="18" t="s">
        <v>395</v>
      </c>
      <c r="S1012" s="18" t="s">
        <v>13128</v>
      </c>
      <c r="T1012" s="18" t="s">
        <v>2599</v>
      </c>
      <c r="U1012" s="18" t="s">
        <v>4842</v>
      </c>
      <c r="V1012" s="18" t="s">
        <v>4843</v>
      </c>
      <c r="W1012" s="18" t="s">
        <v>4843</v>
      </c>
      <c r="X1012" s="18" t="s">
        <v>2603</v>
      </c>
      <c r="Y1012" s="18" t="s">
        <v>2604</v>
      </c>
      <c r="Z1012" s="18" t="s">
        <v>41</v>
      </c>
      <c r="AA1012" s="18" t="s">
        <v>2605</v>
      </c>
      <c r="AB1012" s="18" t="s">
        <v>727</v>
      </c>
      <c r="AC1012" s="18" t="s">
        <v>4844</v>
      </c>
      <c r="AD1012" s="18" t="s">
        <v>4843</v>
      </c>
      <c r="AE1012" s="18" t="s">
        <v>42</v>
      </c>
      <c r="AF1012" s="18" t="s">
        <v>43</v>
      </c>
      <c r="AG1012" s="18" t="s">
        <v>683</v>
      </c>
      <c r="AH1012" s="18" t="s">
        <v>43</v>
      </c>
      <c r="AI1012" s="20" t="s">
        <v>2607</v>
      </c>
      <c r="AJ1012" s="53" t="s">
        <v>10412</v>
      </c>
      <c r="AK1012" s="53" t="s">
        <v>10398</v>
      </c>
      <c r="AL1012" s="53" t="str">
        <f>TEXT(Table13[[#This Row],[Start Date]],"DDD")</f>
        <v>Mon</v>
      </c>
      <c r="AM1012" s="12" t="str">
        <f>TEXT(RAW!$C1012,"MMM")</f>
        <v>May</v>
      </c>
      <c r="AN1012" s="12" t="str">
        <f>TEXT(RAW!$C1012,"YYYY")</f>
        <v>2022</v>
      </c>
      <c r="AO1012" s="54">
        <f t="shared" si="15"/>
        <v>0.1875</v>
      </c>
      <c r="AR1012" s="55"/>
      <c r="AS1012" s="55"/>
    </row>
    <row r="1013" spans="1:45" ht="12.6" customHeight="1" x14ac:dyDescent="0.2">
      <c r="A1013" s="17" t="s">
        <v>13114</v>
      </c>
      <c r="B1013" s="19"/>
      <c r="C1013" s="19">
        <v>44704</v>
      </c>
      <c r="D1013" s="19">
        <v>44704</v>
      </c>
      <c r="E1013" s="18" t="s">
        <v>152</v>
      </c>
      <c r="F1013" s="28">
        <v>44704</v>
      </c>
      <c r="G1013" s="18" t="s">
        <v>49</v>
      </c>
      <c r="H1013" s="18" t="s">
        <v>357</v>
      </c>
      <c r="I1013" s="18" t="s">
        <v>4845</v>
      </c>
      <c r="J1013" s="18" t="s">
        <v>13133</v>
      </c>
      <c r="K1013" s="18" t="s">
        <v>212</v>
      </c>
      <c r="L1013" s="18" t="s">
        <v>751</v>
      </c>
      <c r="M1013" s="18" t="s">
        <v>39</v>
      </c>
      <c r="N1013" s="18"/>
      <c r="O1013" s="18" t="s">
        <v>362</v>
      </c>
      <c r="P1013" s="18" t="s">
        <v>524</v>
      </c>
      <c r="Q1013" s="18" t="s">
        <v>374</v>
      </c>
      <c r="R1013" s="18" t="s">
        <v>525</v>
      </c>
      <c r="S1013" s="18" t="s">
        <v>13119</v>
      </c>
      <c r="T1013" s="18"/>
      <c r="U1013" s="18" t="s">
        <v>4846</v>
      </c>
      <c r="V1013" s="18" t="s">
        <v>4549</v>
      </c>
      <c r="W1013" s="18" t="s">
        <v>4549</v>
      </c>
      <c r="X1013" s="18"/>
      <c r="Y1013" s="18"/>
      <c r="Z1013" s="18"/>
      <c r="AA1013" s="18"/>
      <c r="AB1013" s="18" t="s">
        <v>528</v>
      </c>
      <c r="AC1013" s="18" t="s">
        <v>4847</v>
      </c>
      <c r="AD1013" s="18" t="s">
        <v>4549</v>
      </c>
      <c r="AE1013" s="18" t="s">
        <v>42</v>
      </c>
      <c r="AF1013" s="18" t="s">
        <v>43</v>
      </c>
      <c r="AG1013" s="18" t="s">
        <v>4551</v>
      </c>
      <c r="AH1013" s="18" t="s">
        <v>43</v>
      </c>
      <c r="AI1013" s="20" t="s">
        <v>531</v>
      </c>
      <c r="AJ1013" s="53" t="s">
        <v>10412</v>
      </c>
      <c r="AK1013" s="53" t="s">
        <v>10398</v>
      </c>
      <c r="AL1013" s="53" t="str">
        <f>TEXT(Table13[[#This Row],[Start Date]],"DDD")</f>
        <v>Mon</v>
      </c>
      <c r="AM1013" s="12" t="str">
        <f>TEXT(RAW!$C1013,"MMM")</f>
        <v>May</v>
      </c>
      <c r="AN1013" s="12" t="str">
        <f>TEXT(RAW!$C1013,"YYYY")</f>
        <v>2022</v>
      </c>
      <c r="AO1013" s="54">
        <f t="shared" si="15"/>
        <v>0.2013888888888889</v>
      </c>
      <c r="AR1013" s="55"/>
      <c r="AS1013" s="55"/>
    </row>
    <row r="1014" spans="1:45" ht="12.6" customHeight="1" x14ac:dyDescent="0.2">
      <c r="A1014" s="17" t="s">
        <v>13114</v>
      </c>
      <c r="B1014" s="19"/>
      <c r="C1014" s="19">
        <v>44704</v>
      </c>
      <c r="D1014" s="19">
        <v>44699</v>
      </c>
      <c r="E1014" s="18" t="s">
        <v>84</v>
      </c>
      <c r="F1014" s="28">
        <v>44699</v>
      </c>
      <c r="G1014" s="18" t="s">
        <v>57</v>
      </c>
      <c r="H1014" s="18" t="s">
        <v>357</v>
      </c>
      <c r="I1014" s="18" t="s">
        <v>4848</v>
      </c>
      <c r="J1014" s="18" t="s">
        <v>13130</v>
      </c>
      <c r="K1014" s="18" t="s">
        <v>58</v>
      </c>
      <c r="L1014" s="18" t="s">
        <v>3371</v>
      </c>
      <c r="M1014" s="18" t="s">
        <v>39</v>
      </c>
      <c r="N1014" s="18"/>
      <c r="O1014" s="18" t="s">
        <v>362</v>
      </c>
      <c r="P1014" s="18" t="s">
        <v>363</v>
      </c>
      <c r="Q1014" s="18" t="s">
        <v>374</v>
      </c>
      <c r="R1014" s="18" t="s">
        <v>55</v>
      </c>
      <c r="S1014" s="18" t="s">
        <v>13120</v>
      </c>
      <c r="T1014" s="18"/>
      <c r="U1014" s="18" t="s">
        <v>4849</v>
      </c>
      <c r="V1014" s="18" t="s">
        <v>113</v>
      </c>
      <c r="W1014" s="18" t="s">
        <v>113</v>
      </c>
      <c r="X1014" s="18"/>
      <c r="Y1014" s="18"/>
      <c r="Z1014" s="18"/>
      <c r="AA1014" s="18"/>
      <c r="AB1014" s="18" t="s">
        <v>486</v>
      </c>
      <c r="AC1014" s="18" t="s">
        <v>4850</v>
      </c>
      <c r="AD1014" s="18" t="s">
        <v>113</v>
      </c>
      <c r="AE1014" s="18" t="s">
        <v>42</v>
      </c>
      <c r="AF1014" s="18" t="s">
        <v>43</v>
      </c>
      <c r="AG1014" s="18" t="s">
        <v>736</v>
      </c>
      <c r="AH1014" s="18" t="s">
        <v>43</v>
      </c>
      <c r="AI1014" s="20" t="s">
        <v>81</v>
      </c>
      <c r="AJ1014" s="53" t="s">
        <v>58</v>
      </c>
      <c r="AK1014" s="53" t="s">
        <v>113</v>
      </c>
      <c r="AL1014" s="53" t="str">
        <f>TEXT(Table13[[#This Row],[Start Date]],"DDD")</f>
        <v>Wed</v>
      </c>
      <c r="AM1014" s="12" t="str">
        <f>TEXT(RAW!$C1014,"MMM")</f>
        <v>May</v>
      </c>
      <c r="AN1014" s="12" t="str">
        <f>TEXT(RAW!$C1014,"YYYY")</f>
        <v>2022</v>
      </c>
      <c r="AO1014" s="54">
        <f t="shared" si="15"/>
        <v>4.1666666666666685E-2</v>
      </c>
      <c r="AR1014" s="55"/>
      <c r="AS1014" s="55"/>
    </row>
    <row r="1015" spans="1:45" ht="12.6" customHeight="1" x14ac:dyDescent="0.2">
      <c r="A1015" s="17" t="s">
        <v>13114</v>
      </c>
      <c r="B1015" s="28">
        <v>44704</v>
      </c>
      <c r="C1015" s="19">
        <v>44704</v>
      </c>
      <c r="D1015" s="19">
        <v>44704</v>
      </c>
      <c r="E1015" s="18" t="s">
        <v>103</v>
      </c>
      <c r="F1015" s="28">
        <v>44704</v>
      </c>
      <c r="G1015" s="18" t="s">
        <v>103</v>
      </c>
      <c r="H1015" s="18" t="s">
        <v>357</v>
      </c>
      <c r="I1015" s="18" t="s">
        <v>4851</v>
      </c>
      <c r="J1015" s="18" t="s">
        <v>13130</v>
      </c>
      <c r="K1015" s="18" t="s">
        <v>117</v>
      </c>
      <c r="L1015" s="18" t="s">
        <v>729</v>
      </c>
      <c r="M1015" s="18"/>
      <c r="N1015" s="18" t="s">
        <v>40</v>
      </c>
      <c r="O1015" s="18" t="s">
        <v>362</v>
      </c>
      <c r="P1015" s="18" t="s">
        <v>363</v>
      </c>
      <c r="Q1015" s="18" t="s">
        <v>534</v>
      </c>
      <c r="R1015" s="18" t="s">
        <v>395</v>
      </c>
      <c r="S1015" s="18" t="s">
        <v>13123</v>
      </c>
      <c r="T1015" s="18" t="s">
        <v>2201</v>
      </c>
      <c r="U1015" s="18" t="s">
        <v>4852</v>
      </c>
      <c r="V1015" s="18" t="s">
        <v>4853</v>
      </c>
      <c r="W1015" s="18" t="s">
        <v>4854</v>
      </c>
      <c r="X1015" s="18" t="s">
        <v>41</v>
      </c>
      <c r="Y1015" s="18">
        <v>70813418820</v>
      </c>
      <c r="Z1015" s="18"/>
      <c r="AA1015" s="18" t="s">
        <v>538</v>
      </c>
      <c r="AB1015" s="18" t="s">
        <v>734</v>
      </c>
      <c r="AC1015" s="18" t="s">
        <v>4855</v>
      </c>
      <c r="AD1015" s="18" t="s">
        <v>4854</v>
      </c>
      <c r="AE1015" s="18" t="s">
        <v>42</v>
      </c>
      <c r="AF1015" s="18" t="s">
        <v>71</v>
      </c>
      <c r="AG1015" s="18" t="s">
        <v>1433</v>
      </c>
      <c r="AH1015" s="18" t="s">
        <v>43</v>
      </c>
      <c r="AI1015" s="20" t="s">
        <v>44</v>
      </c>
      <c r="AJ1015" s="53" t="s">
        <v>10412</v>
      </c>
      <c r="AK1015" s="53" t="s">
        <v>10398</v>
      </c>
      <c r="AL1015" s="53" t="str">
        <f>TEXT(Table13[[#This Row],[Start Date]],"DDD")</f>
        <v>Mon</v>
      </c>
      <c r="AM1015" s="12" t="str">
        <f>TEXT(RAW!$C1015,"MMM")</f>
        <v>May</v>
      </c>
      <c r="AN1015" s="12" t="str">
        <f>TEXT(RAW!$C1015,"YYYY")</f>
        <v>2022</v>
      </c>
      <c r="AO1015" s="54">
        <f t="shared" si="15"/>
        <v>0</v>
      </c>
      <c r="AR1015" s="55"/>
      <c r="AS1015" s="55"/>
    </row>
    <row r="1016" spans="1:45" ht="12.6" customHeight="1" x14ac:dyDescent="0.2">
      <c r="A1016" s="17" t="s">
        <v>13114</v>
      </c>
      <c r="B1016" s="28">
        <v>44704</v>
      </c>
      <c r="C1016" s="19">
        <v>44704</v>
      </c>
      <c r="D1016" s="19">
        <v>44705</v>
      </c>
      <c r="E1016" s="18" t="s">
        <v>75</v>
      </c>
      <c r="F1016" s="28">
        <v>44705</v>
      </c>
      <c r="G1016" s="18" t="s">
        <v>176</v>
      </c>
      <c r="H1016" s="18" t="s">
        <v>357</v>
      </c>
      <c r="I1016" s="18" t="s">
        <v>4856</v>
      </c>
      <c r="J1016" s="18" t="s">
        <v>13132</v>
      </c>
      <c r="K1016" s="18" t="s">
        <v>121</v>
      </c>
      <c r="L1016" s="18" t="s">
        <v>1810</v>
      </c>
      <c r="M1016" s="18"/>
      <c r="N1016" s="18" t="s">
        <v>40</v>
      </c>
      <c r="O1016" s="18" t="s">
        <v>362</v>
      </c>
      <c r="P1016" s="18" t="s">
        <v>363</v>
      </c>
      <c r="Q1016" s="18" t="s">
        <v>429</v>
      </c>
      <c r="R1016" s="18" t="s">
        <v>395</v>
      </c>
      <c r="S1016" s="18" t="s">
        <v>13116</v>
      </c>
      <c r="T1016" s="18" t="s">
        <v>4858</v>
      </c>
      <c r="U1016" s="18" t="s">
        <v>4859</v>
      </c>
      <c r="V1016" s="18" t="s">
        <v>1430</v>
      </c>
      <c r="W1016" s="18" t="s">
        <v>4860</v>
      </c>
      <c r="X1016" s="18" t="s">
        <v>952</v>
      </c>
      <c r="Y1016" s="18" t="s">
        <v>4861</v>
      </c>
      <c r="Z1016" s="18" t="s">
        <v>41</v>
      </c>
      <c r="AA1016" s="18" t="s">
        <v>4862</v>
      </c>
      <c r="AB1016" s="18" t="s">
        <v>486</v>
      </c>
      <c r="AC1016" s="18" t="s">
        <v>4863</v>
      </c>
      <c r="AD1016" s="18" t="s">
        <v>4860</v>
      </c>
      <c r="AE1016" s="18" t="s">
        <v>42</v>
      </c>
      <c r="AF1016" s="18" t="s">
        <v>43</v>
      </c>
      <c r="AG1016" s="18" t="s">
        <v>377</v>
      </c>
      <c r="AH1016" s="18" t="s">
        <v>43</v>
      </c>
      <c r="AI1016" s="20" t="s">
        <v>4864</v>
      </c>
      <c r="AJ1016" s="53" t="s">
        <v>10412</v>
      </c>
      <c r="AK1016" s="53" t="s">
        <v>10398</v>
      </c>
      <c r="AL1016" s="53" t="str">
        <f>TEXT(Table13[[#This Row],[Start Date]],"DDD")</f>
        <v>Tue</v>
      </c>
      <c r="AM1016" s="12" t="str">
        <f>TEXT(RAW!$C1016,"MMM")</f>
        <v>May</v>
      </c>
      <c r="AN1016" s="12" t="str">
        <f>TEXT(RAW!$C1016,"YYYY")</f>
        <v>2022</v>
      </c>
      <c r="AO1016" s="54">
        <f t="shared" si="15"/>
        <v>8.333333333333337E-2</v>
      </c>
      <c r="AR1016" s="55"/>
      <c r="AS1016" s="55"/>
    </row>
    <row r="1017" spans="1:45" ht="12.6" customHeight="1" x14ac:dyDescent="0.2">
      <c r="A1017" s="17" t="s">
        <v>13114</v>
      </c>
      <c r="B1017" s="28">
        <v>44727</v>
      </c>
      <c r="C1017" s="19">
        <v>44727</v>
      </c>
      <c r="D1017" s="19">
        <v>44736</v>
      </c>
      <c r="E1017" s="18" t="s">
        <v>183</v>
      </c>
      <c r="F1017" s="28">
        <v>44736</v>
      </c>
      <c r="G1017" s="18" t="s">
        <v>48</v>
      </c>
      <c r="H1017" s="18" t="s">
        <v>357</v>
      </c>
      <c r="I1017" s="18" t="s">
        <v>4865</v>
      </c>
      <c r="J1017" s="18" t="s">
        <v>13130</v>
      </c>
      <c r="K1017" s="18" t="s">
        <v>76</v>
      </c>
      <c r="L1017" s="18" t="s">
        <v>729</v>
      </c>
      <c r="M1017" s="18"/>
      <c r="N1017" s="18" t="s">
        <v>40</v>
      </c>
      <c r="O1017" s="18" t="s">
        <v>362</v>
      </c>
      <c r="P1017" s="18" t="s">
        <v>363</v>
      </c>
      <c r="Q1017" s="18" t="s">
        <v>534</v>
      </c>
      <c r="R1017" s="18" t="s">
        <v>55</v>
      </c>
      <c r="S1017" s="18" t="s">
        <v>13118</v>
      </c>
      <c r="T1017" s="18" t="s">
        <v>2135</v>
      </c>
      <c r="U1017" s="18" t="s">
        <v>4866</v>
      </c>
      <c r="V1017" s="18" t="s">
        <v>4684</v>
      </c>
      <c r="W1017" s="18" t="s">
        <v>4684</v>
      </c>
      <c r="X1017" s="18" t="s">
        <v>41</v>
      </c>
      <c r="Y1017" s="18">
        <v>70813418827</v>
      </c>
      <c r="Z1017" s="18"/>
      <c r="AA1017" s="18" t="s">
        <v>538</v>
      </c>
      <c r="AB1017" s="18" t="s">
        <v>734</v>
      </c>
      <c r="AC1017" s="18" t="s">
        <v>4867</v>
      </c>
      <c r="AD1017" s="18" t="s">
        <v>4684</v>
      </c>
      <c r="AE1017" s="18" t="s">
        <v>42</v>
      </c>
      <c r="AF1017" s="18" t="s">
        <v>43</v>
      </c>
      <c r="AG1017" s="18" t="s">
        <v>2116</v>
      </c>
      <c r="AH1017" s="18" t="s">
        <v>43</v>
      </c>
      <c r="AI1017" s="20" t="s">
        <v>44</v>
      </c>
      <c r="AJ1017" s="53" t="s">
        <v>10412</v>
      </c>
      <c r="AK1017" s="53" t="s">
        <v>113</v>
      </c>
      <c r="AL1017" s="53" t="str">
        <f>TEXT(Table13[[#This Row],[Start Date]],"DDD")</f>
        <v>Fri</v>
      </c>
      <c r="AM1017" s="12" t="str">
        <f>TEXT(RAW!$C1017,"MMM")</f>
        <v>Jun</v>
      </c>
      <c r="AN1017" s="12" t="str">
        <f>TEXT(RAW!$C1017,"YYYY")</f>
        <v>2022</v>
      </c>
      <c r="AO1017" s="54">
        <f t="shared" si="15"/>
        <v>2.777777777777779E-2</v>
      </c>
      <c r="AR1017" s="55"/>
      <c r="AS1017" s="55"/>
    </row>
    <row r="1018" spans="1:45" ht="12.6" customHeight="1" x14ac:dyDescent="0.2">
      <c r="A1018" s="17" t="s">
        <v>13114</v>
      </c>
      <c r="B1018" s="28">
        <v>44727</v>
      </c>
      <c r="C1018" s="19">
        <v>44727</v>
      </c>
      <c r="D1018" s="19">
        <v>44728</v>
      </c>
      <c r="E1018" s="18" t="s">
        <v>124</v>
      </c>
      <c r="F1018" s="28">
        <v>44728</v>
      </c>
      <c r="G1018" s="18" t="s">
        <v>54</v>
      </c>
      <c r="H1018" s="18" t="s">
        <v>357</v>
      </c>
      <c r="I1018" s="18" t="s">
        <v>4868</v>
      </c>
      <c r="J1018" s="18" t="s">
        <v>13132</v>
      </c>
      <c r="K1018" s="18" t="s">
        <v>3941</v>
      </c>
      <c r="L1018" s="18" t="s">
        <v>1781</v>
      </c>
      <c r="M1018" s="18"/>
      <c r="N1018" s="18" t="s">
        <v>40</v>
      </c>
      <c r="O1018" s="18" t="s">
        <v>362</v>
      </c>
      <c r="P1018" s="18" t="s">
        <v>363</v>
      </c>
      <c r="Q1018" s="18" t="s">
        <v>374</v>
      </c>
      <c r="R1018" s="18" t="s">
        <v>395</v>
      </c>
      <c r="S1018" s="18" t="s">
        <v>13116</v>
      </c>
      <c r="T1018" s="18" t="s">
        <v>3942</v>
      </c>
      <c r="U1018" s="18" t="s">
        <v>4869</v>
      </c>
      <c r="V1018" s="18"/>
      <c r="W1018" s="18" t="s">
        <v>3282</v>
      </c>
      <c r="X1018" s="18" t="s">
        <v>881</v>
      </c>
      <c r="Y1018" s="18" t="s">
        <v>3943</v>
      </c>
      <c r="Z1018" s="18" t="s">
        <v>41</v>
      </c>
      <c r="AA1018" s="18" t="s">
        <v>1398</v>
      </c>
      <c r="AB1018" s="18" t="s">
        <v>486</v>
      </c>
      <c r="AC1018" s="18" t="s">
        <v>4870</v>
      </c>
      <c r="AD1018" s="18" t="s">
        <v>3282</v>
      </c>
      <c r="AE1018" s="18" t="s">
        <v>42</v>
      </c>
      <c r="AF1018" s="18" t="s">
        <v>43</v>
      </c>
      <c r="AG1018" s="18" t="s">
        <v>659</v>
      </c>
      <c r="AH1018" s="18" t="s">
        <v>43</v>
      </c>
      <c r="AI1018" s="20" t="s">
        <v>1150</v>
      </c>
      <c r="AJ1018" s="53" t="s">
        <v>10412</v>
      </c>
      <c r="AK1018" s="53" t="s">
        <v>10398</v>
      </c>
      <c r="AL1018" s="53" t="str">
        <f>TEXT(Table13[[#This Row],[Start Date]],"DDD")</f>
        <v>Thu</v>
      </c>
      <c r="AM1018" s="12" t="str">
        <f>TEXT(RAW!$C1018,"MMM")</f>
        <v>Jun</v>
      </c>
      <c r="AN1018" s="12" t="str">
        <f>TEXT(RAW!$C1018,"YYYY")</f>
        <v>2022</v>
      </c>
      <c r="AO1018" s="54">
        <f t="shared" si="15"/>
        <v>4.8611111111111105E-2</v>
      </c>
      <c r="AR1018" s="55"/>
      <c r="AS1018" s="55"/>
    </row>
    <row r="1019" spans="1:45" ht="12.6" customHeight="1" x14ac:dyDescent="0.2">
      <c r="A1019" s="17" t="s">
        <v>13114</v>
      </c>
      <c r="B1019" s="28">
        <v>44727</v>
      </c>
      <c r="C1019" s="19">
        <v>44727</v>
      </c>
      <c r="D1019" s="19">
        <v>44733</v>
      </c>
      <c r="E1019" s="18" t="s">
        <v>220</v>
      </c>
      <c r="F1019" s="28">
        <v>44733</v>
      </c>
      <c r="G1019" s="18" t="s">
        <v>174</v>
      </c>
      <c r="H1019" s="18" t="s">
        <v>357</v>
      </c>
      <c r="I1019" s="18" t="s">
        <v>4871</v>
      </c>
      <c r="J1019" s="18" t="s">
        <v>13130</v>
      </c>
      <c r="K1019" s="18" t="s">
        <v>817</v>
      </c>
      <c r="L1019" s="18" t="s">
        <v>729</v>
      </c>
      <c r="M1019" s="18"/>
      <c r="N1019" s="18" t="s">
        <v>40</v>
      </c>
      <c r="O1019" s="18" t="s">
        <v>362</v>
      </c>
      <c r="P1019" s="18" t="s">
        <v>363</v>
      </c>
      <c r="Q1019" s="18" t="s">
        <v>534</v>
      </c>
      <c r="R1019" s="18" t="s">
        <v>55</v>
      </c>
      <c r="S1019" s="18" t="s">
        <v>13123</v>
      </c>
      <c r="T1019" s="18" t="s">
        <v>3481</v>
      </c>
      <c r="U1019" s="18" t="s">
        <v>4872</v>
      </c>
      <c r="V1019" s="18" t="s">
        <v>2085</v>
      </c>
      <c r="W1019" s="18" t="s">
        <v>1901</v>
      </c>
      <c r="X1019" s="18" t="s">
        <v>41</v>
      </c>
      <c r="Y1019" s="18">
        <v>70813418859</v>
      </c>
      <c r="Z1019" s="18"/>
      <c r="AA1019" s="18" t="s">
        <v>538</v>
      </c>
      <c r="AB1019" s="18" t="s">
        <v>734</v>
      </c>
      <c r="AC1019" s="18" t="s">
        <v>4873</v>
      </c>
      <c r="AD1019" s="18" t="s">
        <v>1901</v>
      </c>
      <c r="AE1019" s="18" t="s">
        <v>42</v>
      </c>
      <c r="AF1019" s="18" t="s">
        <v>43</v>
      </c>
      <c r="AG1019" s="18" t="s">
        <v>480</v>
      </c>
      <c r="AH1019" s="18" t="s">
        <v>43</v>
      </c>
      <c r="AI1019" s="20" t="s">
        <v>44</v>
      </c>
      <c r="AJ1019" s="53" t="s">
        <v>10412</v>
      </c>
      <c r="AK1019" s="53" t="s">
        <v>113</v>
      </c>
      <c r="AL1019" s="53" t="str">
        <f>TEXT(Table13[[#This Row],[Start Date]],"DDD")</f>
        <v>Tue</v>
      </c>
      <c r="AM1019" s="12" t="str">
        <f>TEXT(RAW!$C1019,"MMM")</f>
        <v>Jun</v>
      </c>
      <c r="AN1019" s="12" t="str">
        <f>TEXT(RAW!$C1019,"YYYY")</f>
        <v>2022</v>
      </c>
      <c r="AO1019" s="54">
        <f t="shared" si="15"/>
        <v>2.0833333333333315E-2</v>
      </c>
      <c r="AR1019" s="55"/>
      <c r="AS1019" s="55"/>
    </row>
    <row r="1020" spans="1:45" ht="12.6" customHeight="1" x14ac:dyDescent="0.2">
      <c r="A1020" s="17" t="s">
        <v>13114</v>
      </c>
      <c r="B1020" s="28">
        <v>44727</v>
      </c>
      <c r="C1020" s="19">
        <v>44727</v>
      </c>
      <c r="D1020" s="19">
        <v>44733</v>
      </c>
      <c r="E1020" s="18" t="s">
        <v>140</v>
      </c>
      <c r="F1020" s="28">
        <v>44733</v>
      </c>
      <c r="G1020" s="18" t="s">
        <v>220</v>
      </c>
      <c r="H1020" s="18" t="s">
        <v>357</v>
      </c>
      <c r="I1020" s="18" t="s">
        <v>4874</v>
      </c>
      <c r="J1020" s="18" t="s">
        <v>13130</v>
      </c>
      <c r="K1020" s="18" t="s">
        <v>817</v>
      </c>
      <c r="L1020" s="18" t="s">
        <v>729</v>
      </c>
      <c r="M1020" s="18"/>
      <c r="N1020" s="18" t="s">
        <v>40</v>
      </c>
      <c r="O1020" s="18" t="s">
        <v>362</v>
      </c>
      <c r="P1020" s="18" t="s">
        <v>363</v>
      </c>
      <c r="Q1020" s="18" t="s">
        <v>534</v>
      </c>
      <c r="R1020" s="18" t="s">
        <v>55</v>
      </c>
      <c r="S1020" s="18" t="s">
        <v>13123</v>
      </c>
      <c r="T1020" s="18" t="s">
        <v>2993</v>
      </c>
      <c r="U1020" s="18" t="s">
        <v>4872</v>
      </c>
      <c r="V1020" s="18" t="s">
        <v>2085</v>
      </c>
      <c r="W1020" s="18" t="s">
        <v>1901</v>
      </c>
      <c r="X1020" s="18"/>
      <c r="Y1020" s="18">
        <v>70913418972</v>
      </c>
      <c r="Z1020" s="18"/>
      <c r="AA1020" s="18" t="s">
        <v>538</v>
      </c>
      <c r="AB1020" s="18" t="s">
        <v>734</v>
      </c>
      <c r="AC1020" s="18" t="s">
        <v>4875</v>
      </c>
      <c r="AD1020" s="18" t="s">
        <v>1901</v>
      </c>
      <c r="AE1020" s="18" t="s">
        <v>42</v>
      </c>
      <c r="AF1020" s="18" t="s">
        <v>43</v>
      </c>
      <c r="AG1020" s="18" t="s">
        <v>480</v>
      </c>
      <c r="AH1020" s="18" t="s">
        <v>43</v>
      </c>
      <c r="AI1020" s="20" t="s">
        <v>44</v>
      </c>
      <c r="AJ1020" s="53" t="s">
        <v>10412</v>
      </c>
      <c r="AK1020" s="53" t="s">
        <v>113</v>
      </c>
      <c r="AL1020" s="53" t="str">
        <f>TEXT(Table13[[#This Row],[Start Date]],"DDD")</f>
        <v>Tue</v>
      </c>
      <c r="AM1020" s="12" t="str">
        <f>TEXT(RAW!$C1020,"MMM")</f>
        <v>Jun</v>
      </c>
      <c r="AN1020" s="12" t="str">
        <f>TEXT(RAW!$C1020,"YYYY")</f>
        <v>2022</v>
      </c>
      <c r="AO1020" s="54">
        <f t="shared" si="15"/>
        <v>2.0833333333333315E-2</v>
      </c>
      <c r="AR1020" s="55"/>
      <c r="AS1020" s="55"/>
    </row>
    <row r="1021" spans="1:45" ht="12.6" customHeight="1" x14ac:dyDescent="0.2">
      <c r="A1021" s="17" t="s">
        <v>13114</v>
      </c>
      <c r="B1021" s="28">
        <v>44728</v>
      </c>
      <c r="C1021" s="19">
        <v>44728</v>
      </c>
      <c r="D1021" s="19">
        <v>44733</v>
      </c>
      <c r="E1021" s="18" t="s">
        <v>157</v>
      </c>
      <c r="F1021" s="28">
        <v>44733</v>
      </c>
      <c r="G1021" s="18" t="s">
        <v>147</v>
      </c>
      <c r="H1021" s="18" t="s">
        <v>357</v>
      </c>
      <c r="I1021" s="18" t="s">
        <v>4876</v>
      </c>
      <c r="J1021" s="18" t="s">
        <v>13130</v>
      </c>
      <c r="K1021" s="18" t="s">
        <v>154</v>
      </c>
      <c r="L1021" s="18" t="s">
        <v>729</v>
      </c>
      <c r="M1021" s="18"/>
      <c r="N1021" s="18" t="s">
        <v>40</v>
      </c>
      <c r="O1021" s="18" t="s">
        <v>362</v>
      </c>
      <c r="P1021" s="18" t="s">
        <v>363</v>
      </c>
      <c r="Q1021" s="18" t="s">
        <v>534</v>
      </c>
      <c r="R1021" s="18" t="s">
        <v>55</v>
      </c>
      <c r="S1021" s="18" t="s">
        <v>13123</v>
      </c>
      <c r="T1021" s="18" t="s">
        <v>2997</v>
      </c>
      <c r="U1021" s="18" t="s">
        <v>4877</v>
      </c>
      <c r="V1021" s="18" t="s">
        <v>2149</v>
      </c>
      <c r="W1021" s="18" t="s">
        <v>2150</v>
      </c>
      <c r="X1021" s="18" t="s">
        <v>41</v>
      </c>
      <c r="Y1021" s="18">
        <v>70813418871</v>
      </c>
      <c r="Z1021" s="18"/>
      <c r="AA1021" s="18" t="s">
        <v>538</v>
      </c>
      <c r="AB1021" s="18" t="s">
        <v>734</v>
      </c>
      <c r="AC1021" s="18" t="s">
        <v>4878</v>
      </c>
      <c r="AD1021" s="18" t="s">
        <v>2150</v>
      </c>
      <c r="AE1021" s="18" t="s">
        <v>42</v>
      </c>
      <c r="AF1021" s="18" t="s">
        <v>43</v>
      </c>
      <c r="AG1021" s="18" t="s">
        <v>706</v>
      </c>
      <c r="AH1021" s="18" t="s">
        <v>43</v>
      </c>
      <c r="AI1021" s="20" t="s">
        <v>44</v>
      </c>
      <c r="AJ1021" s="53" t="s">
        <v>10412</v>
      </c>
      <c r="AK1021" s="53" t="s">
        <v>113</v>
      </c>
      <c r="AL1021" s="53" t="str">
        <f>TEXT(Table13[[#This Row],[Start Date]],"DDD")</f>
        <v>Tue</v>
      </c>
      <c r="AM1021" s="12" t="str">
        <f>TEXT(RAW!$C1021,"MMM")</f>
        <v>Jun</v>
      </c>
      <c r="AN1021" s="12" t="str">
        <f>TEXT(RAW!$C1021,"YYYY")</f>
        <v>2022</v>
      </c>
      <c r="AO1021" s="54">
        <f t="shared" si="15"/>
        <v>6.9444444444445308E-3</v>
      </c>
      <c r="AR1021" s="55"/>
      <c r="AS1021" s="55"/>
    </row>
    <row r="1022" spans="1:45" ht="12.6" customHeight="1" x14ac:dyDescent="0.2">
      <c r="A1022" s="17" t="s">
        <v>13114</v>
      </c>
      <c r="B1022" s="28">
        <v>44741</v>
      </c>
      <c r="C1022" s="19">
        <v>44741</v>
      </c>
      <c r="D1022" s="19">
        <v>44741</v>
      </c>
      <c r="E1022" s="18" t="s">
        <v>4879</v>
      </c>
      <c r="F1022" s="28">
        <v>44741</v>
      </c>
      <c r="G1022" s="18" t="s">
        <v>176</v>
      </c>
      <c r="H1022" s="18" t="s">
        <v>357</v>
      </c>
      <c r="I1022" s="18" t="s">
        <v>4880</v>
      </c>
      <c r="J1022" s="18" t="s">
        <v>13133</v>
      </c>
      <c r="K1022" s="18" t="s">
        <v>106</v>
      </c>
      <c r="L1022" s="18" t="s">
        <v>759</v>
      </c>
      <c r="M1022" s="18"/>
      <c r="N1022" s="18" t="s">
        <v>40</v>
      </c>
      <c r="O1022" s="18" t="s">
        <v>362</v>
      </c>
      <c r="P1022" s="18" t="s">
        <v>363</v>
      </c>
      <c r="Q1022" s="18" t="s">
        <v>429</v>
      </c>
      <c r="R1022" s="18" t="s">
        <v>55</v>
      </c>
      <c r="S1022" s="18" t="s">
        <v>13127</v>
      </c>
      <c r="T1022" s="18" t="s">
        <v>760</v>
      </c>
      <c r="U1022" s="18" t="s">
        <v>2240</v>
      </c>
      <c r="V1022" s="18" t="s">
        <v>366</v>
      </c>
      <c r="W1022" s="18" t="s">
        <v>366</v>
      </c>
      <c r="X1022" s="18" t="s">
        <v>764</v>
      </c>
      <c r="Y1022" s="18" t="s">
        <v>765</v>
      </c>
      <c r="Z1022" s="18" t="s">
        <v>41</v>
      </c>
      <c r="AA1022" s="18" t="s">
        <v>766</v>
      </c>
      <c r="AB1022" s="18" t="s">
        <v>486</v>
      </c>
      <c r="AC1022" s="18" t="s">
        <v>4881</v>
      </c>
      <c r="AD1022" s="18" t="s">
        <v>366</v>
      </c>
      <c r="AE1022" s="18" t="s">
        <v>42</v>
      </c>
      <c r="AF1022" s="18" t="s">
        <v>43</v>
      </c>
      <c r="AG1022" s="18" t="s">
        <v>4882</v>
      </c>
      <c r="AH1022" s="18" t="s">
        <v>43</v>
      </c>
      <c r="AI1022" s="20" t="s">
        <v>769</v>
      </c>
      <c r="AJ1022" s="53" t="s">
        <v>10412</v>
      </c>
      <c r="AK1022" s="53" t="s">
        <v>113</v>
      </c>
      <c r="AL1022" s="53" t="str">
        <f>TEXT(Table13[[#This Row],[Start Date]],"DDD")</f>
        <v>Wed</v>
      </c>
      <c r="AM1022" s="12" t="str">
        <f>TEXT(RAW!$C1022,"MMM")</f>
        <v>Jun</v>
      </c>
      <c r="AN1022" s="12" t="str">
        <f>TEXT(RAW!$C1022,"YYYY")</f>
        <v>2022</v>
      </c>
      <c r="AO1022" s="54">
        <f t="shared" si="15"/>
        <v>2.0138888888888928E-2</v>
      </c>
      <c r="AR1022" s="55"/>
      <c r="AS1022" s="55"/>
    </row>
    <row r="1023" spans="1:45" ht="12.6" customHeight="1" x14ac:dyDescent="0.2">
      <c r="A1023" s="17" t="s">
        <v>13114</v>
      </c>
      <c r="B1023" s="28">
        <v>44742</v>
      </c>
      <c r="C1023" s="19">
        <v>44742</v>
      </c>
      <c r="D1023" s="19">
        <v>44728</v>
      </c>
      <c r="E1023" s="18" t="s">
        <v>124</v>
      </c>
      <c r="F1023" s="28">
        <v>44728</v>
      </c>
      <c r="G1023" s="18" t="s">
        <v>54</v>
      </c>
      <c r="H1023" s="18" t="s">
        <v>357</v>
      </c>
      <c r="I1023" s="18" t="s">
        <v>4883</v>
      </c>
      <c r="J1023" s="18" t="s">
        <v>13132</v>
      </c>
      <c r="K1023" s="18" t="s">
        <v>3941</v>
      </c>
      <c r="L1023" s="18" t="s">
        <v>1781</v>
      </c>
      <c r="M1023" s="18"/>
      <c r="N1023" s="18" t="s">
        <v>40</v>
      </c>
      <c r="O1023" s="18" t="s">
        <v>362</v>
      </c>
      <c r="P1023" s="18" t="s">
        <v>363</v>
      </c>
      <c r="Q1023" s="18" t="s">
        <v>429</v>
      </c>
      <c r="R1023" s="18" t="s">
        <v>395</v>
      </c>
      <c r="S1023" s="18" t="s">
        <v>13116</v>
      </c>
      <c r="T1023" s="18" t="s">
        <v>3942</v>
      </c>
      <c r="U1023" s="18" t="s">
        <v>4884</v>
      </c>
      <c r="V1023" s="18"/>
      <c r="W1023" s="18" t="s">
        <v>4885</v>
      </c>
      <c r="X1023" s="18" t="s">
        <v>881</v>
      </c>
      <c r="Y1023" s="18" t="s">
        <v>3943</v>
      </c>
      <c r="Z1023" s="18" t="s">
        <v>41</v>
      </c>
      <c r="AA1023" s="18" t="s">
        <v>1398</v>
      </c>
      <c r="AB1023" s="18" t="s">
        <v>486</v>
      </c>
      <c r="AC1023" s="18" t="s">
        <v>4886</v>
      </c>
      <c r="AD1023" s="18" t="s">
        <v>4885</v>
      </c>
      <c r="AE1023" s="18" t="s">
        <v>42</v>
      </c>
      <c r="AF1023" s="18" t="s">
        <v>43</v>
      </c>
      <c r="AG1023" s="18" t="s">
        <v>659</v>
      </c>
      <c r="AH1023" s="18" t="s">
        <v>43</v>
      </c>
      <c r="AI1023" s="20" t="s">
        <v>1150</v>
      </c>
      <c r="AJ1023" s="53" t="s">
        <v>10412</v>
      </c>
      <c r="AK1023" s="53" t="s">
        <v>10398</v>
      </c>
      <c r="AL1023" s="53" t="str">
        <f>TEXT(Table13[[#This Row],[Start Date]],"DDD")</f>
        <v>Thu</v>
      </c>
      <c r="AM1023" s="12" t="str">
        <f>TEXT(RAW!$C1023,"MMM")</f>
        <v>Jun</v>
      </c>
      <c r="AN1023" s="12" t="str">
        <f>TEXT(RAW!$C1023,"YYYY")</f>
        <v>2022</v>
      </c>
      <c r="AO1023" s="54">
        <f t="shared" si="15"/>
        <v>4.8611111111111105E-2</v>
      </c>
      <c r="AR1023" s="55"/>
      <c r="AS1023" s="55"/>
    </row>
    <row r="1024" spans="1:45" ht="12.6" customHeight="1" x14ac:dyDescent="0.2">
      <c r="A1024" s="17" t="s">
        <v>13114</v>
      </c>
      <c r="B1024" s="28">
        <v>44743</v>
      </c>
      <c r="C1024" s="19">
        <v>44743</v>
      </c>
      <c r="D1024" s="19">
        <v>44748</v>
      </c>
      <c r="E1024" s="18" t="s">
        <v>134</v>
      </c>
      <c r="F1024" s="28">
        <v>44748</v>
      </c>
      <c r="G1024" s="18" t="s">
        <v>72</v>
      </c>
      <c r="H1024" s="18" t="s">
        <v>357</v>
      </c>
      <c r="I1024" s="18" t="s">
        <v>4887</v>
      </c>
      <c r="J1024" s="18" t="s">
        <v>13133</v>
      </c>
      <c r="K1024" s="18" t="s">
        <v>67</v>
      </c>
      <c r="L1024" s="18" t="s">
        <v>506</v>
      </c>
      <c r="M1024" s="18"/>
      <c r="N1024" s="18" t="s">
        <v>40</v>
      </c>
      <c r="O1024" s="18" t="s">
        <v>362</v>
      </c>
      <c r="P1024" s="18" t="s">
        <v>363</v>
      </c>
      <c r="Q1024" s="18" t="s">
        <v>477</v>
      </c>
      <c r="R1024" s="18" t="s">
        <v>55</v>
      </c>
      <c r="S1024" s="18" t="s">
        <v>13123</v>
      </c>
      <c r="T1024" s="18" t="s">
        <v>543</v>
      </c>
      <c r="U1024" s="18" t="s">
        <v>4888</v>
      </c>
      <c r="V1024" s="18" t="s">
        <v>544</v>
      </c>
      <c r="W1024" s="18" t="s">
        <v>2799</v>
      </c>
      <c r="X1024" s="18" t="s">
        <v>495</v>
      </c>
      <c r="Y1024" s="18" t="s">
        <v>545</v>
      </c>
      <c r="Z1024" s="18" t="s">
        <v>41</v>
      </c>
      <c r="AA1024" s="18" t="s">
        <v>497</v>
      </c>
      <c r="AB1024" s="18" t="s">
        <v>486</v>
      </c>
      <c r="AC1024" s="18" t="s">
        <v>4889</v>
      </c>
      <c r="AD1024" s="18" t="s">
        <v>2799</v>
      </c>
      <c r="AE1024" s="18" t="s">
        <v>42</v>
      </c>
      <c r="AF1024" s="18" t="s">
        <v>43</v>
      </c>
      <c r="AG1024" s="18" t="s">
        <v>2211</v>
      </c>
      <c r="AH1024" s="18" t="s">
        <v>43</v>
      </c>
      <c r="AI1024" s="20" t="s">
        <v>548</v>
      </c>
      <c r="AJ1024" s="53" t="s">
        <v>10412</v>
      </c>
      <c r="AK1024" s="53" t="s">
        <v>113</v>
      </c>
      <c r="AL1024" s="53" t="str">
        <f>TEXT(Table13[[#This Row],[Start Date]],"DDD")</f>
        <v>Wed</v>
      </c>
      <c r="AM1024" s="12" t="str">
        <f>TEXT(RAW!$C1024,"MMM")</f>
        <v>Jul</v>
      </c>
      <c r="AN1024" s="12" t="str">
        <f>TEXT(RAW!$C1024,"YYYY")</f>
        <v>2022</v>
      </c>
      <c r="AO1024" s="54">
        <f t="shared" si="15"/>
        <v>1.041666666666663E-2</v>
      </c>
      <c r="AR1024" s="55"/>
      <c r="AS1024" s="55"/>
    </row>
    <row r="1025" spans="1:45" ht="12.6" customHeight="1" x14ac:dyDescent="0.2">
      <c r="A1025" s="17" t="s">
        <v>13114</v>
      </c>
      <c r="B1025" s="28">
        <v>44743</v>
      </c>
      <c r="C1025" s="19">
        <v>44743</v>
      </c>
      <c r="D1025" s="19">
        <v>44746</v>
      </c>
      <c r="E1025" s="18" t="s">
        <v>179</v>
      </c>
      <c r="F1025" s="28">
        <v>44746</v>
      </c>
      <c r="G1025" s="18" t="s">
        <v>69</v>
      </c>
      <c r="H1025" s="18" t="s">
        <v>357</v>
      </c>
      <c r="I1025" s="18" t="s">
        <v>4890</v>
      </c>
      <c r="J1025" s="18" t="s">
        <v>13132</v>
      </c>
      <c r="K1025" s="18" t="s">
        <v>47</v>
      </c>
      <c r="L1025" s="18" t="s">
        <v>484</v>
      </c>
      <c r="M1025" s="18"/>
      <c r="N1025" s="18" t="s">
        <v>40</v>
      </c>
      <c r="O1025" s="18" t="s">
        <v>362</v>
      </c>
      <c r="P1025" s="18" t="s">
        <v>363</v>
      </c>
      <c r="Q1025" s="18" t="s">
        <v>429</v>
      </c>
      <c r="R1025" s="18" t="s">
        <v>395</v>
      </c>
      <c r="S1025" s="18" t="s">
        <v>13127</v>
      </c>
      <c r="T1025" s="18" t="s">
        <v>1828</v>
      </c>
      <c r="U1025" s="18" t="s">
        <v>4891</v>
      </c>
      <c r="V1025" s="18" t="s">
        <v>4892</v>
      </c>
      <c r="W1025" s="18" t="s">
        <v>4892</v>
      </c>
      <c r="X1025" s="18" t="s">
        <v>1589</v>
      </c>
      <c r="Y1025" s="18" t="s">
        <v>1832</v>
      </c>
      <c r="Z1025" s="18" t="s">
        <v>41</v>
      </c>
      <c r="AA1025" s="18" t="s">
        <v>1007</v>
      </c>
      <c r="AB1025" s="18" t="s">
        <v>486</v>
      </c>
      <c r="AC1025" s="18" t="s">
        <v>4893</v>
      </c>
      <c r="AD1025" s="18" t="s">
        <v>4892</v>
      </c>
      <c r="AE1025" s="18" t="s">
        <v>42</v>
      </c>
      <c r="AF1025" s="18" t="s">
        <v>43</v>
      </c>
      <c r="AG1025" s="18" t="s">
        <v>2061</v>
      </c>
      <c r="AH1025" s="18" t="s">
        <v>43</v>
      </c>
      <c r="AI1025" s="20" t="s">
        <v>1834</v>
      </c>
      <c r="AJ1025" s="53" t="s">
        <v>10412</v>
      </c>
      <c r="AK1025" s="53" t="s">
        <v>10398</v>
      </c>
      <c r="AL1025" s="53" t="str">
        <f>TEXT(Table13[[#This Row],[Start Date]],"DDD")</f>
        <v>Mon</v>
      </c>
      <c r="AM1025" s="12" t="str">
        <f>TEXT(RAW!$C1025,"MMM")</f>
        <v>Jul</v>
      </c>
      <c r="AN1025" s="12" t="str">
        <f>TEXT(RAW!$C1025,"YYYY")</f>
        <v>2022</v>
      </c>
      <c r="AO1025" s="54">
        <f t="shared" si="15"/>
        <v>0.10416666666666663</v>
      </c>
      <c r="AR1025" s="55"/>
      <c r="AS1025" s="55"/>
    </row>
    <row r="1026" spans="1:45" ht="12.6" customHeight="1" x14ac:dyDescent="0.2">
      <c r="A1026" s="17" t="s">
        <v>13114</v>
      </c>
      <c r="B1026" s="19"/>
      <c r="C1026" s="19">
        <v>44690</v>
      </c>
      <c r="D1026" s="19">
        <v>44692</v>
      </c>
      <c r="E1026" s="18" t="s">
        <v>79</v>
      </c>
      <c r="F1026" s="28">
        <v>44692</v>
      </c>
      <c r="G1026" s="18" t="s">
        <v>98</v>
      </c>
      <c r="H1026" s="18" t="s">
        <v>357</v>
      </c>
      <c r="I1026" s="18" t="s">
        <v>4894</v>
      </c>
      <c r="J1026" s="18" t="s">
        <v>13133</v>
      </c>
      <c r="K1026" s="18" t="s">
        <v>47</v>
      </c>
      <c r="L1026" s="18" t="s">
        <v>1515</v>
      </c>
      <c r="M1026" s="18"/>
      <c r="N1026" s="18"/>
      <c r="O1026" s="18" t="s">
        <v>362</v>
      </c>
      <c r="P1026" s="18" t="s">
        <v>363</v>
      </c>
      <c r="Q1026" s="18" t="s">
        <v>364</v>
      </c>
      <c r="R1026" s="18" t="s">
        <v>55</v>
      </c>
      <c r="S1026" s="18" t="s">
        <v>13127</v>
      </c>
      <c r="T1026" s="18"/>
      <c r="U1026" s="18" t="s">
        <v>1341</v>
      </c>
      <c r="V1026" s="18" t="s">
        <v>366</v>
      </c>
      <c r="W1026" s="18" t="s">
        <v>366</v>
      </c>
      <c r="X1026" s="18"/>
      <c r="Y1026" s="18"/>
      <c r="Z1026" s="18"/>
      <c r="AA1026" s="18"/>
      <c r="AB1026" s="18" t="s">
        <v>367</v>
      </c>
      <c r="AC1026" s="18" t="s">
        <v>4895</v>
      </c>
      <c r="AD1026" s="18" t="s">
        <v>366</v>
      </c>
      <c r="AE1026" s="18" t="s">
        <v>42</v>
      </c>
      <c r="AF1026" s="18" t="s">
        <v>43</v>
      </c>
      <c r="AG1026" s="18" t="s">
        <v>510</v>
      </c>
      <c r="AH1026" s="18" t="s">
        <v>43</v>
      </c>
      <c r="AI1026" s="20" t="s">
        <v>2278</v>
      </c>
      <c r="AJ1026" s="53" t="s">
        <v>10412</v>
      </c>
      <c r="AK1026" s="53" t="s">
        <v>113</v>
      </c>
      <c r="AL1026" s="53" t="str">
        <f>TEXT(Table13[[#This Row],[Start Date]],"DDD")</f>
        <v>Wed</v>
      </c>
      <c r="AM1026" s="12" t="str">
        <f>TEXT(RAW!$C1026,"MMM")</f>
        <v>May</v>
      </c>
      <c r="AN1026" s="12" t="str">
        <f>TEXT(RAW!$C1026,"YYYY")</f>
        <v>2022</v>
      </c>
      <c r="AO1026" s="54">
        <f t="shared" ref="AO1026:AO1089" si="16">G1026-E1026</f>
        <v>3.819444444444442E-2</v>
      </c>
      <c r="AR1026" s="55"/>
      <c r="AS1026" s="55"/>
    </row>
    <row r="1027" spans="1:45" ht="12.6" customHeight="1" x14ac:dyDescent="0.2">
      <c r="A1027" s="17" t="s">
        <v>13114</v>
      </c>
      <c r="B1027" s="19"/>
      <c r="C1027" s="19">
        <v>44690</v>
      </c>
      <c r="D1027" s="19">
        <v>44678</v>
      </c>
      <c r="E1027" s="18" t="s">
        <v>61</v>
      </c>
      <c r="F1027" s="28">
        <v>44678</v>
      </c>
      <c r="G1027" s="18" t="s">
        <v>125</v>
      </c>
      <c r="H1027" s="18" t="s">
        <v>357</v>
      </c>
      <c r="I1027" s="18" t="s">
        <v>4896</v>
      </c>
      <c r="J1027" s="18" t="s">
        <v>13133</v>
      </c>
      <c r="K1027" s="18" t="s">
        <v>58</v>
      </c>
      <c r="L1027" s="18" t="s">
        <v>3456</v>
      </c>
      <c r="M1027" s="18"/>
      <c r="N1027" s="18"/>
      <c r="O1027" s="18" t="s">
        <v>362</v>
      </c>
      <c r="P1027" s="18" t="s">
        <v>363</v>
      </c>
      <c r="Q1027" s="18" t="s">
        <v>374</v>
      </c>
      <c r="R1027" s="18" t="s">
        <v>55</v>
      </c>
      <c r="S1027" s="18" t="s">
        <v>13120</v>
      </c>
      <c r="T1027" s="18"/>
      <c r="U1027" s="18" t="s">
        <v>113</v>
      </c>
      <c r="V1027" s="18" t="s">
        <v>113</v>
      </c>
      <c r="W1027" s="18" t="s">
        <v>113</v>
      </c>
      <c r="X1027" s="18"/>
      <c r="Y1027" s="18"/>
      <c r="Z1027" s="18"/>
      <c r="AA1027" s="18"/>
      <c r="AB1027" s="18" t="s">
        <v>486</v>
      </c>
      <c r="AC1027" s="18" t="s">
        <v>4897</v>
      </c>
      <c r="AD1027" s="18" t="s">
        <v>113</v>
      </c>
      <c r="AE1027" s="18" t="s">
        <v>42</v>
      </c>
      <c r="AF1027" s="18" t="s">
        <v>43</v>
      </c>
      <c r="AG1027" s="18" t="s">
        <v>736</v>
      </c>
      <c r="AH1027" s="18" t="s">
        <v>43</v>
      </c>
      <c r="AI1027" s="20" t="s">
        <v>378</v>
      </c>
      <c r="AJ1027" s="53" t="s">
        <v>58</v>
      </c>
      <c r="AK1027" s="53" t="s">
        <v>113</v>
      </c>
      <c r="AL1027" s="53" t="str">
        <f>TEXT(Table13[[#This Row],[Start Date]],"DDD")</f>
        <v>Wed</v>
      </c>
      <c r="AM1027" s="12" t="str">
        <f>TEXT(RAW!$C1027,"MMM")</f>
        <v>May</v>
      </c>
      <c r="AN1027" s="12" t="str">
        <f>TEXT(RAW!$C1027,"YYYY")</f>
        <v>2022</v>
      </c>
      <c r="AO1027" s="54">
        <f t="shared" si="16"/>
        <v>4.1666666666666741E-2</v>
      </c>
      <c r="AR1027" s="55"/>
      <c r="AS1027" s="55"/>
    </row>
    <row r="1028" spans="1:45" ht="12.6" customHeight="1" x14ac:dyDescent="0.2">
      <c r="A1028" s="17" t="s">
        <v>13114</v>
      </c>
      <c r="B1028" s="28">
        <v>44690</v>
      </c>
      <c r="C1028" s="19">
        <v>44690</v>
      </c>
      <c r="D1028" s="19">
        <v>44712</v>
      </c>
      <c r="E1028" s="18" t="s">
        <v>36</v>
      </c>
      <c r="F1028" s="28">
        <v>44712</v>
      </c>
      <c r="G1028" s="18" t="s">
        <v>140</v>
      </c>
      <c r="H1028" s="18" t="s">
        <v>357</v>
      </c>
      <c r="I1028" s="18" t="s">
        <v>4898</v>
      </c>
      <c r="J1028" s="18" t="s">
        <v>13133</v>
      </c>
      <c r="K1028" s="18" t="s">
        <v>67</v>
      </c>
      <c r="L1028" s="18" t="s">
        <v>1781</v>
      </c>
      <c r="M1028" s="18"/>
      <c r="N1028" s="18" t="s">
        <v>40</v>
      </c>
      <c r="O1028" s="18" t="s">
        <v>362</v>
      </c>
      <c r="P1028" s="18" t="s">
        <v>363</v>
      </c>
      <c r="Q1028" s="18" t="s">
        <v>429</v>
      </c>
      <c r="R1028" s="18" t="s">
        <v>55</v>
      </c>
      <c r="S1028" s="18" t="s">
        <v>13123</v>
      </c>
      <c r="T1028" s="18" t="s">
        <v>4324</v>
      </c>
      <c r="U1028" s="18" t="s">
        <v>2240</v>
      </c>
      <c r="V1028" s="18" t="s">
        <v>4899</v>
      </c>
      <c r="W1028" s="18" t="s">
        <v>1892</v>
      </c>
      <c r="X1028" s="18" t="s">
        <v>4327</v>
      </c>
      <c r="Y1028" s="18" t="s">
        <v>4328</v>
      </c>
      <c r="Z1028" s="18" t="s">
        <v>41</v>
      </c>
      <c r="AA1028" s="18" t="s">
        <v>766</v>
      </c>
      <c r="AB1028" s="18" t="s">
        <v>486</v>
      </c>
      <c r="AC1028" s="18" t="s">
        <v>4900</v>
      </c>
      <c r="AD1028" s="18" t="s">
        <v>1892</v>
      </c>
      <c r="AE1028" s="18" t="s">
        <v>42</v>
      </c>
      <c r="AF1028" s="18" t="s">
        <v>43</v>
      </c>
      <c r="AG1028" s="18" t="s">
        <v>547</v>
      </c>
      <c r="AH1028" s="18" t="s">
        <v>43</v>
      </c>
      <c r="AI1028" s="20" t="s">
        <v>1556</v>
      </c>
      <c r="AJ1028" s="53" t="s">
        <v>10412</v>
      </c>
      <c r="AK1028" s="53" t="s">
        <v>113</v>
      </c>
      <c r="AL1028" s="53" t="str">
        <f>TEXT(Table13[[#This Row],[Start Date]],"DDD")</f>
        <v>Tue</v>
      </c>
      <c r="AM1028" s="12" t="str">
        <f>TEXT(RAW!$C1028,"MMM")</f>
        <v>May</v>
      </c>
      <c r="AN1028" s="12" t="str">
        <f>TEXT(RAW!$C1028,"YYYY")</f>
        <v>2022</v>
      </c>
      <c r="AO1028" s="54">
        <f t="shared" si="16"/>
        <v>2.430555555555558E-2</v>
      </c>
      <c r="AR1028" s="55"/>
      <c r="AS1028" s="55"/>
    </row>
    <row r="1029" spans="1:45" ht="12.6" customHeight="1" x14ac:dyDescent="0.2">
      <c r="A1029" s="17" t="s">
        <v>13114</v>
      </c>
      <c r="B1029" s="28">
        <v>44706</v>
      </c>
      <c r="C1029" s="19">
        <v>44690</v>
      </c>
      <c r="D1029" s="19">
        <v>44676</v>
      </c>
      <c r="E1029" s="18" t="s">
        <v>125</v>
      </c>
      <c r="F1029" s="28">
        <v>44676</v>
      </c>
      <c r="G1029" s="18" t="s">
        <v>62</v>
      </c>
      <c r="H1029" s="18" t="s">
        <v>357</v>
      </c>
      <c r="I1029" s="18" t="s">
        <v>4901</v>
      </c>
      <c r="J1029" s="18" t="s">
        <v>13133</v>
      </c>
      <c r="K1029" s="18" t="s">
        <v>58</v>
      </c>
      <c r="L1029" s="18" t="s">
        <v>2954</v>
      </c>
      <c r="M1029" s="18"/>
      <c r="N1029" s="18" t="s">
        <v>40</v>
      </c>
      <c r="O1029" s="18" t="s">
        <v>362</v>
      </c>
      <c r="P1029" s="18" t="s">
        <v>363</v>
      </c>
      <c r="Q1029" s="18" t="s">
        <v>374</v>
      </c>
      <c r="R1029" s="18" t="s">
        <v>55</v>
      </c>
      <c r="S1029" s="18" t="s">
        <v>13125</v>
      </c>
      <c r="T1029" s="18" t="s">
        <v>4902</v>
      </c>
      <c r="U1029" s="18" t="s">
        <v>4903</v>
      </c>
      <c r="V1029" s="18" t="s">
        <v>60</v>
      </c>
      <c r="W1029" s="18" t="s">
        <v>60</v>
      </c>
      <c r="X1029" s="18" t="s">
        <v>4904</v>
      </c>
      <c r="Y1029" s="18" t="s">
        <v>2729</v>
      </c>
      <c r="Z1029" s="18" t="s">
        <v>41</v>
      </c>
      <c r="AA1029" s="18" t="s">
        <v>2730</v>
      </c>
      <c r="AB1029" s="18" t="s">
        <v>486</v>
      </c>
      <c r="AC1029" s="18" t="s">
        <v>4905</v>
      </c>
      <c r="AD1029" s="18" t="s">
        <v>60</v>
      </c>
      <c r="AE1029" s="18" t="s">
        <v>42</v>
      </c>
      <c r="AF1029" s="18" t="s">
        <v>43</v>
      </c>
      <c r="AG1029" s="18" t="s">
        <v>736</v>
      </c>
      <c r="AH1029" s="18" t="s">
        <v>43</v>
      </c>
      <c r="AI1029" s="20" t="s">
        <v>2732</v>
      </c>
      <c r="AJ1029" s="53" t="s">
        <v>58</v>
      </c>
      <c r="AK1029" s="53" t="s">
        <v>113</v>
      </c>
      <c r="AL1029" s="53" t="str">
        <f>TEXT(Table13[[#This Row],[Start Date]],"DDD")</f>
        <v>Mon</v>
      </c>
      <c r="AM1029" s="12" t="str">
        <f>TEXT(RAW!$C1029,"MMM")</f>
        <v>May</v>
      </c>
      <c r="AN1029" s="12" t="str">
        <f>TEXT(RAW!$C1029,"YYYY")</f>
        <v>2022</v>
      </c>
      <c r="AO1029" s="54">
        <f t="shared" si="16"/>
        <v>4.166666666666663E-2</v>
      </c>
      <c r="AR1029" s="55"/>
      <c r="AS1029" s="55"/>
    </row>
    <row r="1030" spans="1:45" ht="12.6" customHeight="1" x14ac:dyDescent="0.2">
      <c r="A1030" s="17" t="s">
        <v>13114</v>
      </c>
      <c r="B1030" s="19"/>
      <c r="C1030" s="19">
        <v>44690</v>
      </c>
      <c r="D1030" s="19">
        <v>44676</v>
      </c>
      <c r="E1030" s="18" t="s">
        <v>125</v>
      </c>
      <c r="F1030" s="28">
        <v>44676</v>
      </c>
      <c r="G1030" s="18" t="s">
        <v>62</v>
      </c>
      <c r="H1030" s="18" t="s">
        <v>357</v>
      </c>
      <c r="I1030" s="18" t="s">
        <v>4906</v>
      </c>
      <c r="J1030" s="18" t="s">
        <v>13133</v>
      </c>
      <c r="K1030" s="18" t="s">
        <v>58</v>
      </c>
      <c r="L1030" s="18" t="s">
        <v>2954</v>
      </c>
      <c r="M1030" s="18"/>
      <c r="N1030" s="18"/>
      <c r="O1030" s="18" t="s">
        <v>362</v>
      </c>
      <c r="P1030" s="18" t="s">
        <v>363</v>
      </c>
      <c r="Q1030" s="18" t="s">
        <v>374</v>
      </c>
      <c r="R1030" s="18" t="s">
        <v>55</v>
      </c>
      <c r="S1030" s="18" t="s">
        <v>13120</v>
      </c>
      <c r="T1030" s="18"/>
      <c r="U1030" s="18" t="s">
        <v>113</v>
      </c>
      <c r="V1030" s="18" t="s">
        <v>55</v>
      </c>
      <c r="W1030" s="18" t="s">
        <v>113</v>
      </c>
      <c r="X1030" s="18"/>
      <c r="Y1030" s="18"/>
      <c r="Z1030" s="18"/>
      <c r="AA1030" s="18"/>
      <c r="AB1030" s="18" t="s">
        <v>486</v>
      </c>
      <c r="AC1030" s="18" t="s">
        <v>4907</v>
      </c>
      <c r="AD1030" s="18" t="s">
        <v>113</v>
      </c>
      <c r="AE1030" s="18" t="s">
        <v>42</v>
      </c>
      <c r="AF1030" s="18" t="s">
        <v>43</v>
      </c>
      <c r="AG1030" s="18" t="s">
        <v>736</v>
      </c>
      <c r="AH1030" s="18" t="s">
        <v>43</v>
      </c>
      <c r="AI1030" s="20" t="s">
        <v>2732</v>
      </c>
      <c r="AJ1030" s="53" t="s">
        <v>58</v>
      </c>
      <c r="AK1030" s="53" t="s">
        <v>113</v>
      </c>
      <c r="AL1030" s="53" t="str">
        <f>TEXT(Table13[[#This Row],[Start Date]],"DDD")</f>
        <v>Mon</v>
      </c>
      <c r="AM1030" s="12" t="str">
        <f>TEXT(RAW!$C1030,"MMM")</f>
        <v>May</v>
      </c>
      <c r="AN1030" s="12" t="str">
        <f>TEXT(RAW!$C1030,"YYYY")</f>
        <v>2022</v>
      </c>
      <c r="AO1030" s="54">
        <f t="shared" si="16"/>
        <v>4.166666666666663E-2</v>
      </c>
      <c r="AR1030" s="55"/>
      <c r="AS1030" s="55"/>
    </row>
    <row r="1031" spans="1:45" ht="12.6" customHeight="1" x14ac:dyDescent="0.2">
      <c r="A1031" s="17" t="s">
        <v>13114</v>
      </c>
      <c r="B1031" s="28">
        <v>44687</v>
      </c>
      <c r="C1031" s="19">
        <v>44690</v>
      </c>
      <c r="D1031" s="19">
        <v>44687</v>
      </c>
      <c r="E1031" s="18" t="s">
        <v>63</v>
      </c>
      <c r="F1031" s="28">
        <v>44687</v>
      </c>
      <c r="G1031" s="18" t="s">
        <v>84</v>
      </c>
      <c r="H1031" s="18" t="s">
        <v>357</v>
      </c>
      <c r="I1031" s="18" t="s">
        <v>4908</v>
      </c>
      <c r="J1031" s="18" t="s">
        <v>13133</v>
      </c>
      <c r="K1031" s="18" t="s">
        <v>58</v>
      </c>
      <c r="L1031" s="18" t="s">
        <v>3836</v>
      </c>
      <c r="M1031" s="18"/>
      <c r="N1031" s="18" t="s">
        <v>40</v>
      </c>
      <c r="O1031" s="18" t="s">
        <v>362</v>
      </c>
      <c r="P1031" s="18" t="s">
        <v>363</v>
      </c>
      <c r="Q1031" s="18" t="s">
        <v>374</v>
      </c>
      <c r="R1031" s="18" t="s">
        <v>875</v>
      </c>
      <c r="S1031" s="18" t="s">
        <v>13125</v>
      </c>
      <c r="T1031" s="18" t="s">
        <v>4909</v>
      </c>
      <c r="U1031" s="18" t="s">
        <v>4910</v>
      </c>
      <c r="V1031" s="18" t="s">
        <v>4911</v>
      </c>
      <c r="W1031" s="18" t="s">
        <v>4912</v>
      </c>
      <c r="X1031" s="18" t="s">
        <v>4913</v>
      </c>
      <c r="Y1031" s="18" t="s">
        <v>4914</v>
      </c>
      <c r="Z1031" s="18" t="s">
        <v>41</v>
      </c>
      <c r="AA1031" s="18" t="s">
        <v>4915</v>
      </c>
      <c r="AB1031" s="18" t="s">
        <v>486</v>
      </c>
      <c r="AC1031" s="18" t="s">
        <v>4916</v>
      </c>
      <c r="AD1031" s="18" t="s">
        <v>4912</v>
      </c>
      <c r="AE1031" s="18" t="s">
        <v>42</v>
      </c>
      <c r="AF1031" s="18" t="s">
        <v>43</v>
      </c>
      <c r="AG1031" s="18" t="s">
        <v>377</v>
      </c>
      <c r="AH1031" s="18" t="s">
        <v>43</v>
      </c>
      <c r="AI1031" s="20" t="s">
        <v>451</v>
      </c>
      <c r="AJ1031" s="53" t="s">
        <v>58</v>
      </c>
      <c r="AK1031" s="53" t="s">
        <v>10398</v>
      </c>
      <c r="AL1031" s="53" t="str">
        <f>TEXT(Table13[[#This Row],[Start Date]],"DDD")</f>
        <v>Fri</v>
      </c>
      <c r="AM1031" s="12" t="str">
        <f>TEXT(RAW!$C1031,"MMM")</f>
        <v>May</v>
      </c>
      <c r="AN1031" s="12" t="str">
        <f>TEXT(RAW!$C1031,"YYYY")</f>
        <v>2022</v>
      </c>
      <c r="AO1031" s="54">
        <f t="shared" si="16"/>
        <v>8.3333333333333315E-2</v>
      </c>
      <c r="AR1031" s="55"/>
      <c r="AS1031" s="55"/>
    </row>
    <row r="1032" spans="1:45" ht="12.6" customHeight="1" x14ac:dyDescent="0.2">
      <c r="A1032" s="17" t="s">
        <v>13114</v>
      </c>
      <c r="B1032" s="28">
        <v>44691</v>
      </c>
      <c r="C1032" s="19">
        <v>44691</v>
      </c>
      <c r="D1032" s="19">
        <v>44691</v>
      </c>
      <c r="E1032" s="18" t="s">
        <v>737</v>
      </c>
      <c r="F1032" s="28">
        <v>44691</v>
      </c>
      <c r="G1032" s="18" t="s">
        <v>73</v>
      </c>
      <c r="H1032" s="18" t="s">
        <v>357</v>
      </c>
      <c r="I1032" s="18" t="s">
        <v>4917</v>
      </c>
      <c r="J1032" s="18" t="s">
        <v>13130</v>
      </c>
      <c r="K1032" s="18" t="s">
        <v>1154</v>
      </c>
      <c r="L1032" s="18" t="s">
        <v>729</v>
      </c>
      <c r="M1032" s="18"/>
      <c r="N1032" s="18" t="s">
        <v>40</v>
      </c>
      <c r="O1032" s="18" t="s">
        <v>362</v>
      </c>
      <c r="P1032" s="18" t="s">
        <v>363</v>
      </c>
      <c r="Q1032" s="18" t="s">
        <v>534</v>
      </c>
      <c r="R1032" s="18" t="s">
        <v>395</v>
      </c>
      <c r="S1032" s="18" t="s">
        <v>13116</v>
      </c>
      <c r="T1032" s="18" t="s">
        <v>3438</v>
      </c>
      <c r="U1032" s="18" t="s">
        <v>4918</v>
      </c>
      <c r="V1032" s="18" t="s">
        <v>1113</v>
      </c>
      <c r="W1032" s="18" t="s">
        <v>4919</v>
      </c>
      <c r="X1032" s="18" t="s">
        <v>41</v>
      </c>
      <c r="Y1032" s="18">
        <v>70813418807</v>
      </c>
      <c r="Z1032" s="18"/>
      <c r="AA1032" s="18" t="s">
        <v>538</v>
      </c>
      <c r="AB1032" s="18" t="s">
        <v>734</v>
      </c>
      <c r="AC1032" s="18" t="s">
        <v>4920</v>
      </c>
      <c r="AD1032" s="18" t="s">
        <v>4919</v>
      </c>
      <c r="AE1032" s="18" t="s">
        <v>42</v>
      </c>
      <c r="AF1032" s="18" t="s">
        <v>43</v>
      </c>
      <c r="AG1032" s="18" t="s">
        <v>2767</v>
      </c>
      <c r="AH1032" s="18" t="s">
        <v>43</v>
      </c>
      <c r="AI1032" s="20" t="s">
        <v>44</v>
      </c>
      <c r="AJ1032" s="53" t="s">
        <v>10412</v>
      </c>
      <c r="AK1032" s="53" t="s">
        <v>10398</v>
      </c>
      <c r="AL1032" s="53" t="str">
        <f>TEXT(Table13[[#This Row],[Start Date]],"DDD")</f>
        <v>Tue</v>
      </c>
      <c r="AM1032" s="12" t="str">
        <f>TEXT(RAW!$C1032,"MMM")</f>
        <v>May</v>
      </c>
      <c r="AN1032" s="12" t="str">
        <f>TEXT(RAW!$C1032,"YYYY")</f>
        <v>2022</v>
      </c>
      <c r="AO1032" s="54">
        <f t="shared" si="16"/>
        <v>2.9861111111111116E-2</v>
      </c>
      <c r="AR1032" s="55"/>
      <c r="AS1032" s="55"/>
    </row>
    <row r="1033" spans="1:45" ht="12.6" customHeight="1" x14ac:dyDescent="0.2">
      <c r="A1033" s="17" t="s">
        <v>13114</v>
      </c>
      <c r="B1033" s="19"/>
      <c r="C1033" s="19">
        <v>44705</v>
      </c>
      <c r="D1033" s="19">
        <v>44706</v>
      </c>
      <c r="E1033" s="18" t="s">
        <v>105</v>
      </c>
      <c r="F1033" s="28">
        <v>44706</v>
      </c>
      <c r="G1033" s="18" t="s">
        <v>75</v>
      </c>
      <c r="H1033" s="18" t="s">
        <v>357</v>
      </c>
      <c r="I1033" s="18" t="s">
        <v>4921</v>
      </c>
      <c r="J1033" s="18" t="s">
        <v>13131</v>
      </c>
      <c r="K1033" s="18" t="s">
        <v>67</v>
      </c>
      <c r="L1033" s="18"/>
      <c r="M1033" s="18"/>
      <c r="N1033" s="18"/>
      <c r="O1033" s="18" t="s">
        <v>362</v>
      </c>
      <c r="P1033" s="18" t="s">
        <v>363</v>
      </c>
      <c r="Q1033" s="18" t="s">
        <v>1478</v>
      </c>
      <c r="R1033" s="18" t="s">
        <v>663</v>
      </c>
      <c r="S1033" s="18" t="s">
        <v>13116</v>
      </c>
      <c r="T1033" s="18"/>
      <c r="U1033" s="18" t="s">
        <v>4922</v>
      </c>
      <c r="V1033" s="18" t="s">
        <v>4923</v>
      </c>
      <c r="W1033" s="18" t="s">
        <v>4924</v>
      </c>
      <c r="X1033" s="18"/>
      <c r="Y1033" s="18"/>
      <c r="Z1033" s="18"/>
      <c r="AA1033" s="18"/>
      <c r="AB1033" s="18"/>
      <c r="AC1033" s="18" t="s">
        <v>4925</v>
      </c>
      <c r="AD1033" s="18" t="s">
        <v>4924</v>
      </c>
      <c r="AE1033" s="18" t="s">
        <v>42</v>
      </c>
      <c r="AF1033" s="18" t="s">
        <v>43</v>
      </c>
      <c r="AG1033" s="18" t="s">
        <v>390</v>
      </c>
      <c r="AH1033" s="18" t="s">
        <v>43</v>
      </c>
      <c r="AI1033" s="20" t="s">
        <v>473</v>
      </c>
      <c r="AJ1033" s="53" t="s">
        <v>10412</v>
      </c>
      <c r="AK1033" s="53" t="s">
        <v>10398</v>
      </c>
      <c r="AL1033" s="53" t="str">
        <f>TEXT(Table13[[#This Row],[Start Date]],"DDD")</f>
        <v>Wed</v>
      </c>
      <c r="AM1033" s="12" t="str">
        <f>TEXT(RAW!$C1033,"MMM")</f>
        <v>May</v>
      </c>
      <c r="AN1033" s="12" t="str">
        <f>TEXT(RAW!$C1033,"YYYY")</f>
        <v>2022</v>
      </c>
      <c r="AO1033" s="54">
        <f t="shared" si="16"/>
        <v>3.125E-2</v>
      </c>
      <c r="AR1033" s="55"/>
      <c r="AS1033" s="55"/>
    </row>
    <row r="1034" spans="1:45" ht="12.6" customHeight="1" x14ac:dyDescent="0.2">
      <c r="A1034" s="17" t="s">
        <v>13114</v>
      </c>
      <c r="B1034" s="28">
        <v>44743</v>
      </c>
      <c r="C1034" s="19">
        <v>44743</v>
      </c>
      <c r="D1034" s="19">
        <v>44762</v>
      </c>
      <c r="E1034" s="18" t="s">
        <v>63</v>
      </c>
      <c r="F1034" s="28">
        <v>44762</v>
      </c>
      <c r="G1034" s="18" t="s">
        <v>84</v>
      </c>
      <c r="H1034" s="18" t="s">
        <v>357</v>
      </c>
      <c r="I1034" s="18" t="s">
        <v>4926</v>
      </c>
      <c r="J1034" s="18" t="s">
        <v>13133</v>
      </c>
      <c r="K1034" s="18" t="s">
        <v>58</v>
      </c>
      <c r="L1034" s="18" t="s">
        <v>824</v>
      </c>
      <c r="M1034" s="18"/>
      <c r="N1034" s="18" t="s">
        <v>40</v>
      </c>
      <c r="O1034" s="18" t="s">
        <v>362</v>
      </c>
      <c r="P1034" s="18" t="s">
        <v>363</v>
      </c>
      <c r="Q1034" s="18" t="s">
        <v>364</v>
      </c>
      <c r="R1034" s="18" t="s">
        <v>55</v>
      </c>
      <c r="S1034" s="18" t="s">
        <v>13125</v>
      </c>
      <c r="T1034" s="18" t="s">
        <v>839</v>
      </c>
      <c r="U1034" s="18" t="s">
        <v>4927</v>
      </c>
      <c r="V1034" s="18" t="s">
        <v>4928</v>
      </c>
      <c r="W1034" s="18" t="s">
        <v>4928</v>
      </c>
      <c r="X1034" s="18" t="s">
        <v>841</v>
      </c>
      <c r="Y1034" s="18" t="s">
        <v>842</v>
      </c>
      <c r="Z1034" s="18" t="s">
        <v>41</v>
      </c>
      <c r="AA1034" s="18" t="s">
        <v>843</v>
      </c>
      <c r="AB1034" s="18" t="s">
        <v>486</v>
      </c>
      <c r="AC1034" s="18" t="s">
        <v>4929</v>
      </c>
      <c r="AD1034" s="18" t="s">
        <v>4928</v>
      </c>
      <c r="AE1034" s="18" t="s">
        <v>42</v>
      </c>
      <c r="AF1034" s="18" t="s">
        <v>43</v>
      </c>
      <c r="AG1034" s="18" t="s">
        <v>377</v>
      </c>
      <c r="AH1034" s="18" t="s">
        <v>43</v>
      </c>
      <c r="AI1034" s="20" t="s">
        <v>409</v>
      </c>
      <c r="AJ1034" s="53" t="s">
        <v>58</v>
      </c>
      <c r="AK1034" s="53" t="s">
        <v>113</v>
      </c>
      <c r="AL1034" s="53" t="str">
        <f>TEXT(Table13[[#This Row],[Start Date]],"DDD")</f>
        <v>Wed</v>
      </c>
      <c r="AM1034" s="12" t="str">
        <f>TEXT(RAW!$C1034,"MMM")</f>
        <v>Jul</v>
      </c>
      <c r="AN1034" s="12" t="str">
        <f>TEXT(RAW!$C1034,"YYYY")</f>
        <v>2022</v>
      </c>
      <c r="AO1034" s="54">
        <f t="shared" si="16"/>
        <v>8.3333333333333315E-2</v>
      </c>
      <c r="AR1034" s="55"/>
      <c r="AS1034" s="55"/>
    </row>
    <row r="1035" spans="1:45" ht="12.6" customHeight="1" x14ac:dyDescent="0.2">
      <c r="A1035" s="17" t="s">
        <v>13114</v>
      </c>
      <c r="B1035" s="28">
        <v>44718</v>
      </c>
      <c r="C1035" s="19">
        <v>44718</v>
      </c>
      <c r="D1035" s="19">
        <v>44718</v>
      </c>
      <c r="E1035" s="18" t="s">
        <v>138</v>
      </c>
      <c r="F1035" s="28">
        <v>44718</v>
      </c>
      <c r="G1035" s="18" t="s">
        <v>62</v>
      </c>
      <c r="H1035" s="18" t="s">
        <v>357</v>
      </c>
      <c r="I1035" s="18" t="s">
        <v>4930</v>
      </c>
      <c r="J1035" s="18" t="s">
        <v>13133</v>
      </c>
      <c r="K1035" s="18" t="s">
        <v>67</v>
      </c>
      <c r="L1035" s="18" t="s">
        <v>1038</v>
      </c>
      <c r="M1035" s="18"/>
      <c r="N1035" s="18" t="s">
        <v>40</v>
      </c>
      <c r="O1035" s="18" t="s">
        <v>362</v>
      </c>
      <c r="P1035" s="18" t="s">
        <v>363</v>
      </c>
      <c r="Q1035" s="18" t="s">
        <v>364</v>
      </c>
      <c r="R1035" s="18" t="s">
        <v>663</v>
      </c>
      <c r="S1035" s="18" t="s">
        <v>13118</v>
      </c>
      <c r="T1035" s="18" t="s">
        <v>1215</v>
      </c>
      <c r="U1035" s="18" t="s">
        <v>3575</v>
      </c>
      <c r="V1035" s="18" t="s">
        <v>4931</v>
      </c>
      <c r="W1035" s="18" t="s">
        <v>4931</v>
      </c>
      <c r="X1035" s="18" t="s">
        <v>41</v>
      </c>
      <c r="Y1035" s="18" t="s">
        <v>1219</v>
      </c>
      <c r="Z1035" s="18"/>
      <c r="AA1035" s="18" t="s">
        <v>637</v>
      </c>
      <c r="AB1035" s="18" t="s">
        <v>367</v>
      </c>
      <c r="AC1035" s="18" t="s">
        <v>4932</v>
      </c>
      <c r="AD1035" s="18" t="s">
        <v>4931</v>
      </c>
      <c r="AE1035" s="18" t="s">
        <v>42</v>
      </c>
      <c r="AF1035" s="18" t="s">
        <v>43</v>
      </c>
      <c r="AG1035" s="18" t="s">
        <v>460</v>
      </c>
      <c r="AH1035" s="18" t="s">
        <v>43</v>
      </c>
      <c r="AI1035" s="20" t="s">
        <v>956</v>
      </c>
      <c r="AJ1035" s="53" t="s">
        <v>10412</v>
      </c>
      <c r="AK1035" s="53" t="s">
        <v>10398</v>
      </c>
      <c r="AL1035" s="53" t="str">
        <f>TEXT(Table13[[#This Row],[Start Date]],"DDD")</f>
        <v>Mon</v>
      </c>
      <c r="AM1035" s="12" t="str">
        <f>TEXT(RAW!$C1035,"MMM")</f>
        <v>Jun</v>
      </c>
      <c r="AN1035" s="12" t="str">
        <f>TEXT(RAW!$C1035,"YYYY")</f>
        <v>2022</v>
      </c>
      <c r="AO1035" s="54">
        <f t="shared" si="16"/>
        <v>4.5138888888888951E-2</v>
      </c>
      <c r="AR1035" s="55"/>
      <c r="AS1035" s="55"/>
    </row>
    <row r="1036" spans="1:45" ht="12.6" customHeight="1" x14ac:dyDescent="0.2">
      <c r="A1036" s="17" t="s">
        <v>13114</v>
      </c>
      <c r="B1036" s="28">
        <v>44691</v>
      </c>
      <c r="C1036" s="19">
        <v>44691</v>
      </c>
      <c r="D1036" s="19">
        <v>44691</v>
      </c>
      <c r="E1036" s="18" t="s">
        <v>183</v>
      </c>
      <c r="F1036" s="28">
        <v>44691</v>
      </c>
      <c r="G1036" s="18" t="s">
        <v>72</v>
      </c>
      <c r="H1036" s="18" t="s">
        <v>357</v>
      </c>
      <c r="I1036" s="18" t="s">
        <v>4933</v>
      </c>
      <c r="J1036" s="18" t="s">
        <v>13130</v>
      </c>
      <c r="K1036" s="18" t="s">
        <v>1154</v>
      </c>
      <c r="L1036" s="18" t="s">
        <v>729</v>
      </c>
      <c r="M1036" s="18"/>
      <c r="N1036" s="18" t="s">
        <v>40</v>
      </c>
      <c r="O1036" s="18" t="s">
        <v>362</v>
      </c>
      <c r="P1036" s="18" t="s">
        <v>363</v>
      </c>
      <c r="Q1036" s="18" t="s">
        <v>534</v>
      </c>
      <c r="R1036" s="18" t="s">
        <v>395</v>
      </c>
      <c r="S1036" s="18" t="s">
        <v>13116</v>
      </c>
      <c r="T1036" s="18" t="s">
        <v>1732</v>
      </c>
      <c r="U1036" s="18" t="s">
        <v>4934</v>
      </c>
      <c r="V1036" s="18" t="s">
        <v>1113</v>
      </c>
      <c r="W1036" s="18" t="s">
        <v>4935</v>
      </c>
      <c r="X1036" s="18" t="s">
        <v>41</v>
      </c>
      <c r="Y1036" s="18">
        <v>70813418822</v>
      </c>
      <c r="Z1036" s="18"/>
      <c r="AA1036" s="18" t="s">
        <v>538</v>
      </c>
      <c r="AB1036" s="18" t="s">
        <v>734</v>
      </c>
      <c r="AC1036" s="18" t="s">
        <v>4936</v>
      </c>
      <c r="AD1036" s="18" t="s">
        <v>4935</v>
      </c>
      <c r="AE1036" s="18" t="s">
        <v>42</v>
      </c>
      <c r="AF1036" s="18" t="s">
        <v>43</v>
      </c>
      <c r="AG1036" s="18" t="s">
        <v>777</v>
      </c>
      <c r="AH1036" s="18" t="s">
        <v>43</v>
      </c>
      <c r="AI1036" s="20" t="s">
        <v>44</v>
      </c>
      <c r="AJ1036" s="53" t="s">
        <v>10412</v>
      </c>
      <c r="AK1036" s="53" t="s">
        <v>10398</v>
      </c>
      <c r="AL1036" s="53" t="str">
        <f>TEXT(Table13[[#This Row],[Start Date]],"DDD")</f>
        <v>Tue</v>
      </c>
      <c r="AM1036" s="12" t="str">
        <f>TEXT(RAW!$C1036,"MMM")</f>
        <v>May</v>
      </c>
      <c r="AN1036" s="12" t="str">
        <f>TEXT(RAW!$C1036,"YYYY")</f>
        <v>2022</v>
      </c>
      <c r="AO1036" s="54">
        <f t="shared" si="16"/>
        <v>3.472222222222221E-2</v>
      </c>
      <c r="AR1036" s="55"/>
      <c r="AS1036" s="55"/>
    </row>
    <row r="1037" spans="1:45" ht="12.6" customHeight="1" x14ac:dyDescent="0.2">
      <c r="A1037" s="17" t="s">
        <v>13114</v>
      </c>
      <c r="B1037" s="28">
        <v>44691</v>
      </c>
      <c r="C1037" s="19">
        <v>44691</v>
      </c>
      <c r="D1037" s="19">
        <v>44691</v>
      </c>
      <c r="E1037" s="18" t="s">
        <v>148</v>
      </c>
      <c r="F1037" s="28">
        <v>44691</v>
      </c>
      <c r="G1037" s="18" t="s">
        <v>194</v>
      </c>
      <c r="H1037" s="18" t="s">
        <v>357</v>
      </c>
      <c r="I1037" s="18" t="s">
        <v>4937</v>
      </c>
      <c r="J1037" s="18" t="s">
        <v>13130</v>
      </c>
      <c r="K1037" s="18" t="s">
        <v>117</v>
      </c>
      <c r="L1037" s="18" t="s">
        <v>729</v>
      </c>
      <c r="M1037" s="18"/>
      <c r="N1037" s="18" t="s">
        <v>40</v>
      </c>
      <c r="O1037" s="18" t="s">
        <v>362</v>
      </c>
      <c r="P1037" s="18" t="s">
        <v>363</v>
      </c>
      <c r="Q1037" s="18" t="s">
        <v>534</v>
      </c>
      <c r="R1037" s="18" t="s">
        <v>395</v>
      </c>
      <c r="S1037" s="18" t="s">
        <v>13123</v>
      </c>
      <c r="T1037" s="18" t="s">
        <v>2201</v>
      </c>
      <c r="U1037" s="18" t="s">
        <v>4938</v>
      </c>
      <c r="V1037" s="18" t="s">
        <v>4939</v>
      </c>
      <c r="W1037" s="18" t="s">
        <v>4940</v>
      </c>
      <c r="X1037" s="18" t="s">
        <v>41</v>
      </c>
      <c r="Y1037" s="18">
        <v>70813418820</v>
      </c>
      <c r="Z1037" s="18"/>
      <c r="AA1037" s="18" t="s">
        <v>538</v>
      </c>
      <c r="AB1037" s="18" t="s">
        <v>734</v>
      </c>
      <c r="AC1037" s="18" t="s">
        <v>4941</v>
      </c>
      <c r="AD1037" s="18" t="s">
        <v>4940</v>
      </c>
      <c r="AE1037" s="18" t="s">
        <v>42</v>
      </c>
      <c r="AF1037" s="18" t="s">
        <v>71</v>
      </c>
      <c r="AG1037" s="18" t="s">
        <v>815</v>
      </c>
      <c r="AH1037" s="18" t="s">
        <v>43</v>
      </c>
      <c r="AI1037" s="20" t="s">
        <v>44</v>
      </c>
      <c r="AJ1037" s="53" t="s">
        <v>10412</v>
      </c>
      <c r="AK1037" s="53" t="s">
        <v>10398</v>
      </c>
      <c r="AL1037" s="53" t="str">
        <f>TEXT(Table13[[#This Row],[Start Date]],"DDD")</f>
        <v>Tue</v>
      </c>
      <c r="AM1037" s="12" t="str">
        <f>TEXT(RAW!$C1037,"MMM")</f>
        <v>May</v>
      </c>
      <c r="AN1037" s="12" t="str">
        <f>TEXT(RAW!$C1037,"YYYY")</f>
        <v>2022</v>
      </c>
      <c r="AO1037" s="54">
        <f t="shared" si="16"/>
        <v>1.7361111111111049E-2</v>
      </c>
      <c r="AR1037" s="55"/>
      <c r="AS1037" s="55"/>
    </row>
    <row r="1038" spans="1:45" ht="12.6" customHeight="1" x14ac:dyDescent="0.2">
      <c r="A1038" s="17" t="s">
        <v>13114</v>
      </c>
      <c r="B1038" s="28">
        <v>44705</v>
      </c>
      <c r="C1038" s="19">
        <v>44705</v>
      </c>
      <c r="D1038" s="19">
        <v>44706</v>
      </c>
      <c r="E1038" s="18" t="s">
        <v>63</v>
      </c>
      <c r="F1038" s="28">
        <v>44706</v>
      </c>
      <c r="G1038" s="18" t="s">
        <v>129</v>
      </c>
      <c r="H1038" s="18" t="s">
        <v>357</v>
      </c>
      <c r="I1038" s="18" t="s">
        <v>4942</v>
      </c>
      <c r="J1038" s="18" t="s">
        <v>13130</v>
      </c>
      <c r="K1038" s="18" t="s">
        <v>550</v>
      </c>
      <c r="L1038" s="18" t="s">
        <v>551</v>
      </c>
      <c r="M1038" s="18"/>
      <c r="N1038" s="18" t="s">
        <v>40</v>
      </c>
      <c r="O1038" s="18" t="s">
        <v>362</v>
      </c>
      <c r="P1038" s="18" t="s">
        <v>363</v>
      </c>
      <c r="Q1038" s="18" t="s">
        <v>552</v>
      </c>
      <c r="R1038" s="18" t="s">
        <v>395</v>
      </c>
      <c r="S1038" s="18" t="s">
        <v>13128</v>
      </c>
      <c r="T1038" s="18" t="s">
        <v>553</v>
      </c>
      <c r="U1038" s="18" t="s">
        <v>4943</v>
      </c>
      <c r="V1038" s="18" t="s">
        <v>555</v>
      </c>
      <c r="W1038" s="18" t="s">
        <v>555</v>
      </c>
      <c r="X1038" s="18" t="s">
        <v>41</v>
      </c>
      <c r="Y1038" s="18" t="s">
        <v>556</v>
      </c>
      <c r="Z1038" s="18"/>
      <c r="AA1038" s="18" t="s">
        <v>557</v>
      </c>
      <c r="AB1038" s="18" t="s">
        <v>558</v>
      </c>
      <c r="AC1038" s="18" t="s">
        <v>4944</v>
      </c>
      <c r="AD1038" s="18" t="s">
        <v>555</v>
      </c>
      <c r="AE1038" s="18" t="s">
        <v>42</v>
      </c>
      <c r="AF1038" s="18" t="s">
        <v>43</v>
      </c>
      <c r="AG1038" s="18" t="s">
        <v>4214</v>
      </c>
      <c r="AH1038" s="18" t="s">
        <v>43</v>
      </c>
      <c r="AI1038" s="20" t="s">
        <v>52</v>
      </c>
      <c r="AJ1038" s="53" t="s">
        <v>10412</v>
      </c>
      <c r="AK1038" s="53" t="s">
        <v>10398</v>
      </c>
      <c r="AL1038" s="53" t="str">
        <f>TEXT(Table13[[#This Row],[Start Date]],"DDD")</f>
        <v>Wed</v>
      </c>
      <c r="AM1038" s="12" t="str">
        <f>TEXT(RAW!$C1038,"MMM")</f>
        <v>May</v>
      </c>
      <c r="AN1038" s="12" t="str">
        <f>TEXT(RAW!$C1038,"YYYY")</f>
        <v>2022</v>
      </c>
      <c r="AO1038" s="54">
        <f t="shared" si="16"/>
        <v>0.29166666666666663</v>
      </c>
      <c r="AR1038" s="55"/>
      <c r="AS1038" s="55"/>
    </row>
    <row r="1039" spans="1:45" ht="12.6" customHeight="1" x14ac:dyDescent="0.2">
      <c r="A1039" s="17" t="s">
        <v>13114</v>
      </c>
      <c r="B1039" s="19"/>
      <c r="C1039" s="19">
        <v>44729</v>
      </c>
      <c r="D1039" s="19">
        <v>44736</v>
      </c>
      <c r="E1039" s="18" t="s">
        <v>4945</v>
      </c>
      <c r="F1039" s="28">
        <v>44736</v>
      </c>
      <c r="G1039" s="18" t="s">
        <v>79</v>
      </c>
      <c r="H1039" s="18" t="s">
        <v>357</v>
      </c>
      <c r="I1039" s="18" t="s">
        <v>4946</v>
      </c>
      <c r="J1039" s="18" t="s">
        <v>13130</v>
      </c>
      <c r="K1039" s="18" t="s">
        <v>107</v>
      </c>
      <c r="L1039" s="18" t="s">
        <v>909</v>
      </c>
      <c r="M1039" s="18"/>
      <c r="N1039" s="18"/>
      <c r="O1039" s="18" t="s">
        <v>362</v>
      </c>
      <c r="P1039" s="18" t="s">
        <v>363</v>
      </c>
      <c r="Q1039" s="18" t="s">
        <v>923</v>
      </c>
      <c r="R1039" s="18" t="s">
        <v>55</v>
      </c>
      <c r="S1039" s="18" t="s">
        <v>13127</v>
      </c>
      <c r="T1039" s="18"/>
      <c r="U1039" s="18" t="s">
        <v>4947</v>
      </c>
      <c r="V1039" s="18" t="s">
        <v>366</v>
      </c>
      <c r="W1039" s="18" t="s">
        <v>366</v>
      </c>
      <c r="X1039" s="18"/>
      <c r="Y1039" s="18"/>
      <c r="Z1039" s="18"/>
      <c r="AA1039" s="18"/>
      <c r="AB1039" s="18" t="s">
        <v>367</v>
      </c>
      <c r="AC1039" s="18" t="s">
        <v>4948</v>
      </c>
      <c r="AD1039" s="18" t="s">
        <v>366</v>
      </c>
      <c r="AE1039" s="18" t="s">
        <v>42</v>
      </c>
      <c r="AF1039" s="18" t="s">
        <v>43</v>
      </c>
      <c r="AG1039" s="18" t="s">
        <v>4949</v>
      </c>
      <c r="AH1039" s="18" t="s">
        <v>43</v>
      </c>
      <c r="AI1039" s="20" t="s">
        <v>44</v>
      </c>
      <c r="AJ1039" s="53" t="s">
        <v>10412</v>
      </c>
      <c r="AK1039" s="53" t="s">
        <v>113</v>
      </c>
      <c r="AL1039" s="53" t="str">
        <f>TEXT(Table13[[#This Row],[Start Date]],"DDD")</f>
        <v>Fri</v>
      </c>
      <c r="AM1039" s="12" t="str">
        <f>TEXT(RAW!$C1039,"MMM")</f>
        <v>Jun</v>
      </c>
      <c r="AN1039" s="12" t="str">
        <f>TEXT(RAW!$C1039,"YYYY")</f>
        <v>2022</v>
      </c>
      <c r="AO1039" s="54">
        <f t="shared" si="16"/>
        <v>2.9166666666666674E-2</v>
      </c>
      <c r="AR1039" s="55"/>
      <c r="AS1039" s="55"/>
    </row>
    <row r="1040" spans="1:45" ht="12.6" customHeight="1" x14ac:dyDescent="0.2">
      <c r="A1040" s="17" t="s">
        <v>13114</v>
      </c>
      <c r="B1040" s="28">
        <v>44729</v>
      </c>
      <c r="C1040" s="19">
        <v>44729</v>
      </c>
      <c r="D1040" s="19">
        <v>44736</v>
      </c>
      <c r="E1040" s="18" t="s">
        <v>4950</v>
      </c>
      <c r="F1040" s="28">
        <v>44736</v>
      </c>
      <c r="G1040" s="18" t="s">
        <v>90</v>
      </c>
      <c r="H1040" s="18" t="s">
        <v>357</v>
      </c>
      <c r="I1040" s="18" t="s">
        <v>4951</v>
      </c>
      <c r="J1040" s="18" t="s">
        <v>13130</v>
      </c>
      <c r="K1040" s="18" t="s">
        <v>107</v>
      </c>
      <c r="L1040" s="18" t="s">
        <v>729</v>
      </c>
      <c r="M1040" s="18"/>
      <c r="N1040" s="18" t="s">
        <v>40</v>
      </c>
      <c r="O1040" s="18" t="s">
        <v>362</v>
      </c>
      <c r="P1040" s="18" t="s">
        <v>363</v>
      </c>
      <c r="Q1040" s="18" t="s">
        <v>534</v>
      </c>
      <c r="R1040" s="18" t="s">
        <v>55</v>
      </c>
      <c r="S1040" s="18" t="s">
        <v>13127</v>
      </c>
      <c r="T1040" s="18" t="s">
        <v>2162</v>
      </c>
      <c r="U1040" s="18" t="s">
        <v>4952</v>
      </c>
      <c r="V1040" s="18" t="s">
        <v>366</v>
      </c>
      <c r="W1040" s="18" t="s">
        <v>366</v>
      </c>
      <c r="X1040" s="18" t="s">
        <v>41</v>
      </c>
      <c r="Y1040" s="18">
        <v>70813418793</v>
      </c>
      <c r="Z1040" s="18"/>
      <c r="AA1040" s="18" t="s">
        <v>538</v>
      </c>
      <c r="AB1040" s="18" t="s">
        <v>734</v>
      </c>
      <c r="AC1040" s="18" t="s">
        <v>4953</v>
      </c>
      <c r="AD1040" s="18" t="s">
        <v>366</v>
      </c>
      <c r="AE1040" s="18" t="s">
        <v>42</v>
      </c>
      <c r="AF1040" s="18" t="s">
        <v>43</v>
      </c>
      <c r="AG1040" s="18" t="s">
        <v>2175</v>
      </c>
      <c r="AH1040" s="18" t="s">
        <v>43</v>
      </c>
      <c r="AI1040" s="20" t="s">
        <v>44</v>
      </c>
      <c r="AJ1040" s="53" t="s">
        <v>10412</v>
      </c>
      <c r="AK1040" s="53" t="s">
        <v>113</v>
      </c>
      <c r="AL1040" s="53" t="str">
        <f>TEXT(Table13[[#This Row],[Start Date]],"DDD")</f>
        <v>Fri</v>
      </c>
      <c r="AM1040" s="12" t="str">
        <f>TEXT(RAW!$C1040,"MMM")</f>
        <v>Jun</v>
      </c>
      <c r="AN1040" s="12" t="str">
        <f>TEXT(RAW!$C1040,"YYYY")</f>
        <v>2022</v>
      </c>
      <c r="AO1040" s="54">
        <f t="shared" si="16"/>
        <v>3.2638888888888884E-2</v>
      </c>
      <c r="AR1040" s="55"/>
      <c r="AS1040" s="55"/>
    </row>
    <row r="1041" spans="1:45" ht="12.6" customHeight="1" x14ac:dyDescent="0.2">
      <c r="A1041" s="17" t="s">
        <v>13114</v>
      </c>
      <c r="B1041" s="28">
        <v>44729</v>
      </c>
      <c r="C1041" s="19">
        <v>44729</v>
      </c>
      <c r="D1041" s="19">
        <v>44719</v>
      </c>
      <c r="E1041" s="18" t="s">
        <v>36</v>
      </c>
      <c r="F1041" s="28">
        <v>44719</v>
      </c>
      <c r="G1041" s="18" t="s">
        <v>45</v>
      </c>
      <c r="H1041" s="18" t="s">
        <v>357</v>
      </c>
      <c r="I1041" s="18" t="s">
        <v>4954</v>
      </c>
      <c r="J1041" s="18" t="s">
        <v>13130</v>
      </c>
      <c r="K1041" s="18" t="s">
        <v>817</v>
      </c>
      <c r="L1041" s="18" t="s">
        <v>729</v>
      </c>
      <c r="M1041" s="18"/>
      <c r="N1041" s="18" t="s">
        <v>40</v>
      </c>
      <c r="O1041" s="18" t="s">
        <v>362</v>
      </c>
      <c r="P1041" s="18" t="s">
        <v>363</v>
      </c>
      <c r="Q1041" s="18" t="s">
        <v>534</v>
      </c>
      <c r="R1041" s="18" t="s">
        <v>55</v>
      </c>
      <c r="S1041" s="18" t="s">
        <v>13123</v>
      </c>
      <c r="T1041" s="18" t="s">
        <v>4955</v>
      </c>
      <c r="U1041" s="18" t="s">
        <v>4956</v>
      </c>
      <c r="V1041" s="18" t="s">
        <v>3482</v>
      </c>
      <c r="W1041" s="18" t="s">
        <v>2770</v>
      </c>
      <c r="X1041" s="18" t="s">
        <v>41</v>
      </c>
      <c r="Y1041" s="18">
        <v>70813418977</v>
      </c>
      <c r="Z1041" s="18"/>
      <c r="AA1041" s="18" t="s">
        <v>538</v>
      </c>
      <c r="AB1041" s="18" t="s">
        <v>734</v>
      </c>
      <c r="AC1041" s="18" t="s">
        <v>4957</v>
      </c>
      <c r="AD1041" s="18" t="s">
        <v>2770</v>
      </c>
      <c r="AE1041" s="18" t="s">
        <v>42</v>
      </c>
      <c r="AF1041" s="18" t="s">
        <v>43</v>
      </c>
      <c r="AG1041" s="18" t="s">
        <v>390</v>
      </c>
      <c r="AH1041" s="18" t="s">
        <v>43</v>
      </c>
      <c r="AI1041" s="20" t="s">
        <v>44</v>
      </c>
      <c r="AJ1041" s="53" t="s">
        <v>10412</v>
      </c>
      <c r="AK1041" s="53" t="s">
        <v>113</v>
      </c>
      <c r="AL1041" s="53" t="str">
        <f>TEXT(Table13[[#This Row],[Start Date]],"DDD")</f>
        <v>Tue</v>
      </c>
      <c r="AM1041" s="12" t="str">
        <f>TEXT(RAW!$C1041,"MMM")</f>
        <v>Jun</v>
      </c>
      <c r="AN1041" s="12" t="str">
        <f>TEXT(RAW!$C1041,"YYYY")</f>
        <v>2022</v>
      </c>
      <c r="AO1041" s="54">
        <f t="shared" si="16"/>
        <v>3.125E-2</v>
      </c>
      <c r="AR1041" s="55"/>
      <c r="AS1041" s="55"/>
    </row>
    <row r="1042" spans="1:45" ht="12.6" customHeight="1" x14ac:dyDescent="0.2">
      <c r="A1042" s="17" t="s">
        <v>13114</v>
      </c>
      <c r="B1042" s="28">
        <v>44693</v>
      </c>
      <c r="C1042" s="19">
        <v>44693</v>
      </c>
      <c r="D1042" s="19">
        <v>44693</v>
      </c>
      <c r="E1042" s="18" t="s">
        <v>72</v>
      </c>
      <c r="F1042" s="28">
        <v>44693</v>
      </c>
      <c r="G1042" s="18" t="s">
        <v>155</v>
      </c>
      <c r="H1042" s="18" t="s">
        <v>357</v>
      </c>
      <c r="I1042" s="18" t="s">
        <v>4958</v>
      </c>
      <c r="J1042" s="18" t="s">
        <v>1791</v>
      </c>
      <c r="K1042" s="18" t="s">
        <v>3928</v>
      </c>
      <c r="L1042" s="18" t="s">
        <v>3929</v>
      </c>
      <c r="M1042" s="18"/>
      <c r="N1042" s="18" t="s">
        <v>40</v>
      </c>
      <c r="O1042" s="18" t="s">
        <v>362</v>
      </c>
      <c r="P1042" s="18" t="s">
        <v>363</v>
      </c>
      <c r="Q1042" s="18" t="s">
        <v>552</v>
      </c>
      <c r="R1042" s="18" t="s">
        <v>663</v>
      </c>
      <c r="S1042" s="18" t="s">
        <v>13128</v>
      </c>
      <c r="T1042" s="18" t="s">
        <v>3930</v>
      </c>
      <c r="U1042" s="18" t="s">
        <v>4959</v>
      </c>
      <c r="V1042" s="18" t="s">
        <v>4960</v>
      </c>
      <c r="W1042" s="18" t="s">
        <v>4960</v>
      </c>
      <c r="X1042" s="18" t="s">
        <v>979</v>
      </c>
      <c r="Y1042" s="18" t="s">
        <v>1795</v>
      </c>
      <c r="Z1042" s="18" t="s">
        <v>41</v>
      </c>
      <c r="AA1042" s="18" t="s">
        <v>1351</v>
      </c>
      <c r="AB1042" s="18" t="s">
        <v>727</v>
      </c>
      <c r="AC1042" s="18" t="s">
        <v>4961</v>
      </c>
      <c r="AD1042" s="18" t="s">
        <v>4960</v>
      </c>
      <c r="AE1042" s="18" t="s">
        <v>42</v>
      </c>
      <c r="AF1042" s="18" t="s">
        <v>43</v>
      </c>
      <c r="AG1042" s="18" t="s">
        <v>1940</v>
      </c>
      <c r="AH1042" s="18" t="s">
        <v>43</v>
      </c>
      <c r="AI1042" s="20" t="s">
        <v>1798</v>
      </c>
      <c r="AJ1042" s="53" t="s">
        <v>10412</v>
      </c>
      <c r="AK1042" s="53" t="s">
        <v>10398</v>
      </c>
      <c r="AL1042" s="53" t="str">
        <f>TEXT(Table13[[#This Row],[Start Date]],"DDD")</f>
        <v>Thu</v>
      </c>
      <c r="AM1042" s="12" t="str">
        <f>TEXT(RAW!$C1042,"MMM")</f>
        <v>May</v>
      </c>
      <c r="AN1042" s="12" t="str">
        <f>TEXT(RAW!$C1042,"YYYY")</f>
        <v>2022</v>
      </c>
      <c r="AO1042" s="54">
        <f t="shared" si="16"/>
        <v>0.11805555555555547</v>
      </c>
      <c r="AR1042" s="55"/>
      <c r="AS1042" s="55"/>
    </row>
    <row r="1043" spans="1:45" ht="12.6" customHeight="1" x14ac:dyDescent="0.2">
      <c r="A1043" s="17" t="s">
        <v>13114</v>
      </c>
      <c r="B1043" s="28">
        <v>44693</v>
      </c>
      <c r="C1043" s="19">
        <v>44693</v>
      </c>
      <c r="D1043" s="19">
        <v>44706</v>
      </c>
      <c r="E1043" s="18" t="s">
        <v>72</v>
      </c>
      <c r="F1043" s="28">
        <v>44706</v>
      </c>
      <c r="G1043" s="18" t="s">
        <v>159</v>
      </c>
      <c r="H1043" s="18" t="s">
        <v>357</v>
      </c>
      <c r="I1043" s="18" t="s">
        <v>4962</v>
      </c>
      <c r="J1043" s="18" t="s">
        <v>13133</v>
      </c>
      <c r="K1043" s="18" t="s">
        <v>199</v>
      </c>
      <c r="L1043" s="18" t="s">
        <v>759</v>
      </c>
      <c r="M1043" s="18"/>
      <c r="N1043" s="18" t="s">
        <v>40</v>
      </c>
      <c r="O1043" s="18" t="s">
        <v>362</v>
      </c>
      <c r="P1043" s="18" t="s">
        <v>363</v>
      </c>
      <c r="Q1043" s="18" t="s">
        <v>429</v>
      </c>
      <c r="R1043" s="18" t="s">
        <v>55</v>
      </c>
      <c r="S1043" s="18" t="s">
        <v>13127</v>
      </c>
      <c r="T1043" s="18" t="s">
        <v>1003</v>
      </c>
      <c r="U1043" s="18" t="s">
        <v>1004</v>
      </c>
      <c r="V1043" s="18" t="s">
        <v>113</v>
      </c>
      <c r="W1043" s="18" t="s">
        <v>113</v>
      </c>
      <c r="X1043" s="18" t="s">
        <v>1005</v>
      </c>
      <c r="Y1043" s="18" t="s">
        <v>1006</v>
      </c>
      <c r="Z1043" s="18" t="s">
        <v>41</v>
      </c>
      <c r="AA1043" s="18" t="s">
        <v>1007</v>
      </c>
      <c r="AB1043" s="18" t="s">
        <v>486</v>
      </c>
      <c r="AC1043" s="18" t="s">
        <v>4963</v>
      </c>
      <c r="AD1043" s="18" t="s">
        <v>113</v>
      </c>
      <c r="AE1043" s="18" t="s">
        <v>42</v>
      </c>
      <c r="AF1043" s="18" t="s">
        <v>43</v>
      </c>
      <c r="AG1043" s="18" t="s">
        <v>510</v>
      </c>
      <c r="AH1043" s="18" t="s">
        <v>43</v>
      </c>
      <c r="AI1043" s="20" t="s">
        <v>749</v>
      </c>
      <c r="AJ1043" s="53" t="s">
        <v>10412</v>
      </c>
      <c r="AK1043" s="53" t="s">
        <v>113</v>
      </c>
      <c r="AL1043" s="53" t="str">
        <f>TEXT(Table13[[#This Row],[Start Date]],"DDD")</f>
        <v>Wed</v>
      </c>
      <c r="AM1043" s="12" t="str">
        <f>TEXT(RAW!$C1043,"MMM")</f>
        <v>May</v>
      </c>
      <c r="AN1043" s="12" t="str">
        <f>TEXT(RAW!$C1043,"YYYY")</f>
        <v>2022</v>
      </c>
      <c r="AO1043" s="54">
        <f t="shared" si="16"/>
        <v>3.819444444444442E-2</v>
      </c>
      <c r="AR1043" s="55"/>
      <c r="AS1043" s="55"/>
    </row>
    <row r="1044" spans="1:45" ht="12.6" customHeight="1" x14ac:dyDescent="0.2">
      <c r="A1044" s="17" t="s">
        <v>13114</v>
      </c>
      <c r="B1044" s="28">
        <v>44719</v>
      </c>
      <c r="C1044" s="19">
        <v>44719</v>
      </c>
      <c r="D1044" s="19">
        <v>44719</v>
      </c>
      <c r="E1044" s="18" t="s">
        <v>165</v>
      </c>
      <c r="F1044" s="28">
        <v>44719</v>
      </c>
      <c r="G1044" s="18" t="s">
        <v>194</v>
      </c>
      <c r="H1044" s="18" t="s">
        <v>357</v>
      </c>
      <c r="I1044" s="18" t="s">
        <v>4964</v>
      </c>
      <c r="J1044" s="18" t="s">
        <v>13132</v>
      </c>
      <c r="K1044" s="18" t="s">
        <v>244</v>
      </c>
      <c r="L1044" s="18" t="s">
        <v>441</v>
      </c>
      <c r="M1044" s="18" t="s">
        <v>39</v>
      </c>
      <c r="N1044" s="18" t="s">
        <v>40</v>
      </c>
      <c r="O1044" s="18" t="s">
        <v>362</v>
      </c>
      <c r="P1044" s="18" t="s">
        <v>363</v>
      </c>
      <c r="Q1044" s="18" t="s">
        <v>364</v>
      </c>
      <c r="R1044" s="18" t="s">
        <v>395</v>
      </c>
      <c r="S1044" s="18" t="s">
        <v>13118</v>
      </c>
      <c r="T1044" s="18" t="s">
        <v>1471</v>
      </c>
      <c r="U1044" s="18" t="s">
        <v>4965</v>
      </c>
      <c r="V1044" s="18" t="s">
        <v>4966</v>
      </c>
      <c r="W1044" s="18" t="s">
        <v>4966</v>
      </c>
      <c r="X1044" s="18" t="s">
        <v>1472</v>
      </c>
      <c r="Y1044" s="18" t="s">
        <v>1473</v>
      </c>
      <c r="Z1044" s="18" t="s">
        <v>41</v>
      </c>
      <c r="AA1044" s="18" t="s">
        <v>601</v>
      </c>
      <c r="AB1044" s="18" t="s">
        <v>367</v>
      </c>
      <c r="AC1044" s="18" t="s">
        <v>4967</v>
      </c>
      <c r="AD1044" s="18" t="s">
        <v>4966</v>
      </c>
      <c r="AE1044" s="18" t="s">
        <v>42</v>
      </c>
      <c r="AF1044" s="18" t="s">
        <v>43</v>
      </c>
      <c r="AG1044" s="18" t="s">
        <v>768</v>
      </c>
      <c r="AH1044" s="18" t="s">
        <v>43</v>
      </c>
      <c r="AI1044" s="20" t="s">
        <v>1475</v>
      </c>
      <c r="AJ1044" s="53" t="s">
        <v>10412</v>
      </c>
      <c r="AK1044" s="53" t="s">
        <v>10398</v>
      </c>
      <c r="AL1044" s="53" t="str">
        <f>TEXT(Table13[[#This Row],[Start Date]],"DDD")</f>
        <v>Tue</v>
      </c>
      <c r="AM1044" s="12" t="str">
        <f>TEXT(RAW!$C1044,"MMM")</f>
        <v>Jun</v>
      </c>
      <c r="AN1044" s="12" t="str">
        <f>TEXT(RAW!$C1044,"YYYY")</f>
        <v>2022</v>
      </c>
      <c r="AO1044" s="54">
        <f t="shared" si="16"/>
        <v>6.944444444444442E-2</v>
      </c>
      <c r="AR1044" s="55"/>
      <c r="AS1044" s="55"/>
    </row>
    <row r="1045" spans="1:45" ht="12.6" customHeight="1" x14ac:dyDescent="0.2">
      <c r="A1045" s="17" t="s">
        <v>13114</v>
      </c>
      <c r="B1045" s="19"/>
      <c r="C1045" s="19">
        <v>44719</v>
      </c>
      <c r="D1045" s="19">
        <v>44720</v>
      </c>
      <c r="E1045" s="18" t="s">
        <v>124</v>
      </c>
      <c r="F1045" s="28">
        <v>44720</v>
      </c>
      <c r="G1045" s="18" t="s">
        <v>84</v>
      </c>
      <c r="H1045" s="18" t="s">
        <v>357</v>
      </c>
      <c r="I1045" s="18" t="s">
        <v>4968</v>
      </c>
      <c r="J1045" s="18" t="s">
        <v>13132</v>
      </c>
      <c r="K1045" s="18" t="s">
        <v>1154</v>
      </c>
      <c r="L1045" s="18"/>
      <c r="M1045" s="18"/>
      <c r="N1045" s="18"/>
      <c r="O1045" s="18" t="s">
        <v>362</v>
      </c>
      <c r="P1045" s="18" t="s">
        <v>363</v>
      </c>
      <c r="Q1045" s="18" t="s">
        <v>429</v>
      </c>
      <c r="R1045" s="18" t="s">
        <v>395</v>
      </c>
      <c r="S1045" s="18" t="s">
        <v>13116</v>
      </c>
      <c r="T1045" s="18"/>
      <c r="U1045" s="18" t="s">
        <v>4970</v>
      </c>
      <c r="V1045" s="18" t="s">
        <v>4971</v>
      </c>
      <c r="W1045" s="18" t="s">
        <v>4972</v>
      </c>
      <c r="X1045" s="18"/>
      <c r="Y1045" s="18"/>
      <c r="Z1045" s="18"/>
      <c r="AA1045" s="18"/>
      <c r="AB1045" s="18"/>
      <c r="AC1045" s="18" t="s">
        <v>4973</v>
      </c>
      <c r="AD1045" s="18" t="s">
        <v>4972</v>
      </c>
      <c r="AE1045" s="18" t="s">
        <v>42</v>
      </c>
      <c r="AF1045" s="18" t="s">
        <v>43</v>
      </c>
      <c r="AG1045" s="18" t="s">
        <v>399</v>
      </c>
      <c r="AH1045" s="18" t="s">
        <v>43</v>
      </c>
      <c r="AI1045" s="20" t="s">
        <v>4864</v>
      </c>
      <c r="AJ1045" s="53" t="s">
        <v>10412</v>
      </c>
      <c r="AK1045" s="53" t="s">
        <v>10398</v>
      </c>
      <c r="AL1045" s="53" t="str">
        <f>TEXT(Table13[[#This Row],[Start Date]],"DDD")</f>
        <v>Wed</v>
      </c>
      <c r="AM1045" s="12" t="str">
        <f>TEXT(RAW!$C1045,"MMM")</f>
        <v>Jun</v>
      </c>
      <c r="AN1045" s="12" t="str">
        <f>TEXT(RAW!$C1045,"YYYY")</f>
        <v>2022</v>
      </c>
      <c r="AO1045" s="54">
        <f t="shared" si="16"/>
        <v>6.25E-2</v>
      </c>
      <c r="AR1045" s="55"/>
      <c r="AS1045" s="55"/>
    </row>
    <row r="1046" spans="1:45" ht="12.6" customHeight="1" x14ac:dyDescent="0.2">
      <c r="A1046" s="17" t="s">
        <v>13114</v>
      </c>
      <c r="B1046" s="19"/>
      <c r="C1046" s="19">
        <v>44720</v>
      </c>
      <c r="D1046" s="19"/>
      <c r="E1046" s="18"/>
      <c r="F1046" s="18"/>
      <c r="G1046" s="18"/>
      <c r="H1046" s="18" t="s">
        <v>357</v>
      </c>
      <c r="I1046" s="18" t="s">
        <v>4974</v>
      </c>
      <c r="J1046" s="18" t="s">
        <v>13131</v>
      </c>
      <c r="K1046" s="18" t="s">
        <v>67</v>
      </c>
      <c r="L1046" s="18"/>
      <c r="M1046" s="18"/>
      <c r="N1046" s="18"/>
      <c r="O1046" s="18" t="s">
        <v>362</v>
      </c>
      <c r="P1046" s="18" t="s">
        <v>363</v>
      </c>
      <c r="Q1046" s="18" t="s">
        <v>552</v>
      </c>
      <c r="R1046" s="18" t="s">
        <v>395</v>
      </c>
      <c r="S1046" s="18" t="s">
        <v>13118</v>
      </c>
      <c r="T1046" s="18"/>
      <c r="U1046" s="18" t="s">
        <v>4975</v>
      </c>
      <c r="V1046" s="18"/>
      <c r="W1046" s="18"/>
      <c r="X1046" s="18"/>
      <c r="Y1046" s="18"/>
      <c r="Z1046" s="18"/>
      <c r="AA1046" s="18"/>
      <c r="AB1046" s="18"/>
      <c r="AC1046" s="18"/>
      <c r="AD1046" s="18"/>
      <c r="AE1046" s="18"/>
      <c r="AF1046" s="18"/>
      <c r="AG1046" s="18"/>
      <c r="AH1046" s="18" t="s">
        <v>71</v>
      </c>
      <c r="AI1046" s="20" t="s">
        <v>473</v>
      </c>
      <c r="AJ1046" s="53" t="s">
        <v>10412</v>
      </c>
      <c r="AK1046" s="53" t="s">
        <v>10398</v>
      </c>
      <c r="AL1046" s="53" t="str">
        <f>TEXT(Table13[[#This Row],[Start Date]],"DDD")</f>
        <v>Sat</v>
      </c>
      <c r="AM1046" s="12" t="str">
        <f>TEXT(RAW!$C1046,"MMM")</f>
        <v>Jun</v>
      </c>
      <c r="AN1046" s="12" t="str">
        <f>TEXT(RAW!$C1046,"YYYY")</f>
        <v>2022</v>
      </c>
      <c r="AO1046" s="54">
        <f t="shared" si="16"/>
        <v>0</v>
      </c>
      <c r="AR1046" s="55"/>
      <c r="AS1046" s="55"/>
    </row>
    <row r="1047" spans="1:45" ht="12.6" customHeight="1" x14ac:dyDescent="0.2">
      <c r="A1047" s="17" t="s">
        <v>13114</v>
      </c>
      <c r="B1047" s="28">
        <v>44748</v>
      </c>
      <c r="C1047" s="19">
        <v>44748</v>
      </c>
      <c r="D1047" s="19">
        <v>44749</v>
      </c>
      <c r="E1047" s="18" t="s">
        <v>75</v>
      </c>
      <c r="F1047" s="28">
        <v>44749</v>
      </c>
      <c r="G1047" s="18" t="s">
        <v>108</v>
      </c>
      <c r="H1047" s="18" t="s">
        <v>357</v>
      </c>
      <c r="I1047" s="18" t="s">
        <v>4976</v>
      </c>
      <c r="J1047" s="18" t="s">
        <v>13132</v>
      </c>
      <c r="K1047" s="18" t="s">
        <v>109</v>
      </c>
      <c r="L1047" s="18" t="s">
        <v>4977</v>
      </c>
      <c r="M1047" s="18"/>
      <c r="N1047" s="18" t="s">
        <v>40</v>
      </c>
      <c r="O1047" s="18" t="s">
        <v>362</v>
      </c>
      <c r="P1047" s="18" t="s">
        <v>363</v>
      </c>
      <c r="Q1047" s="18" t="s">
        <v>429</v>
      </c>
      <c r="R1047" s="18" t="s">
        <v>395</v>
      </c>
      <c r="S1047" s="18" t="s">
        <v>13127</v>
      </c>
      <c r="T1047" s="18" t="s">
        <v>4978</v>
      </c>
      <c r="U1047" s="18" t="s">
        <v>4979</v>
      </c>
      <c r="V1047" s="18" t="s">
        <v>4980</v>
      </c>
      <c r="W1047" s="18" t="s">
        <v>4980</v>
      </c>
      <c r="X1047" s="18" t="s">
        <v>1589</v>
      </c>
      <c r="Y1047" s="18" t="s">
        <v>1590</v>
      </c>
      <c r="Z1047" s="18" t="s">
        <v>41</v>
      </c>
      <c r="AA1047" s="18" t="s">
        <v>1007</v>
      </c>
      <c r="AB1047" s="18" t="s">
        <v>486</v>
      </c>
      <c r="AC1047" s="18" t="s">
        <v>4981</v>
      </c>
      <c r="AD1047" s="18" t="s">
        <v>4980</v>
      </c>
      <c r="AE1047" s="18" t="s">
        <v>42</v>
      </c>
      <c r="AF1047" s="18" t="s">
        <v>43</v>
      </c>
      <c r="AG1047" s="18" t="s">
        <v>1674</v>
      </c>
      <c r="AH1047" s="18" t="s">
        <v>43</v>
      </c>
      <c r="AI1047" s="20" t="s">
        <v>1592</v>
      </c>
      <c r="AJ1047" s="53" t="s">
        <v>10412</v>
      </c>
      <c r="AK1047" s="53" t="s">
        <v>10398</v>
      </c>
      <c r="AL1047" s="53" t="str">
        <f>TEXT(Table13[[#This Row],[Start Date]],"DDD")</f>
        <v>Thu</v>
      </c>
      <c r="AM1047" s="12" t="str">
        <f>TEXT(RAW!$C1047,"MMM")</f>
        <v>Jul</v>
      </c>
      <c r="AN1047" s="12" t="str">
        <f>TEXT(RAW!$C1047,"YYYY")</f>
        <v>2022</v>
      </c>
      <c r="AO1047" s="54">
        <f t="shared" si="16"/>
        <v>0.15972222222222221</v>
      </c>
      <c r="AR1047" s="55"/>
      <c r="AS1047" s="55"/>
    </row>
    <row r="1048" spans="1:45" ht="12.6" customHeight="1" x14ac:dyDescent="0.2">
      <c r="A1048" s="17" t="s">
        <v>13114</v>
      </c>
      <c r="B1048" s="28">
        <v>44748</v>
      </c>
      <c r="C1048" s="19">
        <v>44748</v>
      </c>
      <c r="D1048" s="19"/>
      <c r="E1048" s="18"/>
      <c r="F1048" s="18"/>
      <c r="G1048" s="18"/>
      <c r="H1048" s="18" t="s">
        <v>357</v>
      </c>
      <c r="I1048" s="18" t="s">
        <v>4982</v>
      </c>
      <c r="J1048" s="18" t="s">
        <v>13130</v>
      </c>
      <c r="K1048" s="18" t="s">
        <v>141</v>
      </c>
      <c r="L1048" s="18" t="s">
        <v>533</v>
      </c>
      <c r="M1048" s="18"/>
      <c r="N1048" s="18" t="s">
        <v>40</v>
      </c>
      <c r="O1048" s="18" t="s">
        <v>362</v>
      </c>
      <c r="P1048" s="18" t="s">
        <v>363</v>
      </c>
      <c r="Q1048" s="18" t="s">
        <v>534</v>
      </c>
      <c r="R1048" s="18" t="s">
        <v>55</v>
      </c>
      <c r="S1048" s="18" t="s">
        <v>13118</v>
      </c>
      <c r="T1048" s="18" t="s">
        <v>4024</v>
      </c>
      <c r="U1048" s="18" t="s">
        <v>4983</v>
      </c>
      <c r="V1048" s="18"/>
      <c r="W1048" s="18"/>
      <c r="X1048" s="18" t="s">
        <v>41</v>
      </c>
      <c r="Y1048" s="18">
        <v>70715737602</v>
      </c>
      <c r="Z1048" s="18"/>
      <c r="AA1048" s="18" t="s">
        <v>538</v>
      </c>
      <c r="AB1048" s="18" t="s">
        <v>539</v>
      </c>
      <c r="AC1048" s="18"/>
      <c r="AD1048" s="18"/>
      <c r="AE1048" s="18"/>
      <c r="AF1048" s="18"/>
      <c r="AG1048" s="18"/>
      <c r="AH1048" s="18" t="s">
        <v>71</v>
      </c>
      <c r="AI1048" s="20" t="s">
        <v>52</v>
      </c>
      <c r="AJ1048" s="53" t="s">
        <v>10412</v>
      </c>
      <c r="AK1048" s="53" t="s">
        <v>113</v>
      </c>
      <c r="AL1048" s="53" t="str">
        <f>TEXT(Table13[[#This Row],[Start Date]],"DDD")</f>
        <v>Sat</v>
      </c>
      <c r="AM1048" s="12" t="str">
        <f>TEXT(RAW!$C1048,"MMM")</f>
        <v>Jul</v>
      </c>
      <c r="AN1048" s="12" t="str">
        <f>TEXT(RAW!$C1048,"YYYY")</f>
        <v>2022</v>
      </c>
      <c r="AO1048" s="54">
        <f t="shared" si="16"/>
        <v>0</v>
      </c>
      <c r="AR1048" s="55"/>
      <c r="AS1048" s="55"/>
    </row>
    <row r="1049" spans="1:45" ht="12.6" customHeight="1" x14ac:dyDescent="0.2">
      <c r="A1049" s="17" t="s">
        <v>13114</v>
      </c>
      <c r="B1049" s="28">
        <v>44748</v>
      </c>
      <c r="C1049" s="19">
        <v>44748</v>
      </c>
      <c r="D1049" s="19">
        <v>44763</v>
      </c>
      <c r="E1049" s="18" t="s">
        <v>46</v>
      </c>
      <c r="F1049" s="28">
        <v>44763</v>
      </c>
      <c r="G1049" s="18" t="s">
        <v>72</v>
      </c>
      <c r="H1049" s="18" t="s">
        <v>357</v>
      </c>
      <c r="I1049" s="18" t="s">
        <v>4984</v>
      </c>
      <c r="J1049" s="18" t="s">
        <v>13130</v>
      </c>
      <c r="K1049" s="18" t="s">
        <v>145</v>
      </c>
      <c r="L1049" s="18" t="s">
        <v>533</v>
      </c>
      <c r="M1049" s="18"/>
      <c r="N1049" s="18" t="s">
        <v>40</v>
      </c>
      <c r="O1049" s="18" t="s">
        <v>362</v>
      </c>
      <c r="P1049" s="18" t="s">
        <v>363</v>
      </c>
      <c r="Q1049" s="18" t="s">
        <v>534</v>
      </c>
      <c r="R1049" s="18" t="s">
        <v>55</v>
      </c>
      <c r="S1049" s="18" t="s">
        <v>13127</v>
      </c>
      <c r="T1049" s="18" t="s">
        <v>4033</v>
      </c>
      <c r="U1049" s="18" t="s">
        <v>4985</v>
      </c>
      <c r="V1049" s="18"/>
      <c r="W1049" s="18" t="s">
        <v>182</v>
      </c>
      <c r="X1049" s="18" t="s">
        <v>41</v>
      </c>
      <c r="Y1049" s="18">
        <v>707157333205</v>
      </c>
      <c r="Z1049" s="18"/>
      <c r="AA1049" s="18" t="s">
        <v>538</v>
      </c>
      <c r="AB1049" s="18" t="s">
        <v>539</v>
      </c>
      <c r="AC1049" s="18" t="s">
        <v>4986</v>
      </c>
      <c r="AD1049" s="18" t="s">
        <v>182</v>
      </c>
      <c r="AE1049" s="18" t="s">
        <v>42</v>
      </c>
      <c r="AF1049" s="18" t="s">
        <v>43</v>
      </c>
      <c r="AG1049" s="18" t="s">
        <v>390</v>
      </c>
      <c r="AH1049" s="18" t="s">
        <v>43</v>
      </c>
      <c r="AI1049" s="20" t="s">
        <v>52</v>
      </c>
      <c r="AJ1049" s="53" t="s">
        <v>10412</v>
      </c>
      <c r="AK1049" s="53" t="s">
        <v>113</v>
      </c>
      <c r="AL1049" s="53" t="str">
        <f>TEXT(Table13[[#This Row],[Start Date]],"DDD")</f>
        <v>Thu</v>
      </c>
      <c r="AM1049" s="12" t="str">
        <f>TEXT(RAW!$C1049,"MMM")</f>
        <v>Jul</v>
      </c>
      <c r="AN1049" s="12" t="str">
        <f>TEXT(RAW!$C1049,"YYYY")</f>
        <v>2022</v>
      </c>
      <c r="AO1049" s="54">
        <f t="shared" si="16"/>
        <v>3.125E-2</v>
      </c>
      <c r="AR1049" s="55"/>
      <c r="AS1049" s="55"/>
    </row>
    <row r="1050" spans="1:45" ht="12.6" customHeight="1" x14ac:dyDescent="0.2">
      <c r="A1050" s="17" t="s">
        <v>13114</v>
      </c>
      <c r="B1050" s="19"/>
      <c r="C1050" s="19">
        <v>44729</v>
      </c>
      <c r="D1050" s="19">
        <v>44735</v>
      </c>
      <c r="E1050" s="18" t="s">
        <v>96</v>
      </c>
      <c r="F1050" s="28">
        <v>44735</v>
      </c>
      <c r="G1050" s="18" t="s">
        <v>136</v>
      </c>
      <c r="H1050" s="18" t="s">
        <v>357</v>
      </c>
      <c r="I1050" s="18" t="s">
        <v>4987</v>
      </c>
      <c r="J1050" s="18" t="s">
        <v>13130</v>
      </c>
      <c r="K1050" s="18" t="s">
        <v>106</v>
      </c>
      <c r="L1050" s="18" t="s">
        <v>4674</v>
      </c>
      <c r="M1050" s="18"/>
      <c r="N1050" s="18"/>
      <c r="O1050" s="18" t="s">
        <v>362</v>
      </c>
      <c r="P1050" s="18" t="s">
        <v>363</v>
      </c>
      <c r="Q1050" s="18" t="s">
        <v>923</v>
      </c>
      <c r="R1050" s="18" t="s">
        <v>55</v>
      </c>
      <c r="S1050" s="18" t="s">
        <v>13118</v>
      </c>
      <c r="T1050" s="18"/>
      <c r="U1050" s="18" t="s">
        <v>4988</v>
      </c>
      <c r="V1050" s="18" t="s">
        <v>4989</v>
      </c>
      <c r="W1050" s="18" t="s">
        <v>4989</v>
      </c>
      <c r="X1050" s="18"/>
      <c r="Y1050" s="18"/>
      <c r="Z1050" s="18"/>
      <c r="AA1050" s="18"/>
      <c r="AB1050" s="18" t="s">
        <v>486</v>
      </c>
      <c r="AC1050" s="18" t="s">
        <v>4990</v>
      </c>
      <c r="AD1050" s="18" t="s">
        <v>4989</v>
      </c>
      <c r="AE1050" s="18" t="s">
        <v>42</v>
      </c>
      <c r="AF1050" s="18" t="s">
        <v>43</v>
      </c>
      <c r="AG1050" s="18" t="s">
        <v>815</v>
      </c>
      <c r="AH1050" s="18" t="s">
        <v>43</v>
      </c>
      <c r="AI1050" s="20" t="s">
        <v>44</v>
      </c>
      <c r="AJ1050" s="53" t="s">
        <v>10412</v>
      </c>
      <c r="AK1050" s="53" t="s">
        <v>113</v>
      </c>
      <c r="AL1050" s="53" t="str">
        <f>TEXT(Table13[[#This Row],[Start Date]],"DDD")</f>
        <v>Thu</v>
      </c>
      <c r="AM1050" s="12" t="str">
        <f>TEXT(RAW!$C1050,"MMM")</f>
        <v>Jun</v>
      </c>
      <c r="AN1050" s="12" t="str">
        <f>TEXT(RAW!$C1050,"YYYY")</f>
        <v>2022</v>
      </c>
      <c r="AO1050" s="54">
        <f t="shared" si="16"/>
        <v>1.7361111111111049E-2</v>
      </c>
      <c r="AR1050" s="55"/>
      <c r="AS1050" s="55"/>
    </row>
    <row r="1051" spans="1:45" ht="12.6" customHeight="1" x14ac:dyDescent="0.2">
      <c r="A1051" s="17" t="s">
        <v>13114</v>
      </c>
      <c r="B1051" s="28">
        <v>44729</v>
      </c>
      <c r="C1051" s="19">
        <v>44729</v>
      </c>
      <c r="D1051" s="19">
        <v>44735</v>
      </c>
      <c r="E1051" s="18" t="s">
        <v>134</v>
      </c>
      <c r="F1051" s="28">
        <v>44735</v>
      </c>
      <c r="G1051" s="18" t="s">
        <v>181</v>
      </c>
      <c r="H1051" s="18" t="s">
        <v>357</v>
      </c>
      <c r="I1051" s="18" t="s">
        <v>4991</v>
      </c>
      <c r="J1051" s="18" t="s">
        <v>13130</v>
      </c>
      <c r="K1051" s="18" t="s">
        <v>70</v>
      </c>
      <c r="L1051" s="18" t="s">
        <v>729</v>
      </c>
      <c r="M1051" s="18"/>
      <c r="N1051" s="18" t="s">
        <v>40</v>
      </c>
      <c r="O1051" s="18" t="s">
        <v>362</v>
      </c>
      <c r="P1051" s="18" t="s">
        <v>363</v>
      </c>
      <c r="Q1051" s="18" t="s">
        <v>534</v>
      </c>
      <c r="R1051" s="18" t="s">
        <v>55</v>
      </c>
      <c r="S1051" s="18" t="s">
        <v>13118</v>
      </c>
      <c r="T1051" s="18" t="s">
        <v>2581</v>
      </c>
      <c r="U1051" s="18" t="s">
        <v>4992</v>
      </c>
      <c r="V1051" s="18" t="s">
        <v>4684</v>
      </c>
      <c r="W1051" s="18" t="s">
        <v>4684</v>
      </c>
      <c r="X1051" s="18" t="s">
        <v>41</v>
      </c>
      <c r="Y1051" s="18">
        <v>70813418905</v>
      </c>
      <c r="Z1051" s="18"/>
      <c r="AA1051" s="18" t="s">
        <v>538</v>
      </c>
      <c r="AB1051" s="18" t="s">
        <v>734</v>
      </c>
      <c r="AC1051" s="18" t="s">
        <v>4993</v>
      </c>
      <c r="AD1051" s="18" t="s">
        <v>4684</v>
      </c>
      <c r="AE1051" s="18" t="s">
        <v>42</v>
      </c>
      <c r="AF1051" s="18" t="s">
        <v>43</v>
      </c>
      <c r="AG1051" s="18" t="s">
        <v>869</v>
      </c>
      <c r="AH1051" s="18" t="s">
        <v>43</v>
      </c>
      <c r="AI1051" s="20" t="s">
        <v>44</v>
      </c>
      <c r="AJ1051" s="53" t="s">
        <v>10412</v>
      </c>
      <c r="AK1051" s="53" t="s">
        <v>113</v>
      </c>
      <c r="AL1051" s="53" t="str">
        <f>TEXT(Table13[[#This Row],[Start Date]],"DDD")</f>
        <v>Thu</v>
      </c>
      <c r="AM1051" s="12" t="str">
        <f>TEXT(RAW!$C1051,"MMM")</f>
        <v>Jun</v>
      </c>
      <c r="AN1051" s="12" t="str">
        <f>TEXT(RAW!$C1051,"YYYY")</f>
        <v>2022</v>
      </c>
      <c r="AO1051" s="54">
        <f t="shared" si="16"/>
        <v>1.388888888888884E-2</v>
      </c>
      <c r="AR1051" s="55"/>
      <c r="AS1051" s="55"/>
    </row>
    <row r="1052" spans="1:45" ht="12.6" customHeight="1" x14ac:dyDescent="0.2">
      <c r="A1052" s="17" t="s">
        <v>13114</v>
      </c>
      <c r="B1052" s="28">
        <v>44733</v>
      </c>
      <c r="C1052" s="19">
        <v>44733</v>
      </c>
      <c r="D1052" s="19">
        <v>44733</v>
      </c>
      <c r="E1052" s="18" t="s">
        <v>104</v>
      </c>
      <c r="F1052" s="28">
        <v>44733</v>
      </c>
      <c r="G1052" s="18" t="s">
        <v>127</v>
      </c>
      <c r="H1052" s="18" t="s">
        <v>357</v>
      </c>
      <c r="I1052" s="18" t="s">
        <v>4994</v>
      </c>
      <c r="J1052" s="18" t="s">
        <v>13133</v>
      </c>
      <c r="K1052" s="18" t="s">
        <v>117</v>
      </c>
      <c r="L1052" s="18" t="s">
        <v>484</v>
      </c>
      <c r="M1052" s="18"/>
      <c r="N1052" s="18" t="s">
        <v>40</v>
      </c>
      <c r="O1052" s="18" t="s">
        <v>362</v>
      </c>
      <c r="P1052" s="18" t="s">
        <v>363</v>
      </c>
      <c r="Q1052" s="18" t="s">
        <v>429</v>
      </c>
      <c r="R1052" s="18" t="s">
        <v>395</v>
      </c>
      <c r="S1052" s="18" t="s">
        <v>13116</v>
      </c>
      <c r="T1052" s="18" t="s">
        <v>1353</v>
      </c>
      <c r="U1052" s="18" t="s">
        <v>4995</v>
      </c>
      <c r="V1052" s="18" t="s">
        <v>4995</v>
      </c>
      <c r="W1052" s="18" t="s">
        <v>1412</v>
      </c>
      <c r="X1052" s="18" t="s">
        <v>1357</v>
      </c>
      <c r="Y1052" s="18" t="s">
        <v>1358</v>
      </c>
      <c r="Z1052" s="18" t="s">
        <v>41</v>
      </c>
      <c r="AA1052" s="18" t="s">
        <v>1359</v>
      </c>
      <c r="AB1052" s="18" t="s">
        <v>486</v>
      </c>
      <c r="AC1052" s="18" t="s">
        <v>4996</v>
      </c>
      <c r="AD1052" s="18" t="s">
        <v>1412</v>
      </c>
      <c r="AE1052" s="18" t="s">
        <v>42</v>
      </c>
      <c r="AF1052" s="18" t="s">
        <v>43</v>
      </c>
      <c r="AG1052" s="18" t="s">
        <v>2116</v>
      </c>
      <c r="AH1052" s="18" t="s">
        <v>43</v>
      </c>
      <c r="AI1052" s="20" t="s">
        <v>488</v>
      </c>
      <c r="AJ1052" s="53" t="s">
        <v>10412</v>
      </c>
      <c r="AK1052" s="53" t="s">
        <v>10398</v>
      </c>
      <c r="AL1052" s="53" t="str">
        <f>TEXT(Table13[[#This Row],[Start Date]],"DDD")</f>
        <v>Tue</v>
      </c>
      <c r="AM1052" s="12" t="str">
        <f>TEXT(RAW!$C1052,"MMM")</f>
        <v>Jun</v>
      </c>
      <c r="AN1052" s="12" t="str">
        <f>TEXT(RAW!$C1052,"YYYY")</f>
        <v>2022</v>
      </c>
      <c r="AO1052" s="54">
        <f t="shared" si="16"/>
        <v>2.7777777777777901E-2</v>
      </c>
      <c r="AR1052" s="55"/>
      <c r="AS1052" s="55"/>
    </row>
    <row r="1053" spans="1:45" ht="12.6" customHeight="1" x14ac:dyDescent="0.2">
      <c r="A1053" s="17" t="s">
        <v>13114</v>
      </c>
      <c r="B1053" s="28">
        <v>44706</v>
      </c>
      <c r="C1053" s="19">
        <v>44706</v>
      </c>
      <c r="D1053" s="19">
        <v>44706</v>
      </c>
      <c r="E1053" s="18" t="s">
        <v>115</v>
      </c>
      <c r="F1053" s="28">
        <v>44706</v>
      </c>
      <c r="G1053" s="18" t="s">
        <v>219</v>
      </c>
      <c r="H1053" s="18" t="s">
        <v>357</v>
      </c>
      <c r="I1053" s="18" t="s">
        <v>4997</v>
      </c>
      <c r="J1053" s="18" t="s">
        <v>13130</v>
      </c>
      <c r="K1053" s="18" t="s">
        <v>107</v>
      </c>
      <c r="L1053" s="18" t="s">
        <v>729</v>
      </c>
      <c r="M1053" s="18"/>
      <c r="N1053" s="18" t="s">
        <v>40</v>
      </c>
      <c r="O1053" s="18" t="s">
        <v>362</v>
      </c>
      <c r="P1053" s="18" t="s">
        <v>363</v>
      </c>
      <c r="Q1053" s="18" t="s">
        <v>534</v>
      </c>
      <c r="R1053" s="18" t="s">
        <v>395</v>
      </c>
      <c r="S1053" s="18" t="s">
        <v>13127</v>
      </c>
      <c r="T1053" s="18" t="s">
        <v>730</v>
      </c>
      <c r="U1053" s="18" t="s">
        <v>4998</v>
      </c>
      <c r="V1053" s="18" t="s">
        <v>4999</v>
      </c>
      <c r="W1053" s="18" t="s">
        <v>4999</v>
      </c>
      <c r="X1053" s="18" t="s">
        <v>41</v>
      </c>
      <c r="Y1053" s="18">
        <v>70813418832</v>
      </c>
      <c r="Z1053" s="18"/>
      <c r="AA1053" s="18" t="s">
        <v>538</v>
      </c>
      <c r="AB1053" s="18" t="s">
        <v>734</v>
      </c>
      <c r="AC1053" s="18" t="s">
        <v>5000</v>
      </c>
      <c r="AD1053" s="18" t="s">
        <v>4999</v>
      </c>
      <c r="AE1053" s="18" t="s">
        <v>42</v>
      </c>
      <c r="AF1053" s="18" t="s">
        <v>43</v>
      </c>
      <c r="AG1053" s="18" t="s">
        <v>2116</v>
      </c>
      <c r="AH1053" s="18" t="s">
        <v>43</v>
      </c>
      <c r="AI1053" s="20" t="s">
        <v>44</v>
      </c>
      <c r="AJ1053" s="53" t="s">
        <v>10412</v>
      </c>
      <c r="AK1053" s="53" t="s">
        <v>10398</v>
      </c>
      <c r="AL1053" s="53" t="str">
        <f>TEXT(Table13[[#This Row],[Start Date]],"DDD")</f>
        <v>Wed</v>
      </c>
      <c r="AM1053" s="12" t="str">
        <f>TEXT(RAW!$C1053,"MMM")</f>
        <v>May</v>
      </c>
      <c r="AN1053" s="12" t="str">
        <f>TEXT(RAW!$C1053,"YYYY")</f>
        <v>2022</v>
      </c>
      <c r="AO1053" s="54">
        <f t="shared" si="16"/>
        <v>2.777777777777779E-2</v>
      </c>
      <c r="AR1053" s="55"/>
      <c r="AS1053" s="55"/>
    </row>
    <row r="1054" spans="1:45" ht="12.6" customHeight="1" x14ac:dyDescent="0.2">
      <c r="A1054" s="17" t="s">
        <v>13114</v>
      </c>
      <c r="B1054" s="19"/>
      <c r="C1054" s="19">
        <v>44707</v>
      </c>
      <c r="D1054" s="19">
        <v>44707</v>
      </c>
      <c r="E1054" s="18" t="s">
        <v>63</v>
      </c>
      <c r="F1054" s="28">
        <v>44707</v>
      </c>
      <c r="G1054" s="18" t="s">
        <v>96</v>
      </c>
      <c r="H1054" s="18" t="s">
        <v>357</v>
      </c>
      <c r="I1054" s="18" t="s">
        <v>5001</v>
      </c>
      <c r="J1054" s="18" t="s">
        <v>13133</v>
      </c>
      <c r="K1054" s="18" t="s">
        <v>67</v>
      </c>
      <c r="L1054" s="18" t="s">
        <v>403</v>
      </c>
      <c r="M1054" s="18"/>
      <c r="N1054" s="18"/>
      <c r="O1054" s="18" t="s">
        <v>362</v>
      </c>
      <c r="P1054" s="18" t="s">
        <v>363</v>
      </c>
      <c r="Q1054" s="18" t="s">
        <v>364</v>
      </c>
      <c r="R1054" s="18" t="s">
        <v>395</v>
      </c>
      <c r="S1054" s="18" t="s">
        <v>13128</v>
      </c>
      <c r="T1054" s="18"/>
      <c r="U1054" s="18" t="s">
        <v>5002</v>
      </c>
      <c r="V1054" s="18" t="s">
        <v>5002</v>
      </c>
      <c r="W1054" s="18" t="s">
        <v>5002</v>
      </c>
      <c r="X1054" s="18"/>
      <c r="Y1054" s="18"/>
      <c r="Z1054" s="18"/>
      <c r="AA1054" s="18"/>
      <c r="AB1054" s="18" t="s">
        <v>367</v>
      </c>
      <c r="AC1054" s="18" t="s">
        <v>5003</v>
      </c>
      <c r="AD1054" s="18" t="s">
        <v>5002</v>
      </c>
      <c r="AE1054" s="18" t="s">
        <v>42</v>
      </c>
      <c r="AF1054" s="18" t="s">
        <v>43</v>
      </c>
      <c r="AG1054" s="18" t="s">
        <v>2061</v>
      </c>
      <c r="AH1054" s="18" t="s">
        <v>43</v>
      </c>
      <c r="AI1054" s="20" t="s">
        <v>4069</v>
      </c>
      <c r="AJ1054" s="53" t="s">
        <v>10412</v>
      </c>
      <c r="AK1054" s="53" t="s">
        <v>10398</v>
      </c>
      <c r="AL1054" s="53" t="str">
        <f>TEXT(Table13[[#This Row],[Start Date]],"DDD")</f>
        <v>Thu</v>
      </c>
      <c r="AM1054" s="12" t="str">
        <f>TEXT(RAW!$C1054,"MMM")</f>
        <v>May</v>
      </c>
      <c r="AN1054" s="12" t="str">
        <f>TEXT(RAW!$C1054,"YYYY")</f>
        <v>2022</v>
      </c>
      <c r="AO1054" s="54">
        <f t="shared" si="16"/>
        <v>0.10416666666666669</v>
      </c>
      <c r="AR1054" s="55"/>
      <c r="AS1054" s="55"/>
    </row>
    <row r="1055" spans="1:45" ht="12.6" customHeight="1" x14ac:dyDescent="0.2">
      <c r="A1055" s="17" t="s">
        <v>13114</v>
      </c>
      <c r="B1055" s="28">
        <v>44707</v>
      </c>
      <c r="C1055" s="19">
        <v>44707</v>
      </c>
      <c r="D1055" s="19">
        <v>44707</v>
      </c>
      <c r="E1055" s="18" t="s">
        <v>129</v>
      </c>
      <c r="F1055" s="28">
        <v>44707</v>
      </c>
      <c r="G1055" s="18" t="s">
        <v>132</v>
      </c>
      <c r="H1055" s="18" t="s">
        <v>357</v>
      </c>
      <c r="I1055" s="18" t="s">
        <v>5004</v>
      </c>
      <c r="J1055" s="18" t="s">
        <v>13130</v>
      </c>
      <c r="K1055" s="18" t="s">
        <v>107</v>
      </c>
      <c r="L1055" s="18" t="s">
        <v>729</v>
      </c>
      <c r="M1055" s="18"/>
      <c r="N1055" s="18" t="s">
        <v>40</v>
      </c>
      <c r="O1055" s="18" t="s">
        <v>362</v>
      </c>
      <c r="P1055" s="18" t="s">
        <v>363</v>
      </c>
      <c r="Q1055" s="18" t="s">
        <v>534</v>
      </c>
      <c r="R1055" s="18" t="s">
        <v>395</v>
      </c>
      <c r="S1055" s="18" t="s">
        <v>13123</v>
      </c>
      <c r="T1055" s="18" t="s">
        <v>730</v>
      </c>
      <c r="U1055" s="18" t="s">
        <v>5005</v>
      </c>
      <c r="V1055" s="18" t="s">
        <v>5006</v>
      </c>
      <c r="W1055" s="18" t="s">
        <v>5007</v>
      </c>
      <c r="X1055" s="18" t="s">
        <v>41</v>
      </c>
      <c r="Y1055" s="18">
        <v>70813418832</v>
      </c>
      <c r="Z1055" s="18"/>
      <c r="AA1055" s="18" t="s">
        <v>538</v>
      </c>
      <c r="AB1055" s="18" t="s">
        <v>734</v>
      </c>
      <c r="AC1055" s="18" t="s">
        <v>5008</v>
      </c>
      <c r="AD1055" s="18" t="s">
        <v>5007</v>
      </c>
      <c r="AE1055" s="18" t="s">
        <v>42</v>
      </c>
      <c r="AF1055" s="18" t="s">
        <v>43</v>
      </c>
      <c r="AG1055" s="18" t="s">
        <v>480</v>
      </c>
      <c r="AH1055" s="18" t="s">
        <v>43</v>
      </c>
      <c r="AI1055" s="20" t="s">
        <v>44</v>
      </c>
      <c r="AJ1055" s="53" t="s">
        <v>10412</v>
      </c>
      <c r="AK1055" s="53" t="s">
        <v>10398</v>
      </c>
      <c r="AL1055" s="53" t="str">
        <f>TEXT(Table13[[#This Row],[Start Date]],"DDD")</f>
        <v>Thu</v>
      </c>
      <c r="AM1055" s="12" t="str">
        <f>TEXT(RAW!$C1055,"MMM")</f>
        <v>May</v>
      </c>
      <c r="AN1055" s="12" t="str">
        <f>TEXT(RAW!$C1055,"YYYY")</f>
        <v>2022</v>
      </c>
      <c r="AO1055" s="54">
        <f t="shared" si="16"/>
        <v>2.083333333333337E-2</v>
      </c>
      <c r="AR1055" s="55"/>
      <c r="AS1055" s="55"/>
    </row>
    <row r="1056" spans="1:45" ht="12.6" customHeight="1" x14ac:dyDescent="0.2">
      <c r="A1056" s="17" t="s">
        <v>13114</v>
      </c>
      <c r="B1056" s="28">
        <v>44691</v>
      </c>
      <c r="C1056" s="19">
        <v>44691</v>
      </c>
      <c r="D1056" s="19">
        <v>44691</v>
      </c>
      <c r="E1056" s="18" t="s">
        <v>61</v>
      </c>
      <c r="F1056" s="28">
        <v>44691</v>
      </c>
      <c r="G1056" s="18" t="s">
        <v>72</v>
      </c>
      <c r="H1056" s="18" t="s">
        <v>357</v>
      </c>
      <c r="I1056" s="18" t="s">
        <v>5009</v>
      </c>
      <c r="J1056" s="18" t="s">
        <v>13130</v>
      </c>
      <c r="K1056" s="18" t="s">
        <v>117</v>
      </c>
      <c r="L1056" s="18" t="s">
        <v>729</v>
      </c>
      <c r="M1056" s="18"/>
      <c r="N1056" s="18" t="s">
        <v>40</v>
      </c>
      <c r="O1056" s="18" t="s">
        <v>362</v>
      </c>
      <c r="P1056" s="18" t="s">
        <v>363</v>
      </c>
      <c r="Q1056" s="18" t="s">
        <v>534</v>
      </c>
      <c r="R1056" s="18" t="s">
        <v>395</v>
      </c>
      <c r="S1056" s="18" t="s">
        <v>13123</v>
      </c>
      <c r="T1056" s="18" t="s">
        <v>2201</v>
      </c>
      <c r="U1056" s="18" t="s">
        <v>5010</v>
      </c>
      <c r="V1056" s="18" t="s">
        <v>3843</v>
      </c>
      <c r="W1056" s="18" t="s">
        <v>5011</v>
      </c>
      <c r="X1056" s="18" t="s">
        <v>41</v>
      </c>
      <c r="Y1056" s="18">
        <v>70813418820</v>
      </c>
      <c r="Z1056" s="18"/>
      <c r="AA1056" s="18" t="s">
        <v>538</v>
      </c>
      <c r="AB1056" s="18" t="s">
        <v>734</v>
      </c>
      <c r="AC1056" s="18" t="s">
        <v>5012</v>
      </c>
      <c r="AD1056" s="18" t="s">
        <v>5011</v>
      </c>
      <c r="AE1056" s="18" t="s">
        <v>42</v>
      </c>
      <c r="AF1056" s="18" t="s">
        <v>71</v>
      </c>
      <c r="AG1056" s="18" t="s">
        <v>480</v>
      </c>
      <c r="AH1056" s="18" t="s">
        <v>43</v>
      </c>
      <c r="AI1056" s="20" t="s">
        <v>44</v>
      </c>
      <c r="AJ1056" s="53" t="s">
        <v>10412</v>
      </c>
      <c r="AK1056" s="53" t="s">
        <v>10398</v>
      </c>
      <c r="AL1056" s="53" t="str">
        <f>TEXT(Table13[[#This Row],[Start Date]],"DDD")</f>
        <v>Tue</v>
      </c>
      <c r="AM1056" s="12" t="str">
        <f>TEXT(RAW!$C1056,"MMM")</f>
        <v>May</v>
      </c>
      <c r="AN1056" s="12" t="str">
        <f>TEXT(RAW!$C1056,"YYYY")</f>
        <v>2022</v>
      </c>
      <c r="AO1056" s="54">
        <f t="shared" si="16"/>
        <v>2.083333333333337E-2</v>
      </c>
      <c r="AR1056" s="55"/>
      <c r="AS1056" s="55"/>
    </row>
    <row r="1057" spans="1:45" ht="12.6" customHeight="1" x14ac:dyDescent="0.2">
      <c r="A1057" s="17" t="s">
        <v>13114</v>
      </c>
      <c r="B1057" s="19"/>
      <c r="C1057" s="19">
        <v>44692</v>
      </c>
      <c r="D1057" s="19"/>
      <c r="E1057" s="18"/>
      <c r="F1057" s="18"/>
      <c r="G1057" s="18"/>
      <c r="H1057" s="18" t="s">
        <v>357</v>
      </c>
      <c r="I1057" s="18" t="s">
        <v>5013</v>
      </c>
      <c r="J1057" s="18" t="s">
        <v>13133</v>
      </c>
      <c r="K1057" s="18" t="s">
        <v>965</v>
      </c>
      <c r="L1057" s="18"/>
      <c r="M1057" s="18"/>
      <c r="N1057" s="18"/>
      <c r="O1057" s="18" t="s">
        <v>362</v>
      </c>
      <c r="P1057" s="18" t="s">
        <v>363</v>
      </c>
      <c r="Q1057" s="18" t="s">
        <v>364</v>
      </c>
      <c r="R1057" s="18" t="s">
        <v>395</v>
      </c>
      <c r="S1057" s="18" t="s">
        <v>13118</v>
      </c>
      <c r="T1057" s="18"/>
      <c r="U1057" s="18" t="s">
        <v>5014</v>
      </c>
      <c r="V1057" s="18"/>
      <c r="W1057" s="18"/>
      <c r="X1057" s="18"/>
      <c r="Y1057" s="18"/>
      <c r="Z1057" s="18"/>
      <c r="AA1057" s="18"/>
      <c r="AB1057" s="18"/>
      <c r="AC1057" s="18"/>
      <c r="AD1057" s="18"/>
      <c r="AE1057" s="18"/>
      <c r="AF1057" s="18"/>
      <c r="AG1057" s="18"/>
      <c r="AH1057" s="18" t="s">
        <v>71</v>
      </c>
      <c r="AI1057" s="20" t="s">
        <v>970</v>
      </c>
      <c r="AJ1057" s="53" t="s">
        <v>10412</v>
      </c>
      <c r="AK1057" s="53" t="s">
        <v>10398</v>
      </c>
      <c r="AL1057" s="53" t="str">
        <f>TEXT(Table13[[#This Row],[Start Date]],"DDD")</f>
        <v>Sat</v>
      </c>
      <c r="AM1057" s="12" t="str">
        <f>TEXT(RAW!$C1057,"MMM")</f>
        <v>May</v>
      </c>
      <c r="AN1057" s="12" t="str">
        <f>TEXT(RAW!$C1057,"YYYY")</f>
        <v>2022</v>
      </c>
      <c r="AO1057" s="54">
        <f t="shared" si="16"/>
        <v>0</v>
      </c>
      <c r="AR1057" s="55"/>
      <c r="AS1057" s="55"/>
    </row>
    <row r="1058" spans="1:45" ht="12.6" customHeight="1" x14ac:dyDescent="0.2">
      <c r="A1058" s="17" t="s">
        <v>13114</v>
      </c>
      <c r="B1058" s="19"/>
      <c r="C1058" s="19">
        <v>44720</v>
      </c>
      <c r="D1058" s="19">
        <v>44721</v>
      </c>
      <c r="E1058" s="18" t="s">
        <v>36</v>
      </c>
      <c r="F1058" s="28">
        <v>44721</v>
      </c>
      <c r="G1058" s="18" t="s">
        <v>57</v>
      </c>
      <c r="H1058" s="18" t="s">
        <v>357</v>
      </c>
      <c r="I1058" s="18" t="s">
        <v>5015</v>
      </c>
      <c r="J1058" s="18" t="s">
        <v>13130</v>
      </c>
      <c r="K1058" s="18" t="s">
        <v>116</v>
      </c>
      <c r="L1058" s="18"/>
      <c r="M1058" s="18"/>
      <c r="N1058" s="18"/>
      <c r="O1058" s="18" t="s">
        <v>362</v>
      </c>
      <c r="P1058" s="18" t="s">
        <v>363</v>
      </c>
      <c r="Q1058" s="18" t="s">
        <v>534</v>
      </c>
      <c r="R1058" s="18" t="s">
        <v>395</v>
      </c>
      <c r="S1058" s="18" t="s">
        <v>13123</v>
      </c>
      <c r="T1058" s="18"/>
      <c r="U1058" s="18" t="s">
        <v>5016</v>
      </c>
      <c r="V1058" s="18" t="s">
        <v>5017</v>
      </c>
      <c r="W1058" s="18" t="s">
        <v>5018</v>
      </c>
      <c r="X1058" s="18"/>
      <c r="Y1058" s="18"/>
      <c r="Z1058" s="18"/>
      <c r="AA1058" s="18"/>
      <c r="AB1058" s="18"/>
      <c r="AC1058" s="18" t="s">
        <v>5019</v>
      </c>
      <c r="AD1058" s="18" t="s">
        <v>5018</v>
      </c>
      <c r="AE1058" s="18" t="s">
        <v>42</v>
      </c>
      <c r="AF1058" s="18" t="s">
        <v>43</v>
      </c>
      <c r="AG1058" s="18" t="s">
        <v>377</v>
      </c>
      <c r="AH1058" s="18" t="s">
        <v>43</v>
      </c>
      <c r="AI1058" s="20" t="s">
        <v>95</v>
      </c>
      <c r="AJ1058" s="53" t="s">
        <v>10412</v>
      </c>
      <c r="AK1058" s="53" t="s">
        <v>10398</v>
      </c>
      <c r="AL1058" s="53" t="str">
        <f>TEXT(Table13[[#This Row],[Start Date]],"DDD")</f>
        <v>Thu</v>
      </c>
      <c r="AM1058" s="12" t="str">
        <f>TEXT(RAW!$C1058,"MMM")</f>
        <v>Jun</v>
      </c>
      <c r="AN1058" s="12" t="str">
        <f>TEXT(RAW!$C1058,"YYYY")</f>
        <v>2022</v>
      </c>
      <c r="AO1058" s="54">
        <f t="shared" si="16"/>
        <v>8.3333333333333315E-2</v>
      </c>
      <c r="AR1058" s="55"/>
      <c r="AS1058" s="55"/>
    </row>
    <row r="1059" spans="1:45" ht="12.6" customHeight="1" x14ac:dyDescent="0.2">
      <c r="A1059" s="17" t="s">
        <v>13114</v>
      </c>
      <c r="B1059" s="28">
        <v>44721</v>
      </c>
      <c r="C1059" s="19">
        <v>44721</v>
      </c>
      <c r="D1059" s="19"/>
      <c r="E1059" s="18"/>
      <c r="F1059" s="18"/>
      <c r="G1059" s="18"/>
      <c r="H1059" s="18" t="s">
        <v>357</v>
      </c>
      <c r="I1059" s="18" t="s">
        <v>5020</v>
      </c>
      <c r="J1059" s="18" t="s">
        <v>13133</v>
      </c>
      <c r="K1059" s="18" t="s">
        <v>965</v>
      </c>
      <c r="L1059" s="18" t="s">
        <v>5021</v>
      </c>
      <c r="M1059" s="18"/>
      <c r="N1059" s="18" t="s">
        <v>40</v>
      </c>
      <c r="O1059" s="18" t="s">
        <v>362</v>
      </c>
      <c r="P1059" s="18" t="s">
        <v>363</v>
      </c>
      <c r="Q1059" s="18" t="s">
        <v>364</v>
      </c>
      <c r="R1059" s="18" t="s">
        <v>395</v>
      </c>
      <c r="S1059" s="18" t="s">
        <v>13118</v>
      </c>
      <c r="T1059" s="18" t="s">
        <v>5022</v>
      </c>
      <c r="U1059" s="18" t="s">
        <v>5023</v>
      </c>
      <c r="V1059" s="18"/>
      <c r="W1059" s="18"/>
      <c r="X1059" s="18" t="s">
        <v>5024</v>
      </c>
      <c r="Y1059" s="18" t="s">
        <v>5025</v>
      </c>
      <c r="Z1059" s="18" t="s">
        <v>41</v>
      </c>
      <c r="AA1059" s="18" t="s">
        <v>5026</v>
      </c>
      <c r="AB1059" s="18" t="s">
        <v>486</v>
      </c>
      <c r="AC1059" s="18"/>
      <c r="AD1059" s="18"/>
      <c r="AE1059" s="18"/>
      <c r="AF1059" s="18"/>
      <c r="AG1059" s="18"/>
      <c r="AH1059" s="18" t="s">
        <v>71</v>
      </c>
      <c r="AI1059" s="20" t="s">
        <v>970</v>
      </c>
      <c r="AJ1059" s="53" t="s">
        <v>10412</v>
      </c>
      <c r="AK1059" s="53" t="s">
        <v>10398</v>
      </c>
      <c r="AL1059" s="53" t="str">
        <f>TEXT(Table13[[#This Row],[Start Date]],"DDD")</f>
        <v>Sat</v>
      </c>
      <c r="AM1059" s="12" t="str">
        <f>TEXT(RAW!$C1059,"MMM")</f>
        <v>Jun</v>
      </c>
      <c r="AN1059" s="12" t="str">
        <f>TEXT(RAW!$C1059,"YYYY")</f>
        <v>2022</v>
      </c>
      <c r="AO1059" s="54">
        <f t="shared" si="16"/>
        <v>0</v>
      </c>
      <c r="AR1059" s="55"/>
      <c r="AS1059" s="55"/>
    </row>
    <row r="1060" spans="1:45" ht="12.6" customHeight="1" x14ac:dyDescent="0.2">
      <c r="A1060" s="17" t="s">
        <v>13114</v>
      </c>
      <c r="B1060" s="28">
        <v>44733</v>
      </c>
      <c r="C1060" s="19">
        <v>44733</v>
      </c>
      <c r="D1060" s="19">
        <v>44733</v>
      </c>
      <c r="E1060" s="18" t="s">
        <v>62</v>
      </c>
      <c r="F1060" s="28">
        <v>44733</v>
      </c>
      <c r="G1060" s="18" t="s">
        <v>91</v>
      </c>
      <c r="H1060" s="18" t="s">
        <v>357</v>
      </c>
      <c r="I1060" s="18" t="s">
        <v>5027</v>
      </c>
      <c r="J1060" s="18" t="s">
        <v>13130</v>
      </c>
      <c r="K1060" s="18" t="s">
        <v>116</v>
      </c>
      <c r="L1060" s="18" t="s">
        <v>729</v>
      </c>
      <c r="M1060" s="18"/>
      <c r="N1060" s="18" t="s">
        <v>40</v>
      </c>
      <c r="O1060" s="18" t="s">
        <v>362</v>
      </c>
      <c r="P1060" s="18" t="s">
        <v>363</v>
      </c>
      <c r="Q1060" s="18" t="s">
        <v>534</v>
      </c>
      <c r="R1060" s="18" t="s">
        <v>395</v>
      </c>
      <c r="S1060" s="18" t="s">
        <v>13116</v>
      </c>
      <c r="T1060" s="18" t="s">
        <v>1029</v>
      </c>
      <c r="U1060" s="18" t="s">
        <v>5028</v>
      </c>
      <c r="V1060" s="18" t="s">
        <v>1430</v>
      </c>
      <c r="W1060" s="18" t="s">
        <v>5029</v>
      </c>
      <c r="X1060" s="18" t="s">
        <v>41</v>
      </c>
      <c r="Y1060" s="18">
        <v>70813418471</v>
      </c>
      <c r="Z1060" s="18"/>
      <c r="AA1060" s="18" t="s">
        <v>538</v>
      </c>
      <c r="AB1060" s="18" t="s">
        <v>734</v>
      </c>
      <c r="AC1060" s="18" t="s">
        <v>5030</v>
      </c>
      <c r="AD1060" s="18" t="s">
        <v>5029</v>
      </c>
      <c r="AE1060" s="18" t="s">
        <v>42</v>
      </c>
      <c r="AF1060" s="18" t="s">
        <v>43</v>
      </c>
      <c r="AG1060" s="18" t="s">
        <v>2116</v>
      </c>
      <c r="AH1060" s="18" t="s">
        <v>43</v>
      </c>
      <c r="AI1060" s="20" t="s">
        <v>44</v>
      </c>
      <c r="AJ1060" s="53" t="s">
        <v>10412</v>
      </c>
      <c r="AK1060" s="53" t="s">
        <v>10398</v>
      </c>
      <c r="AL1060" s="53" t="str">
        <f>TEXT(Table13[[#This Row],[Start Date]],"DDD")</f>
        <v>Tue</v>
      </c>
      <c r="AM1060" s="12" t="str">
        <f>TEXT(RAW!$C1060,"MMM")</f>
        <v>Jun</v>
      </c>
      <c r="AN1060" s="12" t="str">
        <f>TEXT(RAW!$C1060,"YYYY")</f>
        <v>2022</v>
      </c>
      <c r="AO1060" s="54">
        <f t="shared" si="16"/>
        <v>2.777777777777779E-2</v>
      </c>
      <c r="AR1060" s="55"/>
      <c r="AS1060" s="55"/>
    </row>
    <row r="1061" spans="1:45" ht="12.6" customHeight="1" x14ac:dyDescent="0.2">
      <c r="A1061" s="17" t="s">
        <v>13114</v>
      </c>
      <c r="B1061" s="19"/>
      <c r="C1061" s="19">
        <v>44697</v>
      </c>
      <c r="D1061" s="19">
        <v>44697</v>
      </c>
      <c r="E1061" s="18" t="s">
        <v>124</v>
      </c>
      <c r="F1061" s="28">
        <v>44697</v>
      </c>
      <c r="G1061" s="18" t="s">
        <v>125</v>
      </c>
      <c r="H1061" s="18" t="s">
        <v>357</v>
      </c>
      <c r="I1061" s="18" t="s">
        <v>5031</v>
      </c>
      <c r="J1061" s="18" t="s">
        <v>13133</v>
      </c>
      <c r="K1061" s="18" t="s">
        <v>67</v>
      </c>
      <c r="L1061" s="18" t="s">
        <v>403</v>
      </c>
      <c r="M1061" s="18"/>
      <c r="N1061" s="18"/>
      <c r="O1061" s="18" t="s">
        <v>362</v>
      </c>
      <c r="P1061" s="18" t="s">
        <v>363</v>
      </c>
      <c r="Q1061" s="18" t="s">
        <v>364</v>
      </c>
      <c r="R1061" s="18" t="s">
        <v>395</v>
      </c>
      <c r="S1061" s="18" t="s">
        <v>13128</v>
      </c>
      <c r="T1061" s="18"/>
      <c r="U1061" s="18" t="s">
        <v>5032</v>
      </c>
      <c r="V1061" s="18" t="s">
        <v>5033</v>
      </c>
      <c r="W1061" s="18" t="s">
        <v>5033</v>
      </c>
      <c r="X1061" s="18"/>
      <c r="Y1061" s="18"/>
      <c r="Z1061" s="18"/>
      <c r="AA1061" s="18"/>
      <c r="AB1061" s="18" t="s">
        <v>367</v>
      </c>
      <c r="AC1061" s="18" t="s">
        <v>5034</v>
      </c>
      <c r="AD1061" s="18" t="s">
        <v>5033</v>
      </c>
      <c r="AE1061" s="18" t="s">
        <v>42</v>
      </c>
      <c r="AF1061" s="18" t="s">
        <v>43</v>
      </c>
      <c r="AG1061" s="18" t="s">
        <v>683</v>
      </c>
      <c r="AH1061" s="18" t="s">
        <v>43</v>
      </c>
      <c r="AI1061" s="20" t="s">
        <v>4069</v>
      </c>
      <c r="AJ1061" s="53" t="s">
        <v>10412</v>
      </c>
      <c r="AK1061" s="53" t="s">
        <v>10398</v>
      </c>
      <c r="AL1061" s="53" t="str">
        <f>TEXT(Table13[[#This Row],[Start Date]],"DDD")</f>
        <v>Mon</v>
      </c>
      <c r="AM1061" s="12" t="str">
        <f>TEXT(RAW!$C1061,"MMM")</f>
        <v>May</v>
      </c>
      <c r="AN1061" s="12" t="str">
        <f>TEXT(RAW!$C1061,"YYYY")</f>
        <v>2022</v>
      </c>
      <c r="AO1061" s="54">
        <f t="shared" si="16"/>
        <v>0.18750000000000006</v>
      </c>
      <c r="AR1061" s="55"/>
      <c r="AS1061" s="55"/>
    </row>
    <row r="1062" spans="1:45" ht="12.6" customHeight="1" x14ac:dyDescent="0.2">
      <c r="A1062" s="17" t="s">
        <v>13114</v>
      </c>
      <c r="B1062" s="28">
        <v>44749</v>
      </c>
      <c r="C1062" s="19">
        <v>44749</v>
      </c>
      <c r="D1062" s="19"/>
      <c r="E1062" s="18"/>
      <c r="F1062" s="18"/>
      <c r="G1062" s="18"/>
      <c r="H1062" s="18" t="s">
        <v>357</v>
      </c>
      <c r="I1062" s="18" t="s">
        <v>5035</v>
      </c>
      <c r="J1062" s="18" t="s">
        <v>13130</v>
      </c>
      <c r="K1062" s="18" t="s">
        <v>76</v>
      </c>
      <c r="L1062" s="18" t="s">
        <v>533</v>
      </c>
      <c r="M1062" s="18"/>
      <c r="N1062" s="18" t="s">
        <v>40</v>
      </c>
      <c r="O1062" s="18" t="s">
        <v>362</v>
      </c>
      <c r="P1062" s="18" t="s">
        <v>363</v>
      </c>
      <c r="Q1062" s="18" t="s">
        <v>534</v>
      </c>
      <c r="R1062" s="18" t="s">
        <v>55</v>
      </c>
      <c r="S1062" s="18" t="s">
        <v>13118</v>
      </c>
      <c r="T1062" s="18" t="s">
        <v>4144</v>
      </c>
      <c r="U1062" s="18" t="s">
        <v>5036</v>
      </c>
      <c r="V1062" s="18"/>
      <c r="W1062" s="18"/>
      <c r="X1062" s="18" t="s">
        <v>41</v>
      </c>
      <c r="Y1062" s="18">
        <v>70715767628</v>
      </c>
      <c r="Z1062" s="18"/>
      <c r="AA1062" s="18" t="s">
        <v>538</v>
      </c>
      <c r="AB1062" s="18" t="s">
        <v>539</v>
      </c>
      <c r="AC1062" s="18"/>
      <c r="AD1062" s="18"/>
      <c r="AE1062" s="18"/>
      <c r="AF1062" s="18"/>
      <c r="AG1062" s="18"/>
      <c r="AH1062" s="18" t="s">
        <v>71</v>
      </c>
      <c r="AI1062" s="20" t="s">
        <v>52</v>
      </c>
      <c r="AJ1062" s="53" t="s">
        <v>10412</v>
      </c>
      <c r="AK1062" s="53" t="s">
        <v>113</v>
      </c>
      <c r="AL1062" s="53" t="str">
        <f>TEXT(Table13[[#This Row],[Start Date]],"DDD")</f>
        <v>Sat</v>
      </c>
      <c r="AM1062" s="12" t="str">
        <f>TEXT(RAW!$C1062,"MMM")</f>
        <v>Jul</v>
      </c>
      <c r="AN1062" s="12" t="str">
        <f>TEXT(RAW!$C1062,"YYYY")</f>
        <v>2022</v>
      </c>
      <c r="AO1062" s="54">
        <f t="shared" si="16"/>
        <v>0</v>
      </c>
      <c r="AR1062" s="55"/>
      <c r="AS1062" s="55"/>
    </row>
    <row r="1063" spans="1:45" ht="12.6" customHeight="1" x14ac:dyDescent="0.2">
      <c r="A1063" s="17" t="s">
        <v>13114</v>
      </c>
      <c r="B1063" s="28">
        <v>44749</v>
      </c>
      <c r="C1063" s="19">
        <v>44749</v>
      </c>
      <c r="D1063" s="19">
        <v>44764</v>
      </c>
      <c r="E1063" s="18" t="s">
        <v>46</v>
      </c>
      <c r="F1063" s="28">
        <v>44764</v>
      </c>
      <c r="G1063" s="18" t="s">
        <v>178</v>
      </c>
      <c r="H1063" s="18" t="s">
        <v>357</v>
      </c>
      <c r="I1063" s="18" t="s">
        <v>5037</v>
      </c>
      <c r="J1063" s="18" t="s">
        <v>13130</v>
      </c>
      <c r="K1063" s="18" t="s">
        <v>246</v>
      </c>
      <c r="L1063" s="18" t="s">
        <v>533</v>
      </c>
      <c r="M1063" s="18"/>
      <c r="N1063" s="18" t="s">
        <v>40</v>
      </c>
      <c r="O1063" s="18" t="s">
        <v>362</v>
      </c>
      <c r="P1063" s="18" t="s">
        <v>363</v>
      </c>
      <c r="Q1063" s="18" t="s">
        <v>534</v>
      </c>
      <c r="R1063" s="18" t="s">
        <v>55</v>
      </c>
      <c r="S1063" s="18" t="s">
        <v>13127</v>
      </c>
      <c r="T1063" s="18" t="s">
        <v>4123</v>
      </c>
      <c r="U1063" s="18" t="s">
        <v>5038</v>
      </c>
      <c r="V1063" s="18"/>
      <c r="W1063" s="18" t="s">
        <v>182</v>
      </c>
      <c r="X1063" s="18" t="s">
        <v>41</v>
      </c>
      <c r="Y1063" s="18">
        <v>70715735398</v>
      </c>
      <c r="Z1063" s="18"/>
      <c r="AA1063" s="18" t="s">
        <v>538</v>
      </c>
      <c r="AB1063" s="18" t="s">
        <v>539</v>
      </c>
      <c r="AC1063" s="18" t="s">
        <v>5039</v>
      </c>
      <c r="AD1063" s="18" t="s">
        <v>182</v>
      </c>
      <c r="AE1063" s="18" t="s">
        <v>42</v>
      </c>
      <c r="AF1063" s="18" t="s">
        <v>43</v>
      </c>
      <c r="AG1063" s="18" t="s">
        <v>510</v>
      </c>
      <c r="AH1063" s="18" t="s">
        <v>43</v>
      </c>
      <c r="AI1063" s="20" t="s">
        <v>52</v>
      </c>
      <c r="AJ1063" s="53" t="s">
        <v>10412</v>
      </c>
      <c r="AK1063" s="53" t="s">
        <v>113</v>
      </c>
      <c r="AL1063" s="53" t="str">
        <f>TEXT(Table13[[#This Row],[Start Date]],"DDD")</f>
        <v>Fri</v>
      </c>
      <c r="AM1063" s="12" t="str">
        <f>TEXT(RAW!$C1063,"MMM")</f>
        <v>Jul</v>
      </c>
      <c r="AN1063" s="12" t="str">
        <f>TEXT(RAW!$C1063,"YYYY")</f>
        <v>2022</v>
      </c>
      <c r="AO1063" s="54">
        <f t="shared" si="16"/>
        <v>3.819444444444442E-2</v>
      </c>
      <c r="AR1063" s="55"/>
      <c r="AS1063" s="55"/>
    </row>
    <row r="1064" spans="1:45" ht="12.6" customHeight="1" x14ac:dyDescent="0.2">
      <c r="A1064" s="17" t="s">
        <v>13114</v>
      </c>
      <c r="B1064" s="28">
        <v>44749</v>
      </c>
      <c r="C1064" s="19">
        <v>44749</v>
      </c>
      <c r="D1064" s="19">
        <v>44762</v>
      </c>
      <c r="E1064" s="18" t="s">
        <v>5040</v>
      </c>
      <c r="F1064" s="28">
        <v>44762</v>
      </c>
      <c r="G1064" s="18" t="s">
        <v>104</v>
      </c>
      <c r="H1064" s="18" t="s">
        <v>357</v>
      </c>
      <c r="I1064" s="18" t="s">
        <v>5041</v>
      </c>
      <c r="J1064" s="18" t="s">
        <v>13130</v>
      </c>
      <c r="K1064" s="18" t="s">
        <v>47</v>
      </c>
      <c r="L1064" s="18" t="s">
        <v>533</v>
      </c>
      <c r="M1064" s="18"/>
      <c r="N1064" s="18" t="s">
        <v>40</v>
      </c>
      <c r="O1064" s="18" t="s">
        <v>362</v>
      </c>
      <c r="P1064" s="18" t="s">
        <v>363</v>
      </c>
      <c r="Q1064" s="18" t="s">
        <v>534</v>
      </c>
      <c r="R1064" s="18" t="s">
        <v>55</v>
      </c>
      <c r="S1064" s="18" t="s">
        <v>13127</v>
      </c>
      <c r="T1064" s="18" t="s">
        <v>1523</v>
      </c>
      <c r="U1064" s="18" t="s">
        <v>5042</v>
      </c>
      <c r="V1064" s="18"/>
      <c r="W1064" s="18" t="s">
        <v>182</v>
      </c>
      <c r="X1064" s="18" t="s">
        <v>41</v>
      </c>
      <c r="Y1064" s="18">
        <v>70715737614</v>
      </c>
      <c r="Z1064" s="18"/>
      <c r="AA1064" s="18" t="s">
        <v>538</v>
      </c>
      <c r="AB1064" s="18" t="s">
        <v>539</v>
      </c>
      <c r="AC1064" s="18" t="s">
        <v>5043</v>
      </c>
      <c r="AD1064" s="18" t="s">
        <v>182</v>
      </c>
      <c r="AE1064" s="18" t="s">
        <v>42</v>
      </c>
      <c r="AF1064" s="18" t="s">
        <v>43</v>
      </c>
      <c r="AG1064" s="18" t="s">
        <v>1083</v>
      </c>
      <c r="AH1064" s="18" t="s">
        <v>43</v>
      </c>
      <c r="AI1064" s="20" t="s">
        <v>52</v>
      </c>
      <c r="AJ1064" s="53" t="s">
        <v>10412</v>
      </c>
      <c r="AK1064" s="53" t="s">
        <v>113</v>
      </c>
      <c r="AL1064" s="53" t="str">
        <f>TEXT(Table13[[#This Row],[Start Date]],"DDD")</f>
        <v>Wed</v>
      </c>
      <c r="AM1064" s="12" t="str">
        <f>TEXT(RAW!$C1064,"MMM")</f>
        <v>Jul</v>
      </c>
      <c r="AN1064" s="12" t="str">
        <f>TEXT(RAW!$C1064,"YYYY")</f>
        <v>2022</v>
      </c>
      <c r="AO1064" s="54">
        <f t="shared" si="16"/>
        <v>3.6111111111110983E-2</v>
      </c>
      <c r="AR1064" s="55"/>
      <c r="AS1064" s="55"/>
    </row>
    <row r="1065" spans="1:45" ht="12.6" customHeight="1" x14ac:dyDescent="0.2">
      <c r="A1065" s="17" t="s">
        <v>13114</v>
      </c>
      <c r="B1065" s="28">
        <v>44749</v>
      </c>
      <c r="C1065" s="19">
        <v>44749</v>
      </c>
      <c r="D1065" s="19">
        <v>44760</v>
      </c>
      <c r="E1065" s="18" t="s">
        <v>207</v>
      </c>
      <c r="F1065" s="28">
        <v>44760</v>
      </c>
      <c r="G1065" s="18" t="s">
        <v>126</v>
      </c>
      <c r="H1065" s="18" t="s">
        <v>357</v>
      </c>
      <c r="I1065" s="18" t="s">
        <v>5044</v>
      </c>
      <c r="J1065" s="18" t="s">
        <v>13130</v>
      </c>
      <c r="K1065" s="18" t="s">
        <v>288</v>
      </c>
      <c r="L1065" s="18" t="s">
        <v>533</v>
      </c>
      <c r="M1065" s="18"/>
      <c r="N1065" s="18" t="s">
        <v>40</v>
      </c>
      <c r="O1065" s="18" t="s">
        <v>362</v>
      </c>
      <c r="P1065" s="18" t="s">
        <v>363</v>
      </c>
      <c r="Q1065" s="18" t="s">
        <v>534</v>
      </c>
      <c r="R1065" s="18" t="s">
        <v>55</v>
      </c>
      <c r="S1065" s="18" t="s">
        <v>13127</v>
      </c>
      <c r="T1065" s="18" t="s">
        <v>2493</v>
      </c>
      <c r="U1065" s="18" t="s">
        <v>5045</v>
      </c>
      <c r="V1065" s="18"/>
      <c r="W1065" s="18" t="s">
        <v>182</v>
      </c>
      <c r="X1065" s="18" t="s">
        <v>41</v>
      </c>
      <c r="Y1065" s="18">
        <v>70715737620</v>
      </c>
      <c r="Z1065" s="18"/>
      <c r="AA1065" s="18" t="s">
        <v>538</v>
      </c>
      <c r="AB1065" s="18" t="s">
        <v>539</v>
      </c>
      <c r="AC1065" s="18" t="s">
        <v>5046</v>
      </c>
      <c r="AD1065" s="18" t="s">
        <v>182</v>
      </c>
      <c r="AE1065" s="18" t="s">
        <v>42</v>
      </c>
      <c r="AF1065" s="18" t="s">
        <v>43</v>
      </c>
      <c r="AG1065" s="18" t="s">
        <v>777</v>
      </c>
      <c r="AH1065" s="18" t="s">
        <v>43</v>
      </c>
      <c r="AI1065" s="20" t="s">
        <v>52</v>
      </c>
      <c r="AJ1065" s="53" t="s">
        <v>10412</v>
      </c>
      <c r="AK1065" s="53" t="s">
        <v>113</v>
      </c>
      <c r="AL1065" s="53" t="str">
        <f>TEXT(Table13[[#This Row],[Start Date]],"DDD")</f>
        <v>Mon</v>
      </c>
      <c r="AM1065" s="12" t="str">
        <f>TEXT(RAW!$C1065,"MMM")</f>
        <v>Jul</v>
      </c>
      <c r="AN1065" s="12" t="str">
        <f>TEXT(RAW!$C1065,"YYYY")</f>
        <v>2022</v>
      </c>
      <c r="AO1065" s="54">
        <f t="shared" si="16"/>
        <v>3.472222222222221E-2</v>
      </c>
      <c r="AR1065" s="55"/>
      <c r="AS1065" s="55"/>
    </row>
    <row r="1066" spans="1:45" ht="12.6" customHeight="1" x14ac:dyDescent="0.2">
      <c r="A1066" s="17" t="s">
        <v>13114</v>
      </c>
      <c r="B1066" s="19"/>
      <c r="C1066" s="19">
        <v>44750</v>
      </c>
      <c r="D1066" s="19"/>
      <c r="E1066" s="18"/>
      <c r="F1066" s="18"/>
      <c r="G1066" s="18"/>
      <c r="H1066" s="18" t="s">
        <v>357</v>
      </c>
      <c r="I1066" s="18" t="s">
        <v>5047</v>
      </c>
      <c r="J1066" s="18" t="s">
        <v>13133</v>
      </c>
      <c r="K1066" s="18" t="s">
        <v>5049</v>
      </c>
      <c r="L1066" s="18"/>
      <c r="M1066" s="18"/>
      <c r="N1066" s="18"/>
      <c r="O1066" s="18" t="s">
        <v>362</v>
      </c>
      <c r="P1066" s="18" t="s">
        <v>363</v>
      </c>
      <c r="Q1066" s="18" t="s">
        <v>1478</v>
      </c>
      <c r="R1066" s="18" t="s">
        <v>395</v>
      </c>
      <c r="S1066" s="18" t="s">
        <v>13118</v>
      </c>
      <c r="T1066" s="18"/>
      <c r="U1066" s="18" t="s">
        <v>5050</v>
      </c>
      <c r="V1066" s="18"/>
      <c r="W1066" s="18"/>
      <c r="X1066" s="18"/>
      <c r="Y1066" s="18"/>
      <c r="Z1066" s="18"/>
      <c r="AA1066" s="18"/>
      <c r="AB1066" s="18"/>
      <c r="AC1066" s="18"/>
      <c r="AD1066" s="18"/>
      <c r="AE1066" s="18"/>
      <c r="AF1066" s="18"/>
      <c r="AG1066" s="18"/>
      <c r="AH1066" s="18" t="s">
        <v>71</v>
      </c>
      <c r="AI1066" s="20" t="s">
        <v>5051</v>
      </c>
      <c r="AJ1066" s="53" t="s">
        <v>10412</v>
      </c>
      <c r="AK1066" s="53" t="s">
        <v>10398</v>
      </c>
      <c r="AL1066" s="53" t="str">
        <f>TEXT(Table13[[#This Row],[Start Date]],"DDD")</f>
        <v>Sat</v>
      </c>
      <c r="AM1066" s="12" t="str">
        <f>TEXT(RAW!$C1066,"MMM")</f>
        <v>Jul</v>
      </c>
      <c r="AN1066" s="12" t="str">
        <f>TEXT(RAW!$C1066,"YYYY")</f>
        <v>2022</v>
      </c>
      <c r="AO1066" s="54">
        <f t="shared" si="16"/>
        <v>0</v>
      </c>
      <c r="AR1066" s="55"/>
      <c r="AS1066" s="55"/>
    </row>
    <row r="1067" spans="1:45" ht="12.6" customHeight="1" x14ac:dyDescent="0.2">
      <c r="A1067" s="17" t="s">
        <v>13114</v>
      </c>
      <c r="B1067" s="19"/>
      <c r="C1067" s="19">
        <v>44697</v>
      </c>
      <c r="D1067" s="19">
        <v>44692</v>
      </c>
      <c r="E1067" s="18" t="s">
        <v>61</v>
      </c>
      <c r="F1067" s="28">
        <v>44692</v>
      </c>
      <c r="G1067" s="18" t="s">
        <v>62</v>
      </c>
      <c r="H1067" s="18" t="s">
        <v>357</v>
      </c>
      <c r="I1067" s="18" t="s">
        <v>5052</v>
      </c>
      <c r="J1067" s="18" t="s">
        <v>13133</v>
      </c>
      <c r="K1067" s="18" t="s">
        <v>58</v>
      </c>
      <c r="L1067" s="18" t="s">
        <v>3371</v>
      </c>
      <c r="M1067" s="18"/>
      <c r="N1067" s="18"/>
      <c r="O1067" s="18" t="s">
        <v>362</v>
      </c>
      <c r="P1067" s="18" t="s">
        <v>363</v>
      </c>
      <c r="Q1067" s="18" t="s">
        <v>364</v>
      </c>
      <c r="R1067" s="18" t="s">
        <v>404</v>
      </c>
      <c r="S1067" s="18" t="s">
        <v>13120</v>
      </c>
      <c r="T1067" s="18"/>
      <c r="U1067" s="18" t="s">
        <v>5053</v>
      </c>
      <c r="V1067" s="18" t="s">
        <v>5054</v>
      </c>
      <c r="W1067" s="18" t="s">
        <v>5054</v>
      </c>
      <c r="X1067" s="18"/>
      <c r="Y1067" s="18"/>
      <c r="Z1067" s="18"/>
      <c r="AA1067" s="18"/>
      <c r="AB1067" s="18" t="s">
        <v>486</v>
      </c>
      <c r="AC1067" s="18" t="s">
        <v>5055</v>
      </c>
      <c r="AD1067" s="18" t="s">
        <v>5054</v>
      </c>
      <c r="AE1067" s="18" t="s">
        <v>42</v>
      </c>
      <c r="AF1067" s="18" t="s">
        <v>43</v>
      </c>
      <c r="AG1067" s="18" t="s">
        <v>377</v>
      </c>
      <c r="AH1067" s="18" t="s">
        <v>43</v>
      </c>
      <c r="AI1067" s="20" t="s">
        <v>409</v>
      </c>
      <c r="AJ1067" s="53" t="s">
        <v>58</v>
      </c>
      <c r="AK1067" s="53" t="s">
        <v>10413</v>
      </c>
      <c r="AL1067" s="53" t="str">
        <f>TEXT(Table13[[#This Row],[Start Date]],"DDD")</f>
        <v>Wed</v>
      </c>
      <c r="AM1067" s="12" t="str">
        <f>TEXT(RAW!$C1067,"MMM")</f>
        <v>May</v>
      </c>
      <c r="AN1067" s="12" t="str">
        <f>TEXT(RAW!$C1067,"YYYY")</f>
        <v>2022</v>
      </c>
      <c r="AO1067" s="54">
        <f t="shared" si="16"/>
        <v>8.333333333333337E-2</v>
      </c>
      <c r="AR1067" s="55"/>
      <c r="AS1067" s="55"/>
    </row>
    <row r="1068" spans="1:45" ht="12.6" customHeight="1" x14ac:dyDescent="0.2">
      <c r="A1068" s="17" t="s">
        <v>13114</v>
      </c>
      <c r="B1068" s="28">
        <v>44698</v>
      </c>
      <c r="C1068" s="19">
        <v>44698</v>
      </c>
      <c r="D1068" s="19">
        <v>44698</v>
      </c>
      <c r="E1068" s="18" t="s">
        <v>96</v>
      </c>
      <c r="F1068" s="28">
        <v>44698</v>
      </c>
      <c r="G1068" s="18" t="s">
        <v>176</v>
      </c>
      <c r="H1068" s="18" t="s">
        <v>357</v>
      </c>
      <c r="I1068" s="18" t="s">
        <v>5056</v>
      </c>
      <c r="J1068" s="18" t="s">
        <v>13130</v>
      </c>
      <c r="K1068" s="18" t="s">
        <v>107</v>
      </c>
      <c r="L1068" s="18" t="s">
        <v>3812</v>
      </c>
      <c r="M1068" s="18" t="s">
        <v>39</v>
      </c>
      <c r="N1068" s="18" t="s">
        <v>40</v>
      </c>
      <c r="O1068" s="18" t="s">
        <v>362</v>
      </c>
      <c r="P1068" s="18" t="s">
        <v>363</v>
      </c>
      <c r="Q1068" s="18" t="s">
        <v>534</v>
      </c>
      <c r="R1068" s="18" t="s">
        <v>395</v>
      </c>
      <c r="S1068" s="18" t="s">
        <v>13116</v>
      </c>
      <c r="T1068" s="18" t="s">
        <v>3813</v>
      </c>
      <c r="U1068" s="18" t="s">
        <v>5057</v>
      </c>
      <c r="V1068" s="18" t="s">
        <v>5058</v>
      </c>
      <c r="W1068" s="18" t="s">
        <v>5059</v>
      </c>
      <c r="X1068" s="18" t="s">
        <v>41</v>
      </c>
      <c r="Y1068" s="18">
        <v>50511147173</v>
      </c>
      <c r="Z1068" s="18"/>
      <c r="AA1068" s="18" t="s">
        <v>3817</v>
      </c>
      <c r="AB1068" s="18" t="s">
        <v>3818</v>
      </c>
      <c r="AC1068" s="18" t="s">
        <v>5060</v>
      </c>
      <c r="AD1068" s="18" t="s">
        <v>5059</v>
      </c>
      <c r="AE1068" s="18" t="s">
        <v>42</v>
      </c>
      <c r="AF1068" s="18" t="s">
        <v>43</v>
      </c>
      <c r="AG1068" s="18" t="s">
        <v>736</v>
      </c>
      <c r="AH1068" s="18" t="s">
        <v>43</v>
      </c>
      <c r="AI1068" s="20" t="s">
        <v>277</v>
      </c>
      <c r="AJ1068" s="53" t="s">
        <v>10412</v>
      </c>
      <c r="AK1068" s="53" t="s">
        <v>10398</v>
      </c>
      <c r="AL1068" s="53" t="str">
        <f>TEXT(Table13[[#This Row],[Start Date]],"DDD")</f>
        <v>Tue</v>
      </c>
      <c r="AM1068" s="12" t="str">
        <f>TEXT(RAW!$C1068,"MMM")</f>
        <v>May</v>
      </c>
      <c r="AN1068" s="12" t="str">
        <f>TEXT(RAW!$C1068,"YYYY")</f>
        <v>2022</v>
      </c>
      <c r="AO1068" s="54">
        <f t="shared" si="16"/>
        <v>4.1666666666666685E-2</v>
      </c>
      <c r="AR1068" s="55"/>
      <c r="AS1068" s="55"/>
    </row>
    <row r="1069" spans="1:45" ht="12.6" customHeight="1" x14ac:dyDescent="0.2">
      <c r="A1069" s="17" t="s">
        <v>13114</v>
      </c>
      <c r="B1069" s="19"/>
      <c r="C1069" s="19">
        <v>44698</v>
      </c>
      <c r="D1069" s="19"/>
      <c r="E1069" s="18"/>
      <c r="F1069" s="18"/>
      <c r="G1069" s="18"/>
      <c r="H1069" s="18" t="s">
        <v>357</v>
      </c>
      <c r="I1069" s="18" t="s">
        <v>5061</v>
      </c>
      <c r="J1069" s="18" t="s">
        <v>13131</v>
      </c>
      <c r="K1069" s="18" t="s">
        <v>67</v>
      </c>
      <c r="L1069" s="18"/>
      <c r="M1069" s="18"/>
      <c r="N1069" s="18"/>
      <c r="O1069" s="18" t="s">
        <v>362</v>
      </c>
      <c r="P1069" s="18" t="s">
        <v>524</v>
      </c>
      <c r="Q1069" s="18" t="s">
        <v>374</v>
      </c>
      <c r="R1069" s="18" t="s">
        <v>525</v>
      </c>
      <c r="S1069" s="18" t="s">
        <v>13119</v>
      </c>
      <c r="T1069" s="18"/>
      <c r="U1069" s="18" t="s">
        <v>5062</v>
      </c>
      <c r="V1069" s="18"/>
      <c r="W1069" s="18"/>
      <c r="X1069" s="18"/>
      <c r="Y1069" s="18"/>
      <c r="Z1069" s="18"/>
      <c r="AA1069" s="18"/>
      <c r="AB1069" s="18"/>
      <c r="AC1069" s="18"/>
      <c r="AD1069" s="18"/>
      <c r="AE1069" s="18"/>
      <c r="AF1069" s="18"/>
      <c r="AG1069" s="18"/>
      <c r="AH1069" s="18" t="s">
        <v>71</v>
      </c>
      <c r="AI1069" s="20" t="s">
        <v>1193</v>
      </c>
      <c r="AJ1069" s="53" t="s">
        <v>10412</v>
      </c>
      <c r="AK1069" s="53" t="s">
        <v>10398</v>
      </c>
      <c r="AL1069" s="53" t="str">
        <f>TEXT(Table13[[#This Row],[Start Date]],"DDD")</f>
        <v>Sat</v>
      </c>
      <c r="AM1069" s="12" t="str">
        <f>TEXT(RAW!$C1069,"MMM")</f>
        <v>May</v>
      </c>
      <c r="AN1069" s="12" t="str">
        <f>TEXT(RAW!$C1069,"YYYY")</f>
        <v>2022</v>
      </c>
      <c r="AO1069" s="54">
        <f t="shared" si="16"/>
        <v>0</v>
      </c>
      <c r="AR1069" s="55"/>
      <c r="AS1069" s="55"/>
    </row>
    <row r="1070" spans="1:45" ht="12.6" customHeight="1" x14ac:dyDescent="0.2">
      <c r="A1070" s="17" t="s">
        <v>13114</v>
      </c>
      <c r="B1070" s="28">
        <v>44722</v>
      </c>
      <c r="C1070" s="19">
        <v>44722</v>
      </c>
      <c r="D1070" s="19">
        <v>44722</v>
      </c>
      <c r="E1070" s="18" t="s">
        <v>119</v>
      </c>
      <c r="F1070" s="28">
        <v>44722</v>
      </c>
      <c r="G1070" s="18" t="s">
        <v>155</v>
      </c>
      <c r="H1070" s="18" t="s">
        <v>357</v>
      </c>
      <c r="I1070" s="18" t="s">
        <v>5063</v>
      </c>
      <c r="J1070" s="18" t="s">
        <v>13133</v>
      </c>
      <c r="K1070" s="18" t="s">
        <v>10394</v>
      </c>
      <c r="L1070" s="18" t="s">
        <v>3989</v>
      </c>
      <c r="M1070" s="18"/>
      <c r="N1070" s="18" t="s">
        <v>40</v>
      </c>
      <c r="O1070" s="18" t="s">
        <v>362</v>
      </c>
      <c r="P1070" s="18" t="s">
        <v>363</v>
      </c>
      <c r="Q1070" s="18" t="s">
        <v>429</v>
      </c>
      <c r="R1070" s="18" t="s">
        <v>395</v>
      </c>
      <c r="S1070" s="18" t="s">
        <v>13116</v>
      </c>
      <c r="T1070" s="18" t="s">
        <v>5064</v>
      </c>
      <c r="U1070" s="18" t="s">
        <v>1101</v>
      </c>
      <c r="V1070" s="18" t="s">
        <v>1101</v>
      </c>
      <c r="W1070" s="18" t="s">
        <v>5065</v>
      </c>
      <c r="X1070" s="18" t="s">
        <v>1589</v>
      </c>
      <c r="Y1070" s="18" t="s">
        <v>5066</v>
      </c>
      <c r="Z1070" s="18" t="s">
        <v>41</v>
      </c>
      <c r="AA1070" s="18" t="s">
        <v>1007</v>
      </c>
      <c r="AB1070" s="18" t="s">
        <v>3262</v>
      </c>
      <c r="AC1070" s="18" t="s">
        <v>5067</v>
      </c>
      <c r="AD1070" s="18" t="s">
        <v>5065</v>
      </c>
      <c r="AE1070" s="18" t="s">
        <v>42</v>
      </c>
      <c r="AF1070" s="18" t="s">
        <v>43</v>
      </c>
      <c r="AG1070" s="18" t="s">
        <v>1132</v>
      </c>
      <c r="AH1070" s="18" t="s">
        <v>43</v>
      </c>
      <c r="AI1070" s="20" t="s">
        <v>593</v>
      </c>
      <c r="AJ1070" s="53" t="s">
        <v>10412</v>
      </c>
      <c r="AK1070" s="53" t="s">
        <v>10398</v>
      </c>
      <c r="AL1070" s="53" t="str">
        <f>TEXT(Table13[[#This Row],[Start Date]],"DDD")</f>
        <v>Fri</v>
      </c>
      <c r="AM1070" s="12" t="str">
        <f>TEXT(RAW!$C1070,"MMM")</f>
        <v>Jun</v>
      </c>
      <c r="AN1070" s="12" t="str">
        <f>TEXT(RAW!$C1070,"YYYY")</f>
        <v>2022</v>
      </c>
      <c r="AO1070" s="54">
        <f t="shared" si="16"/>
        <v>5.2083333333333259E-2</v>
      </c>
      <c r="AR1070" s="55"/>
      <c r="AS1070" s="55"/>
    </row>
    <row r="1071" spans="1:45" ht="12.6" customHeight="1" x14ac:dyDescent="0.2">
      <c r="A1071" s="17" t="s">
        <v>13114</v>
      </c>
      <c r="B1071" s="19"/>
      <c r="C1071" s="19">
        <v>44725</v>
      </c>
      <c r="D1071" s="19">
        <v>44720</v>
      </c>
      <c r="E1071" s="18" t="s">
        <v>61</v>
      </c>
      <c r="F1071" s="28">
        <v>44720</v>
      </c>
      <c r="G1071" s="18" t="s">
        <v>125</v>
      </c>
      <c r="H1071" s="18" t="s">
        <v>357</v>
      </c>
      <c r="I1071" s="18" t="s">
        <v>5068</v>
      </c>
      <c r="J1071" s="18" t="s">
        <v>13132</v>
      </c>
      <c r="K1071" s="18" t="s">
        <v>58</v>
      </c>
      <c r="L1071" s="18" t="s">
        <v>1038</v>
      </c>
      <c r="M1071" s="18"/>
      <c r="N1071" s="18"/>
      <c r="O1071" s="18" t="s">
        <v>362</v>
      </c>
      <c r="P1071" s="18" t="s">
        <v>363</v>
      </c>
      <c r="Q1071" s="18" t="s">
        <v>364</v>
      </c>
      <c r="R1071" s="18" t="s">
        <v>404</v>
      </c>
      <c r="S1071" s="18" t="s">
        <v>13120</v>
      </c>
      <c r="T1071" s="18"/>
      <c r="U1071" s="18" t="s">
        <v>405</v>
      </c>
      <c r="V1071" s="18" t="s">
        <v>405</v>
      </c>
      <c r="W1071" s="18" t="s">
        <v>5069</v>
      </c>
      <c r="X1071" s="18"/>
      <c r="Y1071" s="18"/>
      <c r="Z1071" s="18"/>
      <c r="AA1071" s="18"/>
      <c r="AB1071" s="18" t="s">
        <v>367</v>
      </c>
      <c r="AC1071" s="18" t="s">
        <v>5070</v>
      </c>
      <c r="AD1071" s="18" t="s">
        <v>5069</v>
      </c>
      <c r="AE1071" s="18" t="s">
        <v>42</v>
      </c>
      <c r="AF1071" s="18" t="s">
        <v>43</v>
      </c>
      <c r="AG1071" s="18" t="s">
        <v>736</v>
      </c>
      <c r="AH1071" s="18" t="s">
        <v>43</v>
      </c>
      <c r="AI1071" s="20" t="s">
        <v>1046</v>
      </c>
      <c r="AJ1071" s="53" t="s">
        <v>58</v>
      </c>
      <c r="AK1071" s="53" t="s">
        <v>10413</v>
      </c>
      <c r="AL1071" s="53" t="str">
        <f>TEXT(Table13[[#This Row],[Start Date]],"DDD")</f>
        <v>Wed</v>
      </c>
      <c r="AM1071" s="12" t="str">
        <f>TEXT(RAW!$C1071,"MMM")</f>
        <v>Jun</v>
      </c>
      <c r="AN1071" s="12" t="str">
        <f>TEXT(RAW!$C1071,"YYYY")</f>
        <v>2022</v>
      </c>
      <c r="AO1071" s="54">
        <f t="shared" si="16"/>
        <v>4.1666666666666741E-2</v>
      </c>
      <c r="AR1071" s="55"/>
      <c r="AS1071" s="55"/>
    </row>
    <row r="1072" spans="1:45" ht="12.6" customHeight="1" x14ac:dyDescent="0.2">
      <c r="A1072" s="17" t="s">
        <v>13114</v>
      </c>
      <c r="B1072" s="28">
        <v>44693</v>
      </c>
      <c r="C1072" s="19">
        <v>44693</v>
      </c>
      <c r="D1072" s="19">
        <v>44693</v>
      </c>
      <c r="E1072" s="18" t="s">
        <v>227</v>
      </c>
      <c r="F1072" s="28">
        <v>44693</v>
      </c>
      <c r="G1072" s="18" t="s">
        <v>54</v>
      </c>
      <c r="H1072" s="18" t="s">
        <v>357</v>
      </c>
      <c r="I1072" s="18" t="s">
        <v>5071</v>
      </c>
      <c r="J1072" s="18" t="s">
        <v>13133</v>
      </c>
      <c r="K1072" s="18" t="s">
        <v>67</v>
      </c>
      <c r="L1072" s="18" t="s">
        <v>2656</v>
      </c>
      <c r="M1072" s="18"/>
      <c r="N1072" s="18" t="s">
        <v>40</v>
      </c>
      <c r="O1072" s="18" t="s">
        <v>362</v>
      </c>
      <c r="P1072" s="18" t="s">
        <v>363</v>
      </c>
      <c r="Q1072" s="18" t="s">
        <v>429</v>
      </c>
      <c r="R1072" s="18" t="s">
        <v>55</v>
      </c>
      <c r="S1072" s="18" t="s">
        <v>13127</v>
      </c>
      <c r="T1072" s="18" t="s">
        <v>5072</v>
      </c>
      <c r="U1072" s="18" t="s">
        <v>1366</v>
      </c>
      <c r="V1072" s="18" t="s">
        <v>366</v>
      </c>
      <c r="W1072" s="18" t="s">
        <v>366</v>
      </c>
      <c r="X1072" s="18" t="s">
        <v>881</v>
      </c>
      <c r="Y1072" s="18" t="s">
        <v>1452</v>
      </c>
      <c r="Z1072" s="18" t="s">
        <v>41</v>
      </c>
      <c r="AA1072" s="18" t="s">
        <v>1368</v>
      </c>
      <c r="AB1072" s="18" t="s">
        <v>486</v>
      </c>
      <c r="AC1072" s="18" t="s">
        <v>5073</v>
      </c>
      <c r="AD1072" s="18" t="s">
        <v>366</v>
      </c>
      <c r="AE1072" s="18" t="s">
        <v>42</v>
      </c>
      <c r="AF1072" s="18" t="s">
        <v>43</v>
      </c>
      <c r="AG1072" s="18" t="s">
        <v>777</v>
      </c>
      <c r="AH1072" s="18" t="s">
        <v>43</v>
      </c>
      <c r="AI1072" s="20" t="s">
        <v>1454</v>
      </c>
      <c r="AJ1072" s="53" t="s">
        <v>10412</v>
      </c>
      <c r="AK1072" s="53" t="s">
        <v>113</v>
      </c>
      <c r="AL1072" s="53" t="str">
        <f>TEXT(Table13[[#This Row],[Start Date]],"DDD")</f>
        <v>Thu</v>
      </c>
      <c r="AM1072" s="12" t="str">
        <f>TEXT(RAW!$C1072,"MMM")</f>
        <v>May</v>
      </c>
      <c r="AN1072" s="12" t="str">
        <f>TEXT(RAW!$C1072,"YYYY")</f>
        <v>2022</v>
      </c>
      <c r="AO1072" s="54">
        <f t="shared" si="16"/>
        <v>3.4722222222222154E-2</v>
      </c>
      <c r="AR1072" s="55"/>
      <c r="AS1072" s="55"/>
    </row>
    <row r="1073" spans="1:45" ht="12.6" customHeight="1" x14ac:dyDescent="0.2">
      <c r="A1073" s="17" t="s">
        <v>13114</v>
      </c>
      <c r="B1073" s="19"/>
      <c r="C1073" s="19">
        <v>44693</v>
      </c>
      <c r="D1073" s="19">
        <v>44693</v>
      </c>
      <c r="E1073" s="18" t="s">
        <v>36</v>
      </c>
      <c r="F1073" s="28">
        <v>44693</v>
      </c>
      <c r="G1073" s="18" t="s">
        <v>75</v>
      </c>
      <c r="H1073" s="18" t="s">
        <v>357</v>
      </c>
      <c r="I1073" s="18" t="s">
        <v>5074</v>
      </c>
      <c r="J1073" s="18" t="s">
        <v>13133</v>
      </c>
      <c r="K1073" s="18" t="s">
        <v>67</v>
      </c>
      <c r="L1073" s="18"/>
      <c r="M1073" s="18"/>
      <c r="N1073" s="18"/>
      <c r="O1073" s="18" t="s">
        <v>362</v>
      </c>
      <c r="P1073" s="18" t="s">
        <v>363</v>
      </c>
      <c r="Q1073" s="18" t="s">
        <v>1478</v>
      </c>
      <c r="R1073" s="18" t="s">
        <v>395</v>
      </c>
      <c r="S1073" s="18" t="s">
        <v>13123</v>
      </c>
      <c r="T1073" s="18"/>
      <c r="U1073" s="18" t="s">
        <v>5075</v>
      </c>
      <c r="V1073" s="18" t="s">
        <v>5076</v>
      </c>
      <c r="W1073" s="18" t="s">
        <v>5077</v>
      </c>
      <c r="X1073" s="18"/>
      <c r="Y1073" s="18"/>
      <c r="Z1073" s="18"/>
      <c r="AA1073" s="18"/>
      <c r="AB1073" s="18"/>
      <c r="AC1073" s="18" t="s">
        <v>5078</v>
      </c>
      <c r="AD1073" s="18" t="s">
        <v>5077</v>
      </c>
      <c r="AE1073" s="18" t="s">
        <v>42</v>
      </c>
      <c r="AF1073" s="18" t="s">
        <v>43</v>
      </c>
      <c r="AG1073" s="18" t="s">
        <v>480</v>
      </c>
      <c r="AH1073" s="18" t="s">
        <v>43</v>
      </c>
      <c r="AI1073" s="20" t="s">
        <v>4762</v>
      </c>
      <c r="AJ1073" s="53" t="s">
        <v>10412</v>
      </c>
      <c r="AK1073" s="53" t="s">
        <v>10398</v>
      </c>
      <c r="AL1073" s="53" t="str">
        <f>TEXT(Table13[[#This Row],[Start Date]],"DDD")</f>
        <v>Thu</v>
      </c>
      <c r="AM1073" s="12" t="str">
        <f>TEXT(RAW!$C1073,"MMM")</f>
        <v>May</v>
      </c>
      <c r="AN1073" s="12" t="str">
        <f>TEXT(RAW!$C1073,"YYYY")</f>
        <v>2022</v>
      </c>
      <c r="AO1073" s="54">
        <f t="shared" si="16"/>
        <v>2.0833333333333315E-2</v>
      </c>
      <c r="AR1073" s="55"/>
      <c r="AS1073" s="55"/>
    </row>
    <row r="1074" spans="1:45" ht="12.6" customHeight="1" x14ac:dyDescent="0.2">
      <c r="A1074" s="17" t="s">
        <v>13114</v>
      </c>
      <c r="B1074" s="28">
        <v>44693</v>
      </c>
      <c r="C1074" s="19">
        <v>44693</v>
      </c>
      <c r="D1074" s="19">
        <v>44693</v>
      </c>
      <c r="E1074" s="18" t="s">
        <v>78</v>
      </c>
      <c r="F1074" s="28">
        <v>44693</v>
      </c>
      <c r="G1074" s="18" t="s">
        <v>125</v>
      </c>
      <c r="H1074" s="18" t="s">
        <v>357</v>
      </c>
      <c r="I1074" s="18" t="s">
        <v>5079</v>
      </c>
      <c r="J1074" s="18" t="s">
        <v>13133</v>
      </c>
      <c r="K1074" s="18" t="s">
        <v>67</v>
      </c>
      <c r="L1074" s="18" t="s">
        <v>1484</v>
      </c>
      <c r="M1074" s="18"/>
      <c r="N1074" s="18" t="s">
        <v>40</v>
      </c>
      <c r="O1074" s="18" t="s">
        <v>362</v>
      </c>
      <c r="P1074" s="18" t="s">
        <v>363</v>
      </c>
      <c r="Q1074" s="18" t="s">
        <v>429</v>
      </c>
      <c r="R1074" s="18" t="s">
        <v>55</v>
      </c>
      <c r="S1074" s="18" t="s">
        <v>13127</v>
      </c>
      <c r="T1074" s="18" t="s">
        <v>5080</v>
      </c>
      <c r="U1074" s="18" t="s">
        <v>430</v>
      </c>
      <c r="V1074" s="18" t="s">
        <v>366</v>
      </c>
      <c r="W1074" s="18" t="s">
        <v>366</v>
      </c>
      <c r="X1074" s="18" t="s">
        <v>881</v>
      </c>
      <c r="Y1074" s="18" t="s">
        <v>5081</v>
      </c>
      <c r="Z1074" s="18" t="s">
        <v>41</v>
      </c>
      <c r="AA1074" s="18" t="s">
        <v>1398</v>
      </c>
      <c r="AB1074" s="18" t="s">
        <v>3262</v>
      </c>
      <c r="AC1074" s="18" t="s">
        <v>5082</v>
      </c>
      <c r="AD1074" s="18" t="s">
        <v>366</v>
      </c>
      <c r="AE1074" s="18" t="s">
        <v>42</v>
      </c>
      <c r="AF1074" s="18" t="s">
        <v>43</v>
      </c>
      <c r="AG1074" s="18" t="s">
        <v>510</v>
      </c>
      <c r="AH1074" s="18" t="s">
        <v>43</v>
      </c>
      <c r="AI1074" s="20" t="s">
        <v>1041</v>
      </c>
      <c r="AJ1074" s="53" t="s">
        <v>10412</v>
      </c>
      <c r="AK1074" s="53" t="s">
        <v>113</v>
      </c>
      <c r="AL1074" s="53" t="str">
        <f>TEXT(Table13[[#This Row],[Start Date]],"DDD")</f>
        <v>Thu</v>
      </c>
      <c r="AM1074" s="12" t="str">
        <f>TEXT(RAW!$C1074,"MMM")</f>
        <v>May</v>
      </c>
      <c r="AN1074" s="12" t="str">
        <f>TEXT(RAW!$C1074,"YYYY")</f>
        <v>2022</v>
      </c>
      <c r="AO1074" s="54">
        <f t="shared" si="16"/>
        <v>3.819444444444442E-2</v>
      </c>
      <c r="AR1074" s="55"/>
      <c r="AS1074" s="55"/>
    </row>
    <row r="1075" spans="1:45" ht="12.6" customHeight="1" x14ac:dyDescent="0.2">
      <c r="A1075" s="17" t="s">
        <v>13114</v>
      </c>
      <c r="B1075" s="28">
        <v>44693</v>
      </c>
      <c r="C1075" s="19">
        <v>44693</v>
      </c>
      <c r="D1075" s="19">
        <v>44693</v>
      </c>
      <c r="E1075" s="18" t="s">
        <v>165</v>
      </c>
      <c r="F1075" s="28">
        <v>44693</v>
      </c>
      <c r="G1075" s="18" t="s">
        <v>148</v>
      </c>
      <c r="H1075" s="18" t="s">
        <v>357</v>
      </c>
      <c r="I1075" s="18" t="s">
        <v>5083</v>
      </c>
      <c r="J1075" s="18" t="s">
        <v>13133</v>
      </c>
      <c r="K1075" s="18" t="s">
        <v>67</v>
      </c>
      <c r="L1075" s="18" t="s">
        <v>1054</v>
      </c>
      <c r="M1075" s="18"/>
      <c r="N1075" s="18" t="s">
        <v>40</v>
      </c>
      <c r="O1075" s="18" t="s">
        <v>362</v>
      </c>
      <c r="P1075" s="18" t="s">
        <v>363</v>
      </c>
      <c r="Q1075" s="18" t="s">
        <v>364</v>
      </c>
      <c r="R1075" s="18" t="s">
        <v>55</v>
      </c>
      <c r="S1075" s="18" t="s">
        <v>13127</v>
      </c>
      <c r="T1075" s="18" t="s">
        <v>1055</v>
      </c>
      <c r="U1075" s="18" t="s">
        <v>1056</v>
      </c>
      <c r="V1075" s="18" t="s">
        <v>366</v>
      </c>
      <c r="W1075" s="18" t="s">
        <v>366</v>
      </c>
      <c r="X1075" s="18" t="s">
        <v>1057</v>
      </c>
      <c r="Y1075" s="18" t="s">
        <v>1058</v>
      </c>
      <c r="Z1075" s="18" t="s">
        <v>41</v>
      </c>
      <c r="AA1075" s="18" t="s">
        <v>1059</v>
      </c>
      <c r="AB1075" s="18" t="s">
        <v>486</v>
      </c>
      <c r="AC1075" s="18" t="s">
        <v>5084</v>
      </c>
      <c r="AD1075" s="18" t="s">
        <v>366</v>
      </c>
      <c r="AE1075" s="18" t="s">
        <v>42</v>
      </c>
      <c r="AF1075" s="18" t="s">
        <v>43</v>
      </c>
      <c r="AG1075" s="18" t="s">
        <v>1132</v>
      </c>
      <c r="AH1075" s="18" t="s">
        <v>43</v>
      </c>
      <c r="AI1075" s="20" t="s">
        <v>1041</v>
      </c>
      <c r="AJ1075" s="53" t="s">
        <v>10412</v>
      </c>
      <c r="AK1075" s="53" t="s">
        <v>113</v>
      </c>
      <c r="AL1075" s="53" t="str">
        <f>TEXT(Table13[[#This Row],[Start Date]],"DDD")</f>
        <v>Thu</v>
      </c>
      <c r="AM1075" s="12" t="str">
        <f>TEXT(RAW!$C1075,"MMM")</f>
        <v>May</v>
      </c>
      <c r="AN1075" s="12" t="str">
        <f>TEXT(RAW!$C1075,"YYYY")</f>
        <v>2022</v>
      </c>
      <c r="AO1075" s="54">
        <f t="shared" si="16"/>
        <v>5.208333333333337E-2</v>
      </c>
      <c r="AR1075" s="55"/>
      <c r="AS1075" s="55"/>
    </row>
    <row r="1076" spans="1:45" ht="12.6" customHeight="1" x14ac:dyDescent="0.2">
      <c r="A1076" s="17" t="s">
        <v>13114</v>
      </c>
      <c r="B1076" s="28">
        <v>44694</v>
      </c>
      <c r="C1076" s="19">
        <v>44694</v>
      </c>
      <c r="D1076" s="19">
        <v>44694</v>
      </c>
      <c r="E1076" s="18" t="s">
        <v>159</v>
      </c>
      <c r="F1076" s="28">
        <v>44694</v>
      </c>
      <c r="G1076" s="18" t="s">
        <v>98</v>
      </c>
      <c r="H1076" s="18" t="s">
        <v>357</v>
      </c>
      <c r="I1076" s="18" t="s">
        <v>5085</v>
      </c>
      <c r="J1076" s="18" t="s">
        <v>13130</v>
      </c>
      <c r="K1076" s="18" t="s">
        <v>76</v>
      </c>
      <c r="L1076" s="18" t="s">
        <v>729</v>
      </c>
      <c r="M1076" s="18"/>
      <c r="N1076" s="18" t="s">
        <v>40</v>
      </c>
      <c r="O1076" s="18" t="s">
        <v>362</v>
      </c>
      <c r="P1076" s="18" t="s">
        <v>363</v>
      </c>
      <c r="Q1076" s="18" t="s">
        <v>534</v>
      </c>
      <c r="R1076" s="18" t="s">
        <v>381</v>
      </c>
      <c r="S1076" s="18" t="s">
        <v>13127</v>
      </c>
      <c r="T1076" s="18" t="s">
        <v>2135</v>
      </c>
      <c r="U1076" s="18" t="s">
        <v>5086</v>
      </c>
      <c r="V1076" s="18" t="s">
        <v>5087</v>
      </c>
      <c r="W1076" s="18" t="s">
        <v>5087</v>
      </c>
      <c r="X1076" s="18" t="s">
        <v>41</v>
      </c>
      <c r="Y1076" s="18">
        <v>70813418827</v>
      </c>
      <c r="Z1076" s="18"/>
      <c r="AA1076" s="18" t="s">
        <v>538</v>
      </c>
      <c r="AB1076" s="18" t="s">
        <v>734</v>
      </c>
      <c r="AC1076" s="18" t="s">
        <v>5088</v>
      </c>
      <c r="AD1076" s="18" t="s">
        <v>5087</v>
      </c>
      <c r="AE1076" s="18" t="s">
        <v>42</v>
      </c>
      <c r="AF1076" s="18" t="s">
        <v>43</v>
      </c>
      <c r="AG1076" s="18" t="s">
        <v>369</v>
      </c>
      <c r="AH1076" s="18" t="s">
        <v>43</v>
      </c>
      <c r="AI1076" s="20" t="s">
        <v>44</v>
      </c>
      <c r="AJ1076" s="53" t="s">
        <v>10412</v>
      </c>
      <c r="AK1076" s="53" t="s">
        <v>10398</v>
      </c>
      <c r="AL1076" s="53" t="str">
        <f>TEXT(Table13[[#This Row],[Start Date]],"DDD")</f>
        <v>Fri</v>
      </c>
      <c r="AM1076" s="12" t="str">
        <f>TEXT(RAW!$C1076,"MMM")</f>
        <v>May</v>
      </c>
      <c r="AN1076" s="12" t="str">
        <f>TEXT(RAW!$C1076,"YYYY")</f>
        <v>2022</v>
      </c>
      <c r="AO1076" s="54">
        <f t="shared" si="16"/>
        <v>5.902777777777779E-2</v>
      </c>
      <c r="AR1076" s="55"/>
      <c r="AS1076" s="55"/>
    </row>
    <row r="1077" spans="1:45" ht="12.6" customHeight="1" x14ac:dyDescent="0.2">
      <c r="A1077" s="17" t="s">
        <v>13114</v>
      </c>
      <c r="B1077" s="28">
        <v>44736</v>
      </c>
      <c r="C1077" s="19">
        <v>44736</v>
      </c>
      <c r="D1077" s="19">
        <v>44736</v>
      </c>
      <c r="E1077" s="18" t="s">
        <v>227</v>
      </c>
      <c r="F1077" s="28">
        <v>44736</v>
      </c>
      <c r="G1077" s="18" t="s">
        <v>36</v>
      </c>
      <c r="H1077" s="18" t="s">
        <v>357</v>
      </c>
      <c r="I1077" s="18" t="s">
        <v>5089</v>
      </c>
      <c r="J1077" s="18" t="s">
        <v>13133</v>
      </c>
      <c r="K1077" s="18" t="s">
        <v>67</v>
      </c>
      <c r="L1077" s="18" t="s">
        <v>484</v>
      </c>
      <c r="M1077" s="18"/>
      <c r="N1077" s="18" t="s">
        <v>40</v>
      </c>
      <c r="O1077" s="18" t="s">
        <v>362</v>
      </c>
      <c r="P1077" s="18" t="s">
        <v>363</v>
      </c>
      <c r="Q1077" s="18" t="s">
        <v>429</v>
      </c>
      <c r="R1077" s="18" t="s">
        <v>395</v>
      </c>
      <c r="S1077" s="18" t="s">
        <v>13118</v>
      </c>
      <c r="T1077" s="18" t="s">
        <v>948</v>
      </c>
      <c r="U1077" s="18" t="s">
        <v>5090</v>
      </c>
      <c r="V1077" s="18" t="s">
        <v>5091</v>
      </c>
      <c r="W1077" s="18" t="s">
        <v>5091</v>
      </c>
      <c r="X1077" s="18" t="s">
        <v>952</v>
      </c>
      <c r="Y1077" s="18" t="s">
        <v>953</v>
      </c>
      <c r="Z1077" s="18" t="s">
        <v>41</v>
      </c>
      <c r="AA1077" s="18" t="s">
        <v>954</v>
      </c>
      <c r="AB1077" s="18" t="s">
        <v>486</v>
      </c>
      <c r="AC1077" s="18" t="s">
        <v>5092</v>
      </c>
      <c r="AD1077" s="18" t="s">
        <v>5091</v>
      </c>
      <c r="AE1077" s="18" t="s">
        <v>42</v>
      </c>
      <c r="AF1077" s="18" t="s">
        <v>43</v>
      </c>
      <c r="AG1077" s="18" t="s">
        <v>706</v>
      </c>
      <c r="AH1077" s="18" t="s">
        <v>43</v>
      </c>
      <c r="AI1077" s="20" t="s">
        <v>956</v>
      </c>
      <c r="AJ1077" s="53" t="s">
        <v>10412</v>
      </c>
      <c r="AK1077" s="53" t="s">
        <v>10398</v>
      </c>
      <c r="AL1077" s="53" t="str">
        <f>TEXT(Table13[[#This Row],[Start Date]],"DDD")</f>
        <v>Fri</v>
      </c>
      <c r="AM1077" s="12" t="str">
        <f>TEXT(RAW!$C1077,"MMM")</f>
        <v>Jun</v>
      </c>
      <c r="AN1077" s="12" t="str">
        <f>TEXT(RAW!$C1077,"YYYY")</f>
        <v>2022</v>
      </c>
      <c r="AO1077" s="54">
        <f t="shared" si="16"/>
        <v>6.9444444444444198E-3</v>
      </c>
      <c r="AR1077" s="55"/>
      <c r="AS1077" s="55"/>
    </row>
    <row r="1078" spans="1:45" ht="12.6" customHeight="1" x14ac:dyDescent="0.2">
      <c r="A1078" s="17" t="s">
        <v>13114</v>
      </c>
      <c r="B1078" s="28">
        <v>44699</v>
      </c>
      <c r="C1078" s="19">
        <v>44699</v>
      </c>
      <c r="D1078" s="19">
        <v>44700</v>
      </c>
      <c r="E1078" s="18" t="s">
        <v>63</v>
      </c>
      <c r="F1078" s="28">
        <v>44700</v>
      </c>
      <c r="G1078" s="18" t="s">
        <v>96</v>
      </c>
      <c r="H1078" s="18" t="s">
        <v>357</v>
      </c>
      <c r="I1078" s="18" t="s">
        <v>5093</v>
      </c>
      <c r="J1078" s="18" t="s">
        <v>13130</v>
      </c>
      <c r="K1078" s="18" t="s">
        <v>550</v>
      </c>
      <c r="L1078" s="18" t="s">
        <v>551</v>
      </c>
      <c r="M1078" s="18"/>
      <c r="N1078" s="18" t="s">
        <v>40</v>
      </c>
      <c r="O1078" s="18" t="s">
        <v>362</v>
      </c>
      <c r="P1078" s="18" t="s">
        <v>363</v>
      </c>
      <c r="Q1078" s="18" t="s">
        <v>552</v>
      </c>
      <c r="R1078" s="18" t="s">
        <v>395</v>
      </c>
      <c r="S1078" s="18" t="s">
        <v>13128</v>
      </c>
      <c r="T1078" s="18" t="s">
        <v>553</v>
      </c>
      <c r="U1078" s="18" t="s">
        <v>4792</v>
      </c>
      <c r="V1078" s="18" t="s">
        <v>555</v>
      </c>
      <c r="W1078" s="18" t="s">
        <v>555</v>
      </c>
      <c r="X1078" s="18" t="s">
        <v>41</v>
      </c>
      <c r="Y1078" s="18" t="s">
        <v>556</v>
      </c>
      <c r="Z1078" s="18"/>
      <c r="AA1078" s="18" t="s">
        <v>557</v>
      </c>
      <c r="AB1078" s="18" t="s">
        <v>558</v>
      </c>
      <c r="AC1078" s="18" t="s">
        <v>5094</v>
      </c>
      <c r="AD1078" s="18" t="s">
        <v>555</v>
      </c>
      <c r="AE1078" s="18" t="s">
        <v>42</v>
      </c>
      <c r="AF1078" s="18" t="s">
        <v>43</v>
      </c>
      <c r="AG1078" s="18" t="s">
        <v>2061</v>
      </c>
      <c r="AH1078" s="18" t="s">
        <v>43</v>
      </c>
      <c r="AI1078" s="20" t="s">
        <v>52</v>
      </c>
      <c r="AJ1078" s="53" t="s">
        <v>10412</v>
      </c>
      <c r="AK1078" s="53" t="s">
        <v>10398</v>
      </c>
      <c r="AL1078" s="53" t="str">
        <f>TEXT(Table13[[#This Row],[Start Date]],"DDD")</f>
        <v>Thu</v>
      </c>
      <c r="AM1078" s="12" t="str">
        <f>TEXT(RAW!$C1078,"MMM")</f>
        <v>May</v>
      </c>
      <c r="AN1078" s="12" t="str">
        <f>TEXT(RAW!$C1078,"YYYY")</f>
        <v>2022</v>
      </c>
      <c r="AO1078" s="54">
        <f t="shared" si="16"/>
        <v>0.10416666666666669</v>
      </c>
      <c r="AR1078" s="55"/>
      <c r="AS1078" s="55"/>
    </row>
    <row r="1079" spans="1:45" ht="12.6" customHeight="1" x14ac:dyDescent="0.2">
      <c r="A1079" s="17" t="s">
        <v>13114</v>
      </c>
      <c r="B1079" s="28">
        <v>44698</v>
      </c>
      <c r="C1079" s="19">
        <v>44699</v>
      </c>
      <c r="D1079" s="19">
        <v>44698</v>
      </c>
      <c r="E1079" s="18" t="s">
        <v>57</v>
      </c>
      <c r="F1079" s="28">
        <v>44698</v>
      </c>
      <c r="G1079" s="18" t="s">
        <v>61</v>
      </c>
      <c r="H1079" s="18" t="s">
        <v>357</v>
      </c>
      <c r="I1079" s="18" t="s">
        <v>5095</v>
      </c>
      <c r="J1079" s="18" t="s">
        <v>13133</v>
      </c>
      <c r="K1079" s="18" t="s">
        <v>58</v>
      </c>
      <c r="L1079" s="18" t="s">
        <v>2954</v>
      </c>
      <c r="M1079" s="18"/>
      <c r="N1079" s="18" t="s">
        <v>40</v>
      </c>
      <c r="O1079" s="18" t="s">
        <v>362</v>
      </c>
      <c r="P1079" s="18" t="s">
        <v>363</v>
      </c>
      <c r="Q1079" s="18" t="s">
        <v>374</v>
      </c>
      <c r="R1079" s="18" t="s">
        <v>404</v>
      </c>
      <c r="S1079" s="18" t="s">
        <v>13125</v>
      </c>
      <c r="T1079" s="18" t="s">
        <v>5096</v>
      </c>
      <c r="U1079" s="18" t="s">
        <v>5097</v>
      </c>
      <c r="V1079" s="18" t="s">
        <v>5098</v>
      </c>
      <c r="W1079" s="18" t="s">
        <v>5098</v>
      </c>
      <c r="X1079" s="18" t="s">
        <v>5099</v>
      </c>
      <c r="Y1079" s="18" t="s">
        <v>5100</v>
      </c>
      <c r="Z1079" s="18" t="s">
        <v>41</v>
      </c>
      <c r="AA1079" s="18" t="s">
        <v>5101</v>
      </c>
      <c r="AB1079" s="18" t="s">
        <v>486</v>
      </c>
      <c r="AC1079" s="18" t="s">
        <v>5102</v>
      </c>
      <c r="AD1079" s="18" t="s">
        <v>5098</v>
      </c>
      <c r="AE1079" s="18" t="s">
        <v>42</v>
      </c>
      <c r="AF1079" s="18" t="s">
        <v>71</v>
      </c>
      <c r="AG1079" s="18" t="s">
        <v>736</v>
      </c>
      <c r="AH1079" s="18" t="s">
        <v>43</v>
      </c>
      <c r="AI1079" s="20" t="s">
        <v>2387</v>
      </c>
      <c r="AJ1079" s="53" t="s">
        <v>58</v>
      </c>
      <c r="AK1079" s="53" t="s">
        <v>10413</v>
      </c>
      <c r="AL1079" s="53" t="str">
        <f>TEXT(Table13[[#This Row],[Start Date]],"DDD")</f>
        <v>Tue</v>
      </c>
      <c r="AM1079" s="12" t="str">
        <f>TEXT(RAW!$C1079,"MMM")</f>
        <v>May</v>
      </c>
      <c r="AN1079" s="12" t="str">
        <f>TEXT(RAW!$C1079,"YYYY")</f>
        <v>2022</v>
      </c>
      <c r="AO1079" s="54">
        <f t="shared" si="16"/>
        <v>4.166666666666663E-2</v>
      </c>
      <c r="AR1079" s="55"/>
      <c r="AS1079" s="55"/>
    </row>
    <row r="1080" spans="1:45" ht="12.6" customHeight="1" x14ac:dyDescent="0.2">
      <c r="A1080" s="17" t="s">
        <v>13114</v>
      </c>
      <c r="B1080" s="28">
        <v>44736</v>
      </c>
      <c r="C1080" s="19">
        <v>44736</v>
      </c>
      <c r="D1080" s="19">
        <v>44736</v>
      </c>
      <c r="E1080" s="18" t="s">
        <v>120</v>
      </c>
      <c r="F1080" s="28">
        <v>44736</v>
      </c>
      <c r="G1080" s="18" t="s">
        <v>82</v>
      </c>
      <c r="H1080" s="18" t="s">
        <v>357</v>
      </c>
      <c r="I1080" s="18" t="s">
        <v>5103</v>
      </c>
      <c r="J1080" s="18" t="s">
        <v>13130</v>
      </c>
      <c r="K1080" s="18" t="s">
        <v>228</v>
      </c>
      <c r="L1080" s="18" t="s">
        <v>729</v>
      </c>
      <c r="M1080" s="18"/>
      <c r="N1080" s="18" t="s">
        <v>40</v>
      </c>
      <c r="O1080" s="18" t="s">
        <v>362</v>
      </c>
      <c r="P1080" s="18" t="s">
        <v>363</v>
      </c>
      <c r="Q1080" s="18" t="s">
        <v>534</v>
      </c>
      <c r="R1080" s="18" t="s">
        <v>395</v>
      </c>
      <c r="S1080" s="18" t="s">
        <v>13128</v>
      </c>
      <c r="T1080" s="18" t="s">
        <v>5104</v>
      </c>
      <c r="U1080" s="18" t="s">
        <v>5105</v>
      </c>
      <c r="V1080" s="18" t="s">
        <v>5106</v>
      </c>
      <c r="W1080" s="18" t="s">
        <v>5106</v>
      </c>
      <c r="X1080" s="18" t="s">
        <v>41</v>
      </c>
      <c r="Y1080" s="18">
        <v>70813418799</v>
      </c>
      <c r="Z1080" s="18"/>
      <c r="AA1080" s="18" t="s">
        <v>538</v>
      </c>
      <c r="AB1080" s="18" t="s">
        <v>734</v>
      </c>
      <c r="AC1080" s="18" t="s">
        <v>5107</v>
      </c>
      <c r="AD1080" s="18" t="s">
        <v>5106</v>
      </c>
      <c r="AE1080" s="18" t="s">
        <v>42</v>
      </c>
      <c r="AF1080" s="18" t="s">
        <v>43</v>
      </c>
      <c r="AG1080" s="18" t="s">
        <v>777</v>
      </c>
      <c r="AH1080" s="18" t="s">
        <v>43</v>
      </c>
      <c r="AI1080" s="20" t="s">
        <v>44</v>
      </c>
      <c r="AJ1080" s="53" t="s">
        <v>10412</v>
      </c>
      <c r="AK1080" s="53" t="s">
        <v>10398</v>
      </c>
      <c r="AL1080" s="53" t="str">
        <f>TEXT(Table13[[#This Row],[Start Date]],"DDD")</f>
        <v>Fri</v>
      </c>
      <c r="AM1080" s="12" t="str">
        <f>TEXT(RAW!$C1080,"MMM")</f>
        <v>Jun</v>
      </c>
      <c r="AN1080" s="12" t="str">
        <f>TEXT(RAW!$C1080,"YYYY")</f>
        <v>2022</v>
      </c>
      <c r="AO1080" s="54">
        <f t="shared" si="16"/>
        <v>3.472222222222221E-2</v>
      </c>
      <c r="AR1080" s="55"/>
      <c r="AS1080" s="55"/>
    </row>
    <row r="1081" spans="1:45" ht="12.6" customHeight="1" x14ac:dyDescent="0.2">
      <c r="A1081" s="17" t="s">
        <v>13114</v>
      </c>
      <c r="B1081" s="19"/>
      <c r="C1081" s="19">
        <v>44711</v>
      </c>
      <c r="D1081" s="19">
        <v>44711</v>
      </c>
      <c r="E1081" s="18" t="s">
        <v>75</v>
      </c>
      <c r="F1081" s="28">
        <v>44711</v>
      </c>
      <c r="G1081" s="18" t="s">
        <v>84</v>
      </c>
      <c r="H1081" s="18" t="s">
        <v>357</v>
      </c>
      <c r="I1081" s="18" t="s">
        <v>5108</v>
      </c>
      <c r="J1081" s="18" t="s">
        <v>13133</v>
      </c>
      <c r="K1081" s="18" t="s">
        <v>67</v>
      </c>
      <c r="L1081" s="18"/>
      <c r="M1081" s="18"/>
      <c r="N1081" s="18"/>
      <c r="O1081" s="18" t="s">
        <v>362</v>
      </c>
      <c r="P1081" s="18" t="s">
        <v>363</v>
      </c>
      <c r="Q1081" s="18" t="s">
        <v>1478</v>
      </c>
      <c r="R1081" s="18" t="s">
        <v>395</v>
      </c>
      <c r="S1081" s="18" t="s">
        <v>13123</v>
      </c>
      <c r="T1081" s="18"/>
      <c r="U1081" s="18" t="s">
        <v>5109</v>
      </c>
      <c r="V1081" s="18" t="s">
        <v>5110</v>
      </c>
      <c r="W1081" s="18" t="s">
        <v>5111</v>
      </c>
      <c r="X1081" s="18"/>
      <c r="Y1081" s="18"/>
      <c r="Z1081" s="18"/>
      <c r="AA1081" s="18"/>
      <c r="AB1081" s="18"/>
      <c r="AC1081" s="18" t="s">
        <v>5112</v>
      </c>
      <c r="AD1081" s="18" t="s">
        <v>5111</v>
      </c>
      <c r="AE1081" s="18" t="s">
        <v>42</v>
      </c>
      <c r="AF1081" s="18" t="s">
        <v>43</v>
      </c>
      <c r="AG1081" s="18" t="s">
        <v>480</v>
      </c>
      <c r="AH1081" s="18" t="s">
        <v>43</v>
      </c>
      <c r="AI1081" s="20" t="s">
        <v>4762</v>
      </c>
      <c r="AJ1081" s="53" t="s">
        <v>10412</v>
      </c>
      <c r="AK1081" s="53" t="s">
        <v>10398</v>
      </c>
      <c r="AL1081" s="53" t="str">
        <f>TEXT(Table13[[#This Row],[Start Date]],"DDD")</f>
        <v>Mon</v>
      </c>
      <c r="AM1081" s="12" t="str">
        <f>TEXT(RAW!$C1081,"MMM")</f>
        <v>May</v>
      </c>
      <c r="AN1081" s="12" t="str">
        <f>TEXT(RAW!$C1081,"YYYY")</f>
        <v>2022</v>
      </c>
      <c r="AO1081" s="54">
        <f t="shared" si="16"/>
        <v>2.0833333333333315E-2</v>
      </c>
      <c r="AR1081" s="55"/>
      <c r="AS1081" s="55"/>
    </row>
    <row r="1082" spans="1:45" ht="12.6" customHeight="1" x14ac:dyDescent="0.2">
      <c r="A1082" s="17" t="s">
        <v>13114</v>
      </c>
      <c r="B1082" s="28">
        <v>44704</v>
      </c>
      <c r="C1082" s="19">
        <v>44704</v>
      </c>
      <c r="D1082" s="19">
        <v>44704</v>
      </c>
      <c r="E1082" s="18" t="s">
        <v>54</v>
      </c>
      <c r="F1082" s="28">
        <v>44704</v>
      </c>
      <c r="G1082" s="18" t="s">
        <v>144</v>
      </c>
      <c r="H1082" s="18" t="s">
        <v>357</v>
      </c>
      <c r="I1082" s="18" t="s">
        <v>5113</v>
      </c>
      <c r="J1082" s="18" t="s">
        <v>13130</v>
      </c>
      <c r="K1082" s="18" t="s">
        <v>117</v>
      </c>
      <c r="L1082" s="18" t="s">
        <v>729</v>
      </c>
      <c r="M1082" s="18"/>
      <c r="N1082" s="18" t="s">
        <v>40</v>
      </c>
      <c r="O1082" s="18" t="s">
        <v>362</v>
      </c>
      <c r="P1082" s="18" t="s">
        <v>363</v>
      </c>
      <c r="Q1082" s="18" t="s">
        <v>534</v>
      </c>
      <c r="R1082" s="18" t="s">
        <v>395</v>
      </c>
      <c r="S1082" s="18" t="s">
        <v>13123</v>
      </c>
      <c r="T1082" s="18" t="s">
        <v>3319</v>
      </c>
      <c r="U1082" s="18" t="s">
        <v>5114</v>
      </c>
      <c r="V1082" s="18" t="s">
        <v>5115</v>
      </c>
      <c r="W1082" s="18" t="s">
        <v>4854</v>
      </c>
      <c r="X1082" s="18" t="s">
        <v>41</v>
      </c>
      <c r="Y1082" s="18">
        <v>708194108821</v>
      </c>
      <c r="Z1082" s="18"/>
      <c r="AA1082" s="18" t="s">
        <v>538</v>
      </c>
      <c r="AB1082" s="18" t="s">
        <v>734</v>
      </c>
      <c r="AC1082" s="18" t="s">
        <v>5116</v>
      </c>
      <c r="AD1082" s="18" t="s">
        <v>4854</v>
      </c>
      <c r="AE1082" s="18" t="s">
        <v>42</v>
      </c>
      <c r="AF1082" s="18" t="s">
        <v>43</v>
      </c>
      <c r="AG1082" s="18" t="s">
        <v>659</v>
      </c>
      <c r="AH1082" s="18" t="s">
        <v>43</v>
      </c>
      <c r="AI1082" s="20" t="s">
        <v>44</v>
      </c>
      <c r="AJ1082" s="53" t="s">
        <v>10412</v>
      </c>
      <c r="AK1082" s="53" t="s">
        <v>10398</v>
      </c>
      <c r="AL1082" s="53" t="str">
        <f>TEXT(Table13[[#This Row],[Start Date]],"DDD")</f>
        <v>Mon</v>
      </c>
      <c r="AM1082" s="12" t="str">
        <f>TEXT(RAW!$C1082,"MMM")</f>
        <v>May</v>
      </c>
      <c r="AN1082" s="12" t="str">
        <f>TEXT(RAW!$C1082,"YYYY")</f>
        <v>2022</v>
      </c>
      <c r="AO1082" s="54">
        <f t="shared" si="16"/>
        <v>4.861111111111116E-2</v>
      </c>
      <c r="AR1082" s="55"/>
      <c r="AS1082" s="55"/>
    </row>
    <row r="1083" spans="1:45" ht="12.6" customHeight="1" x14ac:dyDescent="0.2">
      <c r="A1083" s="17" t="s">
        <v>13114</v>
      </c>
      <c r="B1083" s="19"/>
      <c r="C1083" s="19">
        <v>44704</v>
      </c>
      <c r="D1083" s="19">
        <v>44705</v>
      </c>
      <c r="E1083" s="18" t="s">
        <v>53</v>
      </c>
      <c r="F1083" s="28">
        <v>44705</v>
      </c>
      <c r="G1083" s="18" t="s">
        <v>45</v>
      </c>
      <c r="H1083" s="18" t="s">
        <v>357</v>
      </c>
      <c r="I1083" s="18" t="s">
        <v>5117</v>
      </c>
      <c r="J1083" s="18" t="s">
        <v>13130</v>
      </c>
      <c r="K1083" s="18" t="s">
        <v>116</v>
      </c>
      <c r="L1083" s="18"/>
      <c r="M1083" s="18"/>
      <c r="N1083" s="18"/>
      <c r="O1083" s="18" t="s">
        <v>362</v>
      </c>
      <c r="P1083" s="18" t="s">
        <v>363</v>
      </c>
      <c r="Q1083" s="18" t="s">
        <v>534</v>
      </c>
      <c r="R1083" s="18" t="s">
        <v>395</v>
      </c>
      <c r="S1083" s="18" t="s">
        <v>13123</v>
      </c>
      <c r="T1083" s="18"/>
      <c r="U1083" s="18" t="s">
        <v>5118</v>
      </c>
      <c r="V1083" s="18" t="s">
        <v>5119</v>
      </c>
      <c r="W1083" s="18" t="s">
        <v>5119</v>
      </c>
      <c r="X1083" s="18"/>
      <c r="Y1083" s="18"/>
      <c r="Z1083" s="18"/>
      <c r="AA1083" s="18"/>
      <c r="AB1083" s="18"/>
      <c r="AC1083" s="18" t="s">
        <v>5120</v>
      </c>
      <c r="AD1083" s="18" t="s">
        <v>5119</v>
      </c>
      <c r="AE1083" s="18" t="s">
        <v>42</v>
      </c>
      <c r="AF1083" s="18" t="s">
        <v>43</v>
      </c>
      <c r="AG1083" s="18" t="s">
        <v>399</v>
      </c>
      <c r="AH1083" s="18" t="s">
        <v>43</v>
      </c>
      <c r="AI1083" s="20" t="s">
        <v>95</v>
      </c>
      <c r="AJ1083" s="53" t="s">
        <v>10412</v>
      </c>
      <c r="AK1083" s="53" t="s">
        <v>10398</v>
      </c>
      <c r="AL1083" s="53" t="str">
        <f>TEXT(Table13[[#This Row],[Start Date]],"DDD")</f>
        <v>Tue</v>
      </c>
      <c r="AM1083" s="12" t="str">
        <f>TEXT(RAW!$C1083,"MMM")</f>
        <v>May</v>
      </c>
      <c r="AN1083" s="12" t="str">
        <f>TEXT(RAW!$C1083,"YYYY")</f>
        <v>2022</v>
      </c>
      <c r="AO1083" s="54">
        <f t="shared" si="16"/>
        <v>6.25E-2</v>
      </c>
      <c r="AR1083" s="55"/>
      <c r="AS1083" s="55"/>
    </row>
    <row r="1084" spans="1:45" ht="12.6" customHeight="1" x14ac:dyDescent="0.2">
      <c r="A1084" s="17" t="s">
        <v>13114</v>
      </c>
      <c r="B1084" s="28">
        <v>44754</v>
      </c>
      <c r="C1084" s="19">
        <v>44754</v>
      </c>
      <c r="D1084" s="19">
        <v>44753</v>
      </c>
      <c r="E1084" s="18" t="s">
        <v>183</v>
      </c>
      <c r="F1084" s="28">
        <v>44753</v>
      </c>
      <c r="G1084" s="18" t="s">
        <v>127</v>
      </c>
      <c r="H1084" s="18" t="s">
        <v>357</v>
      </c>
      <c r="I1084" s="18" t="s">
        <v>5121</v>
      </c>
      <c r="J1084" s="18" t="s">
        <v>13133</v>
      </c>
      <c r="K1084" s="18" t="s">
        <v>1840</v>
      </c>
      <c r="L1084" s="18" t="s">
        <v>3135</v>
      </c>
      <c r="M1084" s="18"/>
      <c r="N1084" s="18" t="s">
        <v>40</v>
      </c>
      <c r="O1084" s="18" t="s">
        <v>362</v>
      </c>
      <c r="P1084" s="18" t="s">
        <v>363</v>
      </c>
      <c r="Q1084" s="18" t="s">
        <v>477</v>
      </c>
      <c r="R1084" s="18" t="s">
        <v>55</v>
      </c>
      <c r="S1084" s="18" t="s">
        <v>13127</v>
      </c>
      <c r="T1084" s="18" t="s">
        <v>3136</v>
      </c>
      <c r="U1084" s="18" t="s">
        <v>5122</v>
      </c>
      <c r="V1084" s="18" t="s">
        <v>366</v>
      </c>
      <c r="W1084" s="18" t="s">
        <v>366</v>
      </c>
      <c r="X1084" s="18" t="s">
        <v>495</v>
      </c>
      <c r="Y1084" s="18" t="s">
        <v>496</v>
      </c>
      <c r="Z1084" s="18" t="s">
        <v>41</v>
      </c>
      <c r="AA1084" s="18" t="s">
        <v>497</v>
      </c>
      <c r="AB1084" s="18" t="s">
        <v>486</v>
      </c>
      <c r="AC1084" s="18" t="s">
        <v>5123</v>
      </c>
      <c r="AD1084" s="18" t="s">
        <v>366</v>
      </c>
      <c r="AE1084" s="18" t="s">
        <v>42</v>
      </c>
      <c r="AF1084" s="18" t="s">
        <v>43</v>
      </c>
      <c r="AG1084" s="18" t="s">
        <v>659</v>
      </c>
      <c r="AH1084" s="18" t="s">
        <v>43</v>
      </c>
      <c r="AI1084" s="20" t="s">
        <v>499</v>
      </c>
      <c r="AJ1084" s="53" t="s">
        <v>10412</v>
      </c>
      <c r="AK1084" s="53" t="s">
        <v>113</v>
      </c>
      <c r="AL1084" s="53" t="str">
        <f>TEXT(Table13[[#This Row],[Start Date]],"DDD")</f>
        <v>Mon</v>
      </c>
      <c r="AM1084" s="12" t="str">
        <f>TEXT(RAW!$C1084,"MMM")</f>
        <v>Jul</v>
      </c>
      <c r="AN1084" s="12" t="str">
        <f>TEXT(RAW!$C1084,"YYYY")</f>
        <v>2022</v>
      </c>
      <c r="AO1084" s="54">
        <f t="shared" si="16"/>
        <v>4.861111111111116E-2</v>
      </c>
      <c r="AR1084" s="55"/>
      <c r="AS1084" s="55"/>
    </row>
    <row r="1085" spans="1:45" ht="12.6" customHeight="1" x14ac:dyDescent="0.2">
      <c r="A1085" s="17" t="s">
        <v>13114</v>
      </c>
      <c r="B1085" s="28">
        <v>44754</v>
      </c>
      <c r="C1085" s="19">
        <v>44754</v>
      </c>
      <c r="D1085" s="19"/>
      <c r="E1085" s="18"/>
      <c r="F1085" s="18"/>
      <c r="G1085" s="18"/>
      <c r="H1085" s="18" t="s">
        <v>357</v>
      </c>
      <c r="I1085" s="18" t="s">
        <v>5124</v>
      </c>
      <c r="J1085" s="18" t="s">
        <v>13132</v>
      </c>
      <c r="K1085" s="18" t="s">
        <v>47</v>
      </c>
      <c r="L1085" s="18" t="s">
        <v>2656</v>
      </c>
      <c r="M1085" s="18"/>
      <c r="N1085" s="18" t="s">
        <v>40</v>
      </c>
      <c r="O1085" s="18" t="s">
        <v>362</v>
      </c>
      <c r="P1085" s="18" t="s">
        <v>363</v>
      </c>
      <c r="Q1085" s="18" t="s">
        <v>429</v>
      </c>
      <c r="R1085" s="18" t="s">
        <v>55</v>
      </c>
      <c r="S1085" s="18" t="s">
        <v>13127</v>
      </c>
      <c r="T1085" s="18" t="s">
        <v>3731</v>
      </c>
      <c r="U1085" s="18" t="s">
        <v>5125</v>
      </c>
      <c r="V1085" s="18"/>
      <c r="W1085" s="18"/>
      <c r="X1085" s="18" t="s">
        <v>1589</v>
      </c>
      <c r="Y1085" s="18" t="s">
        <v>3734</v>
      </c>
      <c r="Z1085" s="18" t="s">
        <v>41</v>
      </c>
      <c r="AA1085" s="18" t="s">
        <v>1007</v>
      </c>
      <c r="AB1085" s="18" t="s">
        <v>486</v>
      </c>
      <c r="AC1085" s="18"/>
      <c r="AD1085" s="18"/>
      <c r="AE1085" s="18"/>
      <c r="AF1085" s="18"/>
      <c r="AG1085" s="18"/>
      <c r="AH1085" s="18" t="s">
        <v>71</v>
      </c>
      <c r="AI1085" s="20" t="s">
        <v>2697</v>
      </c>
      <c r="AJ1085" s="53" t="s">
        <v>10412</v>
      </c>
      <c r="AK1085" s="53" t="s">
        <v>113</v>
      </c>
      <c r="AL1085" s="53" t="str">
        <f>TEXT(Table13[[#This Row],[Start Date]],"DDD")</f>
        <v>Sat</v>
      </c>
      <c r="AM1085" s="12" t="str">
        <f>TEXT(RAW!$C1085,"MMM")</f>
        <v>Jul</v>
      </c>
      <c r="AN1085" s="12" t="str">
        <f>TEXT(RAW!$C1085,"YYYY")</f>
        <v>2022</v>
      </c>
      <c r="AO1085" s="54">
        <f t="shared" si="16"/>
        <v>0</v>
      </c>
      <c r="AR1085" s="55"/>
      <c r="AS1085" s="55"/>
    </row>
    <row r="1086" spans="1:45" ht="12.6" customHeight="1" x14ac:dyDescent="0.2">
      <c r="A1086" s="17" t="s">
        <v>13114</v>
      </c>
      <c r="B1086" s="28">
        <v>44754</v>
      </c>
      <c r="C1086" s="19">
        <v>44754</v>
      </c>
      <c r="D1086" s="19">
        <v>44764</v>
      </c>
      <c r="E1086" s="18" t="s">
        <v>61</v>
      </c>
      <c r="F1086" s="28">
        <v>44764</v>
      </c>
      <c r="G1086" s="18" t="s">
        <v>125</v>
      </c>
      <c r="H1086" s="18" t="s">
        <v>357</v>
      </c>
      <c r="I1086" s="18" t="s">
        <v>5126</v>
      </c>
      <c r="J1086" s="18" t="s">
        <v>13133</v>
      </c>
      <c r="K1086" s="18" t="s">
        <v>58</v>
      </c>
      <c r="L1086" s="18" t="s">
        <v>3371</v>
      </c>
      <c r="M1086" s="18"/>
      <c r="N1086" s="18" t="s">
        <v>40</v>
      </c>
      <c r="O1086" s="18" t="s">
        <v>362</v>
      </c>
      <c r="P1086" s="18" t="s">
        <v>363</v>
      </c>
      <c r="Q1086" s="18" t="s">
        <v>429</v>
      </c>
      <c r="R1086" s="18" t="s">
        <v>55</v>
      </c>
      <c r="S1086" s="18" t="s">
        <v>13125</v>
      </c>
      <c r="T1086" s="18" t="s">
        <v>3372</v>
      </c>
      <c r="U1086" s="18" t="s">
        <v>5127</v>
      </c>
      <c r="V1086" s="18" t="s">
        <v>5128</v>
      </c>
      <c r="W1086" s="18" t="s">
        <v>5128</v>
      </c>
      <c r="X1086" s="18" t="s">
        <v>881</v>
      </c>
      <c r="Y1086" s="18" t="s">
        <v>3376</v>
      </c>
      <c r="Z1086" s="18" t="s">
        <v>41</v>
      </c>
      <c r="AA1086" s="18" t="s">
        <v>1368</v>
      </c>
      <c r="AB1086" s="18" t="s">
        <v>486</v>
      </c>
      <c r="AC1086" s="18" t="s">
        <v>5129</v>
      </c>
      <c r="AD1086" s="18" t="s">
        <v>5128</v>
      </c>
      <c r="AE1086" s="18" t="s">
        <v>42</v>
      </c>
      <c r="AF1086" s="18" t="s">
        <v>43</v>
      </c>
      <c r="AG1086" s="18" t="s">
        <v>736</v>
      </c>
      <c r="AH1086" s="18" t="s">
        <v>43</v>
      </c>
      <c r="AI1086" s="20" t="s">
        <v>571</v>
      </c>
      <c r="AJ1086" s="53" t="s">
        <v>58</v>
      </c>
      <c r="AK1086" s="53" t="s">
        <v>113</v>
      </c>
      <c r="AL1086" s="53" t="str">
        <f>TEXT(Table13[[#This Row],[Start Date]],"DDD")</f>
        <v>Fri</v>
      </c>
      <c r="AM1086" s="12" t="str">
        <f>TEXT(RAW!$C1086,"MMM")</f>
        <v>Jul</v>
      </c>
      <c r="AN1086" s="12" t="str">
        <f>TEXT(RAW!$C1086,"YYYY")</f>
        <v>2022</v>
      </c>
      <c r="AO1086" s="54">
        <f t="shared" si="16"/>
        <v>4.1666666666666741E-2</v>
      </c>
      <c r="AR1086" s="55"/>
      <c r="AS1086" s="55"/>
    </row>
    <row r="1087" spans="1:45" ht="12.6" customHeight="1" x14ac:dyDescent="0.2">
      <c r="A1087" s="17" t="s">
        <v>13114</v>
      </c>
      <c r="B1087" s="28">
        <v>44694</v>
      </c>
      <c r="C1087" s="19">
        <v>44694</v>
      </c>
      <c r="D1087" s="19">
        <v>44697</v>
      </c>
      <c r="E1087" s="18" t="s">
        <v>153</v>
      </c>
      <c r="F1087" s="28">
        <v>44697</v>
      </c>
      <c r="G1087" s="18" t="s">
        <v>136</v>
      </c>
      <c r="H1087" s="18" t="s">
        <v>357</v>
      </c>
      <c r="I1087" s="18" t="s">
        <v>5130</v>
      </c>
      <c r="J1087" s="18" t="s">
        <v>13133</v>
      </c>
      <c r="K1087" s="18" t="s">
        <v>109</v>
      </c>
      <c r="L1087" s="18" t="s">
        <v>1410</v>
      </c>
      <c r="M1087" s="18"/>
      <c r="N1087" s="18" t="s">
        <v>40</v>
      </c>
      <c r="O1087" s="18" t="s">
        <v>362</v>
      </c>
      <c r="P1087" s="18" t="s">
        <v>363</v>
      </c>
      <c r="Q1087" s="18" t="s">
        <v>429</v>
      </c>
      <c r="R1087" s="18" t="s">
        <v>663</v>
      </c>
      <c r="S1087" s="18" t="s">
        <v>13127</v>
      </c>
      <c r="T1087" s="18" t="s">
        <v>1411</v>
      </c>
      <c r="U1087" s="18" t="s">
        <v>5131</v>
      </c>
      <c r="V1087" s="18" t="s">
        <v>5132</v>
      </c>
      <c r="W1087" s="18" t="s">
        <v>5132</v>
      </c>
      <c r="X1087" s="18" t="s">
        <v>1413</v>
      </c>
      <c r="Y1087" s="18" t="s">
        <v>1414</v>
      </c>
      <c r="Z1087" s="18" t="s">
        <v>41</v>
      </c>
      <c r="AA1087" s="18" t="s">
        <v>1415</v>
      </c>
      <c r="AB1087" s="18" t="s">
        <v>486</v>
      </c>
      <c r="AC1087" s="18" t="s">
        <v>5133</v>
      </c>
      <c r="AD1087" s="18" t="s">
        <v>5132</v>
      </c>
      <c r="AE1087" s="18" t="s">
        <v>42</v>
      </c>
      <c r="AF1087" s="18" t="s">
        <v>43</v>
      </c>
      <c r="AG1087" s="18" t="s">
        <v>1361</v>
      </c>
      <c r="AH1087" s="18" t="s">
        <v>43</v>
      </c>
      <c r="AI1087" s="20" t="s">
        <v>1084</v>
      </c>
      <c r="AJ1087" s="53" t="s">
        <v>10412</v>
      </c>
      <c r="AK1087" s="53" t="s">
        <v>10398</v>
      </c>
      <c r="AL1087" s="53" t="str">
        <f>TEXT(Table13[[#This Row],[Start Date]],"DDD")</f>
        <v>Mon</v>
      </c>
      <c r="AM1087" s="12" t="str">
        <f>TEXT(RAW!$C1087,"MMM")</f>
        <v>May</v>
      </c>
      <c r="AN1087" s="12" t="str">
        <f>TEXT(RAW!$C1087,"YYYY")</f>
        <v>2022</v>
      </c>
      <c r="AO1087" s="54">
        <f t="shared" si="16"/>
        <v>7.291666666666663E-2</v>
      </c>
      <c r="AR1087" s="55"/>
      <c r="AS1087" s="55"/>
    </row>
    <row r="1088" spans="1:45" ht="12.6" customHeight="1" x14ac:dyDescent="0.2">
      <c r="A1088" s="17" t="s">
        <v>13114</v>
      </c>
      <c r="B1088" s="19"/>
      <c r="C1088" s="19">
        <v>44697</v>
      </c>
      <c r="D1088" s="19">
        <v>44690</v>
      </c>
      <c r="E1088" s="18" t="s">
        <v>84</v>
      </c>
      <c r="F1088" s="28">
        <v>44690</v>
      </c>
      <c r="G1088" s="18" t="s">
        <v>57</v>
      </c>
      <c r="H1088" s="18" t="s">
        <v>357</v>
      </c>
      <c r="I1088" s="18" t="s">
        <v>5134</v>
      </c>
      <c r="J1088" s="18" t="s">
        <v>13131</v>
      </c>
      <c r="K1088" s="18" t="s">
        <v>58</v>
      </c>
      <c r="L1088" s="18"/>
      <c r="M1088" s="18"/>
      <c r="N1088" s="18"/>
      <c r="O1088" s="18" t="s">
        <v>362</v>
      </c>
      <c r="P1088" s="18" t="s">
        <v>363</v>
      </c>
      <c r="Q1088" s="18" t="s">
        <v>374</v>
      </c>
      <c r="R1088" s="18" t="s">
        <v>404</v>
      </c>
      <c r="S1088" s="18" t="s">
        <v>13125</v>
      </c>
      <c r="T1088" s="18"/>
      <c r="U1088" s="18" t="s">
        <v>5135</v>
      </c>
      <c r="V1088" s="18" t="s">
        <v>5136</v>
      </c>
      <c r="W1088" s="18" t="s">
        <v>5136</v>
      </c>
      <c r="X1088" s="18"/>
      <c r="Y1088" s="18"/>
      <c r="Z1088" s="18"/>
      <c r="AA1088" s="18"/>
      <c r="AB1088" s="18"/>
      <c r="AC1088" s="18" t="s">
        <v>5137</v>
      </c>
      <c r="AD1088" s="18" t="s">
        <v>5136</v>
      </c>
      <c r="AE1088" s="18" t="s">
        <v>42</v>
      </c>
      <c r="AF1088" s="18" t="s">
        <v>43</v>
      </c>
      <c r="AG1088" s="18" t="s">
        <v>736</v>
      </c>
      <c r="AH1088" s="18" t="s">
        <v>43</v>
      </c>
      <c r="AI1088" s="20" t="s">
        <v>473</v>
      </c>
      <c r="AJ1088" s="53" t="s">
        <v>58</v>
      </c>
      <c r="AK1088" s="53" t="s">
        <v>10413</v>
      </c>
      <c r="AL1088" s="53" t="str">
        <f>TEXT(Table13[[#This Row],[Start Date]],"DDD")</f>
        <v>Mon</v>
      </c>
      <c r="AM1088" s="12" t="str">
        <f>TEXT(RAW!$C1088,"MMM")</f>
        <v>May</v>
      </c>
      <c r="AN1088" s="12" t="str">
        <f>TEXT(RAW!$C1088,"YYYY")</f>
        <v>2022</v>
      </c>
      <c r="AO1088" s="54">
        <f t="shared" si="16"/>
        <v>4.1666666666666685E-2</v>
      </c>
      <c r="AR1088" s="55"/>
      <c r="AS1088" s="55"/>
    </row>
    <row r="1089" spans="1:45" ht="12.6" customHeight="1" x14ac:dyDescent="0.2">
      <c r="A1089" s="17" t="s">
        <v>13114</v>
      </c>
      <c r="B1089" s="19"/>
      <c r="C1089" s="19">
        <v>44697</v>
      </c>
      <c r="D1089" s="19">
        <v>44690</v>
      </c>
      <c r="E1089" s="18" t="s">
        <v>84</v>
      </c>
      <c r="F1089" s="28">
        <v>44690</v>
      </c>
      <c r="G1089" s="18" t="s">
        <v>57</v>
      </c>
      <c r="H1089" s="18" t="s">
        <v>357</v>
      </c>
      <c r="I1089" s="18" t="s">
        <v>5138</v>
      </c>
      <c r="J1089" s="18" t="s">
        <v>13131</v>
      </c>
      <c r="K1089" s="18" t="s">
        <v>58</v>
      </c>
      <c r="L1089" s="18" t="s">
        <v>1701</v>
      </c>
      <c r="M1089" s="18"/>
      <c r="N1089" s="18"/>
      <c r="O1089" s="18" t="s">
        <v>362</v>
      </c>
      <c r="P1089" s="18" t="s">
        <v>363</v>
      </c>
      <c r="Q1089" s="18" t="s">
        <v>374</v>
      </c>
      <c r="R1089" s="18" t="s">
        <v>404</v>
      </c>
      <c r="S1089" s="18" t="s">
        <v>13120</v>
      </c>
      <c r="T1089" s="18"/>
      <c r="U1089" s="18" t="s">
        <v>5139</v>
      </c>
      <c r="V1089" s="18" t="s">
        <v>405</v>
      </c>
      <c r="W1089" s="18" t="s">
        <v>5140</v>
      </c>
      <c r="X1089" s="18"/>
      <c r="Y1089" s="18"/>
      <c r="Z1089" s="18"/>
      <c r="AA1089" s="18"/>
      <c r="AB1089" s="18" t="s">
        <v>1704</v>
      </c>
      <c r="AC1089" s="18" t="s">
        <v>5141</v>
      </c>
      <c r="AD1089" s="18" t="s">
        <v>5140</v>
      </c>
      <c r="AE1089" s="18" t="s">
        <v>42</v>
      </c>
      <c r="AF1089" s="18" t="s">
        <v>43</v>
      </c>
      <c r="AG1089" s="18" t="s">
        <v>736</v>
      </c>
      <c r="AH1089" s="18" t="s">
        <v>43</v>
      </c>
      <c r="AI1089" s="20" t="s">
        <v>473</v>
      </c>
      <c r="AJ1089" s="53" t="s">
        <v>58</v>
      </c>
      <c r="AK1089" s="53" t="s">
        <v>10413</v>
      </c>
      <c r="AL1089" s="53" t="str">
        <f>TEXT(Table13[[#This Row],[Start Date]],"DDD")</f>
        <v>Mon</v>
      </c>
      <c r="AM1089" s="12" t="str">
        <f>TEXT(RAW!$C1089,"MMM")</f>
        <v>May</v>
      </c>
      <c r="AN1089" s="12" t="str">
        <f>TEXT(RAW!$C1089,"YYYY")</f>
        <v>2022</v>
      </c>
      <c r="AO1089" s="54">
        <f t="shared" si="16"/>
        <v>4.1666666666666685E-2</v>
      </c>
      <c r="AR1089" s="55"/>
      <c r="AS1089" s="55"/>
    </row>
    <row r="1090" spans="1:45" ht="12.6" customHeight="1" x14ac:dyDescent="0.2">
      <c r="A1090" s="17" t="s">
        <v>13114</v>
      </c>
      <c r="B1090" s="28">
        <v>44706</v>
      </c>
      <c r="C1090" s="19">
        <v>44712</v>
      </c>
      <c r="D1090" s="19">
        <v>44705</v>
      </c>
      <c r="E1090" s="18" t="s">
        <v>103</v>
      </c>
      <c r="F1090" s="28">
        <v>44705</v>
      </c>
      <c r="G1090" s="18" t="s">
        <v>62</v>
      </c>
      <c r="H1090" s="18" t="s">
        <v>357</v>
      </c>
      <c r="I1090" s="18" t="s">
        <v>5142</v>
      </c>
      <c r="J1090" s="18" t="s">
        <v>13133</v>
      </c>
      <c r="K1090" s="18" t="s">
        <v>58</v>
      </c>
      <c r="L1090" s="18" t="s">
        <v>3836</v>
      </c>
      <c r="M1090" s="18"/>
      <c r="N1090" s="18" t="s">
        <v>40</v>
      </c>
      <c r="O1090" s="18" t="s">
        <v>362</v>
      </c>
      <c r="P1090" s="18" t="s">
        <v>363</v>
      </c>
      <c r="Q1090" s="18" t="s">
        <v>374</v>
      </c>
      <c r="R1090" s="18" t="s">
        <v>395</v>
      </c>
      <c r="S1090" s="18" t="s">
        <v>13125</v>
      </c>
      <c r="T1090" s="18" t="s">
        <v>4815</v>
      </c>
      <c r="U1090" s="18" t="s">
        <v>5143</v>
      </c>
      <c r="V1090" s="18" t="s">
        <v>5144</v>
      </c>
      <c r="W1090" s="18" t="s">
        <v>830</v>
      </c>
      <c r="X1090" s="18" t="s">
        <v>41</v>
      </c>
      <c r="Y1090" s="18" t="s">
        <v>41</v>
      </c>
      <c r="Z1090" s="18" t="s">
        <v>41</v>
      </c>
      <c r="AA1090" s="18" t="s">
        <v>41</v>
      </c>
      <c r="AB1090" s="18" t="s">
        <v>486</v>
      </c>
      <c r="AC1090" s="18" t="s">
        <v>5145</v>
      </c>
      <c r="AD1090" s="18" t="s">
        <v>830</v>
      </c>
      <c r="AE1090" s="18" t="s">
        <v>42</v>
      </c>
      <c r="AF1090" s="18" t="s">
        <v>43</v>
      </c>
      <c r="AG1090" s="18" t="s">
        <v>3133</v>
      </c>
      <c r="AH1090" s="18" t="s">
        <v>43</v>
      </c>
      <c r="AI1090" s="20" t="s">
        <v>451</v>
      </c>
      <c r="AJ1090" s="53" t="s">
        <v>58</v>
      </c>
      <c r="AK1090" s="53" t="s">
        <v>10398</v>
      </c>
      <c r="AL1090" s="53" t="str">
        <f>TEXT(Table13[[#This Row],[Start Date]],"DDD")</f>
        <v>Tue</v>
      </c>
      <c r="AM1090" s="12" t="str">
        <f>TEXT(RAW!$C1090,"MMM")</f>
        <v>May</v>
      </c>
      <c r="AN1090" s="12" t="str">
        <f>TEXT(RAW!$C1090,"YYYY")</f>
        <v>2022</v>
      </c>
      <c r="AO1090" s="54">
        <f t="shared" ref="AO1090:AO1153" si="17">G1090-E1090</f>
        <v>0.33333333333333331</v>
      </c>
      <c r="AR1090" s="55"/>
      <c r="AS1090" s="55"/>
    </row>
    <row r="1091" spans="1:45" ht="12.6" customHeight="1" x14ac:dyDescent="0.2">
      <c r="A1091" s="17" t="s">
        <v>13114</v>
      </c>
      <c r="B1091" s="19"/>
      <c r="C1091" s="19">
        <v>44712</v>
      </c>
      <c r="D1091" s="19">
        <v>44705</v>
      </c>
      <c r="E1091" s="18" t="s">
        <v>61</v>
      </c>
      <c r="F1091" s="28">
        <v>44705</v>
      </c>
      <c r="G1091" s="18" t="s">
        <v>62</v>
      </c>
      <c r="H1091" s="18" t="s">
        <v>357</v>
      </c>
      <c r="I1091" s="18" t="s">
        <v>5146</v>
      </c>
      <c r="J1091" s="18" t="s">
        <v>13133</v>
      </c>
      <c r="K1091" s="18" t="s">
        <v>58</v>
      </c>
      <c r="L1091" s="18" t="s">
        <v>3836</v>
      </c>
      <c r="M1091" s="18"/>
      <c r="N1091" s="18"/>
      <c r="O1091" s="18" t="s">
        <v>362</v>
      </c>
      <c r="P1091" s="18" t="s">
        <v>363</v>
      </c>
      <c r="Q1091" s="18" t="s">
        <v>374</v>
      </c>
      <c r="R1091" s="18" t="s">
        <v>663</v>
      </c>
      <c r="S1091" s="18" t="s">
        <v>13120</v>
      </c>
      <c r="T1091" s="18"/>
      <c r="U1091" s="18" t="s">
        <v>5147</v>
      </c>
      <c r="V1091" s="18" t="s">
        <v>3498</v>
      </c>
      <c r="W1091" s="18" t="s">
        <v>5148</v>
      </c>
      <c r="X1091" s="18"/>
      <c r="Y1091" s="18"/>
      <c r="Z1091" s="18"/>
      <c r="AA1091" s="18"/>
      <c r="AB1091" s="18" t="s">
        <v>486</v>
      </c>
      <c r="AC1091" s="18" t="s">
        <v>5149</v>
      </c>
      <c r="AD1091" s="18" t="s">
        <v>5148</v>
      </c>
      <c r="AE1091" s="18" t="s">
        <v>42</v>
      </c>
      <c r="AF1091" s="18" t="s">
        <v>43</v>
      </c>
      <c r="AG1091" s="18" t="s">
        <v>377</v>
      </c>
      <c r="AH1091" s="18" t="s">
        <v>43</v>
      </c>
      <c r="AI1091" s="20" t="s">
        <v>451</v>
      </c>
      <c r="AJ1091" s="53" t="s">
        <v>58</v>
      </c>
      <c r="AK1091" s="53" t="s">
        <v>10398</v>
      </c>
      <c r="AL1091" s="53" t="str">
        <f>TEXT(Table13[[#This Row],[Start Date]],"DDD")</f>
        <v>Tue</v>
      </c>
      <c r="AM1091" s="12" t="str">
        <f>TEXT(RAW!$C1091,"MMM")</f>
        <v>May</v>
      </c>
      <c r="AN1091" s="12" t="str">
        <f>TEXT(RAW!$C1091,"YYYY")</f>
        <v>2022</v>
      </c>
      <c r="AO1091" s="54">
        <f t="shared" si="17"/>
        <v>8.333333333333337E-2</v>
      </c>
      <c r="AR1091" s="55"/>
      <c r="AS1091" s="55"/>
    </row>
    <row r="1092" spans="1:45" ht="12.6" customHeight="1" x14ac:dyDescent="0.2">
      <c r="A1092" s="17" t="s">
        <v>13114</v>
      </c>
      <c r="B1092" s="19"/>
      <c r="C1092" s="19">
        <v>44712</v>
      </c>
      <c r="D1092" s="19">
        <v>44703</v>
      </c>
      <c r="E1092" s="18" t="s">
        <v>125</v>
      </c>
      <c r="F1092" s="28">
        <v>44703</v>
      </c>
      <c r="G1092" s="18" t="s">
        <v>62</v>
      </c>
      <c r="H1092" s="18" t="s">
        <v>357</v>
      </c>
      <c r="I1092" s="18" t="s">
        <v>5150</v>
      </c>
      <c r="J1092" s="18" t="s">
        <v>13130</v>
      </c>
      <c r="K1092" s="18" t="s">
        <v>58</v>
      </c>
      <c r="L1092" s="18" t="s">
        <v>3371</v>
      </c>
      <c r="M1092" s="18" t="s">
        <v>39</v>
      </c>
      <c r="N1092" s="18"/>
      <c r="O1092" s="18" t="s">
        <v>362</v>
      </c>
      <c r="P1092" s="18" t="s">
        <v>363</v>
      </c>
      <c r="Q1092" s="18" t="s">
        <v>374</v>
      </c>
      <c r="R1092" s="18" t="s">
        <v>819</v>
      </c>
      <c r="S1092" s="18" t="s">
        <v>13120</v>
      </c>
      <c r="T1092" s="18"/>
      <c r="U1092" s="18" t="s">
        <v>5151</v>
      </c>
      <c r="V1092" s="18" t="s">
        <v>5152</v>
      </c>
      <c r="W1092" s="18" t="s">
        <v>5153</v>
      </c>
      <c r="X1092" s="18"/>
      <c r="Y1092" s="18"/>
      <c r="Z1092" s="18"/>
      <c r="AA1092" s="18"/>
      <c r="AB1092" s="18" t="s">
        <v>486</v>
      </c>
      <c r="AC1092" s="18" t="s">
        <v>5154</v>
      </c>
      <c r="AD1092" s="18" t="s">
        <v>5153</v>
      </c>
      <c r="AE1092" s="18" t="s">
        <v>42</v>
      </c>
      <c r="AF1092" s="18" t="s">
        <v>43</v>
      </c>
      <c r="AG1092" s="18" t="s">
        <v>736</v>
      </c>
      <c r="AH1092" s="18" t="s">
        <v>43</v>
      </c>
      <c r="AI1092" s="20" t="s">
        <v>81</v>
      </c>
      <c r="AJ1092" s="53" t="s">
        <v>58</v>
      </c>
      <c r="AK1092" s="53" t="s">
        <v>10398</v>
      </c>
      <c r="AL1092" s="53" t="str">
        <f>TEXT(Table13[[#This Row],[Start Date]],"DDD")</f>
        <v>Sun</v>
      </c>
      <c r="AM1092" s="12" t="str">
        <f>TEXT(RAW!$C1092,"MMM")</f>
        <v>May</v>
      </c>
      <c r="AN1092" s="12" t="str">
        <f>TEXT(RAW!$C1092,"YYYY")</f>
        <v>2022</v>
      </c>
      <c r="AO1092" s="54">
        <f t="shared" si="17"/>
        <v>4.166666666666663E-2</v>
      </c>
      <c r="AR1092" s="55"/>
      <c r="AS1092" s="55"/>
    </row>
    <row r="1093" spans="1:45" ht="12.6" customHeight="1" x14ac:dyDescent="0.2">
      <c r="A1093" s="17" t="s">
        <v>13114</v>
      </c>
      <c r="B1093" s="28">
        <v>44755</v>
      </c>
      <c r="C1093" s="19">
        <v>44755</v>
      </c>
      <c r="D1093" s="19">
        <v>44823</v>
      </c>
      <c r="E1093" s="18" t="s">
        <v>63</v>
      </c>
      <c r="F1093" s="28">
        <v>44823</v>
      </c>
      <c r="G1093" s="18" t="s">
        <v>36</v>
      </c>
      <c r="H1093" s="18" t="s">
        <v>357</v>
      </c>
      <c r="I1093" s="18" t="s">
        <v>5155</v>
      </c>
      <c r="J1093" s="18" t="s">
        <v>4336</v>
      </c>
      <c r="K1093" s="18" t="s">
        <v>233</v>
      </c>
      <c r="L1093" s="18" t="s">
        <v>3371</v>
      </c>
      <c r="M1093" s="18"/>
      <c r="N1093" s="18" t="s">
        <v>40</v>
      </c>
      <c r="O1093" s="18" t="s">
        <v>362</v>
      </c>
      <c r="P1093" s="18" t="s">
        <v>363</v>
      </c>
      <c r="Q1093" s="18" t="s">
        <v>364</v>
      </c>
      <c r="R1093" s="18" t="s">
        <v>55</v>
      </c>
      <c r="S1093" s="18" t="s">
        <v>13125</v>
      </c>
      <c r="T1093" s="18" t="s">
        <v>4707</v>
      </c>
      <c r="U1093" s="18" t="s">
        <v>5156</v>
      </c>
      <c r="V1093" s="18" t="s">
        <v>5157</v>
      </c>
      <c r="W1093" s="18" t="s">
        <v>5157</v>
      </c>
      <c r="X1093" s="18" t="s">
        <v>4709</v>
      </c>
      <c r="Y1093" s="18" t="s">
        <v>4710</v>
      </c>
      <c r="Z1093" s="18" t="s">
        <v>41</v>
      </c>
      <c r="AA1093" s="18" t="s">
        <v>4711</v>
      </c>
      <c r="AB1093" s="18" t="s">
        <v>486</v>
      </c>
      <c r="AC1093" s="18" t="s">
        <v>5158</v>
      </c>
      <c r="AD1093" s="18" t="s">
        <v>5157</v>
      </c>
      <c r="AE1093" s="18" t="s">
        <v>42</v>
      </c>
      <c r="AF1093" s="18" t="s">
        <v>43</v>
      </c>
      <c r="AG1093" s="18" t="s">
        <v>736</v>
      </c>
      <c r="AH1093" s="18" t="s">
        <v>43</v>
      </c>
      <c r="AI1093" s="20" t="s">
        <v>2263</v>
      </c>
      <c r="AJ1093" s="53" t="s">
        <v>58</v>
      </c>
      <c r="AK1093" s="53" t="s">
        <v>113</v>
      </c>
      <c r="AL1093" s="53" t="str">
        <f>TEXT(Table13[[#This Row],[Start Date]],"DDD")</f>
        <v>Mon</v>
      </c>
      <c r="AM1093" s="12" t="str">
        <f>TEXT(RAW!$C1093,"MMM")</f>
        <v>Jul</v>
      </c>
      <c r="AN1093" s="12" t="str">
        <f>TEXT(RAW!$C1093,"YYYY")</f>
        <v>2022</v>
      </c>
      <c r="AO1093" s="54">
        <f t="shared" si="17"/>
        <v>4.1666666666666685E-2</v>
      </c>
      <c r="AR1093" s="55"/>
      <c r="AS1093" s="55"/>
    </row>
    <row r="1094" spans="1:45" ht="12.6" customHeight="1" x14ac:dyDescent="0.2">
      <c r="A1094" s="17" t="s">
        <v>13114</v>
      </c>
      <c r="B1094" s="28">
        <v>44707</v>
      </c>
      <c r="C1094" s="19">
        <v>44707</v>
      </c>
      <c r="D1094" s="19"/>
      <c r="E1094" s="18"/>
      <c r="F1094" s="18"/>
      <c r="G1094" s="18"/>
      <c r="H1094" s="18" t="s">
        <v>357</v>
      </c>
      <c r="I1094" s="18" t="s">
        <v>5159</v>
      </c>
      <c r="J1094" s="18" t="s">
        <v>13130</v>
      </c>
      <c r="K1094" s="18" t="s">
        <v>550</v>
      </c>
      <c r="L1094" s="18" t="s">
        <v>551</v>
      </c>
      <c r="M1094" s="18"/>
      <c r="N1094" s="18" t="s">
        <v>40</v>
      </c>
      <c r="O1094" s="18" t="s">
        <v>362</v>
      </c>
      <c r="P1094" s="18" t="s">
        <v>363</v>
      </c>
      <c r="Q1094" s="18" t="s">
        <v>552</v>
      </c>
      <c r="R1094" s="18" t="s">
        <v>395</v>
      </c>
      <c r="S1094" s="18" t="s">
        <v>13118</v>
      </c>
      <c r="T1094" s="18" t="s">
        <v>553</v>
      </c>
      <c r="U1094" s="18" t="s">
        <v>5160</v>
      </c>
      <c r="V1094" s="18"/>
      <c r="W1094" s="18"/>
      <c r="X1094" s="18" t="s">
        <v>41</v>
      </c>
      <c r="Y1094" s="18" t="s">
        <v>556</v>
      </c>
      <c r="Z1094" s="18"/>
      <c r="AA1094" s="18" t="s">
        <v>557</v>
      </c>
      <c r="AB1094" s="18" t="s">
        <v>558</v>
      </c>
      <c r="AC1094" s="18"/>
      <c r="AD1094" s="18"/>
      <c r="AE1094" s="18"/>
      <c r="AF1094" s="18"/>
      <c r="AG1094" s="18"/>
      <c r="AH1094" s="18" t="s">
        <v>71</v>
      </c>
      <c r="AI1094" s="20" t="s">
        <v>52</v>
      </c>
      <c r="AJ1094" s="53" t="s">
        <v>10412</v>
      </c>
      <c r="AK1094" s="53" t="s">
        <v>10398</v>
      </c>
      <c r="AL1094" s="53" t="str">
        <f>TEXT(Table13[[#This Row],[Start Date]],"DDD")</f>
        <v>Sat</v>
      </c>
      <c r="AM1094" s="12" t="str">
        <f>TEXT(RAW!$C1094,"MMM")</f>
        <v>May</v>
      </c>
      <c r="AN1094" s="12" t="str">
        <f>TEXT(RAW!$C1094,"YYYY")</f>
        <v>2022</v>
      </c>
      <c r="AO1094" s="54">
        <f t="shared" si="17"/>
        <v>0</v>
      </c>
      <c r="AR1094" s="55"/>
      <c r="AS1094" s="55"/>
    </row>
    <row r="1095" spans="1:45" ht="12.6" customHeight="1" x14ac:dyDescent="0.2">
      <c r="A1095" s="17" t="s">
        <v>13114</v>
      </c>
      <c r="B1095" s="19"/>
      <c r="C1095" s="19">
        <v>44740</v>
      </c>
      <c r="D1095" s="19">
        <v>44740</v>
      </c>
      <c r="E1095" s="18" t="s">
        <v>63</v>
      </c>
      <c r="F1095" s="28">
        <v>44740</v>
      </c>
      <c r="G1095" s="18" t="s">
        <v>227</v>
      </c>
      <c r="H1095" s="18" t="s">
        <v>357</v>
      </c>
      <c r="I1095" s="18" t="s">
        <v>5161</v>
      </c>
      <c r="J1095" s="18" t="s">
        <v>13130</v>
      </c>
      <c r="K1095" s="18" t="s">
        <v>47</v>
      </c>
      <c r="L1095" s="18" t="s">
        <v>1124</v>
      </c>
      <c r="M1095" s="18"/>
      <c r="N1095" s="18"/>
      <c r="O1095" s="18" t="s">
        <v>362</v>
      </c>
      <c r="P1095" s="18" t="s">
        <v>363</v>
      </c>
      <c r="Q1095" s="18" t="s">
        <v>552</v>
      </c>
      <c r="R1095" s="18" t="s">
        <v>395</v>
      </c>
      <c r="S1095" s="18" t="s">
        <v>13128</v>
      </c>
      <c r="T1095" s="18"/>
      <c r="U1095" s="18" t="s">
        <v>5162</v>
      </c>
      <c r="V1095" s="18" t="s">
        <v>4812</v>
      </c>
      <c r="W1095" s="18" t="s">
        <v>4812</v>
      </c>
      <c r="X1095" s="18"/>
      <c r="Y1095" s="18"/>
      <c r="Z1095" s="18"/>
      <c r="AA1095" s="18"/>
      <c r="AB1095" s="18" t="s">
        <v>2184</v>
      </c>
      <c r="AC1095" s="18" t="s">
        <v>5163</v>
      </c>
      <c r="AD1095" s="18" t="s">
        <v>4812</v>
      </c>
      <c r="AE1095" s="18" t="s">
        <v>42</v>
      </c>
      <c r="AF1095" s="18" t="s">
        <v>43</v>
      </c>
      <c r="AG1095" s="18" t="s">
        <v>777</v>
      </c>
      <c r="AH1095" s="18" t="s">
        <v>43</v>
      </c>
      <c r="AI1095" s="20" t="s">
        <v>95</v>
      </c>
      <c r="AJ1095" s="53" t="s">
        <v>10412</v>
      </c>
      <c r="AK1095" s="53" t="s">
        <v>10398</v>
      </c>
      <c r="AL1095" s="53" t="str">
        <f>TEXT(Table13[[#This Row],[Start Date]],"DDD")</f>
        <v>Tue</v>
      </c>
      <c r="AM1095" s="12" t="str">
        <f>TEXT(RAW!$C1095,"MMM")</f>
        <v>Jun</v>
      </c>
      <c r="AN1095" s="12" t="str">
        <f>TEXT(RAW!$C1095,"YYYY")</f>
        <v>2022</v>
      </c>
      <c r="AO1095" s="54">
        <f t="shared" si="17"/>
        <v>3.4722222222222265E-2</v>
      </c>
      <c r="AR1095" s="55"/>
      <c r="AS1095" s="55"/>
    </row>
    <row r="1096" spans="1:45" ht="12.6" customHeight="1" x14ac:dyDescent="0.2">
      <c r="A1096" s="17" t="s">
        <v>13114</v>
      </c>
      <c r="B1096" s="19"/>
      <c r="C1096" s="19">
        <v>44740</v>
      </c>
      <c r="D1096" s="19">
        <v>44740</v>
      </c>
      <c r="E1096" s="18" t="s">
        <v>36</v>
      </c>
      <c r="F1096" s="28">
        <v>44740</v>
      </c>
      <c r="G1096" s="18" t="s">
        <v>45</v>
      </c>
      <c r="H1096" s="18" t="s">
        <v>357</v>
      </c>
      <c r="I1096" s="18" t="s">
        <v>5164</v>
      </c>
      <c r="J1096" s="18" t="s">
        <v>13130</v>
      </c>
      <c r="K1096" s="18" t="s">
        <v>47</v>
      </c>
      <c r="L1096" s="18" t="s">
        <v>1124</v>
      </c>
      <c r="M1096" s="18"/>
      <c r="N1096" s="18"/>
      <c r="O1096" s="18" t="s">
        <v>362</v>
      </c>
      <c r="P1096" s="18" t="s">
        <v>363</v>
      </c>
      <c r="Q1096" s="18" t="s">
        <v>552</v>
      </c>
      <c r="R1096" s="18" t="s">
        <v>395</v>
      </c>
      <c r="S1096" s="18" t="s">
        <v>13128</v>
      </c>
      <c r="T1096" s="18"/>
      <c r="U1096" s="18" t="s">
        <v>5165</v>
      </c>
      <c r="V1096" s="18" t="s">
        <v>4812</v>
      </c>
      <c r="W1096" s="18" t="s">
        <v>4812</v>
      </c>
      <c r="X1096" s="18"/>
      <c r="Y1096" s="18"/>
      <c r="Z1096" s="18"/>
      <c r="AA1096" s="18"/>
      <c r="AB1096" s="18" t="s">
        <v>2184</v>
      </c>
      <c r="AC1096" s="18" t="s">
        <v>5166</v>
      </c>
      <c r="AD1096" s="18" t="s">
        <v>4812</v>
      </c>
      <c r="AE1096" s="18" t="s">
        <v>42</v>
      </c>
      <c r="AF1096" s="18" t="s">
        <v>43</v>
      </c>
      <c r="AG1096" s="18" t="s">
        <v>390</v>
      </c>
      <c r="AH1096" s="18" t="s">
        <v>43</v>
      </c>
      <c r="AI1096" s="20" t="s">
        <v>95</v>
      </c>
      <c r="AJ1096" s="53" t="s">
        <v>10412</v>
      </c>
      <c r="AK1096" s="53" t="s">
        <v>10398</v>
      </c>
      <c r="AL1096" s="53" t="str">
        <f>TEXT(Table13[[#This Row],[Start Date]],"DDD")</f>
        <v>Tue</v>
      </c>
      <c r="AM1096" s="12" t="str">
        <f>TEXT(RAW!$C1096,"MMM")</f>
        <v>Jun</v>
      </c>
      <c r="AN1096" s="12" t="str">
        <f>TEXT(RAW!$C1096,"YYYY")</f>
        <v>2022</v>
      </c>
      <c r="AO1096" s="54">
        <f t="shared" si="17"/>
        <v>3.125E-2</v>
      </c>
      <c r="AR1096" s="55"/>
      <c r="AS1096" s="55"/>
    </row>
    <row r="1097" spans="1:45" ht="12.6" customHeight="1" x14ac:dyDescent="0.2">
      <c r="A1097" s="17" t="s">
        <v>13114</v>
      </c>
      <c r="B1097" s="19"/>
      <c r="C1097" s="19">
        <v>44740</v>
      </c>
      <c r="D1097" s="19">
        <v>44740</v>
      </c>
      <c r="E1097" s="18" t="s">
        <v>134</v>
      </c>
      <c r="F1097" s="28">
        <v>44740</v>
      </c>
      <c r="G1097" s="18" t="s">
        <v>72</v>
      </c>
      <c r="H1097" s="18" t="s">
        <v>357</v>
      </c>
      <c r="I1097" s="18" t="s">
        <v>5167</v>
      </c>
      <c r="J1097" s="18" t="s">
        <v>13132</v>
      </c>
      <c r="K1097" s="18" t="s">
        <v>67</v>
      </c>
      <c r="L1097" s="18"/>
      <c r="M1097" s="18"/>
      <c r="N1097" s="18"/>
      <c r="O1097" s="18" t="s">
        <v>362</v>
      </c>
      <c r="P1097" s="18" t="s">
        <v>363</v>
      </c>
      <c r="Q1097" s="18" t="s">
        <v>429</v>
      </c>
      <c r="R1097" s="18" t="s">
        <v>395</v>
      </c>
      <c r="S1097" s="18" t="s">
        <v>13116</v>
      </c>
      <c r="T1097" s="18"/>
      <c r="U1097" s="18" t="s">
        <v>5168</v>
      </c>
      <c r="V1097" s="18" t="s">
        <v>5169</v>
      </c>
      <c r="W1097" s="18" t="s">
        <v>5170</v>
      </c>
      <c r="X1097" s="18"/>
      <c r="Y1097" s="18"/>
      <c r="Z1097" s="18"/>
      <c r="AA1097" s="18"/>
      <c r="AB1097" s="18"/>
      <c r="AC1097" s="18" t="s">
        <v>5171</v>
      </c>
      <c r="AD1097" s="18" t="s">
        <v>5170</v>
      </c>
      <c r="AE1097" s="18" t="s">
        <v>42</v>
      </c>
      <c r="AF1097" s="18" t="s">
        <v>43</v>
      </c>
      <c r="AG1097" s="18" t="s">
        <v>2211</v>
      </c>
      <c r="AH1097" s="18" t="s">
        <v>43</v>
      </c>
      <c r="AI1097" s="20" t="s">
        <v>1345</v>
      </c>
      <c r="AJ1097" s="53" t="s">
        <v>10412</v>
      </c>
      <c r="AK1097" s="53" t="s">
        <v>10398</v>
      </c>
      <c r="AL1097" s="53" t="str">
        <f>TEXT(Table13[[#This Row],[Start Date]],"DDD")</f>
        <v>Tue</v>
      </c>
      <c r="AM1097" s="12" t="str">
        <f>TEXT(RAW!$C1097,"MMM")</f>
        <v>Jun</v>
      </c>
      <c r="AN1097" s="12" t="str">
        <f>TEXT(RAW!$C1097,"YYYY")</f>
        <v>2022</v>
      </c>
      <c r="AO1097" s="54">
        <f t="shared" si="17"/>
        <v>1.041666666666663E-2</v>
      </c>
      <c r="AR1097" s="55"/>
      <c r="AS1097" s="55"/>
    </row>
    <row r="1098" spans="1:45" ht="12.6" customHeight="1" x14ac:dyDescent="0.2">
      <c r="A1098" s="17" t="s">
        <v>13114</v>
      </c>
      <c r="B1098" s="28">
        <v>44742</v>
      </c>
      <c r="C1098" s="19">
        <v>44742</v>
      </c>
      <c r="D1098" s="19">
        <v>44722</v>
      </c>
      <c r="E1098" s="18" t="s">
        <v>72</v>
      </c>
      <c r="F1098" s="28">
        <v>44722</v>
      </c>
      <c r="G1098" s="18" t="s">
        <v>151</v>
      </c>
      <c r="H1098" s="18" t="s">
        <v>357</v>
      </c>
      <c r="I1098" s="18" t="s">
        <v>5172</v>
      </c>
      <c r="J1098" s="18" t="s">
        <v>13133</v>
      </c>
      <c r="K1098" s="18" t="s">
        <v>116</v>
      </c>
      <c r="L1098" s="18" t="s">
        <v>3456</v>
      </c>
      <c r="M1098" s="18"/>
      <c r="N1098" s="18" t="s">
        <v>40</v>
      </c>
      <c r="O1098" s="18" t="s">
        <v>362</v>
      </c>
      <c r="P1098" s="18" t="s">
        <v>363</v>
      </c>
      <c r="Q1098" s="18" t="s">
        <v>364</v>
      </c>
      <c r="R1098" s="18" t="s">
        <v>663</v>
      </c>
      <c r="S1098" s="18" t="s">
        <v>13116</v>
      </c>
      <c r="T1098" s="18" t="s">
        <v>5173</v>
      </c>
      <c r="U1098" s="18" t="s">
        <v>5174</v>
      </c>
      <c r="V1098" s="18" t="s">
        <v>1103</v>
      </c>
      <c r="W1098" s="18" t="s">
        <v>5175</v>
      </c>
      <c r="X1098" s="18" t="s">
        <v>1543</v>
      </c>
      <c r="Y1098" s="18" t="s">
        <v>5176</v>
      </c>
      <c r="Z1098" s="18" t="s">
        <v>41</v>
      </c>
      <c r="AA1098" s="18" t="s">
        <v>1545</v>
      </c>
      <c r="AB1098" s="18" t="s">
        <v>486</v>
      </c>
      <c r="AC1098" s="18" t="s">
        <v>5177</v>
      </c>
      <c r="AD1098" s="18" t="s">
        <v>5175</v>
      </c>
      <c r="AE1098" s="18" t="s">
        <v>42</v>
      </c>
      <c r="AF1098" s="18" t="s">
        <v>43</v>
      </c>
      <c r="AG1098" s="18" t="s">
        <v>1132</v>
      </c>
      <c r="AH1098" s="18" t="s">
        <v>43</v>
      </c>
      <c r="AI1098" s="20" t="s">
        <v>1268</v>
      </c>
      <c r="AJ1098" s="53" t="s">
        <v>10412</v>
      </c>
      <c r="AK1098" s="53" t="s">
        <v>10398</v>
      </c>
      <c r="AL1098" s="53" t="str">
        <f>TEXT(Table13[[#This Row],[Start Date]],"DDD")</f>
        <v>Fri</v>
      </c>
      <c r="AM1098" s="12" t="str">
        <f>TEXT(RAW!$C1098,"MMM")</f>
        <v>Jun</v>
      </c>
      <c r="AN1098" s="12" t="str">
        <f>TEXT(RAW!$C1098,"YYYY")</f>
        <v>2022</v>
      </c>
      <c r="AO1098" s="54">
        <f t="shared" si="17"/>
        <v>5.208333333333337E-2</v>
      </c>
      <c r="AR1098" s="55"/>
      <c r="AS1098" s="55"/>
    </row>
    <row r="1099" spans="1:45" ht="12.6" customHeight="1" x14ac:dyDescent="0.2">
      <c r="A1099" s="17" t="s">
        <v>13114</v>
      </c>
      <c r="B1099" s="19"/>
      <c r="C1099" s="19">
        <v>44697</v>
      </c>
      <c r="D1099" s="19">
        <v>44691</v>
      </c>
      <c r="E1099" s="18" t="s">
        <v>36</v>
      </c>
      <c r="F1099" s="28">
        <v>44691</v>
      </c>
      <c r="G1099" s="18" t="s">
        <v>61</v>
      </c>
      <c r="H1099" s="18" t="s">
        <v>357</v>
      </c>
      <c r="I1099" s="18" t="s">
        <v>5178</v>
      </c>
      <c r="J1099" s="18" t="s">
        <v>13133</v>
      </c>
      <c r="K1099" s="18" t="s">
        <v>58</v>
      </c>
      <c r="L1099" s="18" t="s">
        <v>3836</v>
      </c>
      <c r="M1099" s="18"/>
      <c r="N1099" s="18"/>
      <c r="O1099" s="18" t="s">
        <v>362</v>
      </c>
      <c r="P1099" s="18" t="s">
        <v>363</v>
      </c>
      <c r="Q1099" s="18" t="s">
        <v>374</v>
      </c>
      <c r="R1099" s="18" t="s">
        <v>1101</v>
      </c>
      <c r="S1099" s="18" t="s">
        <v>13120</v>
      </c>
      <c r="T1099" s="18"/>
      <c r="U1099" s="18" t="s">
        <v>5179</v>
      </c>
      <c r="V1099" s="18" t="s">
        <v>5180</v>
      </c>
      <c r="W1099" s="18" t="s">
        <v>5181</v>
      </c>
      <c r="X1099" s="18"/>
      <c r="Y1099" s="18"/>
      <c r="Z1099" s="18"/>
      <c r="AA1099" s="18"/>
      <c r="AB1099" s="18" t="s">
        <v>486</v>
      </c>
      <c r="AC1099" s="18" t="s">
        <v>5182</v>
      </c>
      <c r="AD1099" s="18" t="s">
        <v>5181</v>
      </c>
      <c r="AE1099" s="18" t="s">
        <v>42</v>
      </c>
      <c r="AF1099" s="18" t="s">
        <v>43</v>
      </c>
      <c r="AG1099" s="18" t="s">
        <v>560</v>
      </c>
      <c r="AH1099" s="18" t="s">
        <v>43</v>
      </c>
      <c r="AI1099" s="20" t="s">
        <v>451</v>
      </c>
      <c r="AJ1099" s="53" t="s">
        <v>58</v>
      </c>
      <c r="AK1099" s="53" t="s">
        <v>10398</v>
      </c>
      <c r="AL1099" s="53" t="str">
        <f>TEXT(Table13[[#This Row],[Start Date]],"DDD")</f>
        <v>Tue</v>
      </c>
      <c r="AM1099" s="12" t="str">
        <f>TEXT(RAW!$C1099,"MMM")</f>
        <v>May</v>
      </c>
      <c r="AN1099" s="12" t="str">
        <f>TEXT(RAW!$C1099,"YYYY")</f>
        <v>2022</v>
      </c>
      <c r="AO1099" s="54">
        <f t="shared" si="17"/>
        <v>0.12499999999999994</v>
      </c>
      <c r="AR1099" s="55"/>
      <c r="AS1099" s="55"/>
    </row>
    <row r="1100" spans="1:45" ht="12.6" customHeight="1" x14ac:dyDescent="0.2">
      <c r="A1100" s="17" t="s">
        <v>13114</v>
      </c>
      <c r="B1100" s="28">
        <v>44707</v>
      </c>
      <c r="C1100" s="19">
        <v>44707</v>
      </c>
      <c r="D1100" s="19">
        <v>44708</v>
      </c>
      <c r="E1100" s="18" t="s">
        <v>63</v>
      </c>
      <c r="F1100" s="28">
        <v>44708</v>
      </c>
      <c r="G1100" s="18" t="s">
        <v>96</v>
      </c>
      <c r="H1100" s="18" t="s">
        <v>357</v>
      </c>
      <c r="I1100" s="18" t="s">
        <v>5183</v>
      </c>
      <c r="J1100" s="18" t="s">
        <v>13132</v>
      </c>
      <c r="K1100" s="18" t="s">
        <v>109</v>
      </c>
      <c r="L1100" s="18" t="s">
        <v>1587</v>
      </c>
      <c r="M1100" s="18"/>
      <c r="N1100" s="18" t="s">
        <v>40</v>
      </c>
      <c r="O1100" s="18" t="s">
        <v>362</v>
      </c>
      <c r="P1100" s="18" t="s">
        <v>363</v>
      </c>
      <c r="Q1100" s="18" t="s">
        <v>429</v>
      </c>
      <c r="R1100" s="18" t="s">
        <v>395</v>
      </c>
      <c r="S1100" s="18" t="s">
        <v>13116</v>
      </c>
      <c r="T1100" s="18" t="s">
        <v>1588</v>
      </c>
      <c r="U1100" s="18" t="s">
        <v>5184</v>
      </c>
      <c r="V1100" s="18" t="s">
        <v>5185</v>
      </c>
      <c r="W1100" s="18" t="s">
        <v>5186</v>
      </c>
      <c r="X1100" s="18" t="s">
        <v>1589</v>
      </c>
      <c r="Y1100" s="18" t="s">
        <v>1590</v>
      </c>
      <c r="Z1100" s="18" t="s">
        <v>41</v>
      </c>
      <c r="AA1100" s="18" t="s">
        <v>1007</v>
      </c>
      <c r="AB1100" s="18" t="s">
        <v>367</v>
      </c>
      <c r="AC1100" s="18" t="s">
        <v>5187</v>
      </c>
      <c r="AD1100" s="18" t="s">
        <v>5186</v>
      </c>
      <c r="AE1100" s="18" t="s">
        <v>42</v>
      </c>
      <c r="AF1100" s="18" t="s">
        <v>43</v>
      </c>
      <c r="AG1100" s="18" t="s">
        <v>2061</v>
      </c>
      <c r="AH1100" s="18" t="s">
        <v>43</v>
      </c>
      <c r="AI1100" s="20" t="s">
        <v>1592</v>
      </c>
      <c r="AJ1100" s="53" t="s">
        <v>10412</v>
      </c>
      <c r="AK1100" s="53" t="s">
        <v>10398</v>
      </c>
      <c r="AL1100" s="53" t="str">
        <f>TEXT(Table13[[#This Row],[Start Date]],"DDD")</f>
        <v>Fri</v>
      </c>
      <c r="AM1100" s="12" t="str">
        <f>TEXT(RAW!$C1100,"MMM")</f>
        <v>May</v>
      </c>
      <c r="AN1100" s="12" t="str">
        <f>TEXT(RAW!$C1100,"YYYY")</f>
        <v>2022</v>
      </c>
      <c r="AO1100" s="54">
        <f t="shared" si="17"/>
        <v>0.10416666666666669</v>
      </c>
      <c r="AR1100" s="55"/>
      <c r="AS1100" s="55"/>
    </row>
    <row r="1101" spans="1:45" ht="12.6" customHeight="1" x14ac:dyDescent="0.2">
      <c r="A1101" s="17" t="s">
        <v>13114</v>
      </c>
      <c r="B1101" s="28">
        <v>44708</v>
      </c>
      <c r="C1101" s="19">
        <v>44708</v>
      </c>
      <c r="D1101" s="19">
        <v>44708</v>
      </c>
      <c r="E1101" s="18" t="s">
        <v>134</v>
      </c>
      <c r="F1101" s="28">
        <v>44708</v>
      </c>
      <c r="G1101" s="18" t="s">
        <v>90</v>
      </c>
      <c r="H1101" s="18" t="s">
        <v>357</v>
      </c>
      <c r="I1101" s="18" t="s">
        <v>5188</v>
      </c>
      <c r="J1101" s="18" t="s">
        <v>13133</v>
      </c>
      <c r="K1101" s="18" t="s">
        <v>1255</v>
      </c>
      <c r="L1101" s="18" t="s">
        <v>1256</v>
      </c>
      <c r="M1101" s="18"/>
      <c r="N1101" s="18" t="s">
        <v>40</v>
      </c>
      <c r="O1101" s="18" t="s">
        <v>362</v>
      </c>
      <c r="P1101" s="18" t="s">
        <v>363</v>
      </c>
      <c r="Q1101" s="18" t="s">
        <v>364</v>
      </c>
      <c r="R1101" s="18" t="s">
        <v>395</v>
      </c>
      <c r="S1101" s="18" t="s">
        <v>13127</v>
      </c>
      <c r="T1101" s="18" t="s">
        <v>1257</v>
      </c>
      <c r="U1101" s="18" t="s">
        <v>5189</v>
      </c>
      <c r="V1101" s="18" t="s">
        <v>5190</v>
      </c>
      <c r="W1101" s="18" t="s">
        <v>5190</v>
      </c>
      <c r="X1101" s="18"/>
      <c r="Y1101" s="18" t="s">
        <v>1259</v>
      </c>
      <c r="Z1101" s="18" t="s">
        <v>41</v>
      </c>
      <c r="AA1101" s="18" t="s">
        <v>1260</v>
      </c>
      <c r="AB1101" s="18" t="s">
        <v>486</v>
      </c>
      <c r="AC1101" s="18" t="s">
        <v>5191</v>
      </c>
      <c r="AD1101" s="18" t="s">
        <v>5190</v>
      </c>
      <c r="AE1101" s="18" t="s">
        <v>42</v>
      </c>
      <c r="AF1101" s="18" t="s">
        <v>43</v>
      </c>
      <c r="AG1101" s="18" t="s">
        <v>510</v>
      </c>
      <c r="AH1101" s="18" t="s">
        <v>43</v>
      </c>
      <c r="AI1101" s="20" t="s">
        <v>1262</v>
      </c>
      <c r="AJ1101" s="53" t="s">
        <v>10412</v>
      </c>
      <c r="AK1101" s="53" t="s">
        <v>10398</v>
      </c>
      <c r="AL1101" s="53" t="str">
        <f>TEXT(Table13[[#This Row],[Start Date]],"DDD")</f>
        <v>Fri</v>
      </c>
      <c r="AM1101" s="12" t="str">
        <f>TEXT(RAW!$C1101,"MMM")</f>
        <v>May</v>
      </c>
      <c r="AN1101" s="12" t="str">
        <f>TEXT(RAW!$C1101,"YYYY")</f>
        <v>2022</v>
      </c>
      <c r="AO1101" s="54">
        <f t="shared" si="17"/>
        <v>3.819444444444442E-2</v>
      </c>
      <c r="AR1101" s="55"/>
      <c r="AS1101" s="55"/>
    </row>
    <row r="1102" spans="1:45" ht="12.6" customHeight="1" x14ac:dyDescent="0.2">
      <c r="A1102" s="17" t="s">
        <v>13114</v>
      </c>
      <c r="B1102" s="28">
        <v>44743</v>
      </c>
      <c r="C1102" s="19">
        <v>44743</v>
      </c>
      <c r="D1102" s="19">
        <v>44782</v>
      </c>
      <c r="E1102" s="18" t="s">
        <v>48</v>
      </c>
      <c r="F1102" s="28">
        <v>44782</v>
      </c>
      <c r="G1102" s="18" t="s">
        <v>125</v>
      </c>
      <c r="H1102" s="18" t="s">
        <v>357</v>
      </c>
      <c r="I1102" s="18" t="s">
        <v>5192</v>
      </c>
      <c r="J1102" s="18" t="s">
        <v>13133</v>
      </c>
      <c r="K1102" s="18" t="s">
        <v>67</v>
      </c>
      <c r="L1102" s="18" t="s">
        <v>642</v>
      </c>
      <c r="M1102" s="18"/>
      <c r="N1102" s="18" t="s">
        <v>40</v>
      </c>
      <c r="O1102" s="18" t="s">
        <v>362</v>
      </c>
      <c r="P1102" s="18" t="s">
        <v>363</v>
      </c>
      <c r="Q1102" s="18" t="s">
        <v>643</v>
      </c>
      <c r="R1102" s="18" t="s">
        <v>55</v>
      </c>
      <c r="S1102" s="18" t="s">
        <v>13123</v>
      </c>
      <c r="T1102" s="18" t="s">
        <v>644</v>
      </c>
      <c r="U1102" s="18" t="s">
        <v>5193</v>
      </c>
      <c r="V1102" s="18" t="s">
        <v>5194</v>
      </c>
      <c r="W1102" s="18" t="s">
        <v>5195</v>
      </c>
      <c r="X1102" s="18" t="s">
        <v>648</v>
      </c>
      <c r="Y1102" s="18" t="s">
        <v>649</v>
      </c>
      <c r="Z1102" s="18" t="s">
        <v>41</v>
      </c>
      <c r="AA1102" s="18" t="s">
        <v>650</v>
      </c>
      <c r="AB1102" s="18" t="s">
        <v>486</v>
      </c>
      <c r="AC1102" s="18" t="s">
        <v>5196</v>
      </c>
      <c r="AD1102" s="18" t="s">
        <v>5195</v>
      </c>
      <c r="AE1102" s="18" t="s">
        <v>42</v>
      </c>
      <c r="AF1102" s="18" t="s">
        <v>43</v>
      </c>
      <c r="AG1102" s="18" t="s">
        <v>2116</v>
      </c>
      <c r="AH1102" s="18" t="s">
        <v>43</v>
      </c>
      <c r="AI1102" s="20" t="s">
        <v>652</v>
      </c>
      <c r="AJ1102" s="53" t="s">
        <v>10412</v>
      </c>
      <c r="AK1102" s="53" t="s">
        <v>113</v>
      </c>
      <c r="AL1102" s="53" t="str">
        <f>TEXT(Table13[[#This Row],[Start Date]],"DDD")</f>
        <v>Tue</v>
      </c>
      <c r="AM1102" s="12" t="str">
        <f>TEXT(RAW!$C1102,"MMM")</f>
        <v>Jul</v>
      </c>
      <c r="AN1102" s="12" t="str">
        <f>TEXT(RAW!$C1102,"YYYY")</f>
        <v>2022</v>
      </c>
      <c r="AO1102" s="54">
        <f t="shared" si="17"/>
        <v>2.777777777777779E-2</v>
      </c>
      <c r="AR1102" s="55"/>
      <c r="AS1102" s="55"/>
    </row>
    <row r="1103" spans="1:45" ht="12.6" customHeight="1" x14ac:dyDescent="0.2">
      <c r="A1103" s="17" t="s">
        <v>13114</v>
      </c>
      <c r="B1103" s="19"/>
      <c r="C1103" s="19">
        <v>44725</v>
      </c>
      <c r="D1103" s="19">
        <v>44721</v>
      </c>
      <c r="E1103" s="18" t="s">
        <v>63</v>
      </c>
      <c r="F1103" s="28">
        <v>44721</v>
      </c>
      <c r="G1103" s="18" t="s">
        <v>36</v>
      </c>
      <c r="H1103" s="18" t="s">
        <v>357</v>
      </c>
      <c r="I1103" s="18" t="s">
        <v>5197</v>
      </c>
      <c r="J1103" s="18" t="s">
        <v>13133</v>
      </c>
      <c r="K1103" s="18" t="s">
        <v>58</v>
      </c>
      <c r="L1103" s="18" t="s">
        <v>403</v>
      </c>
      <c r="M1103" s="18"/>
      <c r="N1103" s="18"/>
      <c r="O1103" s="18" t="s">
        <v>362</v>
      </c>
      <c r="P1103" s="18" t="s">
        <v>363</v>
      </c>
      <c r="Q1103" s="18" t="s">
        <v>374</v>
      </c>
      <c r="R1103" s="18" t="s">
        <v>404</v>
      </c>
      <c r="S1103" s="18" t="s">
        <v>13125</v>
      </c>
      <c r="T1103" s="18"/>
      <c r="U1103" s="18" t="s">
        <v>4560</v>
      </c>
      <c r="V1103" s="18" t="s">
        <v>5198</v>
      </c>
      <c r="W1103" s="18" t="s">
        <v>5198</v>
      </c>
      <c r="X1103" s="18"/>
      <c r="Y1103" s="18"/>
      <c r="Z1103" s="18"/>
      <c r="AA1103" s="18"/>
      <c r="AB1103" s="18" t="s">
        <v>407</v>
      </c>
      <c r="AC1103" s="18" t="s">
        <v>5199</v>
      </c>
      <c r="AD1103" s="18" t="s">
        <v>5198</v>
      </c>
      <c r="AE1103" s="18" t="s">
        <v>42</v>
      </c>
      <c r="AF1103" s="18" t="s">
        <v>43</v>
      </c>
      <c r="AG1103" s="18" t="s">
        <v>736</v>
      </c>
      <c r="AH1103" s="18" t="s">
        <v>43</v>
      </c>
      <c r="AI1103" s="20" t="s">
        <v>409</v>
      </c>
      <c r="AJ1103" s="53" t="s">
        <v>58</v>
      </c>
      <c r="AK1103" s="53" t="s">
        <v>10413</v>
      </c>
      <c r="AL1103" s="53" t="str">
        <f>TEXT(Table13[[#This Row],[Start Date]],"DDD")</f>
        <v>Thu</v>
      </c>
      <c r="AM1103" s="12" t="str">
        <f>TEXT(RAW!$C1103,"MMM")</f>
        <v>Jun</v>
      </c>
      <c r="AN1103" s="12" t="str">
        <f>TEXT(RAW!$C1103,"YYYY")</f>
        <v>2022</v>
      </c>
      <c r="AO1103" s="54">
        <f t="shared" si="17"/>
        <v>4.1666666666666685E-2</v>
      </c>
      <c r="AR1103" s="55"/>
      <c r="AS1103" s="55"/>
    </row>
    <row r="1104" spans="1:45" ht="12.6" customHeight="1" x14ac:dyDescent="0.2">
      <c r="A1104" s="17" t="s">
        <v>13114</v>
      </c>
      <c r="B1104" s="19"/>
      <c r="C1104" s="19">
        <v>44726</v>
      </c>
      <c r="D1104" s="19">
        <v>44726</v>
      </c>
      <c r="E1104" s="18" t="s">
        <v>124</v>
      </c>
      <c r="F1104" s="28">
        <v>44726</v>
      </c>
      <c r="G1104" s="18" t="s">
        <v>175</v>
      </c>
      <c r="H1104" s="18" t="s">
        <v>357</v>
      </c>
      <c r="I1104" s="18" t="s">
        <v>5200</v>
      </c>
      <c r="J1104" s="18" t="s">
        <v>13130</v>
      </c>
      <c r="K1104" s="18" t="s">
        <v>107</v>
      </c>
      <c r="L1104" s="18" t="s">
        <v>1124</v>
      </c>
      <c r="M1104" s="18"/>
      <c r="N1104" s="18"/>
      <c r="O1104" s="18" t="s">
        <v>362</v>
      </c>
      <c r="P1104" s="18" t="s">
        <v>363</v>
      </c>
      <c r="Q1104" s="18" t="s">
        <v>552</v>
      </c>
      <c r="R1104" s="18" t="s">
        <v>395</v>
      </c>
      <c r="S1104" s="18" t="s">
        <v>13128</v>
      </c>
      <c r="T1104" s="18"/>
      <c r="U1104" s="18" t="s">
        <v>5201</v>
      </c>
      <c r="V1104" s="18" t="s">
        <v>2617</v>
      </c>
      <c r="W1104" s="18" t="s">
        <v>2617</v>
      </c>
      <c r="X1104" s="18"/>
      <c r="Y1104" s="18"/>
      <c r="Z1104" s="18"/>
      <c r="AA1104" s="18"/>
      <c r="AB1104" s="18" t="s">
        <v>2184</v>
      </c>
      <c r="AC1104" s="18" t="s">
        <v>5202</v>
      </c>
      <c r="AD1104" s="18" t="s">
        <v>2617</v>
      </c>
      <c r="AE1104" s="18" t="s">
        <v>42</v>
      </c>
      <c r="AF1104" s="18" t="s">
        <v>43</v>
      </c>
      <c r="AG1104" s="18" t="s">
        <v>1879</v>
      </c>
      <c r="AH1104" s="18" t="s">
        <v>43</v>
      </c>
      <c r="AI1104" s="20" t="s">
        <v>95</v>
      </c>
      <c r="AJ1104" s="53" t="s">
        <v>10412</v>
      </c>
      <c r="AK1104" s="53" t="s">
        <v>10398</v>
      </c>
      <c r="AL1104" s="53" t="str">
        <f>TEXT(Table13[[#This Row],[Start Date]],"DDD")</f>
        <v>Tue</v>
      </c>
      <c r="AM1104" s="12" t="str">
        <f>TEXT(RAW!$C1104,"MMM")</f>
        <v>Jun</v>
      </c>
      <c r="AN1104" s="12" t="str">
        <f>TEXT(RAW!$C1104,"YYYY")</f>
        <v>2022</v>
      </c>
      <c r="AO1104" s="54">
        <f t="shared" si="17"/>
        <v>0.11458333333333331</v>
      </c>
      <c r="AR1104" s="55"/>
      <c r="AS1104" s="55"/>
    </row>
    <row r="1105" spans="1:45" ht="12.6" customHeight="1" x14ac:dyDescent="0.2">
      <c r="A1105" s="17" t="s">
        <v>13114</v>
      </c>
      <c r="B1105" s="28">
        <v>44757</v>
      </c>
      <c r="C1105" s="19">
        <v>44757</v>
      </c>
      <c r="D1105" s="19">
        <v>44757</v>
      </c>
      <c r="E1105" s="18" t="s">
        <v>128</v>
      </c>
      <c r="F1105" s="28">
        <v>44757</v>
      </c>
      <c r="G1105" s="18" t="s">
        <v>147</v>
      </c>
      <c r="H1105" s="18" t="s">
        <v>357</v>
      </c>
      <c r="I1105" s="18" t="s">
        <v>5203</v>
      </c>
      <c r="J1105" s="18" t="s">
        <v>13133</v>
      </c>
      <c r="K1105" s="18" t="s">
        <v>67</v>
      </c>
      <c r="L1105" s="18" t="s">
        <v>1549</v>
      </c>
      <c r="M1105" s="18" t="s">
        <v>285</v>
      </c>
      <c r="N1105" s="18" t="s">
        <v>40</v>
      </c>
      <c r="O1105" s="18" t="s">
        <v>362</v>
      </c>
      <c r="P1105" s="18" t="s">
        <v>363</v>
      </c>
      <c r="Q1105" s="18" t="s">
        <v>1196</v>
      </c>
      <c r="R1105" s="18" t="s">
        <v>395</v>
      </c>
      <c r="S1105" s="18" t="s">
        <v>13126</v>
      </c>
      <c r="T1105" s="18" t="s">
        <v>1550</v>
      </c>
      <c r="U1105" s="18" t="s">
        <v>5204</v>
      </c>
      <c r="V1105" s="18"/>
      <c r="W1105" s="18" t="s">
        <v>5205</v>
      </c>
      <c r="X1105" s="18" t="s">
        <v>41</v>
      </c>
      <c r="Y1105" s="18" t="s">
        <v>1552</v>
      </c>
      <c r="Z1105" s="18" t="s">
        <v>1553</v>
      </c>
      <c r="AA1105" s="18" t="s">
        <v>1554</v>
      </c>
      <c r="AB1105" s="18" t="s">
        <v>1555</v>
      </c>
      <c r="AC1105" s="18" t="s">
        <v>5206</v>
      </c>
      <c r="AD1105" s="18" t="s">
        <v>5205</v>
      </c>
      <c r="AE1105" s="18" t="s">
        <v>42</v>
      </c>
      <c r="AF1105" s="18" t="s">
        <v>43</v>
      </c>
      <c r="AG1105" s="18" t="s">
        <v>390</v>
      </c>
      <c r="AH1105" s="18" t="s">
        <v>43</v>
      </c>
      <c r="AI1105" s="20" t="s">
        <v>1556</v>
      </c>
      <c r="AJ1105" s="53" t="s">
        <v>10412</v>
      </c>
      <c r="AK1105" s="53" t="s">
        <v>10398</v>
      </c>
      <c r="AL1105" s="53" t="str">
        <f>TEXT(Table13[[#This Row],[Start Date]],"DDD")</f>
        <v>Fri</v>
      </c>
      <c r="AM1105" s="12" t="str">
        <f>TEXT(RAW!$C1105,"MMM")</f>
        <v>Jul</v>
      </c>
      <c r="AN1105" s="12" t="str">
        <f>TEXT(RAW!$C1105,"YYYY")</f>
        <v>2022</v>
      </c>
      <c r="AO1105" s="54">
        <f t="shared" si="17"/>
        <v>3.125E-2</v>
      </c>
      <c r="AR1105" s="55"/>
      <c r="AS1105" s="55"/>
    </row>
    <row r="1106" spans="1:45" ht="12.6" customHeight="1" x14ac:dyDescent="0.2">
      <c r="A1106" s="17" t="s">
        <v>13114</v>
      </c>
      <c r="B1106" s="28">
        <v>44757</v>
      </c>
      <c r="C1106" s="19">
        <v>44757</v>
      </c>
      <c r="D1106" s="19">
        <v>44757</v>
      </c>
      <c r="E1106" s="18" t="s">
        <v>134</v>
      </c>
      <c r="F1106" s="28">
        <v>44757</v>
      </c>
      <c r="G1106" s="18" t="s">
        <v>118</v>
      </c>
      <c r="H1106" s="18" t="s">
        <v>357</v>
      </c>
      <c r="I1106" s="18" t="s">
        <v>5207</v>
      </c>
      <c r="J1106" s="18" t="s">
        <v>13133</v>
      </c>
      <c r="K1106" s="18" t="s">
        <v>106</v>
      </c>
      <c r="L1106" s="18" t="s">
        <v>1781</v>
      </c>
      <c r="M1106" s="18"/>
      <c r="N1106" s="18" t="s">
        <v>40</v>
      </c>
      <c r="O1106" s="18" t="s">
        <v>362</v>
      </c>
      <c r="P1106" s="18" t="s">
        <v>363</v>
      </c>
      <c r="Q1106" s="18" t="s">
        <v>429</v>
      </c>
      <c r="R1106" s="18" t="s">
        <v>395</v>
      </c>
      <c r="S1106" s="18" t="s">
        <v>13127</v>
      </c>
      <c r="T1106" s="18" t="s">
        <v>3191</v>
      </c>
      <c r="U1106" s="18" t="s">
        <v>5208</v>
      </c>
      <c r="V1106" s="18" t="s">
        <v>5209</v>
      </c>
      <c r="W1106" s="18" t="s">
        <v>5209</v>
      </c>
      <c r="X1106" s="18" t="s">
        <v>881</v>
      </c>
      <c r="Y1106" s="18" t="s">
        <v>3193</v>
      </c>
      <c r="Z1106" s="18" t="s">
        <v>41</v>
      </c>
      <c r="AA1106" s="18" t="s">
        <v>1398</v>
      </c>
      <c r="AB1106" s="18" t="s">
        <v>486</v>
      </c>
      <c r="AC1106" s="18" t="s">
        <v>5210</v>
      </c>
      <c r="AD1106" s="18" t="s">
        <v>5209</v>
      </c>
      <c r="AE1106" s="18" t="s">
        <v>42</v>
      </c>
      <c r="AF1106" s="18" t="s">
        <v>43</v>
      </c>
      <c r="AG1106" s="18" t="s">
        <v>369</v>
      </c>
      <c r="AH1106" s="18" t="s">
        <v>43</v>
      </c>
      <c r="AI1106" s="20" t="s">
        <v>769</v>
      </c>
      <c r="AJ1106" s="53" t="s">
        <v>10412</v>
      </c>
      <c r="AK1106" s="53" t="s">
        <v>10398</v>
      </c>
      <c r="AL1106" s="53" t="str">
        <f>TEXT(Table13[[#This Row],[Start Date]],"DDD")</f>
        <v>Fri</v>
      </c>
      <c r="AM1106" s="12" t="str">
        <f>TEXT(RAW!$C1106,"MMM")</f>
        <v>Jul</v>
      </c>
      <c r="AN1106" s="12" t="str">
        <f>TEXT(RAW!$C1106,"YYYY")</f>
        <v>2022</v>
      </c>
      <c r="AO1106" s="54">
        <f t="shared" si="17"/>
        <v>5.9027777777777679E-2</v>
      </c>
      <c r="AR1106" s="55"/>
      <c r="AS1106" s="55"/>
    </row>
    <row r="1107" spans="1:45" ht="12.6" customHeight="1" x14ac:dyDescent="0.2">
      <c r="A1107" s="17" t="s">
        <v>13114</v>
      </c>
      <c r="B1107" s="19"/>
      <c r="C1107" s="19">
        <v>44748</v>
      </c>
      <c r="D1107" s="19">
        <v>44760</v>
      </c>
      <c r="E1107" s="18" t="s">
        <v>61</v>
      </c>
      <c r="F1107" s="28">
        <v>44760</v>
      </c>
      <c r="G1107" s="18" t="s">
        <v>72</v>
      </c>
      <c r="H1107" s="18" t="s">
        <v>357</v>
      </c>
      <c r="I1107" s="18" t="s">
        <v>5211</v>
      </c>
      <c r="J1107" s="18" t="s">
        <v>13130</v>
      </c>
      <c r="K1107" s="18" t="s">
        <v>109</v>
      </c>
      <c r="L1107" s="18" t="s">
        <v>533</v>
      </c>
      <c r="M1107" s="18"/>
      <c r="N1107" s="18"/>
      <c r="O1107" s="18" t="s">
        <v>362</v>
      </c>
      <c r="P1107" s="18" t="s">
        <v>363</v>
      </c>
      <c r="Q1107" s="18" t="s">
        <v>534</v>
      </c>
      <c r="R1107" s="18" t="s">
        <v>55</v>
      </c>
      <c r="S1107" s="18" t="s">
        <v>13123</v>
      </c>
      <c r="T1107" s="18"/>
      <c r="U1107" s="18" t="s">
        <v>5212</v>
      </c>
      <c r="V1107" s="18" t="s">
        <v>2085</v>
      </c>
      <c r="W1107" s="18" t="s">
        <v>1901</v>
      </c>
      <c r="X1107" s="18"/>
      <c r="Y1107" s="18"/>
      <c r="Z1107" s="18"/>
      <c r="AA1107" s="18"/>
      <c r="AB1107" s="18" t="s">
        <v>539</v>
      </c>
      <c r="AC1107" s="18" t="s">
        <v>5213</v>
      </c>
      <c r="AD1107" s="18" t="s">
        <v>1901</v>
      </c>
      <c r="AE1107" s="18" t="s">
        <v>42</v>
      </c>
      <c r="AF1107" s="18" t="s">
        <v>43</v>
      </c>
      <c r="AG1107" s="18" t="s">
        <v>480</v>
      </c>
      <c r="AH1107" s="18" t="s">
        <v>43</v>
      </c>
      <c r="AI1107" s="20" t="s">
        <v>52</v>
      </c>
      <c r="AJ1107" s="53" t="s">
        <v>10412</v>
      </c>
      <c r="AK1107" s="53" t="s">
        <v>113</v>
      </c>
      <c r="AL1107" s="53" t="str">
        <f>TEXT(Table13[[#This Row],[Start Date]],"DDD")</f>
        <v>Mon</v>
      </c>
      <c r="AM1107" s="12" t="str">
        <f>TEXT(RAW!$C1107,"MMM")</f>
        <v>Jul</v>
      </c>
      <c r="AN1107" s="12" t="str">
        <f>TEXT(RAW!$C1107,"YYYY")</f>
        <v>2022</v>
      </c>
      <c r="AO1107" s="54">
        <f t="shared" si="17"/>
        <v>2.083333333333337E-2</v>
      </c>
      <c r="AR1107" s="55"/>
      <c r="AS1107" s="55"/>
    </row>
    <row r="1108" spans="1:45" ht="12.6" customHeight="1" x14ac:dyDescent="0.2">
      <c r="A1108" s="17" t="s">
        <v>13114</v>
      </c>
      <c r="B1108" s="28">
        <v>44748</v>
      </c>
      <c r="C1108" s="19">
        <v>44748</v>
      </c>
      <c r="D1108" s="19"/>
      <c r="E1108" s="18"/>
      <c r="F1108" s="18"/>
      <c r="G1108" s="18"/>
      <c r="H1108" s="18" t="s">
        <v>357</v>
      </c>
      <c r="I1108" s="18" t="s">
        <v>5214</v>
      </c>
      <c r="J1108" s="18" t="s">
        <v>13130</v>
      </c>
      <c r="K1108" s="18" t="s">
        <v>228</v>
      </c>
      <c r="L1108" s="18" t="s">
        <v>533</v>
      </c>
      <c r="M1108" s="18"/>
      <c r="N1108" s="18" t="s">
        <v>40</v>
      </c>
      <c r="O1108" s="18" t="s">
        <v>362</v>
      </c>
      <c r="P1108" s="18" t="s">
        <v>363</v>
      </c>
      <c r="Q1108" s="18" t="s">
        <v>534</v>
      </c>
      <c r="R1108" s="18" t="s">
        <v>55</v>
      </c>
      <c r="S1108" s="18" t="s">
        <v>13118</v>
      </c>
      <c r="T1108" s="18" t="s">
        <v>1428</v>
      </c>
      <c r="U1108" s="18" t="s">
        <v>5215</v>
      </c>
      <c r="V1108" s="18"/>
      <c r="W1108" s="18"/>
      <c r="X1108" s="18" t="s">
        <v>41</v>
      </c>
      <c r="Y1108" s="18">
        <v>70715737596</v>
      </c>
      <c r="Z1108" s="18"/>
      <c r="AA1108" s="18" t="s">
        <v>538</v>
      </c>
      <c r="AB1108" s="18" t="s">
        <v>539</v>
      </c>
      <c r="AC1108" s="18"/>
      <c r="AD1108" s="18"/>
      <c r="AE1108" s="18"/>
      <c r="AF1108" s="18"/>
      <c r="AG1108" s="18"/>
      <c r="AH1108" s="18" t="s">
        <v>71</v>
      </c>
      <c r="AI1108" s="20" t="s">
        <v>52</v>
      </c>
      <c r="AJ1108" s="53" t="s">
        <v>10412</v>
      </c>
      <c r="AK1108" s="53" t="s">
        <v>113</v>
      </c>
      <c r="AL1108" s="53" t="str">
        <f>TEXT(Table13[[#This Row],[Start Date]],"DDD")</f>
        <v>Sat</v>
      </c>
      <c r="AM1108" s="12" t="str">
        <f>TEXT(RAW!$C1108,"MMM")</f>
        <v>Jul</v>
      </c>
      <c r="AN1108" s="12" t="str">
        <f>TEXT(RAW!$C1108,"YYYY")</f>
        <v>2022</v>
      </c>
      <c r="AO1108" s="54">
        <f t="shared" si="17"/>
        <v>0</v>
      </c>
      <c r="AR1108" s="55"/>
      <c r="AS1108" s="55"/>
    </row>
    <row r="1109" spans="1:45" ht="12.6" customHeight="1" x14ac:dyDescent="0.2">
      <c r="A1109" s="17" t="s">
        <v>13114</v>
      </c>
      <c r="B1109" s="28">
        <v>44748</v>
      </c>
      <c r="C1109" s="19">
        <v>44748</v>
      </c>
      <c r="D1109" s="19">
        <v>44763</v>
      </c>
      <c r="E1109" s="18" t="s">
        <v>174</v>
      </c>
      <c r="F1109" s="28">
        <v>44763</v>
      </c>
      <c r="G1109" s="18" t="s">
        <v>136</v>
      </c>
      <c r="H1109" s="18" t="s">
        <v>357</v>
      </c>
      <c r="I1109" s="18" t="s">
        <v>5216</v>
      </c>
      <c r="J1109" s="18" t="s">
        <v>13130</v>
      </c>
      <c r="K1109" s="18" t="s">
        <v>237</v>
      </c>
      <c r="L1109" s="18" t="s">
        <v>533</v>
      </c>
      <c r="M1109" s="18"/>
      <c r="N1109" s="18" t="s">
        <v>40</v>
      </c>
      <c r="O1109" s="18" t="s">
        <v>362</v>
      </c>
      <c r="P1109" s="18" t="s">
        <v>363</v>
      </c>
      <c r="Q1109" s="18" t="s">
        <v>534</v>
      </c>
      <c r="R1109" s="18" t="s">
        <v>55</v>
      </c>
      <c r="S1109" s="18" t="s">
        <v>13127</v>
      </c>
      <c r="T1109" s="18" t="s">
        <v>4111</v>
      </c>
      <c r="U1109" s="18" t="s">
        <v>5217</v>
      </c>
      <c r="V1109" s="18"/>
      <c r="W1109" s="18" t="s">
        <v>5218</v>
      </c>
      <c r="X1109" s="18" t="s">
        <v>41</v>
      </c>
      <c r="Y1109" s="18">
        <v>70715737624</v>
      </c>
      <c r="Z1109" s="18"/>
      <c r="AA1109" s="18" t="s">
        <v>538</v>
      </c>
      <c r="AB1109" s="18" t="s">
        <v>539</v>
      </c>
      <c r="AC1109" s="18" t="s">
        <v>5219</v>
      </c>
      <c r="AD1109" s="18" t="s">
        <v>5218</v>
      </c>
      <c r="AE1109" s="18" t="s">
        <v>42</v>
      </c>
      <c r="AF1109" s="18" t="s">
        <v>43</v>
      </c>
      <c r="AG1109" s="18" t="s">
        <v>869</v>
      </c>
      <c r="AH1109" s="18" t="s">
        <v>43</v>
      </c>
      <c r="AI1109" s="20" t="s">
        <v>52</v>
      </c>
      <c r="AJ1109" s="53" t="s">
        <v>10412</v>
      </c>
      <c r="AK1109" s="53" t="s">
        <v>113</v>
      </c>
      <c r="AL1109" s="53" t="str">
        <f>TEXT(Table13[[#This Row],[Start Date]],"DDD")</f>
        <v>Thu</v>
      </c>
      <c r="AM1109" s="12" t="str">
        <f>TEXT(RAW!$C1109,"MMM")</f>
        <v>Jul</v>
      </c>
      <c r="AN1109" s="12" t="str">
        <f>TEXT(RAW!$C1109,"YYYY")</f>
        <v>2022</v>
      </c>
      <c r="AO1109" s="54">
        <f t="shared" si="17"/>
        <v>1.388888888888884E-2</v>
      </c>
      <c r="AR1109" s="55"/>
      <c r="AS1109" s="55"/>
    </row>
    <row r="1110" spans="1:45" ht="12.6" customHeight="1" x14ac:dyDescent="0.2">
      <c r="A1110" s="17" t="s">
        <v>13114</v>
      </c>
      <c r="B1110" s="28">
        <v>44749</v>
      </c>
      <c r="C1110" s="19">
        <v>44749</v>
      </c>
      <c r="D1110" s="19">
        <v>44749</v>
      </c>
      <c r="E1110" s="18" t="s">
        <v>53</v>
      </c>
      <c r="F1110" s="28">
        <v>44749</v>
      </c>
      <c r="G1110" s="18" t="s">
        <v>144</v>
      </c>
      <c r="H1110" s="18" t="s">
        <v>357</v>
      </c>
      <c r="I1110" s="18" t="s">
        <v>5220</v>
      </c>
      <c r="J1110" s="18" t="s">
        <v>13133</v>
      </c>
      <c r="K1110" s="18" t="s">
        <v>4735</v>
      </c>
      <c r="L1110" s="18" t="s">
        <v>4194</v>
      </c>
      <c r="M1110" s="18"/>
      <c r="N1110" s="18" t="s">
        <v>40</v>
      </c>
      <c r="O1110" s="18" t="s">
        <v>362</v>
      </c>
      <c r="P1110" s="18" t="s">
        <v>363</v>
      </c>
      <c r="Q1110" s="18" t="s">
        <v>552</v>
      </c>
      <c r="R1110" s="18" t="s">
        <v>395</v>
      </c>
      <c r="S1110" s="18" t="s">
        <v>13128</v>
      </c>
      <c r="T1110" s="18" t="s">
        <v>5221</v>
      </c>
      <c r="U1110" s="18" t="s">
        <v>5222</v>
      </c>
      <c r="V1110" s="18" t="s">
        <v>555</v>
      </c>
      <c r="W1110" s="18" t="s">
        <v>555</v>
      </c>
      <c r="X1110" s="18" t="s">
        <v>5223</v>
      </c>
      <c r="Y1110" s="18" t="s">
        <v>5224</v>
      </c>
      <c r="Z1110" s="18" t="s">
        <v>41</v>
      </c>
      <c r="AA1110" s="18" t="s">
        <v>5225</v>
      </c>
      <c r="AB1110" s="18" t="s">
        <v>727</v>
      </c>
      <c r="AC1110" s="18" t="s">
        <v>5226</v>
      </c>
      <c r="AD1110" s="18" t="s">
        <v>555</v>
      </c>
      <c r="AE1110" s="18" t="s">
        <v>42</v>
      </c>
      <c r="AF1110" s="18" t="s">
        <v>43</v>
      </c>
      <c r="AG1110" s="18" t="s">
        <v>755</v>
      </c>
      <c r="AH1110" s="18" t="s">
        <v>43</v>
      </c>
      <c r="AI1110" s="20" t="s">
        <v>4741</v>
      </c>
      <c r="AJ1110" s="53" t="s">
        <v>10412</v>
      </c>
      <c r="AK1110" s="53" t="s">
        <v>10398</v>
      </c>
      <c r="AL1110" s="53" t="str">
        <f>TEXT(Table13[[#This Row],[Start Date]],"DDD")</f>
        <v>Thu</v>
      </c>
      <c r="AM1110" s="12" t="str">
        <f>TEXT(RAW!$C1110,"MMM")</f>
        <v>Jul</v>
      </c>
      <c r="AN1110" s="12" t="str">
        <f>TEXT(RAW!$C1110,"YYYY")</f>
        <v>2022</v>
      </c>
      <c r="AO1110" s="54">
        <f t="shared" si="17"/>
        <v>0.1076388888888889</v>
      </c>
      <c r="AR1110" s="55"/>
      <c r="AS1110" s="55"/>
    </row>
    <row r="1111" spans="1:45" ht="12.6" customHeight="1" x14ac:dyDescent="0.2">
      <c r="A1111" s="17" t="s">
        <v>13114</v>
      </c>
      <c r="B1111" s="28">
        <v>44749</v>
      </c>
      <c r="C1111" s="19">
        <v>44749</v>
      </c>
      <c r="D1111" s="19">
        <v>44749</v>
      </c>
      <c r="E1111" s="18" t="s">
        <v>61</v>
      </c>
      <c r="F1111" s="28">
        <v>44749</v>
      </c>
      <c r="G1111" s="18" t="s">
        <v>128</v>
      </c>
      <c r="H1111" s="18" t="s">
        <v>357</v>
      </c>
      <c r="I1111" s="18" t="s">
        <v>5227</v>
      </c>
      <c r="J1111" s="18" t="s">
        <v>13133</v>
      </c>
      <c r="K1111" s="18" t="s">
        <v>4735</v>
      </c>
      <c r="L1111" s="18" t="s">
        <v>4194</v>
      </c>
      <c r="M1111" s="18"/>
      <c r="N1111" s="18" t="s">
        <v>40</v>
      </c>
      <c r="O1111" s="18" t="s">
        <v>362</v>
      </c>
      <c r="P1111" s="18" t="s">
        <v>363</v>
      </c>
      <c r="Q1111" s="18" t="s">
        <v>552</v>
      </c>
      <c r="R1111" s="18" t="s">
        <v>395</v>
      </c>
      <c r="S1111" s="18" t="s">
        <v>13128</v>
      </c>
      <c r="T1111" s="18" t="s">
        <v>4736</v>
      </c>
      <c r="U1111" s="18" t="s">
        <v>5228</v>
      </c>
      <c r="V1111" s="18" t="s">
        <v>555</v>
      </c>
      <c r="W1111" s="18" t="s">
        <v>555</v>
      </c>
      <c r="X1111" s="18" t="s">
        <v>4738</v>
      </c>
      <c r="Y1111" s="18" t="s">
        <v>4739</v>
      </c>
      <c r="Z1111" s="18" t="s">
        <v>41</v>
      </c>
      <c r="AA1111" s="18" t="s">
        <v>1130</v>
      </c>
      <c r="AB1111" s="18" t="s">
        <v>727</v>
      </c>
      <c r="AC1111" s="18" t="s">
        <v>5229</v>
      </c>
      <c r="AD1111" s="18" t="s">
        <v>555</v>
      </c>
      <c r="AE1111" s="18" t="s">
        <v>42</v>
      </c>
      <c r="AF1111" s="18" t="s">
        <v>43</v>
      </c>
      <c r="AG1111" s="18" t="s">
        <v>2061</v>
      </c>
      <c r="AH1111" s="18" t="s">
        <v>43</v>
      </c>
      <c r="AI1111" s="20" t="s">
        <v>4741</v>
      </c>
      <c r="AJ1111" s="53" t="s">
        <v>10412</v>
      </c>
      <c r="AK1111" s="53" t="s">
        <v>10398</v>
      </c>
      <c r="AL1111" s="53" t="str">
        <f>TEXT(Table13[[#This Row],[Start Date]],"DDD")</f>
        <v>Thu</v>
      </c>
      <c r="AM1111" s="12" t="str">
        <f>TEXT(RAW!$C1111,"MMM")</f>
        <v>Jul</v>
      </c>
      <c r="AN1111" s="12" t="str">
        <f>TEXT(RAW!$C1111,"YYYY")</f>
        <v>2022</v>
      </c>
      <c r="AO1111" s="54">
        <f t="shared" si="17"/>
        <v>0.10416666666666674</v>
      </c>
      <c r="AR1111" s="55"/>
      <c r="AS1111" s="55"/>
    </row>
    <row r="1112" spans="1:45" ht="12.6" customHeight="1" x14ac:dyDescent="0.2">
      <c r="A1112" s="17" t="s">
        <v>13114</v>
      </c>
      <c r="B1112" s="19"/>
      <c r="C1112" s="19">
        <v>44727</v>
      </c>
      <c r="D1112" s="19">
        <v>44734</v>
      </c>
      <c r="E1112" s="18" t="s">
        <v>54</v>
      </c>
      <c r="F1112" s="28">
        <v>44734</v>
      </c>
      <c r="G1112" s="18" t="s">
        <v>161</v>
      </c>
      <c r="H1112" s="18" t="s">
        <v>357</v>
      </c>
      <c r="I1112" s="18" t="s">
        <v>5230</v>
      </c>
      <c r="J1112" s="18" t="s">
        <v>13130</v>
      </c>
      <c r="K1112" s="18" t="s">
        <v>51</v>
      </c>
      <c r="L1112" s="18" t="s">
        <v>909</v>
      </c>
      <c r="M1112" s="18"/>
      <c r="N1112" s="18"/>
      <c r="O1112" s="18" t="s">
        <v>362</v>
      </c>
      <c r="P1112" s="18" t="s">
        <v>363</v>
      </c>
      <c r="Q1112" s="18" t="s">
        <v>923</v>
      </c>
      <c r="R1112" s="18" t="s">
        <v>55</v>
      </c>
      <c r="S1112" s="18" t="s">
        <v>13127</v>
      </c>
      <c r="T1112" s="18"/>
      <c r="U1112" s="18" t="s">
        <v>5231</v>
      </c>
      <c r="V1112" s="18" t="s">
        <v>366</v>
      </c>
      <c r="W1112" s="18" t="s">
        <v>366</v>
      </c>
      <c r="X1112" s="18"/>
      <c r="Y1112" s="18"/>
      <c r="Z1112" s="18"/>
      <c r="AA1112" s="18"/>
      <c r="AB1112" s="18" t="s">
        <v>367</v>
      </c>
      <c r="AC1112" s="18" t="s">
        <v>5232</v>
      </c>
      <c r="AD1112" s="18" t="s">
        <v>366</v>
      </c>
      <c r="AE1112" s="18" t="s">
        <v>42</v>
      </c>
      <c r="AF1112" s="18" t="s">
        <v>43</v>
      </c>
      <c r="AG1112" s="18" t="s">
        <v>390</v>
      </c>
      <c r="AH1112" s="18" t="s">
        <v>43</v>
      </c>
      <c r="AI1112" s="20" t="s">
        <v>44</v>
      </c>
      <c r="AJ1112" s="53" t="s">
        <v>10412</v>
      </c>
      <c r="AK1112" s="53" t="s">
        <v>113</v>
      </c>
      <c r="AL1112" s="53" t="str">
        <f>TEXT(Table13[[#This Row],[Start Date]],"DDD")</f>
        <v>Wed</v>
      </c>
      <c r="AM1112" s="12" t="str">
        <f>TEXT(RAW!$C1112,"MMM")</f>
        <v>Jun</v>
      </c>
      <c r="AN1112" s="12" t="str">
        <f>TEXT(RAW!$C1112,"YYYY")</f>
        <v>2022</v>
      </c>
      <c r="AO1112" s="54">
        <f t="shared" si="17"/>
        <v>3.125E-2</v>
      </c>
      <c r="AR1112" s="55"/>
      <c r="AS1112" s="55"/>
    </row>
    <row r="1113" spans="1:45" ht="12.6" customHeight="1" x14ac:dyDescent="0.2">
      <c r="A1113" s="17" t="s">
        <v>13114</v>
      </c>
      <c r="B1113" s="19"/>
      <c r="C1113" s="19">
        <v>44727</v>
      </c>
      <c r="D1113" s="19">
        <v>44734</v>
      </c>
      <c r="E1113" s="18" t="s">
        <v>118</v>
      </c>
      <c r="F1113" s="28">
        <v>44734</v>
      </c>
      <c r="G1113" s="18" t="s">
        <v>210</v>
      </c>
      <c r="H1113" s="18" t="s">
        <v>357</v>
      </c>
      <c r="I1113" s="18" t="s">
        <v>5233</v>
      </c>
      <c r="J1113" s="18" t="s">
        <v>13130</v>
      </c>
      <c r="K1113" s="18" t="s">
        <v>246</v>
      </c>
      <c r="L1113" s="18" t="s">
        <v>909</v>
      </c>
      <c r="M1113" s="18"/>
      <c r="N1113" s="18"/>
      <c r="O1113" s="18" t="s">
        <v>362</v>
      </c>
      <c r="P1113" s="18" t="s">
        <v>363</v>
      </c>
      <c r="Q1113" s="18" t="s">
        <v>923</v>
      </c>
      <c r="R1113" s="18" t="s">
        <v>55</v>
      </c>
      <c r="S1113" s="18" t="s">
        <v>13127</v>
      </c>
      <c r="T1113" s="18"/>
      <c r="U1113" s="18" t="s">
        <v>5234</v>
      </c>
      <c r="V1113" s="18" t="s">
        <v>366</v>
      </c>
      <c r="W1113" s="18" t="s">
        <v>366</v>
      </c>
      <c r="X1113" s="18"/>
      <c r="Y1113" s="18"/>
      <c r="Z1113" s="18"/>
      <c r="AA1113" s="18"/>
      <c r="AB1113" s="18" t="s">
        <v>367</v>
      </c>
      <c r="AC1113" s="18" t="s">
        <v>5235</v>
      </c>
      <c r="AD1113" s="18" t="s">
        <v>366</v>
      </c>
      <c r="AE1113" s="18" t="s">
        <v>42</v>
      </c>
      <c r="AF1113" s="18" t="s">
        <v>43</v>
      </c>
      <c r="AG1113" s="18" t="s">
        <v>547</v>
      </c>
      <c r="AH1113" s="18" t="s">
        <v>43</v>
      </c>
      <c r="AI1113" s="20" t="s">
        <v>44</v>
      </c>
      <c r="AJ1113" s="53" t="s">
        <v>10412</v>
      </c>
      <c r="AK1113" s="53" t="s">
        <v>113</v>
      </c>
      <c r="AL1113" s="53" t="str">
        <f>TEXT(Table13[[#This Row],[Start Date]],"DDD")</f>
        <v>Wed</v>
      </c>
      <c r="AM1113" s="12" t="str">
        <f>TEXT(RAW!$C1113,"MMM")</f>
        <v>Jun</v>
      </c>
      <c r="AN1113" s="12" t="str">
        <f>TEXT(RAW!$C1113,"YYYY")</f>
        <v>2022</v>
      </c>
      <c r="AO1113" s="54">
        <f t="shared" si="17"/>
        <v>2.430555555555558E-2</v>
      </c>
      <c r="AR1113" s="55"/>
      <c r="AS1113" s="55"/>
    </row>
    <row r="1114" spans="1:45" ht="12.6" customHeight="1" x14ac:dyDescent="0.2">
      <c r="A1114" s="17" t="s">
        <v>13114</v>
      </c>
      <c r="B1114" s="19"/>
      <c r="C1114" s="19">
        <v>44727</v>
      </c>
      <c r="D1114" s="19">
        <v>44733</v>
      </c>
      <c r="E1114" s="18" t="s">
        <v>138</v>
      </c>
      <c r="F1114" s="28">
        <v>44733</v>
      </c>
      <c r="G1114" s="18" t="s">
        <v>165</v>
      </c>
      <c r="H1114" s="18" t="s">
        <v>357</v>
      </c>
      <c r="I1114" s="18" t="s">
        <v>5236</v>
      </c>
      <c r="J1114" s="18" t="s">
        <v>13130</v>
      </c>
      <c r="K1114" s="18" t="s">
        <v>67</v>
      </c>
      <c r="L1114" s="18" t="s">
        <v>858</v>
      </c>
      <c r="M1114" s="18"/>
      <c r="N1114" s="18"/>
      <c r="O1114" s="18" t="s">
        <v>362</v>
      </c>
      <c r="P1114" s="18" t="s">
        <v>363</v>
      </c>
      <c r="Q1114" s="18" t="s">
        <v>477</v>
      </c>
      <c r="R1114" s="18" t="s">
        <v>55</v>
      </c>
      <c r="S1114" s="18" t="s">
        <v>13123</v>
      </c>
      <c r="T1114" s="18"/>
      <c r="U1114" s="18" t="s">
        <v>4591</v>
      </c>
      <c r="V1114" s="18" t="s">
        <v>5237</v>
      </c>
      <c r="W1114" s="18" t="s">
        <v>2167</v>
      </c>
      <c r="X1114" s="18"/>
      <c r="Y1114" s="18"/>
      <c r="Z1114" s="18"/>
      <c r="AA1114" s="18"/>
      <c r="AB1114" s="18" t="s">
        <v>367</v>
      </c>
      <c r="AC1114" s="18" t="s">
        <v>5238</v>
      </c>
      <c r="AD1114" s="18" t="s">
        <v>2167</v>
      </c>
      <c r="AE1114" s="18" t="s">
        <v>42</v>
      </c>
      <c r="AF1114" s="18" t="s">
        <v>43</v>
      </c>
      <c r="AG1114" s="18" t="s">
        <v>706</v>
      </c>
      <c r="AH1114" s="18" t="s">
        <v>43</v>
      </c>
      <c r="AI1114" s="20" t="s">
        <v>44</v>
      </c>
      <c r="AJ1114" s="53" t="s">
        <v>10412</v>
      </c>
      <c r="AK1114" s="53" t="s">
        <v>113</v>
      </c>
      <c r="AL1114" s="53" t="str">
        <f>TEXT(Table13[[#This Row],[Start Date]],"DDD")</f>
        <v>Tue</v>
      </c>
      <c r="AM1114" s="12" t="str">
        <f>TEXT(RAW!$C1114,"MMM")</f>
        <v>Jun</v>
      </c>
      <c r="AN1114" s="12" t="str">
        <f>TEXT(RAW!$C1114,"YYYY")</f>
        <v>2022</v>
      </c>
      <c r="AO1114" s="54">
        <f t="shared" si="17"/>
        <v>6.9444444444445308E-3</v>
      </c>
      <c r="AR1114" s="55"/>
      <c r="AS1114" s="55"/>
    </row>
    <row r="1115" spans="1:45" ht="12.6" customHeight="1" x14ac:dyDescent="0.2">
      <c r="A1115" s="17" t="s">
        <v>13114</v>
      </c>
      <c r="B1115" s="19"/>
      <c r="C1115" s="19">
        <v>44727</v>
      </c>
      <c r="D1115" s="19"/>
      <c r="E1115" s="18"/>
      <c r="F1115" s="18"/>
      <c r="G1115" s="18"/>
      <c r="H1115" s="18" t="s">
        <v>357</v>
      </c>
      <c r="I1115" s="18" t="s">
        <v>5239</v>
      </c>
      <c r="J1115" s="18" t="s">
        <v>13130</v>
      </c>
      <c r="K1115" s="18" t="s">
        <v>211</v>
      </c>
      <c r="L1115" s="18" t="s">
        <v>909</v>
      </c>
      <c r="M1115" s="18"/>
      <c r="N1115" s="18"/>
      <c r="O1115" s="18" t="s">
        <v>362</v>
      </c>
      <c r="P1115" s="18" t="s">
        <v>363</v>
      </c>
      <c r="Q1115" s="18" t="s">
        <v>923</v>
      </c>
      <c r="R1115" s="18" t="s">
        <v>55</v>
      </c>
      <c r="S1115" s="18" t="s">
        <v>13118</v>
      </c>
      <c r="T1115" s="18"/>
      <c r="U1115" s="18" t="s">
        <v>5240</v>
      </c>
      <c r="V1115" s="18"/>
      <c r="W1115" s="18"/>
      <c r="X1115" s="18"/>
      <c r="Y1115" s="18"/>
      <c r="Z1115" s="18"/>
      <c r="AA1115" s="18"/>
      <c r="AB1115" s="18" t="s">
        <v>367</v>
      </c>
      <c r="AC1115" s="18"/>
      <c r="AD1115" s="18"/>
      <c r="AE1115" s="18"/>
      <c r="AF1115" s="18"/>
      <c r="AG1115" s="18"/>
      <c r="AH1115" s="18" t="s">
        <v>71</v>
      </c>
      <c r="AI1115" s="20" t="s">
        <v>44</v>
      </c>
      <c r="AJ1115" s="53" t="s">
        <v>10412</v>
      </c>
      <c r="AK1115" s="53" t="s">
        <v>113</v>
      </c>
      <c r="AL1115" s="53" t="str">
        <f>TEXT(Table13[[#This Row],[Start Date]],"DDD")</f>
        <v>Sat</v>
      </c>
      <c r="AM1115" s="12" t="str">
        <f>TEXT(RAW!$C1115,"MMM")</f>
        <v>Jun</v>
      </c>
      <c r="AN1115" s="12" t="str">
        <f>TEXT(RAW!$C1115,"YYYY")</f>
        <v>2022</v>
      </c>
      <c r="AO1115" s="54">
        <f t="shared" si="17"/>
        <v>0</v>
      </c>
      <c r="AR1115" s="55"/>
      <c r="AS1115" s="55"/>
    </row>
    <row r="1116" spans="1:45" ht="12.6" customHeight="1" x14ac:dyDescent="0.2">
      <c r="A1116" s="17" t="s">
        <v>13114</v>
      </c>
      <c r="B1116" s="19"/>
      <c r="C1116" s="19">
        <v>44727</v>
      </c>
      <c r="D1116" s="19"/>
      <c r="E1116" s="18"/>
      <c r="F1116" s="18"/>
      <c r="G1116" s="18"/>
      <c r="H1116" s="18" t="s">
        <v>357</v>
      </c>
      <c r="I1116" s="18" t="s">
        <v>5241</v>
      </c>
      <c r="J1116" s="18" t="s">
        <v>13130</v>
      </c>
      <c r="K1116" s="18" t="s">
        <v>211</v>
      </c>
      <c r="L1116" s="18" t="s">
        <v>729</v>
      </c>
      <c r="M1116" s="18"/>
      <c r="N1116" s="18"/>
      <c r="O1116" s="18" t="s">
        <v>362</v>
      </c>
      <c r="P1116" s="18" t="s">
        <v>363</v>
      </c>
      <c r="Q1116" s="18" t="s">
        <v>534</v>
      </c>
      <c r="R1116" s="18" t="s">
        <v>55</v>
      </c>
      <c r="S1116" s="18" t="s">
        <v>13118</v>
      </c>
      <c r="T1116" s="18"/>
      <c r="U1116" s="18" t="s">
        <v>5242</v>
      </c>
      <c r="V1116" s="18"/>
      <c r="W1116" s="18"/>
      <c r="X1116" s="18"/>
      <c r="Y1116" s="18"/>
      <c r="Z1116" s="18"/>
      <c r="AA1116" s="18"/>
      <c r="AB1116" s="18" t="s">
        <v>734</v>
      </c>
      <c r="AC1116" s="18"/>
      <c r="AD1116" s="18"/>
      <c r="AE1116" s="18"/>
      <c r="AF1116" s="18"/>
      <c r="AG1116" s="18"/>
      <c r="AH1116" s="18" t="s">
        <v>71</v>
      </c>
      <c r="AI1116" s="20" t="s">
        <v>44</v>
      </c>
      <c r="AJ1116" s="53" t="s">
        <v>10412</v>
      </c>
      <c r="AK1116" s="53" t="s">
        <v>113</v>
      </c>
      <c r="AL1116" s="53" t="str">
        <f>TEXT(Table13[[#This Row],[Start Date]],"DDD")</f>
        <v>Sat</v>
      </c>
      <c r="AM1116" s="12" t="str">
        <f>TEXT(RAW!$C1116,"MMM")</f>
        <v>Jun</v>
      </c>
      <c r="AN1116" s="12" t="str">
        <f>TEXT(RAW!$C1116,"YYYY")</f>
        <v>2022</v>
      </c>
      <c r="AO1116" s="54">
        <f t="shared" si="17"/>
        <v>0</v>
      </c>
      <c r="AR1116" s="55"/>
      <c r="AS1116" s="55"/>
    </row>
    <row r="1117" spans="1:45" ht="12.6" customHeight="1" x14ac:dyDescent="0.2">
      <c r="A1117" s="17" t="s">
        <v>13114</v>
      </c>
      <c r="B1117" s="19"/>
      <c r="C1117" s="19">
        <v>44704</v>
      </c>
      <c r="D1117" s="19">
        <v>44699</v>
      </c>
      <c r="E1117" s="18" t="s">
        <v>84</v>
      </c>
      <c r="F1117" s="28">
        <v>44699</v>
      </c>
      <c r="G1117" s="18" t="s">
        <v>57</v>
      </c>
      <c r="H1117" s="18" t="s">
        <v>357</v>
      </c>
      <c r="I1117" s="18" t="s">
        <v>5243</v>
      </c>
      <c r="J1117" s="18" t="s">
        <v>13130</v>
      </c>
      <c r="K1117" s="18" t="s">
        <v>58</v>
      </c>
      <c r="L1117" s="18"/>
      <c r="M1117" s="18" t="s">
        <v>39</v>
      </c>
      <c r="N1117" s="18"/>
      <c r="O1117" s="18" t="s">
        <v>362</v>
      </c>
      <c r="P1117" s="18" t="s">
        <v>363</v>
      </c>
      <c r="Q1117" s="18" t="s">
        <v>5244</v>
      </c>
      <c r="R1117" s="18" t="s">
        <v>55</v>
      </c>
      <c r="S1117" s="18" t="s">
        <v>13125</v>
      </c>
      <c r="T1117" s="18"/>
      <c r="U1117" s="18" t="s">
        <v>5245</v>
      </c>
      <c r="V1117" s="18" t="s">
        <v>5245</v>
      </c>
      <c r="W1117" s="18" t="s">
        <v>5245</v>
      </c>
      <c r="X1117" s="18"/>
      <c r="Y1117" s="18"/>
      <c r="Z1117" s="18"/>
      <c r="AA1117" s="18"/>
      <c r="AB1117" s="18"/>
      <c r="AC1117" s="18" t="s">
        <v>5246</v>
      </c>
      <c r="AD1117" s="18" t="s">
        <v>5245</v>
      </c>
      <c r="AE1117" s="18" t="s">
        <v>42</v>
      </c>
      <c r="AF1117" s="18" t="s">
        <v>43</v>
      </c>
      <c r="AG1117" s="18" t="s">
        <v>736</v>
      </c>
      <c r="AH1117" s="18" t="s">
        <v>43</v>
      </c>
      <c r="AI1117" s="20" t="s">
        <v>56</v>
      </c>
      <c r="AJ1117" s="53" t="s">
        <v>58</v>
      </c>
      <c r="AK1117" s="53" t="s">
        <v>113</v>
      </c>
      <c r="AL1117" s="53" t="str">
        <f>TEXT(Table13[[#This Row],[Start Date]],"DDD")</f>
        <v>Wed</v>
      </c>
      <c r="AM1117" s="12" t="str">
        <f>TEXT(RAW!$C1117,"MMM")</f>
        <v>May</v>
      </c>
      <c r="AN1117" s="12" t="str">
        <f>TEXT(RAW!$C1117,"YYYY")</f>
        <v>2022</v>
      </c>
      <c r="AO1117" s="54">
        <f t="shared" si="17"/>
        <v>4.1666666666666685E-2</v>
      </c>
      <c r="AR1117" s="55"/>
      <c r="AS1117" s="55"/>
    </row>
    <row r="1118" spans="1:45" ht="12.6" customHeight="1" x14ac:dyDescent="0.2">
      <c r="A1118" s="17" t="s">
        <v>13114</v>
      </c>
      <c r="B1118" s="28">
        <v>44749</v>
      </c>
      <c r="C1118" s="19">
        <v>44749</v>
      </c>
      <c r="D1118" s="19">
        <v>44763</v>
      </c>
      <c r="E1118" s="18" t="s">
        <v>179</v>
      </c>
      <c r="F1118" s="28">
        <v>44763</v>
      </c>
      <c r="G1118" s="18" t="s">
        <v>235</v>
      </c>
      <c r="H1118" s="18" t="s">
        <v>357</v>
      </c>
      <c r="I1118" s="18" t="s">
        <v>5247</v>
      </c>
      <c r="J1118" s="18" t="s">
        <v>13130</v>
      </c>
      <c r="K1118" s="18" t="s">
        <v>97</v>
      </c>
      <c r="L1118" s="18" t="s">
        <v>533</v>
      </c>
      <c r="M1118" s="18"/>
      <c r="N1118" s="18" t="s">
        <v>40</v>
      </c>
      <c r="O1118" s="18" t="s">
        <v>362</v>
      </c>
      <c r="P1118" s="18" t="s">
        <v>363</v>
      </c>
      <c r="Q1118" s="18" t="s">
        <v>534</v>
      </c>
      <c r="R1118" s="18" t="s">
        <v>55</v>
      </c>
      <c r="S1118" s="18" t="s">
        <v>13123</v>
      </c>
      <c r="T1118" s="18" t="s">
        <v>2827</v>
      </c>
      <c r="U1118" s="18" t="s">
        <v>5248</v>
      </c>
      <c r="V1118" s="18" t="s">
        <v>2085</v>
      </c>
      <c r="W1118" s="18" t="s">
        <v>1901</v>
      </c>
      <c r="X1118" s="18" t="s">
        <v>41</v>
      </c>
      <c r="Y1118" s="18">
        <v>70715757706</v>
      </c>
      <c r="Z1118" s="18"/>
      <c r="AA1118" s="18" t="s">
        <v>538</v>
      </c>
      <c r="AB1118" s="18" t="s">
        <v>539</v>
      </c>
      <c r="AC1118" s="18" t="s">
        <v>5249</v>
      </c>
      <c r="AD1118" s="18" t="s">
        <v>1901</v>
      </c>
      <c r="AE1118" s="18" t="s">
        <v>42</v>
      </c>
      <c r="AF1118" s="18" t="s">
        <v>43</v>
      </c>
      <c r="AG1118" s="18" t="s">
        <v>547</v>
      </c>
      <c r="AH1118" s="18" t="s">
        <v>43</v>
      </c>
      <c r="AI1118" s="20" t="s">
        <v>52</v>
      </c>
      <c r="AJ1118" s="53" t="s">
        <v>10412</v>
      </c>
      <c r="AK1118" s="53" t="s">
        <v>113</v>
      </c>
      <c r="AL1118" s="53" t="str">
        <f>TEXT(Table13[[#This Row],[Start Date]],"DDD")</f>
        <v>Thu</v>
      </c>
      <c r="AM1118" s="12" t="str">
        <f>TEXT(RAW!$C1118,"MMM")</f>
        <v>Jul</v>
      </c>
      <c r="AN1118" s="12" t="str">
        <f>TEXT(RAW!$C1118,"YYYY")</f>
        <v>2022</v>
      </c>
      <c r="AO1118" s="54">
        <f t="shared" si="17"/>
        <v>2.4305555555555525E-2</v>
      </c>
      <c r="AR1118" s="55"/>
      <c r="AS1118" s="55"/>
    </row>
    <row r="1119" spans="1:45" ht="12.6" customHeight="1" x14ac:dyDescent="0.2">
      <c r="A1119" s="17" t="s">
        <v>13114</v>
      </c>
      <c r="B1119" s="28">
        <v>44749</v>
      </c>
      <c r="C1119" s="19">
        <v>44749</v>
      </c>
      <c r="D1119" s="19"/>
      <c r="E1119" s="18"/>
      <c r="F1119" s="18"/>
      <c r="G1119" s="18"/>
      <c r="H1119" s="18" t="s">
        <v>357</v>
      </c>
      <c r="I1119" s="18" t="s">
        <v>5250</v>
      </c>
      <c r="J1119" s="18" t="s">
        <v>13130</v>
      </c>
      <c r="K1119" s="18" t="s">
        <v>1154</v>
      </c>
      <c r="L1119" s="18" t="s">
        <v>533</v>
      </c>
      <c r="M1119" s="18"/>
      <c r="N1119" s="18" t="s">
        <v>40</v>
      </c>
      <c r="O1119" s="18" t="s">
        <v>362</v>
      </c>
      <c r="P1119" s="18" t="s">
        <v>363</v>
      </c>
      <c r="Q1119" s="18" t="s">
        <v>534</v>
      </c>
      <c r="R1119" s="18" t="s">
        <v>55</v>
      </c>
      <c r="S1119" s="18" t="s">
        <v>13118</v>
      </c>
      <c r="T1119" s="18" t="s">
        <v>3625</v>
      </c>
      <c r="U1119" s="18" t="s">
        <v>5251</v>
      </c>
      <c r="V1119" s="18"/>
      <c r="W1119" s="18"/>
      <c r="X1119" s="18" t="s">
        <v>41</v>
      </c>
      <c r="Y1119" s="18">
        <v>70715737565</v>
      </c>
      <c r="Z1119" s="18"/>
      <c r="AA1119" s="18" t="s">
        <v>538</v>
      </c>
      <c r="AB1119" s="18" t="s">
        <v>539</v>
      </c>
      <c r="AC1119" s="18"/>
      <c r="AD1119" s="18"/>
      <c r="AE1119" s="18"/>
      <c r="AF1119" s="18"/>
      <c r="AG1119" s="18"/>
      <c r="AH1119" s="18" t="s">
        <v>71</v>
      </c>
      <c r="AI1119" s="20" t="s">
        <v>52</v>
      </c>
      <c r="AJ1119" s="53" t="s">
        <v>10412</v>
      </c>
      <c r="AK1119" s="53" t="s">
        <v>113</v>
      </c>
      <c r="AL1119" s="53" t="str">
        <f>TEXT(Table13[[#This Row],[Start Date]],"DDD")</f>
        <v>Sat</v>
      </c>
      <c r="AM1119" s="12" t="str">
        <f>TEXT(RAW!$C1119,"MMM")</f>
        <v>Jul</v>
      </c>
      <c r="AN1119" s="12" t="str">
        <f>TEXT(RAW!$C1119,"YYYY")</f>
        <v>2022</v>
      </c>
      <c r="AO1119" s="54">
        <f t="shared" si="17"/>
        <v>0</v>
      </c>
      <c r="AR1119" s="55"/>
      <c r="AS1119" s="55"/>
    </row>
    <row r="1120" spans="1:45" ht="12.6" customHeight="1" x14ac:dyDescent="0.2">
      <c r="A1120" s="17" t="s">
        <v>13114</v>
      </c>
      <c r="B1120" s="19"/>
      <c r="C1120" s="19">
        <v>44750</v>
      </c>
      <c r="D1120" s="19">
        <v>44750</v>
      </c>
      <c r="E1120" s="18" t="s">
        <v>84</v>
      </c>
      <c r="F1120" s="28">
        <v>44750</v>
      </c>
      <c r="G1120" s="18" t="s">
        <v>62</v>
      </c>
      <c r="H1120" s="18" t="s">
        <v>357</v>
      </c>
      <c r="I1120" s="18" t="s">
        <v>5252</v>
      </c>
      <c r="J1120" s="18" t="s">
        <v>13133</v>
      </c>
      <c r="K1120" s="18" t="s">
        <v>5049</v>
      </c>
      <c r="L1120" s="18"/>
      <c r="M1120" s="18"/>
      <c r="N1120" s="18"/>
      <c r="O1120" s="18" t="s">
        <v>362</v>
      </c>
      <c r="P1120" s="18" t="s">
        <v>363</v>
      </c>
      <c r="Q1120" s="18" t="s">
        <v>1478</v>
      </c>
      <c r="R1120" s="18" t="s">
        <v>395</v>
      </c>
      <c r="S1120" s="18" t="s">
        <v>13123</v>
      </c>
      <c r="T1120" s="18"/>
      <c r="U1120" s="18" t="s">
        <v>5253</v>
      </c>
      <c r="V1120" s="18" t="s">
        <v>5254</v>
      </c>
      <c r="W1120" s="18" t="s">
        <v>5255</v>
      </c>
      <c r="X1120" s="18"/>
      <c r="Y1120" s="18"/>
      <c r="Z1120" s="18"/>
      <c r="AA1120" s="18"/>
      <c r="AB1120" s="18"/>
      <c r="AC1120" s="18" t="s">
        <v>5256</v>
      </c>
      <c r="AD1120" s="18" t="s">
        <v>5255</v>
      </c>
      <c r="AE1120" s="18" t="s">
        <v>42</v>
      </c>
      <c r="AF1120" s="18" t="s">
        <v>43</v>
      </c>
      <c r="AG1120" s="18" t="s">
        <v>1918</v>
      </c>
      <c r="AH1120" s="18" t="s">
        <v>43</v>
      </c>
      <c r="AI1120" s="20" t="s">
        <v>5051</v>
      </c>
      <c r="AJ1120" s="53" t="s">
        <v>10412</v>
      </c>
      <c r="AK1120" s="53" t="s">
        <v>10398</v>
      </c>
      <c r="AL1120" s="53" t="str">
        <f>TEXT(Table13[[#This Row],[Start Date]],"DDD")</f>
        <v>Fri</v>
      </c>
      <c r="AM1120" s="12" t="str">
        <f>TEXT(RAW!$C1120,"MMM")</f>
        <v>Jul</v>
      </c>
      <c r="AN1120" s="12" t="str">
        <f>TEXT(RAW!$C1120,"YYYY")</f>
        <v>2022</v>
      </c>
      <c r="AO1120" s="54">
        <f t="shared" si="17"/>
        <v>0.16666666666666669</v>
      </c>
      <c r="AR1120" s="55"/>
      <c r="AS1120" s="55"/>
    </row>
    <row r="1121" spans="1:45" ht="12.6" customHeight="1" x14ac:dyDescent="0.2">
      <c r="A1121" s="17" t="s">
        <v>13114</v>
      </c>
      <c r="B1121" s="19"/>
      <c r="C1121" s="19">
        <v>44762</v>
      </c>
      <c r="D1121" s="19">
        <v>44755</v>
      </c>
      <c r="E1121" s="18" t="s">
        <v>132</v>
      </c>
      <c r="F1121" s="28">
        <v>44755</v>
      </c>
      <c r="G1121" s="18" t="s">
        <v>184</v>
      </c>
      <c r="H1121" s="18" t="s">
        <v>357</v>
      </c>
      <c r="I1121" s="18" t="s">
        <v>5257</v>
      </c>
      <c r="J1121" s="18" t="s">
        <v>2597</v>
      </c>
      <c r="K1121" s="18" t="s">
        <v>67</v>
      </c>
      <c r="L1121" s="18" t="s">
        <v>5258</v>
      </c>
      <c r="M1121" s="18"/>
      <c r="N1121" s="18"/>
      <c r="O1121" s="18" t="s">
        <v>362</v>
      </c>
      <c r="P1121" s="18" t="s">
        <v>363</v>
      </c>
      <c r="Q1121" s="18" t="s">
        <v>3475</v>
      </c>
      <c r="R1121" s="18" t="s">
        <v>5259</v>
      </c>
      <c r="S1121" s="18" t="s">
        <v>13126</v>
      </c>
      <c r="T1121" s="18"/>
      <c r="U1121" s="18" t="s">
        <v>5260</v>
      </c>
      <c r="V1121" s="18"/>
      <c r="W1121" s="18" t="s">
        <v>5261</v>
      </c>
      <c r="X1121" s="18"/>
      <c r="Y1121" s="18"/>
      <c r="Z1121" s="18"/>
      <c r="AA1121" s="18"/>
      <c r="AB1121" s="18" t="s">
        <v>5262</v>
      </c>
      <c r="AC1121" s="18" t="s">
        <v>5263</v>
      </c>
      <c r="AD1121" s="18" t="s">
        <v>5261</v>
      </c>
      <c r="AE1121" s="18" t="s">
        <v>42</v>
      </c>
      <c r="AF1121" s="18" t="s">
        <v>43</v>
      </c>
      <c r="AG1121" s="18" t="s">
        <v>2005</v>
      </c>
      <c r="AH1121" s="18" t="s">
        <v>43</v>
      </c>
      <c r="AI1121" s="20" t="s">
        <v>2607</v>
      </c>
      <c r="AJ1121" s="53" t="s">
        <v>10412</v>
      </c>
      <c r="AK1121" s="53" t="s">
        <v>10398</v>
      </c>
      <c r="AL1121" s="53" t="str">
        <f>TEXT(Table13[[#This Row],[Start Date]],"DDD")</f>
        <v>Wed</v>
      </c>
      <c r="AM1121" s="12" t="str">
        <f>TEXT(RAW!$C1121,"MMM")</f>
        <v>Jul</v>
      </c>
      <c r="AN1121" s="12" t="str">
        <f>TEXT(RAW!$C1121,"YYYY")</f>
        <v>2022</v>
      </c>
      <c r="AO1121" s="54">
        <f t="shared" si="17"/>
        <v>2.083333333333337E-2</v>
      </c>
      <c r="AR1121" s="55"/>
      <c r="AS1121" s="55"/>
    </row>
    <row r="1122" spans="1:45" ht="12.6" customHeight="1" x14ac:dyDescent="0.2">
      <c r="A1122" s="17" t="s">
        <v>13114</v>
      </c>
      <c r="B1122" s="28">
        <v>44711</v>
      </c>
      <c r="C1122" s="19">
        <v>44711</v>
      </c>
      <c r="D1122" s="19"/>
      <c r="E1122" s="18"/>
      <c r="F1122" s="18"/>
      <c r="G1122" s="18"/>
      <c r="H1122" s="18" t="s">
        <v>357</v>
      </c>
      <c r="I1122" s="18" t="s">
        <v>5264</v>
      </c>
      <c r="J1122" s="18" t="s">
        <v>13132</v>
      </c>
      <c r="K1122" s="18" t="s">
        <v>244</v>
      </c>
      <c r="L1122" s="18" t="s">
        <v>5265</v>
      </c>
      <c r="M1122" s="18"/>
      <c r="N1122" s="18" t="s">
        <v>40</v>
      </c>
      <c r="O1122" s="18" t="s">
        <v>362</v>
      </c>
      <c r="P1122" s="18" t="s">
        <v>363</v>
      </c>
      <c r="Q1122" s="18" t="s">
        <v>364</v>
      </c>
      <c r="R1122" s="18" t="s">
        <v>395</v>
      </c>
      <c r="S1122" s="18" t="s">
        <v>13127</v>
      </c>
      <c r="T1122" s="18" t="s">
        <v>5266</v>
      </c>
      <c r="U1122" s="18" t="s">
        <v>5267</v>
      </c>
      <c r="V1122" s="18"/>
      <c r="W1122" s="18"/>
      <c r="X1122" s="18" t="s">
        <v>5268</v>
      </c>
      <c r="Y1122" s="18" t="s">
        <v>1473</v>
      </c>
      <c r="Z1122" s="18" t="s">
        <v>41</v>
      </c>
      <c r="AA1122" s="18" t="s">
        <v>5269</v>
      </c>
      <c r="AB1122" s="18" t="s">
        <v>486</v>
      </c>
      <c r="AC1122" s="18"/>
      <c r="AD1122" s="18"/>
      <c r="AE1122" s="18"/>
      <c r="AF1122" s="18"/>
      <c r="AG1122" s="18"/>
      <c r="AH1122" s="18" t="s">
        <v>71</v>
      </c>
      <c r="AI1122" s="20" t="s">
        <v>1475</v>
      </c>
      <c r="AJ1122" s="53" t="s">
        <v>10412</v>
      </c>
      <c r="AK1122" s="53" t="s">
        <v>10398</v>
      </c>
      <c r="AL1122" s="53" t="str">
        <f>TEXT(Table13[[#This Row],[Start Date]],"DDD")</f>
        <v>Sat</v>
      </c>
      <c r="AM1122" s="12" t="str">
        <f>TEXT(RAW!$C1122,"MMM")</f>
        <v>May</v>
      </c>
      <c r="AN1122" s="12" t="str">
        <f>TEXT(RAW!$C1122,"YYYY")</f>
        <v>2022</v>
      </c>
      <c r="AO1122" s="54">
        <f t="shared" si="17"/>
        <v>0</v>
      </c>
      <c r="AR1122" s="55"/>
      <c r="AS1122" s="55"/>
    </row>
    <row r="1123" spans="1:45" ht="12.6" customHeight="1" x14ac:dyDescent="0.2">
      <c r="A1123" s="17" t="s">
        <v>13114</v>
      </c>
      <c r="B1123" s="19"/>
      <c r="C1123" s="19">
        <v>44711</v>
      </c>
      <c r="D1123" s="19">
        <v>44712</v>
      </c>
      <c r="E1123" s="18" t="s">
        <v>149</v>
      </c>
      <c r="F1123" s="28">
        <v>44712</v>
      </c>
      <c r="G1123" s="18" t="s">
        <v>57</v>
      </c>
      <c r="H1123" s="18" t="s">
        <v>357</v>
      </c>
      <c r="I1123" s="18" t="s">
        <v>5270</v>
      </c>
      <c r="J1123" s="18" t="s">
        <v>13131</v>
      </c>
      <c r="K1123" s="18" t="s">
        <v>67</v>
      </c>
      <c r="L1123" s="18"/>
      <c r="M1123" s="18"/>
      <c r="N1123" s="18"/>
      <c r="O1123" s="18" t="s">
        <v>362</v>
      </c>
      <c r="P1123" s="18" t="s">
        <v>363</v>
      </c>
      <c r="Q1123" s="18" t="s">
        <v>5271</v>
      </c>
      <c r="R1123" s="18" t="s">
        <v>55</v>
      </c>
      <c r="S1123" s="18" t="s">
        <v>13123</v>
      </c>
      <c r="T1123" s="18"/>
      <c r="U1123" s="18" t="s">
        <v>5272</v>
      </c>
      <c r="V1123" s="18" t="s">
        <v>5273</v>
      </c>
      <c r="W1123" s="18" t="s">
        <v>256</v>
      </c>
      <c r="X1123" s="18"/>
      <c r="Y1123" s="18"/>
      <c r="Z1123" s="18"/>
      <c r="AA1123" s="18"/>
      <c r="AB1123" s="18"/>
      <c r="AC1123" s="18" t="s">
        <v>5274</v>
      </c>
      <c r="AD1123" s="18" t="s">
        <v>256</v>
      </c>
      <c r="AE1123" s="18" t="s">
        <v>42</v>
      </c>
      <c r="AF1123" s="18" t="s">
        <v>43</v>
      </c>
      <c r="AG1123" s="18" t="s">
        <v>2116</v>
      </c>
      <c r="AH1123" s="18" t="s">
        <v>43</v>
      </c>
      <c r="AI1123" s="20" t="s">
        <v>473</v>
      </c>
      <c r="AJ1123" s="53" t="s">
        <v>10412</v>
      </c>
      <c r="AK1123" s="53" t="s">
        <v>113</v>
      </c>
      <c r="AL1123" s="53" t="str">
        <f>TEXT(Table13[[#This Row],[Start Date]],"DDD")</f>
        <v>Tue</v>
      </c>
      <c r="AM1123" s="12" t="str">
        <f>TEXT(RAW!$C1123,"MMM")</f>
        <v>May</v>
      </c>
      <c r="AN1123" s="12" t="str">
        <f>TEXT(RAW!$C1123,"YYYY")</f>
        <v>2022</v>
      </c>
      <c r="AO1123" s="54">
        <f t="shared" si="17"/>
        <v>2.7777777777777735E-2</v>
      </c>
      <c r="AR1123" s="55"/>
      <c r="AS1123" s="55"/>
    </row>
    <row r="1124" spans="1:45" ht="12.6" customHeight="1" x14ac:dyDescent="0.2">
      <c r="A1124" s="17" t="s">
        <v>13114</v>
      </c>
      <c r="B1124" s="19"/>
      <c r="C1124" s="19">
        <v>44705</v>
      </c>
      <c r="D1124" s="19">
        <v>44706</v>
      </c>
      <c r="E1124" s="18" t="s">
        <v>5275</v>
      </c>
      <c r="F1124" s="28">
        <v>44706</v>
      </c>
      <c r="G1124" s="18" t="s">
        <v>37</v>
      </c>
      <c r="H1124" s="18" t="s">
        <v>357</v>
      </c>
      <c r="I1124" s="18" t="s">
        <v>5276</v>
      </c>
      <c r="J1124" s="18" t="s">
        <v>13131</v>
      </c>
      <c r="K1124" s="18" t="s">
        <v>67</v>
      </c>
      <c r="L1124" s="18"/>
      <c r="M1124" s="18"/>
      <c r="N1124" s="18"/>
      <c r="O1124" s="18" t="s">
        <v>362</v>
      </c>
      <c r="P1124" s="18" t="s">
        <v>363</v>
      </c>
      <c r="Q1124" s="18" t="s">
        <v>1478</v>
      </c>
      <c r="R1124" s="18" t="s">
        <v>663</v>
      </c>
      <c r="S1124" s="18" t="s">
        <v>13116</v>
      </c>
      <c r="T1124" s="18"/>
      <c r="U1124" s="18" t="s">
        <v>5277</v>
      </c>
      <c r="V1124" s="18" t="s">
        <v>4469</v>
      </c>
      <c r="W1124" s="18" t="s">
        <v>5278</v>
      </c>
      <c r="X1124" s="18"/>
      <c r="Y1124" s="18"/>
      <c r="Z1124" s="18"/>
      <c r="AA1124" s="18"/>
      <c r="AB1124" s="18"/>
      <c r="AC1124" s="18" t="s">
        <v>5279</v>
      </c>
      <c r="AD1124" s="18" t="s">
        <v>5278</v>
      </c>
      <c r="AE1124" s="18" t="s">
        <v>42</v>
      </c>
      <c r="AF1124" s="18" t="s">
        <v>43</v>
      </c>
      <c r="AG1124" s="18" t="s">
        <v>5280</v>
      </c>
      <c r="AH1124" s="18" t="s">
        <v>43</v>
      </c>
      <c r="AI1124" s="20" t="s">
        <v>473</v>
      </c>
      <c r="AJ1124" s="53" t="s">
        <v>10412</v>
      </c>
      <c r="AK1124" s="53" t="s">
        <v>10398</v>
      </c>
      <c r="AL1124" s="53" t="str">
        <f>TEXT(Table13[[#This Row],[Start Date]],"DDD")</f>
        <v>Wed</v>
      </c>
      <c r="AM1124" s="12" t="str">
        <f>TEXT(RAW!$C1124,"MMM")</f>
        <v>May</v>
      </c>
      <c r="AN1124" s="12" t="str">
        <f>TEXT(RAW!$C1124,"YYYY")</f>
        <v>2022</v>
      </c>
      <c r="AO1124" s="54">
        <f t="shared" si="17"/>
        <v>3.0555555555555503E-2</v>
      </c>
      <c r="AR1124" s="55"/>
      <c r="AS1124" s="55"/>
    </row>
    <row r="1125" spans="1:45" ht="12.6" customHeight="1" x14ac:dyDescent="0.2">
      <c r="A1125" s="17" t="s">
        <v>13114</v>
      </c>
      <c r="B1125" s="28">
        <v>44706</v>
      </c>
      <c r="C1125" s="19">
        <v>44706</v>
      </c>
      <c r="D1125" s="19">
        <v>44706</v>
      </c>
      <c r="E1125" s="18" t="s">
        <v>151</v>
      </c>
      <c r="F1125" s="28">
        <v>44706</v>
      </c>
      <c r="G1125" s="18" t="s">
        <v>128</v>
      </c>
      <c r="H1125" s="18" t="s">
        <v>357</v>
      </c>
      <c r="I1125" s="18" t="s">
        <v>5281</v>
      </c>
      <c r="J1125" s="18" t="s">
        <v>13133</v>
      </c>
      <c r="K1125" s="18" t="s">
        <v>173</v>
      </c>
      <c r="L1125" s="18" t="s">
        <v>712</v>
      </c>
      <c r="M1125" s="18"/>
      <c r="N1125" s="18" t="s">
        <v>40</v>
      </c>
      <c r="O1125" s="18" t="s">
        <v>362</v>
      </c>
      <c r="P1125" s="18" t="s">
        <v>363</v>
      </c>
      <c r="Q1125" s="18" t="s">
        <v>534</v>
      </c>
      <c r="R1125" s="18" t="s">
        <v>395</v>
      </c>
      <c r="S1125" s="18" t="s">
        <v>13123</v>
      </c>
      <c r="T1125" s="18" t="s">
        <v>2983</v>
      </c>
      <c r="U1125" s="18" t="s">
        <v>5282</v>
      </c>
      <c r="V1125" s="18" t="s">
        <v>4698</v>
      </c>
      <c r="W1125" s="18" t="s">
        <v>1273</v>
      </c>
      <c r="X1125" s="18" t="s">
        <v>41</v>
      </c>
      <c r="Y1125" s="18">
        <v>70816839420</v>
      </c>
      <c r="Z1125" s="18"/>
      <c r="AA1125" s="18" t="s">
        <v>538</v>
      </c>
      <c r="AB1125" s="18" t="s">
        <v>717</v>
      </c>
      <c r="AC1125" s="18" t="s">
        <v>5283</v>
      </c>
      <c r="AD1125" s="18" t="s">
        <v>1273</v>
      </c>
      <c r="AE1125" s="18" t="s">
        <v>42</v>
      </c>
      <c r="AF1125" s="18" t="s">
        <v>43</v>
      </c>
      <c r="AG1125" s="18" t="s">
        <v>390</v>
      </c>
      <c r="AH1125" s="18" t="s">
        <v>43</v>
      </c>
      <c r="AI1125" s="20" t="s">
        <v>100</v>
      </c>
      <c r="AJ1125" s="53" t="s">
        <v>10412</v>
      </c>
      <c r="AK1125" s="53" t="s">
        <v>10398</v>
      </c>
      <c r="AL1125" s="53" t="str">
        <f>TEXT(Table13[[#This Row],[Start Date]],"DDD")</f>
        <v>Wed</v>
      </c>
      <c r="AM1125" s="12" t="str">
        <f>TEXT(RAW!$C1125,"MMM")</f>
        <v>May</v>
      </c>
      <c r="AN1125" s="12" t="str">
        <f>TEXT(RAW!$C1125,"YYYY")</f>
        <v>2022</v>
      </c>
      <c r="AO1125" s="54">
        <f t="shared" si="17"/>
        <v>3.125E-2</v>
      </c>
      <c r="AR1125" s="55"/>
      <c r="AS1125" s="55"/>
    </row>
    <row r="1126" spans="1:45" ht="12.6" customHeight="1" x14ac:dyDescent="0.2">
      <c r="A1126" s="17" t="s">
        <v>13114</v>
      </c>
      <c r="B1126" s="28">
        <v>44754</v>
      </c>
      <c r="C1126" s="19">
        <v>44754</v>
      </c>
      <c r="D1126" s="19">
        <v>44746</v>
      </c>
      <c r="E1126" s="18" t="s">
        <v>72</v>
      </c>
      <c r="F1126" s="28">
        <v>44746</v>
      </c>
      <c r="G1126" s="18" t="s">
        <v>90</v>
      </c>
      <c r="H1126" s="18" t="s">
        <v>357</v>
      </c>
      <c r="I1126" s="18" t="s">
        <v>5284</v>
      </c>
      <c r="J1126" s="18" t="s">
        <v>13132</v>
      </c>
      <c r="K1126" s="18" t="s">
        <v>47</v>
      </c>
      <c r="L1126" s="18" t="s">
        <v>1054</v>
      </c>
      <c r="M1126" s="18"/>
      <c r="N1126" s="18" t="s">
        <v>40</v>
      </c>
      <c r="O1126" s="18" t="s">
        <v>362</v>
      </c>
      <c r="P1126" s="18" t="s">
        <v>363</v>
      </c>
      <c r="Q1126" s="18" t="s">
        <v>364</v>
      </c>
      <c r="R1126" s="18" t="s">
        <v>55</v>
      </c>
      <c r="S1126" s="18" t="s">
        <v>13127</v>
      </c>
      <c r="T1126" s="18" t="s">
        <v>2280</v>
      </c>
      <c r="U1126" s="18" t="s">
        <v>5285</v>
      </c>
      <c r="V1126" s="18" t="s">
        <v>366</v>
      </c>
      <c r="W1126" s="18" t="s">
        <v>366</v>
      </c>
      <c r="X1126" s="18" t="s">
        <v>2281</v>
      </c>
      <c r="Y1126" s="18" t="s">
        <v>2282</v>
      </c>
      <c r="Z1126" s="18" t="s">
        <v>41</v>
      </c>
      <c r="AA1126" s="18" t="s">
        <v>2283</v>
      </c>
      <c r="AB1126" s="18" t="s">
        <v>486</v>
      </c>
      <c r="AC1126" s="18" t="s">
        <v>5286</v>
      </c>
      <c r="AD1126" s="18" t="s">
        <v>366</v>
      </c>
      <c r="AE1126" s="18" t="s">
        <v>42</v>
      </c>
      <c r="AF1126" s="18" t="s">
        <v>43</v>
      </c>
      <c r="AG1126" s="18" t="s">
        <v>2116</v>
      </c>
      <c r="AH1126" s="18" t="s">
        <v>43</v>
      </c>
      <c r="AI1126" s="20" t="s">
        <v>2040</v>
      </c>
      <c r="AJ1126" s="53" t="s">
        <v>10412</v>
      </c>
      <c r="AK1126" s="53" t="s">
        <v>113</v>
      </c>
      <c r="AL1126" s="53" t="str">
        <f>TEXT(Table13[[#This Row],[Start Date]],"DDD")</f>
        <v>Mon</v>
      </c>
      <c r="AM1126" s="12" t="str">
        <f>TEXT(RAW!$C1126,"MMM")</f>
        <v>Jul</v>
      </c>
      <c r="AN1126" s="12" t="str">
        <f>TEXT(RAW!$C1126,"YYYY")</f>
        <v>2022</v>
      </c>
      <c r="AO1126" s="54">
        <f t="shared" si="17"/>
        <v>2.777777777777779E-2</v>
      </c>
      <c r="AR1126" s="55"/>
      <c r="AS1126" s="55"/>
    </row>
    <row r="1127" spans="1:45" ht="12.6" customHeight="1" x14ac:dyDescent="0.2">
      <c r="A1127" s="17" t="s">
        <v>13114</v>
      </c>
      <c r="B1127" s="19"/>
      <c r="C1127" s="19">
        <v>44719</v>
      </c>
      <c r="D1127" s="19">
        <v>44719</v>
      </c>
      <c r="E1127" s="18" t="s">
        <v>61</v>
      </c>
      <c r="F1127" s="28">
        <v>44719</v>
      </c>
      <c r="G1127" s="18" t="s">
        <v>147</v>
      </c>
      <c r="H1127" s="18" t="s">
        <v>357</v>
      </c>
      <c r="I1127" s="18" t="s">
        <v>5287</v>
      </c>
      <c r="J1127" s="18" t="s">
        <v>13130</v>
      </c>
      <c r="K1127" s="18" t="s">
        <v>107</v>
      </c>
      <c r="L1127" s="18" t="s">
        <v>1883</v>
      </c>
      <c r="M1127" s="18"/>
      <c r="N1127" s="18" t="s">
        <v>143</v>
      </c>
      <c r="O1127" s="18" t="s">
        <v>362</v>
      </c>
      <c r="P1127" s="18" t="s">
        <v>363</v>
      </c>
      <c r="Q1127" s="18" t="s">
        <v>552</v>
      </c>
      <c r="R1127" s="18" t="s">
        <v>395</v>
      </c>
      <c r="S1127" s="18" t="s">
        <v>13128</v>
      </c>
      <c r="T1127" s="18"/>
      <c r="U1127" s="18" t="s">
        <v>5288</v>
      </c>
      <c r="V1127" s="18" t="s">
        <v>555</v>
      </c>
      <c r="W1127" s="18" t="s">
        <v>555</v>
      </c>
      <c r="X1127" s="18"/>
      <c r="Y1127" s="18"/>
      <c r="Z1127" s="18"/>
      <c r="AA1127" s="18"/>
      <c r="AB1127" s="18" t="s">
        <v>727</v>
      </c>
      <c r="AC1127" s="18" t="s">
        <v>5289</v>
      </c>
      <c r="AD1127" s="18" t="s">
        <v>555</v>
      </c>
      <c r="AE1127" s="18" t="s">
        <v>42</v>
      </c>
      <c r="AF1127" s="18" t="s">
        <v>43</v>
      </c>
      <c r="AG1127" s="18" t="s">
        <v>2307</v>
      </c>
      <c r="AH1127" s="18" t="s">
        <v>43</v>
      </c>
      <c r="AI1127" s="20" t="s">
        <v>95</v>
      </c>
      <c r="AJ1127" s="53" t="s">
        <v>10412</v>
      </c>
      <c r="AK1127" s="53" t="s">
        <v>10398</v>
      </c>
      <c r="AL1127" s="53" t="str">
        <f>TEXT(Table13[[#This Row],[Start Date]],"DDD")</f>
        <v>Tue</v>
      </c>
      <c r="AM1127" s="12" t="str">
        <f>TEXT(RAW!$C1127,"MMM")</f>
        <v>Jun</v>
      </c>
      <c r="AN1127" s="12" t="str">
        <f>TEXT(RAW!$C1127,"YYYY")</f>
        <v>2022</v>
      </c>
      <c r="AO1127" s="54">
        <f t="shared" si="17"/>
        <v>0.13541666666666674</v>
      </c>
      <c r="AR1127" s="55"/>
      <c r="AS1127" s="55"/>
    </row>
    <row r="1128" spans="1:45" ht="12.6" customHeight="1" x14ac:dyDescent="0.2">
      <c r="A1128" s="17" t="s">
        <v>13114</v>
      </c>
      <c r="B1128" s="28">
        <v>44719</v>
      </c>
      <c r="C1128" s="19">
        <v>44719</v>
      </c>
      <c r="D1128" s="19">
        <v>44719</v>
      </c>
      <c r="E1128" s="18" t="s">
        <v>82</v>
      </c>
      <c r="F1128" s="28">
        <v>44719</v>
      </c>
      <c r="G1128" s="18" t="s">
        <v>49</v>
      </c>
      <c r="H1128" s="18" t="s">
        <v>357</v>
      </c>
      <c r="I1128" s="18" t="s">
        <v>5290</v>
      </c>
      <c r="J1128" s="18" t="s">
        <v>13133</v>
      </c>
      <c r="K1128" s="18" t="s">
        <v>5292</v>
      </c>
      <c r="L1128" s="18" t="s">
        <v>3135</v>
      </c>
      <c r="M1128" s="18"/>
      <c r="N1128" s="18" t="s">
        <v>40</v>
      </c>
      <c r="O1128" s="18" t="s">
        <v>362</v>
      </c>
      <c r="P1128" s="18" t="s">
        <v>363</v>
      </c>
      <c r="Q1128" s="18" t="s">
        <v>477</v>
      </c>
      <c r="R1128" s="18" t="s">
        <v>395</v>
      </c>
      <c r="S1128" s="18" t="s">
        <v>13116</v>
      </c>
      <c r="T1128" s="18" t="s">
        <v>5293</v>
      </c>
      <c r="U1128" s="18" t="s">
        <v>5294</v>
      </c>
      <c r="V1128" s="18" t="s">
        <v>5295</v>
      </c>
      <c r="W1128" s="18" t="s">
        <v>5296</v>
      </c>
      <c r="X1128" s="18" t="s">
        <v>495</v>
      </c>
      <c r="Y1128" s="18" t="s">
        <v>5297</v>
      </c>
      <c r="Z1128" s="18" t="s">
        <v>41</v>
      </c>
      <c r="AA1128" s="18" t="s">
        <v>4231</v>
      </c>
      <c r="AB1128" s="18" t="s">
        <v>486</v>
      </c>
      <c r="AC1128" s="18" t="s">
        <v>5298</v>
      </c>
      <c r="AD1128" s="18" t="s">
        <v>5296</v>
      </c>
      <c r="AE1128" s="18" t="s">
        <v>42</v>
      </c>
      <c r="AF1128" s="18" t="s">
        <v>43</v>
      </c>
      <c r="AG1128" s="18" t="s">
        <v>390</v>
      </c>
      <c r="AH1128" s="18" t="s">
        <v>43</v>
      </c>
      <c r="AI1128" s="20" t="s">
        <v>4171</v>
      </c>
      <c r="AJ1128" s="53" t="s">
        <v>10412</v>
      </c>
      <c r="AK1128" s="53" t="s">
        <v>10398</v>
      </c>
      <c r="AL1128" s="53" t="str">
        <f>TEXT(Table13[[#This Row],[Start Date]],"DDD")</f>
        <v>Tue</v>
      </c>
      <c r="AM1128" s="12" t="str">
        <f>TEXT(RAW!$C1128,"MMM")</f>
        <v>Jun</v>
      </c>
      <c r="AN1128" s="12" t="str">
        <f>TEXT(RAW!$C1128,"YYYY")</f>
        <v>2022</v>
      </c>
      <c r="AO1128" s="54">
        <f t="shared" si="17"/>
        <v>3.125E-2</v>
      </c>
      <c r="AR1128" s="55"/>
      <c r="AS1128" s="55"/>
    </row>
    <row r="1129" spans="1:45" ht="12.6" customHeight="1" x14ac:dyDescent="0.2">
      <c r="A1129" s="17" t="s">
        <v>13114</v>
      </c>
      <c r="B1129" s="19"/>
      <c r="C1129" s="19">
        <v>44767</v>
      </c>
      <c r="D1129" s="19">
        <v>44767</v>
      </c>
      <c r="E1129" s="18" t="s">
        <v>61</v>
      </c>
      <c r="F1129" s="28">
        <v>44767</v>
      </c>
      <c r="G1129" s="18" t="s">
        <v>147</v>
      </c>
      <c r="H1129" s="18" t="s">
        <v>357</v>
      </c>
      <c r="I1129" s="18" t="s">
        <v>5299</v>
      </c>
      <c r="J1129" s="18" t="s">
        <v>13131</v>
      </c>
      <c r="K1129" s="18" t="s">
        <v>67</v>
      </c>
      <c r="L1129" s="18"/>
      <c r="M1129" s="18"/>
      <c r="N1129" s="18"/>
      <c r="O1129" s="18" t="s">
        <v>362</v>
      </c>
      <c r="P1129" s="18" t="s">
        <v>363</v>
      </c>
      <c r="Q1129" s="18" t="s">
        <v>552</v>
      </c>
      <c r="R1129" s="18" t="s">
        <v>663</v>
      </c>
      <c r="S1129" s="18" t="s">
        <v>13128</v>
      </c>
      <c r="T1129" s="18"/>
      <c r="U1129" s="18" t="s">
        <v>5300</v>
      </c>
      <c r="V1129" s="18" t="s">
        <v>5301</v>
      </c>
      <c r="W1129" s="18" t="s">
        <v>5301</v>
      </c>
      <c r="X1129" s="18"/>
      <c r="Y1129" s="18"/>
      <c r="Z1129" s="18"/>
      <c r="AA1129" s="18"/>
      <c r="AB1129" s="18"/>
      <c r="AC1129" s="18" t="s">
        <v>5302</v>
      </c>
      <c r="AD1129" s="18" t="s">
        <v>5301</v>
      </c>
      <c r="AE1129" s="18" t="s">
        <v>42</v>
      </c>
      <c r="AF1129" s="18" t="s">
        <v>43</v>
      </c>
      <c r="AG1129" s="18" t="s">
        <v>2307</v>
      </c>
      <c r="AH1129" s="18" t="s">
        <v>43</v>
      </c>
      <c r="AI1129" s="20" t="s">
        <v>473</v>
      </c>
      <c r="AJ1129" s="53" t="s">
        <v>10412</v>
      </c>
      <c r="AK1129" s="53" t="s">
        <v>10398</v>
      </c>
      <c r="AL1129" s="53" t="str">
        <f>TEXT(Table13[[#This Row],[Start Date]],"DDD")</f>
        <v>Mon</v>
      </c>
      <c r="AM1129" s="12" t="str">
        <f>TEXT(RAW!$C1129,"MMM")</f>
        <v>Jul</v>
      </c>
      <c r="AN1129" s="12" t="str">
        <f>TEXT(RAW!$C1129,"YYYY")</f>
        <v>2022</v>
      </c>
      <c r="AO1129" s="54">
        <f t="shared" si="17"/>
        <v>0.13541666666666674</v>
      </c>
      <c r="AR1129" s="55"/>
      <c r="AS1129" s="55"/>
    </row>
    <row r="1130" spans="1:45" ht="12.6" customHeight="1" x14ac:dyDescent="0.2">
      <c r="A1130" s="17" t="s">
        <v>13114</v>
      </c>
      <c r="B1130" s="28">
        <v>44754</v>
      </c>
      <c r="C1130" s="19">
        <v>44754</v>
      </c>
      <c r="D1130" s="19">
        <v>44754</v>
      </c>
      <c r="E1130" s="18" t="s">
        <v>134</v>
      </c>
      <c r="F1130" s="28">
        <v>44754</v>
      </c>
      <c r="G1130" s="18" t="s">
        <v>148</v>
      </c>
      <c r="H1130" s="18" t="s">
        <v>357</v>
      </c>
      <c r="I1130" s="18" t="s">
        <v>5303</v>
      </c>
      <c r="J1130" s="18" t="s">
        <v>13133</v>
      </c>
      <c r="K1130" s="18" t="s">
        <v>70</v>
      </c>
      <c r="L1130" s="18" t="s">
        <v>712</v>
      </c>
      <c r="M1130" s="18"/>
      <c r="N1130" s="18" t="s">
        <v>40</v>
      </c>
      <c r="O1130" s="18" t="s">
        <v>362</v>
      </c>
      <c r="P1130" s="18" t="s">
        <v>363</v>
      </c>
      <c r="Q1130" s="18" t="s">
        <v>534</v>
      </c>
      <c r="R1130" s="18" t="s">
        <v>395</v>
      </c>
      <c r="S1130" s="18" t="s">
        <v>13127</v>
      </c>
      <c r="T1130" s="18" t="s">
        <v>5304</v>
      </c>
      <c r="U1130" s="18" t="s">
        <v>5305</v>
      </c>
      <c r="V1130" s="18" t="s">
        <v>5306</v>
      </c>
      <c r="W1130" s="18" t="s">
        <v>5306</v>
      </c>
      <c r="X1130" s="18"/>
      <c r="Y1130" s="18">
        <v>70716836268</v>
      </c>
      <c r="Z1130" s="18"/>
      <c r="AA1130" s="18" t="s">
        <v>538</v>
      </c>
      <c r="AB1130" s="18" t="s">
        <v>717</v>
      </c>
      <c r="AC1130" s="18" t="s">
        <v>5307</v>
      </c>
      <c r="AD1130" s="18" t="s">
        <v>5306</v>
      </c>
      <c r="AE1130" s="18" t="s">
        <v>42</v>
      </c>
      <c r="AF1130" s="18" t="s">
        <v>43</v>
      </c>
      <c r="AG1130" s="18" t="s">
        <v>5308</v>
      </c>
      <c r="AH1130" s="18" t="s">
        <v>43</v>
      </c>
      <c r="AI1130" s="20" t="s">
        <v>100</v>
      </c>
      <c r="AJ1130" s="53" t="s">
        <v>10412</v>
      </c>
      <c r="AK1130" s="53" t="s">
        <v>10398</v>
      </c>
      <c r="AL1130" s="53" t="str">
        <f>TEXT(Table13[[#This Row],[Start Date]],"DDD")</f>
        <v>Tue</v>
      </c>
      <c r="AM1130" s="12" t="str">
        <f>TEXT(RAW!$C1130,"MMM")</f>
        <v>Jul</v>
      </c>
      <c r="AN1130" s="12" t="str">
        <f>TEXT(RAW!$C1130,"YYYY")</f>
        <v>2022</v>
      </c>
      <c r="AO1130" s="54">
        <f t="shared" si="17"/>
        <v>8.680555555555558E-2</v>
      </c>
      <c r="AR1130" s="55"/>
      <c r="AS1130" s="55"/>
    </row>
    <row r="1131" spans="1:45" ht="12.6" customHeight="1" x14ac:dyDescent="0.2">
      <c r="A1131" s="17" t="s">
        <v>13114</v>
      </c>
      <c r="B1131" s="28">
        <v>44755</v>
      </c>
      <c r="C1131" s="19">
        <v>44755</v>
      </c>
      <c r="D1131" s="19">
        <v>44756</v>
      </c>
      <c r="E1131" s="18" t="s">
        <v>181</v>
      </c>
      <c r="F1131" s="28">
        <v>44756</v>
      </c>
      <c r="G1131" s="18" t="s">
        <v>79</v>
      </c>
      <c r="H1131" s="18" t="s">
        <v>357</v>
      </c>
      <c r="I1131" s="18" t="s">
        <v>5309</v>
      </c>
      <c r="J1131" s="18" t="s">
        <v>13133</v>
      </c>
      <c r="K1131" s="18" t="s">
        <v>199</v>
      </c>
      <c r="L1131" s="18" t="s">
        <v>759</v>
      </c>
      <c r="M1131" s="18"/>
      <c r="N1131" s="18" t="s">
        <v>40</v>
      </c>
      <c r="O1131" s="18" t="s">
        <v>362</v>
      </c>
      <c r="P1131" s="18" t="s">
        <v>363</v>
      </c>
      <c r="Q1131" s="18" t="s">
        <v>429</v>
      </c>
      <c r="R1131" s="18" t="s">
        <v>395</v>
      </c>
      <c r="S1131" s="18" t="s">
        <v>13127</v>
      </c>
      <c r="T1131" s="18" t="s">
        <v>1003</v>
      </c>
      <c r="U1131" s="18" t="s">
        <v>5310</v>
      </c>
      <c r="V1131" s="18" t="s">
        <v>5311</v>
      </c>
      <c r="W1131" s="18" t="s">
        <v>5311</v>
      </c>
      <c r="X1131" s="18" t="s">
        <v>1005</v>
      </c>
      <c r="Y1131" s="18" t="s">
        <v>1006</v>
      </c>
      <c r="Z1131" s="18" t="s">
        <v>41</v>
      </c>
      <c r="AA1131" s="18" t="s">
        <v>1007</v>
      </c>
      <c r="AB1131" s="18" t="s">
        <v>486</v>
      </c>
      <c r="AC1131" s="18" t="s">
        <v>5312</v>
      </c>
      <c r="AD1131" s="18" t="s">
        <v>5311</v>
      </c>
      <c r="AE1131" s="18" t="s">
        <v>42</v>
      </c>
      <c r="AF1131" s="18" t="s">
        <v>43</v>
      </c>
      <c r="AG1131" s="18" t="s">
        <v>677</v>
      </c>
      <c r="AH1131" s="18" t="s">
        <v>43</v>
      </c>
      <c r="AI1131" s="20" t="s">
        <v>749</v>
      </c>
      <c r="AJ1131" s="53" t="s">
        <v>10412</v>
      </c>
      <c r="AK1131" s="53" t="s">
        <v>10398</v>
      </c>
      <c r="AL1131" s="53" t="str">
        <f>TEXT(Table13[[#This Row],[Start Date]],"DDD")</f>
        <v>Thu</v>
      </c>
      <c r="AM1131" s="12" t="str">
        <f>TEXT(RAW!$C1131,"MMM")</f>
        <v>Jul</v>
      </c>
      <c r="AN1131" s="12" t="str">
        <f>TEXT(RAW!$C1131,"YYYY")</f>
        <v>2022</v>
      </c>
      <c r="AO1131" s="54">
        <f t="shared" si="17"/>
        <v>5.555555555555558E-2</v>
      </c>
      <c r="AR1131" s="55"/>
      <c r="AS1131" s="55"/>
    </row>
    <row r="1132" spans="1:45" ht="12.6" customHeight="1" x14ac:dyDescent="0.2">
      <c r="A1132" s="17" t="s">
        <v>13114</v>
      </c>
      <c r="B1132" s="28">
        <v>44755</v>
      </c>
      <c r="C1132" s="19">
        <v>44755</v>
      </c>
      <c r="D1132" s="19">
        <v>44756</v>
      </c>
      <c r="E1132" s="18" t="s">
        <v>1075</v>
      </c>
      <c r="F1132" s="28">
        <v>44756</v>
      </c>
      <c r="G1132" s="18" t="s">
        <v>175</v>
      </c>
      <c r="H1132" s="18" t="s">
        <v>357</v>
      </c>
      <c r="I1132" s="18" t="s">
        <v>5313</v>
      </c>
      <c r="J1132" s="18" t="s">
        <v>13133</v>
      </c>
      <c r="K1132" s="18" t="s">
        <v>67</v>
      </c>
      <c r="L1132" s="18" t="s">
        <v>1484</v>
      </c>
      <c r="M1132" s="18"/>
      <c r="N1132" s="18" t="s">
        <v>40</v>
      </c>
      <c r="O1132" s="18" t="s">
        <v>362</v>
      </c>
      <c r="P1132" s="18" t="s">
        <v>363</v>
      </c>
      <c r="Q1132" s="18" t="s">
        <v>429</v>
      </c>
      <c r="R1132" s="18" t="s">
        <v>395</v>
      </c>
      <c r="S1132" s="18" t="s">
        <v>13127</v>
      </c>
      <c r="T1132" s="18" t="s">
        <v>5080</v>
      </c>
      <c r="U1132" s="18" t="s">
        <v>5314</v>
      </c>
      <c r="V1132" s="18" t="s">
        <v>5315</v>
      </c>
      <c r="W1132" s="18" t="s">
        <v>5315</v>
      </c>
      <c r="X1132" s="18" t="s">
        <v>881</v>
      </c>
      <c r="Y1132" s="18" t="s">
        <v>5081</v>
      </c>
      <c r="Z1132" s="18" t="s">
        <v>41</v>
      </c>
      <c r="AA1132" s="18" t="s">
        <v>1398</v>
      </c>
      <c r="AB1132" s="18" t="s">
        <v>3262</v>
      </c>
      <c r="AC1132" s="18" t="s">
        <v>5316</v>
      </c>
      <c r="AD1132" s="18" t="s">
        <v>5315</v>
      </c>
      <c r="AE1132" s="18" t="s">
        <v>42</v>
      </c>
      <c r="AF1132" s="18" t="s">
        <v>43</v>
      </c>
      <c r="AG1132" s="18" t="s">
        <v>2337</v>
      </c>
      <c r="AH1132" s="18" t="s">
        <v>43</v>
      </c>
      <c r="AI1132" s="20" t="s">
        <v>1041</v>
      </c>
      <c r="AJ1132" s="53" t="s">
        <v>10412</v>
      </c>
      <c r="AK1132" s="53" t="s">
        <v>10398</v>
      </c>
      <c r="AL1132" s="53" t="str">
        <f>TEXT(Table13[[#This Row],[Start Date]],"DDD")</f>
        <v>Thu</v>
      </c>
      <c r="AM1132" s="12" t="str">
        <f>TEXT(RAW!$C1132,"MMM")</f>
        <v>Jul</v>
      </c>
      <c r="AN1132" s="12" t="str">
        <f>TEXT(RAW!$C1132,"YYYY")</f>
        <v>2022</v>
      </c>
      <c r="AO1132" s="54">
        <f t="shared" si="17"/>
        <v>4.3055555555555514E-2</v>
      </c>
      <c r="AR1132" s="55"/>
      <c r="AS1132" s="55"/>
    </row>
    <row r="1133" spans="1:45" ht="12.6" customHeight="1" x14ac:dyDescent="0.2">
      <c r="A1133" s="17" t="s">
        <v>13114</v>
      </c>
      <c r="B1133" s="28">
        <v>44768</v>
      </c>
      <c r="C1133" s="19">
        <v>44768</v>
      </c>
      <c r="D1133" s="19">
        <v>44769</v>
      </c>
      <c r="E1133" s="18" t="s">
        <v>36</v>
      </c>
      <c r="F1133" s="28">
        <v>44769</v>
      </c>
      <c r="G1133" s="18" t="s">
        <v>129</v>
      </c>
      <c r="H1133" s="18" t="s">
        <v>357</v>
      </c>
      <c r="I1133" s="18" t="s">
        <v>5317</v>
      </c>
      <c r="J1133" s="18" t="s">
        <v>13130</v>
      </c>
      <c r="K1133" s="18" t="s">
        <v>107</v>
      </c>
      <c r="L1133" s="18" t="s">
        <v>803</v>
      </c>
      <c r="M1133" s="18"/>
      <c r="N1133" s="18" t="s">
        <v>40</v>
      </c>
      <c r="O1133" s="18" t="s">
        <v>362</v>
      </c>
      <c r="P1133" s="18" t="s">
        <v>363</v>
      </c>
      <c r="Q1133" s="18" t="s">
        <v>552</v>
      </c>
      <c r="R1133" s="18" t="s">
        <v>395</v>
      </c>
      <c r="S1133" s="18" t="s">
        <v>13128</v>
      </c>
      <c r="T1133" s="18" t="s">
        <v>804</v>
      </c>
      <c r="U1133" s="18" t="s">
        <v>5318</v>
      </c>
      <c r="V1133" s="18" t="s">
        <v>2305</v>
      </c>
      <c r="W1133" s="18" t="s">
        <v>2305</v>
      </c>
      <c r="X1133" s="18" t="s">
        <v>41</v>
      </c>
      <c r="Y1133" s="18" t="s">
        <v>806</v>
      </c>
      <c r="Z1133" s="18"/>
      <c r="AA1133" s="18" t="s">
        <v>807</v>
      </c>
      <c r="AB1133" s="18" t="s">
        <v>808</v>
      </c>
      <c r="AC1133" s="18" t="s">
        <v>5319</v>
      </c>
      <c r="AD1133" s="18" t="s">
        <v>2305</v>
      </c>
      <c r="AE1133" s="18" t="s">
        <v>42</v>
      </c>
      <c r="AF1133" s="18" t="s">
        <v>43</v>
      </c>
      <c r="AG1133" s="18" t="s">
        <v>4043</v>
      </c>
      <c r="AH1133" s="18" t="s">
        <v>43</v>
      </c>
      <c r="AI1133" s="20" t="s">
        <v>65</v>
      </c>
      <c r="AJ1133" s="53" t="s">
        <v>10412</v>
      </c>
      <c r="AK1133" s="53" t="s">
        <v>10398</v>
      </c>
      <c r="AL1133" s="53" t="str">
        <f>TEXT(Table13[[#This Row],[Start Date]],"DDD")</f>
        <v>Wed</v>
      </c>
      <c r="AM1133" s="12" t="str">
        <f>TEXT(RAW!$C1133,"MMM")</f>
        <v>Jul</v>
      </c>
      <c r="AN1133" s="12" t="str">
        <f>TEXT(RAW!$C1133,"YYYY")</f>
        <v>2022</v>
      </c>
      <c r="AO1133" s="54">
        <f t="shared" si="17"/>
        <v>0.24999999999999994</v>
      </c>
      <c r="AR1133" s="55"/>
      <c r="AS1133" s="55"/>
    </row>
    <row r="1134" spans="1:45" ht="12.6" customHeight="1" x14ac:dyDescent="0.2">
      <c r="A1134" s="17" t="s">
        <v>13114</v>
      </c>
      <c r="B1134" s="28">
        <v>44706</v>
      </c>
      <c r="C1134" s="19">
        <v>44706</v>
      </c>
      <c r="D1134" s="19">
        <v>44707</v>
      </c>
      <c r="E1134" s="18" t="s">
        <v>227</v>
      </c>
      <c r="F1134" s="28">
        <v>44707</v>
      </c>
      <c r="G1134" s="18" t="s">
        <v>101</v>
      </c>
      <c r="H1134" s="18" t="s">
        <v>357</v>
      </c>
      <c r="I1134" s="18" t="s">
        <v>5320</v>
      </c>
      <c r="J1134" s="18" t="s">
        <v>13132</v>
      </c>
      <c r="K1134" s="18" t="s">
        <v>109</v>
      </c>
      <c r="L1134" s="18" t="s">
        <v>1587</v>
      </c>
      <c r="M1134" s="18"/>
      <c r="N1134" s="18" t="s">
        <v>40</v>
      </c>
      <c r="O1134" s="18" t="s">
        <v>362</v>
      </c>
      <c r="P1134" s="18" t="s">
        <v>363</v>
      </c>
      <c r="Q1134" s="18" t="s">
        <v>429</v>
      </c>
      <c r="R1134" s="18" t="s">
        <v>663</v>
      </c>
      <c r="S1134" s="18" t="s">
        <v>13127</v>
      </c>
      <c r="T1134" s="18" t="s">
        <v>1588</v>
      </c>
      <c r="U1134" s="18" t="s">
        <v>5321</v>
      </c>
      <c r="V1134" s="18" t="s">
        <v>5322</v>
      </c>
      <c r="W1134" s="18" t="s">
        <v>5323</v>
      </c>
      <c r="X1134" s="18" t="s">
        <v>1589</v>
      </c>
      <c r="Y1134" s="18" t="s">
        <v>1590</v>
      </c>
      <c r="Z1134" s="18" t="s">
        <v>41</v>
      </c>
      <c r="AA1134" s="18" t="s">
        <v>1007</v>
      </c>
      <c r="AB1134" s="18" t="s">
        <v>367</v>
      </c>
      <c r="AC1134" s="18" t="s">
        <v>5324</v>
      </c>
      <c r="AD1134" s="18" t="s">
        <v>5323</v>
      </c>
      <c r="AE1134" s="18" t="s">
        <v>42</v>
      </c>
      <c r="AF1134" s="18" t="s">
        <v>43</v>
      </c>
      <c r="AG1134" s="18" t="s">
        <v>677</v>
      </c>
      <c r="AH1134" s="18" t="s">
        <v>43</v>
      </c>
      <c r="AI1134" s="20" t="s">
        <v>1592</v>
      </c>
      <c r="AJ1134" s="53" t="s">
        <v>10412</v>
      </c>
      <c r="AK1134" s="53" t="s">
        <v>10398</v>
      </c>
      <c r="AL1134" s="53" t="str">
        <f>TEXT(Table13[[#This Row],[Start Date]],"DDD")</f>
        <v>Thu</v>
      </c>
      <c r="AM1134" s="12" t="str">
        <f>TEXT(RAW!$C1134,"MMM")</f>
        <v>May</v>
      </c>
      <c r="AN1134" s="12" t="str">
        <f>TEXT(RAW!$C1134,"YYYY")</f>
        <v>2022</v>
      </c>
      <c r="AO1134" s="54">
        <f t="shared" si="17"/>
        <v>5.5555555555555469E-2</v>
      </c>
      <c r="AR1134" s="55"/>
      <c r="AS1134" s="55"/>
    </row>
    <row r="1135" spans="1:45" ht="12.6" customHeight="1" x14ac:dyDescent="0.2">
      <c r="A1135" s="17" t="s">
        <v>13114</v>
      </c>
      <c r="B1135" s="19"/>
      <c r="C1135" s="19">
        <v>44757</v>
      </c>
      <c r="D1135" s="19">
        <v>44757</v>
      </c>
      <c r="E1135" s="18" t="s">
        <v>152</v>
      </c>
      <c r="F1135" s="28">
        <v>44757</v>
      </c>
      <c r="G1135" s="18" t="s">
        <v>84</v>
      </c>
      <c r="H1135" s="18" t="s">
        <v>357</v>
      </c>
      <c r="I1135" s="18" t="s">
        <v>5325</v>
      </c>
      <c r="J1135" s="18" t="s">
        <v>13131</v>
      </c>
      <c r="K1135" s="18" t="s">
        <v>203</v>
      </c>
      <c r="L1135" s="18"/>
      <c r="M1135" s="18"/>
      <c r="N1135" s="18"/>
      <c r="O1135" s="18" t="s">
        <v>362</v>
      </c>
      <c r="P1135" s="18" t="s">
        <v>363</v>
      </c>
      <c r="Q1135" s="18" t="s">
        <v>552</v>
      </c>
      <c r="R1135" s="18" t="s">
        <v>395</v>
      </c>
      <c r="S1135" s="18" t="s">
        <v>13128</v>
      </c>
      <c r="T1135" s="18"/>
      <c r="U1135" s="18" t="s">
        <v>5326</v>
      </c>
      <c r="V1135" s="18" t="s">
        <v>5327</v>
      </c>
      <c r="W1135" s="18" t="s">
        <v>5327</v>
      </c>
      <c r="X1135" s="18"/>
      <c r="Y1135" s="18"/>
      <c r="Z1135" s="18"/>
      <c r="AA1135" s="18"/>
      <c r="AB1135" s="18"/>
      <c r="AC1135" s="18" t="s">
        <v>5328</v>
      </c>
      <c r="AD1135" s="18" t="s">
        <v>5327</v>
      </c>
      <c r="AE1135" s="18" t="s">
        <v>42</v>
      </c>
      <c r="AF1135" s="18" t="s">
        <v>43</v>
      </c>
      <c r="AG1135" s="18" t="s">
        <v>677</v>
      </c>
      <c r="AH1135" s="18" t="s">
        <v>43</v>
      </c>
      <c r="AI1135" s="20" t="s">
        <v>473</v>
      </c>
      <c r="AJ1135" s="53" t="s">
        <v>10412</v>
      </c>
      <c r="AK1135" s="53" t="s">
        <v>10398</v>
      </c>
      <c r="AL1135" s="53" t="str">
        <f>TEXT(Table13[[#This Row],[Start Date]],"DDD")</f>
        <v>Fri</v>
      </c>
      <c r="AM1135" s="12" t="str">
        <f>TEXT(RAW!$C1135,"MMM")</f>
        <v>Jul</v>
      </c>
      <c r="AN1135" s="12" t="str">
        <f>TEXT(RAW!$C1135,"YYYY")</f>
        <v>2022</v>
      </c>
      <c r="AO1135" s="54">
        <f t="shared" si="17"/>
        <v>5.555555555555558E-2</v>
      </c>
      <c r="AR1135" s="55"/>
      <c r="AS1135" s="55"/>
    </row>
    <row r="1136" spans="1:45" ht="12.6" customHeight="1" x14ac:dyDescent="0.2">
      <c r="A1136" s="17" t="s">
        <v>13114</v>
      </c>
      <c r="B1136" s="19"/>
      <c r="C1136" s="19">
        <v>44757</v>
      </c>
      <c r="D1136" s="19">
        <v>44757</v>
      </c>
      <c r="E1136" s="18" t="s">
        <v>152</v>
      </c>
      <c r="F1136" s="28">
        <v>44757</v>
      </c>
      <c r="G1136" s="18" t="s">
        <v>84</v>
      </c>
      <c r="H1136" s="18" t="s">
        <v>357</v>
      </c>
      <c r="I1136" s="18" t="s">
        <v>5329</v>
      </c>
      <c r="J1136" s="18" t="s">
        <v>13131</v>
      </c>
      <c r="K1136" s="18" t="s">
        <v>203</v>
      </c>
      <c r="L1136" s="18"/>
      <c r="M1136" s="18"/>
      <c r="N1136" s="18"/>
      <c r="O1136" s="18" t="s">
        <v>362</v>
      </c>
      <c r="P1136" s="18" t="s">
        <v>363</v>
      </c>
      <c r="Q1136" s="18" t="s">
        <v>552</v>
      </c>
      <c r="R1136" s="18" t="s">
        <v>395</v>
      </c>
      <c r="S1136" s="18" t="s">
        <v>13128</v>
      </c>
      <c r="T1136" s="18"/>
      <c r="U1136" s="18" t="s">
        <v>5326</v>
      </c>
      <c r="V1136" s="18" t="s">
        <v>5327</v>
      </c>
      <c r="W1136" s="18" t="s">
        <v>5327</v>
      </c>
      <c r="X1136" s="18"/>
      <c r="Y1136" s="18"/>
      <c r="Z1136" s="18"/>
      <c r="AA1136" s="18"/>
      <c r="AB1136" s="18"/>
      <c r="AC1136" s="18" t="s">
        <v>5330</v>
      </c>
      <c r="AD1136" s="18" t="s">
        <v>5327</v>
      </c>
      <c r="AE1136" s="18" t="s">
        <v>42</v>
      </c>
      <c r="AF1136" s="18" t="s">
        <v>43</v>
      </c>
      <c r="AG1136" s="18" t="s">
        <v>677</v>
      </c>
      <c r="AH1136" s="18" t="s">
        <v>43</v>
      </c>
      <c r="AI1136" s="20" t="s">
        <v>473</v>
      </c>
      <c r="AJ1136" s="53" t="s">
        <v>10412</v>
      </c>
      <c r="AK1136" s="53" t="s">
        <v>10398</v>
      </c>
      <c r="AL1136" s="53" t="str">
        <f>TEXT(Table13[[#This Row],[Start Date]],"DDD")</f>
        <v>Fri</v>
      </c>
      <c r="AM1136" s="12" t="str">
        <f>TEXT(RAW!$C1136,"MMM")</f>
        <v>Jul</v>
      </c>
      <c r="AN1136" s="12" t="str">
        <f>TEXT(RAW!$C1136,"YYYY")</f>
        <v>2022</v>
      </c>
      <c r="AO1136" s="54">
        <f t="shared" si="17"/>
        <v>5.555555555555558E-2</v>
      </c>
      <c r="AR1136" s="55"/>
      <c r="AS1136" s="55"/>
    </row>
    <row r="1137" spans="1:45" ht="12.6" customHeight="1" x14ac:dyDescent="0.2">
      <c r="A1137" s="17" t="s">
        <v>13114</v>
      </c>
      <c r="B1137" s="28">
        <v>44757</v>
      </c>
      <c r="C1137" s="19">
        <v>44757</v>
      </c>
      <c r="D1137" s="19">
        <v>44757</v>
      </c>
      <c r="E1137" s="18" t="s">
        <v>134</v>
      </c>
      <c r="F1137" s="28">
        <v>44757</v>
      </c>
      <c r="G1137" s="18" t="s">
        <v>118</v>
      </c>
      <c r="H1137" s="18" t="s">
        <v>357</v>
      </c>
      <c r="I1137" s="18" t="s">
        <v>5331</v>
      </c>
      <c r="J1137" s="18" t="s">
        <v>13133</v>
      </c>
      <c r="K1137" s="18" t="s">
        <v>106</v>
      </c>
      <c r="L1137" s="18" t="s">
        <v>1781</v>
      </c>
      <c r="M1137" s="18" t="s">
        <v>39</v>
      </c>
      <c r="N1137" s="18" t="s">
        <v>40</v>
      </c>
      <c r="O1137" s="18" t="s">
        <v>362</v>
      </c>
      <c r="P1137" s="18" t="s">
        <v>363</v>
      </c>
      <c r="Q1137" s="18" t="s">
        <v>429</v>
      </c>
      <c r="R1137" s="18" t="s">
        <v>395</v>
      </c>
      <c r="S1137" s="18" t="s">
        <v>13123</v>
      </c>
      <c r="T1137" s="18" t="s">
        <v>3191</v>
      </c>
      <c r="U1137" s="18" t="s">
        <v>5332</v>
      </c>
      <c r="V1137" s="18" t="s">
        <v>5333</v>
      </c>
      <c r="W1137" s="18" t="s">
        <v>5333</v>
      </c>
      <c r="X1137" s="18" t="s">
        <v>881</v>
      </c>
      <c r="Y1137" s="18" t="s">
        <v>3193</v>
      </c>
      <c r="Z1137" s="18" t="s">
        <v>41</v>
      </c>
      <c r="AA1137" s="18" t="s">
        <v>1398</v>
      </c>
      <c r="AB1137" s="18" t="s">
        <v>486</v>
      </c>
      <c r="AC1137" s="18" t="s">
        <v>5334</v>
      </c>
      <c r="AD1137" s="18" t="s">
        <v>5333</v>
      </c>
      <c r="AE1137" s="18" t="s">
        <v>42</v>
      </c>
      <c r="AF1137" s="18" t="s">
        <v>43</v>
      </c>
      <c r="AG1137" s="18" t="s">
        <v>369</v>
      </c>
      <c r="AH1137" s="18" t="s">
        <v>43</v>
      </c>
      <c r="AI1137" s="20" t="s">
        <v>769</v>
      </c>
      <c r="AJ1137" s="53" t="s">
        <v>10412</v>
      </c>
      <c r="AK1137" s="53" t="s">
        <v>10398</v>
      </c>
      <c r="AL1137" s="53" t="str">
        <f>TEXT(Table13[[#This Row],[Start Date]],"DDD")</f>
        <v>Fri</v>
      </c>
      <c r="AM1137" s="12" t="str">
        <f>TEXT(RAW!$C1137,"MMM")</f>
        <v>Jul</v>
      </c>
      <c r="AN1137" s="12" t="str">
        <f>TEXT(RAW!$C1137,"YYYY")</f>
        <v>2022</v>
      </c>
      <c r="AO1137" s="54">
        <f t="shared" si="17"/>
        <v>5.9027777777777679E-2</v>
      </c>
      <c r="AR1137" s="55"/>
      <c r="AS1137" s="55"/>
    </row>
    <row r="1138" spans="1:45" ht="12.6" customHeight="1" x14ac:dyDescent="0.2">
      <c r="A1138" s="17" t="s">
        <v>13114</v>
      </c>
      <c r="B1138" s="28">
        <v>44770</v>
      </c>
      <c r="C1138" s="19">
        <v>44770</v>
      </c>
      <c r="D1138" s="19">
        <v>44770</v>
      </c>
      <c r="E1138" s="18" t="s">
        <v>188</v>
      </c>
      <c r="F1138" s="28">
        <v>44770</v>
      </c>
      <c r="G1138" s="18" t="s">
        <v>144</v>
      </c>
      <c r="H1138" s="18" t="s">
        <v>357</v>
      </c>
      <c r="I1138" s="18" t="s">
        <v>5335</v>
      </c>
      <c r="J1138" s="18" t="s">
        <v>13133</v>
      </c>
      <c r="K1138" s="18" t="s">
        <v>117</v>
      </c>
      <c r="L1138" s="18" t="s">
        <v>5336</v>
      </c>
      <c r="M1138" s="18"/>
      <c r="N1138" s="18" t="s">
        <v>40</v>
      </c>
      <c r="O1138" s="18" t="s">
        <v>362</v>
      </c>
      <c r="P1138" s="18" t="s">
        <v>363</v>
      </c>
      <c r="Q1138" s="18" t="s">
        <v>429</v>
      </c>
      <c r="R1138" s="18" t="s">
        <v>395</v>
      </c>
      <c r="S1138" s="18" t="s">
        <v>13127</v>
      </c>
      <c r="T1138" s="18" t="s">
        <v>412</v>
      </c>
      <c r="U1138" s="18" t="s">
        <v>5337</v>
      </c>
      <c r="V1138" s="18" t="s">
        <v>5338</v>
      </c>
      <c r="W1138" s="18" t="s">
        <v>5338</v>
      </c>
      <c r="X1138" s="18" t="s">
        <v>1357</v>
      </c>
      <c r="Y1138" s="18" t="s">
        <v>1358</v>
      </c>
      <c r="Z1138" s="18" t="s">
        <v>41</v>
      </c>
      <c r="AA1138" s="18" t="s">
        <v>1359</v>
      </c>
      <c r="AB1138" s="18" t="s">
        <v>486</v>
      </c>
      <c r="AC1138" s="18" t="s">
        <v>5339</v>
      </c>
      <c r="AD1138" s="18" t="s">
        <v>5338</v>
      </c>
      <c r="AE1138" s="18" t="s">
        <v>42</v>
      </c>
      <c r="AF1138" s="18" t="s">
        <v>43</v>
      </c>
      <c r="AG1138" s="18" t="s">
        <v>962</v>
      </c>
      <c r="AH1138" s="18" t="s">
        <v>43</v>
      </c>
      <c r="AI1138" s="20" t="s">
        <v>488</v>
      </c>
      <c r="AJ1138" s="53" t="s">
        <v>10412</v>
      </c>
      <c r="AK1138" s="53" t="s">
        <v>10398</v>
      </c>
      <c r="AL1138" s="53" t="str">
        <f>TEXT(Table13[[#This Row],[Start Date]],"DDD")</f>
        <v>Thu</v>
      </c>
      <c r="AM1138" s="12" t="str">
        <f>TEXT(RAW!$C1138,"MMM")</f>
        <v>Jul</v>
      </c>
      <c r="AN1138" s="12" t="str">
        <f>TEXT(RAW!$C1138,"YYYY")</f>
        <v>2022</v>
      </c>
      <c r="AO1138" s="54">
        <f t="shared" si="17"/>
        <v>6.5972222222222265E-2</v>
      </c>
      <c r="AR1138" s="55"/>
      <c r="AS1138" s="55"/>
    </row>
    <row r="1139" spans="1:45" ht="12.6" customHeight="1" x14ac:dyDescent="0.2">
      <c r="A1139" s="17" t="s">
        <v>13114</v>
      </c>
      <c r="B1139" s="28">
        <v>44770</v>
      </c>
      <c r="C1139" s="19">
        <v>44770</v>
      </c>
      <c r="D1139" s="19"/>
      <c r="E1139" s="18"/>
      <c r="F1139" s="18"/>
      <c r="G1139" s="18"/>
      <c r="H1139" s="18" t="s">
        <v>357</v>
      </c>
      <c r="I1139" s="18" t="s">
        <v>5340</v>
      </c>
      <c r="J1139" s="18" t="s">
        <v>13133</v>
      </c>
      <c r="K1139" s="18" t="s">
        <v>106</v>
      </c>
      <c r="L1139" s="18" t="s">
        <v>1781</v>
      </c>
      <c r="M1139" s="18"/>
      <c r="N1139" s="18" t="s">
        <v>40</v>
      </c>
      <c r="O1139" s="18" t="s">
        <v>362</v>
      </c>
      <c r="P1139" s="18" t="s">
        <v>363</v>
      </c>
      <c r="Q1139" s="18" t="s">
        <v>429</v>
      </c>
      <c r="R1139" s="18" t="s">
        <v>395</v>
      </c>
      <c r="S1139" s="18" t="s">
        <v>13118</v>
      </c>
      <c r="T1139" s="18" t="s">
        <v>3191</v>
      </c>
      <c r="U1139" s="18" t="s">
        <v>5341</v>
      </c>
      <c r="V1139" s="18"/>
      <c r="W1139" s="18"/>
      <c r="X1139" s="18" t="s">
        <v>881</v>
      </c>
      <c r="Y1139" s="18" t="s">
        <v>3193</v>
      </c>
      <c r="Z1139" s="18" t="s">
        <v>41</v>
      </c>
      <c r="AA1139" s="18" t="s">
        <v>1398</v>
      </c>
      <c r="AB1139" s="18" t="s">
        <v>486</v>
      </c>
      <c r="AC1139" s="18"/>
      <c r="AD1139" s="18"/>
      <c r="AE1139" s="18"/>
      <c r="AF1139" s="18"/>
      <c r="AG1139" s="18"/>
      <c r="AH1139" s="18" t="s">
        <v>71</v>
      </c>
      <c r="AI1139" s="20" t="s">
        <v>769</v>
      </c>
      <c r="AJ1139" s="53" t="s">
        <v>10412</v>
      </c>
      <c r="AK1139" s="53" t="s">
        <v>10398</v>
      </c>
      <c r="AL1139" s="53" t="str">
        <f>TEXT(Table13[[#This Row],[Start Date]],"DDD")</f>
        <v>Sat</v>
      </c>
      <c r="AM1139" s="12" t="str">
        <f>TEXT(RAW!$C1139,"MMM")</f>
        <v>Jul</v>
      </c>
      <c r="AN1139" s="12" t="str">
        <f>TEXT(RAW!$C1139,"YYYY")</f>
        <v>2022</v>
      </c>
      <c r="AO1139" s="54">
        <f t="shared" si="17"/>
        <v>0</v>
      </c>
      <c r="AR1139" s="55"/>
      <c r="AS1139" s="55"/>
    </row>
    <row r="1140" spans="1:45" ht="12.6" customHeight="1" x14ac:dyDescent="0.2">
      <c r="A1140" s="17" t="s">
        <v>13114</v>
      </c>
      <c r="B1140" s="19"/>
      <c r="C1140" s="19">
        <v>44720</v>
      </c>
      <c r="D1140" s="19">
        <v>44721</v>
      </c>
      <c r="E1140" s="18" t="s">
        <v>240</v>
      </c>
      <c r="F1140" s="28">
        <v>44721</v>
      </c>
      <c r="G1140" s="18" t="s">
        <v>61</v>
      </c>
      <c r="H1140" s="18" t="s">
        <v>357</v>
      </c>
      <c r="I1140" s="18" t="s">
        <v>5342</v>
      </c>
      <c r="J1140" s="18" t="s">
        <v>13132</v>
      </c>
      <c r="K1140" s="18" t="s">
        <v>67</v>
      </c>
      <c r="L1140" s="18" t="s">
        <v>441</v>
      </c>
      <c r="M1140" s="18"/>
      <c r="N1140" s="18"/>
      <c r="O1140" s="18" t="s">
        <v>362</v>
      </c>
      <c r="P1140" s="18" t="s">
        <v>363</v>
      </c>
      <c r="Q1140" s="18" t="s">
        <v>429</v>
      </c>
      <c r="R1140" s="18" t="s">
        <v>663</v>
      </c>
      <c r="S1140" s="18" t="s">
        <v>13116</v>
      </c>
      <c r="T1140" s="18"/>
      <c r="U1140" s="18" t="s">
        <v>5343</v>
      </c>
      <c r="V1140" s="18" t="s">
        <v>1164</v>
      </c>
      <c r="W1140" s="18" t="s">
        <v>5344</v>
      </c>
      <c r="X1140" s="18"/>
      <c r="Y1140" s="18"/>
      <c r="Z1140" s="18"/>
      <c r="AA1140" s="18"/>
      <c r="AB1140" s="18" t="s">
        <v>367</v>
      </c>
      <c r="AC1140" s="18" t="s">
        <v>5345</v>
      </c>
      <c r="AD1140" s="18" t="s">
        <v>5344</v>
      </c>
      <c r="AE1140" s="18" t="s">
        <v>42</v>
      </c>
      <c r="AF1140" s="18" t="s">
        <v>43</v>
      </c>
      <c r="AG1140" s="18" t="s">
        <v>5280</v>
      </c>
      <c r="AH1140" s="18" t="s">
        <v>43</v>
      </c>
      <c r="AI1140" s="20" t="s">
        <v>1345</v>
      </c>
      <c r="AJ1140" s="53" t="s">
        <v>10412</v>
      </c>
      <c r="AK1140" s="53" t="s">
        <v>10398</v>
      </c>
      <c r="AL1140" s="53" t="str">
        <f>TEXT(Table13[[#This Row],[Start Date]],"DDD")</f>
        <v>Thu</v>
      </c>
      <c r="AM1140" s="12" t="str">
        <f>TEXT(RAW!$C1140,"MMM")</f>
        <v>Jun</v>
      </c>
      <c r="AN1140" s="12" t="str">
        <f>TEXT(RAW!$C1140,"YYYY")</f>
        <v>2022</v>
      </c>
      <c r="AO1140" s="54">
        <f t="shared" si="17"/>
        <v>3.0555555555555447E-2</v>
      </c>
      <c r="AR1140" s="55"/>
      <c r="AS1140" s="55"/>
    </row>
    <row r="1141" spans="1:45" ht="12.6" customHeight="1" x14ac:dyDescent="0.2">
      <c r="A1141" s="17" t="s">
        <v>13114</v>
      </c>
      <c r="B1141" s="19"/>
      <c r="C1141" s="19">
        <v>44714</v>
      </c>
      <c r="D1141" s="19">
        <v>44714</v>
      </c>
      <c r="E1141" s="18" t="s">
        <v>72</v>
      </c>
      <c r="F1141" s="28">
        <v>44714</v>
      </c>
      <c r="G1141" s="18" t="s">
        <v>132</v>
      </c>
      <c r="H1141" s="18" t="s">
        <v>357</v>
      </c>
      <c r="I1141" s="18" t="s">
        <v>5346</v>
      </c>
      <c r="J1141" s="18" t="s">
        <v>13131</v>
      </c>
      <c r="K1141" s="18" t="s">
        <v>67</v>
      </c>
      <c r="L1141" s="18"/>
      <c r="M1141" s="18"/>
      <c r="N1141" s="18"/>
      <c r="O1141" s="18" t="s">
        <v>362</v>
      </c>
      <c r="P1141" s="18" t="s">
        <v>363</v>
      </c>
      <c r="Q1141" s="18" t="s">
        <v>534</v>
      </c>
      <c r="R1141" s="18" t="s">
        <v>395</v>
      </c>
      <c r="S1141" s="18" t="s">
        <v>13123</v>
      </c>
      <c r="T1141" s="18"/>
      <c r="U1141" s="18" t="s">
        <v>5347</v>
      </c>
      <c r="V1141" s="18" t="s">
        <v>5348</v>
      </c>
      <c r="W1141" s="18" t="s">
        <v>5349</v>
      </c>
      <c r="X1141" s="18"/>
      <c r="Y1141" s="18"/>
      <c r="Z1141" s="18"/>
      <c r="AA1141" s="18"/>
      <c r="AB1141" s="18"/>
      <c r="AC1141" s="18" t="s">
        <v>5350</v>
      </c>
      <c r="AD1141" s="18" t="s">
        <v>5349</v>
      </c>
      <c r="AE1141" s="18" t="s">
        <v>42</v>
      </c>
      <c r="AF1141" s="18" t="s">
        <v>43</v>
      </c>
      <c r="AG1141" s="18" t="s">
        <v>560</v>
      </c>
      <c r="AH1141" s="18" t="s">
        <v>43</v>
      </c>
      <c r="AI1141" s="20" t="s">
        <v>473</v>
      </c>
      <c r="AJ1141" s="53" t="s">
        <v>10412</v>
      </c>
      <c r="AK1141" s="53" t="s">
        <v>10398</v>
      </c>
      <c r="AL1141" s="53" t="str">
        <f>TEXT(Table13[[#This Row],[Start Date]],"DDD")</f>
        <v>Thu</v>
      </c>
      <c r="AM1141" s="12" t="str">
        <f>TEXT(RAW!$C1141,"MMM")</f>
        <v>Jun</v>
      </c>
      <c r="AN1141" s="12" t="str">
        <f>TEXT(RAW!$C1141,"YYYY")</f>
        <v>2022</v>
      </c>
      <c r="AO1141" s="54">
        <f t="shared" si="17"/>
        <v>0.125</v>
      </c>
      <c r="AR1141" s="55"/>
      <c r="AS1141" s="55"/>
    </row>
    <row r="1142" spans="1:45" ht="12.6" customHeight="1" x14ac:dyDescent="0.2">
      <c r="A1142" s="17" t="s">
        <v>13114</v>
      </c>
      <c r="B1142" s="19"/>
      <c r="C1142" s="19">
        <v>44715</v>
      </c>
      <c r="D1142" s="19">
        <v>44715</v>
      </c>
      <c r="E1142" s="18" t="s">
        <v>164</v>
      </c>
      <c r="F1142" s="28">
        <v>44715</v>
      </c>
      <c r="G1142" s="18" t="s">
        <v>132</v>
      </c>
      <c r="H1142" s="18" t="s">
        <v>357</v>
      </c>
      <c r="I1142" s="18" t="s">
        <v>5351</v>
      </c>
      <c r="J1142" s="18" t="s">
        <v>13133</v>
      </c>
      <c r="K1142" s="18" t="s">
        <v>965</v>
      </c>
      <c r="L1142" s="18"/>
      <c r="M1142" s="18" t="s">
        <v>39</v>
      </c>
      <c r="N1142" s="18"/>
      <c r="O1142" s="18" t="s">
        <v>362</v>
      </c>
      <c r="P1142" s="18" t="s">
        <v>363</v>
      </c>
      <c r="Q1142" s="18" t="s">
        <v>364</v>
      </c>
      <c r="R1142" s="18" t="s">
        <v>663</v>
      </c>
      <c r="S1142" s="18" t="s">
        <v>13118</v>
      </c>
      <c r="T1142" s="18"/>
      <c r="U1142" s="18" t="s">
        <v>5352</v>
      </c>
      <c r="V1142" s="18" t="s">
        <v>5353</v>
      </c>
      <c r="W1142" s="18" t="s">
        <v>5353</v>
      </c>
      <c r="X1142" s="18"/>
      <c r="Y1142" s="18"/>
      <c r="Z1142" s="18"/>
      <c r="AA1142" s="18"/>
      <c r="AB1142" s="18"/>
      <c r="AC1142" s="18" t="s">
        <v>5354</v>
      </c>
      <c r="AD1142" s="18" t="s">
        <v>5353</v>
      </c>
      <c r="AE1142" s="18" t="s">
        <v>42</v>
      </c>
      <c r="AF1142" s="18" t="s">
        <v>43</v>
      </c>
      <c r="AG1142" s="18" t="s">
        <v>1280</v>
      </c>
      <c r="AH1142" s="18" t="s">
        <v>43</v>
      </c>
      <c r="AI1142" s="20" t="s">
        <v>970</v>
      </c>
      <c r="AJ1142" s="53" t="s">
        <v>10412</v>
      </c>
      <c r="AK1142" s="53" t="s">
        <v>10398</v>
      </c>
      <c r="AL1142" s="53" t="str">
        <f>TEXT(Table13[[#This Row],[Start Date]],"DDD")</f>
        <v>Fri</v>
      </c>
      <c r="AM1142" s="12" t="str">
        <f>TEXT(RAW!$C1142,"MMM")</f>
        <v>Jun</v>
      </c>
      <c r="AN1142" s="12" t="str">
        <f>TEXT(RAW!$C1142,"YYYY")</f>
        <v>2022</v>
      </c>
      <c r="AO1142" s="54">
        <f t="shared" si="17"/>
        <v>0.32291666666666669</v>
      </c>
      <c r="AR1142" s="55"/>
      <c r="AS1142" s="55"/>
    </row>
    <row r="1143" spans="1:45" ht="12.6" customHeight="1" x14ac:dyDescent="0.2">
      <c r="A1143" s="17" t="s">
        <v>13114</v>
      </c>
      <c r="B1143" s="28">
        <v>44729</v>
      </c>
      <c r="C1143" s="19">
        <v>44729</v>
      </c>
      <c r="D1143" s="19">
        <v>44729</v>
      </c>
      <c r="E1143" s="18" t="s">
        <v>63</v>
      </c>
      <c r="F1143" s="28">
        <v>44729</v>
      </c>
      <c r="G1143" s="18" t="s">
        <v>166</v>
      </c>
      <c r="H1143" s="18" t="s">
        <v>357</v>
      </c>
      <c r="I1143" s="18" t="s">
        <v>5355</v>
      </c>
      <c r="J1143" s="18" t="s">
        <v>13133</v>
      </c>
      <c r="K1143" s="18" t="s">
        <v>107</v>
      </c>
      <c r="L1143" s="18" t="s">
        <v>5356</v>
      </c>
      <c r="M1143" s="18"/>
      <c r="N1143" s="18" t="s">
        <v>40</v>
      </c>
      <c r="O1143" s="18" t="s">
        <v>362</v>
      </c>
      <c r="P1143" s="18" t="s">
        <v>363</v>
      </c>
      <c r="Q1143" s="18" t="s">
        <v>552</v>
      </c>
      <c r="R1143" s="18" t="s">
        <v>395</v>
      </c>
      <c r="S1143" s="18" t="s">
        <v>13128</v>
      </c>
      <c r="T1143" s="18" t="s">
        <v>5357</v>
      </c>
      <c r="U1143" s="18" t="s">
        <v>5358</v>
      </c>
      <c r="V1143" s="18" t="s">
        <v>555</v>
      </c>
      <c r="W1143" s="18" t="s">
        <v>555</v>
      </c>
      <c r="X1143" s="18" t="s">
        <v>852</v>
      </c>
      <c r="Y1143" s="18" t="s">
        <v>1000</v>
      </c>
      <c r="Z1143" s="18" t="s">
        <v>41</v>
      </c>
      <c r="AA1143" s="18" t="s">
        <v>854</v>
      </c>
      <c r="AB1143" s="18" t="s">
        <v>727</v>
      </c>
      <c r="AC1143" s="18" t="s">
        <v>5359</v>
      </c>
      <c r="AD1143" s="18" t="s">
        <v>555</v>
      </c>
      <c r="AE1143" s="18" t="s">
        <v>42</v>
      </c>
      <c r="AF1143" s="18" t="s">
        <v>43</v>
      </c>
      <c r="AG1143" s="18" t="s">
        <v>1879</v>
      </c>
      <c r="AH1143" s="18" t="s">
        <v>43</v>
      </c>
      <c r="AI1143" s="20" t="s">
        <v>891</v>
      </c>
      <c r="AJ1143" s="53" t="s">
        <v>10412</v>
      </c>
      <c r="AK1143" s="53" t="s">
        <v>10398</v>
      </c>
      <c r="AL1143" s="53" t="str">
        <f>TEXT(Table13[[#This Row],[Start Date]],"DDD")</f>
        <v>Fri</v>
      </c>
      <c r="AM1143" s="12" t="str">
        <f>TEXT(RAW!$C1143,"MMM")</f>
        <v>Jun</v>
      </c>
      <c r="AN1143" s="12" t="str">
        <f>TEXT(RAW!$C1143,"YYYY")</f>
        <v>2022</v>
      </c>
      <c r="AO1143" s="54">
        <f t="shared" si="17"/>
        <v>0.11458333333333331</v>
      </c>
      <c r="AR1143" s="55"/>
      <c r="AS1143" s="55"/>
    </row>
    <row r="1144" spans="1:45" ht="12.6" customHeight="1" x14ac:dyDescent="0.2">
      <c r="A1144" s="17" t="s">
        <v>13114</v>
      </c>
      <c r="B1144" s="28">
        <v>44729</v>
      </c>
      <c r="C1144" s="19">
        <v>44729</v>
      </c>
      <c r="D1144" s="19">
        <v>44734</v>
      </c>
      <c r="E1144" s="18" t="s">
        <v>96</v>
      </c>
      <c r="F1144" s="28">
        <v>44734</v>
      </c>
      <c r="G1144" s="18" t="s">
        <v>224</v>
      </c>
      <c r="H1144" s="18" t="s">
        <v>357</v>
      </c>
      <c r="I1144" s="18" t="s">
        <v>5360</v>
      </c>
      <c r="J1144" s="18" t="s">
        <v>13130</v>
      </c>
      <c r="K1144" s="18" t="s">
        <v>133</v>
      </c>
      <c r="L1144" s="18" t="s">
        <v>729</v>
      </c>
      <c r="M1144" s="18"/>
      <c r="N1144" s="18" t="s">
        <v>40</v>
      </c>
      <c r="O1144" s="18" t="s">
        <v>362</v>
      </c>
      <c r="P1144" s="18" t="s">
        <v>363</v>
      </c>
      <c r="Q1144" s="18" t="s">
        <v>534</v>
      </c>
      <c r="R1144" s="18" t="s">
        <v>55</v>
      </c>
      <c r="S1144" s="18" t="s">
        <v>13118</v>
      </c>
      <c r="T1144" s="18" t="s">
        <v>3485</v>
      </c>
      <c r="U1144" s="18" t="s">
        <v>5361</v>
      </c>
      <c r="V1144" s="18" t="s">
        <v>4684</v>
      </c>
      <c r="W1144" s="18" t="s">
        <v>4684</v>
      </c>
      <c r="X1144" s="18" t="s">
        <v>41</v>
      </c>
      <c r="Y1144" s="18">
        <v>70813418851</v>
      </c>
      <c r="Z1144" s="18"/>
      <c r="AA1144" s="18" t="s">
        <v>538</v>
      </c>
      <c r="AB1144" s="18" t="s">
        <v>734</v>
      </c>
      <c r="AC1144" s="18" t="s">
        <v>5362</v>
      </c>
      <c r="AD1144" s="18" t="s">
        <v>4684</v>
      </c>
      <c r="AE1144" s="18" t="s">
        <v>42</v>
      </c>
      <c r="AF1144" s="18" t="s">
        <v>43</v>
      </c>
      <c r="AG1144" s="18" t="s">
        <v>547</v>
      </c>
      <c r="AH1144" s="18" t="s">
        <v>43</v>
      </c>
      <c r="AI1144" s="20" t="s">
        <v>44</v>
      </c>
      <c r="AJ1144" s="53" t="s">
        <v>10412</v>
      </c>
      <c r="AK1144" s="53" t="s">
        <v>113</v>
      </c>
      <c r="AL1144" s="53" t="str">
        <f>TEXT(Table13[[#This Row],[Start Date]],"DDD")</f>
        <v>Wed</v>
      </c>
      <c r="AM1144" s="12" t="str">
        <f>TEXT(RAW!$C1144,"MMM")</f>
        <v>Jun</v>
      </c>
      <c r="AN1144" s="12" t="str">
        <f>TEXT(RAW!$C1144,"YYYY")</f>
        <v>2022</v>
      </c>
      <c r="AO1144" s="54">
        <f t="shared" si="17"/>
        <v>2.4305555555555525E-2</v>
      </c>
      <c r="AR1144" s="55"/>
      <c r="AS1144" s="55"/>
    </row>
    <row r="1145" spans="1:45" ht="12.6" customHeight="1" x14ac:dyDescent="0.2">
      <c r="A1145" s="17" t="s">
        <v>13114</v>
      </c>
      <c r="B1145" s="28">
        <v>44757</v>
      </c>
      <c r="C1145" s="19">
        <v>44757</v>
      </c>
      <c r="D1145" s="19">
        <v>44757</v>
      </c>
      <c r="E1145" s="18" t="s">
        <v>45</v>
      </c>
      <c r="F1145" s="28">
        <v>44757</v>
      </c>
      <c r="G1145" s="18" t="s">
        <v>180</v>
      </c>
      <c r="H1145" s="18" t="s">
        <v>357</v>
      </c>
      <c r="I1145" s="18" t="s">
        <v>5363</v>
      </c>
      <c r="J1145" s="18" t="s">
        <v>13133</v>
      </c>
      <c r="K1145" s="18" t="s">
        <v>106</v>
      </c>
      <c r="L1145" s="18" t="s">
        <v>759</v>
      </c>
      <c r="M1145" s="18"/>
      <c r="N1145" s="18" t="s">
        <v>40</v>
      </c>
      <c r="O1145" s="18" t="s">
        <v>362</v>
      </c>
      <c r="P1145" s="18" t="s">
        <v>363</v>
      </c>
      <c r="Q1145" s="18" t="s">
        <v>429</v>
      </c>
      <c r="R1145" s="18" t="s">
        <v>395</v>
      </c>
      <c r="S1145" s="18" t="s">
        <v>13127</v>
      </c>
      <c r="T1145" s="18" t="s">
        <v>760</v>
      </c>
      <c r="U1145" s="18" t="s">
        <v>5364</v>
      </c>
      <c r="V1145" s="18" t="s">
        <v>5365</v>
      </c>
      <c r="W1145" s="18" t="s">
        <v>5365</v>
      </c>
      <c r="X1145" s="18" t="s">
        <v>764</v>
      </c>
      <c r="Y1145" s="18" t="s">
        <v>765</v>
      </c>
      <c r="Z1145" s="18" t="s">
        <v>41</v>
      </c>
      <c r="AA1145" s="18" t="s">
        <v>766</v>
      </c>
      <c r="AB1145" s="18" t="s">
        <v>486</v>
      </c>
      <c r="AC1145" s="18" t="s">
        <v>5366</v>
      </c>
      <c r="AD1145" s="18" t="s">
        <v>5365</v>
      </c>
      <c r="AE1145" s="18" t="s">
        <v>42</v>
      </c>
      <c r="AF1145" s="18" t="s">
        <v>43</v>
      </c>
      <c r="AG1145" s="18" t="s">
        <v>1968</v>
      </c>
      <c r="AH1145" s="18" t="s">
        <v>43</v>
      </c>
      <c r="AI1145" s="20" t="s">
        <v>769</v>
      </c>
      <c r="AJ1145" s="53" t="s">
        <v>10412</v>
      </c>
      <c r="AK1145" s="53" t="s">
        <v>10398</v>
      </c>
      <c r="AL1145" s="53" t="str">
        <f>TEXT(Table13[[#This Row],[Start Date]],"DDD")</f>
        <v>Fri</v>
      </c>
      <c r="AM1145" s="12" t="str">
        <f>TEXT(RAW!$C1145,"MMM")</f>
        <v>Jul</v>
      </c>
      <c r="AN1145" s="12" t="str">
        <f>TEXT(RAW!$C1145,"YYYY")</f>
        <v>2022</v>
      </c>
      <c r="AO1145" s="54">
        <f t="shared" si="17"/>
        <v>7.6388888888888895E-2</v>
      </c>
      <c r="AR1145" s="55"/>
      <c r="AS1145" s="55"/>
    </row>
    <row r="1146" spans="1:45" ht="12.6" customHeight="1" x14ac:dyDescent="0.2">
      <c r="A1146" s="17" t="s">
        <v>13114</v>
      </c>
      <c r="B1146" s="28">
        <v>44721</v>
      </c>
      <c r="C1146" s="19">
        <v>44721</v>
      </c>
      <c r="D1146" s="19"/>
      <c r="E1146" s="18"/>
      <c r="F1146" s="18"/>
      <c r="G1146" s="18"/>
      <c r="H1146" s="18" t="s">
        <v>357</v>
      </c>
      <c r="I1146" s="18" t="s">
        <v>5367</v>
      </c>
      <c r="J1146" s="18" t="s">
        <v>13133</v>
      </c>
      <c r="K1146" s="18" t="s">
        <v>965</v>
      </c>
      <c r="L1146" s="18" t="s">
        <v>5021</v>
      </c>
      <c r="M1146" s="18"/>
      <c r="N1146" s="18" t="s">
        <v>40</v>
      </c>
      <c r="O1146" s="18" t="s">
        <v>362</v>
      </c>
      <c r="P1146" s="18" t="s">
        <v>363</v>
      </c>
      <c r="Q1146" s="18" t="s">
        <v>364</v>
      </c>
      <c r="R1146" s="18" t="s">
        <v>663</v>
      </c>
      <c r="S1146" s="18" t="s">
        <v>13118</v>
      </c>
      <c r="T1146" s="18" t="s">
        <v>5022</v>
      </c>
      <c r="U1146" s="18" t="s">
        <v>5368</v>
      </c>
      <c r="V1146" s="18"/>
      <c r="W1146" s="18"/>
      <c r="X1146" s="18" t="s">
        <v>5024</v>
      </c>
      <c r="Y1146" s="18" t="s">
        <v>5025</v>
      </c>
      <c r="Z1146" s="18" t="s">
        <v>41</v>
      </c>
      <c r="AA1146" s="18" t="s">
        <v>5026</v>
      </c>
      <c r="AB1146" s="18" t="s">
        <v>486</v>
      </c>
      <c r="AC1146" s="18"/>
      <c r="AD1146" s="18"/>
      <c r="AE1146" s="18"/>
      <c r="AF1146" s="18"/>
      <c r="AG1146" s="18"/>
      <c r="AH1146" s="18" t="s">
        <v>71</v>
      </c>
      <c r="AI1146" s="20" t="s">
        <v>970</v>
      </c>
      <c r="AJ1146" s="53" t="s">
        <v>10412</v>
      </c>
      <c r="AK1146" s="53" t="s">
        <v>10398</v>
      </c>
      <c r="AL1146" s="53" t="str">
        <f>TEXT(Table13[[#This Row],[Start Date]],"DDD")</f>
        <v>Sat</v>
      </c>
      <c r="AM1146" s="12" t="str">
        <f>TEXT(RAW!$C1146,"MMM")</f>
        <v>Jun</v>
      </c>
      <c r="AN1146" s="12" t="str">
        <f>TEXT(RAW!$C1146,"YYYY")</f>
        <v>2022</v>
      </c>
      <c r="AO1146" s="54">
        <f t="shared" si="17"/>
        <v>0</v>
      </c>
      <c r="AR1146" s="55"/>
      <c r="AS1146" s="55"/>
    </row>
    <row r="1147" spans="1:45" ht="12.6" customHeight="1" x14ac:dyDescent="0.2">
      <c r="A1147" s="17" t="s">
        <v>13114</v>
      </c>
      <c r="B1147" s="19"/>
      <c r="C1147" s="19">
        <v>44721</v>
      </c>
      <c r="D1147" s="19">
        <v>44722</v>
      </c>
      <c r="E1147" s="18" t="s">
        <v>124</v>
      </c>
      <c r="F1147" s="28">
        <v>44722</v>
      </c>
      <c r="G1147" s="18" t="s">
        <v>188</v>
      </c>
      <c r="H1147" s="18" t="s">
        <v>357</v>
      </c>
      <c r="I1147" s="18" t="s">
        <v>5369</v>
      </c>
      <c r="J1147" s="18" t="s">
        <v>13130</v>
      </c>
      <c r="K1147" s="18" t="s">
        <v>67</v>
      </c>
      <c r="L1147" s="18" t="s">
        <v>858</v>
      </c>
      <c r="M1147" s="18"/>
      <c r="N1147" s="18"/>
      <c r="O1147" s="18" t="s">
        <v>362</v>
      </c>
      <c r="P1147" s="18" t="s">
        <v>363</v>
      </c>
      <c r="Q1147" s="18" t="s">
        <v>477</v>
      </c>
      <c r="R1147" s="18" t="s">
        <v>395</v>
      </c>
      <c r="S1147" s="18" t="s">
        <v>13123</v>
      </c>
      <c r="T1147" s="18"/>
      <c r="U1147" s="18" t="s">
        <v>5370</v>
      </c>
      <c r="V1147" s="18" t="s">
        <v>5371</v>
      </c>
      <c r="W1147" s="18" t="s">
        <v>5372</v>
      </c>
      <c r="X1147" s="18"/>
      <c r="Y1147" s="18"/>
      <c r="Z1147" s="18"/>
      <c r="AA1147" s="18"/>
      <c r="AB1147" s="18" t="s">
        <v>367</v>
      </c>
      <c r="AC1147" s="18" t="s">
        <v>5373</v>
      </c>
      <c r="AD1147" s="18" t="s">
        <v>5372</v>
      </c>
      <c r="AE1147" s="18" t="s">
        <v>42</v>
      </c>
      <c r="AF1147" s="18" t="s">
        <v>43</v>
      </c>
      <c r="AG1147" s="18" t="s">
        <v>390</v>
      </c>
      <c r="AH1147" s="18" t="s">
        <v>43</v>
      </c>
      <c r="AI1147" s="20" t="s">
        <v>44</v>
      </c>
      <c r="AJ1147" s="53" t="s">
        <v>10412</v>
      </c>
      <c r="AK1147" s="53" t="s">
        <v>10398</v>
      </c>
      <c r="AL1147" s="53" t="str">
        <f>TEXT(Table13[[#This Row],[Start Date]],"DDD")</f>
        <v>Fri</v>
      </c>
      <c r="AM1147" s="12" t="str">
        <f>TEXT(RAW!$C1147,"MMM")</f>
        <v>Jun</v>
      </c>
      <c r="AN1147" s="12" t="str">
        <f>TEXT(RAW!$C1147,"YYYY")</f>
        <v>2022</v>
      </c>
      <c r="AO1147" s="54">
        <f t="shared" si="17"/>
        <v>3.125E-2</v>
      </c>
      <c r="AR1147" s="55"/>
      <c r="AS1147" s="55"/>
    </row>
    <row r="1148" spans="1:45" ht="12.6" customHeight="1" x14ac:dyDescent="0.2">
      <c r="A1148" s="17" t="s">
        <v>13114</v>
      </c>
      <c r="B1148" s="28">
        <v>44721</v>
      </c>
      <c r="C1148" s="19">
        <v>44721</v>
      </c>
      <c r="D1148" s="19"/>
      <c r="E1148" s="18"/>
      <c r="F1148" s="18"/>
      <c r="G1148" s="18"/>
      <c r="H1148" s="18" t="s">
        <v>357</v>
      </c>
      <c r="I1148" s="18" t="s">
        <v>5374</v>
      </c>
      <c r="J1148" s="18" t="s">
        <v>13133</v>
      </c>
      <c r="K1148" s="18" t="s">
        <v>965</v>
      </c>
      <c r="L1148" s="18" t="s">
        <v>5021</v>
      </c>
      <c r="M1148" s="18"/>
      <c r="N1148" s="18" t="s">
        <v>40</v>
      </c>
      <c r="O1148" s="18" t="s">
        <v>362</v>
      </c>
      <c r="P1148" s="18" t="s">
        <v>363</v>
      </c>
      <c r="Q1148" s="18" t="s">
        <v>364</v>
      </c>
      <c r="R1148" s="18" t="s">
        <v>395</v>
      </c>
      <c r="S1148" s="18" t="s">
        <v>13118</v>
      </c>
      <c r="T1148" s="18" t="s">
        <v>5022</v>
      </c>
      <c r="U1148" s="18" t="s">
        <v>5375</v>
      </c>
      <c r="V1148" s="18"/>
      <c r="W1148" s="18"/>
      <c r="X1148" s="18" t="s">
        <v>5024</v>
      </c>
      <c r="Y1148" s="18" t="s">
        <v>5025</v>
      </c>
      <c r="Z1148" s="18" t="s">
        <v>41</v>
      </c>
      <c r="AA1148" s="18" t="s">
        <v>5026</v>
      </c>
      <c r="AB1148" s="18" t="s">
        <v>486</v>
      </c>
      <c r="AC1148" s="18"/>
      <c r="AD1148" s="18"/>
      <c r="AE1148" s="18"/>
      <c r="AF1148" s="18"/>
      <c r="AG1148" s="18"/>
      <c r="AH1148" s="18" t="s">
        <v>71</v>
      </c>
      <c r="AI1148" s="20" t="s">
        <v>970</v>
      </c>
      <c r="AJ1148" s="53" t="s">
        <v>10412</v>
      </c>
      <c r="AK1148" s="53" t="s">
        <v>10398</v>
      </c>
      <c r="AL1148" s="53" t="str">
        <f>TEXT(Table13[[#This Row],[Start Date]],"DDD")</f>
        <v>Sat</v>
      </c>
      <c r="AM1148" s="12" t="str">
        <f>TEXT(RAW!$C1148,"MMM")</f>
        <v>Jun</v>
      </c>
      <c r="AN1148" s="12" t="str">
        <f>TEXT(RAW!$C1148,"YYYY")</f>
        <v>2022</v>
      </c>
      <c r="AO1148" s="54">
        <f t="shared" si="17"/>
        <v>0</v>
      </c>
      <c r="AR1148" s="55"/>
      <c r="AS1148" s="55"/>
    </row>
    <row r="1149" spans="1:45" ht="12.6" customHeight="1" x14ac:dyDescent="0.2">
      <c r="A1149" s="17" t="s">
        <v>13114</v>
      </c>
      <c r="B1149" s="28">
        <v>44718</v>
      </c>
      <c r="C1149" s="19">
        <v>44718</v>
      </c>
      <c r="D1149" s="19">
        <v>44718</v>
      </c>
      <c r="E1149" s="18" t="s">
        <v>61</v>
      </c>
      <c r="F1149" s="28">
        <v>44718</v>
      </c>
      <c r="G1149" s="18" t="s">
        <v>82</v>
      </c>
      <c r="H1149" s="18" t="s">
        <v>357</v>
      </c>
      <c r="I1149" s="18" t="s">
        <v>5376</v>
      </c>
      <c r="J1149" s="18" t="s">
        <v>13130</v>
      </c>
      <c r="K1149" s="18" t="s">
        <v>107</v>
      </c>
      <c r="L1149" s="18" t="s">
        <v>729</v>
      </c>
      <c r="M1149" s="18"/>
      <c r="N1149" s="18" t="s">
        <v>40</v>
      </c>
      <c r="O1149" s="18" t="s">
        <v>362</v>
      </c>
      <c r="P1149" s="18" t="s">
        <v>363</v>
      </c>
      <c r="Q1149" s="18" t="s">
        <v>534</v>
      </c>
      <c r="R1149" s="18" t="s">
        <v>381</v>
      </c>
      <c r="S1149" s="18" t="s">
        <v>13123</v>
      </c>
      <c r="T1149" s="18" t="s">
        <v>730</v>
      </c>
      <c r="U1149" s="18" t="s">
        <v>5377</v>
      </c>
      <c r="V1149" s="18" t="s">
        <v>5378</v>
      </c>
      <c r="W1149" s="18" t="s">
        <v>5379</v>
      </c>
      <c r="X1149" s="18" t="s">
        <v>41</v>
      </c>
      <c r="Y1149" s="18">
        <v>70813418832</v>
      </c>
      <c r="Z1149" s="18"/>
      <c r="AA1149" s="18" t="s">
        <v>538</v>
      </c>
      <c r="AB1149" s="18" t="s">
        <v>734</v>
      </c>
      <c r="AC1149" s="18" t="s">
        <v>5380</v>
      </c>
      <c r="AD1149" s="18" t="s">
        <v>5379</v>
      </c>
      <c r="AE1149" s="18" t="s">
        <v>42</v>
      </c>
      <c r="AF1149" s="18" t="s">
        <v>43</v>
      </c>
      <c r="AG1149" s="18" t="s">
        <v>390</v>
      </c>
      <c r="AH1149" s="18" t="s">
        <v>43</v>
      </c>
      <c r="AI1149" s="20" t="s">
        <v>44</v>
      </c>
      <c r="AJ1149" s="53" t="s">
        <v>10412</v>
      </c>
      <c r="AK1149" s="53" t="s">
        <v>10398</v>
      </c>
      <c r="AL1149" s="53" t="str">
        <f>TEXT(Table13[[#This Row],[Start Date]],"DDD")</f>
        <v>Mon</v>
      </c>
      <c r="AM1149" s="12" t="str">
        <f>TEXT(RAW!$C1149,"MMM")</f>
        <v>Jun</v>
      </c>
      <c r="AN1149" s="12" t="str">
        <f>TEXT(RAW!$C1149,"YYYY")</f>
        <v>2022</v>
      </c>
      <c r="AO1149" s="54">
        <f t="shared" si="17"/>
        <v>3.125E-2</v>
      </c>
      <c r="AR1149" s="55"/>
      <c r="AS1149" s="55"/>
    </row>
    <row r="1150" spans="1:45" ht="12.6" customHeight="1" x14ac:dyDescent="0.2">
      <c r="A1150" s="17" t="s">
        <v>13114</v>
      </c>
      <c r="B1150" s="28">
        <v>44718</v>
      </c>
      <c r="C1150" s="19">
        <v>44718</v>
      </c>
      <c r="D1150" s="19">
        <v>44719</v>
      </c>
      <c r="E1150" s="18" t="s">
        <v>124</v>
      </c>
      <c r="F1150" s="28">
        <v>44719</v>
      </c>
      <c r="G1150" s="18" t="s">
        <v>84</v>
      </c>
      <c r="H1150" s="18" t="s">
        <v>357</v>
      </c>
      <c r="I1150" s="18" t="s">
        <v>5381</v>
      </c>
      <c r="J1150" s="18" t="s">
        <v>13133</v>
      </c>
      <c r="K1150" s="22" t="s">
        <v>965</v>
      </c>
      <c r="L1150" s="18" t="s">
        <v>1386</v>
      </c>
      <c r="M1150" s="18" t="s">
        <v>39</v>
      </c>
      <c r="N1150" s="18" t="s">
        <v>40</v>
      </c>
      <c r="O1150" s="18" t="s">
        <v>362</v>
      </c>
      <c r="P1150" s="18" t="s">
        <v>363</v>
      </c>
      <c r="Q1150" s="18" t="s">
        <v>364</v>
      </c>
      <c r="R1150" s="18" t="s">
        <v>395</v>
      </c>
      <c r="S1150" s="18" t="s">
        <v>13118</v>
      </c>
      <c r="T1150" s="18" t="s">
        <v>5382</v>
      </c>
      <c r="U1150" s="18" t="s">
        <v>5383</v>
      </c>
      <c r="V1150" s="18" t="s">
        <v>5384</v>
      </c>
      <c r="W1150" s="18" t="s">
        <v>5384</v>
      </c>
      <c r="X1150" s="18" t="s">
        <v>702</v>
      </c>
      <c r="Y1150" s="18" t="s">
        <v>5385</v>
      </c>
      <c r="Z1150" s="18" t="s">
        <v>41</v>
      </c>
      <c r="AA1150" s="18" t="s">
        <v>704</v>
      </c>
      <c r="AB1150" s="18" t="s">
        <v>367</v>
      </c>
      <c r="AC1150" s="18" t="s">
        <v>5386</v>
      </c>
      <c r="AD1150" s="18" t="s">
        <v>5384</v>
      </c>
      <c r="AE1150" s="18" t="s">
        <v>42</v>
      </c>
      <c r="AF1150" s="18" t="s">
        <v>43</v>
      </c>
      <c r="AG1150" s="18" t="s">
        <v>399</v>
      </c>
      <c r="AH1150" s="18" t="s">
        <v>43</v>
      </c>
      <c r="AI1150" s="20" t="s">
        <v>531</v>
      </c>
      <c r="AJ1150" s="53" t="s">
        <v>10412</v>
      </c>
      <c r="AK1150" s="53" t="s">
        <v>10398</v>
      </c>
      <c r="AL1150" s="53" t="str">
        <f>TEXT(Table13[[#This Row],[Start Date]],"DDD")</f>
        <v>Tue</v>
      </c>
      <c r="AM1150" s="12" t="str">
        <f>TEXT(RAW!$C1150,"MMM")</f>
        <v>Jun</v>
      </c>
      <c r="AN1150" s="12" t="str">
        <f>TEXT(RAW!$C1150,"YYYY")</f>
        <v>2022</v>
      </c>
      <c r="AO1150" s="54">
        <f t="shared" si="17"/>
        <v>6.25E-2</v>
      </c>
      <c r="AR1150" s="55"/>
      <c r="AS1150" s="55"/>
    </row>
    <row r="1151" spans="1:45" ht="12.6" customHeight="1" x14ac:dyDescent="0.2">
      <c r="A1151" s="17" t="s">
        <v>13114</v>
      </c>
      <c r="B1151" s="19"/>
      <c r="C1151" s="19">
        <v>44718</v>
      </c>
      <c r="D1151" s="19">
        <v>44711</v>
      </c>
      <c r="E1151" s="18" t="s">
        <v>84</v>
      </c>
      <c r="F1151" s="28">
        <v>44711</v>
      </c>
      <c r="G1151" s="18" t="s">
        <v>57</v>
      </c>
      <c r="H1151" s="18" t="s">
        <v>357</v>
      </c>
      <c r="I1151" s="18" t="s">
        <v>5387</v>
      </c>
      <c r="J1151" s="18" t="s">
        <v>13131</v>
      </c>
      <c r="K1151" s="18" t="s">
        <v>58</v>
      </c>
      <c r="L1151" s="18" t="s">
        <v>5388</v>
      </c>
      <c r="M1151" s="18"/>
      <c r="N1151" s="18"/>
      <c r="O1151" s="18" t="s">
        <v>362</v>
      </c>
      <c r="P1151" s="18" t="s">
        <v>363</v>
      </c>
      <c r="Q1151" s="18" t="s">
        <v>374</v>
      </c>
      <c r="R1151" s="18" t="s">
        <v>404</v>
      </c>
      <c r="S1151" s="18" t="s">
        <v>13120</v>
      </c>
      <c r="T1151" s="18"/>
      <c r="U1151" s="18" t="s">
        <v>5389</v>
      </c>
      <c r="V1151" s="18" t="s">
        <v>5390</v>
      </c>
      <c r="W1151" s="18" t="s">
        <v>5391</v>
      </c>
      <c r="X1151" s="18"/>
      <c r="Y1151" s="18"/>
      <c r="Z1151" s="18"/>
      <c r="AA1151" s="18"/>
      <c r="AB1151" s="18" t="s">
        <v>5392</v>
      </c>
      <c r="AC1151" s="18" t="s">
        <v>5393</v>
      </c>
      <c r="AD1151" s="18" t="s">
        <v>5391</v>
      </c>
      <c r="AE1151" s="18" t="s">
        <v>42</v>
      </c>
      <c r="AF1151" s="18" t="s">
        <v>43</v>
      </c>
      <c r="AG1151" s="18" t="s">
        <v>736</v>
      </c>
      <c r="AH1151" s="18" t="s">
        <v>43</v>
      </c>
      <c r="AI1151" s="20" t="s">
        <v>473</v>
      </c>
      <c r="AJ1151" s="53" t="s">
        <v>58</v>
      </c>
      <c r="AK1151" s="53" t="s">
        <v>10413</v>
      </c>
      <c r="AL1151" s="53" t="str">
        <f>TEXT(Table13[[#This Row],[Start Date]],"DDD")</f>
        <v>Mon</v>
      </c>
      <c r="AM1151" s="12" t="str">
        <f>TEXT(RAW!$C1151,"MMM")</f>
        <v>Jun</v>
      </c>
      <c r="AN1151" s="12" t="str">
        <f>TEXT(RAW!$C1151,"YYYY")</f>
        <v>2022</v>
      </c>
      <c r="AO1151" s="54">
        <f t="shared" si="17"/>
        <v>4.1666666666666685E-2</v>
      </c>
      <c r="AR1151" s="55"/>
      <c r="AS1151" s="55"/>
    </row>
    <row r="1152" spans="1:45" ht="12.6" customHeight="1" x14ac:dyDescent="0.2">
      <c r="A1152" s="17" t="s">
        <v>13114</v>
      </c>
      <c r="B1152" s="28">
        <v>44718</v>
      </c>
      <c r="C1152" s="19">
        <v>44718</v>
      </c>
      <c r="D1152" s="19">
        <v>44719</v>
      </c>
      <c r="E1152" s="18" t="s">
        <v>124</v>
      </c>
      <c r="F1152" s="28">
        <v>44719</v>
      </c>
      <c r="G1152" s="18" t="s">
        <v>45</v>
      </c>
      <c r="H1152" s="18" t="s">
        <v>357</v>
      </c>
      <c r="I1152" s="18" t="s">
        <v>5394</v>
      </c>
      <c r="J1152" s="18" t="s">
        <v>13130</v>
      </c>
      <c r="K1152" s="18" t="s">
        <v>817</v>
      </c>
      <c r="L1152" s="18" t="s">
        <v>729</v>
      </c>
      <c r="M1152" s="18"/>
      <c r="N1152" s="18" t="s">
        <v>40</v>
      </c>
      <c r="O1152" s="18" t="s">
        <v>362</v>
      </c>
      <c r="P1152" s="18" t="s">
        <v>363</v>
      </c>
      <c r="Q1152" s="18" t="s">
        <v>534</v>
      </c>
      <c r="R1152" s="18" t="s">
        <v>395</v>
      </c>
      <c r="S1152" s="18" t="s">
        <v>13123</v>
      </c>
      <c r="T1152" s="18" t="s">
        <v>4955</v>
      </c>
      <c r="U1152" s="18" t="s">
        <v>5395</v>
      </c>
      <c r="V1152" s="18" t="s">
        <v>5396</v>
      </c>
      <c r="W1152" s="18" t="s">
        <v>5379</v>
      </c>
      <c r="X1152" s="18" t="s">
        <v>41</v>
      </c>
      <c r="Y1152" s="18">
        <v>70813418977</v>
      </c>
      <c r="Z1152" s="18"/>
      <c r="AA1152" s="18" t="s">
        <v>538</v>
      </c>
      <c r="AB1152" s="18" t="s">
        <v>734</v>
      </c>
      <c r="AC1152" s="18" t="s">
        <v>5397</v>
      </c>
      <c r="AD1152" s="18" t="s">
        <v>5379</v>
      </c>
      <c r="AE1152" s="18" t="s">
        <v>42</v>
      </c>
      <c r="AF1152" s="18" t="s">
        <v>43</v>
      </c>
      <c r="AG1152" s="18" t="s">
        <v>1132</v>
      </c>
      <c r="AH1152" s="18" t="s">
        <v>43</v>
      </c>
      <c r="AI1152" s="20" t="s">
        <v>44</v>
      </c>
      <c r="AJ1152" s="53" t="s">
        <v>10412</v>
      </c>
      <c r="AK1152" s="53" t="s">
        <v>10398</v>
      </c>
      <c r="AL1152" s="53" t="str">
        <f>TEXT(Table13[[#This Row],[Start Date]],"DDD")</f>
        <v>Tue</v>
      </c>
      <c r="AM1152" s="12" t="str">
        <f>TEXT(RAW!$C1152,"MMM")</f>
        <v>Jun</v>
      </c>
      <c r="AN1152" s="12" t="str">
        <f>TEXT(RAW!$C1152,"YYYY")</f>
        <v>2022</v>
      </c>
      <c r="AO1152" s="54">
        <f t="shared" si="17"/>
        <v>5.208333333333337E-2</v>
      </c>
      <c r="AR1152" s="55"/>
      <c r="AS1152" s="55"/>
    </row>
    <row r="1153" spans="1:45" ht="12.6" customHeight="1" x14ac:dyDescent="0.2">
      <c r="A1153" s="17" t="s">
        <v>13114</v>
      </c>
      <c r="B1153" s="19"/>
      <c r="C1153" s="19">
        <v>44729</v>
      </c>
      <c r="D1153" s="19">
        <v>44735</v>
      </c>
      <c r="E1153" s="18" t="s">
        <v>207</v>
      </c>
      <c r="F1153" s="28">
        <v>44735</v>
      </c>
      <c r="G1153" s="18" t="s">
        <v>101</v>
      </c>
      <c r="H1153" s="18" t="s">
        <v>357</v>
      </c>
      <c r="I1153" s="18" t="s">
        <v>5398</v>
      </c>
      <c r="J1153" s="18" t="s">
        <v>13130</v>
      </c>
      <c r="K1153" s="18" t="s">
        <v>67</v>
      </c>
      <c r="L1153" s="18" t="s">
        <v>4668</v>
      </c>
      <c r="M1153" s="18" t="s">
        <v>39</v>
      </c>
      <c r="N1153" s="18"/>
      <c r="O1153" s="18" t="s">
        <v>362</v>
      </c>
      <c r="P1153" s="18" t="s">
        <v>363</v>
      </c>
      <c r="Q1153" s="18" t="s">
        <v>477</v>
      </c>
      <c r="R1153" s="18" t="s">
        <v>55</v>
      </c>
      <c r="S1153" s="18" t="s">
        <v>13123</v>
      </c>
      <c r="T1153" s="18" t="s">
        <v>5399</v>
      </c>
      <c r="U1153" s="18" t="s">
        <v>5400</v>
      </c>
      <c r="V1153" s="18" t="s">
        <v>2167</v>
      </c>
      <c r="W1153" s="18" t="s">
        <v>2189</v>
      </c>
      <c r="X1153" s="18" t="s">
        <v>3923</v>
      </c>
      <c r="Y1153" s="18" t="s">
        <v>5401</v>
      </c>
      <c r="Z1153" s="18" t="s">
        <v>41</v>
      </c>
      <c r="AA1153" s="18" t="s">
        <v>5402</v>
      </c>
      <c r="AB1153" s="18" t="s">
        <v>486</v>
      </c>
      <c r="AC1153" s="18" t="s">
        <v>5403</v>
      </c>
      <c r="AD1153" s="18" t="s">
        <v>2189</v>
      </c>
      <c r="AE1153" s="18" t="s">
        <v>42</v>
      </c>
      <c r="AF1153" s="18" t="s">
        <v>43</v>
      </c>
      <c r="AG1153" s="18" t="s">
        <v>869</v>
      </c>
      <c r="AH1153" s="18" t="s">
        <v>43</v>
      </c>
      <c r="AI1153" s="20" t="s">
        <v>44</v>
      </c>
      <c r="AJ1153" s="53" t="s">
        <v>10412</v>
      </c>
      <c r="AK1153" s="53" t="s">
        <v>113</v>
      </c>
      <c r="AL1153" s="53" t="str">
        <f>TEXT(Table13[[#This Row],[Start Date]],"DDD")</f>
        <v>Thu</v>
      </c>
      <c r="AM1153" s="12" t="str">
        <f>TEXT(RAW!$C1153,"MMM")</f>
        <v>Jun</v>
      </c>
      <c r="AN1153" s="12" t="str">
        <f>TEXT(RAW!$C1153,"YYYY")</f>
        <v>2022</v>
      </c>
      <c r="AO1153" s="54">
        <f t="shared" si="17"/>
        <v>1.388888888888884E-2</v>
      </c>
      <c r="AR1153" s="55"/>
      <c r="AS1153" s="55"/>
    </row>
    <row r="1154" spans="1:45" ht="12.6" customHeight="1" x14ac:dyDescent="0.2">
      <c r="A1154" s="17" t="s">
        <v>13114</v>
      </c>
      <c r="B1154" s="28">
        <v>44729</v>
      </c>
      <c r="C1154" s="19">
        <v>44729</v>
      </c>
      <c r="D1154" s="19">
        <v>44732</v>
      </c>
      <c r="E1154" s="18" t="s">
        <v>62</v>
      </c>
      <c r="F1154" s="28">
        <v>44732</v>
      </c>
      <c r="G1154" s="18" t="s">
        <v>194</v>
      </c>
      <c r="H1154" s="18" t="s">
        <v>357</v>
      </c>
      <c r="I1154" s="18" t="s">
        <v>5404</v>
      </c>
      <c r="J1154" s="18" t="s">
        <v>13130</v>
      </c>
      <c r="K1154" s="18" t="s">
        <v>1276</v>
      </c>
      <c r="L1154" s="18" t="s">
        <v>729</v>
      </c>
      <c r="M1154" s="18"/>
      <c r="N1154" s="18" t="s">
        <v>40</v>
      </c>
      <c r="O1154" s="18" t="s">
        <v>362</v>
      </c>
      <c r="P1154" s="18" t="s">
        <v>363</v>
      </c>
      <c r="Q1154" s="18" t="s">
        <v>534</v>
      </c>
      <c r="R1154" s="18" t="s">
        <v>55</v>
      </c>
      <c r="S1154" s="18" t="s">
        <v>13127</v>
      </c>
      <c r="T1154" s="18" t="s">
        <v>3539</v>
      </c>
      <c r="U1154" s="18" t="s">
        <v>5405</v>
      </c>
      <c r="V1154" s="18" t="s">
        <v>366</v>
      </c>
      <c r="W1154" s="18" t="s">
        <v>366</v>
      </c>
      <c r="X1154" s="18" t="s">
        <v>41</v>
      </c>
      <c r="Y1154" s="18">
        <v>70813418443</v>
      </c>
      <c r="Z1154" s="18"/>
      <c r="AA1154" s="18" t="s">
        <v>538</v>
      </c>
      <c r="AB1154" s="18" t="s">
        <v>734</v>
      </c>
      <c r="AC1154" s="18" t="s">
        <v>5406</v>
      </c>
      <c r="AD1154" s="18" t="s">
        <v>366</v>
      </c>
      <c r="AE1154" s="18" t="s">
        <v>42</v>
      </c>
      <c r="AF1154" s="18" t="s">
        <v>43</v>
      </c>
      <c r="AG1154" s="18" t="s">
        <v>390</v>
      </c>
      <c r="AH1154" s="18" t="s">
        <v>43</v>
      </c>
      <c r="AI1154" s="20" t="s">
        <v>44</v>
      </c>
      <c r="AJ1154" s="53" t="s">
        <v>10412</v>
      </c>
      <c r="AK1154" s="53" t="s">
        <v>113</v>
      </c>
      <c r="AL1154" s="53" t="str">
        <f>TEXT(Table13[[#This Row],[Start Date]],"DDD")</f>
        <v>Mon</v>
      </c>
      <c r="AM1154" s="12" t="str">
        <f>TEXT(RAW!$C1154,"MMM")</f>
        <v>Jun</v>
      </c>
      <c r="AN1154" s="12" t="str">
        <f>TEXT(RAW!$C1154,"YYYY")</f>
        <v>2022</v>
      </c>
      <c r="AO1154" s="54">
        <f t="shared" ref="AO1154:AO1217" si="18">G1154-E1154</f>
        <v>3.125E-2</v>
      </c>
      <c r="AR1154" s="55"/>
      <c r="AS1154" s="55"/>
    </row>
    <row r="1155" spans="1:45" ht="12.6" customHeight="1" x14ac:dyDescent="0.2">
      <c r="A1155" s="17" t="s">
        <v>13114</v>
      </c>
      <c r="B1155" s="28">
        <v>44729</v>
      </c>
      <c r="C1155" s="19">
        <v>44729</v>
      </c>
      <c r="D1155" s="19">
        <v>44732</v>
      </c>
      <c r="E1155" s="18" t="s">
        <v>286</v>
      </c>
      <c r="F1155" s="28">
        <v>44732</v>
      </c>
      <c r="G1155" s="18" t="s">
        <v>96</v>
      </c>
      <c r="H1155" s="18" t="s">
        <v>357</v>
      </c>
      <c r="I1155" s="18" t="s">
        <v>5407</v>
      </c>
      <c r="J1155" s="18" t="s">
        <v>13130</v>
      </c>
      <c r="K1155" s="18" t="s">
        <v>173</v>
      </c>
      <c r="L1155" s="18" t="s">
        <v>729</v>
      </c>
      <c r="M1155" s="18"/>
      <c r="N1155" s="18" t="s">
        <v>40</v>
      </c>
      <c r="O1155" s="18" t="s">
        <v>362</v>
      </c>
      <c r="P1155" s="18" t="s">
        <v>363</v>
      </c>
      <c r="Q1155" s="18" t="s">
        <v>534</v>
      </c>
      <c r="R1155" s="18" t="s">
        <v>55</v>
      </c>
      <c r="S1155" s="18" t="s">
        <v>13127</v>
      </c>
      <c r="T1155" s="18" t="s">
        <v>3222</v>
      </c>
      <c r="U1155" s="18" t="s">
        <v>5408</v>
      </c>
      <c r="V1155" s="18" t="s">
        <v>366</v>
      </c>
      <c r="W1155" s="18" t="s">
        <v>366</v>
      </c>
      <c r="X1155" s="18" t="s">
        <v>41</v>
      </c>
      <c r="Y1155" s="18">
        <v>70813418765</v>
      </c>
      <c r="Z1155" s="18"/>
      <c r="AA1155" s="18" t="s">
        <v>538</v>
      </c>
      <c r="AB1155" s="18" t="s">
        <v>734</v>
      </c>
      <c r="AC1155" s="18" t="s">
        <v>5409</v>
      </c>
      <c r="AD1155" s="18" t="s">
        <v>366</v>
      </c>
      <c r="AE1155" s="18" t="s">
        <v>42</v>
      </c>
      <c r="AF1155" s="18" t="s">
        <v>43</v>
      </c>
      <c r="AG1155" s="18" t="s">
        <v>5410</v>
      </c>
      <c r="AH1155" s="18" t="s">
        <v>43</v>
      </c>
      <c r="AI1155" s="20" t="s">
        <v>44</v>
      </c>
      <c r="AJ1155" s="53" t="s">
        <v>10412</v>
      </c>
      <c r="AK1155" s="53" t="s">
        <v>113</v>
      </c>
      <c r="AL1155" s="53" t="str">
        <f>TEXT(Table13[[#This Row],[Start Date]],"DDD")</f>
        <v>Mon</v>
      </c>
      <c r="AM1155" s="12" t="str">
        <f>TEXT(RAW!$C1155,"MMM")</f>
        <v>Jun</v>
      </c>
      <c r="AN1155" s="12" t="str">
        <f>TEXT(RAW!$C1155,"YYYY")</f>
        <v>2022</v>
      </c>
      <c r="AO1155" s="54">
        <f t="shared" si="18"/>
        <v>2.5694444444444464E-2</v>
      </c>
      <c r="AR1155" s="55"/>
      <c r="AS1155" s="55"/>
    </row>
    <row r="1156" spans="1:45" ht="12.6" customHeight="1" x14ac:dyDescent="0.2">
      <c r="A1156" s="17" t="s">
        <v>13114</v>
      </c>
      <c r="B1156" s="19"/>
      <c r="C1156" s="19">
        <v>44762</v>
      </c>
      <c r="D1156" s="19">
        <v>44754</v>
      </c>
      <c r="E1156" s="18" t="s">
        <v>132</v>
      </c>
      <c r="F1156" s="28">
        <v>44755</v>
      </c>
      <c r="G1156" s="18" t="s">
        <v>184</v>
      </c>
      <c r="H1156" s="18" t="s">
        <v>357</v>
      </c>
      <c r="I1156" s="18" t="s">
        <v>5411</v>
      </c>
      <c r="J1156" s="18" t="s">
        <v>2597</v>
      </c>
      <c r="K1156" s="18" t="s">
        <v>67</v>
      </c>
      <c r="L1156" s="18" t="s">
        <v>5258</v>
      </c>
      <c r="M1156" s="18"/>
      <c r="N1156" s="18"/>
      <c r="O1156" s="18" t="s">
        <v>362</v>
      </c>
      <c r="P1156" s="18" t="s">
        <v>363</v>
      </c>
      <c r="Q1156" s="18" t="s">
        <v>3475</v>
      </c>
      <c r="R1156" s="18" t="s">
        <v>5259</v>
      </c>
      <c r="S1156" s="18" t="s">
        <v>13126</v>
      </c>
      <c r="T1156" s="18"/>
      <c r="U1156" s="18" t="s">
        <v>5412</v>
      </c>
      <c r="V1156" s="18"/>
      <c r="W1156" s="18" t="s">
        <v>5261</v>
      </c>
      <c r="X1156" s="18"/>
      <c r="Y1156" s="18"/>
      <c r="Z1156" s="18"/>
      <c r="AA1156" s="18"/>
      <c r="AB1156" s="18" t="s">
        <v>5262</v>
      </c>
      <c r="AC1156" s="18" t="s">
        <v>5413</v>
      </c>
      <c r="AD1156" s="18" t="s">
        <v>5261</v>
      </c>
      <c r="AE1156" s="18" t="s">
        <v>42</v>
      </c>
      <c r="AF1156" s="18" t="s">
        <v>43</v>
      </c>
      <c r="AG1156" s="18" t="s">
        <v>5414</v>
      </c>
      <c r="AH1156" s="18" t="s">
        <v>43</v>
      </c>
      <c r="AI1156" s="20" t="s">
        <v>2607</v>
      </c>
      <c r="AJ1156" s="53" t="s">
        <v>10412</v>
      </c>
      <c r="AK1156" s="53" t="s">
        <v>10398</v>
      </c>
      <c r="AL1156" s="53" t="str">
        <f>TEXT(Table13[[#This Row],[Start Date]],"DDD")</f>
        <v>Tue</v>
      </c>
      <c r="AM1156" s="12" t="str">
        <f>TEXT(RAW!$C1156,"MMM")</f>
        <v>Jul</v>
      </c>
      <c r="AN1156" s="12" t="str">
        <f>TEXT(RAW!$C1156,"YYYY")</f>
        <v>2022</v>
      </c>
      <c r="AO1156" s="54">
        <f t="shared" si="18"/>
        <v>2.083333333333337E-2</v>
      </c>
      <c r="AR1156" s="55"/>
      <c r="AS1156" s="55"/>
    </row>
    <row r="1157" spans="1:45" ht="12.6" customHeight="1" x14ac:dyDescent="0.2">
      <c r="A1157" s="17" t="s">
        <v>13114</v>
      </c>
      <c r="B1157" s="19"/>
      <c r="C1157" s="19">
        <v>44763</v>
      </c>
      <c r="D1157" s="19"/>
      <c r="E1157" s="18"/>
      <c r="F1157" s="18"/>
      <c r="G1157" s="18"/>
      <c r="H1157" s="18" t="s">
        <v>357</v>
      </c>
      <c r="I1157" s="18" t="s">
        <v>5415</v>
      </c>
      <c r="J1157" s="18" t="s">
        <v>13131</v>
      </c>
      <c r="K1157" s="18" t="s">
        <v>67</v>
      </c>
      <c r="L1157" s="18"/>
      <c r="M1157" s="18"/>
      <c r="N1157" s="18"/>
      <c r="O1157" s="18" t="s">
        <v>362</v>
      </c>
      <c r="P1157" s="18" t="s">
        <v>363</v>
      </c>
      <c r="Q1157" s="18" t="s">
        <v>1478</v>
      </c>
      <c r="R1157" s="18" t="s">
        <v>663</v>
      </c>
      <c r="S1157" s="18" t="s">
        <v>13118</v>
      </c>
      <c r="T1157" s="18"/>
      <c r="U1157" s="18" t="s">
        <v>5416</v>
      </c>
      <c r="V1157" s="18"/>
      <c r="W1157" s="18"/>
      <c r="X1157" s="18"/>
      <c r="Y1157" s="18"/>
      <c r="Z1157" s="18"/>
      <c r="AA1157" s="18"/>
      <c r="AB1157" s="18"/>
      <c r="AC1157" s="18"/>
      <c r="AD1157" s="18"/>
      <c r="AE1157" s="18"/>
      <c r="AF1157" s="18"/>
      <c r="AG1157" s="18"/>
      <c r="AH1157" s="18" t="s">
        <v>71</v>
      </c>
      <c r="AI1157" s="20" t="s">
        <v>473</v>
      </c>
      <c r="AJ1157" s="53" t="s">
        <v>10412</v>
      </c>
      <c r="AK1157" s="53" t="s">
        <v>10398</v>
      </c>
      <c r="AL1157" s="53" t="str">
        <f>TEXT(Table13[[#This Row],[Start Date]],"DDD")</f>
        <v>Sat</v>
      </c>
      <c r="AM1157" s="12" t="str">
        <f>TEXT(RAW!$C1157,"MMM")</f>
        <v>Jul</v>
      </c>
      <c r="AN1157" s="12" t="str">
        <f>TEXT(RAW!$C1157,"YYYY")</f>
        <v>2022</v>
      </c>
      <c r="AO1157" s="54">
        <f t="shared" si="18"/>
        <v>0</v>
      </c>
      <c r="AR1157" s="55"/>
      <c r="AS1157" s="55"/>
    </row>
    <row r="1158" spans="1:45" ht="12.6" customHeight="1" x14ac:dyDescent="0.2">
      <c r="A1158" s="17" t="s">
        <v>13114</v>
      </c>
      <c r="B1158" s="19"/>
      <c r="C1158" s="19">
        <v>44763</v>
      </c>
      <c r="D1158" s="19">
        <v>44763</v>
      </c>
      <c r="E1158" s="18" t="s">
        <v>103</v>
      </c>
      <c r="F1158" s="28">
        <v>44763</v>
      </c>
      <c r="G1158" s="18" t="s">
        <v>103</v>
      </c>
      <c r="H1158" s="18" t="s">
        <v>357</v>
      </c>
      <c r="I1158" s="18" t="s">
        <v>5417</v>
      </c>
      <c r="J1158" s="18" t="s">
        <v>13130</v>
      </c>
      <c r="K1158" s="18" t="s">
        <v>86</v>
      </c>
      <c r="L1158" s="18"/>
      <c r="M1158" s="18" t="s">
        <v>285</v>
      </c>
      <c r="N1158" s="18"/>
      <c r="O1158" s="18" t="s">
        <v>4059</v>
      </c>
      <c r="P1158" s="18" t="s">
        <v>5418</v>
      </c>
      <c r="Q1158" s="18" t="s">
        <v>5419</v>
      </c>
      <c r="R1158" s="18" t="s">
        <v>5420</v>
      </c>
      <c r="S1158" s="18" t="s">
        <v>13113</v>
      </c>
      <c r="T1158" s="18"/>
      <c r="U1158" s="18" t="s">
        <v>4062</v>
      </c>
      <c r="V1158" s="18" t="s">
        <v>5421</v>
      </c>
      <c r="W1158" s="18" t="s">
        <v>5422</v>
      </c>
      <c r="X1158" s="18"/>
      <c r="Y1158" s="18"/>
      <c r="Z1158" s="18"/>
      <c r="AA1158" s="18"/>
      <c r="AB1158" s="18"/>
      <c r="AC1158" s="18" t="s">
        <v>5423</v>
      </c>
      <c r="AD1158" s="18" t="s">
        <v>5422</v>
      </c>
      <c r="AE1158" s="18" t="s">
        <v>42</v>
      </c>
      <c r="AF1158" s="18" t="s">
        <v>43</v>
      </c>
      <c r="AG1158" s="18" t="s">
        <v>1433</v>
      </c>
      <c r="AH1158" s="18" t="s">
        <v>43</v>
      </c>
      <c r="AI1158" s="20" t="s">
        <v>187</v>
      </c>
      <c r="AJ1158" s="53" t="s">
        <v>86</v>
      </c>
      <c r="AK1158" s="53" t="s">
        <v>10398</v>
      </c>
      <c r="AL1158" s="53" t="str">
        <f>TEXT(Table13[[#This Row],[Start Date]],"DDD")</f>
        <v>Thu</v>
      </c>
      <c r="AM1158" s="12" t="str">
        <f>TEXT(RAW!$C1158,"MMM")</f>
        <v>Jul</v>
      </c>
      <c r="AN1158" s="12" t="str">
        <f>TEXT(RAW!$C1158,"YYYY")</f>
        <v>2022</v>
      </c>
      <c r="AO1158" s="54">
        <f t="shared" si="18"/>
        <v>0</v>
      </c>
      <c r="AR1158" s="55"/>
      <c r="AS1158" s="55"/>
    </row>
    <row r="1159" spans="1:45" ht="12.6" customHeight="1" x14ac:dyDescent="0.2">
      <c r="A1159" s="17" t="s">
        <v>13114</v>
      </c>
      <c r="B1159" s="19"/>
      <c r="C1159" s="19">
        <v>44763</v>
      </c>
      <c r="D1159" s="19">
        <v>44763</v>
      </c>
      <c r="E1159" s="18" t="s">
        <v>48</v>
      </c>
      <c r="F1159" s="28">
        <v>44763</v>
      </c>
      <c r="G1159" s="18" t="s">
        <v>132</v>
      </c>
      <c r="H1159" s="18" t="s">
        <v>357</v>
      </c>
      <c r="I1159" s="18" t="s">
        <v>5417</v>
      </c>
      <c r="J1159" s="18" t="s">
        <v>13130</v>
      </c>
      <c r="K1159" s="18" t="s">
        <v>86</v>
      </c>
      <c r="L1159" s="18"/>
      <c r="M1159" s="18" t="s">
        <v>285</v>
      </c>
      <c r="N1159" s="18"/>
      <c r="O1159" s="18" t="s">
        <v>4059</v>
      </c>
      <c r="P1159" s="18" t="s">
        <v>5418</v>
      </c>
      <c r="Q1159" s="18" t="s">
        <v>5419</v>
      </c>
      <c r="R1159" s="18" t="s">
        <v>5420</v>
      </c>
      <c r="S1159" s="18" t="s">
        <v>13113</v>
      </c>
      <c r="T1159" s="18"/>
      <c r="U1159" s="18" t="s">
        <v>4062</v>
      </c>
      <c r="V1159" s="18" t="s">
        <v>5421</v>
      </c>
      <c r="W1159" s="18" t="s">
        <v>5424</v>
      </c>
      <c r="X1159" s="18"/>
      <c r="Y1159" s="18"/>
      <c r="Z1159" s="18"/>
      <c r="AA1159" s="18"/>
      <c r="AB1159" s="18"/>
      <c r="AC1159" s="18" t="s">
        <v>5425</v>
      </c>
      <c r="AD1159" s="18" t="s">
        <v>5424</v>
      </c>
      <c r="AE1159" s="18" t="s">
        <v>42</v>
      </c>
      <c r="AF1159" s="18" t="s">
        <v>43</v>
      </c>
      <c r="AG1159" s="18" t="s">
        <v>1634</v>
      </c>
      <c r="AH1159" s="18" t="s">
        <v>43</v>
      </c>
      <c r="AI1159" s="20" t="s">
        <v>187</v>
      </c>
      <c r="AJ1159" s="53" t="s">
        <v>86</v>
      </c>
      <c r="AK1159" s="53" t="s">
        <v>10398</v>
      </c>
      <c r="AL1159" s="53" t="str">
        <f>TEXT(Table13[[#This Row],[Start Date]],"DDD")</f>
        <v>Thu</v>
      </c>
      <c r="AM1159" s="12" t="str">
        <f>TEXT(RAW!$C1159,"MMM")</f>
        <v>Jul</v>
      </c>
      <c r="AN1159" s="12" t="str">
        <f>TEXT(RAW!$C1159,"YYYY")</f>
        <v>2022</v>
      </c>
      <c r="AO1159" s="54">
        <f t="shared" si="18"/>
        <v>0.13194444444444442</v>
      </c>
      <c r="AR1159" s="55"/>
      <c r="AS1159" s="55"/>
    </row>
    <row r="1160" spans="1:45" ht="12.6" customHeight="1" x14ac:dyDescent="0.2">
      <c r="A1160" s="17" t="s">
        <v>13114</v>
      </c>
      <c r="B1160" s="28">
        <v>44707</v>
      </c>
      <c r="C1160" s="19">
        <v>44707</v>
      </c>
      <c r="D1160" s="19">
        <v>44708</v>
      </c>
      <c r="E1160" s="18" t="s">
        <v>214</v>
      </c>
      <c r="F1160" s="28">
        <v>44708</v>
      </c>
      <c r="G1160" s="18" t="s">
        <v>176</v>
      </c>
      <c r="H1160" s="18" t="s">
        <v>357</v>
      </c>
      <c r="I1160" s="18" t="s">
        <v>5426</v>
      </c>
      <c r="J1160" s="18" t="s">
        <v>13132</v>
      </c>
      <c r="K1160" s="18" t="s">
        <v>109</v>
      </c>
      <c r="L1160" s="18" t="s">
        <v>1587</v>
      </c>
      <c r="M1160" s="18"/>
      <c r="N1160" s="18" t="s">
        <v>40</v>
      </c>
      <c r="O1160" s="18" t="s">
        <v>362</v>
      </c>
      <c r="P1160" s="18" t="s">
        <v>363</v>
      </c>
      <c r="Q1160" s="18" t="s">
        <v>429</v>
      </c>
      <c r="R1160" s="18" t="s">
        <v>395</v>
      </c>
      <c r="S1160" s="18" t="s">
        <v>13127</v>
      </c>
      <c r="T1160" s="18" t="s">
        <v>1588</v>
      </c>
      <c r="U1160" s="18" t="s">
        <v>5427</v>
      </c>
      <c r="V1160" s="18" t="s">
        <v>5428</v>
      </c>
      <c r="W1160" s="18" t="s">
        <v>5429</v>
      </c>
      <c r="X1160" s="18" t="s">
        <v>1589</v>
      </c>
      <c r="Y1160" s="18" t="s">
        <v>1590</v>
      </c>
      <c r="Z1160" s="18" t="s">
        <v>41</v>
      </c>
      <c r="AA1160" s="18" t="s">
        <v>1007</v>
      </c>
      <c r="AB1160" s="18" t="s">
        <v>367</v>
      </c>
      <c r="AC1160" s="18" t="s">
        <v>5430</v>
      </c>
      <c r="AD1160" s="18" t="s">
        <v>5429</v>
      </c>
      <c r="AE1160" s="18" t="s">
        <v>42</v>
      </c>
      <c r="AF1160" s="18" t="s">
        <v>43</v>
      </c>
      <c r="AG1160" s="18" t="s">
        <v>3784</v>
      </c>
      <c r="AH1160" s="18" t="s">
        <v>43</v>
      </c>
      <c r="AI1160" s="20" t="s">
        <v>1592</v>
      </c>
      <c r="AJ1160" s="53" t="s">
        <v>10412</v>
      </c>
      <c r="AK1160" s="53" t="s">
        <v>10398</v>
      </c>
      <c r="AL1160" s="53" t="str">
        <f>TEXT(Table13[[#This Row],[Start Date]],"DDD")</f>
        <v>Fri</v>
      </c>
      <c r="AM1160" s="12" t="str">
        <f>TEXT(RAW!$C1160,"MMM")</f>
        <v>May</v>
      </c>
      <c r="AN1160" s="12" t="str">
        <f>TEXT(RAW!$C1160,"YYYY")</f>
        <v>2022</v>
      </c>
      <c r="AO1160" s="54">
        <f t="shared" si="18"/>
        <v>0.12847222222222227</v>
      </c>
      <c r="AR1160" s="55"/>
      <c r="AS1160" s="55"/>
    </row>
    <row r="1161" spans="1:45" ht="12.6" customHeight="1" x14ac:dyDescent="0.2">
      <c r="A1161" s="17" t="s">
        <v>13114</v>
      </c>
      <c r="B1161" s="28">
        <v>44707</v>
      </c>
      <c r="C1161" s="19">
        <v>44707</v>
      </c>
      <c r="D1161" s="19">
        <v>44707</v>
      </c>
      <c r="E1161" s="18" t="s">
        <v>5431</v>
      </c>
      <c r="F1161" s="28">
        <v>44707</v>
      </c>
      <c r="G1161" s="18" t="s">
        <v>128</v>
      </c>
      <c r="H1161" s="18" t="s">
        <v>357</v>
      </c>
      <c r="I1161" s="18" t="s">
        <v>5432</v>
      </c>
      <c r="J1161" s="18" t="s">
        <v>13132</v>
      </c>
      <c r="K1161" s="18" t="s">
        <v>244</v>
      </c>
      <c r="L1161" s="18" t="s">
        <v>1515</v>
      </c>
      <c r="M1161" s="18"/>
      <c r="N1161" s="18" t="s">
        <v>40</v>
      </c>
      <c r="O1161" s="18" t="s">
        <v>362</v>
      </c>
      <c r="P1161" s="18" t="s">
        <v>363</v>
      </c>
      <c r="Q1161" s="18" t="s">
        <v>364</v>
      </c>
      <c r="R1161" s="18" t="s">
        <v>395</v>
      </c>
      <c r="S1161" s="18" t="s">
        <v>13116</v>
      </c>
      <c r="T1161" s="18" t="s">
        <v>1815</v>
      </c>
      <c r="U1161" s="18" t="s">
        <v>5433</v>
      </c>
      <c r="V1161" s="18" t="s">
        <v>5434</v>
      </c>
      <c r="W1161" s="18" t="s">
        <v>5435</v>
      </c>
      <c r="X1161" s="18" t="s">
        <v>774</v>
      </c>
      <c r="Y1161" s="18" t="s">
        <v>1816</v>
      </c>
      <c r="Z1161" s="18" t="s">
        <v>41</v>
      </c>
      <c r="AA1161" s="18" t="s">
        <v>634</v>
      </c>
      <c r="AB1161" s="18" t="s">
        <v>367</v>
      </c>
      <c r="AC1161" s="18" t="s">
        <v>5436</v>
      </c>
      <c r="AD1161" s="18" t="s">
        <v>5435</v>
      </c>
      <c r="AE1161" s="18" t="s">
        <v>42</v>
      </c>
      <c r="AF1161" s="18" t="s">
        <v>43</v>
      </c>
      <c r="AG1161" s="18" t="s">
        <v>4131</v>
      </c>
      <c r="AH1161" s="18" t="s">
        <v>43</v>
      </c>
      <c r="AI1161" s="20" t="s">
        <v>1475</v>
      </c>
      <c r="AJ1161" s="53" t="s">
        <v>10412</v>
      </c>
      <c r="AK1161" s="53" t="s">
        <v>10398</v>
      </c>
      <c r="AL1161" s="53" t="str">
        <f>TEXT(Table13[[#This Row],[Start Date]],"DDD")</f>
        <v>Thu</v>
      </c>
      <c r="AM1161" s="12" t="str">
        <f>TEXT(RAW!$C1161,"MMM")</f>
        <v>May</v>
      </c>
      <c r="AN1161" s="12" t="str">
        <f>TEXT(RAW!$C1161,"YYYY")</f>
        <v>2022</v>
      </c>
      <c r="AO1161" s="54">
        <f t="shared" si="18"/>
        <v>3.9583333333333304E-2</v>
      </c>
      <c r="AR1161" s="55"/>
      <c r="AS1161" s="55"/>
    </row>
    <row r="1162" spans="1:45" ht="12.6" customHeight="1" x14ac:dyDescent="0.2">
      <c r="A1162" s="17" t="s">
        <v>13114</v>
      </c>
      <c r="B1162" s="28">
        <v>44775</v>
      </c>
      <c r="C1162" s="19">
        <v>44775</v>
      </c>
      <c r="D1162" s="19">
        <v>44775</v>
      </c>
      <c r="E1162" s="18" t="s">
        <v>210</v>
      </c>
      <c r="F1162" s="28">
        <v>44775</v>
      </c>
      <c r="G1162" s="18" t="s">
        <v>129</v>
      </c>
      <c r="H1162" s="18" t="s">
        <v>357</v>
      </c>
      <c r="I1162" s="18" t="s">
        <v>5437</v>
      </c>
      <c r="J1162" s="18" t="s">
        <v>13130</v>
      </c>
      <c r="K1162" s="18" t="s">
        <v>209</v>
      </c>
      <c r="L1162" s="18" t="s">
        <v>533</v>
      </c>
      <c r="M1162" s="18"/>
      <c r="N1162" s="18" t="s">
        <v>40</v>
      </c>
      <c r="O1162" s="18" t="s">
        <v>362</v>
      </c>
      <c r="P1162" s="18" t="s">
        <v>363</v>
      </c>
      <c r="Q1162" s="18" t="s">
        <v>534</v>
      </c>
      <c r="R1162" s="18" t="s">
        <v>381</v>
      </c>
      <c r="S1162" s="18" t="s">
        <v>13123</v>
      </c>
      <c r="T1162" s="18" t="s">
        <v>810</v>
      </c>
      <c r="U1162" s="18" t="s">
        <v>5438</v>
      </c>
      <c r="V1162" s="18" t="s">
        <v>5439</v>
      </c>
      <c r="W1162" s="18" t="s">
        <v>5440</v>
      </c>
      <c r="X1162" s="18" t="s">
        <v>41</v>
      </c>
      <c r="Y1162" s="18">
        <v>70715737692</v>
      </c>
      <c r="Z1162" s="18"/>
      <c r="AA1162" s="18" t="s">
        <v>538</v>
      </c>
      <c r="AB1162" s="18" t="s">
        <v>539</v>
      </c>
      <c r="AC1162" s="18" t="s">
        <v>5441</v>
      </c>
      <c r="AD1162" s="18" t="s">
        <v>5440</v>
      </c>
      <c r="AE1162" s="18" t="s">
        <v>42</v>
      </c>
      <c r="AF1162" s="18" t="s">
        <v>43</v>
      </c>
      <c r="AG1162" s="18" t="s">
        <v>390</v>
      </c>
      <c r="AH1162" s="18" t="s">
        <v>43</v>
      </c>
      <c r="AI1162" s="20" t="s">
        <v>52</v>
      </c>
      <c r="AJ1162" s="53" t="s">
        <v>10412</v>
      </c>
      <c r="AK1162" s="53" t="s">
        <v>10398</v>
      </c>
      <c r="AL1162" s="53" t="str">
        <f>TEXT(Table13[[#This Row],[Start Date]],"DDD")</f>
        <v>Tue</v>
      </c>
      <c r="AM1162" s="12" t="str">
        <f>TEXT(RAW!$C1162,"MMM")</f>
        <v>Aug</v>
      </c>
      <c r="AN1162" s="12" t="str">
        <f>TEXT(RAW!$C1162,"YYYY")</f>
        <v>2022</v>
      </c>
      <c r="AO1162" s="54">
        <f t="shared" si="18"/>
        <v>3.125E-2</v>
      </c>
      <c r="AR1162" s="55"/>
      <c r="AS1162" s="55"/>
    </row>
    <row r="1163" spans="1:45" ht="12.6" customHeight="1" x14ac:dyDescent="0.2">
      <c r="A1163" s="17" t="s">
        <v>13114</v>
      </c>
      <c r="B1163" s="19"/>
      <c r="C1163" s="19">
        <v>44775</v>
      </c>
      <c r="D1163" s="19">
        <v>44764</v>
      </c>
      <c r="E1163" s="18" t="s">
        <v>45</v>
      </c>
      <c r="F1163" s="28">
        <v>44764</v>
      </c>
      <c r="G1163" s="18" t="s">
        <v>84</v>
      </c>
      <c r="H1163" s="18" t="s">
        <v>357</v>
      </c>
      <c r="I1163" s="18" t="s">
        <v>5442</v>
      </c>
      <c r="J1163" s="18" t="s">
        <v>13130</v>
      </c>
      <c r="K1163" s="18" t="s">
        <v>150</v>
      </c>
      <c r="L1163" s="18" t="s">
        <v>533</v>
      </c>
      <c r="M1163" s="18"/>
      <c r="N1163" s="18"/>
      <c r="O1163" s="18" t="s">
        <v>362</v>
      </c>
      <c r="P1163" s="18" t="s">
        <v>363</v>
      </c>
      <c r="Q1163" s="18" t="s">
        <v>534</v>
      </c>
      <c r="R1163" s="18" t="s">
        <v>55</v>
      </c>
      <c r="S1163" s="18" t="s">
        <v>13127</v>
      </c>
      <c r="T1163" s="18"/>
      <c r="U1163" s="18" t="s">
        <v>5443</v>
      </c>
      <c r="V1163" s="18"/>
      <c r="W1163" s="18" t="s">
        <v>5444</v>
      </c>
      <c r="X1163" s="18"/>
      <c r="Y1163" s="18"/>
      <c r="Z1163" s="18"/>
      <c r="AA1163" s="18"/>
      <c r="AB1163" s="18" t="s">
        <v>539</v>
      </c>
      <c r="AC1163" s="18" t="s">
        <v>5445</v>
      </c>
      <c r="AD1163" s="18" t="s">
        <v>5444</v>
      </c>
      <c r="AE1163" s="18" t="s">
        <v>42</v>
      </c>
      <c r="AF1163" s="18" t="s">
        <v>43</v>
      </c>
      <c r="AG1163" s="18" t="s">
        <v>2211</v>
      </c>
      <c r="AH1163" s="18" t="s">
        <v>43</v>
      </c>
      <c r="AI1163" s="20" t="s">
        <v>52</v>
      </c>
      <c r="AJ1163" s="53" t="s">
        <v>10412</v>
      </c>
      <c r="AK1163" s="53" t="s">
        <v>113</v>
      </c>
      <c r="AL1163" s="53" t="str">
        <f>TEXT(Table13[[#This Row],[Start Date]],"DDD")</f>
        <v>Fri</v>
      </c>
      <c r="AM1163" s="12" t="str">
        <f>TEXT(RAW!$C1163,"MMM")</f>
        <v>Aug</v>
      </c>
      <c r="AN1163" s="12" t="str">
        <f>TEXT(RAW!$C1163,"YYYY")</f>
        <v>2022</v>
      </c>
      <c r="AO1163" s="54">
        <f t="shared" si="18"/>
        <v>1.041666666666663E-2</v>
      </c>
      <c r="AR1163" s="55"/>
      <c r="AS1163" s="55"/>
    </row>
    <row r="1164" spans="1:45" ht="12.6" customHeight="1" x14ac:dyDescent="0.2">
      <c r="A1164" s="17" t="s">
        <v>13114</v>
      </c>
      <c r="B1164" s="19"/>
      <c r="C1164" s="19">
        <v>44720</v>
      </c>
      <c r="D1164" s="19"/>
      <c r="E1164" s="18"/>
      <c r="F1164" s="18"/>
      <c r="G1164" s="18"/>
      <c r="H1164" s="18" t="s">
        <v>357</v>
      </c>
      <c r="I1164" s="18" t="s">
        <v>5446</v>
      </c>
      <c r="J1164" s="18" t="s">
        <v>13133</v>
      </c>
      <c r="K1164" s="18" t="s">
        <v>965</v>
      </c>
      <c r="L1164" s="18"/>
      <c r="M1164" s="18" t="s">
        <v>39</v>
      </c>
      <c r="N1164" s="18"/>
      <c r="O1164" s="18" t="s">
        <v>362</v>
      </c>
      <c r="P1164" s="18" t="s">
        <v>363</v>
      </c>
      <c r="Q1164" s="18" t="s">
        <v>364</v>
      </c>
      <c r="R1164" s="18" t="s">
        <v>663</v>
      </c>
      <c r="S1164" s="18" t="s">
        <v>13118</v>
      </c>
      <c r="T1164" s="18"/>
      <c r="U1164" s="18" t="s">
        <v>5447</v>
      </c>
      <c r="V1164" s="18"/>
      <c r="W1164" s="18"/>
      <c r="X1164" s="18"/>
      <c r="Y1164" s="18"/>
      <c r="Z1164" s="18"/>
      <c r="AA1164" s="18"/>
      <c r="AB1164" s="18"/>
      <c r="AC1164" s="18"/>
      <c r="AD1164" s="18"/>
      <c r="AE1164" s="18"/>
      <c r="AF1164" s="18"/>
      <c r="AG1164" s="18"/>
      <c r="AH1164" s="18" t="s">
        <v>71</v>
      </c>
      <c r="AI1164" s="20" t="s">
        <v>970</v>
      </c>
      <c r="AJ1164" s="53" t="s">
        <v>10412</v>
      </c>
      <c r="AK1164" s="53" t="s">
        <v>10398</v>
      </c>
      <c r="AL1164" s="53" t="str">
        <f>TEXT(Table13[[#This Row],[Start Date]],"DDD")</f>
        <v>Sat</v>
      </c>
      <c r="AM1164" s="12" t="str">
        <f>TEXT(RAW!$C1164,"MMM")</f>
        <v>Jun</v>
      </c>
      <c r="AN1164" s="12" t="str">
        <f>TEXT(RAW!$C1164,"YYYY")</f>
        <v>2022</v>
      </c>
      <c r="AO1164" s="54">
        <f t="shared" si="18"/>
        <v>0</v>
      </c>
      <c r="AR1164" s="55"/>
      <c r="AS1164" s="55"/>
    </row>
    <row r="1165" spans="1:45" ht="12.6" customHeight="1" x14ac:dyDescent="0.2">
      <c r="A1165" s="17" t="s">
        <v>13114</v>
      </c>
      <c r="B1165" s="28">
        <v>44721</v>
      </c>
      <c r="C1165" s="19">
        <v>44721</v>
      </c>
      <c r="D1165" s="19">
        <v>44721</v>
      </c>
      <c r="E1165" s="18" t="s">
        <v>174</v>
      </c>
      <c r="F1165" s="28">
        <v>44721</v>
      </c>
      <c r="G1165" s="18" t="s">
        <v>175</v>
      </c>
      <c r="H1165" s="18" t="s">
        <v>357</v>
      </c>
      <c r="I1165" s="18" t="s">
        <v>5448</v>
      </c>
      <c r="J1165" s="18" t="s">
        <v>13132</v>
      </c>
      <c r="K1165" s="18" t="s">
        <v>67</v>
      </c>
      <c r="L1165" s="18" t="s">
        <v>5265</v>
      </c>
      <c r="M1165" s="18"/>
      <c r="N1165" s="18" t="s">
        <v>40</v>
      </c>
      <c r="O1165" s="18" t="s">
        <v>362</v>
      </c>
      <c r="P1165" s="18" t="s">
        <v>363</v>
      </c>
      <c r="Q1165" s="18" t="s">
        <v>364</v>
      </c>
      <c r="R1165" s="18" t="s">
        <v>395</v>
      </c>
      <c r="S1165" s="18" t="s">
        <v>13116</v>
      </c>
      <c r="T1165" s="18" t="s">
        <v>5450</v>
      </c>
      <c r="U1165" s="18" t="s">
        <v>5451</v>
      </c>
      <c r="V1165" s="18" t="s">
        <v>743</v>
      </c>
      <c r="W1165" s="18" t="s">
        <v>5452</v>
      </c>
      <c r="X1165" s="18" t="s">
        <v>5268</v>
      </c>
      <c r="Y1165" s="18" t="s">
        <v>5453</v>
      </c>
      <c r="Z1165" s="18" t="s">
        <v>41</v>
      </c>
      <c r="AA1165" s="18" t="s">
        <v>5454</v>
      </c>
      <c r="AB1165" s="18" t="s">
        <v>486</v>
      </c>
      <c r="AC1165" s="18" t="s">
        <v>5455</v>
      </c>
      <c r="AD1165" s="18" t="s">
        <v>5452</v>
      </c>
      <c r="AE1165" s="18" t="s">
        <v>42</v>
      </c>
      <c r="AF1165" s="18" t="s">
        <v>43</v>
      </c>
      <c r="AG1165" s="18" t="s">
        <v>2116</v>
      </c>
      <c r="AH1165" s="18" t="s">
        <v>43</v>
      </c>
      <c r="AI1165" s="20" t="s">
        <v>4864</v>
      </c>
      <c r="AJ1165" s="53" t="s">
        <v>10412</v>
      </c>
      <c r="AK1165" s="53" t="s">
        <v>10398</v>
      </c>
      <c r="AL1165" s="53" t="str">
        <f>TEXT(Table13[[#This Row],[Start Date]],"DDD")</f>
        <v>Thu</v>
      </c>
      <c r="AM1165" s="12" t="str">
        <f>TEXT(RAW!$C1165,"MMM")</f>
        <v>Jun</v>
      </c>
      <c r="AN1165" s="12" t="str">
        <f>TEXT(RAW!$C1165,"YYYY")</f>
        <v>2022</v>
      </c>
      <c r="AO1165" s="54">
        <f t="shared" si="18"/>
        <v>2.7777777777777735E-2</v>
      </c>
      <c r="AR1165" s="55"/>
      <c r="AS1165" s="55"/>
    </row>
    <row r="1166" spans="1:45" ht="12.6" customHeight="1" x14ac:dyDescent="0.2">
      <c r="A1166" s="17" t="s">
        <v>13114</v>
      </c>
      <c r="B1166" s="28">
        <v>44705</v>
      </c>
      <c r="C1166" s="19">
        <v>44705</v>
      </c>
      <c r="D1166" s="19">
        <v>44705</v>
      </c>
      <c r="E1166" s="18" t="s">
        <v>75</v>
      </c>
      <c r="F1166" s="28">
        <v>44705</v>
      </c>
      <c r="G1166" s="18" t="s">
        <v>159</v>
      </c>
      <c r="H1166" s="18" t="s">
        <v>357</v>
      </c>
      <c r="I1166" s="18" t="s">
        <v>5456</v>
      </c>
      <c r="J1166" s="18" t="s">
        <v>13133</v>
      </c>
      <c r="K1166" s="18" t="s">
        <v>47</v>
      </c>
      <c r="L1166" s="18" t="s">
        <v>712</v>
      </c>
      <c r="M1166" s="18"/>
      <c r="N1166" s="18" t="s">
        <v>40</v>
      </c>
      <c r="O1166" s="18" t="s">
        <v>362</v>
      </c>
      <c r="P1166" s="18" t="s">
        <v>363</v>
      </c>
      <c r="Q1166" s="18" t="s">
        <v>534</v>
      </c>
      <c r="R1166" s="18" t="s">
        <v>395</v>
      </c>
      <c r="S1166" s="18" t="s">
        <v>13127</v>
      </c>
      <c r="T1166" s="18" t="s">
        <v>5457</v>
      </c>
      <c r="U1166" s="18" t="s">
        <v>5458</v>
      </c>
      <c r="V1166" s="18" t="s">
        <v>5459</v>
      </c>
      <c r="W1166" s="18" t="s">
        <v>5460</v>
      </c>
      <c r="X1166" s="18"/>
      <c r="Y1166" s="18">
        <v>70816839394</v>
      </c>
      <c r="Z1166" s="18"/>
      <c r="AA1166" s="18" t="s">
        <v>538</v>
      </c>
      <c r="AB1166" s="18" t="s">
        <v>717</v>
      </c>
      <c r="AC1166" s="18" t="s">
        <v>5461</v>
      </c>
      <c r="AD1166" s="18" t="s">
        <v>5460</v>
      </c>
      <c r="AE1166" s="18" t="s">
        <v>42</v>
      </c>
      <c r="AF1166" s="18" t="s">
        <v>43</v>
      </c>
      <c r="AG1166" s="18" t="s">
        <v>4656</v>
      </c>
      <c r="AH1166" s="18" t="s">
        <v>43</v>
      </c>
      <c r="AI1166" s="20" t="s">
        <v>100</v>
      </c>
      <c r="AJ1166" s="53" t="s">
        <v>10412</v>
      </c>
      <c r="AK1166" s="53" t="s">
        <v>10398</v>
      </c>
      <c r="AL1166" s="53" t="str">
        <f>TEXT(Table13[[#This Row],[Start Date]],"DDD")</f>
        <v>Tue</v>
      </c>
      <c r="AM1166" s="12" t="str">
        <f>TEXT(RAW!$C1166,"MMM")</f>
        <v>May</v>
      </c>
      <c r="AN1166" s="12" t="str">
        <f>TEXT(RAW!$C1166,"YYYY")</f>
        <v>2022</v>
      </c>
      <c r="AO1166" s="54">
        <f t="shared" si="18"/>
        <v>0.16319444444444442</v>
      </c>
      <c r="AR1166" s="55"/>
      <c r="AS1166" s="55"/>
    </row>
    <row r="1167" spans="1:45" ht="12.6" customHeight="1" x14ac:dyDescent="0.2">
      <c r="A1167" s="17" t="s">
        <v>13114</v>
      </c>
      <c r="B1167" s="28">
        <v>44711</v>
      </c>
      <c r="C1167" s="19">
        <v>44711</v>
      </c>
      <c r="D1167" s="19"/>
      <c r="E1167" s="18"/>
      <c r="F1167" s="18"/>
      <c r="G1167" s="18"/>
      <c r="H1167" s="18" t="s">
        <v>357</v>
      </c>
      <c r="I1167" s="18" t="s">
        <v>5462</v>
      </c>
      <c r="J1167" s="18" t="s">
        <v>13132</v>
      </c>
      <c r="K1167" s="18" t="s">
        <v>244</v>
      </c>
      <c r="L1167" s="18" t="s">
        <v>5265</v>
      </c>
      <c r="M1167" s="18"/>
      <c r="N1167" s="18" t="s">
        <v>40</v>
      </c>
      <c r="O1167" s="18" t="s">
        <v>362</v>
      </c>
      <c r="P1167" s="18" t="s">
        <v>363</v>
      </c>
      <c r="Q1167" s="18" t="s">
        <v>364</v>
      </c>
      <c r="R1167" s="18" t="s">
        <v>55</v>
      </c>
      <c r="S1167" s="18" t="s">
        <v>13127</v>
      </c>
      <c r="T1167" s="18" t="s">
        <v>5266</v>
      </c>
      <c r="U1167" s="18" t="s">
        <v>598</v>
      </c>
      <c r="V1167" s="18"/>
      <c r="W1167" s="18"/>
      <c r="X1167" s="18" t="s">
        <v>5268</v>
      </c>
      <c r="Y1167" s="18" t="s">
        <v>1473</v>
      </c>
      <c r="Z1167" s="18" t="s">
        <v>41</v>
      </c>
      <c r="AA1167" s="18" t="s">
        <v>5269</v>
      </c>
      <c r="AB1167" s="18" t="s">
        <v>486</v>
      </c>
      <c r="AC1167" s="18"/>
      <c r="AD1167" s="18"/>
      <c r="AE1167" s="18"/>
      <c r="AF1167" s="18"/>
      <c r="AG1167" s="18"/>
      <c r="AH1167" s="18" t="s">
        <v>71</v>
      </c>
      <c r="AI1167" s="20" t="s">
        <v>1475</v>
      </c>
      <c r="AJ1167" s="53" t="s">
        <v>10412</v>
      </c>
      <c r="AK1167" s="53" t="s">
        <v>113</v>
      </c>
      <c r="AL1167" s="53" t="str">
        <f>TEXT(Table13[[#This Row],[Start Date]],"DDD")</f>
        <v>Sat</v>
      </c>
      <c r="AM1167" s="12" t="str">
        <f>TEXT(RAW!$C1167,"MMM")</f>
        <v>May</v>
      </c>
      <c r="AN1167" s="12" t="str">
        <f>TEXT(RAW!$C1167,"YYYY")</f>
        <v>2022</v>
      </c>
      <c r="AO1167" s="54">
        <f t="shared" si="18"/>
        <v>0</v>
      </c>
      <c r="AR1167" s="55"/>
      <c r="AS1167" s="55"/>
    </row>
    <row r="1168" spans="1:45" ht="12.6" customHeight="1" x14ac:dyDescent="0.2">
      <c r="A1168" s="17" t="s">
        <v>13114</v>
      </c>
      <c r="B1168" s="19"/>
      <c r="C1168" s="19">
        <v>44711</v>
      </c>
      <c r="D1168" s="19">
        <v>44712</v>
      </c>
      <c r="E1168" s="18" t="s">
        <v>72</v>
      </c>
      <c r="F1168" s="28">
        <v>44712</v>
      </c>
      <c r="G1168" s="18" t="s">
        <v>125</v>
      </c>
      <c r="H1168" s="18" t="s">
        <v>357</v>
      </c>
      <c r="I1168" s="18" t="s">
        <v>5463</v>
      </c>
      <c r="J1168" s="18" t="s">
        <v>13133</v>
      </c>
      <c r="K1168" s="18" t="s">
        <v>67</v>
      </c>
      <c r="L1168" s="18"/>
      <c r="M1168" s="18"/>
      <c r="N1168" s="18"/>
      <c r="O1168" s="18" t="s">
        <v>362</v>
      </c>
      <c r="P1168" s="18" t="s">
        <v>363</v>
      </c>
      <c r="Q1168" s="18" t="s">
        <v>1478</v>
      </c>
      <c r="R1168" s="18" t="s">
        <v>395</v>
      </c>
      <c r="S1168" s="18" t="s">
        <v>13123</v>
      </c>
      <c r="T1168" s="18"/>
      <c r="U1168" s="18" t="s">
        <v>5464</v>
      </c>
      <c r="V1168" s="18" t="s">
        <v>5465</v>
      </c>
      <c r="W1168" s="18" t="s">
        <v>5465</v>
      </c>
      <c r="X1168" s="18"/>
      <c r="Y1168" s="18"/>
      <c r="Z1168" s="18"/>
      <c r="AA1168" s="18"/>
      <c r="AB1168" s="18"/>
      <c r="AC1168" s="18" t="s">
        <v>5466</v>
      </c>
      <c r="AD1168" s="18" t="s">
        <v>5465</v>
      </c>
      <c r="AE1168" s="18" t="s">
        <v>42</v>
      </c>
      <c r="AF1168" s="18" t="s">
        <v>43</v>
      </c>
      <c r="AG1168" s="18" t="s">
        <v>480</v>
      </c>
      <c r="AH1168" s="18" t="s">
        <v>43</v>
      </c>
      <c r="AI1168" s="20" t="s">
        <v>4762</v>
      </c>
      <c r="AJ1168" s="53" t="s">
        <v>10412</v>
      </c>
      <c r="AK1168" s="53" t="s">
        <v>10398</v>
      </c>
      <c r="AL1168" s="53" t="str">
        <f>TEXT(Table13[[#This Row],[Start Date]],"DDD")</f>
        <v>Tue</v>
      </c>
      <c r="AM1168" s="12" t="str">
        <f>TEXT(RAW!$C1168,"MMM")</f>
        <v>May</v>
      </c>
      <c r="AN1168" s="12" t="str">
        <f>TEXT(RAW!$C1168,"YYYY")</f>
        <v>2022</v>
      </c>
      <c r="AO1168" s="54">
        <f t="shared" si="18"/>
        <v>2.083333333333337E-2</v>
      </c>
      <c r="AR1168" s="55"/>
      <c r="AS1168" s="55"/>
    </row>
    <row r="1169" spans="1:45" ht="12.6" customHeight="1" x14ac:dyDescent="0.2">
      <c r="A1169" s="17" t="s">
        <v>13114</v>
      </c>
      <c r="B1169" s="19"/>
      <c r="C1169" s="19">
        <v>44711</v>
      </c>
      <c r="D1169" s="19"/>
      <c r="E1169" s="18"/>
      <c r="F1169" s="18"/>
      <c r="G1169" s="18"/>
      <c r="H1169" s="18" t="s">
        <v>357</v>
      </c>
      <c r="I1169" s="18" t="s">
        <v>5467</v>
      </c>
      <c r="J1169" s="18" t="s">
        <v>13133</v>
      </c>
      <c r="K1169" s="18" t="s">
        <v>965</v>
      </c>
      <c r="L1169" s="18"/>
      <c r="M1169" s="18"/>
      <c r="N1169" s="18"/>
      <c r="O1169" s="18" t="s">
        <v>362</v>
      </c>
      <c r="P1169" s="18" t="s">
        <v>363</v>
      </c>
      <c r="Q1169" s="18" t="s">
        <v>364</v>
      </c>
      <c r="R1169" s="18" t="s">
        <v>663</v>
      </c>
      <c r="S1169" s="18" t="s">
        <v>13129</v>
      </c>
      <c r="T1169" s="18"/>
      <c r="U1169" s="18" t="s">
        <v>5468</v>
      </c>
      <c r="V1169" s="18"/>
      <c r="W1169" s="18"/>
      <c r="X1169" s="18"/>
      <c r="Y1169" s="18"/>
      <c r="Z1169" s="18"/>
      <c r="AA1169" s="18"/>
      <c r="AB1169" s="18"/>
      <c r="AC1169" s="18"/>
      <c r="AD1169" s="18"/>
      <c r="AE1169" s="18"/>
      <c r="AF1169" s="18"/>
      <c r="AG1169" s="18"/>
      <c r="AH1169" s="18" t="s">
        <v>71</v>
      </c>
      <c r="AI1169" s="20" t="s">
        <v>970</v>
      </c>
      <c r="AJ1169" s="53" t="s">
        <v>10412</v>
      </c>
      <c r="AK1169" s="53" t="s">
        <v>10398</v>
      </c>
      <c r="AL1169" s="53" t="str">
        <f>TEXT(Table13[[#This Row],[Start Date]],"DDD")</f>
        <v>Sat</v>
      </c>
      <c r="AM1169" s="12" t="str">
        <f>TEXT(RAW!$C1169,"MMM")</f>
        <v>May</v>
      </c>
      <c r="AN1169" s="12" t="str">
        <f>TEXT(RAW!$C1169,"YYYY")</f>
        <v>2022</v>
      </c>
      <c r="AO1169" s="54">
        <f t="shared" si="18"/>
        <v>0</v>
      </c>
      <c r="AR1169" s="55"/>
      <c r="AS1169" s="55"/>
    </row>
    <row r="1170" spans="1:45" ht="12.6" customHeight="1" x14ac:dyDescent="0.2">
      <c r="A1170" s="17" t="s">
        <v>13114</v>
      </c>
      <c r="B1170" s="19"/>
      <c r="C1170" s="19">
        <v>44712</v>
      </c>
      <c r="D1170" s="19">
        <v>44712</v>
      </c>
      <c r="E1170" s="18" t="s">
        <v>84</v>
      </c>
      <c r="F1170" s="28">
        <v>44712</v>
      </c>
      <c r="G1170" s="18" t="s">
        <v>166</v>
      </c>
      <c r="H1170" s="18" t="s">
        <v>357</v>
      </c>
      <c r="I1170" s="18" t="s">
        <v>5469</v>
      </c>
      <c r="J1170" s="18" t="s">
        <v>13131</v>
      </c>
      <c r="K1170" s="18" t="s">
        <v>67</v>
      </c>
      <c r="L1170" s="18"/>
      <c r="M1170" s="18"/>
      <c r="N1170" s="18"/>
      <c r="O1170" s="18" t="s">
        <v>362</v>
      </c>
      <c r="P1170" s="18" t="s">
        <v>363</v>
      </c>
      <c r="Q1170" s="18" t="s">
        <v>534</v>
      </c>
      <c r="R1170" s="18" t="s">
        <v>395</v>
      </c>
      <c r="S1170" s="18" t="s">
        <v>13123</v>
      </c>
      <c r="T1170" s="18"/>
      <c r="U1170" s="18" t="s">
        <v>5470</v>
      </c>
      <c r="V1170" s="18" t="s">
        <v>5471</v>
      </c>
      <c r="W1170" s="18" t="s">
        <v>5472</v>
      </c>
      <c r="X1170" s="18"/>
      <c r="Y1170" s="18"/>
      <c r="Z1170" s="18"/>
      <c r="AA1170" s="18"/>
      <c r="AB1170" s="18"/>
      <c r="AC1170" s="18" t="s">
        <v>5473</v>
      </c>
      <c r="AD1170" s="18" t="s">
        <v>5472</v>
      </c>
      <c r="AE1170" s="18" t="s">
        <v>42</v>
      </c>
      <c r="AF1170" s="18" t="s">
        <v>43</v>
      </c>
      <c r="AG1170" s="18" t="s">
        <v>390</v>
      </c>
      <c r="AH1170" s="18" t="s">
        <v>43</v>
      </c>
      <c r="AI1170" s="20" t="s">
        <v>473</v>
      </c>
      <c r="AJ1170" s="53" t="s">
        <v>10412</v>
      </c>
      <c r="AK1170" s="53" t="s">
        <v>10398</v>
      </c>
      <c r="AL1170" s="53" t="str">
        <f>TEXT(Table13[[#This Row],[Start Date]],"DDD")</f>
        <v>Tue</v>
      </c>
      <c r="AM1170" s="12" t="str">
        <f>TEXT(RAW!$C1170,"MMM")</f>
        <v>May</v>
      </c>
      <c r="AN1170" s="12" t="str">
        <f>TEXT(RAW!$C1170,"YYYY")</f>
        <v>2022</v>
      </c>
      <c r="AO1170" s="54">
        <f t="shared" si="18"/>
        <v>3.125E-2</v>
      </c>
      <c r="AR1170" s="55"/>
      <c r="AS1170" s="55"/>
    </row>
    <row r="1171" spans="1:45" ht="12.6" customHeight="1" x14ac:dyDescent="0.2">
      <c r="A1171" s="17" t="s">
        <v>13114</v>
      </c>
      <c r="B1171" s="28">
        <v>44771</v>
      </c>
      <c r="C1171" s="19">
        <v>44776</v>
      </c>
      <c r="D1171" s="19">
        <v>44774</v>
      </c>
      <c r="E1171" s="18" t="s">
        <v>63</v>
      </c>
      <c r="F1171" s="28">
        <v>44774</v>
      </c>
      <c r="G1171" s="18" t="s">
        <v>84</v>
      </c>
      <c r="H1171" s="18" t="s">
        <v>357</v>
      </c>
      <c r="I1171" s="18" t="s">
        <v>5474</v>
      </c>
      <c r="J1171" s="18" t="s">
        <v>13132</v>
      </c>
      <c r="K1171" s="18" t="s">
        <v>58</v>
      </c>
      <c r="L1171" s="18" t="s">
        <v>5336</v>
      </c>
      <c r="M1171" s="18"/>
      <c r="N1171" s="18" t="s">
        <v>40</v>
      </c>
      <c r="O1171" s="18" t="s">
        <v>362</v>
      </c>
      <c r="P1171" s="18" t="s">
        <v>363</v>
      </c>
      <c r="Q1171" s="18" t="s">
        <v>374</v>
      </c>
      <c r="R1171" s="18" t="s">
        <v>55</v>
      </c>
      <c r="S1171" s="18" t="s">
        <v>13125</v>
      </c>
      <c r="T1171" s="18" t="s">
        <v>5475</v>
      </c>
      <c r="U1171" s="18" t="s">
        <v>5476</v>
      </c>
      <c r="V1171" s="18" t="s">
        <v>60</v>
      </c>
      <c r="W1171" s="18" t="s">
        <v>60</v>
      </c>
      <c r="X1171" s="18" t="s">
        <v>5477</v>
      </c>
      <c r="Y1171" s="18" t="s">
        <v>5478</v>
      </c>
      <c r="Z1171" s="18" t="s">
        <v>41</v>
      </c>
      <c r="AA1171" s="18" t="s">
        <v>1681</v>
      </c>
      <c r="AB1171" s="18" t="s">
        <v>486</v>
      </c>
      <c r="AC1171" s="18" t="s">
        <v>5479</v>
      </c>
      <c r="AD1171" s="18" t="s">
        <v>60</v>
      </c>
      <c r="AE1171" s="18" t="s">
        <v>42</v>
      </c>
      <c r="AF1171" s="18" t="s">
        <v>43</v>
      </c>
      <c r="AG1171" s="18" t="s">
        <v>377</v>
      </c>
      <c r="AH1171" s="18" t="s">
        <v>43</v>
      </c>
      <c r="AI1171" s="20" t="s">
        <v>1046</v>
      </c>
      <c r="AJ1171" s="53" t="s">
        <v>58</v>
      </c>
      <c r="AK1171" s="53" t="s">
        <v>113</v>
      </c>
      <c r="AL1171" s="53" t="str">
        <f>TEXT(Table13[[#This Row],[Start Date]],"DDD")</f>
        <v>Mon</v>
      </c>
      <c r="AM1171" s="12" t="str">
        <f>TEXT(RAW!$C1171,"MMM")</f>
        <v>Aug</v>
      </c>
      <c r="AN1171" s="12" t="str">
        <f>TEXT(RAW!$C1171,"YYYY")</f>
        <v>2022</v>
      </c>
      <c r="AO1171" s="54">
        <f t="shared" si="18"/>
        <v>8.3333333333333315E-2</v>
      </c>
      <c r="AR1171" s="55"/>
      <c r="AS1171" s="55"/>
    </row>
    <row r="1172" spans="1:45" ht="12.6" customHeight="1" x14ac:dyDescent="0.2">
      <c r="A1172" s="17" t="s">
        <v>13114</v>
      </c>
      <c r="B1172" s="19"/>
      <c r="C1172" s="19">
        <v>44725</v>
      </c>
      <c r="D1172" s="19">
        <v>44726</v>
      </c>
      <c r="E1172" s="18" t="s">
        <v>63</v>
      </c>
      <c r="F1172" s="28">
        <v>44726</v>
      </c>
      <c r="G1172" s="18" t="s">
        <v>45</v>
      </c>
      <c r="H1172" s="18" t="s">
        <v>357</v>
      </c>
      <c r="I1172" s="18" t="s">
        <v>5480</v>
      </c>
      <c r="J1172" s="18" t="s">
        <v>13132</v>
      </c>
      <c r="K1172" s="18" t="s">
        <v>67</v>
      </c>
      <c r="L1172" s="18" t="s">
        <v>441</v>
      </c>
      <c r="M1172" s="18"/>
      <c r="N1172" s="18"/>
      <c r="O1172" s="18" t="s">
        <v>362</v>
      </c>
      <c r="P1172" s="18" t="s">
        <v>363</v>
      </c>
      <c r="Q1172" s="18" t="s">
        <v>429</v>
      </c>
      <c r="R1172" s="18" t="s">
        <v>395</v>
      </c>
      <c r="S1172" s="18" t="s">
        <v>13116</v>
      </c>
      <c r="T1172" s="18"/>
      <c r="U1172" s="18" t="s">
        <v>5481</v>
      </c>
      <c r="V1172" s="18" t="s">
        <v>5482</v>
      </c>
      <c r="W1172" s="18" t="s">
        <v>5483</v>
      </c>
      <c r="X1172" s="18"/>
      <c r="Y1172" s="18"/>
      <c r="Z1172" s="18"/>
      <c r="AA1172" s="18"/>
      <c r="AB1172" s="18" t="s">
        <v>367</v>
      </c>
      <c r="AC1172" s="18" t="s">
        <v>5484</v>
      </c>
      <c r="AD1172" s="18" t="s">
        <v>5483</v>
      </c>
      <c r="AE1172" s="18" t="s">
        <v>42</v>
      </c>
      <c r="AF1172" s="18" t="s">
        <v>43</v>
      </c>
      <c r="AG1172" s="18" t="s">
        <v>1361</v>
      </c>
      <c r="AH1172" s="18" t="s">
        <v>43</v>
      </c>
      <c r="AI1172" s="20" t="s">
        <v>1345</v>
      </c>
      <c r="AJ1172" s="53" t="s">
        <v>10412</v>
      </c>
      <c r="AK1172" s="53" t="s">
        <v>10398</v>
      </c>
      <c r="AL1172" s="53" t="str">
        <f>TEXT(Table13[[#This Row],[Start Date]],"DDD")</f>
        <v>Tue</v>
      </c>
      <c r="AM1172" s="12" t="str">
        <f>TEXT(RAW!$C1172,"MMM")</f>
        <v>Jun</v>
      </c>
      <c r="AN1172" s="12" t="str">
        <f>TEXT(RAW!$C1172,"YYYY")</f>
        <v>2022</v>
      </c>
      <c r="AO1172" s="54">
        <f t="shared" si="18"/>
        <v>7.2916666666666685E-2</v>
      </c>
      <c r="AR1172" s="55"/>
      <c r="AS1172" s="55"/>
    </row>
    <row r="1173" spans="1:45" ht="12.6" customHeight="1" x14ac:dyDescent="0.2">
      <c r="A1173" s="17" t="s">
        <v>13114</v>
      </c>
      <c r="B1173" s="19"/>
      <c r="C1173" s="19">
        <v>44725</v>
      </c>
      <c r="D1173" s="19">
        <v>44726</v>
      </c>
      <c r="E1173" s="18" t="s">
        <v>188</v>
      </c>
      <c r="F1173" s="28">
        <v>44726</v>
      </c>
      <c r="G1173" s="18" t="s">
        <v>72</v>
      </c>
      <c r="H1173" s="18" t="s">
        <v>357</v>
      </c>
      <c r="I1173" s="18" t="s">
        <v>5485</v>
      </c>
      <c r="J1173" s="18" t="s">
        <v>13131</v>
      </c>
      <c r="K1173" s="18" t="s">
        <v>203</v>
      </c>
      <c r="L1173" s="18"/>
      <c r="M1173" s="18"/>
      <c r="N1173" s="18"/>
      <c r="O1173" s="18" t="s">
        <v>362</v>
      </c>
      <c r="P1173" s="18" t="s">
        <v>363</v>
      </c>
      <c r="Q1173" s="18" t="s">
        <v>1478</v>
      </c>
      <c r="R1173" s="18" t="s">
        <v>663</v>
      </c>
      <c r="S1173" s="18" t="s">
        <v>13123</v>
      </c>
      <c r="T1173" s="18"/>
      <c r="U1173" s="18" t="s">
        <v>5486</v>
      </c>
      <c r="V1173" s="18" t="s">
        <v>5487</v>
      </c>
      <c r="W1173" s="18" t="s">
        <v>5488</v>
      </c>
      <c r="X1173" s="18"/>
      <c r="Y1173" s="18"/>
      <c r="Z1173" s="18"/>
      <c r="AA1173" s="18"/>
      <c r="AB1173" s="18"/>
      <c r="AC1173" s="18" t="s">
        <v>5489</v>
      </c>
      <c r="AD1173" s="18" t="s">
        <v>5488</v>
      </c>
      <c r="AE1173" s="18" t="s">
        <v>42</v>
      </c>
      <c r="AF1173" s="18" t="s">
        <v>43</v>
      </c>
      <c r="AG1173" s="18" t="s">
        <v>2307</v>
      </c>
      <c r="AH1173" s="18" t="s">
        <v>43</v>
      </c>
      <c r="AI1173" s="20" t="s">
        <v>473</v>
      </c>
      <c r="AJ1173" s="53" t="s">
        <v>10412</v>
      </c>
      <c r="AK1173" s="53" t="s">
        <v>10398</v>
      </c>
      <c r="AL1173" s="53" t="str">
        <f>TEXT(Table13[[#This Row],[Start Date]],"DDD")</f>
        <v>Tue</v>
      </c>
      <c r="AM1173" s="12" t="str">
        <f>TEXT(RAW!$C1173,"MMM")</f>
        <v>Jun</v>
      </c>
      <c r="AN1173" s="12" t="str">
        <f>TEXT(RAW!$C1173,"YYYY")</f>
        <v>2022</v>
      </c>
      <c r="AO1173" s="54">
        <f t="shared" si="18"/>
        <v>0.13541666666666669</v>
      </c>
      <c r="AR1173" s="55"/>
      <c r="AS1173" s="55"/>
    </row>
    <row r="1174" spans="1:45" ht="12.6" customHeight="1" x14ac:dyDescent="0.2">
      <c r="A1174" s="17" t="s">
        <v>13114</v>
      </c>
      <c r="B1174" s="19"/>
      <c r="C1174" s="19">
        <v>44726</v>
      </c>
      <c r="D1174" s="19">
        <v>44732</v>
      </c>
      <c r="E1174" s="18" t="s">
        <v>75</v>
      </c>
      <c r="F1174" s="28">
        <v>44732</v>
      </c>
      <c r="G1174" s="18" t="s">
        <v>235</v>
      </c>
      <c r="H1174" s="18" t="s">
        <v>357</v>
      </c>
      <c r="I1174" s="18" t="s">
        <v>5490</v>
      </c>
      <c r="J1174" s="18" t="s">
        <v>13130</v>
      </c>
      <c r="K1174" s="18" t="s">
        <v>203</v>
      </c>
      <c r="L1174" s="18" t="s">
        <v>909</v>
      </c>
      <c r="M1174" s="18"/>
      <c r="N1174" s="18"/>
      <c r="O1174" s="18" t="s">
        <v>362</v>
      </c>
      <c r="P1174" s="18" t="s">
        <v>363</v>
      </c>
      <c r="Q1174" s="18" t="s">
        <v>923</v>
      </c>
      <c r="R1174" s="18" t="s">
        <v>55</v>
      </c>
      <c r="S1174" s="18" t="s">
        <v>13123</v>
      </c>
      <c r="T1174" s="18"/>
      <c r="U1174" s="18" t="s">
        <v>5491</v>
      </c>
      <c r="V1174" s="18" t="s">
        <v>2149</v>
      </c>
      <c r="W1174" s="18" t="s">
        <v>2150</v>
      </c>
      <c r="X1174" s="18"/>
      <c r="Y1174" s="18"/>
      <c r="Z1174" s="18"/>
      <c r="AA1174" s="18"/>
      <c r="AB1174" s="18" t="s">
        <v>367</v>
      </c>
      <c r="AC1174" s="18" t="s">
        <v>5492</v>
      </c>
      <c r="AD1174" s="18" t="s">
        <v>2150</v>
      </c>
      <c r="AE1174" s="18" t="s">
        <v>42</v>
      </c>
      <c r="AF1174" s="18" t="s">
        <v>43</v>
      </c>
      <c r="AG1174" s="18" t="s">
        <v>815</v>
      </c>
      <c r="AH1174" s="18" t="s">
        <v>43</v>
      </c>
      <c r="AI1174" s="20" t="s">
        <v>44</v>
      </c>
      <c r="AJ1174" s="53" t="s">
        <v>10412</v>
      </c>
      <c r="AK1174" s="53" t="s">
        <v>113</v>
      </c>
      <c r="AL1174" s="53" t="str">
        <f>TEXT(Table13[[#This Row],[Start Date]],"DDD")</f>
        <v>Mon</v>
      </c>
      <c r="AM1174" s="12" t="str">
        <f>TEXT(RAW!$C1174,"MMM")</f>
        <v>Jun</v>
      </c>
      <c r="AN1174" s="12" t="str">
        <f>TEXT(RAW!$C1174,"YYYY")</f>
        <v>2022</v>
      </c>
      <c r="AO1174" s="54">
        <f t="shared" si="18"/>
        <v>1.7361111111111105E-2</v>
      </c>
      <c r="AR1174" s="55"/>
      <c r="AS1174" s="55"/>
    </row>
    <row r="1175" spans="1:45" ht="12.6" customHeight="1" x14ac:dyDescent="0.2">
      <c r="A1175" s="17" t="s">
        <v>13114</v>
      </c>
      <c r="B1175" s="28">
        <v>44726</v>
      </c>
      <c r="C1175" s="19">
        <v>44726</v>
      </c>
      <c r="D1175" s="19">
        <v>44732</v>
      </c>
      <c r="E1175" s="18" t="s">
        <v>36</v>
      </c>
      <c r="F1175" s="28">
        <v>44732</v>
      </c>
      <c r="G1175" s="18" t="s">
        <v>75</v>
      </c>
      <c r="H1175" s="18" t="s">
        <v>357</v>
      </c>
      <c r="I1175" s="18" t="s">
        <v>5493</v>
      </c>
      <c r="J1175" s="18" t="s">
        <v>13130</v>
      </c>
      <c r="K1175" s="18" t="s">
        <v>203</v>
      </c>
      <c r="L1175" s="18" t="s">
        <v>729</v>
      </c>
      <c r="M1175" s="18"/>
      <c r="N1175" s="18" t="s">
        <v>40</v>
      </c>
      <c r="O1175" s="18" t="s">
        <v>362</v>
      </c>
      <c r="P1175" s="18" t="s">
        <v>363</v>
      </c>
      <c r="Q1175" s="18" t="s">
        <v>534</v>
      </c>
      <c r="R1175" s="18" t="s">
        <v>55</v>
      </c>
      <c r="S1175" s="18" t="s">
        <v>13123</v>
      </c>
      <c r="T1175" s="18" t="s">
        <v>2348</v>
      </c>
      <c r="U1175" s="18" t="s">
        <v>5494</v>
      </c>
      <c r="V1175" s="18" t="s">
        <v>2085</v>
      </c>
      <c r="W1175" s="18" t="s">
        <v>1901</v>
      </c>
      <c r="X1175" s="18" t="s">
        <v>41</v>
      </c>
      <c r="Y1175" s="18">
        <v>70813418843</v>
      </c>
      <c r="Z1175" s="18"/>
      <c r="AA1175" s="18" t="s">
        <v>538</v>
      </c>
      <c r="AB1175" s="18" t="s">
        <v>734</v>
      </c>
      <c r="AC1175" s="18" t="s">
        <v>5495</v>
      </c>
      <c r="AD1175" s="18" t="s">
        <v>1901</v>
      </c>
      <c r="AE1175" s="18" t="s">
        <v>42</v>
      </c>
      <c r="AF1175" s="18" t="s">
        <v>43</v>
      </c>
      <c r="AG1175" s="18" t="s">
        <v>480</v>
      </c>
      <c r="AH1175" s="18" t="s">
        <v>43</v>
      </c>
      <c r="AI1175" s="20" t="s">
        <v>44</v>
      </c>
      <c r="AJ1175" s="53" t="s">
        <v>10412</v>
      </c>
      <c r="AK1175" s="53" t="s">
        <v>113</v>
      </c>
      <c r="AL1175" s="53" t="str">
        <f>TEXT(Table13[[#This Row],[Start Date]],"DDD")</f>
        <v>Mon</v>
      </c>
      <c r="AM1175" s="12" t="str">
        <f>TEXT(RAW!$C1175,"MMM")</f>
        <v>Jun</v>
      </c>
      <c r="AN1175" s="12" t="str">
        <f>TEXT(RAW!$C1175,"YYYY")</f>
        <v>2022</v>
      </c>
      <c r="AO1175" s="54">
        <f t="shared" si="18"/>
        <v>2.0833333333333315E-2</v>
      </c>
      <c r="AR1175" s="55"/>
      <c r="AS1175" s="55"/>
    </row>
    <row r="1176" spans="1:45" ht="12.6" customHeight="1" x14ac:dyDescent="0.2">
      <c r="A1176" s="17" t="s">
        <v>13114</v>
      </c>
      <c r="B1176" s="19"/>
      <c r="C1176" s="19">
        <v>44725</v>
      </c>
      <c r="D1176" s="19">
        <v>44718</v>
      </c>
      <c r="E1176" s="18" t="s">
        <v>36</v>
      </c>
      <c r="F1176" s="28">
        <v>44718</v>
      </c>
      <c r="G1176" s="18" t="s">
        <v>84</v>
      </c>
      <c r="H1176" s="18" t="s">
        <v>357</v>
      </c>
      <c r="I1176" s="18" t="s">
        <v>5496</v>
      </c>
      <c r="J1176" s="18" t="s">
        <v>13133</v>
      </c>
      <c r="K1176" s="18" t="s">
        <v>58</v>
      </c>
      <c r="L1176" s="18" t="s">
        <v>567</v>
      </c>
      <c r="M1176" s="18"/>
      <c r="N1176" s="18"/>
      <c r="O1176" s="18" t="s">
        <v>362</v>
      </c>
      <c r="P1176" s="18" t="s">
        <v>363</v>
      </c>
      <c r="Q1176" s="18" t="s">
        <v>374</v>
      </c>
      <c r="R1176" s="18" t="s">
        <v>404</v>
      </c>
      <c r="S1176" s="18" t="s">
        <v>13120</v>
      </c>
      <c r="T1176" s="18"/>
      <c r="U1176" s="18" t="s">
        <v>405</v>
      </c>
      <c r="V1176" s="18" t="s">
        <v>405</v>
      </c>
      <c r="W1176" s="18" t="s">
        <v>5497</v>
      </c>
      <c r="X1176" s="18"/>
      <c r="Y1176" s="18"/>
      <c r="Z1176" s="18"/>
      <c r="AA1176" s="18"/>
      <c r="AB1176" s="18" t="s">
        <v>367</v>
      </c>
      <c r="AC1176" s="18" t="s">
        <v>5498</v>
      </c>
      <c r="AD1176" s="18" t="s">
        <v>5497</v>
      </c>
      <c r="AE1176" s="18" t="s">
        <v>42</v>
      </c>
      <c r="AF1176" s="18" t="s">
        <v>43</v>
      </c>
      <c r="AG1176" s="18" t="s">
        <v>736</v>
      </c>
      <c r="AH1176" s="18" t="s">
        <v>43</v>
      </c>
      <c r="AI1176" s="20" t="s">
        <v>571</v>
      </c>
      <c r="AJ1176" s="53" t="s">
        <v>58</v>
      </c>
      <c r="AK1176" s="53" t="s">
        <v>10413</v>
      </c>
      <c r="AL1176" s="53" t="str">
        <f>TEXT(Table13[[#This Row],[Start Date]],"DDD")</f>
        <v>Mon</v>
      </c>
      <c r="AM1176" s="12" t="str">
        <f>TEXT(RAW!$C1176,"MMM")</f>
        <v>Jun</v>
      </c>
      <c r="AN1176" s="12" t="str">
        <f>TEXT(RAW!$C1176,"YYYY")</f>
        <v>2022</v>
      </c>
      <c r="AO1176" s="54">
        <f t="shared" si="18"/>
        <v>4.166666666666663E-2</v>
      </c>
      <c r="AR1176" s="55"/>
      <c r="AS1176" s="55"/>
    </row>
    <row r="1177" spans="1:45" ht="12.6" customHeight="1" x14ac:dyDescent="0.2">
      <c r="A1177" s="17" t="s">
        <v>13114</v>
      </c>
      <c r="B1177" s="19"/>
      <c r="C1177" s="19">
        <v>44725</v>
      </c>
      <c r="D1177" s="19">
        <v>44720</v>
      </c>
      <c r="E1177" s="18" t="s">
        <v>63</v>
      </c>
      <c r="F1177" s="28">
        <v>44720</v>
      </c>
      <c r="G1177" s="18" t="s">
        <v>36</v>
      </c>
      <c r="H1177" s="18" t="s">
        <v>357</v>
      </c>
      <c r="I1177" s="18" t="s">
        <v>5499</v>
      </c>
      <c r="J1177" s="18" t="s">
        <v>513</v>
      </c>
      <c r="K1177" s="18" t="s">
        <v>58</v>
      </c>
      <c r="L1177" s="18"/>
      <c r="M1177" s="18"/>
      <c r="N1177" s="18"/>
      <c r="O1177" s="18" t="s">
        <v>362</v>
      </c>
      <c r="P1177" s="18" t="s">
        <v>363</v>
      </c>
      <c r="Q1177" s="18" t="s">
        <v>374</v>
      </c>
      <c r="R1177" s="18" t="s">
        <v>404</v>
      </c>
      <c r="S1177" s="18" t="s">
        <v>13125</v>
      </c>
      <c r="T1177" s="18"/>
      <c r="U1177" s="18" t="s">
        <v>5500</v>
      </c>
      <c r="V1177" s="18" t="s">
        <v>5500</v>
      </c>
      <c r="W1177" s="18" t="s">
        <v>5500</v>
      </c>
      <c r="X1177" s="18"/>
      <c r="Y1177" s="18"/>
      <c r="Z1177" s="18"/>
      <c r="AA1177" s="18"/>
      <c r="AB1177" s="18"/>
      <c r="AC1177" s="18" t="s">
        <v>5501</v>
      </c>
      <c r="AD1177" s="18" t="s">
        <v>5500</v>
      </c>
      <c r="AE1177" s="18" t="s">
        <v>42</v>
      </c>
      <c r="AF1177" s="18" t="s">
        <v>43</v>
      </c>
      <c r="AG1177" s="18" t="s">
        <v>736</v>
      </c>
      <c r="AH1177" s="18" t="s">
        <v>43</v>
      </c>
      <c r="AI1177" s="20" t="s">
        <v>517</v>
      </c>
      <c r="AJ1177" s="53" t="s">
        <v>58</v>
      </c>
      <c r="AK1177" s="53" t="s">
        <v>10413</v>
      </c>
      <c r="AL1177" s="53" t="str">
        <f>TEXT(Table13[[#This Row],[Start Date]],"DDD")</f>
        <v>Wed</v>
      </c>
      <c r="AM1177" s="12" t="str">
        <f>TEXT(RAW!$C1177,"MMM")</f>
        <v>Jun</v>
      </c>
      <c r="AN1177" s="12" t="str">
        <f>TEXT(RAW!$C1177,"YYYY")</f>
        <v>2022</v>
      </c>
      <c r="AO1177" s="54">
        <f t="shared" si="18"/>
        <v>4.1666666666666685E-2</v>
      </c>
      <c r="AR1177" s="55"/>
      <c r="AS1177" s="55"/>
    </row>
    <row r="1178" spans="1:45" ht="12.6" customHeight="1" x14ac:dyDescent="0.2">
      <c r="A1178" s="17" t="s">
        <v>13114</v>
      </c>
      <c r="B1178" s="19"/>
      <c r="C1178" s="19">
        <v>44725</v>
      </c>
      <c r="D1178" s="19">
        <v>44720</v>
      </c>
      <c r="E1178" s="18" t="s">
        <v>63</v>
      </c>
      <c r="F1178" s="28">
        <v>44720</v>
      </c>
      <c r="G1178" s="18" t="s">
        <v>36</v>
      </c>
      <c r="H1178" s="18" t="s">
        <v>357</v>
      </c>
      <c r="I1178" s="18" t="s">
        <v>5502</v>
      </c>
      <c r="J1178" s="18" t="s">
        <v>513</v>
      </c>
      <c r="K1178" s="18" t="s">
        <v>58</v>
      </c>
      <c r="L1178" s="18"/>
      <c r="M1178" s="18"/>
      <c r="N1178" s="18"/>
      <c r="O1178" s="18" t="s">
        <v>362</v>
      </c>
      <c r="P1178" s="18" t="s">
        <v>363</v>
      </c>
      <c r="Q1178" s="18" t="s">
        <v>374</v>
      </c>
      <c r="R1178" s="18" t="s">
        <v>404</v>
      </c>
      <c r="S1178" s="18" t="s">
        <v>13120</v>
      </c>
      <c r="T1178" s="18"/>
      <c r="U1178" s="18" t="s">
        <v>405</v>
      </c>
      <c r="V1178" s="18" t="s">
        <v>405</v>
      </c>
      <c r="W1178" s="18" t="s">
        <v>5503</v>
      </c>
      <c r="X1178" s="18"/>
      <c r="Y1178" s="18"/>
      <c r="Z1178" s="18"/>
      <c r="AA1178" s="18"/>
      <c r="AB1178" s="18"/>
      <c r="AC1178" s="18" t="s">
        <v>5504</v>
      </c>
      <c r="AD1178" s="18" t="s">
        <v>5503</v>
      </c>
      <c r="AE1178" s="18" t="s">
        <v>42</v>
      </c>
      <c r="AF1178" s="18" t="s">
        <v>43</v>
      </c>
      <c r="AG1178" s="18" t="s">
        <v>736</v>
      </c>
      <c r="AH1178" s="18" t="s">
        <v>43</v>
      </c>
      <c r="AI1178" s="20" t="s">
        <v>517</v>
      </c>
      <c r="AJ1178" s="53" t="s">
        <v>58</v>
      </c>
      <c r="AK1178" s="53" t="s">
        <v>10413</v>
      </c>
      <c r="AL1178" s="53" t="str">
        <f>TEXT(Table13[[#This Row],[Start Date]],"DDD")</f>
        <v>Wed</v>
      </c>
      <c r="AM1178" s="12" t="str">
        <f>TEXT(RAW!$C1178,"MMM")</f>
        <v>Jun</v>
      </c>
      <c r="AN1178" s="12" t="str">
        <f>TEXT(RAW!$C1178,"YYYY")</f>
        <v>2022</v>
      </c>
      <c r="AO1178" s="54">
        <f t="shared" si="18"/>
        <v>4.1666666666666685E-2</v>
      </c>
      <c r="AR1178" s="55"/>
      <c r="AS1178" s="55"/>
    </row>
    <row r="1179" spans="1:45" ht="12.6" customHeight="1" x14ac:dyDescent="0.2">
      <c r="A1179" s="17" t="s">
        <v>13114</v>
      </c>
      <c r="B1179" s="19"/>
      <c r="C1179" s="19">
        <v>44782</v>
      </c>
      <c r="D1179" s="19">
        <v>44782</v>
      </c>
      <c r="E1179" s="18" t="s">
        <v>36</v>
      </c>
      <c r="F1179" s="28">
        <v>44782</v>
      </c>
      <c r="G1179" s="18" t="s">
        <v>84</v>
      </c>
      <c r="H1179" s="18" t="s">
        <v>357</v>
      </c>
      <c r="I1179" s="18" t="s">
        <v>5505</v>
      </c>
      <c r="J1179" s="18" t="s">
        <v>13133</v>
      </c>
      <c r="K1179" s="18" t="s">
        <v>67</v>
      </c>
      <c r="L1179" s="18"/>
      <c r="M1179" s="18"/>
      <c r="N1179" s="18"/>
      <c r="O1179" s="18" t="s">
        <v>362</v>
      </c>
      <c r="P1179" s="18" t="s">
        <v>363</v>
      </c>
      <c r="Q1179" s="18" t="s">
        <v>1478</v>
      </c>
      <c r="R1179" s="18" t="s">
        <v>395</v>
      </c>
      <c r="S1179" s="18" t="s">
        <v>13123</v>
      </c>
      <c r="T1179" s="18"/>
      <c r="U1179" s="18" t="s">
        <v>5506</v>
      </c>
      <c r="V1179" s="18" t="s">
        <v>5507</v>
      </c>
      <c r="W1179" s="18" t="s">
        <v>5508</v>
      </c>
      <c r="X1179" s="18"/>
      <c r="Y1179" s="18"/>
      <c r="Z1179" s="18"/>
      <c r="AA1179" s="18"/>
      <c r="AB1179" s="18"/>
      <c r="AC1179" s="18" t="s">
        <v>5509</v>
      </c>
      <c r="AD1179" s="18" t="s">
        <v>5508</v>
      </c>
      <c r="AE1179" s="18" t="s">
        <v>42</v>
      </c>
      <c r="AF1179" s="18" t="s">
        <v>43</v>
      </c>
      <c r="AG1179" s="18" t="s">
        <v>736</v>
      </c>
      <c r="AH1179" s="18" t="s">
        <v>43</v>
      </c>
      <c r="AI1179" s="20" t="s">
        <v>4762</v>
      </c>
      <c r="AJ1179" s="53" t="s">
        <v>10412</v>
      </c>
      <c r="AK1179" s="53" t="s">
        <v>10398</v>
      </c>
      <c r="AL1179" s="53" t="str">
        <f>TEXT(Table13[[#This Row],[Start Date]],"DDD")</f>
        <v>Tue</v>
      </c>
      <c r="AM1179" s="12" t="str">
        <f>TEXT(RAW!$C1179,"MMM")</f>
        <v>Aug</v>
      </c>
      <c r="AN1179" s="12" t="str">
        <f>TEXT(RAW!$C1179,"YYYY")</f>
        <v>2022</v>
      </c>
      <c r="AO1179" s="54">
        <f t="shared" si="18"/>
        <v>4.166666666666663E-2</v>
      </c>
      <c r="AR1179" s="55"/>
      <c r="AS1179" s="55"/>
    </row>
    <row r="1180" spans="1:45" ht="12.6" customHeight="1" x14ac:dyDescent="0.2">
      <c r="A1180" s="17" t="s">
        <v>13114</v>
      </c>
      <c r="B1180" s="19"/>
      <c r="C1180" s="19">
        <v>44733</v>
      </c>
      <c r="D1180" s="19">
        <v>44728</v>
      </c>
      <c r="E1180" s="18" t="s">
        <v>69</v>
      </c>
      <c r="F1180" s="28">
        <v>44728</v>
      </c>
      <c r="G1180" s="18" t="s">
        <v>208</v>
      </c>
      <c r="H1180" s="18" t="s">
        <v>357</v>
      </c>
      <c r="I1180" s="18" t="s">
        <v>5510</v>
      </c>
      <c r="J1180" s="18" t="s">
        <v>5511</v>
      </c>
      <c r="K1180" s="18" t="s">
        <v>574</v>
      </c>
      <c r="L1180" s="18"/>
      <c r="M1180" s="18"/>
      <c r="N1180" s="18"/>
      <c r="O1180" s="18" t="s">
        <v>362</v>
      </c>
      <c r="P1180" s="18" t="s">
        <v>363</v>
      </c>
      <c r="Q1180" s="18" t="s">
        <v>552</v>
      </c>
      <c r="R1180" s="18" t="s">
        <v>663</v>
      </c>
      <c r="S1180" s="18" t="s">
        <v>13128</v>
      </c>
      <c r="T1180" s="18"/>
      <c r="U1180" s="18" t="s">
        <v>5512</v>
      </c>
      <c r="V1180" s="18" t="s">
        <v>5513</v>
      </c>
      <c r="W1180" s="18" t="s">
        <v>5513</v>
      </c>
      <c r="X1180" s="18"/>
      <c r="Y1180" s="18"/>
      <c r="Z1180" s="18"/>
      <c r="AA1180" s="18"/>
      <c r="AB1180" s="18"/>
      <c r="AC1180" s="18" t="s">
        <v>5514</v>
      </c>
      <c r="AD1180" s="18" t="s">
        <v>5513</v>
      </c>
      <c r="AE1180" s="18" t="s">
        <v>42</v>
      </c>
      <c r="AF1180" s="18" t="s">
        <v>43</v>
      </c>
      <c r="AG1180" s="18" t="s">
        <v>2952</v>
      </c>
      <c r="AH1180" s="18" t="s">
        <v>43</v>
      </c>
      <c r="AI1180" s="20" t="s">
        <v>5515</v>
      </c>
      <c r="AJ1180" s="53" t="s">
        <v>10412</v>
      </c>
      <c r="AK1180" s="53" t="s">
        <v>10398</v>
      </c>
      <c r="AL1180" s="53" t="str">
        <f>TEXT(Table13[[#This Row],[Start Date]],"DDD")</f>
        <v>Thu</v>
      </c>
      <c r="AM1180" s="12" t="str">
        <f>TEXT(RAW!$C1180,"MMM")</f>
        <v>Jun</v>
      </c>
      <c r="AN1180" s="12" t="str">
        <f>TEXT(RAW!$C1180,"YYYY")</f>
        <v>2022</v>
      </c>
      <c r="AO1180" s="54">
        <f t="shared" si="18"/>
        <v>0.13888888888888895</v>
      </c>
      <c r="AR1180" s="55"/>
      <c r="AS1180" s="55"/>
    </row>
    <row r="1181" spans="1:45" ht="12.6" customHeight="1" x14ac:dyDescent="0.2">
      <c r="A1181" s="17" t="s">
        <v>13114</v>
      </c>
      <c r="B1181" s="28">
        <v>44733</v>
      </c>
      <c r="C1181" s="19">
        <v>44733</v>
      </c>
      <c r="D1181" s="19">
        <v>44739</v>
      </c>
      <c r="E1181" s="18" t="s">
        <v>5516</v>
      </c>
      <c r="F1181" s="28">
        <v>44739</v>
      </c>
      <c r="G1181" s="18" t="s">
        <v>189</v>
      </c>
      <c r="H1181" s="18" t="s">
        <v>357</v>
      </c>
      <c r="I1181" s="18" t="s">
        <v>5517</v>
      </c>
      <c r="J1181" s="18" t="s">
        <v>13130</v>
      </c>
      <c r="K1181" s="18" t="s">
        <v>243</v>
      </c>
      <c r="L1181" s="18" t="s">
        <v>4674</v>
      </c>
      <c r="M1181" s="18"/>
      <c r="N1181" s="18" t="s">
        <v>40</v>
      </c>
      <c r="O1181" s="18" t="s">
        <v>362</v>
      </c>
      <c r="P1181" s="18" t="s">
        <v>363</v>
      </c>
      <c r="Q1181" s="18" t="s">
        <v>923</v>
      </c>
      <c r="R1181" s="18" t="s">
        <v>55</v>
      </c>
      <c r="S1181" s="18" t="s">
        <v>13127</v>
      </c>
      <c r="T1181" s="18" t="s">
        <v>5518</v>
      </c>
      <c r="U1181" s="18" t="s">
        <v>5519</v>
      </c>
      <c r="V1181" s="18" t="s">
        <v>366</v>
      </c>
      <c r="W1181" s="18" t="s">
        <v>366</v>
      </c>
      <c r="X1181" s="18" t="s">
        <v>5520</v>
      </c>
      <c r="Y1181" s="18" t="s">
        <v>5521</v>
      </c>
      <c r="Z1181" s="18" t="s">
        <v>41</v>
      </c>
      <c r="AA1181" s="18" t="s">
        <v>5522</v>
      </c>
      <c r="AB1181" s="18" t="s">
        <v>486</v>
      </c>
      <c r="AC1181" s="18" t="s">
        <v>5523</v>
      </c>
      <c r="AD1181" s="18" t="s">
        <v>366</v>
      </c>
      <c r="AE1181" s="18" t="s">
        <v>42</v>
      </c>
      <c r="AF1181" s="18" t="s">
        <v>43</v>
      </c>
      <c r="AG1181" s="18" t="s">
        <v>5524</v>
      </c>
      <c r="AH1181" s="18" t="s">
        <v>43</v>
      </c>
      <c r="AI1181" s="20" t="s">
        <v>44</v>
      </c>
      <c r="AJ1181" s="53" t="s">
        <v>10412</v>
      </c>
      <c r="AK1181" s="53" t="s">
        <v>113</v>
      </c>
      <c r="AL1181" s="53" t="str">
        <f>TEXT(Table13[[#This Row],[Start Date]],"DDD")</f>
        <v>Mon</v>
      </c>
      <c r="AM1181" s="12" t="str">
        <f>TEXT(RAW!$C1181,"MMM")</f>
        <v>Jun</v>
      </c>
      <c r="AN1181" s="12" t="str">
        <f>TEXT(RAW!$C1181,"YYYY")</f>
        <v>2022</v>
      </c>
      <c r="AO1181" s="54">
        <f t="shared" si="18"/>
        <v>3.5416666666666652E-2</v>
      </c>
      <c r="AR1181" s="55"/>
      <c r="AS1181" s="55"/>
    </row>
    <row r="1182" spans="1:45" ht="12.6" customHeight="1" x14ac:dyDescent="0.2">
      <c r="A1182" s="17" t="s">
        <v>13114</v>
      </c>
      <c r="B1182" s="28">
        <v>44712</v>
      </c>
      <c r="C1182" s="19">
        <v>44712</v>
      </c>
      <c r="D1182" s="19"/>
      <c r="E1182" s="18"/>
      <c r="F1182" s="18"/>
      <c r="G1182" s="18"/>
      <c r="H1182" s="18" t="s">
        <v>357</v>
      </c>
      <c r="I1182" s="18" t="s">
        <v>5525</v>
      </c>
      <c r="J1182" s="18" t="s">
        <v>13133</v>
      </c>
      <c r="K1182" s="18" t="s">
        <v>107</v>
      </c>
      <c r="L1182" s="18" t="s">
        <v>1644</v>
      </c>
      <c r="M1182" s="18"/>
      <c r="N1182" s="18" t="s">
        <v>40</v>
      </c>
      <c r="O1182" s="18" t="s">
        <v>362</v>
      </c>
      <c r="P1182" s="18" t="s">
        <v>363</v>
      </c>
      <c r="Q1182" s="18" t="s">
        <v>364</v>
      </c>
      <c r="R1182" s="18" t="s">
        <v>663</v>
      </c>
      <c r="S1182" s="18" t="s">
        <v>13127</v>
      </c>
      <c r="T1182" s="18" t="s">
        <v>1645</v>
      </c>
      <c r="U1182" s="18" t="s">
        <v>5526</v>
      </c>
      <c r="V1182" s="18"/>
      <c r="W1182" s="18"/>
      <c r="X1182" s="18" t="s">
        <v>1648</v>
      </c>
      <c r="Y1182" s="18" t="s">
        <v>457</v>
      </c>
      <c r="Z1182" s="18" t="s">
        <v>41</v>
      </c>
      <c r="AA1182" s="18" t="s">
        <v>458</v>
      </c>
      <c r="AB1182" s="18" t="s">
        <v>486</v>
      </c>
      <c r="AC1182" s="18"/>
      <c r="AD1182" s="18"/>
      <c r="AE1182" s="18"/>
      <c r="AF1182" s="18"/>
      <c r="AG1182" s="18"/>
      <c r="AH1182" s="18" t="s">
        <v>71</v>
      </c>
      <c r="AI1182" s="20" t="s">
        <v>461</v>
      </c>
      <c r="AJ1182" s="53" t="s">
        <v>10412</v>
      </c>
      <c r="AK1182" s="53" t="s">
        <v>10398</v>
      </c>
      <c r="AL1182" s="53" t="str">
        <f>TEXT(Table13[[#This Row],[Start Date]],"DDD")</f>
        <v>Sat</v>
      </c>
      <c r="AM1182" s="12" t="str">
        <f>TEXT(RAW!$C1182,"MMM")</f>
        <v>May</v>
      </c>
      <c r="AN1182" s="12" t="str">
        <f>TEXT(RAW!$C1182,"YYYY")</f>
        <v>2022</v>
      </c>
      <c r="AO1182" s="54">
        <f t="shared" si="18"/>
        <v>0</v>
      </c>
      <c r="AR1182" s="55"/>
      <c r="AS1182" s="55"/>
    </row>
    <row r="1183" spans="1:45" ht="12.6" customHeight="1" x14ac:dyDescent="0.2">
      <c r="A1183" s="17" t="s">
        <v>13114</v>
      </c>
      <c r="B1183" s="19"/>
      <c r="C1183" s="19">
        <v>44712</v>
      </c>
      <c r="D1183" s="19">
        <v>44708</v>
      </c>
      <c r="E1183" s="18" t="s">
        <v>299</v>
      </c>
      <c r="F1183" s="28">
        <v>44708</v>
      </c>
      <c r="G1183" s="18" t="s">
        <v>84</v>
      </c>
      <c r="H1183" s="18" t="s">
        <v>357</v>
      </c>
      <c r="I1183" s="18" t="s">
        <v>5527</v>
      </c>
      <c r="J1183" s="18" t="s">
        <v>13130</v>
      </c>
      <c r="K1183" s="18" t="s">
        <v>58</v>
      </c>
      <c r="L1183" s="18" t="s">
        <v>3371</v>
      </c>
      <c r="M1183" s="18"/>
      <c r="N1183" s="18"/>
      <c r="O1183" s="18" t="s">
        <v>362</v>
      </c>
      <c r="P1183" s="18" t="s">
        <v>363</v>
      </c>
      <c r="Q1183" s="18" t="s">
        <v>374</v>
      </c>
      <c r="R1183" s="18" t="s">
        <v>819</v>
      </c>
      <c r="S1183" s="18" t="s">
        <v>13120</v>
      </c>
      <c r="T1183" s="18"/>
      <c r="U1183" s="18"/>
      <c r="V1183" s="18" t="s">
        <v>5528</v>
      </c>
      <c r="W1183" s="18" t="s">
        <v>5528</v>
      </c>
      <c r="X1183" s="18"/>
      <c r="Y1183" s="18"/>
      <c r="Z1183" s="18"/>
      <c r="AA1183" s="18"/>
      <c r="AB1183" s="18" t="s">
        <v>486</v>
      </c>
      <c r="AC1183" s="18" t="s">
        <v>5529</v>
      </c>
      <c r="AD1183" s="18" t="s">
        <v>5528</v>
      </c>
      <c r="AE1183" s="18" t="s">
        <v>42</v>
      </c>
      <c r="AF1183" s="18" t="s">
        <v>43</v>
      </c>
      <c r="AG1183" s="18" t="s">
        <v>5530</v>
      </c>
      <c r="AH1183" s="18" t="s">
        <v>43</v>
      </c>
      <c r="AI1183" s="20" t="s">
        <v>81</v>
      </c>
      <c r="AJ1183" s="53" t="s">
        <v>58</v>
      </c>
      <c r="AK1183" s="53" t="s">
        <v>10398</v>
      </c>
      <c r="AL1183" s="53" t="str">
        <f>TEXT(Table13[[#This Row],[Start Date]],"DDD")</f>
        <v>Fri</v>
      </c>
      <c r="AM1183" s="12" t="str">
        <f>TEXT(RAW!$C1183,"MMM")</f>
        <v>May</v>
      </c>
      <c r="AN1183" s="12" t="str">
        <f>TEXT(RAW!$C1183,"YYYY")</f>
        <v>2022</v>
      </c>
      <c r="AO1183" s="54">
        <f t="shared" si="18"/>
        <v>7.7083333333333282E-2</v>
      </c>
      <c r="AR1183" s="55"/>
      <c r="AS1183" s="55"/>
    </row>
    <row r="1184" spans="1:45" ht="12.6" customHeight="1" x14ac:dyDescent="0.2">
      <c r="A1184" s="17" t="s">
        <v>13114</v>
      </c>
      <c r="B1184" s="19"/>
      <c r="C1184" s="19">
        <v>44713</v>
      </c>
      <c r="D1184" s="19">
        <v>44713</v>
      </c>
      <c r="E1184" s="18" t="s">
        <v>83</v>
      </c>
      <c r="F1184" s="28">
        <v>44713</v>
      </c>
      <c r="G1184" s="18" t="s">
        <v>75</v>
      </c>
      <c r="H1184" s="18" t="s">
        <v>357</v>
      </c>
      <c r="I1184" s="18" t="s">
        <v>5531</v>
      </c>
      <c r="J1184" s="18" t="s">
        <v>13132</v>
      </c>
      <c r="K1184" s="18" t="s">
        <v>67</v>
      </c>
      <c r="L1184" s="18" t="s">
        <v>441</v>
      </c>
      <c r="M1184" s="18"/>
      <c r="N1184" s="18"/>
      <c r="O1184" s="18" t="s">
        <v>362</v>
      </c>
      <c r="P1184" s="18" t="s">
        <v>363</v>
      </c>
      <c r="Q1184" s="18" t="s">
        <v>429</v>
      </c>
      <c r="R1184" s="18" t="s">
        <v>395</v>
      </c>
      <c r="S1184" s="18" t="s">
        <v>13116</v>
      </c>
      <c r="T1184" s="18"/>
      <c r="U1184" s="18" t="s">
        <v>5532</v>
      </c>
      <c r="V1184" s="18" t="s">
        <v>5532</v>
      </c>
      <c r="W1184" s="18" t="s">
        <v>5533</v>
      </c>
      <c r="X1184" s="18"/>
      <c r="Y1184" s="18"/>
      <c r="Z1184" s="18"/>
      <c r="AA1184" s="18"/>
      <c r="AB1184" s="18" t="s">
        <v>367</v>
      </c>
      <c r="AC1184" s="18" t="s">
        <v>5534</v>
      </c>
      <c r="AD1184" s="18" t="s">
        <v>5533</v>
      </c>
      <c r="AE1184" s="18" t="s">
        <v>42</v>
      </c>
      <c r="AF1184" s="18" t="s">
        <v>43</v>
      </c>
      <c r="AG1184" s="18" t="s">
        <v>659</v>
      </c>
      <c r="AH1184" s="18" t="s">
        <v>43</v>
      </c>
      <c r="AI1184" s="20" t="s">
        <v>1345</v>
      </c>
      <c r="AJ1184" s="53" t="s">
        <v>10412</v>
      </c>
      <c r="AK1184" s="53" t="s">
        <v>10398</v>
      </c>
      <c r="AL1184" s="53" t="str">
        <f>TEXT(Table13[[#This Row],[Start Date]],"DDD")</f>
        <v>Wed</v>
      </c>
      <c r="AM1184" s="12" t="str">
        <f>TEXT(RAW!$C1184,"MMM")</f>
        <v>Jun</v>
      </c>
      <c r="AN1184" s="12" t="str">
        <f>TEXT(RAW!$C1184,"YYYY")</f>
        <v>2022</v>
      </c>
      <c r="AO1184" s="54">
        <f t="shared" si="18"/>
        <v>4.8611111111111105E-2</v>
      </c>
      <c r="AR1184" s="55"/>
      <c r="AS1184" s="55"/>
    </row>
    <row r="1185" spans="1:45" ht="12.6" customHeight="1" x14ac:dyDescent="0.2">
      <c r="A1185" s="17" t="s">
        <v>13114</v>
      </c>
      <c r="B1185" s="28">
        <v>44713</v>
      </c>
      <c r="C1185" s="19">
        <v>44713</v>
      </c>
      <c r="D1185" s="19"/>
      <c r="E1185" s="18"/>
      <c r="F1185" s="18"/>
      <c r="G1185" s="18"/>
      <c r="H1185" s="18" t="s">
        <v>357</v>
      </c>
      <c r="I1185" s="18" t="s">
        <v>5535</v>
      </c>
      <c r="J1185" s="18" t="s">
        <v>13133</v>
      </c>
      <c r="K1185" s="18" t="s">
        <v>47</v>
      </c>
      <c r="L1185" s="18" t="s">
        <v>3797</v>
      </c>
      <c r="M1185" s="18"/>
      <c r="N1185" s="18" t="s">
        <v>40</v>
      </c>
      <c r="O1185" s="18" t="s">
        <v>362</v>
      </c>
      <c r="P1185" s="18" t="s">
        <v>363</v>
      </c>
      <c r="Q1185" s="18" t="s">
        <v>477</v>
      </c>
      <c r="R1185" s="18" t="s">
        <v>663</v>
      </c>
      <c r="S1185" s="18" t="s">
        <v>13127</v>
      </c>
      <c r="T1185" s="18" t="s">
        <v>3798</v>
      </c>
      <c r="U1185" s="18" t="s">
        <v>5536</v>
      </c>
      <c r="V1185" s="18"/>
      <c r="W1185" s="18"/>
      <c r="X1185" s="18" t="s">
        <v>3800</v>
      </c>
      <c r="Y1185" s="18" t="s">
        <v>3801</v>
      </c>
      <c r="Z1185" s="18" t="s">
        <v>41</v>
      </c>
      <c r="AA1185" s="18" t="s">
        <v>3802</v>
      </c>
      <c r="AB1185" s="18" t="s">
        <v>486</v>
      </c>
      <c r="AC1185" s="18"/>
      <c r="AD1185" s="18"/>
      <c r="AE1185" s="18"/>
      <c r="AF1185" s="18"/>
      <c r="AG1185" s="18"/>
      <c r="AH1185" s="18" t="s">
        <v>71</v>
      </c>
      <c r="AI1185" s="20" t="s">
        <v>3804</v>
      </c>
      <c r="AJ1185" s="53" t="s">
        <v>10412</v>
      </c>
      <c r="AK1185" s="53" t="s">
        <v>10398</v>
      </c>
      <c r="AL1185" s="53" t="str">
        <f>TEXT(Table13[[#This Row],[Start Date]],"DDD")</f>
        <v>Sat</v>
      </c>
      <c r="AM1185" s="12" t="str">
        <f>TEXT(RAW!$C1185,"MMM")</f>
        <v>Jun</v>
      </c>
      <c r="AN1185" s="12" t="str">
        <f>TEXT(RAW!$C1185,"YYYY")</f>
        <v>2022</v>
      </c>
      <c r="AO1185" s="54">
        <f t="shared" si="18"/>
        <v>0</v>
      </c>
      <c r="AR1185" s="55"/>
      <c r="AS1185" s="55"/>
    </row>
    <row r="1186" spans="1:45" ht="12.6" customHeight="1" x14ac:dyDescent="0.2">
      <c r="A1186" s="17" t="s">
        <v>13114</v>
      </c>
      <c r="B1186" s="28">
        <v>44735</v>
      </c>
      <c r="C1186" s="19">
        <v>44735</v>
      </c>
      <c r="D1186" s="19">
        <v>44735</v>
      </c>
      <c r="E1186" s="18" t="s">
        <v>159</v>
      </c>
      <c r="F1186" s="28">
        <v>44735</v>
      </c>
      <c r="G1186" s="18" t="s">
        <v>128</v>
      </c>
      <c r="H1186" s="18" t="s">
        <v>357</v>
      </c>
      <c r="I1186" s="18" t="s">
        <v>5537</v>
      </c>
      <c r="J1186" s="18" t="s">
        <v>13133</v>
      </c>
      <c r="K1186" s="18" t="s">
        <v>67</v>
      </c>
      <c r="L1186" s="18" t="s">
        <v>1054</v>
      </c>
      <c r="M1186" s="18"/>
      <c r="N1186" s="18" t="s">
        <v>40</v>
      </c>
      <c r="O1186" s="18" t="s">
        <v>362</v>
      </c>
      <c r="P1186" s="18" t="s">
        <v>363</v>
      </c>
      <c r="Q1186" s="18" t="s">
        <v>364</v>
      </c>
      <c r="R1186" s="18" t="s">
        <v>395</v>
      </c>
      <c r="S1186" s="18" t="s">
        <v>13128</v>
      </c>
      <c r="T1186" s="18" t="s">
        <v>1443</v>
      </c>
      <c r="U1186" s="18" t="s">
        <v>742</v>
      </c>
      <c r="V1186" s="18" t="s">
        <v>5538</v>
      </c>
      <c r="W1186" s="18" t="s">
        <v>5538</v>
      </c>
      <c r="X1186" s="18" t="s">
        <v>1447</v>
      </c>
      <c r="Y1186" s="18" t="s">
        <v>1219</v>
      </c>
      <c r="Z1186" s="18" t="s">
        <v>41</v>
      </c>
      <c r="AA1186" s="18" t="s">
        <v>637</v>
      </c>
      <c r="AB1186" s="18" t="s">
        <v>486</v>
      </c>
      <c r="AC1186" s="18" t="s">
        <v>5539</v>
      </c>
      <c r="AD1186" s="18" t="s">
        <v>5538</v>
      </c>
      <c r="AE1186" s="18" t="s">
        <v>42</v>
      </c>
      <c r="AF1186" s="18" t="s">
        <v>43</v>
      </c>
      <c r="AG1186" s="18" t="s">
        <v>460</v>
      </c>
      <c r="AH1186" s="18" t="s">
        <v>43</v>
      </c>
      <c r="AI1186" s="20" t="s">
        <v>956</v>
      </c>
      <c r="AJ1186" s="53" t="s">
        <v>10412</v>
      </c>
      <c r="AK1186" s="53" t="s">
        <v>10398</v>
      </c>
      <c r="AL1186" s="53" t="str">
        <f>TEXT(Table13[[#This Row],[Start Date]],"DDD")</f>
        <v>Thu</v>
      </c>
      <c r="AM1186" s="12" t="str">
        <f>TEXT(RAW!$C1186,"MMM")</f>
        <v>Jun</v>
      </c>
      <c r="AN1186" s="12" t="str">
        <f>TEXT(RAW!$C1186,"YYYY")</f>
        <v>2022</v>
      </c>
      <c r="AO1186" s="54">
        <f t="shared" si="18"/>
        <v>4.5138888888888951E-2</v>
      </c>
      <c r="AR1186" s="55"/>
      <c r="AS1186" s="55"/>
    </row>
    <row r="1187" spans="1:45" ht="12.6" customHeight="1" x14ac:dyDescent="0.2">
      <c r="A1187" s="17" t="s">
        <v>13114</v>
      </c>
      <c r="B1187" s="19"/>
      <c r="C1187" s="19">
        <v>44727</v>
      </c>
      <c r="D1187" s="19">
        <v>44727</v>
      </c>
      <c r="E1187" s="18" t="s">
        <v>124</v>
      </c>
      <c r="F1187" s="28">
        <v>44727</v>
      </c>
      <c r="G1187" s="18" t="s">
        <v>96</v>
      </c>
      <c r="H1187" s="18" t="s">
        <v>357</v>
      </c>
      <c r="I1187" s="18" t="s">
        <v>5540</v>
      </c>
      <c r="J1187" s="18" t="s">
        <v>13132</v>
      </c>
      <c r="K1187" s="18" t="s">
        <v>1154</v>
      </c>
      <c r="L1187" s="18"/>
      <c r="M1187" s="18"/>
      <c r="N1187" s="18"/>
      <c r="O1187" s="18" t="s">
        <v>362</v>
      </c>
      <c r="P1187" s="18" t="s">
        <v>363</v>
      </c>
      <c r="Q1187" s="18" t="s">
        <v>429</v>
      </c>
      <c r="R1187" s="18" t="s">
        <v>395</v>
      </c>
      <c r="S1187" s="18" t="s">
        <v>13116</v>
      </c>
      <c r="T1187" s="18"/>
      <c r="U1187" s="18" t="s">
        <v>5541</v>
      </c>
      <c r="V1187" s="18" t="s">
        <v>5541</v>
      </c>
      <c r="W1187" s="18" t="s">
        <v>5542</v>
      </c>
      <c r="X1187" s="18"/>
      <c r="Y1187" s="18"/>
      <c r="Z1187" s="18"/>
      <c r="AA1187" s="18"/>
      <c r="AB1187" s="18"/>
      <c r="AC1187" s="18" t="s">
        <v>5543</v>
      </c>
      <c r="AD1187" s="18" t="s">
        <v>5542</v>
      </c>
      <c r="AE1187" s="18" t="s">
        <v>42</v>
      </c>
      <c r="AF1187" s="18" t="s">
        <v>43</v>
      </c>
      <c r="AG1187" s="18" t="s">
        <v>377</v>
      </c>
      <c r="AH1187" s="18" t="s">
        <v>43</v>
      </c>
      <c r="AI1187" s="20" t="s">
        <v>4864</v>
      </c>
      <c r="AJ1187" s="53" t="s">
        <v>10412</v>
      </c>
      <c r="AK1187" s="53" t="s">
        <v>10398</v>
      </c>
      <c r="AL1187" s="53" t="str">
        <f>TEXT(Table13[[#This Row],[Start Date]],"DDD")</f>
        <v>Wed</v>
      </c>
      <c r="AM1187" s="12" t="str">
        <f>TEXT(RAW!$C1187,"MMM")</f>
        <v>Jun</v>
      </c>
      <c r="AN1187" s="12" t="str">
        <f>TEXT(RAW!$C1187,"YYYY")</f>
        <v>2022</v>
      </c>
      <c r="AO1187" s="54">
        <f t="shared" si="18"/>
        <v>8.333333333333337E-2</v>
      </c>
      <c r="AR1187" s="55"/>
      <c r="AS1187" s="55"/>
    </row>
    <row r="1188" spans="1:45" ht="12.6" customHeight="1" x14ac:dyDescent="0.2">
      <c r="A1188" s="17" t="s">
        <v>13114</v>
      </c>
      <c r="B1188" s="19"/>
      <c r="C1188" s="19">
        <v>44727</v>
      </c>
      <c r="D1188" s="19">
        <v>44727</v>
      </c>
      <c r="E1188" s="18" t="s">
        <v>124</v>
      </c>
      <c r="F1188" s="28">
        <v>44727</v>
      </c>
      <c r="G1188" s="18" t="s">
        <v>96</v>
      </c>
      <c r="H1188" s="18" t="s">
        <v>357</v>
      </c>
      <c r="I1188" s="18" t="s">
        <v>5544</v>
      </c>
      <c r="J1188" s="18" t="s">
        <v>13132</v>
      </c>
      <c r="K1188" s="18" t="s">
        <v>1154</v>
      </c>
      <c r="L1188" s="18"/>
      <c r="M1188" s="18"/>
      <c r="N1188" s="18"/>
      <c r="O1188" s="18" t="s">
        <v>362</v>
      </c>
      <c r="P1188" s="18" t="s">
        <v>363</v>
      </c>
      <c r="Q1188" s="18" t="s">
        <v>429</v>
      </c>
      <c r="R1188" s="18" t="s">
        <v>395</v>
      </c>
      <c r="S1188" s="18" t="s">
        <v>13127</v>
      </c>
      <c r="T1188" s="18"/>
      <c r="U1188" s="18" t="s">
        <v>5545</v>
      </c>
      <c r="V1188" s="18" t="s">
        <v>5546</v>
      </c>
      <c r="W1188" s="18" t="s">
        <v>5546</v>
      </c>
      <c r="X1188" s="18"/>
      <c r="Y1188" s="18"/>
      <c r="Z1188" s="18"/>
      <c r="AA1188" s="18"/>
      <c r="AB1188" s="18"/>
      <c r="AC1188" s="18" t="s">
        <v>5547</v>
      </c>
      <c r="AD1188" s="18" t="s">
        <v>5546</v>
      </c>
      <c r="AE1188" s="18" t="s">
        <v>42</v>
      </c>
      <c r="AF1188" s="18" t="s">
        <v>43</v>
      </c>
      <c r="AG1188" s="18" t="s">
        <v>377</v>
      </c>
      <c r="AH1188" s="18" t="s">
        <v>43</v>
      </c>
      <c r="AI1188" s="20" t="s">
        <v>4864</v>
      </c>
      <c r="AJ1188" s="53" t="s">
        <v>10412</v>
      </c>
      <c r="AK1188" s="53" t="s">
        <v>10398</v>
      </c>
      <c r="AL1188" s="53" t="str">
        <f>TEXT(Table13[[#This Row],[Start Date]],"DDD")</f>
        <v>Wed</v>
      </c>
      <c r="AM1188" s="12" t="str">
        <f>TEXT(RAW!$C1188,"MMM")</f>
        <v>Jun</v>
      </c>
      <c r="AN1188" s="12" t="str">
        <f>TEXT(RAW!$C1188,"YYYY")</f>
        <v>2022</v>
      </c>
      <c r="AO1188" s="54">
        <f t="shared" si="18"/>
        <v>8.333333333333337E-2</v>
      </c>
      <c r="AR1188" s="55"/>
      <c r="AS1188" s="55"/>
    </row>
    <row r="1189" spans="1:45" ht="12.6" customHeight="1" x14ac:dyDescent="0.2">
      <c r="A1189" s="17" t="s">
        <v>13114</v>
      </c>
      <c r="B1189" s="19"/>
      <c r="C1189" s="19">
        <v>44727</v>
      </c>
      <c r="D1189" s="19">
        <v>44734</v>
      </c>
      <c r="E1189" s="18" t="s">
        <v>5548</v>
      </c>
      <c r="F1189" s="28">
        <v>44734</v>
      </c>
      <c r="G1189" s="18" t="s">
        <v>73</v>
      </c>
      <c r="H1189" s="18" t="s">
        <v>357</v>
      </c>
      <c r="I1189" s="18" t="s">
        <v>5549</v>
      </c>
      <c r="J1189" s="18" t="s">
        <v>13130</v>
      </c>
      <c r="K1189" s="18" t="s">
        <v>150</v>
      </c>
      <c r="L1189" s="18" t="s">
        <v>909</v>
      </c>
      <c r="M1189" s="18"/>
      <c r="N1189" s="18"/>
      <c r="O1189" s="18" t="s">
        <v>362</v>
      </c>
      <c r="P1189" s="18" t="s">
        <v>363</v>
      </c>
      <c r="Q1189" s="18" t="s">
        <v>923</v>
      </c>
      <c r="R1189" s="18" t="s">
        <v>55</v>
      </c>
      <c r="S1189" s="18" t="s">
        <v>13127</v>
      </c>
      <c r="T1189" s="18"/>
      <c r="U1189" s="18" t="s">
        <v>5550</v>
      </c>
      <c r="V1189" s="18" t="s">
        <v>366</v>
      </c>
      <c r="W1189" s="18" t="s">
        <v>366</v>
      </c>
      <c r="X1189" s="18"/>
      <c r="Y1189" s="18"/>
      <c r="Z1189" s="18"/>
      <c r="AA1189" s="18"/>
      <c r="AB1189" s="18" t="s">
        <v>367</v>
      </c>
      <c r="AC1189" s="18" t="s">
        <v>5551</v>
      </c>
      <c r="AD1189" s="18" t="s">
        <v>366</v>
      </c>
      <c r="AE1189" s="18" t="s">
        <v>42</v>
      </c>
      <c r="AF1189" s="18" t="s">
        <v>43</v>
      </c>
      <c r="AG1189" s="18" t="s">
        <v>5552</v>
      </c>
      <c r="AH1189" s="18" t="s">
        <v>43</v>
      </c>
      <c r="AI1189" s="20" t="s">
        <v>44</v>
      </c>
      <c r="AJ1189" s="53" t="s">
        <v>10412</v>
      </c>
      <c r="AK1189" s="53" t="s">
        <v>113</v>
      </c>
      <c r="AL1189" s="53" t="str">
        <f>TEXT(Table13[[#This Row],[Start Date]],"DDD")</f>
        <v>Wed</v>
      </c>
      <c r="AM1189" s="12" t="str">
        <f>TEXT(RAW!$C1189,"MMM")</f>
        <v>Jun</v>
      </c>
      <c r="AN1189" s="12" t="str">
        <f>TEXT(RAW!$C1189,"YYYY")</f>
        <v>2022</v>
      </c>
      <c r="AO1189" s="54">
        <f t="shared" si="18"/>
        <v>2.2222222222222254E-2</v>
      </c>
      <c r="AR1189" s="55"/>
      <c r="AS1189" s="55"/>
    </row>
    <row r="1190" spans="1:45" ht="12.6" customHeight="1" x14ac:dyDescent="0.2">
      <c r="A1190" s="17" t="s">
        <v>13114</v>
      </c>
      <c r="B1190" s="19"/>
      <c r="C1190" s="19">
        <v>44727</v>
      </c>
      <c r="D1190" s="19"/>
      <c r="E1190" s="18"/>
      <c r="F1190" s="18"/>
      <c r="G1190" s="18"/>
      <c r="H1190" s="18" t="s">
        <v>357</v>
      </c>
      <c r="I1190" s="18" t="s">
        <v>5553</v>
      </c>
      <c r="J1190" s="18" t="s">
        <v>13130</v>
      </c>
      <c r="K1190" s="18" t="s">
        <v>1154</v>
      </c>
      <c r="L1190" s="18" t="s">
        <v>909</v>
      </c>
      <c r="M1190" s="18"/>
      <c r="N1190" s="18"/>
      <c r="O1190" s="18" t="s">
        <v>362</v>
      </c>
      <c r="P1190" s="18" t="s">
        <v>363</v>
      </c>
      <c r="Q1190" s="18" t="s">
        <v>923</v>
      </c>
      <c r="R1190" s="18" t="s">
        <v>55</v>
      </c>
      <c r="S1190" s="18" t="s">
        <v>13118</v>
      </c>
      <c r="T1190" s="18"/>
      <c r="U1190" s="18" t="s">
        <v>5554</v>
      </c>
      <c r="V1190" s="18"/>
      <c r="W1190" s="18"/>
      <c r="X1190" s="18"/>
      <c r="Y1190" s="18"/>
      <c r="Z1190" s="18"/>
      <c r="AA1190" s="18"/>
      <c r="AB1190" s="18" t="s">
        <v>367</v>
      </c>
      <c r="AC1190" s="18"/>
      <c r="AD1190" s="18"/>
      <c r="AE1190" s="18"/>
      <c r="AF1190" s="18"/>
      <c r="AG1190" s="18"/>
      <c r="AH1190" s="18" t="s">
        <v>71</v>
      </c>
      <c r="AI1190" s="20" t="s">
        <v>44</v>
      </c>
      <c r="AJ1190" s="53" t="s">
        <v>10412</v>
      </c>
      <c r="AK1190" s="53" t="s">
        <v>113</v>
      </c>
      <c r="AL1190" s="53" t="str">
        <f>TEXT(Table13[[#This Row],[Start Date]],"DDD")</f>
        <v>Sat</v>
      </c>
      <c r="AM1190" s="12" t="str">
        <f>TEXT(RAW!$C1190,"MMM")</f>
        <v>Jun</v>
      </c>
      <c r="AN1190" s="12" t="str">
        <f>TEXT(RAW!$C1190,"YYYY")</f>
        <v>2022</v>
      </c>
      <c r="AO1190" s="54">
        <f t="shared" si="18"/>
        <v>0</v>
      </c>
      <c r="AR1190" s="55"/>
      <c r="AS1190" s="55"/>
    </row>
    <row r="1191" spans="1:45" ht="12.6" customHeight="1" x14ac:dyDescent="0.2">
      <c r="A1191" s="17" t="s">
        <v>13114</v>
      </c>
      <c r="B1191" s="28">
        <v>44727</v>
      </c>
      <c r="C1191" s="19">
        <v>44727</v>
      </c>
      <c r="D1191" s="19"/>
      <c r="E1191" s="18"/>
      <c r="F1191" s="18"/>
      <c r="G1191" s="18"/>
      <c r="H1191" s="18" t="s">
        <v>357</v>
      </c>
      <c r="I1191" s="18" t="s">
        <v>5555</v>
      </c>
      <c r="J1191" s="18" t="s">
        <v>13130</v>
      </c>
      <c r="K1191" s="18" t="s">
        <v>1154</v>
      </c>
      <c r="L1191" s="18" t="s">
        <v>729</v>
      </c>
      <c r="M1191" s="18"/>
      <c r="N1191" s="18" t="s">
        <v>40</v>
      </c>
      <c r="O1191" s="18" t="s">
        <v>362</v>
      </c>
      <c r="P1191" s="18" t="s">
        <v>363</v>
      </c>
      <c r="Q1191" s="18" t="s">
        <v>534</v>
      </c>
      <c r="R1191" s="18" t="s">
        <v>55</v>
      </c>
      <c r="S1191" s="18" t="s">
        <v>13118</v>
      </c>
      <c r="T1191" s="18" t="s">
        <v>1732</v>
      </c>
      <c r="U1191" s="18" t="s">
        <v>5556</v>
      </c>
      <c r="V1191" s="18"/>
      <c r="W1191" s="18"/>
      <c r="X1191" s="18" t="s">
        <v>41</v>
      </c>
      <c r="Y1191" s="18">
        <v>70813418822</v>
      </c>
      <c r="Z1191" s="18"/>
      <c r="AA1191" s="18" t="s">
        <v>538</v>
      </c>
      <c r="AB1191" s="18" t="s">
        <v>734</v>
      </c>
      <c r="AC1191" s="18"/>
      <c r="AD1191" s="18"/>
      <c r="AE1191" s="18"/>
      <c r="AF1191" s="18"/>
      <c r="AG1191" s="18"/>
      <c r="AH1191" s="18" t="s">
        <v>71</v>
      </c>
      <c r="AI1191" s="20" t="s">
        <v>44</v>
      </c>
      <c r="AJ1191" s="53" t="s">
        <v>10412</v>
      </c>
      <c r="AK1191" s="53" t="s">
        <v>113</v>
      </c>
      <c r="AL1191" s="53" t="str">
        <f>TEXT(Table13[[#This Row],[Start Date]],"DDD")</f>
        <v>Sat</v>
      </c>
      <c r="AM1191" s="12" t="str">
        <f>TEXT(RAW!$C1191,"MMM")</f>
        <v>Jun</v>
      </c>
      <c r="AN1191" s="12" t="str">
        <f>TEXT(RAW!$C1191,"YYYY")</f>
        <v>2022</v>
      </c>
      <c r="AO1191" s="54">
        <f t="shared" si="18"/>
        <v>0</v>
      </c>
      <c r="AR1191" s="55"/>
      <c r="AS1191" s="55"/>
    </row>
    <row r="1192" spans="1:45" ht="12.6" customHeight="1" x14ac:dyDescent="0.2">
      <c r="A1192" s="17" t="s">
        <v>13114</v>
      </c>
      <c r="B1192" s="19"/>
      <c r="C1192" s="19">
        <v>44727</v>
      </c>
      <c r="D1192" s="19"/>
      <c r="E1192" s="18"/>
      <c r="F1192" s="18"/>
      <c r="G1192" s="18"/>
      <c r="H1192" s="18" t="s">
        <v>357</v>
      </c>
      <c r="I1192" s="18" t="s">
        <v>5557</v>
      </c>
      <c r="J1192" s="18" t="s">
        <v>13130</v>
      </c>
      <c r="K1192" s="18" t="s">
        <v>121</v>
      </c>
      <c r="L1192" s="18" t="s">
        <v>909</v>
      </c>
      <c r="M1192" s="18"/>
      <c r="N1192" s="18"/>
      <c r="O1192" s="18" t="s">
        <v>362</v>
      </c>
      <c r="P1192" s="18" t="s">
        <v>363</v>
      </c>
      <c r="Q1192" s="18" t="s">
        <v>923</v>
      </c>
      <c r="R1192" s="18" t="s">
        <v>55</v>
      </c>
      <c r="S1192" s="18" t="s">
        <v>13118</v>
      </c>
      <c r="T1192" s="18"/>
      <c r="U1192" s="18" t="s">
        <v>5558</v>
      </c>
      <c r="V1192" s="18"/>
      <c r="W1192" s="18"/>
      <c r="X1192" s="18"/>
      <c r="Y1192" s="18"/>
      <c r="Z1192" s="18"/>
      <c r="AA1192" s="18"/>
      <c r="AB1192" s="18" t="s">
        <v>367</v>
      </c>
      <c r="AC1192" s="18"/>
      <c r="AD1192" s="18"/>
      <c r="AE1192" s="18"/>
      <c r="AF1192" s="18"/>
      <c r="AG1192" s="18"/>
      <c r="AH1192" s="18" t="s">
        <v>71</v>
      </c>
      <c r="AI1192" s="20" t="s">
        <v>44</v>
      </c>
      <c r="AJ1192" s="53" t="s">
        <v>10412</v>
      </c>
      <c r="AK1192" s="53" t="s">
        <v>113</v>
      </c>
      <c r="AL1192" s="53" t="str">
        <f>TEXT(Table13[[#This Row],[Start Date]],"DDD")</f>
        <v>Sat</v>
      </c>
      <c r="AM1192" s="12" t="str">
        <f>TEXT(RAW!$C1192,"MMM")</f>
        <v>Jun</v>
      </c>
      <c r="AN1192" s="12" t="str">
        <f>TEXT(RAW!$C1192,"YYYY")</f>
        <v>2022</v>
      </c>
      <c r="AO1192" s="54">
        <f t="shared" si="18"/>
        <v>0</v>
      </c>
      <c r="AR1192" s="55"/>
      <c r="AS1192" s="55"/>
    </row>
    <row r="1193" spans="1:45" ht="12.6" customHeight="1" x14ac:dyDescent="0.2">
      <c r="A1193" s="17" t="s">
        <v>13114</v>
      </c>
      <c r="B1193" s="28">
        <v>44726</v>
      </c>
      <c r="C1193" s="19">
        <v>44726</v>
      </c>
      <c r="D1193" s="19">
        <v>44733</v>
      </c>
      <c r="E1193" s="18" t="s">
        <v>63</v>
      </c>
      <c r="F1193" s="28">
        <v>44733</v>
      </c>
      <c r="G1193" s="18" t="s">
        <v>36</v>
      </c>
      <c r="H1193" s="18" t="s">
        <v>357</v>
      </c>
      <c r="I1193" s="18" t="s">
        <v>5559</v>
      </c>
      <c r="J1193" s="18" t="s">
        <v>13130</v>
      </c>
      <c r="K1193" s="18" t="s">
        <v>233</v>
      </c>
      <c r="L1193" s="18" t="s">
        <v>729</v>
      </c>
      <c r="M1193" s="18"/>
      <c r="N1193" s="18" t="s">
        <v>40</v>
      </c>
      <c r="O1193" s="18" t="s">
        <v>362</v>
      </c>
      <c r="P1193" s="18" t="s">
        <v>363</v>
      </c>
      <c r="Q1193" s="18" t="s">
        <v>534</v>
      </c>
      <c r="R1193" s="18" t="s">
        <v>55</v>
      </c>
      <c r="S1193" s="18" t="s">
        <v>13125</v>
      </c>
      <c r="T1193" s="18" t="s">
        <v>5560</v>
      </c>
      <c r="U1193" s="18" t="s">
        <v>5561</v>
      </c>
      <c r="V1193" s="18" t="s">
        <v>5562</v>
      </c>
      <c r="W1193" s="18" t="s">
        <v>5562</v>
      </c>
      <c r="X1193" s="18" t="s">
        <v>41</v>
      </c>
      <c r="Y1193" s="18">
        <v>70813418774</v>
      </c>
      <c r="Z1193" s="18"/>
      <c r="AA1193" s="18" t="s">
        <v>538</v>
      </c>
      <c r="AB1193" s="18" t="s">
        <v>734</v>
      </c>
      <c r="AC1193" s="18" t="s">
        <v>5563</v>
      </c>
      <c r="AD1193" s="18" t="s">
        <v>5562</v>
      </c>
      <c r="AE1193" s="18" t="s">
        <v>42</v>
      </c>
      <c r="AF1193" s="18" t="s">
        <v>43</v>
      </c>
      <c r="AG1193" s="18" t="s">
        <v>736</v>
      </c>
      <c r="AH1193" s="18" t="s">
        <v>43</v>
      </c>
      <c r="AI1193" s="20" t="s">
        <v>44</v>
      </c>
      <c r="AJ1193" s="53" t="s">
        <v>58</v>
      </c>
      <c r="AK1193" s="53" t="s">
        <v>113</v>
      </c>
      <c r="AL1193" s="53" t="str">
        <f>TEXT(Table13[[#This Row],[Start Date]],"DDD")</f>
        <v>Tue</v>
      </c>
      <c r="AM1193" s="12" t="str">
        <f>TEXT(RAW!$C1193,"MMM")</f>
        <v>Jun</v>
      </c>
      <c r="AN1193" s="12" t="str">
        <f>TEXT(RAW!$C1193,"YYYY")</f>
        <v>2022</v>
      </c>
      <c r="AO1193" s="54">
        <f t="shared" si="18"/>
        <v>4.1666666666666685E-2</v>
      </c>
      <c r="AR1193" s="55"/>
      <c r="AS1193" s="55"/>
    </row>
    <row r="1194" spans="1:45" ht="12.6" customHeight="1" x14ac:dyDescent="0.2">
      <c r="A1194" s="17" t="s">
        <v>13114</v>
      </c>
      <c r="B1194" s="28">
        <v>44727</v>
      </c>
      <c r="C1194" s="19">
        <v>44727</v>
      </c>
      <c r="D1194" s="19">
        <v>44732</v>
      </c>
      <c r="E1194" s="18" t="s">
        <v>194</v>
      </c>
      <c r="F1194" s="28">
        <v>44732</v>
      </c>
      <c r="G1194" s="18" t="s">
        <v>129</v>
      </c>
      <c r="H1194" s="18" t="s">
        <v>357</v>
      </c>
      <c r="I1194" s="18" t="s">
        <v>5564</v>
      </c>
      <c r="J1194" s="18" t="s">
        <v>13130</v>
      </c>
      <c r="K1194" s="18" t="s">
        <v>116</v>
      </c>
      <c r="L1194" s="18" t="s">
        <v>729</v>
      </c>
      <c r="M1194" s="18"/>
      <c r="N1194" s="18" t="s">
        <v>40</v>
      </c>
      <c r="O1194" s="18" t="s">
        <v>362</v>
      </c>
      <c r="P1194" s="18" t="s">
        <v>363</v>
      </c>
      <c r="Q1194" s="18" t="s">
        <v>534</v>
      </c>
      <c r="R1194" s="18" t="s">
        <v>55</v>
      </c>
      <c r="S1194" s="18" t="s">
        <v>13123</v>
      </c>
      <c r="T1194" s="18" t="s">
        <v>1029</v>
      </c>
      <c r="U1194" s="18" t="s">
        <v>4837</v>
      </c>
      <c r="V1194" s="18" t="s">
        <v>2085</v>
      </c>
      <c r="W1194" s="18" t="s">
        <v>1901</v>
      </c>
      <c r="X1194" s="18" t="s">
        <v>41</v>
      </c>
      <c r="Y1194" s="18">
        <v>70813418471</v>
      </c>
      <c r="Z1194" s="18"/>
      <c r="AA1194" s="18" t="s">
        <v>538</v>
      </c>
      <c r="AB1194" s="18" t="s">
        <v>734</v>
      </c>
      <c r="AC1194" s="18" t="s">
        <v>5565</v>
      </c>
      <c r="AD1194" s="18" t="s">
        <v>1901</v>
      </c>
      <c r="AE1194" s="18" t="s">
        <v>42</v>
      </c>
      <c r="AF1194" s="18" t="s">
        <v>43</v>
      </c>
      <c r="AG1194" s="18" t="s">
        <v>2211</v>
      </c>
      <c r="AH1194" s="18" t="s">
        <v>43</v>
      </c>
      <c r="AI1194" s="20" t="s">
        <v>44</v>
      </c>
      <c r="AJ1194" s="53" t="s">
        <v>10412</v>
      </c>
      <c r="AK1194" s="53" t="s">
        <v>113</v>
      </c>
      <c r="AL1194" s="53" t="str">
        <f>TEXT(Table13[[#This Row],[Start Date]],"DDD")</f>
        <v>Mon</v>
      </c>
      <c r="AM1194" s="12" t="str">
        <f>TEXT(RAW!$C1194,"MMM")</f>
        <v>Jun</v>
      </c>
      <c r="AN1194" s="12" t="str">
        <f>TEXT(RAW!$C1194,"YYYY")</f>
        <v>2022</v>
      </c>
      <c r="AO1194" s="54">
        <f t="shared" si="18"/>
        <v>1.041666666666663E-2</v>
      </c>
      <c r="AR1194" s="55"/>
      <c r="AS1194" s="55"/>
    </row>
    <row r="1195" spans="1:45" ht="12.6" customHeight="1" x14ac:dyDescent="0.2">
      <c r="A1195" s="17" t="s">
        <v>13114</v>
      </c>
      <c r="B1195" s="19"/>
      <c r="C1195" s="19">
        <v>44727</v>
      </c>
      <c r="D1195" s="19">
        <v>44727</v>
      </c>
      <c r="E1195" s="18" t="s">
        <v>36</v>
      </c>
      <c r="F1195" s="28">
        <v>44727</v>
      </c>
      <c r="G1195" s="18" t="s">
        <v>128</v>
      </c>
      <c r="H1195" s="18" t="s">
        <v>357</v>
      </c>
      <c r="I1195" s="18" t="s">
        <v>5566</v>
      </c>
      <c r="J1195" s="18" t="s">
        <v>13130</v>
      </c>
      <c r="K1195" s="18" t="s">
        <v>107</v>
      </c>
      <c r="L1195" s="18" t="s">
        <v>1124</v>
      </c>
      <c r="M1195" s="18"/>
      <c r="N1195" s="18"/>
      <c r="O1195" s="18" t="s">
        <v>362</v>
      </c>
      <c r="P1195" s="18" t="s">
        <v>363</v>
      </c>
      <c r="Q1195" s="18" t="s">
        <v>552</v>
      </c>
      <c r="R1195" s="18" t="s">
        <v>395</v>
      </c>
      <c r="S1195" s="18" t="s">
        <v>13128</v>
      </c>
      <c r="T1195" s="18"/>
      <c r="U1195" s="18" t="s">
        <v>5567</v>
      </c>
      <c r="V1195" s="18" t="s">
        <v>555</v>
      </c>
      <c r="W1195" s="18" t="s">
        <v>555</v>
      </c>
      <c r="X1195" s="18"/>
      <c r="Y1195" s="18"/>
      <c r="Z1195" s="18"/>
      <c r="AA1195" s="18"/>
      <c r="AB1195" s="18" t="s">
        <v>2184</v>
      </c>
      <c r="AC1195" s="18" t="s">
        <v>5568</v>
      </c>
      <c r="AD1195" s="18" t="s">
        <v>555</v>
      </c>
      <c r="AE1195" s="18" t="s">
        <v>42</v>
      </c>
      <c r="AF1195" s="18" t="s">
        <v>43</v>
      </c>
      <c r="AG1195" s="18" t="s">
        <v>5569</v>
      </c>
      <c r="AH1195" s="18" t="s">
        <v>43</v>
      </c>
      <c r="AI1195" s="20" t="s">
        <v>95</v>
      </c>
      <c r="AJ1195" s="53" t="s">
        <v>10412</v>
      </c>
      <c r="AK1195" s="53" t="s">
        <v>10398</v>
      </c>
      <c r="AL1195" s="53" t="str">
        <f>TEXT(Table13[[#This Row],[Start Date]],"DDD")</f>
        <v>Wed</v>
      </c>
      <c r="AM1195" s="12" t="str">
        <f>TEXT(RAW!$C1195,"MMM")</f>
        <v>Jun</v>
      </c>
      <c r="AN1195" s="12" t="str">
        <f>TEXT(RAW!$C1195,"YYYY")</f>
        <v>2022</v>
      </c>
      <c r="AO1195" s="54">
        <f t="shared" si="18"/>
        <v>0.22916666666666669</v>
      </c>
      <c r="AR1195" s="55"/>
      <c r="AS1195" s="55"/>
    </row>
    <row r="1196" spans="1:45" ht="12.6" customHeight="1" x14ac:dyDescent="0.2">
      <c r="A1196" s="17" t="s">
        <v>13114</v>
      </c>
      <c r="B1196" s="19"/>
      <c r="C1196" s="19">
        <v>44727</v>
      </c>
      <c r="D1196" s="19">
        <v>44732</v>
      </c>
      <c r="E1196" s="18" t="s">
        <v>165</v>
      </c>
      <c r="F1196" s="28">
        <v>44732</v>
      </c>
      <c r="G1196" s="18" t="s">
        <v>49</v>
      </c>
      <c r="H1196" s="18" t="s">
        <v>357</v>
      </c>
      <c r="I1196" s="18" t="s">
        <v>5570</v>
      </c>
      <c r="J1196" s="18" t="s">
        <v>13130</v>
      </c>
      <c r="K1196" s="18" t="s">
        <v>109</v>
      </c>
      <c r="L1196" s="18" t="s">
        <v>909</v>
      </c>
      <c r="M1196" s="18"/>
      <c r="N1196" s="18"/>
      <c r="O1196" s="18" t="s">
        <v>362</v>
      </c>
      <c r="P1196" s="18" t="s">
        <v>363</v>
      </c>
      <c r="Q1196" s="18" t="s">
        <v>923</v>
      </c>
      <c r="R1196" s="18" t="s">
        <v>55</v>
      </c>
      <c r="S1196" s="18" t="s">
        <v>13123</v>
      </c>
      <c r="T1196" s="18"/>
      <c r="U1196" s="18" t="s">
        <v>5571</v>
      </c>
      <c r="V1196" s="18" t="s">
        <v>2149</v>
      </c>
      <c r="W1196" s="18" t="s">
        <v>2150</v>
      </c>
      <c r="X1196" s="18"/>
      <c r="Y1196" s="18"/>
      <c r="Z1196" s="18"/>
      <c r="AA1196" s="18"/>
      <c r="AB1196" s="18" t="s">
        <v>367</v>
      </c>
      <c r="AC1196" s="18" t="s">
        <v>5572</v>
      </c>
      <c r="AD1196" s="18" t="s">
        <v>2150</v>
      </c>
      <c r="AE1196" s="18" t="s">
        <v>42</v>
      </c>
      <c r="AF1196" s="18" t="s">
        <v>43</v>
      </c>
      <c r="AG1196" s="18" t="s">
        <v>815</v>
      </c>
      <c r="AH1196" s="18" t="s">
        <v>43</v>
      </c>
      <c r="AI1196" s="20" t="s">
        <v>44</v>
      </c>
      <c r="AJ1196" s="53" t="s">
        <v>10412</v>
      </c>
      <c r="AK1196" s="53" t="s">
        <v>113</v>
      </c>
      <c r="AL1196" s="53" t="str">
        <f>TEXT(Table13[[#This Row],[Start Date]],"DDD")</f>
        <v>Mon</v>
      </c>
      <c r="AM1196" s="12" t="str">
        <f>TEXT(RAW!$C1196,"MMM")</f>
        <v>Jun</v>
      </c>
      <c r="AN1196" s="12" t="str">
        <f>TEXT(RAW!$C1196,"YYYY")</f>
        <v>2022</v>
      </c>
      <c r="AO1196" s="54">
        <f t="shared" si="18"/>
        <v>1.7361111111111049E-2</v>
      </c>
      <c r="AR1196" s="55"/>
      <c r="AS1196" s="55"/>
    </row>
    <row r="1197" spans="1:45" ht="12.6" customHeight="1" x14ac:dyDescent="0.2">
      <c r="A1197" s="17" t="s">
        <v>13114</v>
      </c>
      <c r="B1197" s="28">
        <v>44783</v>
      </c>
      <c r="C1197" s="19">
        <v>44783</v>
      </c>
      <c r="D1197" s="19">
        <v>44783</v>
      </c>
      <c r="E1197" s="18" t="s">
        <v>183</v>
      </c>
      <c r="F1197" s="28">
        <v>44783</v>
      </c>
      <c r="G1197" s="18" t="s">
        <v>48</v>
      </c>
      <c r="H1197" s="18" t="s">
        <v>357</v>
      </c>
      <c r="I1197" s="18" t="s">
        <v>5573</v>
      </c>
      <c r="J1197" s="18" t="s">
        <v>13133</v>
      </c>
      <c r="K1197" s="18" t="s">
        <v>5575</v>
      </c>
      <c r="L1197" s="18" t="s">
        <v>5576</v>
      </c>
      <c r="M1197" s="18" t="s">
        <v>285</v>
      </c>
      <c r="N1197" s="18" t="s">
        <v>40</v>
      </c>
      <c r="O1197" s="18" t="s">
        <v>362</v>
      </c>
      <c r="P1197" s="18" t="s">
        <v>363</v>
      </c>
      <c r="Q1197" s="18" t="s">
        <v>477</v>
      </c>
      <c r="R1197" s="18" t="s">
        <v>395</v>
      </c>
      <c r="S1197" s="18" t="s">
        <v>13127</v>
      </c>
      <c r="T1197" s="18" t="s">
        <v>5577</v>
      </c>
      <c r="U1197" s="18" t="s">
        <v>5578</v>
      </c>
      <c r="V1197" s="18" t="s">
        <v>5579</v>
      </c>
      <c r="W1197" s="18" t="s">
        <v>5579</v>
      </c>
      <c r="X1197" s="18" t="s">
        <v>5580</v>
      </c>
      <c r="Y1197" s="18" t="s">
        <v>5581</v>
      </c>
      <c r="Z1197" s="18" t="s">
        <v>41</v>
      </c>
      <c r="AA1197" s="18" t="s">
        <v>5582</v>
      </c>
      <c r="AB1197" s="18" t="s">
        <v>486</v>
      </c>
      <c r="AC1197" s="18" t="s">
        <v>5583</v>
      </c>
      <c r="AD1197" s="18" t="s">
        <v>5579</v>
      </c>
      <c r="AE1197" s="18" t="s">
        <v>42</v>
      </c>
      <c r="AF1197" s="18" t="s">
        <v>43</v>
      </c>
      <c r="AG1197" s="18" t="s">
        <v>2116</v>
      </c>
      <c r="AH1197" s="18" t="s">
        <v>43</v>
      </c>
      <c r="AI1197" s="20" t="s">
        <v>5584</v>
      </c>
      <c r="AJ1197" s="53" t="s">
        <v>10412</v>
      </c>
      <c r="AK1197" s="53" t="s">
        <v>10398</v>
      </c>
      <c r="AL1197" s="53" t="str">
        <f>TEXT(Table13[[#This Row],[Start Date]],"DDD")</f>
        <v>Wed</v>
      </c>
      <c r="AM1197" s="12" t="str">
        <f>TEXT(RAW!$C1197,"MMM")</f>
        <v>Aug</v>
      </c>
      <c r="AN1197" s="12" t="str">
        <f>TEXT(RAW!$C1197,"YYYY")</f>
        <v>2022</v>
      </c>
      <c r="AO1197" s="54">
        <f t="shared" si="18"/>
        <v>2.777777777777779E-2</v>
      </c>
      <c r="AR1197" s="55"/>
      <c r="AS1197" s="55"/>
    </row>
    <row r="1198" spans="1:45" ht="12.6" customHeight="1" x14ac:dyDescent="0.2">
      <c r="A1198" s="17" t="s">
        <v>13114</v>
      </c>
      <c r="B1198" s="28">
        <v>44784</v>
      </c>
      <c r="C1198" s="19">
        <v>44784</v>
      </c>
      <c r="D1198" s="19">
        <v>44781</v>
      </c>
      <c r="E1198" s="18" t="s">
        <v>207</v>
      </c>
      <c r="F1198" s="28">
        <v>44781</v>
      </c>
      <c r="G1198" s="18" t="s">
        <v>136</v>
      </c>
      <c r="H1198" s="18" t="s">
        <v>357</v>
      </c>
      <c r="I1198" s="18" t="s">
        <v>5585</v>
      </c>
      <c r="J1198" s="18" t="s">
        <v>13133</v>
      </c>
      <c r="K1198" s="18" t="s">
        <v>109</v>
      </c>
      <c r="L1198" s="18" t="s">
        <v>484</v>
      </c>
      <c r="M1198" s="18"/>
      <c r="N1198" s="18" t="s">
        <v>40</v>
      </c>
      <c r="O1198" s="18" t="s">
        <v>362</v>
      </c>
      <c r="P1198" s="18" t="s">
        <v>363</v>
      </c>
      <c r="Q1198" s="18" t="s">
        <v>429</v>
      </c>
      <c r="R1198" s="18" t="s">
        <v>55</v>
      </c>
      <c r="S1198" s="18" t="s">
        <v>13127</v>
      </c>
      <c r="T1198" s="18" t="s">
        <v>1078</v>
      </c>
      <c r="U1198" s="18" t="s">
        <v>5586</v>
      </c>
      <c r="V1198" s="18" t="s">
        <v>366</v>
      </c>
      <c r="W1198" s="18" t="s">
        <v>366</v>
      </c>
      <c r="X1198" s="18" t="s">
        <v>881</v>
      </c>
      <c r="Y1198" s="18" t="s">
        <v>1080</v>
      </c>
      <c r="Z1198" s="18" t="s">
        <v>41</v>
      </c>
      <c r="AA1198" s="18" t="s">
        <v>1081</v>
      </c>
      <c r="AB1198" s="18" t="s">
        <v>486</v>
      </c>
      <c r="AC1198" s="18" t="s">
        <v>5587</v>
      </c>
      <c r="AD1198" s="18" t="s">
        <v>366</v>
      </c>
      <c r="AE1198" s="18" t="s">
        <v>42</v>
      </c>
      <c r="AF1198" s="18" t="s">
        <v>43</v>
      </c>
      <c r="AG1198" s="18" t="s">
        <v>460</v>
      </c>
      <c r="AH1198" s="18" t="s">
        <v>43</v>
      </c>
      <c r="AI1198" s="20" t="s">
        <v>1084</v>
      </c>
      <c r="AJ1198" s="53" t="s">
        <v>10412</v>
      </c>
      <c r="AK1198" s="53" t="s">
        <v>113</v>
      </c>
      <c r="AL1198" s="53" t="str">
        <f>TEXT(Table13[[#This Row],[Start Date]],"DDD")</f>
        <v>Mon</v>
      </c>
      <c r="AM1198" s="12" t="str">
        <f>TEXT(RAW!$C1198,"MMM")</f>
        <v>Aug</v>
      </c>
      <c r="AN1198" s="12" t="str">
        <f>TEXT(RAW!$C1198,"YYYY")</f>
        <v>2022</v>
      </c>
      <c r="AO1198" s="54">
        <f t="shared" si="18"/>
        <v>4.513888888888884E-2</v>
      </c>
      <c r="AR1198" s="55"/>
      <c r="AS1198" s="55"/>
    </row>
    <row r="1199" spans="1:45" ht="12.6" customHeight="1" x14ac:dyDescent="0.2">
      <c r="A1199" s="17" t="s">
        <v>13114</v>
      </c>
      <c r="B1199" s="28">
        <v>44706</v>
      </c>
      <c r="C1199" s="19">
        <v>44706</v>
      </c>
      <c r="D1199" s="19">
        <v>44706</v>
      </c>
      <c r="E1199" s="18" t="s">
        <v>188</v>
      </c>
      <c r="F1199" s="28">
        <v>44706</v>
      </c>
      <c r="G1199" s="18" t="s">
        <v>84</v>
      </c>
      <c r="H1199" s="18" t="s">
        <v>357</v>
      </c>
      <c r="I1199" s="18" t="s">
        <v>5588</v>
      </c>
      <c r="J1199" s="18" t="s">
        <v>13133</v>
      </c>
      <c r="K1199" s="18" t="s">
        <v>67</v>
      </c>
      <c r="L1199" s="18" t="s">
        <v>1054</v>
      </c>
      <c r="M1199" s="18"/>
      <c r="N1199" s="18" t="s">
        <v>40</v>
      </c>
      <c r="O1199" s="18" t="s">
        <v>362</v>
      </c>
      <c r="P1199" s="18" t="s">
        <v>363</v>
      </c>
      <c r="Q1199" s="18" t="s">
        <v>364</v>
      </c>
      <c r="R1199" s="18" t="s">
        <v>395</v>
      </c>
      <c r="S1199" s="18" t="s">
        <v>13127</v>
      </c>
      <c r="T1199" s="18" t="s">
        <v>1443</v>
      </c>
      <c r="U1199" s="18" t="s">
        <v>5589</v>
      </c>
      <c r="V1199" s="18" t="s">
        <v>5590</v>
      </c>
      <c r="W1199" s="18" t="s">
        <v>5590</v>
      </c>
      <c r="X1199" s="18" t="s">
        <v>1447</v>
      </c>
      <c r="Y1199" s="18" t="s">
        <v>1219</v>
      </c>
      <c r="Z1199" s="18" t="s">
        <v>41</v>
      </c>
      <c r="AA1199" s="18" t="s">
        <v>637</v>
      </c>
      <c r="AB1199" s="18" t="s">
        <v>486</v>
      </c>
      <c r="AC1199" s="18" t="s">
        <v>5591</v>
      </c>
      <c r="AD1199" s="18" t="s">
        <v>5590</v>
      </c>
      <c r="AE1199" s="18" t="s">
        <v>42</v>
      </c>
      <c r="AF1199" s="18" t="s">
        <v>43</v>
      </c>
      <c r="AG1199" s="18" t="s">
        <v>390</v>
      </c>
      <c r="AH1199" s="18" t="s">
        <v>43</v>
      </c>
      <c r="AI1199" s="20" t="s">
        <v>956</v>
      </c>
      <c r="AJ1199" s="53" t="s">
        <v>10412</v>
      </c>
      <c r="AK1199" s="53" t="s">
        <v>10398</v>
      </c>
      <c r="AL1199" s="53" t="str">
        <f>TEXT(Table13[[#This Row],[Start Date]],"DDD")</f>
        <v>Wed</v>
      </c>
      <c r="AM1199" s="12" t="str">
        <f>TEXT(RAW!$C1199,"MMM")</f>
        <v>May</v>
      </c>
      <c r="AN1199" s="12" t="str">
        <f>TEXT(RAW!$C1199,"YYYY")</f>
        <v>2022</v>
      </c>
      <c r="AO1199" s="54">
        <f t="shared" si="18"/>
        <v>3.125E-2</v>
      </c>
      <c r="AR1199" s="55"/>
      <c r="AS1199" s="55"/>
    </row>
    <row r="1200" spans="1:45" ht="12.6" customHeight="1" x14ac:dyDescent="0.2">
      <c r="A1200" s="17" t="s">
        <v>13114</v>
      </c>
      <c r="B1200" s="28">
        <v>44727</v>
      </c>
      <c r="C1200" s="19">
        <v>44727</v>
      </c>
      <c r="D1200" s="19"/>
      <c r="E1200" s="18"/>
      <c r="F1200" s="18"/>
      <c r="G1200" s="18"/>
      <c r="H1200" s="18" t="s">
        <v>357</v>
      </c>
      <c r="I1200" s="18" t="s">
        <v>5592</v>
      </c>
      <c r="J1200" s="18" t="s">
        <v>13130</v>
      </c>
      <c r="K1200" s="18" t="s">
        <v>197</v>
      </c>
      <c r="L1200" s="18" t="s">
        <v>729</v>
      </c>
      <c r="M1200" s="18"/>
      <c r="N1200" s="18" t="s">
        <v>40</v>
      </c>
      <c r="O1200" s="18" t="s">
        <v>362</v>
      </c>
      <c r="P1200" s="18" t="s">
        <v>363</v>
      </c>
      <c r="Q1200" s="18" t="s">
        <v>534</v>
      </c>
      <c r="R1200" s="18" t="s">
        <v>55</v>
      </c>
      <c r="S1200" s="18" t="s">
        <v>13118</v>
      </c>
      <c r="T1200" s="18" t="s">
        <v>2486</v>
      </c>
      <c r="U1200" s="18" t="s">
        <v>5593</v>
      </c>
      <c r="V1200" s="18"/>
      <c r="W1200" s="18"/>
      <c r="X1200" s="18" t="s">
        <v>41</v>
      </c>
      <c r="Y1200" s="18">
        <v>70813418773</v>
      </c>
      <c r="Z1200" s="18"/>
      <c r="AA1200" s="18" t="s">
        <v>538</v>
      </c>
      <c r="AB1200" s="18" t="s">
        <v>734</v>
      </c>
      <c r="AC1200" s="18"/>
      <c r="AD1200" s="18"/>
      <c r="AE1200" s="18"/>
      <c r="AF1200" s="18"/>
      <c r="AG1200" s="18"/>
      <c r="AH1200" s="18" t="s">
        <v>71</v>
      </c>
      <c r="AI1200" s="20" t="s">
        <v>44</v>
      </c>
      <c r="AJ1200" s="53" t="s">
        <v>10412</v>
      </c>
      <c r="AK1200" s="53" t="s">
        <v>113</v>
      </c>
      <c r="AL1200" s="53" t="str">
        <f>TEXT(Table13[[#This Row],[Start Date]],"DDD")</f>
        <v>Sat</v>
      </c>
      <c r="AM1200" s="12" t="str">
        <f>TEXT(RAW!$C1200,"MMM")</f>
        <v>Jun</v>
      </c>
      <c r="AN1200" s="12" t="str">
        <f>TEXT(RAW!$C1200,"YYYY")</f>
        <v>2022</v>
      </c>
      <c r="AO1200" s="54">
        <f t="shared" si="18"/>
        <v>0</v>
      </c>
      <c r="AR1200" s="55"/>
      <c r="AS1200" s="55"/>
    </row>
    <row r="1201" spans="1:45" ht="12.6" customHeight="1" x14ac:dyDescent="0.2">
      <c r="A1201" s="17" t="s">
        <v>13114</v>
      </c>
      <c r="B1201" s="28">
        <v>44728</v>
      </c>
      <c r="C1201" s="19">
        <v>44728</v>
      </c>
      <c r="D1201" s="19">
        <v>44733</v>
      </c>
      <c r="E1201" s="18" t="s">
        <v>151</v>
      </c>
      <c r="F1201" s="28">
        <v>44733</v>
      </c>
      <c r="G1201" s="18" t="s">
        <v>62</v>
      </c>
      <c r="H1201" s="18" t="s">
        <v>357</v>
      </c>
      <c r="I1201" s="18" t="s">
        <v>5594</v>
      </c>
      <c r="J1201" s="18" t="s">
        <v>13130</v>
      </c>
      <c r="K1201" s="21" t="s">
        <v>239</v>
      </c>
      <c r="L1201" s="18" t="s">
        <v>729</v>
      </c>
      <c r="M1201" s="18"/>
      <c r="N1201" s="18" t="s">
        <v>40</v>
      </c>
      <c r="O1201" s="18" t="s">
        <v>362</v>
      </c>
      <c r="P1201" s="18" t="s">
        <v>363</v>
      </c>
      <c r="Q1201" s="18" t="s">
        <v>534</v>
      </c>
      <c r="R1201" s="18" t="s">
        <v>55</v>
      </c>
      <c r="S1201" s="18" t="s">
        <v>13123</v>
      </c>
      <c r="T1201" s="18" t="s">
        <v>2773</v>
      </c>
      <c r="U1201" s="18" t="s">
        <v>4641</v>
      </c>
      <c r="V1201" s="18" t="s">
        <v>2085</v>
      </c>
      <c r="W1201" s="18" t="s">
        <v>1901</v>
      </c>
      <c r="X1201" s="18" t="s">
        <v>41</v>
      </c>
      <c r="Y1201" s="18">
        <v>70813418785</v>
      </c>
      <c r="Z1201" s="18"/>
      <c r="AA1201" s="18" t="s">
        <v>538</v>
      </c>
      <c r="AB1201" s="18" t="s">
        <v>734</v>
      </c>
      <c r="AC1201" s="18" t="s">
        <v>5595</v>
      </c>
      <c r="AD1201" s="18" t="s">
        <v>1901</v>
      </c>
      <c r="AE1201" s="18" t="s">
        <v>42</v>
      </c>
      <c r="AF1201" s="18" t="s">
        <v>43</v>
      </c>
      <c r="AG1201" s="18" t="s">
        <v>2211</v>
      </c>
      <c r="AH1201" s="18" t="s">
        <v>43</v>
      </c>
      <c r="AI1201" s="20" t="s">
        <v>44</v>
      </c>
      <c r="AJ1201" s="53" t="s">
        <v>10412</v>
      </c>
      <c r="AK1201" s="53" t="s">
        <v>113</v>
      </c>
      <c r="AL1201" s="53" t="str">
        <f>TEXT(Table13[[#This Row],[Start Date]],"DDD")</f>
        <v>Tue</v>
      </c>
      <c r="AM1201" s="12" t="str">
        <f>TEXT(RAW!$C1201,"MMM")</f>
        <v>Jun</v>
      </c>
      <c r="AN1201" s="12" t="str">
        <f>TEXT(RAW!$C1201,"YYYY")</f>
        <v>2022</v>
      </c>
      <c r="AO1201" s="54">
        <f t="shared" si="18"/>
        <v>1.041666666666663E-2</v>
      </c>
      <c r="AR1201" s="55"/>
      <c r="AS1201" s="55"/>
    </row>
    <row r="1202" spans="1:45" ht="12.6" customHeight="1" x14ac:dyDescent="0.2">
      <c r="A1202" s="17" t="s">
        <v>13114</v>
      </c>
      <c r="B1202" s="28">
        <v>44770</v>
      </c>
      <c r="C1202" s="19">
        <v>44770</v>
      </c>
      <c r="D1202" s="19"/>
      <c r="E1202" s="18"/>
      <c r="F1202" s="18"/>
      <c r="G1202" s="18"/>
      <c r="H1202" s="18" t="s">
        <v>357</v>
      </c>
      <c r="I1202" s="18" t="s">
        <v>5596</v>
      </c>
      <c r="J1202" s="18" t="s">
        <v>13133</v>
      </c>
      <c r="K1202" s="18" t="s">
        <v>106</v>
      </c>
      <c r="L1202" s="18" t="s">
        <v>759</v>
      </c>
      <c r="M1202" s="18"/>
      <c r="N1202" s="18" t="s">
        <v>40</v>
      </c>
      <c r="O1202" s="18" t="s">
        <v>362</v>
      </c>
      <c r="P1202" s="18" t="s">
        <v>363</v>
      </c>
      <c r="Q1202" s="18" t="s">
        <v>429</v>
      </c>
      <c r="R1202" s="18" t="s">
        <v>395</v>
      </c>
      <c r="S1202" s="18" t="s">
        <v>13118</v>
      </c>
      <c r="T1202" s="18" t="s">
        <v>760</v>
      </c>
      <c r="U1202" s="18" t="s">
        <v>5597</v>
      </c>
      <c r="V1202" s="18"/>
      <c r="W1202" s="18"/>
      <c r="X1202" s="18" t="s">
        <v>764</v>
      </c>
      <c r="Y1202" s="18" t="s">
        <v>765</v>
      </c>
      <c r="Z1202" s="18" t="s">
        <v>41</v>
      </c>
      <c r="AA1202" s="18" t="s">
        <v>766</v>
      </c>
      <c r="AB1202" s="18" t="s">
        <v>486</v>
      </c>
      <c r="AC1202" s="18"/>
      <c r="AD1202" s="18"/>
      <c r="AE1202" s="18"/>
      <c r="AF1202" s="18"/>
      <c r="AG1202" s="18"/>
      <c r="AH1202" s="18" t="s">
        <v>71</v>
      </c>
      <c r="AI1202" s="20" t="s">
        <v>769</v>
      </c>
      <c r="AJ1202" s="53" t="s">
        <v>10412</v>
      </c>
      <c r="AK1202" s="53" t="s">
        <v>10398</v>
      </c>
      <c r="AL1202" s="53" t="str">
        <f>TEXT(Table13[[#This Row],[Start Date]],"DDD")</f>
        <v>Sat</v>
      </c>
      <c r="AM1202" s="12" t="str">
        <f>TEXT(RAW!$C1202,"MMM")</f>
        <v>Jul</v>
      </c>
      <c r="AN1202" s="12" t="str">
        <f>TEXT(RAW!$C1202,"YYYY")</f>
        <v>2022</v>
      </c>
      <c r="AO1202" s="54">
        <f t="shared" si="18"/>
        <v>0</v>
      </c>
      <c r="AR1202" s="55"/>
      <c r="AS1202" s="55"/>
    </row>
    <row r="1203" spans="1:45" ht="12.6" customHeight="1" x14ac:dyDescent="0.2">
      <c r="A1203" s="17" t="s">
        <v>13114</v>
      </c>
      <c r="B1203" s="28">
        <v>44715</v>
      </c>
      <c r="C1203" s="19">
        <v>44715</v>
      </c>
      <c r="D1203" s="19"/>
      <c r="E1203" s="18"/>
      <c r="F1203" s="18"/>
      <c r="G1203" s="18"/>
      <c r="H1203" s="18" t="s">
        <v>357</v>
      </c>
      <c r="I1203" s="18" t="s">
        <v>5598</v>
      </c>
      <c r="J1203" s="18" t="s">
        <v>13133</v>
      </c>
      <c r="K1203" s="18" t="s">
        <v>47</v>
      </c>
      <c r="L1203" s="18" t="s">
        <v>5599</v>
      </c>
      <c r="M1203" s="18"/>
      <c r="N1203" s="18" t="s">
        <v>40</v>
      </c>
      <c r="O1203" s="18" t="s">
        <v>362</v>
      </c>
      <c r="P1203" s="18" t="s">
        <v>363</v>
      </c>
      <c r="Q1203" s="18" t="s">
        <v>477</v>
      </c>
      <c r="R1203" s="18" t="s">
        <v>663</v>
      </c>
      <c r="S1203" s="18" t="s">
        <v>13127</v>
      </c>
      <c r="T1203" s="18" t="s">
        <v>5600</v>
      </c>
      <c r="U1203" s="18" t="s">
        <v>5601</v>
      </c>
      <c r="V1203" s="18"/>
      <c r="W1203" s="18"/>
      <c r="X1203" s="18" t="s">
        <v>3923</v>
      </c>
      <c r="Y1203" s="18" t="s">
        <v>5602</v>
      </c>
      <c r="Z1203" s="18" t="s">
        <v>41</v>
      </c>
      <c r="AA1203" s="18" t="s">
        <v>497</v>
      </c>
      <c r="AB1203" s="18" t="s">
        <v>486</v>
      </c>
      <c r="AC1203" s="18"/>
      <c r="AD1203" s="18"/>
      <c r="AE1203" s="18"/>
      <c r="AF1203" s="18"/>
      <c r="AG1203" s="18"/>
      <c r="AH1203" s="18" t="s">
        <v>71</v>
      </c>
      <c r="AI1203" s="20" t="s">
        <v>3804</v>
      </c>
      <c r="AJ1203" s="53" t="s">
        <v>10412</v>
      </c>
      <c r="AK1203" s="53" t="s">
        <v>10398</v>
      </c>
      <c r="AL1203" s="53" t="str">
        <f>TEXT(Table13[[#This Row],[Start Date]],"DDD")</f>
        <v>Sat</v>
      </c>
      <c r="AM1203" s="12" t="str">
        <f>TEXT(RAW!$C1203,"MMM")</f>
        <v>Jun</v>
      </c>
      <c r="AN1203" s="12" t="str">
        <f>TEXT(RAW!$C1203,"YYYY")</f>
        <v>2022</v>
      </c>
      <c r="AO1203" s="54">
        <f t="shared" si="18"/>
        <v>0</v>
      </c>
      <c r="AR1203" s="55"/>
      <c r="AS1203" s="55"/>
    </row>
    <row r="1204" spans="1:45" ht="12.6" customHeight="1" x14ac:dyDescent="0.2">
      <c r="A1204" s="17" t="s">
        <v>13114</v>
      </c>
      <c r="B1204" s="28">
        <v>44785</v>
      </c>
      <c r="C1204" s="19">
        <v>44785</v>
      </c>
      <c r="D1204" s="19">
        <v>44798</v>
      </c>
      <c r="E1204" s="18" t="s">
        <v>188</v>
      </c>
      <c r="F1204" s="28">
        <v>44798</v>
      </c>
      <c r="G1204" s="18" t="s">
        <v>220</v>
      </c>
      <c r="H1204" s="18" t="s">
        <v>357</v>
      </c>
      <c r="I1204" s="18" t="s">
        <v>5603</v>
      </c>
      <c r="J1204" s="18" t="s">
        <v>13132</v>
      </c>
      <c r="K1204" s="18" t="s">
        <v>47</v>
      </c>
      <c r="L1204" s="18" t="s">
        <v>1410</v>
      </c>
      <c r="M1204" s="18"/>
      <c r="N1204" s="18" t="s">
        <v>40</v>
      </c>
      <c r="O1204" s="18" t="s">
        <v>362</v>
      </c>
      <c r="P1204" s="18" t="s">
        <v>363</v>
      </c>
      <c r="Q1204" s="18" t="s">
        <v>429</v>
      </c>
      <c r="R1204" s="18" t="s">
        <v>55</v>
      </c>
      <c r="S1204" s="18" t="s">
        <v>13127</v>
      </c>
      <c r="T1204" s="18" t="s">
        <v>3793</v>
      </c>
      <c r="U1204" s="18" t="s">
        <v>5604</v>
      </c>
      <c r="V1204" s="18" t="s">
        <v>366</v>
      </c>
      <c r="W1204" s="18" t="s">
        <v>366</v>
      </c>
      <c r="X1204" s="18" t="s">
        <v>881</v>
      </c>
      <c r="Y1204" s="18" t="s">
        <v>3794</v>
      </c>
      <c r="Z1204" s="18" t="s">
        <v>41</v>
      </c>
      <c r="AA1204" s="18" t="s">
        <v>1398</v>
      </c>
      <c r="AB1204" s="18" t="s">
        <v>486</v>
      </c>
      <c r="AC1204" s="18" t="s">
        <v>5605</v>
      </c>
      <c r="AD1204" s="18" t="s">
        <v>366</v>
      </c>
      <c r="AE1204" s="18" t="s">
        <v>42</v>
      </c>
      <c r="AF1204" s="18" t="s">
        <v>43</v>
      </c>
      <c r="AG1204" s="18" t="s">
        <v>777</v>
      </c>
      <c r="AH1204" s="18" t="s">
        <v>43</v>
      </c>
      <c r="AI1204" s="20" t="s">
        <v>2040</v>
      </c>
      <c r="AJ1204" s="53" t="s">
        <v>10412</v>
      </c>
      <c r="AK1204" s="53" t="s">
        <v>113</v>
      </c>
      <c r="AL1204" s="53" t="str">
        <f>TEXT(Table13[[#This Row],[Start Date]],"DDD")</f>
        <v>Thu</v>
      </c>
      <c r="AM1204" s="12" t="str">
        <f>TEXT(RAW!$C1204,"MMM")</f>
        <v>Aug</v>
      </c>
      <c r="AN1204" s="12" t="str">
        <f>TEXT(RAW!$C1204,"YYYY")</f>
        <v>2022</v>
      </c>
      <c r="AO1204" s="54">
        <f t="shared" si="18"/>
        <v>3.4722222222222265E-2</v>
      </c>
      <c r="AR1204" s="55"/>
      <c r="AS1204" s="55"/>
    </row>
    <row r="1205" spans="1:45" ht="12.6" customHeight="1" x14ac:dyDescent="0.2">
      <c r="A1205" s="17" t="s">
        <v>13114</v>
      </c>
      <c r="B1205" s="19"/>
      <c r="C1205" s="19">
        <v>44739</v>
      </c>
      <c r="D1205" s="19">
        <v>44739</v>
      </c>
      <c r="E1205" s="18" t="s">
        <v>49</v>
      </c>
      <c r="F1205" s="28">
        <v>44739</v>
      </c>
      <c r="G1205" s="18" t="s">
        <v>131</v>
      </c>
      <c r="H1205" s="18" t="s">
        <v>357</v>
      </c>
      <c r="I1205" s="18" t="s">
        <v>5606</v>
      </c>
      <c r="J1205" s="18" t="s">
        <v>13130</v>
      </c>
      <c r="K1205" s="18" t="s">
        <v>67</v>
      </c>
      <c r="L1205" s="18" t="s">
        <v>1124</v>
      </c>
      <c r="M1205" s="18"/>
      <c r="N1205" s="18"/>
      <c r="O1205" s="18" t="s">
        <v>362</v>
      </c>
      <c r="P1205" s="18" t="s">
        <v>363</v>
      </c>
      <c r="Q1205" s="18" t="s">
        <v>552</v>
      </c>
      <c r="R1205" s="18" t="s">
        <v>395</v>
      </c>
      <c r="S1205" s="18" t="s">
        <v>13128</v>
      </c>
      <c r="T1205" s="18"/>
      <c r="U1205" s="18" t="s">
        <v>5607</v>
      </c>
      <c r="V1205" s="18" t="s">
        <v>4812</v>
      </c>
      <c r="W1205" s="18" t="s">
        <v>4812</v>
      </c>
      <c r="X1205" s="18"/>
      <c r="Y1205" s="18"/>
      <c r="Z1205" s="18"/>
      <c r="AA1205" s="18"/>
      <c r="AB1205" s="18" t="s">
        <v>2184</v>
      </c>
      <c r="AC1205" s="18" t="s">
        <v>5608</v>
      </c>
      <c r="AD1205" s="18" t="s">
        <v>4812</v>
      </c>
      <c r="AE1205" s="18" t="s">
        <v>42</v>
      </c>
      <c r="AF1205" s="18" t="s">
        <v>43</v>
      </c>
      <c r="AG1205" s="18" t="s">
        <v>460</v>
      </c>
      <c r="AH1205" s="18" t="s">
        <v>43</v>
      </c>
      <c r="AI1205" s="20" t="s">
        <v>95</v>
      </c>
      <c r="AJ1205" s="53" t="s">
        <v>10412</v>
      </c>
      <c r="AK1205" s="53" t="s">
        <v>10398</v>
      </c>
      <c r="AL1205" s="53" t="str">
        <f>TEXT(Table13[[#This Row],[Start Date]],"DDD")</f>
        <v>Mon</v>
      </c>
      <c r="AM1205" s="12" t="str">
        <f>TEXT(RAW!$C1205,"MMM")</f>
        <v>Jun</v>
      </c>
      <c r="AN1205" s="12" t="str">
        <f>TEXT(RAW!$C1205,"YYYY")</f>
        <v>2022</v>
      </c>
      <c r="AO1205" s="54">
        <f t="shared" si="18"/>
        <v>4.5138888888888951E-2</v>
      </c>
      <c r="AR1205" s="55"/>
      <c r="AS1205" s="55"/>
    </row>
    <row r="1206" spans="1:45" ht="12.6" customHeight="1" x14ac:dyDescent="0.2">
      <c r="A1206" s="17" t="s">
        <v>13114</v>
      </c>
      <c r="B1206" s="28">
        <v>44729</v>
      </c>
      <c r="C1206" s="19">
        <v>44729</v>
      </c>
      <c r="D1206" s="19">
        <v>44734</v>
      </c>
      <c r="E1206" s="18" t="s">
        <v>49</v>
      </c>
      <c r="F1206" s="28">
        <v>44734</v>
      </c>
      <c r="G1206" s="18" t="s">
        <v>146</v>
      </c>
      <c r="H1206" s="18" t="s">
        <v>357</v>
      </c>
      <c r="I1206" s="18" t="s">
        <v>5609</v>
      </c>
      <c r="J1206" s="18" t="s">
        <v>13130</v>
      </c>
      <c r="K1206" s="18" t="s">
        <v>117</v>
      </c>
      <c r="L1206" s="18" t="s">
        <v>729</v>
      </c>
      <c r="M1206" s="18" t="s">
        <v>39</v>
      </c>
      <c r="N1206" s="18" t="s">
        <v>40</v>
      </c>
      <c r="O1206" s="18" t="s">
        <v>362</v>
      </c>
      <c r="P1206" s="18" t="s">
        <v>363</v>
      </c>
      <c r="Q1206" s="18" t="s">
        <v>534</v>
      </c>
      <c r="R1206" s="18" t="s">
        <v>55</v>
      </c>
      <c r="S1206" s="18" t="s">
        <v>13118</v>
      </c>
      <c r="T1206" s="18" t="s">
        <v>2201</v>
      </c>
      <c r="U1206" s="18" t="s">
        <v>5610</v>
      </c>
      <c r="V1206" s="18" t="s">
        <v>4684</v>
      </c>
      <c r="W1206" s="18" t="s">
        <v>4684</v>
      </c>
      <c r="X1206" s="18" t="s">
        <v>41</v>
      </c>
      <c r="Y1206" s="18">
        <v>70813418820</v>
      </c>
      <c r="Z1206" s="18"/>
      <c r="AA1206" s="18" t="s">
        <v>538</v>
      </c>
      <c r="AB1206" s="18" t="s">
        <v>734</v>
      </c>
      <c r="AC1206" s="18" t="s">
        <v>5611</v>
      </c>
      <c r="AD1206" s="18" t="s">
        <v>4684</v>
      </c>
      <c r="AE1206" s="18" t="s">
        <v>42</v>
      </c>
      <c r="AF1206" s="18" t="s">
        <v>43</v>
      </c>
      <c r="AG1206" s="18" t="s">
        <v>2116</v>
      </c>
      <c r="AH1206" s="18" t="s">
        <v>43</v>
      </c>
      <c r="AI1206" s="20" t="s">
        <v>44</v>
      </c>
      <c r="AJ1206" s="53" t="s">
        <v>10412</v>
      </c>
      <c r="AK1206" s="53" t="s">
        <v>113</v>
      </c>
      <c r="AL1206" s="53" t="str">
        <f>TEXT(Table13[[#This Row],[Start Date]],"DDD")</f>
        <v>Wed</v>
      </c>
      <c r="AM1206" s="12" t="str">
        <f>TEXT(RAW!$C1206,"MMM")</f>
        <v>Jun</v>
      </c>
      <c r="AN1206" s="12" t="str">
        <f>TEXT(RAW!$C1206,"YYYY")</f>
        <v>2022</v>
      </c>
      <c r="AO1206" s="54">
        <f t="shared" si="18"/>
        <v>2.777777777777779E-2</v>
      </c>
      <c r="AR1206" s="55"/>
      <c r="AS1206" s="55"/>
    </row>
    <row r="1207" spans="1:45" ht="12.6" customHeight="1" x14ac:dyDescent="0.2">
      <c r="A1207" s="17" t="s">
        <v>13114</v>
      </c>
      <c r="B1207" s="28">
        <v>44729</v>
      </c>
      <c r="C1207" s="19">
        <v>44729</v>
      </c>
      <c r="D1207" s="19">
        <v>44736</v>
      </c>
      <c r="E1207" s="18" t="s">
        <v>207</v>
      </c>
      <c r="F1207" s="28">
        <v>44736</v>
      </c>
      <c r="G1207" s="18" t="s">
        <v>174</v>
      </c>
      <c r="H1207" s="18" t="s">
        <v>357</v>
      </c>
      <c r="I1207" s="18" t="s">
        <v>5612</v>
      </c>
      <c r="J1207" s="18" t="s">
        <v>13130</v>
      </c>
      <c r="K1207" s="18" t="s">
        <v>200</v>
      </c>
      <c r="L1207" s="18" t="s">
        <v>729</v>
      </c>
      <c r="M1207" s="18"/>
      <c r="N1207" s="18" t="s">
        <v>40</v>
      </c>
      <c r="O1207" s="18" t="s">
        <v>362</v>
      </c>
      <c r="P1207" s="18" t="s">
        <v>363</v>
      </c>
      <c r="Q1207" s="18" t="s">
        <v>534</v>
      </c>
      <c r="R1207" s="18" t="s">
        <v>55</v>
      </c>
      <c r="S1207" s="18" t="s">
        <v>13127</v>
      </c>
      <c r="T1207" s="18" t="s">
        <v>2865</v>
      </c>
      <c r="U1207" s="18" t="s">
        <v>5613</v>
      </c>
      <c r="V1207" s="18" t="s">
        <v>366</v>
      </c>
      <c r="W1207" s="18" t="s">
        <v>366</v>
      </c>
      <c r="X1207" s="18" t="s">
        <v>41</v>
      </c>
      <c r="Y1207" s="18">
        <v>70813418836</v>
      </c>
      <c r="Z1207" s="18"/>
      <c r="AA1207" s="18" t="s">
        <v>538</v>
      </c>
      <c r="AB1207" s="18" t="s">
        <v>734</v>
      </c>
      <c r="AC1207" s="18" t="s">
        <v>5614</v>
      </c>
      <c r="AD1207" s="18" t="s">
        <v>366</v>
      </c>
      <c r="AE1207" s="18" t="s">
        <v>42</v>
      </c>
      <c r="AF1207" s="18" t="s">
        <v>43</v>
      </c>
      <c r="AG1207" s="18" t="s">
        <v>390</v>
      </c>
      <c r="AH1207" s="18" t="s">
        <v>43</v>
      </c>
      <c r="AI1207" s="20" t="s">
        <v>44</v>
      </c>
      <c r="AJ1207" s="53" t="s">
        <v>10412</v>
      </c>
      <c r="AK1207" s="53" t="s">
        <v>113</v>
      </c>
      <c r="AL1207" s="53" t="str">
        <f>TEXT(Table13[[#This Row],[Start Date]],"DDD")</f>
        <v>Fri</v>
      </c>
      <c r="AM1207" s="12" t="str">
        <f>TEXT(RAW!$C1207,"MMM")</f>
        <v>Jun</v>
      </c>
      <c r="AN1207" s="12" t="str">
        <f>TEXT(RAW!$C1207,"YYYY")</f>
        <v>2022</v>
      </c>
      <c r="AO1207" s="54">
        <f t="shared" si="18"/>
        <v>3.125E-2</v>
      </c>
      <c r="AR1207" s="55"/>
      <c r="AS1207" s="55"/>
    </row>
    <row r="1208" spans="1:45" ht="12.6" customHeight="1" x14ac:dyDescent="0.2">
      <c r="A1208" s="17" t="s">
        <v>13114</v>
      </c>
      <c r="B1208" s="28">
        <v>44729</v>
      </c>
      <c r="C1208" s="19">
        <v>44729</v>
      </c>
      <c r="D1208" s="19">
        <v>44735</v>
      </c>
      <c r="E1208" s="18" t="s">
        <v>79</v>
      </c>
      <c r="F1208" s="28">
        <v>44735</v>
      </c>
      <c r="G1208" s="18" t="s">
        <v>148</v>
      </c>
      <c r="H1208" s="18" t="s">
        <v>357</v>
      </c>
      <c r="I1208" s="18" t="s">
        <v>5615</v>
      </c>
      <c r="J1208" s="18" t="s">
        <v>13130</v>
      </c>
      <c r="K1208" s="18" t="s">
        <v>228</v>
      </c>
      <c r="L1208" s="18" t="s">
        <v>729</v>
      </c>
      <c r="M1208" s="18" t="s">
        <v>39</v>
      </c>
      <c r="N1208" s="18" t="s">
        <v>40</v>
      </c>
      <c r="O1208" s="18" t="s">
        <v>362</v>
      </c>
      <c r="P1208" s="18" t="s">
        <v>363</v>
      </c>
      <c r="Q1208" s="18" t="s">
        <v>534</v>
      </c>
      <c r="R1208" s="18" t="s">
        <v>55</v>
      </c>
      <c r="S1208" s="18" t="s">
        <v>13118</v>
      </c>
      <c r="T1208" s="18" t="s">
        <v>5104</v>
      </c>
      <c r="U1208" s="18" t="s">
        <v>5616</v>
      </c>
      <c r="V1208" s="18" t="s">
        <v>4684</v>
      </c>
      <c r="W1208" s="18" t="s">
        <v>4684</v>
      </c>
      <c r="X1208" s="18" t="s">
        <v>41</v>
      </c>
      <c r="Y1208" s="18">
        <v>70813418799</v>
      </c>
      <c r="Z1208" s="18"/>
      <c r="AA1208" s="18" t="s">
        <v>538</v>
      </c>
      <c r="AB1208" s="18" t="s">
        <v>734</v>
      </c>
      <c r="AC1208" s="18" t="s">
        <v>5617</v>
      </c>
      <c r="AD1208" s="18" t="s">
        <v>4684</v>
      </c>
      <c r="AE1208" s="18" t="s">
        <v>42</v>
      </c>
      <c r="AF1208" s="18" t="s">
        <v>43</v>
      </c>
      <c r="AG1208" s="18" t="s">
        <v>815</v>
      </c>
      <c r="AH1208" s="18" t="s">
        <v>43</v>
      </c>
      <c r="AI1208" s="20" t="s">
        <v>44</v>
      </c>
      <c r="AJ1208" s="53" t="s">
        <v>10412</v>
      </c>
      <c r="AK1208" s="53" t="s">
        <v>113</v>
      </c>
      <c r="AL1208" s="53" t="str">
        <f>TEXT(Table13[[#This Row],[Start Date]],"DDD")</f>
        <v>Thu</v>
      </c>
      <c r="AM1208" s="12" t="str">
        <f>TEXT(RAW!$C1208,"MMM")</f>
        <v>Jun</v>
      </c>
      <c r="AN1208" s="12" t="str">
        <f>TEXT(RAW!$C1208,"YYYY")</f>
        <v>2022</v>
      </c>
      <c r="AO1208" s="54">
        <f t="shared" si="18"/>
        <v>1.736111111111116E-2</v>
      </c>
      <c r="AR1208" s="55"/>
      <c r="AS1208" s="55"/>
    </row>
    <row r="1209" spans="1:45" ht="12.6" customHeight="1" x14ac:dyDescent="0.2">
      <c r="A1209" s="17" t="s">
        <v>13114</v>
      </c>
      <c r="B1209" s="19"/>
      <c r="C1209" s="19">
        <v>44770</v>
      </c>
      <c r="D1209" s="19">
        <v>44771</v>
      </c>
      <c r="E1209" s="18" t="s">
        <v>227</v>
      </c>
      <c r="F1209" s="28">
        <v>44771</v>
      </c>
      <c r="G1209" s="18" t="s">
        <v>96</v>
      </c>
      <c r="H1209" s="18" t="s">
        <v>357</v>
      </c>
      <c r="I1209" s="18" t="s">
        <v>5618</v>
      </c>
      <c r="J1209" s="18" t="s">
        <v>13131</v>
      </c>
      <c r="K1209" s="18" t="s">
        <v>67</v>
      </c>
      <c r="L1209" s="18"/>
      <c r="M1209" s="18"/>
      <c r="N1209" s="18"/>
      <c r="O1209" s="18" t="s">
        <v>362</v>
      </c>
      <c r="P1209" s="18" t="s">
        <v>363</v>
      </c>
      <c r="Q1209" s="18" t="s">
        <v>1478</v>
      </c>
      <c r="R1209" s="18" t="s">
        <v>663</v>
      </c>
      <c r="S1209" s="18" t="s">
        <v>13127</v>
      </c>
      <c r="T1209" s="18"/>
      <c r="U1209" s="18" t="s">
        <v>5619</v>
      </c>
      <c r="V1209" s="18" t="s">
        <v>5620</v>
      </c>
      <c r="W1209" s="18" t="s">
        <v>5620</v>
      </c>
      <c r="X1209" s="18"/>
      <c r="Y1209" s="18"/>
      <c r="Z1209" s="18"/>
      <c r="AA1209" s="18"/>
      <c r="AB1209" s="18"/>
      <c r="AC1209" s="18" t="s">
        <v>5621</v>
      </c>
      <c r="AD1209" s="18" t="s">
        <v>5620</v>
      </c>
      <c r="AE1209" s="18" t="s">
        <v>42</v>
      </c>
      <c r="AF1209" s="18" t="s">
        <v>43</v>
      </c>
      <c r="AG1209" s="18" t="s">
        <v>768</v>
      </c>
      <c r="AH1209" s="18" t="s">
        <v>43</v>
      </c>
      <c r="AI1209" s="20" t="s">
        <v>473</v>
      </c>
      <c r="AJ1209" s="53" t="s">
        <v>10412</v>
      </c>
      <c r="AK1209" s="53" t="s">
        <v>10398</v>
      </c>
      <c r="AL1209" s="53" t="str">
        <f>TEXT(Table13[[#This Row],[Start Date]],"DDD")</f>
        <v>Fri</v>
      </c>
      <c r="AM1209" s="12" t="str">
        <f>TEXT(RAW!$C1209,"MMM")</f>
        <v>Jul</v>
      </c>
      <c r="AN1209" s="12" t="str">
        <f>TEXT(RAW!$C1209,"YYYY")</f>
        <v>2022</v>
      </c>
      <c r="AO1209" s="54">
        <f t="shared" si="18"/>
        <v>6.944444444444442E-2</v>
      </c>
      <c r="AR1209" s="55"/>
      <c r="AS1209" s="55"/>
    </row>
    <row r="1210" spans="1:45" ht="12.6" customHeight="1" x14ac:dyDescent="0.2">
      <c r="A1210" s="17" t="s">
        <v>13114</v>
      </c>
      <c r="B1210" s="19"/>
      <c r="C1210" s="19">
        <v>44771</v>
      </c>
      <c r="D1210" s="19">
        <v>44771</v>
      </c>
      <c r="E1210" s="18" t="s">
        <v>36</v>
      </c>
      <c r="F1210" s="28">
        <v>44771</v>
      </c>
      <c r="G1210" s="18" t="s">
        <v>179</v>
      </c>
      <c r="H1210" s="18" t="s">
        <v>357</v>
      </c>
      <c r="I1210" s="18" t="s">
        <v>5622</v>
      </c>
      <c r="J1210" s="18" t="s">
        <v>13131</v>
      </c>
      <c r="K1210" s="18" t="s">
        <v>74</v>
      </c>
      <c r="L1210" s="18"/>
      <c r="M1210" s="18"/>
      <c r="N1210" s="18"/>
      <c r="O1210" s="18" t="s">
        <v>362</v>
      </c>
      <c r="P1210" s="18" t="s">
        <v>363</v>
      </c>
      <c r="Q1210" s="18" t="s">
        <v>477</v>
      </c>
      <c r="R1210" s="18" t="s">
        <v>395</v>
      </c>
      <c r="S1210" s="18" t="s">
        <v>13123</v>
      </c>
      <c r="T1210" s="18"/>
      <c r="U1210" s="18" t="s">
        <v>5623</v>
      </c>
      <c r="V1210" s="18" t="s">
        <v>5624</v>
      </c>
      <c r="W1210" s="18" t="s">
        <v>5625</v>
      </c>
      <c r="X1210" s="18"/>
      <c r="Y1210" s="18"/>
      <c r="Z1210" s="18"/>
      <c r="AA1210" s="18"/>
      <c r="AB1210" s="18"/>
      <c r="AC1210" s="18" t="s">
        <v>5626</v>
      </c>
      <c r="AD1210" s="18" t="s">
        <v>5625</v>
      </c>
      <c r="AE1210" s="18" t="s">
        <v>42</v>
      </c>
      <c r="AF1210" s="18" t="s">
        <v>43</v>
      </c>
      <c r="AG1210" s="18" t="s">
        <v>869</v>
      </c>
      <c r="AH1210" s="18" t="s">
        <v>43</v>
      </c>
      <c r="AI1210" s="20" t="s">
        <v>473</v>
      </c>
      <c r="AJ1210" s="53" t="s">
        <v>10412</v>
      </c>
      <c r="AK1210" s="53" t="s">
        <v>10398</v>
      </c>
      <c r="AL1210" s="53" t="str">
        <f>TEXT(Table13[[#This Row],[Start Date]],"DDD")</f>
        <v>Fri</v>
      </c>
      <c r="AM1210" s="12" t="str">
        <f>TEXT(RAW!$C1210,"MMM")</f>
        <v>Jul</v>
      </c>
      <c r="AN1210" s="12" t="str">
        <f>TEXT(RAW!$C1210,"YYYY")</f>
        <v>2022</v>
      </c>
      <c r="AO1210" s="54">
        <f t="shared" si="18"/>
        <v>1.3888888888888895E-2</v>
      </c>
      <c r="AR1210" s="55"/>
      <c r="AS1210" s="55"/>
    </row>
    <row r="1211" spans="1:45" ht="12.6" customHeight="1" x14ac:dyDescent="0.2">
      <c r="A1211" s="17" t="s">
        <v>13114</v>
      </c>
      <c r="B1211" s="28">
        <v>44774</v>
      </c>
      <c r="C1211" s="19">
        <v>44774</v>
      </c>
      <c r="D1211" s="19">
        <v>44774</v>
      </c>
      <c r="E1211" s="18" t="s">
        <v>135</v>
      </c>
      <c r="F1211" s="28">
        <v>44774</v>
      </c>
      <c r="G1211" s="18" t="s">
        <v>140</v>
      </c>
      <c r="H1211" s="18" t="s">
        <v>357</v>
      </c>
      <c r="I1211" s="18" t="s">
        <v>5627</v>
      </c>
      <c r="J1211" s="18" t="s">
        <v>13130</v>
      </c>
      <c r="K1211" s="18" t="s">
        <v>47</v>
      </c>
      <c r="L1211" s="18" t="s">
        <v>533</v>
      </c>
      <c r="M1211" s="18"/>
      <c r="N1211" s="18" t="s">
        <v>40</v>
      </c>
      <c r="O1211" s="18" t="s">
        <v>362</v>
      </c>
      <c r="P1211" s="18" t="s">
        <v>363</v>
      </c>
      <c r="Q1211" s="18" t="s">
        <v>534</v>
      </c>
      <c r="R1211" s="18" t="s">
        <v>404</v>
      </c>
      <c r="S1211" s="18" t="s">
        <v>13127</v>
      </c>
      <c r="T1211" s="18" t="s">
        <v>4128</v>
      </c>
      <c r="U1211" s="18" t="s">
        <v>5628</v>
      </c>
      <c r="V1211" s="18" t="s">
        <v>5629</v>
      </c>
      <c r="W1211" s="18" t="s">
        <v>5629</v>
      </c>
      <c r="X1211" s="18" t="s">
        <v>41</v>
      </c>
      <c r="Y1211" s="18">
        <v>70715737584</v>
      </c>
      <c r="Z1211" s="18"/>
      <c r="AA1211" s="18" t="s">
        <v>538</v>
      </c>
      <c r="AB1211" s="18" t="s">
        <v>539</v>
      </c>
      <c r="AC1211" s="18" t="s">
        <v>5630</v>
      </c>
      <c r="AD1211" s="18" t="s">
        <v>5629</v>
      </c>
      <c r="AE1211" s="18" t="s">
        <v>42</v>
      </c>
      <c r="AF1211" s="18" t="s">
        <v>43</v>
      </c>
      <c r="AG1211" s="18" t="s">
        <v>480</v>
      </c>
      <c r="AH1211" s="18" t="s">
        <v>43</v>
      </c>
      <c r="AI1211" s="20" t="s">
        <v>52</v>
      </c>
      <c r="AJ1211" s="53" t="s">
        <v>10412</v>
      </c>
      <c r="AK1211" s="53" t="s">
        <v>10413</v>
      </c>
      <c r="AL1211" s="53" t="str">
        <f>TEXT(Table13[[#This Row],[Start Date]],"DDD")</f>
        <v>Mon</v>
      </c>
      <c r="AM1211" s="12" t="str">
        <f>TEXT(RAW!$C1211,"MMM")</f>
        <v>Aug</v>
      </c>
      <c r="AN1211" s="12" t="str">
        <f>TEXT(RAW!$C1211,"YYYY")</f>
        <v>2022</v>
      </c>
      <c r="AO1211" s="54">
        <f t="shared" si="18"/>
        <v>2.083333333333337E-2</v>
      </c>
      <c r="AR1211" s="55"/>
      <c r="AS1211" s="55"/>
    </row>
    <row r="1212" spans="1:45" ht="12.6" customHeight="1" x14ac:dyDescent="0.2">
      <c r="A1212" s="17" t="s">
        <v>13114</v>
      </c>
      <c r="B1212" s="28">
        <v>44715</v>
      </c>
      <c r="C1212" s="19">
        <v>44718</v>
      </c>
      <c r="D1212" s="19">
        <v>44715</v>
      </c>
      <c r="E1212" s="18" t="s">
        <v>125</v>
      </c>
      <c r="F1212" s="28">
        <v>44715</v>
      </c>
      <c r="G1212" s="18" t="s">
        <v>129</v>
      </c>
      <c r="H1212" s="18" t="s">
        <v>357</v>
      </c>
      <c r="I1212" s="18" t="s">
        <v>5631</v>
      </c>
      <c r="J1212" s="18" t="s">
        <v>13130</v>
      </c>
      <c r="K1212" s="18" t="s">
        <v>58</v>
      </c>
      <c r="L1212" s="18" t="s">
        <v>3371</v>
      </c>
      <c r="M1212" s="18" t="s">
        <v>39</v>
      </c>
      <c r="N1212" s="18" t="s">
        <v>40</v>
      </c>
      <c r="O1212" s="18" t="s">
        <v>362</v>
      </c>
      <c r="P1212" s="18" t="s">
        <v>363</v>
      </c>
      <c r="Q1212" s="18" t="s">
        <v>374</v>
      </c>
      <c r="R1212" s="18" t="s">
        <v>3602</v>
      </c>
      <c r="S1212" s="18" t="s">
        <v>13125</v>
      </c>
      <c r="T1212" s="18" t="s">
        <v>4206</v>
      </c>
      <c r="U1212" s="18" t="s">
        <v>5632</v>
      </c>
      <c r="V1212" s="18" t="s">
        <v>5633</v>
      </c>
      <c r="W1212" s="18" t="s">
        <v>5633</v>
      </c>
      <c r="X1212" s="18" t="s">
        <v>4208</v>
      </c>
      <c r="Y1212" s="18" t="s">
        <v>4209</v>
      </c>
      <c r="Z1212" s="18" t="s">
        <v>41</v>
      </c>
      <c r="AA1212" s="18" t="s">
        <v>634</v>
      </c>
      <c r="AB1212" s="18" t="s">
        <v>486</v>
      </c>
      <c r="AC1212" s="18" t="s">
        <v>5634</v>
      </c>
      <c r="AD1212" s="18" t="s">
        <v>5633</v>
      </c>
      <c r="AE1212" s="18" t="s">
        <v>42</v>
      </c>
      <c r="AF1212" s="18" t="s">
        <v>43</v>
      </c>
      <c r="AG1212" s="18" t="s">
        <v>377</v>
      </c>
      <c r="AH1212" s="18" t="s">
        <v>43</v>
      </c>
      <c r="AI1212" s="20" t="s">
        <v>56</v>
      </c>
      <c r="AJ1212" s="53" t="s">
        <v>58</v>
      </c>
      <c r="AK1212" s="53" t="s">
        <v>10398</v>
      </c>
      <c r="AL1212" s="53" t="str">
        <f>TEXT(Table13[[#This Row],[Start Date]],"DDD")</f>
        <v>Fri</v>
      </c>
      <c r="AM1212" s="12" t="str">
        <f>TEXT(RAW!$C1212,"MMM")</f>
        <v>Jun</v>
      </c>
      <c r="AN1212" s="12" t="str">
        <f>TEXT(RAW!$C1212,"YYYY")</f>
        <v>2022</v>
      </c>
      <c r="AO1212" s="54">
        <f t="shared" si="18"/>
        <v>8.3333333333333259E-2</v>
      </c>
      <c r="AR1212" s="55"/>
      <c r="AS1212" s="55"/>
    </row>
    <row r="1213" spans="1:45" ht="12.6" customHeight="1" x14ac:dyDescent="0.2">
      <c r="A1213" s="17" t="s">
        <v>13114</v>
      </c>
      <c r="B1213" s="19"/>
      <c r="C1213" s="19">
        <v>44707</v>
      </c>
      <c r="D1213" s="19">
        <v>44708</v>
      </c>
      <c r="E1213" s="18" t="s">
        <v>63</v>
      </c>
      <c r="F1213" s="28">
        <v>44708</v>
      </c>
      <c r="G1213" s="18" t="s">
        <v>161</v>
      </c>
      <c r="H1213" s="18" t="s">
        <v>357</v>
      </c>
      <c r="I1213" s="18" t="s">
        <v>5635</v>
      </c>
      <c r="J1213" s="18" t="s">
        <v>13133</v>
      </c>
      <c r="K1213" s="18" t="s">
        <v>212</v>
      </c>
      <c r="L1213" s="18" t="s">
        <v>751</v>
      </c>
      <c r="M1213" s="18" t="s">
        <v>39</v>
      </c>
      <c r="N1213" s="18"/>
      <c r="O1213" s="18" t="s">
        <v>362</v>
      </c>
      <c r="P1213" s="18" t="s">
        <v>524</v>
      </c>
      <c r="Q1213" s="18" t="s">
        <v>374</v>
      </c>
      <c r="R1213" s="18" t="s">
        <v>525</v>
      </c>
      <c r="S1213" s="18" t="s">
        <v>13119</v>
      </c>
      <c r="T1213" s="18"/>
      <c r="U1213" s="18" t="s">
        <v>5636</v>
      </c>
      <c r="V1213" s="18" t="s">
        <v>5637</v>
      </c>
      <c r="W1213" s="18" t="s">
        <v>5637</v>
      </c>
      <c r="X1213" s="18"/>
      <c r="Y1213" s="18"/>
      <c r="Z1213" s="18"/>
      <c r="AA1213" s="18"/>
      <c r="AB1213" s="18" t="s">
        <v>528</v>
      </c>
      <c r="AC1213" s="18" t="s">
        <v>5638</v>
      </c>
      <c r="AD1213" s="18" t="s">
        <v>5637</v>
      </c>
      <c r="AE1213" s="18" t="s">
        <v>42</v>
      </c>
      <c r="AF1213" s="18" t="s">
        <v>43</v>
      </c>
      <c r="AG1213" s="18" t="s">
        <v>1623</v>
      </c>
      <c r="AH1213" s="18" t="s">
        <v>43</v>
      </c>
      <c r="AI1213" s="20" t="s">
        <v>531</v>
      </c>
      <c r="AJ1213" s="53" t="s">
        <v>10412</v>
      </c>
      <c r="AK1213" s="53" t="s">
        <v>10398</v>
      </c>
      <c r="AL1213" s="53" t="str">
        <f>TEXT(Table13[[#This Row],[Start Date]],"DDD")</f>
        <v>Fri</v>
      </c>
      <c r="AM1213" s="12" t="str">
        <f>TEXT(RAW!$C1213,"MMM")</f>
        <v>May</v>
      </c>
      <c r="AN1213" s="12" t="str">
        <f>TEXT(RAW!$C1213,"YYYY")</f>
        <v>2022</v>
      </c>
      <c r="AO1213" s="54">
        <f t="shared" si="18"/>
        <v>0.10069444444444442</v>
      </c>
      <c r="AR1213" s="55"/>
      <c r="AS1213" s="55"/>
    </row>
    <row r="1214" spans="1:45" ht="12.6" customHeight="1" x14ac:dyDescent="0.2">
      <c r="A1214" s="17" t="s">
        <v>13114</v>
      </c>
      <c r="B1214" s="19"/>
      <c r="C1214" s="19">
        <v>44707</v>
      </c>
      <c r="D1214" s="19">
        <v>44708</v>
      </c>
      <c r="E1214" s="18" t="s">
        <v>144</v>
      </c>
      <c r="F1214" s="28">
        <v>44708</v>
      </c>
      <c r="G1214" s="18" t="s">
        <v>131</v>
      </c>
      <c r="H1214" s="18" t="s">
        <v>357</v>
      </c>
      <c r="I1214" s="18" t="s">
        <v>5635</v>
      </c>
      <c r="J1214" s="18" t="s">
        <v>13133</v>
      </c>
      <c r="K1214" s="18" t="s">
        <v>212</v>
      </c>
      <c r="L1214" s="18" t="s">
        <v>751</v>
      </c>
      <c r="M1214" s="18" t="s">
        <v>39</v>
      </c>
      <c r="N1214" s="18"/>
      <c r="O1214" s="18" t="s">
        <v>362</v>
      </c>
      <c r="P1214" s="18" t="s">
        <v>524</v>
      </c>
      <c r="Q1214" s="18" t="s">
        <v>374</v>
      </c>
      <c r="R1214" s="18" t="s">
        <v>525</v>
      </c>
      <c r="S1214" s="18" t="s">
        <v>13119</v>
      </c>
      <c r="T1214" s="18"/>
      <c r="U1214" s="18" t="s">
        <v>5636</v>
      </c>
      <c r="V1214" s="18" t="s">
        <v>5637</v>
      </c>
      <c r="W1214" s="18" t="s">
        <v>5639</v>
      </c>
      <c r="X1214" s="18"/>
      <c r="Y1214" s="18"/>
      <c r="Z1214" s="18"/>
      <c r="AA1214" s="18"/>
      <c r="AB1214" s="18" t="s">
        <v>528</v>
      </c>
      <c r="AC1214" s="18" t="s">
        <v>5640</v>
      </c>
      <c r="AD1214" s="18" t="s">
        <v>5639</v>
      </c>
      <c r="AE1214" s="18" t="s">
        <v>42</v>
      </c>
      <c r="AF1214" s="18" t="s">
        <v>43</v>
      </c>
      <c r="AG1214" s="18" t="s">
        <v>1797</v>
      </c>
      <c r="AH1214" s="18" t="s">
        <v>43</v>
      </c>
      <c r="AI1214" s="20" t="s">
        <v>531</v>
      </c>
      <c r="AJ1214" s="53" t="s">
        <v>10412</v>
      </c>
      <c r="AK1214" s="53" t="s">
        <v>10398</v>
      </c>
      <c r="AL1214" s="53" t="str">
        <f>TEXT(Table13[[#This Row],[Start Date]],"DDD")</f>
        <v>Fri</v>
      </c>
      <c r="AM1214" s="12" t="str">
        <f>TEXT(RAW!$C1214,"MMM")</f>
        <v>May</v>
      </c>
      <c r="AN1214" s="12" t="str">
        <f>TEXT(RAW!$C1214,"YYYY")</f>
        <v>2022</v>
      </c>
      <c r="AO1214" s="54">
        <f t="shared" si="18"/>
        <v>0.15625</v>
      </c>
      <c r="AR1214" s="55"/>
      <c r="AS1214" s="55"/>
    </row>
    <row r="1215" spans="1:45" ht="12.6" customHeight="1" x14ac:dyDescent="0.2">
      <c r="A1215" s="17" t="s">
        <v>13114</v>
      </c>
      <c r="B1215" s="28">
        <v>44790</v>
      </c>
      <c r="C1215" s="19">
        <v>44790</v>
      </c>
      <c r="D1215" s="19"/>
      <c r="E1215" s="18"/>
      <c r="F1215" s="18"/>
      <c r="G1215" s="18"/>
      <c r="H1215" s="18" t="s">
        <v>357</v>
      </c>
      <c r="I1215" s="18" t="s">
        <v>5641</v>
      </c>
      <c r="J1215" s="18" t="s">
        <v>13133</v>
      </c>
      <c r="K1215" s="18" t="s">
        <v>70</v>
      </c>
      <c r="L1215" s="18" t="s">
        <v>712</v>
      </c>
      <c r="M1215" s="18"/>
      <c r="N1215" s="18" t="s">
        <v>40</v>
      </c>
      <c r="O1215" s="18" t="s">
        <v>362</v>
      </c>
      <c r="P1215" s="18" t="s">
        <v>363</v>
      </c>
      <c r="Q1215" s="18" t="s">
        <v>534</v>
      </c>
      <c r="R1215" s="18" t="s">
        <v>404</v>
      </c>
      <c r="S1215" s="18" t="s">
        <v>13118</v>
      </c>
      <c r="T1215" s="18" t="s">
        <v>5304</v>
      </c>
      <c r="U1215" s="18" t="s">
        <v>5642</v>
      </c>
      <c r="V1215" s="18"/>
      <c r="W1215" s="18"/>
      <c r="X1215" s="18"/>
      <c r="Y1215" s="18">
        <v>70716836268</v>
      </c>
      <c r="Z1215" s="18"/>
      <c r="AA1215" s="18" t="s">
        <v>538</v>
      </c>
      <c r="AB1215" s="18" t="s">
        <v>717</v>
      </c>
      <c r="AC1215" s="18"/>
      <c r="AD1215" s="18"/>
      <c r="AE1215" s="18"/>
      <c r="AF1215" s="18"/>
      <c r="AG1215" s="18"/>
      <c r="AH1215" s="18" t="s">
        <v>71</v>
      </c>
      <c r="AI1215" s="20" t="s">
        <v>100</v>
      </c>
      <c r="AJ1215" s="53" t="s">
        <v>10412</v>
      </c>
      <c r="AK1215" s="53" t="s">
        <v>10413</v>
      </c>
      <c r="AL1215" s="53" t="str">
        <f>TEXT(Table13[[#This Row],[Start Date]],"DDD")</f>
        <v>Sat</v>
      </c>
      <c r="AM1215" s="12" t="str">
        <f>TEXT(RAW!$C1215,"MMM")</f>
        <v>Aug</v>
      </c>
      <c r="AN1215" s="12" t="str">
        <f>TEXT(RAW!$C1215,"YYYY")</f>
        <v>2022</v>
      </c>
      <c r="AO1215" s="54">
        <f t="shared" si="18"/>
        <v>0</v>
      </c>
      <c r="AR1215" s="55"/>
      <c r="AS1215" s="55"/>
    </row>
    <row r="1216" spans="1:45" ht="12.6" customHeight="1" x14ac:dyDescent="0.2">
      <c r="A1216" s="17" t="s">
        <v>13114</v>
      </c>
      <c r="B1216" s="28">
        <v>44791</v>
      </c>
      <c r="C1216" s="19">
        <v>44791</v>
      </c>
      <c r="D1216" s="19">
        <v>44791</v>
      </c>
      <c r="E1216" s="18" t="s">
        <v>140</v>
      </c>
      <c r="F1216" s="28">
        <v>44791</v>
      </c>
      <c r="G1216" s="18" t="s">
        <v>144</v>
      </c>
      <c r="H1216" s="18" t="s">
        <v>357</v>
      </c>
      <c r="I1216" s="18" t="s">
        <v>5643</v>
      </c>
      <c r="J1216" s="18" t="s">
        <v>13132</v>
      </c>
      <c r="K1216" s="18" t="s">
        <v>244</v>
      </c>
      <c r="L1216" s="18" t="s">
        <v>5265</v>
      </c>
      <c r="M1216" s="18"/>
      <c r="N1216" s="18" t="s">
        <v>40</v>
      </c>
      <c r="O1216" s="18" t="s">
        <v>362</v>
      </c>
      <c r="P1216" s="18" t="s">
        <v>363</v>
      </c>
      <c r="Q1216" s="18" t="s">
        <v>364</v>
      </c>
      <c r="R1216" s="18" t="s">
        <v>395</v>
      </c>
      <c r="S1216" s="18" t="s">
        <v>13127</v>
      </c>
      <c r="T1216" s="18" t="s">
        <v>5266</v>
      </c>
      <c r="U1216" s="18" t="s">
        <v>5644</v>
      </c>
      <c r="V1216" s="18" t="s">
        <v>5645</v>
      </c>
      <c r="W1216" s="18" t="s">
        <v>5645</v>
      </c>
      <c r="X1216" s="18" t="s">
        <v>5268</v>
      </c>
      <c r="Y1216" s="18" t="s">
        <v>1473</v>
      </c>
      <c r="Z1216" s="18" t="s">
        <v>41</v>
      </c>
      <c r="AA1216" s="18" t="s">
        <v>5269</v>
      </c>
      <c r="AB1216" s="18" t="s">
        <v>486</v>
      </c>
      <c r="AC1216" s="18" t="s">
        <v>5646</v>
      </c>
      <c r="AD1216" s="18" t="s">
        <v>5645</v>
      </c>
      <c r="AE1216" s="18" t="s">
        <v>42</v>
      </c>
      <c r="AF1216" s="18" t="s">
        <v>43</v>
      </c>
      <c r="AG1216" s="18" t="s">
        <v>1132</v>
      </c>
      <c r="AH1216" s="18" t="s">
        <v>43</v>
      </c>
      <c r="AI1216" s="20" t="s">
        <v>1475</v>
      </c>
      <c r="AJ1216" s="53" t="s">
        <v>10412</v>
      </c>
      <c r="AK1216" s="53" t="s">
        <v>10398</v>
      </c>
      <c r="AL1216" s="53" t="str">
        <f>TEXT(Table13[[#This Row],[Start Date]],"DDD")</f>
        <v>Thu</v>
      </c>
      <c r="AM1216" s="12" t="str">
        <f>TEXT(RAW!$C1216,"MMM")</f>
        <v>Aug</v>
      </c>
      <c r="AN1216" s="12" t="str">
        <f>TEXT(RAW!$C1216,"YYYY")</f>
        <v>2022</v>
      </c>
      <c r="AO1216" s="54">
        <f t="shared" si="18"/>
        <v>5.2083333333333315E-2</v>
      </c>
      <c r="AR1216" s="55"/>
      <c r="AS1216" s="55"/>
    </row>
    <row r="1217" spans="1:45" ht="12.6" customHeight="1" x14ac:dyDescent="0.2">
      <c r="A1217" s="17" t="s">
        <v>13114</v>
      </c>
      <c r="B1217" s="28">
        <v>44791</v>
      </c>
      <c r="C1217" s="19">
        <v>44791</v>
      </c>
      <c r="D1217" s="19">
        <v>44791</v>
      </c>
      <c r="E1217" s="18" t="s">
        <v>62</v>
      </c>
      <c r="F1217" s="28">
        <v>44791</v>
      </c>
      <c r="G1217" s="18" t="s">
        <v>129</v>
      </c>
      <c r="H1217" s="18" t="s">
        <v>357</v>
      </c>
      <c r="I1217" s="18" t="s">
        <v>5647</v>
      </c>
      <c r="J1217" s="18" t="s">
        <v>13133</v>
      </c>
      <c r="K1217" s="18" t="s">
        <v>196</v>
      </c>
      <c r="L1217" s="18" t="s">
        <v>712</v>
      </c>
      <c r="M1217" s="18" t="s">
        <v>285</v>
      </c>
      <c r="N1217" s="18" t="s">
        <v>40</v>
      </c>
      <c r="O1217" s="18" t="s">
        <v>362</v>
      </c>
      <c r="P1217" s="18" t="s">
        <v>363</v>
      </c>
      <c r="Q1217" s="18" t="s">
        <v>534</v>
      </c>
      <c r="R1217" s="18" t="s">
        <v>395</v>
      </c>
      <c r="S1217" s="18" t="s">
        <v>13123</v>
      </c>
      <c r="T1217" s="18" t="s">
        <v>713</v>
      </c>
      <c r="U1217" s="18" t="s">
        <v>5648</v>
      </c>
      <c r="V1217" s="18" t="s">
        <v>2560</v>
      </c>
      <c r="W1217" s="18" t="s">
        <v>1273</v>
      </c>
      <c r="X1217" s="18" t="s">
        <v>41</v>
      </c>
      <c r="Y1217" s="18">
        <v>70816839512</v>
      </c>
      <c r="Z1217" s="18"/>
      <c r="AA1217" s="18" t="s">
        <v>538</v>
      </c>
      <c r="AB1217" s="18" t="s">
        <v>717</v>
      </c>
      <c r="AC1217" s="18" t="s">
        <v>5649</v>
      </c>
      <c r="AD1217" s="18" t="s">
        <v>1273</v>
      </c>
      <c r="AE1217" s="18" t="s">
        <v>42</v>
      </c>
      <c r="AF1217" s="18" t="s">
        <v>43</v>
      </c>
      <c r="AG1217" s="18" t="s">
        <v>736</v>
      </c>
      <c r="AH1217" s="18" t="s">
        <v>43</v>
      </c>
      <c r="AI1217" s="20" t="s">
        <v>100</v>
      </c>
      <c r="AJ1217" s="53" t="s">
        <v>10412</v>
      </c>
      <c r="AK1217" s="53" t="s">
        <v>10398</v>
      </c>
      <c r="AL1217" s="53" t="str">
        <f>TEXT(Table13[[#This Row],[Start Date]],"DDD")</f>
        <v>Thu</v>
      </c>
      <c r="AM1217" s="12" t="str">
        <f>TEXT(RAW!$C1217,"MMM")</f>
        <v>Aug</v>
      </c>
      <c r="AN1217" s="12" t="str">
        <f>TEXT(RAW!$C1217,"YYYY")</f>
        <v>2022</v>
      </c>
      <c r="AO1217" s="54">
        <f t="shared" si="18"/>
        <v>4.166666666666663E-2</v>
      </c>
      <c r="AR1217" s="55"/>
      <c r="AS1217" s="55"/>
    </row>
    <row r="1218" spans="1:45" ht="12.6" customHeight="1" x14ac:dyDescent="0.2">
      <c r="A1218" s="17" t="s">
        <v>13114</v>
      </c>
      <c r="B1218" s="28">
        <v>44795</v>
      </c>
      <c r="C1218" s="19">
        <v>44795</v>
      </c>
      <c r="D1218" s="19">
        <v>44795</v>
      </c>
      <c r="E1218" s="18" t="s">
        <v>227</v>
      </c>
      <c r="F1218" s="28">
        <v>44795</v>
      </c>
      <c r="G1218" s="18" t="s">
        <v>235</v>
      </c>
      <c r="H1218" s="18" t="s">
        <v>357</v>
      </c>
      <c r="I1218" s="18" t="s">
        <v>5650</v>
      </c>
      <c r="J1218" s="18" t="s">
        <v>13130</v>
      </c>
      <c r="K1218" s="18" t="s">
        <v>97</v>
      </c>
      <c r="L1218" s="18" t="s">
        <v>533</v>
      </c>
      <c r="M1218" s="18" t="s">
        <v>285</v>
      </c>
      <c r="N1218" s="18" t="s">
        <v>40</v>
      </c>
      <c r="O1218" s="18" t="s">
        <v>362</v>
      </c>
      <c r="P1218" s="18" t="s">
        <v>363</v>
      </c>
      <c r="Q1218" s="18" t="s">
        <v>534</v>
      </c>
      <c r="R1218" s="18" t="s">
        <v>395</v>
      </c>
      <c r="S1218" s="18" t="s">
        <v>13127</v>
      </c>
      <c r="T1218" s="18" t="s">
        <v>2827</v>
      </c>
      <c r="U1218" s="18" t="s">
        <v>5651</v>
      </c>
      <c r="V1218" s="18" t="s">
        <v>5652</v>
      </c>
      <c r="W1218" s="18" t="s">
        <v>5652</v>
      </c>
      <c r="X1218" s="18" t="s">
        <v>41</v>
      </c>
      <c r="Y1218" s="18">
        <v>70715757706</v>
      </c>
      <c r="Z1218" s="18"/>
      <c r="AA1218" s="18" t="s">
        <v>538</v>
      </c>
      <c r="AB1218" s="18" t="s">
        <v>539</v>
      </c>
      <c r="AC1218" s="18" t="s">
        <v>5653</v>
      </c>
      <c r="AD1218" s="18" t="s">
        <v>5652</v>
      </c>
      <c r="AE1218" s="18" t="s">
        <v>42</v>
      </c>
      <c r="AF1218" s="18" t="s">
        <v>43</v>
      </c>
      <c r="AG1218" s="18" t="s">
        <v>460</v>
      </c>
      <c r="AH1218" s="18" t="s">
        <v>43</v>
      </c>
      <c r="AI1218" s="20" t="s">
        <v>52</v>
      </c>
      <c r="AJ1218" s="53" t="s">
        <v>10412</v>
      </c>
      <c r="AK1218" s="53" t="s">
        <v>10398</v>
      </c>
      <c r="AL1218" s="53" t="str">
        <f>TEXT(Table13[[#This Row],[Start Date]],"DDD")</f>
        <v>Mon</v>
      </c>
      <c r="AM1218" s="12" t="str">
        <f>TEXT(RAW!$C1218,"MMM")</f>
        <v>Aug</v>
      </c>
      <c r="AN1218" s="12" t="str">
        <f>TEXT(RAW!$C1218,"YYYY")</f>
        <v>2022</v>
      </c>
      <c r="AO1218" s="54">
        <f t="shared" ref="AO1218:AO1281" si="19">G1218-E1218</f>
        <v>4.513888888888884E-2</v>
      </c>
      <c r="AR1218" s="55"/>
      <c r="AS1218" s="55"/>
    </row>
    <row r="1219" spans="1:45" ht="12.6" customHeight="1" x14ac:dyDescent="0.2">
      <c r="A1219" s="17" t="s">
        <v>13114</v>
      </c>
      <c r="B1219" s="28">
        <v>44776</v>
      </c>
      <c r="C1219" s="19">
        <v>44776</v>
      </c>
      <c r="D1219" s="19">
        <v>44769</v>
      </c>
      <c r="E1219" s="18" t="s">
        <v>36</v>
      </c>
      <c r="F1219" s="28">
        <v>44769</v>
      </c>
      <c r="G1219" s="18" t="s">
        <v>84</v>
      </c>
      <c r="H1219" s="18" t="s">
        <v>357</v>
      </c>
      <c r="I1219" s="18" t="s">
        <v>5654</v>
      </c>
      <c r="J1219" s="18" t="s">
        <v>13133</v>
      </c>
      <c r="K1219" s="18" t="s">
        <v>301</v>
      </c>
      <c r="L1219" s="18" t="s">
        <v>3371</v>
      </c>
      <c r="M1219" s="18"/>
      <c r="N1219" s="18" t="s">
        <v>40</v>
      </c>
      <c r="O1219" s="18" t="s">
        <v>362</v>
      </c>
      <c r="P1219" s="18" t="s">
        <v>363</v>
      </c>
      <c r="Q1219" s="18" t="s">
        <v>374</v>
      </c>
      <c r="R1219" s="18" t="s">
        <v>55</v>
      </c>
      <c r="S1219" s="18" t="s">
        <v>13125</v>
      </c>
      <c r="T1219" s="18" t="s">
        <v>5655</v>
      </c>
      <c r="U1219" s="18" t="s">
        <v>5656</v>
      </c>
      <c r="V1219" s="18" t="s">
        <v>60</v>
      </c>
      <c r="W1219" s="18" t="s">
        <v>60</v>
      </c>
      <c r="X1219" s="18" t="s">
        <v>4772</v>
      </c>
      <c r="Y1219" s="18" t="s">
        <v>1577</v>
      </c>
      <c r="Z1219" s="18" t="s">
        <v>41</v>
      </c>
      <c r="AA1219" s="18" t="s">
        <v>1578</v>
      </c>
      <c r="AB1219" s="18" t="s">
        <v>486</v>
      </c>
      <c r="AC1219" s="18" t="s">
        <v>5657</v>
      </c>
      <c r="AD1219" s="18" t="s">
        <v>60</v>
      </c>
      <c r="AE1219" s="18" t="s">
        <v>42</v>
      </c>
      <c r="AF1219" s="18" t="s">
        <v>43</v>
      </c>
      <c r="AG1219" s="18" t="s">
        <v>736</v>
      </c>
      <c r="AH1219" s="18" t="s">
        <v>43</v>
      </c>
      <c r="AI1219" s="20" t="s">
        <v>571</v>
      </c>
      <c r="AJ1219" s="53" t="s">
        <v>58</v>
      </c>
      <c r="AK1219" s="53" t="s">
        <v>113</v>
      </c>
      <c r="AL1219" s="53" t="str">
        <f>TEXT(Table13[[#This Row],[Start Date]],"DDD")</f>
        <v>Wed</v>
      </c>
      <c r="AM1219" s="12" t="str">
        <f>TEXT(RAW!$C1219,"MMM")</f>
        <v>Aug</v>
      </c>
      <c r="AN1219" s="12" t="str">
        <f>TEXT(RAW!$C1219,"YYYY")</f>
        <v>2022</v>
      </c>
      <c r="AO1219" s="54">
        <f t="shared" si="19"/>
        <v>4.166666666666663E-2</v>
      </c>
      <c r="AR1219" s="55"/>
      <c r="AS1219" s="55"/>
    </row>
    <row r="1220" spans="1:45" ht="12.6" customHeight="1" x14ac:dyDescent="0.2">
      <c r="A1220" s="17" t="s">
        <v>13114</v>
      </c>
      <c r="B1220" s="28">
        <v>44776</v>
      </c>
      <c r="C1220" s="19">
        <v>44776</v>
      </c>
      <c r="D1220" s="19">
        <v>44777</v>
      </c>
      <c r="E1220" s="18" t="s">
        <v>179</v>
      </c>
      <c r="F1220" s="28">
        <v>44777</v>
      </c>
      <c r="G1220" s="18" t="s">
        <v>161</v>
      </c>
      <c r="H1220" s="18" t="s">
        <v>357</v>
      </c>
      <c r="I1220" s="18" t="s">
        <v>5658</v>
      </c>
      <c r="J1220" s="18" t="s">
        <v>13132</v>
      </c>
      <c r="K1220" s="18" t="s">
        <v>244</v>
      </c>
      <c r="L1220" s="18" t="s">
        <v>1515</v>
      </c>
      <c r="M1220" s="18" t="s">
        <v>285</v>
      </c>
      <c r="N1220" s="18" t="s">
        <v>40</v>
      </c>
      <c r="O1220" s="18" t="s">
        <v>362</v>
      </c>
      <c r="P1220" s="18" t="s">
        <v>363</v>
      </c>
      <c r="Q1220" s="18" t="s">
        <v>364</v>
      </c>
      <c r="R1220" s="18" t="s">
        <v>395</v>
      </c>
      <c r="S1220" s="18" t="s">
        <v>13127</v>
      </c>
      <c r="T1220" s="18" t="s">
        <v>1815</v>
      </c>
      <c r="U1220" s="18" t="s">
        <v>5659</v>
      </c>
      <c r="V1220" s="18" t="s">
        <v>5660</v>
      </c>
      <c r="W1220" s="18" t="s">
        <v>5660</v>
      </c>
      <c r="X1220" s="18" t="s">
        <v>774</v>
      </c>
      <c r="Y1220" s="18" t="s">
        <v>1816</v>
      </c>
      <c r="Z1220" s="18" t="s">
        <v>41</v>
      </c>
      <c r="AA1220" s="18" t="s">
        <v>634</v>
      </c>
      <c r="AB1220" s="18" t="s">
        <v>367</v>
      </c>
      <c r="AC1220" s="18" t="s">
        <v>5661</v>
      </c>
      <c r="AD1220" s="18" t="s">
        <v>5660</v>
      </c>
      <c r="AE1220" s="18" t="s">
        <v>42</v>
      </c>
      <c r="AF1220" s="18" t="s">
        <v>43</v>
      </c>
      <c r="AG1220" s="18" t="s">
        <v>460</v>
      </c>
      <c r="AH1220" s="18" t="s">
        <v>43</v>
      </c>
      <c r="AI1220" s="20" t="s">
        <v>1475</v>
      </c>
      <c r="AJ1220" s="53" t="s">
        <v>10412</v>
      </c>
      <c r="AK1220" s="53" t="s">
        <v>10398</v>
      </c>
      <c r="AL1220" s="53" t="str">
        <f>TEXT(Table13[[#This Row],[Start Date]],"DDD")</f>
        <v>Thu</v>
      </c>
      <c r="AM1220" s="12" t="str">
        <f>TEXT(RAW!$C1220,"MMM")</f>
        <v>Aug</v>
      </c>
      <c r="AN1220" s="12" t="str">
        <f>TEXT(RAW!$C1220,"YYYY")</f>
        <v>2022</v>
      </c>
      <c r="AO1220" s="54">
        <f t="shared" si="19"/>
        <v>4.513888888888884E-2</v>
      </c>
      <c r="AR1220" s="55"/>
      <c r="AS1220" s="55"/>
    </row>
    <row r="1221" spans="1:45" ht="12.6" customHeight="1" x14ac:dyDescent="0.2">
      <c r="A1221" s="17" t="s">
        <v>13114</v>
      </c>
      <c r="B1221" s="19"/>
      <c r="C1221" s="19">
        <v>44727</v>
      </c>
      <c r="D1221" s="19">
        <v>44733</v>
      </c>
      <c r="E1221" s="18" t="s">
        <v>181</v>
      </c>
      <c r="F1221" s="28">
        <v>44733</v>
      </c>
      <c r="G1221" s="18" t="s">
        <v>138</v>
      </c>
      <c r="H1221" s="18" t="s">
        <v>357</v>
      </c>
      <c r="I1221" s="18" t="s">
        <v>5662</v>
      </c>
      <c r="J1221" s="18" t="s">
        <v>13130</v>
      </c>
      <c r="K1221" s="18" t="s">
        <v>67</v>
      </c>
      <c r="L1221" s="18" t="s">
        <v>858</v>
      </c>
      <c r="M1221" s="18"/>
      <c r="N1221" s="18"/>
      <c r="O1221" s="18" t="s">
        <v>362</v>
      </c>
      <c r="P1221" s="18" t="s">
        <v>363</v>
      </c>
      <c r="Q1221" s="18" t="s">
        <v>477</v>
      </c>
      <c r="R1221" s="18" t="s">
        <v>55</v>
      </c>
      <c r="S1221" s="18" t="s">
        <v>13123</v>
      </c>
      <c r="T1221" s="18"/>
      <c r="U1221" s="18" t="s">
        <v>4591</v>
      </c>
      <c r="V1221" s="18" t="s">
        <v>2167</v>
      </c>
      <c r="W1221" s="18" t="s">
        <v>2189</v>
      </c>
      <c r="X1221" s="18"/>
      <c r="Y1221" s="18"/>
      <c r="Z1221" s="18"/>
      <c r="AA1221" s="18"/>
      <c r="AB1221" s="18" t="s">
        <v>367</v>
      </c>
      <c r="AC1221" s="18" t="s">
        <v>5663</v>
      </c>
      <c r="AD1221" s="18" t="s">
        <v>2189</v>
      </c>
      <c r="AE1221" s="18" t="s">
        <v>42</v>
      </c>
      <c r="AF1221" s="18" t="s">
        <v>43</v>
      </c>
      <c r="AG1221" s="18" t="s">
        <v>869</v>
      </c>
      <c r="AH1221" s="18" t="s">
        <v>43</v>
      </c>
      <c r="AI1221" s="20" t="s">
        <v>44</v>
      </c>
      <c r="AJ1221" s="53" t="s">
        <v>10412</v>
      </c>
      <c r="AK1221" s="53" t="s">
        <v>113</v>
      </c>
      <c r="AL1221" s="53" t="str">
        <f>TEXT(Table13[[#This Row],[Start Date]],"DDD")</f>
        <v>Tue</v>
      </c>
      <c r="AM1221" s="12" t="str">
        <f>TEXT(RAW!$C1221,"MMM")</f>
        <v>Jun</v>
      </c>
      <c r="AN1221" s="12" t="str">
        <f>TEXT(RAW!$C1221,"YYYY")</f>
        <v>2022</v>
      </c>
      <c r="AO1221" s="54">
        <f t="shared" si="19"/>
        <v>1.388888888888884E-2</v>
      </c>
      <c r="AR1221" s="55"/>
      <c r="AS1221" s="55"/>
    </row>
    <row r="1222" spans="1:45" ht="12.6" customHeight="1" x14ac:dyDescent="0.2">
      <c r="A1222" s="17" t="s">
        <v>13114</v>
      </c>
      <c r="B1222" s="19"/>
      <c r="C1222" s="19">
        <v>44727</v>
      </c>
      <c r="D1222" s="19">
        <v>44733</v>
      </c>
      <c r="E1222" s="18" t="s">
        <v>103</v>
      </c>
      <c r="F1222" s="28">
        <v>44733</v>
      </c>
      <c r="G1222" s="18" t="s">
        <v>103</v>
      </c>
      <c r="H1222" s="18" t="s">
        <v>357</v>
      </c>
      <c r="I1222" s="18" t="s">
        <v>5664</v>
      </c>
      <c r="J1222" s="18" t="s">
        <v>13130</v>
      </c>
      <c r="K1222" s="18" t="s">
        <v>67</v>
      </c>
      <c r="L1222" s="18" t="s">
        <v>858</v>
      </c>
      <c r="M1222" s="18"/>
      <c r="N1222" s="18"/>
      <c r="O1222" s="18" t="s">
        <v>362</v>
      </c>
      <c r="P1222" s="18" t="s">
        <v>363</v>
      </c>
      <c r="Q1222" s="18" t="s">
        <v>477</v>
      </c>
      <c r="R1222" s="18" t="s">
        <v>55</v>
      </c>
      <c r="S1222" s="18" t="s">
        <v>13123</v>
      </c>
      <c r="T1222" s="18"/>
      <c r="U1222" s="18" t="s">
        <v>4591</v>
      </c>
      <c r="V1222" s="18" t="s">
        <v>2167</v>
      </c>
      <c r="W1222" s="18" t="s">
        <v>2189</v>
      </c>
      <c r="X1222" s="18"/>
      <c r="Y1222" s="18"/>
      <c r="Z1222" s="18"/>
      <c r="AA1222" s="18"/>
      <c r="AB1222" s="18" t="s">
        <v>367</v>
      </c>
      <c r="AC1222" s="18" t="s">
        <v>5665</v>
      </c>
      <c r="AD1222" s="18" t="s">
        <v>2189</v>
      </c>
      <c r="AE1222" s="18" t="s">
        <v>42</v>
      </c>
      <c r="AF1222" s="18" t="s">
        <v>43</v>
      </c>
      <c r="AG1222" s="18" t="s">
        <v>1433</v>
      </c>
      <c r="AH1222" s="18" t="s">
        <v>43</v>
      </c>
      <c r="AI1222" s="20" t="s">
        <v>44</v>
      </c>
      <c r="AJ1222" s="53" t="s">
        <v>10412</v>
      </c>
      <c r="AK1222" s="53" t="s">
        <v>113</v>
      </c>
      <c r="AL1222" s="53" t="str">
        <f>TEXT(Table13[[#This Row],[Start Date]],"DDD")</f>
        <v>Tue</v>
      </c>
      <c r="AM1222" s="12" t="str">
        <f>TEXT(RAW!$C1222,"MMM")</f>
        <v>Jun</v>
      </c>
      <c r="AN1222" s="12" t="str">
        <f>TEXT(RAW!$C1222,"YYYY")</f>
        <v>2022</v>
      </c>
      <c r="AO1222" s="54">
        <f t="shared" si="19"/>
        <v>0</v>
      </c>
      <c r="AR1222" s="55"/>
      <c r="AS1222" s="55"/>
    </row>
    <row r="1223" spans="1:45" ht="12.6" customHeight="1" x14ac:dyDescent="0.2">
      <c r="A1223" s="17" t="s">
        <v>13114</v>
      </c>
      <c r="B1223" s="19"/>
      <c r="C1223" s="19">
        <v>44727</v>
      </c>
      <c r="D1223" s="19">
        <v>44733</v>
      </c>
      <c r="E1223" s="18" t="s">
        <v>78</v>
      </c>
      <c r="F1223" s="28">
        <v>44733</v>
      </c>
      <c r="G1223" s="18" t="s">
        <v>48</v>
      </c>
      <c r="H1223" s="18" t="s">
        <v>357</v>
      </c>
      <c r="I1223" s="18" t="s">
        <v>5664</v>
      </c>
      <c r="J1223" s="18" t="s">
        <v>13130</v>
      </c>
      <c r="K1223" s="18" t="s">
        <v>67</v>
      </c>
      <c r="L1223" s="18" t="s">
        <v>858</v>
      </c>
      <c r="M1223" s="18"/>
      <c r="N1223" s="18"/>
      <c r="O1223" s="18" t="s">
        <v>362</v>
      </c>
      <c r="P1223" s="18" t="s">
        <v>363</v>
      </c>
      <c r="Q1223" s="18" t="s">
        <v>477</v>
      </c>
      <c r="R1223" s="18" t="s">
        <v>55</v>
      </c>
      <c r="S1223" s="18" t="s">
        <v>13123</v>
      </c>
      <c r="T1223" s="18"/>
      <c r="U1223" s="18" t="s">
        <v>4591</v>
      </c>
      <c r="V1223" s="18" t="s">
        <v>2167</v>
      </c>
      <c r="W1223" s="18" t="s">
        <v>2189</v>
      </c>
      <c r="X1223" s="18"/>
      <c r="Y1223" s="18"/>
      <c r="Z1223" s="18"/>
      <c r="AA1223" s="18"/>
      <c r="AB1223" s="18" t="s">
        <v>367</v>
      </c>
      <c r="AC1223" s="18" t="s">
        <v>5666</v>
      </c>
      <c r="AD1223" s="18" t="s">
        <v>2189</v>
      </c>
      <c r="AE1223" s="18" t="s">
        <v>42</v>
      </c>
      <c r="AF1223" s="18" t="s">
        <v>43</v>
      </c>
      <c r="AG1223" s="18" t="s">
        <v>2211</v>
      </c>
      <c r="AH1223" s="18" t="s">
        <v>43</v>
      </c>
      <c r="AI1223" s="20" t="s">
        <v>44</v>
      </c>
      <c r="AJ1223" s="53" t="s">
        <v>10412</v>
      </c>
      <c r="AK1223" s="53" t="s">
        <v>113</v>
      </c>
      <c r="AL1223" s="53" t="str">
        <f>TEXT(Table13[[#This Row],[Start Date]],"DDD")</f>
        <v>Tue</v>
      </c>
      <c r="AM1223" s="12" t="str">
        <f>TEXT(RAW!$C1223,"MMM")</f>
        <v>Jun</v>
      </c>
      <c r="AN1223" s="12" t="str">
        <f>TEXT(RAW!$C1223,"YYYY")</f>
        <v>2022</v>
      </c>
      <c r="AO1223" s="54">
        <f t="shared" si="19"/>
        <v>1.041666666666663E-2</v>
      </c>
      <c r="AR1223" s="55"/>
      <c r="AS1223" s="55"/>
    </row>
    <row r="1224" spans="1:45" ht="12.6" customHeight="1" x14ac:dyDescent="0.2">
      <c r="A1224" s="17" t="s">
        <v>13114</v>
      </c>
      <c r="B1224" s="19"/>
      <c r="C1224" s="19">
        <v>44727</v>
      </c>
      <c r="D1224" s="19"/>
      <c r="E1224" s="18"/>
      <c r="F1224" s="18"/>
      <c r="G1224" s="18"/>
      <c r="H1224" s="18" t="s">
        <v>357</v>
      </c>
      <c r="I1224" s="18" t="s">
        <v>5667</v>
      </c>
      <c r="J1224" s="18" t="s">
        <v>13130</v>
      </c>
      <c r="K1224" s="18" t="s">
        <v>145</v>
      </c>
      <c r="L1224" s="18" t="s">
        <v>909</v>
      </c>
      <c r="M1224" s="18"/>
      <c r="N1224" s="18"/>
      <c r="O1224" s="18" t="s">
        <v>362</v>
      </c>
      <c r="P1224" s="18" t="s">
        <v>363</v>
      </c>
      <c r="Q1224" s="18" t="s">
        <v>923</v>
      </c>
      <c r="R1224" s="18" t="s">
        <v>55</v>
      </c>
      <c r="S1224" s="18" t="s">
        <v>13127</v>
      </c>
      <c r="T1224" s="18"/>
      <c r="U1224" s="18" t="s">
        <v>5668</v>
      </c>
      <c r="V1224" s="18"/>
      <c r="W1224" s="18"/>
      <c r="X1224" s="18"/>
      <c r="Y1224" s="18"/>
      <c r="Z1224" s="18"/>
      <c r="AA1224" s="18"/>
      <c r="AB1224" s="18" t="s">
        <v>367</v>
      </c>
      <c r="AC1224" s="18"/>
      <c r="AD1224" s="18"/>
      <c r="AE1224" s="18"/>
      <c r="AF1224" s="18"/>
      <c r="AG1224" s="18"/>
      <c r="AH1224" s="18" t="s">
        <v>71</v>
      </c>
      <c r="AI1224" s="20" t="s">
        <v>44</v>
      </c>
      <c r="AJ1224" s="53" t="s">
        <v>10412</v>
      </c>
      <c r="AK1224" s="53" t="s">
        <v>113</v>
      </c>
      <c r="AL1224" s="53" t="str">
        <f>TEXT(Table13[[#This Row],[Start Date]],"DDD")</f>
        <v>Sat</v>
      </c>
      <c r="AM1224" s="12" t="str">
        <f>TEXT(RAW!$C1224,"MMM")</f>
        <v>Jun</v>
      </c>
      <c r="AN1224" s="12" t="str">
        <f>TEXT(RAW!$C1224,"YYYY")</f>
        <v>2022</v>
      </c>
      <c r="AO1224" s="54">
        <f t="shared" si="19"/>
        <v>0</v>
      </c>
      <c r="AR1224" s="55"/>
      <c r="AS1224" s="55"/>
    </row>
    <row r="1225" spans="1:45" ht="12.6" customHeight="1" x14ac:dyDescent="0.2">
      <c r="A1225" s="17" t="s">
        <v>13114</v>
      </c>
      <c r="B1225" s="19"/>
      <c r="C1225" s="19">
        <v>44727</v>
      </c>
      <c r="D1225" s="19">
        <v>44735</v>
      </c>
      <c r="E1225" s="18" t="s">
        <v>114</v>
      </c>
      <c r="F1225" s="28">
        <v>44735</v>
      </c>
      <c r="G1225" s="18" t="s">
        <v>194</v>
      </c>
      <c r="H1225" s="18" t="s">
        <v>357</v>
      </c>
      <c r="I1225" s="18" t="s">
        <v>5669</v>
      </c>
      <c r="J1225" s="18" t="s">
        <v>13130</v>
      </c>
      <c r="K1225" s="18" t="s">
        <v>205</v>
      </c>
      <c r="L1225" s="18" t="s">
        <v>729</v>
      </c>
      <c r="M1225" s="18"/>
      <c r="N1225" s="18"/>
      <c r="O1225" s="18" t="s">
        <v>362</v>
      </c>
      <c r="P1225" s="18" t="s">
        <v>363</v>
      </c>
      <c r="Q1225" s="18" t="s">
        <v>534</v>
      </c>
      <c r="R1225" s="18" t="s">
        <v>55</v>
      </c>
      <c r="S1225" s="18" t="s">
        <v>13127</v>
      </c>
      <c r="T1225" s="18"/>
      <c r="U1225" s="18" t="s">
        <v>5670</v>
      </c>
      <c r="V1225" s="18" t="s">
        <v>366</v>
      </c>
      <c r="W1225" s="18" t="s">
        <v>366</v>
      </c>
      <c r="X1225" s="18"/>
      <c r="Y1225" s="18"/>
      <c r="Z1225" s="18"/>
      <c r="AA1225" s="18"/>
      <c r="AB1225" s="18" t="s">
        <v>734</v>
      </c>
      <c r="AC1225" s="18" t="s">
        <v>5671</v>
      </c>
      <c r="AD1225" s="18" t="s">
        <v>366</v>
      </c>
      <c r="AE1225" s="18" t="s">
        <v>42</v>
      </c>
      <c r="AF1225" s="18" t="s">
        <v>43</v>
      </c>
      <c r="AG1225" s="18" t="s">
        <v>510</v>
      </c>
      <c r="AH1225" s="18" t="s">
        <v>43</v>
      </c>
      <c r="AI1225" s="20" t="s">
        <v>44</v>
      </c>
      <c r="AJ1225" s="53" t="s">
        <v>10412</v>
      </c>
      <c r="AK1225" s="53" t="s">
        <v>113</v>
      </c>
      <c r="AL1225" s="53" t="str">
        <f>TEXT(Table13[[#This Row],[Start Date]],"DDD")</f>
        <v>Thu</v>
      </c>
      <c r="AM1225" s="12" t="str">
        <f>TEXT(RAW!$C1225,"MMM")</f>
        <v>Jun</v>
      </c>
      <c r="AN1225" s="12" t="str">
        <f>TEXT(RAW!$C1225,"YYYY")</f>
        <v>2022</v>
      </c>
      <c r="AO1225" s="54">
        <f t="shared" si="19"/>
        <v>3.819444444444442E-2</v>
      </c>
      <c r="AR1225" s="55"/>
      <c r="AS1225" s="55"/>
    </row>
    <row r="1226" spans="1:45" ht="12.6" customHeight="1" x14ac:dyDescent="0.2">
      <c r="A1226" s="17" t="s">
        <v>13114</v>
      </c>
      <c r="B1226" s="19"/>
      <c r="C1226" s="19">
        <v>44728</v>
      </c>
      <c r="D1226" s="19">
        <v>44728</v>
      </c>
      <c r="E1226" s="18" t="s">
        <v>142</v>
      </c>
      <c r="F1226" s="28">
        <v>44728</v>
      </c>
      <c r="G1226" s="18" t="s">
        <v>62</v>
      </c>
      <c r="H1226" s="18" t="s">
        <v>357</v>
      </c>
      <c r="I1226" s="18" t="s">
        <v>5672</v>
      </c>
      <c r="J1226" s="18" t="s">
        <v>13130</v>
      </c>
      <c r="K1226" s="18" t="s">
        <v>1154</v>
      </c>
      <c r="L1226" s="18"/>
      <c r="M1226" s="18"/>
      <c r="N1226" s="18"/>
      <c r="O1226" s="18" t="s">
        <v>362</v>
      </c>
      <c r="P1226" s="18" t="s">
        <v>363</v>
      </c>
      <c r="Q1226" s="18" t="s">
        <v>534</v>
      </c>
      <c r="R1226" s="18" t="s">
        <v>395</v>
      </c>
      <c r="S1226" s="18" t="s">
        <v>13116</v>
      </c>
      <c r="T1226" s="18"/>
      <c r="U1226" s="18" t="s">
        <v>5673</v>
      </c>
      <c r="V1226" s="18" t="s">
        <v>5674</v>
      </c>
      <c r="W1226" s="18" t="s">
        <v>5675</v>
      </c>
      <c r="X1226" s="18"/>
      <c r="Y1226" s="18"/>
      <c r="Z1226" s="18"/>
      <c r="AA1226" s="18"/>
      <c r="AB1226" s="18"/>
      <c r="AC1226" s="18" t="s">
        <v>5676</v>
      </c>
      <c r="AD1226" s="18" t="s">
        <v>5675</v>
      </c>
      <c r="AE1226" s="18" t="s">
        <v>42</v>
      </c>
      <c r="AF1226" s="18" t="s">
        <v>43</v>
      </c>
      <c r="AG1226" s="18" t="s">
        <v>962</v>
      </c>
      <c r="AH1226" s="18" t="s">
        <v>43</v>
      </c>
      <c r="AI1226" s="20" t="s">
        <v>95</v>
      </c>
      <c r="AJ1226" s="53" t="s">
        <v>10412</v>
      </c>
      <c r="AK1226" s="53" t="s">
        <v>10398</v>
      </c>
      <c r="AL1226" s="53" t="str">
        <f>TEXT(Table13[[#This Row],[Start Date]],"DDD")</f>
        <v>Thu</v>
      </c>
      <c r="AM1226" s="12" t="str">
        <f>TEXT(RAW!$C1226,"MMM")</f>
        <v>Jun</v>
      </c>
      <c r="AN1226" s="12" t="str">
        <f>TEXT(RAW!$C1226,"YYYY")</f>
        <v>2022</v>
      </c>
      <c r="AO1226" s="54">
        <f t="shared" si="19"/>
        <v>6.597222222222221E-2</v>
      </c>
      <c r="AR1226" s="55"/>
      <c r="AS1226" s="55"/>
    </row>
    <row r="1227" spans="1:45" ht="12.6" customHeight="1" x14ac:dyDescent="0.2">
      <c r="A1227" s="17" t="s">
        <v>13114</v>
      </c>
      <c r="B1227" s="19"/>
      <c r="C1227" s="19">
        <v>44728</v>
      </c>
      <c r="D1227" s="19">
        <v>44733</v>
      </c>
      <c r="E1227" s="18" t="s">
        <v>157</v>
      </c>
      <c r="F1227" s="28">
        <v>44733</v>
      </c>
      <c r="G1227" s="18" t="s">
        <v>147</v>
      </c>
      <c r="H1227" s="18" t="s">
        <v>357</v>
      </c>
      <c r="I1227" s="18" t="s">
        <v>5677</v>
      </c>
      <c r="J1227" s="18" t="s">
        <v>13130</v>
      </c>
      <c r="K1227" s="18" t="s">
        <v>154</v>
      </c>
      <c r="L1227" s="18" t="s">
        <v>909</v>
      </c>
      <c r="M1227" s="18"/>
      <c r="N1227" s="18"/>
      <c r="O1227" s="18" t="s">
        <v>362</v>
      </c>
      <c r="P1227" s="18" t="s">
        <v>363</v>
      </c>
      <c r="Q1227" s="18" t="s">
        <v>923</v>
      </c>
      <c r="R1227" s="18" t="s">
        <v>55</v>
      </c>
      <c r="S1227" s="18" t="s">
        <v>13123</v>
      </c>
      <c r="T1227" s="18"/>
      <c r="U1227" s="18" t="s">
        <v>5678</v>
      </c>
      <c r="V1227" s="18" t="s">
        <v>2085</v>
      </c>
      <c r="W1227" s="18" t="s">
        <v>5679</v>
      </c>
      <c r="X1227" s="18"/>
      <c r="Y1227" s="18"/>
      <c r="Z1227" s="18"/>
      <c r="AA1227" s="18"/>
      <c r="AB1227" s="18" t="s">
        <v>367</v>
      </c>
      <c r="AC1227" s="18" t="s">
        <v>5680</v>
      </c>
      <c r="AD1227" s="18" t="s">
        <v>5679</v>
      </c>
      <c r="AE1227" s="18" t="s">
        <v>42</v>
      </c>
      <c r="AF1227" s="18" t="s">
        <v>43</v>
      </c>
      <c r="AG1227" s="18" t="s">
        <v>706</v>
      </c>
      <c r="AH1227" s="18" t="s">
        <v>43</v>
      </c>
      <c r="AI1227" s="20" t="s">
        <v>44</v>
      </c>
      <c r="AJ1227" s="53" t="s">
        <v>10412</v>
      </c>
      <c r="AK1227" s="53" t="s">
        <v>113</v>
      </c>
      <c r="AL1227" s="53" t="str">
        <f>TEXT(Table13[[#This Row],[Start Date]],"DDD")</f>
        <v>Tue</v>
      </c>
      <c r="AM1227" s="12" t="str">
        <f>TEXT(RAW!$C1227,"MMM")</f>
        <v>Jun</v>
      </c>
      <c r="AN1227" s="12" t="str">
        <f>TEXT(RAW!$C1227,"YYYY")</f>
        <v>2022</v>
      </c>
      <c r="AO1227" s="54">
        <f t="shared" si="19"/>
        <v>6.9444444444445308E-3</v>
      </c>
      <c r="AR1227" s="55"/>
      <c r="AS1227" s="55"/>
    </row>
    <row r="1228" spans="1:45" ht="12.6" customHeight="1" x14ac:dyDescent="0.2">
      <c r="A1228" s="17" t="s">
        <v>13114</v>
      </c>
      <c r="B1228" s="28">
        <v>44795</v>
      </c>
      <c r="C1228" s="19">
        <v>44795</v>
      </c>
      <c r="D1228" s="19"/>
      <c r="E1228" s="18"/>
      <c r="F1228" s="18"/>
      <c r="G1228" s="18"/>
      <c r="H1228" s="18" t="s">
        <v>357</v>
      </c>
      <c r="I1228" s="18" t="s">
        <v>5681</v>
      </c>
      <c r="J1228" s="18" t="s">
        <v>13130</v>
      </c>
      <c r="K1228" s="18" t="s">
        <v>107</v>
      </c>
      <c r="L1228" s="18" t="s">
        <v>803</v>
      </c>
      <c r="M1228" s="18"/>
      <c r="N1228" s="18" t="s">
        <v>40</v>
      </c>
      <c r="O1228" s="18" t="s">
        <v>362</v>
      </c>
      <c r="P1228" s="18" t="s">
        <v>363</v>
      </c>
      <c r="Q1228" s="18" t="s">
        <v>429</v>
      </c>
      <c r="R1228" s="18" t="s">
        <v>663</v>
      </c>
      <c r="S1228" s="18" t="s">
        <v>13128</v>
      </c>
      <c r="T1228" s="18" t="s">
        <v>804</v>
      </c>
      <c r="U1228" s="18" t="s">
        <v>871</v>
      </c>
      <c r="V1228" s="18" t="s">
        <v>681</v>
      </c>
      <c r="W1228" s="18"/>
      <c r="X1228" s="18" t="s">
        <v>41</v>
      </c>
      <c r="Y1228" s="18" t="s">
        <v>806</v>
      </c>
      <c r="Z1228" s="18"/>
      <c r="AA1228" s="18" t="s">
        <v>807</v>
      </c>
      <c r="AB1228" s="18" t="s">
        <v>808</v>
      </c>
      <c r="AC1228" s="18"/>
      <c r="AD1228" s="18"/>
      <c r="AE1228" s="18"/>
      <c r="AF1228" s="18"/>
      <c r="AG1228" s="18"/>
      <c r="AH1228" s="18" t="s">
        <v>43</v>
      </c>
      <c r="AI1228" s="20" t="s">
        <v>65</v>
      </c>
      <c r="AJ1228" s="53" t="s">
        <v>10412</v>
      </c>
      <c r="AK1228" s="53" t="s">
        <v>10398</v>
      </c>
      <c r="AL1228" s="53" t="str">
        <f>TEXT(Table13[[#This Row],[Start Date]],"DDD")</f>
        <v>Sat</v>
      </c>
      <c r="AM1228" s="12" t="str">
        <f>TEXT(RAW!$C1228,"MMM")</f>
        <v>Aug</v>
      </c>
      <c r="AN1228" s="12" t="str">
        <f>TEXT(RAW!$C1228,"YYYY")</f>
        <v>2022</v>
      </c>
      <c r="AO1228" s="54">
        <f t="shared" si="19"/>
        <v>0</v>
      </c>
      <c r="AR1228" s="55"/>
      <c r="AS1228" s="55"/>
    </row>
    <row r="1229" spans="1:45" ht="12.6" customHeight="1" x14ac:dyDescent="0.2">
      <c r="A1229" s="17" t="s">
        <v>13114</v>
      </c>
      <c r="B1229" s="19"/>
      <c r="C1229" s="19">
        <v>44796</v>
      </c>
      <c r="D1229" s="19">
        <v>44790</v>
      </c>
      <c r="E1229" s="18" t="s">
        <v>57</v>
      </c>
      <c r="F1229" s="28">
        <v>44790</v>
      </c>
      <c r="G1229" s="18" t="s">
        <v>61</v>
      </c>
      <c r="H1229" s="18" t="s">
        <v>357</v>
      </c>
      <c r="I1229" s="18" t="s">
        <v>5682</v>
      </c>
      <c r="J1229" s="18" t="s">
        <v>13131</v>
      </c>
      <c r="K1229" s="18" t="s">
        <v>58</v>
      </c>
      <c r="L1229" s="18" t="s">
        <v>5388</v>
      </c>
      <c r="M1229" s="18"/>
      <c r="N1229" s="18"/>
      <c r="O1229" s="18" t="s">
        <v>362</v>
      </c>
      <c r="P1229" s="18" t="s">
        <v>363</v>
      </c>
      <c r="Q1229" s="18" t="s">
        <v>374</v>
      </c>
      <c r="R1229" s="18" t="s">
        <v>404</v>
      </c>
      <c r="S1229" s="18" t="s">
        <v>13120</v>
      </c>
      <c r="T1229" s="18"/>
      <c r="U1229" s="18" t="s">
        <v>5683</v>
      </c>
      <c r="V1229" s="18" t="s">
        <v>5684</v>
      </c>
      <c r="W1229" s="18" t="s">
        <v>5685</v>
      </c>
      <c r="X1229" s="18"/>
      <c r="Y1229" s="18"/>
      <c r="Z1229" s="18"/>
      <c r="AA1229" s="18"/>
      <c r="AB1229" s="18" t="s">
        <v>5392</v>
      </c>
      <c r="AC1229" s="18" t="s">
        <v>5686</v>
      </c>
      <c r="AD1229" s="18" t="s">
        <v>5685</v>
      </c>
      <c r="AE1229" s="18" t="s">
        <v>42</v>
      </c>
      <c r="AF1229" s="18" t="s">
        <v>43</v>
      </c>
      <c r="AG1229" s="18" t="s">
        <v>736</v>
      </c>
      <c r="AH1229" s="18" t="s">
        <v>43</v>
      </c>
      <c r="AI1229" s="20" t="s">
        <v>473</v>
      </c>
      <c r="AJ1229" s="53" t="s">
        <v>58</v>
      </c>
      <c r="AK1229" s="53" t="s">
        <v>10413</v>
      </c>
      <c r="AL1229" s="53" t="str">
        <f>TEXT(Table13[[#This Row],[Start Date]],"DDD")</f>
        <v>Wed</v>
      </c>
      <c r="AM1229" s="12" t="str">
        <f>TEXT(RAW!$C1229,"MMM")</f>
        <v>Aug</v>
      </c>
      <c r="AN1229" s="12" t="str">
        <f>TEXT(RAW!$C1229,"YYYY")</f>
        <v>2022</v>
      </c>
      <c r="AO1229" s="54">
        <f t="shared" si="19"/>
        <v>4.166666666666663E-2</v>
      </c>
      <c r="AR1229" s="55"/>
      <c r="AS1229" s="55"/>
    </row>
    <row r="1230" spans="1:45" ht="12.6" customHeight="1" x14ac:dyDescent="0.2">
      <c r="A1230" s="17" t="s">
        <v>13114</v>
      </c>
      <c r="B1230" s="28">
        <v>44729</v>
      </c>
      <c r="C1230" s="19">
        <v>44729</v>
      </c>
      <c r="D1230" s="19">
        <v>44729</v>
      </c>
      <c r="E1230" s="18" t="s">
        <v>174</v>
      </c>
      <c r="F1230" s="28">
        <v>44729</v>
      </c>
      <c r="G1230" s="18" t="s">
        <v>178</v>
      </c>
      <c r="H1230" s="18" t="s">
        <v>357</v>
      </c>
      <c r="I1230" s="18" t="s">
        <v>5687</v>
      </c>
      <c r="J1230" s="18" t="s">
        <v>13132</v>
      </c>
      <c r="K1230" s="18" t="s">
        <v>47</v>
      </c>
      <c r="L1230" s="18" t="s">
        <v>1410</v>
      </c>
      <c r="M1230" s="18"/>
      <c r="N1230" s="18" t="s">
        <v>40</v>
      </c>
      <c r="O1230" s="18" t="s">
        <v>362</v>
      </c>
      <c r="P1230" s="18" t="s">
        <v>363</v>
      </c>
      <c r="Q1230" s="18" t="s">
        <v>429</v>
      </c>
      <c r="R1230" s="18" t="s">
        <v>663</v>
      </c>
      <c r="S1230" s="18" t="s">
        <v>13127</v>
      </c>
      <c r="T1230" s="18" t="s">
        <v>3793</v>
      </c>
      <c r="U1230" s="18" t="s">
        <v>1821</v>
      </c>
      <c r="V1230" s="18" t="s">
        <v>5688</v>
      </c>
      <c r="W1230" s="18" t="s">
        <v>5688</v>
      </c>
      <c r="X1230" s="18" t="s">
        <v>881</v>
      </c>
      <c r="Y1230" s="18" t="s">
        <v>3794</v>
      </c>
      <c r="Z1230" s="18" t="s">
        <v>41</v>
      </c>
      <c r="AA1230" s="18" t="s">
        <v>1398</v>
      </c>
      <c r="AB1230" s="18" t="s">
        <v>486</v>
      </c>
      <c r="AC1230" s="18" t="s">
        <v>5689</v>
      </c>
      <c r="AD1230" s="18" t="s">
        <v>5688</v>
      </c>
      <c r="AE1230" s="18" t="s">
        <v>42</v>
      </c>
      <c r="AF1230" s="18" t="s">
        <v>43</v>
      </c>
      <c r="AG1230" s="18" t="s">
        <v>5308</v>
      </c>
      <c r="AH1230" s="18" t="s">
        <v>43</v>
      </c>
      <c r="AI1230" s="20" t="s">
        <v>2040</v>
      </c>
      <c r="AJ1230" s="53" t="s">
        <v>10412</v>
      </c>
      <c r="AK1230" s="53" t="s">
        <v>10398</v>
      </c>
      <c r="AL1230" s="53" t="str">
        <f>TEXT(Table13[[#This Row],[Start Date]],"DDD")</f>
        <v>Fri</v>
      </c>
      <c r="AM1230" s="12" t="str">
        <f>TEXT(RAW!$C1230,"MMM")</f>
        <v>Jun</v>
      </c>
      <c r="AN1230" s="12" t="str">
        <f>TEXT(RAW!$C1230,"YYYY")</f>
        <v>2022</v>
      </c>
      <c r="AO1230" s="54">
        <f t="shared" si="19"/>
        <v>8.6805555555555525E-2</v>
      </c>
      <c r="AR1230" s="55"/>
      <c r="AS1230" s="55"/>
    </row>
    <row r="1231" spans="1:45" ht="12.6" customHeight="1" x14ac:dyDescent="0.2">
      <c r="A1231" s="17" t="s">
        <v>13114</v>
      </c>
      <c r="B1231" s="19"/>
      <c r="C1231" s="19">
        <v>44729</v>
      </c>
      <c r="D1231" s="19">
        <v>44735</v>
      </c>
      <c r="E1231" s="18" t="s">
        <v>162</v>
      </c>
      <c r="F1231" s="28">
        <v>44735</v>
      </c>
      <c r="G1231" s="18" t="s">
        <v>45</v>
      </c>
      <c r="H1231" s="18" t="s">
        <v>357</v>
      </c>
      <c r="I1231" s="18" t="s">
        <v>5690</v>
      </c>
      <c r="J1231" s="18" t="s">
        <v>13130</v>
      </c>
      <c r="K1231" s="18" t="s">
        <v>67</v>
      </c>
      <c r="L1231" s="18" t="s">
        <v>4668</v>
      </c>
      <c r="M1231" s="18" t="s">
        <v>39</v>
      </c>
      <c r="N1231" s="18"/>
      <c r="O1231" s="18" t="s">
        <v>362</v>
      </c>
      <c r="P1231" s="18" t="s">
        <v>363</v>
      </c>
      <c r="Q1231" s="18" t="s">
        <v>477</v>
      </c>
      <c r="R1231" s="18" t="s">
        <v>55</v>
      </c>
      <c r="S1231" s="18" t="s">
        <v>13123</v>
      </c>
      <c r="T1231" s="18"/>
      <c r="U1231" s="18" t="s">
        <v>5691</v>
      </c>
      <c r="V1231" s="18" t="s">
        <v>2167</v>
      </c>
      <c r="W1231" s="18" t="s">
        <v>2189</v>
      </c>
      <c r="X1231" s="18"/>
      <c r="Y1231" s="18"/>
      <c r="Z1231" s="18"/>
      <c r="AA1231" s="18"/>
      <c r="AB1231" s="18" t="s">
        <v>486</v>
      </c>
      <c r="AC1231" s="18" t="s">
        <v>5692</v>
      </c>
      <c r="AD1231" s="18" t="s">
        <v>2189</v>
      </c>
      <c r="AE1231" s="18" t="s">
        <v>42</v>
      </c>
      <c r="AF1231" s="18" t="s">
        <v>43</v>
      </c>
      <c r="AG1231" s="18" t="s">
        <v>869</v>
      </c>
      <c r="AH1231" s="18" t="s">
        <v>43</v>
      </c>
      <c r="AI1231" s="20" t="s">
        <v>44</v>
      </c>
      <c r="AJ1231" s="53" t="s">
        <v>10412</v>
      </c>
      <c r="AK1231" s="53" t="s">
        <v>113</v>
      </c>
      <c r="AL1231" s="53" t="str">
        <f>TEXT(Table13[[#This Row],[Start Date]],"DDD")</f>
        <v>Thu</v>
      </c>
      <c r="AM1231" s="12" t="str">
        <f>TEXT(RAW!$C1231,"MMM")</f>
        <v>Jun</v>
      </c>
      <c r="AN1231" s="12" t="str">
        <f>TEXT(RAW!$C1231,"YYYY")</f>
        <v>2022</v>
      </c>
      <c r="AO1231" s="54">
        <f t="shared" si="19"/>
        <v>1.3888888888888951E-2</v>
      </c>
      <c r="AR1231" s="55"/>
      <c r="AS1231" s="55"/>
    </row>
    <row r="1232" spans="1:45" ht="12.6" customHeight="1" x14ac:dyDescent="0.2">
      <c r="A1232" s="17" t="s">
        <v>13114</v>
      </c>
      <c r="B1232" s="19"/>
      <c r="C1232" s="19">
        <v>44729</v>
      </c>
      <c r="D1232" s="19">
        <v>44735</v>
      </c>
      <c r="E1232" s="18" t="s">
        <v>124</v>
      </c>
      <c r="F1232" s="28">
        <v>44735</v>
      </c>
      <c r="G1232" s="18" t="s">
        <v>105</v>
      </c>
      <c r="H1232" s="18" t="s">
        <v>357</v>
      </c>
      <c r="I1232" s="18" t="s">
        <v>5693</v>
      </c>
      <c r="J1232" s="18" t="s">
        <v>13130</v>
      </c>
      <c r="K1232" s="18" t="s">
        <v>67</v>
      </c>
      <c r="L1232" s="18" t="s">
        <v>4668</v>
      </c>
      <c r="M1232" s="18" t="s">
        <v>39</v>
      </c>
      <c r="N1232" s="18"/>
      <c r="O1232" s="18" t="s">
        <v>362</v>
      </c>
      <c r="P1232" s="18" t="s">
        <v>363</v>
      </c>
      <c r="Q1232" s="18" t="s">
        <v>477</v>
      </c>
      <c r="R1232" s="18" t="s">
        <v>55</v>
      </c>
      <c r="S1232" s="18" t="s">
        <v>13123</v>
      </c>
      <c r="T1232" s="18" t="s">
        <v>5694</v>
      </c>
      <c r="U1232" s="18" t="s">
        <v>4669</v>
      </c>
      <c r="V1232" s="18" t="s">
        <v>5237</v>
      </c>
      <c r="W1232" s="18" t="s">
        <v>2189</v>
      </c>
      <c r="X1232" s="18" t="s">
        <v>3923</v>
      </c>
      <c r="Y1232" s="18" t="s">
        <v>5695</v>
      </c>
      <c r="Z1232" s="18" t="s">
        <v>41</v>
      </c>
      <c r="AA1232" s="18" t="s">
        <v>5402</v>
      </c>
      <c r="AB1232" s="18" t="s">
        <v>486</v>
      </c>
      <c r="AC1232" s="18" t="s">
        <v>5696</v>
      </c>
      <c r="AD1232" s="18" t="s">
        <v>2189</v>
      </c>
      <c r="AE1232" s="18" t="s">
        <v>42</v>
      </c>
      <c r="AF1232" s="18" t="s">
        <v>43</v>
      </c>
      <c r="AG1232" s="18" t="s">
        <v>2211</v>
      </c>
      <c r="AH1232" s="18" t="s">
        <v>43</v>
      </c>
      <c r="AI1232" s="20" t="s">
        <v>44</v>
      </c>
      <c r="AJ1232" s="53" t="s">
        <v>10412</v>
      </c>
      <c r="AK1232" s="53" t="s">
        <v>113</v>
      </c>
      <c r="AL1232" s="53" t="str">
        <f>TEXT(Table13[[#This Row],[Start Date]],"DDD")</f>
        <v>Thu</v>
      </c>
      <c r="AM1232" s="12" t="str">
        <f>TEXT(RAW!$C1232,"MMM")</f>
        <v>Jun</v>
      </c>
      <c r="AN1232" s="12" t="str">
        <f>TEXT(RAW!$C1232,"YYYY")</f>
        <v>2022</v>
      </c>
      <c r="AO1232" s="54">
        <f t="shared" si="19"/>
        <v>1.0416666666666685E-2</v>
      </c>
      <c r="AR1232" s="55"/>
      <c r="AS1232" s="55"/>
    </row>
    <row r="1233" spans="1:45" ht="12.6" customHeight="1" x14ac:dyDescent="0.2">
      <c r="A1233" s="17" t="s">
        <v>13114</v>
      </c>
      <c r="B1233" s="28">
        <v>44720</v>
      </c>
      <c r="C1233" s="19">
        <v>44720</v>
      </c>
      <c r="D1233" s="19">
        <v>44720</v>
      </c>
      <c r="E1233" s="18" t="s">
        <v>62</v>
      </c>
      <c r="F1233" s="28">
        <v>44720</v>
      </c>
      <c r="G1233" s="18" t="s">
        <v>177</v>
      </c>
      <c r="H1233" s="18" t="s">
        <v>357</v>
      </c>
      <c r="I1233" s="18" t="s">
        <v>5697</v>
      </c>
      <c r="J1233" s="18" t="s">
        <v>13132</v>
      </c>
      <c r="K1233" s="18" t="s">
        <v>109</v>
      </c>
      <c r="L1233" s="18" t="s">
        <v>4977</v>
      </c>
      <c r="M1233" s="18" t="s">
        <v>39</v>
      </c>
      <c r="N1233" s="18" t="s">
        <v>40</v>
      </c>
      <c r="O1233" s="18" t="s">
        <v>362</v>
      </c>
      <c r="P1233" s="18" t="s">
        <v>363</v>
      </c>
      <c r="Q1233" s="18" t="s">
        <v>429</v>
      </c>
      <c r="R1233" s="18" t="s">
        <v>395</v>
      </c>
      <c r="S1233" s="18" t="s">
        <v>13116</v>
      </c>
      <c r="T1233" s="18" t="s">
        <v>4978</v>
      </c>
      <c r="U1233" s="18" t="s">
        <v>4479</v>
      </c>
      <c r="V1233" s="18" t="s">
        <v>4479</v>
      </c>
      <c r="W1233" s="18" t="s">
        <v>5698</v>
      </c>
      <c r="X1233" s="18" t="s">
        <v>1589</v>
      </c>
      <c r="Y1233" s="18" t="s">
        <v>1590</v>
      </c>
      <c r="Z1233" s="18" t="s">
        <v>41</v>
      </c>
      <c r="AA1233" s="18" t="s">
        <v>1007</v>
      </c>
      <c r="AB1233" s="18" t="s">
        <v>486</v>
      </c>
      <c r="AC1233" s="18" t="s">
        <v>5699</v>
      </c>
      <c r="AD1233" s="18" t="s">
        <v>5698</v>
      </c>
      <c r="AE1233" s="18" t="s">
        <v>42</v>
      </c>
      <c r="AF1233" s="18" t="s">
        <v>43</v>
      </c>
      <c r="AG1233" s="18" t="s">
        <v>369</v>
      </c>
      <c r="AH1233" s="18" t="s">
        <v>43</v>
      </c>
      <c r="AI1233" s="20" t="s">
        <v>1592</v>
      </c>
      <c r="AJ1233" s="53" t="s">
        <v>10412</v>
      </c>
      <c r="AK1233" s="53" t="s">
        <v>10398</v>
      </c>
      <c r="AL1233" s="53" t="str">
        <f>TEXT(Table13[[#This Row],[Start Date]],"DDD")</f>
        <v>Wed</v>
      </c>
      <c r="AM1233" s="12" t="str">
        <f>TEXT(RAW!$C1233,"MMM")</f>
        <v>Jun</v>
      </c>
      <c r="AN1233" s="12" t="str">
        <f>TEXT(RAW!$C1233,"YYYY")</f>
        <v>2022</v>
      </c>
      <c r="AO1233" s="54">
        <f t="shared" si="19"/>
        <v>5.902777777777779E-2</v>
      </c>
      <c r="AR1233" s="55"/>
      <c r="AS1233" s="55"/>
    </row>
    <row r="1234" spans="1:45" ht="12.6" customHeight="1" x14ac:dyDescent="0.2">
      <c r="A1234" s="17" t="s">
        <v>13114</v>
      </c>
      <c r="B1234" s="28">
        <v>44797</v>
      </c>
      <c r="C1234" s="19">
        <v>44797</v>
      </c>
      <c r="D1234" s="19"/>
      <c r="E1234" s="18"/>
      <c r="F1234" s="18"/>
      <c r="G1234" s="18"/>
      <c r="H1234" s="18" t="s">
        <v>357</v>
      </c>
      <c r="I1234" s="18" t="s">
        <v>5700</v>
      </c>
      <c r="J1234" s="18" t="s">
        <v>13133</v>
      </c>
      <c r="K1234" s="18" t="s">
        <v>67</v>
      </c>
      <c r="L1234" s="18" t="s">
        <v>791</v>
      </c>
      <c r="M1234" s="18"/>
      <c r="N1234" s="18" t="s">
        <v>40</v>
      </c>
      <c r="O1234" s="18" t="s">
        <v>362</v>
      </c>
      <c r="P1234" s="18" t="s">
        <v>363</v>
      </c>
      <c r="Q1234" s="18" t="s">
        <v>792</v>
      </c>
      <c r="R1234" s="18" t="s">
        <v>395</v>
      </c>
      <c r="S1234" s="18" t="s">
        <v>13118</v>
      </c>
      <c r="T1234" s="18" t="s">
        <v>793</v>
      </c>
      <c r="U1234" s="18" t="s">
        <v>1915</v>
      </c>
      <c r="V1234" s="18"/>
      <c r="W1234" s="18"/>
      <c r="X1234" s="18" t="s">
        <v>795</v>
      </c>
      <c r="Y1234" s="18" t="s">
        <v>796</v>
      </c>
      <c r="Z1234" s="18" t="s">
        <v>41</v>
      </c>
      <c r="AA1234" s="18" t="s">
        <v>797</v>
      </c>
      <c r="AB1234" s="18" t="s">
        <v>486</v>
      </c>
      <c r="AC1234" s="18"/>
      <c r="AD1234" s="18"/>
      <c r="AE1234" s="18"/>
      <c r="AF1234" s="18"/>
      <c r="AG1234" s="18"/>
      <c r="AH1234" s="18" t="s">
        <v>71</v>
      </c>
      <c r="AI1234" s="20" t="s">
        <v>652</v>
      </c>
      <c r="AJ1234" s="53" t="s">
        <v>10412</v>
      </c>
      <c r="AK1234" s="53" t="s">
        <v>10398</v>
      </c>
      <c r="AL1234" s="53" t="str">
        <f>TEXT(Table13[[#This Row],[Start Date]],"DDD")</f>
        <v>Sat</v>
      </c>
      <c r="AM1234" s="12" t="str">
        <f>TEXT(RAW!$C1234,"MMM")</f>
        <v>Aug</v>
      </c>
      <c r="AN1234" s="12" t="str">
        <f>TEXT(RAW!$C1234,"YYYY")</f>
        <v>2022</v>
      </c>
      <c r="AO1234" s="54">
        <f t="shared" si="19"/>
        <v>0</v>
      </c>
      <c r="AR1234" s="55"/>
      <c r="AS1234" s="55"/>
    </row>
    <row r="1235" spans="1:45" ht="12.6" customHeight="1" x14ac:dyDescent="0.2">
      <c r="A1235" s="17" t="s">
        <v>13114</v>
      </c>
      <c r="B1235" s="28">
        <v>44741</v>
      </c>
      <c r="C1235" s="19">
        <v>44741</v>
      </c>
      <c r="D1235" s="19">
        <v>44741</v>
      </c>
      <c r="E1235" s="18" t="s">
        <v>210</v>
      </c>
      <c r="F1235" s="28">
        <v>44741</v>
      </c>
      <c r="G1235" s="18" t="s">
        <v>208</v>
      </c>
      <c r="H1235" s="18" t="s">
        <v>357</v>
      </c>
      <c r="I1235" s="18" t="s">
        <v>5701</v>
      </c>
      <c r="J1235" s="18" t="s">
        <v>13133</v>
      </c>
      <c r="K1235" s="18" t="s">
        <v>596</v>
      </c>
      <c r="L1235" s="18" t="s">
        <v>5265</v>
      </c>
      <c r="M1235" s="18"/>
      <c r="N1235" s="18" t="s">
        <v>40</v>
      </c>
      <c r="O1235" s="18" t="s">
        <v>362</v>
      </c>
      <c r="P1235" s="18" t="s">
        <v>363</v>
      </c>
      <c r="Q1235" s="18" t="s">
        <v>364</v>
      </c>
      <c r="R1235" s="18" t="s">
        <v>395</v>
      </c>
      <c r="S1235" s="18" t="s">
        <v>13127</v>
      </c>
      <c r="T1235" s="18" t="s">
        <v>5702</v>
      </c>
      <c r="U1235" s="18" t="s">
        <v>935</v>
      </c>
      <c r="V1235" s="18" t="s">
        <v>5703</v>
      </c>
      <c r="W1235" s="18" t="s">
        <v>5703</v>
      </c>
      <c r="X1235" s="18" t="s">
        <v>5268</v>
      </c>
      <c r="Y1235" s="18" t="s">
        <v>5704</v>
      </c>
      <c r="Z1235" s="18" t="s">
        <v>41</v>
      </c>
      <c r="AA1235" s="18" t="s">
        <v>5269</v>
      </c>
      <c r="AB1235" s="18" t="s">
        <v>486</v>
      </c>
      <c r="AC1235" s="18" t="s">
        <v>5705</v>
      </c>
      <c r="AD1235" s="18" t="s">
        <v>5703</v>
      </c>
      <c r="AE1235" s="18" t="s">
        <v>42</v>
      </c>
      <c r="AF1235" s="18" t="s">
        <v>43</v>
      </c>
      <c r="AG1235" s="18" t="s">
        <v>510</v>
      </c>
      <c r="AH1235" s="18" t="s">
        <v>43</v>
      </c>
      <c r="AI1235" s="20" t="s">
        <v>603</v>
      </c>
      <c r="AJ1235" s="53" t="s">
        <v>10412</v>
      </c>
      <c r="AK1235" s="53" t="s">
        <v>10398</v>
      </c>
      <c r="AL1235" s="53" t="str">
        <f>TEXT(Table13[[#This Row],[Start Date]],"DDD")</f>
        <v>Wed</v>
      </c>
      <c r="AM1235" s="12" t="str">
        <f>TEXT(RAW!$C1235,"MMM")</f>
        <v>Jun</v>
      </c>
      <c r="AN1235" s="12" t="str">
        <f>TEXT(RAW!$C1235,"YYYY")</f>
        <v>2022</v>
      </c>
      <c r="AO1235" s="54">
        <f t="shared" si="19"/>
        <v>3.8194444444444531E-2</v>
      </c>
      <c r="AR1235" s="55"/>
      <c r="AS1235" s="55"/>
    </row>
    <row r="1236" spans="1:45" ht="12.6" customHeight="1" x14ac:dyDescent="0.2">
      <c r="A1236" s="17" t="s">
        <v>13114</v>
      </c>
      <c r="B1236" s="28">
        <v>44742</v>
      </c>
      <c r="C1236" s="19">
        <v>44742</v>
      </c>
      <c r="D1236" s="19">
        <v>44742</v>
      </c>
      <c r="E1236" s="18" t="s">
        <v>46</v>
      </c>
      <c r="F1236" s="28">
        <v>44742</v>
      </c>
      <c r="G1236" s="18" t="s">
        <v>131</v>
      </c>
      <c r="H1236" s="18" t="s">
        <v>357</v>
      </c>
      <c r="I1236" s="18" t="s">
        <v>5706</v>
      </c>
      <c r="J1236" s="18" t="s">
        <v>13132</v>
      </c>
      <c r="K1236" s="18" t="s">
        <v>109</v>
      </c>
      <c r="L1236" s="18" t="s">
        <v>1587</v>
      </c>
      <c r="M1236" s="18"/>
      <c r="N1236" s="18" t="s">
        <v>40</v>
      </c>
      <c r="O1236" s="18" t="s">
        <v>362</v>
      </c>
      <c r="P1236" s="18" t="s">
        <v>363</v>
      </c>
      <c r="Q1236" s="18" t="s">
        <v>429</v>
      </c>
      <c r="R1236" s="18" t="s">
        <v>395</v>
      </c>
      <c r="S1236" s="18" t="s">
        <v>13127</v>
      </c>
      <c r="T1236" s="18" t="s">
        <v>1588</v>
      </c>
      <c r="U1236" s="18" t="s">
        <v>5707</v>
      </c>
      <c r="V1236" s="18" t="s">
        <v>4834</v>
      </c>
      <c r="W1236" s="18" t="s">
        <v>5708</v>
      </c>
      <c r="X1236" s="18" t="s">
        <v>1589</v>
      </c>
      <c r="Y1236" s="18" t="s">
        <v>1590</v>
      </c>
      <c r="Z1236" s="18" t="s">
        <v>41</v>
      </c>
      <c r="AA1236" s="18" t="s">
        <v>1007</v>
      </c>
      <c r="AB1236" s="18" t="s">
        <v>367</v>
      </c>
      <c r="AC1236" s="18" t="s">
        <v>5709</v>
      </c>
      <c r="AD1236" s="18" t="s">
        <v>5708</v>
      </c>
      <c r="AE1236" s="18" t="s">
        <v>42</v>
      </c>
      <c r="AF1236" s="18" t="s">
        <v>43</v>
      </c>
      <c r="AG1236" s="18" t="s">
        <v>1940</v>
      </c>
      <c r="AH1236" s="18" t="s">
        <v>43</v>
      </c>
      <c r="AI1236" s="20" t="s">
        <v>1592</v>
      </c>
      <c r="AJ1236" s="53" t="s">
        <v>10412</v>
      </c>
      <c r="AK1236" s="53" t="s">
        <v>10398</v>
      </c>
      <c r="AL1236" s="53" t="str">
        <f>TEXT(Table13[[#This Row],[Start Date]],"DDD")</f>
        <v>Thu</v>
      </c>
      <c r="AM1236" s="12" t="str">
        <f>TEXT(RAW!$C1236,"MMM")</f>
        <v>Jun</v>
      </c>
      <c r="AN1236" s="12" t="str">
        <f>TEXT(RAW!$C1236,"YYYY")</f>
        <v>2022</v>
      </c>
      <c r="AO1236" s="54">
        <f t="shared" si="19"/>
        <v>0.11805555555555558</v>
      </c>
      <c r="AR1236" s="55"/>
      <c r="AS1236" s="55"/>
    </row>
    <row r="1237" spans="1:45" ht="12.6" customHeight="1" x14ac:dyDescent="0.2">
      <c r="A1237" s="17" t="s">
        <v>13114</v>
      </c>
      <c r="B1237" s="28">
        <v>44743</v>
      </c>
      <c r="C1237" s="19">
        <v>44743</v>
      </c>
      <c r="D1237" s="19">
        <v>44748</v>
      </c>
      <c r="E1237" s="18" t="s">
        <v>36</v>
      </c>
      <c r="F1237" s="28">
        <v>44748</v>
      </c>
      <c r="G1237" s="18" t="s">
        <v>140</v>
      </c>
      <c r="H1237" s="18" t="s">
        <v>357</v>
      </c>
      <c r="I1237" s="18" t="s">
        <v>5710</v>
      </c>
      <c r="J1237" s="18" t="s">
        <v>13133</v>
      </c>
      <c r="K1237" s="18" t="s">
        <v>67</v>
      </c>
      <c r="L1237" s="18" t="s">
        <v>1484</v>
      </c>
      <c r="M1237" s="18"/>
      <c r="N1237" s="18" t="s">
        <v>40</v>
      </c>
      <c r="O1237" s="18" t="s">
        <v>362</v>
      </c>
      <c r="P1237" s="18" t="s">
        <v>363</v>
      </c>
      <c r="Q1237" s="18" t="s">
        <v>364</v>
      </c>
      <c r="R1237" s="18" t="s">
        <v>55</v>
      </c>
      <c r="S1237" s="18" t="s">
        <v>13123</v>
      </c>
      <c r="T1237" s="18" t="s">
        <v>1485</v>
      </c>
      <c r="U1237" s="18" t="s">
        <v>5711</v>
      </c>
      <c r="V1237" s="18" t="s">
        <v>5712</v>
      </c>
      <c r="W1237" s="18" t="s">
        <v>5713</v>
      </c>
      <c r="X1237" s="18" t="s">
        <v>1486</v>
      </c>
      <c r="Y1237" s="18" t="s">
        <v>1487</v>
      </c>
      <c r="Z1237" s="18" t="s">
        <v>41</v>
      </c>
      <c r="AA1237" s="18" t="s">
        <v>704</v>
      </c>
      <c r="AB1237" s="18" t="s">
        <v>486</v>
      </c>
      <c r="AC1237" s="18" t="s">
        <v>5714</v>
      </c>
      <c r="AD1237" s="18" t="s">
        <v>5713</v>
      </c>
      <c r="AE1237" s="18" t="s">
        <v>42</v>
      </c>
      <c r="AF1237" s="18" t="s">
        <v>43</v>
      </c>
      <c r="AG1237" s="18" t="s">
        <v>547</v>
      </c>
      <c r="AH1237" s="18" t="s">
        <v>43</v>
      </c>
      <c r="AI1237" s="20" t="s">
        <v>789</v>
      </c>
      <c r="AJ1237" s="53" t="s">
        <v>10412</v>
      </c>
      <c r="AK1237" s="53" t="s">
        <v>113</v>
      </c>
      <c r="AL1237" s="53" t="str">
        <f>TEXT(Table13[[#This Row],[Start Date]],"DDD")</f>
        <v>Wed</v>
      </c>
      <c r="AM1237" s="12" t="str">
        <f>TEXT(RAW!$C1237,"MMM")</f>
        <v>Jul</v>
      </c>
      <c r="AN1237" s="12" t="str">
        <f>TEXT(RAW!$C1237,"YYYY")</f>
        <v>2022</v>
      </c>
      <c r="AO1237" s="54">
        <f t="shared" si="19"/>
        <v>2.430555555555558E-2</v>
      </c>
      <c r="AR1237" s="55"/>
      <c r="AS1237" s="55"/>
    </row>
    <row r="1238" spans="1:45" ht="12.6" customHeight="1" x14ac:dyDescent="0.2">
      <c r="A1238" s="17" t="s">
        <v>13114</v>
      </c>
      <c r="B1238" s="28">
        <v>44729</v>
      </c>
      <c r="C1238" s="19">
        <v>44729</v>
      </c>
      <c r="D1238" s="19">
        <v>44733</v>
      </c>
      <c r="E1238" s="18" t="s">
        <v>183</v>
      </c>
      <c r="F1238" s="28">
        <v>44733</v>
      </c>
      <c r="G1238" s="18" t="s">
        <v>181</v>
      </c>
      <c r="H1238" s="18" t="s">
        <v>357</v>
      </c>
      <c r="I1238" s="18" t="s">
        <v>5715</v>
      </c>
      <c r="J1238" s="18" t="s">
        <v>13130</v>
      </c>
      <c r="K1238" s="18" t="s">
        <v>47</v>
      </c>
      <c r="L1238" s="18" t="s">
        <v>729</v>
      </c>
      <c r="M1238" s="18" t="s">
        <v>39</v>
      </c>
      <c r="N1238" s="18" t="s">
        <v>40</v>
      </c>
      <c r="O1238" s="18" t="s">
        <v>362</v>
      </c>
      <c r="P1238" s="18" t="s">
        <v>363</v>
      </c>
      <c r="Q1238" s="18" t="s">
        <v>534</v>
      </c>
      <c r="R1238" s="18" t="s">
        <v>55</v>
      </c>
      <c r="S1238" s="18" t="s">
        <v>13123</v>
      </c>
      <c r="T1238" s="18" t="s">
        <v>3052</v>
      </c>
      <c r="U1238" s="18" t="s">
        <v>5716</v>
      </c>
      <c r="V1238" s="18" t="s">
        <v>366</v>
      </c>
      <c r="W1238" s="18" t="s">
        <v>5717</v>
      </c>
      <c r="X1238" s="18" t="s">
        <v>41</v>
      </c>
      <c r="Y1238" s="18">
        <v>70813418779</v>
      </c>
      <c r="Z1238" s="18"/>
      <c r="AA1238" s="18" t="s">
        <v>538</v>
      </c>
      <c r="AB1238" s="18" t="s">
        <v>734</v>
      </c>
      <c r="AC1238" s="18" t="s">
        <v>5718</v>
      </c>
      <c r="AD1238" s="18" t="s">
        <v>5717</v>
      </c>
      <c r="AE1238" s="18" t="s">
        <v>42</v>
      </c>
      <c r="AF1238" s="18" t="s">
        <v>43</v>
      </c>
      <c r="AG1238" s="18" t="s">
        <v>510</v>
      </c>
      <c r="AH1238" s="18" t="s">
        <v>43</v>
      </c>
      <c r="AI1238" s="20" t="s">
        <v>44</v>
      </c>
      <c r="AJ1238" s="53" t="s">
        <v>10412</v>
      </c>
      <c r="AK1238" s="53" t="s">
        <v>113</v>
      </c>
      <c r="AL1238" s="53" t="str">
        <f>TEXT(Table13[[#This Row],[Start Date]],"DDD")</f>
        <v>Tue</v>
      </c>
      <c r="AM1238" s="12" t="str">
        <f>TEXT(RAW!$C1238,"MMM")</f>
        <v>Jun</v>
      </c>
      <c r="AN1238" s="12" t="str">
        <f>TEXT(RAW!$C1238,"YYYY")</f>
        <v>2022</v>
      </c>
      <c r="AO1238" s="54">
        <f t="shared" si="19"/>
        <v>3.819444444444442E-2</v>
      </c>
      <c r="AR1238" s="55"/>
      <c r="AS1238" s="55"/>
    </row>
    <row r="1239" spans="1:45" ht="12.6" customHeight="1" x14ac:dyDescent="0.2">
      <c r="A1239" s="17" t="s">
        <v>13114</v>
      </c>
      <c r="B1239" s="28">
        <v>44802</v>
      </c>
      <c r="C1239" s="19">
        <v>44802</v>
      </c>
      <c r="D1239" s="19">
        <v>44802</v>
      </c>
      <c r="E1239" s="18" t="s">
        <v>63</v>
      </c>
      <c r="F1239" s="28">
        <v>44802</v>
      </c>
      <c r="G1239" s="18" t="s">
        <v>176</v>
      </c>
      <c r="H1239" s="18" t="s">
        <v>357</v>
      </c>
      <c r="I1239" s="18" t="s">
        <v>5719</v>
      </c>
      <c r="J1239" s="18" t="s">
        <v>13133</v>
      </c>
      <c r="K1239" s="18" t="s">
        <v>232</v>
      </c>
      <c r="L1239" s="18"/>
      <c r="M1239" s="18"/>
      <c r="N1239" s="18" t="s">
        <v>40</v>
      </c>
      <c r="O1239" s="18" t="s">
        <v>362</v>
      </c>
      <c r="P1239" s="18" t="s">
        <v>363</v>
      </c>
      <c r="Q1239" s="18" t="s">
        <v>1196</v>
      </c>
      <c r="R1239" s="18" t="s">
        <v>875</v>
      </c>
      <c r="S1239" s="18" t="s">
        <v>13128</v>
      </c>
      <c r="T1239" s="18"/>
      <c r="U1239" s="18" t="s">
        <v>5720</v>
      </c>
      <c r="V1239" s="18" t="s">
        <v>4187</v>
      </c>
      <c r="W1239" s="18" t="s">
        <v>5721</v>
      </c>
      <c r="X1239" s="18"/>
      <c r="Y1239" s="18"/>
      <c r="Z1239" s="18"/>
      <c r="AA1239" s="18"/>
      <c r="AB1239" s="18"/>
      <c r="AC1239" s="18" t="s">
        <v>5722</v>
      </c>
      <c r="AD1239" s="18" t="s">
        <v>5721</v>
      </c>
      <c r="AE1239" s="18" t="s">
        <v>42</v>
      </c>
      <c r="AF1239" s="18" t="s">
        <v>43</v>
      </c>
      <c r="AG1239" s="18" t="s">
        <v>2005</v>
      </c>
      <c r="AH1239" s="18" t="s">
        <v>43</v>
      </c>
      <c r="AI1239" s="20" t="s">
        <v>1198</v>
      </c>
      <c r="AJ1239" s="53" t="s">
        <v>10412</v>
      </c>
      <c r="AK1239" s="53" t="s">
        <v>10398</v>
      </c>
      <c r="AL1239" s="53" t="str">
        <f>TEXT(Table13[[#This Row],[Start Date]],"DDD")</f>
        <v>Mon</v>
      </c>
      <c r="AM1239" s="12" t="str">
        <f>TEXT(RAW!$C1239,"MMM")</f>
        <v>Aug</v>
      </c>
      <c r="AN1239" s="12" t="str">
        <f>TEXT(RAW!$C1239,"YYYY")</f>
        <v>2022</v>
      </c>
      <c r="AO1239" s="54">
        <f t="shared" si="19"/>
        <v>0.14583333333333337</v>
      </c>
      <c r="AR1239" s="55"/>
      <c r="AS1239" s="55"/>
    </row>
    <row r="1240" spans="1:45" ht="12.6" customHeight="1" x14ac:dyDescent="0.2">
      <c r="A1240" s="17" t="s">
        <v>13114</v>
      </c>
      <c r="B1240" s="28">
        <v>44729</v>
      </c>
      <c r="C1240" s="19">
        <v>44729</v>
      </c>
      <c r="D1240" s="19">
        <v>44735</v>
      </c>
      <c r="E1240" s="18" t="s">
        <v>178</v>
      </c>
      <c r="F1240" s="28">
        <v>44735</v>
      </c>
      <c r="G1240" s="18" t="s">
        <v>125</v>
      </c>
      <c r="H1240" s="18" t="s">
        <v>357</v>
      </c>
      <c r="I1240" s="18" t="s">
        <v>5723</v>
      </c>
      <c r="J1240" s="18" t="s">
        <v>13130</v>
      </c>
      <c r="K1240" s="18" t="s">
        <v>70</v>
      </c>
      <c r="L1240" s="18" t="s">
        <v>729</v>
      </c>
      <c r="M1240" s="18" t="s">
        <v>39</v>
      </c>
      <c r="N1240" s="18" t="s">
        <v>40</v>
      </c>
      <c r="O1240" s="18" t="s">
        <v>362</v>
      </c>
      <c r="P1240" s="18" t="s">
        <v>363</v>
      </c>
      <c r="Q1240" s="18" t="s">
        <v>534</v>
      </c>
      <c r="R1240" s="18" t="s">
        <v>55</v>
      </c>
      <c r="S1240" s="18" t="s">
        <v>13118</v>
      </c>
      <c r="T1240" s="18" t="s">
        <v>2270</v>
      </c>
      <c r="U1240" s="18" t="s">
        <v>4992</v>
      </c>
      <c r="V1240" s="18" t="s">
        <v>4684</v>
      </c>
      <c r="W1240" s="18" t="s">
        <v>4684</v>
      </c>
      <c r="X1240" s="18" t="s">
        <v>41</v>
      </c>
      <c r="Y1240" s="18">
        <v>705112323300</v>
      </c>
      <c r="Z1240" s="18"/>
      <c r="AA1240" s="18" t="s">
        <v>538</v>
      </c>
      <c r="AB1240" s="18" t="s">
        <v>734</v>
      </c>
      <c r="AC1240" s="18" t="s">
        <v>5724</v>
      </c>
      <c r="AD1240" s="18" t="s">
        <v>4684</v>
      </c>
      <c r="AE1240" s="18" t="s">
        <v>42</v>
      </c>
      <c r="AF1240" s="18" t="s">
        <v>43</v>
      </c>
      <c r="AG1240" s="18" t="s">
        <v>869</v>
      </c>
      <c r="AH1240" s="18" t="s">
        <v>43</v>
      </c>
      <c r="AI1240" s="20" t="s">
        <v>44</v>
      </c>
      <c r="AJ1240" s="53" t="s">
        <v>10412</v>
      </c>
      <c r="AK1240" s="53" t="s">
        <v>113</v>
      </c>
      <c r="AL1240" s="53" t="str">
        <f>TEXT(Table13[[#This Row],[Start Date]],"DDD")</f>
        <v>Thu</v>
      </c>
      <c r="AM1240" s="12" t="str">
        <f>TEXT(RAW!$C1240,"MMM")</f>
        <v>Jun</v>
      </c>
      <c r="AN1240" s="12" t="str">
        <f>TEXT(RAW!$C1240,"YYYY")</f>
        <v>2022</v>
      </c>
      <c r="AO1240" s="54">
        <f t="shared" si="19"/>
        <v>1.3888888888888951E-2</v>
      </c>
      <c r="AR1240" s="55"/>
      <c r="AS1240" s="55"/>
    </row>
    <row r="1241" spans="1:45" ht="12.6" customHeight="1" x14ac:dyDescent="0.2">
      <c r="A1241" s="17" t="s">
        <v>13114</v>
      </c>
      <c r="B1241" s="28">
        <v>44729</v>
      </c>
      <c r="C1241" s="19">
        <v>44729</v>
      </c>
      <c r="D1241" s="19">
        <v>44736</v>
      </c>
      <c r="E1241" s="18" t="s">
        <v>75</v>
      </c>
      <c r="F1241" s="28">
        <v>44736</v>
      </c>
      <c r="G1241" s="18" t="s">
        <v>54</v>
      </c>
      <c r="H1241" s="18" t="s">
        <v>357</v>
      </c>
      <c r="I1241" s="18" t="s">
        <v>5725</v>
      </c>
      <c r="J1241" s="18" t="s">
        <v>13130</v>
      </c>
      <c r="K1241" s="18" t="s">
        <v>233</v>
      </c>
      <c r="L1241" s="18" t="s">
        <v>729</v>
      </c>
      <c r="M1241" s="18"/>
      <c r="N1241" s="18" t="s">
        <v>40</v>
      </c>
      <c r="O1241" s="18" t="s">
        <v>362</v>
      </c>
      <c r="P1241" s="18" t="s">
        <v>363</v>
      </c>
      <c r="Q1241" s="18" t="s">
        <v>534</v>
      </c>
      <c r="R1241" s="18" t="s">
        <v>55</v>
      </c>
      <c r="S1241" s="18" t="s">
        <v>13123</v>
      </c>
      <c r="T1241" s="18" t="s">
        <v>2988</v>
      </c>
      <c r="U1241" s="18" t="s">
        <v>4687</v>
      </c>
      <c r="V1241" s="18" t="s">
        <v>3070</v>
      </c>
      <c r="W1241" s="18" t="s">
        <v>1273</v>
      </c>
      <c r="X1241" s="18" t="s">
        <v>41</v>
      </c>
      <c r="Y1241" s="18">
        <v>70813418066</v>
      </c>
      <c r="Z1241" s="18"/>
      <c r="AA1241" s="18" t="s">
        <v>538</v>
      </c>
      <c r="AB1241" s="18" t="s">
        <v>734</v>
      </c>
      <c r="AC1241" s="18" t="s">
        <v>5726</v>
      </c>
      <c r="AD1241" s="18" t="s">
        <v>1273</v>
      </c>
      <c r="AE1241" s="18" t="s">
        <v>42</v>
      </c>
      <c r="AF1241" s="18" t="s">
        <v>43</v>
      </c>
      <c r="AG1241" s="18" t="s">
        <v>706</v>
      </c>
      <c r="AH1241" s="18" t="s">
        <v>43</v>
      </c>
      <c r="AI1241" s="20" t="s">
        <v>44</v>
      </c>
      <c r="AJ1241" s="53" t="s">
        <v>58</v>
      </c>
      <c r="AK1241" s="53" t="s">
        <v>113</v>
      </c>
      <c r="AL1241" s="53" t="str">
        <f>TEXT(Table13[[#This Row],[Start Date]],"DDD")</f>
        <v>Fri</v>
      </c>
      <c r="AM1241" s="12" t="str">
        <f>TEXT(RAW!$C1241,"MMM")</f>
        <v>Jun</v>
      </c>
      <c r="AN1241" s="12" t="str">
        <f>TEXT(RAW!$C1241,"YYYY")</f>
        <v>2022</v>
      </c>
      <c r="AO1241" s="54">
        <f t="shared" si="19"/>
        <v>6.9444444444444198E-3</v>
      </c>
      <c r="AR1241" s="55"/>
      <c r="AS1241" s="55"/>
    </row>
    <row r="1242" spans="1:45" ht="12.6" customHeight="1" x14ac:dyDescent="0.2">
      <c r="A1242" s="17" t="s">
        <v>13114</v>
      </c>
      <c r="B1242" s="28">
        <v>44718</v>
      </c>
      <c r="C1242" s="19">
        <v>44725</v>
      </c>
      <c r="D1242" s="19">
        <v>44718</v>
      </c>
      <c r="E1242" s="18" t="s">
        <v>61</v>
      </c>
      <c r="F1242" s="28">
        <v>44718</v>
      </c>
      <c r="G1242" s="18" t="s">
        <v>125</v>
      </c>
      <c r="H1242" s="18" t="s">
        <v>357</v>
      </c>
      <c r="I1242" s="18" t="s">
        <v>5727</v>
      </c>
      <c r="J1242" s="18" t="s">
        <v>13133</v>
      </c>
      <c r="K1242" s="18" t="s">
        <v>58</v>
      </c>
      <c r="L1242" s="18" t="s">
        <v>3836</v>
      </c>
      <c r="M1242" s="18"/>
      <c r="N1242" s="18" t="s">
        <v>40</v>
      </c>
      <c r="O1242" s="18" t="s">
        <v>362</v>
      </c>
      <c r="P1242" s="18" t="s">
        <v>363</v>
      </c>
      <c r="Q1242" s="18" t="s">
        <v>374</v>
      </c>
      <c r="R1242" s="18" t="s">
        <v>404</v>
      </c>
      <c r="S1242" s="18" t="s">
        <v>13125</v>
      </c>
      <c r="T1242" s="18" t="s">
        <v>4815</v>
      </c>
      <c r="U1242" s="18" t="s">
        <v>4560</v>
      </c>
      <c r="V1242" s="18" t="s">
        <v>5728</v>
      </c>
      <c r="W1242" s="18" t="s">
        <v>5728</v>
      </c>
      <c r="X1242" s="18" t="s">
        <v>41</v>
      </c>
      <c r="Y1242" s="18" t="s">
        <v>41</v>
      </c>
      <c r="Z1242" s="18" t="s">
        <v>41</v>
      </c>
      <c r="AA1242" s="18" t="s">
        <v>41</v>
      </c>
      <c r="AB1242" s="18" t="s">
        <v>486</v>
      </c>
      <c r="AC1242" s="18" t="s">
        <v>5729</v>
      </c>
      <c r="AD1242" s="18" t="s">
        <v>5728</v>
      </c>
      <c r="AE1242" s="18" t="s">
        <v>42</v>
      </c>
      <c r="AF1242" s="18" t="s">
        <v>71</v>
      </c>
      <c r="AG1242" s="18" t="s">
        <v>736</v>
      </c>
      <c r="AH1242" s="18" t="s">
        <v>43</v>
      </c>
      <c r="AI1242" s="20" t="s">
        <v>451</v>
      </c>
      <c r="AJ1242" s="53" t="s">
        <v>58</v>
      </c>
      <c r="AK1242" s="53" t="s">
        <v>10413</v>
      </c>
      <c r="AL1242" s="53" t="str">
        <f>TEXT(Table13[[#This Row],[Start Date]],"DDD")</f>
        <v>Mon</v>
      </c>
      <c r="AM1242" s="12" t="str">
        <f>TEXT(RAW!$C1242,"MMM")</f>
        <v>Jun</v>
      </c>
      <c r="AN1242" s="12" t="str">
        <f>TEXT(RAW!$C1242,"YYYY")</f>
        <v>2022</v>
      </c>
      <c r="AO1242" s="54">
        <f t="shared" si="19"/>
        <v>4.1666666666666741E-2</v>
      </c>
      <c r="AR1242" s="55"/>
      <c r="AS1242" s="55"/>
    </row>
    <row r="1243" spans="1:45" ht="12.6" customHeight="1" x14ac:dyDescent="0.2">
      <c r="A1243" s="17" t="s">
        <v>13114</v>
      </c>
      <c r="B1243" s="19"/>
      <c r="C1243" s="19">
        <v>44725</v>
      </c>
      <c r="D1243" s="19">
        <v>44720</v>
      </c>
      <c r="E1243" s="18" t="s">
        <v>63</v>
      </c>
      <c r="F1243" s="28">
        <v>44720</v>
      </c>
      <c r="G1243" s="18" t="s">
        <v>36</v>
      </c>
      <c r="H1243" s="18" t="s">
        <v>357</v>
      </c>
      <c r="I1243" s="18" t="s">
        <v>5730</v>
      </c>
      <c r="J1243" s="18" t="s">
        <v>513</v>
      </c>
      <c r="K1243" s="18" t="s">
        <v>58</v>
      </c>
      <c r="L1243" s="18"/>
      <c r="M1243" s="18"/>
      <c r="N1243" s="18"/>
      <c r="O1243" s="18" t="s">
        <v>362</v>
      </c>
      <c r="P1243" s="18" t="s">
        <v>363</v>
      </c>
      <c r="Q1243" s="18" t="s">
        <v>374</v>
      </c>
      <c r="R1243" s="18" t="s">
        <v>404</v>
      </c>
      <c r="S1243" s="18" t="s">
        <v>13125</v>
      </c>
      <c r="T1243" s="18"/>
      <c r="U1243" s="18" t="s">
        <v>5500</v>
      </c>
      <c r="V1243" s="18" t="s">
        <v>5500</v>
      </c>
      <c r="W1243" s="18" t="s">
        <v>5500</v>
      </c>
      <c r="X1243" s="18"/>
      <c r="Y1243" s="18"/>
      <c r="Z1243" s="18"/>
      <c r="AA1243" s="18"/>
      <c r="AB1243" s="18"/>
      <c r="AC1243" s="18" t="s">
        <v>5731</v>
      </c>
      <c r="AD1243" s="18" t="s">
        <v>5500</v>
      </c>
      <c r="AE1243" s="18" t="s">
        <v>42</v>
      </c>
      <c r="AF1243" s="18" t="s">
        <v>43</v>
      </c>
      <c r="AG1243" s="18" t="s">
        <v>736</v>
      </c>
      <c r="AH1243" s="18" t="s">
        <v>43</v>
      </c>
      <c r="AI1243" s="20" t="s">
        <v>517</v>
      </c>
      <c r="AJ1243" s="53" t="s">
        <v>58</v>
      </c>
      <c r="AK1243" s="53" t="s">
        <v>10413</v>
      </c>
      <c r="AL1243" s="53" t="str">
        <f>TEXT(Table13[[#This Row],[Start Date]],"DDD")</f>
        <v>Wed</v>
      </c>
      <c r="AM1243" s="12" t="str">
        <f>TEXT(RAW!$C1243,"MMM")</f>
        <v>Jun</v>
      </c>
      <c r="AN1243" s="12" t="str">
        <f>TEXT(RAW!$C1243,"YYYY")</f>
        <v>2022</v>
      </c>
      <c r="AO1243" s="54">
        <f t="shared" si="19"/>
        <v>4.1666666666666685E-2</v>
      </c>
      <c r="AR1243" s="55"/>
      <c r="AS1243" s="55"/>
    </row>
    <row r="1244" spans="1:45" ht="12.6" customHeight="1" x14ac:dyDescent="0.2">
      <c r="A1244" s="17" t="s">
        <v>13114</v>
      </c>
      <c r="B1244" s="28">
        <v>44733</v>
      </c>
      <c r="C1244" s="19">
        <v>44733</v>
      </c>
      <c r="D1244" s="19">
        <v>44734</v>
      </c>
      <c r="E1244" s="18" t="s">
        <v>72</v>
      </c>
      <c r="F1244" s="28">
        <v>44734</v>
      </c>
      <c r="G1244" s="18" t="s">
        <v>108</v>
      </c>
      <c r="H1244" s="18" t="s">
        <v>357</v>
      </c>
      <c r="I1244" s="18" t="s">
        <v>5732</v>
      </c>
      <c r="J1244" s="18" t="s">
        <v>13133</v>
      </c>
      <c r="K1244" s="18" t="s">
        <v>4735</v>
      </c>
      <c r="L1244" s="18" t="s">
        <v>4194</v>
      </c>
      <c r="M1244" s="18"/>
      <c r="N1244" s="18" t="s">
        <v>40</v>
      </c>
      <c r="O1244" s="18" t="s">
        <v>362</v>
      </c>
      <c r="P1244" s="18" t="s">
        <v>363</v>
      </c>
      <c r="Q1244" s="18" t="s">
        <v>552</v>
      </c>
      <c r="R1244" s="18" t="s">
        <v>55</v>
      </c>
      <c r="S1244" s="18" t="s">
        <v>13128</v>
      </c>
      <c r="T1244" s="18" t="s">
        <v>5221</v>
      </c>
      <c r="U1244" s="18" t="s">
        <v>5733</v>
      </c>
      <c r="V1244" s="18" t="s">
        <v>182</v>
      </c>
      <c r="W1244" s="18" t="s">
        <v>182</v>
      </c>
      <c r="X1244" s="18" t="s">
        <v>5223</v>
      </c>
      <c r="Y1244" s="18" t="s">
        <v>5224</v>
      </c>
      <c r="Z1244" s="18" t="s">
        <v>41</v>
      </c>
      <c r="AA1244" s="18" t="s">
        <v>5225</v>
      </c>
      <c r="AB1244" s="18" t="s">
        <v>727</v>
      </c>
      <c r="AC1244" s="18" t="s">
        <v>5734</v>
      </c>
      <c r="AD1244" s="18" t="s">
        <v>182</v>
      </c>
      <c r="AE1244" s="18" t="s">
        <v>42</v>
      </c>
      <c r="AF1244" s="18" t="s">
        <v>43</v>
      </c>
      <c r="AG1244" s="18" t="s">
        <v>777</v>
      </c>
      <c r="AH1244" s="18" t="s">
        <v>43</v>
      </c>
      <c r="AI1244" s="20" t="s">
        <v>4741</v>
      </c>
      <c r="AJ1244" s="53" t="s">
        <v>10412</v>
      </c>
      <c r="AK1244" s="53" t="s">
        <v>113</v>
      </c>
      <c r="AL1244" s="53" t="str">
        <f>TEXT(Table13[[#This Row],[Start Date]],"DDD")</f>
        <v>Wed</v>
      </c>
      <c r="AM1244" s="12" t="str">
        <f>TEXT(RAW!$C1244,"MMM")</f>
        <v>Jun</v>
      </c>
      <c r="AN1244" s="12" t="str">
        <f>TEXT(RAW!$C1244,"YYYY")</f>
        <v>2022</v>
      </c>
      <c r="AO1244" s="54">
        <f t="shared" si="19"/>
        <v>3.472222222222221E-2</v>
      </c>
      <c r="AR1244" s="55"/>
      <c r="AS1244" s="55"/>
    </row>
    <row r="1245" spans="1:45" ht="12.6" customHeight="1" x14ac:dyDescent="0.2">
      <c r="A1245" s="17" t="s">
        <v>13114</v>
      </c>
      <c r="B1245" s="28">
        <v>44733</v>
      </c>
      <c r="C1245" s="19">
        <v>44733</v>
      </c>
      <c r="D1245" s="19">
        <v>44739</v>
      </c>
      <c r="E1245" s="18" t="s">
        <v>227</v>
      </c>
      <c r="F1245" s="28">
        <v>44739</v>
      </c>
      <c r="G1245" s="18" t="s">
        <v>54</v>
      </c>
      <c r="H1245" s="18" t="s">
        <v>357</v>
      </c>
      <c r="I1245" s="18" t="s">
        <v>5735</v>
      </c>
      <c r="J1245" s="18" t="s">
        <v>13130</v>
      </c>
      <c r="K1245" s="18" t="s">
        <v>204</v>
      </c>
      <c r="L1245" s="18" t="s">
        <v>4674</v>
      </c>
      <c r="M1245" s="18"/>
      <c r="N1245" s="18" t="s">
        <v>40</v>
      </c>
      <c r="O1245" s="18" t="s">
        <v>362</v>
      </c>
      <c r="P1245" s="18" t="s">
        <v>363</v>
      </c>
      <c r="Q1245" s="18" t="s">
        <v>923</v>
      </c>
      <c r="R1245" s="18" t="s">
        <v>55</v>
      </c>
      <c r="S1245" s="18" t="s">
        <v>13127</v>
      </c>
      <c r="T1245" s="18" t="s">
        <v>5736</v>
      </c>
      <c r="U1245" s="18" t="s">
        <v>5737</v>
      </c>
      <c r="V1245" s="18" t="s">
        <v>366</v>
      </c>
      <c r="W1245" s="18" t="s">
        <v>366</v>
      </c>
      <c r="X1245" s="18" t="s">
        <v>5520</v>
      </c>
      <c r="Y1245" s="18" t="s">
        <v>5738</v>
      </c>
      <c r="Z1245" s="18" t="s">
        <v>41</v>
      </c>
      <c r="AA1245" s="18" t="s">
        <v>5522</v>
      </c>
      <c r="AB1245" s="18" t="s">
        <v>486</v>
      </c>
      <c r="AC1245" s="18" t="s">
        <v>5739</v>
      </c>
      <c r="AD1245" s="18" t="s">
        <v>366</v>
      </c>
      <c r="AE1245" s="18" t="s">
        <v>42</v>
      </c>
      <c r="AF1245" s="18" t="s">
        <v>43</v>
      </c>
      <c r="AG1245" s="18" t="s">
        <v>777</v>
      </c>
      <c r="AH1245" s="18" t="s">
        <v>43</v>
      </c>
      <c r="AI1245" s="20" t="s">
        <v>44</v>
      </c>
      <c r="AJ1245" s="53" t="s">
        <v>10412</v>
      </c>
      <c r="AK1245" s="53" t="s">
        <v>113</v>
      </c>
      <c r="AL1245" s="53" t="str">
        <f>TEXT(Table13[[#This Row],[Start Date]],"DDD")</f>
        <v>Mon</v>
      </c>
      <c r="AM1245" s="12" t="str">
        <f>TEXT(RAW!$C1245,"MMM")</f>
        <v>Jun</v>
      </c>
      <c r="AN1245" s="12" t="str">
        <f>TEXT(RAW!$C1245,"YYYY")</f>
        <v>2022</v>
      </c>
      <c r="AO1245" s="54">
        <f t="shared" si="19"/>
        <v>3.4722222222222154E-2</v>
      </c>
      <c r="AR1245" s="55"/>
      <c r="AS1245" s="55"/>
    </row>
    <row r="1246" spans="1:45" ht="12.6" customHeight="1" x14ac:dyDescent="0.2">
      <c r="A1246" s="17" t="s">
        <v>13114</v>
      </c>
      <c r="B1246" s="19"/>
      <c r="C1246" s="19">
        <v>44778</v>
      </c>
      <c r="D1246" s="19">
        <v>44775</v>
      </c>
      <c r="E1246" s="18" t="s">
        <v>36</v>
      </c>
      <c r="F1246" s="28">
        <v>44775</v>
      </c>
      <c r="G1246" s="18" t="s">
        <v>57</v>
      </c>
      <c r="H1246" s="18" t="s">
        <v>357</v>
      </c>
      <c r="I1246" s="18" t="s">
        <v>5740</v>
      </c>
      <c r="J1246" s="18" t="s">
        <v>13133</v>
      </c>
      <c r="K1246" s="18" t="s">
        <v>58</v>
      </c>
      <c r="L1246" s="18" t="s">
        <v>3806</v>
      </c>
      <c r="M1246" s="18"/>
      <c r="N1246" s="18"/>
      <c r="O1246" s="18" t="s">
        <v>362</v>
      </c>
      <c r="P1246" s="18" t="s">
        <v>363</v>
      </c>
      <c r="Q1246" s="18" t="s">
        <v>429</v>
      </c>
      <c r="R1246" s="18" t="s">
        <v>55</v>
      </c>
      <c r="S1246" s="18" t="s">
        <v>13120</v>
      </c>
      <c r="T1246" s="18"/>
      <c r="U1246" s="18" t="s">
        <v>222</v>
      </c>
      <c r="V1246" s="18" t="s">
        <v>60</v>
      </c>
      <c r="W1246" s="18" t="s">
        <v>5741</v>
      </c>
      <c r="X1246" s="18"/>
      <c r="Y1246" s="18"/>
      <c r="Z1246" s="18"/>
      <c r="AA1246" s="18"/>
      <c r="AB1246" s="18" t="s">
        <v>486</v>
      </c>
      <c r="AC1246" s="18" t="s">
        <v>5742</v>
      </c>
      <c r="AD1246" s="18" t="s">
        <v>5741</v>
      </c>
      <c r="AE1246" s="18" t="s">
        <v>42</v>
      </c>
      <c r="AF1246" s="18" t="s">
        <v>43</v>
      </c>
      <c r="AG1246" s="18" t="s">
        <v>377</v>
      </c>
      <c r="AH1246" s="18" t="s">
        <v>43</v>
      </c>
      <c r="AI1246" s="20" t="s">
        <v>2977</v>
      </c>
      <c r="AJ1246" s="53" t="s">
        <v>58</v>
      </c>
      <c r="AK1246" s="53" t="s">
        <v>113</v>
      </c>
      <c r="AL1246" s="53" t="str">
        <f>TEXT(Table13[[#This Row],[Start Date]],"DDD")</f>
        <v>Tue</v>
      </c>
      <c r="AM1246" s="12" t="str">
        <f>TEXT(RAW!$C1246,"MMM")</f>
        <v>Aug</v>
      </c>
      <c r="AN1246" s="12" t="str">
        <f>TEXT(RAW!$C1246,"YYYY")</f>
        <v>2022</v>
      </c>
      <c r="AO1246" s="54">
        <f t="shared" si="19"/>
        <v>8.3333333333333315E-2</v>
      </c>
      <c r="AR1246" s="55"/>
      <c r="AS1246" s="55"/>
    </row>
    <row r="1247" spans="1:45" ht="12.6" customHeight="1" x14ac:dyDescent="0.2">
      <c r="A1247" s="17" t="s">
        <v>13114</v>
      </c>
      <c r="B1247" s="28">
        <v>44711</v>
      </c>
      <c r="C1247" s="19">
        <v>44711</v>
      </c>
      <c r="D1247" s="19"/>
      <c r="E1247" s="18"/>
      <c r="F1247" s="18"/>
      <c r="G1247" s="18"/>
      <c r="H1247" s="18" t="s">
        <v>357</v>
      </c>
      <c r="I1247" s="18" t="s">
        <v>5743</v>
      </c>
      <c r="J1247" s="18" t="s">
        <v>13132</v>
      </c>
      <c r="K1247" s="18" t="s">
        <v>244</v>
      </c>
      <c r="L1247" s="18" t="s">
        <v>5021</v>
      </c>
      <c r="M1247" s="18"/>
      <c r="N1247" s="18" t="s">
        <v>40</v>
      </c>
      <c r="O1247" s="18" t="s">
        <v>362</v>
      </c>
      <c r="P1247" s="18" t="s">
        <v>363</v>
      </c>
      <c r="Q1247" s="18" t="s">
        <v>364</v>
      </c>
      <c r="R1247" s="18" t="s">
        <v>55</v>
      </c>
      <c r="S1247" s="18" t="s">
        <v>13127</v>
      </c>
      <c r="T1247" s="18" t="s">
        <v>5744</v>
      </c>
      <c r="U1247" s="18" t="s">
        <v>632</v>
      </c>
      <c r="V1247" s="18"/>
      <c r="W1247" s="18"/>
      <c r="X1247" s="18" t="s">
        <v>745</v>
      </c>
      <c r="Y1247" s="18" t="s">
        <v>1816</v>
      </c>
      <c r="Z1247" s="18" t="s">
        <v>41</v>
      </c>
      <c r="AA1247" s="18" t="s">
        <v>634</v>
      </c>
      <c r="AB1247" s="18" t="s">
        <v>486</v>
      </c>
      <c r="AC1247" s="18"/>
      <c r="AD1247" s="18"/>
      <c r="AE1247" s="18"/>
      <c r="AF1247" s="18"/>
      <c r="AG1247" s="18"/>
      <c r="AH1247" s="18" t="s">
        <v>71</v>
      </c>
      <c r="AI1247" s="20" t="s">
        <v>1475</v>
      </c>
      <c r="AJ1247" s="53" t="s">
        <v>10412</v>
      </c>
      <c r="AK1247" s="53" t="s">
        <v>113</v>
      </c>
      <c r="AL1247" s="53" t="str">
        <f>TEXT(Table13[[#This Row],[Start Date]],"DDD")</f>
        <v>Sat</v>
      </c>
      <c r="AM1247" s="12" t="str">
        <f>TEXT(RAW!$C1247,"MMM")</f>
        <v>May</v>
      </c>
      <c r="AN1247" s="12" t="str">
        <f>TEXT(RAW!$C1247,"YYYY")</f>
        <v>2022</v>
      </c>
      <c r="AO1247" s="54">
        <f t="shared" si="19"/>
        <v>0</v>
      </c>
      <c r="AR1247" s="55"/>
      <c r="AS1247" s="55"/>
    </row>
    <row r="1248" spans="1:45" ht="12.6" customHeight="1" x14ac:dyDescent="0.2">
      <c r="A1248" s="17" t="s">
        <v>13114</v>
      </c>
      <c r="B1248" s="28">
        <v>44711</v>
      </c>
      <c r="C1248" s="19">
        <v>44711</v>
      </c>
      <c r="D1248" s="19"/>
      <c r="E1248" s="18"/>
      <c r="F1248" s="18"/>
      <c r="G1248" s="18"/>
      <c r="H1248" s="18" t="s">
        <v>357</v>
      </c>
      <c r="I1248" s="18" t="s">
        <v>5745</v>
      </c>
      <c r="J1248" s="18" t="s">
        <v>13132</v>
      </c>
      <c r="K1248" s="18" t="s">
        <v>244</v>
      </c>
      <c r="L1248" s="18" t="s">
        <v>3806</v>
      </c>
      <c r="M1248" s="18"/>
      <c r="N1248" s="18" t="s">
        <v>40</v>
      </c>
      <c r="O1248" s="18" t="s">
        <v>362</v>
      </c>
      <c r="P1248" s="18" t="s">
        <v>363</v>
      </c>
      <c r="Q1248" s="18" t="s">
        <v>429</v>
      </c>
      <c r="R1248" s="18" t="s">
        <v>55</v>
      </c>
      <c r="S1248" s="18" t="s">
        <v>13127</v>
      </c>
      <c r="T1248" s="18" t="s">
        <v>4478</v>
      </c>
      <c r="U1248" s="18" t="s">
        <v>1004</v>
      </c>
      <c r="V1248" s="18"/>
      <c r="W1248" s="18"/>
      <c r="X1248" s="18" t="s">
        <v>1589</v>
      </c>
      <c r="Y1248" s="18" t="s">
        <v>4481</v>
      </c>
      <c r="Z1248" s="18" t="s">
        <v>41</v>
      </c>
      <c r="AA1248" s="18" t="s">
        <v>1007</v>
      </c>
      <c r="AB1248" s="18" t="s">
        <v>486</v>
      </c>
      <c r="AC1248" s="18"/>
      <c r="AD1248" s="18"/>
      <c r="AE1248" s="18"/>
      <c r="AF1248" s="18"/>
      <c r="AG1248" s="18"/>
      <c r="AH1248" s="18" t="s">
        <v>71</v>
      </c>
      <c r="AI1248" s="20" t="s">
        <v>1475</v>
      </c>
      <c r="AJ1248" s="53" t="s">
        <v>10412</v>
      </c>
      <c r="AK1248" s="53" t="s">
        <v>113</v>
      </c>
      <c r="AL1248" s="53" t="str">
        <f>TEXT(Table13[[#This Row],[Start Date]],"DDD")</f>
        <v>Sat</v>
      </c>
      <c r="AM1248" s="12" t="str">
        <f>TEXT(RAW!$C1248,"MMM")</f>
        <v>May</v>
      </c>
      <c r="AN1248" s="12" t="str">
        <f>TEXT(RAW!$C1248,"YYYY")</f>
        <v>2022</v>
      </c>
      <c r="AO1248" s="54">
        <f t="shared" si="19"/>
        <v>0</v>
      </c>
      <c r="AR1248" s="55"/>
      <c r="AS1248" s="55"/>
    </row>
    <row r="1249" spans="1:45" ht="12.6" customHeight="1" x14ac:dyDescent="0.2">
      <c r="A1249" s="17" t="s">
        <v>13114</v>
      </c>
      <c r="B1249" s="28">
        <v>44748</v>
      </c>
      <c r="C1249" s="19">
        <v>44748</v>
      </c>
      <c r="D1249" s="19">
        <v>44748</v>
      </c>
      <c r="E1249" s="18" t="s">
        <v>61</v>
      </c>
      <c r="F1249" s="28">
        <v>44748</v>
      </c>
      <c r="G1249" s="18" t="s">
        <v>129</v>
      </c>
      <c r="H1249" s="18" t="s">
        <v>357</v>
      </c>
      <c r="I1249" s="18" t="s">
        <v>5746</v>
      </c>
      <c r="J1249" s="18" t="s">
        <v>1791</v>
      </c>
      <c r="K1249" s="18" t="s">
        <v>3928</v>
      </c>
      <c r="L1249" s="18" t="s">
        <v>3929</v>
      </c>
      <c r="M1249" s="18"/>
      <c r="N1249" s="18" t="s">
        <v>40</v>
      </c>
      <c r="O1249" s="18" t="s">
        <v>362</v>
      </c>
      <c r="P1249" s="18" t="s">
        <v>363</v>
      </c>
      <c r="Q1249" s="18" t="s">
        <v>552</v>
      </c>
      <c r="R1249" s="18" t="s">
        <v>395</v>
      </c>
      <c r="S1249" s="18" t="s">
        <v>13128</v>
      </c>
      <c r="T1249" s="18" t="s">
        <v>3930</v>
      </c>
      <c r="U1249" s="18" t="s">
        <v>5747</v>
      </c>
      <c r="V1249" s="18" t="s">
        <v>5748</v>
      </c>
      <c r="W1249" s="18" t="s">
        <v>5748</v>
      </c>
      <c r="X1249" s="18" t="s">
        <v>979</v>
      </c>
      <c r="Y1249" s="18" t="s">
        <v>1795</v>
      </c>
      <c r="Z1249" s="18" t="s">
        <v>41</v>
      </c>
      <c r="AA1249" s="18" t="s">
        <v>1351</v>
      </c>
      <c r="AB1249" s="18" t="s">
        <v>727</v>
      </c>
      <c r="AC1249" s="18" t="s">
        <v>5749</v>
      </c>
      <c r="AD1249" s="18" t="s">
        <v>5748</v>
      </c>
      <c r="AE1249" s="18" t="s">
        <v>42</v>
      </c>
      <c r="AF1249" s="18" t="s">
        <v>43</v>
      </c>
      <c r="AG1249" s="18" t="s">
        <v>560</v>
      </c>
      <c r="AH1249" s="18" t="s">
        <v>43</v>
      </c>
      <c r="AI1249" s="20" t="s">
        <v>1798</v>
      </c>
      <c r="AJ1249" s="53" t="s">
        <v>10412</v>
      </c>
      <c r="AK1249" s="53" t="s">
        <v>10398</v>
      </c>
      <c r="AL1249" s="53" t="str">
        <f>TEXT(Table13[[#This Row],[Start Date]],"DDD")</f>
        <v>Wed</v>
      </c>
      <c r="AM1249" s="12" t="str">
        <f>TEXT(RAW!$C1249,"MMM")</f>
        <v>Jul</v>
      </c>
      <c r="AN1249" s="12" t="str">
        <f>TEXT(RAW!$C1249,"YYYY")</f>
        <v>2022</v>
      </c>
      <c r="AO1249" s="54">
        <f t="shared" si="19"/>
        <v>0.125</v>
      </c>
      <c r="AR1249" s="55"/>
      <c r="AS1249" s="55"/>
    </row>
    <row r="1250" spans="1:45" ht="12.6" customHeight="1" x14ac:dyDescent="0.2">
      <c r="A1250" s="17" t="s">
        <v>13114</v>
      </c>
      <c r="B1250" s="28">
        <v>44733</v>
      </c>
      <c r="C1250" s="19">
        <v>44733</v>
      </c>
      <c r="D1250" s="19">
        <v>44739</v>
      </c>
      <c r="E1250" s="18" t="s">
        <v>61</v>
      </c>
      <c r="F1250" s="28">
        <v>44739</v>
      </c>
      <c r="G1250" s="18" t="s">
        <v>178</v>
      </c>
      <c r="H1250" s="18" t="s">
        <v>357</v>
      </c>
      <c r="I1250" s="18" t="s">
        <v>5750</v>
      </c>
      <c r="J1250" s="18" t="s">
        <v>13130</v>
      </c>
      <c r="K1250" s="18" t="s">
        <v>243</v>
      </c>
      <c r="L1250" s="18" t="s">
        <v>729</v>
      </c>
      <c r="M1250" s="18"/>
      <c r="N1250" s="18" t="s">
        <v>40</v>
      </c>
      <c r="O1250" s="18" t="s">
        <v>362</v>
      </c>
      <c r="P1250" s="18" t="s">
        <v>363</v>
      </c>
      <c r="Q1250" s="18" t="s">
        <v>534</v>
      </c>
      <c r="R1250" s="18" t="s">
        <v>55</v>
      </c>
      <c r="S1250" s="18" t="s">
        <v>13127</v>
      </c>
      <c r="T1250" s="18" t="s">
        <v>2861</v>
      </c>
      <c r="U1250" s="18" t="s">
        <v>5751</v>
      </c>
      <c r="V1250" s="18" t="s">
        <v>366</v>
      </c>
      <c r="W1250" s="18" t="s">
        <v>366</v>
      </c>
      <c r="X1250" s="18" t="s">
        <v>41</v>
      </c>
      <c r="Y1250" s="18">
        <v>70813418860</v>
      </c>
      <c r="Z1250" s="18"/>
      <c r="AA1250" s="18" t="s">
        <v>538</v>
      </c>
      <c r="AB1250" s="18" t="s">
        <v>734</v>
      </c>
      <c r="AC1250" s="18" t="s">
        <v>5752</v>
      </c>
      <c r="AD1250" s="18" t="s">
        <v>366</v>
      </c>
      <c r="AE1250" s="18" t="s">
        <v>42</v>
      </c>
      <c r="AF1250" s="18" t="s">
        <v>43</v>
      </c>
      <c r="AG1250" s="18" t="s">
        <v>2116</v>
      </c>
      <c r="AH1250" s="18" t="s">
        <v>43</v>
      </c>
      <c r="AI1250" s="20" t="s">
        <v>44</v>
      </c>
      <c r="AJ1250" s="53" t="s">
        <v>10412</v>
      </c>
      <c r="AK1250" s="53" t="s">
        <v>113</v>
      </c>
      <c r="AL1250" s="53" t="str">
        <f>TEXT(Table13[[#This Row],[Start Date]],"DDD")</f>
        <v>Mon</v>
      </c>
      <c r="AM1250" s="12" t="str">
        <f>TEXT(RAW!$C1250,"MMM")</f>
        <v>Jun</v>
      </c>
      <c r="AN1250" s="12" t="str">
        <f>TEXT(RAW!$C1250,"YYYY")</f>
        <v>2022</v>
      </c>
      <c r="AO1250" s="54">
        <f t="shared" si="19"/>
        <v>2.777777777777779E-2</v>
      </c>
      <c r="AR1250" s="55"/>
      <c r="AS1250" s="55"/>
    </row>
    <row r="1251" spans="1:45" ht="12.6" customHeight="1" x14ac:dyDescent="0.2">
      <c r="A1251" s="17" t="s">
        <v>13114</v>
      </c>
      <c r="B1251" s="28">
        <v>44733</v>
      </c>
      <c r="C1251" s="19">
        <v>44733</v>
      </c>
      <c r="D1251" s="19">
        <v>44734</v>
      </c>
      <c r="E1251" s="18" t="s">
        <v>130</v>
      </c>
      <c r="F1251" s="28">
        <v>44734</v>
      </c>
      <c r="G1251" s="18" t="s">
        <v>61</v>
      </c>
      <c r="H1251" s="18" t="s">
        <v>357</v>
      </c>
      <c r="I1251" s="18" t="s">
        <v>5753</v>
      </c>
      <c r="J1251" s="18" t="s">
        <v>13130</v>
      </c>
      <c r="K1251" s="18" t="s">
        <v>150</v>
      </c>
      <c r="L1251" s="18" t="s">
        <v>729</v>
      </c>
      <c r="M1251" s="18"/>
      <c r="N1251" s="18" t="s">
        <v>40</v>
      </c>
      <c r="O1251" s="18" t="s">
        <v>362</v>
      </c>
      <c r="P1251" s="18" t="s">
        <v>363</v>
      </c>
      <c r="Q1251" s="18" t="s">
        <v>534</v>
      </c>
      <c r="R1251" s="18" t="s">
        <v>395</v>
      </c>
      <c r="S1251" s="18" t="s">
        <v>13127</v>
      </c>
      <c r="T1251" s="18" t="s">
        <v>2462</v>
      </c>
      <c r="U1251" s="18" t="s">
        <v>5754</v>
      </c>
      <c r="V1251" s="18" t="s">
        <v>5755</v>
      </c>
      <c r="W1251" s="18" t="s">
        <v>5756</v>
      </c>
      <c r="X1251" s="18" t="s">
        <v>41</v>
      </c>
      <c r="Y1251" s="18">
        <v>70813418980</v>
      </c>
      <c r="Z1251" s="18"/>
      <c r="AA1251" s="18" t="s">
        <v>538</v>
      </c>
      <c r="AB1251" s="18" t="s">
        <v>734</v>
      </c>
      <c r="AC1251" s="18" t="s">
        <v>5757</v>
      </c>
      <c r="AD1251" s="18" t="s">
        <v>5756</v>
      </c>
      <c r="AE1251" s="18" t="s">
        <v>42</v>
      </c>
      <c r="AF1251" s="18" t="s">
        <v>43</v>
      </c>
      <c r="AG1251" s="18" t="s">
        <v>2116</v>
      </c>
      <c r="AH1251" s="18" t="s">
        <v>43</v>
      </c>
      <c r="AI1251" s="20" t="s">
        <v>44</v>
      </c>
      <c r="AJ1251" s="53" t="s">
        <v>10412</v>
      </c>
      <c r="AK1251" s="53" t="s">
        <v>10398</v>
      </c>
      <c r="AL1251" s="53" t="str">
        <f>TEXT(Table13[[#This Row],[Start Date]],"DDD")</f>
        <v>Wed</v>
      </c>
      <c r="AM1251" s="12" t="str">
        <f>TEXT(RAW!$C1251,"MMM")</f>
        <v>Jun</v>
      </c>
      <c r="AN1251" s="12" t="str">
        <f>TEXT(RAW!$C1251,"YYYY")</f>
        <v>2022</v>
      </c>
      <c r="AO1251" s="54">
        <f t="shared" si="19"/>
        <v>2.7777777777777679E-2</v>
      </c>
      <c r="AR1251" s="55"/>
      <c r="AS1251" s="55"/>
    </row>
    <row r="1252" spans="1:45" ht="12.6" customHeight="1" x14ac:dyDescent="0.2">
      <c r="A1252" s="17" t="s">
        <v>13114</v>
      </c>
      <c r="B1252" s="19"/>
      <c r="C1252" s="19">
        <v>44725</v>
      </c>
      <c r="D1252" s="19">
        <v>44722</v>
      </c>
      <c r="E1252" s="18" t="s">
        <v>61</v>
      </c>
      <c r="F1252" s="28">
        <v>44722</v>
      </c>
      <c r="G1252" s="18" t="s">
        <v>125</v>
      </c>
      <c r="H1252" s="18" t="s">
        <v>357</v>
      </c>
      <c r="I1252" s="18" t="s">
        <v>5758</v>
      </c>
      <c r="J1252" s="18" t="s">
        <v>13133</v>
      </c>
      <c r="K1252" s="18" t="s">
        <v>58</v>
      </c>
      <c r="L1252" s="18" t="s">
        <v>1364</v>
      </c>
      <c r="M1252" s="18"/>
      <c r="N1252" s="18"/>
      <c r="O1252" s="18" t="s">
        <v>362</v>
      </c>
      <c r="P1252" s="18" t="s">
        <v>363</v>
      </c>
      <c r="Q1252" s="18" t="s">
        <v>374</v>
      </c>
      <c r="R1252" s="18" t="s">
        <v>404</v>
      </c>
      <c r="S1252" s="18" t="s">
        <v>13125</v>
      </c>
      <c r="T1252" s="18"/>
      <c r="U1252" s="18" t="s">
        <v>5759</v>
      </c>
      <c r="V1252" s="18" t="s">
        <v>5759</v>
      </c>
      <c r="W1252" s="18" t="s">
        <v>5759</v>
      </c>
      <c r="X1252" s="18"/>
      <c r="Y1252" s="18"/>
      <c r="Z1252" s="18"/>
      <c r="AA1252" s="18"/>
      <c r="AB1252" s="18" t="s">
        <v>367</v>
      </c>
      <c r="AC1252" s="18" t="s">
        <v>5760</v>
      </c>
      <c r="AD1252" s="18" t="s">
        <v>5759</v>
      </c>
      <c r="AE1252" s="18" t="s">
        <v>42</v>
      </c>
      <c r="AF1252" s="18" t="s">
        <v>43</v>
      </c>
      <c r="AG1252" s="18" t="s">
        <v>736</v>
      </c>
      <c r="AH1252" s="18" t="s">
        <v>43</v>
      </c>
      <c r="AI1252" s="20" t="s">
        <v>451</v>
      </c>
      <c r="AJ1252" s="53" t="s">
        <v>58</v>
      </c>
      <c r="AK1252" s="53" t="s">
        <v>10413</v>
      </c>
      <c r="AL1252" s="53" t="str">
        <f>TEXT(Table13[[#This Row],[Start Date]],"DDD")</f>
        <v>Fri</v>
      </c>
      <c r="AM1252" s="12" t="str">
        <f>TEXT(RAW!$C1252,"MMM")</f>
        <v>Jun</v>
      </c>
      <c r="AN1252" s="12" t="str">
        <f>TEXT(RAW!$C1252,"YYYY")</f>
        <v>2022</v>
      </c>
      <c r="AO1252" s="54">
        <f t="shared" si="19"/>
        <v>4.1666666666666741E-2</v>
      </c>
      <c r="AR1252" s="55"/>
      <c r="AS1252" s="55"/>
    </row>
    <row r="1253" spans="1:45" ht="12.6" customHeight="1" x14ac:dyDescent="0.2">
      <c r="A1253" s="17" t="s">
        <v>13114</v>
      </c>
      <c r="B1253" s="19"/>
      <c r="C1253" s="19">
        <v>44725</v>
      </c>
      <c r="D1253" s="19"/>
      <c r="E1253" s="18"/>
      <c r="F1253" s="18"/>
      <c r="G1253" s="18"/>
      <c r="H1253" s="18" t="s">
        <v>357</v>
      </c>
      <c r="I1253" s="18" t="s">
        <v>5761</v>
      </c>
      <c r="J1253" s="18" t="s">
        <v>13132</v>
      </c>
      <c r="K1253" s="18" t="s">
        <v>47</v>
      </c>
      <c r="L1253" s="18"/>
      <c r="M1253" s="18"/>
      <c r="N1253" s="18"/>
      <c r="O1253" s="18" t="s">
        <v>362</v>
      </c>
      <c r="P1253" s="18" t="s">
        <v>363</v>
      </c>
      <c r="Q1253" s="18" t="s">
        <v>1695</v>
      </c>
      <c r="R1253" s="18" t="s">
        <v>395</v>
      </c>
      <c r="S1253" s="18" t="s">
        <v>13129</v>
      </c>
      <c r="T1253" s="18"/>
      <c r="U1253" s="18" t="s">
        <v>5762</v>
      </c>
      <c r="V1253" s="18"/>
      <c r="W1253" s="18"/>
      <c r="X1253" s="18"/>
      <c r="Y1253" s="18"/>
      <c r="Z1253" s="18"/>
      <c r="AA1253" s="18"/>
      <c r="AB1253" s="18"/>
      <c r="AC1253" s="18"/>
      <c r="AD1253" s="18"/>
      <c r="AE1253" s="18"/>
      <c r="AF1253" s="18"/>
      <c r="AG1253" s="18"/>
      <c r="AH1253" s="18" t="s">
        <v>71</v>
      </c>
      <c r="AI1253" s="20" t="s">
        <v>1834</v>
      </c>
      <c r="AJ1253" s="53" t="s">
        <v>10412</v>
      </c>
      <c r="AK1253" s="53" t="s">
        <v>10398</v>
      </c>
      <c r="AL1253" s="53" t="str">
        <f>TEXT(Table13[[#This Row],[Start Date]],"DDD")</f>
        <v>Sat</v>
      </c>
      <c r="AM1253" s="12" t="str">
        <f>TEXT(RAW!$C1253,"MMM")</f>
        <v>Jun</v>
      </c>
      <c r="AN1253" s="12" t="str">
        <f>TEXT(RAW!$C1253,"YYYY")</f>
        <v>2022</v>
      </c>
      <c r="AO1253" s="54">
        <f t="shared" si="19"/>
        <v>0</v>
      </c>
      <c r="AR1253" s="55"/>
      <c r="AS1253" s="55"/>
    </row>
    <row r="1254" spans="1:45" ht="12.6" customHeight="1" x14ac:dyDescent="0.2">
      <c r="A1254" s="17" t="s">
        <v>13114</v>
      </c>
      <c r="B1254" s="28">
        <v>44726</v>
      </c>
      <c r="C1254" s="19">
        <v>44726</v>
      </c>
      <c r="D1254" s="19">
        <v>44733</v>
      </c>
      <c r="E1254" s="18" t="s">
        <v>84</v>
      </c>
      <c r="F1254" s="28">
        <v>44733</v>
      </c>
      <c r="G1254" s="18" t="s">
        <v>57</v>
      </c>
      <c r="H1254" s="18" t="s">
        <v>357</v>
      </c>
      <c r="I1254" s="18" t="s">
        <v>5763</v>
      </c>
      <c r="J1254" s="18" t="s">
        <v>13130</v>
      </c>
      <c r="K1254" s="18" t="s">
        <v>233</v>
      </c>
      <c r="L1254" s="18" t="s">
        <v>729</v>
      </c>
      <c r="M1254" s="18"/>
      <c r="N1254" s="18" t="s">
        <v>40</v>
      </c>
      <c r="O1254" s="18" t="s">
        <v>362</v>
      </c>
      <c r="P1254" s="18" t="s">
        <v>363</v>
      </c>
      <c r="Q1254" s="18" t="s">
        <v>534</v>
      </c>
      <c r="R1254" s="18" t="s">
        <v>55</v>
      </c>
      <c r="S1254" s="18" t="s">
        <v>13125</v>
      </c>
      <c r="T1254" s="18" t="s">
        <v>2988</v>
      </c>
      <c r="U1254" s="18" t="s">
        <v>5561</v>
      </c>
      <c r="V1254" s="18" t="s">
        <v>5562</v>
      </c>
      <c r="W1254" s="18" t="s">
        <v>5562</v>
      </c>
      <c r="X1254" s="18" t="s">
        <v>41</v>
      </c>
      <c r="Y1254" s="18">
        <v>70813418066</v>
      </c>
      <c r="Z1254" s="18"/>
      <c r="AA1254" s="18" t="s">
        <v>538</v>
      </c>
      <c r="AB1254" s="18" t="s">
        <v>734</v>
      </c>
      <c r="AC1254" s="18" t="s">
        <v>5764</v>
      </c>
      <c r="AD1254" s="18" t="s">
        <v>5562</v>
      </c>
      <c r="AE1254" s="18" t="s">
        <v>42</v>
      </c>
      <c r="AF1254" s="18" t="s">
        <v>43</v>
      </c>
      <c r="AG1254" s="18" t="s">
        <v>736</v>
      </c>
      <c r="AH1254" s="18" t="s">
        <v>43</v>
      </c>
      <c r="AI1254" s="20" t="s">
        <v>44</v>
      </c>
      <c r="AJ1254" s="53" t="s">
        <v>58</v>
      </c>
      <c r="AK1254" s="53" t="s">
        <v>113</v>
      </c>
      <c r="AL1254" s="53" t="str">
        <f>TEXT(Table13[[#This Row],[Start Date]],"DDD")</f>
        <v>Tue</v>
      </c>
      <c r="AM1254" s="12" t="str">
        <f>TEXT(RAW!$C1254,"MMM")</f>
        <v>Jun</v>
      </c>
      <c r="AN1254" s="12" t="str">
        <f>TEXT(RAW!$C1254,"YYYY")</f>
        <v>2022</v>
      </c>
      <c r="AO1254" s="54">
        <f t="shared" si="19"/>
        <v>4.1666666666666685E-2</v>
      </c>
      <c r="AR1254" s="55"/>
      <c r="AS1254" s="55"/>
    </row>
    <row r="1255" spans="1:45" ht="12.6" customHeight="1" x14ac:dyDescent="0.2">
      <c r="A1255" s="17" t="s">
        <v>13114</v>
      </c>
      <c r="B1255" s="28">
        <v>44727</v>
      </c>
      <c r="C1255" s="19">
        <v>44727</v>
      </c>
      <c r="D1255" s="19">
        <v>44732</v>
      </c>
      <c r="E1255" s="18" t="s">
        <v>61</v>
      </c>
      <c r="F1255" s="28">
        <v>44732</v>
      </c>
      <c r="G1255" s="18" t="s">
        <v>72</v>
      </c>
      <c r="H1255" s="18" t="s">
        <v>357</v>
      </c>
      <c r="I1255" s="18" t="s">
        <v>5765</v>
      </c>
      <c r="J1255" s="18" t="s">
        <v>13130</v>
      </c>
      <c r="K1255" s="18" t="s">
        <v>109</v>
      </c>
      <c r="L1255" s="18" t="s">
        <v>729</v>
      </c>
      <c r="M1255" s="18"/>
      <c r="N1255" s="18" t="s">
        <v>40</v>
      </c>
      <c r="O1255" s="18" t="s">
        <v>362</v>
      </c>
      <c r="P1255" s="18" t="s">
        <v>363</v>
      </c>
      <c r="Q1255" s="18" t="s">
        <v>534</v>
      </c>
      <c r="R1255" s="18" t="s">
        <v>55</v>
      </c>
      <c r="S1255" s="18" t="s">
        <v>13123</v>
      </c>
      <c r="T1255" s="18" t="s">
        <v>2926</v>
      </c>
      <c r="U1255" s="18" t="s">
        <v>5766</v>
      </c>
      <c r="V1255" s="18" t="s">
        <v>2085</v>
      </c>
      <c r="W1255" s="18" t="s">
        <v>1901</v>
      </c>
      <c r="X1255" s="18" t="s">
        <v>41</v>
      </c>
      <c r="Y1255" s="18">
        <v>70813418756</v>
      </c>
      <c r="Z1255" s="18"/>
      <c r="AA1255" s="18" t="s">
        <v>538</v>
      </c>
      <c r="AB1255" s="18" t="s">
        <v>734</v>
      </c>
      <c r="AC1255" s="18" t="s">
        <v>5767</v>
      </c>
      <c r="AD1255" s="18" t="s">
        <v>1901</v>
      </c>
      <c r="AE1255" s="18" t="s">
        <v>42</v>
      </c>
      <c r="AF1255" s="18" t="s">
        <v>43</v>
      </c>
      <c r="AG1255" s="18" t="s">
        <v>480</v>
      </c>
      <c r="AH1255" s="18" t="s">
        <v>43</v>
      </c>
      <c r="AI1255" s="20" t="s">
        <v>44</v>
      </c>
      <c r="AJ1255" s="53" t="s">
        <v>10412</v>
      </c>
      <c r="AK1255" s="53" t="s">
        <v>113</v>
      </c>
      <c r="AL1255" s="53" t="str">
        <f>TEXT(Table13[[#This Row],[Start Date]],"DDD")</f>
        <v>Mon</v>
      </c>
      <c r="AM1255" s="12" t="str">
        <f>TEXT(RAW!$C1255,"MMM")</f>
        <v>Jun</v>
      </c>
      <c r="AN1255" s="12" t="str">
        <f>TEXT(RAW!$C1255,"YYYY")</f>
        <v>2022</v>
      </c>
      <c r="AO1255" s="54">
        <f t="shared" si="19"/>
        <v>2.083333333333337E-2</v>
      </c>
      <c r="AR1255" s="55"/>
      <c r="AS1255" s="55"/>
    </row>
    <row r="1256" spans="1:45" ht="12.6" customHeight="1" x14ac:dyDescent="0.2">
      <c r="A1256" s="17" t="s">
        <v>13114</v>
      </c>
      <c r="B1256" s="28">
        <v>44802</v>
      </c>
      <c r="C1256" s="19">
        <v>44802</v>
      </c>
      <c r="D1256" s="19">
        <v>44813</v>
      </c>
      <c r="E1256" s="18" t="s">
        <v>62</v>
      </c>
      <c r="F1256" s="28">
        <v>44813</v>
      </c>
      <c r="G1256" s="18" t="s">
        <v>128</v>
      </c>
      <c r="H1256" s="18" t="s">
        <v>357</v>
      </c>
      <c r="I1256" s="18" t="s">
        <v>5768</v>
      </c>
      <c r="J1256" s="18" t="s">
        <v>13130</v>
      </c>
      <c r="K1256" s="18" t="s">
        <v>67</v>
      </c>
      <c r="L1256" s="18" t="s">
        <v>4651</v>
      </c>
      <c r="M1256" s="18"/>
      <c r="N1256" s="18" t="s">
        <v>40</v>
      </c>
      <c r="O1256" s="18" t="s">
        <v>362</v>
      </c>
      <c r="P1256" s="18" t="s">
        <v>363</v>
      </c>
      <c r="Q1256" s="18" t="s">
        <v>394</v>
      </c>
      <c r="R1256" s="18" t="s">
        <v>55</v>
      </c>
      <c r="S1256" s="18" t="s">
        <v>13123</v>
      </c>
      <c r="T1256" s="18" t="s">
        <v>5769</v>
      </c>
      <c r="U1256" s="18" t="s">
        <v>5770</v>
      </c>
      <c r="V1256" s="18" t="s">
        <v>5771</v>
      </c>
      <c r="W1256" s="18" t="s">
        <v>5772</v>
      </c>
      <c r="X1256" s="18" t="s">
        <v>5773</v>
      </c>
      <c r="Y1256" s="18" t="s">
        <v>5774</v>
      </c>
      <c r="Z1256" s="18" t="s">
        <v>41</v>
      </c>
      <c r="AA1256" s="18" t="s">
        <v>5775</v>
      </c>
      <c r="AB1256" s="18" t="s">
        <v>486</v>
      </c>
      <c r="AC1256" s="18" t="s">
        <v>5776</v>
      </c>
      <c r="AD1256" s="18" t="s">
        <v>5772</v>
      </c>
      <c r="AE1256" s="18" t="s">
        <v>42</v>
      </c>
      <c r="AF1256" s="18" t="s">
        <v>43</v>
      </c>
      <c r="AG1256" s="18" t="s">
        <v>480</v>
      </c>
      <c r="AH1256" s="18" t="s">
        <v>43</v>
      </c>
      <c r="AI1256" s="20" t="s">
        <v>4864</v>
      </c>
      <c r="AJ1256" s="53" t="s">
        <v>10412</v>
      </c>
      <c r="AK1256" s="53" t="s">
        <v>113</v>
      </c>
      <c r="AL1256" s="53" t="str">
        <f>TEXT(Table13[[#This Row],[Start Date]],"DDD")</f>
        <v>Fri</v>
      </c>
      <c r="AM1256" s="12" t="str">
        <f>TEXT(RAW!$C1256,"MMM")</f>
        <v>Aug</v>
      </c>
      <c r="AN1256" s="12" t="str">
        <f>TEXT(RAW!$C1256,"YYYY")</f>
        <v>2022</v>
      </c>
      <c r="AO1256" s="54">
        <f t="shared" si="19"/>
        <v>2.083333333333337E-2</v>
      </c>
      <c r="AR1256" s="55"/>
      <c r="AS1256" s="55"/>
    </row>
    <row r="1257" spans="1:45" ht="12.6" customHeight="1" x14ac:dyDescent="0.2">
      <c r="A1257" s="17" t="s">
        <v>13114</v>
      </c>
      <c r="B1257" s="28">
        <v>44803</v>
      </c>
      <c r="C1257" s="19">
        <v>44803</v>
      </c>
      <c r="D1257" s="19">
        <v>44803</v>
      </c>
      <c r="E1257" s="18" t="s">
        <v>75</v>
      </c>
      <c r="F1257" s="28">
        <v>44803</v>
      </c>
      <c r="G1257" s="18" t="s">
        <v>57</v>
      </c>
      <c r="H1257" s="18" t="s">
        <v>357</v>
      </c>
      <c r="I1257" s="18" t="s">
        <v>5777</v>
      </c>
      <c r="J1257" s="18" t="s">
        <v>13130</v>
      </c>
      <c r="K1257" s="18" t="s">
        <v>550</v>
      </c>
      <c r="L1257" s="18" t="s">
        <v>551</v>
      </c>
      <c r="M1257" s="18" t="s">
        <v>285</v>
      </c>
      <c r="N1257" s="18" t="s">
        <v>40</v>
      </c>
      <c r="O1257" s="18" t="s">
        <v>362</v>
      </c>
      <c r="P1257" s="18" t="s">
        <v>363</v>
      </c>
      <c r="Q1257" s="18" t="s">
        <v>552</v>
      </c>
      <c r="R1257" s="18" t="s">
        <v>395</v>
      </c>
      <c r="S1257" s="18" t="s">
        <v>13128</v>
      </c>
      <c r="T1257" s="18" t="s">
        <v>553</v>
      </c>
      <c r="U1257" s="18" t="s">
        <v>5778</v>
      </c>
      <c r="V1257" s="18" t="s">
        <v>1949</v>
      </c>
      <c r="W1257" s="18" t="s">
        <v>1949</v>
      </c>
      <c r="X1257" s="18" t="s">
        <v>41</v>
      </c>
      <c r="Y1257" s="18" t="s">
        <v>556</v>
      </c>
      <c r="Z1257" s="18"/>
      <c r="AA1257" s="18" t="s">
        <v>557</v>
      </c>
      <c r="AB1257" s="18" t="s">
        <v>558</v>
      </c>
      <c r="AC1257" s="18" t="s">
        <v>5779</v>
      </c>
      <c r="AD1257" s="18" t="s">
        <v>1949</v>
      </c>
      <c r="AE1257" s="18" t="s">
        <v>42</v>
      </c>
      <c r="AF1257" s="18" t="s">
        <v>43</v>
      </c>
      <c r="AG1257" s="18" t="s">
        <v>399</v>
      </c>
      <c r="AH1257" s="18" t="s">
        <v>43</v>
      </c>
      <c r="AI1257" s="20" t="s">
        <v>52</v>
      </c>
      <c r="AJ1257" s="53" t="s">
        <v>10412</v>
      </c>
      <c r="AK1257" s="53" t="s">
        <v>10398</v>
      </c>
      <c r="AL1257" s="53" t="str">
        <f>TEXT(Table13[[#This Row],[Start Date]],"DDD")</f>
        <v>Tue</v>
      </c>
      <c r="AM1257" s="12" t="str">
        <f>TEXT(RAW!$C1257,"MMM")</f>
        <v>Aug</v>
      </c>
      <c r="AN1257" s="12" t="str">
        <f>TEXT(RAW!$C1257,"YYYY")</f>
        <v>2022</v>
      </c>
      <c r="AO1257" s="54">
        <f t="shared" si="19"/>
        <v>6.25E-2</v>
      </c>
      <c r="AR1257" s="55"/>
      <c r="AS1257" s="55"/>
    </row>
    <row r="1258" spans="1:45" ht="12.6" customHeight="1" x14ac:dyDescent="0.2">
      <c r="A1258" s="17" t="s">
        <v>13114</v>
      </c>
      <c r="B1258" s="19"/>
      <c r="C1258" s="19">
        <v>44735</v>
      </c>
      <c r="D1258" s="19">
        <v>44735</v>
      </c>
      <c r="E1258" s="18" t="s">
        <v>108</v>
      </c>
      <c r="F1258" s="28">
        <v>44735</v>
      </c>
      <c r="G1258" s="18" t="s">
        <v>225</v>
      </c>
      <c r="H1258" s="18" t="s">
        <v>357</v>
      </c>
      <c r="I1258" s="18" t="s">
        <v>5780</v>
      </c>
      <c r="J1258" s="18" t="s">
        <v>13130</v>
      </c>
      <c r="K1258" s="18" t="s">
        <v>70</v>
      </c>
      <c r="L1258" s="18" t="s">
        <v>1124</v>
      </c>
      <c r="M1258" s="18"/>
      <c r="N1258" s="18"/>
      <c r="O1258" s="18" t="s">
        <v>362</v>
      </c>
      <c r="P1258" s="18" t="s">
        <v>363</v>
      </c>
      <c r="Q1258" s="18" t="s">
        <v>552</v>
      </c>
      <c r="R1258" s="18" t="s">
        <v>395</v>
      </c>
      <c r="S1258" s="18" t="s">
        <v>13118</v>
      </c>
      <c r="T1258" s="18"/>
      <c r="U1258" s="18" t="s">
        <v>5781</v>
      </c>
      <c r="V1258" s="18" t="s">
        <v>5782</v>
      </c>
      <c r="W1258" s="18" t="s">
        <v>5782</v>
      </c>
      <c r="X1258" s="18"/>
      <c r="Y1258" s="18"/>
      <c r="Z1258" s="18"/>
      <c r="AA1258" s="18"/>
      <c r="AB1258" s="18" t="s">
        <v>2184</v>
      </c>
      <c r="AC1258" s="18" t="s">
        <v>5783</v>
      </c>
      <c r="AD1258" s="18" t="s">
        <v>5782</v>
      </c>
      <c r="AE1258" s="18" t="s">
        <v>42</v>
      </c>
      <c r="AF1258" s="18" t="s">
        <v>43</v>
      </c>
      <c r="AG1258" s="18" t="s">
        <v>2211</v>
      </c>
      <c r="AH1258" s="18" t="s">
        <v>43</v>
      </c>
      <c r="AI1258" s="20" t="s">
        <v>95</v>
      </c>
      <c r="AJ1258" s="53" t="s">
        <v>10412</v>
      </c>
      <c r="AK1258" s="53" t="s">
        <v>10398</v>
      </c>
      <c r="AL1258" s="53" t="str">
        <f>TEXT(Table13[[#This Row],[Start Date]],"DDD")</f>
        <v>Thu</v>
      </c>
      <c r="AM1258" s="12" t="str">
        <f>TEXT(RAW!$C1258,"MMM")</f>
        <v>Jun</v>
      </c>
      <c r="AN1258" s="12" t="str">
        <f>TEXT(RAW!$C1258,"YYYY")</f>
        <v>2022</v>
      </c>
      <c r="AO1258" s="54">
        <f t="shared" si="19"/>
        <v>1.0416666666666741E-2</v>
      </c>
      <c r="AR1258" s="55"/>
      <c r="AS1258" s="55"/>
    </row>
    <row r="1259" spans="1:45" ht="12.6" customHeight="1" x14ac:dyDescent="0.2">
      <c r="A1259" s="17" t="s">
        <v>13114</v>
      </c>
      <c r="B1259" s="28">
        <v>44712</v>
      </c>
      <c r="C1259" s="19">
        <v>44712</v>
      </c>
      <c r="D1259" s="19">
        <v>44712</v>
      </c>
      <c r="E1259" s="18" t="s">
        <v>128</v>
      </c>
      <c r="F1259" s="28">
        <v>44712</v>
      </c>
      <c r="G1259" s="18" t="s">
        <v>129</v>
      </c>
      <c r="H1259" s="18" t="s">
        <v>357</v>
      </c>
      <c r="I1259" s="18" t="s">
        <v>5784</v>
      </c>
      <c r="J1259" s="18" t="s">
        <v>13133</v>
      </c>
      <c r="K1259" s="18" t="s">
        <v>67</v>
      </c>
      <c r="L1259" s="18" t="s">
        <v>1781</v>
      </c>
      <c r="M1259" s="18"/>
      <c r="N1259" s="18" t="s">
        <v>40</v>
      </c>
      <c r="O1259" s="18" t="s">
        <v>362</v>
      </c>
      <c r="P1259" s="18" t="s">
        <v>363</v>
      </c>
      <c r="Q1259" s="18" t="s">
        <v>429</v>
      </c>
      <c r="R1259" s="18" t="s">
        <v>395</v>
      </c>
      <c r="S1259" s="18" t="s">
        <v>13123</v>
      </c>
      <c r="T1259" s="18" t="s">
        <v>4324</v>
      </c>
      <c r="U1259" s="18" t="s">
        <v>5785</v>
      </c>
      <c r="V1259" s="18" t="s">
        <v>5786</v>
      </c>
      <c r="W1259" s="18" t="s">
        <v>5787</v>
      </c>
      <c r="X1259" s="18" t="s">
        <v>4327</v>
      </c>
      <c r="Y1259" s="18" t="s">
        <v>4328</v>
      </c>
      <c r="Z1259" s="18" t="s">
        <v>41</v>
      </c>
      <c r="AA1259" s="18" t="s">
        <v>766</v>
      </c>
      <c r="AB1259" s="18" t="s">
        <v>486</v>
      </c>
      <c r="AC1259" s="18" t="s">
        <v>5788</v>
      </c>
      <c r="AD1259" s="18" t="s">
        <v>5787</v>
      </c>
      <c r="AE1259" s="18" t="s">
        <v>42</v>
      </c>
      <c r="AF1259" s="18" t="s">
        <v>43</v>
      </c>
      <c r="AG1259" s="18" t="s">
        <v>480</v>
      </c>
      <c r="AH1259" s="18" t="s">
        <v>43</v>
      </c>
      <c r="AI1259" s="20" t="s">
        <v>1556</v>
      </c>
      <c r="AJ1259" s="53" t="s">
        <v>10412</v>
      </c>
      <c r="AK1259" s="53" t="s">
        <v>10398</v>
      </c>
      <c r="AL1259" s="53" t="str">
        <f>TEXT(Table13[[#This Row],[Start Date]],"DDD")</f>
        <v>Tue</v>
      </c>
      <c r="AM1259" s="12" t="str">
        <f>TEXT(RAW!$C1259,"MMM")</f>
        <v>May</v>
      </c>
      <c r="AN1259" s="12" t="str">
        <f>TEXT(RAW!$C1259,"YYYY")</f>
        <v>2022</v>
      </c>
      <c r="AO1259" s="54">
        <f t="shared" si="19"/>
        <v>2.0833333333333259E-2</v>
      </c>
      <c r="AR1259" s="55"/>
      <c r="AS1259" s="55"/>
    </row>
    <row r="1260" spans="1:45" ht="12.6" customHeight="1" x14ac:dyDescent="0.2">
      <c r="A1260" s="17" t="s">
        <v>13114</v>
      </c>
      <c r="B1260" s="19"/>
      <c r="C1260" s="19">
        <v>44712</v>
      </c>
      <c r="D1260" s="19">
        <v>44704</v>
      </c>
      <c r="E1260" s="18" t="s">
        <v>57</v>
      </c>
      <c r="F1260" s="28">
        <v>44704</v>
      </c>
      <c r="G1260" s="18" t="s">
        <v>61</v>
      </c>
      <c r="H1260" s="18" t="s">
        <v>357</v>
      </c>
      <c r="I1260" s="18" t="s">
        <v>5789</v>
      </c>
      <c r="J1260" s="18" t="s">
        <v>4336</v>
      </c>
      <c r="K1260" s="18" t="s">
        <v>58</v>
      </c>
      <c r="L1260" s="18" t="s">
        <v>3371</v>
      </c>
      <c r="M1260" s="18"/>
      <c r="N1260" s="18"/>
      <c r="O1260" s="18" t="s">
        <v>362</v>
      </c>
      <c r="P1260" s="18" t="s">
        <v>363</v>
      </c>
      <c r="Q1260" s="18" t="s">
        <v>374</v>
      </c>
      <c r="R1260" s="18" t="s">
        <v>55</v>
      </c>
      <c r="S1260" s="18" t="s">
        <v>13120</v>
      </c>
      <c r="T1260" s="18"/>
      <c r="U1260" s="18" t="s">
        <v>113</v>
      </c>
      <c r="V1260" s="18" t="s">
        <v>55</v>
      </c>
      <c r="W1260" s="18" t="s">
        <v>113</v>
      </c>
      <c r="X1260" s="18"/>
      <c r="Y1260" s="18"/>
      <c r="Z1260" s="18"/>
      <c r="AA1260" s="18"/>
      <c r="AB1260" s="18" t="s">
        <v>486</v>
      </c>
      <c r="AC1260" s="18" t="s">
        <v>5790</v>
      </c>
      <c r="AD1260" s="18" t="s">
        <v>113</v>
      </c>
      <c r="AE1260" s="18" t="s">
        <v>42</v>
      </c>
      <c r="AF1260" s="18" t="s">
        <v>43</v>
      </c>
      <c r="AG1260" s="18" t="s">
        <v>736</v>
      </c>
      <c r="AH1260" s="18" t="s">
        <v>43</v>
      </c>
      <c r="AI1260" s="20" t="s">
        <v>2263</v>
      </c>
      <c r="AJ1260" s="53" t="s">
        <v>58</v>
      </c>
      <c r="AK1260" s="53" t="s">
        <v>113</v>
      </c>
      <c r="AL1260" s="53" t="str">
        <f>TEXT(Table13[[#This Row],[Start Date]],"DDD")</f>
        <v>Mon</v>
      </c>
      <c r="AM1260" s="12" t="str">
        <f>TEXT(RAW!$C1260,"MMM")</f>
        <v>May</v>
      </c>
      <c r="AN1260" s="12" t="str">
        <f>TEXT(RAW!$C1260,"YYYY")</f>
        <v>2022</v>
      </c>
      <c r="AO1260" s="54">
        <f t="shared" si="19"/>
        <v>4.166666666666663E-2</v>
      </c>
      <c r="AR1260" s="55"/>
      <c r="AS1260" s="55"/>
    </row>
    <row r="1261" spans="1:45" ht="12.6" customHeight="1" x14ac:dyDescent="0.2">
      <c r="A1261" s="17" t="s">
        <v>13114</v>
      </c>
      <c r="B1261" s="19"/>
      <c r="C1261" s="19">
        <v>44712</v>
      </c>
      <c r="D1261" s="19">
        <v>44704</v>
      </c>
      <c r="E1261" s="18" t="s">
        <v>61</v>
      </c>
      <c r="F1261" s="28">
        <v>44704</v>
      </c>
      <c r="G1261" s="18" t="s">
        <v>125</v>
      </c>
      <c r="H1261" s="18" t="s">
        <v>357</v>
      </c>
      <c r="I1261" s="18" t="s">
        <v>5791</v>
      </c>
      <c r="J1261" s="18" t="s">
        <v>4336</v>
      </c>
      <c r="K1261" s="18" t="s">
        <v>58</v>
      </c>
      <c r="L1261" s="18" t="s">
        <v>3371</v>
      </c>
      <c r="M1261" s="18"/>
      <c r="N1261" s="18"/>
      <c r="O1261" s="18" t="s">
        <v>362</v>
      </c>
      <c r="P1261" s="18" t="s">
        <v>363</v>
      </c>
      <c r="Q1261" s="18" t="s">
        <v>374</v>
      </c>
      <c r="R1261" s="18" t="s">
        <v>55</v>
      </c>
      <c r="S1261" s="18" t="s">
        <v>13120</v>
      </c>
      <c r="T1261" s="18"/>
      <c r="U1261" s="18" t="s">
        <v>113</v>
      </c>
      <c r="V1261" s="18" t="s">
        <v>55</v>
      </c>
      <c r="W1261" s="18" t="s">
        <v>55</v>
      </c>
      <c r="X1261" s="18"/>
      <c r="Y1261" s="18"/>
      <c r="Z1261" s="18"/>
      <c r="AA1261" s="18"/>
      <c r="AB1261" s="18" t="s">
        <v>486</v>
      </c>
      <c r="AC1261" s="18" t="s">
        <v>5792</v>
      </c>
      <c r="AD1261" s="18" t="s">
        <v>55</v>
      </c>
      <c r="AE1261" s="18" t="s">
        <v>42</v>
      </c>
      <c r="AF1261" s="18" t="s">
        <v>43</v>
      </c>
      <c r="AG1261" s="18" t="s">
        <v>736</v>
      </c>
      <c r="AH1261" s="18" t="s">
        <v>43</v>
      </c>
      <c r="AI1261" s="20" t="s">
        <v>2263</v>
      </c>
      <c r="AJ1261" s="53" t="s">
        <v>58</v>
      </c>
      <c r="AK1261" s="53" t="s">
        <v>113</v>
      </c>
      <c r="AL1261" s="53" t="str">
        <f>TEXT(Table13[[#This Row],[Start Date]],"DDD")</f>
        <v>Mon</v>
      </c>
      <c r="AM1261" s="12" t="str">
        <f>TEXT(RAW!$C1261,"MMM")</f>
        <v>May</v>
      </c>
      <c r="AN1261" s="12" t="str">
        <f>TEXT(RAW!$C1261,"YYYY")</f>
        <v>2022</v>
      </c>
      <c r="AO1261" s="54">
        <f t="shared" si="19"/>
        <v>4.1666666666666741E-2</v>
      </c>
      <c r="AR1261" s="55"/>
      <c r="AS1261" s="55"/>
    </row>
    <row r="1262" spans="1:45" ht="12.6" customHeight="1" x14ac:dyDescent="0.2">
      <c r="A1262" s="17" t="s">
        <v>13114</v>
      </c>
      <c r="B1262" s="19"/>
      <c r="C1262" s="19">
        <v>44782</v>
      </c>
      <c r="D1262" s="19">
        <v>44782</v>
      </c>
      <c r="E1262" s="18" t="s">
        <v>63</v>
      </c>
      <c r="F1262" s="28">
        <v>44782</v>
      </c>
      <c r="G1262" s="18" t="s">
        <v>128</v>
      </c>
      <c r="H1262" s="18" t="s">
        <v>357</v>
      </c>
      <c r="I1262" s="18" t="s">
        <v>5793</v>
      </c>
      <c r="J1262" s="18" t="s">
        <v>13131</v>
      </c>
      <c r="K1262" s="18" t="s">
        <v>67</v>
      </c>
      <c r="L1262" s="18"/>
      <c r="M1262" s="18"/>
      <c r="N1262" s="18"/>
      <c r="O1262" s="18" t="s">
        <v>362</v>
      </c>
      <c r="P1262" s="18" t="s">
        <v>524</v>
      </c>
      <c r="Q1262" s="18" t="s">
        <v>833</v>
      </c>
      <c r="R1262" s="18" t="s">
        <v>525</v>
      </c>
      <c r="S1262" s="18" t="s">
        <v>13128</v>
      </c>
      <c r="T1262" s="18"/>
      <c r="U1262" s="18" t="s">
        <v>5794</v>
      </c>
      <c r="V1262" s="18" t="s">
        <v>5795</v>
      </c>
      <c r="W1262" s="18" t="s">
        <v>2373</v>
      </c>
      <c r="X1262" s="18"/>
      <c r="Y1262" s="18"/>
      <c r="Z1262" s="18"/>
      <c r="AA1262" s="18"/>
      <c r="AB1262" s="18"/>
      <c r="AC1262" s="18" t="s">
        <v>5796</v>
      </c>
      <c r="AD1262" s="18" t="s">
        <v>2373</v>
      </c>
      <c r="AE1262" s="18" t="s">
        <v>42</v>
      </c>
      <c r="AF1262" s="18" t="s">
        <v>43</v>
      </c>
      <c r="AG1262" s="18" t="s">
        <v>2375</v>
      </c>
      <c r="AH1262" s="18" t="s">
        <v>43</v>
      </c>
      <c r="AI1262" s="20" t="s">
        <v>473</v>
      </c>
      <c r="AJ1262" s="53" t="s">
        <v>10412</v>
      </c>
      <c r="AK1262" s="53" t="s">
        <v>10398</v>
      </c>
      <c r="AL1262" s="53" t="str">
        <f>TEXT(Table13[[#This Row],[Start Date]],"DDD")</f>
        <v>Tue</v>
      </c>
      <c r="AM1262" s="12" t="str">
        <f>TEXT(RAW!$C1262,"MMM")</f>
        <v>Aug</v>
      </c>
      <c r="AN1262" s="12" t="str">
        <f>TEXT(RAW!$C1262,"YYYY")</f>
        <v>2022</v>
      </c>
      <c r="AO1262" s="54">
        <f t="shared" si="19"/>
        <v>0.27083333333333337</v>
      </c>
      <c r="AR1262" s="55"/>
      <c r="AS1262" s="55"/>
    </row>
    <row r="1263" spans="1:45" ht="12.6" customHeight="1" x14ac:dyDescent="0.2">
      <c r="A1263" s="17" t="s">
        <v>13114</v>
      </c>
      <c r="B1263" s="19"/>
      <c r="C1263" s="19">
        <v>44736</v>
      </c>
      <c r="D1263" s="19">
        <v>44736</v>
      </c>
      <c r="E1263" s="18" t="s">
        <v>225</v>
      </c>
      <c r="F1263" s="28">
        <v>44736</v>
      </c>
      <c r="G1263" s="18" t="s">
        <v>129</v>
      </c>
      <c r="H1263" s="18" t="s">
        <v>357</v>
      </c>
      <c r="I1263" s="18" t="s">
        <v>5797</v>
      </c>
      <c r="J1263" s="18" t="s">
        <v>13130</v>
      </c>
      <c r="K1263" s="18" t="s">
        <v>107</v>
      </c>
      <c r="L1263" s="18" t="s">
        <v>1124</v>
      </c>
      <c r="M1263" s="18"/>
      <c r="N1263" s="18"/>
      <c r="O1263" s="18" t="s">
        <v>362</v>
      </c>
      <c r="P1263" s="18" t="s">
        <v>363</v>
      </c>
      <c r="Q1263" s="18" t="s">
        <v>552</v>
      </c>
      <c r="R1263" s="18" t="s">
        <v>395</v>
      </c>
      <c r="S1263" s="18" t="s">
        <v>13128</v>
      </c>
      <c r="T1263" s="18"/>
      <c r="U1263" s="18" t="s">
        <v>5567</v>
      </c>
      <c r="V1263" s="18" t="s">
        <v>555</v>
      </c>
      <c r="W1263" s="18" t="s">
        <v>555</v>
      </c>
      <c r="X1263" s="18"/>
      <c r="Y1263" s="18"/>
      <c r="Z1263" s="18"/>
      <c r="AA1263" s="18"/>
      <c r="AB1263" s="18" t="s">
        <v>2184</v>
      </c>
      <c r="AC1263" s="18" t="s">
        <v>5798</v>
      </c>
      <c r="AD1263" s="18" t="s">
        <v>555</v>
      </c>
      <c r="AE1263" s="18" t="s">
        <v>42</v>
      </c>
      <c r="AF1263" s="18" t="s">
        <v>43</v>
      </c>
      <c r="AG1263" s="18" t="s">
        <v>369</v>
      </c>
      <c r="AH1263" s="18" t="s">
        <v>43</v>
      </c>
      <c r="AI1263" s="20" t="s">
        <v>95</v>
      </c>
      <c r="AJ1263" s="53" t="s">
        <v>10412</v>
      </c>
      <c r="AK1263" s="53" t="s">
        <v>10398</v>
      </c>
      <c r="AL1263" s="53" t="str">
        <f>TEXT(Table13[[#This Row],[Start Date]],"DDD")</f>
        <v>Fri</v>
      </c>
      <c r="AM1263" s="12" t="str">
        <f>TEXT(RAW!$C1263,"MMM")</f>
        <v>Jun</v>
      </c>
      <c r="AN1263" s="12" t="str">
        <f>TEXT(RAW!$C1263,"YYYY")</f>
        <v>2022</v>
      </c>
      <c r="AO1263" s="54">
        <f t="shared" si="19"/>
        <v>5.9027777777777679E-2</v>
      </c>
      <c r="AR1263" s="55"/>
      <c r="AS1263" s="55"/>
    </row>
    <row r="1264" spans="1:45" ht="12.6" customHeight="1" x14ac:dyDescent="0.2">
      <c r="A1264" s="17" t="s">
        <v>13114</v>
      </c>
      <c r="B1264" s="28">
        <v>44727</v>
      </c>
      <c r="C1264" s="19">
        <v>44727</v>
      </c>
      <c r="D1264" s="19">
        <v>44734</v>
      </c>
      <c r="E1264" s="18" t="s">
        <v>61</v>
      </c>
      <c r="F1264" s="28">
        <v>44734</v>
      </c>
      <c r="G1264" s="18" t="s">
        <v>178</v>
      </c>
      <c r="H1264" s="18" t="s">
        <v>357</v>
      </c>
      <c r="I1264" s="18" t="s">
        <v>5799</v>
      </c>
      <c r="J1264" s="18" t="s">
        <v>13130</v>
      </c>
      <c r="K1264" s="18" t="s">
        <v>150</v>
      </c>
      <c r="L1264" s="18" t="s">
        <v>729</v>
      </c>
      <c r="M1264" s="18"/>
      <c r="N1264" s="18" t="s">
        <v>40</v>
      </c>
      <c r="O1264" s="18" t="s">
        <v>362</v>
      </c>
      <c r="P1264" s="18" t="s">
        <v>363</v>
      </c>
      <c r="Q1264" s="18" t="s">
        <v>534</v>
      </c>
      <c r="R1264" s="18" t="s">
        <v>55</v>
      </c>
      <c r="S1264" s="18" t="s">
        <v>13127</v>
      </c>
      <c r="T1264" s="18" t="s">
        <v>2462</v>
      </c>
      <c r="U1264" s="18" t="s">
        <v>5800</v>
      </c>
      <c r="V1264" s="18" t="s">
        <v>366</v>
      </c>
      <c r="W1264" s="18" t="s">
        <v>366</v>
      </c>
      <c r="X1264" s="18" t="s">
        <v>41</v>
      </c>
      <c r="Y1264" s="18">
        <v>70813418980</v>
      </c>
      <c r="Z1264" s="18"/>
      <c r="AA1264" s="18" t="s">
        <v>538</v>
      </c>
      <c r="AB1264" s="18" t="s">
        <v>734</v>
      </c>
      <c r="AC1264" s="18" t="s">
        <v>5801</v>
      </c>
      <c r="AD1264" s="18" t="s">
        <v>366</v>
      </c>
      <c r="AE1264" s="18" t="s">
        <v>42</v>
      </c>
      <c r="AF1264" s="18" t="s">
        <v>43</v>
      </c>
      <c r="AG1264" s="18" t="s">
        <v>2116</v>
      </c>
      <c r="AH1264" s="18" t="s">
        <v>43</v>
      </c>
      <c r="AI1264" s="20" t="s">
        <v>44</v>
      </c>
      <c r="AJ1264" s="53" t="s">
        <v>10412</v>
      </c>
      <c r="AK1264" s="53" t="s">
        <v>113</v>
      </c>
      <c r="AL1264" s="53" t="str">
        <f>TEXT(Table13[[#This Row],[Start Date]],"DDD")</f>
        <v>Wed</v>
      </c>
      <c r="AM1264" s="12" t="str">
        <f>TEXT(RAW!$C1264,"MMM")</f>
        <v>Jun</v>
      </c>
      <c r="AN1264" s="12" t="str">
        <f>TEXT(RAW!$C1264,"YYYY")</f>
        <v>2022</v>
      </c>
      <c r="AO1264" s="54">
        <f t="shared" si="19"/>
        <v>2.777777777777779E-2</v>
      </c>
      <c r="AR1264" s="55"/>
      <c r="AS1264" s="55"/>
    </row>
    <row r="1265" spans="1:45" ht="12.6" customHeight="1" x14ac:dyDescent="0.2">
      <c r="A1265" s="17" t="s">
        <v>13114</v>
      </c>
      <c r="B1265" s="28">
        <v>44727</v>
      </c>
      <c r="C1265" s="19">
        <v>44727</v>
      </c>
      <c r="D1265" s="19"/>
      <c r="E1265" s="18"/>
      <c r="F1265" s="18"/>
      <c r="G1265" s="18"/>
      <c r="H1265" s="18" t="s">
        <v>357</v>
      </c>
      <c r="I1265" s="18" t="s">
        <v>5802</v>
      </c>
      <c r="J1265" s="18" t="s">
        <v>13130</v>
      </c>
      <c r="K1265" s="18" t="s">
        <v>1154</v>
      </c>
      <c r="L1265" s="18" t="s">
        <v>729</v>
      </c>
      <c r="M1265" s="18"/>
      <c r="N1265" s="18" t="s">
        <v>40</v>
      </c>
      <c r="O1265" s="18" t="s">
        <v>362</v>
      </c>
      <c r="P1265" s="18" t="s">
        <v>363</v>
      </c>
      <c r="Q1265" s="18" t="s">
        <v>534</v>
      </c>
      <c r="R1265" s="18" t="s">
        <v>55</v>
      </c>
      <c r="S1265" s="18" t="s">
        <v>13118</v>
      </c>
      <c r="T1265" s="18" t="s">
        <v>3438</v>
      </c>
      <c r="U1265" s="18" t="s">
        <v>5556</v>
      </c>
      <c r="V1265" s="18"/>
      <c r="W1265" s="18"/>
      <c r="X1265" s="18" t="s">
        <v>41</v>
      </c>
      <c r="Y1265" s="18">
        <v>70813418807</v>
      </c>
      <c r="Z1265" s="18"/>
      <c r="AA1265" s="18" t="s">
        <v>538</v>
      </c>
      <c r="AB1265" s="18" t="s">
        <v>734</v>
      </c>
      <c r="AC1265" s="18"/>
      <c r="AD1265" s="18"/>
      <c r="AE1265" s="18"/>
      <c r="AF1265" s="18"/>
      <c r="AG1265" s="18"/>
      <c r="AH1265" s="18" t="s">
        <v>71</v>
      </c>
      <c r="AI1265" s="20" t="s">
        <v>44</v>
      </c>
      <c r="AJ1265" s="53" t="s">
        <v>10412</v>
      </c>
      <c r="AK1265" s="53" t="s">
        <v>113</v>
      </c>
      <c r="AL1265" s="53" t="str">
        <f>TEXT(Table13[[#This Row],[Start Date]],"DDD")</f>
        <v>Sat</v>
      </c>
      <c r="AM1265" s="12" t="str">
        <f>TEXT(RAW!$C1265,"MMM")</f>
        <v>Jun</v>
      </c>
      <c r="AN1265" s="12" t="str">
        <f>TEXT(RAW!$C1265,"YYYY")</f>
        <v>2022</v>
      </c>
      <c r="AO1265" s="54">
        <f t="shared" si="19"/>
        <v>0</v>
      </c>
      <c r="AR1265" s="55"/>
      <c r="AS1265" s="55"/>
    </row>
    <row r="1266" spans="1:45" ht="12.6" customHeight="1" x14ac:dyDescent="0.2">
      <c r="A1266" s="17" t="s">
        <v>13114</v>
      </c>
      <c r="B1266" s="19"/>
      <c r="C1266" s="19">
        <v>44727</v>
      </c>
      <c r="D1266" s="19">
        <v>44733</v>
      </c>
      <c r="E1266" s="18" t="s">
        <v>124</v>
      </c>
      <c r="F1266" s="28">
        <v>44733</v>
      </c>
      <c r="G1266" s="18" t="s">
        <v>36</v>
      </c>
      <c r="H1266" s="18" t="s">
        <v>357</v>
      </c>
      <c r="I1266" s="18" t="s">
        <v>5803</v>
      </c>
      <c r="J1266" s="18" t="s">
        <v>13130</v>
      </c>
      <c r="K1266" s="18" t="s">
        <v>67</v>
      </c>
      <c r="L1266" s="18" t="s">
        <v>909</v>
      </c>
      <c r="M1266" s="18"/>
      <c r="N1266" s="18"/>
      <c r="O1266" s="18" t="s">
        <v>362</v>
      </c>
      <c r="P1266" s="18" t="s">
        <v>363</v>
      </c>
      <c r="Q1266" s="18" t="s">
        <v>923</v>
      </c>
      <c r="R1266" s="18" t="s">
        <v>55</v>
      </c>
      <c r="S1266" s="18" t="s">
        <v>13123</v>
      </c>
      <c r="T1266" s="18"/>
      <c r="U1266" s="18" t="s">
        <v>5804</v>
      </c>
      <c r="V1266" s="18" t="s">
        <v>2149</v>
      </c>
      <c r="W1266" s="18" t="s">
        <v>2150</v>
      </c>
      <c r="X1266" s="18"/>
      <c r="Y1266" s="18"/>
      <c r="Z1266" s="18"/>
      <c r="AA1266" s="18"/>
      <c r="AB1266" s="18" t="s">
        <v>367</v>
      </c>
      <c r="AC1266" s="18" t="s">
        <v>5805</v>
      </c>
      <c r="AD1266" s="18" t="s">
        <v>2150</v>
      </c>
      <c r="AE1266" s="18" t="s">
        <v>42</v>
      </c>
      <c r="AF1266" s="18" t="s">
        <v>43</v>
      </c>
      <c r="AG1266" s="18" t="s">
        <v>480</v>
      </c>
      <c r="AH1266" s="18" t="s">
        <v>43</v>
      </c>
      <c r="AI1266" s="20" t="s">
        <v>44</v>
      </c>
      <c r="AJ1266" s="53" t="s">
        <v>10412</v>
      </c>
      <c r="AK1266" s="53" t="s">
        <v>113</v>
      </c>
      <c r="AL1266" s="53" t="str">
        <f>TEXT(Table13[[#This Row],[Start Date]],"DDD")</f>
        <v>Tue</v>
      </c>
      <c r="AM1266" s="12" t="str">
        <f>TEXT(RAW!$C1266,"MMM")</f>
        <v>Jun</v>
      </c>
      <c r="AN1266" s="12" t="str">
        <f>TEXT(RAW!$C1266,"YYYY")</f>
        <v>2022</v>
      </c>
      <c r="AO1266" s="54">
        <f t="shared" si="19"/>
        <v>2.083333333333337E-2</v>
      </c>
      <c r="AR1266" s="55"/>
      <c r="AS1266" s="55"/>
    </row>
    <row r="1267" spans="1:45" ht="12.6" customHeight="1" x14ac:dyDescent="0.2">
      <c r="A1267" s="17" t="s">
        <v>13114</v>
      </c>
      <c r="B1267" s="28">
        <v>44727</v>
      </c>
      <c r="C1267" s="19">
        <v>44727</v>
      </c>
      <c r="D1267" s="19">
        <v>44735</v>
      </c>
      <c r="E1267" s="18" t="s">
        <v>48</v>
      </c>
      <c r="F1267" s="28">
        <v>44735</v>
      </c>
      <c r="G1267" s="18" t="s">
        <v>90</v>
      </c>
      <c r="H1267" s="18" t="s">
        <v>357</v>
      </c>
      <c r="I1267" s="18" t="s">
        <v>5806</v>
      </c>
      <c r="J1267" s="18" t="s">
        <v>13130</v>
      </c>
      <c r="K1267" s="18" t="s">
        <v>145</v>
      </c>
      <c r="L1267" s="18" t="s">
        <v>729</v>
      </c>
      <c r="M1267" s="18"/>
      <c r="N1267" s="18" t="s">
        <v>40</v>
      </c>
      <c r="O1267" s="18" t="s">
        <v>362</v>
      </c>
      <c r="P1267" s="18" t="s">
        <v>363</v>
      </c>
      <c r="Q1267" s="18" t="s">
        <v>534</v>
      </c>
      <c r="R1267" s="18" t="s">
        <v>55</v>
      </c>
      <c r="S1267" s="18" t="s">
        <v>13127</v>
      </c>
      <c r="T1267" s="18" t="s">
        <v>2153</v>
      </c>
      <c r="U1267" s="18" t="s">
        <v>5807</v>
      </c>
      <c r="V1267" s="18" t="s">
        <v>366</v>
      </c>
      <c r="W1267" s="18" t="s">
        <v>366</v>
      </c>
      <c r="X1267" s="18" t="s">
        <v>41</v>
      </c>
      <c r="Y1267" s="18">
        <v>70813418770</v>
      </c>
      <c r="Z1267" s="18"/>
      <c r="AA1267" s="18" t="s">
        <v>538</v>
      </c>
      <c r="AB1267" s="18" t="s">
        <v>734</v>
      </c>
      <c r="AC1267" s="18" t="s">
        <v>5808</v>
      </c>
      <c r="AD1267" s="18" t="s">
        <v>366</v>
      </c>
      <c r="AE1267" s="18" t="s">
        <v>42</v>
      </c>
      <c r="AF1267" s="18" t="s">
        <v>43</v>
      </c>
      <c r="AG1267" s="18" t="s">
        <v>777</v>
      </c>
      <c r="AH1267" s="18" t="s">
        <v>43</v>
      </c>
      <c r="AI1267" s="20" t="s">
        <v>44</v>
      </c>
      <c r="AJ1267" s="53" t="s">
        <v>10412</v>
      </c>
      <c r="AK1267" s="53" t="s">
        <v>113</v>
      </c>
      <c r="AL1267" s="53" t="str">
        <f>TEXT(Table13[[#This Row],[Start Date]],"DDD")</f>
        <v>Thu</v>
      </c>
      <c r="AM1267" s="12" t="str">
        <f>TEXT(RAW!$C1267,"MMM")</f>
        <v>Jun</v>
      </c>
      <c r="AN1267" s="12" t="str">
        <f>TEXT(RAW!$C1267,"YYYY")</f>
        <v>2022</v>
      </c>
      <c r="AO1267" s="54">
        <f t="shared" si="19"/>
        <v>3.472222222222221E-2</v>
      </c>
      <c r="AR1267" s="55"/>
      <c r="AS1267" s="55"/>
    </row>
    <row r="1268" spans="1:45" ht="12.6" customHeight="1" x14ac:dyDescent="0.2">
      <c r="A1268" s="17" t="s">
        <v>13114</v>
      </c>
      <c r="B1268" s="19"/>
      <c r="C1268" s="19">
        <v>44727</v>
      </c>
      <c r="D1268" s="19"/>
      <c r="E1268" s="18"/>
      <c r="F1268" s="18"/>
      <c r="G1268" s="18"/>
      <c r="H1268" s="18" t="s">
        <v>357</v>
      </c>
      <c r="I1268" s="18" t="s">
        <v>5809</v>
      </c>
      <c r="J1268" s="18" t="s">
        <v>13130</v>
      </c>
      <c r="K1268" s="18" t="s">
        <v>197</v>
      </c>
      <c r="L1268" s="18" t="s">
        <v>909</v>
      </c>
      <c r="M1268" s="18" t="s">
        <v>39</v>
      </c>
      <c r="N1268" s="18"/>
      <c r="O1268" s="18" t="s">
        <v>362</v>
      </c>
      <c r="P1268" s="18" t="s">
        <v>363</v>
      </c>
      <c r="Q1268" s="18" t="s">
        <v>923</v>
      </c>
      <c r="R1268" s="18" t="s">
        <v>55</v>
      </c>
      <c r="S1268" s="18" t="s">
        <v>13118</v>
      </c>
      <c r="T1268" s="18"/>
      <c r="U1268" s="18" t="s">
        <v>5810</v>
      </c>
      <c r="V1268" s="18"/>
      <c r="W1268" s="18"/>
      <c r="X1268" s="18"/>
      <c r="Y1268" s="18"/>
      <c r="Z1268" s="18"/>
      <c r="AA1268" s="18"/>
      <c r="AB1268" s="18" t="s">
        <v>367</v>
      </c>
      <c r="AC1268" s="18"/>
      <c r="AD1268" s="18"/>
      <c r="AE1268" s="18"/>
      <c r="AF1268" s="18"/>
      <c r="AG1268" s="18"/>
      <c r="AH1268" s="18" t="s">
        <v>71</v>
      </c>
      <c r="AI1268" s="20" t="s">
        <v>44</v>
      </c>
      <c r="AJ1268" s="53" t="s">
        <v>10412</v>
      </c>
      <c r="AK1268" s="53" t="s">
        <v>113</v>
      </c>
      <c r="AL1268" s="53" t="str">
        <f>TEXT(Table13[[#This Row],[Start Date]],"DDD")</f>
        <v>Sat</v>
      </c>
      <c r="AM1268" s="12" t="str">
        <f>TEXT(RAW!$C1268,"MMM")</f>
        <v>Jun</v>
      </c>
      <c r="AN1268" s="12" t="str">
        <f>TEXT(RAW!$C1268,"YYYY")</f>
        <v>2022</v>
      </c>
      <c r="AO1268" s="54">
        <f t="shared" si="19"/>
        <v>0</v>
      </c>
      <c r="AR1268" s="55"/>
      <c r="AS1268" s="55"/>
    </row>
    <row r="1269" spans="1:45" ht="12.6" customHeight="1" x14ac:dyDescent="0.2">
      <c r="A1269" s="17" t="s">
        <v>13114</v>
      </c>
      <c r="B1269" s="28">
        <v>44735</v>
      </c>
      <c r="C1269" s="19">
        <v>44735</v>
      </c>
      <c r="D1269" s="19">
        <v>44736</v>
      </c>
      <c r="E1269" s="18" t="s">
        <v>53</v>
      </c>
      <c r="F1269" s="28">
        <v>44736</v>
      </c>
      <c r="G1269" s="18" t="s">
        <v>105</v>
      </c>
      <c r="H1269" s="18" t="s">
        <v>357</v>
      </c>
      <c r="I1269" s="18" t="s">
        <v>5811</v>
      </c>
      <c r="J1269" s="18" t="s">
        <v>13133</v>
      </c>
      <c r="K1269" s="18" t="s">
        <v>67</v>
      </c>
      <c r="L1269" s="18" t="s">
        <v>1054</v>
      </c>
      <c r="M1269" s="18" t="s">
        <v>39</v>
      </c>
      <c r="N1269" s="18" t="s">
        <v>40</v>
      </c>
      <c r="O1269" s="18" t="s">
        <v>362</v>
      </c>
      <c r="P1269" s="18" t="s">
        <v>363</v>
      </c>
      <c r="Q1269" s="18" t="s">
        <v>364</v>
      </c>
      <c r="R1269" s="18" t="s">
        <v>395</v>
      </c>
      <c r="S1269" s="18" t="s">
        <v>13118</v>
      </c>
      <c r="T1269" s="18" t="s">
        <v>1443</v>
      </c>
      <c r="U1269" s="18" t="s">
        <v>5812</v>
      </c>
      <c r="V1269" s="18" t="s">
        <v>5813</v>
      </c>
      <c r="W1269" s="18" t="s">
        <v>5813</v>
      </c>
      <c r="X1269" s="18" t="s">
        <v>1447</v>
      </c>
      <c r="Y1269" s="18" t="s">
        <v>1219</v>
      </c>
      <c r="Z1269" s="18" t="s">
        <v>41</v>
      </c>
      <c r="AA1269" s="18" t="s">
        <v>637</v>
      </c>
      <c r="AB1269" s="18" t="s">
        <v>486</v>
      </c>
      <c r="AC1269" s="18" t="s">
        <v>5814</v>
      </c>
      <c r="AD1269" s="18" t="s">
        <v>5813</v>
      </c>
      <c r="AE1269" s="18" t="s">
        <v>42</v>
      </c>
      <c r="AF1269" s="18" t="s">
        <v>43</v>
      </c>
      <c r="AG1269" s="18" t="s">
        <v>480</v>
      </c>
      <c r="AH1269" s="18" t="s">
        <v>43</v>
      </c>
      <c r="AI1269" s="20" t="s">
        <v>956</v>
      </c>
      <c r="AJ1269" s="53" t="s">
        <v>10412</v>
      </c>
      <c r="AK1269" s="53" t="s">
        <v>10398</v>
      </c>
      <c r="AL1269" s="53" t="str">
        <f>TEXT(Table13[[#This Row],[Start Date]],"DDD")</f>
        <v>Fri</v>
      </c>
      <c r="AM1269" s="12" t="str">
        <f>TEXT(RAW!$C1269,"MMM")</f>
        <v>Jun</v>
      </c>
      <c r="AN1269" s="12" t="str">
        <f>TEXT(RAW!$C1269,"YYYY")</f>
        <v>2022</v>
      </c>
      <c r="AO1269" s="54">
        <f t="shared" si="19"/>
        <v>2.0833333333333315E-2</v>
      </c>
      <c r="AR1269" s="55"/>
      <c r="AS1269" s="55"/>
    </row>
    <row r="1270" spans="1:45" ht="12.6" customHeight="1" x14ac:dyDescent="0.2">
      <c r="A1270" s="17" t="s">
        <v>13114</v>
      </c>
      <c r="B1270" s="28">
        <v>44713</v>
      </c>
      <c r="C1270" s="19">
        <v>44713</v>
      </c>
      <c r="D1270" s="19"/>
      <c r="E1270" s="18"/>
      <c r="F1270" s="18"/>
      <c r="G1270" s="18"/>
      <c r="H1270" s="18" t="s">
        <v>357</v>
      </c>
      <c r="I1270" s="18" t="s">
        <v>5815</v>
      </c>
      <c r="J1270" s="18" t="s">
        <v>13132</v>
      </c>
      <c r="K1270" s="18" t="s">
        <v>109</v>
      </c>
      <c r="L1270" s="18" t="s">
        <v>1587</v>
      </c>
      <c r="M1270" s="18"/>
      <c r="N1270" s="18" t="s">
        <v>40</v>
      </c>
      <c r="O1270" s="18" t="s">
        <v>362</v>
      </c>
      <c r="P1270" s="18" t="s">
        <v>363</v>
      </c>
      <c r="Q1270" s="18" t="s">
        <v>429</v>
      </c>
      <c r="R1270" s="18" t="s">
        <v>663</v>
      </c>
      <c r="S1270" s="18" t="s">
        <v>13127</v>
      </c>
      <c r="T1270" s="18" t="s">
        <v>1588</v>
      </c>
      <c r="U1270" s="18" t="s">
        <v>5816</v>
      </c>
      <c r="V1270" s="18"/>
      <c r="W1270" s="18"/>
      <c r="X1270" s="18" t="s">
        <v>1589</v>
      </c>
      <c r="Y1270" s="18" t="s">
        <v>1590</v>
      </c>
      <c r="Z1270" s="18" t="s">
        <v>41</v>
      </c>
      <c r="AA1270" s="18" t="s">
        <v>1007</v>
      </c>
      <c r="AB1270" s="18" t="s">
        <v>367</v>
      </c>
      <c r="AC1270" s="18"/>
      <c r="AD1270" s="18"/>
      <c r="AE1270" s="18"/>
      <c r="AF1270" s="18"/>
      <c r="AG1270" s="18"/>
      <c r="AH1270" s="18" t="s">
        <v>71</v>
      </c>
      <c r="AI1270" s="20" t="s">
        <v>1592</v>
      </c>
      <c r="AJ1270" s="53" t="s">
        <v>10412</v>
      </c>
      <c r="AK1270" s="53" t="s">
        <v>10398</v>
      </c>
      <c r="AL1270" s="53" t="str">
        <f>TEXT(Table13[[#This Row],[Start Date]],"DDD")</f>
        <v>Sat</v>
      </c>
      <c r="AM1270" s="12" t="str">
        <f>TEXT(RAW!$C1270,"MMM")</f>
        <v>Jun</v>
      </c>
      <c r="AN1270" s="12" t="str">
        <f>TEXT(RAW!$C1270,"YYYY")</f>
        <v>2022</v>
      </c>
      <c r="AO1270" s="54">
        <f t="shared" si="19"/>
        <v>0</v>
      </c>
      <c r="AR1270" s="55"/>
      <c r="AS1270" s="55"/>
    </row>
    <row r="1271" spans="1:45" ht="12.6" customHeight="1" x14ac:dyDescent="0.2">
      <c r="A1271" s="17" t="s">
        <v>13114</v>
      </c>
      <c r="B1271" s="19"/>
      <c r="C1271" s="19">
        <v>44714</v>
      </c>
      <c r="D1271" s="19">
        <v>44714</v>
      </c>
      <c r="E1271" s="18" t="s">
        <v>63</v>
      </c>
      <c r="F1271" s="28">
        <v>44714</v>
      </c>
      <c r="G1271" s="18" t="s">
        <v>184</v>
      </c>
      <c r="H1271" s="18" t="s">
        <v>357</v>
      </c>
      <c r="I1271" s="18" t="s">
        <v>5817</v>
      </c>
      <c r="J1271" s="18" t="s">
        <v>13133</v>
      </c>
      <c r="K1271" s="18" t="s">
        <v>965</v>
      </c>
      <c r="L1271" s="18"/>
      <c r="M1271" s="18"/>
      <c r="N1271" s="18"/>
      <c r="O1271" s="18" t="s">
        <v>362</v>
      </c>
      <c r="P1271" s="18" t="s">
        <v>363</v>
      </c>
      <c r="Q1271" s="18" t="s">
        <v>364</v>
      </c>
      <c r="R1271" s="18" t="s">
        <v>395</v>
      </c>
      <c r="S1271" s="18" t="s">
        <v>13118</v>
      </c>
      <c r="T1271" s="18"/>
      <c r="U1271" s="18" t="s">
        <v>5818</v>
      </c>
      <c r="V1271" s="18" t="s">
        <v>5819</v>
      </c>
      <c r="W1271" s="18" t="s">
        <v>5819</v>
      </c>
      <c r="X1271" s="18"/>
      <c r="Y1271" s="18"/>
      <c r="Z1271" s="18"/>
      <c r="AA1271" s="18"/>
      <c r="AB1271" s="18"/>
      <c r="AC1271" s="18" t="s">
        <v>5820</v>
      </c>
      <c r="AD1271" s="18" t="s">
        <v>5819</v>
      </c>
      <c r="AE1271" s="18" t="s">
        <v>42</v>
      </c>
      <c r="AF1271" s="18" t="s">
        <v>43</v>
      </c>
      <c r="AG1271" s="18" t="s">
        <v>3133</v>
      </c>
      <c r="AH1271" s="18" t="s">
        <v>43</v>
      </c>
      <c r="AI1271" s="20" t="s">
        <v>970</v>
      </c>
      <c r="AJ1271" s="53" t="s">
        <v>10412</v>
      </c>
      <c r="AK1271" s="53" t="s">
        <v>10398</v>
      </c>
      <c r="AL1271" s="53" t="str">
        <f>TEXT(Table13[[#This Row],[Start Date]],"DDD")</f>
        <v>Thu</v>
      </c>
      <c r="AM1271" s="12" t="str">
        <f>TEXT(RAW!$C1271,"MMM")</f>
        <v>Jun</v>
      </c>
      <c r="AN1271" s="12" t="str">
        <f>TEXT(RAW!$C1271,"YYYY")</f>
        <v>2022</v>
      </c>
      <c r="AO1271" s="54">
        <f t="shared" si="19"/>
        <v>0.33333333333333337</v>
      </c>
      <c r="AR1271" s="55"/>
      <c r="AS1271" s="55"/>
    </row>
    <row r="1272" spans="1:45" ht="12.6" customHeight="1" x14ac:dyDescent="0.2">
      <c r="A1272" s="17" t="s">
        <v>13114</v>
      </c>
      <c r="B1272" s="28">
        <v>44748</v>
      </c>
      <c r="C1272" s="19">
        <v>44748</v>
      </c>
      <c r="D1272" s="19">
        <v>44748</v>
      </c>
      <c r="E1272" s="18" t="s">
        <v>213</v>
      </c>
      <c r="F1272" s="28">
        <v>44748</v>
      </c>
      <c r="G1272" s="18" t="s">
        <v>161</v>
      </c>
      <c r="H1272" s="18" t="s">
        <v>357</v>
      </c>
      <c r="I1272" s="18" t="s">
        <v>5821</v>
      </c>
      <c r="J1272" s="18" t="s">
        <v>13133</v>
      </c>
      <c r="K1272" s="18" t="s">
        <v>1154</v>
      </c>
      <c r="L1272" s="18" t="s">
        <v>2954</v>
      </c>
      <c r="M1272" s="18"/>
      <c r="N1272" s="18" t="s">
        <v>40</v>
      </c>
      <c r="O1272" s="18" t="s">
        <v>362</v>
      </c>
      <c r="P1272" s="18" t="s">
        <v>363</v>
      </c>
      <c r="Q1272" s="18" t="s">
        <v>364</v>
      </c>
      <c r="R1272" s="18" t="s">
        <v>395</v>
      </c>
      <c r="S1272" s="18" t="s">
        <v>13127</v>
      </c>
      <c r="T1272" s="18" t="s">
        <v>4444</v>
      </c>
      <c r="U1272" s="18" t="s">
        <v>4445</v>
      </c>
      <c r="V1272" s="18" t="s">
        <v>5822</v>
      </c>
      <c r="W1272" s="18" t="s">
        <v>5822</v>
      </c>
      <c r="X1272" s="18" t="s">
        <v>2957</v>
      </c>
      <c r="Y1272" s="18" t="s">
        <v>4447</v>
      </c>
      <c r="Z1272" s="18" t="s">
        <v>41</v>
      </c>
      <c r="AA1272" s="18" t="s">
        <v>2959</v>
      </c>
      <c r="AB1272" s="18" t="s">
        <v>486</v>
      </c>
      <c r="AC1272" s="18" t="s">
        <v>5823</v>
      </c>
      <c r="AD1272" s="18" t="s">
        <v>5822</v>
      </c>
      <c r="AE1272" s="18" t="s">
        <v>42</v>
      </c>
      <c r="AF1272" s="18" t="s">
        <v>43</v>
      </c>
      <c r="AG1272" s="18" t="s">
        <v>399</v>
      </c>
      <c r="AH1272" s="18" t="s">
        <v>43</v>
      </c>
      <c r="AI1272" s="20" t="s">
        <v>1161</v>
      </c>
      <c r="AJ1272" s="53" t="s">
        <v>10412</v>
      </c>
      <c r="AK1272" s="53" t="s">
        <v>10398</v>
      </c>
      <c r="AL1272" s="53" t="str">
        <f>TEXT(Table13[[#This Row],[Start Date]],"DDD")</f>
        <v>Wed</v>
      </c>
      <c r="AM1272" s="12" t="str">
        <f>TEXT(RAW!$C1272,"MMM")</f>
        <v>Jul</v>
      </c>
      <c r="AN1272" s="12" t="str">
        <f>TEXT(RAW!$C1272,"YYYY")</f>
        <v>2022</v>
      </c>
      <c r="AO1272" s="54">
        <f t="shared" si="19"/>
        <v>6.25E-2</v>
      </c>
      <c r="AR1272" s="55"/>
      <c r="AS1272" s="55"/>
    </row>
    <row r="1273" spans="1:45" ht="12.6" customHeight="1" x14ac:dyDescent="0.2">
      <c r="A1273" s="17" t="s">
        <v>13114</v>
      </c>
      <c r="B1273" s="28">
        <v>44748</v>
      </c>
      <c r="C1273" s="19">
        <v>44748</v>
      </c>
      <c r="D1273" s="19">
        <v>44761</v>
      </c>
      <c r="E1273" s="18" t="s">
        <v>48</v>
      </c>
      <c r="F1273" s="28">
        <v>44761</v>
      </c>
      <c r="G1273" s="18" t="s">
        <v>73</v>
      </c>
      <c r="H1273" s="18" t="s">
        <v>357</v>
      </c>
      <c r="I1273" s="18" t="s">
        <v>5824</v>
      </c>
      <c r="J1273" s="18" t="s">
        <v>13130</v>
      </c>
      <c r="K1273" s="18" t="s">
        <v>209</v>
      </c>
      <c r="L1273" s="18" t="s">
        <v>533</v>
      </c>
      <c r="M1273" s="18"/>
      <c r="N1273" s="18" t="s">
        <v>40</v>
      </c>
      <c r="O1273" s="18" t="s">
        <v>362</v>
      </c>
      <c r="P1273" s="18" t="s">
        <v>363</v>
      </c>
      <c r="Q1273" s="18" t="s">
        <v>534</v>
      </c>
      <c r="R1273" s="18" t="s">
        <v>55</v>
      </c>
      <c r="S1273" s="18" t="s">
        <v>13127</v>
      </c>
      <c r="T1273" s="18" t="s">
        <v>810</v>
      </c>
      <c r="U1273" s="18" t="s">
        <v>5825</v>
      </c>
      <c r="V1273" s="18"/>
      <c r="W1273" s="18" t="s">
        <v>182</v>
      </c>
      <c r="X1273" s="18" t="s">
        <v>41</v>
      </c>
      <c r="Y1273" s="18">
        <v>70715737692</v>
      </c>
      <c r="Z1273" s="18"/>
      <c r="AA1273" s="18" t="s">
        <v>538</v>
      </c>
      <c r="AB1273" s="18" t="s">
        <v>539</v>
      </c>
      <c r="AC1273" s="18" t="s">
        <v>5826</v>
      </c>
      <c r="AD1273" s="18" t="s">
        <v>182</v>
      </c>
      <c r="AE1273" s="18" t="s">
        <v>42</v>
      </c>
      <c r="AF1273" s="18" t="s">
        <v>43</v>
      </c>
      <c r="AG1273" s="18" t="s">
        <v>510</v>
      </c>
      <c r="AH1273" s="18" t="s">
        <v>43</v>
      </c>
      <c r="AI1273" s="20" t="s">
        <v>52</v>
      </c>
      <c r="AJ1273" s="53" t="s">
        <v>10412</v>
      </c>
      <c r="AK1273" s="53" t="s">
        <v>113</v>
      </c>
      <c r="AL1273" s="53" t="str">
        <f>TEXT(Table13[[#This Row],[Start Date]],"DDD")</f>
        <v>Tue</v>
      </c>
      <c r="AM1273" s="12" t="str">
        <f>TEXT(RAW!$C1273,"MMM")</f>
        <v>Jul</v>
      </c>
      <c r="AN1273" s="12" t="str">
        <f>TEXT(RAW!$C1273,"YYYY")</f>
        <v>2022</v>
      </c>
      <c r="AO1273" s="54">
        <f t="shared" si="19"/>
        <v>3.819444444444442E-2</v>
      </c>
      <c r="AR1273" s="55"/>
      <c r="AS1273" s="55"/>
    </row>
    <row r="1274" spans="1:45" ht="12.6" customHeight="1" x14ac:dyDescent="0.2">
      <c r="A1274" s="17" t="s">
        <v>13114</v>
      </c>
      <c r="B1274" s="28">
        <v>44748</v>
      </c>
      <c r="C1274" s="19">
        <v>44748</v>
      </c>
      <c r="D1274" s="19">
        <v>44761</v>
      </c>
      <c r="E1274" s="18" t="s">
        <v>227</v>
      </c>
      <c r="F1274" s="28">
        <v>44761</v>
      </c>
      <c r="G1274" s="18" t="s">
        <v>54</v>
      </c>
      <c r="H1274" s="18" t="s">
        <v>357</v>
      </c>
      <c r="I1274" s="18" t="s">
        <v>5827</v>
      </c>
      <c r="J1274" s="18" t="s">
        <v>13130</v>
      </c>
      <c r="K1274" s="18" t="s">
        <v>242</v>
      </c>
      <c r="L1274" s="18" t="s">
        <v>533</v>
      </c>
      <c r="M1274" s="18"/>
      <c r="N1274" s="18" t="s">
        <v>40</v>
      </c>
      <c r="O1274" s="18" t="s">
        <v>362</v>
      </c>
      <c r="P1274" s="18" t="s">
        <v>363</v>
      </c>
      <c r="Q1274" s="18" t="s">
        <v>534</v>
      </c>
      <c r="R1274" s="18" t="s">
        <v>55</v>
      </c>
      <c r="S1274" s="18" t="s">
        <v>13127</v>
      </c>
      <c r="T1274" s="18" t="s">
        <v>2961</v>
      </c>
      <c r="U1274" s="18" t="s">
        <v>5828</v>
      </c>
      <c r="V1274" s="18"/>
      <c r="W1274" s="18" t="s">
        <v>182</v>
      </c>
      <c r="X1274" s="18" t="s">
        <v>41</v>
      </c>
      <c r="Y1274" s="18">
        <v>70715737583</v>
      </c>
      <c r="Z1274" s="18"/>
      <c r="AA1274" s="18" t="s">
        <v>538</v>
      </c>
      <c r="AB1274" s="18" t="s">
        <v>539</v>
      </c>
      <c r="AC1274" s="18" t="s">
        <v>5829</v>
      </c>
      <c r="AD1274" s="18" t="s">
        <v>182</v>
      </c>
      <c r="AE1274" s="18" t="s">
        <v>42</v>
      </c>
      <c r="AF1274" s="18" t="s">
        <v>43</v>
      </c>
      <c r="AG1274" s="18" t="s">
        <v>777</v>
      </c>
      <c r="AH1274" s="18" t="s">
        <v>43</v>
      </c>
      <c r="AI1274" s="20" t="s">
        <v>52</v>
      </c>
      <c r="AJ1274" s="53" t="s">
        <v>10412</v>
      </c>
      <c r="AK1274" s="53" t="s">
        <v>113</v>
      </c>
      <c r="AL1274" s="53" t="str">
        <f>TEXT(Table13[[#This Row],[Start Date]],"DDD")</f>
        <v>Tue</v>
      </c>
      <c r="AM1274" s="12" t="str">
        <f>TEXT(RAW!$C1274,"MMM")</f>
        <v>Jul</v>
      </c>
      <c r="AN1274" s="12" t="str">
        <f>TEXT(RAW!$C1274,"YYYY")</f>
        <v>2022</v>
      </c>
      <c r="AO1274" s="54">
        <f t="shared" si="19"/>
        <v>3.4722222222222154E-2</v>
      </c>
      <c r="AR1274" s="55"/>
      <c r="AS1274" s="55"/>
    </row>
    <row r="1275" spans="1:45" ht="12.6" customHeight="1" x14ac:dyDescent="0.2">
      <c r="A1275" s="17" t="s">
        <v>13114</v>
      </c>
      <c r="B1275" s="28">
        <v>44748</v>
      </c>
      <c r="C1275" s="19">
        <v>44748</v>
      </c>
      <c r="D1275" s="19">
        <v>44761</v>
      </c>
      <c r="E1275" s="18" t="s">
        <v>73</v>
      </c>
      <c r="F1275" s="28">
        <v>44761</v>
      </c>
      <c r="G1275" s="18" t="s">
        <v>151</v>
      </c>
      <c r="H1275" s="18" t="s">
        <v>357</v>
      </c>
      <c r="I1275" s="18" t="s">
        <v>5830</v>
      </c>
      <c r="J1275" s="18" t="s">
        <v>13130</v>
      </c>
      <c r="K1275" s="18" t="s">
        <v>266</v>
      </c>
      <c r="L1275" s="18" t="s">
        <v>533</v>
      </c>
      <c r="M1275" s="18"/>
      <c r="N1275" s="18" t="s">
        <v>40</v>
      </c>
      <c r="O1275" s="18" t="s">
        <v>362</v>
      </c>
      <c r="P1275" s="18" t="s">
        <v>363</v>
      </c>
      <c r="Q1275" s="18" t="s">
        <v>534</v>
      </c>
      <c r="R1275" s="18" t="s">
        <v>55</v>
      </c>
      <c r="S1275" s="18" t="s">
        <v>13123</v>
      </c>
      <c r="T1275" s="18" t="s">
        <v>4140</v>
      </c>
      <c r="U1275" s="18" t="s">
        <v>5831</v>
      </c>
      <c r="V1275" s="18" t="s">
        <v>3482</v>
      </c>
      <c r="W1275" s="18" t="s">
        <v>1901</v>
      </c>
      <c r="X1275" s="18" t="s">
        <v>41</v>
      </c>
      <c r="Y1275" s="18">
        <v>70414471233</v>
      </c>
      <c r="Z1275" s="18"/>
      <c r="AA1275" s="18" t="s">
        <v>538</v>
      </c>
      <c r="AB1275" s="18" t="s">
        <v>539</v>
      </c>
      <c r="AC1275" s="18" t="s">
        <v>5832</v>
      </c>
      <c r="AD1275" s="18" t="s">
        <v>1901</v>
      </c>
      <c r="AE1275" s="18" t="s">
        <v>42</v>
      </c>
      <c r="AF1275" s="18" t="s">
        <v>43</v>
      </c>
      <c r="AG1275" s="18" t="s">
        <v>480</v>
      </c>
      <c r="AH1275" s="18" t="s">
        <v>43</v>
      </c>
      <c r="AI1275" s="20" t="s">
        <v>52</v>
      </c>
      <c r="AJ1275" s="53" t="s">
        <v>10412</v>
      </c>
      <c r="AK1275" s="53" t="s">
        <v>113</v>
      </c>
      <c r="AL1275" s="53" t="str">
        <f>TEXT(Table13[[#This Row],[Start Date]],"DDD")</f>
        <v>Tue</v>
      </c>
      <c r="AM1275" s="12" t="str">
        <f>TEXT(RAW!$C1275,"MMM")</f>
        <v>Jul</v>
      </c>
      <c r="AN1275" s="12" t="str">
        <f>TEXT(RAW!$C1275,"YYYY")</f>
        <v>2022</v>
      </c>
      <c r="AO1275" s="54">
        <f t="shared" si="19"/>
        <v>2.083333333333337E-2</v>
      </c>
      <c r="AR1275" s="55"/>
      <c r="AS1275" s="55"/>
    </row>
    <row r="1276" spans="1:45" ht="12.6" customHeight="1" x14ac:dyDescent="0.2">
      <c r="A1276" s="17" t="s">
        <v>13114</v>
      </c>
      <c r="B1276" s="28">
        <v>44783</v>
      </c>
      <c r="C1276" s="19">
        <v>44783</v>
      </c>
      <c r="D1276" s="19">
        <v>44783</v>
      </c>
      <c r="E1276" s="18" t="s">
        <v>84</v>
      </c>
      <c r="F1276" s="28">
        <v>44783</v>
      </c>
      <c r="G1276" s="18" t="s">
        <v>147</v>
      </c>
      <c r="H1276" s="18" t="s">
        <v>357</v>
      </c>
      <c r="I1276" s="18" t="s">
        <v>5833</v>
      </c>
      <c r="J1276" s="18" t="s">
        <v>13130</v>
      </c>
      <c r="K1276" s="18" t="s">
        <v>550</v>
      </c>
      <c r="L1276" s="18" t="s">
        <v>551</v>
      </c>
      <c r="M1276" s="18" t="s">
        <v>285</v>
      </c>
      <c r="N1276" s="18" t="s">
        <v>40</v>
      </c>
      <c r="O1276" s="18" t="s">
        <v>362</v>
      </c>
      <c r="P1276" s="18" t="s">
        <v>363</v>
      </c>
      <c r="Q1276" s="18" t="s">
        <v>552</v>
      </c>
      <c r="R1276" s="18" t="s">
        <v>395</v>
      </c>
      <c r="S1276" s="18" t="s">
        <v>13128</v>
      </c>
      <c r="T1276" s="18" t="s">
        <v>553</v>
      </c>
      <c r="U1276" s="18" t="s">
        <v>5834</v>
      </c>
      <c r="V1276" s="18" t="s">
        <v>1087</v>
      </c>
      <c r="W1276" s="18" t="s">
        <v>1087</v>
      </c>
      <c r="X1276" s="18" t="s">
        <v>41</v>
      </c>
      <c r="Y1276" s="18" t="s">
        <v>556</v>
      </c>
      <c r="Z1276" s="18"/>
      <c r="AA1276" s="18" t="s">
        <v>557</v>
      </c>
      <c r="AB1276" s="18" t="s">
        <v>558</v>
      </c>
      <c r="AC1276" s="18" t="s">
        <v>5835</v>
      </c>
      <c r="AD1276" s="18" t="s">
        <v>1087</v>
      </c>
      <c r="AE1276" s="18" t="s">
        <v>42</v>
      </c>
      <c r="AF1276" s="18" t="s">
        <v>43</v>
      </c>
      <c r="AG1276" s="18" t="s">
        <v>5836</v>
      </c>
      <c r="AH1276" s="18" t="s">
        <v>43</v>
      </c>
      <c r="AI1276" s="20" t="s">
        <v>52</v>
      </c>
      <c r="AJ1276" s="53" t="s">
        <v>10412</v>
      </c>
      <c r="AK1276" s="53" t="s">
        <v>10398</v>
      </c>
      <c r="AL1276" s="53" t="str">
        <f>TEXT(Table13[[#This Row],[Start Date]],"DDD")</f>
        <v>Wed</v>
      </c>
      <c r="AM1276" s="12" t="str">
        <f>TEXT(RAW!$C1276,"MMM")</f>
        <v>Aug</v>
      </c>
      <c r="AN1276" s="12" t="str">
        <f>TEXT(RAW!$C1276,"YYYY")</f>
        <v>2022</v>
      </c>
      <c r="AO1276" s="54">
        <f t="shared" si="19"/>
        <v>0.21875000000000006</v>
      </c>
      <c r="AR1276" s="55"/>
      <c r="AS1276" s="55"/>
    </row>
    <row r="1277" spans="1:45" ht="12.6" customHeight="1" x14ac:dyDescent="0.2">
      <c r="A1277" s="17" t="s">
        <v>13114</v>
      </c>
      <c r="B1277" s="28">
        <v>44783</v>
      </c>
      <c r="C1277" s="19">
        <v>44783</v>
      </c>
      <c r="D1277" s="19"/>
      <c r="E1277" s="18"/>
      <c r="F1277" s="18"/>
      <c r="G1277" s="18"/>
      <c r="H1277" s="18" t="s">
        <v>357</v>
      </c>
      <c r="I1277" s="18" t="s">
        <v>5837</v>
      </c>
      <c r="J1277" s="18" t="s">
        <v>13130</v>
      </c>
      <c r="K1277" s="18" t="s">
        <v>817</v>
      </c>
      <c r="L1277" s="18" t="s">
        <v>818</v>
      </c>
      <c r="M1277" s="18"/>
      <c r="N1277" s="18" t="s">
        <v>40</v>
      </c>
      <c r="O1277" s="18" t="s">
        <v>362</v>
      </c>
      <c r="P1277" s="18" t="s">
        <v>363</v>
      </c>
      <c r="Q1277" s="18" t="s">
        <v>534</v>
      </c>
      <c r="R1277" s="18" t="s">
        <v>395</v>
      </c>
      <c r="S1277" s="18" t="s">
        <v>13118</v>
      </c>
      <c r="T1277" s="18" t="s">
        <v>820</v>
      </c>
      <c r="U1277" s="18" t="s">
        <v>5838</v>
      </c>
      <c r="V1277" s="18"/>
      <c r="W1277" s="18"/>
      <c r="X1277" s="18" t="s">
        <v>41</v>
      </c>
      <c r="Y1277" s="18">
        <v>70716836259</v>
      </c>
      <c r="Z1277" s="18"/>
      <c r="AA1277" s="18" t="s">
        <v>538</v>
      </c>
      <c r="AB1277" s="18" t="s">
        <v>822</v>
      </c>
      <c r="AC1277" s="18"/>
      <c r="AD1277" s="18"/>
      <c r="AE1277" s="18"/>
      <c r="AF1277" s="18"/>
      <c r="AG1277" s="18"/>
      <c r="AH1277" s="18" t="s">
        <v>71</v>
      </c>
      <c r="AI1277" s="20" t="s">
        <v>68</v>
      </c>
      <c r="AJ1277" s="53" t="s">
        <v>10412</v>
      </c>
      <c r="AK1277" s="53" t="s">
        <v>10398</v>
      </c>
      <c r="AL1277" s="53" t="str">
        <f>TEXT(Table13[[#This Row],[Start Date]],"DDD")</f>
        <v>Sat</v>
      </c>
      <c r="AM1277" s="12" t="str">
        <f>TEXT(RAW!$C1277,"MMM")</f>
        <v>Aug</v>
      </c>
      <c r="AN1277" s="12" t="str">
        <f>TEXT(RAW!$C1277,"YYYY")</f>
        <v>2022</v>
      </c>
      <c r="AO1277" s="54">
        <f t="shared" si="19"/>
        <v>0</v>
      </c>
      <c r="AR1277" s="55"/>
      <c r="AS1277" s="55"/>
    </row>
    <row r="1278" spans="1:45" ht="12.6" customHeight="1" x14ac:dyDescent="0.2">
      <c r="A1278" s="17" t="s">
        <v>13114</v>
      </c>
      <c r="B1278" s="28">
        <v>44740</v>
      </c>
      <c r="C1278" s="19">
        <v>44740</v>
      </c>
      <c r="D1278" s="19">
        <v>44740</v>
      </c>
      <c r="E1278" s="18" t="s">
        <v>57</v>
      </c>
      <c r="F1278" s="28">
        <v>44740</v>
      </c>
      <c r="G1278" s="18" t="s">
        <v>176</v>
      </c>
      <c r="H1278" s="18" t="s">
        <v>357</v>
      </c>
      <c r="I1278" s="18" t="s">
        <v>5839</v>
      </c>
      <c r="J1278" s="18" t="s">
        <v>13130</v>
      </c>
      <c r="K1278" s="18" t="s">
        <v>817</v>
      </c>
      <c r="L1278" s="18" t="s">
        <v>729</v>
      </c>
      <c r="M1278" s="18"/>
      <c r="N1278" s="18" t="s">
        <v>40</v>
      </c>
      <c r="O1278" s="18" t="s">
        <v>362</v>
      </c>
      <c r="P1278" s="18" t="s">
        <v>363</v>
      </c>
      <c r="Q1278" s="18" t="s">
        <v>534</v>
      </c>
      <c r="R1278" s="18" t="s">
        <v>381</v>
      </c>
      <c r="S1278" s="18" t="s">
        <v>13123</v>
      </c>
      <c r="T1278" s="18" t="s">
        <v>2993</v>
      </c>
      <c r="U1278" s="18" t="s">
        <v>5840</v>
      </c>
      <c r="V1278" s="18" t="s">
        <v>5841</v>
      </c>
      <c r="W1278" s="18" t="s">
        <v>1273</v>
      </c>
      <c r="X1278" s="18"/>
      <c r="Y1278" s="18">
        <v>70913418972</v>
      </c>
      <c r="Z1278" s="18"/>
      <c r="AA1278" s="18" t="s">
        <v>538</v>
      </c>
      <c r="AB1278" s="18" t="s">
        <v>734</v>
      </c>
      <c r="AC1278" s="18" t="s">
        <v>5842</v>
      </c>
      <c r="AD1278" s="18" t="s">
        <v>1273</v>
      </c>
      <c r="AE1278" s="18" t="s">
        <v>42</v>
      </c>
      <c r="AF1278" s="18" t="s">
        <v>43</v>
      </c>
      <c r="AG1278" s="18" t="s">
        <v>480</v>
      </c>
      <c r="AH1278" s="18" t="s">
        <v>43</v>
      </c>
      <c r="AI1278" s="20" t="s">
        <v>279</v>
      </c>
      <c r="AJ1278" s="53" t="s">
        <v>10412</v>
      </c>
      <c r="AK1278" s="53" t="s">
        <v>10398</v>
      </c>
      <c r="AL1278" s="53" t="str">
        <f>TEXT(Table13[[#This Row],[Start Date]],"DDD")</f>
        <v>Tue</v>
      </c>
      <c r="AM1278" s="12" t="str">
        <f>TEXT(RAW!$C1278,"MMM")</f>
        <v>Jun</v>
      </c>
      <c r="AN1278" s="12" t="str">
        <f>TEXT(RAW!$C1278,"YYYY")</f>
        <v>2022</v>
      </c>
      <c r="AO1278" s="54">
        <f t="shared" si="19"/>
        <v>2.083333333333337E-2</v>
      </c>
      <c r="AR1278" s="55"/>
      <c r="AS1278" s="55"/>
    </row>
    <row r="1279" spans="1:45" ht="12.6" customHeight="1" x14ac:dyDescent="0.2">
      <c r="A1279" s="17" t="s">
        <v>13114</v>
      </c>
      <c r="B1279" s="28">
        <v>44740</v>
      </c>
      <c r="C1279" s="19">
        <v>44740</v>
      </c>
      <c r="D1279" s="19">
        <v>44740</v>
      </c>
      <c r="E1279" s="18" t="s">
        <v>90</v>
      </c>
      <c r="F1279" s="28">
        <v>44740</v>
      </c>
      <c r="G1279" s="18" t="s">
        <v>62</v>
      </c>
      <c r="H1279" s="18" t="s">
        <v>357</v>
      </c>
      <c r="I1279" s="18" t="s">
        <v>5843</v>
      </c>
      <c r="J1279" s="18" t="s">
        <v>974</v>
      </c>
      <c r="K1279" s="18" t="s">
        <v>246</v>
      </c>
      <c r="L1279" s="18" t="s">
        <v>975</v>
      </c>
      <c r="M1279" s="18"/>
      <c r="N1279" s="18" t="s">
        <v>40</v>
      </c>
      <c r="O1279" s="18" t="s">
        <v>362</v>
      </c>
      <c r="P1279" s="18" t="s">
        <v>363</v>
      </c>
      <c r="Q1279" s="18" t="s">
        <v>552</v>
      </c>
      <c r="R1279" s="18" t="s">
        <v>55</v>
      </c>
      <c r="S1279" s="18" t="s">
        <v>13128</v>
      </c>
      <c r="T1279" s="18" t="s">
        <v>976</v>
      </c>
      <c r="U1279" s="18" t="s">
        <v>5844</v>
      </c>
      <c r="V1279" s="18" t="s">
        <v>182</v>
      </c>
      <c r="W1279" s="18" t="s">
        <v>182</v>
      </c>
      <c r="X1279" s="18" t="s">
        <v>979</v>
      </c>
      <c r="Y1279" s="18" t="s">
        <v>980</v>
      </c>
      <c r="Z1279" s="18" t="s">
        <v>41</v>
      </c>
      <c r="AA1279" s="18" t="s">
        <v>981</v>
      </c>
      <c r="AB1279" s="18" t="s">
        <v>727</v>
      </c>
      <c r="AC1279" s="18" t="s">
        <v>5845</v>
      </c>
      <c r="AD1279" s="18" t="s">
        <v>182</v>
      </c>
      <c r="AE1279" s="18" t="s">
        <v>42</v>
      </c>
      <c r="AF1279" s="18" t="s">
        <v>43</v>
      </c>
      <c r="AG1279" s="18" t="s">
        <v>777</v>
      </c>
      <c r="AH1279" s="18" t="s">
        <v>43</v>
      </c>
      <c r="AI1279" s="20" t="s">
        <v>983</v>
      </c>
      <c r="AJ1279" s="53" t="s">
        <v>10412</v>
      </c>
      <c r="AK1279" s="53" t="s">
        <v>113</v>
      </c>
      <c r="AL1279" s="53" t="str">
        <f>TEXT(Table13[[#This Row],[Start Date]],"DDD")</f>
        <v>Tue</v>
      </c>
      <c r="AM1279" s="12" t="str">
        <f>TEXT(RAW!$C1279,"MMM")</f>
        <v>Jun</v>
      </c>
      <c r="AN1279" s="12" t="str">
        <f>TEXT(RAW!$C1279,"YYYY")</f>
        <v>2022</v>
      </c>
      <c r="AO1279" s="54">
        <f t="shared" si="19"/>
        <v>3.472222222222221E-2</v>
      </c>
      <c r="AR1279" s="55"/>
      <c r="AS1279" s="55"/>
    </row>
    <row r="1280" spans="1:45" ht="12.6" customHeight="1" x14ac:dyDescent="0.2">
      <c r="A1280" s="17" t="s">
        <v>13114</v>
      </c>
      <c r="B1280" s="28">
        <v>44740</v>
      </c>
      <c r="C1280" s="19">
        <v>44740</v>
      </c>
      <c r="D1280" s="19">
        <v>44740</v>
      </c>
      <c r="E1280" s="18" t="s">
        <v>125</v>
      </c>
      <c r="F1280" s="28">
        <v>44740</v>
      </c>
      <c r="G1280" s="18" t="s">
        <v>210</v>
      </c>
      <c r="H1280" s="18" t="s">
        <v>357</v>
      </c>
      <c r="I1280" s="18" t="s">
        <v>5846</v>
      </c>
      <c r="J1280" s="18" t="s">
        <v>13133</v>
      </c>
      <c r="K1280" s="18" t="s">
        <v>109</v>
      </c>
      <c r="L1280" s="18" t="s">
        <v>4831</v>
      </c>
      <c r="M1280" s="18"/>
      <c r="N1280" s="18" t="s">
        <v>40</v>
      </c>
      <c r="O1280" s="18" t="s">
        <v>362</v>
      </c>
      <c r="P1280" s="18" t="s">
        <v>363</v>
      </c>
      <c r="Q1280" s="18" t="s">
        <v>364</v>
      </c>
      <c r="R1280" s="18" t="s">
        <v>55</v>
      </c>
      <c r="S1280" s="18" t="s">
        <v>13127</v>
      </c>
      <c r="T1280" s="18" t="s">
        <v>5847</v>
      </c>
      <c r="U1280" s="18" t="s">
        <v>5848</v>
      </c>
      <c r="V1280" s="18" t="s">
        <v>5849</v>
      </c>
      <c r="W1280" s="18" t="s">
        <v>5849</v>
      </c>
      <c r="X1280" s="18" t="s">
        <v>1389</v>
      </c>
      <c r="Y1280" s="18" t="s">
        <v>1390</v>
      </c>
      <c r="Z1280" s="18" t="s">
        <v>41</v>
      </c>
      <c r="AA1280" s="18" t="s">
        <v>1391</v>
      </c>
      <c r="AB1280" s="18" t="s">
        <v>486</v>
      </c>
      <c r="AC1280" s="18" t="s">
        <v>5850</v>
      </c>
      <c r="AD1280" s="18" t="s">
        <v>5849</v>
      </c>
      <c r="AE1280" s="18" t="s">
        <v>42</v>
      </c>
      <c r="AF1280" s="18" t="s">
        <v>43</v>
      </c>
      <c r="AG1280" s="18" t="s">
        <v>1132</v>
      </c>
      <c r="AH1280" s="18" t="s">
        <v>43</v>
      </c>
      <c r="AI1280" s="20" t="s">
        <v>1392</v>
      </c>
      <c r="AJ1280" s="53" t="s">
        <v>10412</v>
      </c>
      <c r="AK1280" s="53" t="s">
        <v>113</v>
      </c>
      <c r="AL1280" s="53" t="str">
        <f>TEXT(Table13[[#This Row],[Start Date]],"DDD")</f>
        <v>Tue</v>
      </c>
      <c r="AM1280" s="12" t="str">
        <f>TEXT(RAW!$C1280,"MMM")</f>
        <v>Jun</v>
      </c>
      <c r="AN1280" s="12" t="str">
        <f>TEXT(RAW!$C1280,"YYYY")</f>
        <v>2022</v>
      </c>
      <c r="AO1280" s="54">
        <f t="shared" si="19"/>
        <v>5.2083333333333259E-2</v>
      </c>
      <c r="AR1280" s="55"/>
      <c r="AS1280" s="55"/>
    </row>
    <row r="1281" spans="1:45" ht="12.6" customHeight="1" x14ac:dyDescent="0.2">
      <c r="A1281" s="17" t="s">
        <v>13114</v>
      </c>
      <c r="B1281" s="28">
        <v>44806</v>
      </c>
      <c r="C1281" s="19">
        <v>44806</v>
      </c>
      <c r="D1281" s="19">
        <v>44804</v>
      </c>
      <c r="E1281" s="18" t="s">
        <v>152</v>
      </c>
      <c r="F1281" s="28">
        <v>44804</v>
      </c>
      <c r="G1281" s="18" t="s">
        <v>45</v>
      </c>
      <c r="H1281" s="18" t="s">
        <v>357</v>
      </c>
      <c r="I1281" s="18" t="s">
        <v>5851</v>
      </c>
      <c r="J1281" s="18" t="s">
        <v>13133</v>
      </c>
      <c r="K1281" s="18" t="s">
        <v>76</v>
      </c>
      <c r="L1281" s="18" t="s">
        <v>3989</v>
      </c>
      <c r="M1281" s="18"/>
      <c r="N1281" s="18" t="s">
        <v>40</v>
      </c>
      <c r="O1281" s="18" t="s">
        <v>362</v>
      </c>
      <c r="P1281" s="18" t="s">
        <v>363</v>
      </c>
      <c r="Q1281" s="18" t="s">
        <v>364</v>
      </c>
      <c r="R1281" s="18" t="s">
        <v>55</v>
      </c>
      <c r="S1281" s="18" t="s">
        <v>13127</v>
      </c>
      <c r="T1281" s="18" t="s">
        <v>5852</v>
      </c>
      <c r="U1281" s="18" t="s">
        <v>5853</v>
      </c>
      <c r="V1281" s="18" t="s">
        <v>366</v>
      </c>
      <c r="W1281" s="18" t="s">
        <v>366</v>
      </c>
      <c r="X1281" s="18" t="s">
        <v>4772</v>
      </c>
      <c r="Y1281" s="18" t="s">
        <v>5854</v>
      </c>
      <c r="Z1281" s="18" t="s">
        <v>41</v>
      </c>
      <c r="AA1281" s="18" t="s">
        <v>1578</v>
      </c>
      <c r="AB1281" s="18" t="s">
        <v>3262</v>
      </c>
      <c r="AC1281" s="18" t="s">
        <v>5855</v>
      </c>
      <c r="AD1281" s="18" t="s">
        <v>366</v>
      </c>
      <c r="AE1281" s="18" t="s">
        <v>42</v>
      </c>
      <c r="AF1281" s="18" t="s">
        <v>43</v>
      </c>
      <c r="AG1281" s="18" t="s">
        <v>460</v>
      </c>
      <c r="AH1281" s="18" t="s">
        <v>43</v>
      </c>
      <c r="AI1281" s="20" t="s">
        <v>1262</v>
      </c>
      <c r="AJ1281" s="53" t="s">
        <v>10412</v>
      </c>
      <c r="AK1281" s="53" t="s">
        <v>113</v>
      </c>
      <c r="AL1281" s="53" t="str">
        <f>TEXT(Table13[[#This Row],[Start Date]],"DDD")</f>
        <v>Wed</v>
      </c>
      <c r="AM1281" s="12" t="str">
        <f>TEXT(RAW!$C1281,"MMM")</f>
        <v>Sep</v>
      </c>
      <c r="AN1281" s="12" t="str">
        <f>TEXT(RAW!$C1281,"YYYY")</f>
        <v>2022</v>
      </c>
      <c r="AO1281" s="54">
        <f t="shared" si="19"/>
        <v>4.5138888888888951E-2</v>
      </c>
      <c r="AR1281" s="55"/>
      <c r="AS1281" s="55"/>
    </row>
    <row r="1282" spans="1:45" ht="12.6" customHeight="1" x14ac:dyDescent="0.2">
      <c r="A1282" s="17" t="s">
        <v>13114</v>
      </c>
      <c r="B1282" s="28">
        <v>44806</v>
      </c>
      <c r="C1282" s="19">
        <v>44806</v>
      </c>
      <c r="D1282" s="19">
        <v>44809</v>
      </c>
      <c r="E1282" s="18" t="s">
        <v>36</v>
      </c>
      <c r="F1282" s="28">
        <v>44809</v>
      </c>
      <c r="G1282" s="18" t="s">
        <v>75</v>
      </c>
      <c r="H1282" s="18" t="s">
        <v>357</v>
      </c>
      <c r="I1282" s="18" t="s">
        <v>5856</v>
      </c>
      <c r="J1282" s="18" t="s">
        <v>13131</v>
      </c>
      <c r="K1282" s="18" t="s">
        <v>203</v>
      </c>
      <c r="L1282" s="18"/>
      <c r="M1282" s="18"/>
      <c r="N1282" s="18" t="s">
        <v>40</v>
      </c>
      <c r="O1282" s="18" t="s">
        <v>362</v>
      </c>
      <c r="P1282" s="18" t="s">
        <v>363</v>
      </c>
      <c r="Q1282" s="18" t="s">
        <v>1478</v>
      </c>
      <c r="R1282" s="18" t="s">
        <v>875</v>
      </c>
      <c r="S1282" s="18" t="s">
        <v>13123</v>
      </c>
      <c r="T1282" s="18"/>
      <c r="U1282" s="18" t="s">
        <v>5857</v>
      </c>
      <c r="V1282" s="18" t="s">
        <v>5858</v>
      </c>
      <c r="W1282" s="18" t="s">
        <v>5859</v>
      </c>
      <c r="X1282" s="18"/>
      <c r="Y1282" s="18"/>
      <c r="Z1282" s="18"/>
      <c r="AA1282" s="18"/>
      <c r="AB1282" s="18"/>
      <c r="AC1282" s="18" t="s">
        <v>5860</v>
      </c>
      <c r="AD1282" s="18" t="s">
        <v>5859</v>
      </c>
      <c r="AE1282" s="18" t="s">
        <v>42</v>
      </c>
      <c r="AF1282" s="18" t="s">
        <v>43</v>
      </c>
      <c r="AG1282" s="18" t="s">
        <v>480</v>
      </c>
      <c r="AH1282" s="18" t="s">
        <v>43</v>
      </c>
      <c r="AI1282" s="20" t="s">
        <v>473</v>
      </c>
      <c r="AJ1282" s="53" t="s">
        <v>10412</v>
      </c>
      <c r="AK1282" s="53" t="s">
        <v>10398</v>
      </c>
      <c r="AL1282" s="53" t="str">
        <f>TEXT(Table13[[#This Row],[Start Date]],"DDD")</f>
        <v>Mon</v>
      </c>
      <c r="AM1282" s="12" t="str">
        <f>TEXT(RAW!$C1282,"MMM")</f>
        <v>Sep</v>
      </c>
      <c r="AN1282" s="12" t="str">
        <f>TEXT(RAW!$C1282,"YYYY")</f>
        <v>2022</v>
      </c>
      <c r="AO1282" s="54">
        <f t="shared" ref="AO1282:AO1345" si="20">G1282-E1282</f>
        <v>2.0833333333333315E-2</v>
      </c>
      <c r="AR1282" s="55"/>
      <c r="AS1282" s="55"/>
    </row>
    <row r="1283" spans="1:45" ht="12.6" customHeight="1" x14ac:dyDescent="0.2">
      <c r="A1283" s="17" t="s">
        <v>13114</v>
      </c>
      <c r="B1283" s="28">
        <v>44729</v>
      </c>
      <c r="C1283" s="19">
        <v>44729</v>
      </c>
      <c r="D1283" s="19">
        <v>44734</v>
      </c>
      <c r="E1283" s="18" t="s">
        <v>127</v>
      </c>
      <c r="F1283" s="28">
        <v>44734</v>
      </c>
      <c r="G1283" s="18" t="s">
        <v>159</v>
      </c>
      <c r="H1283" s="18" t="s">
        <v>357</v>
      </c>
      <c r="I1283" s="18" t="s">
        <v>5861</v>
      </c>
      <c r="J1283" s="18" t="s">
        <v>13130</v>
      </c>
      <c r="K1283" s="18" t="s">
        <v>117</v>
      </c>
      <c r="L1283" s="18" t="s">
        <v>729</v>
      </c>
      <c r="M1283" s="18" t="s">
        <v>39</v>
      </c>
      <c r="N1283" s="18" t="s">
        <v>40</v>
      </c>
      <c r="O1283" s="18" t="s">
        <v>362</v>
      </c>
      <c r="P1283" s="18" t="s">
        <v>363</v>
      </c>
      <c r="Q1283" s="18" t="s">
        <v>534</v>
      </c>
      <c r="R1283" s="18" t="s">
        <v>55</v>
      </c>
      <c r="S1283" s="18" t="s">
        <v>13118</v>
      </c>
      <c r="T1283" s="18" t="s">
        <v>3319</v>
      </c>
      <c r="U1283" s="18" t="s">
        <v>5862</v>
      </c>
      <c r="V1283" s="18" t="s">
        <v>4684</v>
      </c>
      <c r="W1283" s="18" t="s">
        <v>4684</v>
      </c>
      <c r="X1283" s="18" t="s">
        <v>41</v>
      </c>
      <c r="Y1283" s="18">
        <v>708194108821</v>
      </c>
      <c r="Z1283" s="18"/>
      <c r="AA1283" s="18" t="s">
        <v>538</v>
      </c>
      <c r="AB1283" s="18" t="s">
        <v>734</v>
      </c>
      <c r="AC1283" s="18" t="s">
        <v>5863</v>
      </c>
      <c r="AD1283" s="18" t="s">
        <v>4684</v>
      </c>
      <c r="AE1283" s="18" t="s">
        <v>42</v>
      </c>
      <c r="AF1283" s="18" t="s">
        <v>43</v>
      </c>
      <c r="AG1283" s="18" t="s">
        <v>547</v>
      </c>
      <c r="AH1283" s="18" t="s">
        <v>43</v>
      </c>
      <c r="AI1283" s="20" t="s">
        <v>44</v>
      </c>
      <c r="AJ1283" s="53" t="s">
        <v>10412</v>
      </c>
      <c r="AK1283" s="53" t="s">
        <v>113</v>
      </c>
      <c r="AL1283" s="53" t="str">
        <f>TEXT(Table13[[#This Row],[Start Date]],"DDD")</f>
        <v>Wed</v>
      </c>
      <c r="AM1283" s="12" t="str">
        <f>TEXT(RAW!$C1283,"MMM")</f>
        <v>Jun</v>
      </c>
      <c r="AN1283" s="12" t="str">
        <f>TEXT(RAW!$C1283,"YYYY")</f>
        <v>2022</v>
      </c>
      <c r="AO1283" s="54">
        <f t="shared" si="20"/>
        <v>2.4305555555555469E-2</v>
      </c>
      <c r="AR1283" s="55"/>
      <c r="AS1283" s="55"/>
    </row>
    <row r="1284" spans="1:45" ht="12.6" customHeight="1" x14ac:dyDescent="0.2">
      <c r="A1284" s="17" t="s">
        <v>13114</v>
      </c>
      <c r="B1284" s="28">
        <v>44729</v>
      </c>
      <c r="C1284" s="19">
        <v>44729</v>
      </c>
      <c r="D1284" s="19">
        <v>44729</v>
      </c>
      <c r="E1284" s="18" t="s">
        <v>79</v>
      </c>
      <c r="F1284" s="28">
        <v>44729</v>
      </c>
      <c r="G1284" s="18" t="s">
        <v>98</v>
      </c>
      <c r="H1284" s="18" t="s">
        <v>357</v>
      </c>
      <c r="I1284" s="18" t="s">
        <v>5864</v>
      </c>
      <c r="J1284" s="18" t="s">
        <v>13130</v>
      </c>
      <c r="K1284" s="18" t="s">
        <v>51</v>
      </c>
      <c r="L1284" s="18" t="s">
        <v>729</v>
      </c>
      <c r="M1284" s="18"/>
      <c r="N1284" s="18" t="s">
        <v>40</v>
      </c>
      <c r="O1284" s="18" t="s">
        <v>362</v>
      </c>
      <c r="P1284" s="18" t="s">
        <v>363</v>
      </c>
      <c r="Q1284" s="18" t="s">
        <v>534</v>
      </c>
      <c r="R1284" s="18" t="s">
        <v>395</v>
      </c>
      <c r="S1284" s="18" t="s">
        <v>13127</v>
      </c>
      <c r="T1284" s="18" t="s">
        <v>2105</v>
      </c>
      <c r="U1284" s="18" t="s">
        <v>5865</v>
      </c>
      <c r="V1284" s="18" t="s">
        <v>5866</v>
      </c>
      <c r="W1284" s="18" t="s">
        <v>5867</v>
      </c>
      <c r="X1284" s="18" t="s">
        <v>41</v>
      </c>
      <c r="Y1284" s="18">
        <v>70813418814</v>
      </c>
      <c r="Z1284" s="18"/>
      <c r="AA1284" s="18" t="s">
        <v>538</v>
      </c>
      <c r="AB1284" s="18" t="s">
        <v>734</v>
      </c>
      <c r="AC1284" s="18" t="s">
        <v>5868</v>
      </c>
      <c r="AD1284" s="18" t="s">
        <v>5867</v>
      </c>
      <c r="AE1284" s="18" t="s">
        <v>42</v>
      </c>
      <c r="AF1284" s="18" t="s">
        <v>43</v>
      </c>
      <c r="AG1284" s="18" t="s">
        <v>510</v>
      </c>
      <c r="AH1284" s="18" t="s">
        <v>43</v>
      </c>
      <c r="AI1284" s="20" t="s">
        <v>44</v>
      </c>
      <c r="AJ1284" s="53" t="s">
        <v>10412</v>
      </c>
      <c r="AK1284" s="53" t="s">
        <v>10398</v>
      </c>
      <c r="AL1284" s="53" t="str">
        <f>TEXT(Table13[[#This Row],[Start Date]],"DDD")</f>
        <v>Fri</v>
      </c>
      <c r="AM1284" s="12" t="str">
        <f>TEXT(RAW!$C1284,"MMM")</f>
        <v>Jun</v>
      </c>
      <c r="AN1284" s="12" t="str">
        <f>TEXT(RAW!$C1284,"YYYY")</f>
        <v>2022</v>
      </c>
      <c r="AO1284" s="54">
        <f t="shared" si="20"/>
        <v>3.819444444444442E-2</v>
      </c>
      <c r="AR1284" s="55"/>
      <c r="AS1284" s="55"/>
    </row>
    <row r="1285" spans="1:45" ht="12.6" customHeight="1" x14ac:dyDescent="0.2">
      <c r="A1285" s="17" t="s">
        <v>13114</v>
      </c>
      <c r="B1285" s="28">
        <v>44785</v>
      </c>
      <c r="C1285" s="19">
        <v>44785</v>
      </c>
      <c r="D1285" s="19">
        <v>44785</v>
      </c>
      <c r="E1285" s="18" t="s">
        <v>84</v>
      </c>
      <c r="F1285" s="28">
        <v>44785</v>
      </c>
      <c r="G1285" s="18" t="s">
        <v>166</v>
      </c>
      <c r="H1285" s="18" t="s">
        <v>357</v>
      </c>
      <c r="I1285" s="18" t="s">
        <v>5869</v>
      </c>
      <c r="J1285" s="18" t="s">
        <v>13133</v>
      </c>
      <c r="K1285" s="18" t="s">
        <v>116</v>
      </c>
      <c r="L1285" s="18" t="s">
        <v>454</v>
      </c>
      <c r="M1285" s="18"/>
      <c r="N1285" s="18" t="s">
        <v>40</v>
      </c>
      <c r="O1285" s="18" t="s">
        <v>362</v>
      </c>
      <c r="P1285" s="18" t="s">
        <v>363</v>
      </c>
      <c r="Q1285" s="18" t="s">
        <v>364</v>
      </c>
      <c r="R1285" s="18" t="s">
        <v>55</v>
      </c>
      <c r="S1285" s="18" t="s">
        <v>13127</v>
      </c>
      <c r="T1285" s="18" t="s">
        <v>672</v>
      </c>
      <c r="U1285" s="18" t="s">
        <v>5870</v>
      </c>
      <c r="V1285" s="18" t="s">
        <v>366</v>
      </c>
      <c r="W1285" s="18" t="s">
        <v>366</v>
      </c>
      <c r="X1285" s="18" t="s">
        <v>41</v>
      </c>
      <c r="Y1285" s="18" t="s">
        <v>674</v>
      </c>
      <c r="Z1285" s="18"/>
      <c r="AA1285" s="18" t="s">
        <v>675</v>
      </c>
      <c r="AB1285" s="18" t="s">
        <v>367</v>
      </c>
      <c r="AC1285" s="18" t="s">
        <v>5871</v>
      </c>
      <c r="AD1285" s="18" t="s">
        <v>366</v>
      </c>
      <c r="AE1285" s="18" t="s">
        <v>42</v>
      </c>
      <c r="AF1285" s="18" t="s">
        <v>43</v>
      </c>
      <c r="AG1285" s="18" t="s">
        <v>390</v>
      </c>
      <c r="AH1285" s="18" t="s">
        <v>43</v>
      </c>
      <c r="AI1285" s="20" t="s">
        <v>461</v>
      </c>
      <c r="AJ1285" s="53" t="s">
        <v>10412</v>
      </c>
      <c r="AK1285" s="53" t="s">
        <v>113</v>
      </c>
      <c r="AL1285" s="53" t="str">
        <f>TEXT(Table13[[#This Row],[Start Date]],"DDD")</f>
        <v>Fri</v>
      </c>
      <c r="AM1285" s="12" t="str">
        <f>TEXT(RAW!$C1285,"MMM")</f>
        <v>Aug</v>
      </c>
      <c r="AN1285" s="12" t="str">
        <f>TEXT(RAW!$C1285,"YYYY")</f>
        <v>2022</v>
      </c>
      <c r="AO1285" s="54">
        <f t="shared" si="20"/>
        <v>3.125E-2</v>
      </c>
      <c r="AR1285" s="55"/>
      <c r="AS1285" s="55"/>
    </row>
    <row r="1286" spans="1:45" ht="12.6" customHeight="1" x14ac:dyDescent="0.2">
      <c r="A1286" s="17" t="s">
        <v>13114</v>
      </c>
      <c r="B1286" s="28">
        <v>44785</v>
      </c>
      <c r="C1286" s="19">
        <v>44785</v>
      </c>
      <c r="D1286" s="19">
        <v>44785</v>
      </c>
      <c r="E1286" s="18" t="s">
        <v>104</v>
      </c>
      <c r="F1286" s="28">
        <v>44785</v>
      </c>
      <c r="G1286" s="18" t="s">
        <v>73</v>
      </c>
      <c r="H1286" s="18" t="s">
        <v>357</v>
      </c>
      <c r="I1286" s="18" t="s">
        <v>5872</v>
      </c>
      <c r="J1286" s="18" t="s">
        <v>13133</v>
      </c>
      <c r="K1286" s="18" t="s">
        <v>288</v>
      </c>
      <c r="L1286" s="18" t="s">
        <v>4226</v>
      </c>
      <c r="M1286" s="18"/>
      <c r="N1286" s="18" t="s">
        <v>40</v>
      </c>
      <c r="O1286" s="18" t="s">
        <v>362</v>
      </c>
      <c r="P1286" s="18" t="s">
        <v>363</v>
      </c>
      <c r="Q1286" s="18" t="s">
        <v>477</v>
      </c>
      <c r="R1286" s="18" t="s">
        <v>55</v>
      </c>
      <c r="S1286" s="18" t="s">
        <v>13127</v>
      </c>
      <c r="T1286" s="18" t="s">
        <v>4227</v>
      </c>
      <c r="U1286" s="18" t="s">
        <v>5873</v>
      </c>
      <c r="V1286" s="18" t="s">
        <v>5874</v>
      </c>
      <c r="W1286" s="18" t="s">
        <v>5874</v>
      </c>
      <c r="X1286" s="18" t="s">
        <v>495</v>
      </c>
      <c r="Y1286" s="18" t="s">
        <v>4230</v>
      </c>
      <c r="Z1286" s="18" t="s">
        <v>41</v>
      </c>
      <c r="AA1286" s="18" t="s">
        <v>4231</v>
      </c>
      <c r="AB1286" s="18" t="s">
        <v>486</v>
      </c>
      <c r="AC1286" s="18" t="s">
        <v>5875</v>
      </c>
      <c r="AD1286" s="18" t="s">
        <v>5874</v>
      </c>
      <c r="AE1286" s="18" t="s">
        <v>42</v>
      </c>
      <c r="AF1286" s="18" t="s">
        <v>43</v>
      </c>
      <c r="AG1286" s="18" t="s">
        <v>460</v>
      </c>
      <c r="AH1286" s="18" t="s">
        <v>43</v>
      </c>
      <c r="AI1286" s="20" t="s">
        <v>4233</v>
      </c>
      <c r="AJ1286" s="53" t="s">
        <v>10412</v>
      </c>
      <c r="AK1286" s="53" t="s">
        <v>113</v>
      </c>
      <c r="AL1286" s="53" t="str">
        <f>TEXT(Table13[[#This Row],[Start Date]],"DDD")</f>
        <v>Fri</v>
      </c>
      <c r="AM1286" s="12" t="str">
        <f>TEXT(RAW!$C1286,"MMM")</f>
        <v>Aug</v>
      </c>
      <c r="AN1286" s="12" t="str">
        <f>TEXT(RAW!$C1286,"YYYY")</f>
        <v>2022</v>
      </c>
      <c r="AO1286" s="54">
        <f t="shared" si="20"/>
        <v>4.5138888888888951E-2</v>
      </c>
      <c r="AR1286" s="55"/>
      <c r="AS1286" s="55"/>
    </row>
    <row r="1287" spans="1:45" ht="12.6" customHeight="1" x14ac:dyDescent="0.2">
      <c r="A1287" s="17" t="s">
        <v>13114</v>
      </c>
      <c r="B1287" s="28">
        <v>44785</v>
      </c>
      <c r="C1287" s="19">
        <v>44785</v>
      </c>
      <c r="D1287" s="19">
        <v>44798</v>
      </c>
      <c r="E1287" s="18" t="s">
        <v>61</v>
      </c>
      <c r="F1287" s="28">
        <v>44798</v>
      </c>
      <c r="G1287" s="18" t="s">
        <v>181</v>
      </c>
      <c r="H1287" s="18" t="s">
        <v>357</v>
      </c>
      <c r="I1287" s="18" t="s">
        <v>5876</v>
      </c>
      <c r="J1287" s="18" t="s">
        <v>13132</v>
      </c>
      <c r="K1287" s="18" t="s">
        <v>47</v>
      </c>
      <c r="L1287" s="18" t="s">
        <v>4831</v>
      </c>
      <c r="M1287" s="18"/>
      <c r="N1287" s="18" t="s">
        <v>40</v>
      </c>
      <c r="O1287" s="18" t="s">
        <v>362</v>
      </c>
      <c r="P1287" s="18" t="s">
        <v>363</v>
      </c>
      <c r="Q1287" s="18" t="s">
        <v>364</v>
      </c>
      <c r="R1287" s="18" t="s">
        <v>55</v>
      </c>
      <c r="S1287" s="18" t="s">
        <v>13127</v>
      </c>
      <c r="T1287" s="18" t="s">
        <v>5877</v>
      </c>
      <c r="U1287" s="18" t="s">
        <v>5878</v>
      </c>
      <c r="V1287" s="18" t="s">
        <v>366</v>
      </c>
      <c r="W1287" s="18" t="s">
        <v>366</v>
      </c>
      <c r="X1287" s="18" t="s">
        <v>702</v>
      </c>
      <c r="Y1287" s="18" t="s">
        <v>5879</v>
      </c>
      <c r="Z1287" s="18" t="s">
        <v>41</v>
      </c>
      <c r="AA1287" s="18" t="s">
        <v>2940</v>
      </c>
      <c r="AB1287" s="18" t="s">
        <v>486</v>
      </c>
      <c r="AC1287" s="18" t="s">
        <v>5880</v>
      </c>
      <c r="AD1287" s="18" t="s">
        <v>366</v>
      </c>
      <c r="AE1287" s="18" t="s">
        <v>42</v>
      </c>
      <c r="AF1287" s="18" t="s">
        <v>43</v>
      </c>
      <c r="AG1287" s="18" t="s">
        <v>547</v>
      </c>
      <c r="AH1287" s="18" t="s">
        <v>43</v>
      </c>
      <c r="AI1287" s="20" t="s">
        <v>2040</v>
      </c>
      <c r="AJ1287" s="53" t="s">
        <v>10412</v>
      </c>
      <c r="AK1287" s="53" t="s">
        <v>113</v>
      </c>
      <c r="AL1287" s="53" t="str">
        <f>TEXT(Table13[[#This Row],[Start Date]],"DDD")</f>
        <v>Thu</v>
      </c>
      <c r="AM1287" s="12" t="str">
        <f>TEXT(RAW!$C1287,"MMM")</f>
        <v>Aug</v>
      </c>
      <c r="AN1287" s="12" t="str">
        <f>TEXT(RAW!$C1287,"YYYY")</f>
        <v>2022</v>
      </c>
      <c r="AO1287" s="54">
        <f t="shared" si="20"/>
        <v>2.430555555555558E-2</v>
      </c>
      <c r="AR1287" s="55"/>
      <c r="AS1287" s="55"/>
    </row>
    <row r="1288" spans="1:45" ht="12.6" customHeight="1" x14ac:dyDescent="0.2">
      <c r="A1288" s="17" t="s">
        <v>13114</v>
      </c>
      <c r="B1288" s="19"/>
      <c r="C1288" s="19">
        <v>44741</v>
      </c>
      <c r="D1288" s="19">
        <v>44742</v>
      </c>
      <c r="E1288" s="18" t="s">
        <v>61</v>
      </c>
      <c r="F1288" s="28">
        <v>44742</v>
      </c>
      <c r="G1288" s="18" t="s">
        <v>62</v>
      </c>
      <c r="H1288" s="18" t="s">
        <v>357</v>
      </c>
      <c r="I1288" s="18" t="s">
        <v>5881</v>
      </c>
      <c r="J1288" s="18" t="s">
        <v>13133</v>
      </c>
      <c r="K1288" s="18" t="s">
        <v>67</v>
      </c>
      <c r="L1288" s="18"/>
      <c r="M1288" s="18"/>
      <c r="N1288" s="18"/>
      <c r="O1288" s="18" t="s">
        <v>362</v>
      </c>
      <c r="P1288" s="18" t="s">
        <v>363</v>
      </c>
      <c r="Q1288" s="18" t="s">
        <v>1478</v>
      </c>
      <c r="R1288" s="18" t="s">
        <v>395</v>
      </c>
      <c r="S1288" s="18" t="s">
        <v>13123</v>
      </c>
      <c r="T1288" s="18"/>
      <c r="U1288" s="18" t="s">
        <v>5882</v>
      </c>
      <c r="V1288" s="18" t="s">
        <v>5883</v>
      </c>
      <c r="W1288" s="18" t="s">
        <v>4392</v>
      </c>
      <c r="X1288" s="18"/>
      <c r="Y1288" s="18"/>
      <c r="Z1288" s="18"/>
      <c r="AA1288" s="18"/>
      <c r="AB1288" s="18"/>
      <c r="AC1288" s="18" t="s">
        <v>5884</v>
      </c>
      <c r="AD1288" s="18" t="s">
        <v>4392</v>
      </c>
      <c r="AE1288" s="18" t="s">
        <v>42</v>
      </c>
      <c r="AF1288" s="18" t="s">
        <v>43</v>
      </c>
      <c r="AG1288" s="18" t="s">
        <v>377</v>
      </c>
      <c r="AH1288" s="18" t="s">
        <v>43</v>
      </c>
      <c r="AI1288" s="20" t="s">
        <v>4762</v>
      </c>
      <c r="AJ1288" s="53" t="s">
        <v>10412</v>
      </c>
      <c r="AK1288" s="53" t="s">
        <v>10398</v>
      </c>
      <c r="AL1288" s="53" t="str">
        <f>TEXT(Table13[[#This Row],[Start Date]],"DDD")</f>
        <v>Thu</v>
      </c>
      <c r="AM1288" s="12" t="str">
        <f>TEXT(RAW!$C1288,"MMM")</f>
        <v>Jun</v>
      </c>
      <c r="AN1288" s="12" t="str">
        <f>TEXT(RAW!$C1288,"YYYY")</f>
        <v>2022</v>
      </c>
      <c r="AO1288" s="54">
        <f t="shared" si="20"/>
        <v>8.333333333333337E-2</v>
      </c>
      <c r="AR1288" s="55"/>
      <c r="AS1288" s="55"/>
    </row>
    <row r="1289" spans="1:45" ht="12.6" customHeight="1" x14ac:dyDescent="0.2">
      <c r="A1289" s="17" t="s">
        <v>13114</v>
      </c>
      <c r="B1289" s="28">
        <v>44715</v>
      </c>
      <c r="C1289" s="19">
        <v>44715</v>
      </c>
      <c r="D1289" s="19"/>
      <c r="E1289" s="18"/>
      <c r="F1289" s="18"/>
      <c r="G1289" s="18"/>
      <c r="H1289" s="18" t="s">
        <v>357</v>
      </c>
      <c r="I1289" s="18" t="s">
        <v>5885</v>
      </c>
      <c r="J1289" s="18" t="s">
        <v>13133</v>
      </c>
      <c r="K1289" s="18" t="s">
        <v>47</v>
      </c>
      <c r="L1289" s="18" t="s">
        <v>3797</v>
      </c>
      <c r="M1289" s="18"/>
      <c r="N1289" s="18" t="s">
        <v>40</v>
      </c>
      <c r="O1289" s="18" t="s">
        <v>362</v>
      </c>
      <c r="P1289" s="18" t="s">
        <v>363</v>
      </c>
      <c r="Q1289" s="18" t="s">
        <v>477</v>
      </c>
      <c r="R1289" s="18" t="s">
        <v>663</v>
      </c>
      <c r="S1289" s="18" t="s">
        <v>13127</v>
      </c>
      <c r="T1289" s="18" t="s">
        <v>3798</v>
      </c>
      <c r="U1289" s="18" t="s">
        <v>5886</v>
      </c>
      <c r="V1289" s="18"/>
      <c r="W1289" s="18"/>
      <c r="X1289" s="18" t="s">
        <v>3800</v>
      </c>
      <c r="Y1289" s="18" t="s">
        <v>3801</v>
      </c>
      <c r="Z1289" s="18" t="s">
        <v>41</v>
      </c>
      <c r="AA1289" s="18" t="s">
        <v>3802</v>
      </c>
      <c r="AB1289" s="18" t="s">
        <v>486</v>
      </c>
      <c r="AC1289" s="18"/>
      <c r="AD1289" s="18"/>
      <c r="AE1289" s="18"/>
      <c r="AF1289" s="18"/>
      <c r="AG1289" s="18"/>
      <c r="AH1289" s="18" t="s">
        <v>71</v>
      </c>
      <c r="AI1289" s="20" t="s">
        <v>3804</v>
      </c>
      <c r="AJ1289" s="53" t="s">
        <v>10412</v>
      </c>
      <c r="AK1289" s="53" t="s">
        <v>10398</v>
      </c>
      <c r="AL1289" s="53" t="str">
        <f>TEXT(Table13[[#This Row],[Start Date]],"DDD")</f>
        <v>Sat</v>
      </c>
      <c r="AM1289" s="12" t="str">
        <f>TEXT(RAW!$C1289,"MMM")</f>
        <v>Jun</v>
      </c>
      <c r="AN1289" s="12" t="str">
        <f>TEXT(RAW!$C1289,"YYYY")</f>
        <v>2022</v>
      </c>
      <c r="AO1289" s="54">
        <f t="shared" si="20"/>
        <v>0</v>
      </c>
      <c r="AR1289" s="55"/>
      <c r="AS1289" s="55"/>
    </row>
    <row r="1290" spans="1:45" ht="12.6" customHeight="1" x14ac:dyDescent="0.2">
      <c r="A1290" s="17" t="s">
        <v>13114</v>
      </c>
      <c r="B1290" s="28">
        <v>44715</v>
      </c>
      <c r="C1290" s="19">
        <v>44715</v>
      </c>
      <c r="D1290" s="19">
        <v>44715</v>
      </c>
      <c r="E1290" s="18" t="s">
        <v>161</v>
      </c>
      <c r="F1290" s="28">
        <v>44715</v>
      </c>
      <c r="G1290" s="18" t="s">
        <v>194</v>
      </c>
      <c r="H1290" s="18" t="s">
        <v>357</v>
      </c>
      <c r="I1290" s="18" t="s">
        <v>5887</v>
      </c>
      <c r="J1290" s="18" t="s">
        <v>13130</v>
      </c>
      <c r="K1290" s="18" t="s">
        <v>107</v>
      </c>
      <c r="L1290" s="18" t="s">
        <v>849</v>
      </c>
      <c r="M1290" s="18"/>
      <c r="N1290" s="18" t="s">
        <v>40</v>
      </c>
      <c r="O1290" s="18" t="s">
        <v>362</v>
      </c>
      <c r="P1290" s="18" t="s">
        <v>363</v>
      </c>
      <c r="Q1290" s="18" t="s">
        <v>552</v>
      </c>
      <c r="R1290" s="18" t="s">
        <v>395</v>
      </c>
      <c r="S1290" s="18" t="s">
        <v>13128</v>
      </c>
      <c r="T1290" s="18" t="s">
        <v>850</v>
      </c>
      <c r="U1290" s="18" t="s">
        <v>5888</v>
      </c>
      <c r="V1290" s="18" t="s">
        <v>555</v>
      </c>
      <c r="W1290" s="18" t="s">
        <v>555</v>
      </c>
      <c r="X1290" s="18" t="s">
        <v>852</v>
      </c>
      <c r="Y1290" s="18" t="s">
        <v>853</v>
      </c>
      <c r="Z1290" s="18" t="s">
        <v>41</v>
      </c>
      <c r="AA1290" s="18" t="s">
        <v>854</v>
      </c>
      <c r="AB1290" s="18" t="s">
        <v>855</v>
      </c>
      <c r="AC1290" s="18" t="s">
        <v>5889</v>
      </c>
      <c r="AD1290" s="18" t="s">
        <v>555</v>
      </c>
      <c r="AE1290" s="18" t="s">
        <v>42</v>
      </c>
      <c r="AF1290" s="18" t="s">
        <v>43</v>
      </c>
      <c r="AG1290" s="18" t="s">
        <v>2097</v>
      </c>
      <c r="AH1290" s="18" t="s">
        <v>43</v>
      </c>
      <c r="AI1290" s="20" t="s">
        <v>169</v>
      </c>
      <c r="AJ1290" s="53" t="s">
        <v>10412</v>
      </c>
      <c r="AK1290" s="53" t="s">
        <v>10398</v>
      </c>
      <c r="AL1290" s="53" t="str">
        <f>TEXT(Table13[[#This Row],[Start Date]],"DDD")</f>
        <v>Fri</v>
      </c>
      <c r="AM1290" s="12" t="str">
        <f>TEXT(RAW!$C1290,"MMM")</f>
        <v>Jun</v>
      </c>
      <c r="AN1290" s="12" t="str">
        <f>TEXT(RAW!$C1290,"YYYY")</f>
        <v>2022</v>
      </c>
      <c r="AO1290" s="54">
        <f t="shared" si="20"/>
        <v>0.18055555555555558</v>
      </c>
      <c r="AR1290" s="55"/>
      <c r="AS1290" s="55"/>
    </row>
    <row r="1291" spans="1:45" ht="12.6" customHeight="1" x14ac:dyDescent="0.2">
      <c r="A1291" s="17" t="s">
        <v>13114</v>
      </c>
      <c r="B1291" s="28">
        <v>44729</v>
      </c>
      <c r="C1291" s="19">
        <v>44729</v>
      </c>
      <c r="D1291" s="19">
        <v>44735</v>
      </c>
      <c r="E1291" s="18" t="s">
        <v>124</v>
      </c>
      <c r="F1291" s="28">
        <v>44735</v>
      </c>
      <c r="G1291" s="18" t="s">
        <v>105</v>
      </c>
      <c r="H1291" s="18" t="s">
        <v>357</v>
      </c>
      <c r="I1291" s="18" t="s">
        <v>5890</v>
      </c>
      <c r="J1291" s="18" t="s">
        <v>13130</v>
      </c>
      <c r="K1291" s="18" t="s">
        <v>67</v>
      </c>
      <c r="L1291" s="18" t="s">
        <v>4668</v>
      </c>
      <c r="M1291" s="18"/>
      <c r="N1291" s="18" t="s">
        <v>40</v>
      </c>
      <c r="O1291" s="18" t="s">
        <v>362</v>
      </c>
      <c r="P1291" s="18" t="s">
        <v>363</v>
      </c>
      <c r="Q1291" s="18" t="s">
        <v>477</v>
      </c>
      <c r="R1291" s="18" t="s">
        <v>55</v>
      </c>
      <c r="S1291" s="18" t="s">
        <v>13123</v>
      </c>
      <c r="T1291" s="18" t="s">
        <v>5891</v>
      </c>
      <c r="U1291" s="18" t="s">
        <v>5892</v>
      </c>
      <c r="V1291" s="18" t="s">
        <v>2167</v>
      </c>
      <c r="W1291" s="18" t="s">
        <v>2189</v>
      </c>
      <c r="X1291" s="18" t="s">
        <v>3923</v>
      </c>
      <c r="Y1291" s="18" t="s">
        <v>5893</v>
      </c>
      <c r="Z1291" s="18" t="s">
        <v>41</v>
      </c>
      <c r="AA1291" s="18" t="s">
        <v>5402</v>
      </c>
      <c r="AB1291" s="18" t="s">
        <v>486</v>
      </c>
      <c r="AC1291" s="18" t="s">
        <v>5894</v>
      </c>
      <c r="AD1291" s="18" t="s">
        <v>2189</v>
      </c>
      <c r="AE1291" s="18" t="s">
        <v>42</v>
      </c>
      <c r="AF1291" s="18" t="s">
        <v>43</v>
      </c>
      <c r="AG1291" s="18" t="s">
        <v>2211</v>
      </c>
      <c r="AH1291" s="18" t="s">
        <v>43</v>
      </c>
      <c r="AI1291" s="20" t="s">
        <v>44</v>
      </c>
      <c r="AJ1291" s="53" t="s">
        <v>10412</v>
      </c>
      <c r="AK1291" s="53" t="s">
        <v>113</v>
      </c>
      <c r="AL1291" s="53" t="str">
        <f>TEXT(Table13[[#This Row],[Start Date]],"DDD")</f>
        <v>Thu</v>
      </c>
      <c r="AM1291" s="12" t="str">
        <f>TEXT(RAW!$C1291,"MMM")</f>
        <v>Jun</v>
      </c>
      <c r="AN1291" s="12" t="str">
        <f>TEXT(RAW!$C1291,"YYYY")</f>
        <v>2022</v>
      </c>
      <c r="AO1291" s="54">
        <f t="shared" si="20"/>
        <v>1.0416666666666685E-2</v>
      </c>
      <c r="AR1291" s="55"/>
      <c r="AS1291" s="55"/>
    </row>
    <row r="1292" spans="1:45" ht="12.6" customHeight="1" x14ac:dyDescent="0.2">
      <c r="A1292" s="17" t="s">
        <v>13114</v>
      </c>
      <c r="B1292" s="28">
        <v>44729</v>
      </c>
      <c r="C1292" s="19">
        <v>44729</v>
      </c>
      <c r="D1292" s="19">
        <v>44733</v>
      </c>
      <c r="E1292" s="18" t="s">
        <v>178</v>
      </c>
      <c r="F1292" s="28">
        <v>44733</v>
      </c>
      <c r="G1292" s="18" t="s">
        <v>225</v>
      </c>
      <c r="H1292" s="18" t="s">
        <v>357</v>
      </c>
      <c r="I1292" s="18" t="s">
        <v>5895</v>
      </c>
      <c r="J1292" s="18" t="s">
        <v>13130</v>
      </c>
      <c r="K1292" s="18" t="s">
        <v>47</v>
      </c>
      <c r="L1292" s="18" t="s">
        <v>729</v>
      </c>
      <c r="M1292" s="18"/>
      <c r="N1292" s="18" t="s">
        <v>40</v>
      </c>
      <c r="O1292" s="18" t="s">
        <v>362</v>
      </c>
      <c r="P1292" s="18" t="s">
        <v>363</v>
      </c>
      <c r="Q1292" s="18" t="s">
        <v>534</v>
      </c>
      <c r="R1292" s="18" t="s">
        <v>55</v>
      </c>
      <c r="S1292" s="18" t="s">
        <v>13127</v>
      </c>
      <c r="T1292" s="18" t="s">
        <v>5896</v>
      </c>
      <c r="U1292" s="18" t="s">
        <v>5716</v>
      </c>
      <c r="V1292" s="18" t="s">
        <v>366</v>
      </c>
      <c r="W1292" s="18" t="s">
        <v>366</v>
      </c>
      <c r="X1292" s="18" t="s">
        <v>41</v>
      </c>
      <c r="Y1292" s="18">
        <v>70813418834</v>
      </c>
      <c r="Z1292" s="18"/>
      <c r="AA1292" s="18" t="s">
        <v>538</v>
      </c>
      <c r="AB1292" s="18" t="s">
        <v>734</v>
      </c>
      <c r="AC1292" s="18" t="s">
        <v>5897</v>
      </c>
      <c r="AD1292" s="18" t="s">
        <v>366</v>
      </c>
      <c r="AE1292" s="18" t="s">
        <v>42</v>
      </c>
      <c r="AF1292" s="18" t="s">
        <v>43</v>
      </c>
      <c r="AG1292" s="18" t="s">
        <v>510</v>
      </c>
      <c r="AH1292" s="18" t="s">
        <v>43</v>
      </c>
      <c r="AI1292" s="20" t="s">
        <v>44</v>
      </c>
      <c r="AJ1292" s="53" t="s">
        <v>10412</v>
      </c>
      <c r="AK1292" s="53" t="s">
        <v>113</v>
      </c>
      <c r="AL1292" s="53" t="str">
        <f>TEXT(Table13[[#This Row],[Start Date]],"DDD")</f>
        <v>Tue</v>
      </c>
      <c r="AM1292" s="12" t="str">
        <f>TEXT(RAW!$C1292,"MMM")</f>
        <v>Jun</v>
      </c>
      <c r="AN1292" s="12" t="str">
        <f>TEXT(RAW!$C1292,"YYYY")</f>
        <v>2022</v>
      </c>
      <c r="AO1292" s="54">
        <f t="shared" si="20"/>
        <v>3.8194444444444531E-2</v>
      </c>
      <c r="AR1292" s="55"/>
      <c r="AS1292" s="55"/>
    </row>
    <row r="1293" spans="1:45" ht="12.6" customHeight="1" x14ac:dyDescent="0.2">
      <c r="A1293" s="17" t="s">
        <v>13114</v>
      </c>
      <c r="B1293" s="28">
        <v>44729</v>
      </c>
      <c r="C1293" s="19">
        <v>44729</v>
      </c>
      <c r="D1293" s="19">
        <v>44732</v>
      </c>
      <c r="E1293" s="18" t="s">
        <v>213</v>
      </c>
      <c r="F1293" s="28">
        <v>44732</v>
      </c>
      <c r="G1293" s="18" t="s">
        <v>207</v>
      </c>
      <c r="H1293" s="18" t="s">
        <v>357</v>
      </c>
      <c r="I1293" s="18" t="s">
        <v>5898</v>
      </c>
      <c r="J1293" s="18" t="s">
        <v>13130</v>
      </c>
      <c r="K1293" s="18" t="s">
        <v>173</v>
      </c>
      <c r="L1293" s="18" t="s">
        <v>729</v>
      </c>
      <c r="M1293" s="18"/>
      <c r="N1293" s="18" t="s">
        <v>40</v>
      </c>
      <c r="O1293" s="18" t="s">
        <v>362</v>
      </c>
      <c r="P1293" s="18" t="s">
        <v>363</v>
      </c>
      <c r="Q1293" s="18" t="s">
        <v>534</v>
      </c>
      <c r="R1293" s="18" t="s">
        <v>55</v>
      </c>
      <c r="S1293" s="18" t="s">
        <v>13127</v>
      </c>
      <c r="T1293" s="18" t="s">
        <v>2266</v>
      </c>
      <c r="U1293" s="18" t="s">
        <v>5408</v>
      </c>
      <c r="V1293" s="18" t="s">
        <v>366</v>
      </c>
      <c r="W1293" s="18" t="s">
        <v>366</v>
      </c>
      <c r="X1293" s="18" t="s">
        <v>41</v>
      </c>
      <c r="Y1293" s="18">
        <v>70813418809</v>
      </c>
      <c r="Z1293" s="18"/>
      <c r="AA1293" s="18" t="s">
        <v>538</v>
      </c>
      <c r="AB1293" s="18" t="s">
        <v>734</v>
      </c>
      <c r="AC1293" s="18" t="s">
        <v>5899</v>
      </c>
      <c r="AD1293" s="18" t="s">
        <v>366</v>
      </c>
      <c r="AE1293" s="18" t="s">
        <v>42</v>
      </c>
      <c r="AF1293" s="18" t="s">
        <v>43</v>
      </c>
      <c r="AG1293" s="18" t="s">
        <v>510</v>
      </c>
      <c r="AH1293" s="18" t="s">
        <v>43</v>
      </c>
      <c r="AI1293" s="20" t="s">
        <v>44</v>
      </c>
      <c r="AJ1293" s="53" t="s">
        <v>10412</v>
      </c>
      <c r="AK1293" s="53" t="s">
        <v>113</v>
      </c>
      <c r="AL1293" s="53" t="str">
        <f>TEXT(Table13[[#This Row],[Start Date]],"DDD")</f>
        <v>Mon</v>
      </c>
      <c r="AM1293" s="12" t="str">
        <f>TEXT(RAW!$C1293,"MMM")</f>
        <v>Jun</v>
      </c>
      <c r="AN1293" s="12" t="str">
        <f>TEXT(RAW!$C1293,"YYYY")</f>
        <v>2022</v>
      </c>
      <c r="AO1293" s="54">
        <f t="shared" si="20"/>
        <v>3.8194444444444475E-2</v>
      </c>
      <c r="AR1293" s="55"/>
      <c r="AS1293" s="55"/>
    </row>
    <row r="1294" spans="1:45" ht="12.6" customHeight="1" x14ac:dyDescent="0.2">
      <c r="A1294" s="17" t="s">
        <v>13114</v>
      </c>
      <c r="B1294" s="19"/>
      <c r="C1294" s="19">
        <v>44729</v>
      </c>
      <c r="D1294" s="19">
        <v>44736</v>
      </c>
      <c r="E1294" s="18" t="s">
        <v>54</v>
      </c>
      <c r="F1294" s="28">
        <v>44736</v>
      </c>
      <c r="G1294" s="18" t="s">
        <v>101</v>
      </c>
      <c r="H1294" s="18" t="s">
        <v>357</v>
      </c>
      <c r="I1294" s="18" t="s">
        <v>5900</v>
      </c>
      <c r="J1294" s="18" t="s">
        <v>13130</v>
      </c>
      <c r="K1294" s="18" t="s">
        <v>857</v>
      </c>
      <c r="L1294" s="18" t="s">
        <v>4668</v>
      </c>
      <c r="M1294" s="18"/>
      <c r="N1294" s="18"/>
      <c r="O1294" s="18" t="s">
        <v>362</v>
      </c>
      <c r="P1294" s="18" t="s">
        <v>363</v>
      </c>
      <c r="Q1294" s="18" t="s">
        <v>477</v>
      </c>
      <c r="R1294" s="18" t="s">
        <v>55</v>
      </c>
      <c r="S1294" s="18" t="s">
        <v>13123</v>
      </c>
      <c r="T1294" s="18"/>
      <c r="U1294" s="18" t="s">
        <v>5901</v>
      </c>
      <c r="V1294" s="18" t="s">
        <v>2188</v>
      </c>
      <c r="W1294" s="18" t="s">
        <v>5372</v>
      </c>
      <c r="X1294" s="18"/>
      <c r="Y1294" s="18"/>
      <c r="Z1294" s="18"/>
      <c r="AA1294" s="18"/>
      <c r="AB1294" s="18" t="s">
        <v>486</v>
      </c>
      <c r="AC1294" s="18" t="s">
        <v>5902</v>
      </c>
      <c r="AD1294" s="18" t="s">
        <v>5372</v>
      </c>
      <c r="AE1294" s="18" t="s">
        <v>42</v>
      </c>
      <c r="AF1294" s="18" t="s">
        <v>43</v>
      </c>
      <c r="AG1294" s="18" t="s">
        <v>480</v>
      </c>
      <c r="AH1294" s="18" t="s">
        <v>43</v>
      </c>
      <c r="AI1294" s="20" t="s">
        <v>44</v>
      </c>
      <c r="AJ1294" s="53" t="s">
        <v>10412</v>
      </c>
      <c r="AK1294" s="53" t="s">
        <v>113</v>
      </c>
      <c r="AL1294" s="53" t="str">
        <f>TEXT(Table13[[#This Row],[Start Date]],"DDD")</f>
        <v>Fri</v>
      </c>
      <c r="AM1294" s="12" t="str">
        <f>TEXT(RAW!$C1294,"MMM")</f>
        <v>Jun</v>
      </c>
      <c r="AN1294" s="12" t="str">
        <f>TEXT(RAW!$C1294,"YYYY")</f>
        <v>2022</v>
      </c>
      <c r="AO1294" s="54">
        <f t="shared" si="20"/>
        <v>2.0833333333333315E-2</v>
      </c>
      <c r="AR1294" s="55"/>
      <c r="AS1294" s="55"/>
    </row>
    <row r="1295" spans="1:45" ht="12.6" customHeight="1" x14ac:dyDescent="0.2">
      <c r="A1295" s="17" t="s">
        <v>13114</v>
      </c>
      <c r="B1295" s="19"/>
      <c r="C1295" s="19">
        <v>44732</v>
      </c>
      <c r="D1295" s="19">
        <v>44732</v>
      </c>
      <c r="E1295" s="18" t="s">
        <v>124</v>
      </c>
      <c r="F1295" s="28">
        <v>44732</v>
      </c>
      <c r="G1295" s="18" t="s">
        <v>75</v>
      </c>
      <c r="H1295" s="18" t="s">
        <v>357</v>
      </c>
      <c r="I1295" s="18" t="s">
        <v>5903</v>
      </c>
      <c r="J1295" s="18" t="s">
        <v>13132</v>
      </c>
      <c r="K1295" s="18" t="s">
        <v>67</v>
      </c>
      <c r="L1295" s="18" t="s">
        <v>441</v>
      </c>
      <c r="M1295" s="18"/>
      <c r="N1295" s="18"/>
      <c r="O1295" s="18" t="s">
        <v>362</v>
      </c>
      <c r="P1295" s="18" t="s">
        <v>524</v>
      </c>
      <c r="Q1295" s="18" t="s">
        <v>374</v>
      </c>
      <c r="R1295" s="18" t="s">
        <v>525</v>
      </c>
      <c r="S1295" s="18" t="s">
        <v>13116</v>
      </c>
      <c r="T1295" s="18"/>
      <c r="U1295" s="18" t="s">
        <v>5904</v>
      </c>
      <c r="V1295" s="18" t="s">
        <v>5905</v>
      </c>
      <c r="W1295" s="18" t="s">
        <v>5906</v>
      </c>
      <c r="X1295" s="18"/>
      <c r="Y1295" s="18"/>
      <c r="Z1295" s="18"/>
      <c r="AA1295" s="18"/>
      <c r="AB1295" s="18" t="s">
        <v>367</v>
      </c>
      <c r="AC1295" s="18" t="s">
        <v>5907</v>
      </c>
      <c r="AD1295" s="18" t="s">
        <v>5906</v>
      </c>
      <c r="AE1295" s="18" t="s">
        <v>42</v>
      </c>
      <c r="AF1295" s="18" t="s">
        <v>43</v>
      </c>
      <c r="AG1295" s="18" t="s">
        <v>736</v>
      </c>
      <c r="AH1295" s="18" t="s">
        <v>43</v>
      </c>
      <c r="AI1295" s="20" t="s">
        <v>1345</v>
      </c>
      <c r="AJ1295" s="53" t="s">
        <v>10412</v>
      </c>
      <c r="AK1295" s="53" t="s">
        <v>10398</v>
      </c>
      <c r="AL1295" s="53" t="str">
        <f>TEXT(Table13[[#This Row],[Start Date]],"DDD")</f>
        <v>Mon</v>
      </c>
      <c r="AM1295" s="12" t="str">
        <f>TEXT(RAW!$C1295,"MMM")</f>
        <v>Jun</v>
      </c>
      <c r="AN1295" s="12" t="str">
        <f>TEXT(RAW!$C1295,"YYYY")</f>
        <v>2022</v>
      </c>
      <c r="AO1295" s="54">
        <f t="shared" si="20"/>
        <v>4.1666666666666685E-2</v>
      </c>
      <c r="AR1295" s="55"/>
      <c r="AS1295" s="55"/>
    </row>
    <row r="1296" spans="1:45" ht="12.6" customHeight="1" x14ac:dyDescent="0.2">
      <c r="A1296" s="17" t="s">
        <v>13114</v>
      </c>
      <c r="B1296" s="28">
        <v>44741</v>
      </c>
      <c r="C1296" s="19">
        <v>44741</v>
      </c>
      <c r="D1296" s="19">
        <v>44741</v>
      </c>
      <c r="E1296" s="18" t="s">
        <v>96</v>
      </c>
      <c r="F1296" s="28">
        <v>44741</v>
      </c>
      <c r="G1296" s="18" t="s">
        <v>176</v>
      </c>
      <c r="H1296" s="18" t="s">
        <v>357</v>
      </c>
      <c r="I1296" s="18" t="s">
        <v>5908</v>
      </c>
      <c r="J1296" s="18" t="s">
        <v>13133</v>
      </c>
      <c r="K1296" s="18" t="s">
        <v>106</v>
      </c>
      <c r="L1296" s="18" t="s">
        <v>759</v>
      </c>
      <c r="M1296" s="18"/>
      <c r="N1296" s="18" t="s">
        <v>40</v>
      </c>
      <c r="O1296" s="18" t="s">
        <v>362</v>
      </c>
      <c r="P1296" s="18" t="s">
        <v>363</v>
      </c>
      <c r="Q1296" s="18" t="s">
        <v>429</v>
      </c>
      <c r="R1296" s="18" t="s">
        <v>663</v>
      </c>
      <c r="S1296" s="18" t="s">
        <v>13116</v>
      </c>
      <c r="T1296" s="18" t="s">
        <v>760</v>
      </c>
      <c r="U1296" s="18" t="s">
        <v>5909</v>
      </c>
      <c r="V1296" s="18" t="s">
        <v>1103</v>
      </c>
      <c r="W1296" s="18" t="s">
        <v>5910</v>
      </c>
      <c r="X1296" s="18" t="s">
        <v>764</v>
      </c>
      <c r="Y1296" s="18" t="s">
        <v>765</v>
      </c>
      <c r="Z1296" s="18" t="s">
        <v>41</v>
      </c>
      <c r="AA1296" s="18" t="s">
        <v>766</v>
      </c>
      <c r="AB1296" s="18" t="s">
        <v>486</v>
      </c>
      <c r="AC1296" s="18" t="s">
        <v>5911</v>
      </c>
      <c r="AD1296" s="18" t="s">
        <v>5910</v>
      </c>
      <c r="AE1296" s="18" t="s">
        <v>42</v>
      </c>
      <c r="AF1296" s="18" t="s">
        <v>43</v>
      </c>
      <c r="AG1296" s="18" t="s">
        <v>736</v>
      </c>
      <c r="AH1296" s="18" t="s">
        <v>43</v>
      </c>
      <c r="AI1296" s="20" t="s">
        <v>769</v>
      </c>
      <c r="AJ1296" s="53" t="s">
        <v>10412</v>
      </c>
      <c r="AK1296" s="53" t="s">
        <v>10398</v>
      </c>
      <c r="AL1296" s="53" t="str">
        <f>TEXT(Table13[[#This Row],[Start Date]],"DDD")</f>
        <v>Wed</v>
      </c>
      <c r="AM1296" s="12" t="str">
        <f>TEXT(RAW!$C1296,"MMM")</f>
        <v>Jun</v>
      </c>
      <c r="AN1296" s="12" t="str">
        <f>TEXT(RAW!$C1296,"YYYY")</f>
        <v>2022</v>
      </c>
      <c r="AO1296" s="54">
        <f t="shared" si="20"/>
        <v>4.1666666666666685E-2</v>
      </c>
      <c r="AR1296" s="55"/>
      <c r="AS1296" s="55"/>
    </row>
    <row r="1297" spans="1:45" ht="12.6" customHeight="1" x14ac:dyDescent="0.2">
      <c r="A1297" s="17" t="s">
        <v>13114</v>
      </c>
      <c r="B1297" s="28">
        <v>44749</v>
      </c>
      <c r="C1297" s="19">
        <v>44749</v>
      </c>
      <c r="D1297" s="19"/>
      <c r="E1297" s="18"/>
      <c r="F1297" s="18"/>
      <c r="G1297" s="18"/>
      <c r="H1297" s="18" t="s">
        <v>357</v>
      </c>
      <c r="I1297" s="18" t="s">
        <v>5912</v>
      </c>
      <c r="J1297" s="18" t="s">
        <v>13130</v>
      </c>
      <c r="K1297" s="18" t="s">
        <v>193</v>
      </c>
      <c r="L1297" s="18" t="s">
        <v>533</v>
      </c>
      <c r="M1297" s="18"/>
      <c r="N1297" s="18" t="s">
        <v>40</v>
      </c>
      <c r="O1297" s="18" t="s">
        <v>362</v>
      </c>
      <c r="P1297" s="18" t="s">
        <v>363</v>
      </c>
      <c r="Q1297" s="18" t="s">
        <v>534</v>
      </c>
      <c r="R1297" s="18" t="s">
        <v>55</v>
      </c>
      <c r="S1297" s="18" t="s">
        <v>13118</v>
      </c>
      <c r="T1297" s="18" t="s">
        <v>3353</v>
      </c>
      <c r="U1297" s="18" t="s">
        <v>5913</v>
      </c>
      <c r="V1297" s="18"/>
      <c r="W1297" s="18"/>
      <c r="X1297" s="18" t="s">
        <v>41</v>
      </c>
      <c r="Y1297" s="18">
        <v>70715737118</v>
      </c>
      <c r="Z1297" s="18"/>
      <c r="AA1297" s="18" t="s">
        <v>538</v>
      </c>
      <c r="AB1297" s="18" t="s">
        <v>539</v>
      </c>
      <c r="AC1297" s="18"/>
      <c r="AD1297" s="18"/>
      <c r="AE1297" s="18"/>
      <c r="AF1297" s="18"/>
      <c r="AG1297" s="18"/>
      <c r="AH1297" s="18" t="s">
        <v>71</v>
      </c>
      <c r="AI1297" s="20" t="s">
        <v>52</v>
      </c>
      <c r="AJ1297" s="53" t="s">
        <v>10412</v>
      </c>
      <c r="AK1297" s="53" t="s">
        <v>113</v>
      </c>
      <c r="AL1297" s="53" t="str">
        <f>TEXT(Table13[[#This Row],[Start Date]],"DDD")</f>
        <v>Sat</v>
      </c>
      <c r="AM1297" s="12" t="str">
        <f>TEXT(RAW!$C1297,"MMM")</f>
        <v>Jul</v>
      </c>
      <c r="AN1297" s="12" t="str">
        <f>TEXT(RAW!$C1297,"YYYY")</f>
        <v>2022</v>
      </c>
      <c r="AO1297" s="54">
        <f t="shared" si="20"/>
        <v>0</v>
      </c>
      <c r="AR1297" s="55"/>
      <c r="AS1297" s="55"/>
    </row>
    <row r="1298" spans="1:45" ht="12.6" customHeight="1" x14ac:dyDescent="0.2">
      <c r="A1298" s="17" t="s">
        <v>13114</v>
      </c>
      <c r="B1298" s="28">
        <v>44749</v>
      </c>
      <c r="C1298" s="19">
        <v>44749</v>
      </c>
      <c r="D1298" s="19">
        <v>44762</v>
      </c>
      <c r="E1298" s="18" t="s">
        <v>36</v>
      </c>
      <c r="F1298" s="28">
        <v>44762</v>
      </c>
      <c r="G1298" s="18" t="s">
        <v>162</v>
      </c>
      <c r="H1298" s="18" t="s">
        <v>357</v>
      </c>
      <c r="I1298" s="18" t="s">
        <v>5914</v>
      </c>
      <c r="J1298" s="18" t="s">
        <v>13130</v>
      </c>
      <c r="K1298" s="18" t="s">
        <v>198</v>
      </c>
      <c r="L1298" s="18" t="s">
        <v>533</v>
      </c>
      <c r="M1298" s="18"/>
      <c r="N1298" s="18" t="s">
        <v>40</v>
      </c>
      <c r="O1298" s="18" t="s">
        <v>362</v>
      </c>
      <c r="P1298" s="18" t="s">
        <v>363</v>
      </c>
      <c r="Q1298" s="18" t="s">
        <v>534</v>
      </c>
      <c r="R1298" s="18" t="s">
        <v>55</v>
      </c>
      <c r="S1298" s="18" t="s">
        <v>13123</v>
      </c>
      <c r="T1298" s="18" t="s">
        <v>2404</v>
      </c>
      <c r="U1298" s="18" t="s">
        <v>5915</v>
      </c>
      <c r="V1298" s="18" t="s">
        <v>2085</v>
      </c>
      <c r="W1298" s="18" t="s">
        <v>1901</v>
      </c>
      <c r="X1298" s="18" t="s">
        <v>41</v>
      </c>
      <c r="Y1298" s="18">
        <v>70118958712</v>
      </c>
      <c r="Z1298" s="18"/>
      <c r="AA1298" s="18" t="s">
        <v>538</v>
      </c>
      <c r="AB1298" s="18" t="s">
        <v>539</v>
      </c>
      <c r="AC1298" s="18" t="s">
        <v>5916</v>
      </c>
      <c r="AD1298" s="18" t="s">
        <v>1901</v>
      </c>
      <c r="AE1298" s="18" t="s">
        <v>42</v>
      </c>
      <c r="AF1298" s="18" t="s">
        <v>43</v>
      </c>
      <c r="AG1298" s="18" t="s">
        <v>815</v>
      </c>
      <c r="AH1298" s="18" t="s">
        <v>43</v>
      </c>
      <c r="AI1298" s="20" t="s">
        <v>52</v>
      </c>
      <c r="AJ1298" s="53" t="s">
        <v>10412</v>
      </c>
      <c r="AK1298" s="53" t="s">
        <v>113</v>
      </c>
      <c r="AL1298" s="53" t="str">
        <f>TEXT(Table13[[#This Row],[Start Date]],"DDD")</f>
        <v>Wed</v>
      </c>
      <c r="AM1298" s="12" t="str">
        <f>TEXT(RAW!$C1298,"MMM")</f>
        <v>Jul</v>
      </c>
      <c r="AN1298" s="12" t="str">
        <f>TEXT(RAW!$C1298,"YYYY")</f>
        <v>2022</v>
      </c>
      <c r="AO1298" s="54">
        <f t="shared" si="20"/>
        <v>1.7361111111111049E-2</v>
      </c>
      <c r="AR1298" s="55"/>
      <c r="AS1298" s="55"/>
    </row>
    <row r="1299" spans="1:45" ht="12.6" customHeight="1" x14ac:dyDescent="0.2">
      <c r="A1299" s="17" t="s">
        <v>13114</v>
      </c>
      <c r="B1299" s="28">
        <v>44749</v>
      </c>
      <c r="C1299" s="19">
        <v>44749</v>
      </c>
      <c r="D1299" s="19">
        <v>44764</v>
      </c>
      <c r="E1299" s="18" t="s">
        <v>105</v>
      </c>
      <c r="F1299" s="28">
        <v>44764</v>
      </c>
      <c r="G1299" s="18" t="s">
        <v>54</v>
      </c>
      <c r="H1299" s="18" t="s">
        <v>357</v>
      </c>
      <c r="I1299" s="18" t="s">
        <v>5917</v>
      </c>
      <c r="J1299" s="18" t="s">
        <v>13130</v>
      </c>
      <c r="K1299" s="18" t="s">
        <v>150</v>
      </c>
      <c r="L1299" s="18" t="s">
        <v>533</v>
      </c>
      <c r="M1299" s="18"/>
      <c r="N1299" s="18" t="s">
        <v>40</v>
      </c>
      <c r="O1299" s="18" t="s">
        <v>362</v>
      </c>
      <c r="P1299" s="18" t="s">
        <v>363</v>
      </c>
      <c r="Q1299" s="18" t="s">
        <v>534</v>
      </c>
      <c r="R1299" s="18" t="s">
        <v>55</v>
      </c>
      <c r="S1299" s="18" t="s">
        <v>13127</v>
      </c>
      <c r="T1299" s="18" t="s">
        <v>1763</v>
      </c>
      <c r="U1299" s="18" t="s">
        <v>5918</v>
      </c>
      <c r="V1299" s="18"/>
      <c r="W1299" s="18" t="s">
        <v>182</v>
      </c>
      <c r="X1299" s="18" t="s">
        <v>41</v>
      </c>
      <c r="Y1299" s="18">
        <v>70715737569</v>
      </c>
      <c r="Z1299" s="18"/>
      <c r="AA1299" s="18" t="s">
        <v>538</v>
      </c>
      <c r="AB1299" s="18" t="s">
        <v>539</v>
      </c>
      <c r="AC1299" s="18" t="s">
        <v>5919</v>
      </c>
      <c r="AD1299" s="18" t="s">
        <v>182</v>
      </c>
      <c r="AE1299" s="18" t="s">
        <v>42</v>
      </c>
      <c r="AF1299" s="18" t="s">
        <v>43</v>
      </c>
      <c r="AG1299" s="18" t="s">
        <v>510</v>
      </c>
      <c r="AH1299" s="18" t="s">
        <v>43</v>
      </c>
      <c r="AI1299" s="20" t="s">
        <v>52</v>
      </c>
      <c r="AJ1299" s="53" t="s">
        <v>10412</v>
      </c>
      <c r="AK1299" s="53" t="s">
        <v>113</v>
      </c>
      <c r="AL1299" s="53" t="str">
        <f>TEXT(Table13[[#This Row],[Start Date]],"DDD")</f>
        <v>Fri</v>
      </c>
      <c r="AM1299" s="12" t="str">
        <f>TEXT(RAW!$C1299,"MMM")</f>
        <v>Jul</v>
      </c>
      <c r="AN1299" s="12" t="str">
        <f>TEXT(RAW!$C1299,"YYYY")</f>
        <v>2022</v>
      </c>
      <c r="AO1299" s="54">
        <f t="shared" si="20"/>
        <v>3.819444444444442E-2</v>
      </c>
      <c r="AR1299" s="55"/>
      <c r="AS1299" s="55"/>
    </row>
    <row r="1300" spans="1:45" ht="12.6" customHeight="1" x14ac:dyDescent="0.2">
      <c r="A1300" s="17" t="s">
        <v>13114</v>
      </c>
      <c r="B1300" s="28">
        <v>44749</v>
      </c>
      <c r="C1300" s="19">
        <v>44749</v>
      </c>
      <c r="D1300" s="19"/>
      <c r="E1300" s="18"/>
      <c r="F1300" s="18"/>
      <c r="G1300" s="18"/>
      <c r="H1300" s="18" t="s">
        <v>357</v>
      </c>
      <c r="I1300" s="18" t="s">
        <v>5920</v>
      </c>
      <c r="J1300" s="18" t="s">
        <v>13130</v>
      </c>
      <c r="K1300" s="18" t="s">
        <v>121</v>
      </c>
      <c r="L1300" s="18" t="s">
        <v>533</v>
      </c>
      <c r="M1300" s="18"/>
      <c r="N1300" s="18" t="s">
        <v>40</v>
      </c>
      <c r="O1300" s="18" t="s">
        <v>362</v>
      </c>
      <c r="P1300" s="18" t="s">
        <v>363</v>
      </c>
      <c r="Q1300" s="18" t="s">
        <v>534</v>
      </c>
      <c r="R1300" s="18" t="s">
        <v>55</v>
      </c>
      <c r="S1300" s="18" t="s">
        <v>13118</v>
      </c>
      <c r="T1300" s="18" t="s">
        <v>3035</v>
      </c>
      <c r="U1300" s="18" t="s">
        <v>5921</v>
      </c>
      <c r="V1300" s="18"/>
      <c r="W1300" s="18"/>
      <c r="X1300" s="18" t="s">
        <v>41</v>
      </c>
      <c r="Y1300" s="18">
        <v>70715737637</v>
      </c>
      <c r="Z1300" s="18"/>
      <c r="AA1300" s="18" t="s">
        <v>538</v>
      </c>
      <c r="AB1300" s="18" t="s">
        <v>539</v>
      </c>
      <c r="AC1300" s="18"/>
      <c r="AD1300" s="18"/>
      <c r="AE1300" s="18"/>
      <c r="AF1300" s="18"/>
      <c r="AG1300" s="18"/>
      <c r="AH1300" s="18" t="s">
        <v>71</v>
      </c>
      <c r="AI1300" s="20" t="s">
        <v>52</v>
      </c>
      <c r="AJ1300" s="53" t="s">
        <v>10412</v>
      </c>
      <c r="AK1300" s="53" t="s">
        <v>113</v>
      </c>
      <c r="AL1300" s="53" t="str">
        <f>TEXT(Table13[[#This Row],[Start Date]],"DDD")</f>
        <v>Sat</v>
      </c>
      <c r="AM1300" s="12" t="str">
        <f>TEXT(RAW!$C1300,"MMM")</f>
        <v>Jul</v>
      </c>
      <c r="AN1300" s="12" t="str">
        <f>TEXT(RAW!$C1300,"YYYY")</f>
        <v>2022</v>
      </c>
      <c r="AO1300" s="54">
        <f t="shared" si="20"/>
        <v>0</v>
      </c>
      <c r="AR1300" s="55"/>
      <c r="AS1300" s="55"/>
    </row>
    <row r="1301" spans="1:45" ht="12.6" customHeight="1" x14ac:dyDescent="0.2">
      <c r="A1301" s="17" t="s">
        <v>13114</v>
      </c>
      <c r="B1301" s="28">
        <v>44741</v>
      </c>
      <c r="C1301" s="19">
        <v>44741</v>
      </c>
      <c r="D1301" s="19">
        <v>44741</v>
      </c>
      <c r="E1301" s="18" t="s">
        <v>180</v>
      </c>
      <c r="F1301" s="28">
        <v>44741</v>
      </c>
      <c r="G1301" s="18" t="s">
        <v>142</v>
      </c>
      <c r="H1301" s="18" t="s">
        <v>357</v>
      </c>
      <c r="I1301" s="18" t="s">
        <v>5922</v>
      </c>
      <c r="J1301" s="18" t="s">
        <v>13133</v>
      </c>
      <c r="K1301" s="18" t="s">
        <v>106</v>
      </c>
      <c r="L1301" s="18" t="s">
        <v>1781</v>
      </c>
      <c r="M1301" s="18"/>
      <c r="N1301" s="18" t="s">
        <v>40</v>
      </c>
      <c r="O1301" s="18" t="s">
        <v>362</v>
      </c>
      <c r="P1301" s="18" t="s">
        <v>363</v>
      </c>
      <c r="Q1301" s="18" t="s">
        <v>429</v>
      </c>
      <c r="R1301" s="18" t="s">
        <v>55</v>
      </c>
      <c r="S1301" s="18" t="s">
        <v>13127</v>
      </c>
      <c r="T1301" s="18" t="s">
        <v>3191</v>
      </c>
      <c r="U1301" s="18" t="s">
        <v>430</v>
      </c>
      <c r="V1301" s="18" t="s">
        <v>366</v>
      </c>
      <c r="W1301" s="18" t="s">
        <v>366</v>
      </c>
      <c r="X1301" s="18" t="s">
        <v>881</v>
      </c>
      <c r="Y1301" s="18" t="s">
        <v>3193</v>
      </c>
      <c r="Z1301" s="18" t="s">
        <v>41</v>
      </c>
      <c r="AA1301" s="18" t="s">
        <v>1398</v>
      </c>
      <c r="AB1301" s="18" t="s">
        <v>486</v>
      </c>
      <c r="AC1301" s="18" t="s">
        <v>5923</v>
      </c>
      <c r="AD1301" s="18" t="s">
        <v>366</v>
      </c>
      <c r="AE1301" s="18" t="s">
        <v>42</v>
      </c>
      <c r="AF1301" s="18" t="s">
        <v>43</v>
      </c>
      <c r="AG1301" s="18" t="s">
        <v>777</v>
      </c>
      <c r="AH1301" s="18" t="s">
        <v>43</v>
      </c>
      <c r="AI1301" s="20" t="s">
        <v>769</v>
      </c>
      <c r="AJ1301" s="53" t="s">
        <v>10412</v>
      </c>
      <c r="AK1301" s="53" t="s">
        <v>113</v>
      </c>
      <c r="AL1301" s="53" t="str">
        <f>TEXT(Table13[[#This Row],[Start Date]],"DDD")</f>
        <v>Wed</v>
      </c>
      <c r="AM1301" s="12" t="str">
        <f>TEXT(RAW!$C1301,"MMM")</f>
        <v>Jun</v>
      </c>
      <c r="AN1301" s="12" t="str">
        <f>TEXT(RAW!$C1301,"YYYY")</f>
        <v>2022</v>
      </c>
      <c r="AO1301" s="54">
        <f t="shared" si="20"/>
        <v>3.472222222222221E-2</v>
      </c>
      <c r="AR1301" s="55"/>
      <c r="AS1301" s="55"/>
    </row>
    <row r="1302" spans="1:45" ht="12.6" customHeight="1" x14ac:dyDescent="0.2">
      <c r="A1302" s="17" t="s">
        <v>13114</v>
      </c>
      <c r="B1302" s="28">
        <v>44743</v>
      </c>
      <c r="C1302" s="19">
        <v>44743</v>
      </c>
      <c r="D1302" s="19">
        <v>44743</v>
      </c>
      <c r="E1302" s="18" t="s">
        <v>36</v>
      </c>
      <c r="F1302" s="28">
        <v>44743</v>
      </c>
      <c r="G1302" s="18" t="s">
        <v>49</v>
      </c>
      <c r="H1302" s="18" t="s">
        <v>357</v>
      </c>
      <c r="I1302" s="18" t="s">
        <v>5924</v>
      </c>
      <c r="J1302" s="18" t="s">
        <v>13133</v>
      </c>
      <c r="K1302" s="18" t="s">
        <v>107</v>
      </c>
      <c r="L1302" s="18" t="s">
        <v>5356</v>
      </c>
      <c r="M1302" s="18"/>
      <c r="N1302" s="18" t="s">
        <v>40</v>
      </c>
      <c r="O1302" s="18" t="s">
        <v>362</v>
      </c>
      <c r="P1302" s="18" t="s">
        <v>363</v>
      </c>
      <c r="Q1302" s="18" t="s">
        <v>552</v>
      </c>
      <c r="R1302" s="18" t="s">
        <v>395</v>
      </c>
      <c r="S1302" s="18" t="s">
        <v>13128</v>
      </c>
      <c r="T1302" s="18" t="s">
        <v>5357</v>
      </c>
      <c r="U1302" s="18" t="s">
        <v>3368</v>
      </c>
      <c r="V1302" s="18" t="s">
        <v>555</v>
      </c>
      <c r="W1302" s="18" t="s">
        <v>555</v>
      </c>
      <c r="X1302" s="18" t="s">
        <v>852</v>
      </c>
      <c r="Y1302" s="18" t="s">
        <v>1000</v>
      </c>
      <c r="Z1302" s="18" t="s">
        <v>41</v>
      </c>
      <c r="AA1302" s="18" t="s">
        <v>854</v>
      </c>
      <c r="AB1302" s="18" t="s">
        <v>727</v>
      </c>
      <c r="AC1302" s="18" t="s">
        <v>5925</v>
      </c>
      <c r="AD1302" s="18" t="s">
        <v>555</v>
      </c>
      <c r="AE1302" s="18" t="s">
        <v>42</v>
      </c>
      <c r="AF1302" s="18" t="s">
        <v>43</v>
      </c>
      <c r="AG1302" s="18" t="s">
        <v>683</v>
      </c>
      <c r="AH1302" s="18" t="s">
        <v>43</v>
      </c>
      <c r="AI1302" s="20" t="s">
        <v>891</v>
      </c>
      <c r="AJ1302" s="53" t="s">
        <v>10412</v>
      </c>
      <c r="AK1302" s="53" t="s">
        <v>10398</v>
      </c>
      <c r="AL1302" s="53" t="str">
        <f>TEXT(Table13[[#This Row],[Start Date]],"DDD")</f>
        <v>Fri</v>
      </c>
      <c r="AM1302" s="12" t="str">
        <f>TEXT(RAW!$C1302,"MMM")</f>
        <v>Jul</v>
      </c>
      <c r="AN1302" s="12" t="str">
        <f>TEXT(RAW!$C1302,"YYYY")</f>
        <v>2022</v>
      </c>
      <c r="AO1302" s="54">
        <f t="shared" si="20"/>
        <v>0.18749999999999994</v>
      </c>
      <c r="AR1302" s="55"/>
      <c r="AS1302" s="55"/>
    </row>
    <row r="1303" spans="1:45" ht="12.6" customHeight="1" x14ac:dyDescent="0.2">
      <c r="A1303" s="17" t="s">
        <v>13114</v>
      </c>
      <c r="B1303" s="28">
        <v>44742</v>
      </c>
      <c r="C1303" s="19">
        <v>44742</v>
      </c>
      <c r="D1303" s="19">
        <v>44742</v>
      </c>
      <c r="E1303" s="18" t="s">
        <v>108</v>
      </c>
      <c r="F1303" s="28">
        <v>44742</v>
      </c>
      <c r="G1303" s="18" t="s">
        <v>91</v>
      </c>
      <c r="H1303" s="18" t="s">
        <v>357</v>
      </c>
      <c r="I1303" s="18" t="s">
        <v>5926</v>
      </c>
      <c r="J1303" s="18" t="s">
        <v>13133</v>
      </c>
      <c r="K1303" s="18" t="s">
        <v>67</v>
      </c>
      <c r="L1303" s="18" t="s">
        <v>1092</v>
      </c>
      <c r="M1303" s="18"/>
      <c r="N1303" s="18" t="s">
        <v>40</v>
      </c>
      <c r="O1303" s="18" t="s">
        <v>362</v>
      </c>
      <c r="P1303" s="18" t="s">
        <v>363</v>
      </c>
      <c r="Q1303" s="18" t="s">
        <v>552</v>
      </c>
      <c r="R1303" s="18" t="s">
        <v>55</v>
      </c>
      <c r="S1303" s="18" t="s">
        <v>13128</v>
      </c>
      <c r="T1303" s="18" t="s">
        <v>2056</v>
      </c>
      <c r="U1303" s="18" t="s">
        <v>5927</v>
      </c>
      <c r="V1303" s="18" t="s">
        <v>1087</v>
      </c>
      <c r="W1303" s="18" t="s">
        <v>5928</v>
      </c>
      <c r="X1303" s="18" t="s">
        <v>979</v>
      </c>
      <c r="Y1303" s="18" t="s">
        <v>2058</v>
      </c>
      <c r="Z1303" s="18" t="s">
        <v>41</v>
      </c>
      <c r="AA1303" s="18" t="s">
        <v>1976</v>
      </c>
      <c r="AB1303" s="18" t="s">
        <v>2059</v>
      </c>
      <c r="AC1303" s="18" t="s">
        <v>5929</v>
      </c>
      <c r="AD1303" s="18" t="s">
        <v>5928</v>
      </c>
      <c r="AE1303" s="18" t="s">
        <v>42</v>
      </c>
      <c r="AF1303" s="18" t="s">
        <v>43</v>
      </c>
      <c r="AG1303" s="18" t="s">
        <v>677</v>
      </c>
      <c r="AH1303" s="18" t="s">
        <v>43</v>
      </c>
      <c r="AI1303" s="20" t="s">
        <v>2062</v>
      </c>
      <c r="AJ1303" s="53" t="s">
        <v>10412</v>
      </c>
      <c r="AK1303" s="53" t="s">
        <v>113</v>
      </c>
      <c r="AL1303" s="53" t="str">
        <f>TEXT(Table13[[#This Row],[Start Date]],"DDD")</f>
        <v>Thu</v>
      </c>
      <c r="AM1303" s="12" t="str">
        <f>TEXT(RAW!$C1303,"MMM")</f>
        <v>Jun</v>
      </c>
      <c r="AN1303" s="12" t="str">
        <f>TEXT(RAW!$C1303,"YYYY")</f>
        <v>2022</v>
      </c>
      <c r="AO1303" s="54">
        <f t="shared" si="20"/>
        <v>5.555555555555558E-2</v>
      </c>
      <c r="AR1303" s="55"/>
      <c r="AS1303" s="55"/>
    </row>
    <row r="1304" spans="1:45" ht="12.6" customHeight="1" x14ac:dyDescent="0.2">
      <c r="A1304" s="17" t="s">
        <v>13114</v>
      </c>
      <c r="B1304" s="28">
        <v>44743</v>
      </c>
      <c r="C1304" s="19">
        <v>44743</v>
      </c>
      <c r="D1304" s="19"/>
      <c r="E1304" s="18"/>
      <c r="F1304" s="18"/>
      <c r="G1304" s="18"/>
      <c r="H1304" s="18" t="s">
        <v>357</v>
      </c>
      <c r="I1304" s="18" t="s">
        <v>5930</v>
      </c>
      <c r="J1304" s="18" t="s">
        <v>13133</v>
      </c>
      <c r="K1304" s="18" t="s">
        <v>233</v>
      </c>
      <c r="L1304" s="18" t="s">
        <v>824</v>
      </c>
      <c r="M1304" s="18"/>
      <c r="N1304" s="18" t="s">
        <v>40</v>
      </c>
      <c r="O1304" s="18" t="s">
        <v>362</v>
      </c>
      <c r="P1304" s="18" t="s">
        <v>363</v>
      </c>
      <c r="Q1304" s="18" t="s">
        <v>364</v>
      </c>
      <c r="R1304" s="18" t="s">
        <v>55</v>
      </c>
      <c r="S1304" s="18" t="s">
        <v>13120</v>
      </c>
      <c r="T1304" s="18" t="s">
        <v>2358</v>
      </c>
      <c r="U1304" s="18" t="s">
        <v>5931</v>
      </c>
      <c r="V1304" s="18"/>
      <c r="W1304" s="18"/>
      <c r="X1304" s="18" t="s">
        <v>745</v>
      </c>
      <c r="Y1304" s="18" t="s">
        <v>2362</v>
      </c>
      <c r="Z1304" s="18" t="s">
        <v>41</v>
      </c>
      <c r="AA1304" s="18" t="s">
        <v>634</v>
      </c>
      <c r="AB1304" s="18" t="s">
        <v>486</v>
      </c>
      <c r="AC1304" s="18"/>
      <c r="AD1304" s="18"/>
      <c r="AE1304" s="18"/>
      <c r="AF1304" s="18"/>
      <c r="AG1304" s="18"/>
      <c r="AH1304" s="18" t="s">
        <v>71</v>
      </c>
      <c r="AI1304" s="20" t="s">
        <v>571</v>
      </c>
      <c r="AJ1304" s="53" t="s">
        <v>58</v>
      </c>
      <c r="AK1304" s="53" t="s">
        <v>113</v>
      </c>
      <c r="AL1304" s="53" t="str">
        <f>TEXT(Table13[[#This Row],[Start Date]],"DDD")</f>
        <v>Sat</v>
      </c>
      <c r="AM1304" s="12" t="str">
        <f>TEXT(RAW!$C1304,"MMM")</f>
        <v>Jul</v>
      </c>
      <c r="AN1304" s="12" t="str">
        <f>TEXT(RAW!$C1304,"YYYY")</f>
        <v>2022</v>
      </c>
      <c r="AO1304" s="54">
        <f t="shared" si="20"/>
        <v>0</v>
      </c>
      <c r="AR1304" s="55"/>
      <c r="AS1304" s="55"/>
    </row>
    <row r="1305" spans="1:45" ht="12.6" customHeight="1" x14ac:dyDescent="0.2">
      <c r="A1305" s="17" t="s">
        <v>13114</v>
      </c>
      <c r="B1305" s="28">
        <v>44743</v>
      </c>
      <c r="C1305" s="19">
        <v>44743</v>
      </c>
      <c r="D1305" s="19"/>
      <c r="E1305" s="18"/>
      <c r="F1305" s="18"/>
      <c r="G1305" s="18"/>
      <c r="H1305" s="18" t="s">
        <v>357</v>
      </c>
      <c r="I1305" s="18" t="s">
        <v>5932</v>
      </c>
      <c r="J1305" s="18" t="s">
        <v>13133</v>
      </c>
      <c r="K1305" s="18" t="s">
        <v>58</v>
      </c>
      <c r="L1305" s="18" t="s">
        <v>2253</v>
      </c>
      <c r="M1305" s="18"/>
      <c r="N1305" s="18" t="s">
        <v>40</v>
      </c>
      <c r="O1305" s="18" t="s">
        <v>362</v>
      </c>
      <c r="P1305" s="18" t="s">
        <v>363</v>
      </c>
      <c r="Q1305" s="18" t="s">
        <v>364</v>
      </c>
      <c r="R1305" s="18" t="s">
        <v>55</v>
      </c>
      <c r="S1305" s="18" t="s">
        <v>13120</v>
      </c>
      <c r="T1305" s="18" t="s">
        <v>2254</v>
      </c>
      <c r="U1305" s="18" t="s">
        <v>5933</v>
      </c>
      <c r="V1305" s="18"/>
      <c r="W1305" s="18"/>
      <c r="X1305" s="18" t="s">
        <v>2256</v>
      </c>
      <c r="Y1305" s="18" t="s">
        <v>2257</v>
      </c>
      <c r="Z1305" s="18" t="s">
        <v>41</v>
      </c>
      <c r="AA1305" s="18" t="s">
        <v>2258</v>
      </c>
      <c r="AB1305" s="18" t="s">
        <v>486</v>
      </c>
      <c r="AC1305" s="18"/>
      <c r="AD1305" s="18"/>
      <c r="AE1305" s="18"/>
      <c r="AF1305" s="18"/>
      <c r="AG1305" s="18"/>
      <c r="AH1305" s="18" t="s">
        <v>71</v>
      </c>
      <c r="AI1305" s="20" t="s">
        <v>451</v>
      </c>
      <c r="AJ1305" s="53" t="s">
        <v>58</v>
      </c>
      <c r="AK1305" s="53" t="s">
        <v>113</v>
      </c>
      <c r="AL1305" s="53" t="str">
        <f>TEXT(Table13[[#This Row],[Start Date]],"DDD")</f>
        <v>Sat</v>
      </c>
      <c r="AM1305" s="12" t="str">
        <f>TEXT(RAW!$C1305,"MMM")</f>
        <v>Jul</v>
      </c>
      <c r="AN1305" s="12" t="str">
        <f>TEXT(RAW!$C1305,"YYYY")</f>
        <v>2022</v>
      </c>
      <c r="AO1305" s="54">
        <f t="shared" si="20"/>
        <v>0</v>
      </c>
      <c r="AR1305" s="55"/>
      <c r="AS1305" s="55"/>
    </row>
    <row r="1306" spans="1:45" ht="12.6" customHeight="1" x14ac:dyDescent="0.2">
      <c r="A1306" s="17" t="s">
        <v>13114</v>
      </c>
      <c r="B1306" s="28">
        <v>44809</v>
      </c>
      <c r="C1306" s="19">
        <v>44809</v>
      </c>
      <c r="D1306" s="19"/>
      <c r="E1306" s="18"/>
      <c r="F1306" s="18"/>
      <c r="G1306" s="18"/>
      <c r="H1306" s="18" t="s">
        <v>357</v>
      </c>
      <c r="I1306" s="18" t="s">
        <v>5934</v>
      </c>
      <c r="J1306" s="18" t="s">
        <v>13130</v>
      </c>
      <c r="K1306" s="18" t="s">
        <v>51</v>
      </c>
      <c r="L1306" s="18" t="s">
        <v>380</v>
      </c>
      <c r="M1306" s="18" t="s">
        <v>285</v>
      </c>
      <c r="N1306" s="18" t="s">
        <v>40</v>
      </c>
      <c r="O1306" s="18" t="s">
        <v>362</v>
      </c>
      <c r="P1306" s="18" t="s">
        <v>363</v>
      </c>
      <c r="Q1306" s="18" t="s">
        <v>364</v>
      </c>
      <c r="R1306" s="18" t="s">
        <v>395</v>
      </c>
      <c r="S1306" s="18" t="s">
        <v>13119</v>
      </c>
      <c r="T1306" s="18" t="s">
        <v>5935</v>
      </c>
      <c r="U1306" s="18" t="s">
        <v>5936</v>
      </c>
      <c r="V1306" s="18" t="s">
        <v>5937</v>
      </c>
      <c r="W1306" s="18"/>
      <c r="X1306" s="18" t="s">
        <v>41</v>
      </c>
      <c r="Y1306" s="18" t="s">
        <v>5938</v>
      </c>
      <c r="Z1306" s="18"/>
      <c r="AA1306" s="18" t="s">
        <v>5939</v>
      </c>
      <c r="AB1306" s="18" t="s">
        <v>388</v>
      </c>
      <c r="AC1306" s="18"/>
      <c r="AD1306" s="18"/>
      <c r="AE1306" s="18"/>
      <c r="AF1306" s="18"/>
      <c r="AG1306" s="18"/>
      <c r="AH1306" s="18" t="s">
        <v>43</v>
      </c>
      <c r="AI1306" s="20" t="s">
        <v>68</v>
      </c>
      <c r="AJ1306" s="53" t="s">
        <v>10412</v>
      </c>
      <c r="AK1306" s="53" t="s">
        <v>10398</v>
      </c>
      <c r="AL1306" s="53" t="str">
        <f>TEXT(Table13[[#This Row],[Start Date]],"DDD")</f>
        <v>Sat</v>
      </c>
      <c r="AM1306" s="12" t="str">
        <f>TEXT(RAW!$C1306,"MMM")</f>
        <v>Sep</v>
      </c>
      <c r="AN1306" s="12" t="str">
        <f>TEXT(RAW!$C1306,"YYYY")</f>
        <v>2022</v>
      </c>
      <c r="AO1306" s="54">
        <f t="shared" si="20"/>
        <v>0</v>
      </c>
      <c r="AR1306" s="55"/>
      <c r="AS1306" s="55"/>
    </row>
    <row r="1307" spans="1:45" ht="12.6" customHeight="1" x14ac:dyDescent="0.2">
      <c r="A1307" s="17" t="s">
        <v>13114</v>
      </c>
      <c r="B1307" s="28">
        <v>44809</v>
      </c>
      <c r="C1307" s="19">
        <v>44809</v>
      </c>
      <c r="D1307" s="19">
        <v>44809</v>
      </c>
      <c r="E1307" s="18" t="s">
        <v>63</v>
      </c>
      <c r="F1307" s="28">
        <v>44809</v>
      </c>
      <c r="G1307" s="18" t="s">
        <v>36</v>
      </c>
      <c r="H1307" s="18" t="s">
        <v>357</v>
      </c>
      <c r="I1307" s="18" t="s">
        <v>5940</v>
      </c>
      <c r="J1307" s="18" t="s">
        <v>13131</v>
      </c>
      <c r="K1307" s="18" t="s">
        <v>67</v>
      </c>
      <c r="L1307" s="18"/>
      <c r="M1307" s="18"/>
      <c r="N1307" s="18" t="s">
        <v>40</v>
      </c>
      <c r="O1307" s="18" t="s">
        <v>362</v>
      </c>
      <c r="P1307" s="18" t="s">
        <v>363</v>
      </c>
      <c r="Q1307" s="18" t="s">
        <v>552</v>
      </c>
      <c r="R1307" s="18" t="s">
        <v>875</v>
      </c>
      <c r="S1307" s="18" t="s">
        <v>13128</v>
      </c>
      <c r="T1307" s="18"/>
      <c r="U1307" s="18" t="s">
        <v>5941</v>
      </c>
      <c r="V1307" s="18" t="s">
        <v>4581</v>
      </c>
      <c r="W1307" s="18" t="s">
        <v>4581</v>
      </c>
      <c r="X1307" s="18"/>
      <c r="Y1307" s="18"/>
      <c r="Z1307" s="18"/>
      <c r="AA1307" s="18"/>
      <c r="AB1307" s="18"/>
      <c r="AC1307" s="18" t="s">
        <v>5942</v>
      </c>
      <c r="AD1307" s="18" t="s">
        <v>4581</v>
      </c>
      <c r="AE1307" s="18" t="s">
        <v>42</v>
      </c>
      <c r="AF1307" s="18" t="s">
        <v>43</v>
      </c>
      <c r="AG1307" s="18" t="s">
        <v>736</v>
      </c>
      <c r="AH1307" s="18" t="s">
        <v>43</v>
      </c>
      <c r="AI1307" s="20" t="s">
        <v>473</v>
      </c>
      <c r="AJ1307" s="53" t="s">
        <v>10412</v>
      </c>
      <c r="AK1307" s="53" t="s">
        <v>10398</v>
      </c>
      <c r="AL1307" s="53" t="str">
        <f>TEXT(Table13[[#This Row],[Start Date]],"DDD")</f>
        <v>Mon</v>
      </c>
      <c r="AM1307" s="12" t="str">
        <f>TEXT(RAW!$C1307,"MMM")</f>
        <v>Sep</v>
      </c>
      <c r="AN1307" s="12" t="str">
        <f>TEXT(RAW!$C1307,"YYYY")</f>
        <v>2022</v>
      </c>
      <c r="AO1307" s="54">
        <f t="shared" si="20"/>
        <v>4.1666666666666685E-2</v>
      </c>
      <c r="AR1307" s="55"/>
      <c r="AS1307" s="55"/>
    </row>
    <row r="1308" spans="1:45" ht="12.6" customHeight="1" x14ac:dyDescent="0.2">
      <c r="A1308" s="17" t="s">
        <v>13114</v>
      </c>
      <c r="B1308" s="28">
        <v>44790</v>
      </c>
      <c r="C1308" s="19">
        <v>44790</v>
      </c>
      <c r="D1308" s="19">
        <v>44790</v>
      </c>
      <c r="E1308" s="18" t="s">
        <v>61</v>
      </c>
      <c r="F1308" s="28">
        <v>44790</v>
      </c>
      <c r="G1308" s="18" t="s">
        <v>72</v>
      </c>
      <c r="H1308" s="18" t="s">
        <v>357</v>
      </c>
      <c r="I1308" s="18" t="s">
        <v>5943</v>
      </c>
      <c r="J1308" s="18" t="s">
        <v>13133</v>
      </c>
      <c r="K1308" s="18" t="s">
        <v>67</v>
      </c>
      <c r="L1308" s="18" t="s">
        <v>2656</v>
      </c>
      <c r="M1308" s="18"/>
      <c r="N1308" s="18" t="s">
        <v>40</v>
      </c>
      <c r="O1308" s="18" t="s">
        <v>362</v>
      </c>
      <c r="P1308" s="18" t="s">
        <v>363</v>
      </c>
      <c r="Q1308" s="18" t="s">
        <v>429</v>
      </c>
      <c r="R1308" s="18" t="s">
        <v>55</v>
      </c>
      <c r="S1308" s="18" t="s">
        <v>13127</v>
      </c>
      <c r="T1308" s="18" t="s">
        <v>5072</v>
      </c>
      <c r="U1308" s="18" t="s">
        <v>5127</v>
      </c>
      <c r="V1308" s="18" t="s">
        <v>366</v>
      </c>
      <c r="W1308" s="18" t="s">
        <v>366</v>
      </c>
      <c r="X1308" s="18" t="s">
        <v>881</v>
      </c>
      <c r="Y1308" s="18" t="s">
        <v>1452</v>
      </c>
      <c r="Z1308" s="18" t="s">
        <v>41</v>
      </c>
      <c r="AA1308" s="18" t="s">
        <v>1368</v>
      </c>
      <c r="AB1308" s="18" t="s">
        <v>486</v>
      </c>
      <c r="AC1308" s="18" t="s">
        <v>5944</v>
      </c>
      <c r="AD1308" s="18" t="s">
        <v>366</v>
      </c>
      <c r="AE1308" s="18" t="s">
        <v>42</v>
      </c>
      <c r="AF1308" s="18" t="s">
        <v>43</v>
      </c>
      <c r="AG1308" s="18" t="s">
        <v>480</v>
      </c>
      <c r="AH1308" s="18" t="s">
        <v>43</v>
      </c>
      <c r="AI1308" s="20" t="s">
        <v>1454</v>
      </c>
      <c r="AJ1308" s="53" t="s">
        <v>10412</v>
      </c>
      <c r="AK1308" s="53" t="s">
        <v>113</v>
      </c>
      <c r="AL1308" s="53" t="str">
        <f>TEXT(Table13[[#This Row],[Start Date]],"DDD")</f>
        <v>Wed</v>
      </c>
      <c r="AM1308" s="12" t="str">
        <f>TEXT(RAW!$C1308,"MMM")</f>
        <v>Aug</v>
      </c>
      <c r="AN1308" s="12" t="str">
        <f>TEXT(RAW!$C1308,"YYYY")</f>
        <v>2022</v>
      </c>
      <c r="AO1308" s="54">
        <f t="shared" si="20"/>
        <v>2.083333333333337E-2</v>
      </c>
      <c r="AR1308" s="55"/>
      <c r="AS1308" s="55"/>
    </row>
    <row r="1309" spans="1:45" ht="12.6" customHeight="1" x14ac:dyDescent="0.2">
      <c r="A1309" s="17" t="s">
        <v>13114</v>
      </c>
      <c r="B1309" s="28">
        <v>44790</v>
      </c>
      <c r="C1309" s="19">
        <v>44790</v>
      </c>
      <c r="D1309" s="19">
        <v>44790</v>
      </c>
      <c r="E1309" s="18" t="s">
        <v>108</v>
      </c>
      <c r="F1309" s="28">
        <v>44790</v>
      </c>
      <c r="G1309" s="18" t="s">
        <v>131</v>
      </c>
      <c r="H1309" s="18" t="s">
        <v>357</v>
      </c>
      <c r="I1309" s="18" t="s">
        <v>5945</v>
      </c>
      <c r="J1309" s="18" t="s">
        <v>13132</v>
      </c>
      <c r="K1309" s="18" t="s">
        <v>10395</v>
      </c>
      <c r="L1309" s="18" t="s">
        <v>879</v>
      </c>
      <c r="M1309" s="18"/>
      <c r="N1309" s="18" t="s">
        <v>40</v>
      </c>
      <c r="O1309" s="18" t="s">
        <v>362</v>
      </c>
      <c r="P1309" s="18" t="s">
        <v>363</v>
      </c>
      <c r="Q1309" s="18" t="s">
        <v>429</v>
      </c>
      <c r="R1309" s="18" t="s">
        <v>55</v>
      </c>
      <c r="S1309" s="18" t="s">
        <v>13127</v>
      </c>
      <c r="T1309" s="18" t="s">
        <v>880</v>
      </c>
      <c r="U1309" s="18" t="s">
        <v>5604</v>
      </c>
      <c r="V1309" s="18" t="s">
        <v>366</v>
      </c>
      <c r="W1309" s="18" t="s">
        <v>366</v>
      </c>
      <c r="X1309" s="18" t="s">
        <v>881</v>
      </c>
      <c r="Y1309" s="18" t="s">
        <v>882</v>
      </c>
      <c r="Z1309" s="18" t="s">
        <v>41</v>
      </c>
      <c r="AA1309" s="18" t="s">
        <v>883</v>
      </c>
      <c r="AB1309" s="18" t="s">
        <v>486</v>
      </c>
      <c r="AC1309" s="18" t="s">
        <v>5946</v>
      </c>
      <c r="AD1309" s="18" t="s">
        <v>366</v>
      </c>
      <c r="AE1309" s="18" t="s">
        <v>42</v>
      </c>
      <c r="AF1309" s="18" t="s">
        <v>43</v>
      </c>
      <c r="AG1309" s="18" t="s">
        <v>1132</v>
      </c>
      <c r="AH1309" s="18" t="s">
        <v>43</v>
      </c>
      <c r="AI1309" s="20" t="s">
        <v>885</v>
      </c>
      <c r="AJ1309" s="53" t="s">
        <v>10412</v>
      </c>
      <c r="AK1309" s="53" t="s">
        <v>113</v>
      </c>
      <c r="AL1309" s="53" t="str">
        <f>TEXT(Table13[[#This Row],[Start Date]],"DDD")</f>
        <v>Wed</v>
      </c>
      <c r="AM1309" s="12" t="str">
        <f>TEXT(RAW!$C1309,"MMM")</f>
        <v>Aug</v>
      </c>
      <c r="AN1309" s="12" t="str">
        <f>TEXT(RAW!$C1309,"YYYY")</f>
        <v>2022</v>
      </c>
      <c r="AO1309" s="54">
        <f t="shared" si="20"/>
        <v>5.208333333333337E-2</v>
      </c>
      <c r="AR1309" s="55"/>
      <c r="AS1309" s="55"/>
    </row>
    <row r="1310" spans="1:45" ht="12.6" customHeight="1" x14ac:dyDescent="0.2">
      <c r="A1310" s="17" t="s">
        <v>13114</v>
      </c>
      <c r="B1310" s="28">
        <v>44733</v>
      </c>
      <c r="C1310" s="19">
        <v>44733</v>
      </c>
      <c r="D1310" s="19">
        <v>44733</v>
      </c>
      <c r="E1310" s="18" t="s">
        <v>181</v>
      </c>
      <c r="F1310" s="28">
        <v>44733</v>
      </c>
      <c r="G1310" s="18" t="s">
        <v>208</v>
      </c>
      <c r="H1310" s="18" t="s">
        <v>357</v>
      </c>
      <c r="I1310" s="18" t="s">
        <v>5947</v>
      </c>
      <c r="J1310" s="18" t="s">
        <v>13130</v>
      </c>
      <c r="K1310" s="18" t="s">
        <v>107</v>
      </c>
      <c r="L1310" s="18" t="s">
        <v>803</v>
      </c>
      <c r="M1310" s="18"/>
      <c r="N1310" s="18" t="s">
        <v>40</v>
      </c>
      <c r="O1310" s="18" t="s">
        <v>362</v>
      </c>
      <c r="P1310" s="18" t="s">
        <v>363</v>
      </c>
      <c r="Q1310" s="18" t="s">
        <v>552</v>
      </c>
      <c r="R1310" s="18" t="s">
        <v>395</v>
      </c>
      <c r="S1310" s="18" t="s">
        <v>13128</v>
      </c>
      <c r="T1310" s="18" t="s">
        <v>804</v>
      </c>
      <c r="U1310" s="18" t="s">
        <v>5948</v>
      </c>
      <c r="V1310" s="18" t="s">
        <v>5949</v>
      </c>
      <c r="W1310" s="18" t="s">
        <v>5949</v>
      </c>
      <c r="X1310" s="18" t="s">
        <v>41</v>
      </c>
      <c r="Y1310" s="18" t="s">
        <v>806</v>
      </c>
      <c r="Z1310" s="18"/>
      <c r="AA1310" s="18" t="s">
        <v>807</v>
      </c>
      <c r="AB1310" s="18" t="s">
        <v>808</v>
      </c>
      <c r="AC1310" s="18" t="s">
        <v>5950</v>
      </c>
      <c r="AD1310" s="18" t="s">
        <v>5949</v>
      </c>
      <c r="AE1310" s="18" t="s">
        <v>42</v>
      </c>
      <c r="AF1310" s="18" t="s">
        <v>43</v>
      </c>
      <c r="AG1310" s="18" t="s">
        <v>755</v>
      </c>
      <c r="AH1310" s="18" t="s">
        <v>43</v>
      </c>
      <c r="AI1310" s="20" t="s">
        <v>65</v>
      </c>
      <c r="AJ1310" s="53" t="s">
        <v>10412</v>
      </c>
      <c r="AK1310" s="53" t="s">
        <v>10398</v>
      </c>
      <c r="AL1310" s="53" t="str">
        <f>TEXT(Table13[[#This Row],[Start Date]],"DDD")</f>
        <v>Tue</v>
      </c>
      <c r="AM1310" s="12" t="str">
        <f>TEXT(RAW!$C1310,"MMM")</f>
        <v>Jun</v>
      </c>
      <c r="AN1310" s="12" t="str">
        <f>TEXT(RAW!$C1310,"YYYY")</f>
        <v>2022</v>
      </c>
      <c r="AO1310" s="54">
        <f t="shared" si="20"/>
        <v>0.10763888888888895</v>
      </c>
      <c r="AR1310" s="55"/>
      <c r="AS1310" s="55"/>
    </row>
    <row r="1311" spans="1:45" ht="12.6" customHeight="1" x14ac:dyDescent="0.2">
      <c r="A1311" s="17" t="s">
        <v>13114</v>
      </c>
      <c r="B1311" s="28">
        <v>44791</v>
      </c>
      <c r="C1311" s="19">
        <v>44791</v>
      </c>
      <c r="D1311" s="19"/>
      <c r="E1311" s="18"/>
      <c r="F1311" s="18"/>
      <c r="G1311" s="18"/>
      <c r="H1311" s="18" t="s">
        <v>357</v>
      </c>
      <c r="I1311" s="18" t="s">
        <v>5951</v>
      </c>
      <c r="J1311" s="18" t="s">
        <v>13133</v>
      </c>
      <c r="K1311" s="18" t="s">
        <v>67</v>
      </c>
      <c r="L1311" s="18" t="s">
        <v>791</v>
      </c>
      <c r="M1311" s="18"/>
      <c r="N1311" s="18" t="s">
        <v>40</v>
      </c>
      <c r="O1311" s="18" t="s">
        <v>362</v>
      </c>
      <c r="P1311" s="18" t="s">
        <v>363</v>
      </c>
      <c r="Q1311" s="18" t="s">
        <v>792</v>
      </c>
      <c r="R1311" s="18" t="s">
        <v>395</v>
      </c>
      <c r="S1311" s="18" t="s">
        <v>13118</v>
      </c>
      <c r="T1311" s="18" t="s">
        <v>793</v>
      </c>
      <c r="U1311" s="18" t="s">
        <v>5952</v>
      </c>
      <c r="V1311" s="18"/>
      <c r="W1311" s="18"/>
      <c r="X1311" s="18" t="s">
        <v>795</v>
      </c>
      <c r="Y1311" s="18" t="s">
        <v>796</v>
      </c>
      <c r="Z1311" s="18" t="s">
        <v>41</v>
      </c>
      <c r="AA1311" s="18" t="s">
        <v>797</v>
      </c>
      <c r="AB1311" s="18" t="s">
        <v>486</v>
      </c>
      <c r="AC1311" s="18"/>
      <c r="AD1311" s="18"/>
      <c r="AE1311" s="18"/>
      <c r="AF1311" s="18"/>
      <c r="AG1311" s="18"/>
      <c r="AH1311" s="18" t="s">
        <v>71</v>
      </c>
      <c r="AI1311" s="20" t="s">
        <v>652</v>
      </c>
      <c r="AJ1311" s="53" t="s">
        <v>10412</v>
      </c>
      <c r="AK1311" s="53" t="s">
        <v>10398</v>
      </c>
      <c r="AL1311" s="53" t="str">
        <f>TEXT(Table13[[#This Row],[Start Date]],"DDD")</f>
        <v>Sat</v>
      </c>
      <c r="AM1311" s="12" t="str">
        <f>TEXT(RAW!$C1311,"MMM")</f>
        <v>Aug</v>
      </c>
      <c r="AN1311" s="12" t="str">
        <f>TEXT(RAW!$C1311,"YYYY")</f>
        <v>2022</v>
      </c>
      <c r="AO1311" s="54">
        <f t="shared" si="20"/>
        <v>0</v>
      </c>
      <c r="AR1311" s="55"/>
      <c r="AS1311" s="55"/>
    </row>
    <row r="1312" spans="1:45" ht="12.6" customHeight="1" x14ac:dyDescent="0.2">
      <c r="A1312" s="17" t="s">
        <v>13114</v>
      </c>
      <c r="B1312" s="28">
        <v>44792</v>
      </c>
      <c r="C1312" s="19">
        <v>44792</v>
      </c>
      <c r="D1312" s="19">
        <v>44792</v>
      </c>
      <c r="E1312" s="18" t="s">
        <v>84</v>
      </c>
      <c r="F1312" s="28">
        <v>44792</v>
      </c>
      <c r="G1312" s="18" t="s">
        <v>128</v>
      </c>
      <c r="H1312" s="18" t="s">
        <v>357</v>
      </c>
      <c r="I1312" s="18" t="s">
        <v>5953</v>
      </c>
      <c r="J1312" s="18" t="s">
        <v>13130</v>
      </c>
      <c r="K1312" s="18" t="s">
        <v>107</v>
      </c>
      <c r="L1312" s="18" t="s">
        <v>803</v>
      </c>
      <c r="M1312" s="18"/>
      <c r="N1312" s="18" t="s">
        <v>40</v>
      </c>
      <c r="O1312" s="18" t="s">
        <v>362</v>
      </c>
      <c r="P1312" s="18" t="s">
        <v>363</v>
      </c>
      <c r="Q1312" s="18" t="s">
        <v>552</v>
      </c>
      <c r="R1312" s="18" t="s">
        <v>55</v>
      </c>
      <c r="S1312" s="18" t="s">
        <v>13128</v>
      </c>
      <c r="T1312" s="18" t="s">
        <v>804</v>
      </c>
      <c r="U1312" s="18" t="s">
        <v>5954</v>
      </c>
      <c r="V1312" s="18" t="s">
        <v>5955</v>
      </c>
      <c r="W1312" s="18" t="s">
        <v>5955</v>
      </c>
      <c r="X1312" s="18" t="s">
        <v>41</v>
      </c>
      <c r="Y1312" s="18" t="s">
        <v>806</v>
      </c>
      <c r="Z1312" s="18"/>
      <c r="AA1312" s="18" t="s">
        <v>807</v>
      </c>
      <c r="AB1312" s="18" t="s">
        <v>808</v>
      </c>
      <c r="AC1312" s="18" t="s">
        <v>5956</v>
      </c>
      <c r="AD1312" s="18" t="s">
        <v>5955</v>
      </c>
      <c r="AE1312" s="18" t="s">
        <v>42</v>
      </c>
      <c r="AF1312" s="18" t="s">
        <v>43</v>
      </c>
      <c r="AG1312" s="18" t="s">
        <v>683</v>
      </c>
      <c r="AH1312" s="18" t="s">
        <v>43</v>
      </c>
      <c r="AI1312" s="20" t="s">
        <v>65</v>
      </c>
      <c r="AJ1312" s="53" t="s">
        <v>10412</v>
      </c>
      <c r="AK1312" s="53" t="s">
        <v>113</v>
      </c>
      <c r="AL1312" s="53" t="str">
        <f>TEXT(Table13[[#This Row],[Start Date]],"DDD")</f>
        <v>Fri</v>
      </c>
      <c r="AM1312" s="12" t="str">
        <f>TEXT(RAW!$C1312,"MMM")</f>
        <v>Aug</v>
      </c>
      <c r="AN1312" s="12" t="str">
        <f>TEXT(RAW!$C1312,"YYYY")</f>
        <v>2022</v>
      </c>
      <c r="AO1312" s="54">
        <f t="shared" si="20"/>
        <v>0.18750000000000006</v>
      </c>
      <c r="AR1312" s="55"/>
      <c r="AS1312" s="55"/>
    </row>
    <row r="1313" spans="1:45" ht="12.6" customHeight="1" x14ac:dyDescent="0.2">
      <c r="A1313" s="17" t="s">
        <v>13114</v>
      </c>
      <c r="B1313" s="28">
        <v>44810</v>
      </c>
      <c r="C1313" s="19">
        <v>44810</v>
      </c>
      <c r="D1313" s="19">
        <v>44810</v>
      </c>
      <c r="E1313" s="18" t="s">
        <v>124</v>
      </c>
      <c r="F1313" s="28">
        <v>44810</v>
      </c>
      <c r="G1313" s="18" t="s">
        <v>132</v>
      </c>
      <c r="H1313" s="18" t="s">
        <v>357</v>
      </c>
      <c r="I1313" s="18" t="s">
        <v>5957</v>
      </c>
      <c r="J1313" s="18" t="s">
        <v>13131</v>
      </c>
      <c r="K1313" s="18" t="s">
        <v>203</v>
      </c>
      <c r="L1313" s="18"/>
      <c r="M1313" s="18" t="s">
        <v>285</v>
      </c>
      <c r="N1313" s="18" t="s">
        <v>40</v>
      </c>
      <c r="O1313" s="18" t="s">
        <v>362</v>
      </c>
      <c r="P1313" s="18" t="s">
        <v>363</v>
      </c>
      <c r="Q1313" s="18" t="s">
        <v>468</v>
      </c>
      <c r="R1313" s="18" t="s">
        <v>395</v>
      </c>
      <c r="S1313" s="18" t="s">
        <v>13123</v>
      </c>
      <c r="T1313" s="18"/>
      <c r="U1313" s="18" t="s">
        <v>5958</v>
      </c>
      <c r="V1313" s="18" t="s">
        <v>5959</v>
      </c>
      <c r="W1313" s="18" t="s">
        <v>5960</v>
      </c>
      <c r="X1313" s="18"/>
      <c r="Y1313" s="18"/>
      <c r="Z1313" s="18"/>
      <c r="AA1313" s="18"/>
      <c r="AB1313" s="18"/>
      <c r="AC1313" s="18" t="s">
        <v>5961</v>
      </c>
      <c r="AD1313" s="18" t="s">
        <v>5960</v>
      </c>
      <c r="AE1313" s="18" t="s">
        <v>42</v>
      </c>
      <c r="AF1313" s="18" t="s">
        <v>43</v>
      </c>
      <c r="AG1313" s="18" t="s">
        <v>4214</v>
      </c>
      <c r="AH1313" s="18" t="s">
        <v>43</v>
      </c>
      <c r="AI1313" s="20" t="s">
        <v>473</v>
      </c>
      <c r="AJ1313" s="53" t="s">
        <v>10412</v>
      </c>
      <c r="AK1313" s="53" t="s">
        <v>10398</v>
      </c>
      <c r="AL1313" s="53" t="str">
        <f>TEXT(Table13[[#This Row],[Start Date]],"DDD")</f>
        <v>Tue</v>
      </c>
      <c r="AM1313" s="12" t="str">
        <f>TEXT(RAW!$C1313,"MMM")</f>
        <v>Sep</v>
      </c>
      <c r="AN1313" s="12" t="str">
        <f>TEXT(RAW!$C1313,"YYYY")</f>
        <v>2022</v>
      </c>
      <c r="AO1313" s="54">
        <f t="shared" si="20"/>
        <v>0.29166666666666669</v>
      </c>
      <c r="AR1313" s="55"/>
      <c r="AS1313" s="55"/>
    </row>
    <row r="1314" spans="1:45" ht="12.6" customHeight="1" x14ac:dyDescent="0.2">
      <c r="A1314" s="17" t="s">
        <v>13114</v>
      </c>
      <c r="B1314" s="28">
        <v>44810</v>
      </c>
      <c r="C1314" s="19">
        <v>44810</v>
      </c>
      <c r="D1314" s="19">
        <v>44810</v>
      </c>
      <c r="E1314" s="18" t="s">
        <v>220</v>
      </c>
      <c r="F1314" s="28">
        <v>44810</v>
      </c>
      <c r="G1314" s="18" t="s">
        <v>247</v>
      </c>
      <c r="H1314" s="18" t="s">
        <v>357</v>
      </c>
      <c r="I1314" s="18" t="s">
        <v>5962</v>
      </c>
      <c r="J1314" s="18" t="s">
        <v>13130</v>
      </c>
      <c r="K1314" s="18" t="s">
        <v>86</v>
      </c>
      <c r="L1314" s="18" t="s">
        <v>87</v>
      </c>
      <c r="M1314" s="18"/>
      <c r="N1314" s="18" t="s">
        <v>40</v>
      </c>
      <c r="O1314" s="18" t="s">
        <v>362</v>
      </c>
      <c r="P1314" s="18" t="s">
        <v>363</v>
      </c>
      <c r="Q1314" s="18" t="s">
        <v>374</v>
      </c>
      <c r="R1314" s="18" t="s">
        <v>395</v>
      </c>
      <c r="S1314" s="18" t="s">
        <v>13113</v>
      </c>
      <c r="T1314" s="18"/>
      <c r="U1314" s="18" t="s">
        <v>5963</v>
      </c>
      <c r="V1314" s="18" t="s">
        <v>5964</v>
      </c>
      <c r="W1314" s="18" t="s">
        <v>5965</v>
      </c>
      <c r="X1314" s="18"/>
      <c r="Y1314" s="18"/>
      <c r="Z1314" s="18"/>
      <c r="AA1314" s="18"/>
      <c r="AB1314" s="18" t="s">
        <v>186</v>
      </c>
      <c r="AC1314" s="18" t="s">
        <v>5966</v>
      </c>
      <c r="AD1314" s="18" t="s">
        <v>5965</v>
      </c>
      <c r="AE1314" s="18" t="s">
        <v>42</v>
      </c>
      <c r="AF1314" s="18" t="s">
        <v>43</v>
      </c>
      <c r="AG1314" s="18" t="s">
        <v>2456</v>
      </c>
      <c r="AH1314" s="18" t="s">
        <v>43</v>
      </c>
      <c r="AI1314" s="20" t="s">
        <v>187</v>
      </c>
      <c r="AJ1314" s="53" t="s">
        <v>86</v>
      </c>
      <c r="AK1314" s="53" t="s">
        <v>10398</v>
      </c>
      <c r="AL1314" s="53" t="str">
        <f>TEXT(Table13[[#This Row],[Start Date]],"DDD")</f>
        <v>Tue</v>
      </c>
      <c r="AM1314" s="12" t="str">
        <f>TEXT(RAW!$C1314,"MMM")</f>
        <v>Sep</v>
      </c>
      <c r="AN1314" s="12" t="str">
        <f>TEXT(RAW!$C1314,"YYYY")</f>
        <v>2022</v>
      </c>
      <c r="AO1314" s="54">
        <f t="shared" si="20"/>
        <v>0.23958333333333326</v>
      </c>
      <c r="AR1314" s="55"/>
      <c r="AS1314" s="55"/>
    </row>
    <row r="1315" spans="1:45" ht="12.6" customHeight="1" x14ac:dyDescent="0.2">
      <c r="A1315" s="17" t="s">
        <v>13114</v>
      </c>
      <c r="B1315" s="28">
        <v>44811</v>
      </c>
      <c r="C1315" s="19">
        <v>44811</v>
      </c>
      <c r="D1315" s="19">
        <v>44811</v>
      </c>
      <c r="E1315" s="18" t="s">
        <v>213</v>
      </c>
      <c r="F1315" s="28">
        <v>44811</v>
      </c>
      <c r="G1315" s="18" t="s">
        <v>37</v>
      </c>
      <c r="H1315" s="18" t="s">
        <v>357</v>
      </c>
      <c r="I1315" s="18" t="s">
        <v>5967</v>
      </c>
      <c r="J1315" s="18" t="s">
        <v>13133</v>
      </c>
      <c r="K1315" s="18" t="s">
        <v>10394</v>
      </c>
      <c r="L1315" s="18" t="s">
        <v>3989</v>
      </c>
      <c r="M1315" s="18" t="s">
        <v>285</v>
      </c>
      <c r="N1315" s="18" t="s">
        <v>40</v>
      </c>
      <c r="O1315" s="18" t="s">
        <v>362</v>
      </c>
      <c r="P1315" s="18" t="s">
        <v>363</v>
      </c>
      <c r="Q1315" s="18" t="s">
        <v>429</v>
      </c>
      <c r="R1315" s="18" t="s">
        <v>395</v>
      </c>
      <c r="S1315" s="18" t="s">
        <v>13127</v>
      </c>
      <c r="T1315" s="18" t="s">
        <v>5064</v>
      </c>
      <c r="U1315" s="18" t="s">
        <v>5968</v>
      </c>
      <c r="V1315" s="18" t="s">
        <v>5969</v>
      </c>
      <c r="W1315" s="18" t="s">
        <v>5970</v>
      </c>
      <c r="X1315" s="18" t="s">
        <v>1589</v>
      </c>
      <c r="Y1315" s="18" t="s">
        <v>5066</v>
      </c>
      <c r="Z1315" s="18" t="s">
        <v>41</v>
      </c>
      <c r="AA1315" s="18" t="s">
        <v>1007</v>
      </c>
      <c r="AB1315" s="18" t="s">
        <v>3262</v>
      </c>
      <c r="AC1315" s="18" t="s">
        <v>5971</v>
      </c>
      <c r="AD1315" s="18" t="s">
        <v>5970</v>
      </c>
      <c r="AE1315" s="18" t="s">
        <v>42</v>
      </c>
      <c r="AF1315" s="18" t="s">
        <v>43</v>
      </c>
      <c r="AG1315" s="18" t="s">
        <v>677</v>
      </c>
      <c r="AH1315" s="18" t="s">
        <v>43</v>
      </c>
      <c r="AI1315" s="20" t="s">
        <v>593</v>
      </c>
      <c r="AJ1315" s="53" t="s">
        <v>10412</v>
      </c>
      <c r="AK1315" s="53" t="s">
        <v>10398</v>
      </c>
      <c r="AL1315" s="53" t="str">
        <f>TEXT(Table13[[#This Row],[Start Date]],"DDD")</f>
        <v>Wed</v>
      </c>
      <c r="AM1315" s="12" t="str">
        <f>TEXT(RAW!$C1315,"MMM")</f>
        <v>Sep</v>
      </c>
      <c r="AN1315" s="12" t="str">
        <f>TEXT(RAW!$C1315,"YYYY")</f>
        <v>2022</v>
      </c>
      <c r="AO1315" s="54">
        <f t="shared" si="20"/>
        <v>5.555555555555558E-2</v>
      </c>
      <c r="AR1315" s="55"/>
      <c r="AS1315" s="55"/>
    </row>
    <row r="1316" spans="1:45" ht="12.6" customHeight="1" x14ac:dyDescent="0.2">
      <c r="A1316" s="17" t="s">
        <v>13114</v>
      </c>
      <c r="B1316" s="28">
        <v>44735</v>
      </c>
      <c r="C1316" s="19">
        <v>44735</v>
      </c>
      <c r="D1316" s="19">
        <v>44735</v>
      </c>
      <c r="E1316" s="18" t="s">
        <v>75</v>
      </c>
      <c r="F1316" s="28">
        <v>44735</v>
      </c>
      <c r="G1316" s="18" t="s">
        <v>57</v>
      </c>
      <c r="H1316" s="18" t="s">
        <v>357</v>
      </c>
      <c r="I1316" s="18" t="s">
        <v>5972</v>
      </c>
      <c r="J1316" s="18" t="s">
        <v>13132</v>
      </c>
      <c r="K1316" s="18" t="s">
        <v>109</v>
      </c>
      <c r="L1316" s="18" t="s">
        <v>4977</v>
      </c>
      <c r="M1316" s="18"/>
      <c r="N1316" s="18" t="s">
        <v>40</v>
      </c>
      <c r="O1316" s="18" t="s">
        <v>362</v>
      </c>
      <c r="P1316" s="18" t="s">
        <v>363</v>
      </c>
      <c r="Q1316" s="18" t="s">
        <v>429</v>
      </c>
      <c r="R1316" s="18" t="s">
        <v>395</v>
      </c>
      <c r="S1316" s="18" t="s">
        <v>13116</v>
      </c>
      <c r="T1316" s="18" t="s">
        <v>4978</v>
      </c>
      <c r="U1316" s="18" t="s">
        <v>5973</v>
      </c>
      <c r="V1316" s="18" t="s">
        <v>5974</v>
      </c>
      <c r="W1316" s="18" t="s">
        <v>5975</v>
      </c>
      <c r="X1316" s="18" t="s">
        <v>1589</v>
      </c>
      <c r="Y1316" s="18" t="s">
        <v>1590</v>
      </c>
      <c r="Z1316" s="18" t="s">
        <v>41</v>
      </c>
      <c r="AA1316" s="18" t="s">
        <v>1007</v>
      </c>
      <c r="AB1316" s="18" t="s">
        <v>486</v>
      </c>
      <c r="AC1316" s="18" t="s">
        <v>5976</v>
      </c>
      <c r="AD1316" s="18" t="s">
        <v>5975</v>
      </c>
      <c r="AE1316" s="18" t="s">
        <v>42</v>
      </c>
      <c r="AF1316" s="18" t="s">
        <v>43</v>
      </c>
      <c r="AG1316" s="18" t="s">
        <v>399</v>
      </c>
      <c r="AH1316" s="18" t="s">
        <v>43</v>
      </c>
      <c r="AI1316" s="20" t="s">
        <v>1592</v>
      </c>
      <c r="AJ1316" s="53" t="s">
        <v>10412</v>
      </c>
      <c r="AK1316" s="53" t="s">
        <v>10398</v>
      </c>
      <c r="AL1316" s="53" t="str">
        <f>TEXT(Table13[[#This Row],[Start Date]],"DDD")</f>
        <v>Thu</v>
      </c>
      <c r="AM1316" s="12" t="str">
        <f>TEXT(RAW!$C1316,"MMM")</f>
        <v>Jun</v>
      </c>
      <c r="AN1316" s="12" t="str">
        <f>TEXT(RAW!$C1316,"YYYY")</f>
        <v>2022</v>
      </c>
      <c r="AO1316" s="54">
        <f t="shared" si="20"/>
        <v>6.25E-2</v>
      </c>
      <c r="AR1316" s="55"/>
      <c r="AS1316" s="55"/>
    </row>
    <row r="1317" spans="1:45" ht="12.6" customHeight="1" x14ac:dyDescent="0.2">
      <c r="A1317" s="17" t="s">
        <v>13114</v>
      </c>
      <c r="B1317" s="28">
        <v>44795</v>
      </c>
      <c r="C1317" s="19">
        <v>44795</v>
      </c>
      <c r="D1317" s="19">
        <v>44796</v>
      </c>
      <c r="E1317" s="18" t="s">
        <v>213</v>
      </c>
      <c r="F1317" s="28">
        <v>44796</v>
      </c>
      <c r="G1317" s="18" t="s">
        <v>126</v>
      </c>
      <c r="H1317" s="18" t="s">
        <v>357</v>
      </c>
      <c r="I1317" s="18" t="s">
        <v>5977</v>
      </c>
      <c r="J1317" s="18" t="s">
        <v>13133</v>
      </c>
      <c r="K1317" s="18" t="s">
        <v>107</v>
      </c>
      <c r="L1317" s="18" t="s">
        <v>1644</v>
      </c>
      <c r="M1317" s="18"/>
      <c r="N1317" s="18" t="s">
        <v>40</v>
      </c>
      <c r="O1317" s="18" t="s">
        <v>362</v>
      </c>
      <c r="P1317" s="18" t="s">
        <v>363</v>
      </c>
      <c r="Q1317" s="18" t="s">
        <v>364</v>
      </c>
      <c r="R1317" s="18" t="s">
        <v>663</v>
      </c>
      <c r="S1317" s="18" t="s">
        <v>13123</v>
      </c>
      <c r="T1317" s="18" t="s">
        <v>1645</v>
      </c>
      <c r="U1317" s="18" t="s">
        <v>5978</v>
      </c>
      <c r="V1317" s="18" t="s">
        <v>5979</v>
      </c>
      <c r="W1317" s="18" t="s">
        <v>5980</v>
      </c>
      <c r="X1317" s="18" t="s">
        <v>1648</v>
      </c>
      <c r="Y1317" s="18" t="s">
        <v>457</v>
      </c>
      <c r="Z1317" s="18" t="s">
        <v>41</v>
      </c>
      <c r="AA1317" s="18" t="s">
        <v>458</v>
      </c>
      <c r="AB1317" s="18" t="s">
        <v>486</v>
      </c>
      <c r="AC1317" s="18" t="s">
        <v>5981</v>
      </c>
      <c r="AD1317" s="18" t="s">
        <v>5980</v>
      </c>
      <c r="AE1317" s="18" t="s">
        <v>42</v>
      </c>
      <c r="AF1317" s="18" t="s">
        <v>43</v>
      </c>
      <c r="AG1317" s="18" t="s">
        <v>1361</v>
      </c>
      <c r="AH1317" s="18" t="s">
        <v>43</v>
      </c>
      <c r="AI1317" s="20" t="s">
        <v>461</v>
      </c>
      <c r="AJ1317" s="53" t="s">
        <v>10412</v>
      </c>
      <c r="AK1317" s="53" t="s">
        <v>10398</v>
      </c>
      <c r="AL1317" s="53" t="str">
        <f>TEXT(Table13[[#This Row],[Start Date]],"DDD")</f>
        <v>Tue</v>
      </c>
      <c r="AM1317" s="12" t="str">
        <f>TEXT(RAW!$C1317,"MMM")</f>
        <v>Aug</v>
      </c>
      <c r="AN1317" s="12" t="str">
        <f>TEXT(RAW!$C1317,"YYYY")</f>
        <v>2022</v>
      </c>
      <c r="AO1317" s="54">
        <f t="shared" si="20"/>
        <v>7.2916666666666685E-2</v>
      </c>
      <c r="AR1317" s="55"/>
      <c r="AS1317" s="55"/>
    </row>
    <row r="1318" spans="1:45" ht="12.6" customHeight="1" x14ac:dyDescent="0.2">
      <c r="A1318" s="17" t="s">
        <v>13114</v>
      </c>
      <c r="B1318" s="19"/>
      <c r="C1318" s="19">
        <v>44796</v>
      </c>
      <c r="D1318" s="19">
        <v>44796</v>
      </c>
      <c r="E1318" s="18" t="s">
        <v>104</v>
      </c>
      <c r="F1318" s="28">
        <v>44796</v>
      </c>
      <c r="G1318" s="18" t="s">
        <v>131</v>
      </c>
      <c r="H1318" s="18" t="s">
        <v>357</v>
      </c>
      <c r="I1318" s="18" t="s">
        <v>5982</v>
      </c>
      <c r="J1318" s="18" t="s">
        <v>13132</v>
      </c>
      <c r="K1318" s="18" t="s">
        <v>67</v>
      </c>
      <c r="L1318" s="18"/>
      <c r="M1318" s="18"/>
      <c r="N1318" s="18"/>
      <c r="O1318" s="18" t="s">
        <v>362</v>
      </c>
      <c r="P1318" s="18" t="s">
        <v>363</v>
      </c>
      <c r="Q1318" s="18" t="s">
        <v>429</v>
      </c>
      <c r="R1318" s="18" t="s">
        <v>395</v>
      </c>
      <c r="S1318" s="18" t="s">
        <v>13127</v>
      </c>
      <c r="T1318" s="18"/>
      <c r="U1318" s="18" t="s">
        <v>5983</v>
      </c>
      <c r="V1318" s="18" t="s">
        <v>5984</v>
      </c>
      <c r="W1318" s="18" t="s">
        <v>5985</v>
      </c>
      <c r="X1318" s="18"/>
      <c r="Y1318" s="18"/>
      <c r="Z1318" s="18"/>
      <c r="AA1318" s="18"/>
      <c r="AB1318" s="18"/>
      <c r="AC1318" s="18" t="s">
        <v>5986</v>
      </c>
      <c r="AD1318" s="18" t="s">
        <v>5985</v>
      </c>
      <c r="AE1318" s="18" t="s">
        <v>42</v>
      </c>
      <c r="AF1318" s="18" t="s">
        <v>43</v>
      </c>
      <c r="AG1318" s="18" t="s">
        <v>1623</v>
      </c>
      <c r="AH1318" s="18" t="s">
        <v>43</v>
      </c>
      <c r="AI1318" s="20" t="s">
        <v>778</v>
      </c>
      <c r="AJ1318" s="53" t="s">
        <v>10412</v>
      </c>
      <c r="AK1318" s="53" t="s">
        <v>10398</v>
      </c>
      <c r="AL1318" s="53" t="str">
        <f>TEXT(Table13[[#This Row],[Start Date]],"DDD")</f>
        <v>Tue</v>
      </c>
      <c r="AM1318" s="12" t="str">
        <f>TEXT(RAW!$C1318,"MMM")</f>
        <v>Aug</v>
      </c>
      <c r="AN1318" s="12" t="str">
        <f>TEXT(RAW!$C1318,"YYYY")</f>
        <v>2022</v>
      </c>
      <c r="AO1318" s="54">
        <f t="shared" si="20"/>
        <v>0.10069444444444453</v>
      </c>
      <c r="AR1318" s="55"/>
      <c r="AS1318" s="55"/>
    </row>
    <row r="1319" spans="1:45" ht="12.6" customHeight="1" x14ac:dyDescent="0.2">
      <c r="A1319" s="17" t="s">
        <v>13114</v>
      </c>
      <c r="B1319" s="19"/>
      <c r="C1319" s="19">
        <v>44796</v>
      </c>
      <c r="D1319" s="19">
        <v>44797</v>
      </c>
      <c r="E1319" s="18" t="s">
        <v>188</v>
      </c>
      <c r="F1319" s="28">
        <v>44797</v>
      </c>
      <c r="G1319" s="18" t="s">
        <v>101</v>
      </c>
      <c r="H1319" s="18" t="s">
        <v>357</v>
      </c>
      <c r="I1319" s="18" t="s">
        <v>5987</v>
      </c>
      <c r="J1319" s="18" t="s">
        <v>13131</v>
      </c>
      <c r="K1319" s="18" t="s">
        <v>203</v>
      </c>
      <c r="L1319" s="18"/>
      <c r="M1319" s="18" t="s">
        <v>285</v>
      </c>
      <c r="N1319" s="18"/>
      <c r="O1319" s="18" t="s">
        <v>362</v>
      </c>
      <c r="P1319" s="18" t="s">
        <v>363</v>
      </c>
      <c r="Q1319" s="18" t="s">
        <v>364</v>
      </c>
      <c r="R1319" s="18" t="s">
        <v>395</v>
      </c>
      <c r="S1319" s="18" t="s">
        <v>13127</v>
      </c>
      <c r="T1319" s="18"/>
      <c r="U1319" s="18" t="s">
        <v>5988</v>
      </c>
      <c r="V1319" s="18" t="s">
        <v>5989</v>
      </c>
      <c r="W1319" s="18" t="s">
        <v>5989</v>
      </c>
      <c r="X1319" s="18"/>
      <c r="Y1319" s="18"/>
      <c r="Z1319" s="18"/>
      <c r="AA1319" s="18"/>
      <c r="AB1319" s="18"/>
      <c r="AC1319" s="18" t="s">
        <v>5990</v>
      </c>
      <c r="AD1319" s="18" t="s">
        <v>5989</v>
      </c>
      <c r="AE1319" s="18" t="s">
        <v>42</v>
      </c>
      <c r="AF1319" s="18" t="s">
        <v>43</v>
      </c>
      <c r="AG1319" s="18" t="s">
        <v>510</v>
      </c>
      <c r="AH1319" s="18" t="s">
        <v>43</v>
      </c>
      <c r="AI1319" s="20" t="s">
        <v>473</v>
      </c>
      <c r="AJ1319" s="53" t="s">
        <v>10412</v>
      </c>
      <c r="AK1319" s="53" t="s">
        <v>10398</v>
      </c>
      <c r="AL1319" s="53" t="str">
        <f>TEXT(Table13[[#This Row],[Start Date]],"DDD")</f>
        <v>Wed</v>
      </c>
      <c r="AM1319" s="12" t="str">
        <f>TEXT(RAW!$C1319,"MMM")</f>
        <v>Aug</v>
      </c>
      <c r="AN1319" s="12" t="str">
        <f>TEXT(RAW!$C1319,"YYYY")</f>
        <v>2022</v>
      </c>
      <c r="AO1319" s="54">
        <f t="shared" si="20"/>
        <v>3.819444444444442E-2</v>
      </c>
      <c r="AR1319" s="55"/>
      <c r="AS1319" s="55"/>
    </row>
    <row r="1320" spans="1:45" ht="12.6" customHeight="1" x14ac:dyDescent="0.2">
      <c r="A1320" s="17" t="s">
        <v>13114</v>
      </c>
      <c r="B1320" s="28">
        <v>44797</v>
      </c>
      <c r="C1320" s="19">
        <v>44797</v>
      </c>
      <c r="D1320" s="19"/>
      <c r="E1320" s="18"/>
      <c r="F1320" s="18"/>
      <c r="G1320" s="18"/>
      <c r="H1320" s="18" t="s">
        <v>357</v>
      </c>
      <c r="I1320" s="18" t="s">
        <v>5991</v>
      </c>
      <c r="J1320" s="18" t="s">
        <v>13130</v>
      </c>
      <c r="K1320" s="18" t="s">
        <v>107</v>
      </c>
      <c r="L1320" s="18" t="s">
        <v>803</v>
      </c>
      <c r="M1320" s="18" t="s">
        <v>285</v>
      </c>
      <c r="N1320" s="18" t="s">
        <v>40</v>
      </c>
      <c r="O1320" s="18" t="s">
        <v>362</v>
      </c>
      <c r="P1320" s="18" t="s">
        <v>363</v>
      </c>
      <c r="Q1320" s="18" t="s">
        <v>552</v>
      </c>
      <c r="R1320" s="18" t="s">
        <v>395</v>
      </c>
      <c r="S1320" s="18" t="s">
        <v>13128</v>
      </c>
      <c r="T1320" s="18" t="s">
        <v>804</v>
      </c>
      <c r="U1320" s="18" t="s">
        <v>5992</v>
      </c>
      <c r="V1320" s="18" t="s">
        <v>555</v>
      </c>
      <c r="W1320" s="18"/>
      <c r="X1320" s="18" t="s">
        <v>41</v>
      </c>
      <c r="Y1320" s="18" t="s">
        <v>806</v>
      </c>
      <c r="Z1320" s="18"/>
      <c r="AA1320" s="18" t="s">
        <v>807</v>
      </c>
      <c r="AB1320" s="18" t="s">
        <v>808</v>
      </c>
      <c r="AC1320" s="18"/>
      <c r="AD1320" s="18"/>
      <c r="AE1320" s="18"/>
      <c r="AF1320" s="18"/>
      <c r="AG1320" s="18"/>
      <c r="AH1320" s="18" t="s">
        <v>43</v>
      </c>
      <c r="AI1320" s="20" t="s">
        <v>65</v>
      </c>
      <c r="AJ1320" s="53" t="s">
        <v>10412</v>
      </c>
      <c r="AK1320" s="53" t="s">
        <v>10398</v>
      </c>
      <c r="AL1320" s="53" t="str">
        <f>TEXT(Table13[[#This Row],[Start Date]],"DDD")</f>
        <v>Sat</v>
      </c>
      <c r="AM1320" s="12" t="str">
        <f>TEXT(RAW!$C1320,"MMM")</f>
        <v>Aug</v>
      </c>
      <c r="AN1320" s="12" t="str">
        <f>TEXT(RAW!$C1320,"YYYY")</f>
        <v>2022</v>
      </c>
      <c r="AO1320" s="54">
        <f t="shared" si="20"/>
        <v>0</v>
      </c>
      <c r="AR1320" s="55"/>
      <c r="AS1320" s="55"/>
    </row>
    <row r="1321" spans="1:45" ht="12.6" customHeight="1" x14ac:dyDescent="0.2">
      <c r="A1321" s="17" t="s">
        <v>13114</v>
      </c>
      <c r="B1321" s="28">
        <v>44797</v>
      </c>
      <c r="C1321" s="19">
        <v>44797</v>
      </c>
      <c r="D1321" s="19">
        <v>44795</v>
      </c>
      <c r="E1321" s="18" t="s">
        <v>118</v>
      </c>
      <c r="F1321" s="28">
        <v>44795</v>
      </c>
      <c r="G1321" s="18" t="s">
        <v>131</v>
      </c>
      <c r="H1321" s="18" t="s">
        <v>357</v>
      </c>
      <c r="I1321" s="18" t="s">
        <v>5993</v>
      </c>
      <c r="J1321" s="18" t="s">
        <v>13132</v>
      </c>
      <c r="K1321" s="18" t="s">
        <v>47</v>
      </c>
      <c r="L1321" s="18" t="s">
        <v>2656</v>
      </c>
      <c r="M1321" s="18"/>
      <c r="N1321" s="18" t="s">
        <v>40</v>
      </c>
      <c r="O1321" s="18" t="s">
        <v>362</v>
      </c>
      <c r="P1321" s="18" t="s">
        <v>363</v>
      </c>
      <c r="Q1321" s="18" t="s">
        <v>429</v>
      </c>
      <c r="R1321" s="18" t="s">
        <v>55</v>
      </c>
      <c r="S1321" s="18" t="s">
        <v>13127</v>
      </c>
      <c r="T1321" s="18" t="s">
        <v>3731</v>
      </c>
      <c r="U1321" s="18" t="s">
        <v>5994</v>
      </c>
      <c r="V1321" s="18" t="s">
        <v>366</v>
      </c>
      <c r="W1321" s="18" t="s">
        <v>366</v>
      </c>
      <c r="X1321" s="18" t="s">
        <v>1589</v>
      </c>
      <c r="Y1321" s="18" t="s">
        <v>3734</v>
      </c>
      <c r="Z1321" s="18" t="s">
        <v>41</v>
      </c>
      <c r="AA1321" s="18" t="s">
        <v>1007</v>
      </c>
      <c r="AB1321" s="18" t="s">
        <v>486</v>
      </c>
      <c r="AC1321" s="18" t="s">
        <v>5995</v>
      </c>
      <c r="AD1321" s="18" t="s">
        <v>366</v>
      </c>
      <c r="AE1321" s="18" t="s">
        <v>42</v>
      </c>
      <c r="AF1321" s="18" t="s">
        <v>43</v>
      </c>
      <c r="AG1321" s="18" t="s">
        <v>510</v>
      </c>
      <c r="AH1321" s="18" t="s">
        <v>43</v>
      </c>
      <c r="AI1321" s="20" t="s">
        <v>2697</v>
      </c>
      <c r="AJ1321" s="53" t="s">
        <v>10412</v>
      </c>
      <c r="AK1321" s="53" t="s">
        <v>113</v>
      </c>
      <c r="AL1321" s="53" t="str">
        <f>TEXT(Table13[[#This Row],[Start Date]],"DDD")</f>
        <v>Mon</v>
      </c>
      <c r="AM1321" s="12" t="str">
        <f>TEXT(RAW!$C1321,"MMM")</f>
        <v>Aug</v>
      </c>
      <c r="AN1321" s="12" t="str">
        <f>TEXT(RAW!$C1321,"YYYY")</f>
        <v>2022</v>
      </c>
      <c r="AO1321" s="54">
        <f t="shared" si="20"/>
        <v>3.8194444444444531E-2</v>
      </c>
      <c r="AR1321" s="55"/>
      <c r="AS1321" s="55"/>
    </row>
    <row r="1322" spans="1:45" ht="12.6" customHeight="1" x14ac:dyDescent="0.2">
      <c r="A1322" s="17" t="s">
        <v>13114</v>
      </c>
      <c r="B1322" s="19"/>
      <c r="C1322" s="19">
        <v>44739</v>
      </c>
      <c r="D1322" s="19">
        <v>44740</v>
      </c>
      <c r="E1322" s="18" t="s">
        <v>188</v>
      </c>
      <c r="F1322" s="28">
        <v>44740</v>
      </c>
      <c r="G1322" s="18" t="s">
        <v>207</v>
      </c>
      <c r="H1322" s="18" t="s">
        <v>357</v>
      </c>
      <c r="I1322" s="18" t="s">
        <v>5996</v>
      </c>
      <c r="J1322" s="18" t="s">
        <v>13131</v>
      </c>
      <c r="K1322" s="18" t="s">
        <v>67</v>
      </c>
      <c r="L1322" s="18"/>
      <c r="M1322" s="18" t="s">
        <v>39</v>
      </c>
      <c r="N1322" s="18"/>
      <c r="O1322" s="18" t="s">
        <v>362</v>
      </c>
      <c r="P1322" s="18" t="s">
        <v>524</v>
      </c>
      <c r="Q1322" s="18" t="s">
        <v>374</v>
      </c>
      <c r="R1322" s="18" t="s">
        <v>525</v>
      </c>
      <c r="S1322" s="18" t="s">
        <v>13119</v>
      </c>
      <c r="T1322" s="18"/>
      <c r="U1322" s="18" t="s">
        <v>5997</v>
      </c>
      <c r="V1322" s="18" t="s">
        <v>5998</v>
      </c>
      <c r="W1322" s="18" t="s">
        <v>5998</v>
      </c>
      <c r="X1322" s="18"/>
      <c r="Y1322" s="18"/>
      <c r="Z1322" s="18"/>
      <c r="AA1322" s="18"/>
      <c r="AB1322" s="18"/>
      <c r="AC1322" s="18" t="s">
        <v>5999</v>
      </c>
      <c r="AD1322" s="18" t="s">
        <v>5998</v>
      </c>
      <c r="AE1322" s="18" t="s">
        <v>42</v>
      </c>
      <c r="AF1322" s="18" t="s">
        <v>43</v>
      </c>
      <c r="AG1322" s="18" t="s">
        <v>547</v>
      </c>
      <c r="AH1322" s="18" t="s">
        <v>43</v>
      </c>
      <c r="AI1322" s="20" t="s">
        <v>1193</v>
      </c>
      <c r="AJ1322" s="53" t="s">
        <v>10412</v>
      </c>
      <c r="AK1322" s="53" t="s">
        <v>10398</v>
      </c>
      <c r="AL1322" s="53" t="str">
        <f>TEXT(Table13[[#This Row],[Start Date]],"DDD")</f>
        <v>Tue</v>
      </c>
      <c r="AM1322" s="12" t="str">
        <f>TEXT(RAW!$C1322,"MMM")</f>
        <v>Jun</v>
      </c>
      <c r="AN1322" s="12" t="str">
        <f>TEXT(RAW!$C1322,"YYYY")</f>
        <v>2022</v>
      </c>
      <c r="AO1322" s="54">
        <f t="shared" si="20"/>
        <v>2.430555555555558E-2</v>
      </c>
      <c r="AR1322" s="55"/>
      <c r="AS1322" s="55"/>
    </row>
    <row r="1323" spans="1:45" ht="12.6" customHeight="1" x14ac:dyDescent="0.2">
      <c r="A1323" s="17" t="s">
        <v>13114</v>
      </c>
      <c r="B1323" s="28">
        <v>44811</v>
      </c>
      <c r="C1323" s="19">
        <v>44811</v>
      </c>
      <c r="D1323" s="19">
        <v>44812</v>
      </c>
      <c r="E1323" s="18" t="s">
        <v>36</v>
      </c>
      <c r="F1323" s="28">
        <v>44812</v>
      </c>
      <c r="G1323" s="18" t="s">
        <v>128</v>
      </c>
      <c r="H1323" s="18" t="s">
        <v>357</v>
      </c>
      <c r="I1323" s="18" t="s">
        <v>6000</v>
      </c>
      <c r="J1323" s="18" t="s">
        <v>13133</v>
      </c>
      <c r="K1323" s="18" t="s">
        <v>232</v>
      </c>
      <c r="L1323" s="18"/>
      <c r="M1323" s="18"/>
      <c r="N1323" s="18" t="s">
        <v>40</v>
      </c>
      <c r="O1323" s="18" t="s">
        <v>362</v>
      </c>
      <c r="P1323" s="18" t="s">
        <v>363</v>
      </c>
      <c r="Q1323" s="18" t="s">
        <v>552</v>
      </c>
      <c r="R1323" s="18" t="s">
        <v>395</v>
      </c>
      <c r="S1323" s="18" t="s">
        <v>13128</v>
      </c>
      <c r="T1323" s="18"/>
      <c r="U1323" s="18" t="s">
        <v>6001</v>
      </c>
      <c r="V1323" s="18" t="s">
        <v>1949</v>
      </c>
      <c r="W1323" s="18" t="s">
        <v>1949</v>
      </c>
      <c r="X1323" s="18"/>
      <c r="Y1323" s="18"/>
      <c r="Z1323" s="18"/>
      <c r="AA1323" s="18"/>
      <c r="AB1323" s="18"/>
      <c r="AC1323" s="18" t="s">
        <v>6002</v>
      </c>
      <c r="AD1323" s="18" t="s">
        <v>1949</v>
      </c>
      <c r="AE1323" s="18" t="s">
        <v>42</v>
      </c>
      <c r="AF1323" s="18" t="s">
        <v>43</v>
      </c>
      <c r="AG1323" s="18" t="s">
        <v>5569</v>
      </c>
      <c r="AH1323" s="18" t="s">
        <v>43</v>
      </c>
      <c r="AI1323" s="20" t="s">
        <v>1198</v>
      </c>
      <c r="AJ1323" s="53" t="s">
        <v>10412</v>
      </c>
      <c r="AK1323" s="53" t="s">
        <v>10398</v>
      </c>
      <c r="AL1323" s="53" t="str">
        <f>TEXT(Table13[[#This Row],[Start Date]],"DDD")</f>
        <v>Thu</v>
      </c>
      <c r="AM1323" s="12" t="str">
        <f>TEXT(RAW!$C1323,"MMM")</f>
        <v>Sep</v>
      </c>
      <c r="AN1323" s="12" t="str">
        <f>TEXT(RAW!$C1323,"YYYY")</f>
        <v>2022</v>
      </c>
      <c r="AO1323" s="54">
        <f t="shared" si="20"/>
        <v>0.22916666666666669</v>
      </c>
      <c r="AR1323" s="55"/>
      <c r="AS1323" s="55"/>
    </row>
    <row r="1324" spans="1:45" ht="12.6" customHeight="1" x14ac:dyDescent="0.2">
      <c r="A1324" s="17" t="s">
        <v>13114</v>
      </c>
      <c r="B1324" s="28">
        <v>44812</v>
      </c>
      <c r="C1324" s="19">
        <v>44812</v>
      </c>
      <c r="D1324" s="19"/>
      <c r="E1324" s="18"/>
      <c r="F1324" s="18"/>
      <c r="G1324" s="18"/>
      <c r="H1324" s="18" t="s">
        <v>357</v>
      </c>
      <c r="I1324" s="18" t="s">
        <v>6003</v>
      </c>
      <c r="J1324" s="18" t="s">
        <v>13133</v>
      </c>
      <c r="K1324" s="18" t="s">
        <v>47</v>
      </c>
      <c r="L1324" s="18" t="s">
        <v>6004</v>
      </c>
      <c r="M1324" s="18" t="s">
        <v>285</v>
      </c>
      <c r="N1324" s="18" t="s">
        <v>40</v>
      </c>
      <c r="O1324" s="18" t="s">
        <v>362</v>
      </c>
      <c r="P1324" s="18" t="s">
        <v>363</v>
      </c>
      <c r="Q1324" s="18" t="s">
        <v>1695</v>
      </c>
      <c r="R1324" s="18" t="s">
        <v>395</v>
      </c>
      <c r="S1324" s="18" t="s">
        <v>13129</v>
      </c>
      <c r="T1324" s="18" t="s">
        <v>6005</v>
      </c>
      <c r="U1324" s="18" t="s">
        <v>6006</v>
      </c>
      <c r="V1324" s="18"/>
      <c r="W1324" s="18"/>
      <c r="X1324" s="18" t="s">
        <v>6007</v>
      </c>
      <c r="Y1324" s="18" t="s">
        <v>6008</v>
      </c>
      <c r="Z1324" s="18" t="s">
        <v>41</v>
      </c>
      <c r="AA1324" s="18" t="s">
        <v>6009</v>
      </c>
      <c r="AB1324" s="18" t="s">
        <v>855</v>
      </c>
      <c r="AC1324" s="18"/>
      <c r="AD1324" s="18"/>
      <c r="AE1324" s="18"/>
      <c r="AF1324" s="18"/>
      <c r="AG1324" s="18"/>
      <c r="AH1324" s="18" t="s">
        <v>71</v>
      </c>
      <c r="AI1324" s="20" t="s">
        <v>3804</v>
      </c>
      <c r="AJ1324" s="53" t="s">
        <v>10412</v>
      </c>
      <c r="AK1324" s="53" t="s">
        <v>10398</v>
      </c>
      <c r="AL1324" s="53" t="str">
        <f>TEXT(Table13[[#This Row],[Start Date]],"DDD")</f>
        <v>Sat</v>
      </c>
      <c r="AM1324" s="12" t="str">
        <f>TEXT(RAW!$C1324,"MMM")</f>
        <v>Sep</v>
      </c>
      <c r="AN1324" s="12" t="str">
        <f>TEXT(RAW!$C1324,"YYYY")</f>
        <v>2022</v>
      </c>
      <c r="AO1324" s="54">
        <f t="shared" si="20"/>
        <v>0</v>
      </c>
      <c r="AR1324" s="55"/>
      <c r="AS1324" s="55"/>
    </row>
    <row r="1325" spans="1:45" ht="12.6" customHeight="1" x14ac:dyDescent="0.2">
      <c r="A1325" s="17" t="s">
        <v>13114</v>
      </c>
      <c r="B1325" s="28">
        <v>44747</v>
      </c>
      <c r="C1325" s="19">
        <v>44747</v>
      </c>
      <c r="D1325" s="19">
        <v>44747</v>
      </c>
      <c r="E1325" s="18" t="s">
        <v>49</v>
      </c>
      <c r="F1325" s="28">
        <v>44747</v>
      </c>
      <c r="G1325" s="18" t="s">
        <v>62</v>
      </c>
      <c r="H1325" s="18" t="s">
        <v>357</v>
      </c>
      <c r="I1325" s="18" t="s">
        <v>6010</v>
      </c>
      <c r="J1325" s="18" t="s">
        <v>13130</v>
      </c>
      <c r="K1325" s="18" t="s">
        <v>817</v>
      </c>
      <c r="L1325" s="18" t="s">
        <v>729</v>
      </c>
      <c r="M1325" s="18"/>
      <c r="N1325" s="18" t="s">
        <v>40</v>
      </c>
      <c r="O1325" s="18" t="s">
        <v>362</v>
      </c>
      <c r="P1325" s="18" t="s">
        <v>363</v>
      </c>
      <c r="Q1325" s="18" t="s">
        <v>534</v>
      </c>
      <c r="R1325" s="18" t="s">
        <v>395</v>
      </c>
      <c r="S1325" s="18" t="s">
        <v>13123</v>
      </c>
      <c r="T1325" s="18" t="s">
        <v>3481</v>
      </c>
      <c r="U1325" s="18" t="s">
        <v>6011</v>
      </c>
      <c r="V1325" s="18" t="s">
        <v>813</v>
      </c>
      <c r="W1325" s="18" t="s">
        <v>1273</v>
      </c>
      <c r="X1325" s="18" t="s">
        <v>41</v>
      </c>
      <c r="Y1325" s="18">
        <v>70813418859</v>
      </c>
      <c r="Z1325" s="18"/>
      <c r="AA1325" s="18" t="s">
        <v>538</v>
      </c>
      <c r="AB1325" s="18" t="s">
        <v>734</v>
      </c>
      <c r="AC1325" s="18" t="s">
        <v>6012</v>
      </c>
      <c r="AD1325" s="18" t="s">
        <v>1273</v>
      </c>
      <c r="AE1325" s="18" t="s">
        <v>42</v>
      </c>
      <c r="AF1325" s="18" t="s">
        <v>43</v>
      </c>
      <c r="AG1325" s="18" t="s">
        <v>480</v>
      </c>
      <c r="AH1325" s="18" t="s">
        <v>43</v>
      </c>
      <c r="AI1325" s="20" t="s">
        <v>44</v>
      </c>
      <c r="AJ1325" s="53" t="s">
        <v>10412</v>
      </c>
      <c r="AK1325" s="53" t="s">
        <v>10398</v>
      </c>
      <c r="AL1325" s="53" t="str">
        <f>TEXT(Table13[[#This Row],[Start Date]],"DDD")</f>
        <v>Tue</v>
      </c>
      <c r="AM1325" s="12" t="str">
        <f>TEXT(RAW!$C1325,"MMM")</f>
        <v>Jul</v>
      </c>
      <c r="AN1325" s="12" t="str">
        <f>TEXT(RAW!$C1325,"YYYY")</f>
        <v>2022</v>
      </c>
      <c r="AO1325" s="54">
        <f t="shared" si="20"/>
        <v>2.083333333333337E-2</v>
      </c>
      <c r="AR1325" s="55"/>
      <c r="AS1325" s="55"/>
    </row>
    <row r="1326" spans="1:45" ht="12.6" customHeight="1" x14ac:dyDescent="0.2">
      <c r="A1326" s="17" t="s">
        <v>13114</v>
      </c>
      <c r="B1326" s="28">
        <v>44748</v>
      </c>
      <c r="C1326" s="19">
        <v>44748</v>
      </c>
      <c r="D1326" s="19">
        <v>44760</v>
      </c>
      <c r="E1326" s="18" t="s">
        <v>36</v>
      </c>
      <c r="F1326" s="28">
        <v>44760</v>
      </c>
      <c r="G1326" s="18" t="s">
        <v>84</v>
      </c>
      <c r="H1326" s="18" t="s">
        <v>357</v>
      </c>
      <c r="I1326" s="18" t="s">
        <v>6013</v>
      </c>
      <c r="J1326" s="18" t="s">
        <v>13130</v>
      </c>
      <c r="K1326" s="18" t="s">
        <v>58</v>
      </c>
      <c r="L1326" s="18" t="s">
        <v>533</v>
      </c>
      <c r="M1326" s="18"/>
      <c r="N1326" s="18" t="s">
        <v>40</v>
      </c>
      <c r="O1326" s="18" t="s">
        <v>362</v>
      </c>
      <c r="P1326" s="18" t="s">
        <v>363</v>
      </c>
      <c r="Q1326" s="18" t="s">
        <v>534</v>
      </c>
      <c r="R1326" s="18" t="s">
        <v>55</v>
      </c>
      <c r="S1326" s="18" t="s">
        <v>13125</v>
      </c>
      <c r="T1326" s="18" t="s">
        <v>3559</v>
      </c>
      <c r="U1326" s="18" t="s">
        <v>6014</v>
      </c>
      <c r="V1326" s="18" t="s">
        <v>60</v>
      </c>
      <c r="W1326" s="18" t="s">
        <v>60</v>
      </c>
      <c r="X1326" s="18" t="s">
        <v>41</v>
      </c>
      <c r="Y1326" s="18">
        <v>70414471357</v>
      </c>
      <c r="Z1326" s="18"/>
      <c r="AA1326" s="18" t="s">
        <v>538</v>
      </c>
      <c r="AB1326" s="18" t="s">
        <v>539</v>
      </c>
      <c r="AC1326" s="18" t="s">
        <v>6015</v>
      </c>
      <c r="AD1326" s="18" t="s">
        <v>60</v>
      </c>
      <c r="AE1326" s="18" t="s">
        <v>42</v>
      </c>
      <c r="AF1326" s="18" t="s">
        <v>43</v>
      </c>
      <c r="AG1326" s="18" t="s">
        <v>736</v>
      </c>
      <c r="AH1326" s="18" t="s">
        <v>43</v>
      </c>
      <c r="AI1326" s="20" t="s">
        <v>52</v>
      </c>
      <c r="AJ1326" s="53" t="s">
        <v>58</v>
      </c>
      <c r="AK1326" s="53" t="s">
        <v>113</v>
      </c>
      <c r="AL1326" s="53" t="str">
        <f>TEXT(Table13[[#This Row],[Start Date]],"DDD")</f>
        <v>Mon</v>
      </c>
      <c r="AM1326" s="12" t="str">
        <f>TEXT(RAW!$C1326,"MMM")</f>
        <v>Jul</v>
      </c>
      <c r="AN1326" s="12" t="str">
        <f>TEXT(RAW!$C1326,"YYYY")</f>
        <v>2022</v>
      </c>
      <c r="AO1326" s="54">
        <f t="shared" si="20"/>
        <v>4.166666666666663E-2</v>
      </c>
      <c r="AR1326" s="55"/>
      <c r="AS1326" s="55"/>
    </row>
    <row r="1327" spans="1:45" ht="12.6" customHeight="1" x14ac:dyDescent="0.2">
      <c r="A1327" s="17" t="s">
        <v>13114</v>
      </c>
      <c r="B1327" s="28">
        <v>44748</v>
      </c>
      <c r="C1327" s="19">
        <v>44748</v>
      </c>
      <c r="D1327" s="19">
        <v>44760</v>
      </c>
      <c r="E1327" s="18" t="s">
        <v>37</v>
      </c>
      <c r="F1327" s="28">
        <v>44760</v>
      </c>
      <c r="G1327" s="18" t="s">
        <v>126</v>
      </c>
      <c r="H1327" s="18" t="s">
        <v>357</v>
      </c>
      <c r="I1327" s="18" t="s">
        <v>6016</v>
      </c>
      <c r="J1327" s="18" t="s">
        <v>13130</v>
      </c>
      <c r="K1327" s="18" t="s">
        <v>116</v>
      </c>
      <c r="L1327" s="18" t="s">
        <v>533</v>
      </c>
      <c r="M1327" s="18"/>
      <c r="N1327" s="18" t="s">
        <v>40</v>
      </c>
      <c r="O1327" s="18" t="s">
        <v>362</v>
      </c>
      <c r="P1327" s="18" t="s">
        <v>363</v>
      </c>
      <c r="Q1327" s="18" t="s">
        <v>534</v>
      </c>
      <c r="R1327" s="18" t="s">
        <v>55</v>
      </c>
      <c r="S1327" s="18" t="s">
        <v>13123</v>
      </c>
      <c r="T1327" s="18" t="s">
        <v>4017</v>
      </c>
      <c r="U1327" s="18" t="s">
        <v>6017</v>
      </c>
      <c r="V1327" s="18" t="s">
        <v>2085</v>
      </c>
      <c r="W1327" s="18" t="s">
        <v>1901</v>
      </c>
      <c r="X1327" s="18"/>
      <c r="Y1327" s="18">
        <v>70715737653</v>
      </c>
      <c r="Z1327" s="18"/>
      <c r="AA1327" s="18" t="s">
        <v>538</v>
      </c>
      <c r="AB1327" s="18" t="s">
        <v>539</v>
      </c>
      <c r="AC1327" s="18" t="s">
        <v>6018</v>
      </c>
      <c r="AD1327" s="18" t="s">
        <v>1901</v>
      </c>
      <c r="AE1327" s="18" t="s">
        <v>42</v>
      </c>
      <c r="AF1327" s="18" t="s">
        <v>43</v>
      </c>
      <c r="AG1327" s="18" t="s">
        <v>815</v>
      </c>
      <c r="AH1327" s="18" t="s">
        <v>43</v>
      </c>
      <c r="AI1327" s="20" t="s">
        <v>52</v>
      </c>
      <c r="AJ1327" s="53" t="s">
        <v>10412</v>
      </c>
      <c r="AK1327" s="53" t="s">
        <v>113</v>
      </c>
      <c r="AL1327" s="53" t="str">
        <f>TEXT(Table13[[#This Row],[Start Date]],"DDD")</f>
        <v>Mon</v>
      </c>
      <c r="AM1327" s="12" t="str">
        <f>TEXT(RAW!$C1327,"MMM")</f>
        <v>Jul</v>
      </c>
      <c r="AN1327" s="12" t="str">
        <f>TEXT(RAW!$C1327,"YYYY")</f>
        <v>2022</v>
      </c>
      <c r="AO1327" s="54">
        <f t="shared" si="20"/>
        <v>1.7361111111111105E-2</v>
      </c>
      <c r="AR1327" s="55"/>
      <c r="AS1327" s="55"/>
    </row>
    <row r="1328" spans="1:45" ht="12.6" customHeight="1" x14ac:dyDescent="0.2">
      <c r="A1328" s="17" t="s">
        <v>13114</v>
      </c>
      <c r="B1328" s="28">
        <v>44748</v>
      </c>
      <c r="C1328" s="19">
        <v>44748</v>
      </c>
      <c r="D1328" s="19">
        <v>44760</v>
      </c>
      <c r="E1328" s="18" t="s">
        <v>124</v>
      </c>
      <c r="F1328" s="28">
        <v>44760</v>
      </c>
      <c r="G1328" s="18" t="s">
        <v>153</v>
      </c>
      <c r="H1328" s="18" t="s">
        <v>357</v>
      </c>
      <c r="I1328" s="18" t="s">
        <v>6019</v>
      </c>
      <c r="J1328" s="18" t="s">
        <v>13130</v>
      </c>
      <c r="K1328" s="18" t="s">
        <v>252</v>
      </c>
      <c r="L1328" s="18" t="s">
        <v>533</v>
      </c>
      <c r="M1328" s="18"/>
      <c r="N1328" s="18" t="s">
        <v>40</v>
      </c>
      <c r="O1328" s="18" t="s">
        <v>362</v>
      </c>
      <c r="P1328" s="18" t="s">
        <v>363</v>
      </c>
      <c r="Q1328" s="18" t="s">
        <v>534</v>
      </c>
      <c r="R1328" s="18" t="s">
        <v>55</v>
      </c>
      <c r="S1328" s="18" t="s">
        <v>13123</v>
      </c>
      <c r="T1328" s="18" t="s">
        <v>4020</v>
      </c>
      <c r="U1328" s="18" t="s">
        <v>6020</v>
      </c>
      <c r="V1328" s="18" t="s">
        <v>2085</v>
      </c>
      <c r="W1328" s="18" t="s">
        <v>1901</v>
      </c>
      <c r="X1328" s="18" t="s">
        <v>41</v>
      </c>
      <c r="Y1328" s="18">
        <v>70715737566</v>
      </c>
      <c r="Z1328" s="18"/>
      <c r="AA1328" s="18" t="s">
        <v>538</v>
      </c>
      <c r="AB1328" s="18" t="s">
        <v>539</v>
      </c>
      <c r="AC1328" s="18" t="s">
        <v>6021</v>
      </c>
      <c r="AD1328" s="18" t="s">
        <v>1901</v>
      </c>
      <c r="AE1328" s="18" t="s">
        <v>42</v>
      </c>
      <c r="AF1328" s="18" t="s">
        <v>43</v>
      </c>
      <c r="AG1328" s="18" t="s">
        <v>2116</v>
      </c>
      <c r="AH1328" s="18" t="s">
        <v>43</v>
      </c>
      <c r="AI1328" s="20" t="s">
        <v>52</v>
      </c>
      <c r="AJ1328" s="53" t="s">
        <v>10412</v>
      </c>
      <c r="AK1328" s="53" t="s">
        <v>113</v>
      </c>
      <c r="AL1328" s="53" t="str">
        <f>TEXT(Table13[[#This Row],[Start Date]],"DDD")</f>
        <v>Mon</v>
      </c>
      <c r="AM1328" s="12" t="str">
        <f>TEXT(RAW!$C1328,"MMM")</f>
        <v>Jul</v>
      </c>
      <c r="AN1328" s="12" t="str">
        <f>TEXT(RAW!$C1328,"YYYY")</f>
        <v>2022</v>
      </c>
      <c r="AO1328" s="54">
        <f t="shared" si="20"/>
        <v>2.777777777777779E-2</v>
      </c>
      <c r="AR1328" s="55"/>
      <c r="AS1328" s="55"/>
    </row>
    <row r="1329" spans="1:45" ht="12.6" customHeight="1" x14ac:dyDescent="0.2">
      <c r="A1329" s="17" t="s">
        <v>13114</v>
      </c>
      <c r="B1329" s="28">
        <v>44803</v>
      </c>
      <c r="C1329" s="19">
        <v>44803</v>
      </c>
      <c r="D1329" s="19">
        <v>44803</v>
      </c>
      <c r="E1329" s="18" t="s">
        <v>125</v>
      </c>
      <c r="F1329" s="28">
        <v>44803</v>
      </c>
      <c r="G1329" s="18" t="s">
        <v>129</v>
      </c>
      <c r="H1329" s="18" t="s">
        <v>357</v>
      </c>
      <c r="I1329" s="18" t="s">
        <v>6022</v>
      </c>
      <c r="J1329" s="18" t="s">
        <v>13130</v>
      </c>
      <c r="K1329" s="18" t="s">
        <v>107</v>
      </c>
      <c r="L1329" s="18" t="s">
        <v>803</v>
      </c>
      <c r="M1329" s="18" t="s">
        <v>285</v>
      </c>
      <c r="N1329" s="18" t="s">
        <v>40</v>
      </c>
      <c r="O1329" s="18" t="s">
        <v>362</v>
      </c>
      <c r="P1329" s="18" t="s">
        <v>363</v>
      </c>
      <c r="Q1329" s="18" t="s">
        <v>552</v>
      </c>
      <c r="R1329" s="18" t="s">
        <v>395</v>
      </c>
      <c r="S1329" s="18" t="s">
        <v>13128</v>
      </c>
      <c r="T1329" s="18" t="s">
        <v>804</v>
      </c>
      <c r="U1329" s="18" t="s">
        <v>1282</v>
      </c>
      <c r="V1329" s="18" t="s">
        <v>1949</v>
      </c>
      <c r="W1329" s="18" t="s">
        <v>1949</v>
      </c>
      <c r="X1329" s="18" t="s">
        <v>41</v>
      </c>
      <c r="Y1329" s="18" t="s">
        <v>806</v>
      </c>
      <c r="Z1329" s="18"/>
      <c r="AA1329" s="18" t="s">
        <v>807</v>
      </c>
      <c r="AB1329" s="18" t="s">
        <v>808</v>
      </c>
      <c r="AC1329" s="18" t="s">
        <v>6023</v>
      </c>
      <c r="AD1329" s="18" t="s">
        <v>1949</v>
      </c>
      <c r="AE1329" s="18" t="s">
        <v>42</v>
      </c>
      <c r="AF1329" s="18" t="s">
        <v>43</v>
      </c>
      <c r="AG1329" s="18" t="s">
        <v>377</v>
      </c>
      <c r="AH1329" s="18" t="s">
        <v>43</v>
      </c>
      <c r="AI1329" s="20" t="s">
        <v>65</v>
      </c>
      <c r="AJ1329" s="53" t="s">
        <v>10412</v>
      </c>
      <c r="AK1329" s="53" t="s">
        <v>10398</v>
      </c>
      <c r="AL1329" s="53" t="str">
        <f>TEXT(Table13[[#This Row],[Start Date]],"DDD")</f>
        <v>Tue</v>
      </c>
      <c r="AM1329" s="12" t="str">
        <f>TEXT(RAW!$C1329,"MMM")</f>
        <v>Aug</v>
      </c>
      <c r="AN1329" s="12" t="str">
        <f>TEXT(RAW!$C1329,"YYYY")</f>
        <v>2022</v>
      </c>
      <c r="AO1329" s="54">
        <f t="shared" si="20"/>
        <v>8.3333333333333259E-2</v>
      </c>
      <c r="AR1329" s="55"/>
      <c r="AS1329" s="55"/>
    </row>
    <row r="1330" spans="1:45" ht="12.6" customHeight="1" x14ac:dyDescent="0.2">
      <c r="A1330" s="17" t="s">
        <v>13114</v>
      </c>
      <c r="B1330" s="28">
        <v>44740</v>
      </c>
      <c r="C1330" s="19">
        <v>44740</v>
      </c>
      <c r="D1330" s="19">
        <v>44740</v>
      </c>
      <c r="E1330" s="18" t="s">
        <v>134</v>
      </c>
      <c r="F1330" s="28">
        <v>44740</v>
      </c>
      <c r="G1330" s="18" t="s">
        <v>125</v>
      </c>
      <c r="H1330" s="18" t="s">
        <v>357</v>
      </c>
      <c r="I1330" s="18" t="s">
        <v>6024</v>
      </c>
      <c r="J1330" s="18" t="s">
        <v>974</v>
      </c>
      <c r="K1330" s="18" t="s">
        <v>246</v>
      </c>
      <c r="L1330" s="18" t="s">
        <v>4194</v>
      </c>
      <c r="M1330" s="18"/>
      <c r="N1330" s="18" t="s">
        <v>40</v>
      </c>
      <c r="O1330" s="18" t="s">
        <v>362</v>
      </c>
      <c r="P1330" s="18" t="s">
        <v>363</v>
      </c>
      <c r="Q1330" s="18" t="s">
        <v>552</v>
      </c>
      <c r="R1330" s="18" t="s">
        <v>55</v>
      </c>
      <c r="S1330" s="18" t="s">
        <v>13128</v>
      </c>
      <c r="T1330" s="18" t="s">
        <v>4195</v>
      </c>
      <c r="U1330" s="18" t="s">
        <v>5844</v>
      </c>
      <c r="V1330" s="18" t="s">
        <v>1087</v>
      </c>
      <c r="W1330" s="18" t="s">
        <v>1087</v>
      </c>
      <c r="X1330" s="18" t="s">
        <v>979</v>
      </c>
      <c r="Y1330" s="18" t="s">
        <v>4198</v>
      </c>
      <c r="Z1330" s="18" t="s">
        <v>41</v>
      </c>
      <c r="AA1330" s="18" t="s">
        <v>1351</v>
      </c>
      <c r="AB1330" s="18" t="s">
        <v>727</v>
      </c>
      <c r="AC1330" s="18" t="s">
        <v>6025</v>
      </c>
      <c r="AD1330" s="18" t="s">
        <v>1087</v>
      </c>
      <c r="AE1330" s="18" t="s">
        <v>42</v>
      </c>
      <c r="AF1330" s="18" t="s">
        <v>43</v>
      </c>
      <c r="AG1330" s="18" t="s">
        <v>390</v>
      </c>
      <c r="AH1330" s="18" t="s">
        <v>43</v>
      </c>
      <c r="AI1330" s="20" t="s">
        <v>983</v>
      </c>
      <c r="AJ1330" s="53" t="s">
        <v>10412</v>
      </c>
      <c r="AK1330" s="53" t="s">
        <v>113</v>
      </c>
      <c r="AL1330" s="53" t="str">
        <f>TEXT(Table13[[#This Row],[Start Date]],"DDD")</f>
        <v>Tue</v>
      </c>
      <c r="AM1330" s="12" t="str">
        <f>TEXT(RAW!$C1330,"MMM")</f>
        <v>Jun</v>
      </c>
      <c r="AN1330" s="12" t="str">
        <f>TEXT(RAW!$C1330,"YYYY")</f>
        <v>2022</v>
      </c>
      <c r="AO1330" s="54">
        <f t="shared" si="20"/>
        <v>3.125E-2</v>
      </c>
      <c r="AR1330" s="55"/>
      <c r="AS1330" s="55"/>
    </row>
    <row r="1331" spans="1:45" ht="12.6" customHeight="1" x14ac:dyDescent="0.2">
      <c r="A1331" s="17" t="s">
        <v>13114</v>
      </c>
      <c r="B1331" s="28">
        <v>44740</v>
      </c>
      <c r="C1331" s="19">
        <v>44740</v>
      </c>
      <c r="D1331" s="19">
        <v>44740</v>
      </c>
      <c r="E1331" s="18" t="s">
        <v>78</v>
      </c>
      <c r="F1331" s="28">
        <v>44740</v>
      </c>
      <c r="G1331" s="18" t="s">
        <v>142</v>
      </c>
      <c r="H1331" s="18" t="s">
        <v>357</v>
      </c>
      <c r="I1331" s="18" t="s">
        <v>6026</v>
      </c>
      <c r="J1331" s="18" t="s">
        <v>13133</v>
      </c>
      <c r="K1331" s="18" t="s">
        <v>109</v>
      </c>
      <c r="L1331" s="18" t="s">
        <v>3258</v>
      </c>
      <c r="M1331" s="18"/>
      <c r="N1331" s="18" t="s">
        <v>40</v>
      </c>
      <c r="O1331" s="18" t="s">
        <v>362</v>
      </c>
      <c r="P1331" s="18" t="s">
        <v>363</v>
      </c>
      <c r="Q1331" s="18" t="s">
        <v>429</v>
      </c>
      <c r="R1331" s="18" t="s">
        <v>55</v>
      </c>
      <c r="S1331" s="18" t="s">
        <v>13127</v>
      </c>
      <c r="T1331" s="18" t="s">
        <v>6027</v>
      </c>
      <c r="U1331" s="18" t="s">
        <v>6028</v>
      </c>
      <c r="V1331" s="18" t="s">
        <v>6029</v>
      </c>
      <c r="W1331" s="18" t="s">
        <v>6030</v>
      </c>
      <c r="X1331" s="18" t="s">
        <v>881</v>
      </c>
      <c r="Y1331" s="18" t="s">
        <v>6031</v>
      </c>
      <c r="Z1331" s="18" t="s">
        <v>41</v>
      </c>
      <c r="AA1331" s="18" t="s">
        <v>1398</v>
      </c>
      <c r="AB1331" s="18" t="s">
        <v>3262</v>
      </c>
      <c r="AC1331" s="18" t="s">
        <v>6032</v>
      </c>
      <c r="AD1331" s="18" t="s">
        <v>6030</v>
      </c>
      <c r="AE1331" s="18" t="s">
        <v>42</v>
      </c>
      <c r="AF1331" s="18" t="s">
        <v>43</v>
      </c>
      <c r="AG1331" s="18" t="s">
        <v>869</v>
      </c>
      <c r="AH1331" s="18" t="s">
        <v>43</v>
      </c>
      <c r="AI1331" s="20" t="s">
        <v>3616</v>
      </c>
      <c r="AJ1331" s="53" t="s">
        <v>10412</v>
      </c>
      <c r="AK1331" s="53" t="s">
        <v>113</v>
      </c>
      <c r="AL1331" s="53" t="str">
        <f>TEXT(Table13[[#This Row],[Start Date]],"DDD")</f>
        <v>Tue</v>
      </c>
      <c r="AM1331" s="12" t="str">
        <f>TEXT(RAW!$C1331,"MMM")</f>
        <v>Jun</v>
      </c>
      <c r="AN1331" s="12" t="str">
        <f>TEXT(RAW!$C1331,"YYYY")</f>
        <v>2022</v>
      </c>
      <c r="AO1331" s="54">
        <f t="shared" si="20"/>
        <v>1.388888888888884E-2</v>
      </c>
      <c r="AR1331" s="55"/>
      <c r="AS1331" s="55"/>
    </row>
    <row r="1332" spans="1:45" ht="12.6" customHeight="1" x14ac:dyDescent="0.2">
      <c r="A1332" s="17" t="s">
        <v>13114</v>
      </c>
      <c r="B1332" s="28">
        <v>44748</v>
      </c>
      <c r="C1332" s="19">
        <v>44748</v>
      </c>
      <c r="D1332" s="19"/>
      <c r="E1332" s="18"/>
      <c r="F1332" s="18"/>
      <c r="G1332" s="18"/>
      <c r="H1332" s="18" t="s">
        <v>357</v>
      </c>
      <c r="I1332" s="18" t="s">
        <v>6033</v>
      </c>
      <c r="J1332" s="18" t="s">
        <v>13130</v>
      </c>
      <c r="K1332" s="18" t="s">
        <v>106</v>
      </c>
      <c r="L1332" s="18" t="s">
        <v>533</v>
      </c>
      <c r="M1332" s="18"/>
      <c r="N1332" s="18" t="s">
        <v>40</v>
      </c>
      <c r="O1332" s="18" t="s">
        <v>362</v>
      </c>
      <c r="P1332" s="18" t="s">
        <v>363</v>
      </c>
      <c r="Q1332" s="18" t="s">
        <v>534</v>
      </c>
      <c r="R1332" s="18" t="s">
        <v>55</v>
      </c>
      <c r="S1332" s="18" t="s">
        <v>13118</v>
      </c>
      <c r="T1332" s="18" t="s">
        <v>2750</v>
      </c>
      <c r="U1332" s="18" t="s">
        <v>6034</v>
      </c>
      <c r="V1332" s="18"/>
      <c r="W1332" s="18"/>
      <c r="X1332" s="18" t="s">
        <v>41</v>
      </c>
      <c r="Y1332" s="18">
        <v>70715737683</v>
      </c>
      <c r="Z1332" s="18"/>
      <c r="AA1332" s="18" t="s">
        <v>538</v>
      </c>
      <c r="AB1332" s="18" t="s">
        <v>539</v>
      </c>
      <c r="AC1332" s="18"/>
      <c r="AD1332" s="18"/>
      <c r="AE1332" s="18"/>
      <c r="AF1332" s="18"/>
      <c r="AG1332" s="18"/>
      <c r="AH1332" s="18" t="s">
        <v>71</v>
      </c>
      <c r="AI1332" s="20" t="s">
        <v>52</v>
      </c>
      <c r="AJ1332" s="53" t="s">
        <v>10412</v>
      </c>
      <c r="AK1332" s="53" t="s">
        <v>113</v>
      </c>
      <c r="AL1332" s="53" t="str">
        <f>TEXT(Table13[[#This Row],[Start Date]],"DDD")</f>
        <v>Sat</v>
      </c>
      <c r="AM1332" s="12" t="str">
        <f>TEXT(RAW!$C1332,"MMM")</f>
        <v>Jul</v>
      </c>
      <c r="AN1332" s="12" t="str">
        <f>TEXT(RAW!$C1332,"YYYY")</f>
        <v>2022</v>
      </c>
      <c r="AO1332" s="54">
        <f t="shared" si="20"/>
        <v>0</v>
      </c>
      <c r="AR1332" s="55"/>
      <c r="AS1332" s="55"/>
    </row>
    <row r="1333" spans="1:45" ht="12.6" customHeight="1" x14ac:dyDescent="0.2">
      <c r="A1333" s="17" t="s">
        <v>13114</v>
      </c>
      <c r="B1333" s="28">
        <v>44748</v>
      </c>
      <c r="C1333" s="19">
        <v>44748</v>
      </c>
      <c r="D1333" s="19"/>
      <c r="E1333" s="18"/>
      <c r="F1333" s="18"/>
      <c r="G1333" s="18"/>
      <c r="H1333" s="18" t="s">
        <v>357</v>
      </c>
      <c r="I1333" s="18" t="s">
        <v>6035</v>
      </c>
      <c r="J1333" s="18" t="s">
        <v>13130</v>
      </c>
      <c r="K1333" s="18" t="s">
        <v>254</v>
      </c>
      <c r="L1333" s="18" t="s">
        <v>533</v>
      </c>
      <c r="M1333" s="18"/>
      <c r="N1333" s="18" t="s">
        <v>40</v>
      </c>
      <c r="O1333" s="18" t="s">
        <v>362</v>
      </c>
      <c r="P1333" s="18" t="s">
        <v>363</v>
      </c>
      <c r="Q1333" s="18" t="s">
        <v>534</v>
      </c>
      <c r="R1333" s="18" t="s">
        <v>55</v>
      </c>
      <c r="S1333" s="18" t="s">
        <v>13118</v>
      </c>
      <c r="T1333" s="18" t="s">
        <v>2966</v>
      </c>
      <c r="U1333" s="18" t="s">
        <v>6036</v>
      </c>
      <c r="V1333" s="18"/>
      <c r="W1333" s="18"/>
      <c r="X1333" s="18" t="s">
        <v>41</v>
      </c>
      <c r="Y1333" s="18">
        <v>70715737607</v>
      </c>
      <c r="Z1333" s="18"/>
      <c r="AA1333" s="18" t="s">
        <v>538</v>
      </c>
      <c r="AB1333" s="18" t="s">
        <v>539</v>
      </c>
      <c r="AC1333" s="18"/>
      <c r="AD1333" s="18"/>
      <c r="AE1333" s="18"/>
      <c r="AF1333" s="18"/>
      <c r="AG1333" s="18"/>
      <c r="AH1333" s="18" t="s">
        <v>71</v>
      </c>
      <c r="AI1333" s="20" t="s">
        <v>52</v>
      </c>
      <c r="AJ1333" s="53" t="s">
        <v>10412</v>
      </c>
      <c r="AK1333" s="53" t="s">
        <v>113</v>
      </c>
      <c r="AL1333" s="53" t="str">
        <f>TEXT(Table13[[#This Row],[Start Date]],"DDD")</f>
        <v>Sat</v>
      </c>
      <c r="AM1333" s="12" t="str">
        <f>TEXT(RAW!$C1333,"MMM")</f>
        <v>Jul</v>
      </c>
      <c r="AN1333" s="12" t="str">
        <f>TEXT(RAW!$C1333,"YYYY")</f>
        <v>2022</v>
      </c>
      <c r="AO1333" s="54">
        <f t="shared" si="20"/>
        <v>0</v>
      </c>
      <c r="AR1333" s="55"/>
      <c r="AS1333" s="55"/>
    </row>
    <row r="1334" spans="1:45" ht="12.6" customHeight="1" x14ac:dyDescent="0.2">
      <c r="A1334" s="17" t="s">
        <v>13114</v>
      </c>
      <c r="B1334" s="28">
        <v>44748</v>
      </c>
      <c r="C1334" s="19">
        <v>44748</v>
      </c>
      <c r="D1334" s="19">
        <v>44763</v>
      </c>
      <c r="E1334" s="18" t="s">
        <v>159</v>
      </c>
      <c r="F1334" s="28">
        <v>44763</v>
      </c>
      <c r="G1334" s="18" t="s">
        <v>128</v>
      </c>
      <c r="H1334" s="18" t="s">
        <v>357</v>
      </c>
      <c r="I1334" s="18" t="s">
        <v>6037</v>
      </c>
      <c r="J1334" s="18" t="s">
        <v>13130</v>
      </c>
      <c r="K1334" s="18" t="s">
        <v>2804</v>
      </c>
      <c r="L1334" s="18" t="s">
        <v>533</v>
      </c>
      <c r="M1334" s="18"/>
      <c r="N1334" s="18" t="s">
        <v>40</v>
      </c>
      <c r="O1334" s="18" t="s">
        <v>362</v>
      </c>
      <c r="P1334" s="18" t="s">
        <v>363</v>
      </c>
      <c r="Q1334" s="18" t="s">
        <v>534</v>
      </c>
      <c r="R1334" s="18" t="s">
        <v>55</v>
      </c>
      <c r="S1334" s="18" t="s">
        <v>13127</v>
      </c>
      <c r="T1334" s="18" t="s">
        <v>2805</v>
      </c>
      <c r="U1334" s="18" t="s">
        <v>6038</v>
      </c>
      <c r="V1334" s="18"/>
      <c r="W1334" s="18" t="s">
        <v>182</v>
      </c>
      <c r="X1334" s="18" t="s">
        <v>41</v>
      </c>
      <c r="Y1334" s="18">
        <v>70715737663</v>
      </c>
      <c r="Z1334" s="18"/>
      <c r="AA1334" s="18" t="s">
        <v>538</v>
      </c>
      <c r="AB1334" s="18" t="s">
        <v>539</v>
      </c>
      <c r="AC1334" s="18" t="s">
        <v>6039</v>
      </c>
      <c r="AD1334" s="18" t="s">
        <v>182</v>
      </c>
      <c r="AE1334" s="18" t="s">
        <v>42</v>
      </c>
      <c r="AF1334" s="18" t="s">
        <v>43</v>
      </c>
      <c r="AG1334" s="18" t="s">
        <v>460</v>
      </c>
      <c r="AH1334" s="18" t="s">
        <v>43</v>
      </c>
      <c r="AI1334" s="20" t="s">
        <v>52</v>
      </c>
      <c r="AJ1334" s="53" t="s">
        <v>10412</v>
      </c>
      <c r="AK1334" s="53" t="s">
        <v>113</v>
      </c>
      <c r="AL1334" s="53" t="str">
        <f>TEXT(Table13[[#This Row],[Start Date]],"DDD")</f>
        <v>Thu</v>
      </c>
      <c r="AM1334" s="12" t="str">
        <f>TEXT(RAW!$C1334,"MMM")</f>
        <v>Jul</v>
      </c>
      <c r="AN1334" s="12" t="str">
        <f>TEXT(RAW!$C1334,"YYYY")</f>
        <v>2022</v>
      </c>
      <c r="AO1334" s="54">
        <f t="shared" si="20"/>
        <v>4.5138888888888951E-2</v>
      </c>
      <c r="AR1334" s="55"/>
      <c r="AS1334" s="55"/>
    </row>
    <row r="1335" spans="1:45" ht="12.6" customHeight="1" x14ac:dyDescent="0.2">
      <c r="A1335" s="17" t="s">
        <v>13114</v>
      </c>
      <c r="B1335" s="28">
        <v>44749</v>
      </c>
      <c r="C1335" s="19">
        <v>44749</v>
      </c>
      <c r="D1335" s="19">
        <v>44762</v>
      </c>
      <c r="E1335" s="18" t="s">
        <v>207</v>
      </c>
      <c r="F1335" s="28">
        <v>44762</v>
      </c>
      <c r="G1335" s="18" t="s">
        <v>149</v>
      </c>
      <c r="H1335" s="18" t="s">
        <v>357</v>
      </c>
      <c r="I1335" s="18" t="s">
        <v>6040</v>
      </c>
      <c r="J1335" s="18" t="s">
        <v>13130</v>
      </c>
      <c r="K1335" s="18" t="s">
        <v>198</v>
      </c>
      <c r="L1335" s="18" t="s">
        <v>533</v>
      </c>
      <c r="M1335" s="18"/>
      <c r="N1335" s="18" t="s">
        <v>40</v>
      </c>
      <c r="O1335" s="18" t="s">
        <v>362</v>
      </c>
      <c r="P1335" s="18" t="s">
        <v>363</v>
      </c>
      <c r="Q1335" s="18" t="s">
        <v>534</v>
      </c>
      <c r="R1335" s="18" t="s">
        <v>55</v>
      </c>
      <c r="S1335" s="18" t="s">
        <v>13123</v>
      </c>
      <c r="T1335" s="18" t="s">
        <v>4119</v>
      </c>
      <c r="U1335" s="18" t="s">
        <v>6041</v>
      </c>
      <c r="V1335" s="18" t="s">
        <v>2085</v>
      </c>
      <c r="W1335" s="18" t="s">
        <v>1901</v>
      </c>
      <c r="X1335" s="18" t="s">
        <v>41</v>
      </c>
      <c r="Y1335" s="18">
        <v>70715737723</v>
      </c>
      <c r="Z1335" s="18"/>
      <c r="AA1335" s="18" t="s">
        <v>538</v>
      </c>
      <c r="AB1335" s="18" t="s">
        <v>539</v>
      </c>
      <c r="AC1335" s="18" t="s">
        <v>6042</v>
      </c>
      <c r="AD1335" s="18" t="s">
        <v>1901</v>
      </c>
      <c r="AE1335" s="18" t="s">
        <v>42</v>
      </c>
      <c r="AF1335" s="18" t="s">
        <v>43</v>
      </c>
      <c r="AG1335" s="18" t="s">
        <v>480</v>
      </c>
      <c r="AH1335" s="18" t="s">
        <v>43</v>
      </c>
      <c r="AI1335" s="20" t="s">
        <v>52</v>
      </c>
      <c r="AJ1335" s="53" t="s">
        <v>10412</v>
      </c>
      <c r="AK1335" s="53" t="s">
        <v>113</v>
      </c>
      <c r="AL1335" s="53" t="str">
        <f>TEXT(Table13[[#This Row],[Start Date]],"DDD")</f>
        <v>Wed</v>
      </c>
      <c r="AM1335" s="12" t="str">
        <f>TEXT(RAW!$C1335,"MMM")</f>
        <v>Jul</v>
      </c>
      <c r="AN1335" s="12" t="str">
        <f>TEXT(RAW!$C1335,"YYYY")</f>
        <v>2022</v>
      </c>
      <c r="AO1335" s="54">
        <f t="shared" si="20"/>
        <v>2.083333333333337E-2</v>
      </c>
      <c r="AR1335" s="55"/>
      <c r="AS1335" s="55"/>
    </row>
    <row r="1336" spans="1:45" ht="12.6" customHeight="1" x14ac:dyDescent="0.2">
      <c r="A1336" s="17" t="s">
        <v>13114</v>
      </c>
      <c r="B1336" s="28">
        <v>44749</v>
      </c>
      <c r="C1336" s="19">
        <v>44749</v>
      </c>
      <c r="D1336" s="19">
        <v>44762</v>
      </c>
      <c r="E1336" s="18" t="s">
        <v>149</v>
      </c>
      <c r="F1336" s="28">
        <v>44762</v>
      </c>
      <c r="G1336" s="18" t="s">
        <v>57</v>
      </c>
      <c r="H1336" s="18" t="s">
        <v>357</v>
      </c>
      <c r="I1336" s="18" t="s">
        <v>6043</v>
      </c>
      <c r="J1336" s="18" t="s">
        <v>13130</v>
      </c>
      <c r="K1336" s="18" t="s">
        <v>836</v>
      </c>
      <c r="L1336" s="18" t="s">
        <v>533</v>
      </c>
      <c r="M1336" s="18" t="s">
        <v>39</v>
      </c>
      <c r="N1336" s="18" t="s">
        <v>40</v>
      </c>
      <c r="O1336" s="18" t="s">
        <v>362</v>
      </c>
      <c r="P1336" s="18" t="s">
        <v>363</v>
      </c>
      <c r="Q1336" s="18" t="s">
        <v>534</v>
      </c>
      <c r="R1336" s="18" t="s">
        <v>55</v>
      </c>
      <c r="S1336" s="18" t="s">
        <v>13123</v>
      </c>
      <c r="T1336" s="18"/>
      <c r="U1336" s="18" t="s">
        <v>6044</v>
      </c>
      <c r="V1336" s="18" t="s">
        <v>2085</v>
      </c>
      <c r="W1336" s="18" t="s">
        <v>1901</v>
      </c>
      <c r="X1336" s="18"/>
      <c r="Y1336" s="18"/>
      <c r="Z1336" s="18"/>
      <c r="AA1336" s="18"/>
      <c r="AB1336" s="18" t="s">
        <v>539</v>
      </c>
      <c r="AC1336" s="18" t="s">
        <v>6045</v>
      </c>
      <c r="AD1336" s="18" t="s">
        <v>1901</v>
      </c>
      <c r="AE1336" s="18" t="s">
        <v>42</v>
      </c>
      <c r="AF1336" s="18" t="s">
        <v>43</v>
      </c>
      <c r="AG1336" s="18" t="s">
        <v>2116</v>
      </c>
      <c r="AH1336" s="18" t="s">
        <v>43</v>
      </c>
      <c r="AI1336" s="20" t="s">
        <v>52</v>
      </c>
      <c r="AJ1336" s="53" t="s">
        <v>10412</v>
      </c>
      <c r="AK1336" s="53" t="s">
        <v>113</v>
      </c>
      <c r="AL1336" s="53" t="str">
        <f>TEXT(Table13[[#This Row],[Start Date]],"DDD")</f>
        <v>Wed</v>
      </c>
      <c r="AM1336" s="12" t="str">
        <f>TEXT(RAW!$C1336,"MMM")</f>
        <v>Jul</v>
      </c>
      <c r="AN1336" s="12" t="str">
        <f>TEXT(RAW!$C1336,"YYYY")</f>
        <v>2022</v>
      </c>
      <c r="AO1336" s="54">
        <f t="shared" si="20"/>
        <v>2.7777777777777735E-2</v>
      </c>
      <c r="AR1336" s="55"/>
      <c r="AS1336" s="55"/>
    </row>
    <row r="1337" spans="1:45" ht="12.6" customHeight="1" x14ac:dyDescent="0.2">
      <c r="A1337" s="17" t="s">
        <v>13114</v>
      </c>
      <c r="B1337" s="28">
        <v>44749</v>
      </c>
      <c r="C1337" s="19">
        <v>44749</v>
      </c>
      <c r="D1337" s="19">
        <v>44764</v>
      </c>
      <c r="E1337" s="18" t="s">
        <v>49</v>
      </c>
      <c r="F1337" s="28">
        <v>44764</v>
      </c>
      <c r="G1337" s="18" t="s">
        <v>91</v>
      </c>
      <c r="H1337" s="18" t="s">
        <v>357</v>
      </c>
      <c r="I1337" s="18" t="s">
        <v>6046</v>
      </c>
      <c r="J1337" s="18" t="s">
        <v>13130</v>
      </c>
      <c r="K1337" s="18" t="s">
        <v>51</v>
      </c>
      <c r="L1337" s="18" t="s">
        <v>533</v>
      </c>
      <c r="M1337" s="18"/>
      <c r="N1337" s="18" t="s">
        <v>40</v>
      </c>
      <c r="O1337" s="18" t="s">
        <v>362</v>
      </c>
      <c r="P1337" s="18" t="s">
        <v>363</v>
      </c>
      <c r="Q1337" s="18" t="s">
        <v>534</v>
      </c>
      <c r="R1337" s="18" t="s">
        <v>55</v>
      </c>
      <c r="S1337" s="18" t="s">
        <v>13127</v>
      </c>
      <c r="T1337" s="18" t="s">
        <v>535</v>
      </c>
      <c r="U1337" s="18" t="s">
        <v>6047</v>
      </c>
      <c r="V1337" s="18"/>
      <c r="W1337" s="18" t="s">
        <v>6048</v>
      </c>
      <c r="X1337" s="18" t="s">
        <v>41</v>
      </c>
      <c r="Y1337" s="18">
        <v>7071537572</v>
      </c>
      <c r="Z1337" s="18"/>
      <c r="AA1337" s="18" t="s">
        <v>538</v>
      </c>
      <c r="AB1337" s="18" t="s">
        <v>539</v>
      </c>
      <c r="AC1337" s="18" t="s">
        <v>6049</v>
      </c>
      <c r="AD1337" s="18" t="s">
        <v>6048</v>
      </c>
      <c r="AE1337" s="18" t="s">
        <v>42</v>
      </c>
      <c r="AF1337" s="18" t="s">
        <v>43</v>
      </c>
      <c r="AG1337" s="18" t="s">
        <v>659</v>
      </c>
      <c r="AH1337" s="18" t="s">
        <v>43</v>
      </c>
      <c r="AI1337" s="20" t="s">
        <v>52</v>
      </c>
      <c r="AJ1337" s="53" t="s">
        <v>10412</v>
      </c>
      <c r="AK1337" s="53" t="s">
        <v>113</v>
      </c>
      <c r="AL1337" s="53" t="str">
        <f>TEXT(Table13[[#This Row],[Start Date]],"DDD")</f>
        <v>Fri</v>
      </c>
      <c r="AM1337" s="12" t="str">
        <f>TEXT(RAW!$C1337,"MMM")</f>
        <v>Jul</v>
      </c>
      <c r="AN1337" s="12" t="str">
        <f>TEXT(RAW!$C1337,"YYYY")</f>
        <v>2022</v>
      </c>
      <c r="AO1337" s="54">
        <f t="shared" si="20"/>
        <v>4.861111111111116E-2</v>
      </c>
      <c r="AR1337" s="55"/>
      <c r="AS1337" s="55"/>
    </row>
    <row r="1338" spans="1:45" ht="12.6" customHeight="1" x14ac:dyDescent="0.2">
      <c r="A1338" s="17" t="s">
        <v>13114</v>
      </c>
      <c r="B1338" s="28">
        <v>44749</v>
      </c>
      <c r="C1338" s="19">
        <v>44749</v>
      </c>
      <c r="D1338" s="19"/>
      <c r="E1338" s="18"/>
      <c r="F1338" s="18"/>
      <c r="G1338" s="18"/>
      <c r="H1338" s="18" t="s">
        <v>357</v>
      </c>
      <c r="I1338" s="18" t="s">
        <v>6050</v>
      </c>
      <c r="J1338" s="18" t="s">
        <v>13130</v>
      </c>
      <c r="K1338" s="18" t="s">
        <v>3031</v>
      </c>
      <c r="L1338" s="18" t="s">
        <v>533</v>
      </c>
      <c r="M1338" s="18"/>
      <c r="N1338" s="18" t="s">
        <v>40</v>
      </c>
      <c r="O1338" s="18" t="s">
        <v>362</v>
      </c>
      <c r="P1338" s="18" t="s">
        <v>363</v>
      </c>
      <c r="Q1338" s="18" t="s">
        <v>534</v>
      </c>
      <c r="R1338" s="18" t="s">
        <v>55</v>
      </c>
      <c r="S1338" s="18" t="s">
        <v>13118</v>
      </c>
      <c r="T1338" s="18" t="s">
        <v>3032</v>
      </c>
      <c r="U1338" s="18" t="s">
        <v>6051</v>
      </c>
      <c r="V1338" s="18"/>
      <c r="W1338" s="18"/>
      <c r="X1338" s="18" t="s">
        <v>41</v>
      </c>
      <c r="Y1338" s="18">
        <v>70715737885</v>
      </c>
      <c r="Z1338" s="18"/>
      <c r="AA1338" s="18" t="s">
        <v>538</v>
      </c>
      <c r="AB1338" s="18" t="s">
        <v>539</v>
      </c>
      <c r="AC1338" s="18"/>
      <c r="AD1338" s="18"/>
      <c r="AE1338" s="18"/>
      <c r="AF1338" s="18"/>
      <c r="AG1338" s="18"/>
      <c r="AH1338" s="18" t="s">
        <v>71</v>
      </c>
      <c r="AI1338" s="20" t="s">
        <v>52</v>
      </c>
      <c r="AJ1338" s="53" t="s">
        <v>10412</v>
      </c>
      <c r="AK1338" s="53" t="s">
        <v>113</v>
      </c>
      <c r="AL1338" s="53" t="str">
        <f>TEXT(Table13[[#This Row],[Start Date]],"DDD")</f>
        <v>Sat</v>
      </c>
      <c r="AM1338" s="12" t="str">
        <f>TEXT(RAW!$C1338,"MMM")</f>
        <v>Jul</v>
      </c>
      <c r="AN1338" s="12" t="str">
        <f>TEXT(RAW!$C1338,"YYYY")</f>
        <v>2022</v>
      </c>
      <c r="AO1338" s="54">
        <f t="shared" si="20"/>
        <v>0</v>
      </c>
      <c r="AR1338" s="55"/>
      <c r="AS1338" s="55"/>
    </row>
    <row r="1339" spans="1:45" ht="12.6" customHeight="1" x14ac:dyDescent="0.2">
      <c r="A1339" s="17" t="s">
        <v>13114</v>
      </c>
      <c r="B1339" s="28">
        <v>44749</v>
      </c>
      <c r="C1339" s="19">
        <v>44749</v>
      </c>
      <c r="D1339" s="19">
        <v>44762</v>
      </c>
      <c r="E1339" s="18" t="s">
        <v>124</v>
      </c>
      <c r="F1339" s="28">
        <v>44762</v>
      </c>
      <c r="G1339" s="18" t="s">
        <v>188</v>
      </c>
      <c r="H1339" s="18" t="s">
        <v>357</v>
      </c>
      <c r="I1339" s="18" t="s">
        <v>6052</v>
      </c>
      <c r="J1339" s="18" t="s">
        <v>13130</v>
      </c>
      <c r="K1339" s="18" t="s">
        <v>173</v>
      </c>
      <c r="L1339" s="18" t="s">
        <v>533</v>
      </c>
      <c r="M1339" s="18"/>
      <c r="N1339" s="18" t="s">
        <v>40</v>
      </c>
      <c r="O1339" s="18" t="s">
        <v>362</v>
      </c>
      <c r="P1339" s="18" t="s">
        <v>363</v>
      </c>
      <c r="Q1339" s="18" t="s">
        <v>534</v>
      </c>
      <c r="R1339" s="18" t="s">
        <v>55</v>
      </c>
      <c r="S1339" s="18" t="s">
        <v>13127</v>
      </c>
      <c r="T1339" s="18" t="s">
        <v>4153</v>
      </c>
      <c r="U1339" s="18" t="s">
        <v>6053</v>
      </c>
      <c r="V1339" s="18"/>
      <c r="W1339" s="18" t="s">
        <v>182</v>
      </c>
      <c r="X1339" s="18" t="s">
        <v>41</v>
      </c>
      <c r="Y1339" s="18">
        <v>70715737389</v>
      </c>
      <c r="Z1339" s="18"/>
      <c r="AA1339" s="18" t="s">
        <v>538</v>
      </c>
      <c r="AB1339" s="18" t="s">
        <v>539</v>
      </c>
      <c r="AC1339" s="18" t="s">
        <v>6054</v>
      </c>
      <c r="AD1339" s="18" t="s">
        <v>182</v>
      </c>
      <c r="AE1339" s="18" t="s">
        <v>42</v>
      </c>
      <c r="AF1339" s="18" t="s">
        <v>43</v>
      </c>
      <c r="AG1339" s="18" t="s">
        <v>390</v>
      </c>
      <c r="AH1339" s="18" t="s">
        <v>43</v>
      </c>
      <c r="AI1339" s="20" t="s">
        <v>52</v>
      </c>
      <c r="AJ1339" s="53" t="s">
        <v>10412</v>
      </c>
      <c r="AK1339" s="53" t="s">
        <v>113</v>
      </c>
      <c r="AL1339" s="53" t="str">
        <f>TEXT(Table13[[#This Row],[Start Date]],"DDD")</f>
        <v>Wed</v>
      </c>
      <c r="AM1339" s="12" t="str">
        <f>TEXT(RAW!$C1339,"MMM")</f>
        <v>Jul</v>
      </c>
      <c r="AN1339" s="12" t="str">
        <f>TEXT(RAW!$C1339,"YYYY")</f>
        <v>2022</v>
      </c>
      <c r="AO1339" s="54">
        <f t="shared" si="20"/>
        <v>3.125E-2</v>
      </c>
      <c r="AR1339" s="55"/>
      <c r="AS1339" s="55"/>
    </row>
    <row r="1340" spans="1:45" ht="12.6" customHeight="1" x14ac:dyDescent="0.2">
      <c r="A1340" s="17" t="s">
        <v>13114</v>
      </c>
      <c r="B1340" s="28">
        <v>44749</v>
      </c>
      <c r="C1340" s="19">
        <v>44749</v>
      </c>
      <c r="D1340" s="19">
        <v>44762</v>
      </c>
      <c r="E1340" s="18" t="s">
        <v>96</v>
      </c>
      <c r="F1340" s="28">
        <v>44762</v>
      </c>
      <c r="G1340" s="18" t="s">
        <v>175</v>
      </c>
      <c r="H1340" s="18" t="s">
        <v>357</v>
      </c>
      <c r="I1340" s="18" t="s">
        <v>6055</v>
      </c>
      <c r="J1340" s="18" t="s">
        <v>13130</v>
      </c>
      <c r="K1340" s="18" t="s">
        <v>47</v>
      </c>
      <c r="L1340" s="18" t="s">
        <v>533</v>
      </c>
      <c r="M1340" s="18"/>
      <c r="N1340" s="18" t="s">
        <v>40</v>
      </c>
      <c r="O1340" s="18" t="s">
        <v>362</v>
      </c>
      <c r="P1340" s="18" t="s">
        <v>363</v>
      </c>
      <c r="Q1340" s="18" t="s">
        <v>534</v>
      </c>
      <c r="R1340" s="18" t="s">
        <v>55</v>
      </c>
      <c r="S1340" s="18" t="s">
        <v>13127</v>
      </c>
      <c r="T1340" s="18" t="s">
        <v>4128</v>
      </c>
      <c r="U1340" s="18" t="s">
        <v>5042</v>
      </c>
      <c r="V1340" s="18"/>
      <c r="W1340" s="18" t="s">
        <v>182</v>
      </c>
      <c r="X1340" s="18" t="s">
        <v>41</v>
      </c>
      <c r="Y1340" s="18">
        <v>70715737584</v>
      </c>
      <c r="Z1340" s="18"/>
      <c r="AA1340" s="18" t="s">
        <v>538</v>
      </c>
      <c r="AB1340" s="18" t="s">
        <v>539</v>
      </c>
      <c r="AC1340" s="18" t="s">
        <v>6056</v>
      </c>
      <c r="AD1340" s="18" t="s">
        <v>182</v>
      </c>
      <c r="AE1340" s="18" t="s">
        <v>42</v>
      </c>
      <c r="AF1340" s="18" t="s">
        <v>43</v>
      </c>
      <c r="AG1340" s="18" t="s">
        <v>390</v>
      </c>
      <c r="AH1340" s="18" t="s">
        <v>43</v>
      </c>
      <c r="AI1340" s="20" t="s">
        <v>52</v>
      </c>
      <c r="AJ1340" s="53" t="s">
        <v>10412</v>
      </c>
      <c r="AK1340" s="53" t="s">
        <v>113</v>
      </c>
      <c r="AL1340" s="53" t="str">
        <f>TEXT(Table13[[#This Row],[Start Date]],"DDD")</f>
        <v>Wed</v>
      </c>
      <c r="AM1340" s="12" t="str">
        <f>TEXT(RAW!$C1340,"MMM")</f>
        <v>Jul</v>
      </c>
      <c r="AN1340" s="12" t="str">
        <f>TEXT(RAW!$C1340,"YYYY")</f>
        <v>2022</v>
      </c>
      <c r="AO1340" s="54">
        <f t="shared" si="20"/>
        <v>3.1249999999999944E-2</v>
      </c>
      <c r="AR1340" s="55"/>
      <c r="AS1340" s="55"/>
    </row>
    <row r="1341" spans="1:45" ht="12.6" customHeight="1" x14ac:dyDescent="0.2">
      <c r="A1341" s="17" t="s">
        <v>13114</v>
      </c>
      <c r="B1341" s="28">
        <v>44749</v>
      </c>
      <c r="C1341" s="19">
        <v>44749</v>
      </c>
      <c r="D1341" s="19">
        <v>44760</v>
      </c>
      <c r="E1341" s="18" t="s">
        <v>156</v>
      </c>
      <c r="F1341" s="28">
        <v>44760</v>
      </c>
      <c r="G1341" s="18" t="s">
        <v>179</v>
      </c>
      <c r="H1341" s="18" t="s">
        <v>357</v>
      </c>
      <c r="I1341" s="18" t="s">
        <v>6057</v>
      </c>
      <c r="J1341" s="18" t="s">
        <v>13130</v>
      </c>
      <c r="K1341" s="18" t="s">
        <v>107</v>
      </c>
      <c r="L1341" s="18" t="s">
        <v>533</v>
      </c>
      <c r="M1341" s="18"/>
      <c r="N1341" s="18" t="s">
        <v>40</v>
      </c>
      <c r="O1341" s="18" t="s">
        <v>362</v>
      </c>
      <c r="P1341" s="18" t="s">
        <v>363</v>
      </c>
      <c r="Q1341" s="18" t="s">
        <v>534</v>
      </c>
      <c r="R1341" s="18" t="s">
        <v>55</v>
      </c>
      <c r="S1341" s="18" t="s">
        <v>13127</v>
      </c>
      <c r="T1341" s="18" t="s">
        <v>6058</v>
      </c>
      <c r="U1341" s="18" t="s">
        <v>6059</v>
      </c>
      <c r="V1341" s="18"/>
      <c r="W1341" s="18" t="s">
        <v>182</v>
      </c>
      <c r="X1341" s="18" t="s">
        <v>41</v>
      </c>
      <c r="Y1341" s="18">
        <v>70715737580</v>
      </c>
      <c r="Z1341" s="18"/>
      <c r="AA1341" s="18" t="s">
        <v>538</v>
      </c>
      <c r="AB1341" s="18" t="s">
        <v>539</v>
      </c>
      <c r="AC1341" s="18" t="s">
        <v>6060</v>
      </c>
      <c r="AD1341" s="18" t="s">
        <v>182</v>
      </c>
      <c r="AE1341" s="18" t="s">
        <v>42</v>
      </c>
      <c r="AF1341" s="18" t="s">
        <v>43</v>
      </c>
      <c r="AG1341" s="18" t="s">
        <v>390</v>
      </c>
      <c r="AH1341" s="18" t="s">
        <v>43</v>
      </c>
      <c r="AI1341" s="20" t="s">
        <v>52</v>
      </c>
      <c r="AJ1341" s="53" t="s">
        <v>10412</v>
      </c>
      <c r="AK1341" s="53" t="s">
        <v>113</v>
      </c>
      <c r="AL1341" s="53" t="str">
        <f>TEXT(Table13[[#This Row],[Start Date]],"DDD")</f>
        <v>Mon</v>
      </c>
      <c r="AM1341" s="12" t="str">
        <f>TEXT(RAW!$C1341,"MMM")</f>
        <v>Jul</v>
      </c>
      <c r="AN1341" s="12" t="str">
        <f>TEXT(RAW!$C1341,"YYYY")</f>
        <v>2022</v>
      </c>
      <c r="AO1341" s="54">
        <f t="shared" si="20"/>
        <v>3.125E-2</v>
      </c>
      <c r="AR1341" s="55"/>
      <c r="AS1341" s="55"/>
    </row>
    <row r="1342" spans="1:45" ht="12.6" customHeight="1" x14ac:dyDescent="0.2">
      <c r="A1342" s="17" t="s">
        <v>13114</v>
      </c>
      <c r="B1342" s="28">
        <v>44749</v>
      </c>
      <c r="C1342" s="19">
        <v>44749</v>
      </c>
      <c r="D1342" s="19">
        <v>44760</v>
      </c>
      <c r="E1342" s="18" t="s">
        <v>114</v>
      </c>
      <c r="F1342" s="28">
        <v>44760</v>
      </c>
      <c r="G1342" s="18" t="s">
        <v>194</v>
      </c>
      <c r="H1342" s="18" t="s">
        <v>357</v>
      </c>
      <c r="I1342" s="18" t="s">
        <v>6061</v>
      </c>
      <c r="J1342" s="18" t="s">
        <v>13130</v>
      </c>
      <c r="K1342" s="18" t="s">
        <v>89</v>
      </c>
      <c r="L1342" s="18" t="s">
        <v>533</v>
      </c>
      <c r="M1342" s="18"/>
      <c r="N1342" s="18" t="s">
        <v>40</v>
      </c>
      <c r="O1342" s="18" t="s">
        <v>362</v>
      </c>
      <c r="P1342" s="18" t="s">
        <v>363</v>
      </c>
      <c r="Q1342" s="18" t="s">
        <v>534</v>
      </c>
      <c r="R1342" s="18" t="s">
        <v>55</v>
      </c>
      <c r="S1342" s="18" t="s">
        <v>13127</v>
      </c>
      <c r="T1342" s="18" t="s">
        <v>1844</v>
      </c>
      <c r="U1342" s="18" t="s">
        <v>6062</v>
      </c>
      <c r="V1342" s="18"/>
      <c r="W1342" s="18" t="s">
        <v>182</v>
      </c>
      <c r="X1342" s="18" t="s">
        <v>41</v>
      </c>
      <c r="Y1342" s="18">
        <v>70715737691</v>
      </c>
      <c r="Z1342" s="18"/>
      <c r="AA1342" s="18" t="s">
        <v>538</v>
      </c>
      <c r="AB1342" s="18" t="s">
        <v>539</v>
      </c>
      <c r="AC1342" s="18" t="s">
        <v>6063</v>
      </c>
      <c r="AD1342" s="18" t="s">
        <v>182</v>
      </c>
      <c r="AE1342" s="18" t="s">
        <v>42</v>
      </c>
      <c r="AF1342" s="18" t="s">
        <v>43</v>
      </c>
      <c r="AG1342" s="18" t="s">
        <v>510</v>
      </c>
      <c r="AH1342" s="18" t="s">
        <v>43</v>
      </c>
      <c r="AI1342" s="20" t="s">
        <v>52</v>
      </c>
      <c r="AJ1342" s="53" t="s">
        <v>10412</v>
      </c>
      <c r="AK1342" s="53" t="s">
        <v>113</v>
      </c>
      <c r="AL1342" s="53" t="str">
        <f>TEXT(Table13[[#This Row],[Start Date]],"DDD")</f>
        <v>Mon</v>
      </c>
      <c r="AM1342" s="12" t="str">
        <f>TEXT(RAW!$C1342,"MMM")</f>
        <v>Jul</v>
      </c>
      <c r="AN1342" s="12" t="str">
        <f>TEXT(RAW!$C1342,"YYYY")</f>
        <v>2022</v>
      </c>
      <c r="AO1342" s="54">
        <f t="shared" si="20"/>
        <v>3.819444444444442E-2</v>
      </c>
      <c r="AR1342" s="55"/>
      <c r="AS1342" s="55"/>
    </row>
    <row r="1343" spans="1:45" ht="12.6" customHeight="1" x14ac:dyDescent="0.2">
      <c r="A1343" s="17" t="s">
        <v>13114</v>
      </c>
      <c r="B1343" s="28">
        <v>44741</v>
      </c>
      <c r="C1343" s="19">
        <v>44741</v>
      </c>
      <c r="D1343" s="19">
        <v>44741</v>
      </c>
      <c r="E1343" s="18" t="s">
        <v>96</v>
      </c>
      <c r="F1343" s="28">
        <v>44741</v>
      </c>
      <c r="G1343" s="18" t="s">
        <v>57</v>
      </c>
      <c r="H1343" s="18" t="s">
        <v>357</v>
      </c>
      <c r="I1343" s="18" t="s">
        <v>6064</v>
      </c>
      <c r="J1343" s="18" t="s">
        <v>13133</v>
      </c>
      <c r="K1343" s="18" t="s">
        <v>106</v>
      </c>
      <c r="L1343" s="18" t="s">
        <v>759</v>
      </c>
      <c r="M1343" s="18"/>
      <c r="N1343" s="18" t="s">
        <v>40</v>
      </c>
      <c r="O1343" s="18" t="s">
        <v>362</v>
      </c>
      <c r="P1343" s="18" t="s">
        <v>363</v>
      </c>
      <c r="Q1343" s="18" t="s">
        <v>429</v>
      </c>
      <c r="R1343" s="18" t="s">
        <v>663</v>
      </c>
      <c r="S1343" s="18" t="s">
        <v>13127</v>
      </c>
      <c r="T1343" s="18" t="s">
        <v>760</v>
      </c>
      <c r="U1343" s="18" t="s">
        <v>6065</v>
      </c>
      <c r="V1343" s="18" t="s">
        <v>6066</v>
      </c>
      <c r="W1343" s="18" t="s">
        <v>6066</v>
      </c>
      <c r="X1343" s="18" t="s">
        <v>764</v>
      </c>
      <c r="Y1343" s="18" t="s">
        <v>765</v>
      </c>
      <c r="Z1343" s="18" t="s">
        <v>41</v>
      </c>
      <c r="AA1343" s="18" t="s">
        <v>766</v>
      </c>
      <c r="AB1343" s="18" t="s">
        <v>486</v>
      </c>
      <c r="AC1343" s="18" t="s">
        <v>6067</v>
      </c>
      <c r="AD1343" s="18" t="s">
        <v>6066</v>
      </c>
      <c r="AE1343" s="18" t="s">
        <v>42</v>
      </c>
      <c r="AF1343" s="18" t="s">
        <v>43</v>
      </c>
      <c r="AG1343" s="18" t="s">
        <v>480</v>
      </c>
      <c r="AH1343" s="18" t="s">
        <v>43</v>
      </c>
      <c r="AI1343" s="20" t="s">
        <v>769</v>
      </c>
      <c r="AJ1343" s="53" t="s">
        <v>10412</v>
      </c>
      <c r="AK1343" s="53" t="s">
        <v>10398</v>
      </c>
      <c r="AL1343" s="53" t="str">
        <f>TEXT(Table13[[#This Row],[Start Date]],"DDD")</f>
        <v>Wed</v>
      </c>
      <c r="AM1343" s="12" t="str">
        <f>TEXT(RAW!$C1343,"MMM")</f>
        <v>Jun</v>
      </c>
      <c r="AN1343" s="12" t="str">
        <f>TEXT(RAW!$C1343,"YYYY")</f>
        <v>2022</v>
      </c>
      <c r="AO1343" s="54">
        <f t="shared" si="20"/>
        <v>2.0833333333333315E-2</v>
      </c>
      <c r="AR1343" s="55"/>
      <c r="AS1343" s="55"/>
    </row>
    <row r="1344" spans="1:45" ht="12.6" customHeight="1" x14ac:dyDescent="0.2">
      <c r="A1344" s="17" t="s">
        <v>13114</v>
      </c>
      <c r="B1344" s="28">
        <v>44754</v>
      </c>
      <c r="C1344" s="19">
        <v>44754</v>
      </c>
      <c r="D1344" s="19">
        <v>44754</v>
      </c>
      <c r="E1344" s="18" t="s">
        <v>63</v>
      </c>
      <c r="F1344" s="28">
        <v>44754</v>
      </c>
      <c r="G1344" s="18" t="s">
        <v>84</v>
      </c>
      <c r="H1344" s="18" t="s">
        <v>357</v>
      </c>
      <c r="I1344" s="18" t="s">
        <v>6068</v>
      </c>
      <c r="J1344" s="18" t="s">
        <v>13133</v>
      </c>
      <c r="K1344" s="18" t="s">
        <v>107</v>
      </c>
      <c r="L1344" s="18" t="s">
        <v>5356</v>
      </c>
      <c r="M1344" s="18"/>
      <c r="N1344" s="18" t="s">
        <v>40</v>
      </c>
      <c r="O1344" s="18" t="s">
        <v>362</v>
      </c>
      <c r="P1344" s="18" t="s">
        <v>363</v>
      </c>
      <c r="Q1344" s="18" t="s">
        <v>552</v>
      </c>
      <c r="R1344" s="18" t="s">
        <v>395</v>
      </c>
      <c r="S1344" s="18" t="s">
        <v>13128</v>
      </c>
      <c r="T1344" s="18" t="s">
        <v>5357</v>
      </c>
      <c r="U1344" s="18" t="s">
        <v>5888</v>
      </c>
      <c r="V1344" s="18" t="s">
        <v>555</v>
      </c>
      <c r="W1344" s="18" t="s">
        <v>555</v>
      </c>
      <c r="X1344" s="18" t="s">
        <v>852</v>
      </c>
      <c r="Y1344" s="18" t="s">
        <v>1000</v>
      </c>
      <c r="Z1344" s="18" t="s">
        <v>41</v>
      </c>
      <c r="AA1344" s="18" t="s">
        <v>854</v>
      </c>
      <c r="AB1344" s="18" t="s">
        <v>727</v>
      </c>
      <c r="AC1344" s="18" t="s">
        <v>6069</v>
      </c>
      <c r="AD1344" s="18" t="s">
        <v>555</v>
      </c>
      <c r="AE1344" s="18" t="s">
        <v>42</v>
      </c>
      <c r="AF1344" s="18" t="s">
        <v>43</v>
      </c>
      <c r="AG1344" s="18" t="s">
        <v>377</v>
      </c>
      <c r="AH1344" s="18" t="s">
        <v>43</v>
      </c>
      <c r="AI1344" s="20" t="s">
        <v>891</v>
      </c>
      <c r="AJ1344" s="53" t="s">
        <v>10412</v>
      </c>
      <c r="AK1344" s="53" t="s">
        <v>10398</v>
      </c>
      <c r="AL1344" s="53" t="str">
        <f>TEXT(Table13[[#This Row],[Start Date]],"DDD")</f>
        <v>Tue</v>
      </c>
      <c r="AM1344" s="12" t="str">
        <f>TEXT(RAW!$C1344,"MMM")</f>
        <v>Jul</v>
      </c>
      <c r="AN1344" s="12" t="str">
        <f>TEXT(RAW!$C1344,"YYYY")</f>
        <v>2022</v>
      </c>
      <c r="AO1344" s="54">
        <f t="shared" si="20"/>
        <v>8.3333333333333315E-2</v>
      </c>
      <c r="AR1344" s="55"/>
      <c r="AS1344" s="55"/>
    </row>
    <row r="1345" spans="1:45" ht="12.6" customHeight="1" x14ac:dyDescent="0.2">
      <c r="A1345" s="17" t="s">
        <v>13114</v>
      </c>
      <c r="B1345" s="28">
        <v>44754</v>
      </c>
      <c r="C1345" s="19">
        <v>44754</v>
      </c>
      <c r="D1345" s="19">
        <v>44754</v>
      </c>
      <c r="E1345" s="18" t="s">
        <v>175</v>
      </c>
      <c r="F1345" s="28">
        <v>44754</v>
      </c>
      <c r="G1345" s="18" t="s">
        <v>118</v>
      </c>
      <c r="H1345" s="18" t="s">
        <v>357</v>
      </c>
      <c r="I1345" s="18" t="s">
        <v>6070</v>
      </c>
      <c r="J1345" s="18" t="s">
        <v>13130</v>
      </c>
      <c r="K1345" s="18" t="s">
        <v>107</v>
      </c>
      <c r="L1345" s="18" t="s">
        <v>849</v>
      </c>
      <c r="M1345" s="18"/>
      <c r="N1345" s="18" t="s">
        <v>40</v>
      </c>
      <c r="O1345" s="18" t="s">
        <v>362</v>
      </c>
      <c r="P1345" s="18" t="s">
        <v>363</v>
      </c>
      <c r="Q1345" s="18" t="s">
        <v>552</v>
      </c>
      <c r="R1345" s="18" t="s">
        <v>55</v>
      </c>
      <c r="S1345" s="18" t="s">
        <v>13128</v>
      </c>
      <c r="T1345" s="18" t="s">
        <v>850</v>
      </c>
      <c r="U1345" s="18" t="s">
        <v>6071</v>
      </c>
      <c r="V1345" s="18" t="s">
        <v>4828</v>
      </c>
      <c r="W1345" s="18" t="s">
        <v>4828</v>
      </c>
      <c r="X1345" s="18" t="s">
        <v>852</v>
      </c>
      <c r="Y1345" s="18" t="s">
        <v>853</v>
      </c>
      <c r="Z1345" s="18" t="s">
        <v>41</v>
      </c>
      <c r="AA1345" s="18" t="s">
        <v>854</v>
      </c>
      <c r="AB1345" s="18" t="s">
        <v>855</v>
      </c>
      <c r="AC1345" s="18" t="s">
        <v>6072</v>
      </c>
      <c r="AD1345" s="18" t="s">
        <v>4828</v>
      </c>
      <c r="AE1345" s="18" t="s">
        <v>42</v>
      </c>
      <c r="AF1345" s="18" t="s">
        <v>43</v>
      </c>
      <c r="AG1345" s="18" t="s">
        <v>1623</v>
      </c>
      <c r="AH1345" s="18" t="s">
        <v>43</v>
      </c>
      <c r="AI1345" s="20" t="s">
        <v>169</v>
      </c>
      <c r="AJ1345" s="53" t="s">
        <v>10412</v>
      </c>
      <c r="AK1345" s="53" t="s">
        <v>113</v>
      </c>
      <c r="AL1345" s="53" t="str">
        <f>TEXT(Table13[[#This Row],[Start Date]],"DDD")</f>
        <v>Tue</v>
      </c>
      <c r="AM1345" s="12" t="str">
        <f>TEXT(RAW!$C1345,"MMM")</f>
        <v>Jul</v>
      </c>
      <c r="AN1345" s="12" t="str">
        <f>TEXT(RAW!$C1345,"YYYY")</f>
        <v>2022</v>
      </c>
      <c r="AO1345" s="54">
        <f t="shared" si="20"/>
        <v>0.10069444444444442</v>
      </c>
      <c r="AR1345" s="55"/>
      <c r="AS1345" s="55"/>
    </row>
    <row r="1346" spans="1:45" ht="12.6" customHeight="1" x14ac:dyDescent="0.2">
      <c r="A1346" s="17" t="s">
        <v>13114</v>
      </c>
      <c r="B1346" s="28">
        <v>44754</v>
      </c>
      <c r="C1346" s="19">
        <v>44754</v>
      </c>
      <c r="D1346" s="19">
        <v>44763</v>
      </c>
      <c r="E1346" s="18" t="s">
        <v>63</v>
      </c>
      <c r="F1346" s="28">
        <v>44763</v>
      </c>
      <c r="G1346" s="18" t="s">
        <v>84</v>
      </c>
      <c r="H1346" s="18" t="s">
        <v>357</v>
      </c>
      <c r="I1346" s="18" t="s">
        <v>6073</v>
      </c>
      <c r="J1346" s="18" t="s">
        <v>13133</v>
      </c>
      <c r="K1346" s="18" t="s">
        <v>58</v>
      </c>
      <c r="L1346" s="18" t="s">
        <v>2954</v>
      </c>
      <c r="M1346" s="18"/>
      <c r="N1346" s="18" t="s">
        <v>40</v>
      </c>
      <c r="O1346" s="18" t="s">
        <v>362</v>
      </c>
      <c r="P1346" s="18" t="s">
        <v>363</v>
      </c>
      <c r="Q1346" s="18" t="s">
        <v>364</v>
      </c>
      <c r="R1346" s="18" t="s">
        <v>55</v>
      </c>
      <c r="S1346" s="18" t="s">
        <v>13125</v>
      </c>
      <c r="T1346" s="18" t="s">
        <v>4902</v>
      </c>
      <c r="U1346" s="18" t="s">
        <v>6074</v>
      </c>
      <c r="V1346" s="18" t="s">
        <v>60</v>
      </c>
      <c r="W1346" s="18" t="s">
        <v>60</v>
      </c>
      <c r="X1346" s="18" t="s">
        <v>4904</v>
      </c>
      <c r="Y1346" s="18" t="s">
        <v>2729</v>
      </c>
      <c r="Z1346" s="18" t="s">
        <v>41</v>
      </c>
      <c r="AA1346" s="18" t="s">
        <v>2730</v>
      </c>
      <c r="AB1346" s="18" t="s">
        <v>486</v>
      </c>
      <c r="AC1346" s="18" t="s">
        <v>6075</v>
      </c>
      <c r="AD1346" s="18" t="s">
        <v>60</v>
      </c>
      <c r="AE1346" s="18" t="s">
        <v>42</v>
      </c>
      <c r="AF1346" s="18" t="s">
        <v>43</v>
      </c>
      <c r="AG1346" s="18" t="s">
        <v>377</v>
      </c>
      <c r="AH1346" s="18" t="s">
        <v>43</v>
      </c>
      <c r="AI1346" s="20" t="s">
        <v>2732</v>
      </c>
      <c r="AJ1346" s="53" t="s">
        <v>58</v>
      </c>
      <c r="AK1346" s="53" t="s">
        <v>113</v>
      </c>
      <c r="AL1346" s="53" t="str">
        <f>TEXT(Table13[[#This Row],[Start Date]],"DDD")</f>
        <v>Thu</v>
      </c>
      <c r="AM1346" s="12" t="str">
        <f>TEXT(RAW!$C1346,"MMM")</f>
        <v>Jul</v>
      </c>
      <c r="AN1346" s="12" t="str">
        <f>TEXT(RAW!$C1346,"YYYY")</f>
        <v>2022</v>
      </c>
      <c r="AO1346" s="54">
        <f t="shared" ref="AO1346:AO1409" si="21">G1346-E1346</f>
        <v>8.3333333333333315E-2</v>
      </c>
      <c r="AR1346" s="55"/>
      <c r="AS1346" s="55"/>
    </row>
    <row r="1347" spans="1:45" ht="12.6" customHeight="1" x14ac:dyDescent="0.2">
      <c r="A1347" s="17" t="s">
        <v>13114</v>
      </c>
      <c r="B1347" s="28">
        <v>44754</v>
      </c>
      <c r="C1347" s="19">
        <v>44754</v>
      </c>
      <c r="D1347" s="19">
        <v>44763</v>
      </c>
      <c r="E1347" s="18" t="s">
        <v>61</v>
      </c>
      <c r="F1347" s="28">
        <v>44763</v>
      </c>
      <c r="G1347" s="18" t="s">
        <v>62</v>
      </c>
      <c r="H1347" s="18" t="s">
        <v>357</v>
      </c>
      <c r="I1347" s="18" t="s">
        <v>6076</v>
      </c>
      <c r="J1347" s="18" t="s">
        <v>2261</v>
      </c>
      <c r="K1347" s="18" t="s">
        <v>58</v>
      </c>
      <c r="L1347" s="18" t="s">
        <v>3371</v>
      </c>
      <c r="M1347" s="18"/>
      <c r="N1347" s="18" t="s">
        <v>40</v>
      </c>
      <c r="O1347" s="18" t="s">
        <v>362</v>
      </c>
      <c r="P1347" s="18" t="s">
        <v>363</v>
      </c>
      <c r="Q1347" s="18" t="s">
        <v>364</v>
      </c>
      <c r="R1347" s="18" t="s">
        <v>55</v>
      </c>
      <c r="S1347" s="18" t="s">
        <v>13125</v>
      </c>
      <c r="T1347" s="18" t="s">
        <v>6077</v>
      </c>
      <c r="U1347" s="18" t="s">
        <v>5878</v>
      </c>
      <c r="V1347" s="18" t="s">
        <v>6078</v>
      </c>
      <c r="W1347" s="18" t="s">
        <v>6078</v>
      </c>
      <c r="X1347" s="18" t="s">
        <v>6079</v>
      </c>
      <c r="Y1347" s="18" t="s">
        <v>6080</v>
      </c>
      <c r="Z1347" s="18" t="s">
        <v>41</v>
      </c>
      <c r="AA1347" s="18" t="s">
        <v>2940</v>
      </c>
      <c r="AB1347" s="18" t="s">
        <v>486</v>
      </c>
      <c r="AC1347" s="18" t="s">
        <v>6081</v>
      </c>
      <c r="AD1347" s="18" t="s">
        <v>6078</v>
      </c>
      <c r="AE1347" s="18" t="s">
        <v>42</v>
      </c>
      <c r="AF1347" s="18" t="s">
        <v>43</v>
      </c>
      <c r="AG1347" s="18" t="s">
        <v>377</v>
      </c>
      <c r="AH1347" s="18" t="s">
        <v>43</v>
      </c>
      <c r="AI1347" s="20" t="s">
        <v>2263</v>
      </c>
      <c r="AJ1347" s="53" t="s">
        <v>58</v>
      </c>
      <c r="AK1347" s="53" t="s">
        <v>113</v>
      </c>
      <c r="AL1347" s="53" t="str">
        <f>TEXT(Table13[[#This Row],[Start Date]],"DDD")</f>
        <v>Thu</v>
      </c>
      <c r="AM1347" s="12" t="str">
        <f>TEXT(RAW!$C1347,"MMM")</f>
        <v>Jul</v>
      </c>
      <c r="AN1347" s="12" t="str">
        <f>TEXT(RAW!$C1347,"YYYY")</f>
        <v>2022</v>
      </c>
      <c r="AO1347" s="54">
        <f t="shared" si="21"/>
        <v>8.333333333333337E-2</v>
      </c>
      <c r="AR1347" s="55"/>
      <c r="AS1347" s="55"/>
    </row>
    <row r="1348" spans="1:45" ht="12.6" customHeight="1" x14ac:dyDescent="0.2">
      <c r="A1348" s="17" t="s">
        <v>13114</v>
      </c>
      <c r="B1348" s="28">
        <v>44750</v>
      </c>
      <c r="C1348" s="19">
        <v>44750</v>
      </c>
      <c r="D1348" s="19">
        <v>44750</v>
      </c>
      <c r="E1348" s="18" t="s">
        <v>152</v>
      </c>
      <c r="F1348" s="28">
        <v>44750</v>
      </c>
      <c r="G1348" s="18" t="s">
        <v>235</v>
      </c>
      <c r="H1348" s="18" t="s">
        <v>357</v>
      </c>
      <c r="I1348" s="18" t="s">
        <v>6082</v>
      </c>
      <c r="J1348" s="18" t="s">
        <v>13133</v>
      </c>
      <c r="K1348" s="18" t="s">
        <v>117</v>
      </c>
      <c r="L1348" s="18" t="s">
        <v>484</v>
      </c>
      <c r="M1348" s="18"/>
      <c r="N1348" s="18" t="s">
        <v>40</v>
      </c>
      <c r="O1348" s="18" t="s">
        <v>362</v>
      </c>
      <c r="P1348" s="18" t="s">
        <v>363</v>
      </c>
      <c r="Q1348" s="18" t="s">
        <v>429</v>
      </c>
      <c r="R1348" s="18" t="s">
        <v>395</v>
      </c>
      <c r="S1348" s="18" t="s">
        <v>13127</v>
      </c>
      <c r="T1348" s="18" t="s">
        <v>1353</v>
      </c>
      <c r="U1348" s="18" t="s">
        <v>6083</v>
      </c>
      <c r="V1348" s="18" t="s">
        <v>6084</v>
      </c>
      <c r="W1348" s="18" t="s">
        <v>6084</v>
      </c>
      <c r="X1348" s="18" t="s">
        <v>1357</v>
      </c>
      <c r="Y1348" s="18" t="s">
        <v>1358</v>
      </c>
      <c r="Z1348" s="18" t="s">
        <v>41</v>
      </c>
      <c r="AA1348" s="18" t="s">
        <v>1359</v>
      </c>
      <c r="AB1348" s="18" t="s">
        <v>486</v>
      </c>
      <c r="AC1348" s="18" t="s">
        <v>6085</v>
      </c>
      <c r="AD1348" s="18" t="s">
        <v>6084</v>
      </c>
      <c r="AE1348" s="18" t="s">
        <v>42</v>
      </c>
      <c r="AF1348" s="18" t="s">
        <v>43</v>
      </c>
      <c r="AG1348" s="18" t="s">
        <v>1132</v>
      </c>
      <c r="AH1348" s="18" t="s">
        <v>43</v>
      </c>
      <c r="AI1348" s="20" t="s">
        <v>488</v>
      </c>
      <c r="AJ1348" s="53" t="s">
        <v>10412</v>
      </c>
      <c r="AK1348" s="53" t="s">
        <v>10398</v>
      </c>
      <c r="AL1348" s="53" t="str">
        <f>TEXT(Table13[[#This Row],[Start Date]],"DDD")</f>
        <v>Fri</v>
      </c>
      <c r="AM1348" s="12" t="str">
        <f>TEXT(RAW!$C1348,"MMM")</f>
        <v>Jul</v>
      </c>
      <c r="AN1348" s="12" t="str">
        <f>TEXT(RAW!$C1348,"YYYY")</f>
        <v>2022</v>
      </c>
      <c r="AO1348" s="54">
        <f t="shared" si="21"/>
        <v>5.208333333333337E-2</v>
      </c>
      <c r="AR1348" s="55"/>
      <c r="AS1348" s="55"/>
    </row>
    <row r="1349" spans="1:45" ht="12.6" customHeight="1" x14ac:dyDescent="0.2">
      <c r="A1349" s="17" t="s">
        <v>13114</v>
      </c>
      <c r="B1349" s="28">
        <v>44743</v>
      </c>
      <c r="C1349" s="19">
        <v>44743</v>
      </c>
      <c r="D1349" s="19">
        <v>44782</v>
      </c>
      <c r="E1349" s="18" t="s">
        <v>73</v>
      </c>
      <c r="F1349" s="28">
        <v>44782</v>
      </c>
      <c r="G1349" s="18" t="s">
        <v>62</v>
      </c>
      <c r="H1349" s="18" t="s">
        <v>357</v>
      </c>
      <c r="I1349" s="18" t="s">
        <v>6086</v>
      </c>
      <c r="J1349" s="18" t="s">
        <v>13133</v>
      </c>
      <c r="K1349" s="18" t="s">
        <v>67</v>
      </c>
      <c r="L1349" s="18" t="s">
        <v>3371</v>
      </c>
      <c r="M1349" s="18"/>
      <c r="N1349" s="18" t="s">
        <v>40</v>
      </c>
      <c r="O1349" s="18" t="s">
        <v>362</v>
      </c>
      <c r="P1349" s="18" t="s">
        <v>363</v>
      </c>
      <c r="Q1349" s="18" t="s">
        <v>364</v>
      </c>
      <c r="R1349" s="18" t="s">
        <v>55</v>
      </c>
      <c r="S1349" s="18" t="s">
        <v>13123</v>
      </c>
      <c r="T1349" s="18" t="s">
        <v>3903</v>
      </c>
      <c r="U1349" s="18" t="s">
        <v>6087</v>
      </c>
      <c r="V1349" s="18" t="s">
        <v>6088</v>
      </c>
      <c r="W1349" s="18" t="s">
        <v>6089</v>
      </c>
      <c r="X1349" s="18" t="s">
        <v>3906</v>
      </c>
      <c r="Y1349" s="18" t="s">
        <v>636</v>
      </c>
      <c r="Z1349" s="18" t="s">
        <v>41</v>
      </c>
      <c r="AA1349" s="18" t="s">
        <v>637</v>
      </c>
      <c r="AB1349" s="18" t="s">
        <v>486</v>
      </c>
      <c r="AC1349" s="18" t="s">
        <v>6090</v>
      </c>
      <c r="AD1349" s="18" t="s">
        <v>6089</v>
      </c>
      <c r="AE1349" s="18" t="s">
        <v>42</v>
      </c>
      <c r="AF1349" s="18" t="s">
        <v>43</v>
      </c>
      <c r="AG1349" s="18" t="s">
        <v>390</v>
      </c>
      <c r="AH1349" s="18" t="s">
        <v>43</v>
      </c>
      <c r="AI1349" s="20" t="s">
        <v>639</v>
      </c>
      <c r="AJ1349" s="53" t="s">
        <v>10412</v>
      </c>
      <c r="AK1349" s="53" t="s">
        <v>113</v>
      </c>
      <c r="AL1349" s="53" t="str">
        <f>TEXT(Table13[[#This Row],[Start Date]],"DDD")</f>
        <v>Tue</v>
      </c>
      <c r="AM1349" s="12" t="str">
        <f>TEXT(RAW!$C1349,"MMM")</f>
        <v>Jul</v>
      </c>
      <c r="AN1349" s="12" t="str">
        <f>TEXT(RAW!$C1349,"YYYY")</f>
        <v>2022</v>
      </c>
      <c r="AO1349" s="54">
        <f t="shared" si="21"/>
        <v>3.125E-2</v>
      </c>
      <c r="AR1349" s="55"/>
      <c r="AS1349" s="55"/>
    </row>
    <row r="1350" spans="1:45" ht="12.6" customHeight="1" x14ac:dyDescent="0.2">
      <c r="A1350" s="17" t="s">
        <v>13114</v>
      </c>
      <c r="B1350" s="28">
        <v>44743</v>
      </c>
      <c r="C1350" s="19">
        <v>44743</v>
      </c>
      <c r="D1350" s="19">
        <v>44762</v>
      </c>
      <c r="E1350" s="18" t="s">
        <v>57</v>
      </c>
      <c r="F1350" s="28">
        <v>44762</v>
      </c>
      <c r="G1350" s="18" t="s">
        <v>61</v>
      </c>
      <c r="H1350" s="18" t="s">
        <v>357</v>
      </c>
      <c r="I1350" s="18" t="s">
        <v>6091</v>
      </c>
      <c r="J1350" s="18" t="s">
        <v>13133</v>
      </c>
      <c r="K1350" s="18" t="s">
        <v>58</v>
      </c>
      <c r="L1350" s="18" t="s">
        <v>3371</v>
      </c>
      <c r="M1350" s="18"/>
      <c r="N1350" s="18" t="s">
        <v>40</v>
      </c>
      <c r="O1350" s="18" t="s">
        <v>362</v>
      </c>
      <c r="P1350" s="18" t="s">
        <v>363</v>
      </c>
      <c r="Q1350" s="18" t="s">
        <v>429</v>
      </c>
      <c r="R1350" s="18" t="s">
        <v>55</v>
      </c>
      <c r="S1350" s="18" t="s">
        <v>13125</v>
      </c>
      <c r="T1350" s="18" t="s">
        <v>3372</v>
      </c>
      <c r="U1350" s="18" t="s">
        <v>5127</v>
      </c>
      <c r="V1350" s="18" t="s">
        <v>60</v>
      </c>
      <c r="W1350" s="18" t="s">
        <v>253</v>
      </c>
      <c r="X1350" s="18" t="s">
        <v>881</v>
      </c>
      <c r="Y1350" s="18" t="s">
        <v>3376</v>
      </c>
      <c r="Z1350" s="18" t="s">
        <v>41</v>
      </c>
      <c r="AA1350" s="18" t="s">
        <v>1368</v>
      </c>
      <c r="AB1350" s="18" t="s">
        <v>486</v>
      </c>
      <c r="AC1350" s="18" t="s">
        <v>6092</v>
      </c>
      <c r="AD1350" s="18" t="s">
        <v>253</v>
      </c>
      <c r="AE1350" s="18" t="s">
        <v>42</v>
      </c>
      <c r="AF1350" s="18" t="s">
        <v>43</v>
      </c>
      <c r="AG1350" s="18" t="s">
        <v>736</v>
      </c>
      <c r="AH1350" s="18" t="s">
        <v>43</v>
      </c>
      <c r="AI1350" s="20" t="s">
        <v>571</v>
      </c>
      <c r="AJ1350" s="53" t="s">
        <v>58</v>
      </c>
      <c r="AK1350" s="53" t="s">
        <v>113</v>
      </c>
      <c r="AL1350" s="53" t="str">
        <f>TEXT(Table13[[#This Row],[Start Date]],"DDD")</f>
        <v>Wed</v>
      </c>
      <c r="AM1350" s="12" t="str">
        <f>TEXT(RAW!$C1350,"MMM")</f>
        <v>Jul</v>
      </c>
      <c r="AN1350" s="12" t="str">
        <f>TEXT(RAW!$C1350,"YYYY")</f>
        <v>2022</v>
      </c>
      <c r="AO1350" s="54">
        <f t="shared" si="21"/>
        <v>4.166666666666663E-2</v>
      </c>
      <c r="AR1350" s="55"/>
      <c r="AS1350" s="55"/>
    </row>
    <row r="1351" spans="1:45" ht="12.6" customHeight="1" x14ac:dyDescent="0.2">
      <c r="A1351" s="17" t="s">
        <v>13114</v>
      </c>
      <c r="B1351" s="28">
        <v>44806</v>
      </c>
      <c r="C1351" s="19">
        <v>44806</v>
      </c>
      <c r="D1351" s="19"/>
      <c r="E1351" s="18"/>
      <c r="F1351" s="18"/>
      <c r="G1351" s="18"/>
      <c r="H1351" s="18" t="s">
        <v>357</v>
      </c>
      <c r="I1351" s="18" t="s">
        <v>6093</v>
      </c>
      <c r="J1351" s="18" t="s">
        <v>2597</v>
      </c>
      <c r="K1351" s="18" t="s">
        <v>67</v>
      </c>
      <c r="L1351" s="18" t="s">
        <v>5258</v>
      </c>
      <c r="M1351" s="18" t="s">
        <v>285</v>
      </c>
      <c r="N1351" s="18" t="s">
        <v>40</v>
      </c>
      <c r="O1351" s="18" t="s">
        <v>362</v>
      </c>
      <c r="P1351" s="18" t="s">
        <v>363</v>
      </c>
      <c r="Q1351" s="18" t="s">
        <v>3475</v>
      </c>
      <c r="R1351" s="18" t="s">
        <v>395</v>
      </c>
      <c r="S1351" s="18" t="s">
        <v>13129</v>
      </c>
      <c r="T1351" s="18" t="s">
        <v>6094</v>
      </c>
      <c r="U1351" s="18" t="s">
        <v>6095</v>
      </c>
      <c r="V1351" s="18"/>
      <c r="W1351" s="18"/>
      <c r="X1351" s="18" t="s">
        <v>6096</v>
      </c>
      <c r="Y1351" s="18" t="s">
        <v>6097</v>
      </c>
      <c r="Z1351" s="18" t="s">
        <v>41</v>
      </c>
      <c r="AA1351" s="18" t="s">
        <v>6098</v>
      </c>
      <c r="AB1351" s="18" t="s">
        <v>5262</v>
      </c>
      <c r="AC1351" s="18"/>
      <c r="AD1351" s="18"/>
      <c r="AE1351" s="18"/>
      <c r="AF1351" s="18"/>
      <c r="AG1351" s="18"/>
      <c r="AH1351" s="18" t="s">
        <v>71</v>
      </c>
      <c r="AI1351" s="20" t="s">
        <v>2607</v>
      </c>
      <c r="AJ1351" s="53" t="s">
        <v>10412</v>
      </c>
      <c r="AK1351" s="53" t="s">
        <v>10398</v>
      </c>
      <c r="AL1351" s="53" t="str">
        <f>TEXT(Table13[[#This Row],[Start Date]],"DDD")</f>
        <v>Sat</v>
      </c>
      <c r="AM1351" s="12" t="str">
        <f>TEXT(RAW!$C1351,"MMM")</f>
        <v>Sep</v>
      </c>
      <c r="AN1351" s="12" t="str">
        <f>TEXT(RAW!$C1351,"YYYY")</f>
        <v>2022</v>
      </c>
      <c r="AO1351" s="54">
        <f t="shared" si="21"/>
        <v>0</v>
      </c>
      <c r="AR1351" s="55"/>
      <c r="AS1351" s="55"/>
    </row>
    <row r="1352" spans="1:45" ht="12.6" customHeight="1" x14ac:dyDescent="0.2">
      <c r="A1352" s="17" t="s">
        <v>13114</v>
      </c>
      <c r="B1352" s="28">
        <v>44806</v>
      </c>
      <c r="C1352" s="19">
        <v>44806</v>
      </c>
      <c r="D1352" s="19"/>
      <c r="E1352" s="18"/>
      <c r="F1352" s="18"/>
      <c r="G1352" s="18"/>
      <c r="H1352" s="18" t="s">
        <v>357</v>
      </c>
      <c r="I1352" s="18" t="s">
        <v>6099</v>
      </c>
      <c r="J1352" s="18" t="s">
        <v>2597</v>
      </c>
      <c r="K1352" s="18" t="s">
        <v>67</v>
      </c>
      <c r="L1352" s="18" t="s">
        <v>5258</v>
      </c>
      <c r="M1352" s="18" t="s">
        <v>285</v>
      </c>
      <c r="N1352" s="18" t="s">
        <v>40</v>
      </c>
      <c r="O1352" s="18" t="s">
        <v>362</v>
      </c>
      <c r="P1352" s="18" t="s">
        <v>363</v>
      </c>
      <c r="Q1352" s="18" t="s">
        <v>3475</v>
      </c>
      <c r="R1352" s="18" t="s">
        <v>395</v>
      </c>
      <c r="S1352" s="18" t="s">
        <v>13126</v>
      </c>
      <c r="T1352" s="18" t="s">
        <v>6094</v>
      </c>
      <c r="U1352" s="18" t="s">
        <v>6100</v>
      </c>
      <c r="V1352" s="18"/>
      <c r="W1352" s="18"/>
      <c r="X1352" s="18" t="s">
        <v>6096</v>
      </c>
      <c r="Y1352" s="18" t="s">
        <v>6097</v>
      </c>
      <c r="Z1352" s="18" t="s">
        <v>41</v>
      </c>
      <c r="AA1352" s="18" t="s">
        <v>6098</v>
      </c>
      <c r="AB1352" s="18" t="s">
        <v>5262</v>
      </c>
      <c r="AC1352" s="18"/>
      <c r="AD1352" s="18"/>
      <c r="AE1352" s="18"/>
      <c r="AF1352" s="18"/>
      <c r="AG1352" s="18"/>
      <c r="AH1352" s="18" t="s">
        <v>43</v>
      </c>
      <c r="AI1352" s="20" t="s">
        <v>2607</v>
      </c>
      <c r="AJ1352" s="53" t="s">
        <v>10412</v>
      </c>
      <c r="AK1352" s="53" t="s">
        <v>10398</v>
      </c>
      <c r="AL1352" s="53" t="str">
        <f>TEXT(Table13[[#This Row],[Start Date]],"DDD")</f>
        <v>Sat</v>
      </c>
      <c r="AM1352" s="12" t="str">
        <f>TEXT(RAW!$C1352,"MMM")</f>
        <v>Sep</v>
      </c>
      <c r="AN1352" s="12" t="str">
        <f>TEXT(RAW!$C1352,"YYYY")</f>
        <v>2022</v>
      </c>
      <c r="AO1352" s="54">
        <f t="shared" si="21"/>
        <v>0</v>
      </c>
      <c r="AR1352" s="55"/>
      <c r="AS1352" s="55"/>
    </row>
    <row r="1353" spans="1:45" ht="12.6" customHeight="1" x14ac:dyDescent="0.2">
      <c r="A1353" s="17" t="s">
        <v>13114</v>
      </c>
      <c r="B1353" s="28">
        <v>44809</v>
      </c>
      <c r="C1353" s="19">
        <v>44809</v>
      </c>
      <c r="D1353" s="19"/>
      <c r="E1353" s="18"/>
      <c r="F1353" s="18"/>
      <c r="G1353" s="18"/>
      <c r="H1353" s="18" t="s">
        <v>357</v>
      </c>
      <c r="I1353" s="18" t="s">
        <v>6101</v>
      </c>
      <c r="J1353" s="18" t="s">
        <v>13130</v>
      </c>
      <c r="K1353" s="18" t="s">
        <v>550</v>
      </c>
      <c r="L1353" s="18" t="s">
        <v>551</v>
      </c>
      <c r="M1353" s="18" t="s">
        <v>285</v>
      </c>
      <c r="N1353" s="18" t="s">
        <v>40</v>
      </c>
      <c r="O1353" s="18" t="s">
        <v>362</v>
      </c>
      <c r="P1353" s="18" t="s">
        <v>363</v>
      </c>
      <c r="Q1353" s="18" t="s">
        <v>429</v>
      </c>
      <c r="R1353" s="18" t="s">
        <v>395</v>
      </c>
      <c r="S1353" s="18" t="s">
        <v>13118</v>
      </c>
      <c r="T1353" s="18" t="s">
        <v>553</v>
      </c>
      <c r="U1353" s="18" t="s">
        <v>6102</v>
      </c>
      <c r="V1353" s="18"/>
      <c r="W1353" s="18"/>
      <c r="X1353" s="18" t="s">
        <v>41</v>
      </c>
      <c r="Y1353" s="18" t="s">
        <v>556</v>
      </c>
      <c r="Z1353" s="18"/>
      <c r="AA1353" s="18" t="s">
        <v>557</v>
      </c>
      <c r="AB1353" s="18" t="s">
        <v>558</v>
      </c>
      <c r="AC1353" s="18"/>
      <c r="AD1353" s="18"/>
      <c r="AE1353" s="18"/>
      <c r="AF1353" s="18"/>
      <c r="AG1353" s="18"/>
      <c r="AH1353" s="18" t="s">
        <v>71</v>
      </c>
      <c r="AI1353" s="20" t="s">
        <v>52</v>
      </c>
      <c r="AJ1353" s="53" t="s">
        <v>10412</v>
      </c>
      <c r="AK1353" s="53" t="s">
        <v>10398</v>
      </c>
      <c r="AL1353" s="53" t="str">
        <f>TEXT(Table13[[#This Row],[Start Date]],"DDD")</f>
        <v>Sat</v>
      </c>
      <c r="AM1353" s="12" t="str">
        <f>TEXT(RAW!$C1353,"MMM")</f>
        <v>Sep</v>
      </c>
      <c r="AN1353" s="12" t="str">
        <f>TEXT(RAW!$C1353,"YYYY")</f>
        <v>2022</v>
      </c>
      <c r="AO1353" s="54">
        <f t="shared" si="21"/>
        <v>0</v>
      </c>
      <c r="AR1353" s="55"/>
      <c r="AS1353" s="55"/>
    </row>
    <row r="1354" spans="1:45" ht="12.6" customHeight="1" x14ac:dyDescent="0.2">
      <c r="A1354" s="17" t="s">
        <v>13114</v>
      </c>
      <c r="B1354" s="28">
        <v>44755</v>
      </c>
      <c r="C1354" s="19">
        <v>44755</v>
      </c>
      <c r="D1354" s="19"/>
      <c r="E1354" s="18"/>
      <c r="F1354" s="18"/>
      <c r="G1354" s="18"/>
      <c r="H1354" s="18" t="s">
        <v>357</v>
      </c>
      <c r="I1354" s="18" t="s">
        <v>6103</v>
      </c>
      <c r="J1354" s="18" t="s">
        <v>13133</v>
      </c>
      <c r="K1354" s="18" t="s">
        <v>58</v>
      </c>
      <c r="L1354" s="18" t="s">
        <v>2253</v>
      </c>
      <c r="M1354" s="18"/>
      <c r="N1354" s="18" t="s">
        <v>40</v>
      </c>
      <c r="O1354" s="18" t="s">
        <v>362</v>
      </c>
      <c r="P1354" s="18" t="s">
        <v>363</v>
      </c>
      <c r="Q1354" s="18" t="s">
        <v>364</v>
      </c>
      <c r="R1354" s="18" t="s">
        <v>55</v>
      </c>
      <c r="S1354" s="18" t="s">
        <v>13120</v>
      </c>
      <c r="T1354" s="18" t="s">
        <v>6105</v>
      </c>
      <c r="U1354" s="18" t="s">
        <v>6106</v>
      </c>
      <c r="V1354" s="18"/>
      <c r="W1354" s="18"/>
      <c r="X1354" s="18" t="s">
        <v>6107</v>
      </c>
      <c r="Y1354" s="18" t="s">
        <v>6108</v>
      </c>
      <c r="Z1354" s="18" t="s">
        <v>41</v>
      </c>
      <c r="AA1354" s="18" t="s">
        <v>6109</v>
      </c>
      <c r="AB1354" s="18" t="s">
        <v>486</v>
      </c>
      <c r="AC1354" s="18"/>
      <c r="AD1354" s="18"/>
      <c r="AE1354" s="18"/>
      <c r="AF1354" s="18"/>
      <c r="AG1354" s="18"/>
      <c r="AH1354" s="18" t="s">
        <v>71</v>
      </c>
      <c r="AI1354" s="20" t="s">
        <v>571</v>
      </c>
      <c r="AJ1354" s="53" t="s">
        <v>58</v>
      </c>
      <c r="AK1354" s="53" t="s">
        <v>113</v>
      </c>
      <c r="AL1354" s="53" t="str">
        <f>TEXT(Table13[[#This Row],[Start Date]],"DDD")</f>
        <v>Sat</v>
      </c>
      <c r="AM1354" s="12" t="str">
        <f>TEXT(RAW!$C1354,"MMM")</f>
        <v>Jul</v>
      </c>
      <c r="AN1354" s="12" t="str">
        <f>TEXT(RAW!$C1354,"YYYY")</f>
        <v>2022</v>
      </c>
      <c r="AO1354" s="54">
        <f t="shared" si="21"/>
        <v>0</v>
      </c>
      <c r="AR1354" s="55"/>
      <c r="AS1354" s="55"/>
    </row>
    <row r="1355" spans="1:45" ht="12.6" customHeight="1" x14ac:dyDescent="0.2">
      <c r="A1355" s="17" t="s">
        <v>13114</v>
      </c>
      <c r="B1355" s="28">
        <v>44755</v>
      </c>
      <c r="C1355" s="19">
        <v>44755</v>
      </c>
      <c r="D1355" s="19">
        <v>44768</v>
      </c>
      <c r="E1355" s="18" t="s">
        <v>36</v>
      </c>
      <c r="F1355" s="28">
        <v>44768</v>
      </c>
      <c r="G1355" s="18" t="s">
        <v>57</v>
      </c>
      <c r="H1355" s="18" t="s">
        <v>357</v>
      </c>
      <c r="I1355" s="18" t="s">
        <v>6110</v>
      </c>
      <c r="J1355" s="18" t="s">
        <v>13133</v>
      </c>
      <c r="K1355" s="18" t="s">
        <v>58</v>
      </c>
      <c r="L1355" s="18" t="s">
        <v>2598</v>
      </c>
      <c r="M1355" s="18"/>
      <c r="N1355" s="18" t="s">
        <v>40</v>
      </c>
      <c r="O1355" s="18" t="s">
        <v>362</v>
      </c>
      <c r="P1355" s="18" t="s">
        <v>363</v>
      </c>
      <c r="Q1355" s="18" t="s">
        <v>552</v>
      </c>
      <c r="R1355" s="18" t="s">
        <v>55</v>
      </c>
      <c r="S1355" s="18" t="s">
        <v>13125</v>
      </c>
      <c r="T1355" s="18" t="s">
        <v>3165</v>
      </c>
      <c r="U1355" s="18" t="s">
        <v>6111</v>
      </c>
      <c r="V1355" s="18" t="s">
        <v>60</v>
      </c>
      <c r="W1355" s="18" t="s">
        <v>60</v>
      </c>
      <c r="X1355" s="18" t="s">
        <v>3167</v>
      </c>
      <c r="Y1355" s="18" t="s">
        <v>3168</v>
      </c>
      <c r="Z1355" s="18" t="s">
        <v>41</v>
      </c>
      <c r="AA1355" s="18" t="s">
        <v>3169</v>
      </c>
      <c r="AB1355" s="18" t="s">
        <v>727</v>
      </c>
      <c r="AC1355" s="18" t="s">
        <v>6112</v>
      </c>
      <c r="AD1355" s="18" t="s">
        <v>60</v>
      </c>
      <c r="AE1355" s="18" t="s">
        <v>42</v>
      </c>
      <c r="AF1355" s="18" t="s">
        <v>43</v>
      </c>
      <c r="AG1355" s="18" t="s">
        <v>377</v>
      </c>
      <c r="AH1355" s="18" t="s">
        <v>43</v>
      </c>
      <c r="AI1355" s="20" t="s">
        <v>571</v>
      </c>
      <c r="AJ1355" s="53" t="s">
        <v>58</v>
      </c>
      <c r="AK1355" s="53" t="s">
        <v>113</v>
      </c>
      <c r="AL1355" s="53" t="str">
        <f>TEXT(Table13[[#This Row],[Start Date]],"DDD")</f>
        <v>Tue</v>
      </c>
      <c r="AM1355" s="12" t="str">
        <f>TEXT(RAW!$C1355,"MMM")</f>
        <v>Jul</v>
      </c>
      <c r="AN1355" s="12" t="str">
        <f>TEXT(RAW!$C1355,"YYYY")</f>
        <v>2022</v>
      </c>
      <c r="AO1355" s="54">
        <f t="shared" si="21"/>
        <v>8.3333333333333315E-2</v>
      </c>
      <c r="AR1355" s="55"/>
      <c r="AS1355" s="55"/>
    </row>
    <row r="1356" spans="1:45" ht="12.6" customHeight="1" x14ac:dyDescent="0.2">
      <c r="A1356" s="17" t="s">
        <v>13114</v>
      </c>
      <c r="B1356" s="19"/>
      <c r="C1356" s="19">
        <v>44755</v>
      </c>
      <c r="D1356" s="19">
        <v>44749</v>
      </c>
      <c r="E1356" s="18" t="s">
        <v>36</v>
      </c>
      <c r="F1356" s="28">
        <v>44749</v>
      </c>
      <c r="G1356" s="18" t="s">
        <v>84</v>
      </c>
      <c r="H1356" s="18" t="s">
        <v>357</v>
      </c>
      <c r="I1356" s="18" t="s">
        <v>6113</v>
      </c>
      <c r="J1356" s="18" t="s">
        <v>13131</v>
      </c>
      <c r="K1356" s="18" t="s">
        <v>58</v>
      </c>
      <c r="L1356" s="18"/>
      <c r="M1356" s="18"/>
      <c r="N1356" s="18"/>
      <c r="O1356" s="18" t="s">
        <v>362</v>
      </c>
      <c r="P1356" s="18" t="s">
        <v>363</v>
      </c>
      <c r="Q1356" s="18" t="s">
        <v>374</v>
      </c>
      <c r="R1356" s="18" t="s">
        <v>404</v>
      </c>
      <c r="S1356" s="18" t="s">
        <v>13125</v>
      </c>
      <c r="T1356" s="18"/>
      <c r="U1356" s="18" t="s">
        <v>6114</v>
      </c>
      <c r="V1356" s="18" t="s">
        <v>6114</v>
      </c>
      <c r="W1356" s="18" t="s">
        <v>6114</v>
      </c>
      <c r="X1356" s="18"/>
      <c r="Y1356" s="18"/>
      <c r="Z1356" s="18"/>
      <c r="AA1356" s="18"/>
      <c r="AB1356" s="18"/>
      <c r="AC1356" s="18" t="s">
        <v>6115</v>
      </c>
      <c r="AD1356" s="18" t="s">
        <v>6114</v>
      </c>
      <c r="AE1356" s="18" t="s">
        <v>42</v>
      </c>
      <c r="AF1356" s="18" t="s">
        <v>43</v>
      </c>
      <c r="AG1356" s="18" t="s">
        <v>736</v>
      </c>
      <c r="AH1356" s="18" t="s">
        <v>43</v>
      </c>
      <c r="AI1356" s="20" t="s">
        <v>473</v>
      </c>
      <c r="AJ1356" s="53" t="s">
        <v>58</v>
      </c>
      <c r="AK1356" s="53" t="s">
        <v>10413</v>
      </c>
      <c r="AL1356" s="53" t="str">
        <f>TEXT(Table13[[#This Row],[Start Date]],"DDD")</f>
        <v>Thu</v>
      </c>
      <c r="AM1356" s="12" t="str">
        <f>TEXT(RAW!$C1356,"MMM")</f>
        <v>Jul</v>
      </c>
      <c r="AN1356" s="12" t="str">
        <f>TEXT(RAW!$C1356,"YYYY")</f>
        <v>2022</v>
      </c>
      <c r="AO1356" s="54">
        <f t="shared" si="21"/>
        <v>4.166666666666663E-2</v>
      </c>
      <c r="AR1356" s="55"/>
      <c r="AS1356" s="55"/>
    </row>
    <row r="1357" spans="1:45" ht="12.6" customHeight="1" x14ac:dyDescent="0.2">
      <c r="A1357" s="17" t="s">
        <v>13114</v>
      </c>
      <c r="B1357" s="19"/>
      <c r="C1357" s="19">
        <v>44755</v>
      </c>
      <c r="D1357" s="19">
        <v>44750</v>
      </c>
      <c r="E1357" s="18" t="s">
        <v>36</v>
      </c>
      <c r="F1357" s="28">
        <v>44750</v>
      </c>
      <c r="G1357" s="18" t="s">
        <v>84</v>
      </c>
      <c r="H1357" s="18" t="s">
        <v>357</v>
      </c>
      <c r="I1357" s="18" t="s">
        <v>6116</v>
      </c>
      <c r="J1357" s="18" t="s">
        <v>13133</v>
      </c>
      <c r="K1357" s="18" t="s">
        <v>58</v>
      </c>
      <c r="L1357" s="18" t="s">
        <v>630</v>
      </c>
      <c r="M1357" s="18"/>
      <c r="N1357" s="18"/>
      <c r="O1357" s="18" t="s">
        <v>362</v>
      </c>
      <c r="P1357" s="18" t="s">
        <v>363</v>
      </c>
      <c r="Q1357" s="18" t="s">
        <v>374</v>
      </c>
      <c r="R1357" s="18" t="s">
        <v>381</v>
      </c>
      <c r="S1357" s="18" t="s">
        <v>13125</v>
      </c>
      <c r="T1357" s="18"/>
      <c r="U1357" s="18" t="s">
        <v>6117</v>
      </c>
      <c r="V1357" s="18" t="s">
        <v>6118</v>
      </c>
      <c r="W1357" s="18" t="s">
        <v>6119</v>
      </c>
      <c r="X1357" s="18"/>
      <c r="Y1357" s="18"/>
      <c r="Z1357" s="18"/>
      <c r="AA1357" s="18"/>
      <c r="AB1357" s="18" t="s">
        <v>367</v>
      </c>
      <c r="AC1357" s="18" t="s">
        <v>6120</v>
      </c>
      <c r="AD1357" s="18" t="s">
        <v>6119</v>
      </c>
      <c r="AE1357" s="18" t="s">
        <v>42</v>
      </c>
      <c r="AF1357" s="18" t="s">
        <v>43</v>
      </c>
      <c r="AG1357" s="18" t="s">
        <v>736</v>
      </c>
      <c r="AH1357" s="18" t="s">
        <v>43</v>
      </c>
      <c r="AI1357" s="20" t="s">
        <v>409</v>
      </c>
      <c r="AJ1357" s="53" t="s">
        <v>58</v>
      </c>
      <c r="AK1357" s="53" t="s">
        <v>10398</v>
      </c>
      <c r="AL1357" s="53" t="str">
        <f>TEXT(Table13[[#This Row],[Start Date]],"DDD")</f>
        <v>Fri</v>
      </c>
      <c r="AM1357" s="12" t="str">
        <f>TEXT(RAW!$C1357,"MMM")</f>
        <v>Jul</v>
      </c>
      <c r="AN1357" s="12" t="str">
        <f>TEXT(RAW!$C1357,"YYYY")</f>
        <v>2022</v>
      </c>
      <c r="AO1357" s="54">
        <f t="shared" si="21"/>
        <v>4.166666666666663E-2</v>
      </c>
      <c r="AR1357" s="55"/>
      <c r="AS1357" s="55"/>
    </row>
    <row r="1358" spans="1:45" ht="12.6" customHeight="1" x14ac:dyDescent="0.2">
      <c r="A1358" s="17" t="s">
        <v>13114</v>
      </c>
      <c r="B1358" s="28">
        <v>44754</v>
      </c>
      <c r="C1358" s="19">
        <v>44754</v>
      </c>
      <c r="D1358" s="19">
        <v>44753</v>
      </c>
      <c r="E1358" s="18" t="s">
        <v>90</v>
      </c>
      <c r="F1358" s="28">
        <v>44753</v>
      </c>
      <c r="G1358" s="18" t="s">
        <v>148</v>
      </c>
      <c r="H1358" s="18" t="s">
        <v>357</v>
      </c>
      <c r="I1358" s="18" t="s">
        <v>6121</v>
      </c>
      <c r="J1358" s="18" t="s">
        <v>13133</v>
      </c>
      <c r="K1358" s="18" t="s">
        <v>67</v>
      </c>
      <c r="L1358" s="18" t="s">
        <v>506</v>
      </c>
      <c r="M1358" s="18"/>
      <c r="N1358" s="18" t="s">
        <v>40</v>
      </c>
      <c r="O1358" s="18" t="s">
        <v>362</v>
      </c>
      <c r="P1358" s="18" t="s">
        <v>363</v>
      </c>
      <c r="Q1358" s="18" t="s">
        <v>477</v>
      </c>
      <c r="R1358" s="18" t="s">
        <v>55</v>
      </c>
      <c r="S1358" s="18" t="s">
        <v>13127</v>
      </c>
      <c r="T1358" s="18" t="s">
        <v>507</v>
      </c>
      <c r="U1358" s="18" t="s">
        <v>5122</v>
      </c>
      <c r="V1358" s="18" t="s">
        <v>366</v>
      </c>
      <c r="W1358" s="18" t="s">
        <v>366</v>
      </c>
      <c r="X1358" s="18"/>
      <c r="Y1358" s="18" t="s">
        <v>508</v>
      </c>
      <c r="Z1358" s="18"/>
      <c r="AA1358" s="18" t="s">
        <v>497</v>
      </c>
      <c r="AB1358" s="18" t="s">
        <v>367</v>
      </c>
      <c r="AC1358" s="18" t="s">
        <v>6122</v>
      </c>
      <c r="AD1358" s="18" t="s">
        <v>366</v>
      </c>
      <c r="AE1358" s="18" t="s">
        <v>42</v>
      </c>
      <c r="AF1358" s="18" t="s">
        <v>43</v>
      </c>
      <c r="AG1358" s="18" t="s">
        <v>659</v>
      </c>
      <c r="AH1358" s="18" t="s">
        <v>43</v>
      </c>
      <c r="AI1358" s="20" t="s">
        <v>511</v>
      </c>
      <c r="AJ1358" s="53" t="s">
        <v>10412</v>
      </c>
      <c r="AK1358" s="53" t="s">
        <v>113</v>
      </c>
      <c r="AL1358" s="53" t="str">
        <f>TEXT(Table13[[#This Row],[Start Date]],"DDD")</f>
        <v>Mon</v>
      </c>
      <c r="AM1358" s="12" t="str">
        <f>TEXT(RAW!$C1358,"MMM")</f>
        <v>Jul</v>
      </c>
      <c r="AN1358" s="12" t="str">
        <f>TEXT(RAW!$C1358,"YYYY")</f>
        <v>2022</v>
      </c>
      <c r="AO1358" s="54">
        <f t="shared" si="21"/>
        <v>4.861111111111116E-2</v>
      </c>
      <c r="AR1358" s="55"/>
      <c r="AS1358" s="55"/>
    </row>
    <row r="1359" spans="1:45" ht="12.6" customHeight="1" x14ac:dyDescent="0.2">
      <c r="A1359" s="17" t="s">
        <v>13114</v>
      </c>
      <c r="B1359" s="28">
        <v>44754</v>
      </c>
      <c r="C1359" s="19">
        <v>44754</v>
      </c>
      <c r="D1359" s="19">
        <v>44753</v>
      </c>
      <c r="E1359" s="18" t="s">
        <v>153</v>
      </c>
      <c r="F1359" s="28">
        <v>44753</v>
      </c>
      <c r="G1359" s="18" t="s">
        <v>37</v>
      </c>
      <c r="H1359" s="18" t="s">
        <v>357</v>
      </c>
      <c r="I1359" s="18" t="s">
        <v>6123</v>
      </c>
      <c r="J1359" s="18" t="s">
        <v>13133</v>
      </c>
      <c r="K1359" s="18" t="s">
        <v>123</v>
      </c>
      <c r="L1359" s="18" t="s">
        <v>3797</v>
      </c>
      <c r="M1359" s="18"/>
      <c r="N1359" s="18" t="s">
        <v>40</v>
      </c>
      <c r="O1359" s="18" t="s">
        <v>362</v>
      </c>
      <c r="P1359" s="18" t="s">
        <v>363</v>
      </c>
      <c r="Q1359" s="18" t="s">
        <v>477</v>
      </c>
      <c r="R1359" s="18" t="s">
        <v>55</v>
      </c>
      <c r="S1359" s="18" t="s">
        <v>13127</v>
      </c>
      <c r="T1359" s="18" t="s">
        <v>4720</v>
      </c>
      <c r="U1359" s="18" t="s">
        <v>5122</v>
      </c>
      <c r="V1359" s="18" t="s">
        <v>366</v>
      </c>
      <c r="W1359" s="18" t="s">
        <v>366</v>
      </c>
      <c r="X1359" s="18" t="s">
        <v>495</v>
      </c>
      <c r="Y1359" s="18" t="s">
        <v>4722</v>
      </c>
      <c r="Z1359" s="18" t="s">
        <v>41</v>
      </c>
      <c r="AA1359" s="18" t="s">
        <v>497</v>
      </c>
      <c r="AB1359" s="18" t="s">
        <v>486</v>
      </c>
      <c r="AC1359" s="18" t="s">
        <v>6124</v>
      </c>
      <c r="AD1359" s="18" t="s">
        <v>366</v>
      </c>
      <c r="AE1359" s="18" t="s">
        <v>42</v>
      </c>
      <c r="AF1359" s="18" t="s">
        <v>43</v>
      </c>
      <c r="AG1359" s="18" t="s">
        <v>460</v>
      </c>
      <c r="AH1359" s="18" t="s">
        <v>43</v>
      </c>
      <c r="AI1359" s="20" t="s">
        <v>481</v>
      </c>
      <c r="AJ1359" s="53" t="s">
        <v>10412</v>
      </c>
      <c r="AK1359" s="53" t="s">
        <v>113</v>
      </c>
      <c r="AL1359" s="53" t="str">
        <f>TEXT(Table13[[#This Row],[Start Date]],"DDD")</f>
        <v>Mon</v>
      </c>
      <c r="AM1359" s="12" t="str">
        <f>TEXT(RAW!$C1359,"MMM")</f>
        <v>Jul</v>
      </c>
      <c r="AN1359" s="12" t="str">
        <f>TEXT(RAW!$C1359,"YYYY")</f>
        <v>2022</v>
      </c>
      <c r="AO1359" s="54">
        <f t="shared" si="21"/>
        <v>4.5138888888888895E-2</v>
      </c>
      <c r="AR1359" s="55"/>
      <c r="AS1359" s="55"/>
    </row>
    <row r="1360" spans="1:45" ht="12.6" customHeight="1" x14ac:dyDescent="0.2">
      <c r="A1360" s="17" t="s">
        <v>13114</v>
      </c>
      <c r="B1360" s="28">
        <v>44754</v>
      </c>
      <c r="C1360" s="19">
        <v>44754</v>
      </c>
      <c r="D1360" s="19">
        <v>44777</v>
      </c>
      <c r="E1360" s="18" t="s">
        <v>61</v>
      </c>
      <c r="F1360" s="28">
        <v>44777</v>
      </c>
      <c r="G1360" s="18" t="s">
        <v>125</v>
      </c>
      <c r="H1360" s="18" t="s">
        <v>357</v>
      </c>
      <c r="I1360" s="18" t="s">
        <v>6125</v>
      </c>
      <c r="J1360" s="18" t="s">
        <v>13133</v>
      </c>
      <c r="K1360" s="18" t="s">
        <v>58</v>
      </c>
      <c r="L1360" s="18" t="s">
        <v>567</v>
      </c>
      <c r="M1360" s="18"/>
      <c r="N1360" s="18" t="s">
        <v>40</v>
      </c>
      <c r="O1360" s="18" t="s">
        <v>362</v>
      </c>
      <c r="P1360" s="18" t="s">
        <v>363</v>
      </c>
      <c r="Q1360" s="18" t="s">
        <v>364</v>
      </c>
      <c r="R1360" s="18" t="s">
        <v>55</v>
      </c>
      <c r="S1360" s="18" t="s">
        <v>13120</v>
      </c>
      <c r="T1360" s="18" t="s">
        <v>2431</v>
      </c>
      <c r="U1360" s="18" t="s">
        <v>6126</v>
      </c>
      <c r="V1360" s="18" t="s">
        <v>60</v>
      </c>
      <c r="W1360" s="18" t="s">
        <v>222</v>
      </c>
      <c r="X1360" s="18" t="s">
        <v>2434</v>
      </c>
      <c r="Y1360" s="18" t="s">
        <v>2435</v>
      </c>
      <c r="Z1360" s="18" t="s">
        <v>41</v>
      </c>
      <c r="AA1360" s="18" t="s">
        <v>2436</v>
      </c>
      <c r="AB1360" s="18" t="s">
        <v>367</v>
      </c>
      <c r="AC1360" s="18" t="s">
        <v>6127</v>
      </c>
      <c r="AD1360" s="18" t="s">
        <v>222</v>
      </c>
      <c r="AE1360" s="18" t="s">
        <v>42</v>
      </c>
      <c r="AF1360" s="18" t="s">
        <v>43</v>
      </c>
      <c r="AG1360" s="18" t="s">
        <v>736</v>
      </c>
      <c r="AH1360" s="18" t="s">
        <v>43</v>
      </c>
      <c r="AI1360" s="20" t="s">
        <v>571</v>
      </c>
      <c r="AJ1360" s="53" t="s">
        <v>58</v>
      </c>
      <c r="AK1360" s="53" t="s">
        <v>113</v>
      </c>
      <c r="AL1360" s="53" t="str">
        <f>TEXT(Table13[[#This Row],[Start Date]],"DDD")</f>
        <v>Thu</v>
      </c>
      <c r="AM1360" s="12" t="str">
        <f>TEXT(RAW!$C1360,"MMM")</f>
        <v>Jul</v>
      </c>
      <c r="AN1360" s="12" t="str">
        <f>TEXT(RAW!$C1360,"YYYY")</f>
        <v>2022</v>
      </c>
      <c r="AO1360" s="54">
        <f t="shared" si="21"/>
        <v>4.1666666666666741E-2</v>
      </c>
      <c r="AR1360" s="55"/>
      <c r="AS1360" s="55"/>
    </row>
    <row r="1361" spans="1:45" ht="12.6" customHeight="1" x14ac:dyDescent="0.2">
      <c r="A1361" s="17" t="s">
        <v>13114</v>
      </c>
      <c r="B1361" s="28">
        <v>44754</v>
      </c>
      <c r="C1361" s="19">
        <v>44754</v>
      </c>
      <c r="D1361" s="19"/>
      <c r="E1361" s="18"/>
      <c r="F1361" s="18"/>
      <c r="G1361" s="18"/>
      <c r="H1361" s="18" t="s">
        <v>357</v>
      </c>
      <c r="I1361" s="18" t="s">
        <v>6128</v>
      </c>
      <c r="J1361" s="18" t="s">
        <v>13133</v>
      </c>
      <c r="K1361" s="18" t="s">
        <v>233</v>
      </c>
      <c r="L1361" s="18" t="s">
        <v>824</v>
      </c>
      <c r="M1361" s="18"/>
      <c r="N1361" s="18" t="s">
        <v>40</v>
      </c>
      <c r="O1361" s="18" t="s">
        <v>362</v>
      </c>
      <c r="P1361" s="18" t="s">
        <v>363</v>
      </c>
      <c r="Q1361" s="18" t="s">
        <v>364</v>
      </c>
      <c r="R1361" s="18" t="s">
        <v>55</v>
      </c>
      <c r="S1361" s="18" t="s">
        <v>13120</v>
      </c>
      <c r="T1361" s="18" t="s">
        <v>2358</v>
      </c>
      <c r="U1361" s="18" t="s">
        <v>6087</v>
      </c>
      <c r="V1361" s="18"/>
      <c r="W1361" s="18"/>
      <c r="X1361" s="18" t="s">
        <v>745</v>
      </c>
      <c r="Y1361" s="18" t="s">
        <v>2362</v>
      </c>
      <c r="Z1361" s="18" t="s">
        <v>41</v>
      </c>
      <c r="AA1361" s="18" t="s">
        <v>634</v>
      </c>
      <c r="AB1361" s="18" t="s">
        <v>486</v>
      </c>
      <c r="AC1361" s="18"/>
      <c r="AD1361" s="18"/>
      <c r="AE1361" s="18"/>
      <c r="AF1361" s="18"/>
      <c r="AG1361" s="18"/>
      <c r="AH1361" s="18" t="s">
        <v>71</v>
      </c>
      <c r="AI1361" s="20" t="s">
        <v>571</v>
      </c>
      <c r="AJ1361" s="53" t="s">
        <v>58</v>
      </c>
      <c r="AK1361" s="53" t="s">
        <v>113</v>
      </c>
      <c r="AL1361" s="53" t="str">
        <f>TEXT(Table13[[#This Row],[Start Date]],"DDD")</f>
        <v>Sat</v>
      </c>
      <c r="AM1361" s="12" t="str">
        <f>TEXT(RAW!$C1361,"MMM")</f>
        <v>Jul</v>
      </c>
      <c r="AN1361" s="12" t="str">
        <f>TEXT(RAW!$C1361,"YYYY")</f>
        <v>2022</v>
      </c>
      <c r="AO1361" s="54">
        <f t="shared" si="21"/>
        <v>0</v>
      </c>
      <c r="AR1361" s="55"/>
      <c r="AS1361" s="55"/>
    </row>
    <row r="1362" spans="1:45" ht="12.6" customHeight="1" x14ac:dyDescent="0.2">
      <c r="A1362" s="17" t="s">
        <v>13114</v>
      </c>
      <c r="B1362" s="19"/>
      <c r="C1362" s="19">
        <v>44754</v>
      </c>
      <c r="D1362" s="19">
        <v>44755</v>
      </c>
      <c r="E1362" s="18" t="s">
        <v>45</v>
      </c>
      <c r="F1362" s="28">
        <v>44755</v>
      </c>
      <c r="G1362" s="18" t="s">
        <v>132</v>
      </c>
      <c r="H1362" s="18" t="s">
        <v>357</v>
      </c>
      <c r="I1362" s="18" t="s">
        <v>6129</v>
      </c>
      <c r="J1362" s="18" t="s">
        <v>13133</v>
      </c>
      <c r="K1362" s="18" t="s">
        <v>67</v>
      </c>
      <c r="L1362" s="18"/>
      <c r="M1362" s="18" t="s">
        <v>39</v>
      </c>
      <c r="N1362" s="18"/>
      <c r="O1362" s="18" t="s">
        <v>362</v>
      </c>
      <c r="P1362" s="18" t="s">
        <v>363</v>
      </c>
      <c r="Q1362" s="18" t="s">
        <v>1478</v>
      </c>
      <c r="R1362" s="18" t="s">
        <v>395</v>
      </c>
      <c r="S1362" s="18" t="s">
        <v>13123</v>
      </c>
      <c r="T1362" s="18"/>
      <c r="U1362" s="18" t="s">
        <v>6130</v>
      </c>
      <c r="V1362" s="18" t="s">
        <v>6131</v>
      </c>
      <c r="W1362" s="18" t="s">
        <v>6132</v>
      </c>
      <c r="X1362" s="18"/>
      <c r="Y1362" s="18"/>
      <c r="Z1362" s="18"/>
      <c r="AA1362" s="18"/>
      <c r="AB1362" s="18"/>
      <c r="AC1362" s="18" t="s">
        <v>6133</v>
      </c>
      <c r="AD1362" s="18" t="s">
        <v>6132</v>
      </c>
      <c r="AE1362" s="18" t="s">
        <v>42</v>
      </c>
      <c r="AF1362" s="18" t="s">
        <v>43</v>
      </c>
      <c r="AG1362" s="18" t="s">
        <v>2456</v>
      </c>
      <c r="AH1362" s="18" t="s">
        <v>43</v>
      </c>
      <c r="AI1362" s="20" t="s">
        <v>4762</v>
      </c>
      <c r="AJ1362" s="53" t="s">
        <v>10412</v>
      </c>
      <c r="AK1362" s="53" t="s">
        <v>10398</v>
      </c>
      <c r="AL1362" s="53" t="str">
        <f>TEXT(Table13[[#This Row],[Start Date]],"DDD")</f>
        <v>Wed</v>
      </c>
      <c r="AM1362" s="12" t="str">
        <f>TEXT(RAW!$C1362,"MMM")</f>
        <v>Jul</v>
      </c>
      <c r="AN1362" s="12" t="str">
        <f>TEXT(RAW!$C1362,"YYYY")</f>
        <v>2022</v>
      </c>
      <c r="AO1362" s="54">
        <f t="shared" si="21"/>
        <v>0.23958333333333331</v>
      </c>
      <c r="AR1362" s="55"/>
      <c r="AS1362" s="55"/>
    </row>
    <row r="1363" spans="1:45" ht="12.6" customHeight="1" x14ac:dyDescent="0.2">
      <c r="A1363" s="17" t="s">
        <v>13114</v>
      </c>
      <c r="B1363" s="28">
        <v>44721</v>
      </c>
      <c r="C1363" s="19">
        <v>44721</v>
      </c>
      <c r="D1363" s="19">
        <v>44721</v>
      </c>
      <c r="E1363" s="18" t="s">
        <v>124</v>
      </c>
      <c r="F1363" s="28">
        <v>44721</v>
      </c>
      <c r="G1363" s="18" t="s">
        <v>175</v>
      </c>
      <c r="H1363" s="18" t="s">
        <v>357</v>
      </c>
      <c r="I1363" s="18" t="s">
        <v>6134</v>
      </c>
      <c r="J1363" s="18" t="s">
        <v>13133</v>
      </c>
      <c r="K1363" s="18" t="s">
        <v>596</v>
      </c>
      <c r="L1363" s="18" t="s">
        <v>5265</v>
      </c>
      <c r="M1363" s="18"/>
      <c r="N1363" s="18" t="s">
        <v>40</v>
      </c>
      <c r="O1363" s="18" t="s">
        <v>362</v>
      </c>
      <c r="P1363" s="18" t="s">
        <v>363</v>
      </c>
      <c r="Q1363" s="18" t="s">
        <v>364</v>
      </c>
      <c r="R1363" s="18" t="s">
        <v>395</v>
      </c>
      <c r="S1363" s="18" t="s">
        <v>13128</v>
      </c>
      <c r="T1363" s="18" t="s">
        <v>5702</v>
      </c>
      <c r="U1363" s="18" t="s">
        <v>6135</v>
      </c>
      <c r="V1363" s="18" t="s">
        <v>6136</v>
      </c>
      <c r="W1363" s="18" t="s">
        <v>6136</v>
      </c>
      <c r="X1363" s="18" t="s">
        <v>5268</v>
      </c>
      <c r="Y1363" s="18" t="s">
        <v>5704</v>
      </c>
      <c r="Z1363" s="18" t="s">
        <v>41</v>
      </c>
      <c r="AA1363" s="18" t="s">
        <v>5269</v>
      </c>
      <c r="AB1363" s="18" t="s">
        <v>486</v>
      </c>
      <c r="AC1363" s="18" t="s">
        <v>6137</v>
      </c>
      <c r="AD1363" s="18" t="s">
        <v>6136</v>
      </c>
      <c r="AE1363" s="18" t="s">
        <v>42</v>
      </c>
      <c r="AF1363" s="18" t="s">
        <v>43</v>
      </c>
      <c r="AG1363" s="18" t="s">
        <v>1879</v>
      </c>
      <c r="AH1363" s="18" t="s">
        <v>43</v>
      </c>
      <c r="AI1363" s="20" t="s">
        <v>603</v>
      </c>
      <c r="AJ1363" s="53" t="s">
        <v>10412</v>
      </c>
      <c r="AK1363" s="53" t="s">
        <v>10398</v>
      </c>
      <c r="AL1363" s="53" t="str">
        <f>TEXT(Table13[[#This Row],[Start Date]],"DDD")</f>
        <v>Thu</v>
      </c>
      <c r="AM1363" s="12" t="str">
        <f>TEXT(RAW!$C1363,"MMM")</f>
        <v>Jun</v>
      </c>
      <c r="AN1363" s="12" t="str">
        <f>TEXT(RAW!$C1363,"YYYY")</f>
        <v>2022</v>
      </c>
      <c r="AO1363" s="54">
        <f t="shared" si="21"/>
        <v>0.11458333333333331</v>
      </c>
      <c r="AR1363" s="55"/>
      <c r="AS1363" s="55"/>
    </row>
    <row r="1364" spans="1:45" ht="12.6" customHeight="1" x14ac:dyDescent="0.2">
      <c r="A1364" s="17" t="s">
        <v>13114</v>
      </c>
      <c r="B1364" s="28">
        <v>44721</v>
      </c>
      <c r="C1364" s="19">
        <v>44721</v>
      </c>
      <c r="D1364" s="19">
        <v>44722</v>
      </c>
      <c r="E1364" s="18" t="s">
        <v>72</v>
      </c>
      <c r="F1364" s="28">
        <v>44722</v>
      </c>
      <c r="G1364" s="18" t="s">
        <v>151</v>
      </c>
      <c r="H1364" s="18" t="s">
        <v>357</v>
      </c>
      <c r="I1364" s="18" t="s">
        <v>6138</v>
      </c>
      <c r="J1364" s="18" t="s">
        <v>13133</v>
      </c>
      <c r="K1364" s="18" t="s">
        <v>116</v>
      </c>
      <c r="L1364" s="18" t="s">
        <v>3456</v>
      </c>
      <c r="M1364" s="18"/>
      <c r="N1364" s="18" t="s">
        <v>40</v>
      </c>
      <c r="O1364" s="18" t="s">
        <v>362</v>
      </c>
      <c r="P1364" s="18" t="s">
        <v>363</v>
      </c>
      <c r="Q1364" s="18" t="s">
        <v>364</v>
      </c>
      <c r="R1364" s="18" t="s">
        <v>663</v>
      </c>
      <c r="S1364" s="18" t="s">
        <v>13116</v>
      </c>
      <c r="T1364" s="18" t="s">
        <v>5173</v>
      </c>
      <c r="U1364" s="18" t="s">
        <v>6139</v>
      </c>
      <c r="V1364" s="18"/>
      <c r="W1364" s="18" t="s">
        <v>6140</v>
      </c>
      <c r="X1364" s="18" t="s">
        <v>1543</v>
      </c>
      <c r="Y1364" s="18" t="s">
        <v>5176</v>
      </c>
      <c r="Z1364" s="18" t="s">
        <v>41</v>
      </c>
      <c r="AA1364" s="18" t="s">
        <v>1545</v>
      </c>
      <c r="AB1364" s="18" t="s">
        <v>486</v>
      </c>
      <c r="AC1364" s="18" t="s">
        <v>6141</v>
      </c>
      <c r="AD1364" s="18" t="s">
        <v>6140</v>
      </c>
      <c r="AE1364" s="18" t="s">
        <v>42</v>
      </c>
      <c r="AF1364" s="18" t="s">
        <v>43</v>
      </c>
      <c r="AG1364" s="18" t="s">
        <v>1132</v>
      </c>
      <c r="AH1364" s="18" t="s">
        <v>43</v>
      </c>
      <c r="AI1364" s="20" t="s">
        <v>1268</v>
      </c>
      <c r="AJ1364" s="53" t="s">
        <v>10412</v>
      </c>
      <c r="AK1364" s="53" t="s">
        <v>10398</v>
      </c>
      <c r="AL1364" s="53" t="str">
        <f>TEXT(Table13[[#This Row],[Start Date]],"DDD")</f>
        <v>Fri</v>
      </c>
      <c r="AM1364" s="12" t="str">
        <f>TEXT(RAW!$C1364,"MMM")</f>
        <v>Jun</v>
      </c>
      <c r="AN1364" s="12" t="str">
        <f>TEXT(RAW!$C1364,"YYYY")</f>
        <v>2022</v>
      </c>
      <c r="AO1364" s="54">
        <f t="shared" si="21"/>
        <v>5.208333333333337E-2</v>
      </c>
      <c r="AR1364" s="55"/>
      <c r="AS1364" s="55"/>
    </row>
    <row r="1365" spans="1:45" ht="12.6" customHeight="1" x14ac:dyDescent="0.2">
      <c r="A1365" s="17" t="s">
        <v>13114</v>
      </c>
      <c r="B1365" s="28">
        <v>44755</v>
      </c>
      <c r="C1365" s="19">
        <v>44755</v>
      </c>
      <c r="D1365" s="19"/>
      <c r="E1365" s="18"/>
      <c r="F1365" s="18"/>
      <c r="G1365" s="18"/>
      <c r="H1365" s="18" t="s">
        <v>357</v>
      </c>
      <c r="I1365" s="18" t="s">
        <v>6142</v>
      </c>
      <c r="J1365" s="18" t="s">
        <v>13133</v>
      </c>
      <c r="K1365" s="18" t="s">
        <v>70</v>
      </c>
      <c r="L1365" s="18" t="s">
        <v>712</v>
      </c>
      <c r="M1365" s="18"/>
      <c r="N1365" s="18" t="s">
        <v>40</v>
      </c>
      <c r="O1365" s="18" t="s">
        <v>362</v>
      </c>
      <c r="P1365" s="18" t="s">
        <v>363</v>
      </c>
      <c r="Q1365" s="18" t="s">
        <v>534</v>
      </c>
      <c r="R1365" s="18" t="s">
        <v>404</v>
      </c>
      <c r="S1365" s="18" t="s">
        <v>13118</v>
      </c>
      <c r="T1365" s="18" t="s">
        <v>5304</v>
      </c>
      <c r="U1365" s="18" t="s">
        <v>6143</v>
      </c>
      <c r="V1365" s="18"/>
      <c r="W1365" s="18"/>
      <c r="X1365" s="18"/>
      <c r="Y1365" s="18">
        <v>70716836268</v>
      </c>
      <c r="Z1365" s="18"/>
      <c r="AA1365" s="18" t="s">
        <v>538</v>
      </c>
      <c r="AB1365" s="18" t="s">
        <v>717</v>
      </c>
      <c r="AC1365" s="18"/>
      <c r="AD1365" s="18"/>
      <c r="AE1365" s="18"/>
      <c r="AF1365" s="18"/>
      <c r="AG1365" s="18"/>
      <c r="AH1365" s="18" t="s">
        <v>71</v>
      </c>
      <c r="AI1365" s="20" t="s">
        <v>100</v>
      </c>
      <c r="AJ1365" s="53" t="s">
        <v>10412</v>
      </c>
      <c r="AK1365" s="53" t="s">
        <v>10413</v>
      </c>
      <c r="AL1365" s="53" t="str">
        <f>TEXT(Table13[[#This Row],[Start Date]],"DDD")</f>
        <v>Sat</v>
      </c>
      <c r="AM1365" s="12" t="str">
        <f>TEXT(RAW!$C1365,"MMM")</f>
        <v>Jul</v>
      </c>
      <c r="AN1365" s="12" t="str">
        <f>TEXT(RAW!$C1365,"YYYY")</f>
        <v>2022</v>
      </c>
      <c r="AO1365" s="54">
        <f t="shared" si="21"/>
        <v>0</v>
      </c>
      <c r="AR1365" s="55"/>
      <c r="AS1365" s="55"/>
    </row>
    <row r="1366" spans="1:45" ht="12.6" customHeight="1" x14ac:dyDescent="0.2">
      <c r="A1366" s="17" t="s">
        <v>13114</v>
      </c>
      <c r="B1366" s="28">
        <v>44755</v>
      </c>
      <c r="C1366" s="19">
        <v>44755</v>
      </c>
      <c r="D1366" s="19">
        <v>44764</v>
      </c>
      <c r="E1366" s="18" t="s">
        <v>124</v>
      </c>
      <c r="F1366" s="28">
        <v>44764</v>
      </c>
      <c r="G1366" s="18" t="s">
        <v>75</v>
      </c>
      <c r="H1366" s="18" t="s">
        <v>357</v>
      </c>
      <c r="I1366" s="18" t="s">
        <v>6144</v>
      </c>
      <c r="J1366" s="18" t="s">
        <v>13130</v>
      </c>
      <c r="K1366" s="18" t="s">
        <v>58</v>
      </c>
      <c r="L1366" s="18" t="s">
        <v>3371</v>
      </c>
      <c r="M1366" s="18"/>
      <c r="N1366" s="18" t="s">
        <v>40</v>
      </c>
      <c r="O1366" s="18" t="s">
        <v>362</v>
      </c>
      <c r="P1366" s="18" t="s">
        <v>363</v>
      </c>
      <c r="Q1366" s="18" t="s">
        <v>364</v>
      </c>
      <c r="R1366" s="18" t="s">
        <v>55</v>
      </c>
      <c r="S1366" s="18" t="s">
        <v>13120</v>
      </c>
      <c r="T1366" s="18" t="s">
        <v>4206</v>
      </c>
      <c r="U1366" s="18" t="s">
        <v>6087</v>
      </c>
      <c r="V1366" s="18" t="s">
        <v>55</v>
      </c>
      <c r="W1366" s="18" t="s">
        <v>6145</v>
      </c>
      <c r="X1366" s="18" t="s">
        <v>4208</v>
      </c>
      <c r="Y1366" s="18" t="s">
        <v>4209</v>
      </c>
      <c r="Z1366" s="18" t="s">
        <v>41</v>
      </c>
      <c r="AA1366" s="18" t="s">
        <v>634</v>
      </c>
      <c r="AB1366" s="18" t="s">
        <v>486</v>
      </c>
      <c r="AC1366" s="18" t="s">
        <v>6146</v>
      </c>
      <c r="AD1366" s="18" t="s">
        <v>6145</v>
      </c>
      <c r="AE1366" s="18" t="s">
        <v>42</v>
      </c>
      <c r="AF1366" s="18" t="s">
        <v>43</v>
      </c>
      <c r="AG1366" s="18" t="s">
        <v>736</v>
      </c>
      <c r="AH1366" s="18" t="s">
        <v>43</v>
      </c>
      <c r="AI1366" s="20" t="s">
        <v>2321</v>
      </c>
      <c r="AJ1366" s="53" t="s">
        <v>58</v>
      </c>
      <c r="AK1366" s="53" t="s">
        <v>113</v>
      </c>
      <c r="AL1366" s="53" t="str">
        <f>TEXT(Table13[[#This Row],[Start Date]],"DDD")</f>
        <v>Fri</v>
      </c>
      <c r="AM1366" s="12" t="str">
        <f>TEXT(RAW!$C1366,"MMM")</f>
        <v>Jul</v>
      </c>
      <c r="AN1366" s="12" t="str">
        <f>TEXT(RAW!$C1366,"YYYY")</f>
        <v>2022</v>
      </c>
      <c r="AO1366" s="54">
        <f t="shared" si="21"/>
        <v>4.1666666666666685E-2</v>
      </c>
      <c r="AR1366" s="55"/>
      <c r="AS1366" s="55"/>
    </row>
    <row r="1367" spans="1:45" ht="12.6" customHeight="1" x14ac:dyDescent="0.2">
      <c r="A1367" s="17" t="s">
        <v>13114</v>
      </c>
      <c r="B1367" s="28">
        <v>44755</v>
      </c>
      <c r="C1367" s="19">
        <v>44755</v>
      </c>
      <c r="D1367" s="19"/>
      <c r="E1367" s="18"/>
      <c r="F1367" s="18"/>
      <c r="G1367" s="18"/>
      <c r="H1367" s="18" t="s">
        <v>357</v>
      </c>
      <c r="I1367" s="18" t="s">
        <v>6147</v>
      </c>
      <c r="J1367" s="18" t="s">
        <v>4336</v>
      </c>
      <c r="K1367" s="18" t="s">
        <v>4770</v>
      </c>
      <c r="L1367" s="18" t="s">
        <v>3371</v>
      </c>
      <c r="M1367" s="18"/>
      <c r="N1367" s="18" t="s">
        <v>40</v>
      </c>
      <c r="O1367" s="18" t="s">
        <v>362</v>
      </c>
      <c r="P1367" s="18" t="s">
        <v>363</v>
      </c>
      <c r="Q1367" s="18" t="s">
        <v>364</v>
      </c>
      <c r="R1367" s="18" t="s">
        <v>55</v>
      </c>
      <c r="S1367" s="18" t="s">
        <v>13120</v>
      </c>
      <c r="T1367" s="18" t="s">
        <v>4771</v>
      </c>
      <c r="U1367" s="18" t="s">
        <v>6148</v>
      </c>
      <c r="V1367" s="18"/>
      <c r="W1367" s="18"/>
      <c r="X1367" s="18" t="s">
        <v>4772</v>
      </c>
      <c r="Y1367" s="18" t="s">
        <v>4773</v>
      </c>
      <c r="Z1367" s="18" t="s">
        <v>41</v>
      </c>
      <c r="AA1367" s="18" t="s">
        <v>1578</v>
      </c>
      <c r="AB1367" s="18" t="s">
        <v>486</v>
      </c>
      <c r="AC1367" s="18"/>
      <c r="AD1367" s="18"/>
      <c r="AE1367" s="18"/>
      <c r="AF1367" s="18"/>
      <c r="AG1367" s="18"/>
      <c r="AH1367" s="18" t="s">
        <v>71</v>
      </c>
      <c r="AI1367" s="20" t="s">
        <v>2263</v>
      </c>
      <c r="AJ1367" s="53" t="s">
        <v>58</v>
      </c>
      <c r="AK1367" s="53" t="s">
        <v>113</v>
      </c>
      <c r="AL1367" s="53" t="str">
        <f>TEXT(Table13[[#This Row],[Start Date]],"DDD")</f>
        <v>Sat</v>
      </c>
      <c r="AM1367" s="12" t="str">
        <f>TEXT(RAW!$C1367,"MMM")</f>
        <v>Jul</v>
      </c>
      <c r="AN1367" s="12" t="str">
        <f>TEXT(RAW!$C1367,"YYYY")</f>
        <v>2022</v>
      </c>
      <c r="AO1367" s="54">
        <f t="shared" si="21"/>
        <v>0</v>
      </c>
      <c r="AR1367" s="55"/>
      <c r="AS1367" s="55"/>
    </row>
    <row r="1368" spans="1:45" ht="12.6" customHeight="1" x14ac:dyDescent="0.2">
      <c r="A1368" s="17" t="s">
        <v>13114</v>
      </c>
      <c r="B1368" s="19"/>
      <c r="C1368" s="19">
        <v>44755</v>
      </c>
      <c r="D1368" s="19">
        <v>44750</v>
      </c>
      <c r="E1368" s="18" t="s">
        <v>36</v>
      </c>
      <c r="F1368" s="28">
        <v>44750</v>
      </c>
      <c r="G1368" s="18" t="s">
        <v>84</v>
      </c>
      <c r="H1368" s="18" t="s">
        <v>357</v>
      </c>
      <c r="I1368" s="18" t="s">
        <v>6149</v>
      </c>
      <c r="J1368" s="18" t="s">
        <v>13133</v>
      </c>
      <c r="K1368" s="18" t="s">
        <v>58</v>
      </c>
      <c r="L1368" s="18" t="s">
        <v>3371</v>
      </c>
      <c r="M1368" s="18"/>
      <c r="N1368" s="18"/>
      <c r="O1368" s="18" t="s">
        <v>362</v>
      </c>
      <c r="P1368" s="18" t="s">
        <v>363</v>
      </c>
      <c r="Q1368" s="18" t="s">
        <v>374</v>
      </c>
      <c r="R1368" s="18" t="s">
        <v>3583</v>
      </c>
      <c r="S1368" s="18" t="s">
        <v>13120</v>
      </c>
      <c r="T1368" s="18"/>
      <c r="U1368" s="18" t="s">
        <v>1508</v>
      </c>
      <c r="V1368" s="18" t="s">
        <v>6150</v>
      </c>
      <c r="W1368" s="18" t="s">
        <v>6151</v>
      </c>
      <c r="X1368" s="18"/>
      <c r="Y1368" s="18"/>
      <c r="Z1368" s="18"/>
      <c r="AA1368" s="18"/>
      <c r="AB1368" s="18" t="s">
        <v>486</v>
      </c>
      <c r="AC1368" s="18" t="s">
        <v>6152</v>
      </c>
      <c r="AD1368" s="18" t="s">
        <v>6151</v>
      </c>
      <c r="AE1368" s="18" t="s">
        <v>42</v>
      </c>
      <c r="AF1368" s="18" t="s">
        <v>43</v>
      </c>
      <c r="AG1368" s="18" t="s">
        <v>736</v>
      </c>
      <c r="AH1368" s="18" t="s">
        <v>43</v>
      </c>
      <c r="AI1368" s="20" t="s">
        <v>409</v>
      </c>
      <c r="AJ1368" s="53" t="s">
        <v>58</v>
      </c>
      <c r="AK1368" s="53" t="s">
        <v>10398</v>
      </c>
      <c r="AL1368" s="53" t="str">
        <f>TEXT(Table13[[#This Row],[Start Date]],"DDD")</f>
        <v>Fri</v>
      </c>
      <c r="AM1368" s="12" t="str">
        <f>TEXT(RAW!$C1368,"MMM")</f>
        <v>Jul</v>
      </c>
      <c r="AN1368" s="12" t="str">
        <f>TEXT(RAW!$C1368,"YYYY")</f>
        <v>2022</v>
      </c>
      <c r="AO1368" s="54">
        <f t="shared" si="21"/>
        <v>4.166666666666663E-2</v>
      </c>
      <c r="AR1368" s="55"/>
      <c r="AS1368" s="55"/>
    </row>
    <row r="1369" spans="1:45" ht="12.6" customHeight="1" x14ac:dyDescent="0.2">
      <c r="A1369" s="17" t="s">
        <v>13114</v>
      </c>
      <c r="B1369" s="19"/>
      <c r="C1369" s="19">
        <v>44754</v>
      </c>
      <c r="D1369" s="19">
        <v>44754</v>
      </c>
      <c r="E1369" s="18" t="s">
        <v>62</v>
      </c>
      <c r="F1369" s="28">
        <v>44754</v>
      </c>
      <c r="G1369" s="18" t="s">
        <v>147</v>
      </c>
      <c r="H1369" s="18" t="s">
        <v>357</v>
      </c>
      <c r="I1369" s="18" t="s">
        <v>6153</v>
      </c>
      <c r="J1369" s="18" t="s">
        <v>13130</v>
      </c>
      <c r="K1369" s="18" t="s">
        <v>107</v>
      </c>
      <c r="L1369" s="18" t="s">
        <v>1124</v>
      </c>
      <c r="M1369" s="18"/>
      <c r="N1369" s="18"/>
      <c r="O1369" s="18" t="s">
        <v>362</v>
      </c>
      <c r="P1369" s="18" t="s">
        <v>363</v>
      </c>
      <c r="Q1369" s="18" t="s">
        <v>552</v>
      </c>
      <c r="R1369" s="18" t="s">
        <v>395</v>
      </c>
      <c r="S1369" s="18" t="s">
        <v>13128</v>
      </c>
      <c r="T1369" s="18"/>
      <c r="U1369" s="18" t="s">
        <v>6154</v>
      </c>
      <c r="V1369" s="18" t="s">
        <v>555</v>
      </c>
      <c r="W1369" s="18" t="s">
        <v>555</v>
      </c>
      <c r="X1369" s="18"/>
      <c r="Y1369" s="18"/>
      <c r="Z1369" s="18"/>
      <c r="AA1369" s="18"/>
      <c r="AB1369" s="18" t="s">
        <v>2184</v>
      </c>
      <c r="AC1369" s="18" t="s">
        <v>6155</v>
      </c>
      <c r="AD1369" s="18" t="s">
        <v>555</v>
      </c>
      <c r="AE1369" s="18" t="s">
        <v>42</v>
      </c>
      <c r="AF1369" s="18" t="s">
        <v>43</v>
      </c>
      <c r="AG1369" s="18" t="s">
        <v>1132</v>
      </c>
      <c r="AH1369" s="18" t="s">
        <v>43</v>
      </c>
      <c r="AI1369" s="20" t="s">
        <v>95</v>
      </c>
      <c r="AJ1369" s="53" t="s">
        <v>10412</v>
      </c>
      <c r="AK1369" s="53" t="s">
        <v>10398</v>
      </c>
      <c r="AL1369" s="53" t="str">
        <f>TEXT(Table13[[#This Row],[Start Date]],"DDD")</f>
        <v>Tue</v>
      </c>
      <c r="AM1369" s="12" t="str">
        <f>TEXT(RAW!$C1369,"MMM")</f>
        <v>Jul</v>
      </c>
      <c r="AN1369" s="12" t="str">
        <f>TEXT(RAW!$C1369,"YYYY")</f>
        <v>2022</v>
      </c>
      <c r="AO1369" s="54">
        <f t="shared" si="21"/>
        <v>5.208333333333337E-2</v>
      </c>
      <c r="AR1369" s="55"/>
      <c r="AS1369" s="55"/>
    </row>
    <row r="1370" spans="1:45" ht="12.6" customHeight="1" x14ac:dyDescent="0.2">
      <c r="A1370" s="17" t="s">
        <v>13114</v>
      </c>
      <c r="B1370" s="28">
        <v>44754</v>
      </c>
      <c r="C1370" s="19">
        <v>44754</v>
      </c>
      <c r="D1370" s="19">
        <v>44746</v>
      </c>
      <c r="E1370" s="18" t="s">
        <v>114</v>
      </c>
      <c r="F1370" s="28">
        <v>44746</v>
      </c>
      <c r="G1370" s="18" t="s">
        <v>91</v>
      </c>
      <c r="H1370" s="18" t="s">
        <v>357</v>
      </c>
      <c r="I1370" s="18" t="s">
        <v>6156</v>
      </c>
      <c r="J1370" s="18" t="s">
        <v>13132</v>
      </c>
      <c r="K1370" s="18" t="s">
        <v>47</v>
      </c>
      <c r="L1370" s="18" t="s">
        <v>4831</v>
      </c>
      <c r="M1370" s="18"/>
      <c r="N1370" s="18" t="s">
        <v>40</v>
      </c>
      <c r="O1370" s="18" t="s">
        <v>362</v>
      </c>
      <c r="P1370" s="18" t="s">
        <v>363</v>
      </c>
      <c r="Q1370" s="18" t="s">
        <v>364</v>
      </c>
      <c r="R1370" s="18" t="s">
        <v>55</v>
      </c>
      <c r="S1370" s="18" t="s">
        <v>13127</v>
      </c>
      <c r="T1370" s="18" t="s">
        <v>5877</v>
      </c>
      <c r="U1370" s="18" t="s">
        <v>6157</v>
      </c>
      <c r="V1370" s="18" t="s">
        <v>366</v>
      </c>
      <c r="W1370" s="18" t="s">
        <v>366</v>
      </c>
      <c r="X1370" s="18" t="s">
        <v>702</v>
      </c>
      <c r="Y1370" s="18" t="s">
        <v>5879</v>
      </c>
      <c r="Z1370" s="18" t="s">
        <v>41</v>
      </c>
      <c r="AA1370" s="18" t="s">
        <v>2940</v>
      </c>
      <c r="AB1370" s="18" t="s">
        <v>486</v>
      </c>
      <c r="AC1370" s="18" t="s">
        <v>6158</v>
      </c>
      <c r="AD1370" s="18" t="s">
        <v>366</v>
      </c>
      <c r="AE1370" s="18" t="s">
        <v>42</v>
      </c>
      <c r="AF1370" s="18" t="s">
        <v>43</v>
      </c>
      <c r="AG1370" s="18" t="s">
        <v>777</v>
      </c>
      <c r="AH1370" s="18" t="s">
        <v>43</v>
      </c>
      <c r="AI1370" s="20" t="s">
        <v>2040</v>
      </c>
      <c r="AJ1370" s="53" t="s">
        <v>10412</v>
      </c>
      <c r="AK1370" s="53" t="s">
        <v>113</v>
      </c>
      <c r="AL1370" s="53" t="str">
        <f>TEXT(Table13[[#This Row],[Start Date]],"DDD")</f>
        <v>Mon</v>
      </c>
      <c r="AM1370" s="12" t="str">
        <f>TEXT(RAW!$C1370,"MMM")</f>
        <v>Jul</v>
      </c>
      <c r="AN1370" s="12" t="str">
        <f>TEXT(RAW!$C1370,"YYYY")</f>
        <v>2022</v>
      </c>
      <c r="AO1370" s="54">
        <f t="shared" si="21"/>
        <v>3.472222222222221E-2</v>
      </c>
      <c r="AR1370" s="55"/>
      <c r="AS1370" s="55"/>
    </row>
    <row r="1371" spans="1:45" ht="12.6" customHeight="1" x14ac:dyDescent="0.2">
      <c r="A1371" s="17" t="s">
        <v>13114</v>
      </c>
      <c r="B1371" s="28">
        <v>44754</v>
      </c>
      <c r="C1371" s="19">
        <v>44754</v>
      </c>
      <c r="D1371" s="19"/>
      <c r="E1371" s="18"/>
      <c r="F1371" s="18"/>
      <c r="G1371" s="18"/>
      <c r="H1371" s="18" t="s">
        <v>357</v>
      </c>
      <c r="I1371" s="18" t="s">
        <v>6159</v>
      </c>
      <c r="J1371" s="18" t="s">
        <v>13133</v>
      </c>
      <c r="K1371" s="18" t="s">
        <v>47</v>
      </c>
      <c r="L1371" s="18" t="s">
        <v>3371</v>
      </c>
      <c r="M1371" s="18"/>
      <c r="N1371" s="18" t="s">
        <v>40</v>
      </c>
      <c r="O1371" s="18" t="s">
        <v>362</v>
      </c>
      <c r="P1371" s="18" t="s">
        <v>363</v>
      </c>
      <c r="Q1371" s="18" t="s">
        <v>364</v>
      </c>
      <c r="R1371" s="18" t="s">
        <v>55</v>
      </c>
      <c r="S1371" s="18" t="s">
        <v>13127</v>
      </c>
      <c r="T1371" s="18" t="s">
        <v>4398</v>
      </c>
      <c r="U1371" s="18" t="s">
        <v>6087</v>
      </c>
      <c r="V1371" s="18"/>
      <c r="W1371" s="18"/>
      <c r="X1371" s="18"/>
      <c r="Y1371" s="18" t="s">
        <v>4399</v>
      </c>
      <c r="Z1371" s="18" t="s">
        <v>41</v>
      </c>
      <c r="AA1371" s="18" t="s">
        <v>4400</v>
      </c>
      <c r="AB1371" s="18" t="s">
        <v>486</v>
      </c>
      <c r="AC1371" s="18"/>
      <c r="AD1371" s="18"/>
      <c r="AE1371" s="18"/>
      <c r="AF1371" s="18"/>
      <c r="AG1371" s="18"/>
      <c r="AH1371" s="18" t="s">
        <v>71</v>
      </c>
      <c r="AI1371" s="20" t="s">
        <v>1752</v>
      </c>
      <c r="AJ1371" s="53" t="s">
        <v>10412</v>
      </c>
      <c r="AK1371" s="53" t="s">
        <v>113</v>
      </c>
      <c r="AL1371" s="53" t="str">
        <f>TEXT(Table13[[#This Row],[Start Date]],"DDD")</f>
        <v>Sat</v>
      </c>
      <c r="AM1371" s="12" t="str">
        <f>TEXT(RAW!$C1371,"MMM")</f>
        <v>Jul</v>
      </c>
      <c r="AN1371" s="12" t="str">
        <f>TEXT(RAW!$C1371,"YYYY")</f>
        <v>2022</v>
      </c>
      <c r="AO1371" s="54">
        <f t="shared" si="21"/>
        <v>0</v>
      </c>
      <c r="AR1371" s="55"/>
      <c r="AS1371" s="55"/>
    </row>
    <row r="1372" spans="1:45" ht="12.6" customHeight="1" x14ac:dyDescent="0.2">
      <c r="A1372" s="17" t="s">
        <v>13114</v>
      </c>
      <c r="B1372" s="19"/>
      <c r="C1372" s="19">
        <v>44721</v>
      </c>
      <c r="D1372" s="19">
        <v>44722</v>
      </c>
      <c r="E1372" s="18" t="s">
        <v>96</v>
      </c>
      <c r="F1372" s="28">
        <v>44722</v>
      </c>
      <c r="G1372" s="18" t="s">
        <v>125</v>
      </c>
      <c r="H1372" s="18" t="s">
        <v>357</v>
      </c>
      <c r="I1372" s="18" t="s">
        <v>6160</v>
      </c>
      <c r="J1372" s="18" t="s">
        <v>13130</v>
      </c>
      <c r="K1372" s="18" t="s">
        <v>109</v>
      </c>
      <c r="L1372" s="18" t="s">
        <v>1883</v>
      </c>
      <c r="M1372" s="18"/>
      <c r="N1372" s="18"/>
      <c r="O1372" s="18" t="s">
        <v>362</v>
      </c>
      <c r="P1372" s="18" t="s">
        <v>363</v>
      </c>
      <c r="Q1372" s="18" t="s">
        <v>552</v>
      </c>
      <c r="R1372" s="18" t="s">
        <v>395</v>
      </c>
      <c r="S1372" s="18" t="s">
        <v>13128</v>
      </c>
      <c r="T1372" s="18"/>
      <c r="U1372" s="18" t="s">
        <v>6161</v>
      </c>
      <c r="V1372" s="18" t="s">
        <v>4797</v>
      </c>
      <c r="W1372" s="18" t="s">
        <v>4797</v>
      </c>
      <c r="X1372" s="18"/>
      <c r="Y1372" s="18"/>
      <c r="Z1372" s="18"/>
      <c r="AA1372" s="18"/>
      <c r="AB1372" s="18" t="s">
        <v>727</v>
      </c>
      <c r="AC1372" s="18" t="s">
        <v>6162</v>
      </c>
      <c r="AD1372" s="18" t="s">
        <v>4797</v>
      </c>
      <c r="AE1372" s="18" t="s">
        <v>42</v>
      </c>
      <c r="AF1372" s="18" t="s">
        <v>43</v>
      </c>
      <c r="AG1372" s="18" t="s">
        <v>2061</v>
      </c>
      <c r="AH1372" s="18" t="s">
        <v>43</v>
      </c>
      <c r="AI1372" s="20" t="s">
        <v>95</v>
      </c>
      <c r="AJ1372" s="53" t="s">
        <v>10412</v>
      </c>
      <c r="AK1372" s="53" t="s">
        <v>10398</v>
      </c>
      <c r="AL1372" s="53" t="str">
        <f>TEXT(Table13[[#This Row],[Start Date]],"DDD")</f>
        <v>Fri</v>
      </c>
      <c r="AM1372" s="12" t="str">
        <f>TEXT(RAW!$C1372,"MMM")</f>
        <v>Jun</v>
      </c>
      <c r="AN1372" s="12" t="str">
        <f>TEXT(RAW!$C1372,"YYYY")</f>
        <v>2022</v>
      </c>
      <c r="AO1372" s="54">
        <f t="shared" si="21"/>
        <v>0.10416666666666669</v>
      </c>
      <c r="AR1372" s="55"/>
      <c r="AS1372" s="55"/>
    </row>
    <row r="1373" spans="1:45" ht="12.6" customHeight="1" x14ac:dyDescent="0.2">
      <c r="A1373" s="17" t="s">
        <v>13114</v>
      </c>
      <c r="B1373" s="28">
        <v>44722</v>
      </c>
      <c r="C1373" s="19">
        <v>44722</v>
      </c>
      <c r="D1373" s="19">
        <v>44722</v>
      </c>
      <c r="E1373" s="18" t="s">
        <v>104</v>
      </c>
      <c r="F1373" s="28">
        <v>44722</v>
      </c>
      <c r="G1373" s="18" t="s">
        <v>82</v>
      </c>
      <c r="H1373" s="18" t="s">
        <v>357</v>
      </c>
      <c r="I1373" s="18" t="s">
        <v>6163</v>
      </c>
      <c r="J1373" s="18" t="s">
        <v>13130</v>
      </c>
      <c r="K1373" s="18" t="s">
        <v>67</v>
      </c>
      <c r="L1373" s="18" t="s">
        <v>533</v>
      </c>
      <c r="M1373" s="18"/>
      <c r="N1373" s="18" t="s">
        <v>40</v>
      </c>
      <c r="O1373" s="18" t="s">
        <v>362</v>
      </c>
      <c r="P1373" s="18" t="s">
        <v>363</v>
      </c>
      <c r="Q1373" s="18" t="s">
        <v>534</v>
      </c>
      <c r="R1373" s="18" t="s">
        <v>381</v>
      </c>
      <c r="S1373" s="18" t="s">
        <v>13123</v>
      </c>
      <c r="T1373" s="18" t="s">
        <v>2458</v>
      </c>
      <c r="U1373" s="18" t="s">
        <v>6164</v>
      </c>
      <c r="V1373" s="18" t="s">
        <v>6165</v>
      </c>
      <c r="W1373" s="18" t="s">
        <v>6166</v>
      </c>
      <c r="X1373" s="18" t="s">
        <v>41</v>
      </c>
      <c r="Y1373" s="18">
        <v>70317885859</v>
      </c>
      <c r="Z1373" s="18"/>
      <c r="AA1373" s="18" t="s">
        <v>538</v>
      </c>
      <c r="AB1373" s="18" t="s">
        <v>2460</v>
      </c>
      <c r="AC1373" s="18" t="s">
        <v>6167</v>
      </c>
      <c r="AD1373" s="18" t="s">
        <v>6166</v>
      </c>
      <c r="AE1373" s="18" t="s">
        <v>42</v>
      </c>
      <c r="AF1373" s="18" t="s">
        <v>43</v>
      </c>
      <c r="AG1373" s="18" t="s">
        <v>547</v>
      </c>
      <c r="AH1373" s="18" t="s">
        <v>43</v>
      </c>
      <c r="AI1373" s="20" t="s">
        <v>192</v>
      </c>
      <c r="AJ1373" s="53" t="s">
        <v>10412</v>
      </c>
      <c r="AK1373" s="53" t="s">
        <v>10398</v>
      </c>
      <c r="AL1373" s="53" t="str">
        <f>TEXT(Table13[[#This Row],[Start Date]],"DDD")</f>
        <v>Fri</v>
      </c>
      <c r="AM1373" s="12" t="str">
        <f>TEXT(RAW!$C1373,"MMM")</f>
        <v>Jun</v>
      </c>
      <c r="AN1373" s="12" t="str">
        <f>TEXT(RAW!$C1373,"YYYY")</f>
        <v>2022</v>
      </c>
      <c r="AO1373" s="54">
        <f t="shared" si="21"/>
        <v>2.430555555555558E-2</v>
      </c>
      <c r="AR1373" s="55"/>
      <c r="AS1373" s="55"/>
    </row>
    <row r="1374" spans="1:45" ht="12.6" customHeight="1" x14ac:dyDescent="0.2">
      <c r="A1374" s="17" t="s">
        <v>13114</v>
      </c>
      <c r="B1374" s="28">
        <v>44725</v>
      </c>
      <c r="C1374" s="19">
        <v>44725</v>
      </c>
      <c r="D1374" s="19">
        <v>44725</v>
      </c>
      <c r="E1374" s="18" t="s">
        <v>183</v>
      </c>
      <c r="F1374" s="28">
        <v>44725</v>
      </c>
      <c r="G1374" s="18" t="s">
        <v>98</v>
      </c>
      <c r="H1374" s="18" t="s">
        <v>357</v>
      </c>
      <c r="I1374" s="18" t="s">
        <v>6168</v>
      </c>
      <c r="J1374" s="18" t="s">
        <v>13130</v>
      </c>
      <c r="K1374" s="18" t="s">
        <v>107</v>
      </c>
      <c r="L1374" s="18" t="s">
        <v>803</v>
      </c>
      <c r="M1374" s="18"/>
      <c r="N1374" s="18" t="s">
        <v>40</v>
      </c>
      <c r="O1374" s="18" t="s">
        <v>362</v>
      </c>
      <c r="P1374" s="18" t="s">
        <v>363</v>
      </c>
      <c r="Q1374" s="18" t="s">
        <v>552</v>
      </c>
      <c r="R1374" s="18" t="s">
        <v>395</v>
      </c>
      <c r="S1374" s="18" t="s">
        <v>13128</v>
      </c>
      <c r="T1374" s="18" t="s">
        <v>804</v>
      </c>
      <c r="U1374" s="18" t="s">
        <v>2620</v>
      </c>
      <c r="V1374" s="18" t="s">
        <v>4617</v>
      </c>
      <c r="W1374" s="18" t="s">
        <v>4617</v>
      </c>
      <c r="X1374" s="18" t="s">
        <v>41</v>
      </c>
      <c r="Y1374" s="18" t="s">
        <v>806</v>
      </c>
      <c r="Z1374" s="18"/>
      <c r="AA1374" s="18" t="s">
        <v>807</v>
      </c>
      <c r="AB1374" s="18" t="s">
        <v>808</v>
      </c>
      <c r="AC1374" s="18" t="s">
        <v>6169</v>
      </c>
      <c r="AD1374" s="18" t="s">
        <v>4617</v>
      </c>
      <c r="AE1374" s="18" t="s">
        <v>42</v>
      </c>
      <c r="AF1374" s="18" t="s">
        <v>43</v>
      </c>
      <c r="AG1374" s="18" t="s">
        <v>1634</v>
      </c>
      <c r="AH1374" s="18" t="s">
        <v>43</v>
      </c>
      <c r="AI1374" s="20" t="s">
        <v>65</v>
      </c>
      <c r="AJ1374" s="53" t="s">
        <v>10412</v>
      </c>
      <c r="AK1374" s="53" t="s">
        <v>10398</v>
      </c>
      <c r="AL1374" s="53" t="str">
        <f>TEXT(Table13[[#This Row],[Start Date]],"DDD")</f>
        <v>Mon</v>
      </c>
      <c r="AM1374" s="12" t="str">
        <f>TEXT(RAW!$C1374,"MMM")</f>
        <v>Jun</v>
      </c>
      <c r="AN1374" s="12" t="str">
        <f>TEXT(RAW!$C1374,"YYYY")</f>
        <v>2022</v>
      </c>
      <c r="AO1374" s="54">
        <f t="shared" si="21"/>
        <v>0.13194444444444442</v>
      </c>
      <c r="AR1374" s="55"/>
      <c r="AS1374" s="55"/>
    </row>
    <row r="1375" spans="1:45" ht="12.6" customHeight="1" x14ac:dyDescent="0.2">
      <c r="A1375" s="17" t="s">
        <v>13114</v>
      </c>
      <c r="B1375" s="19"/>
      <c r="C1375" s="19">
        <v>44725</v>
      </c>
      <c r="D1375" s="19">
        <v>44718</v>
      </c>
      <c r="E1375" s="18" t="s">
        <v>61</v>
      </c>
      <c r="F1375" s="28">
        <v>44718</v>
      </c>
      <c r="G1375" s="18" t="s">
        <v>125</v>
      </c>
      <c r="H1375" s="18" t="s">
        <v>357</v>
      </c>
      <c r="I1375" s="18" t="s">
        <v>6170</v>
      </c>
      <c r="J1375" s="18" t="s">
        <v>13133</v>
      </c>
      <c r="K1375" s="18" t="s">
        <v>58</v>
      </c>
      <c r="L1375" s="18" t="s">
        <v>3836</v>
      </c>
      <c r="M1375" s="18"/>
      <c r="N1375" s="18"/>
      <c r="O1375" s="18" t="s">
        <v>362</v>
      </c>
      <c r="P1375" s="18" t="s">
        <v>363</v>
      </c>
      <c r="Q1375" s="18" t="s">
        <v>374</v>
      </c>
      <c r="R1375" s="18" t="s">
        <v>404</v>
      </c>
      <c r="S1375" s="18" t="s">
        <v>13120</v>
      </c>
      <c r="T1375" s="18"/>
      <c r="U1375" s="18" t="s">
        <v>405</v>
      </c>
      <c r="V1375" s="18" t="s">
        <v>405</v>
      </c>
      <c r="W1375" s="18" t="s">
        <v>6171</v>
      </c>
      <c r="X1375" s="18"/>
      <c r="Y1375" s="18"/>
      <c r="Z1375" s="18"/>
      <c r="AA1375" s="18"/>
      <c r="AB1375" s="18" t="s">
        <v>486</v>
      </c>
      <c r="AC1375" s="18" t="s">
        <v>6172</v>
      </c>
      <c r="AD1375" s="18" t="s">
        <v>6171</v>
      </c>
      <c r="AE1375" s="18" t="s">
        <v>42</v>
      </c>
      <c r="AF1375" s="18" t="s">
        <v>43</v>
      </c>
      <c r="AG1375" s="18" t="s">
        <v>736</v>
      </c>
      <c r="AH1375" s="18" t="s">
        <v>43</v>
      </c>
      <c r="AI1375" s="20" t="s">
        <v>451</v>
      </c>
      <c r="AJ1375" s="53" t="s">
        <v>58</v>
      </c>
      <c r="AK1375" s="53" t="s">
        <v>10413</v>
      </c>
      <c r="AL1375" s="53" t="str">
        <f>TEXT(Table13[[#This Row],[Start Date]],"DDD")</f>
        <v>Mon</v>
      </c>
      <c r="AM1375" s="12" t="str">
        <f>TEXT(RAW!$C1375,"MMM")</f>
        <v>Jun</v>
      </c>
      <c r="AN1375" s="12" t="str">
        <f>TEXT(RAW!$C1375,"YYYY")</f>
        <v>2022</v>
      </c>
      <c r="AO1375" s="54">
        <f t="shared" si="21"/>
        <v>4.1666666666666741E-2</v>
      </c>
      <c r="AR1375" s="55"/>
      <c r="AS1375" s="55"/>
    </row>
    <row r="1376" spans="1:45" ht="12.6" customHeight="1" x14ac:dyDescent="0.2">
      <c r="A1376" s="17" t="s">
        <v>13114</v>
      </c>
      <c r="B1376" s="19"/>
      <c r="C1376" s="19">
        <v>44725</v>
      </c>
      <c r="D1376" s="19">
        <v>44719</v>
      </c>
      <c r="E1376" s="18" t="s">
        <v>36</v>
      </c>
      <c r="F1376" s="28">
        <v>44719</v>
      </c>
      <c r="G1376" s="18" t="s">
        <v>84</v>
      </c>
      <c r="H1376" s="18" t="s">
        <v>357</v>
      </c>
      <c r="I1376" s="18" t="s">
        <v>6173</v>
      </c>
      <c r="J1376" s="18" t="s">
        <v>13133</v>
      </c>
      <c r="K1376" s="18" t="s">
        <v>58</v>
      </c>
      <c r="L1376" s="18" t="s">
        <v>3836</v>
      </c>
      <c r="M1376" s="18"/>
      <c r="N1376" s="18"/>
      <c r="O1376" s="18" t="s">
        <v>362</v>
      </c>
      <c r="P1376" s="18" t="s">
        <v>363</v>
      </c>
      <c r="Q1376" s="18" t="s">
        <v>374</v>
      </c>
      <c r="R1376" s="18" t="s">
        <v>404</v>
      </c>
      <c r="S1376" s="18" t="s">
        <v>13120</v>
      </c>
      <c r="T1376" s="18"/>
      <c r="U1376" s="18" t="s">
        <v>405</v>
      </c>
      <c r="V1376" s="18" t="s">
        <v>405</v>
      </c>
      <c r="W1376" s="18" t="s">
        <v>6174</v>
      </c>
      <c r="X1376" s="18"/>
      <c r="Y1376" s="18"/>
      <c r="Z1376" s="18"/>
      <c r="AA1376" s="18"/>
      <c r="AB1376" s="18" t="s">
        <v>486</v>
      </c>
      <c r="AC1376" s="18" t="s">
        <v>6175</v>
      </c>
      <c r="AD1376" s="18" t="s">
        <v>6174</v>
      </c>
      <c r="AE1376" s="18" t="s">
        <v>42</v>
      </c>
      <c r="AF1376" s="18" t="s">
        <v>43</v>
      </c>
      <c r="AG1376" s="18" t="s">
        <v>736</v>
      </c>
      <c r="AH1376" s="18" t="s">
        <v>43</v>
      </c>
      <c r="AI1376" s="20" t="s">
        <v>451</v>
      </c>
      <c r="AJ1376" s="53" t="s">
        <v>58</v>
      </c>
      <c r="AK1376" s="53" t="s">
        <v>10413</v>
      </c>
      <c r="AL1376" s="53" t="str">
        <f>TEXT(Table13[[#This Row],[Start Date]],"DDD")</f>
        <v>Tue</v>
      </c>
      <c r="AM1376" s="12" t="str">
        <f>TEXT(RAW!$C1376,"MMM")</f>
        <v>Jun</v>
      </c>
      <c r="AN1376" s="12" t="str">
        <f>TEXT(RAW!$C1376,"YYYY")</f>
        <v>2022</v>
      </c>
      <c r="AO1376" s="54">
        <f t="shared" si="21"/>
        <v>4.166666666666663E-2</v>
      </c>
      <c r="AR1376" s="55"/>
      <c r="AS1376" s="55"/>
    </row>
    <row r="1377" spans="1:45" ht="12.6" customHeight="1" x14ac:dyDescent="0.2">
      <c r="A1377" s="17" t="s">
        <v>13114</v>
      </c>
      <c r="B1377" s="19"/>
      <c r="C1377" s="19">
        <v>44747</v>
      </c>
      <c r="D1377" s="19">
        <v>44747</v>
      </c>
      <c r="E1377" s="18" t="s">
        <v>82</v>
      </c>
      <c r="F1377" s="28">
        <v>44747</v>
      </c>
      <c r="G1377" s="18" t="s">
        <v>165</v>
      </c>
      <c r="H1377" s="18" t="s">
        <v>357</v>
      </c>
      <c r="I1377" s="18" t="s">
        <v>6176</v>
      </c>
      <c r="J1377" s="18" t="s">
        <v>13130</v>
      </c>
      <c r="K1377" s="18" t="s">
        <v>1154</v>
      </c>
      <c r="L1377" s="18"/>
      <c r="M1377" s="18"/>
      <c r="N1377" s="18"/>
      <c r="O1377" s="18" t="s">
        <v>362</v>
      </c>
      <c r="P1377" s="18" t="s">
        <v>363</v>
      </c>
      <c r="Q1377" s="18" t="s">
        <v>534</v>
      </c>
      <c r="R1377" s="18" t="s">
        <v>395</v>
      </c>
      <c r="S1377" s="18" t="s">
        <v>13123</v>
      </c>
      <c r="T1377" s="18"/>
      <c r="U1377" s="18" t="s">
        <v>6177</v>
      </c>
      <c r="V1377" s="18" t="s">
        <v>6178</v>
      </c>
      <c r="W1377" s="18" t="s">
        <v>1901</v>
      </c>
      <c r="X1377" s="18"/>
      <c r="Y1377" s="18"/>
      <c r="Z1377" s="18"/>
      <c r="AA1377" s="18"/>
      <c r="AB1377" s="18"/>
      <c r="AC1377" s="18" t="s">
        <v>6179</v>
      </c>
      <c r="AD1377" s="18" t="s">
        <v>1901</v>
      </c>
      <c r="AE1377" s="18" t="s">
        <v>42</v>
      </c>
      <c r="AF1377" s="18" t="s">
        <v>43</v>
      </c>
      <c r="AG1377" s="18" t="s">
        <v>869</v>
      </c>
      <c r="AH1377" s="18" t="s">
        <v>43</v>
      </c>
      <c r="AI1377" s="20" t="s">
        <v>95</v>
      </c>
      <c r="AJ1377" s="53" t="s">
        <v>10412</v>
      </c>
      <c r="AK1377" s="53" t="s">
        <v>10398</v>
      </c>
      <c r="AL1377" s="53" t="str">
        <f>TEXT(Table13[[#This Row],[Start Date]],"DDD")</f>
        <v>Tue</v>
      </c>
      <c r="AM1377" s="12" t="str">
        <f>TEXT(RAW!$C1377,"MMM")</f>
        <v>Jul</v>
      </c>
      <c r="AN1377" s="12" t="str">
        <f>TEXT(RAW!$C1377,"YYYY")</f>
        <v>2022</v>
      </c>
      <c r="AO1377" s="54">
        <f t="shared" si="21"/>
        <v>1.3888888888888951E-2</v>
      </c>
      <c r="AR1377" s="55"/>
      <c r="AS1377" s="55"/>
    </row>
    <row r="1378" spans="1:45" ht="12.6" customHeight="1" x14ac:dyDescent="0.2">
      <c r="A1378" s="17" t="s">
        <v>13114</v>
      </c>
      <c r="B1378" s="28">
        <v>44748</v>
      </c>
      <c r="C1378" s="19">
        <v>44748</v>
      </c>
      <c r="D1378" s="19"/>
      <c r="E1378" s="18"/>
      <c r="F1378" s="18"/>
      <c r="G1378" s="18"/>
      <c r="H1378" s="18" t="s">
        <v>357</v>
      </c>
      <c r="I1378" s="18" t="s">
        <v>6180</v>
      </c>
      <c r="J1378" s="18" t="s">
        <v>13133</v>
      </c>
      <c r="K1378" s="18" t="s">
        <v>67</v>
      </c>
      <c r="L1378" s="18" t="s">
        <v>791</v>
      </c>
      <c r="M1378" s="18"/>
      <c r="N1378" s="18" t="s">
        <v>40</v>
      </c>
      <c r="O1378" s="18" t="s">
        <v>362</v>
      </c>
      <c r="P1378" s="18" t="s">
        <v>363</v>
      </c>
      <c r="Q1378" s="18" t="s">
        <v>792</v>
      </c>
      <c r="R1378" s="18" t="s">
        <v>55</v>
      </c>
      <c r="S1378" s="18" t="s">
        <v>13118</v>
      </c>
      <c r="T1378" s="18" t="s">
        <v>793</v>
      </c>
      <c r="U1378" s="18" t="s">
        <v>794</v>
      </c>
      <c r="V1378" s="18"/>
      <c r="W1378" s="18"/>
      <c r="X1378" s="18" t="s">
        <v>795</v>
      </c>
      <c r="Y1378" s="18" t="s">
        <v>796</v>
      </c>
      <c r="Z1378" s="18" t="s">
        <v>41</v>
      </c>
      <c r="AA1378" s="18" t="s">
        <v>797</v>
      </c>
      <c r="AB1378" s="18" t="s">
        <v>486</v>
      </c>
      <c r="AC1378" s="18"/>
      <c r="AD1378" s="18"/>
      <c r="AE1378" s="18"/>
      <c r="AF1378" s="18"/>
      <c r="AG1378" s="18"/>
      <c r="AH1378" s="18" t="s">
        <v>71</v>
      </c>
      <c r="AI1378" s="20" t="s">
        <v>652</v>
      </c>
      <c r="AJ1378" s="53" t="s">
        <v>10412</v>
      </c>
      <c r="AK1378" s="53" t="s">
        <v>113</v>
      </c>
      <c r="AL1378" s="53" t="str">
        <f>TEXT(Table13[[#This Row],[Start Date]],"DDD")</f>
        <v>Sat</v>
      </c>
      <c r="AM1378" s="12" t="str">
        <f>TEXT(RAW!$C1378,"MMM")</f>
        <v>Jul</v>
      </c>
      <c r="AN1378" s="12" t="str">
        <f>TEXT(RAW!$C1378,"YYYY")</f>
        <v>2022</v>
      </c>
      <c r="AO1378" s="54">
        <f t="shared" si="21"/>
        <v>0</v>
      </c>
      <c r="AR1378" s="55"/>
      <c r="AS1378" s="55"/>
    </row>
    <row r="1379" spans="1:45" ht="12.6" customHeight="1" x14ac:dyDescent="0.2">
      <c r="A1379" s="17" t="s">
        <v>13114</v>
      </c>
      <c r="B1379" s="28">
        <v>44748</v>
      </c>
      <c r="C1379" s="19">
        <v>44748</v>
      </c>
      <c r="D1379" s="19">
        <v>44760</v>
      </c>
      <c r="E1379" s="18" t="s">
        <v>84</v>
      </c>
      <c r="F1379" s="28">
        <v>44760</v>
      </c>
      <c r="G1379" s="18" t="s">
        <v>57</v>
      </c>
      <c r="H1379" s="18" t="s">
        <v>357</v>
      </c>
      <c r="I1379" s="18" t="s">
        <v>6181</v>
      </c>
      <c r="J1379" s="18" t="s">
        <v>13130</v>
      </c>
      <c r="K1379" s="18" t="s">
        <v>58</v>
      </c>
      <c r="L1379" s="18" t="s">
        <v>533</v>
      </c>
      <c r="M1379" s="18"/>
      <c r="N1379" s="18" t="s">
        <v>40</v>
      </c>
      <c r="O1379" s="18" t="s">
        <v>362</v>
      </c>
      <c r="P1379" s="18" t="s">
        <v>363</v>
      </c>
      <c r="Q1379" s="18" t="s">
        <v>534</v>
      </c>
      <c r="R1379" s="18" t="s">
        <v>55</v>
      </c>
      <c r="S1379" s="18" t="s">
        <v>13125</v>
      </c>
      <c r="T1379" s="18" t="s">
        <v>6182</v>
      </c>
      <c r="U1379" s="18" t="s">
        <v>6183</v>
      </c>
      <c r="V1379" s="18" t="s">
        <v>60</v>
      </c>
      <c r="W1379" s="18" t="s">
        <v>60</v>
      </c>
      <c r="X1379" s="18" t="s">
        <v>41</v>
      </c>
      <c r="Y1379" s="18">
        <v>70314471057</v>
      </c>
      <c r="Z1379" s="18"/>
      <c r="AA1379" s="18" t="s">
        <v>538</v>
      </c>
      <c r="AB1379" s="18" t="s">
        <v>539</v>
      </c>
      <c r="AC1379" s="18" t="s">
        <v>6184</v>
      </c>
      <c r="AD1379" s="18" t="s">
        <v>60</v>
      </c>
      <c r="AE1379" s="18" t="s">
        <v>42</v>
      </c>
      <c r="AF1379" s="18" t="s">
        <v>43</v>
      </c>
      <c r="AG1379" s="18" t="s">
        <v>736</v>
      </c>
      <c r="AH1379" s="18" t="s">
        <v>43</v>
      </c>
      <c r="AI1379" s="20" t="s">
        <v>52</v>
      </c>
      <c r="AJ1379" s="53" t="s">
        <v>58</v>
      </c>
      <c r="AK1379" s="53" t="s">
        <v>113</v>
      </c>
      <c r="AL1379" s="53" t="str">
        <f>TEXT(Table13[[#This Row],[Start Date]],"DDD")</f>
        <v>Mon</v>
      </c>
      <c r="AM1379" s="12" t="str">
        <f>TEXT(RAW!$C1379,"MMM")</f>
        <v>Jul</v>
      </c>
      <c r="AN1379" s="12" t="str">
        <f>TEXT(RAW!$C1379,"YYYY")</f>
        <v>2022</v>
      </c>
      <c r="AO1379" s="54">
        <f t="shared" si="21"/>
        <v>4.1666666666666685E-2</v>
      </c>
      <c r="AR1379" s="55"/>
      <c r="AS1379" s="55"/>
    </row>
    <row r="1380" spans="1:45" ht="12.6" customHeight="1" x14ac:dyDescent="0.2">
      <c r="A1380" s="17" t="s">
        <v>13114</v>
      </c>
      <c r="B1380" s="28">
        <v>44816</v>
      </c>
      <c r="C1380" s="19">
        <v>44816</v>
      </c>
      <c r="D1380" s="19">
        <v>44823</v>
      </c>
      <c r="E1380" s="18" t="s">
        <v>208</v>
      </c>
      <c r="F1380" s="28">
        <v>44823</v>
      </c>
      <c r="G1380" s="18" t="s">
        <v>132</v>
      </c>
      <c r="H1380" s="18" t="s">
        <v>357</v>
      </c>
      <c r="I1380" s="18" t="s">
        <v>6185</v>
      </c>
      <c r="J1380" s="18" t="s">
        <v>13130</v>
      </c>
      <c r="K1380" s="18" t="s">
        <v>116</v>
      </c>
      <c r="L1380" s="18" t="s">
        <v>4674</v>
      </c>
      <c r="M1380" s="18"/>
      <c r="N1380" s="18" t="s">
        <v>40</v>
      </c>
      <c r="O1380" s="18" t="s">
        <v>362</v>
      </c>
      <c r="P1380" s="18" t="s">
        <v>363</v>
      </c>
      <c r="Q1380" s="18" t="s">
        <v>923</v>
      </c>
      <c r="R1380" s="18" t="s">
        <v>55</v>
      </c>
      <c r="S1380" s="18" t="s">
        <v>13123</v>
      </c>
      <c r="T1380" s="18"/>
      <c r="U1380" s="18" t="s">
        <v>6186</v>
      </c>
      <c r="V1380" s="18" t="s">
        <v>2149</v>
      </c>
      <c r="W1380" s="18" t="s">
        <v>6187</v>
      </c>
      <c r="X1380" s="18"/>
      <c r="Y1380" s="18"/>
      <c r="Z1380" s="18"/>
      <c r="AA1380" s="18"/>
      <c r="AB1380" s="18" t="s">
        <v>486</v>
      </c>
      <c r="AC1380" s="18" t="s">
        <v>6188</v>
      </c>
      <c r="AD1380" s="18" t="s">
        <v>6187</v>
      </c>
      <c r="AE1380" s="18" t="s">
        <v>42</v>
      </c>
      <c r="AF1380" s="18" t="s">
        <v>43</v>
      </c>
      <c r="AG1380" s="18" t="s">
        <v>869</v>
      </c>
      <c r="AH1380" s="18" t="s">
        <v>43</v>
      </c>
      <c r="AI1380" s="20" t="s">
        <v>44</v>
      </c>
      <c r="AJ1380" s="53" t="s">
        <v>10412</v>
      </c>
      <c r="AK1380" s="53" t="s">
        <v>113</v>
      </c>
      <c r="AL1380" s="53" t="str">
        <f>TEXT(Table13[[#This Row],[Start Date]],"DDD")</f>
        <v>Mon</v>
      </c>
      <c r="AM1380" s="12" t="str">
        <f>TEXT(RAW!$C1380,"MMM")</f>
        <v>Sep</v>
      </c>
      <c r="AN1380" s="12" t="str">
        <f>TEXT(RAW!$C1380,"YYYY")</f>
        <v>2022</v>
      </c>
      <c r="AO1380" s="54">
        <f t="shared" si="21"/>
        <v>1.388888888888884E-2</v>
      </c>
      <c r="AR1380" s="55"/>
      <c r="AS1380" s="55"/>
    </row>
    <row r="1381" spans="1:45" ht="12.6" customHeight="1" x14ac:dyDescent="0.2">
      <c r="A1381" s="17" t="s">
        <v>13114</v>
      </c>
      <c r="B1381" s="28">
        <v>44816</v>
      </c>
      <c r="C1381" s="19">
        <v>44816</v>
      </c>
      <c r="D1381" s="19">
        <v>44823</v>
      </c>
      <c r="E1381" s="18" t="s">
        <v>151</v>
      </c>
      <c r="F1381" s="28">
        <v>44823</v>
      </c>
      <c r="G1381" s="18" t="s">
        <v>146</v>
      </c>
      <c r="H1381" s="18" t="s">
        <v>357</v>
      </c>
      <c r="I1381" s="18" t="s">
        <v>6189</v>
      </c>
      <c r="J1381" s="18" t="s">
        <v>13130</v>
      </c>
      <c r="K1381" s="18" t="s">
        <v>51</v>
      </c>
      <c r="L1381" s="18" t="s">
        <v>4674</v>
      </c>
      <c r="M1381" s="18"/>
      <c r="N1381" s="18" t="s">
        <v>40</v>
      </c>
      <c r="O1381" s="18" t="s">
        <v>362</v>
      </c>
      <c r="P1381" s="18" t="s">
        <v>363</v>
      </c>
      <c r="Q1381" s="18" t="s">
        <v>923</v>
      </c>
      <c r="R1381" s="18" t="s">
        <v>55</v>
      </c>
      <c r="S1381" s="18" t="s">
        <v>13127</v>
      </c>
      <c r="T1381" s="18" t="s">
        <v>6190</v>
      </c>
      <c r="U1381" s="18" t="s">
        <v>6191</v>
      </c>
      <c r="V1381" s="18" t="s">
        <v>366</v>
      </c>
      <c r="W1381" s="18" t="s">
        <v>366</v>
      </c>
      <c r="X1381" s="18" t="s">
        <v>5520</v>
      </c>
      <c r="Y1381" s="18" t="s">
        <v>6192</v>
      </c>
      <c r="Z1381" s="18" t="s">
        <v>41</v>
      </c>
      <c r="AA1381" s="18" t="s">
        <v>5522</v>
      </c>
      <c r="AB1381" s="18" t="s">
        <v>486</v>
      </c>
      <c r="AC1381" s="18" t="s">
        <v>6193</v>
      </c>
      <c r="AD1381" s="18" t="s">
        <v>366</v>
      </c>
      <c r="AE1381" s="18" t="s">
        <v>42</v>
      </c>
      <c r="AF1381" s="18" t="s">
        <v>43</v>
      </c>
      <c r="AG1381" s="18" t="s">
        <v>815</v>
      </c>
      <c r="AH1381" s="18" t="s">
        <v>43</v>
      </c>
      <c r="AI1381" s="20" t="s">
        <v>44</v>
      </c>
      <c r="AJ1381" s="53" t="s">
        <v>10412</v>
      </c>
      <c r="AK1381" s="53" t="s">
        <v>113</v>
      </c>
      <c r="AL1381" s="53" t="str">
        <f>TEXT(Table13[[#This Row],[Start Date]],"DDD")</f>
        <v>Mon</v>
      </c>
      <c r="AM1381" s="12" t="str">
        <f>TEXT(RAW!$C1381,"MMM")</f>
        <v>Sep</v>
      </c>
      <c r="AN1381" s="12" t="str">
        <f>TEXT(RAW!$C1381,"YYYY")</f>
        <v>2022</v>
      </c>
      <c r="AO1381" s="54">
        <f t="shared" si="21"/>
        <v>1.7361111111111049E-2</v>
      </c>
      <c r="AR1381" s="55"/>
      <c r="AS1381" s="55"/>
    </row>
    <row r="1382" spans="1:45" ht="12.6" customHeight="1" x14ac:dyDescent="0.2">
      <c r="A1382" s="17" t="s">
        <v>13114</v>
      </c>
      <c r="B1382" s="28">
        <v>44816</v>
      </c>
      <c r="C1382" s="19">
        <v>44816</v>
      </c>
      <c r="D1382" s="19">
        <v>44824</v>
      </c>
      <c r="E1382" s="18" t="s">
        <v>166</v>
      </c>
      <c r="F1382" s="28">
        <v>44824</v>
      </c>
      <c r="G1382" s="18" t="s">
        <v>195</v>
      </c>
      <c r="H1382" s="18" t="s">
        <v>357</v>
      </c>
      <c r="I1382" s="18" t="s">
        <v>6194</v>
      </c>
      <c r="J1382" s="18" t="s">
        <v>13130</v>
      </c>
      <c r="K1382" s="18" t="s">
        <v>67</v>
      </c>
      <c r="L1382" s="18" t="s">
        <v>4668</v>
      </c>
      <c r="M1382" s="18" t="s">
        <v>285</v>
      </c>
      <c r="N1382" s="18" t="s">
        <v>40</v>
      </c>
      <c r="O1382" s="18" t="s">
        <v>362</v>
      </c>
      <c r="P1382" s="18" t="s">
        <v>363</v>
      </c>
      <c r="Q1382" s="18" t="s">
        <v>477</v>
      </c>
      <c r="R1382" s="18" t="s">
        <v>55</v>
      </c>
      <c r="S1382" s="18" t="s">
        <v>13123</v>
      </c>
      <c r="T1382" s="18" t="s">
        <v>5399</v>
      </c>
      <c r="U1382" s="18" t="s">
        <v>6195</v>
      </c>
      <c r="V1382" s="18" t="s">
        <v>2167</v>
      </c>
      <c r="W1382" s="18" t="s">
        <v>6196</v>
      </c>
      <c r="X1382" s="18" t="s">
        <v>3923</v>
      </c>
      <c r="Y1382" s="18" t="s">
        <v>5401</v>
      </c>
      <c r="Z1382" s="18" t="s">
        <v>41</v>
      </c>
      <c r="AA1382" s="18" t="s">
        <v>5402</v>
      </c>
      <c r="AB1382" s="18" t="s">
        <v>486</v>
      </c>
      <c r="AC1382" s="18" t="s">
        <v>6197</v>
      </c>
      <c r="AD1382" s="18" t="s">
        <v>6196</v>
      </c>
      <c r="AE1382" s="18" t="s">
        <v>42</v>
      </c>
      <c r="AF1382" s="18" t="s">
        <v>43</v>
      </c>
      <c r="AG1382" s="18" t="s">
        <v>815</v>
      </c>
      <c r="AH1382" s="18" t="s">
        <v>43</v>
      </c>
      <c r="AI1382" s="20" t="s">
        <v>44</v>
      </c>
      <c r="AJ1382" s="53" t="s">
        <v>10412</v>
      </c>
      <c r="AK1382" s="53" t="s">
        <v>113</v>
      </c>
      <c r="AL1382" s="53" t="str">
        <f>TEXT(Table13[[#This Row],[Start Date]],"DDD")</f>
        <v>Tue</v>
      </c>
      <c r="AM1382" s="12" t="str">
        <f>TEXT(RAW!$C1382,"MMM")</f>
        <v>Sep</v>
      </c>
      <c r="AN1382" s="12" t="str">
        <f>TEXT(RAW!$C1382,"YYYY")</f>
        <v>2022</v>
      </c>
      <c r="AO1382" s="54">
        <f t="shared" si="21"/>
        <v>1.7361111111111105E-2</v>
      </c>
      <c r="AR1382" s="55"/>
      <c r="AS1382" s="55"/>
    </row>
    <row r="1383" spans="1:45" ht="12.6" customHeight="1" x14ac:dyDescent="0.2">
      <c r="A1383" s="17" t="s">
        <v>13114</v>
      </c>
      <c r="B1383" s="28">
        <v>44816</v>
      </c>
      <c r="C1383" s="19">
        <v>44816</v>
      </c>
      <c r="D1383" s="19"/>
      <c r="E1383" s="18"/>
      <c r="F1383" s="18"/>
      <c r="G1383" s="18"/>
      <c r="H1383" s="18" t="s">
        <v>357</v>
      </c>
      <c r="I1383" s="18" t="s">
        <v>6198</v>
      </c>
      <c r="J1383" s="18" t="s">
        <v>13130</v>
      </c>
      <c r="K1383" s="18" t="s">
        <v>145</v>
      </c>
      <c r="L1383" s="18" t="s">
        <v>729</v>
      </c>
      <c r="M1383" s="18"/>
      <c r="N1383" s="18" t="s">
        <v>40</v>
      </c>
      <c r="O1383" s="18" t="s">
        <v>362</v>
      </c>
      <c r="P1383" s="18" t="s">
        <v>363</v>
      </c>
      <c r="Q1383" s="18" t="s">
        <v>534</v>
      </c>
      <c r="R1383" s="18" t="s">
        <v>55</v>
      </c>
      <c r="S1383" s="18" t="s">
        <v>13127</v>
      </c>
      <c r="T1383" s="18" t="s">
        <v>2153</v>
      </c>
      <c r="U1383" s="18" t="s">
        <v>6199</v>
      </c>
      <c r="V1383" s="18"/>
      <c r="W1383" s="18"/>
      <c r="X1383" s="18" t="s">
        <v>41</v>
      </c>
      <c r="Y1383" s="18">
        <v>70813418770</v>
      </c>
      <c r="Z1383" s="18"/>
      <c r="AA1383" s="18" t="s">
        <v>538</v>
      </c>
      <c r="AB1383" s="18" t="s">
        <v>734</v>
      </c>
      <c r="AC1383" s="18"/>
      <c r="AD1383" s="18"/>
      <c r="AE1383" s="18"/>
      <c r="AF1383" s="18"/>
      <c r="AG1383" s="18"/>
      <c r="AH1383" s="18" t="s">
        <v>71</v>
      </c>
      <c r="AI1383" s="20" t="s">
        <v>44</v>
      </c>
      <c r="AJ1383" s="53" t="s">
        <v>10412</v>
      </c>
      <c r="AK1383" s="53" t="s">
        <v>113</v>
      </c>
      <c r="AL1383" s="53" t="str">
        <f>TEXT(Table13[[#This Row],[Start Date]],"DDD")</f>
        <v>Sat</v>
      </c>
      <c r="AM1383" s="12" t="str">
        <f>TEXT(RAW!$C1383,"MMM")</f>
        <v>Sep</v>
      </c>
      <c r="AN1383" s="12" t="str">
        <f>TEXT(RAW!$C1383,"YYYY")</f>
        <v>2022</v>
      </c>
      <c r="AO1383" s="54">
        <f t="shared" si="21"/>
        <v>0</v>
      </c>
      <c r="AR1383" s="55"/>
      <c r="AS1383" s="55"/>
    </row>
    <row r="1384" spans="1:45" ht="12.6" customHeight="1" x14ac:dyDescent="0.2">
      <c r="A1384" s="17" t="s">
        <v>13114</v>
      </c>
      <c r="B1384" s="19"/>
      <c r="C1384" s="19">
        <v>44726</v>
      </c>
      <c r="D1384" s="19">
        <v>44726</v>
      </c>
      <c r="E1384" s="18" t="s">
        <v>166</v>
      </c>
      <c r="F1384" s="28">
        <v>44726</v>
      </c>
      <c r="G1384" s="18" t="s">
        <v>48</v>
      </c>
      <c r="H1384" s="18" t="s">
        <v>357</v>
      </c>
      <c r="I1384" s="18" t="s">
        <v>6200</v>
      </c>
      <c r="J1384" s="18" t="s">
        <v>13133</v>
      </c>
      <c r="K1384" s="18" t="s">
        <v>1255</v>
      </c>
      <c r="L1384" s="18" t="s">
        <v>1256</v>
      </c>
      <c r="M1384" s="18"/>
      <c r="N1384" s="18"/>
      <c r="O1384" s="18" t="s">
        <v>362</v>
      </c>
      <c r="P1384" s="18" t="s">
        <v>363</v>
      </c>
      <c r="Q1384" s="18" t="s">
        <v>429</v>
      </c>
      <c r="R1384" s="18" t="s">
        <v>663</v>
      </c>
      <c r="S1384" s="18" t="s">
        <v>13127</v>
      </c>
      <c r="T1384" s="18"/>
      <c r="U1384" s="18" t="s">
        <v>6201</v>
      </c>
      <c r="V1384" s="18" t="s">
        <v>6202</v>
      </c>
      <c r="W1384" s="18" t="s">
        <v>6202</v>
      </c>
      <c r="X1384" s="18"/>
      <c r="Y1384" s="18"/>
      <c r="Z1384" s="18"/>
      <c r="AA1384" s="18"/>
      <c r="AB1384" s="18" t="s">
        <v>486</v>
      </c>
      <c r="AC1384" s="18" t="s">
        <v>6203</v>
      </c>
      <c r="AD1384" s="18" t="s">
        <v>6202</v>
      </c>
      <c r="AE1384" s="18" t="s">
        <v>42</v>
      </c>
      <c r="AF1384" s="18" t="s">
        <v>43</v>
      </c>
      <c r="AG1384" s="18" t="s">
        <v>962</v>
      </c>
      <c r="AH1384" s="18" t="s">
        <v>43</v>
      </c>
      <c r="AI1384" s="20" t="s">
        <v>1262</v>
      </c>
      <c r="AJ1384" s="53" t="s">
        <v>10412</v>
      </c>
      <c r="AK1384" s="53" t="s">
        <v>10398</v>
      </c>
      <c r="AL1384" s="53" t="str">
        <f>TEXT(Table13[[#This Row],[Start Date]],"DDD")</f>
        <v>Tue</v>
      </c>
      <c r="AM1384" s="12" t="str">
        <f>TEXT(RAW!$C1384,"MMM")</f>
        <v>Jun</v>
      </c>
      <c r="AN1384" s="12" t="str">
        <f>TEXT(RAW!$C1384,"YYYY")</f>
        <v>2022</v>
      </c>
      <c r="AO1384" s="54">
        <f t="shared" si="21"/>
        <v>6.5972222222222265E-2</v>
      </c>
      <c r="AR1384" s="55"/>
      <c r="AS1384" s="55"/>
    </row>
    <row r="1385" spans="1:45" ht="12.6" customHeight="1" x14ac:dyDescent="0.2">
      <c r="A1385" s="17" t="s">
        <v>13114</v>
      </c>
      <c r="B1385" s="28">
        <v>44726</v>
      </c>
      <c r="C1385" s="19">
        <v>44726</v>
      </c>
      <c r="D1385" s="19">
        <v>44727</v>
      </c>
      <c r="E1385" s="18" t="s">
        <v>61</v>
      </c>
      <c r="F1385" s="28">
        <v>44727</v>
      </c>
      <c r="G1385" s="18" t="s">
        <v>151</v>
      </c>
      <c r="H1385" s="18" t="s">
        <v>357</v>
      </c>
      <c r="I1385" s="18" t="s">
        <v>6204</v>
      </c>
      <c r="J1385" s="18" t="s">
        <v>13133</v>
      </c>
      <c r="K1385" s="18" t="s">
        <v>1154</v>
      </c>
      <c r="L1385" s="18" t="s">
        <v>2954</v>
      </c>
      <c r="M1385" s="18"/>
      <c r="N1385" s="18" t="s">
        <v>40</v>
      </c>
      <c r="O1385" s="18" t="s">
        <v>362</v>
      </c>
      <c r="P1385" s="18" t="s">
        <v>363</v>
      </c>
      <c r="Q1385" s="18" t="s">
        <v>364</v>
      </c>
      <c r="R1385" s="18" t="s">
        <v>395</v>
      </c>
      <c r="S1385" s="18" t="s">
        <v>13127</v>
      </c>
      <c r="T1385" s="18" t="s">
        <v>2955</v>
      </c>
      <c r="U1385" s="18" t="s">
        <v>6205</v>
      </c>
      <c r="V1385" s="18" t="s">
        <v>6206</v>
      </c>
      <c r="W1385" s="18" t="s">
        <v>6206</v>
      </c>
      <c r="X1385" s="18" t="s">
        <v>2957</v>
      </c>
      <c r="Y1385" s="18" t="s">
        <v>2958</v>
      </c>
      <c r="Z1385" s="18" t="s">
        <v>41</v>
      </c>
      <c r="AA1385" s="18" t="s">
        <v>2959</v>
      </c>
      <c r="AB1385" s="18" t="s">
        <v>486</v>
      </c>
      <c r="AC1385" s="18" t="s">
        <v>6207</v>
      </c>
      <c r="AD1385" s="18" t="s">
        <v>6206</v>
      </c>
      <c r="AE1385" s="18" t="s">
        <v>42</v>
      </c>
      <c r="AF1385" s="18" t="s">
        <v>43</v>
      </c>
      <c r="AG1385" s="18" t="s">
        <v>1361</v>
      </c>
      <c r="AH1385" s="18" t="s">
        <v>43</v>
      </c>
      <c r="AI1385" s="20" t="s">
        <v>1161</v>
      </c>
      <c r="AJ1385" s="53" t="s">
        <v>10412</v>
      </c>
      <c r="AK1385" s="53" t="s">
        <v>10398</v>
      </c>
      <c r="AL1385" s="53" t="str">
        <f>TEXT(Table13[[#This Row],[Start Date]],"DDD")</f>
        <v>Wed</v>
      </c>
      <c r="AM1385" s="12" t="str">
        <f>TEXT(RAW!$C1385,"MMM")</f>
        <v>Jun</v>
      </c>
      <c r="AN1385" s="12" t="str">
        <f>TEXT(RAW!$C1385,"YYYY")</f>
        <v>2022</v>
      </c>
      <c r="AO1385" s="54">
        <f t="shared" si="21"/>
        <v>7.2916666666666741E-2</v>
      </c>
      <c r="AR1385" s="55"/>
      <c r="AS1385" s="55"/>
    </row>
    <row r="1386" spans="1:45" ht="12.6" customHeight="1" x14ac:dyDescent="0.2">
      <c r="A1386" s="17" t="s">
        <v>13114</v>
      </c>
      <c r="B1386" s="28">
        <v>44755</v>
      </c>
      <c r="C1386" s="19">
        <v>44755</v>
      </c>
      <c r="D1386" s="19">
        <v>44755</v>
      </c>
      <c r="E1386" s="18" t="s">
        <v>134</v>
      </c>
      <c r="F1386" s="28">
        <v>44755</v>
      </c>
      <c r="G1386" s="18" t="s">
        <v>90</v>
      </c>
      <c r="H1386" s="18" t="s">
        <v>357</v>
      </c>
      <c r="I1386" s="18" t="s">
        <v>6208</v>
      </c>
      <c r="J1386" s="18" t="s">
        <v>13133</v>
      </c>
      <c r="K1386" s="18" t="s">
        <v>106</v>
      </c>
      <c r="L1386" s="18" t="s">
        <v>759</v>
      </c>
      <c r="M1386" s="18"/>
      <c r="N1386" s="18" t="s">
        <v>40</v>
      </c>
      <c r="O1386" s="18" t="s">
        <v>362</v>
      </c>
      <c r="P1386" s="18" t="s">
        <v>363</v>
      </c>
      <c r="Q1386" s="18" t="s">
        <v>429</v>
      </c>
      <c r="R1386" s="18" t="s">
        <v>395</v>
      </c>
      <c r="S1386" s="18" t="s">
        <v>13127</v>
      </c>
      <c r="T1386" s="18" t="s">
        <v>760</v>
      </c>
      <c r="U1386" s="18" t="s">
        <v>6209</v>
      </c>
      <c r="V1386" s="18" t="s">
        <v>6210</v>
      </c>
      <c r="W1386" s="18" t="s">
        <v>6210</v>
      </c>
      <c r="X1386" s="18" t="s">
        <v>764</v>
      </c>
      <c r="Y1386" s="18" t="s">
        <v>765</v>
      </c>
      <c r="Z1386" s="18" t="s">
        <v>41</v>
      </c>
      <c r="AA1386" s="18" t="s">
        <v>766</v>
      </c>
      <c r="AB1386" s="18" t="s">
        <v>486</v>
      </c>
      <c r="AC1386" s="18" t="s">
        <v>6211</v>
      </c>
      <c r="AD1386" s="18" t="s">
        <v>6210</v>
      </c>
      <c r="AE1386" s="18" t="s">
        <v>42</v>
      </c>
      <c r="AF1386" s="18" t="s">
        <v>43</v>
      </c>
      <c r="AG1386" s="18" t="s">
        <v>510</v>
      </c>
      <c r="AH1386" s="18" t="s">
        <v>43</v>
      </c>
      <c r="AI1386" s="20" t="s">
        <v>769</v>
      </c>
      <c r="AJ1386" s="53" t="s">
        <v>10412</v>
      </c>
      <c r="AK1386" s="53" t="s">
        <v>10398</v>
      </c>
      <c r="AL1386" s="53" t="str">
        <f>TEXT(Table13[[#This Row],[Start Date]],"DDD")</f>
        <v>Wed</v>
      </c>
      <c r="AM1386" s="12" t="str">
        <f>TEXT(RAW!$C1386,"MMM")</f>
        <v>Jul</v>
      </c>
      <c r="AN1386" s="12" t="str">
        <f>TEXT(RAW!$C1386,"YYYY")</f>
        <v>2022</v>
      </c>
      <c r="AO1386" s="54">
        <f t="shared" si="21"/>
        <v>3.819444444444442E-2</v>
      </c>
      <c r="AR1386" s="55"/>
      <c r="AS1386" s="55"/>
    </row>
    <row r="1387" spans="1:45" ht="12.6" customHeight="1" x14ac:dyDescent="0.2">
      <c r="A1387" s="17" t="s">
        <v>13114</v>
      </c>
      <c r="B1387" s="28">
        <v>44817</v>
      </c>
      <c r="C1387" s="19">
        <v>44817</v>
      </c>
      <c r="D1387" s="19">
        <v>44817</v>
      </c>
      <c r="E1387" s="18" t="s">
        <v>63</v>
      </c>
      <c r="F1387" s="28">
        <v>44817</v>
      </c>
      <c r="G1387" s="18" t="s">
        <v>96</v>
      </c>
      <c r="H1387" s="18" t="s">
        <v>357</v>
      </c>
      <c r="I1387" s="18" t="s">
        <v>6212</v>
      </c>
      <c r="J1387" s="18" t="s">
        <v>13133</v>
      </c>
      <c r="K1387" s="18" t="s">
        <v>107</v>
      </c>
      <c r="L1387" s="18" t="s">
        <v>5356</v>
      </c>
      <c r="M1387" s="18"/>
      <c r="N1387" s="18" t="s">
        <v>40</v>
      </c>
      <c r="O1387" s="18" t="s">
        <v>362</v>
      </c>
      <c r="P1387" s="18" t="s">
        <v>363</v>
      </c>
      <c r="Q1387" s="18" t="s">
        <v>552</v>
      </c>
      <c r="R1387" s="18" t="s">
        <v>55</v>
      </c>
      <c r="S1387" s="18" t="s">
        <v>13128</v>
      </c>
      <c r="T1387" s="18" t="s">
        <v>5357</v>
      </c>
      <c r="U1387" s="18" t="s">
        <v>6213</v>
      </c>
      <c r="V1387" s="18" t="s">
        <v>1087</v>
      </c>
      <c r="W1387" s="18" t="s">
        <v>1087</v>
      </c>
      <c r="X1387" s="18" t="s">
        <v>852</v>
      </c>
      <c r="Y1387" s="18" t="s">
        <v>1000</v>
      </c>
      <c r="Z1387" s="18" t="s">
        <v>41</v>
      </c>
      <c r="AA1387" s="18" t="s">
        <v>854</v>
      </c>
      <c r="AB1387" s="18" t="s">
        <v>727</v>
      </c>
      <c r="AC1387" s="18" t="s">
        <v>6214</v>
      </c>
      <c r="AD1387" s="18" t="s">
        <v>1087</v>
      </c>
      <c r="AE1387" s="18" t="s">
        <v>42</v>
      </c>
      <c r="AF1387" s="18" t="s">
        <v>43</v>
      </c>
      <c r="AG1387" s="18" t="s">
        <v>2061</v>
      </c>
      <c r="AH1387" s="18" t="s">
        <v>43</v>
      </c>
      <c r="AI1387" s="20" t="s">
        <v>891</v>
      </c>
      <c r="AJ1387" s="53" t="s">
        <v>10412</v>
      </c>
      <c r="AK1387" s="53" t="s">
        <v>113</v>
      </c>
      <c r="AL1387" s="53" t="str">
        <f>TEXT(Table13[[#This Row],[Start Date]],"DDD")</f>
        <v>Tue</v>
      </c>
      <c r="AM1387" s="12" t="str">
        <f>TEXT(RAW!$C1387,"MMM")</f>
        <v>Sep</v>
      </c>
      <c r="AN1387" s="12" t="str">
        <f>TEXT(RAW!$C1387,"YYYY")</f>
        <v>2022</v>
      </c>
      <c r="AO1387" s="54">
        <f t="shared" si="21"/>
        <v>0.10416666666666669</v>
      </c>
      <c r="AR1387" s="55"/>
      <c r="AS1387" s="55"/>
    </row>
    <row r="1388" spans="1:45" ht="12.6" customHeight="1" x14ac:dyDescent="0.2">
      <c r="A1388" s="17" t="s">
        <v>13114</v>
      </c>
      <c r="B1388" s="28">
        <v>44817</v>
      </c>
      <c r="C1388" s="19">
        <v>44817</v>
      </c>
      <c r="D1388" s="19"/>
      <c r="E1388" s="18"/>
      <c r="F1388" s="18"/>
      <c r="G1388" s="18"/>
      <c r="H1388" s="18" t="s">
        <v>357</v>
      </c>
      <c r="I1388" s="18" t="s">
        <v>6215</v>
      </c>
      <c r="J1388" s="18" t="s">
        <v>13130</v>
      </c>
      <c r="K1388" s="18" t="s">
        <v>197</v>
      </c>
      <c r="L1388" s="18" t="s">
        <v>4674</v>
      </c>
      <c r="M1388" s="18"/>
      <c r="N1388" s="18" t="s">
        <v>40</v>
      </c>
      <c r="O1388" s="18" t="s">
        <v>362</v>
      </c>
      <c r="P1388" s="18" t="s">
        <v>363</v>
      </c>
      <c r="Q1388" s="18" t="s">
        <v>923</v>
      </c>
      <c r="R1388" s="18" t="s">
        <v>55</v>
      </c>
      <c r="S1388" s="18" t="s">
        <v>13118</v>
      </c>
      <c r="T1388" s="18" t="s">
        <v>6216</v>
      </c>
      <c r="U1388" s="18" t="s">
        <v>6217</v>
      </c>
      <c r="V1388" s="18"/>
      <c r="W1388" s="18"/>
      <c r="X1388" s="18" t="s">
        <v>6218</v>
      </c>
      <c r="Y1388" s="18" t="s">
        <v>6219</v>
      </c>
      <c r="Z1388" s="18" t="s">
        <v>41</v>
      </c>
      <c r="AA1388" s="18" t="s">
        <v>6220</v>
      </c>
      <c r="AB1388" s="18" t="s">
        <v>486</v>
      </c>
      <c r="AC1388" s="18"/>
      <c r="AD1388" s="18"/>
      <c r="AE1388" s="18"/>
      <c r="AF1388" s="18"/>
      <c r="AG1388" s="18"/>
      <c r="AH1388" s="18" t="s">
        <v>71</v>
      </c>
      <c r="AI1388" s="20" t="s">
        <v>44</v>
      </c>
      <c r="AJ1388" s="53" t="s">
        <v>10412</v>
      </c>
      <c r="AK1388" s="53" t="s">
        <v>113</v>
      </c>
      <c r="AL1388" s="53" t="str">
        <f>TEXT(Table13[[#This Row],[Start Date]],"DDD")</f>
        <v>Sat</v>
      </c>
      <c r="AM1388" s="12" t="str">
        <f>TEXT(RAW!$C1388,"MMM")</f>
        <v>Sep</v>
      </c>
      <c r="AN1388" s="12" t="str">
        <f>TEXT(RAW!$C1388,"YYYY")</f>
        <v>2022</v>
      </c>
      <c r="AO1388" s="54">
        <f t="shared" si="21"/>
        <v>0</v>
      </c>
      <c r="AR1388" s="55"/>
      <c r="AS1388" s="55"/>
    </row>
    <row r="1389" spans="1:45" ht="12.6" customHeight="1" x14ac:dyDescent="0.2">
      <c r="A1389" s="17" t="s">
        <v>13114</v>
      </c>
      <c r="B1389" s="28">
        <v>44817</v>
      </c>
      <c r="C1389" s="19">
        <v>44817</v>
      </c>
      <c r="D1389" s="19">
        <v>44825</v>
      </c>
      <c r="E1389" s="18" t="s">
        <v>161</v>
      </c>
      <c r="F1389" s="28">
        <v>44825</v>
      </c>
      <c r="G1389" s="18" t="s">
        <v>144</v>
      </c>
      <c r="H1389" s="18" t="s">
        <v>357</v>
      </c>
      <c r="I1389" s="18" t="s">
        <v>6221</v>
      </c>
      <c r="J1389" s="18" t="s">
        <v>13130</v>
      </c>
      <c r="K1389" s="21" t="s">
        <v>239</v>
      </c>
      <c r="L1389" s="18" t="s">
        <v>4674</v>
      </c>
      <c r="M1389" s="18"/>
      <c r="N1389" s="18" t="s">
        <v>40</v>
      </c>
      <c r="O1389" s="18" t="s">
        <v>362</v>
      </c>
      <c r="P1389" s="18" t="s">
        <v>363</v>
      </c>
      <c r="Q1389" s="18" t="s">
        <v>923</v>
      </c>
      <c r="R1389" s="18" t="s">
        <v>55</v>
      </c>
      <c r="S1389" s="18" t="s">
        <v>13123</v>
      </c>
      <c r="T1389" s="18" t="s">
        <v>6222</v>
      </c>
      <c r="U1389" s="18" t="s">
        <v>6223</v>
      </c>
      <c r="V1389" s="18" t="s">
        <v>2149</v>
      </c>
      <c r="W1389" s="18" t="s">
        <v>5372</v>
      </c>
      <c r="X1389" s="18" t="s">
        <v>5520</v>
      </c>
      <c r="Y1389" s="18" t="s">
        <v>6224</v>
      </c>
      <c r="Z1389" s="18" t="s">
        <v>41</v>
      </c>
      <c r="AA1389" s="18" t="s">
        <v>5522</v>
      </c>
      <c r="AB1389" s="18" t="s">
        <v>486</v>
      </c>
      <c r="AC1389" s="18" t="s">
        <v>6225</v>
      </c>
      <c r="AD1389" s="18" t="s">
        <v>5372</v>
      </c>
      <c r="AE1389" s="18" t="s">
        <v>42</v>
      </c>
      <c r="AF1389" s="18" t="s">
        <v>43</v>
      </c>
      <c r="AG1389" s="18" t="s">
        <v>815</v>
      </c>
      <c r="AH1389" s="18" t="s">
        <v>43</v>
      </c>
      <c r="AI1389" s="20" t="s">
        <v>44</v>
      </c>
      <c r="AJ1389" s="53" t="s">
        <v>10412</v>
      </c>
      <c r="AK1389" s="53" t="s">
        <v>113</v>
      </c>
      <c r="AL1389" s="53" t="str">
        <f>TEXT(Table13[[#This Row],[Start Date]],"DDD")</f>
        <v>Wed</v>
      </c>
      <c r="AM1389" s="12" t="str">
        <f>TEXT(RAW!$C1389,"MMM")</f>
        <v>Sep</v>
      </c>
      <c r="AN1389" s="12" t="str">
        <f>TEXT(RAW!$C1389,"YYYY")</f>
        <v>2022</v>
      </c>
      <c r="AO1389" s="54">
        <f t="shared" si="21"/>
        <v>1.736111111111116E-2</v>
      </c>
      <c r="AR1389" s="55"/>
      <c r="AS1389" s="55"/>
    </row>
    <row r="1390" spans="1:45" ht="12.6" customHeight="1" x14ac:dyDescent="0.2">
      <c r="A1390" s="17" t="s">
        <v>13114</v>
      </c>
      <c r="B1390" s="28">
        <v>44818</v>
      </c>
      <c r="C1390" s="19">
        <v>44818</v>
      </c>
      <c r="D1390" s="19">
        <v>44818</v>
      </c>
      <c r="E1390" s="18" t="s">
        <v>114</v>
      </c>
      <c r="F1390" s="28">
        <v>44818</v>
      </c>
      <c r="G1390" s="18" t="s">
        <v>194</v>
      </c>
      <c r="H1390" s="18" t="s">
        <v>357</v>
      </c>
      <c r="I1390" s="18" t="s">
        <v>6226</v>
      </c>
      <c r="J1390" s="18" t="s">
        <v>13133</v>
      </c>
      <c r="K1390" s="18" t="s">
        <v>1419</v>
      </c>
      <c r="L1390" s="18" t="s">
        <v>4258</v>
      </c>
      <c r="M1390" s="18"/>
      <c r="N1390" s="18" t="s">
        <v>40</v>
      </c>
      <c r="O1390" s="18" t="s">
        <v>362</v>
      </c>
      <c r="P1390" s="18" t="s">
        <v>363</v>
      </c>
      <c r="Q1390" s="18" t="s">
        <v>364</v>
      </c>
      <c r="R1390" s="18" t="s">
        <v>55</v>
      </c>
      <c r="S1390" s="18" t="s">
        <v>13127</v>
      </c>
      <c r="T1390" s="18" t="s">
        <v>4378</v>
      </c>
      <c r="U1390" s="18" t="s">
        <v>5878</v>
      </c>
      <c r="V1390" s="18" t="s">
        <v>366</v>
      </c>
      <c r="W1390" s="18" t="s">
        <v>366</v>
      </c>
      <c r="X1390" s="18" t="s">
        <v>4379</v>
      </c>
      <c r="Y1390" s="18" t="s">
        <v>1423</v>
      </c>
      <c r="Z1390" s="18" t="s">
        <v>41</v>
      </c>
      <c r="AA1390" s="18" t="s">
        <v>1260</v>
      </c>
      <c r="AB1390" s="18" t="s">
        <v>486</v>
      </c>
      <c r="AC1390" s="18" t="s">
        <v>6227</v>
      </c>
      <c r="AD1390" s="18" t="s">
        <v>366</v>
      </c>
      <c r="AE1390" s="18" t="s">
        <v>42</v>
      </c>
      <c r="AF1390" s="18" t="s">
        <v>43</v>
      </c>
      <c r="AG1390" s="18" t="s">
        <v>510</v>
      </c>
      <c r="AH1390" s="18" t="s">
        <v>43</v>
      </c>
      <c r="AI1390" s="20" t="s">
        <v>1426</v>
      </c>
      <c r="AJ1390" s="53" t="s">
        <v>10412</v>
      </c>
      <c r="AK1390" s="53" t="s">
        <v>113</v>
      </c>
      <c r="AL1390" s="53" t="str">
        <f>TEXT(Table13[[#This Row],[Start Date]],"DDD")</f>
        <v>Wed</v>
      </c>
      <c r="AM1390" s="12" t="str">
        <f>TEXT(RAW!$C1390,"MMM")</f>
        <v>Sep</v>
      </c>
      <c r="AN1390" s="12" t="str">
        <f>TEXT(RAW!$C1390,"YYYY")</f>
        <v>2022</v>
      </c>
      <c r="AO1390" s="54">
        <f t="shared" si="21"/>
        <v>3.819444444444442E-2</v>
      </c>
      <c r="AR1390" s="55"/>
      <c r="AS1390" s="55"/>
    </row>
    <row r="1391" spans="1:45" ht="12.6" customHeight="1" x14ac:dyDescent="0.2">
      <c r="A1391" s="17" t="s">
        <v>13114</v>
      </c>
      <c r="B1391" s="28">
        <v>44748</v>
      </c>
      <c r="C1391" s="19">
        <v>44748</v>
      </c>
      <c r="D1391" s="19">
        <v>44760</v>
      </c>
      <c r="E1391" s="18" t="s">
        <v>45</v>
      </c>
      <c r="F1391" s="28">
        <v>44760</v>
      </c>
      <c r="G1391" s="18" t="s">
        <v>37</v>
      </c>
      <c r="H1391" s="18" t="s">
        <v>357</v>
      </c>
      <c r="I1391" s="18" t="s">
        <v>6228</v>
      </c>
      <c r="J1391" s="18" t="s">
        <v>13130</v>
      </c>
      <c r="K1391" s="18" t="s">
        <v>116</v>
      </c>
      <c r="L1391" s="18" t="s">
        <v>533</v>
      </c>
      <c r="M1391" s="18"/>
      <c r="N1391" s="18" t="s">
        <v>40</v>
      </c>
      <c r="O1391" s="18" t="s">
        <v>362</v>
      </c>
      <c r="P1391" s="18" t="s">
        <v>363</v>
      </c>
      <c r="Q1391" s="18" t="s">
        <v>534</v>
      </c>
      <c r="R1391" s="18" t="s">
        <v>55</v>
      </c>
      <c r="S1391" s="18" t="s">
        <v>13123</v>
      </c>
      <c r="T1391" s="18" t="s">
        <v>2745</v>
      </c>
      <c r="U1391" s="18" t="s">
        <v>6017</v>
      </c>
      <c r="V1391" s="18" t="s">
        <v>2085</v>
      </c>
      <c r="W1391" s="18" t="s">
        <v>1901</v>
      </c>
      <c r="X1391" s="18" t="s">
        <v>41</v>
      </c>
      <c r="Y1391" s="18">
        <v>70715737594</v>
      </c>
      <c r="Z1391" s="18"/>
      <c r="AA1391" s="18" t="s">
        <v>538</v>
      </c>
      <c r="AB1391" s="18" t="s">
        <v>539</v>
      </c>
      <c r="AC1391" s="18" t="s">
        <v>6229</v>
      </c>
      <c r="AD1391" s="18" t="s">
        <v>1901</v>
      </c>
      <c r="AE1391" s="18" t="s">
        <v>42</v>
      </c>
      <c r="AF1391" s="18" t="s">
        <v>43</v>
      </c>
      <c r="AG1391" s="18" t="s">
        <v>480</v>
      </c>
      <c r="AH1391" s="18" t="s">
        <v>43</v>
      </c>
      <c r="AI1391" s="20" t="s">
        <v>52</v>
      </c>
      <c r="AJ1391" s="53" t="s">
        <v>10412</v>
      </c>
      <c r="AK1391" s="53" t="s">
        <v>113</v>
      </c>
      <c r="AL1391" s="53" t="str">
        <f>TEXT(Table13[[#This Row],[Start Date]],"DDD")</f>
        <v>Mon</v>
      </c>
      <c r="AM1391" s="12" t="str">
        <f>TEXT(RAW!$C1391,"MMM")</f>
        <v>Jul</v>
      </c>
      <c r="AN1391" s="12" t="str">
        <f>TEXT(RAW!$C1391,"YYYY")</f>
        <v>2022</v>
      </c>
      <c r="AO1391" s="54">
        <f t="shared" si="21"/>
        <v>2.0833333333333315E-2</v>
      </c>
      <c r="AR1391" s="55"/>
      <c r="AS1391" s="55"/>
    </row>
    <row r="1392" spans="1:45" ht="12.6" customHeight="1" x14ac:dyDescent="0.2">
      <c r="A1392" s="17" t="s">
        <v>13114</v>
      </c>
      <c r="B1392" s="28">
        <v>44748</v>
      </c>
      <c r="C1392" s="19">
        <v>44748</v>
      </c>
      <c r="D1392" s="19"/>
      <c r="E1392" s="18"/>
      <c r="F1392" s="18"/>
      <c r="G1392" s="18"/>
      <c r="H1392" s="18" t="s">
        <v>357</v>
      </c>
      <c r="I1392" s="18" t="s">
        <v>6230</v>
      </c>
      <c r="J1392" s="18" t="s">
        <v>13130</v>
      </c>
      <c r="K1392" s="18" t="s">
        <v>70</v>
      </c>
      <c r="L1392" s="18" t="s">
        <v>533</v>
      </c>
      <c r="M1392" s="18"/>
      <c r="N1392" s="18" t="s">
        <v>40</v>
      </c>
      <c r="O1392" s="18" t="s">
        <v>362</v>
      </c>
      <c r="P1392" s="18" t="s">
        <v>363</v>
      </c>
      <c r="Q1392" s="18" t="s">
        <v>534</v>
      </c>
      <c r="R1392" s="18" t="s">
        <v>55</v>
      </c>
      <c r="S1392" s="18" t="s">
        <v>13118</v>
      </c>
      <c r="T1392" s="18" t="s">
        <v>4027</v>
      </c>
      <c r="U1392" s="18" t="s">
        <v>6231</v>
      </c>
      <c r="V1392" s="18"/>
      <c r="W1392" s="18"/>
      <c r="X1392" s="18" t="s">
        <v>41</v>
      </c>
      <c r="Y1392" s="18">
        <v>70715737608</v>
      </c>
      <c r="Z1392" s="18"/>
      <c r="AA1392" s="18" t="s">
        <v>538</v>
      </c>
      <c r="AB1392" s="18" t="s">
        <v>539</v>
      </c>
      <c r="AC1392" s="18"/>
      <c r="AD1392" s="18"/>
      <c r="AE1392" s="18"/>
      <c r="AF1392" s="18"/>
      <c r="AG1392" s="18"/>
      <c r="AH1392" s="18" t="s">
        <v>71</v>
      </c>
      <c r="AI1392" s="20" t="s">
        <v>52</v>
      </c>
      <c r="AJ1392" s="53" t="s">
        <v>10412</v>
      </c>
      <c r="AK1392" s="53" t="s">
        <v>113</v>
      </c>
      <c r="AL1392" s="53" t="str">
        <f>TEXT(Table13[[#This Row],[Start Date]],"DDD")</f>
        <v>Sat</v>
      </c>
      <c r="AM1392" s="12" t="str">
        <f>TEXT(RAW!$C1392,"MMM")</f>
        <v>Jul</v>
      </c>
      <c r="AN1392" s="12" t="str">
        <f>TEXT(RAW!$C1392,"YYYY")</f>
        <v>2022</v>
      </c>
      <c r="AO1392" s="54">
        <f t="shared" si="21"/>
        <v>0</v>
      </c>
      <c r="AR1392" s="55"/>
      <c r="AS1392" s="55"/>
    </row>
    <row r="1393" spans="1:45" ht="12.6" customHeight="1" x14ac:dyDescent="0.2">
      <c r="A1393" s="17" t="s">
        <v>13114</v>
      </c>
      <c r="B1393" s="28">
        <v>44748</v>
      </c>
      <c r="C1393" s="19">
        <v>44748</v>
      </c>
      <c r="D1393" s="19">
        <v>44778</v>
      </c>
      <c r="E1393" s="18" t="s">
        <v>84</v>
      </c>
      <c r="F1393" s="28">
        <v>44778</v>
      </c>
      <c r="G1393" s="18" t="s">
        <v>96</v>
      </c>
      <c r="H1393" s="18" t="s">
        <v>357</v>
      </c>
      <c r="I1393" s="18" t="s">
        <v>6232</v>
      </c>
      <c r="J1393" s="18" t="s">
        <v>13130</v>
      </c>
      <c r="K1393" s="18" t="s">
        <v>67</v>
      </c>
      <c r="L1393" s="18" t="s">
        <v>533</v>
      </c>
      <c r="M1393" s="18"/>
      <c r="N1393" s="18" t="s">
        <v>40</v>
      </c>
      <c r="O1393" s="18" t="s">
        <v>362</v>
      </c>
      <c r="P1393" s="18" t="s">
        <v>363</v>
      </c>
      <c r="Q1393" s="18" t="s">
        <v>534</v>
      </c>
      <c r="R1393" s="18" t="s">
        <v>55</v>
      </c>
      <c r="S1393" s="18" t="s">
        <v>13123</v>
      </c>
      <c r="T1393" s="18" t="s">
        <v>3024</v>
      </c>
      <c r="U1393" s="18" t="s">
        <v>6233</v>
      </c>
      <c r="V1393" s="18" t="s">
        <v>2085</v>
      </c>
      <c r="W1393" s="18" t="s">
        <v>1901</v>
      </c>
      <c r="X1393" s="18" t="s">
        <v>41</v>
      </c>
      <c r="Y1393" s="18">
        <v>70314471062</v>
      </c>
      <c r="Z1393" s="18"/>
      <c r="AA1393" s="18" t="s">
        <v>538</v>
      </c>
      <c r="AB1393" s="18" t="s">
        <v>539</v>
      </c>
      <c r="AC1393" s="18" t="s">
        <v>6234</v>
      </c>
      <c r="AD1393" s="18" t="s">
        <v>1901</v>
      </c>
      <c r="AE1393" s="18" t="s">
        <v>42</v>
      </c>
      <c r="AF1393" s="18" t="s">
        <v>43</v>
      </c>
      <c r="AG1393" s="18" t="s">
        <v>480</v>
      </c>
      <c r="AH1393" s="18" t="s">
        <v>43</v>
      </c>
      <c r="AI1393" s="20" t="s">
        <v>52</v>
      </c>
      <c r="AJ1393" s="53" t="s">
        <v>10412</v>
      </c>
      <c r="AK1393" s="53" t="s">
        <v>113</v>
      </c>
      <c r="AL1393" s="53" t="str">
        <f>TEXT(Table13[[#This Row],[Start Date]],"DDD")</f>
        <v>Fri</v>
      </c>
      <c r="AM1393" s="12" t="str">
        <f>TEXT(RAW!$C1393,"MMM")</f>
        <v>Jul</v>
      </c>
      <c r="AN1393" s="12" t="str">
        <f>TEXT(RAW!$C1393,"YYYY")</f>
        <v>2022</v>
      </c>
      <c r="AO1393" s="54">
        <f t="shared" si="21"/>
        <v>2.083333333333337E-2</v>
      </c>
      <c r="AR1393" s="55"/>
      <c r="AS1393" s="55"/>
    </row>
    <row r="1394" spans="1:45" ht="12.6" customHeight="1" x14ac:dyDescent="0.2">
      <c r="A1394" s="17" t="s">
        <v>13114</v>
      </c>
      <c r="B1394" s="28">
        <v>44748</v>
      </c>
      <c r="C1394" s="19">
        <v>44748</v>
      </c>
      <c r="D1394" s="19">
        <v>44761</v>
      </c>
      <c r="E1394" s="18" t="s">
        <v>84</v>
      </c>
      <c r="F1394" s="28">
        <v>44761</v>
      </c>
      <c r="G1394" s="18" t="s">
        <v>96</v>
      </c>
      <c r="H1394" s="18" t="s">
        <v>357</v>
      </c>
      <c r="I1394" s="18" t="s">
        <v>6232</v>
      </c>
      <c r="J1394" s="18" t="s">
        <v>13130</v>
      </c>
      <c r="K1394" s="18" t="s">
        <v>67</v>
      </c>
      <c r="L1394" s="18" t="s">
        <v>533</v>
      </c>
      <c r="M1394" s="18"/>
      <c r="N1394" s="18" t="s">
        <v>40</v>
      </c>
      <c r="O1394" s="18" t="s">
        <v>362</v>
      </c>
      <c r="P1394" s="18" t="s">
        <v>363</v>
      </c>
      <c r="Q1394" s="18" t="s">
        <v>534</v>
      </c>
      <c r="R1394" s="18" t="s">
        <v>55</v>
      </c>
      <c r="S1394" s="18" t="s">
        <v>13123</v>
      </c>
      <c r="T1394" s="18" t="s">
        <v>3024</v>
      </c>
      <c r="U1394" s="18" t="s">
        <v>6233</v>
      </c>
      <c r="V1394" s="18" t="s">
        <v>2085</v>
      </c>
      <c r="W1394" s="18" t="s">
        <v>1901</v>
      </c>
      <c r="X1394" s="18" t="s">
        <v>41</v>
      </c>
      <c r="Y1394" s="18">
        <v>70314471062</v>
      </c>
      <c r="Z1394" s="18"/>
      <c r="AA1394" s="18" t="s">
        <v>538</v>
      </c>
      <c r="AB1394" s="18" t="s">
        <v>539</v>
      </c>
      <c r="AC1394" s="18" t="s">
        <v>6235</v>
      </c>
      <c r="AD1394" s="18" t="s">
        <v>1901</v>
      </c>
      <c r="AE1394" s="18" t="s">
        <v>42</v>
      </c>
      <c r="AF1394" s="18" t="s">
        <v>43</v>
      </c>
      <c r="AG1394" s="18" t="s">
        <v>480</v>
      </c>
      <c r="AH1394" s="18" t="s">
        <v>43</v>
      </c>
      <c r="AI1394" s="20" t="s">
        <v>52</v>
      </c>
      <c r="AJ1394" s="53" t="s">
        <v>10412</v>
      </c>
      <c r="AK1394" s="53" t="s">
        <v>113</v>
      </c>
      <c r="AL1394" s="53" t="str">
        <f>TEXT(Table13[[#This Row],[Start Date]],"DDD")</f>
        <v>Tue</v>
      </c>
      <c r="AM1394" s="12" t="str">
        <f>TEXT(RAW!$C1394,"MMM")</f>
        <v>Jul</v>
      </c>
      <c r="AN1394" s="12" t="str">
        <f>TEXT(RAW!$C1394,"YYYY")</f>
        <v>2022</v>
      </c>
      <c r="AO1394" s="54">
        <f t="shared" si="21"/>
        <v>2.083333333333337E-2</v>
      </c>
      <c r="AR1394" s="55"/>
      <c r="AS1394" s="55"/>
    </row>
    <row r="1395" spans="1:45" ht="12.6" customHeight="1" x14ac:dyDescent="0.2">
      <c r="A1395" s="17" t="s">
        <v>13114</v>
      </c>
      <c r="B1395" s="19"/>
      <c r="C1395" s="19">
        <v>44727</v>
      </c>
      <c r="D1395" s="19"/>
      <c r="E1395" s="18"/>
      <c r="F1395" s="18"/>
      <c r="G1395" s="18"/>
      <c r="H1395" s="18" t="s">
        <v>357</v>
      </c>
      <c r="I1395" s="18" t="s">
        <v>6236</v>
      </c>
      <c r="J1395" s="18" t="s">
        <v>13131</v>
      </c>
      <c r="K1395" s="18" t="s">
        <v>574</v>
      </c>
      <c r="L1395" s="18"/>
      <c r="M1395" s="18"/>
      <c r="N1395" s="18"/>
      <c r="O1395" s="18" t="s">
        <v>362</v>
      </c>
      <c r="P1395" s="18" t="s">
        <v>363</v>
      </c>
      <c r="Q1395" s="18" t="s">
        <v>1695</v>
      </c>
      <c r="R1395" s="18" t="s">
        <v>395</v>
      </c>
      <c r="S1395" s="18" t="s">
        <v>13129</v>
      </c>
      <c r="T1395" s="18"/>
      <c r="U1395" s="18" t="s">
        <v>6237</v>
      </c>
      <c r="V1395" s="18"/>
      <c r="W1395" s="18"/>
      <c r="X1395" s="18"/>
      <c r="Y1395" s="18"/>
      <c r="Z1395" s="18"/>
      <c r="AA1395" s="18"/>
      <c r="AB1395" s="18"/>
      <c r="AC1395" s="18"/>
      <c r="AD1395" s="18"/>
      <c r="AE1395" s="18"/>
      <c r="AF1395" s="18"/>
      <c r="AG1395" s="18"/>
      <c r="AH1395" s="18" t="s">
        <v>71</v>
      </c>
      <c r="AI1395" s="20" t="s">
        <v>473</v>
      </c>
      <c r="AJ1395" s="53" t="s">
        <v>10412</v>
      </c>
      <c r="AK1395" s="53" t="s">
        <v>10398</v>
      </c>
      <c r="AL1395" s="53" t="str">
        <f>TEXT(Table13[[#This Row],[Start Date]],"DDD")</f>
        <v>Sat</v>
      </c>
      <c r="AM1395" s="12" t="str">
        <f>TEXT(RAW!$C1395,"MMM")</f>
        <v>Jun</v>
      </c>
      <c r="AN1395" s="12" t="str">
        <f>TEXT(RAW!$C1395,"YYYY")</f>
        <v>2022</v>
      </c>
      <c r="AO1395" s="54">
        <f t="shared" si="21"/>
        <v>0</v>
      </c>
      <c r="AR1395" s="55"/>
      <c r="AS1395" s="55"/>
    </row>
    <row r="1396" spans="1:45" ht="12.6" customHeight="1" x14ac:dyDescent="0.2">
      <c r="A1396" s="17" t="s">
        <v>13114</v>
      </c>
      <c r="B1396" s="19"/>
      <c r="C1396" s="19">
        <v>44727</v>
      </c>
      <c r="D1396" s="19">
        <v>44736</v>
      </c>
      <c r="E1396" s="18" t="s">
        <v>72</v>
      </c>
      <c r="F1396" s="28">
        <v>44736</v>
      </c>
      <c r="G1396" s="18" t="s">
        <v>125</v>
      </c>
      <c r="H1396" s="18" t="s">
        <v>357</v>
      </c>
      <c r="I1396" s="18" t="s">
        <v>6238</v>
      </c>
      <c r="J1396" s="18" t="s">
        <v>13130</v>
      </c>
      <c r="K1396" s="18" t="s">
        <v>76</v>
      </c>
      <c r="L1396" s="18" t="s">
        <v>909</v>
      </c>
      <c r="M1396" s="18"/>
      <c r="N1396" s="18"/>
      <c r="O1396" s="18" t="s">
        <v>362</v>
      </c>
      <c r="P1396" s="18" t="s">
        <v>363</v>
      </c>
      <c r="Q1396" s="18" t="s">
        <v>923</v>
      </c>
      <c r="R1396" s="18" t="s">
        <v>55</v>
      </c>
      <c r="S1396" s="18" t="s">
        <v>13118</v>
      </c>
      <c r="T1396" s="18"/>
      <c r="U1396" s="18" t="s">
        <v>6239</v>
      </c>
      <c r="V1396" s="18" t="s">
        <v>4989</v>
      </c>
      <c r="W1396" s="18" t="s">
        <v>4989</v>
      </c>
      <c r="X1396" s="18"/>
      <c r="Y1396" s="18"/>
      <c r="Z1396" s="18"/>
      <c r="AA1396" s="18"/>
      <c r="AB1396" s="18" t="s">
        <v>367</v>
      </c>
      <c r="AC1396" s="18" t="s">
        <v>6240</v>
      </c>
      <c r="AD1396" s="18" t="s">
        <v>4989</v>
      </c>
      <c r="AE1396" s="18" t="s">
        <v>42</v>
      </c>
      <c r="AF1396" s="18" t="s">
        <v>43</v>
      </c>
      <c r="AG1396" s="18" t="s">
        <v>480</v>
      </c>
      <c r="AH1396" s="18" t="s">
        <v>43</v>
      </c>
      <c r="AI1396" s="20" t="s">
        <v>44</v>
      </c>
      <c r="AJ1396" s="53" t="s">
        <v>10412</v>
      </c>
      <c r="AK1396" s="53" t="s">
        <v>113</v>
      </c>
      <c r="AL1396" s="53" t="str">
        <f>TEXT(Table13[[#This Row],[Start Date]],"DDD")</f>
        <v>Fri</v>
      </c>
      <c r="AM1396" s="12" t="str">
        <f>TEXT(RAW!$C1396,"MMM")</f>
        <v>Jun</v>
      </c>
      <c r="AN1396" s="12" t="str">
        <f>TEXT(RAW!$C1396,"YYYY")</f>
        <v>2022</v>
      </c>
      <c r="AO1396" s="54">
        <f t="shared" si="21"/>
        <v>2.083333333333337E-2</v>
      </c>
      <c r="AR1396" s="55"/>
      <c r="AS1396" s="55"/>
    </row>
    <row r="1397" spans="1:45" ht="12.6" customHeight="1" x14ac:dyDescent="0.2">
      <c r="A1397" s="17" t="s">
        <v>13114</v>
      </c>
      <c r="B1397" s="28">
        <v>44727</v>
      </c>
      <c r="C1397" s="19">
        <v>44727</v>
      </c>
      <c r="D1397" s="19"/>
      <c r="E1397" s="18"/>
      <c r="F1397" s="18"/>
      <c r="G1397" s="18"/>
      <c r="H1397" s="18" t="s">
        <v>357</v>
      </c>
      <c r="I1397" s="18" t="s">
        <v>6241</v>
      </c>
      <c r="J1397" s="18" t="s">
        <v>13130</v>
      </c>
      <c r="K1397" s="18" t="s">
        <v>244</v>
      </c>
      <c r="L1397" s="18" t="s">
        <v>729</v>
      </c>
      <c r="M1397" s="18"/>
      <c r="N1397" s="18" t="s">
        <v>40</v>
      </c>
      <c r="O1397" s="18" t="s">
        <v>362</v>
      </c>
      <c r="P1397" s="18" t="s">
        <v>363</v>
      </c>
      <c r="Q1397" s="18" t="s">
        <v>534</v>
      </c>
      <c r="R1397" s="18" t="s">
        <v>55</v>
      </c>
      <c r="S1397" s="18" t="s">
        <v>13118</v>
      </c>
      <c r="T1397" s="18" t="s">
        <v>3434</v>
      </c>
      <c r="U1397" s="18" t="s">
        <v>6242</v>
      </c>
      <c r="V1397" s="18"/>
      <c r="W1397" s="18"/>
      <c r="X1397" s="18" t="s">
        <v>41</v>
      </c>
      <c r="Y1397" s="18">
        <v>70813418466</v>
      </c>
      <c r="Z1397" s="18"/>
      <c r="AA1397" s="18" t="s">
        <v>538</v>
      </c>
      <c r="AB1397" s="18" t="s">
        <v>734</v>
      </c>
      <c r="AC1397" s="18"/>
      <c r="AD1397" s="18"/>
      <c r="AE1397" s="18"/>
      <c r="AF1397" s="18"/>
      <c r="AG1397" s="18"/>
      <c r="AH1397" s="18" t="s">
        <v>71</v>
      </c>
      <c r="AI1397" s="20" t="s">
        <v>44</v>
      </c>
      <c r="AJ1397" s="53" t="s">
        <v>10412</v>
      </c>
      <c r="AK1397" s="53" t="s">
        <v>113</v>
      </c>
      <c r="AL1397" s="53" t="str">
        <f>TEXT(Table13[[#This Row],[Start Date]],"DDD")</f>
        <v>Sat</v>
      </c>
      <c r="AM1397" s="12" t="str">
        <f>TEXT(RAW!$C1397,"MMM")</f>
        <v>Jun</v>
      </c>
      <c r="AN1397" s="12" t="str">
        <f>TEXT(RAW!$C1397,"YYYY")</f>
        <v>2022</v>
      </c>
      <c r="AO1397" s="54">
        <f t="shared" si="21"/>
        <v>0</v>
      </c>
      <c r="AR1397" s="55"/>
      <c r="AS1397" s="55"/>
    </row>
    <row r="1398" spans="1:45" ht="12.6" customHeight="1" x14ac:dyDescent="0.2">
      <c r="A1398" s="17" t="s">
        <v>13114</v>
      </c>
      <c r="B1398" s="28">
        <v>44728</v>
      </c>
      <c r="C1398" s="19">
        <v>44728</v>
      </c>
      <c r="D1398" s="19">
        <v>44734</v>
      </c>
      <c r="E1398" s="18" t="s">
        <v>63</v>
      </c>
      <c r="F1398" s="28">
        <v>44734</v>
      </c>
      <c r="G1398" s="18" t="s">
        <v>61</v>
      </c>
      <c r="H1398" s="18" t="s">
        <v>357</v>
      </c>
      <c r="I1398" s="18" t="s">
        <v>6243</v>
      </c>
      <c r="J1398" s="18" t="s">
        <v>2597</v>
      </c>
      <c r="K1398" s="18" t="s">
        <v>574</v>
      </c>
      <c r="L1398" s="18" t="s">
        <v>2598</v>
      </c>
      <c r="M1398" s="18" t="s">
        <v>39</v>
      </c>
      <c r="N1398" s="18" t="s">
        <v>40</v>
      </c>
      <c r="O1398" s="18" t="s">
        <v>362</v>
      </c>
      <c r="P1398" s="18" t="s">
        <v>363</v>
      </c>
      <c r="Q1398" s="18" t="s">
        <v>552</v>
      </c>
      <c r="R1398" s="18" t="s">
        <v>663</v>
      </c>
      <c r="S1398" s="18" t="s">
        <v>13128</v>
      </c>
      <c r="T1398" s="18" t="s">
        <v>2599</v>
      </c>
      <c r="U1398" s="18" t="s">
        <v>6244</v>
      </c>
      <c r="V1398" s="18" t="s">
        <v>681</v>
      </c>
      <c r="W1398" s="18" t="s">
        <v>681</v>
      </c>
      <c r="X1398" s="18" t="s">
        <v>2603</v>
      </c>
      <c r="Y1398" s="18" t="s">
        <v>2604</v>
      </c>
      <c r="Z1398" s="18" t="s">
        <v>41</v>
      </c>
      <c r="AA1398" s="18" t="s">
        <v>2605</v>
      </c>
      <c r="AB1398" s="18" t="s">
        <v>727</v>
      </c>
      <c r="AC1398" s="18" t="s">
        <v>6245</v>
      </c>
      <c r="AD1398" s="18" t="s">
        <v>681</v>
      </c>
      <c r="AE1398" s="18" t="s">
        <v>42</v>
      </c>
      <c r="AF1398" s="18" t="s">
        <v>43</v>
      </c>
      <c r="AG1398" s="18" t="s">
        <v>1918</v>
      </c>
      <c r="AH1398" s="18" t="s">
        <v>43</v>
      </c>
      <c r="AI1398" s="20" t="s">
        <v>2607</v>
      </c>
      <c r="AJ1398" s="53" t="s">
        <v>10412</v>
      </c>
      <c r="AK1398" s="53" t="s">
        <v>10398</v>
      </c>
      <c r="AL1398" s="53" t="str">
        <f>TEXT(Table13[[#This Row],[Start Date]],"DDD")</f>
        <v>Wed</v>
      </c>
      <c r="AM1398" s="12" t="str">
        <f>TEXT(RAW!$C1398,"MMM")</f>
        <v>Jun</v>
      </c>
      <c r="AN1398" s="12" t="str">
        <f>TEXT(RAW!$C1398,"YYYY")</f>
        <v>2022</v>
      </c>
      <c r="AO1398" s="54">
        <f t="shared" si="21"/>
        <v>0.16666666666666663</v>
      </c>
      <c r="AR1398" s="55"/>
      <c r="AS1398" s="55"/>
    </row>
    <row r="1399" spans="1:45" ht="12.6" customHeight="1" x14ac:dyDescent="0.2">
      <c r="A1399" s="17" t="s">
        <v>13114</v>
      </c>
      <c r="B1399" s="28">
        <v>44757</v>
      </c>
      <c r="C1399" s="19">
        <v>44757</v>
      </c>
      <c r="D1399" s="19">
        <v>44757</v>
      </c>
      <c r="E1399" s="18" t="s">
        <v>75</v>
      </c>
      <c r="F1399" s="28">
        <v>44757</v>
      </c>
      <c r="G1399" s="18" t="s">
        <v>57</v>
      </c>
      <c r="H1399" s="18" t="s">
        <v>357</v>
      </c>
      <c r="I1399" s="18" t="s">
        <v>6246</v>
      </c>
      <c r="J1399" s="18" t="s">
        <v>13132</v>
      </c>
      <c r="K1399" s="18" t="s">
        <v>244</v>
      </c>
      <c r="L1399" s="18" t="s">
        <v>3806</v>
      </c>
      <c r="M1399" s="18"/>
      <c r="N1399" s="18" t="s">
        <v>40</v>
      </c>
      <c r="O1399" s="18" t="s">
        <v>362</v>
      </c>
      <c r="P1399" s="18" t="s">
        <v>363</v>
      </c>
      <c r="Q1399" s="18" t="s">
        <v>429</v>
      </c>
      <c r="R1399" s="18" t="s">
        <v>395</v>
      </c>
      <c r="S1399" s="18" t="s">
        <v>13118</v>
      </c>
      <c r="T1399" s="18" t="s">
        <v>4478</v>
      </c>
      <c r="U1399" s="18" t="s">
        <v>6247</v>
      </c>
      <c r="V1399" s="18" t="s">
        <v>4966</v>
      </c>
      <c r="W1399" s="18" t="s">
        <v>4966</v>
      </c>
      <c r="X1399" s="18" t="s">
        <v>1589</v>
      </c>
      <c r="Y1399" s="18" t="s">
        <v>4481</v>
      </c>
      <c r="Z1399" s="18" t="s">
        <v>41</v>
      </c>
      <c r="AA1399" s="18" t="s">
        <v>1007</v>
      </c>
      <c r="AB1399" s="18" t="s">
        <v>486</v>
      </c>
      <c r="AC1399" s="18" t="s">
        <v>6248</v>
      </c>
      <c r="AD1399" s="18" t="s">
        <v>4966</v>
      </c>
      <c r="AE1399" s="18" t="s">
        <v>42</v>
      </c>
      <c r="AF1399" s="18" t="s">
        <v>43</v>
      </c>
      <c r="AG1399" s="18" t="s">
        <v>399</v>
      </c>
      <c r="AH1399" s="18" t="s">
        <v>43</v>
      </c>
      <c r="AI1399" s="20" t="s">
        <v>1475</v>
      </c>
      <c r="AJ1399" s="53" t="s">
        <v>10412</v>
      </c>
      <c r="AK1399" s="53" t="s">
        <v>10398</v>
      </c>
      <c r="AL1399" s="53" t="str">
        <f>TEXT(Table13[[#This Row],[Start Date]],"DDD")</f>
        <v>Fri</v>
      </c>
      <c r="AM1399" s="12" t="str">
        <f>TEXT(RAW!$C1399,"MMM")</f>
        <v>Jul</v>
      </c>
      <c r="AN1399" s="12" t="str">
        <f>TEXT(RAW!$C1399,"YYYY")</f>
        <v>2022</v>
      </c>
      <c r="AO1399" s="54">
        <f t="shared" si="21"/>
        <v>6.25E-2</v>
      </c>
      <c r="AR1399" s="55"/>
      <c r="AS1399" s="55"/>
    </row>
    <row r="1400" spans="1:45" ht="12.6" customHeight="1" x14ac:dyDescent="0.2">
      <c r="A1400" s="17" t="s">
        <v>13114</v>
      </c>
      <c r="B1400" s="28">
        <v>44757</v>
      </c>
      <c r="C1400" s="19">
        <v>44757</v>
      </c>
      <c r="D1400" s="19">
        <v>44760</v>
      </c>
      <c r="E1400" s="18" t="s">
        <v>180</v>
      </c>
      <c r="F1400" s="28">
        <v>44760</v>
      </c>
      <c r="G1400" s="18" t="s">
        <v>73</v>
      </c>
      <c r="H1400" s="18" t="s">
        <v>357</v>
      </c>
      <c r="I1400" s="18" t="s">
        <v>6249</v>
      </c>
      <c r="J1400" s="18" t="s">
        <v>13132</v>
      </c>
      <c r="K1400" s="18" t="s">
        <v>89</v>
      </c>
      <c r="L1400" s="18" t="s">
        <v>484</v>
      </c>
      <c r="M1400" s="18"/>
      <c r="N1400" s="18" t="s">
        <v>40</v>
      </c>
      <c r="O1400" s="18" t="s">
        <v>362</v>
      </c>
      <c r="P1400" s="18" t="s">
        <v>363</v>
      </c>
      <c r="Q1400" s="18" t="s">
        <v>429</v>
      </c>
      <c r="R1400" s="18" t="s">
        <v>663</v>
      </c>
      <c r="S1400" s="18" t="s">
        <v>13123</v>
      </c>
      <c r="T1400" s="18" t="s">
        <v>2239</v>
      </c>
      <c r="U1400" s="18" t="s">
        <v>5909</v>
      </c>
      <c r="V1400" s="18" t="s">
        <v>6250</v>
      </c>
      <c r="W1400" s="18" t="s">
        <v>6251</v>
      </c>
      <c r="X1400" s="18" t="s">
        <v>2243</v>
      </c>
      <c r="Y1400" s="18" t="s">
        <v>2244</v>
      </c>
      <c r="Z1400" s="18" t="s">
        <v>41</v>
      </c>
      <c r="AA1400" s="18" t="s">
        <v>1892</v>
      </c>
      <c r="AB1400" s="18" t="s">
        <v>486</v>
      </c>
      <c r="AC1400" s="18" t="s">
        <v>6252</v>
      </c>
      <c r="AD1400" s="18" t="s">
        <v>6251</v>
      </c>
      <c r="AE1400" s="18" t="s">
        <v>42</v>
      </c>
      <c r="AF1400" s="18" t="s">
        <v>43</v>
      </c>
      <c r="AG1400" s="18" t="s">
        <v>768</v>
      </c>
      <c r="AH1400" s="18" t="s">
        <v>43</v>
      </c>
      <c r="AI1400" s="20" t="s">
        <v>2246</v>
      </c>
      <c r="AJ1400" s="53" t="s">
        <v>10412</v>
      </c>
      <c r="AK1400" s="53" t="s">
        <v>10398</v>
      </c>
      <c r="AL1400" s="53" t="str">
        <f>TEXT(Table13[[#This Row],[Start Date]],"DDD")</f>
        <v>Mon</v>
      </c>
      <c r="AM1400" s="12" t="str">
        <f>TEXT(RAW!$C1400,"MMM")</f>
        <v>Jul</v>
      </c>
      <c r="AN1400" s="12" t="str">
        <f>TEXT(RAW!$C1400,"YYYY")</f>
        <v>2022</v>
      </c>
      <c r="AO1400" s="54">
        <f t="shared" si="21"/>
        <v>6.944444444444442E-2</v>
      </c>
      <c r="AR1400" s="55"/>
      <c r="AS1400" s="55"/>
    </row>
    <row r="1401" spans="1:45" ht="12.6" customHeight="1" x14ac:dyDescent="0.2">
      <c r="A1401" s="17" t="s">
        <v>13114</v>
      </c>
      <c r="B1401" s="28">
        <v>44760</v>
      </c>
      <c r="C1401" s="19">
        <v>44760</v>
      </c>
      <c r="D1401" s="19"/>
      <c r="E1401" s="18"/>
      <c r="F1401" s="18"/>
      <c r="G1401" s="18"/>
      <c r="H1401" s="18" t="s">
        <v>357</v>
      </c>
      <c r="I1401" s="18" t="s">
        <v>6253</v>
      </c>
      <c r="J1401" s="18" t="s">
        <v>13133</v>
      </c>
      <c r="K1401" s="18" t="s">
        <v>106</v>
      </c>
      <c r="L1401" s="18" t="s">
        <v>1781</v>
      </c>
      <c r="M1401" s="18" t="s">
        <v>39</v>
      </c>
      <c r="N1401" s="18" t="s">
        <v>40</v>
      </c>
      <c r="O1401" s="18" t="s">
        <v>362</v>
      </c>
      <c r="P1401" s="18" t="s">
        <v>363</v>
      </c>
      <c r="Q1401" s="18" t="s">
        <v>429</v>
      </c>
      <c r="R1401" s="18" t="s">
        <v>395</v>
      </c>
      <c r="S1401" s="18" t="s">
        <v>13118</v>
      </c>
      <c r="T1401" s="18" t="s">
        <v>3191</v>
      </c>
      <c r="U1401" s="18" t="s">
        <v>6254</v>
      </c>
      <c r="V1401" s="18"/>
      <c r="W1401" s="18"/>
      <c r="X1401" s="18" t="s">
        <v>881</v>
      </c>
      <c r="Y1401" s="18" t="s">
        <v>3193</v>
      </c>
      <c r="Z1401" s="18" t="s">
        <v>41</v>
      </c>
      <c r="AA1401" s="18" t="s">
        <v>1398</v>
      </c>
      <c r="AB1401" s="18" t="s">
        <v>486</v>
      </c>
      <c r="AC1401" s="18"/>
      <c r="AD1401" s="18"/>
      <c r="AE1401" s="18"/>
      <c r="AF1401" s="18"/>
      <c r="AG1401" s="18"/>
      <c r="AH1401" s="18" t="s">
        <v>71</v>
      </c>
      <c r="AI1401" s="20" t="s">
        <v>769</v>
      </c>
      <c r="AJ1401" s="53" t="s">
        <v>10412</v>
      </c>
      <c r="AK1401" s="53" t="s">
        <v>10398</v>
      </c>
      <c r="AL1401" s="53" t="str">
        <f>TEXT(Table13[[#This Row],[Start Date]],"DDD")</f>
        <v>Sat</v>
      </c>
      <c r="AM1401" s="12" t="str">
        <f>TEXT(RAW!$C1401,"MMM")</f>
        <v>Jul</v>
      </c>
      <c r="AN1401" s="12" t="str">
        <f>TEXT(RAW!$C1401,"YYYY")</f>
        <v>2022</v>
      </c>
      <c r="AO1401" s="54">
        <f t="shared" si="21"/>
        <v>0</v>
      </c>
      <c r="AR1401" s="55"/>
      <c r="AS1401" s="55"/>
    </row>
    <row r="1402" spans="1:45" ht="12.6" customHeight="1" x14ac:dyDescent="0.2">
      <c r="A1402" s="17" t="s">
        <v>13114</v>
      </c>
      <c r="B1402" s="28">
        <v>44749</v>
      </c>
      <c r="C1402" s="19">
        <v>44749</v>
      </c>
      <c r="D1402" s="19">
        <v>44762</v>
      </c>
      <c r="E1402" s="18" t="s">
        <v>6255</v>
      </c>
      <c r="F1402" s="28">
        <v>44762</v>
      </c>
      <c r="G1402" s="18" t="s">
        <v>84</v>
      </c>
      <c r="H1402" s="18" t="s">
        <v>357</v>
      </c>
      <c r="I1402" s="18" t="s">
        <v>6256</v>
      </c>
      <c r="J1402" s="18" t="s">
        <v>13130</v>
      </c>
      <c r="K1402" s="18" t="s">
        <v>173</v>
      </c>
      <c r="L1402" s="18" t="s">
        <v>533</v>
      </c>
      <c r="M1402" s="18"/>
      <c r="N1402" s="18" t="s">
        <v>40</v>
      </c>
      <c r="O1402" s="18" t="s">
        <v>362</v>
      </c>
      <c r="P1402" s="18" t="s">
        <v>363</v>
      </c>
      <c r="Q1402" s="18" t="s">
        <v>534</v>
      </c>
      <c r="R1402" s="18" t="s">
        <v>55</v>
      </c>
      <c r="S1402" s="18" t="s">
        <v>13127</v>
      </c>
      <c r="T1402" s="18" t="s">
        <v>4147</v>
      </c>
      <c r="U1402" s="18" t="s">
        <v>6053</v>
      </c>
      <c r="V1402" s="18"/>
      <c r="W1402" s="18" t="s">
        <v>182</v>
      </c>
      <c r="X1402" s="18" t="s">
        <v>41</v>
      </c>
      <c r="Y1402" s="18">
        <v>70715735895</v>
      </c>
      <c r="Z1402" s="18"/>
      <c r="AA1402" s="18" t="s">
        <v>538</v>
      </c>
      <c r="AB1402" s="18" t="s">
        <v>539</v>
      </c>
      <c r="AC1402" s="18" t="s">
        <v>6257</v>
      </c>
      <c r="AD1402" s="18" t="s">
        <v>182</v>
      </c>
      <c r="AE1402" s="18" t="s">
        <v>42</v>
      </c>
      <c r="AF1402" s="18" t="s">
        <v>43</v>
      </c>
      <c r="AG1402" s="18" t="s">
        <v>4949</v>
      </c>
      <c r="AH1402" s="18" t="s">
        <v>43</v>
      </c>
      <c r="AI1402" s="20" t="s">
        <v>52</v>
      </c>
      <c r="AJ1402" s="53" t="s">
        <v>10412</v>
      </c>
      <c r="AK1402" s="53" t="s">
        <v>113</v>
      </c>
      <c r="AL1402" s="53" t="str">
        <f>TEXT(Table13[[#This Row],[Start Date]],"DDD")</f>
        <v>Wed</v>
      </c>
      <c r="AM1402" s="12" t="str">
        <f>TEXT(RAW!$C1402,"MMM")</f>
        <v>Jul</v>
      </c>
      <c r="AN1402" s="12" t="str">
        <f>TEXT(RAW!$C1402,"YYYY")</f>
        <v>2022</v>
      </c>
      <c r="AO1402" s="54">
        <f t="shared" si="21"/>
        <v>2.9166666666666619E-2</v>
      </c>
      <c r="AR1402" s="55"/>
      <c r="AS1402" s="55"/>
    </row>
    <row r="1403" spans="1:45" ht="12.6" customHeight="1" x14ac:dyDescent="0.2">
      <c r="A1403" s="17" t="s">
        <v>13114</v>
      </c>
      <c r="B1403" s="28">
        <v>44818</v>
      </c>
      <c r="C1403" s="19">
        <v>44818</v>
      </c>
      <c r="D1403" s="19">
        <v>44818</v>
      </c>
      <c r="E1403" s="18" t="s">
        <v>84</v>
      </c>
      <c r="F1403" s="28">
        <v>44818</v>
      </c>
      <c r="G1403" s="18" t="s">
        <v>96</v>
      </c>
      <c r="H1403" s="18" t="s">
        <v>357</v>
      </c>
      <c r="I1403" s="18" t="s">
        <v>6258</v>
      </c>
      <c r="J1403" s="18" t="s">
        <v>13133</v>
      </c>
      <c r="K1403" s="18" t="s">
        <v>196</v>
      </c>
      <c r="L1403" s="18" t="s">
        <v>712</v>
      </c>
      <c r="M1403" s="18" t="s">
        <v>285</v>
      </c>
      <c r="N1403" s="18" t="s">
        <v>40</v>
      </c>
      <c r="O1403" s="18" t="s">
        <v>362</v>
      </c>
      <c r="P1403" s="18" t="s">
        <v>363</v>
      </c>
      <c r="Q1403" s="18" t="s">
        <v>534</v>
      </c>
      <c r="R1403" s="18" t="s">
        <v>395</v>
      </c>
      <c r="S1403" s="18" t="s">
        <v>13123</v>
      </c>
      <c r="T1403" s="18" t="s">
        <v>713</v>
      </c>
      <c r="U1403" s="18" t="s">
        <v>6259</v>
      </c>
      <c r="V1403" s="18" t="s">
        <v>6260</v>
      </c>
      <c r="W1403" s="18" t="s">
        <v>1273</v>
      </c>
      <c r="X1403" s="18" t="s">
        <v>41</v>
      </c>
      <c r="Y1403" s="18">
        <v>70816839512</v>
      </c>
      <c r="Z1403" s="18"/>
      <c r="AA1403" s="18" t="s">
        <v>538</v>
      </c>
      <c r="AB1403" s="18" t="s">
        <v>717</v>
      </c>
      <c r="AC1403" s="18" t="s">
        <v>6261</v>
      </c>
      <c r="AD1403" s="18" t="s">
        <v>1273</v>
      </c>
      <c r="AE1403" s="18" t="s">
        <v>42</v>
      </c>
      <c r="AF1403" s="18" t="s">
        <v>43</v>
      </c>
      <c r="AG1403" s="18" t="s">
        <v>480</v>
      </c>
      <c r="AH1403" s="18" t="s">
        <v>43</v>
      </c>
      <c r="AI1403" s="20" t="s">
        <v>100</v>
      </c>
      <c r="AJ1403" s="53" t="s">
        <v>10412</v>
      </c>
      <c r="AK1403" s="53" t="s">
        <v>10398</v>
      </c>
      <c r="AL1403" s="53" t="str">
        <f>TEXT(Table13[[#This Row],[Start Date]],"DDD")</f>
        <v>Wed</v>
      </c>
      <c r="AM1403" s="12" t="str">
        <f>TEXT(RAW!$C1403,"MMM")</f>
        <v>Sep</v>
      </c>
      <c r="AN1403" s="12" t="str">
        <f>TEXT(RAW!$C1403,"YYYY")</f>
        <v>2022</v>
      </c>
      <c r="AO1403" s="54">
        <f t="shared" si="21"/>
        <v>2.083333333333337E-2</v>
      </c>
      <c r="AR1403" s="55"/>
      <c r="AS1403" s="55"/>
    </row>
    <row r="1404" spans="1:45" ht="12.6" customHeight="1" x14ac:dyDescent="0.2">
      <c r="A1404" s="17" t="s">
        <v>13114</v>
      </c>
      <c r="B1404" s="28">
        <v>44818</v>
      </c>
      <c r="C1404" s="19">
        <v>44818</v>
      </c>
      <c r="D1404" s="19">
        <v>44825</v>
      </c>
      <c r="E1404" s="18" t="s">
        <v>37</v>
      </c>
      <c r="F1404" s="28">
        <v>44825</v>
      </c>
      <c r="G1404" s="18" t="s">
        <v>136</v>
      </c>
      <c r="H1404" s="18" t="s">
        <v>357</v>
      </c>
      <c r="I1404" s="18" t="s">
        <v>6262</v>
      </c>
      <c r="J1404" s="18" t="s">
        <v>13130</v>
      </c>
      <c r="K1404" s="18" t="s">
        <v>1276</v>
      </c>
      <c r="L1404" s="18" t="s">
        <v>4674</v>
      </c>
      <c r="M1404" s="18"/>
      <c r="N1404" s="18" t="s">
        <v>40</v>
      </c>
      <c r="O1404" s="18" t="s">
        <v>362</v>
      </c>
      <c r="P1404" s="18" t="s">
        <v>363</v>
      </c>
      <c r="Q1404" s="18" t="s">
        <v>923</v>
      </c>
      <c r="R1404" s="18" t="s">
        <v>55</v>
      </c>
      <c r="S1404" s="18" t="s">
        <v>13127</v>
      </c>
      <c r="T1404" s="18" t="s">
        <v>6263</v>
      </c>
      <c r="U1404" s="18" t="s">
        <v>6264</v>
      </c>
      <c r="V1404" s="18" t="s">
        <v>366</v>
      </c>
      <c r="W1404" s="18" t="s">
        <v>366</v>
      </c>
      <c r="X1404" s="18" t="s">
        <v>5520</v>
      </c>
      <c r="Y1404" s="18" t="s">
        <v>6265</v>
      </c>
      <c r="Z1404" s="18" t="s">
        <v>41</v>
      </c>
      <c r="AA1404" s="18" t="s">
        <v>5522</v>
      </c>
      <c r="AB1404" s="18" t="s">
        <v>486</v>
      </c>
      <c r="AC1404" s="18" t="s">
        <v>6266</v>
      </c>
      <c r="AD1404" s="18" t="s">
        <v>366</v>
      </c>
      <c r="AE1404" s="18" t="s">
        <v>42</v>
      </c>
      <c r="AF1404" s="18" t="s">
        <v>43</v>
      </c>
      <c r="AG1404" s="18" t="s">
        <v>2116</v>
      </c>
      <c r="AH1404" s="18" t="s">
        <v>43</v>
      </c>
      <c r="AI1404" s="20" t="s">
        <v>44</v>
      </c>
      <c r="AJ1404" s="53" t="s">
        <v>10412</v>
      </c>
      <c r="AK1404" s="53" t="s">
        <v>113</v>
      </c>
      <c r="AL1404" s="53" t="str">
        <f>TEXT(Table13[[#This Row],[Start Date]],"DDD")</f>
        <v>Wed</v>
      </c>
      <c r="AM1404" s="12" t="str">
        <f>TEXT(RAW!$C1404,"MMM")</f>
        <v>Sep</v>
      </c>
      <c r="AN1404" s="12" t="str">
        <f>TEXT(RAW!$C1404,"YYYY")</f>
        <v>2022</v>
      </c>
      <c r="AO1404" s="54">
        <f t="shared" si="21"/>
        <v>2.7777777777777735E-2</v>
      </c>
      <c r="AR1404" s="55"/>
      <c r="AS1404" s="55"/>
    </row>
    <row r="1405" spans="1:45" ht="12.6" customHeight="1" x14ac:dyDescent="0.2">
      <c r="A1405" s="17" t="s">
        <v>13114</v>
      </c>
      <c r="B1405" s="28">
        <v>44818</v>
      </c>
      <c r="C1405" s="19">
        <v>44818</v>
      </c>
      <c r="D1405" s="19"/>
      <c r="E1405" s="18"/>
      <c r="F1405" s="18"/>
      <c r="G1405" s="18"/>
      <c r="H1405" s="18" t="s">
        <v>357</v>
      </c>
      <c r="I1405" s="18" t="s">
        <v>6267</v>
      </c>
      <c r="J1405" s="18" t="s">
        <v>13130</v>
      </c>
      <c r="K1405" s="18" t="s">
        <v>70</v>
      </c>
      <c r="L1405" s="18" t="s">
        <v>4674</v>
      </c>
      <c r="M1405" s="18"/>
      <c r="N1405" s="18" t="s">
        <v>40</v>
      </c>
      <c r="O1405" s="18" t="s">
        <v>362</v>
      </c>
      <c r="P1405" s="18" t="s">
        <v>363</v>
      </c>
      <c r="Q1405" s="18" t="s">
        <v>534</v>
      </c>
      <c r="R1405" s="18" t="s">
        <v>55</v>
      </c>
      <c r="S1405" s="18" t="s">
        <v>13118</v>
      </c>
      <c r="T1405" s="18" t="s">
        <v>6268</v>
      </c>
      <c r="U1405" s="18" t="s">
        <v>6269</v>
      </c>
      <c r="V1405" s="18"/>
      <c r="W1405" s="18"/>
      <c r="X1405" s="18" t="s">
        <v>5520</v>
      </c>
      <c r="Y1405" s="18" t="s">
        <v>6270</v>
      </c>
      <c r="Z1405" s="18" t="s">
        <v>41</v>
      </c>
      <c r="AA1405" s="18" t="s">
        <v>5522</v>
      </c>
      <c r="AB1405" s="18" t="s">
        <v>486</v>
      </c>
      <c r="AC1405" s="18"/>
      <c r="AD1405" s="18"/>
      <c r="AE1405" s="18"/>
      <c r="AF1405" s="18"/>
      <c r="AG1405" s="18"/>
      <c r="AH1405" s="18" t="s">
        <v>71</v>
      </c>
      <c r="AI1405" s="20" t="s">
        <v>44</v>
      </c>
      <c r="AJ1405" s="53" t="s">
        <v>10412</v>
      </c>
      <c r="AK1405" s="53" t="s">
        <v>113</v>
      </c>
      <c r="AL1405" s="53" t="str">
        <f>TEXT(Table13[[#This Row],[Start Date]],"DDD")</f>
        <v>Sat</v>
      </c>
      <c r="AM1405" s="12" t="str">
        <f>TEXT(RAW!$C1405,"MMM")</f>
        <v>Sep</v>
      </c>
      <c r="AN1405" s="12" t="str">
        <f>TEXT(RAW!$C1405,"YYYY")</f>
        <v>2022</v>
      </c>
      <c r="AO1405" s="54">
        <f t="shared" si="21"/>
        <v>0</v>
      </c>
      <c r="AR1405" s="55"/>
      <c r="AS1405" s="55"/>
    </row>
    <row r="1406" spans="1:45" ht="12.6" customHeight="1" x14ac:dyDescent="0.2">
      <c r="A1406" s="17" t="s">
        <v>13114</v>
      </c>
      <c r="B1406" s="28">
        <v>44818</v>
      </c>
      <c r="C1406" s="19">
        <v>44818</v>
      </c>
      <c r="D1406" s="19">
        <v>44827</v>
      </c>
      <c r="E1406" s="18" t="s">
        <v>188</v>
      </c>
      <c r="F1406" s="28">
        <v>44827</v>
      </c>
      <c r="G1406" s="18" t="s">
        <v>84</v>
      </c>
      <c r="H1406" s="18" t="s">
        <v>357</v>
      </c>
      <c r="I1406" s="18" t="s">
        <v>6271</v>
      </c>
      <c r="J1406" s="18" t="s">
        <v>13130</v>
      </c>
      <c r="K1406" s="18" t="s">
        <v>204</v>
      </c>
      <c r="L1406" s="18" t="s">
        <v>729</v>
      </c>
      <c r="M1406" s="18"/>
      <c r="N1406" s="18" t="s">
        <v>40</v>
      </c>
      <c r="O1406" s="18" t="s">
        <v>362</v>
      </c>
      <c r="P1406" s="18" t="s">
        <v>363</v>
      </c>
      <c r="Q1406" s="18" t="s">
        <v>534</v>
      </c>
      <c r="R1406" s="18" t="s">
        <v>55</v>
      </c>
      <c r="S1406" s="18" t="s">
        <v>13127</v>
      </c>
      <c r="T1406" s="18" t="s">
        <v>3074</v>
      </c>
      <c r="U1406" s="18" t="s">
        <v>6272</v>
      </c>
      <c r="V1406" s="18" t="s">
        <v>366</v>
      </c>
      <c r="W1406" s="18" t="s">
        <v>366</v>
      </c>
      <c r="X1406" s="18" t="s">
        <v>41</v>
      </c>
      <c r="Y1406" s="18">
        <v>70813418788</v>
      </c>
      <c r="Z1406" s="18"/>
      <c r="AA1406" s="18" t="s">
        <v>538</v>
      </c>
      <c r="AB1406" s="18" t="s">
        <v>734</v>
      </c>
      <c r="AC1406" s="18" t="s">
        <v>6273</v>
      </c>
      <c r="AD1406" s="18" t="s">
        <v>366</v>
      </c>
      <c r="AE1406" s="18" t="s">
        <v>42</v>
      </c>
      <c r="AF1406" s="18" t="s">
        <v>43</v>
      </c>
      <c r="AG1406" s="18" t="s">
        <v>390</v>
      </c>
      <c r="AH1406" s="18" t="s">
        <v>43</v>
      </c>
      <c r="AI1406" s="20" t="s">
        <v>44</v>
      </c>
      <c r="AJ1406" s="53" t="s">
        <v>10412</v>
      </c>
      <c r="AK1406" s="53" t="s">
        <v>113</v>
      </c>
      <c r="AL1406" s="53" t="str">
        <f>TEXT(Table13[[#This Row],[Start Date]],"DDD")</f>
        <v>Fri</v>
      </c>
      <c r="AM1406" s="12" t="str">
        <f>TEXT(RAW!$C1406,"MMM")</f>
        <v>Sep</v>
      </c>
      <c r="AN1406" s="12" t="str">
        <f>TEXT(RAW!$C1406,"YYYY")</f>
        <v>2022</v>
      </c>
      <c r="AO1406" s="54">
        <f t="shared" si="21"/>
        <v>3.125E-2</v>
      </c>
      <c r="AR1406" s="55"/>
      <c r="AS1406" s="55"/>
    </row>
    <row r="1407" spans="1:45" ht="12.6" customHeight="1" x14ac:dyDescent="0.2">
      <c r="A1407" s="17" t="s">
        <v>13114</v>
      </c>
      <c r="B1407" s="28">
        <v>44810</v>
      </c>
      <c r="C1407" s="19">
        <v>44810</v>
      </c>
      <c r="D1407" s="19">
        <v>44810</v>
      </c>
      <c r="E1407" s="18" t="s">
        <v>114</v>
      </c>
      <c r="F1407" s="28">
        <v>44810</v>
      </c>
      <c r="G1407" s="18" t="s">
        <v>129</v>
      </c>
      <c r="H1407" s="18" t="s">
        <v>357</v>
      </c>
      <c r="I1407" s="18" t="s">
        <v>6274</v>
      </c>
      <c r="J1407" s="18" t="s">
        <v>13133</v>
      </c>
      <c r="K1407" s="18" t="s">
        <v>107</v>
      </c>
      <c r="L1407" s="18" t="s">
        <v>5356</v>
      </c>
      <c r="M1407" s="18"/>
      <c r="N1407" s="18" t="s">
        <v>40</v>
      </c>
      <c r="O1407" s="18" t="s">
        <v>362</v>
      </c>
      <c r="P1407" s="18" t="s">
        <v>363</v>
      </c>
      <c r="Q1407" s="18" t="s">
        <v>552</v>
      </c>
      <c r="R1407" s="18" t="s">
        <v>395</v>
      </c>
      <c r="S1407" s="18" t="s">
        <v>13128</v>
      </c>
      <c r="T1407" s="18" t="s">
        <v>5357</v>
      </c>
      <c r="U1407" s="18" t="s">
        <v>3368</v>
      </c>
      <c r="V1407" s="18" t="s">
        <v>555</v>
      </c>
      <c r="W1407" s="18" t="s">
        <v>6275</v>
      </c>
      <c r="X1407" s="18" t="s">
        <v>852</v>
      </c>
      <c r="Y1407" s="18" t="s">
        <v>1000</v>
      </c>
      <c r="Z1407" s="18" t="s">
        <v>41</v>
      </c>
      <c r="AA1407" s="18" t="s">
        <v>854</v>
      </c>
      <c r="AB1407" s="18" t="s">
        <v>727</v>
      </c>
      <c r="AC1407" s="18" t="s">
        <v>6276</v>
      </c>
      <c r="AD1407" s="18" t="s">
        <v>6275</v>
      </c>
      <c r="AE1407" s="18" t="s">
        <v>42</v>
      </c>
      <c r="AF1407" s="18" t="s">
        <v>43</v>
      </c>
      <c r="AG1407" s="18" t="s">
        <v>659</v>
      </c>
      <c r="AH1407" s="18" t="s">
        <v>43</v>
      </c>
      <c r="AI1407" s="20" t="s">
        <v>891</v>
      </c>
      <c r="AJ1407" s="53" t="s">
        <v>10412</v>
      </c>
      <c r="AK1407" s="53" t="s">
        <v>10398</v>
      </c>
      <c r="AL1407" s="53" t="str">
        <f>TEXT(Table13[[#This Row],[Start Date]],"DDD")</f>
        <v>Tue</v>
      </c>
      <c r="AM1407" s="12" t="str">
        <f>TEXT(RAW!$C1407,"MMM")</f>
        <v>Sep</v>
      </c>
      <c r="AN1407" s="12" t="str">
        <f>TEXT(RAW!$C1407,"YYYY")</f>
        <v>2022</v>
      </c>
      <c r="AO1407" s="54">
        <f t="shared" si="21"/>
        <v>4.8611111111111049E-2</v>
      </c>
      <c r="AR1407" s="55"/>
      <c r="AS1407" s="55"/>
    </row>
    <row r="1408" spans="1:45" ht="12.6" customHeight="1" x14ac:dyDescent="0.2">
      <c r="A1408" s="17" t="s">
        <v>13114</v>
      </c>
      <c r="B1408" s="28">
        <v>44810</v>
      </c>
      <c r="C1408" s="19">
        <v>44810</v>
      </c>
      <c r="D1408" s="19"/>
      <c r="E1408" s="18"/>
      <c r="F1408" s="18"/>
      <c r="G1408" s="18"/>
      <c r="H1408" s="18" t="s">
        <v>357</v>
      </c>
      <c r="I1408" s="18" t="s">
        <v>6277</v>
      </c>
      <c r="J1408" s="18" t="s">
        <v>13133</v>
      </c>
      <c r="K1408" s="18" t="s">
        <v>74</v>
      </c>
      <c r="L1408" s="18" t="s">
        <v>712</v>
      </c>
      <c r="M1408" s="18" t="s">
        <v>285</v>
      </c>
      <c r="N1408" s="18" t="s">
        <v>40</v>
      </c>
      <c r="O1408" s="18" t="s">
        <v>362</v>
      </c>
      <c r="P1408" s="18" t="s">
        <v>363</v>
      </c>
      <c r="Q1408" s="18" t="s">
        <v>534</v>
      </c>
      <c r="R1408" s="18" t="s">
        <v>395</v>
      </c>
      <c r="S1408" s="18" t="s">
        <v>13118</v>
      </c>
      <c r="T1408" s="18" t="s">
        <v>5457</v>
      </c>
      <c r="U1408" s="18" t="s">
        <v>6278</v>
      </c>
      <c r="V1408" s="18"/>
      <c r="W1408" s="18"/>
      <c r="X1408" s="18"/>
      <c r="Y1408" s="18">
        <v>70816839394</v>
      </c>
      <c r="Z1408" s="18"/>
      <c r="AA1408" s="18" t="s">
        <v>538</v>
      </c>
      <c r="AB1408" s="18" t="s">
        <v>717</v>
      </c>
      <c r="AC1408" s="18"/>
      <c r="AD1408" s="18"/>
      <c r="AE1408" s="18"/>
      <c r="AF1408" s="18"/>
      <c r="AG1408" s="18"/>
      <c r="AH1408" s="18" t="s">
        <v>71</v>
      </c>
      <c r="AI1408" s="20" t="s">
        <v>100</v>
      </c>
      <c r="AJ1408" s="53" t="s">
        <v>10412</v>
      </c>
      <c r="AK1408" s="53" t="s">
        <v>10398</v>
      </c>
      <c r="AL1408" s="53" t="str">
        <f>TEXT(Table13[[#This Row],[Start Date]],"DDD")</f>
        <v>Sat</v>
      </c>
      <c r="AM1408" s="12" t="str">
        <f>TEXT(RAW!$C1408,"MMM")</f>
        <v>Sep</v>
      </c>
      <c r="AN1408" s="12" t="str">
        <f>TEXT(RAW!$C1408,"YYYY")</f>
        <v>2022</v>
      </c>
      <c r="AO1408" s="54">
        <f t="shared" si="21"/>
        <v>0</v>
      </c>
      <c r="AR1408" s="55"/>
      <c r="AS1408" s="55"/>
    </row>
    <row r="1409" spans="1:45" ht="12.6" customHeight="1" x14ac:dyDescent="0.2">
      <c r="A1409" s="17" t="s">
        <v>13114</v>
      </c>
      <c r="B1409" s="28">
        <v>44819</v>
      </c>
      <c r="C1409" s="19">
        <v>44819</v>
      </c>
      <c r="D1409" s="19">
        <v>44819</v>
      </c>
      <c r="E1409" s="18" t="s">
        <v>175</v>
      </c>
      <c r="F1409" s="28">
        <v>44819</v>
      </c>
      <c r="G1409" s="18" t="s">
        <v>104</v>
      </c>
      <c r="H1409" s="18" t="s">
        <v>357</v>
      </c>
      <c r="I1409" s="18" t="s">
        <v>6279</v>
      </c>
      <c r="J1409" s="18" t="s">
        <v>13131</v>
      </c>
      <c r="K1409" s="18" t="s">
        <v>10394</v>
      </c>
      <c r="L1409" s="18"/>
      <c r="M1409" s="18"/>
      <c r="N1409" s="18" t="s">
        <v>40</v>
      </c>
      <c r="O1409" s="18" t="s">
        <v>362</v>
      </c>
      <c r="P1409" s="18" t="s">
        <v>363</v>
      </c>
      <c r="Q1409" s="18" t="s">
        <v>429</v>
      </c>
      <c r="R1409" s="18" t="s">
        <v>404</v>
      </c>
      <c r="S1409" s="18" t="s">
        <v>13127</v>
      </c>
      <c r="T1409" s="18"/>
      <c r="U1409" s="18" t="s">
        <v>6280</v>
      </c>
      <c r="V1409" s="18" t="s">
        <v>6281</v>
      </c>
      <c r="W1409" s="18" t="s">
        <v>6281</v>
      </c>
      <c r="X1409" s="18"/>
      <c r="Y1409" s="18"/>
      <c r="Z1409" s="18"/>
      <c r="AA1409" s="18"/>
      <c r="AB1409" s="18"/>
      <c r="AC1409" s="18" t="s">
        <v>6282</v>
      </c>
      <c r="AD1409" s="18" t="s">
        <v>6281</v>
      </c>
      <c r="AE1409" s="18" t="s">
        <v>42</v>
      </c>
      <c r="AF1409" s="18" t="s">
        <v>43</v>
      </c>
      <c r="AG1409" s="18" t="s">
        <v>510</v>
      </c>
      <c r="AH1409" s="18" t="s">
        <v>43</v>
      </c>
      <c r="AI1409" s="20" t="s">
        <v>473</v>
      </c>
      <c r="AJ1409" s="53" t="s">
        <v>10412</v>
      </c>
      <c r="AK1409" s="53" t="s">
        <v>10413</v>
      </c>
      <c r="AL1409" s="53" t="str">
        <f>TEXT(Table13[[#This Row],[Start Date]],"DDD")</f>
        <v>Thu</v>
      </c>
      <c r="AM1409" s="12" t="str">
        <f>TEXT(RAW!$C1409,"MMM")</f>
        <v>Sep</v>
      </c>
      <c r="AN1409" s="12" t="str">
        <f>TEXT(RAW!$C1409,"YYYY")</f>
        <v>2022</v>
      </c>
      <c r="AO1409" s="54">
        <f t="shared" si="21"/>
        <v>3.819444444444442E-2</v>
      </c>
      <c r="AR1409" s="55"/>
      <c r="AS1409" s="55"/>
    </row>
    <row r="1410" spans="1:45" ht="12.6" customHeight="1" x14ac:dyDescent="0.2">
      <c r="A1410" s="17" t="s">
        <v>13114</v>
      </c>
      <c r="B1410" s="28">
        <v>44820</v>
      </c>
      <c r="C1410" s="19">
        <v>44820</v>
      </c>
      <c r="D1410" s="19"/>
      <c r="E1410" s="18"/>
      <c r="F1410" s="18"/>
      <c r="G1410" s="18"/>
      <c r="H1410" s="18" t="s">
        <v>357</v>
      </c>
      <c r="I1410" s="18" t="s">
        <v>6283</v>
      </c>
      <c r="J1410" s="18" t="s">
        <v>13133</v>
      </c>
      <c r="K1410" s="18" t="s">
        <v>67</v>
      </c>
      <c r="L1410" s="18" t="s">
        <v>1888</v>
      </c>
      <c r="M1410" s="18" t="s">
        <v>285</v>
      </c>
      <c r="N1410" s="18" t="s">
        <v>40</v>
      </c>
      <c r="O1410" s="18" t="s">
        <v>362</v>
      </c>
      <c r="P1410" s="18" t="s">
        <v>363</v>
      </c>
      <c r="Q1410" s="18" t="s">
        <v>374</v>
      </c>
      <c r="R1410" s="18" t="s">
        <v>395</v>
      </c>
      <c r="S1410" s="18" t="s">
        <v>13118</v>
      </c>
      <c r="T1410" s="18" t="s">
        <v>6284</v>
      </c>
      <c r="U1410" s="18" t="s">
        <v>6285</v>
      </c>
      <c r="V1410" s="18"/>
      <c r="W1410" s="18"/>
      <c r="X1410" s="18" t="s">
        <v>764</v>
      </c>
      <c r="Y1410" s="18" t="s">
        <v>1891</v>
      </c>
      <c r="Z1410" s="18" t="s">
        <v>41</v>
      </c>
      <c r="AA1410" s="18" t="s">
        <v>1892</v>
      </c>
      <c r="AB1410" s="18" t="s">
        <v>486</v>
      </c>
      <c r="AC1410" s="18"/>
      <c r="AD1410" s="18"/>
      <c r="AE1410" s="18"/>
      <c r="AF1410" s="18"/>
      <c r="AG1410" s="18"/>
      <c r="AH1410" s="18" t="s">
        <v>71</v>
      </c>
      <c r="AI1410" s="20" t="s">
        <v>6286</v>
      </c>
      <c r="AJ1410" s="53" t="s">
        <v>10412</v>
      </c>
      <c r="AK1410" s="53" t="s">
        <v>10398</v>
      </c>
      <c r="AL1410" s="53" t="str">
        <f>TEXT(Table13[[#This Row],[Start Date]],"DDD")</f>
        <v>Sat</v>
      </c>
      <c r="AM1410" s="12" t="str">
        <f>TEXT(RAW!$C1410,"MMM")</f>
        <v>Sep</v>
      </c>
      <c r="AN1410" s="12" t="str">
        <f>TEXT(RAW!$C1410,"YYYY")</f>
        <v>2022</v>
      </c>
      <c r="AO1410" s="54">
        <f t="shared" ref="AO1410:AO1473" si="22">G1410-E1410</f>
        <v>0</v>
      </c>
      <c r="AR1410" s="55"/>
      <c r="AS1410" s="55"/>
    </row>
    <row r="1411" spans="1:45" ht="12.6" customHeight="1" x14ac:dyDescent="0.2">
      <c r="A1411" s="17" t="s">
        <v>13114</v>
      </c>
      <c r="B1411" s="28">
        <v>44754</v>
      </c>
      <c r="C1411" s="19">
        <v>44754</v>
      </c>
      <c r="D1411" s="19">
        <v>44746</v>
      </c>
      <c r="E1411" s="18" t="s">
        <v>179</v>
      </c>
      <c r="F1411" s="28">
        <v>44746</v>
      </c>
      <c r="G1411" s="18" t="s">
        <v>69</v>
      </c>
      <c r="H1411" s="18" t="s">
        <v>357</v>
      </c>
      <c r="I1411" s="18" t="s">
        <v>6287</v>
      </c>
      <c r="J1411" s="18" t="s">
        <v>13132</v>
      </c>
      <c r="K1411" s="18" t="s">
        <v>47</v>
      </c>
      <c r="L1411" s="18" t="s">
        <v>484</v>
      </c>
      <c r="M1411" s="18"/>
      <c r="N1411" s="18" t="s">
        <v>40</v>
      </c>
      <c r="O1411" s="18" t="s">
        <v>362</v>
      </c>
      <c r="P1411" s="18" t="s">
        <v>363</v>
      </c>
      <c r="Q1411" s="18" t="s">
        <v>429</v>
      </c>
      <c r="R1411" s="18" t="s">
        <v>55</v>
      </c>
      <c r="S1411" s="18" t="s">
        <v>13127</v>
      </c>
      <c r="T1411" s="18" t="s">
        <v>1828</v>
      </c>
      <c r="U1411" s="18" t="s">
        <v>6288</v>
      </c>
      <c r="V1411" s="18" t="s">
        <v>366</v>
      </c>
      <c r="W1411" s="18" t="s">
        <v>366</v>
      </c>
      <c r="X1411" s="18" t="s">
        <v>1589</v>
      </c>
      <c r="Y1411" s="18" t="s">
        <v>1832</v>
      </c>
      <c r="Z1411" s="18" t="s">
        <v>41</v>
      </c>
      <c r="AA1411" s="18" t="s">
        <v>1007</v>
      </c>
      <c r="AB1411" s="18" t="s">
        <v>486</v>
      </c>
      <c r="AC1411" s="18" t="s">
        <v>6289</v>
      </c>
      <c r="AD1411" s="18" t="s">
        <v>366</v>
      </c>
      <c r="AE1411" s="18" t="s">
        <v>42</v>
      </c>
      <c r="AF1411" s="18" t="s">
        <v>43</v>
      </c>
      <c r="AG1411" s="18" t="s">
        <v>2061</v>
      </c>
      <c r="AH1411" s="18" t="s">
        <v>43</v>
      </c>
      <c r="AI1411" s="20" t="s">
        <v>1834</v>
      </c>
      <c r="AJ1411" s="53" t="s">
        <v>10412</v>
      </c>
      <c r="AK1411" s="53" t="s">
        <v>113</v>
      </c>
      <c r="AL1411" s="53" t="str">
        <f>TEXT(Table13[[#This Row],[Start Date]],"DDD")</f>
        <v>Mon</v>
      </c>
      <c r="AM1411" s="12" t="str">
        <f>TEXT(RAW!$C1411,"MMM")</f>
        <v>Jul</v>
      </c>
      <c r="AN1411" s="12" t="str">
        <f>TEXT(RAW!$C1411,"YYYY")</f>
        <v>2022</v>
      </c>
      <c r="AO1411" s="54">
        <f t="shared" si="22"/>
        <v>0.10416666666666663</v>
      </c>
      <c r="AR1411" s="55"/>
      <c r="AS1411" s="55"/>
    </row>
    <row r="1412" spans="1:45" ht="12.6" customHeight="1" x14ac:dyDescent="0.2">
      <c r="A1412" s="17" t="s">
        <v>13114</v>
      </c>
      <c r="B1412" s="28">
        <v>44754</v>
      </c>
      <c r="C1412" s="19">
        <v>44754</v>
      </c>
      <c r="D1412" s="19">
        <v>44754</v>
      </c>
      <c r="E1412" s="18" t="s">
        <v>37</v>
      </c>
      <c r="F1412" s="28">
        <v>44754</v>
      </c>
      <c r="G1412" s="18" t="s">
        <v>195</v>
      </c>
      <c r="H1412" s="18" t="s">
        <v>357</v>
      </c>
      <c r="I1412" s="18" t="s">
        <v>6290</v>
      </c>
      <c r="J1412" s="18" t="s">
        <v>13133</v>
      </c>
      <c r="K1412" s="18" t="s">
        <v>47</v>
      </c>
      <c r="L1412" s="18" t="s">
        <v>3015</v>
      </c>
      <c r="M1412" s="18"/>
      <c r="N1412" s="18" t="s">
        <v>40</v>
      </c>
      <c r="O1412" s="18" t="s">
        <v>362</v>
      </c>
      <c r="P1412" s="18" t="s">
        <v>363</v>
      </c>
      <c r="Q1412" s="18" t="s">
        <v>364</v>
      </c>
      <c r="R1412" s="18" t="s">
        <v>55</v>
      </c>
      <c r="S1412" s="18" t="s">
        <v>13127</v>
      </c>
      <c r="T1412" s="18" t="s">
        <v>6291</v>
      </c>
      <c r="U1412" s="18" t="s">
        <v>6292</v>
      </c>
      <c r="V1412" s="18" t="s">
        <v>6293</v>
      </c>
      <c r="W1412" s="18" t="s">
        <v>6293</v>
      </c>
      <c r="X1412" s="18" t="s">
        <v>1057</v>
      </c>
      <c r="Y1412" s="18" t="s">
        <v>2399</v>
      </c>
      <c r="Z1412" s="18" t="s">
        <v>41</v>
      </c>
      <c r="AA1412" s="18" t="s">
        <v>2400</v>
      </c>
      <c r="AB1412" s="18" t="s">
        <v>486</v>
      </c>
      <c r="AC1412" s="18" t="s">
        <v>6294</v>
      </c>
      <c r="AD1412" s="18" t="s">
        <v>6293</v>
      </c>
      <c r="AE1412" s="18" t="s">
        <v>42</v>
      </c>
      <c r="AF1412" s="18" t="s">
        <v>43</v>
      </c>
      <c r="AG1412" s="18" t="s">
        <v>510</v>
      </c>
      <c r="AH1412" s="18" t="s">
        <v>43</v>
      </c>
      <c r="AI1412" s="20" t="s">
        <v>2402</v>
      </c>
      <c r="AJ1412" s="53" t="s">
        <v>10412</v>
      </c>
      <c r="AK1412" s="53" t="s">
        <v>113</v>
      </c>
      <c r="AL1412" s="53" t="str">
        <f>TEXT(Table13[[#This Row],[Start Date]],"DDD")</f>
        <v>Tue</v>
      </c>
      <c r="AM1412" s="12" t="str">
        <f>TEXT(RAW!$C1412,"MMM")</f>
        <v>Jul</v>
      </c>
      <c r="AN1412" s="12" t="str">
        <f>TEXT(RAW!$C1412,"YYYY")</f>
        <v>2022</v>
      </c>
      <c r="AO1412" s="54">
        <f t="shared" si="22"/>
        <v>3.819444444444442E-2</v>
      </c>
      <c r="AR1412" s="55"/>
      <c r="AS1412" s="55"/>
    </row>
    <row r="1413" spans="1:45" ht="12.6" customHeight="1" x14ac:dyDescent="0.2">
      <c r="A1413" s="17" t="s">
        <v>13114</v>
      </c>
      <c r="B1413" s="28">
        <v>44754</v>
      </c>
      <c r="C1413" s="19">
        <v>44754</v>
      </c>
      <c r="D1413" s="19">
        <v>44775</v>
      </c>
      <c r="E1413" s="18" t="s">
        <v>36</v>
      </c>
      <c r="F1413" s="28">
        <v>44775</v>
      </c>
      <c r="G1413" s="18" t="s">
        <v>57</v>
      </c>
      <c r="H1413" s="18" t="s">
        <v>357</v>
      </c>
      <c r="I1413" s="18" t="s">
        <v>6295</v>
      </c>
      <c r="J1413" s="18" t="s">
        <v>13133</v>
      </c>
      <c r="K1413" s="18" t="s">
        <v>58</v>
      </c>
      <c r="L1413" s="18" t="s">
        <v>3806</v>
      </c>
      <c r="M1413" s="18"/>
      <c r="N1413" s="18" t="s">
        <v>40</v>
      </c>
      <c r="O1413" s="18" t="s">
        <v>362</v>
      </c>
      <c r="P1413" s="18" t="s">
        <v>363</v>
      </c>
      <c r="Q1413" s="18" t="s">
        <v>429</v>
      </c>
      <c r="R1413" s="18" t="s">
        <v>55</v>
      </c>
      <c r="S1413" s="18" t="s">
        <v>13125</v>
      </c>
      <c r="T1413" s="18" t="s">
        <v>3807</v>
      </c>
      <c r="U1413" s="18" t="s">
        <v>5604</v>
      </c>
      <c r="V1413" s="18" t="s">
        <v>6296</v>
      </c>
      <c r="W1413" s="18" t="s">
        <v>6296</v>
      </c>
      <c r="X1413" s="18" t="s">
        <v>881</v>
      </c>
      <c r="Y1413" s="18" t="s">
        <v>3809</v>
      </c>
      <c r="Z1413" s="18" t="s">
        <v>41</v>
      </c>
      <c r="AA1413" s="18" t="s">
        <v>1398</v>
      </c>
      <c r="AB1413" s="18" t="s">
        <v>486</v>
      </c>
      <c r="AC1413" s="18" t="s">
        <v>6297</v>
      </c>
      <c r="AD1413" s="18" t="s">
        <v>6296</v>
      </c>
      <c r="AE1413" s="18" t="s">
        <v>42</v>
      </c>
      <c r="AF1413" s="18" t="s">
        <v>43</v>
      </c>
      <c r="AG1413" s="18" t="s">
        <v>377</v>
      </c>
      <c r="AH1413" s="18" t="s">
        <v>43</v>
      </c>
      <c r="AI1413" s="20" t="s">
        <v>2977</v>
      </c>
      <c r="AJ1413" s="53" t="s">
        <v>58</v>
      </c>
      <c r="AK1413" s="53" t="s">
        <v>113</v>
      </c>
      <c r="AL1413" s="53" t="str">
        <f>TEXT(Table13[[#This Row],[Start Date]],"DDD")</f>
        <v>Tue</v>
      </c>
      <c r="AM1413" s="12" t="str">
        <f>TEXT(RAW!$C1413,"MMM")</f>
        <v>Jul</v>
      </c>
      <c r="AN1413" s="12" t="str">
        <f>TEXT(RAW!$C1413,"YYYY")</f>
        <v>2022</v>
      </c>
      <c r="AO1413" s="54">
        <f t="shared" si="22"/>
        <v>8.3333333333333315E-2</v>
      </c>
      <c r="AR1413" s="55"/>
      <c r="AS1413" s="55"/>
    </row>
    <row r="1414" spans="1:45" ht="12.6" customHeight="1" x14ac:dyDescent="0.2">
      <c r="A1414" s="17" t="s">
        <v>13114</v>
      </c>
      <c r="B1414" s="28">
        <v>44754</v>
      </c>
      <c r="C1414" s="19">
        <v>44754</v>
      </c>
      <c r="D1414" s="19">
        <v>44755</v>
      </c>
      <c r="E1414" s="18" t="s">
        <v>179</v>
      </c>
      <c r="F1414" s="28">
        <v>44755</v>
      </c>
      <c r="G1414" s="18" t="s">
        <v>136</v>
      </c>
      <c r="H1414" s="18" t="s">
        <v>357</v>
      </c>
      <c r="I1414" s="18" t="s">
        <v>6298</v>
      </c>
      <c r="J1414" s="18" t="s">
        <v>13133</v>
      </c>
      <c r="K1414" s="18" t="s">
        <v>117</v>
      </c>
      <c r="L1414" s="18" t="s">
        <v>484</v>
      </c>
      <c r="M1414" s="18"/>
      <c r="N1414" s="18" t="s">
        <v>40</v>
      </c>
      <c r="O1414" s="18" t="s">
        <v>362</v>
      </c>
      <c r="P1414" s="18" t="s">
        <v>363</v>
      </c>
      <c r="Q1414" s="18" t="s">
        <v>429</v>
      </c>
      <c r="R1414" s="18" t="s">
        <v>663</v>
      </c>
      <c r="S1414" s="18" t="s">
        <v>13127</v>
      </c>
      <c r="T1414" s="18" t="s">
        <v>1353</v>
      </c>
      <c r="U1414" s="18" t="s">
        <v>6299</v>
      </c>
      <c r="V1414" s="18" t="s">
        <v>6300</v>
      </c>
      <c r="W1414" s="18" t="s">
        <v>6300</v>
      </c>
      <c r="X1414" s="18" t="s">
        <v>1357</v>
      </c>
      <c r="Y1414" s="18" t="s">
        <v>1358</v>
      </c>
      <c r="Z1414" s="18" t="s">
        <v>41</v>
      </c>
      <c r="AA1414" s="18" t="s">
        <v>1359</v>
      </c>
      <c r="AB1414" s="18" t="s">
        <v>486</v>
      </c>
      <c r="AC1414" s="18" t="s">
        <v>6301</v>
      </c>
      <c r="AD1414" s="18" t="s">
        <v>6300</v>
      </c>
      <c r="AE1414" s="18" t="s">
        <v>42</v>
      </c>
      <c r="AF1414" s="18" t="s">
        <v>43</v>
      </c>
      <c r="AG1414" s="18" t="s">
        <v>962</v>
      </c>
      <c r="AH1414" s="18" t="s">
        <v>43</v>
      </c>
      <c r="AI1414" s="20" t="s">
        <v>1115</v>
      </c>
      <c r="AJ1414" s="53" t="s">
        <v>10412</v>
      </c>
      <c r="AK1414" s="53" t="s">
        <v>10398</v>
      </c>
      <c r="AL1414" s="53" t="str">
        <f>TEXT(Table13[[#This Row],[Start Date]],"DDD")</f>
        <v>Wed</v>
      </c>
      <c r="AM1414" s="12" t="str">
        <f>TEXT(RAW!$C1414,"MMM")</f>
        <v>Jul</v>
      </c>
      <c r="AN1414" s="12" t="str">
        <f>TEXT(RAW!$C1414,"YYYY")</f>
        <v>2022</v>
      </c>
      <c r="AO1414" s="54">
        <f t="shared" si="22"/>
        <v>6.5972222222222154E-2</v>
      </c>
      <c r="AR1414" s="55"/>
      <c r="AS1414" s="55"/>
    </row>
    <row r="1415" spans="1:45" ht="12.6" customHeight="1" x14ac:dyDescent="0.2">
      <c r="A1415" s="17" t="s">
        <v>13114</v>
      </c>
      <c r="B1415" s="28">
        <v>44728</v>
      </c>
      <c r="C1415" s="19">
        <v>44728</v>
      </c>
      <c r="D1415" s="19">
        <v>44733</v>
      </c>
      <c r="E1415" s="18" t="s">
        <v>147</v>
      </c>
      <c r="F1415" s="28">
        <v>44733</v>
      </c>
      <c r="G1415" s="18" t="s">
        <v>132</v>
      </c>
      <c r="H1415" s="18" t="s">
        <v>357</v>
      </c>
      <c r="I1415" s="18" t="s">
        <v>6302</v>
      </c>
      <c r="J1415" s="18" t="s">
        <v>13130</v>
      </c>
      <c r="K1415" s="18" t="s">
        <v>154</v>
      </c>
      <c r="L1415" s="18" t="s">
        <v>729</v>
      </c>
      <c r="M1415" s="18"/>
      <c r="N1415" s="18" t="s">
        <v>40</v>
      </c>
      <c r="O1415" s="18" t="s">
        <v>362</v>
      </c>
      <c r="P1415" s="18" t="s">
        <v>363</v>
      </c>
      <c r="Q1415" s="18" t="s">
        <v>534</v>
      </c>
      <c r="R1415" s="18" t="s">
        <v>55</v>
      </c>
      <c r="S1415" s="18" t="s">
        <v>13123</v>
      </c>
      <c r="T1415" s="18" t="s">
        <v>6303</v>
      </c>
      <c r="U1415" s="18" t="s">
        <v>4877</v>
      </c>
      <c r="V1415" s="18" t="s">
        <v>2085</v>
      </c>
      <c r="W1415" s="18" t="s">
        <v>1901</v>
      </c>
      <c r="X1415" s="18" t="s">
        <v>41</v>
      </c>
      <c r="Y1415" s="18">
        <v>70813418842</v>
      </c>
      <c r="Z1415" s="18"/>
      <c r="AA1415" s="18" t="s">
        <v>538</v>
      </c>
      <c r="AB1415" s="18" t="s">
        <v>734</v>
      </c>
      <c r="AC1415" s="18" t="s">
        <v>6304</v>
      </c>
      <c r="AD1415" s="18" t="s">
        <v>1901</v>
      </c>
      <c r="AE1415" s="18" t="s">
        <v>42</v>
      </c>
      <c r="AF1415" s="18" t="s">
        <v>43</v>
      </c>
      <c r="AG1415" s="18" t="s">
        <v>2211</v>
      </c>
      <c r="AH1415" s="18" t="s">
        <v>43</v>
      </c>
      <c r="AI1415" s="20" t="s">
        <v>44</v>
      </c>
      <c r="AJ1415" s="53" t="s">
        <v>10412</v>
      </c>
      <c r="AK1415" s="53" t="s">
        <v>113</v>
      </c>
      <c r="AL1415" s="53" t="str">
        <f>TEXT(Table13[[#This Row],[Start Date]],"DDD")</f>
        <v>Tue</v>
      </c>
      <c r="AM1415" s="12" t="str">
        <f>TEXT(RAW!$C1415,"MMM")</f>
        <v>Jun</v>
      </c>
      <c r="AN1415" s="12" t="str">
        <f>TEXT(RAW!$C1415,"YYYY")</f>
        <v>2022</v>
      </c>
      <c r="AO1415" s="54">
        <f t="shared" si="22"/>
        <v>1.041666666666663E-2</v>
      </c>
      <c r="AR1415" s="55"/>
      <c r="AS1415" s="55"/>
    </row>
    <row r="1416" spans="1:45" ht="12.6" customHeight="1" x14ac:dyDescent="0.2">
      <c r="A1416" s="17" t="s">
        <v>13114</v>
      </c>
      <c r="B1416" s="28">
        <v>44762</v>
      </c>
      <c r="C1416" s="19">
        <v>44762</v>
      </c>
      <c r="D1416" s="19">
        <v>44762</v>
      </c>
      <c r="E1416" s="18" t="s">
        <v>49</v>
      </c>
      <c r="F1416" s="28">
        <v>44762</v>
      </c>
      <c r="G1416" s="18" t="s">
        <v>210</v>
      </c>
      <c r="H1416" s="18" t="s">
        <v>357</v>
      </c>
      <c r="I1416" s="18" t="s">
        <v>6305</v>
      </c>
      <c r="J1416" s="18" t="s">
        <v>13130</v>
      </c>
      <c r="K1416" s="18" t="s">
        <v>107</v>
      </c>
      <c r="L1416" s="18" t="s">
        <v>729</v>
      </c>
      <c r="M1416" s="18"/>
      <c r="N1416" s="18" t="s">
        <v>40</v>
      </c>
      <c r="O1416" s="18" t="s">
        <v>362</v>
      </c>
      <c r="P1416" s="18" t="s">
        <v>363</v>
      </c>
      <c r="Q1416" s="18" t="s">
        <v>534</v>
      </c>
      <c r="R1416" s="18" t="s">
        <v>381</v>
      </c>
      <c r="S1416" s="18" t="s">
        <v>13123</v>
      </c>
      <c r="T1416" s="18" t="s">
        <v>730</v>
      </c>
      <c r="U1416" s="18" t="s">
        <v>6306</v>
      </c>
      <c r="V1416" s="18" t="s">
        <v>6307</v>
      </c>
      <c r="W1416" s="18" t="s">
        <v>6308</v>
      </c>
      <c r="X1416" s="18" t="s">
        <v>41</v>
      </c>
      <c r="Y1416" s="18">
        <v>70813418832</v>
      </c>
      <c r="Z1416" s="18"/>
      <c r="AA1416" s="18" t="s">
        <v>538</v>
      </c>
      <c r="AB1416" s="18" t="s">
        <v>734</v>
      </c>
      <c r="AC1416" s="18" t="s">
        <v>6309</v>
      </c>
      <c r="AD1416" s="18" t="s">
        <v>6308</v>
      </c>
      <c r="AE1416" s="18" t="s">
        <v>42</v>
      </c>
      <c r="AF1416" s="18" t="s">
        <v>43</v>
      </c>
      <c r="AG1416" s="18" t="s">
        <v>390</v>
      </c>
      <c r="AH1416" s="18" t="s">
        <v>43</v>
      </c>
      <c r="AI1416" s="20" t="s">
        <v>279</v>
      </c>
      <c r="AJ1416" s="53" t="s">
        <v>10412</v>
      </c>
      <c r="AK1416" s="53" t="s">
        <v>10398</v>
      </c>
      <c r="AL1416" s="53" t="str">
        <f>TEXT(Table13[[#This Row],[Start Date]],"DDD")</f>
        <v>Wed</v>
      </c>
      <c r="AM1416" s="12" t="str">
        <f>TEXT(RAW!$C1416,"MMM")</f>
        <v>Jul</v>
      </c>
      <c r="AN1416" s="12" t="str">
        <f>TEXT(RAW!$C1416,"YYYY")</f>
        <v>2022</v>
      </c>
      <c r="AO1416" s="54">
        <f t="shared" si="22"/>
        <v>3.125E-2</v>
      </c>
      <c r="AR1416" s="55"/>
      <c r="AS1416" s="55"/>
    </row>
    <row r="1417" spans="1:45" ht="12.6" customHeight="1" x14ac:dyDescent="0.2">
      <c r="A1417" s="17" t="s">
        <v>13114</v>
      </c>
      <c r="B1417" s="28">
        <v>44811</v>
      </c>
      <c r="C1417" s="19">
        <v>44811</v>
      </c>
      <c r="D1417" s="19">
        <v>44811</v>
      </c>
      <c r="E1417" s="18" t="s">
        <v>180</v>
      </c>
      <c r="F1417" s="28">
        <v>44811</v>
      </c>
      <c r="G1417" s="18" t="s">
        <v>178</v>
      </c>
      <c r="H1417" s="18" t="s">
        <v>357</v>
      </c>
      <c r="I1417" s="18" t="s">
        <v>6310</v>
      </c>
      <c r="J1417" s="18" t="s">
        <v>13133</v>
      </c>
      <c r="K1417" s="18" t="s">
        <v>1255</v>
      </c>
      <c r="L1417" s="18" t="s">
        <v>1440</v>
      </c>
      <c r="M1417" s="18"/>
      <c r="N1417" s="18" t="s">
        <v>40</v>
      </c>
      <c r="O1417" s="18" t="s">
        <v>362</v>
      </c>
      <c r="P1417" s="18" t="s">
        <v>363</v>
      </c>
      <c r="Q1417" s="18" t="s">
        <v>429</v>
      </c>
      <c r="R1417" s="18" t="s">
        <v>55</v>
      </c>
      <c r="S1417" s="18" t="s">
        <v>13127</v>
      </c>
      <c r="T1417" s="18"/>
      <c r="U1417" s="18" t="s">
        <v>6311</v>
      </c>
      <c r="V1417" s="18" t="s">
        <v>366</v>
      </c>
      <c r="W1417" s="18" t="s">
        <v>366</v>
      </c>
      <c r="X1417" s="18"/>
      <c r="Y1417" s="18"/>
      <c r="Z1417" s="18"/>
      <c r="AA1417" s="18"/>
      <c r="AB1417" s="18" t="s">
        <v>486</v>
      </c>
      <c r="AC1417" s="18" t="s">
        <v>6312</v>
      </c>
      <c r="AD1417" s="18" t="s">
        <v>366</v>
      </c>
      <c r="AE1417" s="18" t="s">
        <v>42</v>
      </c>
      <c r="AF1417" s="18" t="s">
        <v>43</v>
      </c>
      <c r="AG1417" s="18" t="s">
        <v>460</v>
      </c>
      <c r="AH1417" s="18" t="s">
        <v>43</v>
      </c>
      <c r="AI1417" s="20" t="s">
        <v>1262</v>
      </c>
      <c r="AJ1417" s="53" t="s">
        <v>10412</v>
      </c>
      <c r="AK1417" s="53" t="s">
        <v>113</v>
      </c>
      <c r="AL1417" s="53" t="str">
        <f>TEXT(Table13[[#This Row],[Start Date]],"DDD")</f>
        <v>Wed</v>
      </c>
      <c r="AM1417" s="12" t="str">
        <f>TEXT(RAW!$C1417,"MMM")</f>
        <v>Sep</v>
      </c>
      <c r="AN1417" s="12" t="str">
        <f>TEXT(RAW!$C1417,"YYYY")</f>
        <v>2022</v>
      </c>
      <c r="AO1417" s="54">
        <f t="shared" si="22"/>
        <v>4.513888888888884E-2</v>
      </c>
      <c r="AR1417" s="55"/>
      <c r="AS1417" s="55"/>
    </row>
    <row r="1418" spans="1:45" ht="12.6" customHeight="1" x14ac:dyDescent="0.2">
      <c r="A1418" s="17" t="s">
        <v>13114</v>
      </c>
      <c r="B1418" s="28">
        <v>44811</v>
      </c>
      <c r="C1418" s="19">
        <v>44811</v>
      </c>
      <c r="D1418" s="19"/>
      <c r="E1418" s="18"/>
      <c r="F1418" s="18"/>
      <c r="G1418" s="18"/>
      <c r="H1418" s="18" t="s">
        <v>357</v>
      </c>
      <c r="I1418" s="18" t="s">
        <v>6313</v>
      </c>
      <c r="J1418" s="18" t="s">
        <v>13131</v>
      </c>
      <c r="K1418" s="18" t="s">
        <v>1477</v>
      </c>
      <c r="L1418" s="18"/>
      <c r="M1418" s="18"/>
      <c r="N1418" s="18" t="s">
        <v>40</v>
      </c>
      <c r="O1418" s="18" t="s">
        <v>362</v>
      </c>
      <c r="P1418" s="18" t="s">
        <v>524</v>
      </c>
      <c r="Q1418" s="18" t="s">
        <v>833</v>
      </c>
      <c r="R1418" s="18" t="s">
        <v>525</v>
      </c>
      <c r="S1418" s="18" t="s">
        <v>13129</v>
      </c>
      <c r="T1418" s="18"/>
      <c r="U1418" s="18" t="s">
        <v>6314</v>
      </c>
      <c r="V1418" s="18"/>
      <c r="W1418" s="18"/>
      <c r="X1418" s="18"/>
      <c r="Y1418" s="18"/>
      <c r="Z1418" s="18"/>
      <c r="AA1418" s="18"/>
      <c r="AB1418" s="18"/>
      <c r="AC1418" s="18"/>
      <c r="AD1418" s="18"/>
      <c r="AE1418" s="18"/>
      <c r="AF1418" s="18"/>
      <c r="AG1418" s="18"/>
      <c r="AH1418" s="18" t="s">
        <v>71</v>
      </c>
      <c r="AI1418" s="20" t="s">
        <v>473</v>
      </c>
      <c r="AJ1418" s="53" t="s">
        <v>10412</v>
      </c>
      <c r="AK1418" s="53" t="s">
        <v>10398</v>
      </c>
      <c r="AL1418" s="53" t="str">
        <f>TEXT(Table13[[#This Row],[Start Date]],"DDD")</f>
        <v>Sat</v>
      </c>
      <c r="AM1418" s="12" t="str">
        <f>TEXT(RAW!$C1418,"MMM")</f>
        <v>Sep</v>
      </c>
      <c r="AN1418" s="12" t="str">
        <f>TEXT(RAW!$C1418,"YYYY")</f>
        <v>2022</v>
      </c>
      <c r="AO1418" s="54">
        <f t="shared" si="22"/>
        <v>0</v>
      </c>
      <c r="AR1418" s="55"/>
      <c r="AS1418" s="55"/>
    </row>
    <row r="1419" spans="1:45" ht="12.6" customHeight="1" x14ac:dyDescent="0.2">
      <c r="A1419" s="17" t="s">
        <v>13114</v>
      </c>
      <c r="B1419" s="28">
        <v>44812</v>
      </c>
      <c r="C1419" s="19">
        <v>44812</v>
      </c>
      <c r="D1419" s="19"/>
      <c r="E1419" s="18"/>
      <c r="F1419" s="18"/>
      <c r="G1419" s="18"/>
      <c r="H1419" s="18" t="s">
        <v>357</v>
      </c>
      <c r="I1419" s="18" t="s">
        <v>6315</v>
      </c>
      <c r="J1419" s="18" t="s">
        <v>13130</v>
      </c>
      <c r="K1419" s="18" t="s">
        <v>550</v>
      </c>
      <c r="L1419" s="18" t="s">
        <v>551</v>
      </c>
      <c r="M1419" s="18"/>
      <c r="N1419" s="18" t="s">
        <v>40</v>
      </c>
      <c r="O1419" s="18" t="s">
        <v>362</v>
      </c>
      <c r="P1419" s="18" t="s">
        <v>363</v>
      </c>
      <c r="Q1419" s="18" t="s">
        <v>552</v>
      </c>
      <c r="R1419" s="18" t="s">
        <v>395</v>
      </c>
      <c r="S1419" s="18" t="s">
        <v>13118</v>
      </c>
      <c r="T1419" s="18" t="s">
        <v>553</v>
      </c>
      <c r="U1419" s="18" t="s">
        <v>6316</v>
      </c>
      <c r="V1419" s="18"/>
      <c r="W1419" s="18"/>
      <c r="X1419" s="18" t="s">
        <v>41</v>
      </c>
      <c r="Y1419" s="18" t="s">
        <v>556</v>
      </c>
      <c r="Z1419" s="18"/>
      <c r="AA1419" s="18" t="s">
        <v>557</v>
      </c>
      <c r="AB1419" s="18" t="s">
        <v>558</v>
      </c>
      <c r="AC1419" s="18"/>
      <c r="AD1419" s="18"/>
      <c r="AE1419" s="18"/>
      <c r="AF1419" s="18"/>
      <c r="AG1419" s="18"/>
      <c r="AH1419" s="18" t="s">
        <v>71</v>
      </c>
      <c r="AI1419" s="20" t="s">
        <v>52</v>
      </c>
      <c r="AJ1419" s="53" t="s">
        <v>10412</v>
      </c>
      <c r="AK1419" s="53" t="s">
        <v>10398</v>
      </c>
      <c r="AL1419" s="53" t="str">
        <f>TEXT(Table13[[#This Row],[Start Date]],"DDD")</f>
        <v>Sat</v>
      </c>
      <c r="AM1419" s="12" t="str">
        <f>TEXT(RAW!$C1419,"MMM")</f>
        <v>Sep</v>
      </c>
      <c r="AN1419" s="12" t="str">
        <f>TEXT(RAW!$C1419,"YYYY")</f>
        <v>2022</v>
      </c>
      <c r="AO1419" s="54">
        <f t="shared" si="22"/>
        <v>0</v>
      </c>
      <c r="AR1419" s="55"/>
      <c r="AS1419" s="55"/>
    </row>
    <row r="1420" spans="1:45" ht="12.6" customHeight="1" x14ac:dyDescent="0.2">
      <c r="A1420" s="17" t="s">
        <v>13114</v>
      </c>
      <c r="B1420" s="28">
        <v>44813</v>
      </c>
      <c r="C1420" s="19">
        <v>44813</v>
      </c>
      <c r="D1420" s="19">
        <v>44813</v>
      </c>
      <c r="E1420" s="18" t="s">
        <v>165</v>
      </c>
      <c r="F1420" s="28">
        <v>44813</v>
      </c>
      <c r="G1420" s="18" t="s">
        <v>131</v>
      </c>
      <c r="H1420" s="18" t="s">
        <v>357</v>
      </c>
      <c r="I1420" s="18" t="s">
        <v>6317</v>
      </c>
      <c r="J1420" s="18" t="s">
        <v>13133</v>
      </c>
      <c r="K1420" s="18" t="s">
        <v>596</v>
      </c>
      <c r="L1420" s="18" t="s">
        <v>5265</v>
      </c>
      <c r="M1420" s="18"/>
      <c r="N1420" s="18" t="s">
        <v>40</v>
      </c>
      <c r="O1420" s="18" t="s">
        <v>362</v>
      </c>
      <c r="P1420" s="18" t="s">
        <v>363</v>
      </c>
      <c r="Q1420" s="18" t="s">
        <v>364</v>
      </c>
      <c r="R1420" s="18" t="s">
        <v>395</v>
      </c>
      <c r="S1420" s="18" t="s">
        <v>13127</v>
      </c>
      <c r="T1420" s="18" t="s">
        <v>5702</v>
      </c>
      <c r="U1420" s="18" t="s">
        <v>5451</v>
      </c>
      <c r="V1420" s="18" t="s">
        <v>6318</v>
      </c>
      <c r="W1420" s="18" t="s">
        <v>6319</v>
      </c>
      <c r="X1420" s="18" t="s">
        <v>5268</v>
      </c>
      <c r="Y1420" s="18" t="s">
        <v>5704</v>
      </c>
      <c r="Z1420" s="18" t="s">
        <v>41</v>
      </c>
      <c r="AA1420" s="18" t="s">
        <v>5269</v>
      </c>
      <c r="AB1420" s="18" t="s">
        <v>486</v>
      </c>
      <c r="AC1420" s="18" t="s">
        <v>6320</v>
      </c>
      <c r="AD1420" s="18" t="s">
        <v>6319</v>
      </c>
      <c r="AE1420" s="18" t="s">
        <v>42</v>
      </c>
      <c r="AF1420" s="18" t="s">
        <v>43</v>
      </c>
      <c r="AG1420" s="18" t="s">
        <v>399</v>
      </c>
      <c r="AH1420" s="18" t="s">
        <v>43</v>
      </c>
      <c r="AI1420" s="20" t="s">
        <v>603</v>
      </c>
      <c r="AJ1420" s="53" t="s">
        <v>10412</v>
      </c>
      <c r="AK1420" s="53" t="s">
        <v>10398</v>
      </c>
      <c r="AL1420" s="53" t="str">
        <f>TEXT(Table13[[#This Row],[Start Date]],"DDD")</f>
        <v>Fri</v>
      </c>
      <c r="AM1420" s="12" t="str">
        <f>TEXT(RAW!$C1420,"MMM")</f>
        <v>Sep</v>
      </c>
      <c r="AN1420" s="12" t="str">
        <f>TEXT(RAW!$C1420,"YYYY")</f>
        <v>2022</v>
      </c>
      <c r="AO1420" s="54">
        <f t="shared" si="22"/>
        <v>6.25E-2</v>
      </c>
      <c r="AR1420" s="55"/>
      <c r="AS1420" s="55"/>
    </row>
    <row r="1421" spans="1:45" ht="12.6" customHeight="1" x14ac:dyDescent="0.2">
      <c r="A1421" s="17" t="s">
        <v>13114</v>
      </c>
      <c r="B1421" s="28">
        <v>44761</v>
      </c>
      <c r="C1421" s="19">
        <v>44761</v>
      </c>
      <c r="D1421" s="19">
        <v>44761</v>
      </c>
      <c r="E1421" s="18" t="s">
        <v>36</v>
      </c>
      <c r="F1421" s="28">
        <v>44761</v>
      </c>
      <c r="G1421" s="18" t="s">
        <v>75</v>
      </c>
      <c r="H1421" s="18" t="s">
        <v>357</v>
      </c>
      <c r="I1421" s="18" t="s">
        <v>6321</v>
      </c>
      <c r="J1421" s="18" t="s">
        <v>13130</v>
      </c>
      <c r="K1421" s="18" t="s">
        <v>817</v>
      </c>
      <c r="L1421" s="18" t="s">
        <v>729</v>
      </c>
      <c r="M1421" s="18"/>
      <c r="N1421" s="18" t="s">
        <v>40</v>
      </c>
      <c r="O1421" s="18" t="s">
        <v>362</v>
      </c>
      <c r="P1421" s="18" t="s">
        <v>363</v>
      </c>
      <c r="Q1421" s="18" t="s">
        <v>534</v>
      </c>
      <c r="R1421" s="18" t="s">
        <v>395</v>
      </c>
      <c r="S1421" s="18" t="s">
        <v>13123</v>
      </c>
      <c r="T1421" s="18" t="s">
        <v>2993</v>
      </c>
      <c r="U1421" s="18" t="s">
        <v>6322</v>
      </c>
      <c r="V1421" s="18" t="s">
        <v>6323</v>
      </c>
      <c r="W1421" s="18" t="s">
        <v>4604</v>
      </c>
      <c r="X1421" s="18"/>
      <c r="Y1421" s="18">
        <v>70913418972</v>
      </c>
      <c r="Z1421" s="18"/>
      <c r="AA1421" s="18" t="s">
        <v>538</v>
      </c>
      <c r="AB1421" s="18" t="s">
        <v>734</v>
      </c>
      <c r="AC1421" s="18" t="s">
        <v>6324</v>
      </c>
      <c r="AD1421" s="18" t="s">
        <v>4604</v>
      </c>
      <c r="AE1421" s="18" t="s">
        <v>42</v>
      </c>
      <c r="AF1421" s="18" t="s">
        <v>43</v>
      </c>
      <c r="AG1421" s="18" t="s">
        <v>480</v>
      </c>
      <c r="AH1421" s="18" t="s">
        <v>43</v>
      </c>
      <c r="AI1421" s="20" t="s">
        <v>44</v>
      </c>
      <c r="AJ1421" s="53" t="s">
        <v>10412</v>
      </c>
      <c r="AK1421" s="53" t="s">
        <v>10398</v>
      </c>
      <c r="AL1421" s="53" t="str">
        <f>TEXT(Table13[[#This Row],[Start Date]],"DDD")</f>
        <v>Tue</v>
      </c>
      <c r="AM1421" s="12" t="str">
        <f>TEXT(RAW!$C1421,"MMM")</f>
        <v>Jul</v>
      </c>
      <c r="AN1421" s="12" t="str">
        <f>TEXT(RAW!$C1421,"YYYY")</f>
        <v>2022</v>
      </c>
      <c r="AO1421" s="54">
        <f t="shared" si="22"/>
        <v>2.0833333333333315E-2</v>
      </c>
      <c r="AR1421" s="55"/>
      <c r="AS1421" s="55"/>
    </row>
    <row r="1422" spans="1:45" ht="12.6" customHeight="1" x14ac:dyDescent="0.2">
      <c r="A1422" s="17" t="s">
        <v>13114</v>
      </c>
      <c r="B1422" s="19"/>
      <c r="C1422" s="19">
        <v>44729</v>
      </c>
      <c r="D1422" s="19">
        <v>44736</v>
      </c>
      <c r="E1422" s="18" t="s">
        <v>176</v>
      </c>
      <c r="F1422" s="28">
        <v>44736</v>
      </c>
      <c r="G1422" s="18" t="s">
        <v>48</v>
      </c>
      <c r="H1422" s="18" t="s">
        <v>357</v>
      </c>
      <c r="I1422" s="18" t="s">
        <v>6325</v>
      </c>
      <c r="J1422" s="18" t="s">
        <v>13130</v>
      </c>
      <c r="K1422" s="18" t="s">
        <v>107</v>
      </c>
      <c r="L1422" s="18" t="s">
        <v>729</v>
      </c>
      <c r="M1422" s="18"/>
      <c r="N1422" s="18"/>
      <c r="O1422" s="18" t="s">
        <v>362</v>
      </c>
      <c r="P1422" s="18" t="s">
        <v>363</v>
      </c>
      <c r="Q1422" s="18" t="s">
        <v>534</v>
      </c>
      <c r="R1422" s="18" t="s">
        <v>55</v>
      </c>
      <c r="S1422" s="18" t="s">
        <v>13127</v>
      </c>
      <c r="T1422" s="18"/>
      <c r="U1422" s="18" t="s">
        <v>6326</v>
      </c>
      <c r="V1422" s="18" t="s">
        <v>366</v>
      </c>
      <c r="W1422" s="18" t="s">
        <v>366</v>
      </c>
      <c r="X1422" s="18"/>
      <c r="Y1422" s="18"/>
      <c r="Z1422" s="18"/>
      <c r="AA1422" s="18"/>
      <c r="AB1422" s="18" t="s">
        <v>734</v>
      </c>
      <c r="AC1422" s="18" t="s">
        <v>6327</v>
      </c>
      <c r="AD1422" s="18" t="s">
        <v>366</v>
      </c>
      <c r="AE1422" s="18" t="s">
        <v>42</v>
      </c>
      <c r="AF1422" s="18" t="s">
        <v>43</v>
      </c>
      <c r="AG1422" s="18" t="s">
        <v>777</v>
      </c>
      <c r="AH1422" s="18" t="s">
        <v>43</v>
      </c>
      <c r="AI1422" s="20" t="s">
        <v>44</v>
      </c>
      <c r="AJ1422" s="53" t="s">
        <v>10412</v>
      </c>
      <c r="AK1422" s="53" t="s">
        <v>113</v>
      </c>
      <c r="AL1422" s="53" t="str">
        <f>TEXT(Table13[[#This Row],[Start Date]],"DDD")</f>
        <v>Fri</v>
      </c>
      <c r="AM1422" s="12" t="str">
        <f>TEXT(RAW!$C1422,"MMM")</f>
        <v>Jun</v>
      </c>
      <c r="AN1422" s="12" t="str">
        <f>TEXT(RAW!$C1422,"YYYY")</f>
        <v>2022</v>
      </c>
      <c r="AO1422" s="54">
        <f t="shared" si="22"/>
        <v>3.472222222222221E-2</v>
      </c>
      <c r="AR1422" s="55"/>
      <c r="AS1422" s="55"/>
    </row>
    <row r="1423" spans="1:45" ht="12.6" customHeight="1" x14ac:dyDescent="0.2">
      <c r="A1423" s="17" t="s">
        <v>13114</v>
      </c>
      <c r="B1423" s="28">
        <v>44729</v>
      </c>
      <c r="C1423" s="19">
        <v>44729</v>
      </c>
      <c r="D1423" s="19">
        <v>44736</v>
      </c>
      <c r="E1423" s="18" t="s">
        <v>210</v>
      </c>
      <c r="F1423" s="28">
        <v>44736</v>
      </c>
      <c r="G1423" s="18" t="s">
        <v>208</v>
      </c>
      <c r="H1423" s="18" t="s">
        <v>357</v>
      </c>
      <c r="I1423" s="18" t="s">
        <v>6328</v>
      </c>
      <c r="J1423" s="18" t="s">
        <v>13130</v>
      </c>
      <c r="K1423" s="18" t="s">
        <v>89</v>
      </c>
      <c r="L1423" s="18" t="s">
        <v>729</v>
      </c>
      <c r="M1423" s="18"/>
      <c r="N1423" s="18" t="s">
        <v>40</v>
      </c>
      <c r="O1423" s="18" t="s">
        <v>362</v>
      </c>
      <c r="P1423" s="18" t="s">
        <v>363</v>
      </c>
      <c r="Q1423" s="18" t="s">
        <v>534</v>
      </c>
      <c r="R1423" s="18" t="s">
        <v>55</v>
      </c>
      <c r="S1423" s="18" t="s">
        <v>13127</v>
      </c>
      <c r="T1423" s="18" t="s">
        <v>3232</v>
      </c>
      <c r="U1423" s="18" t="s">
        <v>6329</v>
      </c>
      <c r="V1423" s="18" t="s">
        <v>366</v>
      </c>
      <c r="W1423" s="18" t="s">
        <v>366</v>
      </c>
      <c r="X1423" s="18" t="s">
        <v>41</v>
      </c>
      <c r="Y1423" s="18">
        <v>70813418790</v>
      </c>
      <c r="Z1423" s="18"/>
      <c r="AA1423" s="18" t="s">
        <v>538</v>
      </c>
      <c r="AB1423" s="18" t="s">
        <v>734</v>
      </c>
      <c r="AC1423" s="18" t="s">
        <v>6330</v>
      </c>
      <c r="AD1423" s="18" t="s">
        <v>366</v>
      </c>
      <c r="AE1423" s="18" t="s">
        <v>42</v>
      </c>
      <c r="AF1423" s="18" t="s">
        <v>43</v>
      </c>
      <c r="AG1423" s="18" t="s">
        <v>510</v>
      </c>
      <c r="AH1423" s="18" t="s">
        <v>43</v>
      </c>
      <c r="AI1423" s="20" t="s">
        <v>44</v>
      </c>
      <c r="AJ1423" s="53" t="s">
        <v>10412</v>
      </c>
      <c r="AK1423" s="53" t="s">
        <v>113</v>
      </c>
      <c r="AL1423" s="53" t="str">
        <f>TEXT(Table13[[#This Row],[Start Date]],"DDD")</f>
        <v>Fri</v>
      </c>
      <c r="AM1423" s="12" t="str">
        <f>TEXT(RAW!$C1423,"MMM")</f>
        <v>Jun</v>
      </c>
      <c r="AN1423" s="12" t="str">
        <f>TEXT(RAW!$C1423,"YYYY")</f>
        <v>2022</v>
      </c>
      <c r="AO1423" s="54">
        <f t="shared" si="22"/>
        <v>3.8194444444444531E-2</v>
      </c>
      <c r="AR1423" s="55"/>
      <c r="AS1423" s="55"/>
    </row>
    <row r="1424" spans="1:45" ht="12.6" customHeight="1" x14ac:dyDescent="0.2">
      <c r="A1424" s="17" t="s">
        <v>13114</v>
      </c>
      <c r="B1424" s="28">
        <v>44729</v>
      </c>
      <c r="C1424" s="19">
        <v>44729</v>
      </c>
      <c r="D1424" s="19">
        <v>44735</v>
      </c>
      <c r="E1424" s="18" t="s">
        <v>61</v>
      </c>
      <c r="F1424" s="28">
        <v>44735</v>
      </c>
      <c r="G1424" s="18" t="s">
        <v>48</v>
      </c>
      <c r="H1424" s="18" t="s">
        <v>357</v>
      </c>
      <c r="I1424" s="18" t="s">
        <v>6331</v>
      </c>
      <c r="J1424" s="18" t="s">
        <v>13130</v>
      </c>
      <c r="K1424" s="18" t="s">
        <v>67</v>
      </c>
      <c r="L1424" s="18" t="s">
        <v>4668</v>
      </c>
      <c r="M1424" s="18"/>
      <c r="N1424" s="18" t="s">
        <v>40</v>
      </c>
      <c r="O1424" s="18" t="s">
        <v>362</v>
      </c>
      <c r="P1424" s="18" t="s">
        <v>363</v>
      </c>
      <c r="Q1424" s="18" t="s">
        <v>477</v>
      </c>
      <c r="R1424" s="18" t="s">
        <v>55</v>
      </c>
      <c r="S1424" s="18" t="s">
        <v>13123</v>
      </c>
      <c r="T1424" s="18" t="s">
        <v>6332</v>
      </c>
      <c r="U1424" s="18" t="s">
        <v>6333</v>
      </c>
      <c r="V1424" s="18" t="s">
        <v>2167</v>
      </c>
      <c r="W1424" s="18" t="s">
        <v>2189</v>
      </c>
      <c r="X1424" s="18" t="s">
        <v>3923</v>
      </c>
      <c r="Y1424" s="18" t="s">
        <v>6334</v>
      </c>
      <c r="Z1424" s="18" t="s">
        <v>41</v>
      </c>
      <c r="AA1424" s="18" t="s">
        <v>5402</v>
      </c>
      <c r="AB1424" s="18" t="s">
        <v>486</v>
      </c>
      <c r="AC1424" s="18" t="s">
        <v>6335</v>
      </c>
      <c r="AD1424" s="18" t="s">
        <v>2189</v>
      </c>
      <c r="AE1424" s="18" t="s">
        <v>42</v>
      </c>
      <c r="AF1424" s="18" t="s">
        <v>43</v>
      </c>
      <c r="AG1424" s="18" t="s">
        <v>869</v>
      </c>
      <c r="AH1424" s="18" t="s">
        <v>43</v>
      </c>
      <c r="AI1424" s="20" t="s">
        <v>44</v>
      </c>
      <c r="AJ1424" s="53" t="s">
        <v>10412</v>
      </c>
      <c r="AK1424" s="53" t="s">
        <v>113</v>
      </c>
      <c r="AL1424" s="53" t="str">
        <f>TEXT(Table13[[#This Row],[Start Date]],"DDD")</f>
        <v>Thu</v>
      </c>
      <c r="AM1424" s="12" t="str">
        <f>TEXT(RAW!$C1424,"MMM")</f>
        <v>Jun</v>
      </c>
      <c r="AN1424" s="12" t="str">
        <f>TEXT(RAW!$C1424,"YYYY")</f>
        <v>2022</v>
      </c>
      <c r="AO1424" s="54">
        <f t="shared" si="22"/>
        <v>1.3888888888888951E-2</v>
      </c>
      <c r="AR1424" s="55"/>
      <c r="AS1424" s="55"/>
    </row>
    <row r="1425" spans="1:45" ht="12.6" customHeight="1" x14ac:dyDescent="0.2">
      <c r="A1425" s="17" t="s">
        <v>13114</v>
      </c>
      <c r="B1425" s="28">
        <v>44729</v>
      </c>
      <c r="C1425" s="19">
        <v>44729</v>
      </c>
      <c r="D1425" s="19">
        <v>44735</v>
      </c>
      <c r="E1425" s="18" t="s">
        <v>63</v>
      </c>
      <c r="F1425" s="28">
        <v>44735</v>
      </c>
      <c r="G1425" s="18" t="s">
        <v>83</v>
      </c>
      <c r="H1425" s="18" t="s">
        <v>357</v>
      </c>
      <c r="I1425" s="18" t="s">
        <v>6336</v>
      </c>
      <c r="J1425" s="18" t="s">
        <v>13130</v>
      </c>
      <c r="K1425" s="18" t="s">
        <v>67</v>
      </c>
      <c r="L1425" s="18" t="s">
        <v>4668</v>
      </c>
      <c r="M1425" s="18"/>
      <c r="N1425" s="18" t="s">
        <v>40</v>
      </c>
      <c r="O1425" s="18" t="s">
        <v>362</v>
      </c>
      <c r="P1425" s="18" t="s">
        <v>363</v>
      </c>
      <c r="Q1425" s="18" t="s">
        <v>477</v>
      </c>
      <c r="R1425" s="18" t="s">
        <v>55</v>
      </c>
      <c r="S1425" s="18" t="s">
        <v>13123</v>
      </c>
      <c r="T1425" s="18" t="s">
        <v>6337</v>
      </c>
      <c r="U1425" s="18" t="s">
        <v>6338</v>
      </c>
      <c r="V1425" s="18" t="s">
        <v>2167</v>
      </c>
      <c r="W1425" s="18" t="s">
        <v>2189</v>
      </c>
      <c r="X1425" s="18" t="s">
        <v>3923</v>
      </c>
      <c r="Y1425" s="18" t="s">
        <v>6339</v>
      </c>
      <c r="Z1425" s="18" t="s">
        <v>41</v>
      </c>
      <c r="AA1425" s="18" t="s">
        <v>5402</v>
      </c>
      <c r="AB1425" s="18" t="s">
        <v>486</v>
      </c>
      <c r="AC1425" s="18" t="s">
        <v>6340</v>
      </c>
      <c r="AD1425" s="18" t="s">
        <v>2189</v>
      </c>
      <c r="AE1425" s="18" t="s">
        <v>42</v>
      </c>
      <c r="AF1425" s="18" t="s">
        <v>43</v>
      </c>
      <c r="AG1425" s="18" t="s">
        <v>869</v>
      </c>
      <c r="AH1425" s="18" t="s">
        <v>43</v>
      </c>
      <c r="AI1425" s="20" t="s">
        <v>44</v>
      </c>
      <c r="AJ1425" s="53" t="s">
        <v>10412</v>
      </c>
      <c r="AK1425" s="53" t="s">
        <v>113</v>
      </c>
      <c r="AL1425" s="53" t="str">
        <f>TEXT(Table13[[#This Row],[Start Date]],"DDD")</f>
        <v>Thu</v>
      </c>
      <c r="AM1425" s="12" t="str">
        <f>TEXT(RAW!$C1425,"MMM")</f>
        <v>Jun</v>
      </c>
      <c r="AN1425" s="12" t="str">
        <f>TEXT(RAW!$C1425,"YYYY")</f>
        <v>2022</v>
      </c>
      <c r="AO1425" s="54">
        <f t="shared" si="22"/>
        <v>1.3888888888888895E-2</v>
      </c>
      <c r="AR1425" s="55"/>
      <c r="AS1425" s="55"/>
    </row>
    <row r="1426" spans="1:45" ht="12.6" customHeight="1" x14ac:dyDescent="0.2">
      <c r="A1426" s="17" t="s">
        <v>13114</v>
      </c>
      <c r="B1426" s="28">
        <v>44729</v>
      </c>
      <c r="C1426" s="19">
        <v>44729</v>
      </c>
      <c r="D1426" s="19">
        <v>44735</v>
      </c>
      <c r="E1426" s="18" t="s">
        <v>45</v>
      </c>
      <c r="F1426" s="28">
        <v>44735</v>
      </c>
      <c r="G1426" s="18" t="s">
        <v>161</v>
      </c>
      <c r="H1426" s="18" t="s">
        <v>357</v>
      </c>
      <c r="I1426" s="18" t="s">
        <v>6341</v>
      </c>
      <c r="J1426" s="18" t="s">
        <v>13130</v>
      </c>
      <c r="K1426" s="18" t="s">
        <v>10396</v>
      </c>
      <c r="L1426" s="18" t="s">
        <v>729</v>
      </c>
      <c r="M1426" s="18" t="s">
        <v>39</v>
      </c>
      <c r="N1426" s="18" t="s">
        <v>40</v>
      </c>
      <c r="O1426" s="18" t="s">
        <v>362</v>
      </c>
      <c r="P1426" s="18" t="s">
        <v>363</v>
      </c>
      <c r="Q1426" s="18" t="s">
        <v>534</v>
      </c>
      <c r="R1426" s="18" t="s">
        <v>55</v>
      </c>
      <c r="S1426" s="18" t="s">
        <v>13118</v>
      </c>
      <c r="T1426" s="18" t="s">
        <v>1205</v>
      </c>
      <c r="U1426" s="18" t="s">
        <v>6342</v>
      </c>
      <c r="V1426" s="18" t="s">
        <v>4684</v>
      </c>
      <c r="W1426" s="18" t="s">
        <v>4684</v>
      </c>
      <c r="X1426" s="18" t="s">
        <v>41</v>
      </c>
      <c r="Y1426" s="18">
        <v>70813418795</v>
      </c>
      <c r="Z1426" s="18"/>
      <c r="AA1426" s="18" t="s">
        <v>538</v>
      </c>
      <c r="AB1426" s="18" t="s">
        <v>734</v>
      </c>
      <c r="AC1426" s="18" t="s">
        <v>6343</v>
      </c>
      <c r="AD1426" s="18" t="s">
        <v>4684</v>
      </c>
      <c r="AE1426" s="18" t="s">
        <v>42</v>
      </c>
      <c r="AF1426" s="18" t="s">
        <v>43</v>
      </c>
      <c r="AG1426" s="18" t="s">
        <v>2116</v>
      </c>
      <c r="AH1426" s="18" t="s">
        <v>43</v>
      </c>
      <c r="AI1426" s="20" t="s">
        <v>44</v>
      </c>
      <c r="AJ1426" s="53" t="s">
        <v>10412</v>
      </c>
      <c r="AK1426" s="53" t="s">
        <v>113</v>
      </c>
      <c r="AL1426" s="53" t="str">
        <f>TEXT(Table13[[#This Row],[Start Date]],"DDD")</f>
        <v>Thu</v>
      </c>
      <c r="AM1426" s="12" t="str">
        <f>TEXT(RAW!$C1426,"MMM")</f>
        <v>Jun</v>
      </c>
      <c r="AN1426" s="12" t="str">
        <f>TEXT(RAW!$C1426,"YYYY")</f>
        <v>2022</v>
      </c>
      <c r="AO1426" s="54">
        <f t="shared" si="22"/>
        <v>2.7777777777777735E-2</v>
      </c>
      <c r="AR1426" s="55"/>
      <c r="AS1426" s="55"/>
    </row>
    <row r="1427" spans="1:45" ht="12.6" customHeight="1" x14ac:dyDescent="0.2">
      <c r="A1427" s="17" t="s">
        <v>13114</v>
      </c>
      <c r="B1427" s="19"/>
      <c r="C1427" s="19">
        <v>44729</v>
      </c>
      <c r="D1427" s="19">
        <v>44735</v>
      </c>
      <c r="E1427" s="18" t="s">
        <v>46</v>
      </c>
      <c r="F1427" s="28">
        <v>44735</v>
      </c>
      <c r="G1427" s="18" t="s">
        <v>104</v>
      </c>
      <c r="H1427" s="18" t="s">
        <v>357</v>
      </c>
      <c r="I1427" s="18" t="s">
        <v>6344</v>
      </c>
      <c r="J1427" s="18" t="s">
        <v>13130</v>
      </c>
      <c r="K1427" s="18" t="s">
        <v>70</v>
      </c>
      <c r="L1427" s="18" t="s">
        <v>4674</v>
      </c>
      <c r="M1427" s="18"/>
      <c r="N1427" s="18"/>
      <c r="O1427" s="18" t="s">
        <v>362</v>
      </c>
      <c r="P1427" s="18" t="s">
        <v>363</v>
      </c>
      <c r="Q1427" s="18" t="s">
        <v>923</v>
      </c>
      <c r="R1427" s="18" t="s">
        <v>55</v>
      </c>
      <c r="S1427" s="18" t="s">
        <v>13118</v>
      </c>
      <c r="T1427" s="18"/>
      <c r="U1427" s="18" t="s">
        <v>6345</v>
      </c>
      <c r="V1427" s="18" t="s">
        <v>4989</v>
      </c>
      <c r="W1427" s="18" t="s">
        <v>4989</v>
      </c>
      <c r="X1427" s="18"/>
      <c r="Y1427" s="18"/>
      <c r="Z1427" s="18"/>
      <c r="AA1427" s="18"/>
      <c r="AB1427" s="18" t="s">
        <v>486</v>
      </c>
      <c r="AC1427" s="18" t="s">
        <v>6346</v>
      </c>
      <c r="AD1427" s="18" t="s">
        <v>4989</v>
      </c>
      <c r="AE1427" s="18" t="s">
        <v>42</v>
      </c>
      <c r="AF1427" s="18" t="s">
        <v>43</v>
      </c>
      <c r="AG1427" s="18" t="s">
        <v>815</v>
      </c>
      <c r="AH1427" s="18" t="s">
        <v>43</v>
      </c>
      <c r="AI1427" s="20" t="s">
        <v>44</v>
      </c>
      <c r="AJ1427" s="53" t="s">
        <v>10412</v>
      </c>
      <c r="AK1427" s="53" t="s">
        <v>113</v>
      </c>
      <c r="AL1427" s="53" t="str">
        <f>TEXT(Table13[[#This Row],[Start Date]],"DDD")</f>
        <v>Thu</v>
      </c>
      <c r="AM1427" s="12" t="str">
        <f>TEXT(RAW!$C1427,"MMM")</f>
        <v>Jun</v>
      </c>
      <c r="AN1427" s="12" t="str">
        <f>TEXT(RAW!$C1427,"YYYY")</f>
        <v>2022</v>
      </c>
      <c r="AO1427" s="54">
        <f t="shared" si="22"/>
        <v>1.7361111111111049E-2</v>
      </c>
      <c r="AR1427" s="55"/>
      <c r="AS1427" s="55"/>
    </row>
    <row r="1428" spans="1:45" ht="12.6" customHeight="1" x14ac:dyDescent="0.2">
      <c r="A1428" s="17" t="s">
        <v>13114</v>
      </c>
      <c r="B1428" s="28">
        <v>44754</v>
      </c>
      <c r="C1428" s="19">
        <v>44754</v>
      </c>
      <c r="D1428" s="19">
        <v>44755</v>
      </c>
      <c r="E1428" s="18" t="s">
        <v>124</v>
      </c>
      <c r="F1428" s="28">
        <v>44755</v>
      </c>
      <c r="G1428" s="18" t="s">
        <v>91</v>
      </c>
      <c r="H1428" s="18" t="s">
        <v>357</v>
      </c>
      <c r="I1428" s="18" t="s">
        <v>6347</v>
      </c>
      <c r="J1428" s="18" t="s">
        <v>13130</v>
      </c>
      <c r="K1428" s="18" t="s">
        <v>107</v>
      </c>
      <c r="L1428" s="18" t="s">
        <v>803</v>
      </c>
      <c r="M1428" s="18"/>
      <c r="N1428" s="18" t="s">
        <v>40</v>
      </c>
      <c r="O1428" s="18" t="s">
        <v>362</v>
      </c>
      <c r="P1428" s="18" t="s">
        <v>363</v>
      </c>
      <c r="Q1428" s="18" t="s">
        <v>552</v>
      </c>
      <c r="R1428" s="18" t="s">
        <v>395</v>
      </c>
      <c r="S1428" s="18" t="s">
        <v>13128</v>
      </c>
      <c r="T1428" s="18" t="s">
        <v>804</v>
      </c>
      <c r="U1428" s="18" t="s">
        <v>6348</v>
      </c>
      <c r="V1428" s="18" t="s">
        <v>799</v>
      </c>
      <c r="W1428" s="18" t="s">
        <v>799</v>
      </c>
      <c r="X1428" s="18" t="s">
        <v>41</v>
      </c>
      <c r="Y1428" s="18" t="s">
        <v>806</v>
      </c>
      <c r="Z1428" s="18"/>
      <c r="AA1428" s="18" t="s">
        <v>807</v>
      </c>
      <c r="AB1428" s="18" t="s">
        <v>808</v>
      </c>
      <c r="AC1428" s="18" t="s">
        <v>6349</v>
      </c>
      <c r="AD1428" s="18" t="s">
        <v>799</v>
      </c>
      <c r="AE1428" s="18" t="s">
        <v>42</v>
      </c>
      <c r="AF1428" s="18" t="s">
        <v>43</v>
      </c>
      <c r="AG1428" s="18" t="s">
        <v>2313</v>
      </c>
      <c r="AH1428" s="18" t="s">
        <v>43</v>
      </c>
      <c r="AI1428" s="20" t="s">
        <v>65</v>
      </c>
      <c r="AJ1428" s="53" t="s">
        <v>10412</v>
      </c>
      <c r="AK1428" s="53" t="s">
        <v>10398</v>
      </c>
      <c r="AL1428" s="53" t="str">
        <f>TEXT(Table13[[#This Row],[Start Date]],"DDD")</f>
        <v>Wed</v>
      </c>
      <c r="AM1428" s="12" t="str">
        <f>TEXT(RAW!$C1428,"MMM")</f>
        <v>Jul</v>
      </c>
      <c r="AN1428" s="12" t="str">
        <f>TEXT(RAW!$C1428,"YYYY")</f>
        <v>2022</v>
      </c>
      <c r="AO1428" s="54">
        <f t="shared" si="22"/>
        <v>0.25694444444444448</v>
      </c>
      <c r="AR1428" s="55"/>
      <c r="AS1428" s="55"/>
    </row>
    <row r="1429" spans="1:45" ht="12.6" customHeight="1" x14ac:dyDescent="0.2">
      <c r="A1429" s="17" t="s">
        <v>13114</v>
      </c>
      <c r="B1429" s="28">
        <v>44755</v>
      </c>
      <c r="C1429" s="19">
        <v>44755</v>
      </c>
      <c r="D1429" s="19">
        <v>44755</v>
      </c>
      <c r="E1429" s="18" t="s">
        <v>73</v>
      </c>
      <c r="F1429" s="28">
        <v>44755</v>
      </c>
      <c r="G1429" s="18" t="s">
        <v>131</v>
      </c>
      <c r="H1429" s="18" t="s">
        <v>357</v>
      </c>
      <c r="I1429" s="18" t="s">
        <v>6350</v>
      </c>
      <c r="J1429" s="18" t="s">
        <v>13133</v>
      </c>
      <c r="K1429" s="18" t="s">
        <v>106</v>
      </c>
      <c r="L1429" s="18" t="s">
        <v>1781</v>
      </c>
      <c r="M1429" s="18"/>
      <c r="N1429" s="18" t="s">
        <v>40</v>
      </c>
      <c r="O1429" s="18" t="s">
        <v>362</v>
      </c>
      <c r="P1429" s="18" t="s">
        <v>363</v>
      </c>
      <c r="Q1429" s="18" t="s">
        <v>429</v>
      </c>
      <c r="R1429" s="18" t="s">
        <v>395</v>
      </c>
      <c r="S1429" s="18" t="s">
        <v>13127</v>
      </c>
      <c r="T1429" s="18" t="s">
        <v>3191</v>
      </c>
      <c r="U1429" s="18" t="s">
        <v>6351</v>
      </c>
      <c r="V1429" s="18" t="s">
        <v>6352</v>
      </c>
      <c r="W1429" s="18" t="s">
        <v>6352</v>
      </c>
      <c r="X1429" s="18" t="s">
        <v>881</v>
      </c>
      <c r="Y1429" s="18" t="s">
        <v>3193</v>
      </c>
      <c r="Z1429" s="18" t="s">
        <v>41</v>
      </c>
      <c r="AA1429" s="18" t="s">
        <v>1398</v>
      </c>
      <c r="AB1429" s="18" t="s">
        <v>486</v>
      </c>
      <c r="AC1429" s="18" t="s">
        <v>6353</v>
      </c>
      <c r="AD1429" s="18" t="s">
        <v>6352</v>
      </c>
      <c r="AE1429" s="18" t="s">
        <v>42</v>
      </c>
      <c r="AF1429" s="18" t="s">
        <v>43</v>
      </c>
      <c r="AG1429" s="18" t="s">
        <v>677</v>
      </c>
      <c r="AH1429" s="18" t="s">
        <v>43</v>
      </c>
      <c r="AI1429" s="20" t="s">
        <v>769</v>
      </c>
      <c r="AJ1429" s="53" t="s">
        <v>10412</v>
      </c>
      <c r="AK1429" s="53" t="s">
        <v>10398</v>
      </c>
      <c r="AL1429" s="53" t="str">
        <f>TEXT(Table13[[#This Row],[Start Date]],"DDD")</f>
        <v>Wed</v>
      </c>
      <c r="AM1429" s="12" t="str">
        <f>TEXT(RAW!$C1429,"MMM")</f>
        <v>Jul</v>
      </c>
      <c r="AN1429" s="12" t="str">
        <f>TEXT(RAW!$C1429,"YYYY")</f>
        <v>2022</v>
      </c>
      <c r="AO1429" s="54">
        <f t="shared" si="22"/>
        <v>5.555555555555558E-2</v>
      </c>
      <c r="AR1429" s="55"/>
      <c r="AS1429" s="55"/>
    </row>
    <row r="1430" spans="1:45" ht="12.6" customHeight="1" x14ac:dyDescent="0.2">
      <c r="A1430" s="17" t="s">
        <v>13114</v>
      </c>
      <c r="B1430" s="19"/>
      <c r="C1430" s="19">
        <v>44755</v>
      </c>
      <c r="D1430" s="19">
        <v>44764</v>
      </c>
      <c r="E1430" s="18" t="s">
        <v>75</v>
      </c>
      <c r="F1430" s="28">
        <v>44764</v>
      </c>
      <c r="G1430" s="18" t="s">
        <v>96</v>
      </c>
      <c r="H1430" s="18" t="s">
        <v>357</v>
      </c>
      <c r="I1430" s="18" t="s">
        <v>6354</v>
      </c>
      <c r="J1430" s="18" t="s">
        <v>13130</v>
      </c>
      <c r="K1430" s="18" t="s">
        <v>58</v>
      </c>
      <c r="L1430" s="18"/>
      <c r="M1430" s="18"/>
      <c r="N1430" s="18"/>
      <c r="O1430" s="18" t="s">
        <v>362</v>
      </c>
      <c r="P1430" s="18" t="s">
        <v>363</v>
      </c>
      <c r="Q1430" s="18" t="s">
        <v>2317</v>
      </c>
      <c r="R1430" s="18" t="s">
        <v>55</v>
      </c>
      <c r="S1430" s="18" t="s">
        <v>13125</v>
      </c>
      <c r="T1430" s="18"/>
      <c r="U1430" s="18" t="s">
        <v>6355</v>
      </c>
      <c r="V1430" s="18" t="s">
        <v>60</v>
      </c>
      <c r="W1430" s="18" t="s">
        <v>60</v>
      </c>
      <c r="X1430" s="18"/>
      <c r="Y1430" s="18"/>
      <c r="Z1430" s="18"/>
      <c r="AA1430" s="18"/>
      <c r="AB1430" s="18"/>
      <c r="AC1430" s="18" t="s">
        <v>6356</v>
      </c>
      <c r="AD1430" s="18" t="s">
        <v>60</v>
      </c>
      <c r="AE1430" s="18" t="s">
        <v>42</v>
      </c>
      <c r="AF1430" s="18" t="s">
        <v>43</v>
      </c>
      <c r="AG1430" s="18" t="s">
        <v>736</v>
      </c>
      <c r="AH1430" s="18" t="s">
        <v>43</v>
      </c>
      <c r="AI1430" s="20" t="s">
        <v>2321</v>
      </c>
      <c r="AJ1430" s="53" t="s">
        <v>58</v>
      </c>
      <c r="AK1430" s="53" t="s">
        <v>113</v>
      </c>
      <c r="AL1430" s="53" t="str">
        <f>TEXT(Table13[[#This Row],[Start Date]],"DDD")</f>
        <v>Fri</v>
      </c>
      <c r="AM1430" s="12" t="str">
        <f>TEXT(RAW!$C1430,"MMM")</f>
        <v>Jul</v>
      </c>
      <c r="AN1430" s="12" t="str">
        <f>TEXT(RAW!$C1430,"YYYY")</f>
        <v>2022</v>
      </c>
      <c r="AO1430" s="54">
        <f t="shared" si="22"/>
        <v>4.1666666666666685E-2</v>
      </c>
      <c r="AR1430" s="55"/>
      <c r="AS1430" s="55"/>
    </row>
    <row r="1431" spans="1:45" ht="12.6" customHeight="1" x14ac:dyDescent="0.2">
      <c r="A1431" s="17" t="s">
        <v>13114</v>
      </c>
      <c r="B1431" s="28">
        <v>44755</v>
      </c>
      <c r="C1431" s="19">
        <v>44755</v>
      </c>
      <c r="D1431" s="19">
        <v>44768</v>
      </c>
      <c r="E1431" s="18" t="s">
        <v>63</v>
      </c>
      <c r="F1431" s="28">
        <v>44768</v>
      </c>
      <c r="G1431" s="18" t="s">
        <v>36</v>
      </c>
      <c r="H1431" s="18" t="s">
        <v>357</v>
      </c>
      <c r="I1431" s="18" t="s">
        <v>6357</v>
      </c>
      <c r="J1431" s="18" t="s">
        <v>13133</v>
      </c>
      <c r="K1431" s="18" t="s">
        <v>58</v>
      </c>
      <c r="L1431" s="18" t="s">
        <v>1011</v>
      </c>
      <c r="M1431" s="18"/>
      <c r="N1431" s="18" t="s">
        <v>40</v>
      </c>
      <c r="O1431" s="18" t="s">
        <v>362</v>
      </c>
      <c r="P1431" s="18" t="s">
        <v>363</v>
      </c>
      <c r="Q1431" s="18" t="s">
        <v>394</v>
      </c>
      <c r="R1431" s="18" t="s">
        <v>55</v>
      </c>
      <c r="S1431" s="18" t="s">
        <v>13125</v>
      </c>
      <c r="T1431" s="18" t="s">
        <v>2810</v>
      </c>
      <c r="U1431" s="18" t="s">
        <v>6358</v>
      </c>
      <c r="V1431" s="18" t="s">
        <v>6359</v>
      </c>
      <c r="W1431" s="18" t="s">
        <v>6359</v>
      </c>
      <c r="X1431" s="18" t="s">
        <v>578</v>
      </c>
      <c r="Y1431" s="18" t="s">
        <v>2814</v>
      </c>
      <c r="Z1431" s="18" t="s">
        <v>41</v>
      </c>
      <c r="AA1431" s="18" t="s">
        <v>2815</v>
      </c>
      <c r="AB1431" s="18" t="s">
        <v>486</v>
      </c>
      <c r="AC1431" s="18" t="s">
        <v>6360</v>
      </c>
      <c r="AD1431" s="18" t="s">
        <v>6359</v>
      </c>
      <c r="AE1431" s="18" t="s">
        <v>42</v>
      </c>
      <c r="AF1431" s="18" t="s">
        <v>43</v>
      </c>
      <c r="AG1431" s="18" t="s">
        <v>736</v>
      </c>
      <c r="AH1431" s="18" t="s">
        <v>43</v>
      </c>
      <c r="AI1431" s="20" t="s">
        <v>571</v>
      </c>
      <c r="AJ1431" s="53" t="s">
        <v>58</v>
      </c>
      <c r="AK1431" s="53" t="s">
        <v>113</v>
      </c>
      <c r="AL1431" s="53" t="str">
        <f>TEXT(Table13[[#This Row],[Start Date]],"DDD")</f>
        <v>Tue</v>
      </c>
      <c r="AM1431" s="12" t="str">
        <f>TEXT(RAW!$C1431,"MMM")</f>
        <v>Jul</v>
      </c>
      <c r="AN1431" s="12" t="str">
        <f>TEXT(RAW!$C1431,"YYYY")</f>
        <v>2022</v>
      </c>
      <c r="AO1431" s="54">
        <f t="shared" si="22"/>
        <v>4.1666666666666685E-2</v>
      </c>
      <c r="AR1431" s="55"/>
      <c r="AS1431" s="55"/>
    </row>
    <row r="1432" spans="1:45" ht="12.6" customHeight="1" x14ac:dyDescent="0.2">
      <c r="A1432" s="17" t="s">
        <v>13114</v>
      </c>
      <c r="B1432" s="28">
        <v>44820</v>
      </c>
      <c r="C1432" s="19">
        <v>44820</v>
      </c>
      <c r="D1432" s="19">
        <v>44820</v>
      </c>
      <c r="E1432" s="18" t="s">
        <v>61</v>
      </c>
      <c r="F1432" s="28">
        <v>44820</v>
      </c>
      <c r="G1432" s="18" t="s">
        <v>73</v>
      </c>
      <c r="H1432" s="18" t="s">
        <v>357</v>
      </c>
      <c r="I1432" s="18" t="s">
        <v>6361</v>
      </c>
      <c r="J1432" s="18" t="s">
        <v>13130</v>
      </c>
      <c r="K1432" s="18" t="s">
        <v>243</v>
      </c>
      <c r="L1432" s="18" t="s">
        <v>4194</v>
      </c>
      <c r="M1432" s="18"/>
      <c r="N1432" s="18" t="s">
        <v>40</v>
      </c>
      <c r="O1432" s="18" t="s">
        <v>362</v>
      </c>
      <c r="P1432" s="18" t="s">
        <v>363</v>
      </c>
      <c r="Q1432" s="18" t="s">
        <v>552</v>
      </c>
      <c r="R1432" s="18" t="s">
        <v>395</v>
      </c>
      <c r="S1432" s="18" t="s">
        <v>13128</v>
      </c>
      <c r="T1432" s="18" t="s">
        <v>6362</v>
      </c>
      <c r="U1432" s="18" t="s">
        <v>6363</v>
      </c>
      <c r="V1432" s="18" t="s">
        <v>5106</v>
      </c>
      <c r="W1432" s="18" t="s">
        <v>5106</v>
      </c>
      <c r="X1432" s="18" t="s">
        <v>6364</v>
      </c>
      <c r="Y1432" s="18" t="s">
        <v>6365</v>
      </c>
      <c r="Z1432" s="18" t="s">
        <v>41</v>
      </c>
      <c r="AA1432" s="18" t="s">
        <v>6366</v>
      </c>
      <c r="AB1432" s="18" t="s">
        <v>6367</v>
      </c>
      <c r="AC1432" s="18" t="s">
        <v>6368</v>
      </c>
      <c r="AD1432" s="18" t="s">
        <v>5106</v>
      </c>
      <c r="AE1432" s="18" t="s">
        <v>42</v>
      </c>
      <c r="AF1432" s="18" t="s">
        <v>43</v>
      </c>
      <c r="AG1432" s="18" t="s">
        <v>1132</v>
      </c>
      <c r="AH1432" s="18" t="s">
        <v>43</v>
      </c>
      <c r="AI1432" s="20" t="s">
        <v>95</v>
      </c>
      <c r="AJ1432" s="53" t="s">
        <v>10412</v>
      </c>
      <c r="AK1432" s="53" t="s">
        <v>10398</v>
      </c>
      <c r="AL1432" s="53" t="str">
        <f>TEXT(Table13[[#This Row],[Start Date]],"DDD")</f>
        <v>Fri</v>
      </c>
      <c r="AM1432" s="12" t="str">
        <f>TEXT(RAW!$C1432,"MMM")</f>
        <v>Sep</v>
      </c>
      <c r="AN1432" s="12" t="str">
        <f>TEXT(RAW!$C1432,"YYYY")</f>
        <v>2022</v>
      </c>
      <c r="AO1432" s="54">
        <f t="shared" si="22"/>
        <v>5.208333333333337E-2</v>
      </c>
      <c r="AR1432" s="55"/>
      <c r="AS1432" s="55"/>
    </row>
    <row r="1433" spans="1:45" ht="12.6" customHeight="1" x14ac:dyDescent="0.2">
      <c r="A1433" s="17" t="s">
        <v>13114</v>
      </c>
      <c r="B1433" s="28">
        <v>44824</v>
      </c>
      <c r="C1433" s="19">
        <v>44824</v>
      </c>
      <c r="D1433" s="19">
        <v>44823</v>
      </c>
      <c r="E1433" s="18" t="s">
        <v>176</v>
      </c>
      <c r="F1433" s="28">
        <v>44823</v>
      </c>
      <c r="G1433" s="18" t="s">
        <v>61</v>
      </c>
      <c r="H1433" s="18" t="s">
        <v>357</v>
      </c>
      <c r="I1433" s="18" t="s">
        <v>6369</v>
      </c>
      <c r="J1433" s="18" t="s">
        <v>13133</v>
      </c>
      <c r="K1433" s="18" t="s">
        <v>67</v>
      </c>
      <c r="L1433" s="18" t="s">
        <v>6370</v>
      </c>
      <c r="M1433" s="18"/>
      <c r="N1433" s="18" t="s">
        <v>40</v>
      </c>
      <c r="O1433" s="18" t="s">
        <v>362</v>
      </c>
      <c r="P1433" s="18" t="s">
        <v>363</v>
      </c>
      <c r="Q1433" s="18" t="s">
        <v>364</v>
      </c>
      <c r="R1433" s="18" t="s">
        <v>395</v>
      </c>
      <c r="S1433" s="18" t="s">
        <v>13123</v>
      </c>
      <c r="T1433" s="18" t="s">
        <v>6371</v>
      </c>
      <c r="U1433" s="18" t="s">
        <v>6372</v>
      </c>
      <c r="V1433" s="18" t="s">
        <v>6373</v>
      </c>
      <c r="W1433" s="18" t="s">
        <v>5713</v>
      </c>
      <c r="X1433" s="18" t="s">
        <v>1460</v>
      </c>
      <c r="Y1433" s="18" t="s">
        <v>1461</v>
      </c>
      <c r="Z1433" s="18" t="s">
        <v>41</v>
      </c>
      <c r="AA1433" s="18" t="s">
        <v>704</v>
      </c>
      <c r="AB1433" s="18" t="s">
        <v>486</v>
      </c>
      <c r="AC1433" s="18" t="s">
        <v>6374</v>
      </c>
      <c r="AD1433" s="18" t="s">
        <v>5713</v>
      </c>
      <c r="AE1433" s="18" t="s">
        <v>42</v>
      </c>
      <c r="AF1433" s="18" t="s">
        <v>43</v>
      </c>
      <c r="AG1433" s="18" t="s">
        <v>480</v>
      </c>
      <c r="AH1433" s="18" t="s">
        <v>43</v>
      </c>
      <c r="AI1433" s="20" t="s">
        <v>1462</v>
      </c>
      <c r="AJ1433" s="53" t="s">
        <v>10412</v>
      </c>
      <c r="AK1433" s="53" t="s">
        <v>10398</v>
      </c>
      <c r="AL1433" s="53" t="str">
        <f>TEXT(Table13[[#This Row],[Start Date]],"DDD")</f>
        <v>Mon</v>
      </c>
      <c r="AM1433" s="12" t="str">
        <f>TEXT(RAW!$C1433,"MMM")</f>
        <v>Sep</v>
      </c>
      <c r="AN1433" s="12" t="str">
        <f>TEXT(RAW!$C1433,"YYYY")</f>
        <v>2022</v>
      </c>
      <c r="AO1433" s="54">
        <f t="shared" si="22"/>
        <v>2.0833333333333259E-2</v>
      </c>
      <c r="AR1433" s="55"/>
      <c r="AS1433" s="55"/>
    </row>
    <row r="1434" spans="1:45" ht="12.6" customHeight="1" x14ac:dyDescent="0.2">
      <c r="A1434" s="17" t="s">
        <v>13114</v>
      </c>
      <c r="B1434" s="19"/>
      <c r="C1434" s="19">
        <v>44763</v>
      </c>
      <c r="D1434" s="19">
        <v>44764</v>
      </c>
      <c r="E1434" s="18" t="s">
        <v>164</v>
      </c>
      <c r="F1434" s="28">
        <v>44764</v>
      </c>
      <c r="G1434" s="18" t="s">
        <v>124</v>
      </c>
      <c r="H1434" s="18" t="s">
        <v>357</v>
      </c>
      <c r="I1434" s="18" t="s">
        <v>6375</v>
      </c>
      <c r="J1434" s="18" t="s">
        <v>13131</v>
      </c>
      <c r="K1434" s="18" t="s">
        <v>203</v>
      </c>
      <c r="L1434" s="18"/>
      <c r="M1434" s="18"/>
      <c r="N1434" s="18"/>
      <c r="O1434" s="18" t="s">
        <v>362</v>
      </c>
      <c r="P1434" s="18" t="s">
        <v>363</v>
      </c>
      <c r="Q1434" s="18" t="s">
        <v>364</v>
      </c>
      <c r="R1434" s="18" t="s">
        <v>395</v>
      </c>
      <c r="S1434" s="18" t="s">
        <v>13128</v>
      </c>
      <c r="T1434" s="18"/>
      <c r="U1434" s="18" t="s">
        <v>6376</v>
      </c>
      <c r="V1434" s="18" t="s">
        <v>6377</v>
      </c>
      <c r="W1434" s="18" t="s">
        <v>6377</v>
      </c>
      <c r="X1434" s="18"/>
      <c r="Y1434" s="18"/>
      <c r="Z1434" s="18"/>
      <c r="AA1434" s="18"/>
      <c r="AB1434" s="18"/>
      <c r="AC1434" s="18" t="s">
        <v>6378</v>
      </c>
      <c r="AD1434" s="18" t="s">
        <v>6377</v>
      </c>
      <c r="AE1434" s="18" t="s">
        <v>42</v>
      </c>
      <c r="AF1434" s="18" t="s">
        <v>43</v>
      </c>
      <c r="AG1434" s="18" t="s">
        <v>390</v>
      </c>
      <c r="AH1434" s="18" t="s">
        <v>43</v>
      </c>
      <c r="AI1434" s="20" t="s">
        <v>473</v>
      </c>
      <c r="AJ1434" s="53" t="s">
        <v>10412</v>
      </c>
      <c r="AK1434" s="53" t="s">
        <v>10398</v>
      </c>
      <c r="AL1434" s="53" t="str">
        <f>TEXT(Table13[[#This Row],[Start Date]],"DDD")</f>
        <v>Fri</v>
      </c>
      <c r="AM1434" s="12" t="str">
        <f>TEXT(RAW!$C1434,"MMM")</f>
        <v>Jul</v>
      </c>
      <c r="AN1434" s="12" t="str">
        <f>TEXT(RAW!$C1434,"YYYY")</f>
        <v>2022</v>
      </c>
      <c r="AO1434" s="54">
        <f t="shared" si="22"/>
        <v>3.125E-2</v>
      </c>
      <c r="AR1434" s="55"/>
      <c r="AS1434" s="55"/>
    </row>
    <row r="1435" spans="1:45" ht="12.6" customHeight="1" x14ac:dyDescent="0.2">
      <c r="A1435" s="17" t="s">
        <v>13114</v>
      </c>
      <c r="B1435" s="19"/>
      <c r="C1435" s="19">
        <v>44764</v>
      </c>
      <c r="D1435" s="19">
        <v>44764</v>
      </c>
      <c r="E1435" s="18" t="s">
        <v>45</v>
      </c>
      <c r="F1435" s="28">
        <v>44764</v>
      </c>
      <c r="G1435" s="18" t="s">
        <v>207</v>
      </c>
      <c r="H1435" s="18" t="s">
        <v>357</v>
      </c>
      <c r="I1435" s="18" t="s">
        <v>6379</v>
      </c>
      <c r="J1435" s="18" t="s">
        <v>13131</v>
      </c>
      <c r="K1435" s="18" t="s">
        <v>67</v>
      </c>
      <c r="L1435" s="18"/>
      <c r="M1435" s="18"/>
      <c r="N1435" s="18"/>
      <c r="O1435" s="18" t="s">
        <v>362</v>
      </c>
      <c r="P1435" s="18" t="s">
        <v>363</v>
      </c>
      <c r="Q1435" s="18" t="s">
        <v>552</v>
      </c>
      <c r="R1435" s="18" t="s">
        <v>404</v>
      </c>
      <c r="S1435" s="18" t="s">
        <v>13128</v>
      </c>
      <c r="T1435" s="18"/>
      <c r="U1435" s="18" t="s">
        <v>6380</v>
      </c>
      <c r="V1435" s="18" t="s">
        <v>6381</v>
      </c>
      <c r="W1435" s="18" t="s">
        <v>6381</v>
      </c>
      <c r="X1435" s="18"/>
      <c r="Y1435" s="18"/>
      <c r="Z1435" s="18"/>
      <c r="AA1435" s="18"/>
      <c r="AB1435" s="18"/>
      <c r="AC1435" s="18" t="s">
        <v>6382</v>
      </c>
      <c r="AD1435" s="18" t="s">
        <v>6381</v>
      </c>
      <c r="AE1435" s="18" t="s">
        <v>42</v>
      </c>
      <c r="AF1435" s="18" t="s">
        <v>43</v>
      </c>
      <c r="AG1435" s="18" t="s">
        <v>433</v>
      </c>
      <c r="AH1435" s="18" t="s">
        <v>43</v>
      </c>
      <c r="AI1435" s="20" t="s">
        <v>473</v>
      </c>
      <c r="AJ1435" s="53" t="s">
        <v>10412</v>
      </c>
      <c r="AK1435" s="53" t="s">
        <v>10413</v>
      </c>
      <c r="AL1435" s="53" t="str">
        <f>TEXT(Table13[[#This Row],[Start Date]],"DDD")</f>
        <v>Fri</v>
      </c>
      <c r="AM1435" s="12" t="str">
        <f>TEXT(RAW!$C1435,"MMM")</f>
        <v>Jul</v>
      </c>
      <c r="AN1435" s="12" t="str">
        <f>TEXT(RAW!$C1435,"YYYY")</f>
        <v>2022</v>
      </c>
      <c r="AO1435" s="54">
        <f t="shared" si="22"/>
        <v>3.4722222222222099E-3</v>
      </c>
      <c r="AR1435" s="55"/>
      <c r="AS1435" s="55"/>
    </row>
    <row r="1436" spans="1:45" ht="12.6" customHeight="1" x14ac:dyDescent="0.2">
      <c r="A1436" s="17" t="s">
        <v>13114</v>
      </c>
      <c r="B1436" s="28">
        <v>44816</v>
      </c>
      <c r="C1436" s="19">
        <v>44816</v>
      </c>
      <c r="D1436" s="19">
        <v>44816</v>
      </c>
      <c r="E1436" s="18" t="s">
        <v>136</v>
      </c>
      <c r="F1436" s="28">
        <v>44816</v>
      </c>
      <c r="G1436" s="18" t="s">
        <v>48</v>
      </c>
      <c r="H1436" s="18" t="s">
        <v>357</v>
      </c>
      <c r="I1436" s="18" t="s">
        <v>6383</v>
      </c>
      <c r="J1436" s="18" t="s">
        <v>13132</v>
      </c>
      <c r="K1436" s="18" t="s">
        <v>67</v>
      </c>
      <c r="L1436" s="18" t="s">
        <v>441</v>
      </c>
      <c r="M1436" s="18"/>
      <c r="N1436" s="18" t="s">
        <v>40</v>
      </c>
      <c r="O1436" s="18" t="s">
        <v>362</v>
      </c>
      <c r="P1436" s="18" t="s">
        <v>363</v>
      </c>
      <c r="Q1436" s="18" t="s">
        <v>429</v>
      </c>
      <c r="R1436" s="18" t="s">
        <v>395</v>
      </c>
      <c r="S1436" s="18" t="s">
        <v>13127</v>
      </c>
      <c r="T1436" s="18"/>
      <c r="U1436" s="18" t="s">
        <v>6384</v>
      </c>
      <c r="V1436" s="18" t="s">
        <v>6385</v>
      </c>
      <c r="W1436" s="18" t="s">
        <v>6385</v>
      </c>
      <c r="X1436" s="18"/>
      <c r="Y1436" s="18"/>
      <c r="Z1436" s="18"/>
      <c r="AA1436" s="18"/>
      <c r="AB1436" s="18" t="s">
        <v>367</v>
      </c>
      <c r="AC1436" s="18" t="s">
        <v>6386</v>
      </c>
      <c r="AD1436" s="18" t="s">
        <v>6385</v>
      </c>
      <c r="AE1436" s="18" t="s">
        <v>42</v>
      </c>
      <c r="AF1436" s="18" t="s">
        <v>43</v>
      </c>
      <c r="AG1436" s="18" t="s">
        <v>369</v>
      </c>
      <c r="AH1436" s="18" t="s">
        <v>43</v>
      </c>
      <c r="AI1436" s="20" t="s">
        <v>1345</v>
      </c>
      <c r="AJ1436" s="53" t="s">
        <v>10412</v>
      </c>
      <c r="AK1436" s="53" t="s">
        <v>10398</v>
      </c>
      <c r="AL1436" s="53" t="str">
        <f>TEXT(Table13[[#This Row],[Start Date]],"DDD")</f>
        <v>Mon</v>
      </c>
      <c r="AM1436" s="12" t="str">
        <f>TEXT(RAW!$C1436,"MMM")</f>
        <v>Sep</v>
      </c>
      <c r="AN1436" s="12" t="str">
        <f>TEXT(RAW!$C1436,"YYYY")</f>
        <v>2022</v>
      </c>
      <c r="AO1436" s="54">
        <f t="shared" si="22"/>
        <v>5.9027777777777846E-2</v>
      </c>
      <c r="AR1436" s="55"/>
      <c r="AS1436" s="55"/>
    </row>
    <row r="1437" spans="1:45" ht="12.6" customHeight="1" x14ac:dyDescent="0.2">
      <c r="A1437" s="17" t="s">
        <v>13114</v>
      </c>
      <c r="B1437" s="28">
        <v>44816</v>
      </c>
      <c r="C1437" s="19">
        <v>44816</v>
      </c>
      <c r="D1437" s="19">
        <v>44823</v>
      </c>
      <c r="E1437" s="18" t="s">
        <v>104</v>
      </c>
      <c r="F1437" s="28">
        <v>44823</v>
      </c>
      <c r="G1437" s="18" t="s">
        <v>82</v>
      </c>
      <c r="H1437" s="18" t="s">
        <v>357</v>
      </c>
      <c r="I1437" s="18" t="s">
        <v>6387</v>
      </c>
      <c r="J1437" s="18" t="s">
        <v>13130</v>
      </c>
      <c r="K1437" s="18" t="s">
        <v>246</v>
      </c>
      <c r="L1437" s="18" t="s">
        <v>729</v>
      </c>
      <c r="M1437" s="18"/>
      <c r="N1437" s="18" t="s">
        <v>40</v>
      </c>
      <c r="O1437" s="18" t="s">
        <v>362</v>
      </c>
      <c r="P1437" s="18" t="s">
        <v>363</v>
      </c>
      <c r="Q1437" s="18" t="s">
        <v>534</v>
      </c>
      <c r="R1437" s="18" t="s">
        <v>55</v>
      </c>
      <c r="S1437" s="18" t="s">
        <v>13127</v>
      </c>
      <c r="T1437" s="18" t="s">
        <v>3427</v>
      </c>
      <c r="U1437" s="18" t="s">
        <v>6388</v>
      </c>
      <c r="V1437" s="18" t="s">
        <v>366</v>
      </c>
      <c r="W1437" s="18" t="s">
        <v>366</v>
      </c>
      <c r="X1437" s="18" t="s">
        <v>41</v>
      </c>
      <c r="Y1437" s="18">
        <v>70813418461</v>
      </c>
      <c r="Z1437" s="18"/>
      <c r="AA1437" s="18" t="s">
        <v>538</v>
      </c>
      <c r="AB1437" s="18" t="s">
        <v>734</v>
      </c>
      <c r="AC1437" s="18" t="s">
        <v>6389</v>
      </c>
      <c r="AD1437" s="18" t="s">
        <v>366</v>
      </c>
      <c r="AE1437" s="18" t="s">
        <v>42</v>
      </c>
      <c r="AF1437" s="18" t="s">
        <v>43</v>
      </c>
      <c r="AG1437" s="18" t="s">
        <v>547</v>
      </c>
      <c r="AH1437" s="18" t="s">
        <v>43</v>
      </c>
      <c r="AI1437" s="20" t="s">
        <v>44</v>
      </c>
      <c r="AJ1437" s="53" t="s">
        <v>10412</v>
      </c>
      <c r="AK1437" s="53" t="s">
        <v>113</v>
      </c>
      <c r="AL1437" s="53" t="str">
        <f>TEXT(Table13[[#This Row],[Start Date]],"DDD")</f>
        <v>Mon</v>
      </c>
      <c r="AM1437" s="12" t="str">
        <f>TEXT(RAW!$C1437,"MMM")</f>
        <v>Sep</v>
      </c>
      <c r="AN1437" s="12" t="str">
        <f>TEXT(RAW!$C1437,"YYYY")</f>
        <v>2022</v>
      </c>
      <c r="AO1437" s="54">
        <f t="shared" si="22"/>
        <v>2.430555555555558E-2</v>
      </c>
      <c r="AR1437" s="55"/>
      <c r="AS1437" s="55"/>
    </row>
    <row r="1438" spans="1:45" ht="12.6" customHeight="1" x14ac:dyDescent="0.2">
      <c r="A1438" s="17" t="s">
        <v>13114</v>
      </c>
      <c r="B1438" s="19"/>
      <c r="C1438" s="19">
        <v>44756</v>
      </c>
      <c r="D1438" s="19"/>
      <c r="E1438" s="18"/>
      <c r="F1438" s="18"/>
      <c r="G1438" s="18"/>
      <c r="H1438" s="18" t="s">
        <v>357</v>
      </c>
      <c r="I1438" s="18" t="s">
        <v>6390</v>
      </c>
      <c r="J1438" s="18" t="s">
        <v>13130</v>
      </c>
      <c r="K1438" s="18" t="s">
        <v>70</v>
      </c>
      <c r="L1438" s="18"/>
      <c r="M1438" s="18"/>
      <c r="N1438" s="18"/>
      <c r="O1438" s="18" t="s">
        <v>362</v>
      </c>
      <c r="P1438" s="18" t="s">
        <v>363</v>
      </c>
      <c r="Q1438" s="18" t="s">
        <v>534</v>
      </c>
      <c r="R1438" s="18" t="s">
        <v>395</v>
      </c>
      <c r="S1438" s="18" t="s">
        <v>13118</v>
      </c>
      <c r="T1438" s="18"/>
      <c r="U1438" s="18" t="s">
        <v>6391</v>
      </c>
      <c r="V1438" s="18"/>
      <c r="W1438" s="18"/>
      <c r="X1438" s="18"/>
      <c r="Y1438" s="18"/>
      <c r="Z1438" s="18"/>
      <c r="AA1438" s="18"/>
      <c r="AB1438" s="18"/>
      <c r="AC1438" s="18"/>
      <c r="AD1438" s="18"/>
      <c r="AE1438" s="18"/>
      <c r="AF1438" s="18"/>
      <c r="AG1438" s="18"/>
      <c r="AH1438" s="18" t="s">
        <v>71</v>
      </c>
      <c r="AI1438" s="20" t="s">
        <v>95</v>
      </c>
      <c r="AJ1438" s="53" t="s">
        <v>10412</v>
      </c>
      <c r="AK1438" s="53" t="s">
        <v>10398</v>
      </c>
      <c r="AL1438" s="53" t="str">
        <f>TEXT(Table13[[#This Row],[Start Date]],"DDD")</f>
        <v>Sat</v>
      </c>
      <c r="AM1438" s="12" t="str">
        <f>TEXT(RAW!$C1438,"MMM")</f>
        <v>Jul</v>
      </c>
      <c r="AN1438" s="12" t="str">
        <f>TEXT(RAW!$C1438,"YYYY")</f>
        <v>2022</v>
      </c>
      <c r="AO1438" s="54">
        <f t="shared" si="22"/>
        <v>0</v>
      </c>
      <c r="AR1438" s="55"/>
      <c r="AS1438" s="55"/>
    </row>
    <row r="1439" spans="1:45" ht="12.6" customHeight="1" x14ac:dyDescent="0.2">
      <c r="A1439" s="17" t="s">
        <v>13114</v>
      </c>
      <c r="B1439" s="28">
        <v>44757</v>
      </c>
      <c r="C1439" s="19">
        <v>44757</v>
      </c>
      <c r="D1439" s="19">
        <v>44757</v>
      </c>
      <c r="E1439" s="18" t="s">
        <v>178</v>
      </c>
      <c r="F1439" s="28">
        <v>44757</v>
      </c>
      <c r="G1439" s="18" t="s">
        <v>79</v>
      </c>
      <c r="H1439" s="18" t="s">
        <v>357</v>
      </c>
      <c r="I1439" s="18" t="s">
        <v>6392</v>
      </c>
      <c r="J1439" s="18" t="s">
        <v>13130</v>
      </c>
      <c r="K1439" s="18" t="s">
        <v>107</v>
      </c>
      <c r="L1439" s="18" t="s">
        <v>729</v>
      </c>
      <c r="M1439" s="18" t="s">
        <v>285</v>
      </c>
      <c r="N1439" s="18" t="s">
        <v>40</v>
      </c>
      <c r="O1439" s="18" t="s">
        <v>362</v>
      </c>
      <c r="P1439" s="18" t="s">
        <v>363</v>
      </c>
      <c r="Q1439" s="18" t="s">
        <v>534</v>
      </c>
      <c r="R1439" s="18" t="s">
        <v>395</v>
      </c>
      <c r="S1439" s="18" t="s">
        <v>13118</v>
      </c>
      <c r="T1439" s="18" t="s">
        <v>730</v>
      </c>
      <c r="U1439" s="18" t="s">
        <v>6393</v>
      </c>
      <c r="V1439" s="18" t="s">
        <v>6394</v>
      </c>
      <c r="W1439" s="18" t="s">
        <v>6394</v>
      </c>
      <c r="X1439" s="18" t="s">
        <v>41</v>
      </c>
      <c r="Y1439" s="18">
        <v>70813418832</v>
      </c>
      <c r="Z1439" s="18"/>
      <c r="AA1439" s="18" t="s">
        <v>538</v>
      </c>
      <c r="AB1439" s="18" t="s">
        <v>734</v>
      </c>
      <c r="AC1439" s="18" t="s">
        <v>6395</v>
      </c>
      <c r="AD1439" s="18" t="s">
        <v>6394</v>
      </c>
      <c r="AE1439" s="18" t="s">
        <v>42</v>
      </c>
      <c r="AF1439" s="18" t="s">
        <v>43</v>
      </c>
      <c r="AG1439" s="18" t="s">
        <v>1132</v>
      </c>
      <c r="AH1439" s="18" t="s">
        <v>43</v>
      </c>
      <c r="AI1439" s="20" t="s">
        <v>44</v>
      </c>
      <c r="AJ1439" s="53" t="s">
        <v>10412</v>
      </c>
      <c r="AK1439" s="53" t="s">
        <v>10398</v>
      </c>
      <c r="AL1439" s="53" t="str">
        <f>TEXT(Table13[[#This Row],[Start Date]],"DDD")</f>
        <v>Fri</v>
      </c>
      <c r="AM1439" s="12" t="str">
        <f>TEXT(RAW!$C1439,"MMM")</f>
        <v>Jul</v>
      </c>
      <c r="AN1439" s="12" t="str">
        <f>TEXT(RAW!$C1439,"YYYY")</f>
        <v>2022</v>
      </c>
      <c r="AO1439" s="54">
        <f t="shared" si="22"/>
        <v>5.208333333333337E-2</v>
      </c>
      <c r="AR1439" s="55"/>
      <c r="AS1439" s="55"/>
    </row>
    <row r="1440" spans="1:45" ht="12.6" customHeight="1" x14ac:dyDescent="0.2">
      <c r="A1440" s="17" t="s">
        <v>13114</v>
      </c>
      <c r="B1440" s="19"/>
      <c r="C1440" s="19">
        <v>44767</v>
      </c>
      <c r="D1440" s="19">
        <v>44767</v>
      </c>
      <c r="E1440" s="18" t="s">
        <v>63</v>
      </c>
      <c r="F1440" s="28">
        <v>44767</v>
      </c>
      <c r="G1440" s="18" t="s">
        <v>57</v>
      </c>
      <c r="H1440" s="18" t="s">
        <v>357</v>
      </c>
      <c r="I1440" s="18" t="s">
        <v>6396</v>
      </c>
      <c r="J1440" s="18" t="s">
        <v>13131</v>
      </c>
      <c r="K1440" s="18" t="s">
        <v>67</v>
      </c>
      <c r="L1440" s="18"/>
      <c r="M1440" s="18" t="s">
        <v>285</v>
      </c>
      <c r="N1440" s="18"/>
      <c r="O1440" s="18" t="s">
        <v>362</v>
      </c>
      <c r="P1440" s="18" t="s">
        <v>363</v>
      </c>
      <c r="Q1440" s="18" t="s">
        <v>552</v>
      </c>
      <c r="R1440" s="18" t="s">
        <v>663</v>
      </c>
      <c r="S1440" s="18" t="s">
        <v>13128</v>
      </c>
      <c r="T1440" s="18"/>
      <c r="U1440" s="18" t="s">
        <v>6397</v>
      </c>
      <c r="V1440" s="18" t="s">
        <v>6398</v>
      </c>
      <c r="W1440" s="18" t="s">
        <v>6398</v>
      </c>
      <c r="X1440" s="18"/>
      <c r="Y1440" s="18"/>
      <c r="Z1440" s="18"/>
      <c r="AA1440" s="18"/>
      <c r="AB1440" s="18"/>
      <c r="AC1440" s="18" t="s">
        <v>6399</v>
      </c>
      <c r="AD1440" s="18" t="s">
        <v>6398</v>
      </c>
      <c r="AE1440" s="18" t="s">
        <v>42</v>
      </c>
      <c r="AF1440" s="18" t="s">
        <v>43</v>
      </c>
      <c r="AG1440" s="18" t="s">
        <v>560</v>
      </c>
      <c r="AH1440" s="18" t="s">
        <v>43</v>
      </c>
      <c r="AI1440" s="20" t="s">
        <v>473</v>
      </c>
      <c r="AJ1440" s="53" t="s">
        <v>10412</v>
      </c>
      <c r="AK1440" s="53" t="s">
        <v>10398</v>
      </c>
      <c r="AL1440" s="53" t="str">
        <f>TEXT(Table13[[#This Row],[Start Date]],"DDD")</f>
        <v>Mon</v>
      </c>
      <c r="AM1440" s="12" t="str">
        <f>TEXT(RAW!$C1440,"MMM")</f>
        <v>Jul</v>
      </c>
      <c r="AN1440" s="12" t="str">
        <f>TEXT(RAW!$C1440,"YYYY")</f>
        <v>2022</v>
      </c>
      <c r="AO1440" s="54">
        <f t="shared" si="22"/>
        <v>0.125</v>
      </c>
      <c r="AR1440" s="55"/>
      <c r="AS1440" s="55"/>
    </row>
    <row r="1441" spans="1:45" ht="12.6" customHeight="1" x14ac:dyDescent="0.2">
      <c r="A1441" s="17" t="s">
        <v>13114</v>
      </c>
      <c r="B1441" s="28">
        <v>44816</v>
      </c>
      <c r="C1441" s="19">
        <v>44816</v>
      </c>
      <c r="D1441" s="19">
        <v>44823</v>
      </c>
      <c r="E1441" s="18" t="s">
        <v>2844</v>
      </c>
      <c r="F1441" s="28">
        <v>44823</v>
      </c>
      <c r="G1441" s="18" t="s">
        <v>73</v>
      </c>
      <c r="H1441" s="18" t="s">
        <v>357</v>
      </c>
      <c r="I1441" s="18" t="s">
        <v>6400</v>
      </c>
      <c r="J1441" s="18" t="s">
        <v>13130</v>
      </c>
      <c r="K1441" s="18" t="s">
        <v>246</v>
      </c>
      <c r="L1441" s="18" t="s">
        <v>4674</v>
      </c>
      <c r="M1441" s="18"/>
      <c r="N1441" s="18" t="s">
        <v>40</v>
      </c>
      <c r="O1441" s="18" t="s">
        <v>362</v>
      </c>
      <c r="P1441" s="18" t="s">
        <v>363</v>
      </c>
      <c r="Q1441" s="18" t="s">
        <v>923</v>
      </c>
      <c r="R1441" s="18" t="s">
        <v>55</v>
      </c>
      <c r="S1441" s="18" t="s">
        <v>13127</v>
      </c>
      <c r="T1441" s="18" t="s">
        <v>6401</v>
      </c>
      <c r="U1441" s="18" t="s">
        <v>6402</v>
      </c>
      <c r="V1441" s="18" t="s">
        <v>366</v>
      </c>
      <c r="W1441" s="18" t="s">
        <v>366</v>
      </c>
      <c r="X1441" s="18" t="s">
        <v>5520</v>
      </c>
      <c r="Y1441" s="18" t="s">
        <v>6403</v>
      </c>
      <c r="Z1441" s="18" t="s">
        <v>41</v>
      </c>
      <c r="AA1441" s="18" t="s">
        <v>5522</v>
      </c>
      <c r="AB1441" s="18" t="s">
        <v>486</v>
      </c>
      <c r="AC1441" s="18" t="s">
        <v>6404</v>
      </c>
      <c r="AD1441" s="18" t="s">
        <v>366</v>
      </c>
      <c r="AE1441" s="18" t="s">
        <v>42</v>
      </c>
      <c r="AF1441" s="18" t="s">
        <v>43</v>
      </c>
      <c r="AG1441" s="18" t="s">
        <v>2199</v>
      </c>
      <c r="AH1441" s="18" t="s">
        <v>43</v>
      </c>
      <c r="AI1441" s="20" t="s">
        <v>44</v>
      </c>
      <c r="AJ1441" s="53" t="s">
        <v>10412</v>
      </c>
      <c r="AK1441" s="53" t="s">
        <v>113</v>
      </c>
      <c r="AL1441" s="53" t="str">
        <f>TEXT(Table13[[#This Row],[Start Date]],"DDD")</f>
        <v>Mon</v>
      </c>
      <c r="AM1441" s="12" t="str">
        <f>TEXT(RAW!$C1441,"MMM")</f>
        <v>Sep</v>
      </c>
      <c r="AN1441" s="12" t="str">
        <f>TEXT(RAW!$C1441,"YYYY")</f>
        <v>2022</v>
      </c>
      <c r="AO1441" s="54">
        <f t="shared" si="22"/>
        <v>1.9444444444444486E-2</v>
      </c>
      <c r="AR1441" s="55"/>
      <c r="AS1441" s="55"/>
    </row>
    <row r="1442" spans="1:45" ht="12.6" customHeight="1" x14ac:dyDescent="0.2">
      <c r="A1442" s="17" t="s">
        <v>13114</v>
      </c>
      <c r="B1442" s="28">
        <v>44816</v>
      </c>
      <c r="C1442" s="19">
        <v>44816</v>
      </c>
      <c r="D1442" s="19">
        <v>44824</v>
      </c>
      <c r="E1442" s="18" t="s">
        <v>161</v>
      </c>
      <c r="F1442" s="28">
        <v>44824</v>
      </c>
      <c r="G1442" s="18" t="s">
        <v>166</v>
      </c>
      <c r="H1442" s="18" t="s">
        <v>357</v>
      </c>
      <c r="I1442" s="18" t="s">
        <v>6405</v>
      </c>
      <c r="J1442" s="18" t="s">
        <v>13130</v>
      </c>
      <c r="K1442" s="18" t="s">
        <v>67</v>
      </c>
      <c r="L1442" s="18" t="s">
        <v>4668</v>
      </c>
      <c r="M1442" s="18" t="s">
        <v>285</v>
      </c>
      <c r="N1442" s="18" t="s">
        <v>40</v>
      </c>
      <c r="O1442" s="18" t="s">
        <v>362</v>
      </c>
      <c r="P1442" s="18" t="s">
        <v>363</v>
      </c>
      <c r="Q1442" s="18" t="s">
        <v>477</v>
      </c>
      <c r="R1442" s="18" t="s">
        <v>55</v>
      </c>
      <c r="S1442" s="18" t="s">
        <v>13123</v>
      </c>
      <c r="T1442" s="18" t="s">
        <v>6406</v>
      </c>
      <c r="U1442" s="18" t="s">
        <v>6407</v>
      </c>
      <c r="V1442" s="18" t="s">
        <v>2167</v>
      </c>
      <c r="W1442" s="18" t="s">
        <v>6196</v>
      </c>
      <c r="X1442" s="18" t="s">
        <v>3923</v>
      </c>
      <c r="Y1442" s="18" t="s">
        <v>6408</v>
      </c>
      <c r="Z1442" s="18" t="s">
        <v>41</v>
      </c>
      <c r="AA1442" s="18" t="s">
        <v>5402</v>
      </c>
      <c r="AB1442" s="18" t="s">
        <v>486</v>
      </c>
      <c r="AC1442" s="18" t="s">
        <v>6409</v>
      </c>
      <c r="AD1442" s="18" t="s">
        <v>6196</v>
      </c>
      <c r="AE1442" s="18" t="s">
        <v>42</v>
      </c>
      <c r="AF1442" s="18" t="s">
        <v>43</v>
      </c>
      <c r="AG1442" s="18" t="s">
        <v>869</v>
      </c>
      <c r="AH1442" s="18" t="s">
        <v>43</v>
      </c>
      <c r="AI1442" s="20" t="s">
        <v>44</v>
      </c>
      <c r="AJ1442" s="53" t="s">
        <v>10412</v>
      </c>
      <c r="AK1442" s="53" t="s">
        <v>113</v>
      </c>
      <c r="AL1442" s="53" t="str">
        <f>TEXT(Table13[[#This Row],[Start Date]],"DDD")</f>
        <v>Tue</v>
      </c>
      <c r="AM1442" s="12" t="str">
        <f>TEXT(RAW!$C1442,"MMM")</f>
        <v>Sep</v>
      </c>
      <c r="AN1442" s="12" t="str">
        <f>TEXT(RAW!$C1442,"YYYY")</f>
        <v>2022</v>
      </c>
      <c r="AO1442" s="54">
        <f t="shared" si="22"/>
        <v>1.3888888888888895E-2</v>
      </c>
      <c r="AR1442" s="55"/>
      <c r="AS1442" s="55"/>
    </row>
    <row r="1443" spans="1:45" ht="12.6" customHeight="1" x14ac:dyDescent="0.2">
      <c r="A1443" s="17" t="s">
        <v>13114</v>
      </c>
      <c r="B1443" s="28">
        <v>44816</v>
      </c>
      <c r="C1443" s="19">
        <v>44816</v>
      </c>
      <c r="D1443" s="19"/>
      <c r="E1443" s="18"/>
      <c r="F1443" s="18"/>
      <c r="G1443" s="18"/>
      <c r="H1443" s="18" t="s">
        <v>357</v>
      </c>
      <c r="I1443" s="18" t="s">
        <v>6410</v>
      </c>
      <c r="J1443" s="18" t="s">
        <v>13130</v>
      </c>
      <c r="K1443" s="18" t="s">
        <v>211</v>
      </c>
      <c r="L1443" s="18" t="s">
        <v>729</v>
      </c>
      <c r="M1443" s="18"/>
      <c r="N1443" s="18" t="s">
        <v>40</v>
      </c>
      <c r="O1443" s="18" t="s">
        <v>362</v>
      </c>
      <c r="P1443" s="18" t="s">
        <v>363</v>
      </c>
      <c r="Q1443" s="18" t="s">
        <v>534</v>
      </c>
      <c r="R1443" s="18" t="s">
        <v>55</v>
      </c>
      <c r="S1443" s="18" t="s">
        <v>13118</v>
      </c>
      <c r="T1443" s="18" t="s">
        <v>2118</v>
      </c>
      <c r="U1443" s="18" t="s">
        <v>6411</v>
      </c>
      <c r="V1443" s="18"/>
      <c r="W1443" s="18"/>
      <c r="X1443" s="18" t="s">
        <v>41</v>
      </c>
      <c r="Y1443" s="18">
        <v>71220255597</v>
      </c>
      <c r="Z1443" s="18"/>
      <c r="AA1443" s="18" t="s">
        <v>538</v>
      </c>
      <c r="AB1443" s="18" t="s">
        <v>734</v>
      </c>
      <c r="AC1443" s="18"/>
      <c r="AD1443" s="18"/>
      <c r="AE1443" s="18"/>
      <c r="AF1443" s="18"/>
      <c r="AG1443" s="18"/>
      <c r="AH1443" s="18" t="s">
        <v>71</v>
      </c>
      <c r="AI1443" s="20" t="s">
        <v>44</v>
      </c>
      <c r="AJ1443" s="53" t="s">
        <v>10412</v>
      </c>
      <c r="AK1443" s="53" t="s">
        <v>113</v>
      </c>
      <c r="AL1443" s="53" t="str">
        <f>TEXT(Table13[[#This Row],[Start Date]],"DDD")</f>
        <v>Sat</v>
      </c>
      <c r="AM1443" s="12" t="str">
        <f>TEXT(RAW!$C1443,"MMM")</f>
        <v>Sep</v>
      </c>
      <c r="AN1443" s="12" t="str">
        <f>TEXT(RAW!$C1443,"YYYY")</f>
        <v>2022</v>
      </c>
      <c r="AO1443" s="54">
        <f t="shared" si="22"/>
        <v>0</v>
      </c>
      <c r="AR1443" s="55"/>
      <c r="AS1443" s="55"/>
    </row>
    <row r="1444" spans="1:45" ht="12.6" customHeight="1" x14ac:dyDescent="0.2">
      <c r="A1444" s="17" t="s">
        <v>13114</v>
      </c>
      <c r="B1444" s="28">
        <v>44817</v>
      </c>
      <c r="C1444" s="19">
        <v>44817</v>
      </c>
      <c r="D1444" s="19">
        <v>44817</v>
      </c>
      <c r="E1444" s="18" t="s">
        <v>125</v>
      </c>
      <c r="F1444" s="28">
        <v>44817</v>
      </c>
      <c r="G1444" s="18" t="s">
        <v>91</v>
      </c>
      <c r="H1444" s="18" t="s">
        <v>357</v>
      </c>
      <c r="I1444" s="18" t="s">
        <v>6412</v>
      </c>
      <c r="J1444" s="18" t="s">
        <v>13133</v>
      </c>
      <c r="K1444" s="18" t="s">
        <v>67</v>
      </c>
      <c r="L1444" s="18" t="s">
        <v>2656</v>
      </c>
      <c r="M1444" s="18" t="s">
        <v>285</v>
      </c>
      <c r="N1444" s="18" t="s">
        <v>40</v>
      </c>
      <c r="O1444" s="18" t="s">
        <v>362</v>
      </c>
      <c r="P1444" s="18" t="s">
        <v>363</v>
      </c>
      <c r="Q1444" s="18" t="s">
        <v>429</v>
      </c>
      <c r="R1444" s="18" t="s">
        <v>395</v>
      </c>
      <c r="S1444" s="18" t="s">
        <v>13127</v>
      </c>
      <c r="T1444" s="18" t="s">
        <v>5072</v>
      </c>
      <c r="U1444" s="18" t="s">
        <v>6413</v>
      </c>
      <c r="V1444" s="18" t="s">
        <v>6414</v>
      </c>
      <c r="W1444" s="18" t="s">
        <v>6414</v>
      </c>
      <c r="X1444" s="18" t="s">
        <v>881</v>
      </c>
      <c r="Y1444" s="18" t="s">
        <v>1452</v>
      </c>
      <c r="Z1444" s="18" t="s">
        <v>41</v>
      </c>
      <c r="AA1444" s="18" t="s">
        <v>1368</v>
      </c>
      <c r="AB1444" s="18" t="s">
        <v>486</v>
      </c>
      <c r="AC1444" s="18" t="s">
        <v>6415</v>
      </c>
      <c r="AD1444" s="18" t="s">
        <v>6414</v>
      </c>
      <c r="AE1444" s="18" t="s">
        <v>42</v>
      </c>
      <c r="AF1444" s="18" t="s">
        <v>43</v>
      </c>
      <c r="AG1444" s="18" t="s">
        <v>768</v>
      </c>
      <c r="AH1444" s="18" t="s">
        <v>43</v>
      </c>
      <c r="AI1444" s="20" t="s">
        <v>1454</v>
      </c>
      <c r="AJ1444" s="53" t="s">
        <v>10412</v>
      </c>
      <c r="AK1444" s="53" t="s">
        <v>10398</v>
      </c>
      <c r="AL1444" s="53" t="str">
        <f>TEXT(Table13[[#This Row],[Start Date]],"DDD")</f>
        <v>Tue</v>
      </c>
      <c r="AM1444" s="12" t="str">
        <f>TEXT(RAW!$C1444,"MMM")</f>
        <v>Sep</v>
      </c>
      <c r="AN1444" s="12" t="str">
        <f>TEXT(RAW!$C1444,"YYYY")</f>
        <v>2022</v>
      </c>
      <c r="AO1444" s="54">
        <f t="shared" si="22"/>
        <v>6.944444444444442E-2</v>
      </c>
      <c r="AR1444" s="55"/>
      <c r="AS1444" s="55"/>
    </row>
    <row r="1445" spans="1:45" ht="12.6" customHeight="1" x14ac:dyDescent="0.2">
      <c r="A1445" s="17" t="s">
        <v>13114</v>
      </c>
      <c r="B1445" s="28">
        <v>44763</v>
      </c>
      <c r="C1445" s="19">
        <v>44763</v>
      </c>
      <c r="D1445" s="19"/>
      <c r="E1445" s="18"/>
      <c r="F1445" s="18"/>
      <c r="G1445" s="18"/>
      <c r="H1445" s="18" t="s">
        <v>357</v>
      </c>
      <c r="I1445" s="18" t="s">
        <v>6416</v>
      </c>
      <c r="J1445" s="18" t="s">
        <v>13133</v>
      </c>
      <c r="K1445" s="18" t="s">
        <v>67</v>
      </c>
      <c r="L1445" s="18" t="s">
        <v>1549</v>
      </c>
      <c r="M1445" s="18" t="s">
        <v>285</v>
      </c>
      <c r="N1445" s="18" t="s">
        <v>40</v>
      </c>
      <c r="O1445" s="18" t="s">
        <v>362</v>
      </c>
      <c r="P1445" s="18" t="s">
        <v>363</v>
      </c>
      <c r="Q1445" s="18" t="s">
        <v>1695</v>
      </c>
      <c r="R1445" s="18" t="s">
        <v>395</v>
      </c>
      <c r="S1445" s="18" t="s">
        <v>13129</v>
      </c>
      <c r="T1445" s="18" t="s">
        <v>6417</v>
      </c>
      <c r="U1445" s="18" t="s">
        <v>6418</v>
      </c>
      <c r="V1445" s="18"/>
      <c r="W1445" s="18"/>
      <c r="X1445" s="18" t="s">
        <v>41</v>
      </c>
      <c r="Y1445" s="18" t="s">
        <v>6419</v>
      </c>
      <c r="Z1445" s="18" t="s">
        <v>6420</v>
      </c>
      <c r="AA1445" s="18" t="s">
        <v>1554</v>
      </c>
      <c r="AB1445" s="18" t="s">
        <v>1555</v>
      </c>
      <c r="AC1445" s="18"/>
      <c r="AD1445" s="18"/>
      <c r="AE1445" s="18"/>
      <c r="AF1445" s="18"/>
      <c r="AG1445" s="18"/>
      <c r="AH1445" s="18" t="s">
        <v>71</v>
      </c>
      <c r="AI1445" s="20" t="s">
        <v>1556</v>
      </c>
      <c r="AJ1445" s="53" t="s">
        <v>10412</v>
      </c>
      <c r="AK1445" s="53" t="s">
        <v>10398</v>
      </c>
      <c r="AL1445" s="53" t="str">
        <f>TEXT(Table13[[#This Row],[Start Date]],"DDD")</f>
        <v>Sat</v>
      </c>
      <c r="AM1445" s="12" t="str">
        <f>TEXT(RAW!$C1445,"MMM")</f>
        <v>Jul</v>
      </c>
      <c r="AN1445" s="12" t="str">
        <f>TEXT(RAW!$C1445,"YYYY")</f>
        <v>2022</v>
      </c>
      <c r="AO1445" s="54">
        <f t="shared" si="22"/>
        <v>0</v>
      </c>
      <c r="AR1445" s="55"/>
      <c r="AS1445" s="55"/>
    </row>
    <row r="1446" spans="1:45" ht="12.6" customHeight="1" x14ac:dyDescent="0.2">
      <c r="A1446" s="17" t="s">
        <v>13114</v>
      </c>
      <c r="B1446" s="28">
        <v>44764</v>
      </c>
      <c r="C1446" s="19">
        <v>44764</v>
      </c>
      <c r="D1446" s="19">
        <v>44764</v>
      </c>
      <c r="E1446" s="18" t="s">
        <v>61</v>
      </c>
      <c r="F1446" s="28">
        <v>44764</v>
      </c>
      <c r="G1446" s="18" t="s">
        <v>129</v>
      </c>
      <c r="H1446" s="18" t="s">
        <v>357</v>
      </c>
      <c r="I1446" s="18" t="s">
        <v>6421</v>
      </c>
      <c r="J1446" s="18" t="s">
        <v>1791</v>
      </c>
      <c r="K1446" s="18" t="s">
        <v>3928</v>
      </c>
      <c r="L1446" s="18" t="s">
        <v>3929</v>
      </c>
      <c r="M1446" s="18" t="s">
        <v>285</v>
      </c>
      <c r="N1446" s="18" t="s">
        <v>40</v>
      </c>
      <c r="O1446" s="18" t="s">
        <v>362</v>
      </c>
      <c r="P1446" s="18" t="s">
        <v>363</v>
      </c>
      <c r="Q1446" s="18" t="s">
        <v>552</v>
      </c>
      <c r="R1446" s="18" t="s">
        <v>395</v>
      </c>
      <c r="S1446" s="18" t="s">
        <v>13128</v>
      </c>
      <c r="T1446" s="18" t="s">
        <v>3930</v>
      </c>
      <c r="U1446" s="18" t="s">
        <v>889</v>
      </c>
      <c r="V1446" s="18" t="s">
        <v>555</v>
      </c>
      <c r="W1446" s="18" t="s">
        <v>555</v>
      </c>
      <c r="X1446" s="18" t="s">
        <v>979</v>
      </c>
      <c r="Y1446" s="18" t="s">
        <v>1795</v>
      </c>
      <c r="Z1446" s="18" t="s">
        <v>41</v>
      </c>
      <c r="AA1446" s="18" t="s">
        <v>1351</v>
      </c>
      <c r="AB1446" s="18" t="s">
        <v>727</v>
      </c>
      <c r="AC1446" s="18" t="s">
        <v>6422</v>
      </c>
      <c r="AD1446" s="18" t="s">
        <v>555</v>
      </c>
      <c r="AE1446" s="18" t="s">
        <v>42</v>
      </c>
      <c r="AF1446" s="18" t="s">
        <v>43</v>
      </c>
      <c r="AG1446" s="18" t="s">
        <v>560</v>
      </c>
      <c r="AH1446" s="18" t="s">
        <v>43</v>
      </c>
      <c r="AI1446" s="20" t="s">
        <v>1798</v>
      </c>
      <c r="AJ1446" s="53" t="s">
        <v>10412</v>
      </c>
      <c r="AK1446" s="53" t="s">
        <v>10398</v>
      </c>
      <c r="AL1446" s="53" t="str">
        <f>TEXT(Table13[[#This Row],[Start Date]],"DDD")</f>
        <v>Fri</v>
      </c>
      <c r="AM1446" s="12" t="str">
        <f>TEXT(RAW!$C1446,"MMM")</f>
        <v>Jul</v>
      </c>
      <c r="AN1446" s="12" t="str">
        <f>TEXT(RAW!$C1446,"YYYY")</f>
        <v>2022</v>
      </c>
      <c r="AO1446" s="54">
        <f t="shared" si="22"/>
        <v>0.125</v>
      </c>
      <c r="AR1446" s="55"/>
      <c r="AS1446" s="55"/>
    </row>
    <row r="1447" spans="1:45" ht="12.6" customHeight="1" x14ac:dyDescent="0.2">
      <c r="A1447" s="17" t="s">
        <v>13114</v>
      </c>
      <c r="B1447" s="19"/>
      <c r="C1447" s="19">
        <v>44767</v>
      </c>
      <c r="D1447" s="19">
        <v>44762</v>
      </c>
      <c r="E1447" s="18" t="s">
        <v>63</v>
      </c>
      <c r="F1447" s="28">
        <v>44762</v>
      </c>
      <c r="G1447" s="18" t="s">
        <v>84</v>
      </c>
      <c r="H1447" s="18" t="s">
        <v>357</v>
      </c>
      <c r="I1447" s="18" t="s">
        <v>6423</v>
      </c>
      <c r="J1447" s="18" t="s">
        <v>13133</v>
      </c>
      <c r="K1447" s="18" t="s">
        <v>58</v>
      </c>
      <c r="L1447" s="18" t="s">
        <v>3371</v>
      </c>
      <c r="M1447" s="18"/>
      <c r="N1447" s="18"/>
      <c r="O1447" s="18" t="s">
        <v>362</v>
      </c>
      <c r="P1447" s="18" t="s">
        <v>363</v>
      </c>
      <c r="Q1447" s="18" t="s">
        <v>374</v>
      </c>
      <c r="R1447" s="18" t="s">
        <v>55</v>
      </c>
      <c r="S1447" s="18" t="s">
        <v>13120</v>
      </c>
      <c r="T1447" s="18"/>
      <c r="U1447" s="18" t="s">
        <v>113</v>
      </c>
      <c r="V1447" s="18" t="s">
        <v>55</v>
      </c>
      <c r="W1447" s="18" t="s">
        <v>6424</v>
      </c>
      <c r="X1447" s="18"/>
      <c r="Y1447" s="18"/>
      <c r="Z1447" s="18"/>
      <c r="AA1447" s="18"/>
      <c r="AB1447" s="18" t="s">
        <v>486</v>
      </c>
      <c r="AC1447" s="18" t="s">
        <v>6425</v>
      </c>
      <c r="AD1447" s="18" t="s">
        <v>6424</v>
      </c>
      <c r="AE1447" s="18" t="s">
        <v>42</v>
      </c>
      <c r="AF1447" s="18" t="s">
        <v>43</v>
      </c>
      <c r="AG1447" s="18" t="s">
        <v>377</v>
      </c>
      <c r="AH1447" s="18" t="s">
        <v>43</v>
      </c>
      <c r="AI1447" s="20" t="s">
        <v>409</v>
      </c>
      <c r="AJ1447" s="53" t="s">
        <v>58</v>
      </c>
      <c r="AK1447" s="53" t="s">
        <v>113</v>
      </c>
      <c r="AL1447" s="53" t="str">
        <f>TEXT(Table13[[#This Row],[Start Date]],"DDD")</f>
        <v>Wed</v>
      </c>
      <c r="AM1447" s="12" t="str">
        <f>TEXT(RAW!$C1447,"MMM")</f>
        <v>Jul</v>
      </c>
      <c r="AN1447" s="12" t="str">
        <f>TEXT(RAW!$C1447,"YYYY")</f>
        <v>2022</v>
      </c>
      <c r="AO1447" s="54">
        <f t="shared" si="22"/>
        <v>8.3333333333333315E-2</v>
      </c>
      <c r="AR1447" s="55"/>
      <c r="AS1447" s="55"/>
    </row>
    <row r="1448" spans="1:45" ht="12.6" customHeight="1" x14ac:dyDescent="0.2">
      <c r="A1448" s="17" t="s">
        <v>13114</v>
      </c>
      <c r="B1448" s="19"/>
      <c r="C1448" s="19">
        <v>44767</v>
      </c>
      <c r="D1448" s="19">
        <v>44763</v>
      </c>
      <c r="E1448" s="18" t="s">
        <v>61</v>
      </c>
      <c r="F1448" s="28">
        <v>44763</v>
      </c>
      <c r="G1448" s="18" t="s">
        <v>62</v>
      </c>
      <c r="H1448" s="18" t="s">
        <v>357</v>
      </c>
      <c r="I1448" s="18" t="s">
        <v>6426</v>
      </c>
      <c r="J1448" s="18" t="s">
        <v>2261</v>
      </c>
      <c r="K1448" s="18" t="s">
        <v>58</v>
      </c>
      <c r="L1448" s="18" t="s">
        <v>3371</v>
      </c>
      <c r="M1448" s="18"/>
      <c r="N1448" s="18"/>
      <c r="O1448" s="18" t="s">
        <v>362</v>
      </c>
      <c r="P1448" s="18" t="s">
        <v>363</v>
      </c>
      <c r="Q1448" s="18" t="s">
        <v>374</v>
      </c>
      <c r="R1448" s="18" t="s">
        <v>55</v>
      </c>
      <c r="S1448" s="18" t="s">
        <v>13120</v>
      </c>
      <c r="T1448" s="18"/>
      <c r="U1448" s="18" t="s">
        <v>60</v>
      </c>
      <c r="V1448" s="18" t="s">
        <v>6427</v>
      </c>
      <c r="W1448" s="18" t="s">
        <v>6428</v>
      </c>
      <c r="X1448" s="18"/>
      <c r="Y1448" s="18"/>
      <c r="Z1448" s="18"/>
      <c r="AA1448" s="18"/>
      <c r="AB1448" s="18" t="s">
        <v>486</v>
      </c>
      <c r="AC1448" s="18" t="s">
        <v>6429</v>
      </c>
      <c r="AD1448" s="18" t="s">
        <v>6428</v>
      </c>
      <c r="AE1448" s="18" t="s">
        <v>42</v>
      </c>
      <c r="AF1448" s="18" t="s">
        <v>43</v>
      </c>
      <c r="AG1448" s="18" t="s">
        <v>377</v>
      </c>
      <c r="AH1448" s="18" t="s">
        <v>43</v>
      </c>
      <c r="AI1448" s="20" t="s">
        <v>2263</v>
      </c>
      <c r="AJ1448" s="53" t="s">
        <v>58</v>
      </c>
      <c r="AK1448" s="53" t="s">
        <v>113</v>
      </c>
      <c r="AL1448" s="53" t="str">
        <f>TEXT(Table13[[#This Row],[Start Date]],"DDD")</f>
        <v>Thu</v>
      </c>
      <c r="AM1448" s="12" t="str">
        <f>TEXT(RAW!$C1448,"MMM")</f>
        <v>Jul</v>
      </c>
      <c r="AN1448" s="12" t="str">
        <f>TEXT(RAW!$C1448,"YYYY")</f>
        <v>2022</v>
      </c>
      <c r="AO1448" s="54">
        <f t="shared" si="22"/>
        <v>8.333333333333337E-2</v>
      </c>
      <c r="AR1448" s="55"/>
      <c r="AS1448" s="55"/>
    </row>
    <row r="1449" spans="1:45" ht="12.6" customHeight="1" x14ac:dyDescent="0.2">
      <c r="A1449" s="17" t="s">
        <v>13114</v>
      </c>
      <c r="B1449" s="28">
        <v>44817</v>
      </c>
      <c r="C1449" s="19">
        <v>44817</v>
      </c>
      <c r="D1449" s="19"/>
      <c r="E1449" s="18"/>
      <c r="F1449" s="18"/>
      <c r="G1449" s="18"/>
      <c r="H1449" s="18" t="s">
        <v>357</v>
      </c>
      <c r="I1449" s="18" t="s">
        <v>6430</v>
      </c>
      <c r="J1449" s="18" t="s">
        <v>13130</v>
      </c>
      <c r="K1449" s="18" t="s">
        <v>197</v>
      </c>
      <c r="L1449" s="18" t="s">
        <v>729</v>
      </c>
      <c r="M1449" s="18"/>
      <c r="N1449" s="18" t="s">
        <v>40</v>
      </c>
      <c r="O1449" s="18" t="s">
        <v>362</v>
      </c>
      <c r="P1449" s="18" t="s">
        <v>363</v>
      </c>
      <c r="Q1449" s="18" t="s">
        <v>534</v>
      </c>
      <c r="R1449" s="18" t="s">
        <v>55</v>
      </c>
      <c r="S1449" s="18" t="s">
        <v>13118</v>
      </c>
      <c r="T1449" s="18" t="s">
        <v>2486</v>
      </c>
      <c r="U1449" s="18" t="s">
        <v>6431</v>
      </c>
      <c r="V1449" s="18"/>
      <c r="W1449" s="18"/>
      <c r="X1449" s="18" t="s">
        <v>41</v>
      </c>
      <c r="Y1449" s="18">
        <v>70813418773</v>
      </c>
      <c r="Z1449" s="18"/>
      <c r="AA1449" s="18" t="s">
        <v>538</v>
      </c>
      <c r="AB1449" s="18" t="s">
        <v>734</v>
      </c>
      <c r="AC1449" s="18"/>
      <c r="AD1449" s="18"/>
      <c r="AE1449" s="18"/>
      <c r="AF1449" s="18"/>
      <c r="AG1449" s="18"/>
      <c r="AH1449" s="18" t="s">
        <v>71</v>
      </c>
      <c r="AI1449" s="20" t="s">
        <v>44</v>
      </c>
      <c r="AJ1449" s="53" t="s">
        <v>10412</v>
      </c>
      <c r="AK1449" s="53" t="s">
        <v>113</v>
      </c>
      <c r="AL1449" s="53" t="str">
        <f>TEXT(Table13[[#This Row],[Start Date]],"DDD")</f>
        <v>Sat</v>
      </c>
      <c r="AM1449" s="12" t="str">
        <f>TEXT(RAW!$C1449,"MMM")</f>
        <v>Sep</v>
      </c>
      <c r="AN1449" s="12" t="str">
        <f>TEXT(RAW!$C1449,"YYYY")</f>
        <v>2022</v>
      </c>
      <c r="AO1449" s="54">
        <f t="shared" si="22"/>
        <v>0</v>
      </c>
      <c r="AR1449" s="55"/>
      <c r="AS1449" s="55"/>
    </row>
    <row r="1450" spans="1:45" ht="12.6" customHeight="1" x14ac:dyDescent="0.2">
      <c r="A1450" s="17" t="s">
        <v>13114</v>
      </c>
      <c r="B1450" s="28">
        <v>44817</v>
      </c>
      <c r="C1450" s="19">
        <v>44817</v>
      </c>
      <c r="D1450" s="19">
        <v>44825</v>
      </c>
      <c r="E1450" s="18" t="s">
        <v>125</v>
      </c>
      <c r="F1450" s="28">
        <v>44825</v>
      </c>
      <c r="G1450" s="18" t="s">
        <v>108</v>
      </c>
      <c r="H1450" s="18" t="s">
        <v>357</v>
      </c>
      <c r="I1450" s="18" t="s">
        <v>6432</v>
      </c>
      <c r="J1450" s="18" t="s">
        <v>13130</v>
      </c>
      <c r="K1450" s="18" t="s">
        <v>154</v>
      </c>
      <c r="L1450" s="18" t="s">
        <v>4674</v>
      </c>
      <c r="M1450" s="18"/>
      <c r="N1450" s="18" t="s">
        <v>40</v>
      </c>
      <c r="O1450" s="18" t="s">
        <v>362</v>
      </c>
      <c r="P1450" s="18" t="s">
        <v>363</v>
      </c>
      <c r="Q1450" s="18" t="s">
        <v>923</v>
      </c>
      <c r="R1450" s="18" t="s">
        <v>55</v>
      </c>
      <c r="S1450" s="18" t="s">
        <v>13123</v>
      </c>
      <c r="T1450" s="18" t="s">
        <v>6433</v>
      </c>
      <c r="U1450" s="18" t="s">
        <v>6434</v>
      </c>
      <c r="V1450" s="18" t="s">
        <v>6435</v>
      </c>
      <c r="W1450" s="18" t="s">
        <v>5679</v>
      </c>
      <c r="X1450" s="18" t="s">
        <v>5520</v>
      </c>
      <c r="Y1450" s="18" t="s">
        <v>6436</v>
      </c>
      <c r="Z1450" s="18" t="s">
        <v>41</v>
      </c>
      <c r="AA1450" s="18" t="s">
        <v>5522</v>
      </c>
      <c r="AB1450" s="18" t="s">
        <v>486</v>
      </c>
      <c r="AC1450" s="18" t="s">
        <v>6437</v>
      </c>
      <c r="AD1450" s="18" t="s">
        <v>5679</v>
      </c>
      <c r="AE1450" s="18" t="s">
        <v>42</v>
      </c>
      <c r="AF1450" s="18" t="s">
        <v>43</v>
      </c>
      <c r="AG1450" s="18" t="s">
        <v>869</v>
      </c>
      <c r="AH1450" s="18" t="s">
        <v>43</v>
      </c>
      <c r="AI1450" s="20" t="s">
        <v>44</v>
      </c>
      <c r="AJ1450" s="53" t="s">
        <v>10412</v>
      </c>
      <c r="AK1450" s="53" t="s">
        <v>113</v>
      </c>
      <c r="AL1450" s="53" t="str">
        <f>TEXT(Table13[[#This Row],[Start Date]],"DDD")</f>
        <v>Wed</v>
      </c>
      <c r="AM1450" s="12" t="str">
        <f>TEXT(RAW!$C1450,"MMM")</f>
        <v>Sep</v>
      </c>
      <c r="AN1450" s="12" t="str">
        <f>TEXT(RAW!$C1450,"YYYY")</f>
        <v>2022</v>
      </c>
      <c r="AO1450" s="54">
        <f t="shared" si="22"/>
        <v>1.388888888888884E-2</v>
      </c>
      <c r="AR1450" s="55"/>
      <c r="AS1450" s="55"/>
    </row>
    <row r="1451" spans="1:45" ht="12.6" customHeight="1" x14ac:dyDescent="0.2">
      <c r="A1451" s="17" t="s">
        <v>13114</v>
      </c>
      <c r="B1451" s="28">
        <v>44817</v>
      </c>
      <c r="C1451" s="19">
        <v>44817</v>
      </c>
      <c r="D1451" s="19">
        <v>44826</v>
      </c>
      <c r="E1451" s="18" t="s">
        <v>57</v>
      </c>
      <c r="F1451" s="28">
        <v>44826</v>
      </c>
      <c r="G1451" s="18" t="s">
        <v>183</v>
      </c>
      <c r="H1451" s="18" t="s">
        <v>357</v>
      </c>
      <c r="I1451" s="18" t="s">
        <v>6438</v>
      </c>
      <c r="J1451" s="18" t="s">
        <v>13130</v>
      </c>
      <c r="K1451" s="18" t="s">
        <v>107</v>
      </c>
      <c r="L1451" s="18" t="s">
        <v>729</v>
      </c>
      <c r="M1451" s="18"/>
      <c r="N1451" s="18" t="s">
        <v>40</v>
      </c>
      <c r="O1451" s="18" t="s">
        <v>362</v>
      </c>
      <c r="P1451" s="18" t="s">
        <v>363</v>
      </c>
      <c r="Q1451" s="18" t="s">
        <v>534</v>
      </c>
      <c r="R1451" s="18" t="s">
        <v>55</v>
      </c>
      <c r="S1451" s="18" t="s">
        <v>13127</v>
      </c>
      <c r="T1451" s="18" t="s">
        <v>730</v>
      </c>
      <c r="U1451" s="18" t="s">
        <v>6439</v>
      </c>
      <c r="V1451" s="18" t="s">
        <v>6440</v>
      </c>
      <c r="W1451" s="18" t="s">
        <v>6440</v>
      </c>
      <c r="X1451" s="18" t="s">
        <v>41</v>
      </c>
      <c r="Y1451" s="18">
        <v>70813418832</v>
      </c>
      <c r="Z1451" s="18"/>
      <c r="AA1451" s="18" t="s">
        <v>538</v>
      </c>
      <c r="AB1451" s="18" t="s">
        <v>734</v>
      </c>
      <c r="AC1451" s="18" t="s">
        <v>6441</v>
      </c>
      <c r="AD1451" s="18" t="s">
        <v>6440</v>
      </c>
      <c r="AE1451" s="18" t="s">
        <v>42</v>
      </c>
      <c r="AF1451" s="18" t="s">
        <v>43</v>
      </c>
      <c r="AG1451" s="18" t="s">
        <v>2116</v>
      </c>
      <c r="AH1451" s="18" t="s">
        <v>43</v>
      </c>
      <c r="AI1451" s="20" t="s">
        <v>44</v>
      </c>
      <c r="AJ1451" s="53" t="s">
        <v>10412</v>
      </c>
      <c r="AK1451" s="53" t="s">
        <v>113</v>
      </c>
      <c r="AL1451" s="53" t="str">
        <f>TEXT(Table13[[#This Row],[Start Date]],"DDD")</f>
        <v>Thu</v>
      </c>
      <c r="AM1451" s="12" t="str">
        <f>TEXT(RAW!$C1451,"MMM")</f>
        <v>Sep</v>
      </c>
      <c r="AN1451" s="12" t="str">
        <f>TEXT(RAW!$C1451,"YYYY")</f>
        <v>2022</v>
      </c>
      <c r="AO1451" s="54">
        <f t="shared" si="22"/>
        <v>2.777777777777779E-2</v>
      </c>
      <c r="AR1451" s="55"/>
      <c r="AS1451" s="55"/>
    </row>
    <row r="1452" spans="1:45" ht="12.6" customHeight="1" x14ac:dyDescent="0.2">
      <c r="A1452" s="17" t="s">
        <v>13114</v>
      </c>
      <c r="B1452" s="28">
        <v>44817</v>
      </c>
      <c r="C1452" s="19">
        <v>44817</v>
      </c>
      <c r="D1452" s="19">
        <v>44826</v>
      </c>
      <c r="E1452" s="18" t="s">
        <v>79</v>
      </c>
      <c r="F1452" s="28">
        <v>44826</v>
      </c>
      <c r="G1452" s="18" t="s">
        <v>91</v>
      </c>
      <c r="H1452" s="18" t="s">
        <v>357</v>
      </c>
      <c r="I1452" s="18" t="s">
        <v>6442</v>
      </c>
      <c r="J1452" s="18" t="s">
        <v>13130</v>
      </c>
      <c r="K1452" s="18" t="s">
        <v>89</v>
      </c>
      <c r="L1452" s="18" t="s">
        <v>729</v>
      </c>
      <c r="M1452" s="18"/>
      <c r="N1452" s="18" t="s">
        <v>40</v>
      </c>
      <c r="O1452" s="18" t="s">
        <v>362</v>
      </c>
      <c r="P1452" s="18" t="s">
        <v>363</v>
      </c>
      <c r="Q1452" s="18" t="s">
        <v>534</v>
      </c>
      <c r="R1452" s="18" t="s">
        <v>55</v>
      </c>
      <c r="S1452" s="18" t="s">
        <v>13127</v>
      </c>
      <c r="T1452" s="18" t="s">
        <v>3232</v>
      </c>
      <c r="U1452" s="18" t="s">
        <v>6443</v>
      </c>
      <c r="V1452" s="18" t="s">
        <v>366</v>
      </c>
      <c r="W1452" s="18" t="s">
        <v>366</v>
      </c>
      <c r="X1452" s="18" t="s">
        <v>41</v>
      </c>
      <c r="Y1452" s="18">
        <v>70813418790</v>
      </c>
      <c r="Z1452" s="18"/>
      <c r="AA1452" s="18" t="s">
        <v>538</v>
      </c>
      <c r="AB1452" s="18" t="s">
        <v>734</v>
      </c>
      <c r="AC1452" s="18" t="s">
        <v>6444</v>
      </c>
      <c r="AD1452" s="18" t="s">
        <v>366</v>
      </c>
      <c r="AE1452" s="18" t="s">
        <v>42</v>
      </c>
      <c r="AF1452" s="18" t="s">
        <v>43</v>
      </c>
      <c r="AG1452" s="18" t="s">
        <v>390</v>
      </c>
      <c r="AH1452" s="18" t="s">
        <v>43</v>
      </c>
      <c r="AI1452" s="20" t="s">
        <v>44</v>
      </c>
      <c r="AJ1452" s="53" t="s">
        <v>10412</v>
      </c>
      <c r="AK1452" s="53" t="s">
        <v>113</v>
      </c>
      <c r="AL1452" s="53" t="str">
        <f>TEXT(Table13[[#This Row],[Start Date]],"DDD")</f>
        <v>Thu</v>
      </c>
      <c r="AM1452" s="12" t="str">
        <f>TEXT(RAW!$C1452,"MMM")</f>
        <v>Sep</v>
      </c>
      <c r="AN1452" s="12" t="str">
        <f>TEXT(RAW!$C1452,"YYYY")</f>
        <v>2022</v>
      </c>
      <c r="AO1452" s="54">
        <f t="shared" si="22"/>
        <v>3.125E-2</v>
      </c>
      <c r="AR1452" s="55"/>
      <c r="AS1452" s="55"/>
    </row>
    <row r="1453" spans="1:45" ht="12.6" customHeight="1" x14ac:dyDescent="0.2">
      <c r="A1453" s="17" t="s">
        <v>13114</v>
      </c>
      <c r="B1453" s="28">
        <v>44818</v>
      </c>
      <c r="C1453" s="19">
        <v>44818</v>
      </c>
      <c r="D1453" s="19"/>
      <c r="E1453" s="18"/>
      <c r="F1453" s="18"/>
      <c r="G1453" s="18"/>
      <c r="H1453" s="18" t="s">
        <v>357</v>
      </c>
      <c r="I1453" s="18" t="s">
        <v>6445</v>
      </c>
      <c r="J1453" s="18" t="s">
        <v>13133</v>
      </c>
      <c r="K1453" s="18" t="s">
        <v>965</v>
      </c>
      <c r="L1453" s="18" t="s">
        <v>5021</v>
      </c>
      <c r="M1453" s="18" t="s">
        <v>285</v>
      </c>
      <c r="N1453" s="18" t="s">
        <v>40</v>
      </c>
      <c r="O1453" s="18" t="s">
        <v>362</v>
      </c>
      <c r="P1453" s="18" t="s">
        <v>363</v>
      </c>
      <c r="Q1453" s="18" t="s">
        <v>364</v>
      </c>
      <c r="R1453" s="18" t="s">
        <v>395</v>
      </c>
      <c r="S1453" s="18" t="s">
        <v>13118</v>
      </c>
      <c r="T1453" s="18" t="s">
        <v>6446</v>
      </c>
      <c r="U1453" s="18" t="s">
        <v>6447</v>
      </c>
      <c r="V1453" s="18"/>
      <c r="W1453" s="18"/>
      <c r="X1453" s="18" t="s">
        <v>6448</v>
      </c>
      <c r="Y1453" s="18" t="s">
        <v>6449</v>
      </c>
      <c r="Z1453" s="18" t="s">
        <v>41</v>
      </c>
      <c r="AA1453" s="18" t="s">
        <v>6450</v>
      </c>
      <c r="AB1453" s="18" t="s">
        <v>486</v>
      </c>
      <c r="AC1453" s="18"/>
      <c r="AD1453" s="18"/>
      <c r="AE1453" s="18"/>
      <c r="AF1453" s="18"/>
      <c r="AG1453" s="18"/>
      <c r="AH1453" s="18" t="s">
        <v>71</v>
      </c>
      <c r="AI1453" s="20" t="s">
        <v>970</v>
      </c>
      <c r="AJ1453" s="53" t="s">
        <v>10412</v>
      </c>
      <c r="AK1453" s="53" t="s">
        <v>10398</v>
      </c>
      <c r="AL1453" s="53" t="str">
        <f>TEXT(Table13[[#This Row],[Start Date]],"DDD")</f>
        <v>Sat</v>
      </c>
      <c r="AM1453" s="12" t="str">
        <f>TEXT(RAW!$C1453,"MMM")</f>
        <v>Sep</v>
      </c>
      <c r="AN1453" s="12" t="str">
        <f>TEXT(RAW!$C1453,"YYYY")</f>
        <v>2022</v>
      </c>
      <c r="AO1453" s="54">
        <f t="shared" si="22"/>
        <v>0</v>
      </c>
      <c r="AR1453" s="55"/>
      <c r="AS1453" s="55"/>
    </row>
    <row r="1454" spans="1:45" ht="12.6" customHeight="1" x14ac:dyDescent="0.2">
      <c r="A1454" s="17" t="s">
        <v>13114</v>
      </c>
      <c r="B1454" s="28">
        <v>44818</v>
      </c>
      <c r="C1454" s="19">
        <v>44818</v>
      </c>
      <c r="D1454" s="19">
        <v>44826</v>
      </c>
      <c r="E1454" s="18" t="s">
        <v>45</v>
      </c>
      <c r="F1454" s="28">
        <v>44826</v>
      </c>
      <c r="G1454" s="18" t="s">
        <v>84</v>
      </c>
      <c r="H1454" s="18" t="s">
        <v>357</v>
      </c>
      <c r="I1454" s="18" t="s">
        <v>6451</v>
      </c>
      <c r="J1454" s="18" t="s">
        <v>13130</v>
      </c>
      <c r="K1454" s="18" t="s">
        <v>6452</v>
      </c>
      <c r="L1454" s="18" t="s">
        <v>4668</v>
      </c>
      <c r="M1454" s="18"/>
      <c r="N1454" s="18" t="s">
        <v>40</v>
      </c>
      <c r="O1454" s="18" t="s">
        <v>362</v>
      </c>
      <c r="P1454" s="18" t="s">
        <v>363</v>
      </c>
      <c r="Q1454" s="18" t="s">
        <v>477</v>
      </c>
      <c r="R1454" s="18" t="s">
        <v>55</v>
      </c>
      <c r="S1454" s="18" t="s">
        <v>13123</v>
      </c>
      <c r="T1454" s="18" t="s">
        <v>6453</v>
      </c>
      <c r="U1454" s="18" t="s">
        <v>6454</v>
      </c>
      <c r="V1454" s="18" t="s">
        <v>2188</v>
      </c>
      <c r="W1454" s="18" t="s">
        <v>5372</v>
      </c>
      <c r="X1454" s="18" t="s">
        <v>3923</v>
      </c>
      <c r="Y1454" s="18" t="s">
        <v>6455</v>
      </c>
      <c r="Z1454" s="18" t="s">
        <v>41</v>
      </c>
      <c r="AA1454" s="18" t="s">
        <v>5402</v>
      </c>
      <c r="AB1454" s="18" t="s">
        <v>486</v>
      </c>
      <c r="AC1454" s="18" t="s">
        <v>6456</v>
      </c>
      <c r="AD1454" s="18" t="s">
        <v>5372</v>
      </c>
      <c r="AE1454" s="18" t="s">
        <v>42</v>
      </c>
      <c r="AF1454" s="18" t="s">
        <v>43</v>
      </c>
      <c r="AG1454" s="18" t="s">
        <v>2211</v>
      </c>
      <c r="AH1454" s="18" t="s">
        <v>43</v>
      </c>
      <c r="AI1454" s="20" t="s">
        <v>44</v>
      </c>
      <c r="AJ1454" s="53" t="s">
        <v>10412</v>
      </c>
      <c r="AK1454" s="53" t="s">
        <v>113</v>
      </c>
      <c r="AL1454" s="53" t="str">
        <f>TEXT(Table13[[#This Row],[Start Date]],"DDD")</f>
        <v>Thu</v>
      </c>
      <c r="AM1454" s="12" t="str">
        <f>TEXT(RAW!$C1454,"MMM")</f>
        <v>Sep</v>
      </c>
      <c r="AN1454" s="12" t="str">
        <f>TEXT(RAW!$C1454,"YYYY")</f>
        <v>2022</v>
      </c>
      <c r="AO1454" s="54">
        <f t="shared" si="22"/>
        <v>1.041666666666663E-2</v>
      </c>
      <c r="AR1454" s="55"/>
      <c r="AS1454" s="55"/>
    </row>
    <row r="1455" spans="1:45" ht="12.6" customHeight="1" x14ac:dyDescent="0.2">
      <c r="A1455" s="17" t="s">
        <v>13114</v>
      </c>
      <c r="B1455" s="28">
        <v>44818</v>
      </c>
      <c r="C1455" s="19">
        <v>44818</v>
      </c>
      <c r="D1455" s="19">
        <v>44826</v>
      </c>
      <c r="E1455" s="18" t="s">
        <v>156</v>
      </c>
      <c r="F1455" s="28">
        <v>44826</v>
      </c>
      <c r="G1455" s="18" t="s">
        <v>188</v>
      </c>
      <c r="H1455" s="18" t="s">
        <v>357</v>
      </c>
      <c r="I1455" s="18" t="s">
        <v>6457</v>
      </c>
      <c r="J1455" s="18" t="s">
        <v>13130</v>
      </c>
      <c r="K1455" s="18" t="s">
        <v>67</v>
      </c>
      <c r="L1455" s="18" t="s">
        <v>4668</v>
      </c>
      <c r="M1455" s="18" t="s">
        <v>285</v>
      </c>
      <c r="N1455" s="18" t="s">
        <v>40</v>
      </c>
      <c r="O1455" s="18" t="s">
        <v>362</v>
      </c>
      <c r="P1455" s="18" t="s">
        <v>363</v>
      </c>
      <c r="Q1455" s="18" t="s">
        <v>477</v>
      </c>
      <c r="R1455" s="18" t="s">
        <v>55</v>
      </c>
      <c r="S1455" s="18" t="s">
        <v>13123</v>
      </c>
      <c r="T1455" s="18" t="s">
        <v>6458</v>
      </c>
      <c r="U1455" s="18" t="s">
        <v>6459</v>
      </c>
      <c r="V1455" s="18" t="s">
        <v>2188</v>
      </c>
      <c r="W1455" s="18" t="s">
        <v>5372</v>
      </c>
      <c r="X1455" s="18" t="s">
        <v>3923</v>
      </c>
      <c r="Y1455" s="18" t="s">
        <v>6460</v>
      </c>
      <c r="Z1455" s="18" t="s">
        <v>41</v>
      </c>
      <c r="AA1455" s="18" t="s">
        <v>5402</v>
      </c>
      <c r="AB1455" s="18" t="s">
        <v>486</v>
      </c>
      <c r="AC1455" s="18" t="s">
        <v>6461</v>
      </c>
      <c r="AD1455" s="18" t="s">
        <v>5372</v>
      </c>
      <c r="AE1455" s="18" t="s">
        <v>42</v>
      </c>
      <c r="AF1455" s="18" t="s">
        <v>43</v>
      </c>
      <c r="AG1455" s="18" t="s">
        <v>2116</v>
      </c>
      <c r="AH1455" s="18" t="s">
        <v>43</v>
      </c>
      <c r="AI1455" s="20" t="s">
        <v>44</v>
      </c>
      <c r="AJ1455" s="53" t="s">
        <v>10412</v>
      </c>
      <c r="AK1455" s="53" t="s">
        <v>113</v>
      </c>
      <c r="AL1455" s="53" t="str">
        <f>TEXT(Table13[[#This Row],[Start Date]],"DDD")</f>
        <v>Thu</v>
      </c>
      <c r="AM1455" s="12" t="str">
        <f>TEXT(RAW!$C1455,"MMM")</f>
        <v>Sep</v>
      </c>
      <c r="AN1455" s="12" t="str">
        <f>TEXT(RAW!$C1455,"YYYY")</f>
        <v>2022</v>
      </c>
      <c r="AO1455" s="54">
        <f t="shared" si="22"/>
        <v>2.7777777777777735E-2</v>
      </c>
      <c r="AR1455" s="55"/>
      <c r="AS1455" s="55"/>
    </row>
    <row r="1456" spans="1:45" ht="12.6" customHeight="1" x14ac:dyDescent="0.2">
      <c r="A1456" s="17" t="s">
        <v>13114</v>
      </c>
      <c r="B1456" s="19"/>
      <c r="C1456" s="19">
        <v>44763</v>
      </c>
      <c r="D1456" s="19">
        <v>44764</v>
      </c>
      <c r="E1456" s="18" t="s">
        <v>37</v>
      </c>
      <c r="F1456" s="28">
        <v>44764</v>
      </c>
      <c r="G1456" s="18" t="s">
        <v>57</v>
      </c>
      <c r="H1456" s="18" t="s">
        <v>357</v>
      </c>
      <c r="I1456" s="18" t="s">
        <v>6462</v>
      </c>
      <c r="J1456" s="18" t="s">
        <v>13131</v>
      </c>
      <c r="K1456" s="18" t="s">
        <v>67</v>
      </c>
      <c r="L1456" s="18"/>
      <c r="M1456" s="18"/>
      <c r="N1456" s="18"/>
      <c r="O1456" s="18" t="s">
        <v>362</v>
      </c>
      <c r="P1456" s="18" t="s">
        <v>363</v>
      </c>
      <c r="Q1456" s="18" t="s">
        <v>1478</v>
      </c>
      <c r="R1456" s="18" t="s">
        <v>663</v>
      </c>
      <c r="S1456" s="18" t="s">
        <v>13123</v>
      </c>
      <c r="T1456" s="18"/>
      <c r="U1456" s="18" t="s">
        <v>6463</v>
      </c>
      <c r="V1456" s="18" t="s">
        <v>6464</v>
      </c>
      <c r="W1456" s="18" t="s">
        <v>6465</v>
      </c>
      <c r="X1456" s="18"/>
      <c r="Y1456" s="18"/>
      <c r="Z1456" s="18"/>
      <c r="AA1456" s="18"/>
      <c r="AB1456" s="18"/>
      <c r="AC1456" s="18" t="s">
        <v>6466</v>
      </c>
      <c r="AD1456" s="18" t="s">
        <v>6465</v>
      </c>
      <c r="AE1456" s="18" t="s">
        <v>42</v>
      </c>
      <c r="AF1456" s="18" t="s">
        <v>43</v>
      </c>
      <c r="AG1456" s="18" t="s">
        <v>390</v>
      </c>
      <c r="AH1456" s="18" t="s">
        <v>43</v>
      </c>
      <c r="AI1456" s="20" t="s">
        <v>473</v>
      </c>
      <c r="AJ1456" s="53" t="s">
        <v>10412</v>
      </c>
      <c r="AK1456" s="53" t="s">
        <v>10398</v>
      </c>
      <c r="AL1456" s="53" t="str">
        <f>TEXT(Table13[[#This Row],[Start Date]],"DDD")</f>
        <v>Fri</v>
      </c>
      <c r="AM1456" s="12" t="str">
        <f>TEXT(RAW!$C1456,"MMM")</f>
        <v>Jul</v>
      </c>
      <c r="AN1456" s="12" t="str">
        <f>TEXT(RAW!$C1456,"YYYY")</f>
        <v>2022</v>
      </c>
      <c r="AO1456" s="54">
        <f t="shared" si="22"/>
        <v>3.125E-2</v>
      </c>
      <c r="AR1456" s="55"/>
      <c r="AS1456" s="55"/>
    </row>
    <row r="1457" spans="1:45" ht="12.6" customHeight="1" x14ac:dyDescent="0.2">
      <c r="A1457" s="17" t="s">
        <v>13114</v>
      </c>
      <c r="B1457" s="19"/>
      <c r="C1457" s="19">
        <v>44764</v>
      </c>
      <c r="D1457" s="19">
        <v>44760</v>
      </c>
      <c r="E1457" s="18" t="s">
        <v>84</v>
      </c>
      <c r="F1457" s="28">
        <v>44760</v>
      </c>
      <c r="G1457" s="18" t="s">
        <v>57</v>
      </c>
      <c r="H1457" s="18" t="s">
        <v>357</v>
      </c>
      <c r="I1457" s="18" t="s">
        <v>6467</v>
      </c>
      <c r="J1457" s="18" t="s">
        <v>13130</v>
      </c>
      <c r="K1457" s="18" t="s">
        <v>58</v>
      </c>
      <c r="L1457" s="18" t="s">
        <v>6468</v>
      </c>
      <c r="M1457" s="18"/>
      <c r="N1457" s="18"/>
      <c r="O1457" s="18" t="s">
        <v>362</v>
      </c>
      <c r="P1457" s="18" t="s">
        <v>363</v>
      </c>
      <c r="Q1457" s="18" t="s">
        <v>534</v>
      </c>
      <c r="R1457" s="18" t="s">
        <v>55</v>
      </c>
      <c r="S1457" s="18" t="s">
        <v>13120</v>
      </c>
      <c r="T1457" s="18"/>
      <c r="U1457" s="18" t="s">
        <v>222</v>
      </c>
      <c r="V1457" s="18" t="s">
        <v>55</v>
      </c>
      <c r="W1457" s="18" t="s">
        <v>182</v>
      </c>
      <c r="X1457" s="18"/>
      <c r="Y1457" s="18"/>
      <c r="Z1457" s="18"/>
      <c r="AA1457" s="18"/>
      <c r="AB1457" s="18" t="s">
        <v>257</v>
      </c>
      <c r="AC1457" s="18" t="s">
        <v>6469</v>
      </c>
      <c r="AD1457" s="18" t="s">
        <v>182</v>
      </c>
      <c r="AE1457" s="18" t="s">
        <v>42</v>
      </c>
      <c r="AF1457" s="18" t="s">
        <v>43</v>
      </c>
      <c r="AG1457" s="18" t="s">
        <v>736</v>
      </c>
      <c r="AH1457" s="18" t="s">
        <v>43</v>
      </c>
      <c r="AI1457" s="20" t="s">
        <v>52</v>
      </c>
      <c r="AJ1457" s="53" t="s">
        <v>58</v>
      </c>
      <c r="AK1457" s="53" t="s">
        <v>113</v>
      </c>
      <c r="AL1457" s="53" t="str">
        <f>TEXT(Table13[[#This Row],[Start Date]],"DDD")</f>
        <v>Mon</v>
      </c>
      <c r="AM1457" s="12" t="str">
        <f>TEXT(RAW!$C1457,"MMM")</f>
        <v>Jul</v>
      </c>
      <c r="AN1457" s="12" t="str">
        <f>TEXT(RAW!$C1457,"YYYY")</f>
        <v>2022</v>
      </c>
      <c r="AO1457" s="54">
        <f t="shared" si="22"/>
        <v>4.1666666666666685E-2</v>
      </c>
      <c r="AR1457" s="55"/>
      <c r="AS1457" s="55"/>
    </row>
    <row r="1458" spans="1:45" ht="12.6" customHeight="1" x14ac:dyDescent="0.2">
      <c r="A1458" s="17" t="s">
        <v>13114</v>
      </c>
      <c r="B1458" s="28">
        <v>44769</v>
      </c>
      <c r="C1458" s="19">
        <v>44769</v>
      </c>
      <c r="D1458" s="19">
        <v>44769</v>
      </c>
      <c r="E1458" s="18" t="s">
        <v>36</v>
      </c>
      <c r="F1458" s="28">
        <v>44769</v>
      </c>
      <c r="G1458" s="18" t="s">
        <v>75</v>
      </c>
      <c r="H1458" s="18" t="s">
        <v>357</v>
      </c>
      <c r="I1458" s="18" t="s">
        <v>6470</v>
      </c>
      <c r="J1458" s="18" t="s">
        <v>13133</v>
      </c>
      <c r="K1458" s="18" t="s">
        <v>47</v>
      </c>
      <c r="L1458" s="18" t="s">
        <v>712</v>
      </c>
      <c r="M1458" s="18"/>
      <c r="N1458" s="18" t="s">
        <v>40</v>
      </c>
      <c r="O1458" s="18" t="s">
        <v>362</v>
      </c>
      <c r="P1458" s="18" t="s">
        <v>363</v>
      </c>
      <c r="Q1458" s="18" t="s">
        <v>534</v>
      </c>
      <c r="R1458" s="18" t="s">
        <v>395</v>
      </c>
      <c r="S1458" s="18" t="s">
        <v>13123</v>
      </c>
      <c r="T1458" s="18" t="s">
        <v>5457</v>
      </c>
      <c r="U1458" s="18" t="s">
        <v>6471</v>
      </c>
      <c r="V1458" s="18" t="s">
        <v>1900</v>
      </c>
      <c r="W1458" s="18" t="s">
        <v>6472</v>
      </c>
      <c r="X1458" s="18"/>
      <c r="Y1458" s="18">
        <v>70816839394</v>
      </c>
      <c r="Z1458" s="18"/>
      <c r="AA1458" s="18" t="s">
        <v>538</v>
      </c>
      <c r="AB1458" s="18" t="s">
        <v>717</v>
      </c>
      <c r="AC1458" s="18" t="s">
        <v>6473</v>
      </c>
      <c r="AD1458" s="18" t="s">
        <v>6472</v>
      </c>
      <c r="AE1458" s="18" t="s">
        <v>42</v>
      </c>
      <c r="AF1458" s="18" t="s">
        <v>43</v>
      </c>
      <c r="AG1458" s="18" t="s">
        <v>480</v>
      </c>
      <c r="AH1458" s="18" t="s">
        <v>43</v>
      </c>
      <c r="AI1458" s="20" t="s">
        <v>100</v>
      </c>
      <c r="AJ1458" s="53" t="s">
        <v>10412</v>
      </c>
      <c r="AK1458" s="53" t="s">
        <v>10398</v>
      </c>
      <c r="AL1458" s="53" t="str">
        <f>TEXT(Table13[[#This Row],[Start Date]],"DDD")</f>
        <v>Wed</v>
      </c>
      <c r="AM1458" s="12" t="str">
        <f>TEXT(RAW!$C1458,"MMM")</f>
        <v>Jul</v>
      </c>
      <c r="AN1458" s="12" t="str">
        <f>TEXT(RAW!$C1458,"YYYY")</f>
        <v>2022</v>
      </c>
      <c r="AO1458" s="54">
        <f t="shared" si="22"/>
        <v>2.0833333333333315E-2</v>
      </c>
      <c r="AR1458" s="55"/>
      <c r="AS1458" s="55"/>
    </row>
    <row r="1459" spans="1:45" ht="12.6" customHeight="1" x14ac:dyDescent="0.2">
      <c r="A1459" s="17" t="s">
        <v>13114</v>
      </c>
      <c r="B1459" s="28">
        <v>44769</v>
      </c>
      <c r="C1459" s="19">
        <v>44769</v>
      </c>
      <c r="D1459" s="19">
        <v>44769</v>
      </c>
      <c r="E1459" s="18" t="s">
        <v>125</v>
      </c>
      <c r="F1459" s="28">
        <v>44769</v>
      </c>
      <c r="G1459" s="18" t="s">
        <v>49</v>
      </c>
      <c r="H1459" s="18" t="s">
        <v>357</v>
      </c>
      <c r="I1459" s="18" t="s">
        <v>6474</v>
      </c>
      <c r="J1459" s="18" t="s">
        <v>13130</v>
      </c>
      <c r="K1459" s="18" t="s">
        <v>116</v>
      </c>
      <c r="L1459" s="18" t="s">
        <v>729</v>
      </c>
      <c r="M1459" s="18"/>
      <c r="N1459" s="18" t="s">
        <v>40</v>
      </c>
      <c r="O1459" s="18" t="s">
        <v>362</v>
      </c>
      <c r="P1459" s="18" t="s">
        <v>363</v>
      </c>
      <c r="Q1459" s="18" t="s">
        <v>534</v>
      </c>
      <c r="R1459" s="18" t="s">
        <v>395</v>
      </c>
      <c r="S1459" s="18" t="s">
        <v>13123</v>
      </c>
      <c r="T1459" s="18" t="s">
        <v>1029</v>
      </c>
      <c r="U1459" s="18" t="s">
        <v>6475</v>
      </c>
      <c r="V1459" s="18" t="s">
        <v>6476</v>
      </c>
      <c r="W1459" s="18" t="s">
        <v>6477</v>
      </c>
      <c r="X1459" s="18" t="s">
        <v>41</v>
      </c>
      <c r="Y1459" s="18">
        <v>70813418471</v>
      </c>
      <c r="Z1459" s="18"/>
      <c r="AA1459" s="18" t="s">
        <v>538</v>
      </c>
      <c r="AB1459" s="18" t="s">
        <v>734</v>
      </c>
      <c r="AC1459" s="18" t="s">
        <v>6478</v>
      </c>
      <c r="AD1459" s="18" t="s">
        <v>6477</v>
      </c>
      <c r="AE1459" s="18" t="s">
        <v>42</v>
      </c>
      <c r="AF1459" s="18" t="s">
        <v>43</v>
      </c>
      <c r="AG1459" s="18" t="s">
        <v>480</v>
      </c>
      <c r="AH1459" s="18" t="s">
        <v>43</v>
      </c>
      <c r="AI1459" s="20" t="s">
        <v>279</v>
      </c>
      <c r="AJ1459" s="53" t="s">
        <v>10412</v>
      </c>
      <c r="AK1459" s="53" t="s">
        <v>10398</v>
      </c>
      <c r="AL1459" s="53" t="str">
        <f>TEXT(Table13[[#This Row],[Start Date]],"DDD")</f>
        <v>Wed</v>
      </c>
      <c r="AM1459" s="12" t="str">
        <f>TEXT(RAW!$C1459,"MMM")</f>
        <v>Jul</v>
      </c>
      <c r="AN1459" s="12" t="str">
        <f>TEXT(RAW!$C1459,"YYYY")</f>
        <v>2022</v>
      </c>
      <c r="AO1459" s="54">
        <f t="shared" si="22"/>
        <v>2.0833333333333259E-2</v>
      </c>
      <c r="AR1459" s="55"/>
      <c r="AS1459" s="55"/>
    </row>
    <row r="1460" spans="1:45" ht="12.6" customHeight="1" x14ac:dyDescent="0.2">
      <c r="A1460" s="17" t="s">
        <v>13114</v>
      </c>
      <c r="B1460" s="28">
        <v>44764</v>
      </c>
      <c r="C1460" s="19">
        <v>44767</v>
      </c>
      <c r="D1460" s="19">
        <v>44764</v>
      </c>
      <c r="E1460" s="18" t="s">
        <v>124</v>
      </c>
      <c r="F1460" s="28">
        <v>44764</v>
      </c>
      <c r="G1460" s="18" t="s">
        <v>75</v>
      </c>
      <c r="H1460" s="18" t="s">
        <v>357</v>
      </c>
      <c r="I1460" s="18" t="s">
        <v>6479</v>
      </c>
      <c r="J1460" s="18" t="s">
        <v>13130</v>
      </c>
      <c r="K1460" s="18" t="s">
        <v>58</v>
      </c>
      <c r="L1460" s="18" t="s">
        <v>3371</v>
      </c>
      <c r="M1460" s="18" t="s">
        <v>285</v>
      </c>
      <c r="N1460" s="18" t="s">
        <v>40</v>
      </c>
      <c r="O1460" s="18" t="s">
        <v>362</v>
      </c>
      <c r="P1460" s="18" t="s">
        <v>363</v>
      </c>
      <c r="Q1460" s="18" t="s">
        <v>374</v>
      </c>
      <c r="R1460" s="18" t="s">
        <v>55</v>
      </c>
      <c r="S1460" s="18" t="s">
        <v>13125</v>
      </c>
      <c r="T1460" s="18" t="s">
        <v>4206</v>
      </c>
      <c r="U1460" s="18" t="s">
        <v>4207</v>
      </c>
      <c r="V1460" s="18" t="s">
        <v>6480</v>
      </c>
      <c r="W1460" s="18" t="s">
        <v>6480</v>
      </c>
      <c r="X1460" s="18" t="s">
        <v>4208</v>
      </c>
      <c r="Y1460" s="18" t="s">
        <v>4209</v>
      </c>
      <c r="Z1460" s="18" t="s">
        <v>41</v>
      </c>
      <c r="AA1460" s="18" t="s">
        <v>634</v>
      </c>
      <c r="AB1460" s="18" t="s">
        <v>486</v>
      </c>
      <c r="AC1460" s="18" t="s">
        <v>6481</v>
      </c>
      <c r="AD1460" s="18" t="s">
        <v>6480</v>
      </c>
      <c r="AE1460" s="18" t="s">
        <v>42</v>
      </c>
      <c r="AF1460" s="18" t="s">
        <v>43</v>
      </c>
      <c r="AG1460" s="18" t="s">
        <v>736</v>
      </c>
      <c r="AH1460" s="18" t="s">
        <v>43</v>
      </c>
      <c r="AI1460" s="20" t="s">
        <v>56</v>
      </c>
      <c r="AJ1460" s="53" t="s">
        <v>58</v>
      </c>
      <c r="AK1460" s="53" t="s">
        <v>113</v>
      </c>
      <c r="AL1460" s="53" t="str">
        <f>TEXT(Table13[[#This Row],[Start Date]],"DDD")</f>
        <v>Fri</v>
      </c>
      <c r="AM1460" s="12" t="str">
        <f>TEXT(RAW!$C1460,"MMM")</f>
        <v>Jul</v>
      </c>
      <c r="AN1460" s="12" t="str">
        <f>TEXT(RAW!$C1460,"YYYY")</f>
        <v>2022</v>
      </c>
      <c r="AO1460" s="54">
        <f t="shared" si="22"/>
        <v>4.1666666666666685E-2</v>
      </c>
      <c r="AR1460" s="55"/>
      <c r="AS1460" s="55"/>
    </row>
    <row r="1461" spans="1:45" ht="12.6" customHeight="1" x14ac:dyDescent="0.2">
      <c r="A1461" s="17" t="s">
        <v>13114</v>
      </c>
      <c r="B1461" s="19"/>
      <c r="C1461" s="19">
        <v>44767</v>
      </c>
      <c r="D1461" s="19">
        <v>44768</v>
      </c>
      <c r="E1461" s="18" t="s">
        <v>124</v>
      </c>
      <c r="F1461" s="28">
        <v>44768</v>
      </c>
      <c r="G1461" s="18" t="s">
        <v>195</v>
      </c>
      <c r="H1461" s="18" t="s">
        <v>357</v>
      </c>
      <c r="I1461" s="18" t="s">
        <v>6482</v>
      </c>
      <c r="J1461" s="18" t="s">
        <v>13133</v>
      </c>
      <c r="K1461" s="18" t="s">
        <v>67</v>
      </c>
      <c r="L1461" s="18"/>
      <c r="M1461" s="18"/>
      <c r="N1461" s="18"/>
      <c r="O1461" s="18" t="s">
        <v>362</v>
      </c>
      <c r="P1461" s="18" t="s">
        <v>363</v>
      </c>
      <c r="Q1461" s="18" t="s">
        <v>1478</v>
      </c>
      <c r="R1461" s="18" t="s">
        <v>395</v>
      </c>
      <c r="S1461" s="18" t="s">
        <v>13123</v>
      </c>
      <c r="T1461" s="18"/>
      <c r="U1461" s="18" t="s">
        <v>6483</v>
      </c>
      <c r="V1461" s="18" t="s">
        <v>6484</v>
      </c>
      <c r="W1461" s="18" t="s">
        <v>6485</v>
      </c>
      <c r="X1461" s="18"/>
      <c r="Y1461" s="18"/>
      <c r="Z1461" s="18"/>
      <c r="AA1461" s="18"/>
      <c r="AB1461" s="18"/>
      <c r="AC1461" s="18" t="s">
        <v>6486</v>
      </c>
      <c r="AD1461" s="18" t="s">
        <v>6485</v>
      </c>
      <c r="AE1461" s="18" t="s">
        <v>42</v>
      </c>
      <c r="AF1461" s="18" t="s">
        <v>43</v>
      </c>
      <c r="AG1461" s="18" t="s">
        <v>1089</v>
      </c>
      <c r="AH1461" s="18" t="s">
        <v>43</v>
      </c>
      <c r="AI1461" s="20" t="s">
        <v>4762</v>
      </c>
      <c r="AJ1461" s="53" t="s">
        <v>10412</v>
      </c>
      <c r="AK1461" s="53" t="s">
        <v>10398</v>
      </c>
      <c r="AL1461" s="53" t="str">
        <f>TEXT(Table13[[#This Row],[Start Date]],"DDD")</f>
        <v>Tue</v>
      </c>
      <c r="AM1461" s="12" t="str">
        <f>TEXT(RAW!$C1461,"MMM")</f>
        <v>Jul</v>
      </c>
      <c r="AN1461" s="12" t="str">
        <f>TEXT(RAW!$C1461,"YYYY")</f>
        <v>2022</v>
      </c>
      <c r="AO1461" s="54">
        <f t="shared" si="22"/>
        <v>0.1111111111111111</v>
      </c>
      <c r="AR1461" s="55"/>
      <c r="AS1461" s="55"/>
    </row>
    <row r="1462" spans="1:45" ht="12.6" customHeight="1" x14ac:dyDescent="0.2">
      <c r="A1462" s="17" t="s">
        <v>13114</v>
      </c>
      <c r="B1462" s="28">
        <v>44768</v>
      </c>
      <c r="C1462" s="19">
        <v>44768</v>
      </c>
      <c r="D1462" s="19">
        <v>44768</v>
      </c>
      <c r="E1462" s="18" t="s">
        <v>176</v>
      </c>
      <c r="F1462" s="28">
        <v>44768</v>
      </c>
      <c r="G1462" s="18" t="s">
        <v>181</v>
      </c>
      <c r="H1462" s="18" t="s">
        <v>357</v>
      </c>
      <c r="I1462" s="18" t="s">
        <v>6487</v>
      </c>
      <c r="J1462" s="18" t="s">
        <v>13130</v>
      </c>
      <c r="K1462" s="18" t="s">
        <v>47</v>
      </c>
      <c r="L1462" s="18" t="s">
        <v>533</v>
      </c>
      <c r="M1462" s="18"/>
      <c r="N1462" s="18" t="s">
        <v>40</v>
      </c>
      <c r="O1462" s="18" t="s">
        <v>362</v>
      </c>
      <c r="P1462" s="18" t="s">
        <v>363</v>
      </c>
      <c r="Q1462" s="18" t="s">
        <v>534</v>
      </c>
      <c r="R1462" s="18" t="s">
        <v>395</v>
      </c>
      <c r="S1462" s="18" t="s">
        <v>13127</v>
      </c>
      <c r="T1462" s="18" t="s">
        <v>1523</v>
      </c>
      <c r="U1462" s="18" t="s">
        <v>6488</v>
      </c>
      <c r="V1462" s="18" t="s">
        <v>6489</v>
      </c>
      <c r="W1462" s="18" t="s">
        <v>6490</v>
      </c>
      <c r="X1462" s="18" t="s">
        <v>41</v>
      </c>
      <c r="Y1462" s="18">
        <v>70715737614</v>
      </c>
      <c r="Z1462" s="18"/>
      <c r="AA1462" s="18" t="s">
        <v>538</v>
      </c>
      <c r="AB1462" s="18" t="s">
        <v>539</v>
      </c>
      <c r="AC1462" s="18" t="s">
        <v>6491</v>
      </c>
      <c r="AD1462" s="18" t="s">
        <v>6490</v>
      </c>
      <c r="AE1462" s="18" t="s">
        <v>42</v>
      </c>
      <c r="AF1462" s="18" t="s">
        <v>43</v>
      </c>
      <c r="AG1462" s="18" t="s">
        <v>460</v>
      </c>
      <c r="AH1462" s="18" t="s">
        <v>43</v>
      </c>
      <c r="AI1462" s="20" t="s">
        <v>52</v>
      </c>
      <c r="AJ1462" s="53" t="s">
        <v>10412</v>
      </c>
      <c r="AK1462" s="53" t="s">
        <v>10398</v>
      </c>
      <c r="AL1462" s="53" t="str">
        <f>TEXT(Table13[[#This Row],[Start Date]],"DDD")</f>
        <v>Tue</v>
      </c>
      <c r="AM1462" s="12" t="str">
        <f>TEXT(RAW!$C1462,"MMM")</f>
        <v>Jul</v>
      </c>
      <c r="AN1462" s="12" t="str">
        <f>TEXT(RAW!$C1462,"YYYY")</f>
        <v>2022</v>
      </c>
      <c r="AO1462" s="54">
        <f t="shared" si="22"/>
        <v>4.513888888888884E-2</v>
      </c>
      <c r="AR1462" s="55"/>
      <c r="AS1462" s="55"/>
    </row>
    <row r="1463" spans="1:45" ht="12.6" customHeight="1" x14ac:dyDescent="0.2">
      <c r="A1463" s="17" t="s">
        <v>13114</v>
      </c>
      <c r="B1463" s="28">
        <v>44768</v>
      </c>
      <c r="C1463" s="19">
        <v>44768</v>
      </c>
      <c r="D1463" s="19">
        <v>44776</v>
      </c>
      <c r="E1463" s="18" t="s">
        <v>103</v>
      </c>
      <c r="F1463" s="28">
        <v>44776</v>
      </c>
      <c r="G1463" s="18" t="s">
        <v>103</v>
      </c>
      <c r="H1463" s="18" t="s">
        <v>357</v>
      </c>
      <c r="I1463" s="18" t="s">
        <v>6492</v>
      </c>
      <c r="J1463" s="18" t="s">
        <v>13132</v>
      </c>
      <c r="K1463" s="18" t="s">
        <v>244</v>
      </c>
      <c r="L1463" s="18" t="s">
        <v>3806</v>
      </c>
      <c r="M1463" s="18" t="s">
        <v>285</v>
      </c>
      <c r="N1463" s="18" t="s">
        <v>40</v>
      </c>
      <c r="O1463" s="18" t="s">
        <v>362</v>
      </c>
      <c r="P1463" s="18" t="s">
        <v>363</v>
      </c>
      <c r="Q1463" s="18" t="s">
        <v>429</v>
      </c>
      <c r="R1463" s="18" t="s">
        <v>663</v>
      </c>
      <c r="S1463" s="18" t="s">
        <v>13127</v>
      </c>
      <c r="T1463" s="18" t="s">
        <v>4478</v>
      </c>
      <c r="U1463" s="18" t="s">
        <v>6493</v>
      </c>
      <c r="V1463" s="18" t="s">
        <v>6494</v>
      </c>
      <c r="W1463" s="18" t="s">
        <v>6494</v>
      </c>
      <c r="X1463" s="18" t="s">
        <v>1589</v>
      </c>
      <c r="Y1463" s="18" t="s">
        <v>4481</v>
      </c>
      <c r="Z1463" s="18" t="s">
        <v>41</v>
      </c>
      <c r="AA1463" s="18" t="s">
        <v>1007</v>
      </c>
      <c r="AB1463" s="18" t="s">
        <v>486</v>
      </c>
      <c r="AC1463" s="18" t="s">
        <v>6495</v>
      </c>
      <c r="AD1463" s="18" t="s">
        <v>6494</v>
      </c>
      <c r="AE1463" s="18" t="s">
        <v>42</v>
      </c>
      <c r="AF1463" s="18" t="s">
        <v>43</v>
      </c>
      <c r="AG1463" s="18" t="s">
        <v>1433</v>
      </c>
      <c r="AH1463" s="18" t="s">
        <v>43</v>
      </c>
      <c r="AI1463" s="20" t="s">
        <v>1475</v>
      </c>
      <c r="AJ1463" s="53" t="s">
        <v>10412</v>
      </c>
      <c r="AK1463" s="53" t="s">
        <v>10398</v>
      </c>
      <c r="AL1463" s="53" t="str">
        <f>TEXT(Table13[[#This Row],[Start Date]],"DDD")</f>
        <v>Wed</v>
      </c>
      <c r="AM1463" s="12" t="str">
        <f>TEXT(RAW!$C1463,"MMM")</f>
        <v>Jul</v>
      </c>
      <c r="AN1463" s="12" t="str">
        <f>TEXT(RAW!$C1463,"YYYY")</f>
        <v>2022</v>
      </c>
      <c r="AO1463" s="54">
        <f t="shared" si="22"/>
        <v>0</v>
      </c>
      <c r="AR1463" s="55"/>
      <c r="AS1463" s="55"/>
    </row>
    <row r="1464" spans="1:45" ht="12.6" customHeight="1" x14ac:dyDescent="0.2">
      <c r="A1464" s="17" t="s">
        <v>13114</v>
      </c>
      <c r="B1464" s="19"/>
      <c r="C1464" s="19">
        <v>44768</v>
      </c>
      <c r="D1464" s="19">
        <v>44768</v>
      </c>
      <c r="E1464" s="18" t="s">
        <v>61</v>
      </c>
      <c r="F1464" s="28">
        <v>44768</v>
      </c>
      <c r="G1464" s="18" t="s">
        <v>210</v>
      </c>
      <c r="H1464" s="18" t="s">
        <v>357</v>
      </c>
      <c r="I1464" s="18" t="s">
        <v>6496</v>
      </c>
      <c r="J1464" s="18" t="s">
        <v>13130</v>
      </c>
      <c r="K1464" s="18" t="s">
        <v>243</v>
      </c>
      <c r="L1464" s="18" t="s">
        <v>1124</v>
      </c>
      <c r="M1464" s="18"/>
      <c r="N1464" s="18"/>
      <c r="O1464" s="18" t="s">
        <v>362</v>
      </c>
      <c r="P1464" s="18" t="s">
        <v>363</v>
      </c>
      <c r="Q1464" s="18" t="s">
        <v>552</v>
      </c>
      <c r="R1464" s="18" t="s">
        <v>395</v>
      </c>
      <c r="S1464" s="18" t="s">
        <v>13128</v>
      </c>
      <c r="T1464" s="18"/>
      <c r="U1464" s="18" t="s">
        <v>6497</v>
      </c>
      <c r="V1464" s="18" t="s">
        <v>555</v>
      </c>
      <c r="W1464" s="18" t="s">
        <v>555</v>
      </c>
      <c r="X1464" s="18"/>
      <c r="Y1464" s="18"/>
      <c r="Z1464" s="18"/>
      <c r="AA1464" s="18"/>
      <c r="AB1464" s="18" t="s">
        <v>2184</v>
      </c>
      <c r="AC1464" s="18" t="s">
        <v>6498</v>
      </c>
      <c r="AD1464" s="18" t="s">
        <v>555</v>
      </c>
      <c r="AE1464" s="18" t="s">
        <v>42</v>
      </c>
      <c r="AF1464" s="18" t="s">
        <v>43</v>
      </c>
      <c r="AG1464" s="18" t="s">
        <v>914</v>
      </c>
      <c r="AH1464" s="18" t="s">
        <v>43</v>
      </c>
      <c r="AI1464" s="20" t="s">
        <v>95</v>
      </c>
      <c r="AJ1464" s="53" t="s">
        <v>10412</v>
      </c>
      <c r="AK1464" s="53" t="s">
        <v>10398</v>
      </c>
      <c r="AL1464" s="53" t="str">
        <f>TEXT(Table13[[#This Row],[Start Date]],"DDD")</f>
        <v>Tue</v>
      </c>
      <c r="AM1464" s="12" t="str">
        <f>TEXT(RAW!$C1464,"MMM")</f>
        <v>Jul</v>
      </c>
      <c r="AN1464" s="12" t="str">
        <f>TEXT(RAW!$C1464,"YYYY")</f>
        <v>2022</v>
      </c>
      <c r="AO1464" s="54">
        <f t="shared" si="22"/>
        <v>9.375E-2</v>
      </c>
      <c r="AR1464" s="55"/>
      <c r="AS1464" s="55"/>
    </row>
    <row r="1465" spans="1:45" ht="12.6" customHeight="1" x14ac:dyDescent="0.2">
      <c r="A1465" s="17" t="s">
        <v>13114</v>
      </c>
      <c r="B1465" s="19"/>
      <c r="C1465" s="19">
        <v>44769</v>
      </c>
      <c r="D1465" s="19">
        <v>44769</v>
      </c>
      <c r="E1465" s="18" t="s">
        <v>130</v>
      </c>
      <c r="F1465" s="28">
        <v>44769</v>
      </c>
      <c r="G1465" s="18" t="s">
        <v>46</v>
      </c>
      <c r="H1465" s="18" t="s">
        <v>357</v>
      </c>
      <c r="I1465" s="18" t="s">
        <v>6499</v>
      </c>
      <c r="J1465" s="18" t="s">
        <v>13130</v>
      </c>
      <c r="K1465" s="18" t="s">
        <v>857</v>
      </c>
      <c r="L1465" s="18" t="s">
        <v>4668</v>
      </c>
      <c r="M1465" s="18"/>
      <c r="N1465" s="18"/>
      <c r="O1465" s="18" t="s">
        <v>362</v>
      </c>
      <c r="P1465" s="18" t="s">
        <v>363</v>
      </c>
      <c r="Q1465" s="18" t="s">
        <v>477</v>
      </c>
      <c r="R1465" s="18" t="s">
        <v>395</v>
      </c>
      <c r="S1465" s="18" t="s">
        <v>13123</v>
      </c>
      <c r="T1465" s="18"/>
      <c r="U1465" s="18" t="s">
        <v>6500</v>
      </c>
      <c r="V1465" s="18" t="s">
        <v>6501</v>
      </c>
      <c r="W1465" s="18" t="s">
        <v>5372</v>
      </c>
      <c r="X1465" s="18"/>
      <c r="Y1465" s="18"/>
      <c r="Z1465" s="18"/>
      <c r="AA1465" s="18"/>
      <c r="AB1465" s="18" t="s">
        <v>486</v>
      </c>
      <c r="AC1465" s="18" t="s">
        <v>6502</v>
      </c>
      <c r="AD1465" s="18" t="s">
        <v>5372</v>
      </c>
      <c r="AE1465" s="18" t="s">
        <v>42</v>
      </c>
      <c r="AF1465" s="18" t="s">
        <v>43</v>
      </c>
      <c r="AG1465" s="18" t="s">
        <v>815</v>
      </c>
      <c r="AH1465" s="18" t="s">
        <v>43</v>
      </c>
      <c r="AI1465" s="20" t="s">
        <v>44</v>
      </c>
      <c r="AJ1465" s="53" t="s">
        <v>10412</v>
      </c>
      <c r="AK1465" s="53" t="s">
        <v>10398</v>
      </c>
      <c r="AL1465" s="53" t="str">
        <f>TEXT(Table13[[#This Row],[Start Date]],"DDD")</f>
        <v>Wed</v>
      </c>
      <c r="AM1465" s="12" t="str">
        <f>TEXT(RAW!$C1465,"MMM")</f>
        <v>Jul</v>
      </c>
      <c r="AN1465" s="12" t="str">
        <f>TEXT(RAW!$C1465,"YYYY")</f>
        <v>2022</v>
      </c>
      <c r="AO1465" s="54">
        <f t="shared" si="22"/>
        <v>1.7361111111111049E-2</v>
      </c>
      <c r="AR1465" s="55"/>
      <c r="AS1465" s="55"/>
    </row>
    <row r="1466" spans="1:45" ht="12.6" customHeight="1" x14ac:dyDescent="0.2">
      <c r="A1466" s="17" t="s">
        <v>13114</v>
      </c>
      <c r="B1466" s="19"/>
      <c r="C1466" s="19">
        <v>44764</v>
      </c>
      <c r="D1466" s="19">
        <v>44760</v>
      </c>
      <c r="E1466" s="18" t="s">
        <v>36</v>
      </c>
      <c r="F1466" s="28">
        <v>44760</v>
      </c>
      <c r="G1466" s="18" t="s">
        <v>84</v>
      </c>
      <c r="H1466" s="18" t="s">
        <v>357</v>
      </c>
      <c r="I1466" s="18" t="s">
        <v>6503</v>
      </c>
      <c r="J1466" s="18" t="s">
        <v>13130</v>
      </c>
      <c r="K1466" s="18" t="s">
        <v>58</v>
      </c>
      <c r="L1466" s="18" t="s">
        <v>6468</v>
      </c>
      <c r="M1466" s="18"/>
      <c r="N1466" s="18"/>
      <c r="O1466" s="18" t="s">
        <v>362</v>
      </c>
      <c r="P1466" s="18" t="s">
        <v>363</v>
      </c>
      <c r="Q1466" s="18" t="s">
        <v>534</v>
      </c>
      <c r="R1466" s="18" t="s">
        <v>55</v>
      </c>
      <c r="S1466" s="18" t="s">
        <v>13120</v>
      </c>
      <c r="T1466" s="18"/>
      <c r="U1466" s="18" t="s">
        <v>222</v>
      </c>
      <c r="V1466" s="18" t="s">
        <v>55</v>
      </c>
      <c r="W1466" s="18" t="s">
        <v>113</v>
      </c>
      <c r="X1466" s="18"/>
      <c r="Y1466" s="18"/>
      <c r="Z1466" s="18"/>
      <c r="AA1466" s="18"/>
      <c r="AB1466" s="18" t="s">
        <v>257</v>
      </c>
      <c r="AC1466" s="18" t="s">
        <v>6504</v>
      </c>
      <c r="AD1466" s="18" t="s">
        <v>113</v>
      </c>
      <c r="AE1466" s="18" t="s">
        <v>42</v>
      </c>
      <c r="AF1466" s="18" t="s">
        <v>43</v>
      </c>
      <c r="AG1466" s="18" t="s">
        <v>736</v>
      </c>
      <c r="AH1466" s="18" t="s">
        <v>43</v>
      </c>
      <c r="AI1466" s="20" t="s">
        <v>52</v>
      </c>
      <c r="AJ1466" s="53" t="s">
        <v>58</v>
      </c>
      <c r="AK1466" s="53" t="s">
        <v>113</v>
      </c>
      <c r="AL1466" s="53" t="str">
        <f>TEXT(Table13[[#This Row],[Start Date]],"DDD")</f>
        <v>Mon</v>
      </c>
      <c r="AM1466" s="12" t="str">
        <f>TEXT(RAW!$C1466,"MMM")</f>
        <v>Jul</v>
      </c>
      <c r="AN1466" s="12" t="str">
        <f>TEXT(RAW!$C1466,"YYYY")</f>
        <v>2022</v>
      </c>
      <c r="AO1466" s="54">
        <f t="shared" si="22"/>
        <v>4.166666666666663E-2</v>
      </c>
      <c r="AR1466" s="55"/>
      <c r="AS1466" s="55"/>
    </row>
    <row r="1467" spans="1:45" ht="12.6" customHeight="1" x14ac:dyDescent="0.2">
      <c r="A1467" s="17" t="s">
        <v>13114</v>
      </c>
      <c r="B1467" s="19"/>
      <c r="C1467" s="19">
        <v>44767</v>
      </c>
      <c r="D1467" s="19">
        <v>44764</v>
      </c>
      <c r="E1467" s="18" t="s">
        <v>75</v>
      </c>
      <c r="F1467" s="28">
        <v>44764</v>
      </c>
      <c r="G1467" s="18" t="s">
        <v>96</v>
      </c>
      <c r="H1467" s="18" t="s">
        <v>357</v>
      </c>
      <c r="I1467" s="18" t="s">
        <v>6505</v>
      </c>
      <c r="J1467" s="18" t="s">
        <v>13130</v>
      </c>
      <c r="K1467" s="18" t="s">
        <v>58</v>
      </c>
      <c r="L1467" s="18" t="s">
        <v>3371</v>
      </c>
      <c r="M1467" s="18"/>
      <c r="N1467" s="18"/>
      <c r="O1467" s="18" t="s">
        <v>362</v>
      </c>
      <c r="P1467" s="18" t="s">
        <v>363</v>
      </c>
      <c r="Q1467" s="18" t="s">
        <v>2317</v>
      </c>
      <c r="R1467" s="18" t="s">
        <v>55</v>
      </c>
      <c r="S1467" s="18" t="s">
        <v>13120</v>
      </c>
      <c r="T1467" s="18"/>
      <c r="U1467" s="18" t="s">
        <v>113</v>
      </c>
      <c r="V1467" s="18" t="s">
        <v>60</v>
      </c>
      <c r="W1467" s="18" t="s">
        <v>182</v>
      </c>
      <c r="X1467" s="18"/>
      <c r="Y1467" s="18"/>
      <c r="Z1467" s="18"/>
      <c r="AA1467" s="18"/>
      <c r="AB1467" s="18" t="s">
        <v>486</v>
      </c>
      <c r="AC1467" s="18" t="s">
        <v>6506</v>
      </c>
      <c r="AD1467" s="18" t="s">
        <v>182</v>
      </c>
      <c r="AE1467" s="18" t="s">
        <v>42</v>
      </c>
      <c r="AF1467" s="18" t="s">
        <v>43</v>
      </c>
      <c r="AG1467" s="18" t="s">
        <v>736</v>
      </c>
      <c r="AH1467" s="18" t="s">
        <v>43</v>
      </c>
      <c r="AI1467" s="20" t="s">
        <v>571</v>
      </c>
      <c r="AJ1467" s="53" t="s">
        <v>58</v>
      </c>
      <c r="AK1467" s="53" t="s">
        <v>113</v>
      </c>
      <c r="AL1467" s="53" t="str">
        <f>TEXT(Table13[[#This Row],[Start Date]],"DDD")</f>
        <v>Fri</v>
      </c>
      <c r="AM1467" s="12" t="str">
        <f>TEXT(RAW!$C1467,"MMM")</f>
        <v>Jul</v>
      </c>
      <c r="AN1467" s="12" t="str">
        <f>TEXT(RAW!$C1467,"YYYY")</f>
        <v>2022</v>
      </c>
      <c r="AO1467" s="54">
        <f t="shared" si="22"/>
        <v>4.1666666666666685E-2</v>
      </c>
      <c r="AR1467" s="55"/>
      <c r="AS1467" s="55"/>
    </row>
    <row r="1468" spans="1:45" ht="12.6" customHeight="1" x14ac:dyDescent="0.2">
      <c r="A1468" s="17" t="s">
        <v>13114</v>
      </c>
      <c r="B1468" s="28">
        <v>44768</v>
      </c>
      <c r="C1468" s="19">
        <v>44768</v>
      </c>
      <c r="D1468" s="19">
        <v>44768</v>
      </c>
      <c r="E1468" s="18" t="s">
        <v>153</v>
      </c>
      <c r="F1468" s="28">
        <v>44768</v>
      </c>
      <c r="G1468" s="18" t="s">
        <v>37</v>
      </c>
      <c r="H1468" s="18" t="s">
        <v>357</v>
      </c>
      <c r="I1468" s="18" t="s">
        <v>6507</v>
      </c>
      <c r="J1468" s="18" t="s">
        <v>13130</v>
      </c>
      <c r="K1468" s="18" t="s">
        <v>200</v>
      </c>
      <c r="L1468" s="18" t="s">
        <v>533</v>
      </c>
      <c r="M1468" s="18"/>
      <c r="N1468" s="18" t="s">
        <v>40</v>
      </c>
      <c r="O1468" s="18" t="s">
        <v>362</v>
      </c>
      <c r="P1468" s="18" t="s">
        <v>363</v>
      </c>
      <c r="Q1468" s="18" t="s">
        <v>534</v>
      </c>
      <c r="R1468" s="18" t="s">
        <v>395</v>
      </c>
      <c r="S1468" s="18" t="s">
        <v>13127</v>
      </c>
      <c r="T1468" s="18" t="s">
        <v>2558</v>
      </c>
      <c r="U1468" s="18" t="s">
        <v>6508</v>
      </c>
      <c r="V1468" s="18" t="s">
        <v>6489</v>
      </c>
      <c r="W1468" s="18" t="s">
        <v>6489</v>
      </c>
      <c r="X1468" s="18" t="s">
        <v>41</v>
      </c>
      <c r="Y1468" s="18">
        <v>70414474662</v>
      </c>
      <c r="Z1468" s="18"/>
      <c r="AA1468" s="18" t="s">
        <v>538</v>
      </c>
      <c r="AB1468" s="18" t="s">
        <v>539</v>
      </c>
      <c r="AC1468" s="18" t="s">
        <v>6509</v>
      </c>
      <c r="AD1468" s="18" t="s">
        <v>6489</v>
      </c>
      <c r="AE1468" s="18" t="s">
        <v>42</v>
      </c>
      <c r="AF1468" s="18" t="s">
        <v>43</v>
      </c>
      <c r="AG1468" s="18" t="s">
        <v>460</v>
      </c>
      <c r="AH1468" s="18" t="s">
        <v>43</v>
      </c>
      <c r="AI1468" s="20" t="s">
        <v>52</v>
      </c>
      <c r="AJ1468" s="53" t="s">
        <v>10412</v>
      </c>
      <c r="AK1468" s="53" t="s">
        <v>10398</v>
      </c>
      <c r="AL1468" s="53" t="str">
        <f>TEXT(Table13[[#This Row],[Start Date]],"DDD")</f>
        <v>Tue</v>
      </c>
      <c r="AM1468" s="12" t="str">
        <f>TEXT(RAW!$C1468,"MMM")</f>
        <v>Jul</v>
      </c>
      <c r="AN1468" s="12" t="str">
        <f>TEXT(RAW!$C1468,"YYYY")</f>
        <v>2022</v>
      </c>
      <c r="AO1468" s="54">
        <f t="shared" si="22"/>
        <v>4.5138888888888895E-2</v>
      </c>
      <c r="AR1468" s="55"/>
      <c r="AS1468" s="55"/>
    </row>
    <row r="1469" spans="1:45" ht="12.6" customHeight="1" x14ac:dyDescent="0.2">
      <c r="A1469" s="17" t="s">
        <v>13114</v>
      </c>
      <c r="B1469" s="28">
        <v>44826</v>
      </c>
      <c r="C1469" s="19">
        <v>44826</v>
      </c>
      <c r="D1469" s="19"/>
      <c r="E1469" s="18"/>
      <c r="F1469" s="18"/>
      <c r="G1469" s="18"/>
      <c r="H1469" s="18" t="s">
        <v>357</v>
      </c>
      <c r="I1469" s="18" t="s">
        <v>6510</v>
      </c>
      <c r="J1469" s="18" t="s">
        <v>13133</v>
      </c>
      <c r="K1469" s="18" t="s">
        <v>965</v>
      </c>
      <c r="L1469" s="18" t="s">
        <v>5021</v>
      </c>
      <c r="M1469" s="18"/>
      <c r="N1469" s="18" t="s">
        <v>40</v>
      </c>
      <c r="O1469" s="18" t="s">
        <v>362</v>
      </c>
      <c r="P1469" s="18" t="s">
        <v>363</v>
      </c>
      <c r="Q1469" s="18" t="s">
        <v>364</v>
      </c>
      <c r="R1469" s="18" t="s">
        <v>395</v>
      </c>
      <c r="S1469" s="18" t="s">
        <v>13129</v>
      </c>
      <c r="T1469" s="18" t="s">
        <v>6446</v>
      </c>
      <c r="U1469" s="18" t="s">
        <v>6511</v>
      </c>
      <c r="V1469" s="18"/>
      <c r="W1469" s="18"/>
      <c r="X1469" s="18" t="s">
        <v>6448</v>
      </c>
      <c r="Y1469" s="18" t="s">
        <v>6449</v>
      </c>
      <c r="Z1469" s="18" t="s">
        <v>41</v>
      </c>
      <c r="AA1469" s="18" t="s">
        <v>6450</v>
      </c>
      <c r="AB1469" s="18" t="s">
        <v>486</v>
      </c>
      <c r="AC1469" s="18"/>
      <c r="AD1469" s="18"/>
      <c r="AE1469" s="18"/>
      <c r="AF1469" s="18"/>
      <c r="AG1469" s="18"/>
      <c r="AH1469" s="18" t="s">
        <v>71</v>
      </c>
      <c r="AI1469" s="20" t="s">
        <v>970</v>
      </c>
      <c r="AJ1469" s="53" t="s">
        <v>10412</v>
      </c>
      <c r="AK1469" s="53" t="s">
        <v>10398</v>
      </c>
      <c r="AL1469" s="53" t="str">
        <f>TEXT(Table13[[#This Row],[Start Date]],"DDD")</f>
        <v>Sat</v>
      </c>
      <c r="AM1469" s="12" t="str">
        <f>TEXT(RAW!$C1469,"MMM")</f>
        <v>Sep</v>
      </c>
      <c r="AN1469" s="12" t="str">
        <f>TEXT(RAW!$C1469,"YYYY")</f>
        <v>2022</v>
      </c>
      <c r="AO1469" s="54">
        <f t="shared" si="22"/>
        <v>0</v>
      </c>
      <c r="AR1469" s="55"/>
      <c r="AS1469" s="55"/>
    </row>
    <row r="1470" spans="1:45" ht="12.6" customHeight="1" x14ac:dyDescent="0.2">
      <c r="A1470" s="17" t="s">
        <v>13114</v>
      </c>
      <c r="B1470" s="28">
        <v>44827</v>
      </c>
      <c r="C1470" s="19">
        <v>44827</v>
      </c>
      <c r="D1470" s="19">
        <v>44827</v>
      </c>
      <c r="E1470" s="18" t="s">
        <v>63</v>
      </c>
      <c r="F1470" s="28">
        <v>44827</v>
      </c>
      <c r="G1470" s="18" t="s">
        <v>139</v>
      </c>
      <c r="H1470" s="18" t="s">
        <v>357</v>
      </c>
      <c r="I1470" s="18" t="s">
        <v>6512</v>
      </c>
      <c r="J1470" s="18" t="s">
        <v>13130</v>
      </c>
      <c r="K1470" s="18" t="s">
        <v>47</v>
      </c>
      <c r="L1470" s="18" t="s">
        <v>818</v>
      </c>
      <c r="M1470" s="18" t="s">
        <v>285</v>
      </c>
      <c r="N1470" s="18" t="s">
        <v>40</v>
      </c>
      <c r="O1470" s="18" t="s">
        <v>362</v>
      </c>
      <c r="P1470" s="18" t="s">
        <v>363</v>
      </c>
      <c r="Q1470" s="18" t="s">
        <v>534</v>
      </c>
      <c r="R1470" s="18" t="s">
        <v>395</v>
      </c>
      <c r="S1470" s="18" t="s">
        <v>13123</v>
      </c>
      <c r="T1470" s="18" t="s">
        <v>4292</v>
      </c>
      <c r="U1470" s="18" t="s">
        <v>2884</v>
      </c>
      <c r="V1470" s="18" t="s">
        <v>6513</v>
      </c>
      <c r="W1470" s="18" t="s">
        <v>1273</v>
      </c>
      <c r="X1470" s="18" t="s">
        <v>41</v>
      </c>
      <c r="Y1470" s="18">
        <v>70816839473</v>
      </c>
      <c r="Z1470" s="18"/>
      <c r="AA1470" s="18" t="s">
        <v>538</v>
      </c>
      <c r="AB1470" s="18" t="s">
        <v>822</v>
      </c>
      <c r="AC1470" s="18" t="s">
        <v>6514</v>
      </c>
      <c r="AD1470" s="18" t="s">
        <v>1273</v>
      </c>
      <c r="AE1470" s="18" t="s">
        <v>42</v>
      </c>
      <c r="AF1470" s="18" t="s">
        <v>43</v>
      </c>
      <c r="AG1470" s="18" t="s">
        <v>706</v>
      </c>
      <c r="AH1470" s="18" t="s">
        <v>43</v>
      </c>
      <c r="AI1470" s="20" t="s">
        <v>289</v>
      </c>
      <c r="AJ1470" s="53" t="s">
        <v>10412</v>
      </c>
      <c r="AK1470" s="53" t="s">
        <v>10398</v>
      </c>
      <c r="AL1470" s="53" t="str">
        <f>TEXT(Table13[[#This Row],[Start Date]],"DDD")</f>
        <v>Fri</v>
      </c>
      <c r="AM1470" s="12" t="str">
        <f>TEXT(RAW!$C1470,"MMM")</f>
        <v>Sep</v>
      </c>
      <c r="AN1470" s="12" t="str">
        <f>TEXT(RAW!$C1470,"YYYY")</f>
        <v>2022</v>
      </c>
      <c r="AO1470" s="54">
        <f t="shared" si="22"/>
        <v>6.9444444444444198E-3</v>
      </c>
      <c r="AR1470" s="55"/>
      <c r="AS1470" s="55"/>
    </row>
    <row r="1471" spans="1:45" ht="12.6" customHeight="1" x14ac:dyDescent="0.2">
      <c r="A1471" s="17" t="s">
        <v>13114</v>
      </c>
      <c r="B1471" s="28">
        <v>44736</v>
      </c>
      <c r="C1471" s="19">
        <v>44736</v>
      </c>
      <c r="D1471" s="19">
        <v>44735</v>
      </c>
      <c r="E1471" s="18" t="s">
        <v>149</v>
      </c>
      <c r="F1471" s="28">
        <v>44735</v>
      </c>
      <c r="G1471" s="18" t="s">
        <v>57</v>
      </c>
      <c r="H1471" s="18" t="s">
        <v>357</v>
      </c>
      <c r="I1471" s="18" t="s">
        <v>6515</v>
      </c>
      <c r="J1471" s="18" t="s">
        <v>13130</v>
      </c>
      <c r="K1471" s="18" t="s">
        <v>150</v>
      </c>
      <c r="L1471" s="18" t="s">
        <v>729</v>
      </c>
      <c r="M1471" s="18"/>
      <c r="N1471" s="18" t="s">
        <v>40</v>
      </c>
      <c r="O1471" s="18" t="s">
        <v>362</v>
      </c>
      <c r="P1471" s="18" t="s">
        <v>363</v>
      </c>
      <c r="Q1471" s="18" t="s">
        <v>534</v>
      </c>
      <c r="R1471" s="18" t="s">
        <v>663</v>
      </c>
      <c r="S1471" s="18" t="s">
        <v>13127</v>
      </c>
      <c r="T1471" s="18" t="s">
        <v>2462</v>
      </c>
      <c r="U1471" s="18" t="s">
        <v>6516</v>
      </c>
      <c r="V1471" s="18" t="s">
        <v>6517</v>
      </c>
      <c r="W1471" s="18" t="s">
        <v>6517</v>
      </c>
      <c r="X1471" s="18" t="s">
        <v>41</v>
      </c>
      <c r="Y1471" s="18">
        <v>70813418980</v>
      </c>
      <c r="Z1471" s="18"/>
      <c r="AA1471" s="18" t="s">
        <v>538</v>
      </c>
      <c r="AB1471" s="18" t="s">
        <v>734</v>
      </c>
      <c r="AC1471" s="18" t="s">
        <v>6518</v>
      </c>
      <c r="AD1471" s="18" t="s">
        <v>6517</v>
      </c>
      <c r="AE1471" s="18" t="s">
        <v>42</v>
      </c>
      <c r="AF1471" s="18" t="s">
        <v>43</v>
      </c>
      <c r="AG1471" s="18" t="s">
        <v>2116</v>
      </c>
      <c r="AH1471" s="18" t="s">
        <v>43</v>
      </c>
      <c r="AI1471" s="20" t="s">
        <v>44</v>
      </c>
      <c r="AJ1471" s="53" t="s">
        <v>10412</v>
      </c>
      <c r="AK1471" s="53" t="s">
        <v>10398</v>
      </c>
      <c r="AL1471" s="53" t="str">
        <f>TEXT(Table13[[#This Row],[Start Date]],"DDD")</f>
        <v>Thu</v>
      </c>
      <c r="AM1471" s="12" t="str">
        <f>TEXT(RAW!$C1471,"MMM")</f>
        <v>Jun</v>
      </c>
      <c r="AN1471" s="12" t="str">
        <f>TEXT(RAW!$C1471,"YYYY")</f>
        <v>2022</v>
      </c>
      <c r="AO1471" s="54">
        <f t="shared" si="22"/>
        <v>2.7777777777777735E-2</v>
      </c>
      <c r="AR1471" s="55"/>
      <c r="AS1471" s="55"/>
    </row>
    <row r="1472" spans="1:45" ht="12.6" customHeight="1" x14ac:dyDescent="0.2">
      <c r="A1472" s="17" t="s">
        <v>13114</v>
      </c>
      <c r="B1472" s="19"/>
      <c r="C1472" s="19">
        <v>44740</v>
      </c>
      <c r="D1472" s="19">
        <v>44740</v>
      </c>
      <c r="E1472" s="18" t="s">
        <v>96</v>
      </c>
      <c r="F1472" s="28">
        <v>44740</v>
      </c>
      <c r="G1472" s="18" t="s">
        <v>175</v>
      </c>
      <c r="H1472" s="18" t="s">
        <v>357</v>
      </c>
      <c r="I1472" s="18" t="s">
        <v>6519</v>
      </c>
      <c r="J1472" s="18" t="s">
        <v>13130</v>
      </c>
      <c r="K1472" s="18" t="s">
        <v>51</v>
      </c>
      <c r="L1472" s="18" t="s">
        <v>1124</v>
      </c>
      <c r="M1472" s="18"/>
      <c r="N1472" s="18"/>
      <c r="O1472" s="18" t="s">
        <v>362</v>
      </c>
      <c r="P1472" s="18" t="s">
        <v>363</v>
      </c>
      <c r="Q1472" s="18" t="s">
        <v>552</v>
      </c>
      <c r="R1472" s="18" t="s">
        <v>395</v>
      </c>
      <c r="S1472" s="18" t="s">
        <v>13128</v>
      </c>
      <c r="T1472" s="18"/>
      <c r="U1472" s="18" t="s">
        <v>6520</v>
      </c>
      <c r="V1472" s="18" t="s">
        <v>4812</v>
      </c>
      <c r="W1472" s="18" t="s">
        <v>4812</v>
      </c>
      <c r="X1472" s="18"/>
      <c r="Y1472" s="18"/>
      <c r="Z1472" s="18"/>
      <c r="AA1472" s="18"/>
      <c r="AB1472" s="18" t="s">
        <v>2184</v>
      </c>
      <c r="AC1472" s="18" t="s">
        <v>6521</v>
      </c>
      <c r="AD1472" s="18" t="s">
        <v>4812</v>
      </c>
      <c r="AE1472" s="18" t="s">
        <v>42</v>
      </c>
      <c r="AF1472" s="18" t="s">
        <v>43</v>
      </c>
      <c r="AG1472" s="18" t="s">
        <v>390</v>
      </c>
      <c r="AH1472" s="18" t="s">
        <v>43</v>
      </c>
      <c r="AI1472" s="20" t="s">
        <v>95</v>
      </c>
      <c r="AJ1472" s="53" t="s">
        <v>10412</v>
      </c>
      <c r="AK1472" s="53" t="s">
        <v>10398</v>
      </c>
      <c r="AL1472" s="53" t="str">
        <f>TEXT(Table13[[#This Row],[Start Date]],"DDD")</f>
        <v>Tue</v>
      </c>
      <c r="AM1472" s="12" t="str">
        <f>TEXT(RAW!$C1472,"MMM")</f>
        <v>Jun</v>
      </c>
      <c r="AN1472" s="12" t="str">
        <f>TEXT(RAW!$C1472,"YYYY")</f>
        <v>2022</v>
      </c>
      <c r="AO1472" s="54">
        <f t="shared" si="22"/>
        <v>3.1249999999999944E-2</v>
      </c>
      <c r="AR1472" s="55"/>
      <c r="AS1472" s="55"/>
    </row>
    <row r="1473" spans="1:45" ht="12.6" customHeight="1" x14ac:dyDescent="0.2">
      <c r="A1473" s="17" t="s">
        <v>13114</v>
      </c>
      <c r="B1473" s="19"/>
      <c r="C1473" s="19">
        <v>44768</v>
      </c>
      <c r="D1473" s="19">
        <v>44771</v>
      </c>
      <c r="E1473" s="18" t="s">
        <v>36</v>
      </c>
      <c r="F1473" s="28">
        <v>44771</v>
      </c>
      <c r="G1473" s="18" t="s">
        <v>84</v>
      </c>
      <c r="H1473" s="18" t="s">
        <v>357</v>
      </c>
      <c r="I1473" s="18" t="s">
        <v>6522</v>
      </c>
      <c r="J1473" s="18" t="s">
        <v>13131</v>
      </c>
      <c r="K1473" s="18" t="s">
        <v>67</v>
      </c>
      <c r="L1473" s="18"/>
      <c r="M1473" s="18" t="s">
        <v>285</v>
      </c>
      <c r="N1473" s="18"/>
      <c r="O1473" s="18" t="s">
        <v>362</v>
      </c>
      <c r="P1473" s="18" t="s">
        <v>363</v>
      </c>
      <c r="Q1473" s="18" t="s">
        <v>1478</v>
      </c>
      <c r="R1473" s="18" t="s">
        <v>663</v>
      </c>
      <c r="S1473" s="18" t="s">
        <v>13123</v>
      </c>
      <c r="T1473" s="18"/>
      <c r="U1473" s="18" t="s">
        <v>6523</v>
      </c>
      <c r="V1473" s="18" t="s">
        <v>6524</v>
      </c>
      <c r="W1473" s="18" t="s">
        <v>6525</v>
      </c>
      <c r="X1473" s="18"/>
      <c r="Y1473" s="18"/>
      <c r="Z1473" s="18"/>
      <c r="AA1473" s="18"/>
      <c r="AB1473" s="18"/>
      <c r="AC1473" s="18" t="s">
        <v>6526</v>
      </c>
      <c r="AD1473" s="18" t="s">
        <v>6525</v>
      </c>
      <c r="AE1473" s="18" t="s">
        <v>42</v>
      </c>
      <c r="AF1473" s="18" t="s">
        <v>43</v>
      </c>
      <c r="AG1473" s="18" t="s">
        <v>736</v>
      </c>
      <c r="AH1473" s="18" t="s">
        <v>43</v>
      </c>
      <c r="AI1473" s="20" t="s">
        <v>473</v>
      </c>
      <c r="AJ1473" s="53" t="s">
        <v>10412</v>
      </c>
      <c r="AK1473" s="53" t="s">
        <v>10398</v>
      </c>
      <c r="AL1473" s="53" t="str">
        <f>TEXT(Table13[[#This Row],[Start Date]],"DDD")</f>
        <v>Fri</v>
      </c>
      <c r="AM1473" s="12" t="str">
        <f>TEXT(RAW!$C1473,"MMM")</f>
        <v>Jul</v>
      </c>
      <c r="AN1473" s="12" t="str">
        <f>TEXT(RAW!$C1473,"YYYY")</f>
        <v>2022</v>
      </c>
      <c r="AO1473" s="54">
        <f t="shared" si="22"/>
        <v>4.166666666666663E-2</v>
      </c>
      <c r="AR1473" s="55"/>
      <c r="AS1473" s="55"/>
    </row>
    <row r="1474" spans="1:45" ht="12.6" customHeight="1" x14ac:dyDescent="0.2">
      <c r="A1474" s="17" t="s">
        <v>13114</v>
      </c>
      <c r="B1474" s="28">
        <v>44830</v>
      </c>
      <c r="C1474" s="19">
        <v>44830</v>
      </c>
      <c r="D1474" s="19">
        <v>44827</v>
      </c>
      <c r="E1474" s="18" t="s">
        <v>165</v>
      </c>
      <c r="F1474" s="28">
        <v>44827</v>
      </c>
      <c r="G1474" s="18" t="s">
        <v>132</v>
      </c>
      <c r="H1474" s="18" t="s">
        <v>357</v>
      </c>
      <c r="I1474" s="18" t="s">
        <v>6527</v>
      </c>
      <c r="J1474" s="18" t="s">
        <v>13133</v>
      </c>
      <c r="K1474" s="18" t="s">
        <v>86</v>
      </c>
      <c r="L1474" s="18"/>
      <c r="M1474" s="18"/>
      <c r="N1474" s="18" t="s">
        <v>40</v>
      </c>
      <c r="O1474" s="18" t="s">
        <v>362</v>
      </c>
      <c r="P1474" s="18" t="s">
        <v>363</v>
      </c>
      <c r="Q1474" s="18" t="s">
        <v>552</v>
      </c>
      <c r="R1474" s="18" t="s">
        <v>395</v>
      </c>
      <c r="S1474" s="18" t="s">
        <v>13113</v>
      </c>
      <c r="T1474" s="18"/>
      <c r="U1474" s="18" t="s">
        <v>6528</v>
      </c>
      <c r="V1474" s="18" t="s">
        <v>6529</v>
      </c>
      <c r="W1474" s="18" t="s">
        <v>6530</v>
      </c>
      <c r="X1474" s="18"/>
      <c r="Y1474" s="18"/>
      <c r="Z1474" s="18"/>
      <c r="AA1474" s="18"/>
      <c r="AB1474" s="18"/>
      <c r="AC1474" s="18" t="s">
        <v>6531</v>
      </c>
      <c r="AD1474" s="18" t="s">
        <v>6530</v>
      </c>
      <c r="AE1474" s="18" t="s">
        <v>42</v>
      </c>
      <c r="AF1474" s="18" t="s">
        <v>43</v>
      </c>
      <c r="AG1474" s="18" t="s">
        <v>1623</v>
      </c>
      <c r="AH1474" s="18" t="s">
        <v>43</v>
      </c>
      <c r="AI1474" s="20" t="s">
        <v>303</v>
      </c>
      <c r="AJ1474" s="53" t="s">
        <v>86</v>
      </c>
      <c r="AK1474" s="53" t="s">
        <v>10398</v>
      </c>
      <c r="AL1474" s="53" t="str">
        <f>TEXT(Table13[[#This Row],[Start Date]],"DDD")</f>
        <v>Fri</v>
      </c>
      <c r="AM1474" s="12" t="str">
        <f>TEXT(RAW!$C1474,"MMM")</f>
        <v>Sep</v>
      </c>
      <c r="AN1474" s="12" t="str">
        <f>TEXT(RAW!$C1474,"YYYY")</f>
        <v>2022</v>
      </c>
      <c r="AO1474" s="54">
        <f t="shared" ref="AO1474:AO1537" si="23">G1474-E1474</f>
        <v>0.10069444444444442</v>
      </c>
      <c r="AR1474" s="55"/>
      <c r="AS1474" s="55"/>
    </row>
    <row r="1475" spans="1:45" ht="12.6" customHeight="1" x14ac:dyDescent="0.2">
      <c r="A1475" s="17" t="s">
        <v>13114</v>
      </c>
      <c r="B1475" s="28">
        <v>44770</v>
      </c>
      <c r="C1475" s="19">
        <v>44770</v>
      </c>
      <c r="D1475" s="19"/>
      <c r="E1475" s="18"/>
      <c r="F1475" s="18"/>
      <c r="G1475" s="18"/>
      <c r="H1475" s="18" t="s">
        <v>357</v>
      </c>
      <c r="I1475" s="18" t="s">
        <v>6532</v>
      </c>
      <c r="J1475" s="18" t="s">
        <v>13133</v>
      </c>
      <c r="K1475" s="18" t="s">
        <v>117</v>
      </c>
      <c r="L1475" s="18" t="s">
        <v>5336</v>
      </c>
      <c r="M1475" s="18"/>
      <c r="N1475" s="18" t="s">
        <v>40</v>
      </c>
      <c r="O1475" s="18" t="s">
        <v>362</v>
      </c>
      <c r="P1475" s="18" t="s">
        <v>363</v>
      </c>
      <c r="Q1475" s="18" t="s">
        <v>429</v>
      </c>
      <c r="R1475" s="18" t="s">
        <v>395</v>
      </c>
      <c r="S1475" s="18" t="s">
        <v>13118</v>
      </c>
      <c r="T1475" s="18" t="s">
        <v>412</v>
      </c>
      <c r="U1475" s="18" t="s">
        <v>6533</v>
      </c>
      <c r="V1475" s="18"/>
      <c r="W1475" s="18"/>
      <c r="X1475" s="18" t="s">
        <v>1357</v>
      </c>
      <c r="Y1475" s="18" t="s">
        <v>1358</v>
      </c>
      <c r="Z1475" s="18" t="s">
        <v>41</v>
      </c>
      <c r="AA1475" s="18" t="s">
        <v>1359</v>
      </c>
      <c r="AB1475" s="18" t="s">
        <v>486</v>
      </c>
      <c r="AC1475" s="18"/>
      <c r="AD1475" s="18"/>
      <c r="AE1475" s="18"/>
      <c r="AF1475" s="18"/>
      <c r="AG1475" s="18"/>
      <c r="AH1475" s="18" t="s">
        <v>71</v>
      </c>
      <c r="AI1475" s="20" t="s">
        <v>488</v>
      </c>
      <c r="AJ1475" s="53" t="s">
        <v>10412</v>
      </c>
      <c r="AK1475" s="53" t="s">
        <v>10398</v>
      </c>
      <c r="AL1475" s="53" t="str">
        <f>TEXT(Table13[[#This Row],[Start Date]],"DDD")</f>
        <v>Sat</v>
      </c>
      <c r="AM1475" s="12" t="str">
        <f>TEXT(RAW!$C1475,"MMM")</f>
        <v>Jul</v>
      </c>
      <c r="AN1475" s="12" t="str">
        <f>TEXT(RAW!$C1475,"YYYY")</f>
        <v>2022</v>
      </c>
      <c r="AO1475" s="54">
        <f t="shared" si="23"/>
        <v>0</v>
      </c>
      <c r="AR1475" s="55"/>
      <c r="AS1475" s="55"/>
    </row>
    <row r="1476" spans="1:45" ht="12.6" customHeight="1" x14ac:dyDescent="0.2">
      <c r="A1476" s="17" t="s">
        <v>13114</v>
      </c>
      <c r="B1476" s="28">
        <v>44770</v>
      </c>
      <c r="C1476" s="19">
        <v>44770</v>
      </c>
      <c r="D1476" s="19">
        <v>44774</v>
      </c>
      <c r="E1476" s="18" t="s">
        <v>291</v>
      </c>
      <c r="F1476" s="28">
        <v>44774</v>
      </c>
      <c r="G1476" s="18" t="s">
        <v>136</v>
      </c>
      <c r="H1476" s="18" t="s">
        <v>357</v>
      </c>
      <c r="I1476" s="18" t="s">
        <v>6534</v>
      </c>
      <c r="J1476" s="18" t="s">
        <v>13130</v>
      </c>
      <c r="K1476" s="18" t="s">
        <v>51</v>
      </c>
      <c r="L1476" s="18" t="s">
        <v>533</v>
      </c>
      <c r="M1476" s="18" t="s">
        <v>285</v>
      </c>
      <c r="N1476" s="18" t="s">
        <v>40</v>
      </c>
      <c r="O1476" s="18" t="s">
        <v>362</v>
      </c>
      <c r="P1476" s="18" t="s">
        <v>363</v>
      </c>
      <c r="Q1476" s="18" t="s">
        <v>534</v>
      </c>
      <c r="R1476" s="18" t="s">
        <v>404</v>
      </c>
      <c r="S1476" s="18" t="s">
        <v>13127</v>
      </c>
      <c r="T1476" s="18" t="s">
        <v>535</v>
      </c>
      <c r="U1476" s="18" t="s">
        <v>6535</v>
      </c>
      <c r="V1476" s="18" t="s">
        <v>6536</v>
      </c>
      <c r="W1476" s="18" t="s">
        <v>6536</v>
      </c>
      <c r="X1476" s="18" t="s">
        <v>41</v>
      </c>
      <c r="Y1476" s="18">
        <v>7071537572</v>
      </c>
      <c r="Z1476" s="18"/>
      <c r="AA1476" s="18" t="s">
        <v>538</v>
      </c>
      <c r="AB1476" s="18" t="s">
        <v>539</v>
      </c>
      <c r="AC1476" s="18" t="s">
        <v>6537</v>
      </c>
      <c r="AD1476" s="18" t="s">
        <v>6536</v>
      </c>
      <c r="AE1476" s="18" t="s">
        <v>42</v>
      </c>
      <c r="AF1476" s="18" t="s">
        <v>43</v>
      </c>
      <c r="AG1476" s="18" t="s">
        <v>6538</v>
      </c>
      <c r="AH1476" s="18" t="s">
        <v>43</v>
      </c>
      <c r="AI1476" s="20" t="s">
        <v>52</v>
      </c>
      <c r="AJ1476" s="53" t="s">
        <v>10412</v>
      </c>
      <c r="AK1476" s="53" t="s">
        <v>10413</v>
      </c>
      <c r="AL1476" s="53" t="str">
        <f>TEXT(Table13[[#This Row],[Start Date]],"DDD")</f>
        <v>Mon</v>
      </c>
      <c r="AM1476" s="12" t="str">
        <f>TEXT(RAW!$C1476,"MMM")</f>
        <v>Jul</v>
      </c>
      <c r="AN1476" s="12" t="str">
        <f>TEXT(RAW!$C1476,"YYYY")</f>
        <v>2022</v>
      </c>
      <c r="AO1476" s="54">
        <f t="shared" si="23"/>
        <v>2.8472222222222232E-2</v>
      </c>
      <c r="AR1476" s="55"/>
      <c r="AS1476" s="55"/>
    </row>
    <row r="1477" spans="1:45" ht="12.6" customHeight="1" x14ac:dyDescent="0.2">
      <c r="A1477" s="17" t="s">
        <v>13114</v>
      </c>
      <c r="B1477" s="28">
        <v>44818</v>
      </c>
      <c r="C1477" s="19">
        <v>44818</v>
      </c>
      <c r="D1477" s="19">
        <v>44826</v>
      </c>
      <c r="E1477" s="18" t="s">
        <v>224</v>
      </c>
      <c r="F1477" s="28">
        <v>44826</v>
      </c>
      <c r="G1477" s="18" t="s">
        <v>77</v>
      </c>
      <c r="H1477" s="18" t="s">
        <v>357</v>
      </c>
      <c r="I1477" s="18" t="s">
        <v>6539</v>
      </c>
      <c r="J1477" s="18" t="s">
        <v>13130</v>
      </c>
      <c r="K1477" s="18" t="s">
        <v>67</v>
      </c>
      <c r="L1477" s="18" t="s">
        <v>4668</v>
      </c>
      <c r="M1477" s="18"/>
      <c r="N1477" s="18" t="s">
        <v>40</v>
      </c>
      <c r="O1477" s="18" t="s">
        <v>362</v>
      </c>
      <c r="P1477" s="18" t="s">
        <v>363</v>
      </c>
      <c r="Q1477" s="18" t="s">
        <v>477</v>
      </c>
      <c r="R1477" s="18" t="s">
        <v>55</v>
      </c>
      <c r="S1477" s="18" t="s">
        <v>13123</v>
      </c>
      <c r="T1477" s="18" t="s">
        <v>6332</v>
      </c>
      <c r="U1477" s="18" t="s">
        <v>6540</v>
      </c>
      <c r="V1477" s="18" t="s">
        <v>2188</v>
      </c>
      <c r="W1477" s="18" t="s">
        <v>5372</v>
      </c>
      <c r="X1477" s="18" t="s">
        <v>3923</v>
      </c>
      <c r="Y1477" s="18" t="s">
        <v>6334</v>
      </c>
      <c r="Z1477" s="18" t="s">
        <v>41</v>
      </c>
      <c r="AA1477" s="18" t="s">
        <v>5402</v>
      </c>
      <c r="AB1477" s="18" t="s">
        <v>486</v>
      </c>
      <c r="AC1477" s="18" t="s">
        <v>6541</v>
      </c>
      <c r="AD1477" s="18" t="s">
        <v>5372</v>
      </c>
      <c r="AE1477" s="18" t="s">
        <v>42</v>
      </c>
      <c r="AF1477" s="18" t="s">
        <v>43</v>
      </c>
      <c r="AG1477" s="18" t="s">
        <v>869</v>
      </c>
      <c r="AH1477" s="18" t="s">
        <v>43</v>
      </c>
      <c r="AI1477" s="20" t="s">
        <v>44</v>
      </c>
      <c r="AJ1477" s="53" t="s">
        <v>10412</v>
      </c>
      <c r="AK1477" s="53" t="s">
        <v>113</v>
      </c>
      <c r="AL1477" s="53" t="str">
        <f>TEXT(Table13[[#This Row],[Start Date]],"DDD")</f>
        <v>Thu</v>
      </c>
      <c r="AM1477" s="12" t="str">
        <f>TEXT(RAW!$C1477,"MMM")</f>
        <v>Sep</v>
      </c>
      <c r="AN1477" s="12" t="str">
        <f>TEXT(RAW!$C1477,"YYYY")</f>
        <v>2022</v>
      </c>
      <c r="AO1477" s="54">
        <f t="shared" si="23"/>
        <v>1.388888888888884E-2</v>
      </c>
      <c r="AR1477" s="55"/>
      <c r="AS1477" s="55"/>
    </row>
    <row r="1478" spans="1:45" ht="12.6" customHeight="1" x14ac:dyDescent="0.2">
      <c r="A1478" s="17" t="s">
        <v>13114</v>
      </c>
      <c r="B1478" s="28">
        <v>44818</v>
      </c>
      <c r="C1478" s="19">
        <v>44818</v>
      </c>
      <c r="D1478" s="19">
        <v>44825</v>
      </c>
      <c r="E1478" s="18" t="s">
        <v>53</v>
      </c>
      <c r="F1478" s="28">
        <v>44825</v>
      </c>
      <c r="G1478" s="18" t="s">
        <v>227</v>
      </c>
      <c r="H1478" s="18" t="s">
        <v>357</v>
      </c>
      <c r="I1478" s="18" t="s">
        <v>6542</v>
      </c>
      <c r="J1478" s="18" t="s">
        <v>13130</v>
      </c>
      <c r="K1478" s="18" t="s">
        <v>173</v>
      </c>
      <c r="L1478" s="18" t="s">
        <v>729</v>
      </c>
      <c r="M1478" s="18"/>
      <c r="N1478" s="18" t="s">
        <v>40</v>
      </c>
      <c r="O1478" s="18" t="s">
        <v>362</v>
      </c>
      <c r="P1478" s="18" t="s">
        <v>363</v>
      </c>
      <c r="Q1478" s="18" t="s">
        <v>534</v>
      </c>
      <c r="R1478" s="18" t="s">
        <v>55</v>
      </c>
      <c r="S1478" s="18" t="s">
        <v>13127</v>
      </c>
      <c r="T1478" s="18" t="s">
        <v>2266</v>
      </c>
      <c r="U1478" s="18" t="s">
        <v>6543</v>
      </c>
      <c r="V1478" s="18" t="s">
        <v>366</v>
      </c>
      <c r="W1478" s="18" t="s">
        <v>366</v>
      </c>
      <c r="X1478" s="18" t="s">
        <v>41</v>
      </c>
      <c r="Y1478" s="18">
        <v>70813418809</v>
      </c>
      <c r="Z1478" s="18"/>
      <c r="AA1478" s="18" t="s">
        <v>538</v>
      </c>
      <c r="AB1478" s="18" t="s">
        <v>734</v>
      </c>
      <c r="AC1478" s="18" t="s">
        <v>6544</v>
      </c>
      <c r="AD1478" s="18" t="s">
        <v>366</v>
      </c>
      <c r="AE1478" s="18" t="s">
        <v>42</v>
      </c>
      <c r="AF1478" s="18" t="s">
        <v>43</v>
      </c>
      <c r="AG1478" s="18" t="s">
        <v>547</v>
      </c>
      <c r="AH1478" s="18" t="s">
        <v>43</v>
      </c>
      <c r="AI1478" s="20" t="s">
        <v>44</v>
      </c>
      <c r="AJ1478" s="53" t="s">
        <v>10412</v>
      </c>
      <c r="AK1478" s="53" t="s">
        <v>113</v>
      </c>
      <c r="AL1478" s="53" t="str">
        <f>TEXT(Table13[[#This Row],[Start Date]],"DDD")</f>
        <v>Wed</v>
      </c>
      <c r="AM1478" s="12" t="str">
        <f>TEXT(RAW!$C1478,"MMM")</f>
        <v>Sep</v>
      </c>
      <c r="AN1478" s="12" t="str">
        <f>TEXT(RAW!$C1478,"YYYY")</f>
        <v>2022</v>
      </c>
      <c r="AO1478" s="54">
        <f t="shared" si="23"/>
        <v>2.430555555555558E-2</v>
      </c>
      <c r="AR1478" s="55"/>
      <c r="AS1478" s="55"/>
    </row>
    <row r="1479" spans="1:45" ht="12.6" customHeight="1" x14ac:dyDescent="0.2">
      <c r="A1479" s="17" t="s">
        <v>13114</v>
      </c>
      <c r="B1479" s="28">
        <v>44818</v>
      </c>
      <c r="C1479" s="19">
        <v>44818</v>
      </c>
      <c r="D1479" s="19"/>
      <c r="E1479" s="18"/>
      <c r="F1479" s="18"/>
      <c r="G1479" s="18"/>
      <c r="H1479" s="18" t="s">
        <v>357</v>
      </c>
      <c r="I1479" s="18" t="s">
        <v>6545</v>
      </c>
      <c r="J1479" s="18" t="s">
        <v>13130</v>
      </c>
      <c r="K1479" s="18" t="s">
        <v>228</v>
      </c>
      <c r="L1479" s="18" t="s">
        <v>4674</v>
      </c>
      <c r="M1479" s="18"/>
      <c r="N1479" s="18" t="s">
        <v>40</v>
      </c>
      <c r="O1479" s="18" t="s">
        <v>362</v>
      </c>
      <c r="P1479" s="18" t="s">
        <v>363</v>
      </c>
      <c r="Q1479" s="18" t="s">
        <v>923</v>
      </c>
      <c r="R1479" s="18" t="s">
        <v>55</v>
      </c>
      <c r="S1479" s="18" t="s">
        <v>13118</v>
      </c>
      <c r="T1479" s="18" t="s">
        <v>6546</v>
      </c>
      <c r="U1479" s="18" t="s">
        <v>6547</v>
      </c>
      <c r="V1479" s="18"/>
      <c r="W1479" s="18"/>
      <c r="X1479" s="18" t="s">
        <v>5520</v>
      </c>
      <c r="Y1479" s="18" t="s">
        <v>6548</v>
      </c>
      <c r="Z1479" s="18" t="s">
        <v>41</v>
      </c>
      <c r="AA1479" s="18" t="s">
        <v>5522</v>
      </c>
      <c r="AB1479" s="18" t="s">
        <v>486</v>
      </c>
      <c r="AC1479" s="18"/>
      <c r="AD1479" s="18"/>
      <c r="AE1479" s="18"/>
      <c r="AF1479" s="18"/>
      <c r="AG1479" s="18"/>
      <c r="AH1479" s="18" t="s">
        <v>71</v>
      </c>
      <c r="AI1479" s="20" t="s">
        <v>44</v>
      </c>
      <c r="AJ1479" s="53" t="s">
        <v>10412</v>
      </c>
      <c r="AK1479" s="53" t="s">
        <v>113</v>
      </c>
      <c r="AL1479" s="53" t="str">
        <f>TEXT(Table13[[#This Row],[Start Date]],"DDD")</f>
        <v>Sat</v>
      </c>
      <c r="AM1479" s="12" t="str">
        <f>TEXT(RAW!$C1479,"MMM")</f>
        <v>Sep</v>
      </c>
      <c r="AN1479" s="12" t="str">
        <f>TEXT(RAW!$C1479,"YYYY")</f>
        <v>2022</v>
      </c>
      <c r="AO1479" s="54">
        <f t="shared" si="23"/>
        <v>0</v>
      </c>
      <c r="AR1479" s="55"/>
      <c r="AS1479" s="55"/>
    </row>
    <row r="1480" spans="1:45" ht="12.6" customHeight="1" x14ac:dyDescent="0.2">
      <c r="A1480" s="17" t="s">
        <v>13114</v>
      </c>
      <c r="B1480" s="28">
        <v>44818</v>
      </c>
      <c r="C1480" s="19">
        <v>44818</v>
      </c>
      <c r="D1480" s="19">
        <v>44827</v>
      </c>
      <c r="E1480" s="18" t="s">
        <v>69</v>
      </c>
      <c r="F1480" s="28">
        <v>44827</v>
      </c>
      <c r="G1480" s="18" t="s">
        <v>181</v>
      </c>
      <c r="H1480" s="18" t="s">
        <v>357</v>
      </c>
      <c r="I1480" s="18" t="s">
        <v>6549</v>
      </c>
      <c r="J1480" s="18" t="s">
        <v>13130</v>
      </c>
      <c r="K1480" s="18" t="s">
        <v>243</v>
      </c>
      <c r="L1480" s="18" t="s">
        <v>729</v>
      </c>
      <c r="M1480" s="18"/>
      <c r="N1480" s="18" t="s">
        <v>40</v>
      </c>
      <c r="O1480" s="18" t="s">
        <v>362</v>
      </c>
      <c r="P1480" s="18" t="s">
        <v>363</v>
      </c>
      <c r="Q1480" s="18" t="s">
        <v>534</v>
      </c>
      <c r="R1480" s="18" t="s">
        <v>55</v>
      </c>
      <c r="S1480" s="18" t="s">
        <v>13127</v>
      </c>
      <c r="T1480" s="18" t="s">
        <v>2861</v>
      </c>
      <c r="U1480" s="18" t="s">
        <v>6550</v>
      </c>
      <c r="V1480" s="18" t="s">
        <v>6440</v>
      </c>
      <c r="W1480" s="18" t="s">
        <v>6440</v>
      </c>
      <c r="X1480" s="18" t="s">
        <v>41</v>
      </c>
      <c r="Y1480" s="18">
        <v>70813418860</v>
      </c>
      <c r="Z1480" s="18"/>
      <c r="AA1480" s="18" t="s">
        <v>538</v>
      </c>
      <c r="AB1480" s="18" t="s">
        <v>734</v>
      </c>
      <c r="AC1480" s="18" t="s">
        <v>6551</v>
      </c>
      <c r="AD1480" s="18" t="s">
        <v>6440</v>
      </c>
      <c r="AE1480" s="18" t="s">
        <v>42</v>
      </c>
      <c r="AF1480" s="18" t="s">
        <v>43</v>
      </c>
      <c r="AG1480" s="18" t="s">
        <v>390</v>
      </c>
      <c r="AH1480" s="18" t="s">
        <v>43</v>
      </c>
      <c r="AI1480" s="20" t="s">
        <v>44</v>
      </c>
      <c r="AJ1480" s="53" t="s">
        <v>10412</v>
      </c>
      <c r="AK1480" s="53" t="s">
        <v>113</v>
      </c>
      <c r="AL1480" s="53" t="str">
        <f>TEXT(Table13[[#This Row],[Start Date]],"DDD")</f>
        <v>Fri</v>
      </c>
      <c r="AM1480" s="12" t="str">
        <f>TEXT(RAW!$C1480,"MMM")</f>
        <v>Sep</v>
      </c>
      <c r="AN1480" s="12" t="str">
        <f>TEXT(RAW!$C1480,"YYYY")</f>
        <v>2022</v>
      </c>
      <c r="AO1480" s="54">
        <f t="shared" si="23"/>
        <v>3.125E-2</v>
      </c>
      <c r="AR1480" s="55"/>
      <c r="AS1480" s="55"/>
    </row>
    <row r="1481" spans="1:45" ht="12.6" customHeight="1" x14ac:dyDescent="0.2">
      <c r="A1481" s="17" t="s">
        <v>13114</v>
      </c>
      <c r="B1481" s="28">
        <v>44740</v>
      </c>
      <c r="C1481" s="19">
        <v>44740</v>
      </c>
      <c r="D1481" s="19">
        <v>44740</v>
      </c>
      <c r="E1481" s="18" t="s">
        <v>134</v>
      </c>
      <c r="F1481" s="28">
        <v>44740</v>
      </c>
      <c r="G1481" s="18" t="s">
        <v>125</v>
      </c>
      <c r="H1481" s="18" t="s">
        <v>357</v>
      </c>
      <c r="I1481" s="18" t="s">
        <v>6552</v>
      </c>
      <c r="J1481" s="18" t="s">
        <v>974</v>
      </c>
      <c r="K1481" s="18" t="s">
        <v>246</v>
      </c>
      <c r="L1481" s="18" t="s">
        <v>4194</v>
      </c>
      <c r="M1481" s="18"/>
      <c r="N1481" s="18" t="s">
        <v>40</v>
      </c>
      <c r="O1481" s="18" t="s">
        <v>362</v>
      </c>
      <c r="P1481" s="18" t="s">
        <v>363</v>
      </c>
      <c r="Q1481" s="18" t="s">
        <v>552</v>
      </c>
      <c r="R1481" s="18" t="s">
        <v>395</v>
      </c>
      <c r="S1481" s="18" t="s">
        <v>13128</v>
      </c>
      <c r="T1481" s="18" t="s">
        <v>4195</v>
      </c>
      <c r="U1481" s="18" t="s">
        <v>1231</v>
      </c>
      <c r="V1481" s="18" t="s">
        <v>1087</v>
      </c>
      <c r="W1481" s="18" t="s">
        <v>1087</v>
      </c>
      <c r="X1481" s="18" t="s">
        <v>979</v>
      </c>
      <c r="Y1481" s="18" t="s">
        <v>4198</v>
      </c>
      <c r="Z1481" s="18" t="s">
        <v>41</v>
      </c>
      <c r="AA1481" s="18" t="s">
        <v>1351</v>
      </c>
      <c r="AB1481" s="18" t="s">
        <v>727</v>
      </c>
      <c r="AC1481" s="18" t="s">
        <v>6553</v>
      </c>
      <c r="AD1481" s="18" t="s">
        <v>1087</v>
      </c>
      <c r="AE1481" s="18" t="s">
        <v>42</v>
      </c>
      <c r="AF1481" s="18" t="s">
        <v>43</v>
      </c>
      <c r="AG1481" s="18" t="s">
        <v>390</v>
      </c>
      <c r="AH1481" s="18" t="s">
        <v>43</v>
      </c>
      <c r="AI1481" s="20" t="s">
        <v>983</v>
      </c>
      <c r="AJ1481" s="53" t="s">
        <v>10412</v>
      </c>
      <c r="AK1481" s="53" t="s">
        <v>10398</v>
      </c>
      <c r="AL1481" s="53" t="str">
        <f>TEXT(Table13[[#This Row],[Start Date]],"DDD")</f>
        <v>Tue</v>
      </c>
      <c r="AM1481" s="12" t="str">
        <f>TEXT(RAW!$C1481,"MMM")</f>
        <v>Jun</v>
      </c>
      <c r="AN1481" s="12" t="str">
        <f>TEXT(RAW!$C1481,"YYYY")</f>
        <v>2022</v>
      </c>
      <c r="AO1481" s="54">
        <f t="shared" si="23"/>
        <v>3.125E-2</v>
      </c>
      <c r="AR1481" s="55"/>
      <c r="AS1481" s="55"/>
    </row>
    <row r="1482" spans="1:45" ht="12.6" customHeight="1" x14ac:dyDescent="0.2">
      <c r="A1482" s="17" t="s">
        <v>13114</v>
      </c>
      <c r="B1482" s="28">
        <v>44741</v>
      </c>
      <c r="C1482" s="19">
        <v>44741</v>
      </c>
      <c r="D1482" s="19">
        <v>44741</v>
      </c>
      <c r="E1482" s="18" t="s">
        <v>63</v>
      </c>
      <c r="F1482" s="28">
        <v>44741</v>
      </c>
      <c r="G1482" s="18" t="s">
        <v>118</v>
      </c>
      <c r="H1482" s="18" t="s">
        <v>357</v>
      </c>
      <c r="I1482" s="18" t="s">
        <v>6554</v>
      </c>
      <c r="J1482" s="18" t="s">
        <v>13130</v>
      </c>
      <c r="K1482" s="18" t="s">
        <v>550</v>
      </c>
      <c r="L1482" s="18" t="s">
        <v>551</v>
      </c>
      <c r="M1482" s="18"/>
      <c r="N1482" s="18" t="s">
        <v>40</v>
      </c>
      <c r="O1482" s="18" t="s">
        <v>362</v>
      </c>
      <c r="P1482" s="18" t="s">
        <v>363</v>
      </c>
      <c r="Q1482" s="18" t="s">
        <v>552</v>
      </c>
      <c r="R1482" s="18" t="s">
        <v>395</v>
      </c>
      <c r="S1482" s="18" t="s">
        <v>13128</v>
      </c>
      <c r="T1482" s="18" t="s">
        <v>553</v>
      </c>
      <c r="U1482" s="18" t="s">
        <v>6555</v>
      </c>
      <c r="V1482" s="18" t="s">
        <v>4828</v>
      </c>
      <c r="W1482" s="18" t="s">
        <v>4828</v>
      </c>
      <c r="X1482" s="18" t="s">
        <v>41</v>
      </c>
      <c r="Y1482" s="18" t="s">
        <v>556</v>
      </c>
      <c r="Z1482" s="18"/>
      <c r="AA1482" s="18" t="s">
        <v>557</v>
      </c>
      <c r="AB1482" s="18" t="s">
        <v>558</v>
      </c>
      <c r="AC1482" s="18" t="s">
        <v>6556</v>
      </c>
      <c r="AD1482" s="18" t="s">
        <v>4828</v>
      </c>
      <c r="AE1482" s="18" t="s">
        <v>42</v>
      </c>
      <c r="AF1482" s="18" t="s">
        <v>43</v>
      </c>
      <c r="AG1482" s="18" t="s">
        <v>6557</v>
      </c>
      <c r="AH1482" s="18" t="s">
        <v>43</v>
      </c>
      <c r="AI1482" s="20" t="s">
        <v>52</v>
      </c>
      <c r="AJ1482" s="53" t="s">
        <v>10412</v>
      </c>
      <c r="AK1482" s="53" t="s">
        <v>10398</v>
      </c>
      <c r="AL1482" s="53" t="str">
        <f>TEXT(Table13[[#This Row],[Start Date]],"DDD")</f>
        <v>Wed</v>
      </c>
      <c r="AM1482" s="12" t="str">
        <f>TEXT(RAW!$C1482,"MMM")</f>
        <v>Jun</v>
      </c>
      <c r="AN1482" s="12" t="str">
        <f>TEXT(RAW!$C1482,"YYYY")</f>
        <v>2022</v>
      </c>
      <c r="AO1482" s="54">
        <f t="shared" si="23"/>
        <v>0.23611111111111105</v>
      </c>
      <c r="AR1482" s="55"/>
      <c r="AS1482" s="55"/>
    </row>
    <row r="1483" spans="1:45" ht="12.6" customHeight="1" x14ac:dyDescent="0.2">
      <c r="A1483" s="17" t="s">
        <v>13114</v>
      </c>
      <c r="B1483" s="28">
        <v>44741</v>
      </c>
      <c r="C1483" s="19">
        <v>44741</v>
      </c>
      <c r="D1483" s="19">
        <v>44741</v>
      </c>
      <c r="E1483" s="18" t="s">
        <v>164</v>
      </c>
      <c r="F1483" s="28">
        <v>44741</v>
      </c>
      <c r="G1483" s="18" t="s">
        <v>72</v>
      </c>
      <c r="H1483" s="18" t="s">
        <v>357</v>
      </c>
      <c r="I1483" s="18" t="s">
        <v>6558</v>
      </c>
      <c r="J1483" s="18" t="s">
        <v>13130</v>
      </c>
      <c r="K1483" s="18" t="s">
        <v>550</v>
      </c>
      <c r="L1483" s="18" t="s">
        <v>551</v>
      </c>
      <c r="M1483" s="18"/>
      <c r="N1483" s="18" t="s">
        <v>40</v>
      </c>
      <c r="O1483" s="18" t="s">
        <v>362</v>
      </c>
      <c r="P1483" s="18" t="s">
        <v>363</v>
      </c>
      <c r="Q1483" s="18" t="s">
        <v>552</v>
      </c>
      <c r="R1483" s="18" t="s">
        <v>395</v>
      </c>
      <c r="S1483" s="18" t="s">
        <v>13118</v>
      </c>
      <c r="T1483" s="18" t="s">
        <v>553</v>
      </c>
      <c r="U1483" s="18" t="s">
        <v>6555</v>
      </c>
      <c r="V1483" s="18" t="s">
        <v>6559</v>
      </c>
      <c r="W1483" s="18" t="s">
        <v>6559</v>
      </c>
      <c r="X1483" s="18" t="s">
        <v>41</v>
      </c>
      <c r="Y1483" s="18" t="s">
        <v>556</v>
      </c>
      <c r="Z1483" s="18"/>
      <c r="AA1483" s="18" t="s">
        <v>557</v>
      </c>
      <c r="AB1483" s="18" t="s">
        <v>558</v>
      </c>
      <c r="AC1483" s="18" t="s">
        <v>6560</v>
      </c>
      <c r="AD1483" s="18" t="s">
        <v>6559</v>
      </c>
      <c r="AE1483" s="18" t="s">
        <v>42</v>
      </c>
      <c r="AF1483" s="18" t="s">
        <v>43</v>
      </c>
      <c r="AG1483" s="18" t="s">
        <v>801</v>
      </c>
      <c r="AH1483" s="18" t="s">
        <v>43</v>
      </c>
      <c r="AI1483" s="20" t="s">
        <v>52</v>
      </c>
      <c r="AJ1483" s="53" t="s">
        <v>10412</v>
      </c>
      <c r="AK1483" s="53" t="s">
        <v>10398</v>
      </c>
      <c r="AL1483" s="53" t="str">
        <f>TEXT(Table13[[#This Row],[Start Date]],"DDD")</f>
        <v>Wed</v>
      </c>
      <c r="AM1483" s="12" t="str">
        <f>TEXT(RAW!$C1483,"MMM")</f>
        <v>Jun</v>
      </c>
      <c r="AN1483" s="12" t="str">
        <f>TEXT(RAW!$C1483,"YYYY")</f>
        <v>2022</v>
      </c>
      <c r="AO1483" s="54">
        <f t="shared" si="23"/>
        <v>0.19791666666666669</v>
      </c>
      <c r="AR1483" s="55"/>
      <c r="AS1483" s="55"/>
    </row>
    <row r="1484" spans="1:45" ht="12.6" customHeight="1" x14ac:dyDescent="0.2">
      <c r="A1484" s="17" t="s">
        <v>13114</v>
      </c>
      <c r="B1484" s="28">
        <v>44832</v>
      </c>
      <c r="C1484" s="19">
        <v>44832</v>
      </c>
      <c r="D1484" s="19">
        <v>44902</v>
      </c>
      <c r="E1484" s="18" t="s">
        <v>75</v>
      </c>
      <c r="F1484" s="28">
        <v>44902</v>
      </c>
      <c r="G1484" s="18" t="s">
        <v>84</v>
      </c>
      <c r="H1484" s="18" t="s">
        <v>357</v>
      </c>
      <c r="I1484" s="18" t="s">
        <v>6561</v>
      </c>
      <c r="J1484" s="18" t="s">
        <v>13133</v>
      </c>
      <c r="K1484" s="18" t="s">
        <v>67</v>
      </c>
      <c r="L1484" s="18" t="s">
        <v>6562</v>
      </c>
      <c r="M1484" s="18"/>
      <c r="N1484" s="18" t="s">
        <v>40</v>
      </c>
      <c r="O1484" s="18" t="s">
        <v>362</v>
      </c>
      <c r="P1484" s="18" t="s">
        <v>363</v>
      </c>
      <c r="Q1484" s="18" t="s">
        <v>364</v>
      </c>
      <c r="R1484" s="18" t="s">
        <v>55</v>
      </c>
      <c r="S1484" s="18" t="s">
        <v>13123</v>
      </c>
      <c r="T1484" s="18" t="s">
        <v>6563</v>
      </c>
      <c r="U1484" s="18" t="s">
        <v>6087</v>
      </c>
      <c r="V1484" s="18" t="s">
        <v>6088</v>
      </c>
      <c r="W1484" s="18" t="s">
        <v>6089</v>
      </c>
      <c r="X1484" s="18" t="s">
        <v>1447</v>
      </c>
      <c r="Y1484" s="18" t="s">
        <v>1219</v>
      </c>
      <c r="Z1484" s="18" t="s">
        <v>41</v>
      </c>
      <c r="AA1484" s="18" t="s">
        <v>637</v>
      </c>
      <c r="AB1484" s="18" t="s">
        <v>486</v>
      </c>
      <c r="AC1484" s="18" t="s">
        <v>6564</v>
      </c>
      <c r="AD1484" s="18" t="s">
        <v>6089</v>
      </c>
      <c r="AE1484" s="18" t="s">
        <v>42</v>
      </c>
      <c r="AF1484" s="18" t="s">
        <v>43</v>
      </c>
      <c r="AG1484" s="18" t="s">
        <v>480</v>
      </c>
      <c r="AH1484" s="18" t="s">
        <v>43</v>
      </c>
      <c r="AI1484" s="20" t="s">
        <v>956</v>
      </c>
      <c r="AJ1484" s="53" t="s">
        <v>10412</v>
      </c>
      <c r="AK1484" s="53" t="s">
        <v>113</v>
      </c>
      <c r="AL1484" s="53" t="str">
        <f>TEXT(Table13[[#This Row],[Start Date]],"DDD")</f>
        <v>Wed</v>
      </c>
      <c r="AM1484" s="12" t="str">
        <f>TEXT(RAW!$C1484,"MMM")</f>
        <v>Sep</v>
      </c>
      <c r="AN1484" s="12" t="str">
        <f>TEXT(RAW!$C1484,"YYYY")</f>
        <v>2022</v>
      </c>
      <c r="AO1484" s="54">
        <f t="shared" si="23"/>
        <v>2.0833333333333315E-2</v>
      </c>
      <c r="AR1484" s="55"/>
      <c r="AS1484" s="55"/>
    </row>
    <row r="1485" spans="1:45" ht="12.6" customHeight="1" x14ac:dyDescent="0.2">
      <c r="A1485" s="17" t="s">
        <v>13114</v>
      </c>
      <c r="B1485" s="28">
        <v>44832</v>
      </c>
      <c r="C1485" s="19">
        <v>44832</v>
      </c>
      <c r="D1485" s="19">
        <v>44833</v>
      </c>
      <c r="E1485" s="18" t="s">
        <v>213</v>
      </c>
      <c r="F1485" s="28">
        <v>44833</v>
      </c>
      <c r="G1485" s="18" t="s">
        <v>207</v>
      </c>
      <c r="H1485" s="18" t="s">
        <v>357</v>
      </c>
      <c r="I1485" s="18" t="s">
        <v>6565</v>
      </c>
      <c r="J1485" s="18" t="s">
        <v>13132</v>
      </c>
      <c r="K1485" s="18" t="s">
        <v>67</v>
      </c>
      <c r="L1485" s="18" t="s">
        <v>441</v>
      </c>
      <c r="M1485" s="18"/>
      <c r="N1485" s="18" t="s">
        <v>40</v>
      </c>
      <c r="O1485" s="18" t="s">
        <v>362</v>
      </c>
      <c r="P1485" s="18" t="s">
        <v>363</v>
      </c>
      <c r="Q1485" s="18" t="s">
        <v>429</v>
      </c>
      <c r="R1485" s="18" t="s">
        <v>875</v>
      </c>
      <c r="S1485" s="18" t="s">
        <v>13127</v>
      </c>
      <c r="T1485" s="18"/>
      <c r="U1485" s="18" t="s">
        <v>6566</v>
      </c>
      <c r="V1485" s="18" t="s">
        <v>6567</v>
      </c>
      <c r="W1485" s="18" t="s">
        <v>6567</v>
      </c>
      <c r="X1485" s="18"/>
      <c r="Y1485" s="18"/>
      <c r="Z1485" s="18"/>
      <c r="AA1485" s="18"/>
      <c r="AB1485" s="18" t="s">
        <v>367</v>
      </c>
      <c r="AC1485" s="18" t="s">
        <v>6568</v>
      </c>
      <c r="AD1485" s="18" t="s">
        <v>6567</v>
      </c>
      <c r="AE1485" s="18" t="s">
        <v>42</v>
      </c>
      <c r="AF1485" s="18" t="s">
        <v>43</v>
      </c>
      <c r="AG1485" s="18" t="s">
        <v>510</v>
      </c>
      <c r="AH1485" s="18" t="s">
        <v>43</v>
      </c>
      <c r="AI1485" s="20" t="s">
        <v>1345</v>
      </c>
      <c r="AJ1485" s="53" t="s">
        <v>10412</v>
      </c>
      <c r="AK1485" s="53" t="s">
        <v>10398</v>
      </c>
      <c r="AL1485" s="53" t="str">
        <f>TEXT(Table13[[#This Row],[Start Date]],"DDD")</f>
        <v>Thu</v>
      </c>
      <c r="AM1485" s="12" t="str">
        <f>TEXT(RAW!$C1485,"MMM")</f>
        <v>Sep</v>
      </c>
      <c r="AN1485" s="12" t="str">
        <f>TEXT(RAW!$C1485,"YYYY")</f>
        <v>2022</v>
      </c>
      <c r="AO1485" s="54">
        <f t="shared" si="23"/>
        <v>3.8194444444444475E-2</v>
      </c>
      <c r="AR1485" s="55"/>
      <c r="AS1485" s="55"/>
    </row>
    <row r="1486" spans="1:45" ht="12.6" customHeight="1" x14ac:dyDescent="0.2">
      <c r="A1486" s="17" t="s">
        <v>13114</v>
      </c>
      <c r="B1486" s="19"/>
      <c r="C1486" s="19">
        <v>44771</v>
      </c>
      <c r="D1486" s="19">
        <v>44774</v>
      </c>
      <c r="E1486" s="18" t="s">
        <v>36</v>
      </c>
      <c r="F1486" s="28">
        <v>44774</v>
      </c>
      <c r="G1486" s="18" t="s">
        <v>84</v>
      </c>
      <c r="H1486" s="18" t="s">
        <v>357</v>
      </c>
      <c r="I1486" s="18" t="s">
        <v>6569</v>
      </c>
      <c r="J1486" s="18" t="s">
        <v>13133</v>
      </c>
      <c r="K1486" s="18" t="s">
        <v>67</v>
      </c>
      <c r="L1486" s="18"/>
      <c r="M1486" s="18"/>
      <c r="N1486" s="18"/>
      <c r="O1486" s="18" t="s">
        <v>362</v>
      </c>
      <c r="P1486" s="18" t="s">
        <v>363</v>
      </c>
      <c r="Q1486" s="18" t="s">
        <v>1478</v>
      </c>
      <c r="R1486" s="18" t="s">
        <v>395</v>
      </c>
      <c r="S1486" s="18" t="s">
        <v>13123</v>
      </c>
      <c r="T1486" s="18"/>
      <c r="U1486" s="18" t="s">
        <v>6570</v>
      </c>
      <c r="V1486" s="18" t="s">
        <v>6571</v>
      </c>
      <c r="W1486" s="18" t="s">
        <v>6571</v>
      </c>
      <c r="X1486" s="18"/>
      <c r="Y1486" s="18"/>
      <c r="Z1486" s="18"/>
      <c r="AA1486" s="18"/>
      <c r="AB1486" s="18"/>
      <c r="AC1486" s="18" t="s">
        <v>6572</v>
      </c>
      <c r="AD1486" s="18" t="s">
        <v>6571</v>
      </c>
      <c r="AE1486" s="18" t="s">
        <v>42</v>
      </c>
      <c r="AF1486" s="18" t="s">
        <v>43</v>
      </c>
      <c r="AG1486" s="18" t="s">
        <v>736</v>
      </c>
      <c r="AH1486" s="18" t="s">
        <v>43</v>
      </c>
      <c r="AI1486" s="20" t="s">
        <v>4762</v>
      </c>
      <c r="AJ1486" s="53" t="s">
        <v>10412</v>
      </c>
      <c r="AK1486" s="53" t="s">
        <v>10398</v>
      </c>
      <c r="AL1486" s="53" t="str">
        <f>TEXT(Table13[[#This Row],[Start Date]],"DDD")</f>
        <v>Mon</v>
      </c>
      <c r="AM1486" s="12" t="str">
        <f>TEXT(RAW!$C1486,"MMM")</f>
        <v>Jul</v>
      </c>
      <c r="AN1486" s="12" t="str">
        <f>TEXT(RAW!$C1486,"YYYY")</f>
        <v>2022</v>
      </c>
      <c r="AO1486" s="54">
        <f t="shared" si="23"/>
        <v>4.166666666666663E-2</v>
      </c>
      <c r="AR1486" s="55"/>
      <c r="AS1486" s="55"/>
    </row>
    <row r="1487" spans="1:45" ht="12.6" customHeight="1" x14ac:dyDescent="0.2">
      <c r="A1487" s="17" t="s">
        <v>13114</v>
      </c>
      <c r="B1487" s="19"/>
      <c r="C1487" s="19">
        <v>44771</v>
      </c>
      <c r="D1487" s="19">
        <v>44771</v>
      </c>
      <c r="E1487" s="18" t="s">
        <v>63</v>
      </c>
      <c r="F1487" s="28">
        <v>44771</v>
      </c>
      <c r="G1487" s="18" t="s">
        <v>57</v>
      </c>
      <c r="H1487" s="18" t="s">
        <v>357</v>
      </c>
      <c r="I1487" s="18" t="s">
        <v>6573</v>
      </c>
      <c r="J1487" s="18" t="s">
        <v>13131</v>
      </c>
      <c r="K1487" s="18" t="s">
        <v>67</v>
      </c>
      <c r="L1487" s="18"/>
      <c r="M1487" s="18"/>
      <c r="N1487" s="18"/>
      <c r="O1487" s="18" t="s">
        <v>362</v>
      </c>
      <c r="P1487" s="18" t="s">
        <v>524</v>
      </c>
      <c r="Q1487" s="18" t="s">
        <v>833</v>
      </c>
      <c r="R1487" s="18" t="s">
        <v>525</v>
      </c>
      <c r="S1487" s="18" t="s">
        <v>13128</v>
      </c>
      <c r="T1487" s="18"/>
      <c r="U1487" s="18" t="s">
        <v>6574</v>
      </c>
      <c r="V1487" s="18" t="s">
        <v>555</v>
      </c>
      <c r="W1487" s="18" t="s">
        <v>555</v>
      </c>
      <c r="X1487" s="18"/>
      <c r="Y1487" s="18"/>
      <c r="Z1487" s="18"/>
      <c r="AA1487" s="18"/>
      <c r="AB1487" s="18"/>
      <c r="AC1487" s="18" t="s">
        <v>6575</v>
      </c>
      <c r="AD1487" s="18" t="s">
        <v>555</v>
      </c>
      <c r="AE1487" s="18" t="s">
        <v>42</v>
      </c>
      <c r="AF1487" s="18" t="s">
        <v>43</v>
      </c>
      <c r="AG1487" s="18" t="s">
        <v>560</v>
      </c>
      <c r="AH1487" s="18" t="s">
        <v>43</v>
      </c>
      <c r="AI1487" s="20" t="s">
        <v>473</v>
      </c>
      <c r="AJ1487" s="53" t="s">
        <v>10412</v>
      </c>
      <c r="AK1487" s="53" t="s">
        <v>10398</v>
      </c>
      <c r="AL1487" s="53" t="str">
        <f>TEXT(Table13[[#This Row],[Start Date]],"DDD")</f>
        <v>Fri</v>
      </c>
      <c r="AM1487" s="12" t="str">
        <f>TEXT(RAW!$C1487,"MMM")</f>
        <v>Jul</v>
      </c>
      <c r="AN1487" s="12" t="str">
        <f>TEXT(RAW!$C1487,"YYYY")</f>
        <v>2022</v>
      </c>
      <c r="AO1487" s="54">
        <f t="shared" si="23"/>
        <v>0.125</v>
      </c>
      <c r="AR1487" s="55"/>
      <c r="AS1487" s="55"/>
    </row>
    <row r="1488" spans="1:45" ht="12.6" customHeight="1" x14ac:dyDescent="0.2">
      <c r="A1488" s="17" t="s">
        <v>13114</v>
      </c>
      <c r="B1488" s="28">
        <v>44769</v>
      </c>
      <c r="C1488" s="19">
        <v>44769</v>
      </c>
      <c r="D1488" s="19">
        <v>44762</v>
      </c>
      <c r="E1488" s="18" t="s">
        <v>63</v>
      </c>
      <c r="F1488" s="28">
        <v>44762</v>
      </c>
      <c r="G1488" s="18" t="s">
        <v>36</v>
      </c>
      <c r="H1488" s="18" t="s">
        <v>357</v>
      </c>
      <c r="I1488" s="18" t="s">
        <v>6576</v>
      </c>
      <c r="J1488" s="18" t="s">
        <v>13133</v>
      </c>
      <c r="K1488" s="18" t="s">
        <v>301</v>
      </c>
      <c r="L1488" s="18" t="s">
        <v>3371</v>
      </c>
      <c r="M1488" s="18"/>
      <c r="N1488" s="18" t="s">
        <v>40</v>
      </c>
      <c r="O1488" s="18" t="s">
        <v>362</v>
      </c>
      <c r="P1488" s="18" t="s">
        <v>363</v>
      </c>
      <c r="Q1488" s="18" t="s">
        <v>364</v>
      </c>
      <c r="R1488" s="18" t="s">
        <v>55</v>
      </c>
      <c r="S1488" s="18" t="s">
        <v>13125</v>
      </c>
      <c r="T1488" s="18" t="s">
        <v>5655</v>
      </c>
      <c r="U1488" s="18" t="s">
        <v>6148</v>
      </c>
      <c r="V1488" s="18" t="s">
        <v>6577</v>
      </c>
      <c r="W1488" s="18" t="s">
        <v>6578</v>
      </c>
      <c r="X1488" s="18" t="s">
        <v>4772</v>
      </c>
      <c r="Y1488" s="18" t="s">
        <v>1577</v>
      </c>
      <c r="Z1488" s="18" t="s">
        <v>41</v>
      </c>
      <c r="AA1488" s="18" t="s">
        <v>1578</v>
      </c>
      <c r="AB1488" s="18" t="s">
        <v>486</v>
      </c>
      <c r="AC1488" s="18" t="s">
        <v>6579</v>
      </c>
      <c r="AD1488" s="18" t="s">
        <v>6578</v>
      </c>
      <c r="AE1488" s="18" t="s">
        <v>42</v>
      </c>
      <c r="AF1488" s="18" t="s">
        <v>43</v>
      </c>
      <c r="AG1488" s="18" t="s">
        <v>736</v>
      </c>
      <c r="AH1488" s="18" t="s">
        <v>43</v>
      </c>
      <c r="AI1488" s="20" t="s">
        <v>571</v>
      </c>
      <c r="AJ1488" s="53" t="s">
        <v>58</v>
      </c>
      <c r="AK1488" s="53" t="s">
        <v>113</v>
      </c>
      <c r="AL1488" s="53" t="str">
        <f>TEXT(Table13[[#This Row],[Start Date]],"DDD")</f>
        <v>Wed</v>
      </c>
      <c r="AM1488" s="12" t="str">
        <f>TEXT(RAW!$C1488,"MMM")</f>
        <v>Jul</v>
      </c>
      <c r="AN1488" s="12" t="str">
        <f>TEXT(RAW!$C1488,"YYYY")</f>
        <v>2022</v>
      </c>
      <c r="AO1488" s="54">
        <f t="shared" si="23"/>
        <v>4.1666666666666685E-2</v>
      </c>
      <c r="AR1488" s="55"/>
      <c r="AS1488" s="55"/>
    </row>
    <row r="1489" spans="1:45" ht="12.6" customHeight="1" x14ac:dyDescent="0.2">
      <c r="A1489" s="17" t="s">
        <v>13114</v>
      </c>
      <c r="B1489" s="28">
        <v>44770</v>
      </c>
      <c r="C1489" s="19">
        <v>44770</v>
      </c>
      <c r="D1489" s="19">
        <v>44770</v>
      </c>
      <c r="E1489" s="18" t="s">
        <v>104</v>
      </c>
      <c r="F1489" s="28">
        <v>44770</v>
      </c>
      <c r="G1489" s="18" t="s">
        <v>225</v>
      </c>
      <c r="H1489" s="18" t="s">
        <v>357</v>
      </c>
      <c r="I1489" s="18" t="s">
        <v>6580</v>
      </c>
      <c r="J1489" s="18" t="s">
        <v>13133</v>
      </c>
      <c r="K1489" s="18" t="s">
        <v>106</v>
      </c>
      <c r="L1489" s="18" t="s">
        <v>759</v>
      </c>
      <c r="M1489" s="18"/>
      <c r="N1489" s="18" t="s">
        <v>40</v>
      </c>
      <c r="O1489" s="18" t="s">
        <v>362</v>
      </c>
      <c r="P1489" s="18" t="s">
        <v>363</v>
      </c>
      <c r="Q1489" s="18" t="s">
        <v>429</v>
      </c>
      <c r="R1489" s="18" t="s">
        <v>395</v>
      </c>
      <c r="S1489" s="18" t="s">
        <v>13127</v>
      </c>
      <c r="T1489" s="18" t="s">
        <v>760</v>
      </c>
      <c r="U1489" s="18" t="s">
        <v>5532</v>
      </c>
      <c r="V1489" s="18" t="s">
        <v>6581</v>
      </c>
      <c r="W1489" s="18" t="s">
        <v>6581</v>
      </c>
      <c r="X1489" s="18" t="s">
        <v>764</v>
      </c>
      <c r="Y1489" s="18" t="s">
        <v>765</v>
      </c>
      <c r="Z1489" s="18" t="s">
        <v>41</v>
      </c>
      <c r="AA1489" s="18" t="s">
        <v>766</v>
      </c>
      <c r="AB1489" s="18" t="s">
        <v>486</v>
      </c>
      <c r="AC1489" s="18" t="s">
        <v>6582</v>
      </c>
      <c r="AD1489" s="18" t="s">
        <v>6581</v>
      </c>
      <c r="AE1489" s="18" t="s">
        <v>42</v>
      </c>
      <c r="AF1489" s="18" t="s">
        <v>43</v>
      </c>
      <c r="AG1489" s="18" t="s">
        <v>369</v>
      </c>
      <c r="AH1489" s="18" t="s">
        <v>43</v>
      </c>
      <c r="AI1489" s="20" t="s">
        <v>769</v>
      </c>
      <c r="AJ1489" s="53" t="s">
        <v>10412</v>
      </c>
      <c r="AK1489" s="53" t="s">
        <v>10398</v>
      </c>
      <c r="AL1489" s="53" t="str">
        <f>TEXT(Table13[[#This Row],[Start Date]],"DDD")</f>
        <v>Thu</v>
      </c>
      <c r="AM1489" s="12" t="str">
        <f>TEXT(RAW!$C1489,"MMM")</f>
        <v>Jul</v>
      </c>
      <c r="AN1489" s="12" t="str">
        <f>TEXT(RAW!$C1489,"YYYY")</f>
        <v>2022</v>
      </c>
      <c r="AO1489" s="54">
        <f t="shared" si="23"/>
        <v>5.9027777777777901E-2</v>
      </c>
      <c r="AR1489" s="55"/>
      <c r="AS1489" s="55"/>
    </row>
    <row r="1490" spans="1:45" ht="12.6" customHeight="1" x14ac:dyDescent="0.2">
      <c r="A1490" s="17" t="s">
        <v>13114</v>
      </c>
      <c r="B1490" s="28">
        <v>44770</v>
      </c>
      <c r="C1490" s="19">
        <v>44770</v>
      </c>
      <c r="D1490" s="19"/>
      <c r="E1490" s="18"/>
      <c r="F1490" s="18"/>
      <c r="G1490" s="18"/>
      <c r="H1490" s="18" t="s">
        <v>357</v>
      </c>
      <c r="I1490" s="18" t="s">
        <v>6583</v>
      </c>
      <c r="J1490" s="18" t="s">
        <v>13132</v>
      </c>
      <c r="K1490" s="18" t="s">
        <v>244</v>
      </c>
      <c r="L1490" s="18" t="s">
        <v>5265</v>
      </c>
      <c r="M1490" s="18" t="s">
        <v>285</v>
      </c>
      <c r="N1490" s="18" t="s">
        <v>40</v>
      </c>
      <c r="O1490" s="18" t="s">
        <v>362</v>
      </c>
      <c r="P1490" s="18" t="s">
        <v>363</v>
      </c>
      <c r="Q1490" s="18" t="s">
        <v>364</v>
      </c>
      <c r="R1490" s="18" t="s">
        <v>663</v>
      </c>
      <c r="S1490" s="18" t="s">
        <v>13118</v>
      </c>
      <c r="T1490" s="18" t="s">
        <v>5266</v>
      </c>
      <c r="U1490" s="18" t="s">
        <v>6584</v>
      </c>
      <c r="V1490" s="18"/>
      <c r="W1490" s="18"/>
      <c r="X1490" s="18" t="s">
        <v>5268</v>
      </c>
      <c r="Y1490" s="18" t="s">
        <v>1473</v>
      </c>
      <c r="Z1490" s="18" t="s">
        <v>41</v>
      </c>
      <c r="AA1490" s="18" t="s">
        <v>5269</v>
      </c>
      <c r="AB1490" s="18" t="s">
        <v>486</v>
      </c>
      <c r="AC1490" s="18"/>
      <c r="AD1490" s="18"/>
      <c r="AE1490" s="18"/>
      <c r="AF1490" s="18"/>
      <c r="AG1490" s="18"/>
      <c r="AH1490" s="18" t="s">
        <v>71</v>
      </c>
      <c r="AI1490" s="20" t="s">
        <v>1475</v>
      </c>
      <c r="AJ1490" s="53" t="s">
        <v>10412</v>
      </c>
      <c r="AK1490" s="53" t="s">
        <v>10398</v>
      </c>
      <c r="AL1490" s="53" t="str">
        <f>TEXT(Table13[[#This Row],[Start Date]],"DDD")</f>
        <v>Sat</v>
      </c>
      <c r="AM1490" s="12" t="str">
        <f>TEXT(RAW!$C1490,"MMM")</f>
        <v>Jul</v>
      </c>
      <c r="AN1490" s="12" t="str">
        <f>TEXT(RAW!$C1490,"YYYY")</f>
        <v>2022</v>
      </c>
      <c r="AO1490" s="54">
        <f t="shared" si="23"/>
        <v>0</v>
      </c>
      <c r="AR1490" s="55"/>
      <c r="AS1490" s="55"/>
    </row>
    <row r="1491" spans="1:45" ht="12.6" customHeight="1" x14ac:dyDescent="0.2">
      <c r="A1491" s="17" t="s">
        <v>13114</v>
      </c>
      <c r="B1491" s="28">
        <v>44770</v>
      </c>
      <c r="C1491" s="19">
        <v>44770</v>
      </c>
      <c r="D1491" s="19">
        <v>44770</v>
      </c>
      <c r="E1491" s="18" t="s">
        <v>118</v>
      </c>
      <c r="F1491" s="28">
        <v>44770</v>
      </c>
      <c r="G1491" s="18" t="s">
        <v>98</v>
      </c>
      <c r="H1491" s="18" t="s">
        <v>357</v>
      </c>
      <c r="I1491" s="18" t="s">
        <v>6585</v>
      </c>
      <c r="J1491" s="18" t="s">
        <v>13133</v>
      </c>
      <c r="K1491" s="18" t="s">
        <v>106</v>
      </c>
      <c r="L1491" s="18" t="s">
        <v>1781</v>
      </c>
      <c r="M1491" s="18"/>
      <c r="N1491" s="18" t="s">
        <v>40</v>
      </c>
      <c r="O1491" s="18" t="s">
        <v>362</v>
      </c>
      <c r="P1491" s="18" t="s">
        <v>363</v>
      </c>
      <c r="Q1491" s="18" t="s">
        <v>429</v>
      </c>
      <c r="R1491" s="18" t="s">
        <v>395</v>
      </c>
      <c r="S1491" s="18" t="s">
        <v>13127</v>
      </c>
      <c r="T1491" s="18" t="s">
        <v>3191</v>
      </c>
      <c r="U1491" s="18" t="s">
        <v>6586</v>
      </c>
      <c r="V1491" s="18" t="s">
        <v>6587</v>
      </c>
      <c r="W1491" s="18" t="s">
        <v>6587</v>
      </c>
      <c r="X1491" s="18" t="s">
        <v>881</v>
      </c>
      <c r="Y1491" s="18" t="s">
        <v>3193</v>
      </c>
      <c r="Z1491" s="18" t="s">
        <v>41</v>
      </c>
      <c r="AA1491" s="18" t="s">
        <v>1398</v>
      </c>
      <c r="AB1491" s="18" t="s">
        <v>486</v>
      </c>
      <c r="AC1491" s="18" t="s">
        <v>6588</v>
      </c>
      <c r="AD1491" s="18" t="s">
        <v>6587</v>
      </c>
      <c r="AE1491" s="18" t="s">
        <v>42</v>
      </c>
      <c r="AF1491" s="18" t="s">
        <v>43</v>
      </c>
      <c r="AG1491" s="18" t="s">
        <v>659</v>
      </c>
      <c r="AH1491" s="18" t="s">
        <v>43</v>
      </c>
      <c r="AI1491" s="20" t="s">
        <v>769</v>
      </c>
      <c r="AJ1491" s="53" t="s">
        <v>10412</v>
      </c>
      <c r="AK1491" s="53" t="s">
        <v>10398</v>
      </c>
      <c r="AL1491" s="53" t="str">
        <f>TEXT(Table13[[#This Row],[Start Date]],"DDD")</f>
        <v>Thu</v>
      </c>
      <c r="AM1491" s="12" t="str">
        <f>TEXT(RAW!$C1491,"MMM")</f>
        <v>Jul</v>
      </c>
      <c r="AN1491" s="12" t="str">
        <f>TEXT(RAW!$C1491,"YYYY")</f>
        <v>2022</v>
      </c>
      <c r="AO1491" s="54">
        <f t="shared" si="23"/>
        <v>4.861111111111116E-2</v>
      </c>
      <c r="AR1491" s="55"/>
      <c r="AS1491" s="55"/>
    </row>
    <row r="1492" spans="1:45" ht="12.6" customHeight="1" x14ac:dyDescent="0.2">
      <c r="A1492" s="17" t="s">
        <v>13114</v>
      </c>
      <c r="B1492" s="28">
        <v>44770</v>
      </c>
      <c r="C1492" s="19">
        <v>44770</v>
      </c>
      <c r="D1492" s="19">
        <v>44768</v>
      </c>
      <c r="E1492" s="18" t="s">
        <v>178</v>
      </c>
      <c r="F1492" s="28">
        <v>44768</v>
      </c>
      <c r="G1492" s="18" t="s">
        <v>210</v>
      </c>
      <c r="H1492" s="18" t="s">
        <v>357</v>
      </c>
      <c r="I1492" s="18" t="s">
        <v>6589</v>
      </c>
      <c r="J1492" s="18" t="s">
        <v>13130</v>
      </c>
      <c r="K1492" s="18" t="s">
        <v>47</v>
      </c>
      <c r="L1492" s="18" t="s">
        <v>533</v>
      </c>
      <c r="M1492" s="18"/>
      <c r="N1492" s="18" t="s">
        <v>40</v>
      </c>
      <c r="O1492" s="18" t="s">
        <v>362</v>
      </c>
      <c r="P1492" s="18" t="s">
        <v>363</v>
      </c>
      <c r="Q1492" s="18" t="s">
        <v>534</v>
      </c>
      <c r="R1492" s="18" t="s">
        <v>395</v>
      </c>
      <c r="S1492" s="18" t="s">
        <v>13127</v>
      </c>
      <c r="T1492" s="18" t="s">
        <v>4128</v>
      </c>
      <c r="U1492" s="18" t="s">
        <v>6590</v>
      </c>
      <c r="V1492" s="18" t="s">
        <v>6591</v>
      </c>
      <c r="W1492" s="18" t="s">
        <v>6591</v>
      </c>
      <c r="X1492" s="18" t="s">
        <v>41</v>
      </c>
      <c r="Y1492" s="18">
        <v>70715737584</v>
      </c>
      <c r="Z1492" s="18"/>
      <c r="AA1492" s="18" t="s">
        <v>538</v>
      </c>
      <c r="AB1492" s="18" t="s">
        <v>539</v>
      </c>
      <c r="AC1492" s="18" t="s">
        <v>6592</v>
      </c>
      <c r="AD1492" s="18" t="s">
        <v>6591</v>
      </c>
      <c r="AE1492" s="18" t="s">
        <v>42</v>
      </c>
      <c r="AF1492" s="18" t="s">
        <v>43</v>
      </c>
      <c r="AG1492" s="18" t="s">
        <v>962</v>
      </c>
      <c r="AH1492" s="18" t="s">
        <v>43</v>
      </c>
      <c r="AI1492" s="20" t="s">
        <v>52</v>
      </c>
      <c r="AJ1492" s="53" t="s">
        <v>10412</v>
      </c>
      <c r="AK1492" s="53" t="s">
        <v>10398</v>
      </c>
      <c r="AL1492" s="53" t="str">
        <f>TEXT(Table13[[#This Row],[Start Date]],"DDD")</f>
        <v>Tue</v>
      </c>
      <c r="AM1492" s="12" t="str">
        <f>TEXT(RAW!$C1492,"MMM")</f>
        <v>Jul</v>
      </c>
      <c r="AN1492" s="12" t="str">
        <f>TEXT(RAW!$C1492,"YYYY")</f>
        <v>2022</v>
      </c>
      <c r="AO1492" s="54">
        <f t="shared" si="23"/>
        <v>6.597222222222221E-2</v>
      </c>
      <c r="AR1492" s="55"/>
      <c r="AS1492" s="55"/>
    </row>
    <row r="1493" spans="1:45" ht="12.6" customHeight="1" x14ac:dyDescent="0.2">
      <c r="A1493" s="17" t="s">
        <v>13114</v>
      </c>
      <c r="B1493" s="28">
        <v>44819</v>
      </c>
      <c r="C1493" s="19">
        <v>44819</v>
      </c>
      <c r="D1493" s="19">
        <v>44820</v>
      </c>
      <c r="E1493" s="18" t="s">
        <v>140</v>
      </c>
      <c r="F1493" s="28">
        <v>44820</v>
      </c>
      <c r="G1493" s="18" t="s">
        <v>48</v>
      </c>
      <c r="H1493" s="18" t="s">
        <v>357</v>
      </c>
      <c r="I1493" s="18" t="s">
        <v>6593</v>
      </c>
      <c r="J1493" s="18" t="s">
        <v>13131</v>
      </c>
      <c r="K1493" s="18" t="s">
        <v>10394</v>
      </c>
      <c r="L1493" s="18"/>
      <c r="M1493" s="18"/>
      <c r="N1493" s="18" t="s">
        <v>40</v>
      </c>
      <c r="O1493" s="18" t="s">
        <v>362</v>
      </c>
      <c r="P1493" s="18" t="s">
        <v>363</v>
      </c>
      <c r="Q1493" s="18" t="s">
        <v>429</v>
      </c>
      <c r="R1493" s="18" t="s">
        <v>395</v>
      </c>
      <c r="S1493" s="18" t="s">
        <v>13127</v>
      </c>
      <c r="T1493" s="18"/>
      <c r="U1493" s="18" t="s">
        <v>6594</v>
      </c>
      <c r="V1493" s="18" t="s">
        <v>6595</v>
      </c>
      <c r="W1493" s="18" t="s">
        <v>6595</v>
      </c>
      <c r="X1493" s="18"/>
      <c r="Y1493" s="18"/>
      <c r="Z1493" s="18"/>
      <c r="AA1493" s="18"/>
      <c r="AB1493" s="18"/>
      <c r="AC1493" s="18" t="s">
        <v>6596</v>
      </c>
      <c r="AD1493" s="18" t="s">
        <v>6595</v>
      </c>
      <c r="AE1493" s="18" t="s">
        <v>42</v>
      </c>
      <c r="AF1493" s="18" t="s">
        <v>43</v>
      </c>
      <c r="AG1493" s="18" t="s">
        <v>1879</v>
      </c>
      <c r="AH1493" s="18" t="s">
        <v>43</v>
      </c>
      <c r="AI1493" s="20" t="s">
        <v>473</v>
      </c>
      <c r="AJ1493" s="53" t="s">
        <v>10412</v>
      </c>
      <c r="AK1493" s="53" t="s">
        <v>10398</v>
      </c>
      <c r="AL1493" s="53" t="str">
        <f>TEXT(Table13[[#This Row],[Start Date]],"DDD")</f>
        <v>Fri</v>
      </c>
      <c r="AM1493" s="12" t="str">
        <f>TEXT(RAW!$C1493,"MMM")</f>
        <v>Sep</v>
      </c>
      <c r="AN1493" s="12" t="str">
        <f>TEXT(RAW!$C1493,"YYYY")</f>
        <v>2022</v>
      </c>
      <c r="AO1493" s="54">
        <f t="shared" si="23"/>
        <v>0.11458333333333331</v>
      </c>
      <c r="AR1493" s="55"/>
      <c r="AS1493" s="55"/>
    </row>
    <row r="1494" spans="1:45" ht="12.6" customHeight="1" x14ac:dyDescent="0.2">
      <c r="A1494" s="17" t="s">
        <v>13114</v>
      </c>
      <c r="B1494" s="28">
        <v>44833</v>
      </c>
      <c r="C1494" s="19">
        <v>44833</v>
      </c>
      <c r="D1494" s="19"/>
      <c r="E1494" s="18"/>
      <c r="F1494" s="18"/>
      <c r="G1494" s="18"/>
      <c r="H1494" s="18" t="s">
        <v>357</v>
      </c>
      <c r="I1494" s="18" t="s">
        <v>6597</v>
      </c>
      <c r="J1494" s="18" t="s">
        <v>13133</v>
      </c>
      <c r="K1494" s="18" t="s">
        <v>106</v>
      </c>
      <c r="L1494" s="18" t="s">
        <v>759</v>
      </c>
      <c r="M1494" s="18" t="s">
        <v>285</v>
      </c>
      <c r="N1494" s="18" t="s">
        <v>40</v>
      </c>
      <c r="O1494" s="18" t="s">
        <v>362</v>
      </c>
      <c r="P1494" s="18" t="s">
        <v>363</v>
      </c>
      <c r="Q1494" s="18" t="s">
        <v>429</v>
      </c>
      <c r="R1494" s="18" t="s">
        <v>395</v>
      </c>
      <c r="S1494" s="18" t="s">
        <v>13118</v>
      </c>
      <c r="T1494" s="18" t="s">
        <v>760</v>
      </c>
      <c r="U1494" s="18" t="s">
        <v>6598</v>
      </c>
      <c r="V1494" s="18"/>
      <c r="W1494" s="18"/>
      <c r="X1494" s="18" t="s">
        <v>764</v>
      </c>
      <c r="Y1494" s="18" t="s">
        <v>765</v>
      </c>
      <c r="Z1494" s="18" t="s">
        <v>41</v>
      </c>
      <c r="AA1494" s="18" t="s">
        <v>766</v>
      </c>
      <c r="AB1494" s="18" t="s">
        <v>486</v>
      </c>
      <c r="AC1494" s="18"/>
      <c r="AD1494" s="18"/>
      <c r="AE1494" s="18"/>
      <c r="AF1494" s="18"/>
      <c r="AG1494" s="18"/>
      <c r="AH1494" s="18" t="s">
        <v>71</v>
      </c>
      <c r="AI1494" s="20" t="s">
        <v>769</v>
      </c>
      <c r="AJ1494" s="53" t="s">
        <v>10412</v>
      </c>
      <c r="AK1494" s="53" t="s">
        <v>10398</v>
      </c>
      <c r="AL1494" s="53" t="str">
        <f>TEXT(Table13[[#This Row],[Start Date]],"DDD")</f>
        <v>Sat</v>
      </c>
      <c r="AM1494" s="12" t="str">
        <f>TEXT(RAW!$C1494,"MMM")</f>
        <v>Sep</v>
      </c>
      <c r="AN1494" s="12" t="str">
        <f>TEXT(RAW!$C1494,"YYYY")</f>
        <v>2022</v>
      </c>
      <c r="AO1494" s="54">
        <f t="shared" si="23"/>
        <v>0</v>
      </c>
      <c r="AR1494" s="55"/>
      <c r="AS1494" s="55"/>
    </row>
    <row r="1495" spans="1:45" ht="12.6" customHeight="1" x14ac:dyDescent="0.2">
      <c r="A1495" s="17" t="s">
        <v>13114</v>
      </c>
      <c r="B1495" s="28">
        <v>44833</v>
      </c>
      <c r="C1495" s="19">
        <v>44833</v>
      </c>
      <c r="D1495" s="19">
        <v>44834</v>
      </c>
      <c r="E1495" s="18" t="s">
        <v>124</v>
      </c>
      <c r="F1495" s="28">
        <v>44834</v>
      </c>
      <c r="G1495" s="18" t="s">
        <v>129</v>
      </c>
      <c r="H1495" s="18" t="s">
        <v>357</v>
      </c>
      <c r="I1495" s="18" t="s">
        <v>6599</v>
      </c>
      <c r="J1495" s="18" t="s">
        <v>13130</v>
      </c>
      <c r="K1495" s="18" t="s">
        <v>550</v>
      </c>
      <c r="L1495" s="18" t="s">
        <v>551</v>
      </c>
      <c r="M1495" s="18"/>
      <c r="N1495" s="18" t="s">
        <v>40</v>
      </c>
      <c r="O1495" s="18" t="s">
        <v>362</v>
      </c>
      <c r="P1495" s="18" t="s">
        <v>363</v>
      </c>
      <c r="Q1495" s="18" t="s">
        <v>552</v>
      </c>
      <c r="R1495" s="18" t="s">
        <v>395</v>
      </c>
      <c r="S1495" s="18" t="s">
        <v>13128</v>
      </c>
      <c r="T1495" s="18" t="s">
        <v>553</v>
      </c>
      <c r="U1495" s="18" t="s">
        <v>6600</v>
      </c>
      <c r="V1495" s="18" t="s">
        <v>799</v>
      </c>
      <c r="W1495" s="18" t="s">
        <v>799</v>
      </c>
      <c r="X1495" s="18" t="s">
        <v>41</v>
      </c>
      <c r="Y1495" s="18" t="s">
        <v>556</v>
      </c>
      <c r="Z1495" s="18"/>
      <c r="AA1495" s="18" t="s">
        <v>557</v>
      </c>
      <c r="AB1495" s="18" t="s">
        <v>558</v>
      </c>
      <c r="AC1495" s="18" t="s">
        <v>6601</v>
      </c>
      <c r="AD1495" s="18" t="s">
        <v>799</v>
      </c>
      <c r="AE1495" s="18" t="s">
        <v>42</v>
      </c>
      <c r="AF1495" s="18" t="s">
        <v>43</v>
      </c>
      <c r="AG1495" s="18" t="s">
        <v>2375</v>
      </c>
      <c r="AH1495" s="18" t="s">
        <v>43</v>
      </c>
      <c r="AI1495" s="20" t="s">
        <v>274</v>
      </c>
      <c r="AJ1495" s="53" t="s">
        <v>10412</v>
      </c>
      <c r="AK1495" s="53" t="s">
        <v>10398</v>
      </c>
      <c r="AL1495" s="53" t="str">
        <f>TEXT(Table13[[#This Row],[Start Date]],"DDD")</f>
        <v>Fri</v>
      </c>
      <c r="AM1495" s="12" t="str">
        <f>TEXT(RAW!$C1495,"MMM")</f>
        <v>Sep</v>
      </c>
      <c r="AN1495" s="12" t="str">
        <f>TEXT(RAW!$C1495,"YYYY")</f>
        <v>2022</v>
      </c>
      <c r="AO1495" s="54">
        <f t="shared" si="23"/>
        <v>0.27083333333333331</v>
      </c>
      <c r="AR1495" s="55"/>
      <c r="AS1495" s="55"/>
    </row>
    <row r="1496" spans="1:45" ht="12.6" customHeight="1" x14ac:dyDescent="0.2">
      <c r="A1496" s="17" t="s">
        <v>13114</v>
      </c>
      <c r="B1496" s="28">
        <v>44775</v>
      </c>
      <c r="C1496" s="19">
        <v>44775</v>
      </c>
      <c r="D1496" s="19"/>
      <c r="E1496" s="18"/>
      <c r="F1496" s="18"/>
      <c r="G1496" s="18"/>
      <c r="H1496" s="18" t="s">
        <v>357</v>
      </c>
      <c r="I1496" s="18" t="s">
        <v>6602</v>
      </c>
      <c r="J1496" s="18" t="s">
        <v>13133</v>
      </c>
      <c r="K1496" s="18" t="s">
        <v>965</v>
      </c>
      <c r="L1496" s="18" t="s">
        <v>5021</v>
      </c>
      <c r="M1496" s="18"/>
      <c r="N1496" s="18" t="s">
        <v>40</v>
      </c>
      <c r="O1496" s="18" t="s">
        <v>362</v>
      </c>
      <c r="P1496" s="18" t="s">
        <v>363</v>
      </c>
      <c r="Q1496" s="18" t="s">
        <v>364</v>
      </c>
      <c r="R1496" s="18" t="s">
        <v>395</v>
      </c>
      <c r="S1496" s="18" t="s">
        <v>13118</v>
      </c>
      <c r="T1496" s="18" t="s">
        <v>5022</v>
      </c>
      <c r="U1496" s="18" t="s">
        <v>6603</v>
      </c>
      <c r="V1496" s="18"/>
      <c r="W1496" s="18"/>
      <c r="X1496" s="18" t="s">
        <v>5024</v>
      </c>
      <c r="Y1496" s="18" t="s">
        <v>5025</v>
      </c>
      <c r="Z1496" s="18" t="s">
        <v>41</v>
      </c>
      <c r="AA1496" s="18" t="s">
        <v>5026</v>
      </c>
      <c r="AB1496" s="18" t="s">
        <v>486</v>
      </c>
      <c r="AC1496" s="18"/>
      <c r="AD1496" s="18"/>
      <c r="AE1496" s="18"/>
      <c r="AF1496" s="18"/>
      <c r="AG1496" s="18"/>
      <c r="AH1496" s="18" t="s">
        <v>71</v>
      </c>
      <c r="AI1496" s="20" t="s">
        <v>970</v>
      </c>
      <c r="AJ1496" s="53" t="s">
        <v>10412</v>
      </c>
      <c r="AK1496" s="53" t="s">
        <v>10398</v>
      </c>
      <c r="AL1496" s="53" t="str">
        <f>TEXT(Table13[[#This Row],[Start Date]],"DDD")</f>
        <v>Sat</v>
      </c>
      <c r="AM1496" s="12" t="str">
        <f>TEXT(RAW!$C1496,"MMM")</f>
        <v>Aug</v>
      </c>
      <c r="AN1496" s="12" t="str">
        <f>TEXT(RAW!$C1496,"YYYY")</f>
        <v>2022</v>
      </c>
      <c r="AO1496" s="54">
        <f t="shared" si="23"/>
        <v>0</v>
      </c>
      <c r="AR1496" s="55"/>
      <c r="AS1496" s="55"/>
    </row>
    <row r="1497" spans="1:45" ht="12.6" customHeight="1" x14ac:dyDescent="0.2">
      <c r="A1497" s="17" t="s">
        <v>13114</v>
      </c>
      <c r="B1497" s="28">
        <v>44771</v>
      </c>
      <c r="C1497" s="19">
        <v>44771</v>
      </c>
      <c r="D1497" s="19">
        <v>44771</v>
      </c>
      <c r="E1497" s="18" t="s">
        <v>225</v>
      </c>
      <c r="F1497" s="28">
        <v>44771</v>
      </c>
      <c r="G1497" s="18" t="s">
        <v>98</v>
      </c>
      <c r="H1497" s="18" t="s">
        <v>357</v>
      </c>
      <c r="I1497" s="18" t="s">
        <v>6604</v>
      </c>
      <c r="J1497" s="18" t="s">
        <v>13133</v>
      </c>
      <c r="K1497" s="18" t="s">
        <v>596</v>
      </c>
      <c r="L1497" s="18" t="s">
        <v>5265</v>
      </c>
      <c r="M1497" s="18" t="s">
        <v>285</v>
      </c>
      <c r="N1497" s="18" t="s">
        <v>40</v>
      </c>
      <c r="O1497" s="18" t="s">
        <v>362</v>
      </c>
      <c r="P1497" s="18" t="s">
        <v>363</v>
      </c>
      <c r="Q1497" s="18" t="s">
        <v>374</v>
      </c>
      <c r="R1497" s="18" t="s">
        <v>819</v>
      </c>
      <c r="S1497" s="18" t="s">
        <v>13127</v>
      </c>
      <c r="T1497" s="18" t="s">
        <v>5702</v>
      </c>
      <c r="U1497" s="18" t="s">
        <v>6605</v>
      </c>
      <c r="V1497" s="18" t="s">
        <v>6606</v>
      </c>
      <c r="W1497" s="18" t="s">
        <v>6606</v>
      </c>
      <c r="X1497" s="18" t="s">
        <v>5268</v>
      </c>
      <c r="Y1497" s="18" t="s">
        <v>5704</v>
      </c>
      <c r="Z1497" s="18" t="s">
        <v>41</v>
      </c>
      <c r="AA1497" s="18" t="s">
        <v>5269</v>
      </c>
      <c r="AB1497" s="18" t="s">
        <v>486</v>
      </c>
      <c r="AC1497" s="18" t="s">
        <v>6607</v>
      </c>
      <c r="AD1497" s="18" t="s">
        <v>6606</v>
      </c>
      <c r="AE1497" s="18" t="s">
        <v>42</v>
      </c>
      <c r="AF1497" s="18" t="s">
        <v>43</v>
      </c>
      <c r="AG1497" s="18" t="s">
        <v>1132</v>
      </c>
      <c r="AH1497" s="18" t="s">
        <v>43</v>
      </c>
      <c r="AI1497" s="20" t="s">
        <v>603</v>
      </c>
      <c r="AJ1497" s="53" t="s">
        <v>10412</v>
      </c>
      <c r="AK1497" s="53" t="s">
        <v>10398</v>
      </c>
      <c r="AL1497" s="53" t="str">
        <f>TEXT(Table13[[#This Row],[Start Date]],"DDD")</f>
        <v>Fri</v>
      </c>
      <c r="AM1497" s="12" t="str">
        <f>TEXT(RAW!$C1497,"MMM")</f>
        <v>Jul</v>
      </c>
      <c r="AN1497" s="12" t="str">
        <f>TEXT(RAW!$C1497,"YYYY")</f>
        <v>2022</v>
      </c>
      <c r="AO1497" s="54">
        <f t="shared" si="23"/>
        <v>5.2083333333333259E-2</v>
      </c>
      <c r="AR1497" s="55"/>
      <c r="AS1497" s="55"/>
    </row>
    <row r="1498" spans="1:45" ht="12.6" customHeight="1" x14ac:dyDescent="0.2">
      <c r="A1498" s="17" t="s">
        <v>13114</v>
      </c>
      <c r="B1498" s="28">
        <v>44825</v>
      </c>
      <c r="C1498" s="19">
        <v>44825</v>
      </c>
      <c r="D1498" s="19">
        <v>44818</v>
      </c>
      <c r="E1498" s="18" t="s">
        <v>61</v>
      </c>
      <c r="F1498" s="28">
        <v>44818</v>
      </c>
      <c r="G1498" s="18" t="s">
        <v>62</v>
      </c>
      <c r="H1498" s="18" t="s">
        <v>357</v>
      </c>
      <c r="I1498" s="18" t="s">
        <v>6608</v>
      </c>
      <c r="J1498" s="18" t="s">
        <v>13130</v>
      </c>
      <c r="K1498" s="18" t="s">
        <v>58</v>
      </c>
      <c r="L1498" s="18" t="s">
        <v>6609</v>
      </c>
      <c r="M1498" s="18" t="s">
        <v>285</v>
      </c>
      <c r="N1498" s="18" t="s">
        <v>40</v>
      </c>
      <c r="O1498" s="18" t="s">
        <v>362</v>
      </c>
      <c r="P1498" s="18" t="s">
        <v>363</v>
      </c>
      <c r="Q1498" s="18" t="s">
        <v>374</v>
      </c>
      <c r="R1498" s="18" t="s">
        <v>1101</v>
      </c>
      <c r="S1498" s="18" t="s">
        <v>13120</v>
      </c>
      <c r="T1498" s="18"/>
      <c r="U1498" s="18" t="s">
        <v>6610</v>
      </c>
      <c r="V1498" s="18" t="s">
        <v>6611</v>
      </c>
      <c r="W1498" s="18" t="s">
        <v>6612</v>
      </c>
      <c r="X1498" s="18"/>
      <c r="Y1498" s="18"/>
      <c r="Z1498" s="18"/>
      <c r="AA1498" s="18"/>
      <c r="AB1498" s="18" t="s">
        <v>6367</v>
      </c>
      <c r="AC1498" s="18" t="s">
        <v>6613</v>
      </c>
      <c r="AD1498" s="18" t="s">
        <v>6612</v>
      </c>
      <c r="AE1498" s="18" t="s">
        <v>42</v>
      </c>
      <c r="AF1498" s="18" t="s">
        <v>43</v>
      </c>
      <c r="AG1498" s="18" t="s">
        <v>377</v>
      </c>
      <c r="AH1498" s="18" t="s">
        <v>43</v>
      </c>
      <c r="AI1498" s="20" t="s">
        <v>2321</v>
      </c>
      <c r="AJ1498" s="53" t="s">
        <v>58</v>
      </c>
      <c r="AK1498" s="53" t="s">
        <v>10398</v>
      </c>
      <c r="AL1498" s="53" t="str">
        <f>TEXT(Table13[[#This Row],[Start Date]],"DDD")</f>
        <v>Wed</v>
      </c>
      <c r="AM1498" s="12" t="str">
        <f>TEXT(RAW!$C1498,"MMM")</f>
        <v>Sep</v>
      </c>
      <c r="AN1498" s="12" t="str">
        <f>TEXT(RAW!$C1498,"YYYY")</f>
        <v>2022</v>
      </c>
      <c r="AO1498" s="54">
        <f t="shared" si="23"/>
        <v>8.333333333333337E-2</v>
      </c>
      <c r="AR1498" s="55"/>
      <c r="AS1498" s="55"/>
    </row>
    <row r="1499" spans="1:45" ht="12.6" customHeight="1" x14ac:dyDescent="0.2">
      <c r="A1499" s="17" t="s">
        <v>13114</v>
      </c>
      <c r="B1499" s="28">
        <v>44826</v>
      </c>
      <c r="C1499" s="19">
        <v>44826</v>
      </c>
      <c r="D1499" s="19">
        <v>44825</v>
      </c>
      <c r="E1499" s="18" t="s">
        <v>118</v>
      </c>
      <c r="F1499" s="28">
        <v>44825</v>
      </c>
      <c r="G1499" s="18" t="s">
        <v>155</v>
      </c>
      <c r="H1499" s="18" t="s">
        <v>357</v>
      </c>
      <c r="I1499" s="18" t="s">
        <v>6614</v>
      </c>
      <c r="J1499" s="18" t="s">
        <v>13130</v>
      </c>
      <c r="K1499" s="18" t="s">
        <v>107</v>
      </c>
      <c r="L1499" s="18" t="s">
        <v>849</v>
      </c>
      <c r="M1499" s="18" t="s">
        <v>285</v>
      </c>
      <c r="N1499" s="18" t="s">
        <v>40</v>
      </c>
      <c r="O1499" s="18" t="s">
        <v>362</v>
      </c>
      <c r="P1499" s="18" t="s">
        <v>363</v>
      </c>
      <c r="Q1499" s="18" t="s">
        <v>552</v>
      </c>
      <c r="R1499" s="18" t="s">
        <v>395</v>
      </c>
      <c r="S1499" s="18" t="s">
        <v>13128</v>
      </c>
      <c r="T1499" s="18" t="s">
        <v>850</v>
      </c>
      <c r="U1499" s="18" t="s">
        <v>6615</v>
      </c>
      <c r="V1499" s="18" t="s">
        <v>1087</v>
      </c>
      <c r="W1499" s="18" t="s">
        <v>1087</v>
      </c>
      <c r="X1499" s="18" t="s">
        <v>852</v>
      </c>
      <c r="Y1499" s="18" t="s">
        <v>853</v>
      </c>
      <c r="Z1499" s="18" t="s">
        <v>41</v>
      </c>
      <c r="AA1499" s="18" t="s">
        <v>854</v>
      </c>
      <c r="AB1499" s="18" t="s">
        <v>855</v>
      </c>
      <c r="AC1499" s="18" t="s">
        <v>6616</v>
      </c>
      <c r="AD1499" s="18" t="s">
        <v>1087</v>
      </c>
      <c r="AE1499" s="18" t="s">
        <v>42</v>
      </c>
      <c r="AF1499" s="18" t="s">
        <v>43</v>
      </c>
      <c r="AG1499" s="18" t="s">
        <v>768</v>
      </c>
      <c r="AH1499" s="18" t="s">
        <v>43</v>
      </c>
      <c r="AI1499" s="20" t="s">
        <v>169</v>
      </c>
      <c r="AJ1499" s="53" t="s">
        <v>10412</v>
      </c>
      <c r="AK1499" s="53" t="s">
        <v>10398</v>
      </c>
      <c r="AL1499" s="53" t="str">
        <f>TEXT(Table13[[#This Row],[Start Date]],"DDD")</f>
        <v>Wed</v>
      </c>
      <c r="AM1499" s="12" t="str">
        <f>TEXT(RAW!$C1499,"MMM")</f>
        <v>Sep</v>
      </c>
      <c r="AN1499" s="12" t="str">
        <f>TEXT(RAW!$C1499,"YYYY")</f>
        <v>2022</v>
      </c>
      <c r="AO1499" s="54">
        <f t="shared" si="23"/>
        <v>6.944444444444442E-2</v>
      </c>
      <c r="AR1499" s="55"/>
      <c r="AS1499" s="55"/>
    </row>
    <row r="1500" spans="1:45" ht="12.6" customHeight="1" x14ac:dyDescent="0.2">
      <c r="A1500" s="17" t="s">
        <v>13114</v>
      </c>
      <c r="B1500" s="19"/>
      <c r="C1500" s="19">
        <v>44776</v>
      </c>
      <c r="D1500" s="19">
        <v>44776</v>
      </c>
      <c r="E1500" s="18" t="s">
        <v>75</v>
      </c>
      <c r="F1500" s="28">
        <v>44776</v>
      </c>
      <c r="G1500" s="18" t="s">
        <v>61</v>
      </c>
      <c r="H1500" s="18" t="s">
        <v>357</v>
      </c>
      <c r="I1500" s="18" t="s">
        <v>6617</v>
      </c>
      <c r="J1500" s="18" t="s">
        <v>5511</v>
      </c>
      <c r="K1500" s="18" t="s">
        <v>574</v>
      </c>
      <c r="L1500" s="18"/>
      <c r="M1500" s="18"/>
      <c r="N1500" s="18"/>
      <c r="O1500" s="18" t="s">
        <v>362</v>
      </c>
      <c r="P1500" s="18" t="s">
        <v>363</v>
      </c>
      <c r="Q1500" s="18" t="s">
        <v>552</v>
      </c>
      <c r="R1500" s="18" t="s">
        <v>404</v>
      </c>
      <c r="S1500" s="18" t="s">
        <v>13128</v>
      </c>
      <c r="T1500" s="18"/>
      <c r="U1500" s="18" t="s">
        <v>6618</v>
      </c>
      <c r="V1500" s="18" t="s">
        <v>6619</v>
      </c>
      <c r="W1500" s="18" t="s">
        <v>6619</v>
      </c>
      <c r="X1500" s="18"/>
      <c r="Y1500" s="18"/>
      <c r="Z1500" s="18"/>
      <c r="AA1500" s="18"/>
      <c r="AB1500" s="18"/>
      <c r="AC1500" s="18" t="s">
        <v>6620</v>
      </c>
      <c r="AD1500" s="18" t="s">
        <v>6619</v>
      </c>
      <c r="AE1500" s="18" t="s">
        <v>42</v>
      </c>
      <c r="AF1500" s="18" t="s">
        <v>43</v>
      </c>
      <c r="AG1500" s="18" t="s">
        <v>2061</v>
      </c>
      <c r="AH1500" s="18" t="s">
        <v>43</v>
      </c>
      <c r="AI1500" s="20" t="s">
        <v>5515</v>
      </c>
      <c r="AJ1500" s="53" t="s">
        <v>10412</v>
      </c>
      <c r="AK1500" s="53" t="s">
        <v>10413</v>
      </c>
      <c r="AL1500" s="53" t="str">
        <f>TEXT(Table13[[#This Row],[Start Date]],"DDD")</f>
        <v>Wed</v>
      </c>
      <c r="AM1500" s="12" t="str">
        <f>TEXT(RAW!$C1500,"MMM")</f>
        <v>Aug</v>
      </c>
      <c r="AN1500" s="12" t="str">
        <f>TEXT(RAW!$C1500,"YYYY")</f>
        <v>2022</v>
      </c>
      <c r="AO1500" s="54">
        <f t="shared" si="23"/>
        <v>0.10416666666666663</v>
      </c>
      <c r="AR1500" s="55"/>
      <c r="AS1500" s="55"/>
    </row>
    <row r="1501" spans="1:45" ht="12.6" customHeight="1" x14ac:dyDescent="0.2">
      <c r="A1501" s="17" t="s">
        <v>13114</v>
      </c>
      <c r="B1501" s="28">
        <v>44775</v>
      </c>
      <c r="C1501" s="19">
        <v>44775</v>
      </c>
      <c r="D1501" s="19"/>
      <c r="E1501" s="18"/>
      <c r="F1501" s="18"/>
      <c r="G1501" s="18"/>
      <c r="H1501" s="18" t="s">
        <v>357</v>
      </c>
      <c r="I1501" s="18" t="s">
        <v>6621</v>
      </c>
      <c r="J1501" s="18" t="s">
        <v>13130</v>
      </c>
      <c r="K1501" s="18" t="s">
        <v>154</v>
      </c>
      <c r="L1501" s="18" t="s">
        <v>729</v>
      </c>
      <c r="M1501" s="18"/>
      <c r="N1501" s="18" t="s">
        <v>40</v>
      </c>
      <c r="O1501" s="18" t="s">
        <v>362</v>
      </c>
      <c r="P1501" s="18" t="s">
        <v>363</v>
      </c>
      <c r="Q1501" s="18" t="s">
        <v>534</v>
      </c>
      <c r="R1501" s="18" t="s">
        <v>395</v>
      </c>
      <c r="S1501" s="18" t="s">
        <v>13118</v>
      </c>
      <c r="T1501" s="18" t="s">
        <v>6303</v>
      </c>
      <c r="U1501" s="18" t="s">
        <v>6622</v>
      </c>
      <c r="V1501" s="18"/>
      <c r="W1501" s="18"/>
      <c r="X1501" s="18" t="s">
        <v>41</v>
      </c>
      <c r="Y1501" s="18">
        <v>70813418842</v>
      </c>
      <c r="Z1501" s="18"/>
      <c r="AA1501" s="18" t="s">
        <v>538</v>
      </c>
      <c r="AB1501" s="18" t="s">
        <v>734</v>
      </c>
      <c r="AC1501" s="18"/>
      <c r="AD1501" s="18"/>
      <c r="AE1501" s="18"/>
      <c r="AF1501" s="18"/>
      <c r="AG1501" s="18"/>
      <c r="AH1501" s="18" t="s">
        <v>71</v>
      </c>
      <c r="AI1501" s="20" t="s">
        <v>44</v>
      </c>
      <c r="AJ1501" s="53" t="s">
        <v>10412</v>
      </c>
      <c r="AK1501" s="53" t="s">
        <v>10398</v>
      </c>
      <c r="AL1501" s="53" t="str">
        <f>TEXT(Table13[[#This Row],[Start Date]],"DDD")</f>
        <v>Sat</v>
      </c>
      <c r="AM1501" s="12" t="str">
        <f>TEXT(RAW!$C1501,"MMM")</f>
        <v>Aug</v>
      </c>
      <c r="AN1501" s="12" t="str">
        <f>TEXT(RAW!$C1501,"YYYY")</f>
        <v>2022</v>
      </c>
      <c r="AO1501" s="54">
        <f t="shared" si="23"/>
        <v>0</v>
      </c>
      <c r="AR1501" s="55"/>
      <c r="AS1501" s="55"/>
    </row>
    <row r="1502" spans="1:45" ht="12.6" customHeight="1" x14ac:dyDescent="0.2">
      <c r="A1502" s="17" t="s">
        <v>13114</v>
      </c>
      <c r="B1502" s="19"/>
      <c r="C1502" s="19">
        <v>44775</v>
      </c>
      <c r="D1502" s="19">
        <v>44761</v>
      </c>
      <c r="E1502" s="18" t="s">
        <v>6623</v>
      </c>
      <c r="F1502" s="28">
        <v>44761</v>
      </c>
      <c r="G1502" s="18" t="s">
        <v>148</v>
      </c>
      <c r="H1502" s="18" t="s">
        <v>357</v>
      </c>
      <c r="I1502" s="18" t="s">
        <v>6624</v>
      </c>
      <c r="J1502" s="18" t="s">
        <v>13130</v>
      </c>
      <c r="K1502" s="18" t="s">
        <v>209</v>
      </c>
      <c r="L1502" s="18" t="s">
        <v>533</v>
      </c>
      <c r="M1502" s="18"/>
      <c r="N1502" s="18"/>
      <c r="O1502" s="18" t="s">
        <v>362</v>
      </c>
      <c r="P1502" s="18" t="s">
        <v>363</v>
      </c>
      <c r="Q1502" s="18" t="s">
        <v>534</v>
      </c>
      <c r="R1502" s="18" t="s">
        <v>55</v>
      </c>
      <c r="S1502" s="18" t="s">
        <v>13127</v>
      </c>
      <c r="T1502" s="18"/>
      <c r="U1502" s="18" t="s">
        <v>6625</v>
      </c>
      <c r="V1502" s="18"/>
      <c r="W1502" s="18" t="s">
        <v>182</v>
      </c>
      <c r="X1502" s="18"/>
      <c r="Y1502" s="18"/>
      <c r="Z1502" s="18"/>
      <c r="AA1502" s="18"/>
      <c r="AB1502" s="18" t="s">
        <v>539</v>
      </c>
      <c r="AC1502" s="18" t="s">
        <v>6626</v>
      </c>
      <c r="AD1502" s="18" t="s">
        <v>182</v>
      </c>
      <c r="AE1502" s="18" t="s">
        <v>42</v>
      </c>
      <c r="AF1502" s="18" t="s">
        <v>43</v>
      </c>
      <c r="AG1502" s="18" t="s">
        <v>2337</v>
      </c>
      <c r="AH1502" s="18" t="s">
        <v>43</v>
      </c>
      <c r="AI1502" s="20" t="s">
        <v>52</v>
      </c>
      <c r="AJ1502" s="53" t="s">
        <v>10412</v>
      </c>
      <c r="AK1502" s="53" t="s">
        <v>113</v>
      </c>
      <c r="AL1502" s="53" t="str">
        <f>TEXT(Table13[[#This Row],[Start Date]],"DDD")</f>
        <v>Tue</v>
      </c>
      <c r="AM1502" s="12" t="str">
        <f>TEXT(RAW!$C1502,"MMM")</f>
        <v>Aug</v>
      </c>
      <c r="AN1502" s="12" t="str">
        <f>TEXT(RAW!$C1502,"YYYY")</f>
        <v>2022</v>
      </c>
      <c r="AO1502" s="54">
        <f t="shared" si="23"/>
        <v>4.3055555555555625E-2</v>
      </c>
      <c r="AR1502" s="55"/>
      <c r="AS1502" s="55"/>
    </row>
    <row r="1503" spans="1:45" ht="12.6" customHeight="1" x14ac:dyDescent="0.2">
      <c r="A1503" s="17" t="s">
        <v>13114</v>
      </c>
      <c r="B1503" s="28">
        <v>44746</v>
      </c>
      <c r="C1503" s="19">
        <v>44746</v>
      </c>
      <c r="D1503" s="19">
        <v>44746</v>
      </c>
      <c r="E1503" s="18" t="s">
        <v>134</v>
      </c>
      <c r="F1503" s="28">
        <v>44746</v>
      </c>
      <c r="G1503" s="18" t="s">
        <v>151</v>
      </c>
      <c r="H1503" s="18" t="s">
        <v>357</v>
      </c>
      <c r="I1503" s="18" t="s">
        <v>6627</v>
      </c>
      <c r="J1503" s="18" t="s">
        <v>13130</v>
      </c>
      <c r="K1503" s="18" t="s">
        <v>817</v>
      </c>
      <c r="L1503" s="18" t="s">
        <v>729</v>
      </c>
      <c r="M1503" s="18"/>
      <c r="N1503" s="18" t="s">
        <v>40</v>
      </c>
      <c r="O1503" s="18" t="s">
        <v>362</v>
      </c>
      <c r="P1503" s="18" t="s">
        <v>363</v>
      </c>
      <c r="Q1503" s="18" t="s">
        <v>534</v>
      </c>
      <c r="R1503" s="18" t="s">
        <v>395</v>
      </c>
      <c r="S1503" s="18" t="s">
        <v>13123</v>
      </c>
      <c r="T1503" s="18" t="s">
        <v>3481</v>
      </c>
      <c r="U1503" s="18" t="s">
        <v>6628</v>
      </c>
      <c r="V1503" s="18" t="s">
        <v>6629</v>
      </c>
      <c r="W1503" s="18" t="s">
        <v>6630</v>
      </c>
      <c r="X1503" s="18" t="s">
        <v>41</v>
      </c>
      <c r="Y1503" s="18">
        <v>70813418859</v>
      </c>
      <c r="Z1503" s="18"/>
      <c r="AA1503" s="18" t="s">
        <v>538</v>
      </c>
      <c r="AB1503" s="18" t="s">
        <v>734</v>
      </c>
      <c r="AC1503" s="18" t="s">
        <v>6631</v>
      </c>
      <c r="AD1503" s="18" t="s">
        <v>6630</v>
      </c>
      <c r="AE1503" s="18" t="s">
        <v>42</v>
      </c>
      <c r="AF1503" s="18" t="s">
        <v>43</v>
      </c>
      <c r="AG1503" s="18" t="s">
        <v>399</v>
      </c>
      <c r="AH1503" s="18" t="s">
        <v>43</v>
      </c>
      <c r="AI1503" s="20" t="s">
        <v>279</v>
      </c>
      <c r="AJ1503" s="53" t="s">
        <v>10412</v>
      </c>
      <c r="AK1503" s="53" t="s">
        <v>10398</v>
      </c>
      <c r="AL1503" s="53" t="str">
        <f>TEXT(Table13[[#This Row],[Start Date]],"DDD")</f>
        <v>Mon</v>
      </c>
      <c r="AM1503" s="12" t="str">
        <f>TEXT(RAW!$C1503,"MMM")</f>
        <v>Jul</v>
      </c>
      <c r="AN1503" s="12" t="str">
        <f>TEXT(RAW!$C1503,"YYYY")</f>
        <v>2022</v>
      </c>
      <c r="AO1503" s="54">
        <f t="shared" si="23"/>
        <v>6.25E-2</v>
      </c>
      <c r="AR1503" s="55"/>
      <c r="AS1503" s="55"/>
    </row>
    <row r="1504" spans="1:45" ht="12.6" customHeight="1" x14ac:dyDescent="0.2">
      <c r="A1504" s="17" t="s">
        <v>13114</v>
      </c>
      <c r="B1504" s="28">
        <v>44747</v>
      </c>
      <c r="C1504" s="19">
        <v>44747</v>
      </c>
      <c r="D1504" s="19"/>
      <c r="E1504" s="18"/>
      <c r="F1504" s="18"/>
      <c r="G1504" s="18"/>
      <c r="H1504" s="18" t="s">
        <v>357</v>
      </c>
      <c r="I1504" s="18" t="s">
        <v>6632</v>
      </c>
      <c r="J1504" s="18" t="s">
        <v>13133</v>
      </c>
      <c r="K1504" s="18" t="s">
        <v>67</v>
      </c>
      <c r="L1504" s="18" t="s">
        <v>1054</v>
      </c>
      <c r="M1504" s="18"/>
      <c r="N1504" s="18" t="s">
        <v>40</v>
      </c>
      <c r="O1504" s="18" t="s">
        <v>362</v>
      </c>
      <c r="P1504" s="18" t="s">
        <v>363</v>
      </c>
      <c r="Q1504" s="18" t="s">
        <v>364</v>
      </c>
      <c r="R1504" s="18" t="s">
        <v>663</v>
      </c>
      <c r="S1504" s="18" t="s">
        <v>13118</v>
      </c>
      <c r="T1504" s="18" t="s">
        <v>1443</v>
      </c>
      <c r="U1504" s="18" t="s">
        <v>3575</v>
      </c>
      <c r="V1504" s="18"/>
      <c r="W1504" s="18"/>
      <c r="X1504" s="18" t="s">
        <v>1447</v>
      </c>
      <c r="Y1504" s="18" t="s">
        <v>1219</v>
      </c>
      <c r="Z1504" s="18" t="s">
        <v>41</v>
      </c>
      <c r="AA1504" s="18" t="s">
        <v>637</v>
      </c>
      <c r="AB1504" s="18" t="s">
        <v>486</v>
      </c>
      <c r="AC1504" s="18"/>
      <c r="AD1504" s="18"/>
      <c r="AE1504" s="18"/>
      <c r="AF1504" s="18"/>
      <c r="AG1504" s="18"/>
      <c r="AH1504" s="18" t="s">
        <v>71</v>
      </c>
      <c r="AI1504" s="20" t="s">
        <v>956</v>
      </c>
      <c r="AJ1504" s="53" t="s">
        <v>10412</v>
      </c>
      <c r="AK1504" s="53" t="s">
        <v>10398</v>
      </c>
      <c r="AL1504" s="53" t="str">
        <f>TEXT(Table13[[#This Row],[Start Date]],"DDD")</f>
        <v>Sat</v>
      </c>
      <c r="AM1504" s="12" t="str">
        <f>TEXT(RAW!$C1504,"MMM")</f>
        <v>Jul</v>
      </c>
      <c r="AN1504" s="12" t="str">
        <f>TEXT(RAW!$C1504,"YYYY")</f>
        <v>2022</v>
      </c>
      <c r="AO1504" s="54">
        <f t="shared" si="23"/>
        <v>0</v>
      </c>
      <c r="AR1504" s="55"/>
      <c r="AS1504" s="55"/>
    </row>
    <row r="1505" spans="1:45" ht="12.6" customHeight="1" x14ac:dyDescent="0.2">
      <c r="A1505" s="17" t="s">
        <v>13114</v>
      </c>
      <c r="B1505" s="19"/>
      <c r="C1505" s="19">
        <v>44748</v>
      </c>
      <c r="D1505" s="19">
        <v>44748</v>
      </c>
      <c r="E1505" s="18" t="s">
        <v>142</v>
      </c>
      <c r="F1505" s="28">
        <v>44748</v>
      </c>
      <c r="G1505" s="18" t="s">
        <v>118</v>
      </c>
      <c r="H1505" s="18" t="s">
        <v>357</v>
      </c>
      <c r="I1505" s="18" t="s">
        <v>6633</v>
      </c>
      <c r="J1505" s="18" t="s">
        <v>13132</v>
      </c>
      <c r="K1505" s="18" t="s">
        <v>1154</v>
      </c>
      <c r="L1505" s="18"/>
      <c r="M1505" s="18"/>
      <c r="N1505" s="18"/>
      <c r="O1505" s="18" t="s">
        <v>362</v>
      </c>
      <c r="P1505" s="18" t="s">
        <v>363</v>
      </c>
      <c r="Q1505" s="18" t="s">
        <v>429</v>
      </c>
      <c r="R1505" s="18" t="s">
        <v>395</v>
      </c>
      <c r="S1505" s="18" t="s">
        <v>13127</v>
      </c>
      <c r="T1505" s="18"/>
      <c r="U1505" s="18" t="s">
        <v>5541</v>
      </c>
      <c r="V1505" s="18" t="s">
        <v>6634</v>
      </c>
      <c r="W1505" s="18" t="s">
        <v>6634</v>
      </c>
      <c r="X1505" s="18"/>
      <c r="Y1505" s="18"/>
      <c r="Z1505" s="18"/>
      <c r="AA1505" s="18"/>
      <c r="AB1505" s="18"/>
      <c r="AC1505" s="18" t="s">
        <v>6635</v>
      </c>
      <c r="AD1505" s="18" t="s">
        <v>6634</v>
      </c>
      <c r="AE1505" s="18" t="s">
        <v>42</v>
      </c>
      <c r="AF1505" s="18" t="s">
        <v>43</v>
      </c>
      <c r="AG1505" s="18" t="s">
        <v>1132</v>
      </c>
      <c r="AH1505" s="18" t="s">
        <v>43</v>
      </c>
      <c r="AI1505" s="20" t="s">
        <v>4864</v>
      </c>
      <c r="AJ1505" s="53" t="s">
        <v>10412</v>
      </c>
      <c r="AK1505" s="53" t="s">
        <v>10398</v>
      </c>
      <c r="AL1505" s="53" t="str">
        <f>TEXT(Table13[[#This Row],[Start Date]],"DDD")</f>
        <v>Wed</v>
      </c>
      <c r="AM1505" s="12" t="str">
        <f>TEXT(RAW!$C1505,"MMM")</f>
        <v>Jul</v>
      </c>
      <c r="AN1505" s="12" t="str">
        <f>TEXT(RAW!$C1505,"YYYY")</f>
        <v>2022</v>
      </c>
      <c r="AO1505" s="54">
        <f t="shared" si="23"/>
        <v>5.2083333333333259E-2</v>
      </c>
      <c r="AR1505" s="55"/>
      <c r="AS1505" s="55"/>
    </row>
    <row r="1506" spans="1:45" ht="12.6" customHeight="1" x14ac:dyDescent="0.2">
      <c r="A1506" s="17" t="s">
        <v>13114</v>
      </c>
      <c r="B1506" s="28">
        <v>44826</v>
      </c>
      <c r="C1506" s="19">
        <v>44826</v>
      </c>
      <c r="D1506" s="19"/>
      <c r="E1506" s="18"/>
      <c r="F1506" s="18"/>
      <c r="G1506" s="18"/>
      <c r="H1506" s="18" t="s">
        <v>357</v>
      </c>
      <c r="I1506" s="18" t="s">
        <v>6636</v>
      </c>
      <c r="J1506" s="18" t="s">
        <v>2597</v>
      </c>
      <c r="K1506" s="18" t="s">
        <v>67</v>
      </c>
      <c r="L1506" s="18" t="s">
        <v>5258</v>
      </c>
      <c r="M1506" s="18"/>
      <c r="N1506" s="18" t="s">
        <v>40</v>
      </c>
      <c r="O1506" s="18" t="s">
        <v>362</v>
      </c>
      <c r="P1506" s="18" t="s">
        <v>363</v>
      </c>
      <c r="Q1506" s="18" t="s">
        <v>3475</v>
      </c>
      <c r="R1506" s="18" t="s">
        <v>395</v>
      </c>
      <c r="S1506" s="18" t="s">
        <v>13129</v>
      </c>
      <c r="T1506" s="18"/>
      <c r="U1506" s="18" t="s">
        <v>6637</v>
      </c>
      <c r="V1506" s="18"/>
      <c r="W1506" s="18"/>
      <c r="X1506" s="18"/>
      <c r="Y1506" s="18"/>
      <c r="Z1506" s="18"/>
      <c r="AA1506" s="18"/>
      <c r="AB1506" s="18" t="s">
        <v>5262</v>
      </c>
      <c r="AC1506" s="18"/>
      <c r="AD1506" s="18"/>
      <c r="AE1506" s="18"/>
      <c r="AF1506" s="18"/>
      <c r="AG1506" s="18"/>
      <c r="AH1506" s="18" t="s">
        <v>71</v>
      </c>
      <c r="AI1506" s="20" t="s">
        <v>2607</v>
      </c>
      <c r="AJ1506" s="53" t="s">
        <v>10412</v>
      </c>
      <c r="AK1506" s="53" t="s">
        <v>10398</v>
      </c>
      <c r="AL1506" s="53" t="str">
        <f>TEXT(Table13[[#This Row],[Start Date]],"DDD")</f>
        <v>Sat</v>
      </c>
      <c r="AM1506" s="12" t="str">
        <f>TEXT(RAW!$C1506,"MMM")</f>
        <v>Sep</v>
      </c>
      <c r="AN1506" s="12" t="str">
        <f>TEXT(RAW!$C1506,"YYYY")</f>
        <v>2022</v>
      </c>
      <c r="AO1506" s="54">
        <f t="shared" si="23"/>
        <v>0</v>
      </c>
      <c r="AR1506" s="55"/>
      <c r="AS1506" s="55"/>
    </row>
    <row r="1507" spans="1:45" ht="12.6" customHeight="1" x14ac:dyDescent="0.2">
      <c r="A1507" s="17" t="s">
        <v>13114</v>
      </c>
      <c r="B1507" s="28">
        <v>44775</v>
      </c>
      <c r="C1507" s="19">
        <v>44775</v>
      </c>
      <c r="D1507" s="19">
        <v>44775</v>
      </c>
      <c r="E1507" s="18" t="s">
        <v>159</v>
      </c>
      <c r="F1507" s="28">
        <v>44775</v>
      </c>
      <c r="G1507" s="18" t="s">
        <v>208</v>
      </c>
      <c r="H1507" s="18" t="s">
        <v>357</v>
      </c>
      <c r="I1507" s="18" t="s">
        <v>6638</v>
      </c>
      <c r="J1507" s="18" t="s">
        <v>13130</v>
      </c>
      <c r="K1507" s="18" t="s">
        <v>107</v>
      </c>
      <c r="L1507" s="18" t="s">
        <v>849</v>
      </c>
      <c r="M1507" s="18"/>
      <c r="N1507" s="18" t="s">
        <v>40</v>
      </c>
      <c r="O1507" s="18" t="s">
        <v>362</v>
      </c>
      <c r="P1507" s="18" t="s">
        <v>363</v>
      </c>
      <c r="Q1507" s="18" t="s">
        <v>552</v>
      </c>
      <c r="R1507" s="18" t="s">
        <v>395</v>
      </c>
      <c r="S1507" s="18" t="s">
        <v>13128</v>
      </c>
      <c r="T1507" s="18" t="s">
        <v>850</v>
      </c>
      <c r="U1507" s="18" t="s">
        <v>6639</v>
      </c>
      <c r="V1507" s="18" t="s">
        <v>1949</v>
      </c>
      <c r="W1507" s="18" t="s">
        <v>555</v>
      </c>
      <c r="X1507" s="18" t="s">
        <v>852</v>
      </c>
      <c r="Y1507" s="18" t="s">
        <v>853</v>
      </c>
      <c r="Z1507" s="18" t="s">
        <v>41</v>
      </c>
      <c r="AA1507" s="18" t="s">
        <v>854</v>
      </c>
      <c r="AB1507" s="18" t="s">
        <v>855</v>
      </c>
      <c r="AC1507" s="18" t="s">
        <v>6640</v>
      </c>
      <c r="AD1507" s="18" t="s">
        <v>555</v>
      </c>
      <c r="AE1507" s="18" t="s">
        <v>42</v>
      </c>
      <c r="AF1507" s="18" t="s">
        <v>43</v>
      </c>
      <c r="AG1507" s="18" t="s">
        <v>1361</v>
      </c>
      <c r="AH1507" s="18" t="s">
        <v>43</v>
      </c>
      <c r="AI1507" s="20" t="s">
        <v>169</v>
      </c>
      <c r="AJ1507" s="53" t="s">
        <v>10412</v>
      </c>
      <c r="AK1507" s="53" t="s">
        <v>10398</v>
      </c>
      <c r="AL1507" s="53" t="str">
        <f>TEXT(Table13[[#This Row],[Start Date]],"DDD")</f>
        <v>Tue</v>
      </c>
      <c r="AM1507" s="12" t="str">
        <f>TEXT(RAW!$C1507,"MMM")</f>
        <v>Aug</v>
      </c>
      <c r="AN1507" s="12" t="str">
        <f>TEXT(RAW!$C1507,"YYYY")</f>
        <v>2022</v>
      </c>
      <c r="AO1507" s="54">
        <f t="shared" si="23"/>
        <v>7.2916666666666741E-2</v>
      </c>
      <c r="AR1507" s="55"/>
      <c r="AS1507" s="55"/>
    </row>
    <row r="1508" spans="1:45" ht="12.6" customHeight="1" x14ac:dyDescent="0.2">
      <c r="A1508" s="17" t="s">
        <v>13114</v>
      </c>
      <c r="B1508" s="28">
        <v>44775</v>
      </c>
      <c r="C1508" s="19">
        <v>44775</v>
      </c>
      <c r="D1508" s="19"/>
      <c r="E1508" s="18"/>
      <c r="F1508" s="18"/>
      <c r="G1508" s="18"/>
      <c r="H1508" s="18" t="s">
        <v>357</v>
      </c>
      <c r="I1508" s="18" t="s">
        <v>6641</v>
      </c>
      <c r="J1508" s="18" t="s">
        <v>13130</v>
      </c>
      <c r="K1508" s="18" t="s">
        <v>154</v>
      </c>
      <c r="L1508" s="18" t="s">
        <v>729</v>
      </c>
      <c r="M1508" s="18"/>
      <c r="N1508" s="18" t="s">
        <v>40</v>
      </c>
      <c r="O1508" s="18" t="s">
        <v>362</v>
      </c>
      <c r="P1508" s="18" t="s">
        <v>363</v>
      </c>
      <c r="Q1508" s="18" t="s">
        <v>534</v>
      </c>
      <c r="R1508" s="18" t="s">
        <v>395</v>
      </c>
      <c r="S1508" s="18" t="s">
        <v>13118</v>
      </c>
      <c r="T1508" s="18" t="s">
        <v>2997</v>
      </c>
      <c r="U1508" s="18" t="s">
        <v>6642</v>
      </c>
      <c r="V1508" s="18"/>
      <c r="W1508" s="18"/>
      <c r="X1508" s="18" t="s">
        <v>41</v>
      </c>
      <c r="Y1508" s="18">
        <v>70813418871</v>
      </c>
      <c r="Z1508" s="18"/>
      <c r="AA1508" s="18" t="s">
        <v>538</v>
      </c>
      <c r="AB1508" s="18" t="s">
        <v>734</v>
      </c>
      <c r="AC1508" s="18"/>
      <c r="AD1508" s="18"/>
      <c r="AE1508" s="18"/>
      <c r="AF1508" s="18"/>
      <c r="AG1508" s="18"/>
      <c r="AH1508" s="18" t="s">
        <v>71</v>
      </c>
      <c r="AI1508" s="20" t="s">
        <v>44</v>
      </c>
      <c r="AJ1508" s="53" t="s">
        <v>10412</v>
      </c>
      <c r="AK1508" s="53" t="s">
        <v>10398</v>
      </c>
      <c r="AL1508" s="53" t="str">
        <f>TEXT(Table13[[#This Row],[Start Date]],"DDD")</f>
        <v>Sat</v>
      </c>
      <c r="AM1508" s="12" t="str">
        <f>TEXT(RAW!$C1508,"MMM")</f>
        <v>Aug</v>
      </c>
      <c r="AN1508" s="12" t="str">
        <f>TEXT(RAW!$C1508,"YYYY")</f>
        <v>2022</v>
      </c>
      <c r="AO1508" s="54">
        <f t="shared" si="23"/>
        <v>0</v>
      </c>
      <c r="AR1508" s="55"/>
      <c r="AS1508" s="55"/>
    </row>
    <row r="1509" spans="1:45" ht="12.6" customHeight="1" x14ac:dyDescent="0.2">
      <c r="A1509" s="17" t="s">
        <v>13114</v>
      </c>
      <c r="B1509" s="28">
        <v>44775</v>
      </c>
      <c r="C1509" s="19">
        <v>44775</v>
      </c>
      <c r="D1509" s="19">
        <v>44776</v>
      </c>
      <c r="E1509" s="18" t="s">
        <v>105</v>
      </c>
      <c r="F1509" s="28">
        <v>44776</v>
      </c>
      <c r="G1509" s="18" t="s">
        <v>45</v>
      </c>
      <c r="H1509" s="18" t="s">
        <v>357</v>
      </c>
      <c r="I1509" s="18" t="s">
        <v>6643</v>
      </c>
      <c r="J1509" s="18" t="s">
        <v>13130</v>
      </c>
      <c r="K1509" s="18" t="s">
        <v>107</v>
      </c>
      <c r="L1509" s="18" t="s">
        <v>729</v>
      </c>
      <c r="M1509" s="18"/>
      <c r="N1509" s="18" t="s">
        <v>40</v>
      </c>
      <c r="O1509" s="18" t="s">
        <v>362</v>
      </c>
      <c r="P1509" s="18" t="s">
        <v>363</v>
      </c>
      <c r="Q1509" s="18" t="s">
        <v>534</v>
      </c>
      <c r="R1509" s="18" t="s">
        <v>395</v>
      </c>
      <c r="S1509" s="18" t="s">
        <v>13123</v>
      </c>
      <c r="T1509" s="18" t="s">
        <v>730</v>
      </c>
      <c r="U1509" s="18" t="s">
        <v>6644</v>
      </c>
      <c r="V1509" s="18" t="s">
        <v>6645</v>
      </c>
      <c r="W1509" s="18" t="s">
        <v>6308</v>
      </c>
      <c r="X1509" s="18" t="s">
        <v>41</v>
      </c>
      <c r="Y1509" s="18">
        <v>70813418832</v>
      </c>
      <c r="Z1509" s="18"/>
      <c r="AA1509" s="18" t="s">
        <v>538</v>
      </c>
      <c r="AB1509" s="18" t="s">
        <v>734</v>
      </c>
      <c r="AC1509" s="18" t="s">
        <v>6646</v>
      </c>
      <c r="AD1509" s="18" t="s">
        <v>6308</v>
      </c>
      <c r="AE1509" s="18" t="s">
        <v>42</v>
      </c>
      <c r="AF1509" s="18" t="s">
        <v>43</v>
      </c>
      <c r="AG1509" s="18" t="s">
        <v>736</v>
      </c>
      <c r="AH1509" s="18" t="s">
        <v>43</v>
      </c>
      <c r="AI1509" s="20" t="s">
        <v>279</v>
      </c>
      <c r="AJ1509" s="53" t="s">
        <v>10412</v>
      </c>
      <c r="AK1509" s="53" t="s">
        <v>10398</v>
      </c>
      <c r="AL1509" s="53" t="str">
        <f>TEXT(Table13[[#This Row],[Start Date]],"DDD")</f>
        <v>Wed</v>
      </c>
      <c r="AM1509" s="12" t="str">
        <f>TEXT(RAW!$C1509,"MMM")</f>
        <v>Aug</v>
      </c>
      <c r="AN1509" s="12" t="str">
        <f>TEXT(RAW!$C1509,"YYYY")</f>
        <v>2022</v>
      </c>
      <c r="AO1509" s="54">
        <f t="shared" si="23"/>
        <v>4.1666666666666685E-2</v>
      </c>
      <c r="AR1509" s="55"/>
      <c r="AS1509" s="55"/>
    </row>
    <row r="1510" spans="1:45" ht="12.6" customHeight="1" x14ac:dyDescent="0.2">
      <c r="A1510" s="17" t="s">
        <v>13114</v>
      </c>
      <c r="B1510" s="28">
        <v>44776</v>
      </c>
      <c r="C1510" s="19">
        <v>44776</v>
      </c>
      <c r="D1510" s="19"/>
      <c r="E1510" s="18"/>
      <c r="F1510" s="18"/>
      <c r="G1510" s="18"/>
      <c r="H1510" s="18" t="s">
        <v>357</v>
      </c>
      <c r="I1510" s="18" t="s">
        <v>6647</v>
      </c>
      <c r="J1510" s="18" t="s">
        <v>13133</v>
      </c>
      <c r="K1510" s="18" t="s">
        <v>67</v>
      </c>
      <c r="L1510" s="18" t="s">
        <v>791</v>
      </c>
      <c r="M1510" s="18"/>
      <c r="N1510" s="18" t="s">
        <v>40</v>
      </c>
      <c r="O1510" s="18" t="s">
        <v>362</v>
      </c>
      <c r="P1510" s="18" t="s">
        <v>363</v>
      </c>
      <c r="Q1510" s="18" t="s">
        <v>792</v>
      </c>
      <c r="R1510" s="18" t="s">
        <v>395</v>
      </c>
      <c r="S1510" s="18" t="s">
        <v>13118</v>
      </c>
      <c r="T1510" s="18" t="s">
        <v>793</v>
      </c>
      <c r="U1510" s="18" t="s">
        <v>6648</v>
      </c>
      <c r="V1510" s="18"/>
      <c r="W1510" s="18"/>
      <c r="X1510" s="18" t="s">
        <v>795</v>
      </c>
      <c r="Y1510" s="18" t="s">
        <v>796</v>
      </c>
      <c r="Z1510" s="18" t="s">
        <v>41</v>
      </c>
      <c r="AA1510" s="18" t="s">
        <v>797</v>
      </c>
      <c r="AB1510" s="18" t="s">
        <v>486</v>
      </c>
      <c r="AC1510" s="18"/>
      <c r="AD1510" s="18"/>
      <c r="AE1510" s="18"/>
      <c r="AF1510" s="18"/>
      <c r="AG1510" s="18"/>
      <c r="AH1510" s="18" t="s">
        <v>71</v>
      </c>
      <c r="AI1510" s="20" t="s">
        <v>652</v>
      </c>
      <c r="AJ1510" s="53" t="s">
        <v>10412</v>
      </c>
      <c r="AK1510" s="53" t="s">
        <v>10398</v>
      </c>
      <c r="AL1510" s="53" t="str">
        <f>TEXT(Table13[[#This Row],[Start Date]],"DDD")</f>
        <v>Sat</v>
      </c>
      <c r="AM1510" s="12" t="str">
        <f>TEXT(RAW!$C1510,"MMM")</f>
        <v>Aug</v>
      </c>
      <c r="AN1510" s="12" t="str">
        <f>TEXT(RAW!$C1510,"YYYY")</f>
        <v>2022</v>
      </c>
      <c r="AO1510" s="54">
        <f t="shared" si="23"/>
        <v>0</v>
      </c>
      <c r="AR1510" s="55"/>
      <c r="AS1510" s="55"/>
    </row>
    <row r="1511" spans="1:45" ht="12.6" customHeight="1" x14ac:dyDescent="0.2">
      <c r="A1511" s="17" t="s">
        <v>13114</v>
      </c>
      <c r="B1511" s="19"/>
      <c r="C1511" s="19">
        <v>44776</v>
      </c>
      <c r="D1511" s="19">
        <v>44776</v>
      </c>
      <c r="E1511" s="18" t="s">
        <v>176</v>
      </c>
      <c r="F1511" s="28">
        <v>44776</v>
      </c>
      <c r="G1511" s="18" t="s">
        <v>61</v>
      </c>
      <c r="H1511" s="18" t="s">
        <v>357</v>
      </c>
      <c r="I1511" s="18" t="s">
        <v>6649</v>
      </c>
      <c r="J1511" s="18" t="s">
        <v>13133</v>
      </c>
      <c r="K1511" s="18" t="s">
        <v>67</v>
      </c>
      <c r="L1511" s="18"/>
      <c r="M1511" s="18"/>
      <c r="N1511" s="18"/>
      <c r="O1511" s="18" t="s">
        <v>362</v>
      </c>
      <c r="P1511" s="18" t="s">
        <v>363</v>
      </c>
      <c r="Q1511" s="18" t="s">
        <v>1478</v>
      </c>
      <c r="R1511" s="18" t="s">
        <v>663</v>
      </c>
      <c r="S1511" s="18" t="s">
        <v>13123</v>
      </c>
      <c r="T1511" s="18"/>
      <c r="U1511" s="18" t="s">
        <v>6650</v>
      </c>
      <c r="V1511" s="18" t="s">
        <v>6651</v>
      </c>
      <c r="W1511" s="18" t="s">
        <v>6652</v>
      </c>
      <c r="X1511" s="18"/>
      <c r="Y1511" s="18"/>
      <c r="Z1511" s="18"/>
      <c r="AA1511" s="18"/>
      <c r="AB1511" s="18"/>
      <c r="AC1511" s="18" t="s">
        <v>6653</v>
      </c>
      <c r="AD1511" s="18" t="s">
        <v>6652</v>
      </c>
      <c r="AE1511" s="18" t="s">
        <v>42</v>
      </c>
      <c r="AF1511" s="18" t="s">
        <v>43</v>
      </c>
      <c r="AG1511" s="18" t="s">
        <v>480</v>
      </c>
      <c r="AH1511" s="18" t="s">
        <v>43</v>
      </c>
      <c r="AI1511" s="20" t="s">
        <v>4762</v>
      </c>
      <c r="AJ1511" s="53" t="s">
        <v>10412</v>
      </c>
      <c r="AK1511" s="53" t="s">
        <v>10398</v>
      </c>
      <c r="AL1511" s="53" t="str">
        <f>TEXT(Table13[[#This Row],[Start Date]],"DDD")</f>
        <v>Wed</v>
      </c>
      <c r="AM1511" s="12" t="str">
        <f>TEXT(RAW!$C1511,"MMM")</f>
        <v>Aug</v>
      </c>
      <c r="AN1511" s="12" t="str">
        <f>TEXT(RAW!$C1511,"YYYY")</f>
        <v>2022</v>
      </c>
      <c r="AO1511" s="54">
        <f t="shared" si="23"/>
        <v>2.0833333333333259E-2</v>
      </c>
      <c r="AR1511" s="55"/>
      <c r="AS1511" s="55"/>
    </row>
    <row r="1512" spans="1:45" ht="12.6" customHeight="1" x14ac:dyDescent="0.2">
      <c r="A1512" s="17" t="s">
        <v>13114</v>
      </c>
      <c r="B1512" s="28">
        <v>44830</v>
      </c>
      <c r="C1512" s="19">
        <v>44830</v>
      </c>
      <c r="D1512" s="19">
        <v>44830</v>
      </c>
      <c r="E1512" s="18" t="s">
        <v>61</v>
      </c>
      <c r="F1512" s="28">
        <v>44830</v>
      </c>
      <c r="G1512" s="18" t="s">
        <v>48</v>
      </c>
      <c r="H1512" s="18" t="s">
        <v>357</v>
      </c>
      <c r="I1512" s="18" t="s">
        <v>6654</v>
      </c>
      <c r="J1512" s="18" t="s">
        <v>13133</v>
      </c>
      <c r="K1512" s="18" t="s">
        <v>67</v>
      </c>
      <c r="L1512" s="18" t="s">
        <v>4668</v>
      </c>
      <c r="M1512" s="18"/>
      <c r="N1512" s="18" t="s">
        <v>40</v>
      </c>
      <c r="O1512" s="18" t="s">
        <v>362</v>
      </c>
      <c r="P1512" s="18" t="s">
        <v>363</v>
      </c>
      <c r="Q1512" s="18" t="s">
        <v>477</v>
      </c>
      <c r="R1512" s="18" t="s">
        <v>55</v>
      </c>
      <c r="S1512" s="18" t="s">
        <v>13123</v>
      </c>
      <c r="T1512" s="18" t="s">
        <v>6655</v>
      </c>
      <c r="U1512" s="18" t="s">
        <v>6656</v>
      </c>
      <c r="V1512" s="18" t="s">
        <v>6657</v>
      </c>
      <c r="W1512" s="18" t="s">
        <v>6658</v>
      </c>
      <c r="X1512" s="18" t="s">
        <v>3343</v>
      </c>
      <c r="Y1512" s="18" t="s">
        <v>6659</v>
      </c>
      <c r="Z1512" s="18" t="s">
        <v>41</v>
      </c>
      <c r="AA1512" s="18" t="s">
        <v>3345</v>
      </c>
      <c r="AB1512" s="18" t="s">
        <v>486</v>
      </c>
      <c r="AC1512" s="18" t="s">
        <v>6660</v>
      </c>
      <c r="AD1512" s="18" t="s">
        <v>6658</v>
      </c>
      <c r="AE1512" s="18" t="s">
        <v>42</v>
      </c>
      <c r="AF1512" s="18" t="s">
        <v>43</v>
      </c>
      <c r="AG1512" s="18" t="s">
        <v>869</v>
      </c>
      <c r="AH1512" s="18" t="s">
        <v>43</v>
      </c>
      <c r="AI1512" s="20" t="s">
        <v>2797</v>
      </c>
      <c r="AJ1512" s="53" t="s">
        <v>10412</v>
      </c>
      <c r="AK1512" s="53" t="s">
        <v>113</v>
      </c>
      <c r="AL1512" s="53" t="str">
        <f>TEXT(Table13[[#This Row],[Start Date]],"DDD")</f>
        <v>Mon</v>
      </c>
      <c r="AM1512" s="12" t="str">
        <f>TEXT(RAW!$C1512,"MMM")</f>
        <v>Sep</v>
      </c>
      <c r="AN1512" s="12" t="str">
        <f>TEXT(RAW!$C1512,"YYYY")</f>
        <v>2022</v>
      </c>
      <c r="AO1512" s="54">
        <f t="shared" si="23"/>
        <v>1.3888888888888951E-2</v>
      </c>
      <c r="AR1512" s="55"/>
      <c r="AS1512" s="55"/>
    </row>
    <row r="1513" spans="1:45" ht="12.6" customHeight="1" x14ac:dyDescent="0.2">
      <c r="A1513" s="17" t="s">
        <v>13114</v>
      </c>
      <c r="B1513" s="28">
        <v>44831</v>
      </c>
      <c r="C1513" s="19">
        <v>44831</v>
      </c>
      <c r="D1513" s="19">
        <v>44827</v>
      </c>
      <c r="E1513" s="18" t="s">
        <v>91</v>
      </c>
      <c r="F1513" s="28">
        <v>44827</v>
      </c>
      <c r="G1513" s="18" t="s">
        <v>219</v>
      </c>
      <c r="H1513" s="18" t="s">
        <v>357</v>
      </c>
      <c r="I1513" s="18" t="s">
        <v>6661</v>
      </c>
      <c r="J1513" s="18" t="s">
        <v>13130</v>
      </c>
      <c r="K1513" s="18" t="s">
        <v>89</v>
      </c>
      <c r="L1513" s="18" t="s">
        <v>729</v>
      </c>
      <c r="M1513" s="18" t="s">
        <v>285</v>
      </c>
      <c r="N1513" s="18" t="s">
        <v>40</v>
      </c>
      <c r="O1513" s="18" t="s">
        <v>362</v>
      </c>
      <c r="P1513" s="18" t="s">
        <v>363</v>
      </c>
      <c r="Q1513" s="18" t="s">
        <v>534</v>
      </c>
      <c r="R1513" s="18" t="s">
        <v>395</v>
      </c>
      <c r="S1513" s="18" t="s">
        <v>13127</v>
      </c>
      <c r="T1513" s="18" t="s">
        <v>3232</v>
      </c>
      <c r="U1513" s="18" t="s">
        <v>6662</v>
      </c>
      <c r="V1513" s="18" t="s">
        <v>6663</v>
      </c>
      <c r="W1513" s="18" t="s">
        <v>6663</v>
      </c>
      <c r="X1513" s="18" t="s">
        <v>41</v>
      </c>
      <c r="Y1513" s="18">
        <v>70813418790</v>
      </c>
      <c r="Z1513" s="18"/>
      <c r="AA1513" s="18" t="s">
        <v>538</v>
      </c>
      <c r="AB1513" s="18" t="s">
        <v>734</v>
      </c>
      <c r="AC1513" s="18" t="s">
        <v>6664</v>
      </c>
      <c r="AD1513" s="18" t="s">
        <v>6663</v>
      </c>
      <c r="AE1513" s="18" t="s">
        <v>42</v>
      </c>
      <c r="AF1513" s="18" t="s">
        <v>43</v>
      </c>
      <c r="AG1513" s="18" t="s">
        <v>510</v>
      </c>
      <c r="AH1513" s="18" t="s">
        <v>43</v>
      </c>
      <c r="AI1513" s="20" t="s">
        <v>44</v>
      </c>
      <c r="AJ1513" s="53" t="s">
        <v>10412</v>
      </c>
      <c r="AK1513" s="53" t="s">
        <v>10398</v>
      </c>
      <c r="AL1513" s="53" t="str">
        <f>TEXT(Table13[[#This Row],[Start Date]],"DDD")</f>
        <v>Fri</v>
      </c>
      <c r="AM1513" s="12" t="str">
        <f>TEXT(RAW!$C1513,"MMM")</f>
        <v>Sep</v>
      </c>
      <c r="AN1513" s="12" t="str">
        <f>TEXT(RAW!$C1513,"YYYY")</f>
        <v>2022</v>
      </c>
      <c r="AO1513" s="54">
        <f t="shared" si="23"/>
        <v>3.819444444444442E-2</v>
      </c>
      <c r="AR1513" s="55"/>
      <c r="AS1513" s="55"/>
    </row>
    <row r="1514" spans="1:45" ht="12.6" customHeight="1" x14ac:dyDescent="0.2">
      <c r="A1514" s="17" t="s">
        <v>13114</v>
      </c>
      <c r="B1514" s="28">
        <v>44832</v>
      </c>
      <c r="C1514" s="19">
        <v>44832</v>
      </c>
      <c r="D1514" s="19">
        <v>44832</v>
      </c>
      <c r="E1514" s="18" t="s">
        <v>164</v>
      </c>
      <c r="F1514" s="28">
        <v>44832</v>
      </c>
      <c r="G1514" s="18" t="s">
        <v>36</v>
      </c>
      <c r="H1514" s="18" t="s">
        <v>357</v>
      </c>
      <c r="I1514" s="18" t="s">
        <v>6665</v>
      </c>
      <c r="J1514" s="18" t="s">
        <v>13133</v>
      </c>
      <c r="K1514" s="18" t="s">
        <v>965</v>
      </c>
      <c r="L1514" s="18" t="s">
        <v>5021</v>
      </c>
      <c r="M1514" s="18"/>
      <c r="N1514" s="18" t="s">
        <v>40</v>
      </c>
      <c r="O1514" s="18" t="s">
        <v>362</v>
      </c>
      <c r="P1514" s="18" t="s">
        <v>363</v>
      </c>
      <c r="Q1514" s="18" t="s">
        <v>364</v>
      </c>
      <c r="R1514" s="18" t="s">
        <v>663</v>
      </c>
      <c r="S1514" s="18" t="s">
        <v>13128</v>
      </c>
      <c r="T1514" s="18" t="s">
        <v>6446</v>
      </c>
      <c r="U1514" s="18" t="s">
        <v>6666</v>
      </c>
      <c r="V1514" s="18" t="s">
        <v>1087</v>
      </c>
      <c r="W1514" s="18" t="s">
        <v>1087</v>
      </c>
      <c r="X1514" s="18" t="s">
        <v>6448</v>
      </c>
      <c r="Y1514" s="18" t="s">
        <v>6449</v>
      </c>
      <c r="Z1514" s="18" t="s">
        <v>41</v>
      </c>
      <c r="AA1514" s="18" t="s">
        <v>6450</v>
      </c>
      <c r="AB1514" s="18" t="s">
        <v>486</v>
      </c>
      <c r="AC1514" s="18" t="s">
        <v>6667</v>
      </c>
      <c r="AD1514" s="18" t="s">
        <v>1087</v>
      </c>
      <c r="AE1514" s="18" t="s">
        <v>42</v>
      </c>
      <c r="AF1514" s="18" t="s">
        <v>43</v>
      </c>
      <c r="AG1514" s="18" t="s">
        <v>1132</v>
      </c>
      <c r="AH1514" s="18" t="s">
        <v>43</v>
      </c>
      <c r="AI1514" s="20" t="s">
        <v>970</v>
      </c>
      <c r="AJ1514" s="53" t="s">
        <v>10412</v>
      </c>
      <c r="AK1514" s="53" t="s">
        <v>10398</v>
      </c>
      <c r="AL1514" s="53" t="str">
        <f>TEXT(Table13[[#This Row],[Start Date]],"DDD")</f>
        <v>Wed</v>
      </c>
      <c r="AM1514" s="12" t="str">
        <f>TEXT(RAW!$C1514,"MMM")</f>
        <v>Sep</v>
      </c>
      <c r="AN1514" s="12" t="str">
        <f>TEXT(RAW!$C1514,"YYYY")</f>
        <v>2022</v>
      </c>
      <c r="AO1514" s="54">
        <f t="shared" si="23"/>
        <v>5.208333333333337E-2</v>
      </c>
      <c r="AR1514" s="55"/>
      <c r="AS1514" s="55"/>
    </row>
    <row r="1515" spans="1:45" ht="12.6" customHeight="1" x14ac:dyDescent="0.2">
      <c r="A1515" s="17" t="s">
        <v>13114</v>
      </c>
      <c r="B1515" s="28">
        <v>44832</v>
      </c>
      <c r="C1515" s="19">
        <v>44832</v>
      </c>
      <c r="D1515" s="19">
        <v>44832</v>
      </c>
      <c r="E1515" s="18" t="s">
        <v>188</v>
      </c>
      <c r="F1515" s="28">
        <v>44832</v>
      </c>
      <c r="G1515" s="18" t="s">
        <v>96</v>
      </c>
      <c r="H1515" s="18" t="s">
        <v>357</v>
      </c>
      <c r="I1515" s="18" t="s">
        <v>6668</v>
      </c>
      <c r="J1515" s="18" t="s">
        <v>13133</v>
      </c>
      <c r="K1515" s="18" t="s">
        <v>965</v>
      </c>
      <c r="L1515" s="18" t="s">
        <v>5021</v>
      </c>
      <c r="M1515" s="18"/>
      <c r="N1515" s="18" t="s">
        <v>40</v>
      </c>
      <c r="O1515" s="18" t="s">
        <v>362</v>
      </c>
      <c r="P1515" s="18" t="s">
        <v>363</v>
      </c>
      <c r="Q1515" s="18" t="s">
        <v>364</v>
      </c>
      <c r="R1515" s="18" t="s">
        <v>55</v>
      </c>
      <c r="S1515" s="18" t="s">
        <v>13128</v>
      </c>
      <c r="T1515" s="18" t="s">
        <v>6669</v>
      </c>
      <c r="U1515" s="18" t="s">
        <v>6670</v>
      </c>
      <c r="V1515" s="18" t="s">
        <v>1087</v>
      </c>
      <c r="W1515" s="18" t="s">
        <v>1087</v>
      </c>
      <c r="X1515" s="18" t="s">
        <v>6671</v>
      </c>
      <c r="Y1515" s="18" t="s">
        <v>6672</v>
      </c>
      <c r="Z1515" s="18" t="s">
        <v>41</v>
      </c>
      <c r="AA1515" s="18" t="s">
        <v>6673</v>
      </c>
      <c r="AB1515" s="18" t="s">
        <v>486</v>
      </c>
      <c r="AC1515" s="18" t="s">
        <v>6674</v>
      </c>
      <c r="AD1515" s="18" t="s">
        <v>1087</v>
      </c>
      <c r="AE1515" s="18" t="s">
        <v>42</v>
      </c>
      <c r="AF1515" s="18" t="s">
        <v>43</v>
      </c>
      <c r="AG1515" s="18" t="s">
        <v>1132</v>
      </c>
      <c r="AH1515" s="18" t="s">
        <v>43</v>
      </c>
      <c r="AI1515" s="20" t="s">
        <v>970</v>
      </c>
      <c r="AJ1515" s="53" t="s">
        <v>10412</v>
      </c>
      <c r="AK1515" s="53" t="s">
        <v>113</v>
      </c>
      <c r="AL1515" s="53" t="str">
        <f>TEXT(Table13[[#This Row],[Start Date]],"DDD")</f>
        <v>Wed</v>
      </c>
      <c r="AM1515" s="12" t="str">
        <f>TEXT(RAW!$C1515,"MMM")</f>
        <v>Sep</v>
      </c>
      <c r="AN1515" s="12" t="str">
        <f>TEXT(RAW!$C1515,"YYYY")</f>
        <v>2022</v>
      </c>
      <c r="AO1515" s="54">
        <f t="shared" si="23"/>
        <v>5.208333333333337E-2</v>
      </c>
      <c r="AR1515" s="55"/>
      <c r="AS1515" s="55"/>
    </row>
    <row r="1516" spans="1:45" ht="12.6" customHeight="1" x14ac:dyDescent="0.2">
      <c r="A1516" s="17" t="s">
        <v>13114</v>
      </c>
      <c r="B1516" s="19"/>
      <c r="C1516" s="19">
        <v>44776</v>
      </c>
      <c r="D1516" s="19">
        <v>44776</v>
      </c>
      <c r="E1516" s="18" t="s">
        <v>63</v>
      </c>
      <c r="F1516" s="28">
        <v>44776</v>
      </c>
      <c r="G1516" s="18" t="s">
        <v>36</v>
      </c>
      <c r="H1516" s="18" t="s">
        <v>357</v>
      </c>
      <c r="I1516" s="18" t="s">
        <v>6675</v>
      </c>
      <c r="J1516" s="18" t="s">
        <v>13131</v>
      </c>
      <c r="K1516" s="18" t="s">
        <v>67</v>
      </c>
      <c r="L1516" s="18"/>
      <c r="M1516" s="18"/>
      <c r="N1516" s="18"/>
      <c r="O1516" s="18" t="s">
        <v>362</v>
      </c>
      <c r="P1516" s="18" t="s">
        <v>363</v>
      </c>
      <c r="Q1516" s="18" t="s">
        <v>552</v>
      </c>
      <c r="R1516" s="18" t="s">
        <v>404</v>
      </c>
      <c r="S1516" s="18" t="s">
        <v>13128</v>
      </c>
      <c r="T1516" s="18"/>
      <c r="U1516" s="18" t="s">
        <v>6676</v>
      </c>
      <c r="V1516" s="18" t="s">
        <v>6677</v>
      </c>
      <c r="W1516" s="18" t="s">
        <v>6677</v>
      </c>
      <c r="X1516" s="18"/>
      <c r="Y1516" s="18"/>
      <c r="Z1516" s="18"/>
      <c r="AA1516" s="18"/>
      <c r="AB1516" s="18"/>
      <c r="AC1516" s="18" t="s">
        <v>6678</v>
      </c>
      <c r="AD1516" s="18" t="s">
        <v>6677</v>
      </c>
      <c r="AE1516" s="18" t="s">
        <v>42</v>
      </c>
      <c r="AF1516" s="18" t="s">
        <v>43</v>
      </c>
      <c r="AG1516" s="18" t="s">
        <v>736</v>
      </c>
      <c r="AH1516" s="18" t="s">
        <v>43</v>
      </c>
      <c r="AI1516" s="20" t="s">
        <v>473</v>
      </c>
      <c r="AJ1516" s="53" t="s">
        <v>10412</v>
      </c>
      <c r="AK1516" s="53" t="s">
        <v>10413</v>
      </c>
      <c r="AL1516" s="53" t="str">
        <f>TEXT(Table13[[#This Row],[Start Date]],"DDD")</f>
        <v>Wed</v>
      </c>
      <c r="AM1516" s="12" t="str">
        <f>TEXT(RAW!$C1516,"MMM")</f>
        <v>Aug</v>
      </c>
      <c r="AN1516" s="12" t="str">
        <f>TEXT(RAW!$C1516,"YYYY")</f>
        <v>2022</v>
      </c>
      <c r="AO1516" s="54">
        <f t="shared" si="23"/>
        <v>4.1666666666666685E-2</v>
      </c>
      <c r="AR1516" s="55"/>
      <c r="AS1516" s="55"/>
    </row>
    <row r="1517" spans="1:45" ht="12.6" customHeight="1" x14ac:dyDescent="0.2">
      <c r="A1517" s="17" t="s">
        <v>13114</v>
      </c>
      <c r="B1517" s="19"/>
      <c r="C1517" s="19">
        <v>44776</v>
      </c>
      <c r="D1517" s="19">
        <v>44768</v>
      </c>
      <c r="E1517" s="18" t="s">
        <v>36</v>
      </c>
      <c r="F1517" s="28">
        <v>44768</v>
      </c>
      <c r="G1517" s="18" t="s">
        <v>57</v>
      </c>
      <c r="H1517" s="18" t="s">
        <v>357</v>
      </c>
      <c r="I1517" s="18" t="s">
        <v>6679</v>
      </c>
      <c r="J1517" s="18" t="s">
        <v>13133</v>
      </c>
      <c r="K1517" s="18" t="s">
        <v>58</v>
      </c>
      <c r="L1517" s="18" t="s">
        <v>2598</v>
      </c>
      <c r="M1517" s="18"/>
      <c r="N1517" s="18"/>
      <c r="O1517" s="18" t="s">
        <v>362</v>
      </c>
      <c r="P1517" s="18" t="s">
        <v>363</v>
      </c>
      <c r="Q1517" s="18" t="s">
        <v>552</v>
      </c>
      <c r="R1517" s="18" t="s">
        <v>55</v>
      </c>
      <c r="S1517" s="18" t="s">
        <v>13120</v>
      </c>
      <c r="T1517" s="18"/>
      <c r="U1517" s="18" t="s">
        <v>182</v>
      </c>
      <c r="V1517" s="18" t="s">
        <v>55</v>
      </c>
      <c r="W1517" s="18" t="s">
        <v>182</v>
      </c>
      <c r="X1517" s="18"/>
      <c r="Y1517" s="18"/>
      <c r="Z1517" s="18"/>
      <c r="AA1517" s="18"/>
      <c r="AB1517" s="18" t="s">
        <v>727</v>
      </c>
      <c r="AC1517" s="18" t="s">
        <v>6680</v>
      </c>
      <c r="AD1517" s="18" t="s">
        <v>182</v>
      </c>
      <c r="AE1517" s="18" t="s">
        <v>42</v>
      </c>
      <c r="AF1517" s="18" t="s">
        <v>43</v>
      </c>
      <c r="AG1517" s="18" t="s">
        <v>377</v>
      </c>
      <c r="AH1517" s="18" t="s">
        <v>43</v>
      </c>
      <c r="AI1517" s="20" t="s">
        <v>571</v>
      </c>
      <c r="AJ1517" s="53" t="s">
        <v>58</v>
      </c>
      <c r="AK1517" s="53" t="s">
        <v>113</v>
      </c>
      <c r="AL1517" s="53" t="str">
        <f>TEXT(Table13[[#This Row],[Start Date]],"DDD")</f>
        <v>Tue</v>
      </c>
      <c r="AM1517" s="12" t="str">
        <f>TEXT(RAW!$C1517,"MMM")</f>
        <v>Aug</v>
      </c>
      <c r="AN1517" s="12" t="str">
        <f>TEXT(RAW!$C1517,"YYYY")</f>
        <v>2022</v>
      </c>
      <c r="AO1517" s="54">
        <f t="shared" si="23"/>
        <v>8.3333333333333315E-2</v>
      </c>
      <c r="AR1517" s="55"/>
      <c r="AS1517" s="55"/>
    </row>
    <row r="1518" spans="1:45" ht="12.6" customHeight="1" x14ac:dyDescent="0.2">
      <c r="A1518" s="17" t="s">
        <v>13114</v>
      </c>
      <c r="B1518" s="28">
        <v>44777</v>
      </c>
      <c r="C1518" s="19">
        <v>44777</v>
      </c>
      <c r="D1518" s="19"/>
      <c r="E1518" s="18"/>
      <c r="F1518" s="18"/>
      <c r="G1518" s="18"/>
      <c r="H1518" s="18" t="s">
        <v>357</v>
      </c>
      <c r="I1518" s="18" t="s">
        <v>6681</v>
      </c>
      <c r="J1518" s="18" t="s">
        <v>2597</v>
      </c>
      <c r="K1518" s="18" t="s">
        <v>574</v>
      </c>
      <c r="L1518" s="18" t="s">
        <v>2598</v>
      </c>
      <c r="M1518" s="18"/>
      <c r="N1518" s="18" t="s">
        <v>40</v>
      </c>
      <c r="O1518" s="18" t="s">
        <v>362</v>
      </c>
      <c r="P1518" s="18" t="s">
        <v>363</v>
      </c>
      <c r="Q1518" s="18" t="s">
        <v>552</v>
      </c>
      <c r="R1518" s="18" t="s">
        <v>395</v>
      </c>
      <c r="S1518" s="18" t="s">
        <v>13118</v>
      </c>
      <c r="T1518" s="18" t="s">
        <v>2599</v>
      </c>
      <c r="U1518" s="18" t="s">
        <v>6682</v>
      </c>
      <c r="V1518" s="18"/>
      <c r="W1518" s="18"/>
      <c r="X1518" s="18" t="s">
        <v>2603</v>
      </c>
      <c r="Y1518" s="18" t="s">
        <v>2604</v>
      </c>
      <c r="Z1518" s="18" t="s">
        <v>41</v>
      </c>
      <c r="AA1518" s="18" t="s">
        <v>2605</v>
      </c>
      <c r="AB1518" s="18" t="s">
        <v>727</v>
      </c>
      <c r="AC1518" s="18"/>
      <c r="AD1518" s="18"/>
      <c r="AE1518" s="18"/>
      <c r="AF1518" s="18"/>
      <c r="AG1518" s="18"/>
      <c r="AH1518" s="18" t="s">
        <v>71</v>
      </c>
      <c r="AI1518" s="20" t="s">
        <v>2607</v>
      </c>
      <c r="AJ1518" s="53" t="s">
        <v>10412</v>
      </c>
      <c r="AK1518" s="53" t="s">
        <v>10398</v>
      </c>
      <c r="AL1518" s="53" t="str">
        <f>TEXT(Table13[[#This Row],[Start Date]],"DDD")</f>
        <v>Sat</v>
      </c>
      <c r="AM1518" s="12" t="str">
        <f>TEXT(RAW!$C1518,"MMM")</f>
        <v>Aug</v>
      </c>
      <c r="AN1518" s="12" t="str">
        <f>TEXT(RAW!$C1518,"YYYY")</f>
        <v>2022</v>
      </c>
      <c r="AO1518" s="54">
        <f t="shared" si="23"/>
        <v>0</v>
      </c>
      <c r="AR1518" s="55"/>
      <c r="AS1518" s="55"/>
    </row>
    <row r="1519" spans="1:45" ht="12.6" customHeight="1" x14ac:dyDescent="0.2">
      <c r="A1519" s="17" t="s">
        <v>13114</v>
      </c>
      <c r="B1519" s="19"/>
      <c r="C1519" s="19">
        <v>44777</v>
      </c>
      <c r="D1519" s="19"/>
      <c r="E1519" s="18"/>
      <c r="F1519" s="18"/>
      <c r="G1519" s="18"/>
      <c r="H1519" s="18" t="s">
        <v>357</v>
      </c>
      <c r="I1519" s="18" t="s">
        <v>6683</v>
      </c>
      <c r="J1519" s="18" t="s">
        <v>13132</v>
      </c>
      <c r="K1519" s="18" t="s">
        <v>1154</v>
      </c>
      <c r="L1519" s="18"/>
      <c r="M1519" s="18"/>
      <c r="N1519" s="18"/>
      <c r="O1519" s="18" t="s">
        <v>362</v>
      </c>
      <c r="P1519" s="18" t="s">
        <v>363</v>
      </c>
      <c r="Q1519" s="18" t="s">
        <v>429</v>
      </c>
      <c r="R1519" s="18" t="s">
        <v>395</v>
      </c>
      <c r="S1519" s="18" t="s">
        <v>13127</v>
      </c>
      <c r="T1519" s="18"/>
      <c r="U1519" s="18" t="s">
        <v>6684</v>
      </c>
      <c r="V1519" s="18"/>
      <c r="W1519" s="18"/>
      <c r="X1519" s="18"/>
      <c r="Y1519" s="18"/>
      <c r="Z1519" s="18"/>
      <c r="AA1519" s="18"/>
      <c r="AB1519" s="18"/>
      <c r="AC1519" s="18"/>
      <c r="AD1519" s="18"/>
      <c r="AE1519" s="18"/>
      <c r="AF1519" s="18"/>
      <c r="AG1519" s="18"/>
      <c r="AH1519" s="18" t="s">
        <v>71</v>
      </c>
      <c r="AI1519" s="20" t="s">
        <v>4864</v>
      </c>
      <c r="AJ1519" s="53" t="s">
        <v>10412</v>
      </c>
      <c r="AK1519" s="53" t="s">
        <v>10398</v>
      </c>
      <c r="AL1519" s="53" t="str">
        <f>TEXT(Table13[[#This Row],[Start Date]],"DDD")</f>
        <v>Sat</v>
      </c>
      <c r="AM1519" s="12" t="str">
        <f>TEXT(RAW!$C1519,"MMM")</f>
        <v>Aug</v>
      </c>
      <c r="AN1519" s="12" t="str">
        <f>TEXT(RAW!$C1519,"YYYY")</f>
        <v>2022</v>
      </c>
      <c r="AO1519" s="54">
        <f t="shared" si="23"/>
        <v>0</v>
      </c>
      <c r="AR1519" s="55"/>
      <c r="AS1519" s="55"/>
    </row>
    <row r="1520" spans="1:45" ht="12.6" customHeight="1" x14ac:dyDescent="0.2">
      <c r="A1520" s="17" t="s">
        <v>13114</v>
      </c>
      <c r="B1520" s="28">
        <v>44837</v>
      </c>
      <c r="C1520" s="19">
        <v>44837</v>
      </c>
      <c r="D1520" s="19">
        <v>44834</v>
      </c>
      <c r="E1520" s="18" t="s">
        <v>220</v>
      </c>
      <c r="F1520" s="28">
        <v>44834</v>
      </c>
      <c r="G1520" s="18" t="s">
        <v>126</v>
      </c>
      <c r="H1520" s="18" t="s">
        <v>357</v>
      </c>
      <c r="I1520" s="18" t="s">
        <v>6685</v>
      </c>
      <c r="J1520" s="18" t="s">
        <v>13130</v>
      </c>
      <c r="K1520" s="18" t="s">
        <v>86</v>
      </c>
      <c r="L1520" s="18" t="s">
        <v>87</v>
      </c>
      <c r="M1520" s="18"/>
      <c r="N1520" s="18" t="s">
        <v>40</v>
      </c>
      <c r="O1520" s="18" t="s">
        <v>362</v>
      </c>
      <c r="P1520" s="18" t="s">
        <v>363</v>
      </c>
      <c r="Q1520" s="18" t="s">
        <v>552</v>
      </c>
      <c r="R1520" s="18" t="s">
        <v>395</v>
      </c>
      <c r="S1520" s="18" t="s">
        <v>13113</v>
      </c>
      <c r="T1520" s="18"/>
      <c r="U1520" s="18" t="s">
        <v>6686</v>
      </c>
      <c r="V1520" s="18" t="s">
        <v>6687</v>
      </c>
      <c r="W1520" s="18" t="s">
        <v>6688</v>
      </c>
      <c r="X1520" s="18"/>
      <c r="Y1520" s="18"/>
      <c r="Z1520" s="18"/>
      <c r="AA1520" s="18"/>
      <c r="AB1520" s="18" t="s">
        <v>216</v>
      </c>
      <c r="AC1520" s="18" t="s">
        <v>6689</v>
      </c>
      <c r="AD1520" s="18" t="s">
        <v>6688</v>
      </c>
      <c r="AE1520" s="18" t="s">
        <v>42</v>
      </c>
      <c r="AF1520" s="18" t="s">
        <v>43</v>
      </c>
      <c r="AG1520" s="18" t="s">
        <v>547</v>
      </c>
      <c r="AH1520" s="18" t="s">
        <v>43</v>
      </c>
      <c r="AI1520" s="20" t="s">
        <v>217</v>
      </c>
      <c r="AJ1520" s="53" t="s">
        <v>86</v>
      </c>
      <c r="AK1520" s="53" t="s">
        <v>10398</v>
      </c>
      <c r="AL1520" s="53" t="str">
        <f>TEXT(Table13[[#This Row],[Start Date]],"DDD")</f>
        <v>Fri</v>
      </c>
      <c r="AM1520" s="12" t="str">
        <f>TEXT(RAW!$C1520,"MMM")</f>
        <v>Oct</v>
      </c>
      <c r="AN1520" s="12" t="str">
        <f>TEXT(RAW!$C1520,"YYYY")</f>
        <v>2022</v>
      </c>
      <c r="AO1520" s="54">
        <f t="shared" si="23"/>
        <v>2.4305555555555525E-2</v>
      </c>
      <c r="AR1520" s="55"/>
      <c r="AS1520" s="55"/>
    </row>
    <row r="1521" spans="1:45" ht="12.6" customHeight="1" x14ac:dyDescent="0.2">
      <c r="A1521" s="17" t="s">
        <v>13114</v>
      </c>
      <c r="B1521" s="28">
        <v>44832</v>
      </c>
      <c r="C1521" s="19">
        <v>44832</v>
      </c>
      <c r="D1521" s="19"/>
      <c r="E1521" s="18"/>
      <c r="F1521" s="18"/>
      <c r="G1521" s="18"/>
      <c r="H1521" s="18" t="s">
        <v>357</v>
      </c>
      <c r="I1521" s="18" t="s">
        <v>6690</v>
      </c>
      <c r="J1521" s="18" t="s">
        <v>13133</v>
      </c>
      <c r="K1521" s="18" t="s">
        <v>106</v>
      </c>
      <c r="L1521" s="18" t="s">
        <v>1781</v>
      </c>
      <c r="M1521" s="18" t="s">
        <v>285</v>
      </c>
      <c r="N1521" s="18" t="s">
        <v>40</v>
      </c>
      <c r="O1521" s="18" t="s">
        <v>362</v>
      </c>
      <c r="P1521" s="18" t="s">
        <v>363</v>
      </c>
      <c r="Q1521" s="18" t="s">
        <v>374</v>
      </c>
      <c r="R1521" s="18" t="s">
        <v>819</v>
      </c>
      <c r="S1521" s="18" t="s">
        <v>13118</v>
      </c>
      <c r="T1521" s="18" t="s">
        <v>3191</v>
      </c>
      <c r="U1521" s="18" t="s">
        <v>6691</v>
      </c>
      <c r="V1521" s="18"/>
      <c r="W1521" s="18"/>
      <c r="X1521" s="18" t="s">
        <v>881</v>
      </c>
      <c r="Y1521" s="18" t="s">
        <v>3193</v>
      </c>
      <c r="Z1521" s="18" t="s">
        <v>41</v>
      </c>
      <c r="AA1521" s="18" t="s">
        <v>1398</v>
      </c>
      <c r="AB1521" s="18" t="s">
        <v>486</v>
      </c>
      <c r="AC1521" s="18"/>
      <c r="AD1521" s="18"/>
      <c r="AE1521" s="18"/>
      <c r="AF1521" s="18"/>
      <c r="AG1521" s="18"/>
      <c r="AH1521" s="18" t="s">
        <v>71</v>
      </c>
      <c r="AI1521" s="20" t="s">
        <v>769</v>
      </c>
      <c r="AJ1521" s="53" t="s">
        <v>10412</v>
      </c>
      <c r="AK1521" s="53" t="s">
        <v>10398</v>
      </c>
      <c r="AL1521" s="53" t="str">
        <f>TEXT(Table13[[#This Row],[Start Date]],"DDD")</f>
        <v>Sat</v>
      </c>
      <c r="AM1521" s="12" t="str">
        <f>TEXT(RAW!$C1521,"MMM")</f>
        <v>Sep</v>
      </c>
      <c r="AN1521" s="12" t="str">
        <f>TEXT(RAW!$C1521,"YYYY")</f>
        <v>2022</v>
      </c>
      <c r="AO1521" s="54">
        <f t="shared" si="23"/>
        <v>0</v>
      </c>
      <c r="AR1521" s="55"/>
      <c r="AS1521" s="55"/>
    </row>
    <row r="1522" spans="1:45" ht="12.6" customHeight="1" x14ac:dyDescent="0.2">
      <c r="A1522" s="17" t="s">
        <v>13114</v>
      </c>
      <c r="B1522" s="28">
        <v>44832</v>
      </c>
      <c r="C1522" s="19">
        <v>44832</v>
      </c>
      <c r="D1522" s="19">
        <v>44833</v>
      </c>
      <c r="E1522" s="18" t="s">
        <v>82</v>
      </c>
      <c r="F1522" s="28">
        <v>44833</v>
      </c>
      <c r="G1522" s="18" t="s">
        <v>79</v>
      </c>
      <c r="H1522" s="18" t="s">
        <v>357</v>
      </c>
      <c r="I1522" s="18" t="s">
        <v>6692</v>
      </c>
      <c r="J1522" s="18" t="s">
        <v>13133</v>
      </c>
      <c r="K1522" s="18" t="s">
        <v>67</v>
      </c>
      <c r="L1522" s="18" t="s">
        <v>6562</v>
      </c>
      <c r="M1522" s="18"/>
      <c r="N1522" s="18" t="s">
        <v>40</v>
      </c>
      <c r="O1522" s="18" t="s">
        <v>362</v>
      </c>
      <c r="P1522" s="18" t="s">
        <v>363</v>
      </c>
      <c r="Q1522" s="18" t="s">
        <v>364</v>
      </c>
      <c r="R1522" s="18" t="s">
        <v>395</v>
      </c>
      <c r="S1522" s="18" t="s">
        <v>13127</v>
      </c>
      <c r="T1522" s="18" t="s">
        <v>6563</v>
      </c>
      <c r="U1522" s="18" t="s">
        <v>6693</v>
      </c>
      <c r="V1522" s="18" t="s">
        <v>6694</v>
      </c>
      <c r="W1522" s="18" t="s">
        <v>6694</v>
      </c>
      <c r="X1522" s="18" t="s">
        <v>1447</v>
      </c>
      <c r="Y1522" s="18" t="s">
        <v>1219</v>
      </c>
      <c r="Z1522" s="18" t="s">
        <v>41</v>
      </c>
      <c r="AA1522" s="18" t="s">
        <v>637</v>
      </c>
      <c r="AB1522" s="18" t="s">
        <v>486</v>
      </c>
      <c r="AC1522" s="18" t="s">
        <v>6695</v>
      </c>
      <c r="AD1522" s="18" t="s">
        <v>6694</v>
      </c>
      <c r="AE1522" s="18" t="s">
        <v>42</v>
      </c>
      <c r="AF1522" s="18" t="s">
        <v>43</v>
      </c>
      <c r="AG1522" s="18" t="s">
        <v>659</v>
      </c>
      <c r="AH1522" s="18" t="s">
        <v>43</v>
      </c>
      <c r="AI1522" s="20" t="s">
        <v>956</v>
      </c>
      <c r="AJ1522" s="53" t="s">
        <v>10412</v>
      </c>
      <c r="AK1522" s="53" t="s">
        <v>10398</v>
      </c>
      <c r="AL1522" s="53" t="str">
        <f>TEXT(Table13[[#This Row],[Start Date]],"DDD")</f>
        <v>Thu</v>
      </c>
      <c r="AM1522" s="12" t="str">
        <f>TEXT(RAW!$C1522,"MMM")</f>
        <v>Sep</v>
      </c>
      <c r="AN1522" s="12" t="str">
        <f>TEXT(RAW!$C1522,"YYYY")</f>
        <v>2022</v>
      </c>
      <c r="AO1522" s="54">
        <f t="shared" si="23"/>
        <v>4.861111111111116E-2</v>
      </c>
      <c r="AR1522" s="55"/>
      <c r="AS1522" s="55"/>
    </row>
    <row r="1523" spans="1:45" ht="12.6" customHeight="1" x14ac:dyDescent="0.2">
      <c r="A1523" s="17" t="s">
        <v>13114</v>
      </c>
      <c r="B1523" s="28">
        <v>44778</v>
      </c>
      <c r="C1523" s="19">
        <v>44778</v>
      </c>
      <c r="D1523" s="19">
        <v>44778</v>
      </c>
      <c r="E1523" s="18" t="s">
        <v>126</v>
      </c>
      <c r="F1523" s="28">
        <v>44778</v>
      </c>
      <c r="G1523" s="18" t="s">
        <v>72</v>
      </c>
      <c r="H1523" s="18" t="s">
        <v>357</v>
      </c>
      <c r="I1523" s="18" t="s">
        <v>6696</v>
      </c>
      <c r="J1523" s="18" t="s">
        <v>13133</v>
      </c>
      <c r="K1523" s="18" t="s">
        <v>107</v>
      </c>
      <c r="L1523" s="18" t="s">
        <v>5356</v>
      </c>
      <c r="M1523" s="18"/>
      <c r="N1523" s="18" t="s">
        <v>40</v>
      </c>
      <c r="O1523" s="18" t="s">
        <v>362</v>
      </c>
      <c r="P1523" s="18" t="s">
        <v>363</v>
      </c>
      <c r="Q1523" s="18" t="s">
        <v>552</v>
      </c>
      <c r="R1523" s="18" t="s">
        <v>395</v>
      </c>
      <c r="S1523" s="18" t="s">
        <v>13128</v>
      </c>
      <c r="T1523" s="18" t="s">
        <v>5357</v>
      </c>
      <c r="U1523" s="18" t="s">
        <v>6697</v>
      </c>
      <c r="V1523" s="18" t="s">
        <v>799</v>
      </c>
      <c r="W1523" s="18" t="s">
        <v>799</v>
      </c>
      <c r="X1523" s="18" t="s">
        <v>852</v>
      </c>
      <c r="Y1523" s="18" t="s">
        <v>1000</v>
      </c>
      <c r="Z1523" s="18" t="s">
        <v>41</v>
      </c>
      <c r="AA1523" s="18" t="s">
        <v>854</v>
      </c>
      <c r="AB1523" s="18" t="s">
        <v>727</v>
      </c>
      <c r="AC1523" s="18" t="s">
        <v>6698</v>
      </c>
      <c r="AD1523" s="18" t="s">
        <v>799</v>
      </c>
      <c r="AE1523" s="18" t="s">
        <v>42</v>
      </c>
      <c r="AF1523" s="18" t="s">
        <v>43</v>
      </c>
      <c r="AG1523" s="18" t="s">
        <v>1968</v>
      </c>
      <c r="AH1523" s="18" t="s">
        <v>43</v>
      </c>
      <c r="AI1523" s="20" t="s">
        <v>891</v>
      </c>
      <c r="AJ1523" s="53" t="s">
        <v>10412</v>
      </c>
      <c r="AK1523" s="53" t="s">
        <v>10398</v>
      </c>
      <c r="AL1523" s="53" t="str">
        <f>TEXT(Table13[[#This Row],[Start Date]],"DDD")</f>
        <v>Fri</v>
      </c>
      <c r="AM1523" s="12" t="str">
        <f>TEXT(RAW!$C1523,"MMM")</f>
        <v>Aug</v>
      </c>
      <c r="AN1523" s="12" t="str">
        <f>TEXT(RAW!$C1523,"YYYY")</f>
        <v>2022</v>
      </c>
      <c r="AO1523" s="54">
        <f t="shared" si="23"/>
        <v>7.6388888888888895E-2</v>
      </c>
      <c r="AR1523" s="55"/>
      <c r="AS1523" s="55"/>
    </row>
    <row r="1524" spans="1:45" ht="12.6" customHeight="1" x14ac:dyDescent="0.2">
      <c r="A1524" s="17" t="s">
        <v>13114</v>
      </c>
      <c r="B1524" s="28">
        <v>44783</v>
      </c>
      <c r="C1524" s="19">
        <v>44783</v>
      </c>
      <c r="D1524" s="19">
        <v>44783</v>
      </c>
      <c r="E1524" s="18" t="s">
        <v>142</v>
      </c>
      <c r="F1524" s="28">
        <v>44783</v>
      </c>
      <c r="G1524" s="18" t="s">
        <v>108</v>
      </c>
      <c r="H1524" s="18" t="s">
        <v>357</v>
      </c>
      <c r="I1524" s="18" t="s">
        <v>6699</v>
      </c>
      <c r="J1524" s="18" t="s">
        <v>13133</v>
      </c>
      <c r="K1524" s="18" t="s">
        <v>6700</v>
      </c>
      <c r="L1524" s="18" t="s">
        <v>6701</v>
      </c>
      <c r="M1524" s="18" t="s">
        <v>285</v>
      </c>
      <c r="N1524" s="18" t="s">
        <v>40</v>
      </c>
      <c r="O1524" s="18" t="s">
        <v>362</v>
      </c>
      <c r="P1524" s="18" t="s">
        <v>363</v>
      </c>
      <c r="Q1524" s="18" t="s">
        <v>477</v>
      </c>
      <c r="R1524" s="18" t="s">
        <v>395</v>
      </c>
      <c r="S1524" s="18" t="s">
        <v>13127</v>
      </c>
      <c r="T1524" s="18" t="s">
        <v>6702</v>
      </c>
      <c r="U1524" s="18" t="s">
        <v>6703</v>
      </c>
      <c r="V1524" s="18" t="s">
        <v>5579</v>
      </c>
      <c r="W1524" s="18" t="s">
        <v>5579</v>
      </c>
      <c r="X1524" s="18" t="s">
        <v>495</v>
      </c>
      <c r="Y1524" s="18" t="s">
        <v>6704</v>
      </c>
      <c r="Z1524" s="18" t="s">
        <v>41</v>
      </c>
      <c r="AA1524" s="18" t="s">
        <v>497</v>
      </c>
      <c r="AB1524" s="18" t="s">
        <v>486</v>
      </c>
      <c r="AC1524" s="18" t="s">
        <v>6705</v>
      </c>
      <c r="AD1524" s="18" t="s">
        <v>5579</v>
      </c>
      <c r="AE1524" s="18" t="s">
        <v>42</v>
      </c>
      <c r="AF1524" s="18" t="s">
        <v>43</v>
      </c>
      <c r="AG1524" s="18" t="s">
        <v>510</v>
      </c>
      <c r="AH1524" s="18" t="s">
        <v>43</v>
      </c>
      <c r="AI1524" s="20" t="s">
        <v>5584</v>
      </c>
      <c r="AJ1524" s="53" t="s">
        <v>10412</v>
      </c>
      <c r="AK1524" s="53" t="s">
        <v>10398</v>
      </c>
      <c r="AL1524" s="53" t="str">
        <f>TEXT(Table13[[#This Row],[Start Date]],"DDD")</f>
        <v>Wed</v>
      </c>
      <c r="AM1524" s="12" t="str">
        <f>TEXT(RAW!$C1524,"MMM")</f>
        <v>Aug</v>
      </c>
      <c r="AN1524" s="12" t="str">
        <f>TEXT(RAW!$C1524,"YYYY")</f>
        <v>2022</v>
      </c>
      <c r="AO1524" s="54">
        <f t="shared" si="23"/>
        <v>3.819444444444442E-2</v>
      </c>
      <c r="AR1524" s="55"/>
      <c r="AS1524" s="55"/>
    </row>
    <row r="1525" spans="1:45" ht="12.6" customHeight="1" x14ac:dyDescent="0.2">
      <c r="A1525" s="17" t="s">
        <v>13114</v>
      </c>
      <c r="B1525" s="28">
        <v>44838</v>
      </c>
      <c r="C1525" s="19">
        <v>44838</v>
      </c>
      <c r="D1525" s="19">
        <v>44837</v>
      </c>
      <c r="E1525" s="18" t="s">
        <v>180</v>
      </c>
      <c r="F1525" s="28">
        <v>44837</v>
      </c>
      <c r="G1525" s="18" t="s">
        <v>90</v>
      </c>
      <c r="H1525" s="18" t="s">
        <v>357</v>
      </c>
      <c r="I1525" s="18" t="s">
        <v>6706</v>
      </c>
      <c r="J1525" s="18" t="s">
        <v>13132</v>
      </c>
      <c r="K1525" s="18" t="s">
        <v>121</v>
      </c>
      <c r="L1525" s="18" t="s">
        <v>1810</v>
      </c>
      <c r="M1525" s="18" t="s">
        <v>285</v>
      </c>
      <c r="N1525" s="18" t="s">
        <v>40</v>
      </c>
      <c r="O1525" s="18" t="s">
        <v>362</v>
      </c>
      <c r="P1525" s="18" t="s">
        <v>363</v>
      </c>
      <c r="Q1525" s="18" t="s">
        <v>429</v>
      </c>
      <c r="R1525" s="18" t="s">
        <v>395</v>
      </c>
      <c r="S1525" s="18" t="s">
        <v>13127</v>
      </c>
      <c r="T1525" s="18" t="s">
        <v>4858</v>
      </c>
      <c r="U1525" s="18" t="s">
        <v>6707</v>
      </c>
      <c r="V1525" s="18" t="s">
        <v>6708</v>
      </c>
      <c r="W1525" s="18" t="s">
        <v>6709</v>
      </c>
      <c r="X1525" s="18" t="s">
        <v>952</v>
      </c>
      <c r="Y1525" s="18" t="s">
        <v>4861</v>
      </c>
      <c r="Z1525" s="18" t="s">
        <v>41</v>
      </c>
      <c r="AA1525" s="18" t="s">
        <v>4862</v>
      </c>
      <c r="AB1525" s="18" t="s">
        <v>486</v>
      </c>
      <c r="AC1525" s="18" t="s">
        <v>6710</v>
      </c>
      <c r="AD1525" s="18" t="s">
        <v>6709</v>
      </c>
      <c r="AE1525" s="18" t="s">
        <v>42</v>
      </c>
      <c r="AF1525" s="18" t="s">
        <v>43</v>
      </c>
      <c r="AG1525" s="18" t="s">
        <v>962</v>
      </c>
      <c r="AH1525" s="18" t="s">
        <v>43</v>
      </c>
      <c r="AI1525" s="20" t="s">
        <v>4864</v>
      </c>
      <c r="AJ1525" s="53" t="s">
        <v>10412</v>
      </c>
      <c r="AK1525" s="53" t="s">
        <v>10398</v>
      </c>
      <c r="AL1525" s="53" t="str">
        <f>TEXT(Table13[[#This Row],[Start Date]],"DDD")</f>
        <v>Mon</v>
      </c>
      <c r="AM1525" s="12" t="str">
        <f>TEXT(RAW!$C1525,"MMM")</f>
        <v>Oct</v>
      </c>
      <c r="AN1525" s="12" t="str">
        <f>TEXT(RAW!$C1525,"YYYY")</f>
        <v>2022</v>
      </c>
      <c r="AO1525" s="54">
        <f t="shared" si="23"/>
        <v>6.597222222222221E-2</v>
      </c>
      <c r="AR1525" s="55"/>
      <c r="AS1525" s="55"/>
    </row>
    <row r="1526" spans="1:45" ht="12.6" customHeight="1" x14ac:dyDescent="0.2">
      <c r="A1526" s="17" t="s">
        <v>13114</v>
      </c>
      <c r="B1526" s="28">
        <v>44838</v>
      </c>
      <c r="C1526" s="19">
        <v>44838</v>
      </c>
      <c r="D1526" s="19">
        <v>44838</v>
      </c>
      <c r="E1526" s="18" t="s">
        <v>156</v>
      </c>
      <c r="F1526" s="28">
        <v>44838</v>
      </c>
      <c r="G1526" s="18" t="s">
        <v>75</v>
      </c>
      <c r="H1526" s="18" t="s">
        <v>357</v>
      </c>
      <c r="I1526" s="18" t="s">
        <v>6711</v>
      </c>
      <c r="J1526" s="18" t="s">
        <v>13133</v>
      </c>
      <c r="K1526" s="18" t="s">
        <v>173</v>
      </c>
      <c r="L1526" s="18" t="s">
        <v>2656</v>
      </c>
      <c r="M1526" s="18" t="s">
        <v>285</v>
      </c>
      <c r="N1526" s="18" t="s">
        <v>40</v>
      </c>
      <c r="O1526" s="18" t="s">
        <v>362</v>
      </c>
      <c r="P1526" s="18" t="s">
        <v>363</v>
      </c>
      <c r="Q1526" s="18" t="s">
        <v>429</v>
      </c>
      <c r="R1526" s="18" t="s">
        <v>395</v>
      </c>
      <c r="S1526" s="18" t="s">
        <v>13127</v>
      </c>
      <c r="T1526" s="18" t="s">
        <v>2895</v>
      </c>
      <c r="U1526" s="18" t="s">
        <v>6712</v>
      </c>
      <c r="V1526" s="18" t="s">
        <v>6713</v>
      </c>
      <c r="W1526" s="18" t="s">
        <v>6713</v>
      </c>
      <c r="X1526" s="18" t="s">
        <v>881</v>
      </c>
      <c r="Y1526" s="18" t="s">
        <v>2896</v>
      </c>
      <c r="Z1526" s="18" t="s">
        <v>41</v>
      </c>
      <c r="AA1526" s="18" t="s">
        <v>883</v>
      </c>
      <c r="AB1526" s="18" t="s">
        <v>486</v>
      </c>
      <c r="AC1526" s="18" t="s">
        <v>6714</v>
      </c>
      <c r="AD1526" s="18" t="s">
        <v>6713</v>
      </c>
      <c r="AE1526" s="18" t="s">
        <v>42</v>
      </c>
      <c r="AF1526" s="18" t="s">
        <v>43</v>
      </c>
      <c r="AG1526" s="18" t="s">
        <v>510</v>
      </c>
      <c r="AH1526" s="18" t="s">
        <v>43</v>
      </c>
      <c r="AI1526" s="20" t="s">
        <v>2898</v>
      </c>
      <c r="AJ1526" s="53" t="s">
        <v>10412</v>
      </c>
      <c r="AK1526" s="53" t="s">
        <v>10398</v>
      </c>
      <c r="AL1526" s="53" t="str">
        <f>TEXT(Table13[[#This Row],[Start Date]],"DDD")</f>
        <v>Tue</v>
      </c>
      <c r="AM1526" s="12" t="str">
        <f>TEXT(RAW!$C1526,"MMM")</f>
        <v>Oct</v>
      </c>
      <c r="AN1526" s="12" t="str">
        <f>TEXT(RAW!$C1526,"YYYY")</f>
        <v>2022</v>
      </c>
      <c r="AO1526" s="54">
        <f t="shared" si="23"/>
        <v>3.819444444444442E-2</v>
      </c>
      <c r="AR1526" s="55"/>
      <c r="AS1526" s="55"/>
    </row>
    <row r="1527" spans="1:45" ht="12.6" customHeight="1" x14ac:dyDescent="0.2">
      <c r="A1527" s="17" t="s">
        <v>13114</v>
      </c>
      <c r="B1527" s="28">
        <v>44748</v>
      </c>
      <c r="C1527" s="19">
        <v>44748</v>
      </c>
      <c r="D1527" s="19">
        <v>44748</v>
      </c>
      <c r="E1527" s="18" t="s">
        <v>36</v>
      </c>
      <c r="F1527" s="28">
        <v>44748</v>
      </c>
      <c r="G1527" s="18" t="s">
        <v>188</v>
      </c>
      <c r="H1527" s="18" t="s">
        <v>357</v>
      </c>
      <c r="I1527" s="18" t="s">
        <v>6715</v>
      </c>
      <c r="J1527" s="18" t="s">
        <v>13130</v>
      </c>
      <c r="K1527" s="18" t="s">
        <v>817</v>
      </c>
      <c r="L1527" s="18" t="s">
        <v>729</v>
      </c>
      <c r="M1527" s="18"/>
      <c r="N1527" s="18" t="s">
        <v>40</v>
      </c>
      <c r="O1527" s="18" t="s">
        <v>362</v>
      </c>
      <c r="P1527" s="18" t="s">
        <v>363</v>
      </c>
      <c r="Q1527" s="18" t="s">
        <v>534</v>
      </c>
      <c r="R1527" s="18" t="s">
        <v>404</v>
      </c>
      <c r="S1527" s="18" t="s">
        <v>13123</v>
      </c>
      <c r="T1527" s="18" t="s">
        <v>3481</v>
      </c>
      <c r="U1527" s="18" t="s">
        <v>6716</v>
      </c>
      <c r="V1527" s="18" t="s">
        <v>6717</v>
      </c>
      <c r="W1527" s="18" t="s">
        <v>6718</v>
      </c>
      <c r="X1527" s="18" t="s">
        <v>41</v>
      </c>
      <c r="Y1527" s="18">
        <v>70813418859</v>
      </c>
      <c r="Z1527" s="18"/>
      <c r="AA1527" s="18" t="s">
        <v>538</v>
      </c>
      <c r="AB1527" s="18" t="s">
        <v>734</v>
      </c>
      <c r="AC1527" s="18" t="s">
        <v>6719</v>
      </c>
      <c r="AD1527" s="18" t="s">
        <v>6718</v>
      </c>
      <c r="AE1527" s="18" t="s">
        <v>42</v>
      </c>
      <c r="AF1527" s="18" t="s">
        <v>43</v>
      </c>
      <c r="AG1527" s="18" t="s">
        <v>2211</v>
      </c>
      <c r="AH1527" s="18" t="s">
        <v>43</v>
      </c>
      <c r="AI1527" s="20" t="s">
        <v>44</v>
      </c>
      <c r="AJ1527" s="53" t="s">
        <v>10412</v>
      </c>
      <c r="AK1527" s="53" t="s">
        <v>10413</v>
      </c>
      <c r="AL1527" s="53" t="str">
        <f>TEXT(Table13[[#This Row],[Start Date]],"DDD")</f>
        <v>Wed</v>
      </c>
      <c r="AM1527" s="12" t="str">
        <f>TEXT(RAW!$C1527,"MMM")</f>
        <v>Jul</v>
      </c>
      <c r="AN1527" s="12" t="str">
        <f>TEXT(RAW!$C1527,"YYYY")</f>
        <v>2022</v>
      </c>
      <c r="AO1527" s="54">
        <f t="shared" si="23"/>
        <v>1.041666666666663E-2</v>
      </c>
      <c r="AR1527" s="55"/>
      <c r="AS1527" s="55"/>
    </row>
    <row r="1528" spans="1:45" ht="12.6" customHeight="1" x14ac:dyDescent="0.2">
      <c r="A1528" s="17" t="s">
        <v>13114</v>
      </c>
      <c r="B1528" s="28">
        <v>44748</v>
      </c>
      <c r="C1528" s="19">
        <v>44748</v>
      </c>
      <c r="D1528" s="19">
        <v>44760</v>
      </c>
      <c r="E1528" s="18" t="s">
        <v>72</v>
      </c>
      <c r="F1528" s="28">
        <v>44760</v>
      </c>
      <c r="G1528" s="18" t="s">
        <v>125</v>
      </c>
      <c r="H1528" s="18" t="s">
        <v>357</v>
      </c>
      <c r="I1528" s="18" t="s">
        <v>6720</v>
      </c>
      <c r="J1528" s="18" t="s">
        <v>13130</v>
      </c>
      <c r="K1528" s="18" t="s">
        <v>109</v>
      </c>
      <c r="L1528" s="18" t="s">
        <v>533</v>
      </c>
      <c r="M1528" s="18"/>
      <c r="N1528" s="18" t="s">
        <v>40</v>
      </c>
      <c r="O1528" s="18" t="s">
        <v>362</v>
      </c>
      <c r="P1528" s="18" t="s">
        <v>363</v>
      </c>
      <c r="Q1528" s="18" t="s">
        <v>534</v>
      </c>
      <c r="R1528" s="18" t="s">
        <v>55</v>
      </c>
      <c r="S1528" s="18" t="s">
        <v>13123</v>
      </c>
      <c r="T1528" s="18" t="s">
        <v>1957</v>
      </c>
      <c r="U1528" s="18" t="s">
        <v>5212</v>
      </c>
      <c r="V1528" s="18" t="s">
        <v>2085</v>
      </c>
      <c r="W1528" s="18" t="s">
        <v>1901</v>
      </c>
      <c r="X1528" s="18" t="s">
        <v>41</v>
      </c>
      <c r="Y1528" s="18">
        <v>70715737601</v>
      </c>
      <c r="Z1528" s="18"/>
      <c r="AA1528" s="18" t="s">
        <v>538</v>
      </c>
      <c r="AB1528" s="18" t="s">
        <v>539</v>
      </c>
      <c r="AC1528" s="18" t="s">
        <v>6721</v>
      </c>
      <c r="AD1528" s="18" t="s">
        <v>1901</v>
      </c>
      <c r="AE1528" s="18" t="s">
        <v>42</v>
      </c>
      <c r="AF1528" s="18" t="s">
        <v>43</v>
      </c>
      <c r="AG1528" s="18" t="s">
        <v>480</v>
      </c>
      <c r="AH1528" s="18" t="s">
        <v>43</v>
      </c>
      <c r="AI1528" s="20" t="s">
        <v>52</v>
      </c>
      <c r="AJ1528" s="53" t="s">
        <v>10412</v>
      </c>
      <c r="AK1528" s="53" t="s">
        <v>113</v>
      </c>
      <c r="AL1528" s="53" t="str">
        <f>TEXT(Table13[[#This Row],[Start Date]],"DDD")</f>
        <v>Mon</v>
      </c>
      <c r="AM1528" s="12" t="str">
        <f>TEXT(RAW!$C1528,"MMM")</f>
        <v>Jul</v>
      </c>
      <c r="AN1528" s="12" t="str">
        <f>TEXT(RAW!$C1528,"YYYY")</f>
        <v>2022</v>
      </c>
      <c r="AO1528" s="54">
        <f t="shared" si="23"/>
        <v>2.083333333333337E-2</v>
      </c>
      <c r="AR1528" s="55"/>
      <c r="AS1528" s="55"/>
    </row>
    <row r="1529" spans="1:45" ht="12.6" customHeight="1" x14ac:dyDescent="0.2">
      <c r="A1529" s="17" t="s">
        <v>13114</v>
      </c>
      <c r="B1529" s="28">
        <v>44748</v>
      </c>
      <c r="C1529" s="19">
        <v>44748</v>
      </c>
      <c r="D1529" s="19">
        <v>44763</v>
      </c>
      <c r="E1529" s="18" t="s">
        <v>36</v>
      </c>
      <c r="F1529" s="28">
        <v>44763</v>
      </c>
      <c r="G1529" s="18" t="s">
        <v>207</v>
      </c>
      <c r="H1529" s="18" t="s">
        <v>357</v>
      </c>
      <c r="I1529" s="18" t="s">
        <v>6722</v>
      </c>
      <c r="J1529" s="18" t="s">
        <v>13130</v>
      </c>
      <c r="K1529" s="18" t="s">
        <v>205</v>
      </c>
      <c r="L1529" s="18" t="s">
        <v>533</v>
      </c>
      <c r="M1529" s="18"/>
      <c r="N1529" s="18" t="s">
        <v>40</v>
      </c>
      <c r="O1529" s="18" t="s">
        <v>362</v>
      </c>
      <c r="P1529" s="18" t="s">
        <v>363</v>
      </c>
      <c r="Q1529" s="18" t="s">
        <v>534</v>
      </c>
      <c r="R1529" s="18" t="s">
        <v>55</v>
      </c>
      <c r="S1529" s="18" t="s">
        <v>13127</v>
      </c>
      <c r="T1529" s="18" t="s">
        <v>3696</v>
      </c>
      <c r="U1529" s="18" t="s">
        <v>6723</v>
      </c>
      <c r="V1529" s="18"/>
      <c r="W1529" s="18" t="s">
        <v>6724</v>
      </c>
      <c r="X1529" s="18" t="s">
        <v>41</v>
      </c>
      <c r="Y1529" s="18">
        <v>70715737578</v>
      </c>
      <c r="Z1529" s="18"/>
      <c r="AA1529" s="18" t="s">
        <v>538</v>
      </c>
      <c r="AB1529" s="18" t="s">
        <v>539</v>
      </c>
      <c r="AC1529" s="18" t="s">
        <v>6725</v>
      </c>
      <c r="AD1529" s="18" t="s">
        <v>6724</v>
      </c>
      <c r="AE1529" s="18" t="s">
        <v>42</v>
      </c>
      <c r="AF1529" s="18" t="s">
        <v>43</v>
      </c>
      <c r="AG1529" s="18" t="s">
        <v>777</v>
      </c>
      <c r="AH1529" s="18" t="s">
        <v>43</v>
      </c>
      <c r="AI1529" s="20" t="s">
        <v>52</v>
      </c>
      <c r="AJ1529" s="53" t="s">
        <v>10412</v>
      </c>
      <c r="AK1529" s="53" t="s">
        <v>113</v>
      </c>
      <c r="AL1529" s="53" t="str">
        <f>TEXT(Table13[[#This Row],[Start Date]],"DDD")</f>
        <v>Thu</v>
      </c>
      <c r="AM1529" s="12" t="str">
        <f>TEXT(RAW!$C1529,"MMM")</f>
        <v>Jul</v>
      </c>
      <c r="AN1529" s="12" t="str">
        <f>TEXT(RAW!$C1529,"YYYY")</f>
        <v>2022</v>
      </c>
      <c r="AO1529" s="54">
        <f t="shared" si="23"/>
        <v>3.472222222222221E-2</v>
      </c>
      <c r="AR1529" s="55"/>
      <c r="AS1529" s="55"/>
    </row>
    <row r="1530" spans="1:45" ht="12.6" customHeight="1" x14ac:dyDescent="0.2">
      <c r="A1530" s="17" t="s">
        <v>13114</v>
      </c>
      <c r="B1530" s="28">
        <v>44749</v>
      </c>
      <c r="C1530" s="19">
        <v>44749</v>
      </c>
      <c r="D1530" s="19"/>
      <c r="E1530" s="18"/>
      <c r="F1530" s="18"/>
      <c r="G1530" s="18"/>
      <c r="H1530" s="18" t="s">
        <v>357</v>
      </c>
      <c r="I1530" s="18" t="s">
        <v>6726</v>
      </c>
      <c r="J1530" s="18" t="s">
        <v>13133</v>
      </c>
      <c r="K1530" s="18" t="s">
        <v>4735</v>
      </c>
      <c r="L1530" s="18" t="s">
        <v>4194</v>
      </c>
      <c r="M1530" s="18"/>
      <c r="N1530" s="18" t="s">
        <v>40</v>
      </c>
      <c r="O1530" s="18" t="s">
        <v>362</v>
      </c>
      <c r="P1530" s="18" t="s">
        <v>363</v>
      </c>
      <c r="Q1530" s="18" t="s">
        <v>552</v>
      </c>
      <c r="R1530" s="18" t="s">
        <v>395</v>
      </c>
      <c r="S1530" s="18" t="s">
        <v>13118</v>
      </c>
      <c r="T1530" s="18" t="s">
        <v>5221</v>
      </c>
      <c r="U1530" s="18" t="s">
        <v>6727</v>
      </c>
      <c r="V1530" s="18"/>
      <c r="W1530" s="18"/>
      <c r="X1530" s="18" t="s">
        <v>5223</v>
      </c>
      <c r="Y1530" s="18" t="s">
        <v>5224</v>
      </c>
      <c r="Z1530" s="18" t="s">
        <v>41</v>
      </c>
      <c r="AA1530" s="18" t="s">
        <v>5225</v>
      </c>
      <c r="AB1530" s="18" t="s">
        <v>727</v>
      </c>
      <c r="AC1530" s="18"/>
      <c r="AD1530" s="18"/>
      <c r="AE1530" s="18"/>
      <c r="AF1530" s="18"/>
      <c r="AG1530" s="18"/>
      <c r="AH1530" s="18" t="s">
        <v>71</v>
      </c>
      <c r="AI1530" s="20" t="s">
        <v>4741</v>
      </c>
      <c r="AJ1530" s="53" t="s">
        <v>10412</v>
      </c>
      <c r="AK1530" s="53" t="s">
        <v>10398</v>
      </c>
      <c r="AL1530" s="53" t="str">
        <f>TEXT(Table13[[#This Row],[Start Date]],"DDD")</f>
        <v>Sat</v>
      </c>
      <c r="AM1530" s="12" t="str">
        <f>TEXT(RAW!$C1530,"MMM")</f>
        <v>Jul</v>
      </c>
      <c r="AN1530" s="12" t="str">
        <f>TEXT(RAW!$C1530,"YYYY")</f>
        <v>2022</v>
      </c>
      <c r="AO1530" s="54">
        <f t="shared" si="23"/>
        <v>0</v>
      </c>
      <c r="AR1530" s="55"/>
      <c r="AS1530" s="55"/>
    </row>
    <row r="1531" spans="1:45" ht="12.6" customHeight="1" x14ac:dyDescent="0.2">
      <c r="A1531" s="17" t="s">
        <v>13114</v>
      </c>
      <c r="B1531" s="28">
        <v>44749</v>
      </c>
      <c r="C1531" s="19">
        <v>44749</v>
      </c>
      <c r="D1531" s="19"/>
      <c r="E1531" s="18"/>
      <c r="F1531" s="18"/>
      <c r="G1531" s="18"/>
      <c r="H1531" s="18" t="s">
        <v>357</v>
      </c>
      <c r="I1531" s="18" t="s">
        <v>6728</v>
      </c>
      <c r="J1531" s="18" t="s">
        <v>13133</v>
      </c>
      <c r="K1531" s="18" t="s">
        <v>4735</v>
      </c>
      <c r="L1531" s="18" t="s">
        <v>4194</v>
      </c>
      <c r="M1531" s="18"/>
      <c r="N1531" s="18" t="s">
        <v>40</v>
      </c>
      <c r="O1531" s="18" t="s">
        <v>362</v>
      </c>
      <c r="P1531" s="18" t="s">
        <v>363</v>
      </c>
      <c r="Q1531" s="18" t="s">
        <v>552</v>
      </c>
      <c r="R1531" s="18" t="s">
        <v>395</v>
      </c>
      <c r="S1531" s="18" t="s">
        <v>13118</v>
      </c>
      <c r="T1531" s="18" t="s">
        <v>4736</v>
      </c>
      <c r="U1531" s="18" t="s">
        <v>6727</v>
      </c>
      <c r="V1531" s="18"/>
      <c r="W1531" s="18"/>
      <c r="X1531" s="18" t="s">
        <v>4738</v>
      </c>
      <c r="Y1531" s="18" t="s">
        <v>4739</v>
      </c>
      <c r="Z1531" s="18" t="s">
        <v>41</v>
      </c>
      <c r="AA1531" s="18" t="s">
        <v>1130</v>
      </c>
      <c r="AB1531" s="18" t="s">
        <v>727</v>
      </c>
      <c r="AC1531" s="18"/>
      <c r="AD1531" s="18"/>
      <c r="AE1531" s="18"/>
      <c r="AF1531" s="18"/>
      <c r="AG1531" s="18"/>
      <c r="AH1531" s="18" t="s">
        <v>71</v>
      </c>
      <c r="AI1531" s="20" t="s">
        <v>4741</v>
      </c>
      <c r="AJ1531" s="53" t="s">
        <v>10412</v>
      </c>
      <c r="AK1531" s="53" t="s">
        <v>10398</v>
      </c>
      <c r="AL1531" s="53" t="str">
        <f>TEXT(Table13[[#This Row],[Start Date]],"DDD")</f>
        <v>Sat</v>
      </c>
      <c r="AM1531" s="12" t="str">
        <f>TEXT(RAW!$C1531,"MMM")</f>
        <v>Jul</v>
      </c>
      <c r="AN1531" s="12" t="str">
        <f>TEXT(RAW!$C1531,"YYYY")</f>
        <v>2022</v>
      </c>
      <c r="AO1531" s="54">
        <f t="shared" si="23"/>
        <v>0</v>
      </c>
      <c r="AR1531" s="55"/>
      <c r="AS1531" s="55"/>
    </row>
    <row r="1532" spans="1:45" ht="12.6" customHeight="1" x14ac:dyDescent="0.2">
      <c r="A1532" s="17" t="s">
        <v>13114</v>
      </c>
      <c r="B1532" s="28">
        <v>44783</v>
      </c>
      <c r="C1532" s="19">
        <v>44783</v>
      </c>
      <c r="D1532" s="19">
        <v>44784</v>
      </c>
      <c r="E1532" s="18" t="s">
        <v>124</v>
      </c>
      <c r="F1532" s="28">
        <v>44784</v>
      </c>
      <c r="G1532" s="18" t="s">
        <v>84</v>
      </c>
      <c r="H1532" s="18" t="s">
        <v>357</v>
      </c>
      <c r="I1532" s="18" t="s">
        <v>6729</v>
      </c>
      <c r="J1532" s="18" t="s">
        <v>13130</v>
      </c>
      <c r="K1532" s="18" t="s">
        <v>107</v>
      </c>
      <c r="L1532" s="18" t="s">
        <v>729</v>
      </c>
      <c r="M1532" s="18" t="s">
        <v>296</v>
      </c>
      <c r="N1532" s="18" t="s">
        <v>40</v>
      </c>
      <c r="O1532" s="18" t="s">
        <v>362</v>
      </c>
      <c r="P1532" s="18" t="s">
        <v>363</v>
      </c>
      <c r="Q1532" s="18" t="s">
        <v>534</v>
      </c>
      <c r="R1532" s="18" t="s">
        <v>395</v>
      </c>
      <c r="S1532" s="18" t="s">
        <v>13123</v>
      </c>
      <c r="T1532" s="18" t="s">
        <v>730</v>
      </c>
      <c r="U1532" s="18" t="s">
        <v>6730</v>
      </c>
      <c r="V1532" s="18" t="s">
        <v>5440</v>
      </c>
      <c r="W1532" s="18" t="s">
        <v>5440</v>
      </c>
      <c r="X1532" s="18" t="s">
        <v>41</v>
      </c>
      <c r="Y1532" s="18">
        <v>70813418832</v>
      </c>
      <c r="Z1532" s="18"/>
      <c r="AA1532" s="18" t="s">
        <v>538</v>
      </c>
      <c r="AB1532" s="18" t="s">
        <v>734</v>
      </c>
      <c r="AC1532" s="18" t="s">
        <v>6731</v>
      </c>
      <c r="AD1532" s="18" t="s">
        <v>5440</v>
      </c>
      <c r="AE1532" s="18" t="s">
        <v>42</v>
      </c>
      <c r="AF1532" s="18" t="s">
        <v>43</v>
      </c>
      <c r="AG1532" s="18" t="s">
        <v>399</v>
      </c>
      <c r="AH1532" s="18" t="s">
        <v>43</v>
      </c>
      <c r="AI1532" s="20" t="s">
        <v>278</v>
      </c>
      <c r="AJ1532" s="53" t="s">
        <v>10412</v>
      </c>
      <c r="AK1532" s="53" t="s">
        <v>10398</v>
      </c>
      <c r="AL1532" s="53" t="str">
        <f>TEXT(Table13[[#This Row],[Start Date]],"DDD")</f>
        <v>Thu</v>
      </c>
      <c r="AM1532" s="12" t="str">
        <f>TEXT(RAW!$C1532,"MMM")</f>
        <v>Aug</v>
      </c>
      <c r="AN1532" s="12" t="str">
        <f>TEXT(RAW!$C1532,"YYYY")</f>
        <v>2022</v>
      </c>
      <c r="AO1532" s="54">
        <f t="shared" si="23"/>
        <v>6.25E-2</v>
      </c>
      <c r="AR1532" s="55"/>
      <c r="AS1532" s="55"/>
    </row>
    <row r="1533" spans="1:45" ht="12.6" customHeight="1" x14ac:dyDescent="0.2">
      <c r="A1533" s="17" t="s">
        <v>13114</v>
      </c>
      <c r="B1533" s="28">
        <v>44784</v>
      </c>
      <c r="C1533" s="19">
        <v>44784</v>
      </c>
      <c r="D1533" s="19">
        <v>44775</v>
      </c>
      <c r="E1533" s="18" t="s">
        <v>140</v>
      </c>
      <c r="F1533" s="28">
        <v>44775</v>
      </c>
      <c r="G1533" s="18" t="s">
        <v>161</v>
      </c>
      <c r="H1533" s="18" t="s">
        <v>357</v>
      </c>
      <c r="I1533" s="18" t="s">
        <v>6732</v>
      </c>
      <c r="J1533" s="18" t="s">
        <v>13133</v>
      </c>
      <c r="K1533" s="18" t="s">
        <v>199</v>
      </c>
      <c r="L1533" s="18" t="s">
        <v>1484</v>
      </c>
      <c r="M1533" s="18"/>
      <c r="N1533" s="18" t="s">
        <v>40</v>
      </c>
      <c r="O1533" s="18" t="s">
        <v>362</v>
      </c>
      <c r="P1533" s="18" t="s">
        <v>363</v>
      </c>
      <c r="Q1533" s="18" t="s">
        <v>364</v>
      </c>
      <c r="R1533" s="18" t="s">
        <v>395</v>
      </c>
      <c r="S1533" s="18" t="s">
        <v>13127</v>
      </c>
      <c r="T1533" s="18" t="s">
        <v>2449</v>
      </c>
      <c r="U1533" s="18" t="s">
        <v>6733</v>
      </c>
      <c r="V1533" s="18" t="s">
        <v>6734</v>
      </c>
      <c r="W1533" s="18" t="s">
        <v>6734</v>
      </c>
      <c r="X1533" s="18" t="s">
        <v>745</v>
      </c>
      <c r="Y1533" s="18" t="s">
        <v>746</v>
      </c>
      <c r="Z1533" s="18" t="s">
        <v>41</v>
      </c>
      <c r="AA1533" s="18" t="s">
        <v>634</v>
      </c>
      <c r="AB1533" s="18" t="s">
        <v>486</v>
      </c>
      <c r="AC1533" s="18" t="s">
        <v>6735</v>
      </c>
      <c r="AD1533" s="18" t="s">
        <v>6734</v>
      </c>
      <c r="AE1533" s="18" t="s">
        <v>42</v>
      </c>
      <c r="AF1533" s="18" t="s">
        <v>43</v>
      </c>
      <c r="AG1533" s="18" t="s">
        <v>777</v>
      </c>
      <c r="AH1533" s="18" t="s">
        <v>43</v>
      </c>
      <c r="AI1533" s="20" t="s">
        <v>749</v>
      </c>
      <c r="AJ1533" s="53" t="s">
        <v>10412</v>
      </c>
      <c r="AK1533" s="53" t="s">
        <v>10398</v>
      </c>
      <c r="AL1533" s="53" t="str">
        <f>TEXT(Table13[[#This Row],[Start Date]],"DDD")</f>
        <v>Tue</v>
      </c>
      <c r="AM1533" s="12" t="str">
        <f>TEXT(RAW!$C1533,"MMM")</f>
        <v>Aug</v>
      </c>
      <c r="AN1533" s="12" t="str">
        <f>TEXT(RAW!$C1533,"YYYY")</f>
        <v>2022</v>
      </c>
      <c r="AO1533" s="54">
        <f t="shared" si="23"/>
        <v>3.4722222222222154E-2</v>
      </c>
      <c r="AR1533" s="55"/>
      <c r="AS1533" s="55"/>
    </row>
    <row r="1534" spans="1:45" ht="12.6" customHeight="1" x14ac:dyDescent="0.2">
      <c r="A1534" s="17" t="s">
        <v>13114</v>
      </c>
      <c r="B1534" s="28">
        <v>44834</v>
      </c>
      <c r="C1534" s="19">
        <v>44834</v>
      </c>
      <c r="D1534" s="19"/>
      <c r="E1534" s="18"/>
      <c r="F1534" s="18"/>
      <c r="G1534" s="18"/>
      <c r="H1534" s="18" t="s">
        <v>357</v>
      </c>
      <c r="I1534" s="18" t="s">
        <v>6736</v>
      </c>
      <c r="J1534" s="18" t="s">
        <v>13133</v>
      </c>
      <c r="K1534" s="18" t="s">
        <v>67</v>
      </c>
      <c r="L1534" s="18" t="s">
        <v>1484</v>
      </c>
      <c r="M1534" s="18"/>
      <c r="N1534" s="18" t="s">
        <v>40</v>
      </c>
      <c r="O1534" s="18" t="s">
        <v>362</v>
      </c>
      <c r="P1534" s="18" t="s">
        <v>363</v>
      </c>
      <c r="Q1534" s="18" t="s">
        <v>364</v>
      </c>
      <c r="R1534" s="18" t="s">
        <v>395</v>
      </c>
      <c r="S1534" s="18" t="s">
        <v>13118</v>
      </c>
      <c r="T1534" s="18" t="s">
        <v>1485</v>
      </c>
      <c r="U1534" s="18" t="s">
        <v>6737</v>
      </c>
      <c r="V1534" s="18"/>
      <c r="W1534" s="18"/>
      <c r="X1534" s="18" t="s">
        <v>1486</v>
      </c>
      <c r="Y1534" s="18" t="s">
        <v>1487</v>
      </c>
      <c r="Z1534" s="18" t="s">
        <v>41</v>
      </c>
      <c r="AA1534" s="18" t="s">
        <v>704</v>
      </c>
      <c r="AB1534" s="18" t="s">
        <v>486</v>
      </c>
      <c r="AC1534" s="18"/>
      <c r="AD1534" s="18"/>
      <c r="AE1534" s="18"/>
      <c r="AF1534" s="18"/>
      <c r="AG1534" s="18"/>
      <c r="AH1534" s="18" t="s">
        <v>71</v>
      </c>
      <c r="AI1534" s="20" t="s">
        <v>789</v>
      </c>
      <c r="AJ1534" s="53" t="s">
        <v>10412</v>
      </c>
      <c r="AK1534" s="53" t="s">
        <v>10398</v>
      </c>
      <c r="AL1534" s="53" t="str">
        <f>TEXT(Table13[[#This Row],[Start Date]],"DDD")</f>
        <v>Sat</v>
      </c>
      <c r="AM1534" s="12" t="str">
        <f>TEXT(RAW!$C1534,"MMM")</f>
        <v>Sep</v>
      </c>
      <c r="AN1534" s="12" t="str">
        <f>TEXT(RAW!$C1534,"YYYY")</f>
        <v>2022</v>
      </c>
      <c r="AO1534" s="54">
        <f t="shared" si="23"/>
        <v>0</v>
      </c>
      <c r="AR1534" s="55"/>
      <c r="AS1534" s="55"/>
    </row>
    <row r="1535" spans="1:45" ht="12.6" customHeight="1" x14ac:dyDescent="0.2">
      <c r="A1535" s="17" t="s">
        <v>13114</v>
      </c>
      <c r="B1535" s="28">
        <v>44749</v>
      </c>
      <c r="C1535" s="19">
        <v>44749</v>
      </c>
      <c r="D1535" s="19">
        <v>44763</v>
      </c>
      <c r="E1535" s="18" t="s">
        <v>61</v>
      </c>
      <c r="F1535" s="28">
        <v>44763</v>
      </c>
      <c r="G1535" s="18" t="s">
        <v>114</v>
      </c>
      <c r="H1535" s="18" t="s">
        <v>357</v>
      </c>
      <c r="I1535" s="18" t="s">
        <v>6738</v>
      </c>
      <c r="J1535" s="18" t="s">
        <v>13130</v>
      </c>
      <c r="K1535" s="18" t="s">
        <v>200</v>
      </c>
      <c r="L1535" s="18" t="s">
        <v>533</v>
      </c>
      <c r="M1535" s="18"/>
      <c r="N1535" s="18" t="s">
        <v>40</v>
      </c>
      <c r="O1535" s="18" t="s">
        <v>362</v>
      </c>
      <c r="P1535" s="18" t="s">
        <v>363</v>
      </c>
      <c r="Q1535" s="18" t="s">
        <v>534</v>
      </c>
      <c r="R1535" s="18" t="s">
        <v>55</v>
      </c>
      <c r="S1535" s="18" t="s">
        <v>13123</v>
      </c>
      <c r="T1535" s="18" t="s">
        <v>2558</v>
      </c>
      <c r="U1535" s="18" t="s">
        <v>6739</v>
      </c>
      <c r="V1535" s="18" t="s">
        <v>2085</v>
      </c>
      <c r="W1535" s="18" t="s">
        <v>1901</v>
      </c>
      <c r="X1535" s="18" t="s">
        <v>41</v>
      </c>
      <c r="Y1535" s="18">
        <v>70414474662</v>
      </c>
      <c r="Z1535" s="18"/>
      <c r="AA1535" s="18" t="s">
        <v>538</v>
      </c>
      <c r="AB1535" s="18" t="s">
        <v>539</v>
      </c>
      <c r="AC1535" s="18" t="s">
        <v>6740</v>
      </c>
      <c r="AD1535" s="18" t="s">
        <v>1901</v>
      </c>
      <c r="AE1535" s="18" t="s">
        <v>42</v>
      </c>
      <c r="AF1535" s="18" t="s">
        <v>43</v>
      </c>
      <c r="AG1535" s="18" t="s">
        <v>1968</v>
      </c>
      <c r="AH1535" s="18" t="s">
        <v>43</v>
      </c>
      <c r="AI1535" s="20" t="s">
        <v>52</v>
      </c>
      <c r="AJ1535" s="53" t="s">
        <v>10412</v>
      </c>
      <c r="AK1535" s="53" t="s">
        <v>113</v>
      </c>
      <c r="AL1535" s="53" t="str">
        <f>TEXT(Table13[[#This Row],[Start Date]],"DDD")</f>
        <v>Thu</v>
      </c>
      <c r="AM1535" s="12" t="str">
        <f>TEXT(RAW!$C1535,"MMM")</f>
        <v>Jul</v>
      </c>
      <c r="AN1535" s="12" t="str">
        <f>TEXT(RAW!$C1535,"YYYY")</f>
        <v>2022</v>
      </c>
      <c r="AO1535" s="54">
        <f t="shared" si="23"/>
        <v>7.6388888888888951E-2</v>
      </c>
      <c r="AR1535" s="55"/>
      <c r="AS1535" s="55"/>
    </row>
    <row r="1536" spans="1:45" ht="12.6" customHeight="1" x14ac:dyDescent="0.2">
      <c r="A1536" s="17" t="s">
        <v>13114</v>
      </c>
      <c r="B1536" s="28">
        <v>44749</v>
      </c>
      <c r="C1536" s="19">
        <v>44749</v>
      </c>
      <c r="D1536" s="19"/>
      <c r="E1536" s="18"/>
      <c r="F1536" s="18"/>
      <c r="G1536" s="18"/>
      <c r="H1536" s="18" t="s">
        <v>357</v>
      </c>
      <c r="I1536" s="18" t="s">
        <v>6741</v>
      </c>
      <c r="J1536" s="18" t="s">
        <v>13130</v>
      </c>
      <c r="K1536" s="18" t="s">
        <v>80</v>
      </c>
      <c r="L1536" s="18" t="s">
        <v>533</v>
      </c>
      <c r="M1536" s="18"/>
      <c r="N1536" s="18" t="s">
        <v>40</v>
      </c>
      <c r="O1536" s="18" t="s">
        <v>362</v>
      </c>
      <c r="P1536" s="18" t="s">
        <v>363</v>
      </c>
      <c r="Q1536" s="18" t="s">
        <v>534</v>
      </c>
      <c r="R1536" s="18" t="s">
        <v>55</v>
      </c>
      <c r="S1536" s="18" t="s">
        <v>13118</v>
      </c>
      <c r="T1536" s="18" t="s">
        <v>4108</v>
      </c>
      <c r="U1536" s="18" t="s">
        <v>6742</v>
      </c>
      <c r="V1536" s="18"/>
      <c r="W1536" s="18"/>
      <c r="X1536" s="18" t="s">
        <v>41</v>
      </c>
      <c r="Y1536" s="18">
        <v>70715737719</v>
      </c>
      <c r="Z1536" s="18"/>
      <c r="AA1536" s="18" t="s">
        <v>538</v>
      </c>
      <c r="AB1536" s="18" t="s">
        <v>539</v>
      </c>
      <c r="AC1536" s="18"/>
      <c r="AD1536" s="18"/>
      <c r="AE1536" s="18"/>
      <c r="AF1536" s="18"/>
      <c r="AG1536" s="18"/>
      <c r="AH1536" s="18" t="s">
        <v>71</v>
      </c>
      <c r="AI1536" s="20" t="s">
        <v>52</v>
      </c>
      <c r="AJ1536" s="53" t="s">
        <v>10412</v>
      </c>
      <c r="AK1536" s="53" t="s">
        <v>113</v>
      </c>
      <c r="AL1536" s="53" t="str">
        <f>TEXT(Table13[[#This Row],[Start Date]],"DDD")</f>
        <v>Sat</v>
      </c>
      <c r="AM1536" s="12" t="str">
        <f>TEXT(RAW!$C1536,"MMM")</f>
        <v>Jul</v>
      </c>
      <c r="AN1536" s="12" t="str">
        <f>TEXT(RAW!$C1536,"YYYY")</f>
        <v>2022</v>
      </c>
      <c r="AO1536" s="54">
        <f t="shared" si="23"/>
        <v>0</v>
      </c>
      <c r="AR1536" s="55"/>
      <c r="AS1536" s="55"/>
    </row>
    <row r="1537" spans="1:45" ht="12.6" customHeight="1" x14ac:dyDescent="0.2">
      <c r="A1537" s="17" t="s">
        <v>13114</v>
      </c>
      <c r="B1537" s="28">
        <v>44783</v>
      </c>
      <c r="C1537" s="19">
        <v>44783</v>
      </c>
      <c r="D1537" s="19">
        <v>44783</v>
      </c>
      <c r="E1537" s="18" t="s">
        <v>162</v>
      </c>
      <c r="F1537" s="28">
        <v>44783</v>
      </c>
      <c r="G1537" s="18" t="s">
        <v>166</v>
      </c>
      <c r="H1537" s="18" t="s">
        <v>357</v>
      </c>
      <c r="I1537" s="18" t="s">
        <v>6743</v>
      </c>
      <c r="J1537" s="18" t="s">
        <v>13133</v>
      </c>
      <c r="K1537" s="18" t="s">
        <v>47</v>
      </c>
      <c r="L1537" s="18" t="s">
        <v>5021</v>
      </c>
      <c r="M1537" s="18" t="s">
        <v>285</v>
      </c>
      <c r="N1537" s="18" t="s">
        <v>40</v>
      </c>
      <c r="O1537" s="18" t="s">
        <v>362</v>
      </c>
      <c r="P1537" s="18" t="s">
        <v>363</v>
      </c>
      <c r="Q1537" s="18" t="s">
        <v>364</v>
      </c>
      <c r="R1537" s="18" t="s">
        <v>663</v>
      </c>
      <c r="S1537" s="18" t="s">
        <v>13123</v>
      </c>
      <c r="T1537" s="18" t="s">
        <v>6744</v>
      </c>
      <c r="U1537" s="18" t="s">
        <v>6745</v>
      </c>
      <c r="V1537" s="18" t="s">
        <v>6745</v>
      </c>
      <c r="W1537" s="18" t="s">
        <v>6746</v>
      </c>
      <c r="X1537" s="18" t="s">
        <v>6747</v>
      </c>
      <c r="Y1537" s="18" t="s">
        <v>6748</v>
      </c>
      <c r="Z1537" s="18" t="s">
        <v>41</v>
      </c>
      <c r="AA1537" s="18" t="s">
        <v>2940</v>
      </c>
      <c r="AB1537" s="18" t="s">
        <v>486</v>
      </c>
      <c r="AC1537" s="18" t="s">
        <v>6749</v>
      </c>
      <c r="AD1537" s="18" t="s">
        <v>6746</v>
      </c>
      <c r="AE1537" s="18" t="s">
        <v>42</v>
      </c>
      <c r="AF1537" s="18" t="s">
        <v>43</v>
      </c>
      <c r="AG1537" s="18" t="s">
        <v>677</v>
      </c>
      <c r="AH1537" s="18" t="s">
        <v>43</v>
      </c>
      <c r="AI1537" s="20" t="s">
        <v>2278</v>
      </c>
      <c r="AJ1537" s="53" t="s">
        <v>10412</v>
      </c>
      <c r="AK1537" s="53" t="s">
        <v>10398</v>
      </c>
      <c r="AL1537" s="53" t="str">
        <f>TEXT(Table13[[#This Row],[Start Date]],"DDD")</f>
        <v>Wed</v>
      </c>
      <c r="AM1537" s="12" t="str">
        <f>TEXT(RAW!$C1537,"MMM")</f>
        <v>Aug</v>
      </c>
      <c r="AN1537" s="12" t="str">
        <f>TEXT(RAW!$C1537,"YYYY")</f>
        <v>2022</v>
      </c>
      <c r="AO1537" s="54">
        <f t="shared" si="23"/>
        <v>5.555555555555558E-2</v>
      </c>
      <c r="AR1537" s="55"/>
      <c r="AS1537" s="55"/>
    </row>
    <row r="1538" spans="1:45" ht="12.6" customHeight="1" x14ac:dyDescent="0.2">
      <c r="A1538" s="17" t="s">
        <v>13114</v>
      </c>
      <c r="B1538" s="28">
        <v>44784</v>
      </c>
      <c r="C1538" s="19">
        <v>44784</v>
      </c>
      <c r="D1538" s="19">
        <v>44781</v>
      </c>
      <c r="E1538" s="18" t="s">
        <v>104</v>
      </c>
      <c r="F1538" s="28">
        <v>44781</v>
      </c>
      <c r="G1538" s="18" t="s">
        <v>165</v>
      </c>
      <c r="H1538" s="18" t="s">
        <v>357</v>
      </c>
      <c r="I1538" s="18" t="s">
        <v>6750</v>
      </c>
      <c r="J1538" s="18" t="s">
        <v>13132</v>
      </c>
      <c r="K1538" s="18" t="s">
        <v>109</v>
      </c>
      <c r="L1538" s="18" t="s">
        <v>4977</v>
      </c>
      <c r="M1538" s="18"/>
      <c r="N1538" s="18" t="s">
        <v>40</v>
      </c>
      <c r="O1538" s="18" t="s">
        <v>362</v>
      </c>
      <c r="P1538" s="18" t="s">
        <v>363</v>
      </c>
      <c r="Q1538" s="18" t="s">
        <v>429</v>
      </c>
      <c r="R1538" s="18" t="s">
        <v>55</v>
      </c>
      <c r="S1538" s="18" t="s">
        <v>13127</v>
      </c>
      <c r="T1538" s="18" t="s">
        <v>4978</v>
      </c>
      <c r="U1538" s="18" t="s">
        <v>6751</v>
      </c>
      <c r="V1538" s="18" t="s">
        <v>366</v>
      </c>
      <c r="W1538" s="18" t="s">
        <v>366</v>
      </c>
      <c r="X1538" s="18" t="s">
        <v>1589</v>
      </c>
      <c r="Y1538" s="18" t="s">
        <v>1590</v>
      </c>
      <c r="Z1538" s="18" t="s">
        <v>41</v>
      </c>
      <c r="AA1538" s="18" t="s">
        <v>1007</v>
      </c>
      <c r="AB1538" s="18" t="s">
        <v>486</v>
      </c>
      <c r="AC1538" s="18" t="s">
        <v>6752</v>
      </c>
      <c r="AD1538" s="18" t="s">
        <v>366</v>
      </c>
      <c r="AE1538" s="18" t="s">
        <v>42</v>
      </c>
      <c r="AF1538" s="18" t="s">
        <v>43</v>
      </c>
      <c r="AG1538" s="18" t="s">
        <v>510</v>
      </c>
      <c r="AH1538" s="18" t="s">
        <v>43</v>
      </c>
      <c r="AI1538" s="20" t="s">
        <v>1592</v>
      </c>
      <c r="AJ1538" s="53" t="s">
        <v>10412</v>
      </c>
      <c r="AK1538" s="53" t="s">
        <v>113</v>
      </c>
      <c r="AL1538" s="53" t="str">
        <f>TEXT(Table13[[#This Row],[Start Date]],"DDD")</f>
        <v>Mon</v>
      </c>
      <c r="AM1538" s="12" t="str">
        <f>TEXT(RAW!$C1538,"MMM")</f>
        <v>Aug</v>
      </c>
      <c r="AN1538" s="12" t="str">
        <f>TEXT(RAW!$C1538,"YYYY")</f>
        <v>2022</v>
      </c>
      <c r="AO1538" s="54">
        <f t="shared" ref="AO1538:AO1601" si="24">G1538-E1538</f>
        <v>3.8194444444444531E-2</v>
      </c>
      <c r="AR1538" s="55"/>
      <c r="AS1538" s="55"/>
    </row>
    <row r="1539" spans="1:45" ht="12.6" customHeight="1" x14ac:dyDescent="0.2">
      <c r="A1539" s="17" t="s">
        <v>13114</v>
      </c>
      <c r="B1539" s="28">
        <v>44834</v>
      </c>
      <c r="C1539" s="19">
        <v>44837</v>
      </c>
      <c r="D1539" s="19">
        <v>44834</v>
      </c>
      <c r="E1539" s="18" t="s">
        <v>36</v>
      </c>
      <c r="F1539" s="28">
        <v>44834</v>
      </c>
      <c r="G1539" s="18" t="s">
        <v>57</v>
      </c>
      <c r="H1539" s="18" t="s">
        <v>357</v>
      </c>
      <c r="I1539" s="18" t="s">
        <v>6753</v>
      </c>
      <c r="J1539" s="18" t="s">
        <v>13133</v>
      </c>
      <c r="K1539" s="18" t="s">
        <v>58</v>
      </c>
      <c r="L1539" s="18" t="s">
        <v>3371</v>
      </c>
      <c r="M1539" s="18"/>
      <c r="N1539" s="18" t="s">
        <v>40</v>
      </c>
      <c r="O1539" s="18" t="s">
        <v>362</v>
      </c>
      <c r="P1539" s="18" t="s">
        <v>363</v>
      </c>
      <c r="Q1539" s="18" t="s">
        <v>364</v>
      </c>
      <c r="R1539" s="18" t="s">
        <v>404</v>
      </c>
      <c r="S1539" s="18" t="s">
        <v>13125</v>
      </c>
      <c r="T1539" s="18"/>
      <c r="U1539" s="18" t="s">
        <v>6754</v>
      </c>
      <c r="V1539" s="18" t="s">
        <v>6755</v>
      </c>
      <c r="W1539" s="18" t="s">
        <v>6755</v>
      </c>
      <c r="X1539" s="18"/>
      <c r="Y1539" s="18"/>
      <c r="Z1539" s="18"/>
      <c r="AA1539" s="18"/>
      <c r="AB1539" s="18" t="s">
        <v>486</v>
      </c>
      <c r="AC1539" s="18" t="s">
        <v>6756</v>
      </c>
      <c r="AD1539" s="18" t="s">
        <v>6755</v>
      </c>
      <c r="AE1539" s="18" t="s">
        <v>42</v>
      </c>
      <c r="AF1539" s="18" t="s">
        <v>43</v>
      </c>
      <c r="AG1539" s="18" t="s">
        <v>377</v>
      </c>
      <c r="AH1539" s="18" t="s">
        <v>43</v>
      </c>
      <c r="AI1539" s="20" t="s">
        <v>409</v>
      </c>
      <c r="AJ1539" s="53" t="s">
        <v>58</v>
      </c>
      <c r="AK1539" s="53" t="s">
        <v>10413</v>
      </c>
      <c r="AL1539" s="53" t="str">
        <f>TEXT(Table13[[#This Row],[Start Date]],"DDD")</f>
        <v>Fri</v>
      </c>
      <c r="AM1539" s="12" t="str">
        <f>TEXT(RAW!$C1539,"MMM")</f>
        <v>Oct</v>
      </c>
      <c r="AN1539" s="12" t="str">
        <f>TEXT(RAW!$C1539,"YYYY")</f>
        <v>2022</v>
      </c>
      <c r="AO1539" s="54">
        <f t="shared" si="24"/>
        <v>8.3333333333333315E-2</v>
      </c>
      <c r="AR1539" s="55"/>
      <c r="AS1539" s="55"/>
    </row>
    <row r="1540" spans="1:45" ht="12.6" customHeight="1" x14ac:dyDescent="0.2">
      <c r="A1540" s="17" t="s">
        <v>13114</v>
      </c>
      <c r="B1540" s="28">
        <v>44781</v>
      </c>
      <c r="C1540" s="19">
        <v>44781</v>
      </c>
      <c r="D1540" s="19">
        <v>44783</v>
      </c>
      <c r="E1540" s="18" t="s">
        <v>162</v>
      </c>
      <c r="F1540" s="28">
        <v>44783</v>
      </c>
      <c r="G1540" s="18" t="s">
        <v>166</v>
      </c>
      <c r="H1540" s="18" t="s">
        <v>357</v>
      </c>
      <c r="I1540" s="18" t="s">
        <v>6757</v>
      </c>
      <c r="J1540" s="18" t="s">
        <v>13133</v>
      </c>
      <c r="K1540" s="18" t="s">
        <v>47</v>
      </c>
      <c r="L1540" s="18" t="s">
        <v>5021</v>
      </c>
      <c r="M1540" s="18"/>
      <c r="N1540" s="18" t="s">
        <v>40</v>
      </c>
      <c r="O1540" s="18" t="s">
        <v>362</v>
      </c>
      <c r="P1540" s="18" t="s">
        <v>363</v>
      </c>
      <c r="Q1540" s="18" t="s">
        <v>374</v>
      </c>
      <c r="R1540" s="18" t="s">
        <v>663</v>
      </c>
      <c r="S1540" s="18" t="s">
        <v>13127</v>
      </c>
      <c r="T1540" s="18" t="s">
        <v>6744</v>
      </c>
      <c r="U1540" s="18" t="s">
        <v>6758</v>
      </c>
      <c r="V1540" s="18" t="s">
        <v>6759</v>
      </c>
      <c r="W1540" s="18" t="s">
        <v>6760</v>
      </c>
      <c r="X1540" s="18" t="s">
        <v>6747</v>
      </c>
      <c r="Y1540" s="18" t="s">
        <v>6748</v>
      </c>
      <c r="Z1540" s="18" t="s">
        <v>41</v>
      </c>
      <c r="AA1540" s="18" t="s">
        <v>2940</v>
      </c>
      <c r="AB1540" s="18" t="s">
        <v>486</v>
      </c>
      <c r="AC1540" s="18" t="s">
        <v>6761</v>
      </c>
      <c r="AD1540" s="18" t="s">
        <v>6760</v>
      </c>
      <c r="AE1540" s="18" t="s">
        <v>42</v>
      </c>
      <c r="AF1540" s="18" t="s">
        <v>43</v>
      </c>
      <c r="AG1540" s="18" t="s">
        <v>677</v>
      </c>
      <c r="AH1540" s="18" t="s">
        <v>43</v>
      </c>
      <c r="AI1540" s="20" t="s">
        <v>2278</v>
      </c>
      <c r="AJ1540" s="53" t="s">
        <v>10412</v>
      </c>
      <c r="AK1540" s="53" t="s">
        <v>10398</v>
      </c>
      <c r="AL1540" s="53" t="str">
        <f>TEXT(Table13[[#This Row],[Start Date]],"DDD")</f>
        <v>Wed</v>
      </c>
      <c r="AM1540" s="12" t="str">
        <f>TEXT(RAW!$C1540,"MMM")</f>
        <v>Aug</v>
      </c>
      <c r="AN1540" s="12" t="str">
        <f>TEXT(RAW!$C1540,"YYYY")</f>
        <v>2022</v>
      </c>
      <c r="AO1540" s="54">
        <f t="shared" si="24"/>
        <v>5.555555555555558E-2</v>
      </c>
      <c r="AR1540" s="55"/>
      <c r="AS1540" s="55"/>
    </row>
    <row r="1541" spans="1:45" ht="12.6" customHeight="1" x14ac:dyDescent="0.2">
      <c r="A1541" s="17" t="s">
        <v>13114</v>
      </c>
      <c r="B1541" s="28">
        <v>44784</v>
      </c>
      <c r="C1541" s="19">
        <v>44784</v>
      </c>
      <c r="D1541" s="19">
        <v>44781</v>
      </c>
      <c r="E1541" s="18" t="s">
        <v>227</v>
      </c>
      <c r="F1541" s="28">
        <v>44781</v>
      </c>
      <c r="G1541" s="18" t="s">
        <v>45</v>
      </c>
      <c r="H1541" s="18" t="s">
        <v>357</v>
      </c>
      <c r="I1541" s="18" t="s">
        <v>6762</v>
      </c>
      <c r="J1541" s="18" t="s">
        <v>13133</v>
      </c>
      <c r="K1541" s="18" t="s">
        <v>109</v>
      </c>
      <c r="L1541" s="18" t="s">
        <v>1410</v>
      </c>
      <c r="M1541" s="18"/>
      <c r="N1541" s="18" t="s">
        <v>40</v>
      </c>
      <c r="O1541" s="18" t="s">
        <v>362</v>
      </c>
      <c r="P1541" s="18" t="s">
        <v>363</v>
      </c>
      <c r="Q1541" s="18" t="s">
        <v>429</v>
      </c>
      <c r="R1541" s="18" t="s">
        <v>55</v>
      </c>
      <c r="S1541" s="18" t="s">
        <v>13127</v>
      </c>
      <c r="T1541" s="18" t="s">
        <v>1411</v>
      </c>
      <c r="U1541" s="18" t="s">
        <v>6763</v>
      </c>
      <c r="V1541" s="18" t="s">
        <v>366</v>
      </c>
      <c r="W1541" s="18" t="s">
        <v>366</v>
      </c>
      <c r="X1541" s="18" t="s">
        <v>1413</v>
      </c>
      <c r="Y1541" s="18" t="s">
        <v>1414</v>
      </c>
      <c r="Z1541" s="18" t="s">
        <v>41</v>
      </c>
      <c r="AA1541" s="18" t="s">
        <v>1415</v>
      </c>
      <c r="AB1541" s="18" t="s">
        <v>486</v>
      </c>
      <c r="AC1541" s="18" t="s">
        <v>6764</v>
      </c>
      <c r="AD1541" s="18" t="s">
        <v>366</v>
      </c>
      <c r="AE1541" s="18" t="s">
        <v>42</v>
      </c>
      <c r="AF1541" s="18" t="s">
        <v>43</v>
      </c>
      <c r="AG1541" s="18" t="s">
        <v>510</v>
      </c>
      <c r="AH1541" s="18" t="s">
        <v>43</v>
      </c>
      <c r="AI1541" s="20" t="s">
        <v>1084</v>
      </c>
      <c r="AJ1541" s="53" t="s">
        <v>10412</v>
      </c>
      <c r="AK1541" s="53" t="s">
        <v>113</v>
      </c>
      <c r="AL1541" s="53" t="str">
        <f>TEXT(Table13[[#This Row],[Start Date]],"DDD")</f>
        <v>Mon</v>
      </c>
      <c r="AM1541" s="12" t="str">
        <f>TEXT(RAW!$C1541,"MMM")</f>
        <v>Aug</v>
      </c>
      <c r="AN1541" s="12" t="str">
        <f>TEXT(RAW!$C1541,"YYYY")</f>
        <v>2022</v>
      </c>
      <c r="AO1541" s="54">
        <f t="shared" si="24"/>
        <v>3.819444444444442E-2</v>
      </c>
      <c r="AR1541" s="55"/>
      <c r="AS1541" s="55"/>
    </row>
    <row r="1542" spans="1:45" ht="12.6" customHeight="1" x14ac:dyDescent="0.2">
      <c r="A1542" s="17" t="s">
        <v>13114</v>
      </c>
      <c r="B1542" s="19"/>
      <c r="C1542" s="19">
        <v>44784</v>
      </c>
      <c r="D1542" s="19"/>
      <c r="E1542" s="18"/>
      <c r="F1542" s="18"/>
      <c r="G1542" s="18"/>
      <c r="H1542" s="18" t="s">
        <v>357</v>
      </c>
      <c r="I1542" s="18" t="s">
        <v>6765</v>
      </c>
      <c r="J1542" s="18" t="s">
        <v>13131</v>
      </c>
      <c r="K1542" s="18" t="s">
        <v>203</v>
      </c>
      <c r="L1542" s="18"/>
      <c r="M1542" s="18"/>
      <c r="N1542" s="18"/>
      <c r="O1542" s="18" t="s">
        <v>362</v>
      </c>
      <c r="P1542" s="18" t="s">
        <v>363</v>
      </c>
      <c r="Q1542" s="18" t="s">
        <v>364</v>
      </c>
      <c r="R1542" s="18" t="s">
        <v>663</v>
      </c>
      <c r="S1542" s="18" t="s">
        <v>13118</v>
      </c>
      <c r="T1542" s="18"/>
      <c r="U1542" s="18" t="s">
        <v>6766</v>
      </c>
      <c r="V1542" s="18"/>
      <c r="W1542" s="18"/>
      <c r="X1542" s="18"/>
      <c r="Y1542" s="18"/>
      <c r="Z1542" s="18"/>
      <c r="AA1542" s="18"/>
      <c r="AB1542" s="18"/>
      <c r="AC1542" s="18"/>
      <c r="AD1542" s="18"/>
      <c r="AE1542" s="18"/>
      <c r="AF1542" s="18"/>
      <c r="AG1542" s="18"/>
      <c r="AH1542" s="18" t="s">
        <v>71</v>
      </c>
      <c r="AI1542" s="20" t="s">
        <v>473</v>
      </c>
      <c r="AJ1542" s="53" t="s">
        <v>10412</v>
      </c>
      <c r="AK1542" s="53" t="s">
        <v>10398</v>
      </c>
      <c r="AL1542" s="53" t="str">
        <f>TEXT(Table13[[#This Row],[Start Date]],"DDD")</f>
        <v>Sat</v>
      </c>
      <c r="AM1542" s="12" t="str">
        <f>TEXT(RAW!$C1542,"MMM")</f>
        <v>Aug</v>
      </c>
      <c r="AN1542" s="12" t="str">
        <f>TEXT(RAW!$C1542,"YYYY")</f>
        <v>2022</v>
      </c>
      <c r="AO1542" s="54">
        <f t="shared" si="24"/>
        <v>0</v>
      </c>
      <c r="AR1542" s="55"/>
      <c r="AS1542" s="55"/>
    </row>
    <row r="1543" spans="1:45" ht="12.6" customHeight="1" x14ac:dyDescent="0.2">
      <c r="A1543" s="17" t="s">
        <v>13114</v>
      </c>
      <c r="B1543" s="28">
        <v>44785</v>
      </c>
      <c r="C1543" s="19">
        <v>44785</v>
      </c>
      <c r="D1543" s="19">
        <v>44795</v>
      </c>
      <c r="E1543" s="18" t="s">
        <v>82</v>
      </c>
      <c r="F1543" s="28">
        <v>44795</v>
      </c>
      <c r="G1543" s="18" t="s">
        <v>159</v>
      </c>
      <c r="H1543" s="18" t="s">
        <v>357</v>
      </c>
      <c r="I1543" s="18" t="s">
        <v>6767</v>
      </c>
      <c r="J1543" s="18" t="s">
        <v>13133</v>
      </c>
      <c r="K1543" s="18" t="s">
        <v>67</v>
      </c>
      <c r="L1543" s="18" t="s">
        <v>1484</v>
      </c>
      <c r="M1543" s="18"/>
      <c r="N1543" s="18" t="s">
        <v>40</v>
      </c>
      <c r="O1543" s="18" t="s">
        <v>362</v>
      </c>
      <c r="P1543" s="18" t="s">
        <v>363</v>
      </c>
      <c r="Q1543" s="18" t="s">
        <v>364</v>
      </c>
      <c r="R1543" s="18" t="s">
        <v>55</v>
      </c>
      <c r="S1543" s="18" t="s">
        <v>13123</v>
      </c>
      <c r="T1543" s="18" t="s">
        <v>1485</v>
      </c>
      <c r="U1543" s="18" t="s">
        <v>5711</v>
      </c>
      <c r="V1543" s="18" t="s">
        <v>2593</v>
      </c>
      <c r="W1543" s="18" t="s">
        <v>6768</v>
      </c>
      <c r="X1543" s="18" t="s">
        <v>1486</v>
      </c>
      <c r="Y1543" s="18" t="s">
        <v>1487</v>
      </c>
      <c r="Z1543" s="18" t="s">
        <v>41</v>
      </c>
      <c r="AA1543" s="18" t="s">
        <v>704</v>
      </c>
      <c r="AB1543" s="18" t="s">
        <v>486</v>
      </c>
      <c r="AC1543" s="18" t="s">
        <v>6769</v>
      </c>
      <c r="AD1543" s="18" t="s">
        <v>6768</v>
      </c>
      <c r="AE1543" s="18" t="s">
        <v>42</v>
      </c>
      <c r="AF1543" s="18" t="s">
        <v>43</v>
      </c>
      <c r="AG1543" s="18" t="s">
        <v>2116</v>
      </c>
      <c r="AH1543" s="18" t="s">
        <v>43</v>
      </c>
      <c r="AI1543" s="20" t="s">
        <v>789</v>
      </c>
      <c r="AJ1543" s="53" t="s">
        <v>10412</v>
      </c>
      <c r="AK1543" s="53" t="s">
        <v>113</v>
      </c>
      <c r="AL1543" s="53" t="str">
        <f>TEXT(Table13[[#This Row],[Start Date]],"DDD")</f>
        <v>Mon</v>
      </c>
      <c r="AM1543" s="12" t="str">
        <f>TEXT(RAW!$C1543,"MMM")</f>
        <v>Aug</v>
      </c>
      <c r="AN1543" s="12" t="str">
        <f>TEXT(RAW!$C1543,"YYYY")</f>
        <v>2022</v>
      </c>
      <c r="AO1543" s="54">
        <f t="shared" si="24"/>
        <v>2.777777777777779E-2</v>
      </c>
      <c r="AR1543" s="55"/>
      <c r="AS1543" s="55"/>
    </row>
    <row r="1544" spans="1:45" ht="12.6" customHeight="1" x14ac:dyDescent="0.2">
      <c r="A1544" s="17" t="s">
        <v>13114</v>
      </c>
      <c r="B1544" s="28">
        <v>44785</v>
      </c>
      <c r="C1544" s="19">
        <v>44785</v>
      </c>
      <c r="D1544" s="19">
        <v>44795</v>
      </c>
      <c r="E1544" s="18" t="s">
        <v>161</v>
      </c>
      <c r="F1544" s="28">
        <v>44795</v>
      </c>
      <c r="G1544" s="18" t="s">
        <v>57</v>
      </c>
      <c r="H1544" s="18" t="s">
        <v>357</v>
      </c>
      <c r="I1544" s="18" t="s">
        <v>6770</v>
      </c>
      <c r="J1544" s="18" t="s">
        <v>13132</v>
      </c>
      <c r="K1544" s="18" t="s">
        <v>3941</v>
      </c>
      <c r="L1544" s="18" t="s">
        <v>1781</v>
      </c>
      <c r="M1544" s="18"/>
      <c r="N1544" s="18" t="s">
        <v>40</v>
      </c>
      <c r="O1544" s="18" t="s">
        <v>362</v>
      </c>
      <c r="P1544" s="18" t="s">
        <v>363</v>
      </c>
      <c r="Q1544" s="18" t="s">
        <v>429</v>
      </c>
      <c r="R1544" s="18" t="s">
        <v>55</v>
      </c>
      <c r="S1544" s="18" t="s">
        <v>13123</v>
      </c>
      <c r="T1544" s="18" t="s">
        <v>3942</v>
      </c>
      <c r="U1544" s="18" t="s">
        <v>5604</v>
      </c>
      <c r="V1544" s="18" t="s">
        <v>3744</v>
      </c>
      <c r="W1544" s="18" t="s">
        <v>3745</v>
      </c>
      <c r="X1544" s="18" t="s">
        <v>881</v>
      </c>
      <c r="Y1544" s="18" t="s">
        <v>3943</v>
      </c>
      <c r="Z1544" s="18" t="s">
        <v>41</v>
      </c>
      <c r="AA1544" s="18" t="s">
        <v>1398</v>
      </c>
      <c r="AB1544" s="18" t="s">
        <v>486</v>
      </c>
      <c r="AC1544" s="18" t="s">
        <v>6771</v>
      </c>
      <c r="AD1544" s="18" t="s">
        <v>3745</v>
      </c>
      <c r="AE1544" s="18" t="s">
        <v>42</v>
      </c>
      <c r="AF1544" s="18" t="s">
        <v>43</v>
      </c>
      <c r="AG1544" s="18" t="s">
        <v>547</v>
      </c>
      <c r="AH1544" s="18" t="s">
        <v>43</v>
      </c>
      <c r="AI1544" s="20" t="s">
        <v>1150</v>
      </c>
      <c r="AJ1544" s="53" t="s">
        <v>10412</v>
      </c>
      <c r="AK1544" s="53" t="s">
        <v>113</v>
      </c>
      <c r="AL1544" s="53" t="str">
        <f>TEXT(Table13[[#This Row],[Start Date]],"DDD")</f>
        <v>Mon</v>
      </c>
      <c r="AM1544" s="12" t="str">
        <f>TEXT(RAW!$C1544,"MMM")</f>
        <v>Aug</v>
      </c>
      <c r="AN1544" s="12" t="str">
        <f>TEXT(RAW!$C1544,"YYYY")</f>
        <v>2022</v>
      </c>
      <c r="AO1544" s="54">
        <f t="shared" si="24"/>
        <v>2.430555555555558E-2</v>
      </c>
      <c r="AR1544" s="55"/>
      <c r="AS1544" s="55"/>
    </row>
    <row r="1545" spans="1:45" ht="12.6" customHeight="1" x14ac:dyDescent="0.2">
      <c r="A1545" s="17" t="s">
        <v>13114</v>
      </c>
      <c r="B1545" s="28">
        <v>44839</v>
      </c>
      <c r="C1545" s="19">
        <v>44839</v>
      </c>
      <c r="D1545" s="19">
        <v>44839</v>
      </c>
      <c r="E1545" s="18" t="s">
        <v>134</v>
      </c>
      <c r="F1545" s="28">
        <v>44839</v>
      </c>
      <c r="G1545" s="18" t="s">
        <v>132</v>
      </c>
      <c r="H1545" s="18" t="s">
        <v>357</v>
      </c>
      <c r="I1545" s="18" t="s">
        <v>6772</v>
      </c>
      <c r="J1545" s="18" t="s">
        <v>13131</v>
      </c>
      <c r="K1545" s="18" t="s">
        <v>203</v>
      </c>
      <c r="L1545" s="18"/>
      <c r="M1545" s="18"/>
      <c r="N1545" s="18" t="s">
        <v>40</v>
      </c>
      <c r="O1545" s="18" t="s">
        <v>362</v>
      </c>
      <c r="P1545" s="18" t="s">
        <v>363</v>
      </c>
      <c r="Q1545" s="18" t="s">
        <v>534</v>
      </c>
      <c r="R1545" s="18" t="s">
        <v>395</v>
      </c>
      <c r="S1545" s="18" t="s">
        <v>13123</v>
      </c>
      <c r="T1545" s="18"/>
      <c r="U1545" s="18" t="s">
        <v>6773</v>
      </c>
      <c r="V1545" s="18" t="s">
        <v>6774</v>
      </c>
      <c r="W1545" s="18" t="s">
        <v>6775</v>
      </c>
      <c r="X1545" s="18"/>
      <c r="Y1545" s="18"/>
      <c r="Z1545" s="18"/>
      <c r="AA1545" s="18"/>
      <c r="AB1545" s="18"/>
      <c r="AC1545" s="18" t="s">
        <v>6776</v>
      </c>
      <c r="AD1545" s="18" t="s">
        <v>6775</v>
      </c>
      <c r="AE1545" s="18" t="s">
        <v>42</v>
      </c>
      <c r="AF1545" s="18" t="s">
        <v>43</v>
      </c>
      <c r="AG1545" s="18" t="s">
        <v>2307</v>
      </c>
      <c r="AH1545" s="18" t="s">
        <v>43</v>
      </c>
      <c r="AI1545" s="20" t="s">
        <v>473</v>
      </c>
      <c r="AJ1545" s="53" t="s">
        <v>10412</v>
      </c>
      <c r="AK1545" s="53" t="s">
        <v>10398</v>
      </c>
      <c r="AL1545" s="53" t="str">
        <f>TEXT(Table13[[#This Row],[Start Date]],"DDD")</f>
        <v>Wed</v>
      </c>
      <c r="AM1545" s="12" t="str">
        <f>TEXT(RAW!$C1545,"MMM")</f>
        <v>Oct</v>
      </c>
      <c r="AN1545" s="12" t="str">
        <f>TEXT(RAW!$C1545,"YYYY")</f>
        <v>2022</v>
      </c>
      <c r="AO1545" s="54">
        <f t="shared" si="24"/>
        <v>0.13541666666666663</v>
      </c>
      <c r="AR1545" s="55"/>
      <c r="AS1545" s="55"/>
    </row>
    <row r="1546" spans="1:45" ht="12.6" customHeight="1" x14ac:dyDescent="0.2">
      <c r="A1546" s="17" t="s">
        <v>13114</v>
      </c>
      <c r="B1546" s="28">
        <v>44754</v>
      </c>
      <c r="C1546" s="19">
        <v>44754</v>
      </c>
      <c r="D1546" s="19">
        <v>44746</v>
      </c>
      <c r="E1546" s="18" t="s">
        <v>304</v>
      </c>
      <c r="F1546" s="28">
        <v>44746</v>
      </c>
      <c r="G1546" s="18" t="s">
        <v>79</v>
      </c>
      <c r="H1546" s="18" t="s">
        <v>357</v>
      </c>
      <c r="I1546" s="18" t="s">
        <v>6777</v>
      </c>
      <c r="J1546" s="18" t="s">
        <v>13132</v>
      </c>
      <c r="K1546" s="18" t="s">
        <v>47</v>
      </c>
      <c r="L1546" s="18" t="s">
        <v>1410</v>
      </c>
      <c r="M1546" s="18"/>
      <c r="N1546" s="18" t="s">
        <v>40</v>
      </c>
      <c r="O1546" s="18" t="s">
        <v>362</v>
      </c>
      <c r="P1546" s="18" t="s">
        <v>363</v>
      </c>
      <c r="Q1546" s="18" t="s">
        <v>429</v>
      </c>
      <c r="R1546" s="18" t="s">
        <v>55</v>
      </c>
      <c r="S1546" s="18" t="s">
        <v>13127</v>
      </c>
      <c r="T1546" s="18" t="s">
        <v>3793</v>
      </c>
      <c r="U1546" s="18" t="s">
        <v>6778</v>
      </c>
      <c r="V1546" s="18" t="s">
        <v>366</v>
      </c>
      <c r="W1546" s="18" t="s">
        <v>366</v>
      </c>
      <c r="X1546" s="18" t="s">
        <v>881</v>
      </c>
      <c r="Y1546" s="18" t="s">
        <v>3794</v>
      </c>
      <c r="Z1546" s="18" t="s">
        <v>41</v>
      </c>
      <c r="AA1546" s="18" t="s">
        <v>1398</v>
      </c>
      <c r="AB1546" s="18" t="s">
        <v>486</v>
      </c>
      <c r="AC1546" s="18" t="s">
        <v>6779</v>
      </c>
      <c r="AD1546" s="18" t="s">
        <v>366</v>
      </c>
      <c r="AE1546" s="18" t="s">
        <v>42</v>
      </c>
      <c r="AF1546" s="18" t="s">
        <v>43</v>
      </c>
      <c r="AG1546" s="18" t="s">
        <v>5280</v>
      </c>
      <c r="AH1546" s="18" t="s">
        <v>43</v>
      </c>
      <c r="AI1546" s="20" t="s">
        <v>2040</v>
      </c>
      <c r="AJ1546" s="53" t="s">
        <v>10412</v>
      </c>
      <c r="AK1546" s="53" t="s">
        <v>113</v>
      </c>
      <c r="AL1546" s="53" t="str">
        <f>TEXT(Table13[[#This Row],[Start Date]],"DDD")</f>
        <v>Mon</v>
      </c>
      <c r="AM1546" s="12" t="str">
        <f>TEXT(RAW!$C1546,"MMM")</f>
        <v>Jul</v>
      </c>
      <c r="AN1546" s="12" t="str">
        <f>TEXT(RAW!$C1546,"YYYY")</f>
        <v>2022</v>
      </c>
      <c r="AO1546" s="54">
        <f t="shared" si="24"/>
        <v>3.0555555555555558E-2</v>
      </c>
      <c r="AR1546" s="55"/>
      <c r="AS1546" s="55"/>
    </row>
    <row r="1547" spans="1:45" ht="12.6" customHeight="1" x14ac:dyDescent="0.2">
      <c r="A1547" s="17" t="s">
        <v>13114</v>
      </c>
      <c r="B1547" s="28">
        <v>44754</v>
      </c>
      <c r="C1547" s="19">
        <v>44754</v>
      </c>
      <c r="D1547" s="19">
        <v>44754</v>
      </c>
      <c r="E1547" s="18" t="s">
        <v>227</v>
      </c>
      <c r="F1547" s="28">
        <v>44754</v>
      </c>
      <c r="G1547" s="18" t="s">
        <v>235</v>
      </c>
      <c r="H1547" s="18" t="s">
        <v>357</v>
      </c>
      <c r="I1547" s="18" t="s">
        <v>6780</v>
      </c>
      <c r="J1547" s="18" t="s">
        <v>13133</v>
      </c>
      <c r="K1547" s="18" t="s">
        <v>47</v>
      </c>
      <c r="L1547" s="18" t="s">
        <v>5021</v>
      </c>
      <c r="M1547" s="18"/>
      <c r="N1547" s="18" t="s">
        <v>40</v>
      </c>
      <c r="O1547" s="18" t="s">
        <v>362</v>
      </c>
      <c r="P1547" s="18" t="s">
        <v>363</v>
      </c>
      <c r="Q1547" s="18" t="s">
        <v>364</v>
      </c>
      <c r="R1547" s="18" t="s">
        <v>55</v>
      </c>
      <c r="S1547" s="18" t="s">
        <v>13127</v>
      </c>
      <c r="T1547" s="18" t="s">
        <v>6744</v>
      </c>
      <c r="U1547" s="18" t="s">
        <v>5878</v>
      </c>
      <c r="V1547" s="18" t="s">
        <v>6781</v>
      </c>
      <c r="W1547" s="18" t="s">
        <v>6781</v>
      </c>
      <c r="X1547" s="18" t="s">
        <v>6747</v>
      </c>
      <c r="Y1547" s="18" t="s">
        <v>6748</v>
      </c>
      <c r="Z1547" s="18" t="s">
        <v>41</v>
      </c>
      <c r="AA1547" s="18" t="s">
        <v>2940</v>
      </c>
      <c r="AB1547" s="18" t="s">
        <v>486</v>
      </c>
      <c r="AC1547" s="18" t="s">
        <v>6782</v>
      </c>
      <c r="AD1547" s="18" t="s">
        <v>6781</v>
      </c>
      <c r="AE1547" s="18" t="s">
        <v>42</v>
      </c>
      <c r="AF1547" s="18" t="s">
        <v>43</v>
      </c>
      <c r="AG1547" s="18" t="s">
        <v>460</v>
      </c>
      <c r="AH1547" s="18" t="s">
        <v>43</v>
      </c>
      <c r="AI1547" s="20" t="s">
        <v>2278</v>
      </c>
      <c r="AJ1547" s="53" t="s">
        <v>10412</v>
      </c>
      <c r="AK1547" s="53" t="s">
        <v>113</v>
      </c>
      <c r="AL1547" s="53" t="str">
        <f>TEXT(Table13[[#This Row],[Start Date]],"DDD")</f>
        <v>Tue</v>
      </c>
      <c r="AM1547" s="12" t="str">
        <f>TEXT(RAW!$C1547,"MMM")</f>
        <v>Jul</v>
      </c>
      <c r="AN1547" s="12" t="str">
        <f>TEXT(RAW!$C1547,"YYYY")</f>
        <v>2022</v>
      </c>
      <c r="AO1547" s="54">
        <f t="shared" si="24"/>
        <v>4.513888888888884E-2</v>
      </c>
      <c r="AR1547" s="55"/>
      <c r="AS1547" s="55"/>
    </row>
    <row r="1548" spans="1:45" ht="12.6" customHeight="1" x14ac:dyDescent="0.2">
      <c r="A1548" s="17" t="s">
        <v>13114</v>
      </c>
      <c r="B1548" s="28">
        <v>44776</v>
      </c>
      <c r="C1548" s="19">
        <v>44776</v>
      </c>
      <c r="D1548" s="19">
        <v>44777</v>
      </c>
      <c r="E1548" s="18" t="s">
        <v>118</v>
      </c>
      <c r="F1548" s="28">
        <v>44777</v>
      </c>
      <c r="G1548" s="18" t="s">
        <v>98</v>
      </c>
      <c r="H1548" s="18" t="s">
        <v>357</v>
      </c>
      <c r="I1548" s="18" t="s">
        <v>6783</v>
      </c>
      <c r="J1548" s="18" t="s">
        <v>13133</v>
      </c>
      <c r="K1548" s="18" t="s">
        <v>1154</v>
      </c>
      <c r="L1548" s="18" t="s">
        <v>2954</v>
      </c>
      <c r="M1548" s="18" t="s">
        <v>285</v>
      </c>
      <c r="N1548" s="18" t="s">
        <v>40</v>
      </c>
      <c r="O1548" s="18" t="s">
        <v>362</v>
      </c>
      <c r="P1548" s="18" t="s">
        <v>363</v>
      </c>
      <c r="Q1548" s="18" t="s">
        <v>364</v>
      </c>
      <c r="R1548" s="18" t="s">
        <v>663</v>
      </c>
      <c r="S1548" s="18" t="s">
        <v>13127</v>
      </c>
      <c r="T1548" s="18" t="s">
        <v>6784</v>
      </c>
      <c r="U1548" s="18" t="s">
        <v>6785</v>
      </c>
      <c r="V1548" s="18" t="s">
        <v>6786</v>
      </c>
      <c r="W1548" s="18" t="s">
        <v>6786</v>
      </c>
      <c r="X1548" s="18" t="s">
        <v>41</v>
      </c>
      <c r="Y1548" s="18" t="s">
        <v>41</v>
      </c>
      <c r="Z1548" s="18" t="s">
        <v>41</v>
      </c>
      <c r="AA1548" s="18" t="s">
        <v>41</v>
      </c>
      <c r="AB1548" s="18" t="s">
        <v>486</v>
      </c>
      <c r="AC1548" s="18" t="s">
        <v>6787</v>
      </c>
      <c r="AD1548" s="18" t="s">
        <v>6786</v>
      </c>
      <c r="AE1548" s="18" t="s">
        <v>42</v>
      </c>
      <c r="AF1548" s="18" t="s">
        <v>43</v>
      </c>
      <c r="AG1548" s="18" t="s">
        <v>659</v>
      </c>
      <c r="AH1548" s="18" t="s">
        <v>43</v>
      </c>
      <c r="AI1548" s="20" t="s">
        <v>1161</v>
      </c>
      <c r="AJ1548" s="53" t="s">
        <v>10412</v>
      </c>
      <c r="AK1548" s="53" t="s">
        <v>10398</v>
      </c>
      <c r="AL1548" s="53" t="str">
        <f>TEXT(Table13[[#This Row],[Start Date]],"DDD")</f>
        <v>Thu</v>
      </c>
      <c r="AM1548" s="12" t="str">
        <f>TEXT(RAW!$C1548,"MMM")</f>
        <v>Aug</v>
      </c>
      <c r="AN1548" s="12" t="str">
        <f>TEXT(RAW!$C1548,"YYYY")</f>
        <v>2022</v>
      </c>
      <c r="AO1548" s="54">
        <f t="shared" si="24"/>
        <v>4.861111111111116E-2</v>
      </c>
      <c r="AR1548" s="55"/>
      <c r="AS1548" s="55"/>
    </row>
    <row r="1549" spans="1:45" ht="12.6" customHeight="1" x14ac:dyDescent="0.2">
      <c r="A1549" s="17" t="s">
        <v>13114</v>
      </c>
      <c r="B1549" s="19"/>
      <c r="C1549" s="19">
        <v>44777</v>
      </c>
      <c r="D1549" s="19">
        <v>44777</v>
      </c>
      <c r="E1549" s="18" t="s">
        <v>84</v>
      </c>
      <c r="F1549" s="28">
        <v>44777</v>
      </c>
      <c r="G1549" s="18" t="s">
        <v>96</v>
      </c>
      <c r="H1549" s="18" t="s">
        <v>357</v>
      </c>
      <c r="I1549" s="18" t="s">
        <v>6788</v>
      </c>
      <c r="J1549" s="18" t="s">
        <v>13133</v>
      </c>
      <c r="K1549" s="18" t="s">
        <v>67</v>
      </c>
      <c r="L1549" s="18"/>
      <c r="M1549" s="18"/>
      <c r="N1549" s="18"/>
      <c r="O1549" s="18" t="s">
        <v>362</v>
      </c>
      <c r="P1549" s="18" t="s">
        <v>363</v>
      </c>
      <c r="Q1549" s="18" t="s">
        <v>1478</v>
      </c>
      <c r="R1549" s="18" t="s">
        <v>404</v>
      </c>
      <c r="S1549" s="18" t="s">
        <v>13123</v>
      </c>
      <c r="T1549" s="18"/>
      <c r="U1549" s="18" t="s">
        <v>6789</v>
      </c>
      <c r="V1549" s="18" t="s">
        <v>6790</v>
      </c>
      <c r="W1549" s="18" t="s">
        <v>6791</v>
      </c>
      <c r="X1549" s="18"/>
      <c r="Y1549" s="18"/>
      <c r="Z1549" s="18"/>
      <c r="AA1549" s="18"/>
      <c r="AB1549" s="18"/>
      <c r="AC1549" s="18" t="s">
        <v>6792</v>
      </c>
      <c r="AD1549" s="18" t="s">
        <v>6791</v>
      </c>
      <c r="AE1549" s="18" t="s">
        <v>42</v>
      </c>
      <c r="AF1549" s="18" t="s">
        <v>43</v>
      </c>
      <c r="AG1549" s="18" t="s">
        <v>480</v>
      </c>
      <c r="AH1549" s="18" t="s">
        <v>43</v>
      </c>
      <c r="AI1549" s="20" t="s">
        <v>4762</v>
      </c>
      <c r="AJ1549" s="53" t="s">
        <v>10412</v>
      </c>
      <c r="AK1549" s="53" t="s">
        <v>10413</v>
      </c>
      <c r="AL1549" s="53" t="str">
        <f>TEXT(Table13[[#This Row],[Start Date]],"DDD")</f>
        <v>Thu</v>
      </c>
      <c r="AM1549" s="12" t="str">
        <f>TEXT(RAW!$C1549,"MMM")</f>
        <v>Aug</v>
      </c>
      <c r="AN1549" s="12" t="str">
        <f>TEXT(RAW!$C1549,"YYYY")</f>
        <v>2022</v>
      </c>
      <c r="AO1549" s="54">
        <f t="shared" si="24"/>
        <v>2.083333333333337E-2</v>
      </c>
      <c r="AR1549" s="55"/>
      <c r="AS1549" s="55"/>
    </row>
    <row r="1550" spans="1:45" ht="12.6" customHeight="1" x14ac:dyDescent="0.2">
      <c r="A1550" s="17" t="s">
        <v>13114</v>
      </c>
      <c r="B1550" s="28">
        <v>44790</v>
      </c>
      <c r="C1550" s="19">
        <v>44790</v>
      </c>
      <c r="D1550" s="19">
        <v>44785</v>
      </c>
      <c r="E1550" s="18" t="s">
        <v>114</v>
      </c>
      <c r="F1550" s="28">
        <v>44785</v>
      </c>
      <c r="G1550" s="18" t="s">
        <v>194</v>
      </c>
      <c r="H1550" s="18" t="s">
        <v>357</v>
      </c>
      <c r="I1550" s="18" t="s">
        <v>6793</v>
      </c>
      <c r="J1550" s="18" t="s">
        <v>13133</v>
      </c>
      <c r="K1550" s="18" t="s">
        <v>116</v>
      </c>
      <c r="L1550" s="18" t="s">
        <v>3371</v>
      </c>
      <c r="M1550" s="18" t="s">
        <v>285</v>
      </c>
      <c r="N1550" s="18" t="s">
        <v>40</v>
      </c>
      <c r="O1550" s="18" t="s">
        <v>362</v>
      </c>
      <c r="P1550" s="18" t="s">
        <v>363</v>
      </c>
      <c r="Q1550" s="18" t="s">
        <v>364</v>
      </c>
      <c r="R1550" s="18" t="s">
        <v>55</v>
      </c>
      <c r="S1550" s="18" t="s">
        <v>13127</v>
      </c>
      <c r="T1550" s="18" t="s">
        <v>6794</v>
      </c>
      <c r="U1550" s="18" t="s">
        <v>6795</v>
      </c>
      <c r="V1550" s="18" t="s">
        <v>366</v>
      </c>
      <c r="W1550" s="18" t="s">
        <v>366</v>
      </c>
      <c r="X1550" s="18" t="s">
        <v>6796</v>
      </c>
      <c r="Y1550" s="18" t="s">
        <v>6797</v>
      </c>
      <c r="Z1550" s="18" t="s">
        <v>41</v>
      </c>
      <c r="AA1550" s="18" t="s">
        <v>6798</v>
      </c>
      <c r="AB1550" s="18" t="s">
        <v>486</v>
      </c>
      <c r="AC1550" s="18" t="s">
        <v>6799</v>
      </c>
      <c r="AD1550" s="18" t="s">
        <v>366</v>
      </c>
      <c r="AE1550" s="18" t="s">
        <v>42</v>
      </c>
      <c r="AF1550" s="18" t="s">
        <v>43</v>
      </c>
      <c r="AG1550" s="18" t="s">
        <v>510</v>
      </c>
      <c r="AH1550" s="18" t="s">
        <v>43</v>
      </c>
      <c r="AI1550" s="20" t="s">
        <v>461</v>
      </c>
      <c r="AJ1550" s="53" t="s">
        <v>10412</v>
      </c>
      <c r="AK1550" s="53" t="s">
        <v>113</v>
      </c>
      <c r="AL1550" s="53" t="str">
        <f>TEXT(Table13[[#This Row],[Start Date]],"DDD")</f>
        <v>Fri</v>
      </c>
      <c r="AM1550" s="12" t="str">
        <f>TEXT(RAW!$C1550,"MMM")</f>
        <v>Aug</v>
      </c>
      <c r="AN1550" s="12" t="str">
        <f>TEXT(RAW!$C1550,"YYYY")</f>
        <v>2022</v>
      </c>
      <c r="AO1550" s="54">
        <f t="shared" si="24"/>
        <v>3.819444444444442E-2</v>
      </c>
      <c r="AR1550" s="55"/>
      <c r="AS1550" s="55"/>
    </row>
    <row r="1551" spans="1:45" ht="12.6" customHeight="1" x14ac:dyDescent="0.2">
      <c r="A1551" s="17" t="s">
        <v>13114</v>
      </c>
      <c r="B1551" s="28">
        <v>44838</v>
      </c>
      <c r="C1551" s="19">
        <v>44838</v>
      </c>
      <c r="D1551" s="19">
        <v>44837</v>
      </c>
      <c r="E1551" s="18" t="s">
        <v>36</v>
      </c>
      <c r="F1551" s="28">
        <v>44837</v>
      </c>
      <c r="G1551" s="18" t="s">
        <v>37</v>
      </c>
      <c r="H1551" s="18" t="s">
        <v>357</v>
      </c>
      <c r="I1551" s="18" t="s">
        <v>6800</v>
      </c>
      <c r="J1551" s="18" t="s">
        <v>13130</v>
      </c>
      <c r="K1551" s="18" t="s">
        <v>47</v>
      </c>
      <c r="L1551" s="18" t="s">
        <v>533</v>
      </c>
      <c r="M1551" s="18" t="s">
        <v>285</v>
      </c>
      <c r="N1551" s="18" t="s">
        <v>40</v>
      </c>
      <c r="O1551" s="18" t="s">
        <v>362</v>
      </c>
      <c r="P1551" s="18" t="s">
        <v>363</v>
      </c>
      <c r="Q1551" s="18" t="s">
        <v>534</v>
      </c>
      <c r="R1551" s="18" t="s">
        <v>395</v>
      </c>
      <c r="S1551" s="18" t="s">
        <v>13123</v>
      </c>
      <c r="T1551" s="18" t="s">
        <v>1523</v>
      </c>
      <c r="U1551" s="18" t="s">
        <v>6801</v>
      </c>
      <c r="V1551" s="18" t="s">
        <v>6802</v>
      </c>
      <c r="W1551" s="18" t="s">
        <v>6802</v>
      </c>
      <c r="X1551" s="18" t="s">
        <v>41</v>
      </c>
      <c r="Y1551" s="18">
        <v>70715737614</v>
      </c>
      <c r="Z1551" s="18"/>
      <c r="AA1551" s="18" t="s">
        <v>538</v>
      </c>
      <c r="AB1551" s="18" t="s">
        <v>539</v>
      </c>
      <c r="AC1551" s="18" t="s">
        <v>6803</v>
      </c>
      <c r="AD1551" s="18" t="s">
        <v>6802</v>
      </c>
      <c r="AE1551" s="18" t="s">
        <v>42</v>
      </c>
      <c r="AF1551" s="18" t="s">
        <v>43</v>
      </c>
      <c r="AG1551" s="18" t="s">
        <v>1132</v>
      </c>
      <c r="AH1551" s="18" t="s">
        <v>43</v>
      </c>
      <c r="AI1551" s="20" t="s">
        <v>274</v>
      </c>
      <c r="AJ1551" s="53" t="s">
        <v>10412</v>
      </c>
      <c r="AK1551" s="53" t="s">
        <v>10398</v>
      </c>
      <c r="AL1551" s="53" t="str">
        <f>TEXT(Table13[[#This Row],[Start Date]],"DDD")</f>
        <v>Mon</v>
      </c>
      <c r="AM1551" s="12" t="str">
        <f>TEXT(RAW!$C1551,"MMM")</f>
        <v>Oct</v>
      </c>
      <c r="AN1551" s="12" t="str">
        <f>TEXT(RAW!$C1551,"YYYY")</f>
        <v>2022</v>
      </c>
      <c r="AO1551" s="54">
        <f t="shared" si="24"/>
        <v>5.2083333333333315E-2</v>
      </c>
      <c r="AR1551" s="55"/>
      <c r="AS1551" s="55"/>
    </row>
    <row r="1552" spans="1:45" ht="12.6" customHeight="1" x14ac:dyDescent="0.2">
      <c r="A1552" s="17" t="s">
        <v>13114</v>
      </c>
      <c r="B1552" s="28">
        <v>44838</v>
      </c>
      <c r="C1552" s="19">
        <v>44838</v>
      </c>
      <c r="D1552" s="19"/>
      <c r="E1552" s="18"/>
      <c r="F1552" s="18"/>
      <c r="G1552" s="18"/>
      <c r="H1552" s="18" t="s">
        <v>357</v>
      </c>
      <c r="I1552" s="18" t="s">
        <v>6804</v>
      </c>
      <c r="J1552" s="18" t="s">
        <v>13131</v>
      </c>
      <c r="K1552" s="18" t="s">
        <v>1477</v>
      </c>
      <c r="L1552" s="18"/>
      <c r="M1552" s="18"/>
      <c r="N1552" s="18" t="s">
        <v>40</v>
      </c>
      <c r="O1552" s="18" t="s">
        <v>362</v>
      </c>
      <c r="P1552" s="18" t="s">
        <v>363</v>
      </c>
      <c r="Q1552" s="18" t="s">
        <v>364</v>
      </c>
      <c r="R1552" s="18" t="s">
        <v>663</v>
      </c>
      <c r="S1552" s="18" t="s">
        <v>13118</v>
      </c>
      <c r="T1552" s="18"/>
      <c r="U1552" s="18" t="s">
        <v>6805</v>
      </c>
      <c r="V1552" s="18"/>
      <c r="W1552" s="18"/>
      <c r="X1552" s="18"/>
      <c r="Y1552" s="18"/>
      <c r="Z1552" s="18"/>
      <c r="AA1552" s="18"/>
      <c r="AB1552" s="18"/>
      <c r="AC1552" s="18"/>
      <c r="AD1552" s="18"/>
      <c r="AE1552" s="18"/>
      <c r="AF1552" s="18"/>
      <c r="AG1552" s="18"/>
      <c r="AH1552" s="18" t="s">
        <v>71</v>
      </c>
      <c r="AI1552" s="20" t="s">
        <v>473</v>
      </c>
      <c r="AJ1552" s="53" t="s">
        <v>10412</v>
      </c>
      <c r="AK1552" s="53" t="s">
        <v>10398</v>
      </c>
      <c r="AL1552" s="53" t="str">
        <f>TEXT(Table13[[#This Row],[Start Date]],"DDD")</f>
        <v>Sat</v>
      </c>
      <c r="AM1552" s="12" t="str">
        <f>TEXT(RAW!$C1552,"MMM")</f>
        <v>Oct</v>
      </c>
      <c r="AN1552" s="12" t="str">
        <f>TEXT(RAW!$C1552,"YYYY")</f>
        <v>2022</v>
      </c>
      <c r="AO1552" s="54">
        <f t="shared" si="24"/>
        <v>0</v>
      </c>
      <c r="AR1552" s="55"/>
      <c r="AS1552" s="55"/>
    </row>
    <row r="1553" spans="1:45" ht="12.6" customHeight="1" x14ac:dyDescent="0.2">
      <c r="A1553" s="17" t="s">
        <v>13114</v>
      </c>
      <c r="B1553" s="28">
        <v>44790</v>
      </c>
      <c r="C1553" s="19">
        <v>44790</v>
      </c>
      <c r="D1553" s="19">
        <v>44791</v>
      </c>
      <c r="E1553" s="18" t="s">
        <v>63</v>
      </c>
      <c r="F1553" s="28">
        <v>44791</v>
      </c>
      <c r="G1553" s="18" t="s">
        <v>132</v>
      </c>
      <c r="H1553" s="18" t="s">
        <v>357</v>
      </c>
      <c r="I1553" s="18" t="s">
        <v>6806</v>
      </c>
      <c r="J1553" s="18" t="s">
        <v>13130</v>
      </c>
      <c r="K1553" s="18" t="s">
        <v>550</v>
      </c>
      <c r="L1553" s="18" t="s">
        <v>551</v>
      </c>
      <c r="M1553" s="18" t="s">
        <v>285</v>
      </c>
      <c r="N1553" s="18" t="s">
        <v>40</v>
      </c>
      <c r="O1553" s="18" t="s">
        <v>362</v>
      </c>
      <c r="P1553" s="18" t="s">
        <v>363</v>
      </c>
      <c r="Q1553" s="18" t="s">
        <v>552</v>
      </c>
      <c r="R1553" s="18" t="s">
        <v>395</v>
      </c>
      <c r="S1553" s="18" t="s">
        <v>13128</v>
      </c>
      <c r="T1553" s="18" t="s">
        <v>553</v>
      </c>
      <c r="U1553" s="18" t="s">
        <v>6807</v>
      </c>
      <c r="V1553" s="18" t="s">
        <v>555</v>
      </c>
      <c r="W1553" s="18" t="s">
        <v>799</v>
      </c>
      <c r="X1553" s="18" t="s">
        <v>41</v>
      </c>
      <c r="Y1553" s="18" t="s">
        <v>556</v>
      </c>
      <c r="Z1553" s="18"/>
      <c r="AA1553" s="18" t="s">
        <v>557</v>
      </c>
      <c r="AB1553" s="18" t="s">
        <v>558</v>
      </c>
      <c r="AC1553" s="18" t="s">
        <v>6808</v>
      </c>
      <c r="AD1553" s="18" t="s">
        <v>799</v>
      </c>
      <c r="AE1553" s="18" t="s">
        <v>42</v>
      </c>
      <c r="AF1553" s="18" t="s">
        <v>43</v>
      </c>
      <c r="AG1553" s="18" t="s">
        <v>6809</v>
      </c>
      <c r="AH1553" s="18" t="s">
        <v>43</v>
      </c>
      <c r="AI1553" s="20" t="s">
        <v>52</v>
      </c>
      <c r="AJ1553" s="53" t="s">
        <v>10412</v>
      </c>
      <c r="AK1553" s="53" t="s">
        <v>10398</v>
      </c>
      <c r="AL1553" s="53" t="str">
        <f>TEXT(Table13[[#This Row],[Start Date]],"DDD")</f>
        <v>Thu</v>
      </c>
      <c r="AM1553" s="12" t="str">
        <f>TEXT(RAW!$C1553,"MMM")</f>
        <v>Aug</v>
      </c>
      <c r="AN1553" s="12" t="str">
        <f>TEXT(RAW!$C1553,"YYYY")</f>
        <v>2022</v>
      </c>
      <c r="AO1553" s="54">
        <f t="shared" si="24"/>
        <v>0.3125</v>
      </c>
      <c r="AR1553" s="55"/>
      <c r="AS1553" s="55"/>
    </row>
    <row r="1554" spans="1:45" ht="12.6" customHeight="1" x14ac:dyDescent="0.2">
      <c r="A1554" s="17" t="s">
        <v>13114</v>
      </c>
      <c r="B1554" s="19"/>
      <c r="C1554" s="19">
        <v>44791</v>
      </c>
      <c r="D1554" s="19">
        <v>44790</v>
      </c>
      <c r="E1554" s="18" t="s">
        <v>124</v>
      </c>
      <c r="F1554" s="28">
        <v>44790</v>
      </c>
      <c r="G1554" s="18" t="s">
        <v>57</v>
      </c>
      <c r="H1554" s="18" t="s">
        <v>357</v>
      </c>
      <c r="I1554" s="18" t="s">
        <v>6810</v>
      </c>
      <c r="J1554" s="18" t="s">
        <v>13131</v>
      </c>
      <c r="K1554" s="18" t="s">
        <v>1477</v>
      </c>
      <c r="L1554" s="18"/>
      <c r="M1554" s="18"/>
      <c r="N1554" s="18"/>
      <c r="O1554" s="18" t="s">
        <v>362</v>
      </c>
      <c r="P1554" s="18" t="s">
        <v>363</v>
      </c>
      <c r="Q1554" s="18" t="s">
        <v>1841</v>
      </c>
      <c r="R1554" s="18" t="s">
        <v>395</v>
      </c>
      <c r="S1554" s="18" t="s">
        <v>13129</v>
      </c>
      <c r="T1554" s="18"/>
      <c r="U1554" s="18" t="s">
        <v>6811</v>
      </c>
      <c r="V1554" s="18"/>
      <c r="W1554" s="18" t="s">
        <v>6812</v>
      </c>
      <c r="X1554" s="18"/>
      <c r="Y1554" s="18"/>
      <c r="Z1554" s="18"/>
      <c r="AA1554" s="18"/>
      <c r="AB1554" s="18"/>
      <c r="AC1554" s="18" t="s">
        <v>6813</v>
      </c>
      <c r="AD1554" s="18" t="s">
        <v>6812</v>
      </c>
      <c r="AE1554" s="18" t="s">
        <v>42</v>
      </c>
      <c r="AF1554" s="18" t="s">
        <v>43</v>
      </c>
      <c r="AG1554" s="18" t="s">
        <v>2061</v>
      </c>
      <c r="AH1554" s="18" t="s">
        <v>43</v>
      </c>
      <c r="AI1554" s="20" t="s">
        <v>473</v>
      </c>
      <c r="AJ1554" s="53" t="s">
        <v>10412</v>
      </c>
      <c r="AK1554" s="53" t="s">
        <v>10398</v>
      </c>
      <c r="AL1554" s="53" t="str">
        <f>TEXT(Table13[[#This Row],[Start Date]],"DDD")</f>
        <v>Wed</v>
      </c>
      <c r="AM1554" s="12" t="str">
        <f>TEXT(RAW!$C1554,"MMM")</f>
        <v>Aug</v>
      </c>
      <c r="AN1554" s="12" t="str">
        <f>TEXT(RAW!$C1554,"YYYY")</f>
        <v>2022</v>
      </c>
      <c r="AO1554" s="54">
        <f t="shared" si="24"/>
        <v>0.10416666666666669</v>
      </c>
      <c r="AR1554" s="55"/>
      <c r="AS1554" s="55"/>
    </row>
    <row r="1555" spans="1:45" ht="12.6" customHeight="1" x14ac:dyDescent="0.2">
      <c r="A1555" s="17" t="s">
        <v>13114</v>
      </c>
      <c r="B1555" s="28">
        <v>44785</v>
      </c>
      <c r="C1555" s="19">
        <v>44785</v>
      </c>
      <c r="D1555" s="19">
        <v>44798</v>
      </c>
      <c r="E1555" s="18" t="s">
        <v>151</v>
      </c>
      <c r="F1555" s="28">
        <v>44798</v>
      </c>
      <c r="G1555" s="18" t="s">
        <v>131</v>
      </c>
      <c r="H1555" s="18" t="s">
        <v>357</v>
      </c>
      <c r="I1555" s="18" t="s">
        <v>6814</v>
      </c>
      <c r="J1555" s="18" t="s">
        <v>13133</v>
      </c>
      <c r="K1555" s="18" t="s">
        <v>1276</v>
      </c>
      <c r="L1555" s="18" t="s">
        <v>1644</v>
      </c>
      <c r="M1555" s="18"/>
      <c r="N1555" s="18" t="s">
        <v>40</v>
      </c>
      <c r="O1555" s="18" t="s">
        <v>362</v>
      </c>
      <c r="P1555" s="18" t="s">
        <v>363</v>
      </c>
      <c r="Q1555" s="18" t="s">
        <v>364</v>
      </c>
      <c r="R1555" s="18" t="s">
        <v>55</v>
      </c>
      <c r="S1555" s="18" t="s">
        <v>13127</v>
      </c>
      <c r="T1555" s="18" t="s">
        <v>1740</v>
      </c>
      <c r="U1555" s="18" t="s">
        <v>6815</v>
      </c>
      <c r="V1555" s="18" t="s">
        <v>366</v>
      </c>
      <c r="W1555" s="18" t="s">
        <v>366</v>
      </c>
      <c r="X1555" s="18"/>
      <c r="Y1555" s="18" t="s">
        <v>1742</v>
      </c>
      <c r="Z1555" s="18" t="s">
        <v>41</v>
      </c>
      <c r="AA1555" s="18" t="s">
        <v>1578</v>
      </c>
      <c r="AB1555" s="18" t="s">
        <v>486</v>
      </c>
      <c r="AC1555" s="18" t="s">
        <v>6816</v>
      </c>
      <c r="AD1555" s="18" t="s">
        <v>366</v>
      </c>
      <c r="AE1555" s="18" t="s">
        <v>42</v>
      </c>
      <c r="AF1555" s="18" t="s">
        <v>43</v>
      </c>
      <c r="AG1555" s="18" t="s">
        <v>777</v>
      </c>
      <c r="AH1555" s="18" t="s">
        <v>43</v>
      </c>
      <c r="AI1555" s="20" t="s">
        <v>1744</v>
      </c>
      <c r="AJ1555" s="53" t="s">
        <v>10412</v>
      </c>
      <c r="AK1555" s="53" t="s">
        <v>113</v>
      </c>
      <c r="AL1555" s="53" t="str">
        <f>TEXT(Table13[[#This Row],[Start Date]],"DDD")</f>
        <v>Thu</v>
      </c>
      <c r="AM1555" s="12" t="str">
        <f>TEXT(RAW!$C1555,"MMM")</f>
        <v>Aug</v>
      </c>
      <c r="AN1555" s="12" t="str">
        <f>TEXT(RAW!$C1555,"YYYY")</f>
        <v>2022</v>
      </c>
      <c r="AO1555" s="54">
        <f t="shared" si="24"/>
        <v>3.472222222222221E-2</v>
      </c>
      <c r="AR1555" s="55"/>
      <c r="AS1555" s="55"/>
    </row>
    <row r="1556" spans="1:45" ht="12.6" customHeight="1" x14ac:dyDescent="0.2">
      <c r="A1556" s="17" t="s">
        <v>13114</v>
      </c>
      <c r="B1556" s="28">
        <v>44785</v>
      </c>
      <c r="C1556" s="19">
        <v>44785</v>
      </c>
      <c r="D1556" s="19">
        <v>44802</v>
      </c>
      <c r="E1556" s="18" t="s">
        <v>166</v>
      </c>
      <c r="F1556" s="28">
        <v>44802</v>
      </c>
      <c r="G1556" s="18" t="s">
        <v>183</v>
      </c>
      <c r="H1556" s="18" t="s">
        <v>357</v>
      </c>
      <c r="I1556" s="18" t="s">
        <v>6817</v>
      </c>
      <c r="J1556" s="18" t="s">
        <v>13133</v>
      </c>
      <c r="K1556" s="18" t="s">
        <v>47</v>
      </c>
      <c r="L1556" s="18" t="s">
        <v>3015</v>
      </c>
      <c r="M1556" s="18"/>
      <c r="N1556" s="18" t="s">
        <v>40</v>
      </c>
      <c r="O1556" s="18" t="s">
        <v>362</v>
      </c>
      <c r="P1556" s="18" t="s">
        <v>363</v>
      </c>
      <c r="Q1556" s="18" t="s">
        <v>364</v>
      </c>
      <c r="R1556" s="18" t="s">
        <v>55</v>
      </c>
      <c r="S1556" s="18" t="s">
        <v>13127</v>
      </c>
      <c r="T1556" s="18" t="s">
        <v>6291</v>
      </c>
      <c r="U1556" s="18" t="s">
        <v>6292</v>
      </c>
      <c r="V1556" s="18" t="s">
        <v>366</v>
      </c>
      <c r="W1556" s="18" t="s">
        <v>366</v>
      </c>
      <c r="X1556" s="18" t="s">
        <v>1057</v>
      </c>
      <c r="Y1556" s="18" t="s">
        <v>2399</v>
      </c>
      <c r="Z1556" s="18" t="s">
        <v>41</v>
      </c>
      <c r="AA1556" s="18" t="s">
        <v>2400</v>
      </c>
      <c r="AB1556" s="18" t="s">
        <v>486</v>
      </c>
      <c r="AC1556" s="18" t="s">
        <v>6818</v>
      </c>
      <c r="AD1556" s="18" t="s">
        <v>366</v>
      </c>
      <c r="AE1556" s="18" t="s">
        <v>42</v>
      </c>
      <c r="AF1556" s="18" t="s">
        <v>43</v>
      </c>
      <c r="AG1556" s="18" t="s">
        <v>510</v>
      </c>
      <c r="AH1556" s="18" t="s">
        <v>43</v>
      </c>
      <c r="AI1556" s="20" t="s">
        <v>2402</v>
      </c>
      <c r="AJ1556" s="53" t="s">
        <v>10412</v>
      </c>
      <c r="AK1556" s="53" t="s">
        <v>113</v>
      </c>
      <c r="AL1556" s="53" t="str">
        <f>TEXT(Table13[[#This Row],[Start Date]],"DDD")</f>
        <v>Mon</v>
      </c>
      <c r="AM1556" s="12" t="str">
        <f>TEXT(RAW!$C1556,"MMM")</f>
        <v>Aug</v>
      </c>
      <c r="AN1556" s="12" t="str">
        <f>TEXT(RAW!$C1556,"YYYY")</f>
        <v>2022</v>
      </c>
      <c r="AO1556" s="54">
        <f t="shared" si="24"/>
        <v>3.8194444444444475E-2</v>
      </c>
      <c r="AR1556" s="55"/>
      <c r="AS1556" s="55"/>
    </row>
    <row r="1557" spans="1:45" ht="12.6" customHeight="1" x14ac:dyDescent="0.2">
      <c r="A1557" s="17" t="s">
        <v>13114</v>
      </c>
      <c r="B1557" s="28">
        <v>44785</v>
      </c>
      <c r="C1557" s="19">
        <v>44785</v>
      </c>
      <c r="D1557" s="19">
        <v>44799</v>
      </c>
      <c r="E1557" s="18" t="s">
        <v>61</v>
      </c>
      <c r="F1557" s="28">
        <v>44799</v>
      </c>
      <c r="G1557" s="18" t="s">
        <v>82</v>
      </c>
      <c r="H1557" s="18" t="s">
        <v>357</v>
      </c>
      <c r="I1557" s="18" t="s">
        <v>6819</v>
      </c>
      <c r="J1557" s="18" t="s">
        <v>13133</v>
      </c>
      <c r="K1557" s="18" t="s">
        <v>67</v>
      </c>
      <c r="L1557" s="18" t="s">
        <v>6370</v>
      </c>
      <c r="M1557" s="18"/>
      <c r="N1557" s="18" t="s">
        <v>40</v>
      </c>
      <c r="O1557" s="18" t="s">
        <v>362</v>
      </c>
      <c r="P1557" s="18" t="s">
        <v>363</v>
      </c>
      <c r="Q1557" s="18" t="s">
        <v>364</v>
      </c>
      <c r="R1557" s="18" t="s">
        <v>55</v>
      </c>
      <c r="S1557" s="18" t="s">
        <v>13123</v>
      </c>
      <c r="T1557" s="18" t="s">
        <v>6371</v>
      </c>
      <c r="U1557" s="18" t="s">
        <v>5711</v>
      </c>
      <c r="V1557" s="18" t="s">
        <v>5712</v>
      </c>
      <c r="W1557" s="18" t="s">
        <v>5713</v>
      </c>
      <c r="X1557" s="18" t="s">
        <v>1460</v>
      </c>
      <c r="Y1557" s="18" t="s">
        <v>1461</v>
      </c>
      <c r="Z1557" s="18" t="s">
        <v>41</v>
      </c>
      <c r="AA1557" s="18" t="s">
        <v>704</v>
      </c>
      <c r="AB1557" s="18" t="s">
        <v>486</v>
      </c>
      <c r="AC1557" s="18" t="s">
        <v>6820</v>
      </c>
      <c r="AD1557" s="18" t="s">
        <v>5713</v>
      </c>
      <c r="AE1557" s="18" t="s">
        <v>42</v>
      </c>
      <c r="AF1557" s="18" t="s">
        <v>43</v>
      </c>
      <c r="AG1557" s="18" t="s">
        <v>390</v>
      </c>
      <c r="AH1557" s="18" t="s">
        <v>43</v>
      </c>
      <c r="AI1557" s="20" t="s">
        <v>1462</v>
      </c>
      <c r="AJ1557" s="53" t="s">
        <v>10412</v>
      </c>
      <c r="AK1557" s="53" t="s">
        <v>113</v>
      </c>
      <c r="AL1557" s="53" t="str">
        <f>TEXT(Table13[[#This Row],[Start Date]],"DDD")</f>
        <v>Fri</v>
      </c>
      <c r="AM1557" s="12" t="str">
        <f>TEXT(RAW!$C1557,"MMM")</f>
        <v>Aug</v>
      </c>
      <c r="AN1557" s="12" t="str">
        <f>TEXT(RAW!$C1557,"YYYY")</f>
        <v>2022</v>
      </c>
      <c r="AO1557" s="54">
        <f t="shared" si="24"/>
        <v>3.125E-2</v>
      </c>
      <c r="AR1557" s="55"/>
      <c r="AS1557" s="55"/>
    </row>
    <row r="1558" spans="1:45" ht="12.6" customHeight="1" x14ac:dyDescent="0.2">
      <c r="A1558" s="17" t="s">
        <v>13114</v>
      </c>
      <c r="B1558" s="28">
        <v>44841</v>
      </c>
      <c r="C1558" s="19">
        <v>44841</v>
      </c>
      <c r="D1558" s="19">
        <v>44844</v>
      </c>
      <c r="E1558" s="18" t="s">
        <v>6821</v>
      </c>
      <c r="F1558" s="28">
        <v>44844</v>
      </c>
      <c r="G1558" s="18" t="s">
        <v>177</v>
      </c>
      <c r="H1558" s="18" t="s">
        <v>357</v>
      </c>
      <c r="I1558" s="18" t="s">
        <v>6822</v>
      </c>
      <c r="J1558" s="18" t="s">
        <v>13131</v>
      </c>
      <c r="K1558" s="18" t="s">
        <v>203</v>
      </c>
      <c r="L1558" s="18"/>
      <c r="M1558" s="18"/>
      <c r="N1558" s="18" t="s">
        <v>40</v>
      </c>
      <c r="O1558" s="18" t="s">
        <v>362</v>
      </c>
      <c r="P1558" s="18" t="s">
        <v>363</v>
      </c>
      <c r="Q1558" s="18" t="s">
        <v>394</v>
      </c>
      <c r="R1558" s="18" t="s">
        <v>395</v>
      </c>
      <c r="S1558" s="18" t="s">
        <v>13123</v>
      </c>
      <c r="T1558" s="18"/>
      <c r="U1558" s="18" t="s">
        <v>6823</v>
      </c>
      <c r="V1558" s="18" t="s">
        <v>6824</v>
      </c>
      <c r="W1558" s="18" t="s">
        <v>6825</v>
      </c>
      <c r="X1558" s="18"/>
      <c r="Y1558" s="18"/>
      <c r="Z1558" s="18"/>
      <c r="AA1558" s="18"/>
      <c r="AB1558" s="18"/>
      <c r="AC1558" s="18" t="s">
        <v>6826</v>
      </c>
      <c r="AD1558" s="18" t="s">
        <v>6825</v>
      </c>
      <c r="AE1558" s="18" t="s">
        <v>42</v>
      </c>
      <c r="AF1558" s="18" t="s">
        <v>43</v>
      </c>
      <c r="AG1558" s="18" t="s">
        <v>6827</v>
      </c>
      <c r="AH1558" s="18" t="s">
        <v>43</v>
      </c>
      <c r="AI1558" s="20" t="s">
        <v>473</v>
      </c>
      <c r="AJ1558" s="53" t="s">
        <v>10412</v>
      </c>
      <c r="AK1558" s="53" t="s">
        <v>10398</v>
      </c>
      <c r="AL1558" s="53" t="str">
        <f>TEXT(Table13[[#This Row],[Start Date]],"DDD")</f>
        <v>Mon</v>
      </c>
      <c r="AM1558" s="12" t="str">
        <f>TEXT(RAW!$C1558,"MMM")</f>
        <v>Oct</v>
      </c>
      <c r="AN1558" s="12" t="str">
        <f>TEXT(RAW!$C1558,"YYYY")</f>
        <v>2022</v>
      </c>
      <c r="AO1558" s="54">
        <f t="shared" si="24"/>
        <v>0.29791666666666666</v>
      </c>
      <c r="AR1558" s="55"/>
      <c r="AS1558" s="55"/>
    </row>
    <row r="1559" spans="1:45" ht="12.6" customHeight="1" x14ac:dyDescent="0.2">
      <c r="A1559" s="17" t="s">
        <v>13114</v>
      </c>
      <c r="B1559" s="28">
        <v>44844</v>
      </c>
      <c r="C1559" s="19">
        <v>44844</v>
      </c>
      <c r="D1559" s="19">
        <v>44844</v>
      </c>
      <c r="E1559" s="18" t="s">
        <v>225</v>
      </c>
      <c r="F1559" s="28">
        <v>44844</v>
      </c>
      <c r="G1559" s="18" t="s">
        <v>189</v>
      </c>
      <c r="H1559" s="18" t="s">
        <v>357</v>
      </c>
      <c r="I1559" s="18" t="s">
        <v>6828</v>
      </c>
      <c r="J1559" s="18" t="s">
        <v>13133</v>
      </c>
      <c r="K1559" s="18" t="s">
        <v>47</v>
      </c>
      <c r="L1559" s="18" t="s">
        <v>5021</v>
      </c>
      <c r="M1559" s="18"/>
      <c r="N1559" s="18" t="s">
        <v>40</v>
      </c>
      <c r="O1559" s="18" t="s">
        <v>362</v>
      </c>
      <c r="P1559" s="18" t="s">
        <v>363</v>
      </c>
      <c r="Q1559" s="18" t="s">
        <v>364</v>
      </c>
      <c r="R1559" s="18" t="s">
        <v>395</v>
      </c>
      <c r="S1559" s="18" t="s">
        <v>13127</v>
      </c>
      <c r="T1559" s="18" t="s">
        <v>6744</v>
      </c>
      <c r="U1559" s="18" t="s">
        <v>6829</v>
      </c>
      <c r="V1559" s="18" t="s">
        <v>6830</v>
      </c>
      <c r="W1559" s="18" t="s">
        <v>6830</v>
      </c>
      <c r="X1559" s="18" t="s">
        <v>6747</v>
      </c>
      <c r="Y1559" s="18" t="s">
        <v>6748</v>
      </c>
      <c r="Z1559" s="18" t="s">
        <v>41</v>
      </c>
      <c r="AA1559" s="18" t="s">
        <v>2940</v>
      </c>
      <c r="AB1559" s="18" t="s">
        <v>486</v>
      </c>
      <c r="AC1559" s="18" t="s">
        <v>6831</v>
      </c>
      <c r="AD1559" s="18" t="s">
        <v>6830</v>
      </c>
      <c r="AE1559" s="18" t="s">
        <v>42</v>
      </c>
      <c r="AF1559" s="18" t="s">
        <v>43</v>
      </c>
      <c r="AG1559" s="18" t="s">
        <v>777</v>
      </c>
      <c r="AH1559" s="18" t="s">
        <v>43</v>
      </c>
      <c r="AI1559" s="20" t="s">
        <v>2278</v>
      </c>
      <c r="AJ1559" s="53" t="s">
        <v>10412</v>
      </c>
      <c r="AK1559" s="53" t="s">
        <v>10398</v>
      </c>
      <c r="AL1559" s="53" t="str">
        <f>TEXT(Table13[[#This Row],[Start Date]],"DDD")</f>
        <v>Mon</v>
      </c>
      <c r="AM1559" s="12" t="str">
        <f>TEXT(RAW!$C1559,"MMM")</f>
        <v>Oct</v>
      </c>
      <c r="AN1559" s="12" t="str">
        <f>TEXT(RAW!$C1559,"YYYY")</f>
        <v>2022</v>
      </c>
      <c r="AO1559" s="54">
        <f t="shared" si="24"/>
        <v>3.4722222222222099E-2</v>
      </c>
      <c r="AR1559" s="55"/>
      <c r="AS1559" s="55"/>
    </row>
    <row r="1560" spans="1:45" ht="12.6" customHeight="1" x14ac:dyDescent="0.2">
      <c r="A1560" s="17" t="s">
        <v>13114</v>
      </c>
      <c r="B1560" s="28">
        <v>44755</v>
      </c>
      <c r="C1560" s="19">
        <v>44755</v>
      </c>
      <c r="D1560" s="19">
        <v>44756</v>
      </c>
      <c r="E1560" s="18" t="s">
        <v>188</v>
      </c>
      <c r="F1560" s="28">
        <v>44756</v>
      </c>
      <c r="G1560" s="18" t="s">
        <v>101</v>
      </c>
      <c r="H1560" s="18" t="s">
        <v>357</v>
      </c>
      <c r="I1560" s="18" t="s">
        <v>6832</v>
      </c>
      <c r="J1560" s="18" t="s">
        <v>13133</v>
      </c>
      <c r="K1560" s="18" t="s">
        <v>67</v>
      </c>
      <c r="L1560" s="18" t="s">
        <v>1054</v>
      </c>
      <c r="M1560" s="18"/>
      <c r="N1560" s="18" t="s">
        <v>40</v>
      </c>
      <c r="O1560" s="18" t="s">
        <v>362</v>
      </c>
      <c r="P1560" s="18" t="s">
        <v>363</v>
      </c>
      <c r="Q1560" s="18" t="s">
        <v>364</v>
      </c>
      <c r="R1560" s="18" t="s">
        <v>395</v>
      </c>
      <c r="S1560" s="18" t="s">
        <v>13127</v>
      </c>
      <c r="T1560" s="18" t="s">
        <v>1055</v>
      </c>
      <c r="U1560" s="18" t="s">
        <v>6833</v>
      </c>
      <c r="V1560" s="18" t="s">
        <v>6834</v>
      </c>
      <c r="W1560" s="18" t="s">
        <v>6834</v>
      </c>
      <c r="X1560" s="18" t="s">
        <v>1057</v>
      </c>
      <c r="Y1560" s="18" t="s">
        <v>1058</v>
      </c>
      <c r="Z1560" s="18" t="s">
        <v>41</v>
      </c>
      <c r="AA1560" s="18" t="s">
        <v>1059</v>
      </c>
      <c r="AB1560" s="18" t="s">
        <v>486</v>
      </c>
      <c r="AC1560" s="18" t="s">
        <v>6835</v>
      </c>
      <c r="AD1560" s="18" t="s">
        <v>6834</v>
      </c>
      <c r="AE1560" s="18" t="s">
        <v>42</v>
      </c>
      <c r="AF1560" s="18" t="s">
        <v>43</v>
      </c>
      <c r="AG1560" s="18" t="s">
        <v>510</v>
      </c>
      <c r="AH1560" s="18" t="s">
        <v>43</v>
      </c>
      <c r="AI1560" s="20" t="s">
        <v>1041</v>
      </c>
      <c r="AJ1560" s="53" t="s">
        <v>10412</v>
      </c>
      <c r="AK1560" s="53" t="s">
        <v>10398</v>
      </c>
      <c r="AL1560" s="53" t="str">
        <f>TEXT(Table13[[#This Row],[Start Date]],"DDD")</f>
        <v>Thu</v>
      </c>
      <c r="AM1560" s="12" t="str">
        <f>TEXT(RAW!$C1560,"MMM")</f>
        <v>Jul</v>
      </c>
      <c r="AN1560" s="12" t="str">
        <f>TEXT(RAW!$C1560,"YYYY")</f>
        <v>2022</v>
      </c>
      <c r="AO1560" s="54">
        <f t="shared" si="24"/>
        <v>3.819444444444442E-2</v>
      </c>
      <c r="AR1560" s="55"/>
      <c r="AS1560" s="55"/>
    </row>
    <row r="1561" spans="1:45" ht="12.6" customHeight="1" x14ac:dyDescent="0.2">
      <c r="A1561" s="17" t="s">
        <v>13114</v>
      </c>
      <c r="B1561" s="19"/>
      <c r="C1561" s="19">
        <v>44757</v>
      </c>
      <c r="D1561" s="19">
        <v>44757</v>
      </c>
      <c r="E1561" s="18" t="s">
        <v>72</v>
      </c>
      <c r="F1561" s="28">
        <v>44757</v>
      </c>
      <c r="G1561" s="18" t="s">
        <v>146</v>
      </c>
      <c r="H1561" s="18" t="s">
        <v>357</v>
      </c>
      <c r="I1561" s="18" t="s">
        <v>6836</v>
      </c>
      <c r="J1561" s="18" t="s">
        <v>13130</v>
      </c>
      <c r="K1561" s="18" t="s">
        <v>109</v>
      </c>
      <c r="L1561" s="18" t="s">
        <v>1124</v>
      </c>
      <c r="M1561" s="18"/>
      <c r="N1561" s="18"/>
      <c r="O1561" s="18" t="s">
        <v>362</v>
      </c>
      <c r="P1561" s="18" t="s">
        <v>363</v>
      </c>
      <c r="Q1561" s="18" t="s">
        <v>552</v>
      </c>
      <c r="R1561" s="18" t="s">
        <v>395</v>
      </c>
      <c r="S1561" s="18" t="s">
        <v>13128</v>
      </c>
      <c r="T1561" s="18"/>
      <c r="U1561" s="18" t="s">
        <v>6837</v>
      </c>
      <c r="V1561" s="18" t="s">
        <v>6838</v>
      </c>
      <c r="W1561" s="18" t="s">
        <v>6838</v>
      </c>
      <c r="X1561" s="18"/>
      <c r="Y1561" s="18"/>
      <c r="Z1561" s="18"/>
      <c r="AA1561" s="18"/>
      <c r="AB1561" s="18" t="s">
        <v>2184</v>
      </c>
      <c r="AC1561" s="18" t="s">
        <v>6839</v>
      </c>
      <c r="AD1561" s="18" t="s">
        <v>6838</v>
      </c>
      <c r="AE1561" s="18" t="s">
        <v>42</v>
      </c>
      <c r="AF1561" s="18" t="s">
        <v>43</v>
      </c>
      <c r="AG1561" s="18" t="s">
        <v>768</v>
      </c>
      <c r="AH1561" s="18" t="s">
        <v>43</v>
      </c>
      <c r="AI1561" s="20" t="s">
        <v>95</v>
      </c>
      <c r="AJ1561" s="53" t="s">
        <v>10412</v>
      </c>
      <c r="AK1561" s="53" t="s">
        <v>10398</v>
      </c>
      <c r="AL1561" s="53" t="str">
        <f>TEXT(Table13[[#This Row],[Start Date]],"DDD")</f>
        <v>Fri</v>
      </c>
      <c r="AM1561" s="12" t="str">
        <f>TEXT(RAW!$C1561,"MMM")</f>
        <v>Jul</v>
      </c>
      <c r="AN1561" s="12" t="str">
        <f>TEXT(RAW!$C1561,"YYYY")</f>
        <v>2022</v>
      </c>
      <c r="AO1561" s="54">
        <f t="shared" si="24"/>
        <v>6.944444444444442E-2</v>
      </c>
      <c r="AR1561" s="55"/>
      <c r="AS1561" s="55"/>
    </row>
    <row r="1562" spans="1:45" ht="12.6" customHeight="1" x14ac:dyDescent="0.2">
      <c r="A1562" s="17" t="s">
        <v>13114</v>
      </c>
      <c r="B1562" s="28">
        <v>44792</v>
      </c>
      <c r="C1562" s="19">
        <v>44792</v>
      </c>
      <c r="D1562" s="19">
        <v>44792</v>
      </c>
      <c r="E1562" s="18" t="s">
        <v>82</v>
      </c>
      <c r="F1562" s="28">
        <v>44792</v>
      </c>
      <c r="G1562" s="18" t="s">
        <v>119</v>
      </c>
      <c r="H1562" s="18" t="s">
        <v>357</v>
      </c>
      <c r="I1562" s="18" t="s">
        <v>6840</v>
      </c>
      <c r="J1562" s="18" t="s">
        <v>13132</v>
      </c>
      <c r="K1562" s="18" t="s">
        <v>197</v>
      </c>
      <c r="L1562" s="18" t="s">
        <v>6841</v>
      </c>
      <c r="M1562" s="18"/>
      <c r="N1562" s="18" t="s">
        <v>40</v>
      </c>
      <c r="O1562" s="18" t="s">
        <v>362</v>
      </c>
      <c r="P1562" s="18" t="s">
        <v>363</v>
      </c>
      <c r="Q1562" s="18" t="s">
        <v>429</v>
      </c>
      <c r="R1562" s="18" t="s">
        <v>55</v>
      </c>
      <c r="S1562" s="18" t="s">
        <v>13127</v>
      </c>
      <c r="T1562" s="18" t="s">
        <v>6842</v>
      </c>
      <c r="U1562" s="18" t="s">
        <v>5604</v>
      </c>
      <c r="V1562" s="18" t="s">
        <v>1966</v>
      </c>
      <c r="W1562" s="18" t="s">
        <v>1966</v>
      </c>
      <c r="X1562" s="18" t="s">
        <v>881</v>
      </c>
      <c r="Y1562" s="18" t="s">
        <v>4008</v>
      </c>
      <c r="Z1562" s="18" t="s">
        <v>41</v>
      </c>
      <c r="AA1562" s="18" t="s">
        <v>4009</v>
      </c>
      <c r="AB1562" s="18" t="s">
        <v>486</v>
      </c>
      <c r="AC1562" s="18" t="s">
        <v>6843</v>
      </c>
      <c r="AD1562" s="18" t="s">
        <v>1966</v>
      </c>
      <c r="AE1562" s="18" t="s">
        <v>42</v>
      </c>
      <c r="AF1562" s="18" t="s">
        <v>43</v>
      </c>
      <c r="AG1562" s="18" t="s">
        <v>677</v>
      </c>
      <c r="AH1562" s="18" t="s">
        <v>43</v>
      </c>
      <c r="AI1562" s="20" t="s">
        <v>3569</v>
      </c>
      <c r="AJ1562" s="53" t="s">
        <v>10412</v>
      </c>
      <c r="AK1562" s="53" t="s">
        <v>113</v>
      </c>
      <c r="AL1562" s="53" t="str">
        <f>TEXT(Table13[[#This Row],[Start Date]],"DDD")</f>
        <v>Fri</v>
      </c>
      <c r="AM1562" s="12" t="str">
        <f>TEXT(RAW!$C1562,"MMM")</f>
        <v>Aug</v>
      </c>
      <c r="AN1562" s="12" t="str">
        <f>TEXT(RAW!$C1562,"YYYY")</f>
        <v>2022</v>
      </c>
      <c r="AO1562" s="54">
        <f t="shared" si="24"/>
        <v>5.555555555555558E-2</v>
      </c>
      <c r="AR1562" s="55"/>
      <c r="AS1562" s="55"/>
    </row>
    <row r="1563" spans="1:45" ht="12.6" customHeight="1" x14ac:dyDescent="0.2">
      <c r="A1563" s="17" t="s">
        <v>13114</v>
      </c>
      <c r="B1563" s="28">
        <v>44783</v>
      </c>
      <c r="C1563" s="19">
        <v>44783</v>
      </c>
      <c r="D1563" s="19">
        <v>44783</v>
      </c>
      <c r="E1563" s="18" t="s">
        <v>183</v>
      </c>
      <c r="F1563" s="28">
        <v>44783</v>
      </c>
      <c r="G1563" s="18" t="s">
        <v>48</v>
      </c>
      <c r="H1563" s="18" t="s">
        <v>357</v>
      </c>
      <c r="I1563" s="18" t="s">
        <v>6844</v>
      </c>
      <c r="J1563" s="18" t="s">
        <v>13133</v>
      </c>
      <c r="K1563" s="18" t="s">
        <v>5575</v>
      </c>
      <c r="L1563" s="18" t="s">
        <v>5576</v>
      </c>
      <c r="M1563" s="18" t="s">
        <v>285</v>
      </c>
      <c r="N1563" s="18" t="s">
        <v>40</v>
      </c>
      <c r="O1563" s="18" t="s">
        <v>362</v>
      </c>
      <c r="P1563" s="18" t="s">
        <v>363</v>
      </c>
      <c r="Q1563" s="18" t="s">
        <v>477</v>
      </c>
      <c r="R1563" s="18" t="s">
        <v>395</v>
      </c>
      <c r="S1563" s="18" t="s">
        <v>13123</v>
      </c>
      <c r="T1563" s="18" t="s">
        <v>5577</v>
      </c>
      <c r="U1563" s="18" t="s">
        <v>6845</v>
      </c>
      <c r="V1563" s="18" t="s">
        <v>6846</v>
      </c>
      <c r="W1563" s="18" t="s">
        <v>6847</v>
      </c>
      <c r="X1563" s="18" t="s">
        <v>5580</v>
      </c>
      <c r="Y1563" s="18" t="s">
        <v>5581</v>
      </c>
      <c r="Z1563" s="18" t="s">
        <v>41</v>
      </c>
      <c r="AA1563" s="18" t="s">
        <v>5582</v>
      </c>
      <c r="AB1563" s="18" t="s">
        <v>486</v>
      </c>
      <c r="AC1563" s="18" t="s">
        <v>6848</v>
      </c>
      <c r="AD1563" s="18" t="s">
        <v>6847</v>
      </c>
      <c r="AE1563" s="18" t="s">
        <v>42</v>
      </c>
      <c r="AF1563" s="18" t="s">
        <v>43</v>
      </c>
      <c r="AG1563" s="18" t="s">
        <v>2116</v>
      </c>
      <c r="AH1563" s="18" t="s">
        <v>43</v>
      </c>
      <c r="AI1563" s="20" t="s">
        <v>5584</v>
      </c>
      <c r="AJ1563" s="53" t="s">
        <v>10412</v>
      </c>
      <c r="AK1563" s="53" t="s">
        <v>10398</v>
      </c>
      <c r="AL1563" s="53" t="str">
        <f>TEXT(Table13[[#This Row],[Start Date]],"DDD")</f>
        <v>Wed</v>
      </c>
      <c r="AM1563" s="12" t="str">
        <f>TEXT(RAW!$C1563,"MMM")</f>
        <v>Aug</v>
      </c>
      <c r="AN1563" s="12" t="str">
        <f>TEXT(RAW!$C1563,"YYYY")</f>
        <v>2022</v>
      </c>
      <c r="AO1563" s="54">
        <f t="shared" si="24"/>
        <v>2.777777777777779E-2</v>
      </c>
      <c r="AR1563" s="55"/>
      <c r="AS1563" s="55"/>
    </row>
    <row r="1564" spans="1:45" ht="12.6" customHeight="1" x14ac:dyDescent="0.2">
      <c r="A1564" s="17" t="s">
        <v>13114</v>
      </c>
      <c r="B1564" s="19"/>
      <c r="C1564" s="19">
        <v>44757</v>
      </c>
      <c r="D1564" s="19">
        <v>44757</v>
      </c>
      <c r="E1564" s="18" t="s">
        <v>174</v>
      </c>
      <c r="F1564" s="28">
        <v>44757</v>
      </c>
      <c r="G1564" s="18" t="s">
        <v>61</v>
      </c>
      <c r="H1564" s="18" t="s">
        <v>357</v>
      </c>
      <c r="I1564" s="18" t="s">
        <v>6849</v>
      </c>
      <c r="J1564" s="18" t="s">
        <v>13130</v>
      </c>
      <c r="K1564" s="18" t="s">
        <v>116</v>
      </c>
      <c r="L1564" s="18" t="s">
        <v>1124</v>
      </c>
      <c r="M1564" s="18"/>
      <c r="N1564" s="18"/>
      <c r="O1564" s="18" t="s">
        <v>362</v>
      </c>
      <c r="P1564" s="18" t="s">
        <v>363</v>
      </c>
      <c r="Q1564" s="18" t="s">
        <v>552</v>
      </c>
      <c r="R1564" s="18" t="s">
        <v>395</v>
      </c>
      <c r="S1564" s="18" t="s">
        <v>13128</v>
      </c>
      <c r="T1564" s="18"/>
      <c r="U1564" s="18" t="s">
        <v>6850</v>
      </c>
      <c r="V1564" s="18" t="s">
        <v>6838</v>
      </c>
      <c r="W1564" s="18" t="s">
        <v>6838</v>
      </c>
      <c r="X1564" s="18"/>
      <c r="Y1564" s="18"/>
      <c r="Z1564" s="18"/>
      <c r="AA1564" s="18"/>
      <c r="AB1564" s="18" t="s">
        <v>2184</v>
      </c>
      <c r="AC1564" s="18" t="s">
        <v>6851</v>
      </c>
      <c r="AD1564" s="18" t="s">
        <v>6838</v>
      </c>
      <c r="AE1564" s="18" t="s">
        <v>42</v>
      </c>
      <c r="AF1564" s="18" t="s">
        <v>43</v>
      </c>
      <c r="AG1564" s="18" t="s">
        <v>369</v>
      </c>
      <c r="AH1564" s="18" t="s">
        <v>43</v>
      </c>
      <c r="AI1564" s="20" t="s">
        <v>95</v>
      </c>
      <c r="AJ1564" s="53" t="s">
        <v>10412</v>
      </c>
      <c r="AK1564" s="53" t="s">
        <v>10398</v>
      </c>
      <c r="AL1564" s="53" t="str">
        <f>TEXT(Table13[[#This Row],[Start Date]],"DDD")</f>
        <v>Fri</v>
      </c>
      <c r="AM1564" s="12" t="str">
        <f>TEXT(RAW!$C1564,"MMM")</f>
        <v>Jul</v>
      </c>
      <c r="AN1564" s="12" t="str">
        <f>TEXT(RAW!$C1564,"YYYY")</f>
        <v>2022</v>
      </c>
      <c r="AO1564" s="54">
        <f t="shared" si="24"/>
        <v>5.9027777777777735E-2</v>
      </c>
      <c r="AR1564" s="55"/>
      <c r="AS1564" s="55"/>
    </row>
    <row r="1565" spans="1:45" ht="12.6" customHeight="1" x14ac:dyDescent="0.2">
      <c r="A1565" s="17" t="s">
        <v>13114</v>
      </c>
      <c r="B1565" s="28">
        <v>44757</v>
      </c>
      <c r="C1565" s="19">
        <v>44757</v>
      </c>
      <c r="D1565" s="19">
        <v>44757</v>
      </c>
      <c r="E1565" s="18" t="s">
        <v>45</v>
      </c>
      <c r="F1565" s="28">
        <v>44757</v>
      </c>
      <c r="G1565" s="18" t="s">
        <v>180</v>
      </c>
      <c r="H1565" s="18" t="s">
        <v>357</v>
      </c>
      <c r="I1565" s="18" t="s">
        <v>6852</v>
      </c>
      <c r="J1565" s="18" t="s">
        <v>13133</v>
      </c>
      <c r="K1565" s="18" t="s">
        <v>106</v>
      </c>
      <c r="L1565" s="18" t="s">
        <v>759</v>
      </c>
      <c r="M1565" s="18"/>
      <c r="N1565" s="18" t="s">
        <v>40</v>
      </c>
      <c r="O1565" s="18" t="s">
        <v>362</v>
      </c>
      <c r="P1565" s="18" t="s">
        <v>363</v>
      </c>
      <c r="Q1565" s="18" t="s">
        <v>429</v>
      </c>
      <c r="R1565" s="18" t="s">
        <v>395</v>
      </c>
      <c r="S1565" s="18" t="s">
        <v>13123</v>
      </c>
      <c r="T1565" s="18" t="s">
        <v>760</v>
      </c>
      <c r="U1565" s="18" t="s">
        <v>5597</v>
      </c>
      <c r="V1565" s="18" t="s">
        <v>6853</v>
      </c>
      <c r="W1565" s="18" t="s">
        <v>6854</v>
      </c>
      <c r="X1565" s="18" t="s">
        <v>764</v>
      </c>
      <c r="Y1565" s="18" t="s">
        <v>765</v>
      </c>
      <c r="Z1565" s="18" t="s">
        <v>41</v>
      </c>
      <c r="AA1565" s="18" t="s">
        <v>766</v>
      </c>
      <c r="AB1565" s="18" t="s">
        <v>486</v>
      </c>
      <c r="AC1565" s="18" t="s">
        <v>6855</v>
      </c>
      <c r="AD1565" s="18" t="s">
        <v>6854</v>
      </c>
      <c r="AE1565" s="18" t="s">
        <v>42</v>
      </c>
      <c r="AF1565" s="18" t="s">
        <v>43</v>
      </c>
      <c r="AG1565" s="18" t="s">
        <v>1968</v>
      </c>
      <c r="AH1565" s="18" t="s">
        <v>43</v>
      </c>
      <c r="AI1565" s="20" t="s">
        <v>769</v>
      </c>
      <c r="AJ1565" s="53" t="s">
        <v>10412</v>
      </c>
      <c r="AK1565" s="53" t="s">
        <v>10398</v>
      </c>
      <c r="AL1565" s="53" t="str">
        <f>TEXT(Table13[[#This Row],[Start Date]],"DDD")</f>
        <v>Fri</v>
      </c>
      <c r="AM1565" s="12" t="str">
        <f>TEXT(RAW!$C1565,"MMM")</f>
        <v>Jul</v>
      </c>
      <c r="AN1565" s="12" t="str">
        <f>TEXT(RAW!$C1565,"YYYY")</f>
        <v>2022</v>
      </c>
      <c r="AO1565" s="54">
        <f t="shared" si="24"/>
        <v>7.6388888888888895E-2</v>
      </c>
      <c r="AR1565" s="55"/>
      <c r="AS1565" s="55"/>
    </row>
    <row r="1566" spans="1:45" ht="12.6" customHeight="1" x14ac:dyDescent="0.2">
      <c r="A1566" s="17" t="s">
        <v>13114</v>
      </c>
      <c r="B1566" s="28">
        <v>44760</v>
      </c>
      <c r="C1566" s="19">
        <v>44760</v>
      </c>
      <c r="D1566" s="19">
        <v>44760</v>
      </c>
      <c r="E1566" s="18" t="s">
        <v>180</v>
      </c>
      <c r="F1566" s="28">
        <v>44760</v>
      </c>
      <c r="G1566" s="18" t="s">
        <v>73</v>
      </c>
      <c r="H1566" s="18" t="s">
        <v>357</v>
      </c>
      <c r="I1566" s="18" t="s">
        <v>6856</v>
      </c>
      <c r="J1566" s="18" t="s">
        <v>13132</v>
      </c>
      <c r="K1566" s="18" t="s">
        <v>89</v>
      </c>
      <c r="L1566" s="18" t="s">
        <v>484</v>
      </c>
      <c r="M1566" s="18"/>
      <c r="N1566" s="18" t="s">
        <v>40</v>
      </c>
      <c r="O1566" s="18" t="s">
        <v>362</v>
      </c>
      <c r="P1566" s="18" t="s">
        <v>363</v>
      </c>
      <c r="Q1566" s="18" t="s">
        <v>429</v>
      </c>
      <c r="R1566" s="18" t="s">
        <v>663</v>
      </c>
      <c r="S1566" s="18" t="s">
        <v>13127</v>
      </c>
      <c r="T1566" s="18" t="s">
        <v>2239</v>
      </c>
      <c r="U1566" s="18" t="s">
        <v>1613</v>
      </c>
      <c r="V1566" s="18" t="s">
        <v>6857</v>
      </c>
      <c r="W1566" s="18" t="s">
        <v>6857</v>
      </c>
      <c r="X1566" s="18" t="s">
        <v>2243</v>
      </c>
      <c r="Y1566" s="18" t="s">
        <v>2244</v>
      </c>
      <c r="Z1566" s="18" t="s">
        <v>41</v>
      </c>
      <c r="AA1566" s="18" t="s">
        <v>1892</v>
      </c>
      <c r="AB1566" s="18" t="s">
        <v>486</v>
      </c>
      <c r="AC1566" s="18" t="s">
        <v>6858</v>
      </c>
      <c r="AD1566" s="18" t="s">
        <v>6857</v>
      </c>
      <c r="AE1566" s="18" t="s">
        <v>42</v>
      </c>
      <c r="AF1566" s="18" t="s">
        <v>43</v>
      </c>
      <c r="AG1566" s="18" t="s">
        <v>768</v>
      </c>
      <c r="AH1566" s="18" t="s">
        <v>43</v>
      </c>
      <c r="AI1566" s="20" t="s">
        <v>2246</v>
      </c>
      <c r="AJ1566" s="53" t="s">
        <v>10412</v>
      </c>
      <c r="AK1566" s="53" t="s">
        <v>10398</v>
      </c>
      <c r="AL1566" s="53" t="str">
        <f>TEXT(Table13[[#This Row],[Start Date]],"DDD")</f>
        <v>Mon</v>
      </c>
      <c r="AM1566" s="12" t="str">
        <f>TEXT(RAW!$C1566,"MMM")</f>
        <v>Jul</v>
      </c>
      <c r="AN1566" s="12" t="str">
        <f>TEXT(RAW!$C1566,"YYYY")</f>
        <v>2022</v>
      </c>
      <c r="AO1566" s="54">
        <f t="shared" si="24"/>
        <v>6.944444444444442E-2</v>
      </c>
      <c r="AR1566" s="55"/>
      <c r="AS1566" s="55"/>
    </row>
    <row r="1567" spans="1:45" ht="12.6" customHeight="1" x14ac:dyDescent="0.2">
      <c r="A1567" s="17" t="s">
        <v>13114</v>
      </c>
      <c r="B1567" s="28">
        <v>44840</v>
      </c>
      <c r="C1567" s="19">
        <v>44840</v>
      </c>
      <c r="D1567" s="19">
        <v>44841</v>
      </c>
      <c r="E1567" s="18" t="s">
        <v>63</v>
      </c>
      <c r="F1567" s="28">
        <v>44841</v>
      </c>
      <c r="G1567" s="18" t="s">
        <v>129</v>
      </c>
      <c r="H1567" s="18" t="s">
        <v>357</v>
      </c>
      <c r="I1567" s="18" t="s">
        <v>6859</v>
      </c>
      <c r="J1567" s="18" t="s">
        <v>13133</v>
      </c>
      <c r="K1567" s="18" t="s">
        <v>232</v>
      </c>
      <c r="L1567" s="18"/>
      <c r="M1567" s="18"/>
      <c r="N1567" s="18" t="s">
        <v>40</v>
      </c>
      <c r="O1567" s="18" t="s">
        <v>362</v>
      </c>
      <c r="P1567" s="18" t="s">
        <v>363</v>
      </c>
      <c r="Q1567" s="18" t="s">
        <v>552</v>
      </c>
      <c r="R1567" s="18" t="s">
        <v>395</v>
      </c>
      <c r="S1567" s="18" t="s">
        <v>13128</v>
      </c>
      <c r="T1567" s="18"/>
      <c r="U1567" s="18" t="s">
        <v>6860</v>
      </c>
      <c r="V1567" s="18" t="s">
        <v>799</v>
      </c>
      <c r="W1567" s="18" t="s">
        <v>799</v>
      </c>
      <c r="X1567" s="18"/>
      <c r="Y1567" s="18"/>
      <c r="Z1567" s="18"/>
      <c r="AA1567" s="18"/>
      <c r="AB1567" s="18"/>
      <c r="AC1567" s="18" t="s">
        <v>6861</v>
      </c>
      <c r="AD1567" s="18" t="s">
        <v>799</v>
      </c>
      <c r="AE1567" s="18" t="s">
        <v>42</v>
      </c>
      <c r="AF1567" s="18" t="s">
        <v>43</v>
      </c>
      <c r="AG1567" s="18" t="s">
        <v>4214</v>
      </c>
      <c r="AH1567" s="18" t="s">
        <v>43</v>
      </c>
      <c r="AI1567" s="20" t="s">
        <v>1198</v>
      </c>
      <c r="AJ1567" s="53" t="s">
        <v>10412</v>
      </c>
      <c r="AK1567" s="53" t="s">
        <v>10398</v>
      </c>
      <c r="AL1567" s="53" t="str">
        <f>TEXT(Table13[[#This Row],[Start Date]],"DDD")</f>
        <v>Fri</v>
      </c>
      <c r="AM1567" s="12" t="str">
        <f>TEXT(RAW!$C1567,"MMM")</f>
        <v>Oct</v>
      </c>
      <c r="AN1567" s="12" t="str">
        <f>TEXT(RAW!$C1567,"YYYY")</f>
        <v>2022</v>
      </c>
      <c r="AO1567" s="54">
        <f t="shared" si="24"/>
        <v>0.29166666666666663</v>
      </c>
      <c r="AR1567" s="55"/>
      <c r="AS1567" s="55"/>
    </row>
    <row r="1568" spans="1:45" ht="12.6" customHeight="1" x14ac:dyDescent="0.2">
      <c r="A1568" s="17" t="s">
        <v>13114</v>
      </c>
      <c r="B1568" s="28">
        <v>44784</v>
      </c>
      <c r="C1568" s="19">
        <v>44784</v>
      </c>
      <c r="D1568" s="19">
        <v>44784</v>
      </c>
      <c r="E1568" s="18" t="s">
        <v>125</v>
      </c>
      <c r="F1568" s="28">
        <v>44784</v>
      </c>
      <c r="G1568" s="18" t="s">
        <v>146</v>
      </c>
      <c r="H1568" s="18" t="s">
        <v>357</v>
      </c>
      <c r="I1568" s="18" t="s">
        <v>6862</v>
      </c>
      <c r="J1568" s="18" t="s">
        <v>13133</v>
      </c>
      <c r="K1568" s="18" t="s">
        <v>67</v>
      </c>
      <c r="L1568" s="18" t="s">
        <v>1484</v>
      </c>
      <c r="M1568" s="18"/>
      <c r="N1568" s="18" t="s">
        <v>40</v>
      </c>
      <c r="O1568" s="18" t="s">
        <v>362</v>
      </c>
      <c r="P1568" s="18" t="s">
        <v>363</v>
      </c>
      <c r="Q1568" s="18" t="s">
        <v>429</v>
      </c>
      <c r="R1568" s="18" t="s">
        <v>395</v>
      </c>
      <c r="S1568" s="18" t="s">
        <v>13127</v>
      </c>
      <c r="T1568" s="18" t="s">
        <v>5080</v>
      </c>
      <c r="U1568" s="18" t="s">
        <v>3281</v>
      </c>
      <c r="V1568" s="18" t="s">
        <v>6863</v>
      </c>
      <c r="W1568" s="18" t="s">
        <v>6864</v>
      </c>
      <c r="X1568" s="18" t="s">
        <v>881</v>
      </c>
      <c r="Y1568" s="18" t="s">
        <v>5081</v>
      </c>
      <c r="Z1568" s="18" t="s">
        <v>41</v>
      </c>
      <c r="AA1568" s="18" t="s">
        <v>1398</v>
      </c>
      <c r="AB1568" s="18" t="s">
        <v>3262</v>
      </c>
      <c r="AC1568" s="18" t="s">
        <v>6865</v>
      </c>
      <c r="AD1568" s="18" t="s">
        <v>6864</v>
      </c>
      <c r="AE1568" s="18" t="s">
        <v>42</v>
      </c>
      <c r="AF1568" s="18" t="s">
        <v>43</v>
      </c>
      <c r="AG1568" s="18" t="s">
        <v>659</v>
      </c>
      <c r="AH1568" s="18" t="s">
        <v>43</v>
      </c>
      <c r="AI1568" s="20" t="s">
        <v>1041</v>
      </c>
      <c r="AJ1568" s="53" t="s">
        <v>10412</v>
      </c>
      <c r="AK1568" s="53" t="s">
        <v>10398</v>
      </c>
      <c r="AL1568" s="53" t="str">
        <f>TEXT(Table13[[#This Row],[Start Date]],"DDD")</f>
        <v>Thu</v>
      </c>
      <c r="AM1568" s="12" t="str">
        <f>TEXT(RAW!$C1568,"MMM")</f>
        <v>Aug</v>
      </c>
      <c r="AN1568" s="12" t="str">
        <f>TEXT(RAW!$C1568,"YYYY")</f>
        <v>2022</v>
      </c>
      <c r="AO1568" s="54">
        <f t="shared" si="24"/>
        <v>4.8611111111111049E-2</v>
      </c>
      <c r="AR1568" s="55"/>
      <c r="AS1568" s="55"/>
    </row>
    <row r="1569" spans="1:45" ht="12.6" customHeight="1" x14ac:dyDescent="0.2">
      <c r="A1569" s="17" t="s">
        <v>13114</v>
      </c>
      <c r="B1569" s="28">
        <v>44785</v>
      </c>
      <c r="C1569" s="19">
        <v>44785</v>
      </c>
      <c r="D1569" s="19"/>
      <c r="E1569" s="18"/>
      <c r="F1569" s="18"/>
      <c r="G1569" s="18"/>
      <c r="H1569" s="18" t="s">
        <v>357</v>
      </c>
      <c r="I1569" s="18" t="s">
        <v>6866</v>
      </c>
      <c r="J1569" s="18" t="s">
        <v>13130</v>
      </c>
      <c r="K1569" s="18" t="s">
        <v>550</v>
      </c>
      <c r="L1569" s="18" t="s">
        <v>551</v>
      </c>
      <c r="M1569" s="18" t="s">
        <v>285</v>
      </c>
      <c r="N1569" s="18" t="s">
        <v>40</v>
      </c>
      <c r="O1569" s="18" t="s">
        <v>362</v>
      </c>
      <c r="P1569" s="18" t="s">
        <v>363</v>
      </c>
      <c r="Q1569" s="18" t="s">
        <v>552</v>
      </c>
      <c r="R1569" s="18" t="s">
        <v>395</v>
      </c>
      <c r="S1569" s="18" t="s">
        <v>13118</v>
      </c>
      <c r="T1569" s="18" t="s">
        <v>553</v>
      </c>
      <c r="U1569" s="18" t="s">
        <v>6102</v>
      </c>
      <c r="V1569" s="18"/>
      <c r="W1569" s="18"/>
      <c r="X1569" s="18" t="s">
        <v>41</v>
      </c>
      <c r="Y1569" s="18" t="s">
        <v>556</v>
      </c>
      <c r="Z1569" s="18"/>
      <c r="AA1569" s="18" t="s">
        <v>557</v>
      </c>
      <c r="AB1569" s="18" t="s">
        <v>558</v>
      </c>
      <c r="AC1569" s="18"/>
      <c r="AD1569" s="18"/>
      <c r="AE1569" s="18"/>
      <c r="AF1569" s="18"/>
      <c r="AG1569" s="18"/>
      <c r="AH1569" s="18" t="s">
        <v>71</v>
      </c>
      <c r="AI1569" s="20" t="s">
        <v>52</v>
      </c>
      <c r="AJ1569" s="53" t="s">
        <v>10412</v>
      </c>
      <c r="AK1569" s="53" t="s">
        <v>10398</v>
      </c>
      <c r="AL1569" s="53" t="str">
        <f>TEXT(Table13[[#This Row],[Start Date]],"DDD")</f>
        <v>Sat</v>
      </c>
      <c r="AM1569" s="12" t="str">
        <f>TEXT(RAW!$C1569,"MMM")</f>
        <v>Aug</v>
      </c>
      <c r="AN1569" s="12" t="str">
        <f>TEXT(RAW!$C1569,"YYYY")</f>
        <v>2022</v>
      </c>
      <c r="AO1569" s="54">
        <f t="shared" si="24"/>
        <v>0</v>
      </c>
      <c r="AR1569" s="55"/>
      <c r="AS1569" s="55"/>
    </row>
    <row r="1570" spans="1:45" ht="12.6" customHeight="1" x14ac:dyDescent="0.2">
      <c r="A1570" s="17" t="s">
        <v>13114</v>
      </c>
      <c r="B1570" s="28">
        <v>44792</v>
      </c>
      <c r="C1570" s="19">
        <v>44796</v>
      </c>
      <c r="D1570" s="19">
        <v>44792</v>
      </c>
      <c r="E1570" s="18" t="s">
        <v>125</v>
      </c>
      <c r="F1570" s="28">
        <v>44792</v>
      </c>
      <c r="G1570" s="18" t="s">
        <v>129</v>
      </c>
      <c r="H1570" s="18" t="s">
        <v>357</v>
      </c>
      <c r="I1570" s="18" t="s">
        <v>6867</v>
      </c>
      <c r="J1570" s="18" t="s">
        <v>13133</v>
      </c>
      <c r="K1570" s="18" t="s">
        <v>58</v>
      </c>
      <c r="L1570" s="18" t="s">
        <v>712</v>
      </c>
      <c r="M1570" s="18"/>
      <c r="N1570" s="18" t="s">
        <v>40</v>
      </c>
      <c r="O1570" s="18" t="s">
        <v>362</v>
      </c>
      <c r="P1570" s="18" t="s">
        <v>363</v>
      </c>
      <c r="Q1570" s="18" t="s">
        <v>534</v>
      </c>
      <c r="R1570" s="18" t="s">
        <v>395</v>
      </c>
      <c r="S1570" s="18" t="s">
        <v>13125</v>
      </c>
      <c r="T1570" s="18" t="s">
        <v>2714</v>
      </c>
      <c r="U1570" s="18" t="s">
        <v>6868</v>
      </c>
      <c r="V1570" s="18" t="s">
        <v>6869</v>
      </c>
      <c r="W1570" s="18" t="s">
        <v>6870</v>
      </c>
      <c r="X1570" s="18" t="s">
        <v>41</v>
      </c>
      <c r="Y1570" s="18">
        <v>70715737669</v>
      </c>
      <c r="Z1570" s="18"/>
      <c r="AA1570" s="18" t="s">
        <v>538</v>
      </c>
      <c r="AB1570" s="18" t="s">
        <v>717</v>
      </c>
      <c r="AC1570" s="18" t="s">
        <v>6871</v>
      </c>
      <c r="AD1570" s="18" t="s">
        <v>6870</v>
      </c>
      <c r="AE1570" s="18" t="s">
        <v>42</v>
      </c>
      <c r="AF1570" s="18" t="s">
        <v>43</v>
      </c>
      <c r="AG1570" s="18" t="s">
        <v>377</v>
      </c>
      <c r="AH1570" s="18" t="s">
        <v>43</v>
      </c>
      <c r="AI1570" s="20" t="s">
        <v>100</v>
      </c>
      <c r="AJ1570" s="53" t="s">
        <v>58</v>
      </c>
      <c r="AK1570" s="53" t="s">
        <v>10398</v>
      </c>
      <c r="AL1570" s="53" t="str">
        <f>TEXT(Table13[[#This Row],[Start Date]],"DDD")</f>
        <v>Fri</v>
      </c>
      <c r="AM1570" s="12" t="str">
        <f>TEXT(RAW!$C1570,"MMM")</f>
        <v>Aug</v>
      </c>
      <c r="AN1570" s="12" t="str">
        <f>TEXT(RAW!$C1570,"YYYY")</f>
        <v>2022</v>
      </c>
      <c r="AO1570" s="54">
        <f t="shared" si="24"/>
        <v>8.3333333333333259E-2</v>
      </c>
      <c r="AR1570" s="55"/>
      <c r="AS1570" s="55"/>
    </row>
    <row r="1571" spans="1:45" ht="12.6" customHeight="1" x14ac:dyDescent="0.2">
      <c r="A1571" s="17" t="s">
        <v>13114</v>
      </c>
      <c r="B1571" s="19"/>
      <c r="C1571" s="19">
        <v>44797</v>
      </c>
      <c r="D1571" s="19">
        <v>44798</v>
      </c>
      <c r="E1571" s="18" t="s">
        <v>130</v>
      </c>
      <c r="F1571" s="28">
        <v>44798</v>
      </c>
      <c r="G1571" s="18" t="s">
        <v>134</v>
      </c>
      <c r="H1571" s="18" t="s">
        <v>357</v>
      </c>
      <c r="I1571" s="18" t="s">
        <v>6872</v>
      </c>
      <c r="J1571" s="18" t="s">
        <v>13131</v>
      </c>
      <c r="K1571" s="18" t="s">
        <v>67</v>
      </c>
      <c r="L1571" s="18"/>
      <c r="M1571" s="18"/>
      <c r="N1571" s="18"/>
      <c r="O1571" s="18" t="s">
        <v>362</v>
      </c>
      <c r="P1571" s="18" t="s">
        <v>363</v>
      </c>
      <c r="Q1571" s="18" t="s">
        <v>1478</v>
      </c>
      <c r="R1571" s="18" t="s">
        <v>663</v>
      </c>
      <c r="S1571" s="18" t="s">
        <v>13123</v>
      </c>
      <c r="T1571" s="18"/>
      <c r="U1571" s="18" t="s">
        <v>6873</v>
      </c>
      <c r="V1571" s="18" t="s">
        <v>6874</v>
      </c>
      <c r="W1571" s="18" t="s">
        <v>5488</v>
      </c>
      <c r="X1571" s="18"/>
      <c r="Y1571" s="18"/>
      <c r="Z1571" s="18"/>
      <c r="AA1571" s="18"/>
      <c r="AB1571" s="18"/>
      <c r="AC1571" s="18" t="s">
        <v>6875</v>
      </c>
      <c r="AD1571" s="18" t="s">
        <v>5488</v>
      </c>
      <c r="AE1571" s="18" t="s">
        <v>42</v>
      </c>
      <c r="AF1571" s="18" t="s">
        <v>43</v>
      </c>
      <c r="AG1571" s="18" t="s">
        <v>510</v>
      </c>
      <c r="AH1571" s="18" t="s">
        <v>43</v>
      </c>
      <c r="AI1571" s="20" t="s">
        <v>473</v>
      </c>
      <c r="AJ1571" s="53" t="s">
        <v>10412</v>
      </c>
      <c r="AK1571" s="53" t="s">
        <v>10398</v>
      </c>
      <c r="AL1571" s="53" t="str">
        <f>TEXT(Table13[[#This Row],[Start Date]],"DDD")</f>
        <v>Thu</v>
      </c>
      <c r="AM1571" s="12" t="str">
        <f>TEXT(RAW!$C1571,"MMM")</f>
        <v>Aug</v>
      </c>
      <c r="AN1571" s="12" t="str">
        <f>TEXT(RAW!$C1571,"YYYY")</f>
        <v>2022</v>
      </c>
      <c r="AO1571" s="54">
        <f t="shared" si="24"/>
        <v>3.819444444444442E-2</v>
      </c>
      <c r="AR1571" s="55"/>
      <c r="AS1571" s="55"/>
    </row>
    <row r="1572" spans="1:45" ht="12.6" customHeight="1" x14ac:dyDescent="0.2">
      <c r="A1572" s="17" t="s">
        <v>13114</v>
      </c>
      <c r="B1572" s="19"/>
      <c r="C1572" s="19">
        <v>44797</v>
      </c>
      <c r="D1572" s="19">
        <v>44798</v>
      </c>
      <c r="E1572" s="18" t="s">
        <v>130</v>
      </c>
      <c r="F1572" s="28">
        <v>44798</v>
      </c>
      <c r="G1572" s="18" t="s">
        <v>134</v>
      </c>
      <c r="H1572" s="18" t="s">
        <v>357</v>
      </c>
      <c r="I1572" s="18" t="s">
        <v>6872</v>
      </c>
      <c r="J1572" s="18" t="s">
        <v>13131</v>
      </c>
      <c r="K1572" s="18" t="s">
        <v>67</v>
      </c>
      <c r="L1572" s="18"/>
      <c r="M1572" s="18"/>
      <c r="N1572" s="18"/>
      <c r="O1572" s="18" t="s">
        <v>362</v>
      </c>
      <c r="P1572" s="18" t="s">
        <v>363</v>
      </c>
      <c r="Q1572" s="18" t="s">
        <v>1478</v>
      </c>
      <c r="R1572" s="18" t="s">
        <v>663</v>
      </c>
      <c r="S1572" s="18" t="s">
        <v>13123</v>
      </c>
      <c r="T1572" s="18"/>
      <c r="U1572" s="18" t="s">
        <v>6873</v>
      </c>
      <c r="V1572" s="18" t="s">
        <v>6874</v>
      </c>
      <c r="W1572" s="18" t="s">
        <v>5488</v>
      </c>
      <c r="X1572" s="18"/>
      <c r="Y1572" s="18"/>
      <c r="Z1572" s="18"/>
      <c r="AA1572" s="18"/>
      <c r="AB1572" s="18"/>
      <c r="AC1572" s="18" t="s">
        <v>6876</v>
      </c>
      <c r="AD1572" s="18" t="s">
        <v>5488</v>
      </c>
      <c r="AE1572" s="18" t="s">
        <v>42</v>
      </c>
      <c r="AF1572" s="18" t="s">
        <v>43</v>
      </c>
      <c r="AG1572" s="18" t="s">
        <v>510</v>
      </c>
      <c r="AH1572" s="18" t="s">
        <v>43</v>
      </c>
      <c r="AI1572" s="20" t="s">
        <v>473</v>
      </c>
      <c r="AJ1572" s="53" t="s">
        <v>10412</v>
      </c>
      <c r="AK1572" s="53" t="s">
        <v>10398</v>
      </c>
      <c r="AL1572" s="53" t="str">
        <f>TEXT(Table13[[#This Row],[Start Date]],"DDD")</f>
        <v>Thu</v>
      </c>
      <c r="AM1572" s="12" t="str">
        <f>TEXT(RAW!$C1572,"MMM")</f>
        <v>Aug</v>
      </c>
      <c r="AN1572" s="12" t="str">
        <f>TEXT(RAW!$C1572,"YYYY")</f>
        <v>2022</v>
      </c>
      <c r="AO1572" s="54">
        <f t="shared" si="24"/>
        <v>3.819444444444442E-2</v>
      </c>
      <c r="AR1572" s="55"/>
      <c r="AS1572" s="55"/>
    </row>
    <row r="1573" spans="1:45" ht="12.6" customHeight="1" x14ac:dyDescent="0.2">
      <c r="A1573" s="17" t="s">
        <v>13114</v>
      </c>
      <c r="B1573" s="28">
        <v>44798</v>
      </c>
      <c r="C1573" s="19">
        <v>44798</v>
      </c>
      <c r="D1573" s="19">
        <v>44799</v>
      </c>
      <c r="E1573" s="18" t="s">
        <v>207</v>
      </c>
      <c r="F1573" s="28">
        <v>44799</v>
      </c>
      <c r="G1573" s="18" t="s">
        <v>132</v>
      </c>
      <c r="H1573" s="18" t="s">
        <v>357</v>
      </c>
      <c r="I1573" s="18" t="s">
        <v>6877</v>
      </c>
      <c r="J1573" s="18" t="s">
        <v>13133</v>
      </c>
      <c r="K1573" s="18" t="s">
        <v>67</v>
      </c>
      <c r="L1573" s="18" t="s">
        <v>791</v>
      </c>
      <c r="M1573" s="18" t="s">
        <v>285</v>
      </c>
      <c r="N1573" s="18" t="s">
        <v>40</v>
      </c>
      <c r="O1573" s="18" t="s">
        <v>362</v>
      </c>
      <c r="P1573" s="18" t="s">
        <v>363</v>
      </c>
      <c r="Q1573" s="18" t="s">
        <v>792</v>
      </c>
      <c r="R1573" s="18" t="s">
        <v>395</v>
      </c>
      <c r="S1573" s="18" t="s">
        <v>13118</v>
      </c>
      <c r="T1573" s="18"/>
      <c r="U1573" s="18" t="s">
        <v>6878</v>
      </c>
      <c r="V1573" s="18" t="s">
        <v>6879</v>
      </c>
      <c r="W1573" s="18" t="s">
        <v>6879</v>
      </c>
      <c r="X1573" s="18"/>
      <c r="Y1573" s="18"/>
      <c r="Z1573" s="18"/>
      <c r="AA1573" s="18"/>
      <c r="AB1573" s="18" t="s">
        <v>486</v>
      </c>
      <c r="AC1573" s="18" t="s">
        <v>6880</v>
      </c>
      <c r="AD1573" s="18" t="s">
        <v>6879</v>
      </c>
      <c r="AE1573" s="18" t="s">
        <v>42</v>
      </c>
      <c r="AF1573" s="18" t="s">
        <v>43</v>
      </c>
      <c r="AG1573" s="18" t="s">
        <v>6557</v>
      </c>
      <c r="AH1573" s="18" t="s">
        <v>43</v>
      </c>
      <c r="AI1573" s="20" t="s">
        <v>652</v>
      </c>
      <c r="AJ1573" s="53" t="s">
        <v>10412</v>
      </c>
      <c r="AK1573" s="53" t="s">
        <v>10398</v>
      </c>
      <c r="AL1573" s="53" t="str">
        <f>TEXT(Table13[[#This Row],[Start Date]],"DDD")</f>
        <v>Fri</v>
      </c>
      <c r="AM1573" s="12" t="str">
        <f>TEXT(RAW!$C1573,"MMM")</f>
        <v>Aug</v>
      </c>
      <c r="AN1573" s="12" t="str">
        <f>TEXT(RAW!$C1573,"YYYY")</f>
        <v>2022</v>
      </c>
      <c r="AO1573" s="54">
        <f t="shared" si="24"/>
        <v>0.2361111111111111</v>
      </c>
      <c r="AR1573" s="55"/>
      <c r="AS1573" s="55"/>
    </row>
    <row r="1574" spans="1:45" ht="12.6" customHeight="1" x14ac:dyDescent="0.2">
      <c r="A1574" s="17" t="s">
        <v>13114</v>
      </c>
      <c r="B1574" s="28">
        <v>44845</v>
      </c>
      <c r="C1574" s="19">
        <v>44845</v>
      </c>
      <c r="D1574" s="19">
        <v>44844</v>
      </c>
      <c r="E1574" s="18" t="s">
        <v>84</v>
      </c>
      <c r="F1574" s="28">
        <v>44844</v>
      </c>
      <c r="G1574" s="18" t="s">
        <v>161</v>
      </c>
      <c r="H1574" s="18" t="s">
        <v>357</v>
      </c>
      <c r="I1574" s="18" t="s">
        <v>6881</v>
      </c>
      <c r="J1574" s="18" t="s">
        <v>13133</v>
      </c>
      <c r="K1574" s="18" t="s">
        <v>67</v>
      </c>
      <c r="L1574" s="18"/>
      <c r="M1574" s="18"/>
      <c r="N1574" s="18" t="s">
        <v>40</v>
      </c>
      <c r="O1574" s="18" t="s">
        <v>362</v>
      </c>
      <c r="P1574" s="18" t="s">
        <v>363</v>
      </c>
      <c r="Q1574" s="18" t="s">
        <v>429</v>
      </c>
      <c r="R1574" s="18" t="s">
        <v>395</v>
      </c>
      <c r="S1574" s="18" t="s">
        <v>13118</v>
      </c>
      <c r="T1574" s="18"/>
      <c r="U1574" s="18" t="s">
        <v>6882</v>
      </c>
      <c r="V1574" s="18" t="s">
        <v>6883</v>
      </c>
      <c r="W1574" s="18" t="s">
        <v>6883</v>
      </c>
      <c r="X1574" s="18"/>
      <c r="Y1574" s="18"/>
      <c r="Z1574" s="18"/>
      <c r="AA1574" s="18"/>
      <c r="AB1574" s="18"/>
      <c r="AC1574" s="18" t="s">
        <v>6884</v>
      </c>
      <c r="AD1574" s="18" t="s">
        <v>6883</v>
      </c>
      <c r="AE1574" s="18" t="s">
        <v>42</v>
      </c>
      <c r="AF1574" s="18" t="s">
        <v>43</v>
      </c>
      <c r="AG1574" s="18" t="s">
        <v>815</v>
      </c>
      <c r="AH1574" s="18" t="s">
        <v>43</v>
      </c>
      <c r="AI1574" s="20" t="s">
        <v>593</v>
      </c>
      <c r="AJ1574" s="53" t="s">
        <v>10412</v>
      </c>
      <c r="AK1574" s="53" t="s">
        <v>10398</v>
      </c>
      <c r="AL1574" s="53" t="str">
        <f>TEXT(Table13[[#This Row],[Start Date]],"DDD")</f>
        <v>Mon</v>
      </c>
      <c r="AM1574" s="12" t="str">
        <f>TEXT(RAW!$C1574,"MMM")</f>
        <v>Oct</v>
      </c>
      <c r="AN1574" s="12" t="str">
        <f>TEXT(RAW!$C1574,"YYYY")</f>
        <v>2022</v>
      </c>
      <c r="AO1574" s="54">
        <f t="shared" si="24"/>
        <v>1.7361111111111105E-2</v>
      </c>
      <c r="AR1574" s="55"/>
      <c r="AS1574" s="55"/>
    </row>
    <row r="1575" spans="1:45" ht="12.6" customHeight="1" x14ac:dyDescent="0.2">
      <c r="A1575" s="17" t="s">
        <v>13114</v>
      </c>
      <c r="B1575" s="28">
        <v>44845</v>
      </c>
      <c r="C1575" s="19">
        <v>44845</v>
      </c>
      <c r="D1575" s="19">
        <v>44846</v>
      </c>
      <c r="E1575" s="18" t="s">
        <v>63</v>
      </c>
      <c r="F1575" s="28">
        <v>44846</v>
      </c>
      <c r="G1575" s="18" t="s">
        <v>37</v>
      </c>
      <c r="H1575" s="18" t="s">
        <v>357</v>
      </c>
      <c r="I1575" s="18" t="s">
        <v>6885</v>
      </c>
      <c r="J1575" s="18" t="s">
        <v>13130</v>
      </c>
      <c r="K1575" s="18" t="s">
        <v>109</v>
      </c>
      <c r="L1575" s="18" t="s">
        <v>4194</v>
      </c>
      <c r="M1575" s="18" t="s">
        <v>285</v>
      </c>
      <c r="N1575" s="18" t="s">
        <v>40</v>
      </c>
      <c r="O1575" s="18" t="s">
        <v>362</v>
      </c>
      <c r="P1575" s="18" t="s">
        <v>363</v>
      </c>
      <c r="Q1575" s="18" t="s">
        <v>552</v>
      </c>
      <c r="R1575" s="18" t="s">
        <v>395</v>
      </c>
      <c r="S1575" s="18" t="s">
        <v>13128</v>
      </c>
      <c r="T1575" s="18" t="s">
        <v>6886</v>
      </c>
      <c r="U1575" s="18" t="s">
        <v>6887</v>
      </c>
      <c r="V1575" s="18" t="s">
        <v>6888</v>
      </c>
      <c r="W1575" s="18" t="s">
        <v>6888</v>
      </c>
      <c r="X1575" s="18" t="s">
        <v>6364</v>
      </c>
      <c r="Y1575" s="18" t="s">
        <v>6889</v>
      </c>
      <c r="Z1575" s="18" t="s">
        <v>41</v>
      </c>
      <c r="AA1575" s="18" t="s">
        <v>6366</v>
      </c>
      <c r="AB1575" s="18" t="s">
        <v>6367</v>
      </c>
      <c r="AC1575" s="18" t="s">
        <v>6890</v>
      </c>
      <c r="AD1575" s="18" t="s">
        <v>6888</v>
      </c>
      <c r="AE1575" s="18" t="s">
        <v>42</v>
      </c>
      <c r="AF1575" s="18" t="s">
        <v>43</v>
      </c>
      <c r="AG1575" s="18" t="s">
        <v>914</v>
      </c>
      <c r="AH1575" s="18" t="s">
        <v>43</v>
      </c>
      <c r="AI1575" s="20" t="s">
        <v>95</v>
      </c>
      <c r="AJ1575" s="53" t="s">
        <v>10412</v>
      </c>
      <c r="AK1575" s="53" t="s">
        <v>10398</v>
      </c>
      <c r="AL1575" s="53" t="str">
        <f>TEXT(Table13[[#This Row],[Start Date]],"DDD")</f>
        <v>Wed</v>
      </c>
      <c r="AM1575" s="12" t="str">
        <f>TEXT(RAW!$C1575,"MMM")</f>
        <v>Oct</v>
      </c>
      <c r="AN1575" s="12" t="str">
        <f>TEXT(RAW!$C1575,"YYYY")</f>
        <v>2022</v>
      </c>
      <c r="AO1575" s="54">
        <f t="shared" si="24"/>
        <v>9.375E-2</v>
      </c>
      <c r="AR1575" s="55"/>
      <c r="AS1575" s="55"/>
    </row>
    <row r="1576" spans="1:45" ht="12.6" customHeight="1" x14ac:dyDescent="0.2">
      <c r="A1576" s="17" t="s">
        <v>13114</v>
      </c>
      <c r="B1576" s="28">
        <v>44846</v>
      </c>
      <c r="C1576" s="19">
        <v>44846</v>
      </c>
      <c r="D1576" s="19">
        <v>44851</v>
      </c>
      <c r="E1576" s="18" t="s">
        <v>103</v>
      </c>
      <c r="F1576" s="28">
        <v>44851</v>
      </c>
      <c r="G1576" s="18" t="s">
        <v>103</v>
      </c>
      <c r="H1576" s="18" t="s">
        <v>357</v>
      </c>
      <c r="I1576" s="18" t="s">
        <v>6891</v>
      </c>
      <c r="J1576" s="18" t="s">
        <v>13130</v>
      </c>
      <c r="K1576" s="18" t="s">
        <v>109</v>
      </c>
      <c r="L1576" s="18" t="s">
        <v>533</v>
      </c>
      <c r="M1576" s="18"/>
      <c r="N1576" s="18" t="s">
        <v>40</v>
      </c>
      <c r="O1576" s="18" t="s">
        <v>362</v>
      </c>
      <c r="P1576" s="18" t="s">
        <v>363</v>
      </c>
      <c r="Q1576" s="18" t="s">
        <v>534</v>
      </c>
      <c r="R1576" s="18" t="s">
        <v>55</v>
      </c>
      <c r="S1576" s="18" t="s">
        <v>13123</v>
      </c>
      <c r="T1576" s="18" t="s">
        <v>1957</v>
      </c>
      <c r="U1576" s="18" t="s">
        <v>6892</v>
      </c>
      <c r="V1576" s="18" t="s">
        <v>2747</v>
      </c>
      <c r="W1576" s="18" t="s">
        <v>6477</v>
      </c>
      <c r="X1576" s="18" t="s">
        <v>41</v>
      </c>
      <c r="Y1576" s="18">
        <v>70715737601</v>
      </c>
      <c r="Z1576" s="18"/>
      <c r="AA1576" s="18" t="s">
        <v>538</v>
      </c>
      <c r="AB1576" s="18" t="s">
        <v>539</v>
      </c>
      <c r="AC1576" s="18" t="s">
        <v>6893</v>
      </c>
      <c r="AD1576" s="18" t="s">
        <v>6477</v>
      </c>
      <c r="AE1576" s="18" t="s">
        <v>42</v>
      </c>
      <c r="AF1576" s="18" t="s">
        <v>43</v>
      </c>
      <c r="AG1576" s="18" t="s">
        <v>1433</v>
      </c>
      <c r="AH1576" s="18" t="s">
        <v>43</v>
      </c>
      <c r="AI1576" s="20" t="s">
        <v>274</v>
      </c>
      <c r="AJ1576" s="53" t="s">
        <v>10412</v>
      </c>
      <c r="AK1576" s="53" t="s">
        <v>113</v>
      </c>
      <c r="AL1576" s="53" t="str">
        <f>TEXT(Table13[[#This Row],[Start Date]],"DDD")</f>
        <v>Mon</v>
      </c>
      <c r="AM1576" s="12" t="str">
        <f>TEXT(RAW!$C1576,"MMM")</f>
        <v>Oct</v>
      </c>
      <c r="AN1576" s="12" t="str">
        <f>TEXT(RAW!$C1576,"YYYY")</f>
        <v>2022</v>
      </c>
      <c r="AO1576" s="54">
        <f t="shared" si="24"/>
        <v>0</v>
      </c>
      <c r="AR1576" s="55"/>
      <c r="AS1576" s="55"/>
    </row>
    <row r="1577" spans="1:45" ht="12.6" customHeight="1" x14ac:dyDescent="0.2">
      <c r="A1577" s="17" t="s">
        <v>13114</v>
      </c>
      <c r="B1577" s="28">
        <v>44845</v>
      </c>
      <c r="C1577" s="19">
        <v>44845</v>
      </c>
      <c r="D1577" s="19"/>
      <c r="E1577" s="18"/>
      <c r="F1577" s="18"/>
      <c r="G1577" s="18"/>
      <c r="H1577" s="18" t="s">
        <v>357</v>
      </c>
      <c r="I1577" s="18" t="s">
        <v>6894</v>
      </c>
      <c r="J1577" s="18" t="s">
        <v>13131</v>
      </c>
      <c r="K1577" s="18" t="s">
        <v>67</v>
      </c>
      <c r="L1577" s="18"/>
      <c r="M1577" s="18"/>
      <c r="N1577" s="18" t="s">
        <v>40</v>
      </c>
      <c r="O1577" s="18" t="s">
        <v>362</v>
      </c>
      <c r="P1577" s="18" t="s">
        <v>363</v>
      </c>
      <c r="Q1577" s="18" t="s">
        <v>1841</v>
      </c>
      <c r="R1577" s="18" t="s">
        <v>404</v>
      </c>
      <c r="S1577" s="18" t="s">
        <v>13129</v>
      </c>
      <c r="T1577" s="18"/>
      <c r="U1577" s="18" t="s">
        <v>6895</v>
      </c>
      <c r="V1577" s="18"/>
      <c r="W1577" s="18"/>
      <c r="X1577" s="18"/>
      <c r="Y1577" s="18"/>
      <c r="Z1577" s="18"/>
      <c r="AA1577" s="18"/>
      <c r="AB1577" s="18"/>
      <c r="AC1577" s="18"/>
      <c r="AD1577" s="18"/>
      <c r="AE1577" s="18"/>
      <c r="AF1577" s="18"/>
      <c r="AG1577" s="18"/>
      <c r="AH1577" s="18" t="s">
        <v>71</v>
      </c>
      <c r="AI1577" s="20" t="s">
        <v>473</v>
      </c>
      <c r="AJ1577" s="53" t="s">
        <v>10412</v>
      </c>
      <c r="AK1577" s="53" t="s">
        <v>10413</v>
      </c>
      <c r="AL1577" s="53" t="str">
        <f>TEXT(Table13[[#This Row],[Start Date]],"DDD")</f>
        <v>Sat</v>
      </c>
      <c r="AM1577" s="12" t="str">
        <f>TEXT(RAW!$C1577,"MMM")</f>
        <v>Oct</v>
      </c>
      <c r="AN1577" s="12" t="str">
        <f>TEXT(RAW!$C1577,"YYYY")</f>
        <v>2022</v>
      </c>
      <c r="AO1577" s="54">
        <f t="shared" si="24"/>
        <v>0</v>
      </c>
      <c r="AR1577" s="55"/>
      <c r="AS1577" s="55"/>
    </row>
    <row r="1578" spans="1:45" ht="12.6" customHeight="1" x14ac:dyDescent="0.2">
      <c r="A1578" s="17" t="s">
        <v>13114</v>
      </c>
      <c r="B1578" s="28">
        <v>44846</v>
      </c>
      <c r="C1578" s="19">
        <v>44846</v>
      </c>
      <c r="D1578" s="19">
        <v>44851</v>
      </c>
      <c r="E1578" s="18" t="s">
        <v>48</v>
      </c>
      <c r="F1578" s="28">
        <v>44851</v>
      </c>
      <c r="G1578" s="18" t="s">
        <v>159</v>
      </c>
      <c r="H1578" s="18" t="s">
        <v>357</v>
      </c>
      <c r="I1578" s="18" t="s">
        <v>6891</v>
      </c>
      <c r="J1578" s="18" t="s">
        <v>13130</v>
      </c>
      <c r="K1578" s="18" t="s">
        <v>109</v>
      </c>
      <c r="L1578" s="18" t="s">
        <v>533</v>
      </c>
      <c r="M1578" s="18"/>
      <c r="N1578" s="18" t="s">
        <v>40</v>
      </c>
      <c r="O1578" s="18" t="s">
        <v>362</v>
      </c>
      <c r="P1578" s="18" t="s">
        <v>363</v>
      </c>
      <c r="Q1578" s="18" t="s">
        <v>534</v>
      </c>
      <c r="R1578" s="18" t="s">
        <v>55</v>
      </c>
      <c r="S1578" s="18" t="s">
        <v>13123</v>
      </c>
      <c r="T1578" s="18" t="s">
        <v>1957</v>
      </c>
      <c r="U1578" s="18" t="s">
        <v>6892</v>
      </c>
      <c r="V1578" s="18" t="s">
        <v>2747</v>
      </c>
      <c r="W1578" s="18" t="s">
        <v>6477</v>
      </c>
      <c r="X1578" s="18" t="s">
        <v>41</v>
      </c>
      <c r="Y1578" s="18">
        <v>70715737601</v>
      </c>
      <c r="Z1578" s="18"/>
      <c r="AA1578" s="18" t="s">
        <v>538</v>
      </c>
      <c r="AB1578" s="18" t="s">
        <v>539</v>
      </c>
      <c r="AC1578" s="18" t="s">
        <v>6896</v>
      </c>
      <c r="AD1578" s="18" t="s">
        <v>6477</v>
      </c>
      <c r="AE1578" s="18" t="s">
        <v>42</v>
      </c>
      <c r="AF1578" s="18" t="s">
        <v>43</v>
      </c>
      <c r="AG1578" s="18" t="s">
        <v>460</v>
      </c>
      <c r="AH1578" s="18" t="s">
        <v>43</v>
      </c>
      <c r="AI1578" s="20" t="s">
        <v>274</v>
      </c>
      <c r="AJ1578" s="53" t="s">
        <v>10412</v>
      </c>
      <c r="AK1578" s="53" t="s">
        <v>113</v>
      </c>
      <c r="AL1578" s="53" t="str">
        <f>TEXT(Table13[[#This Row],[Start Date]],"DDD")</f>
        <v>Mon</v>
      </c>
      <c r="AM1578" s="12" t="str">
        <f>TEXT(RAW!$C1578,"MMM")</f>
        <v>Oct</v>
      </c>
      <c r="AN1578" s="12" t="str">
        <f>TEXT(RAW!$C1578,"YYYY")</f>
        <v>2022</v>
      </c>
      <c r="AO1578" s="54">
        <f t="shared" si="24"/>
        <v>4.513888888888884E-2</v>
      </c>
      <c r="AR1578" s="55"/>
      <c r="AS1578" s="55"/>
    </row>
    <row r="1579" spans="1:45" ht="12.6" customHeight="1" x14ac:dyDescent="0.2">
      <c r="A1579" s="17" t="s">
        <v>13114</v>
      </c>
      <c r="B1579" s="28">
        <v>44846</v>
      </c>
      <c r="C1579" s="19">
        <v>44846</v>
      </c>
      <c r="D1579" s="19">
        <v>44851</v>
      </c>
      <c r="E1579" s="18" t="s">
        <v>159</v>
      </c>
      <c r="F1579" s="28">
        <v>44851</v>
      </c>
      <c r="G1579" s="18" t="s">
        <v>62</v>
      </c>
      <c r="H1579" s="18" t="s">
        <v>357</v>
      </c>
      <c r="I1579" s="18" t="s">
        <v>6897</v>
      </c>
      <c r="J1579" s="18" t="s">
        <v>13130</v>
      </c>
      <c r="K1579" s="18" t="s">
        <v>109</v>
      </c>
      <c r="L1579" s="18" t="s">
        <v>533</v>
      </c>
      <c r="M1579" s="18"/>
      <c r="N1579" s="18" t="s">
        <v>40</v>
      </c>
      <c r="O1579" s="18" t="s">
        <v>362</v>
      </c>
      <c r="P1579" s="18" t="s">
        <v>363</v>
      </c>
      <c r="Q1579" s="18" t="s">
        <v>534</v>
      </c>
      <c r="R1579" s="18" t="s">
        <v>55</v>
      </c>
      <c r="S1579" s="18" t="s">
        <v>13123</v>
      </c>
      <c r="T1579" s="18" t="s">
        <v>3999</v>
      </c>
      <c r="U1579" s="18" t="s">
        <v>6898</v>
      </c>
      <c r="V1579" s="18" t="s">
        <v>2747</v>
      </c>
      <c r="W1579" s="18" t="s">
        <v>6477</v>
      </c>
      <c r="X1579" s="18" t="s">
        <v>41</v>
      </c>
      <c r="Y1579" s="18">
        <v>70715737701</v>
      </c>
      <c r="Z1579" s="18"/>
      <c r="AA1579" s="18" t="s">
        <v>538</v>
      </c>
      <c r="AB1579" s="18" t="s">
        <v>539</v>
      </c>
      <c r="AC1579" s="18" t="s">
        <v>6899</v>
      </c>
      <c r="AD1579" s="18" t="s">
        <v>6477</v>
      </c>
      <c r="AE1579" s="18" t="s">
        <v>42</v>
      </c>
      <c r="AF1579" s="18" t="s">
        <v>43</v>
      </c>
      <c r="AG1579" s="18" t="s">
        <v>547</v>
      </c>
      <c r="AH1579" s="18" t="s">
        <v>43</v>
      </c>
      <c r="AI1579" s="20" t="s">
        <v>274</v>
      </c>
      <c r="AJ1579" s="53" t="s">
        <v>10412</v>
      </c>
      <c r="AK1579" s="53" t="s">
        <v>113</v>
      </c>
      <c r="AL1579" s="53" t="str">
        <f>TEXT(Table13[[#This Row],[Start Date]],"DDD")</f>
        <v>Mon</v>
      </c>
      <c r="AM1579" s="12" t="str">
        <f>TEXT(RAW!$C1579,"MMM")</f>
        <v>Oct</v>
      </c>
      <c r="AN1579" s="12" t="str">
        <f>TEXT(RAW!$C1579,"YYYY")</f>
        <v>2022</v>
      </c>
      <c r="AO1579" s="54">
        <f t="shared" si="24"/>
        <v>2.430555555555558E-2</v>
      </c>
      <c r="AR1579" s="55"/>
      <c r="AS1579" s="55"/>
    </row>
    <row r="1580" spans="1:45" ht="12.6" customHeight="1" x14ac:dyDescent="0.2">
      <c r="A1580" s="17" t="s">
        <v>13114</v>
      </c>
      <c r="B1580" s="28">
        <v>44768</v>
      </c>
      <c r="C1580" s="19">
        <v>44768</v>
      </c>
      <c r="D1580" s="19">
        <v>44776</v>
      </c>
      <c r="E1580" s="18" t="s">
        <v>175</v>
      </c>
      <c r="F1580" s="28">
        <v>44776</v>
      </c>
      <c r="G1580" s="18" t="s">
        <v>114</v>
      </c>
      <c r="H1580" s="18" t="s">
        <v>357</v>
      </c>
      <c r="I1580" s="18" t="s">
        <v>6900</v>
      </c>
      <c r="J1580" s="18" t="s">
        <v>13132</v>
      </c>
      <c r="K1580" s="18" t="s">
        <v>244</v>
      </c>
      <c r="L1580" s="18" t="s">
        <v>5265</v>
      </c>
      <c r="M1580" s="18" t="s">
        <v>285</v>
      </c>
      <c r="N1580" s="18" t="s">
        <v>40</v>
      </c>
      <c r="O1580" s="18" t="s">
        <v>362</v>
      </c>
      <c r="P1580" s="18" t="s">
        <v>363</v>
      </c>
      <c r="Q1580" s="18" t="s">
        <v>364</v>
      </c>
      <c r="R1580" s="18" t="s">
        <v>663</v>
      </c>
      <c r="S1580" s="18" t="s">
        <v>13127</v>
      </c>
      <c r="T1580" s="18" t="s">
        <v>5266</v>
      </c>
      <c r="U1580" s="18" t="s">
        <v>6901</v>
      </c>
      <c r="V1580" s="18" t="s">
        <v>6902</v>
      </c>
      <c r="W1580" s="18" t="s">
        <v>6903</v>
      </c>
      <c r="X1580" s="18" t="s">
        <v>5268</v>
      </c>
      <c r="Y1580" s="18" t="s">
        <v>1473</v>
      </c>
      <c r="Z1580" s="18" t="s">
        <v>41</v>
      </c>
      <c r="AA1580" s="18" t="s">
        <v>5269</v>
      </c>
      <c r="AB1580" s="18" t="s">
        <v>486</v>
      </c>
      <c r="AC1580" s="18" t="s">
        <v>6904</v>
      </c>
      <c r="AD1580" s="18" t="s">
        <v>6903</v>
      </c>
      <c r="AE1580" s="18" t="s">
        <v>42</v>
      </c>
      <c r="AF1580" s="18" t="s">
        <v>43</v>
      </c>
      <c r="AG1580" s="18" t="s">
        <v>755</v>
      </c>
      <c r="AH1580" s="18" t="s">
        <v>43</v>
      </c>
      <c r="AI1580" s="20" t="s">
        <v>1475</v>
      </c>
      <c r="AJ1580" s="53" t="s">
        <v>10412</v>
      </c>
      <c r="AK1580" s="53" t="s">
        <v>10398</v>
      </c>
      <c r="AL1580" s="53" t="str">
        <f>TEXT(Table13[[#This Row],[Start Date]],"DDD")</f>
        <v>Wed</v>
      </c>
      <c r="AM1580" s="12" t="str">
        <f>TEXT(RAW!$C1580,"MMM")</f>
        <v>Jul</v>
      </c>
      <c r="AN1580" s="12" t="str">
        <f>TEXT(RAW!$C1580,"YYYY")</f>
        <v>2022</v>
      </c>
      <c r="AO1580" s="54">
        <f t="shared" si="24"/>
        <v>0.10763888888888895</v>
      </c>
      <c r="AR1580" s="55"/>
      <c r="AS1580" s="55"/>
    </row>
    <row r="1581" spans="1:45" ht="12.6" customHeight="1" x14ac:dyDescent="0.2">
      <c r="A1581" s="17" t="s">
        <v>13114</v>
      </c>
      <c r="B1581" s="19"/>
      <c r="C1581" s="19">
        <v>44770</v>
      </c>
      <c r="D1581" s="19">
        <v>44770</v>
      </c>
      <c r="E1581" s="18" t="s">
        <v>63</v>
      </c>
      <c r="F1581" s="28">
        <v>44770</v>
      </c>
      <c r="G1581" s="18" t="s">
        <v>176</v>
      </c>
      <c r="H1581" s="18" t="s">
        <v>357</v>
      </c>
      <c r="I1581" s="18" t="s">
        <v>6905</v>
      </c>
      <c r="J1581" s="18" t="s">
        <v>13133</v>
      </c>
      <c r="K1581" s="18" t="s">
        <v>232</v>
      </c>
      <c r="L1581" s="18"/>
      <c r="M1581" s="18"/>
      <c r="N1581" s="18"/>
      <c r="O1581" s="18" t="s">
        <v>362</v>
      </c>
      <c r="P1581" s="18" t="s">
        <v>363</v>
      </c>
      <c r="Q1581" s="18" t="s">
        <v>552</v>
      </c>
      <c r="R1581" s="18" t="s">
        <v>395</v>
      </c>
      <c r="S1581" s="18" t="s">
        <v>13128</v>
      </c>
      <c r="T1581" s="18"/>
      <c r="U1581" s="18" t="s">
        <v>6906</v>
      </c>
      <c r="V1581" s="18" t="s">
        <v>555</v>
      </c>
      <c r="W1581" s="18" t="s">
        <v>555</v>
      </c>
      <c r="X1581" s="18"/>
      <c r="Y1581" s="18"/>
      <c r="Z1581" s="18"/>
      <c r="AA1581" s="18"/>
      <c r="AB1581" s="18"/>
      <c r="AC1581" s="18" t="s">
        <v>6907</v>
      </c>
      <c r="AD1581" s="18" t="s">
        <v>555</v>
      </c>
      <c r="AE1581" s="18" t="s">
        <v>42</v>
      </c>
      <c r="AF1581" s="18" t="s">
        <v>43</v>
      </c>
      <c r="AG1581" s="18" t="s">
        <v>2005</v>
      </c>
      <c r="AH1581" s="18" t="s">
        <v>43</v>
      </c>
      <c r="AI1581" s="20" t="s">
        <v>1198</v>
      </c>
      <c r="AJ1581" s="53" t="s">
        <v>10412</v>
      </c>
      <c r="AK1581" s="53" t="s">
        <v>10398</v>
      </c>
      <c r="AL1581" s="53" t="str">
        <f>TEXT(Table13[[#This Row],[Start Date]],"DDD")</f>
        <v>Thu</v>
      </c>
      <c r="AM1581" s="12" t="str">
        <f>TEXT(RAW!$C1581,"MMM")</f>
        <v>Jul</v>
      </c>
      <c r="AN1581" s="12" t="str">
        <f>TEXT(RAW!$C1581,"YYYY")</f>
        <v>2022</v>
      </c>
      <c r="AO1581" s="54">
        <f t="shared" si="24"/>
        <v>0.14583333333333337</v>
      </c>
      <c r="AR1581" s="55"/>
      <c r="AS1581" s="55"/>
    </row>
    <row r="1582" spans="1:45" ht="12.6" customHeight="1" x14ac:dyDescent="0.2">
      <c r="A1582" s="17" t="s">
        <v>13114</v>
      </c>
      <c r="B1582" s="19"/>
      <c r="C1582" s="19">
        <v>44770</v>
      </c>
      <c r="D1582" s="19">
        <v>44770</v>
      </c>
      <c r="E1582" s="18" t="s">
        <v>142</v>
      </c>
      <c r="F1582" s="28">
        <v>44770</v>
      </c>
      <c r="G1582" s="18" t="s">
        <v>129</v>
      </c>
      <c r="H1582" s="18" t="s">
        <v>357</v>
      </c>
      <c r="I1582" s="18" t="s">
        <v>6908</v>
      </c>
      <c r="J1582" s="18" t="s">
        <v>5511</v>
      </c>
      <c r="K1582" s="18" t="s">
        <v>574</v>
      </c>
      <c r="L1582" s="18"/>
      <c r="M1582" s="18"/>
      <c r="N1582" s="18"/>
      <c r="O1582" s="18" t="s">
        <v>362</v>
      </c>
      <c r="P1582" s="18" t="s">
        <v>363</v>
      </c>
      <c r="Q1582" s="18" t="s">
        <v>552</v>
      </c>
      <c r="R1582" s="18" t="s">
        <v>395</v>
      </c>
      <c r="S1582" s="18" t="s">
        <v>13128</v>
      </c>
      <c r="T1582" s="18"/>
      <c r="U1582" s="18" t="s">
        <v>6909</v>
      </c>
      <c r="V1582" s="18" t="s">
        <v>6910</v>
      </c>
      <c r="W1582" s="18" t="s">
        <v>6910</v>
      </c>
      <c r="X1582" s="18"/>
      <c r="Y1582" s="18"/>
      <c r="Z1582" s="18"/>
      <c r="AA1582" s="18"/>
      <c r="AB1582" s="18"/>
      <c r="AC1582" s="18" t="s">
        <v>6911</v>
      </c>
      <c r="AD1582" s="18" t="s">
        <v>6910</v>
      </c>
      <c r="AE1582" s="18" t="s">
        <v>42</v>
      </c>
      <c r="AF1582" s="18" t="s">
        <v>43</v>
      </c>
      <c r="AG1582" s="18" t="s">
        <v>755</v>
      </c>
      <c r="AH1582" s="18" t="s">
        <v>43</v>
      </c>
      <c r="AI1582" s="20" t="s">
        <v>5515</v>
      </c>
      <c r="AJ1582" s="53" t="s">
        <v>10412</v>
      </c>
      <c r="AK1582" s="53" t="s">
        <v>10398</v>
      </c>
      <c r="AL1582" s="53" t="str">
        <f>TEXT(Table13[[#This Row],[Start Date]],"DDD")</f>
        <v>Thu</v>
      </c>
      <c r="AM1582" s="12" t="str">
        <f>TEXT(RAW!$C1582,"MMM")</f>
        <v>Jul</v>
      </c>
      <c r="AN1582" s="12" t="str">
        <f>TEXT(RAW!$C1582,"YYYY")</f>
        <v>2022</v>
      </c>
      <c r="AO1582" s="54">
        <f t="shared" si="24"/>
        <v>0.10763888888888884</v>
      </c>
      <c r="AR1582" s="55"/>
      <c r="AS1582" s="55"/>
    </row>
    <row r="1583" spans="1:45" ht="12.6" customHeight="1" x14ac:dyDescent="0.2">
      <c r="A1583" s="17" t="s">
        <v>13114</v>
      </c>
      <c r="B1583" s="28">
        <v>44799</v>
      </c>
      <c r="C1583" s="19">
        <v>44799</v>
      </c>
      <c r="D1583" s="19">
        <v>44799</v>
      </c>
      <c r="E1583" s="18" t="s">
        <v>176</v>
      </c>
      <c r="F1583" s="28">
        <v>44799</v>
      </c>
      <c r="G1583" s="18" t="s">
        <v>69</v>
      </c>
      <c r="H1583" s="18" t="s">
        <v>357</v>
      </c>
      <c r="I1583" s="18" t="s">
        <v>6912</v>
      </c>
      <c r="J1583" s="18" t="s">
        <v>13133</v>
      </c>
      <c r="K1583" s="18" t="s">
        <v>67</v>
      </c>
      <c r="L1583" s="18" t="s">
        <v>5265</v>
      </c>
      <c r="M1583" s="18"/>
      <c r="N1583" s="18" t="s">
        <v>40</v>
      </c>
      <c r="O1583" s="18" t="s">
        <v>362</v>
      </c>
      <c r="P1583" s="18" t="s">
        <v>363</v>
      </c>
      <c r="Q1583" s="18" t="s">
        <v>374</v>
      </c>
      <c r="R1583" s="18" t="s">
        <v>395</v>
      </c>
      <c r="S1583" s="18" t="s">
        <v>13118</v>
      </c>
      <c r="T1583" s="18" t="s">
        <v>6913</v>
      </c>
      <c r="U1583" s="18" t="s">
        <v>6914</v>
      </c>
      <c r="V1583" s="18" t="s">
        <v>6915</v>
      </c>
      <c r="W1583" s="18" t="s">
        <v>6915</v>
      </c>
      <c r="X1583" s="18" t="s">
        <v>702</v>
      </c>
      <c r="Y1583" s="18" t="s">
        <v>6916</v>
      </c>
      <c r="Z1583" s="18" t="s">
        <v>41</v>
      </c>
      <c r="AA1583" s="18" t="s">
        <v>6917</v>
      </c>
      <c r="AB1583" s="18" t="s">
        <v>486</v>
      </c>
      <c r="AC1583" s="18" t="s">
        <v>6918</v>
      </c>
      <c r="AD1583" s="18" t="s">
        <v>6915</v>
      </c>
      <c r="AE1583" s="18" t="s">
        <v>42</v>
      </c>
      <c r="AF1583" s="18" t="s">
        <v>43</v>
      </c>
      <c r="AG1583" s="18" t="s">
        <v>869</v>
      </c>
      <c r="AH1583" s="18" t="s">
        <v>43</v>
      </c>
      <c r="AI1583" s="20" t="s">
        <v>444</v>
      </c>
      <c r="AJ1583" s="53" t="s">
        <v>10412</v>
      </c>
      <c r="AK1583" s="53" t="s">
        <v>10398</v>
      </c>
      <c r="AL1583" s="53" t="str">
        <f>TEXT(Table13[[#This Row],[Start Date]],"DDD")</f>
        <v>Fri</v>
      </c>
      <c r="AM1583" s="12" t="str">
        <f>TEXT(RAW!$C1583,"MMM")</f>
        <v>Aug</v>
      </c>
      <c r="AN1583" s="12" t="str">
        <f>TEXT(RAW!$C1583,"YYYY")</f>
        <v>2022</v>
      </c>
      <c r="AO1583" s="54">
        <f t="shared" si="24"/>
        <v>1.388888888888884E-2</v>
      </c>
      <c r="AR1583" s="55"/>
      <c r="AS1583" s="55"/>
    </row>
    <row r="1584" spans="1:45" ht="12.6" customHeight="1" x14ac:dyDescent="0.2">
      <c r="A1584" s="17" t="s">
        <v>13114</v>
      </c>
      <c r="B1584" s="28">
        <v>44790</v>
      </c>
      <c r="C1584" s="19">
        <v>44790</v>
      </c>
      <c r="D1584" s="19"/>
      <c r="E1584" s="18"/>
      <c r="F1584" s="18"/>
      <c r="G1584" s="18"/>
      <c r="H1584" s="18" t="s">
        <v>357</v>
      </c>
      <c r="I1584" s="18" t="s">
        <v>6919</v>
      </c>
      <c r="J1584" s="18" t="s">
        <v>13130</v>
      </c>
      <c r="K1584" s="18" t="s">
        <v>228</v>
      </c>
      <c r="L1584" s="18" t="s">
        <v>4674</v>
      </c>
      <c r="M1584" s="18" t="s">
        <v>285</v>
      </c>
      <c r="N1584" s="18" t="s">
        <v>40</v>
      </c>
      <c r="O1584" s="18" t="s">
        <v>362</v>
      </c>
      <c r="P1584" s="18" t="s">
        <v>363</v>
      </c>
      <c r="Q1584" s="18" t="s">
        <v>923</v>
      </c>
      <c r="R1584" s="18" t="s">
        <v>55</v>
      </c>
      <c r="S1584" s="18" t="s">
        <v>13118</v>
      </c>
      <c r="T1584" s="18" t="s">
        <v>6546</v>
      </c>
      <c r="U1584" s="18" t="s">
        <v>6920</v>
      </c>
      <c r="V1584" s="18"/>
      <c r="W1584" s="18"/>
      <c r="X1584" s="18" t="s">
        <v>5520</v>
      </c>
      <c r="Y1584" s="18" t="s">
        <v>6548</v>
      </c>
      <c r="Z1584" s="18" t="s">
        <v>41</v>
      </c>
      <c r="AA1584" s="18" t="s">
        <v>5522</v>
      </c>
      <c r="AB1584" s="18" t="s">
        <v>486</v>
      </c>
      <c r="AC1584" s="18"/>
      <c r="AD1584" s="18"/>
      <c r="AE1584" s="18"/>
      <c r="AF1584" s="18"/>
      <c r="AG1584" s="18"/>
      <c r="AH1584" s="18" t="s">
        <v>71</v>
      </c>
      <c r="AI1584" s="20" t="s">
        <v>44</v>
      </c>
      <c r="AJ1584" s="53" t="s">
        <v>10412</v>
      </c>
      <c r="AK1584" s="53" t="s">
        <v>113</v>
      </c>
      <c r="AL1584" s="53" t="str">
        <f>TEXT(Table13[[#This Row],[Start Date]],"DDD")</f>
        <v>Sat</v>
      </c>
      <c r="AM1584" s="12" t="str">
        <f>TEXT(RAW!$C1584,"MMM")</f>
        <v>Aug</v>
      </c>
      <c r="AN1584" s="12" t="str">
        <f>TEXT(RAW!$C1584,"YYYY")</f>
        <v>2022</v>
      </c>
      <c r="AO1584" s="54">
        <f t="shared" si="24"/>
        <v>0</v>
      </c>
      <c r="AR1584" s="55"/>
      <c r="AS1584" s="55"/>
    </row>
    <row r="1585" spans="1:45" ht="12.6" customHeight="1" x14ac:dyDescent="0.2">
      <c r="A1585" s="17" t="s">
        <v>13114</v>
      </c>
      <c r="B1585" s="28">
        <v>44790</v>
      </c>
      <c r="C1585" s="19">
        <v>44790</v>
      </c>
      <c r="D1585" s="19"/>
      <c r="E1585" s="18"/>
      <c r="F1585" s="18"/>
      <c r="G1585" s="18"/>
      <c r="H1585" s="18" t="s">
        <v>357</v>
      </c>
      <c r="I1585" s="18" t="s">
        <v>6921</v>
      </c>
      <c r="J1585" s="18" t="s">
        <v>13133</v>
      </c>
      <c r="K1585" s="18" t="s">
        <v>106</v>
      </c>
      <c r="L1585" s="18" t="s">
        <v>1781</v>
      </c>
      <c r="M1585" s="18"/>
      <c r="N1585" s="18" t="s">
        <v>40</v>
      </c>
      <c r="O1585" s="18" t="s">
        <v>362</v>
      </c>
      <c r="P1585" s="18" t="s">
        <v>363</v>
      </c>
      <c r="Q1585" s="18" t="s">
        <v>429</v>
      </c>
      <c r="R1585" s="18" t="s">
        <v>663</v>
      </c>
      <c r="S1585" s="18" t="s">
        <v>13118</v>
      </c>
      <c r="T1585" s="18" t="s">
        <v>3191</v>
      </c>
      <c r="U1585" s="18" t="s">
        <v>6922</v>
      </c>
      <c r="V1585" s="18"/>
      <c r="W1585" s="18"/>
      <c r="X1585" s="18" t="s">
        <v>881</v>
      </c>
      <c r="Y1585" s="18" t="s">
        <v>3193</v>
      </c>
      <c r="Z1585" s="18" t="s">
        <v>41</v>
      </c>
      <c r="AA1585" s="18" t="s">
        <v>1398</v>
      </c>
      <c r="AB1585" s="18" t="s">
        <v>486</v>
      </c>
      <c r="AC1585" s="18"/>
      <c r="AD1585" s="18"/>
      <c r="AE1585" s="18"/>
      <c r="AF1585" s="18"/>
      <c r="AG1585" s="18"/>
      <c r="AH1585" s="18" t="s">
        <v>71</v>
      </c>
      <c r="AI1585" s="20" t="s">
        <v>769</v>
      </c>
      <c r="AJ1585" s="53" t="s">
        <v>10412</v>
      </c>
      <c r="AK1585" s="53" t="s">
        <v>10398</v>
      </c>
      <c r="AL1585" s="53" t="str">
        <f>TEXT(Table13[[#This Row],[Start Date]],"DDD")</f>
        <v>Sat</v>
      </c>
      <c r="AM1585" s="12" t="str">
        <f>TEXT(RAW!$C1585,"MMM")</f>
        <v>Aug</v>
      </c>
      <c r="AN1585" s="12" t="str">
        <f>TEXT(RAW!$C1585,"YYYY")</f>
        <v>2022</v>
      </c>
      <c r="AO1585" s="54">
        <f t="shared" si="24"/>
        <v>0</v>
      </c>
      <c r="AR1585" s="55"/>
      <c r="AS1585" s="55"/>
    </row>
    <row r="1586" spans="1:45" ht="12.6" customHeight="1" x14ac:dyDescent="0.2">
      <c r="A1586" s="17" t="s">
        <v>13114</v>
      </c>
      <c r="B1586" s="28">
        <v>44846</v>
      </c>
      <c r="C1586" s="19">
        <v>44846</v>
      </c>
      <c r="D1586" s="19"/>
      <c r="E1586" s="18"/>
      <c r="F1586" s="18"/>
      <c r="G1586" s="18"/>
      <c r="H1586" s="18" t="s">
        <v>357</v>
      </c>
      <c r="I1586" s="18" t="s">
        <v>6923</v>
      </c>
      <c r="J1586" s="18" t="s">
        <v>13133</v>
      </c>
      <c r="K1586" s="18" t="s">
        <v>596</v>
      </c>
      <c r="L1586" s="18" t="s">
        <v>5265</v>
      </c>
      <c r="M1586" s="18" t="s">
        <v>285</v>
      </c>
      <c r="N1586" s="18" t="s">
        <v>40</v>
      </c>
      <c r="O1586" s="18" t="s">
        <v>362</v>
      </c>
      <c r="P1586" s="18" t="s">
        <v>363</v>
      </c>
      <c r="Q1586" s="18" t="s">
        <v>364</v>
      </c>
      <c r="R1586" s="18" t="s">
        <v>395</v>
      </c>
      <c r="S1586" s="18" t="s">
        <v>13127</v>
      </c>
      <c r="T1586" s="18" t="s">
        <v>5702</v>
      </c>
      <c r="U1586" s="18" t="s">
        <v>6924</v>
      </c>
      <c r="V1586" s="18" t="s">
        <v>6925</v>
      </c>
      <c r="W1586" s="18"/>
      <c r="X1586" s="18" t="s">
        <v>5268</v>
      </c>
      <c r="Y1586" s="18" t="s">
        <v>5704</v>
      </c>
      <c r="Z1586" s="18" t="s">
        <v>41</v>
      </c>
      <c r="AA1586" s="18" t="s">
        <v>5269</v>
      </c>
      <c r="AB1586" s="18" t="s">
        <v>486</v>
      </c>
      <c r="AC1586" s="18"/>
      <c r="AD1586" s="18"/>
      <c r="AE1586" s="18"/>
      <c r="AF1586" s="18"/>
      <c r="AG1586" s="18"/>
      <c r="AH1586" s="18" t="s">
        <v>43</v>
      </c>
      <c r="AI1586" s="20" t="s">
        <v>603</v>
      </c>
      <c r="AJ1586" s="53" t="s">
        <v>10412</v>
      </c>
      <c r="AK1586" s="53" t="s">
        <v>10398</v>
      </c>
      <c r="AL1586" s="53" t="str">
        <f>TEXT(Table13[[#This Row],[Start Date]],"DDD")</f>
        <v>Sat</v>
      </c>
      <c r="AM1586" s="12" t="str">
        <f>TEXT(RAW!$C1586,"MMM")</f>
        <v>Oct</v>
      </c>
      <c r="AN1586" s="12" t="str">
        <f>TEXT(RAW!$C1586,"YYYY")</f>
        <v>2022</v>
      </c>
      <c r="AO1586" s="54">
        <f t="shared" si="24"/>
        <v>0</v>
      </c>
      <c r="AR1586" s="55"/>
      <c r="AS1586" s="55"/>
    </row>
    <row r="1587" spans="1:45" ht="12.6" customHeight="1" x14ac:dyDescent="0.2">
      <c r="A1587" s="17" t="s">
        <v>13114</v>
      </c>
      <c r="B1587" s="28">
        <v>44846</v>
      </c>
      <c r="C1587" s="19">
        <v>44846</v>
      </c>
      <c r="D1587" s="19">
        <v>44851</v>
      </c>
      <c r="E1587" s="18" t="s">
        <v>6623</v>
      </c>
      <c r="F1587" s="28">
        <v>44851</v>
      </c>
      <c r="G1587" s="18" t="s">
        <v>210</v>
      </c>
      <c r="H1587" s="18" t="s">
        <v>357</v>
      </c>
      <c r="I1587" s="18" t="s">
        <v>6926</v>
      </c>
      <c r="J1587" s="18" t="s">
        <v>13130</v>
      </c>
      <c r="K1587" s="18" t="s">
        <v>209</v>
      </c>
      <c r="L1587" s="18" t="s">
        <v>533</v>
      </c>
      <c r="M1587" s="18"/>
      <c r="N1587" s="18" t="s">
        <v>40</v>
      </c>
      <c r="O1587" s="18" t="s">
        <v>362</v>
      </c>
      <c r="P1587" s="18" t="s">
        <v>363</v>
      </c>
      <c r="Q1587" s="18" t="s">
        <v>534</v>
      </c>
      <c r="R1587" s="18" t="s">
        <v>55</v>
      </c>
      <c r="S1587" s="18" t="s">
        <v>13127</v>
      </c>
      <c r="T1587" s="18"/>
      <c r="U1587" s="18" t="s">
        <v>6927</v>
      </c>
      <c r="V1587" s="18" t="s">
        <v>366</v>
      </c>
      <c r="W1587" s="18" t="s">
        <v>366</v>
      </c>
      <c r="X1587" s="18"/>
      <c r="Y1587" s="18"/>
      <c r="Z1587" s="18"/>
      <c r="AA1587" s="18"/>
      <c r="AB1587" s="18" t="s">
        <v>539</v>
      </c>
      <c r="AC1587" s="18" t="s">
        <v>6928</v>
      </c>
      <c r="AD1587" s="18" t="s">
        <v>366</v>
      </c>
      <c r="AE1587" s="18" t="s">
        <v>42</v>
      </c>
      <c r="AF1587" s="18" t="s">
        <v>43</v>
      </c>
      <c r="AG1587" s="18" t="s">
        <v>4131</v>
      </c>
      <c r="AH1587" s="18" t="s">
        <v>43</v>
      </c>
      <c r="AI1587" s="20" t="s">
        <v>274</v>
      </c>
      <c r="AJ1587" s="53" t="s">
        <v>10412</v>
      </c>
      <c r="AK1587" s="53" t="s">
        <v>113</v>
      </c>
      <c r="AL1587" s="53" t="str">
        <f>TEXT(Table13[[#This Row],[Start Date]],"DDD")</f>
        <v>Mon</v>
      </c>
      <c r="AM1587" s="12" t="str">
        <f>TEXT(RAW!$C1587,"MMM")</f>
        <v>Oct</v>
      </c>
      <c r="AN1587" s="12" t="str">
        <f>TEXT(RAW!$C1587,"YYYY")</f>
        <v>2022</v>
      </c>
      <c r="AO1587" s="54">
        <f t="shared" si="24"/>
        <v>3.9583333333333304E-2</v>
      </c>
      <c r="AR1587" s="55"/>
      <c r="AS1587" s="55"/>
    </row>
    <row r="1588" spans="1:45" ht="12.6" customHeight="1" x14ac:dyDescent="0.2">
      <c r="A1588" s="17" t="s">
        <v>13114</v>
      </c>
      <c r="B1588" s="28">
        <v>44846</v>
      </c>
      <c r="C1588" s="19">
        <v>44846</v>
      </c>
      <c r="D1588" s="19"/>
      <c r="E1588" s="18"/>
      <c r="F1588" s="18"/>
      <c r="G1588" s="18"/>
      <c r="H1588" s="18" t="s">
        <v>357</v>
      </c>
      <c r="I1588" s="18" t="s">
        <v>6929</v>
      </c>
      <c r="J1588" s="18" t="s">
        <v>13130</v>
      </c>
      <c r="K1588" s="18" t="s">
        <v>254</v>
      </c>
      <c r="L1588" s="18" t="s">
        <v>533</v>
      </c>
      <c r="M1588" s="18"/>
      <c r="N1588" s="18" t="s">
        <v>40</v>
      </c>
      <c r="O1588" s="18" t="s">
        <v>362</v>
      </c>
      <c r="P1588" s="18" t="s">
        <v>363</v>
      </c>
      <c r="Q1588" s="18" t="s">
        <v>534</v>
      </c>
      <c r="R1588" s="18" t="s">
        <v>55</v>
      </c>
      <c r="S1588" s="18" t="s">
        <v>13118</v>
      </c>
      <c r="T1588" s="18" t="s">
        <v>2966</v>
      </c>
      <c r="U1588" s="18" t="s">
        <v>6930</v>
      </c>
      <c r="V1588" s="18"/>
      <c r="W1588" s="18"/>
      <c r="X1588" s="18" t="s">
        <v>41</v>
      </c>
      <c r="Y1588" s="18">
        <v>70715737607</v>
      </c>
      <c r="Z1588" s="18"/>
      <c r="AA1588" s="18" t="s">
        <v>538</v>
      </c>
      <c r="AB1588" s="18" t="s">
        <v>539</v>
      </c>
      <c r="AC1588" s="18"/>
      <c r="AD1588" s="18"/>
      <c r="AE1588" s="18"/>
      <c r="AF1588" s="18"/>
      <c r="AG1588" s="18"/>
      <c r="AH1588" s="18" t="s">
        <v>71</v>
      </c>
      <c r="AI1588" s="20" t="s">
        <v>274</v>
      </c>
      <c r="AJ1588" s="53" t="s">
        <v>10412</v>
      </c>
      <c r="AK1588" s="53" t="s">
        <v>113</v>
      </c>
      <c r="AL1588" s="53" t="str">
        <f>TEXT(Table13[[#This Row],[Start Date]],"DDD")</f>
        <v>Sat</v>
      </c>
      <c r="AM1588" s="12" t="str">
        <f>TEXT(RAW!$C1588,"MMM")</f>
        <v>Oct</v>
      </c>
      <c r="AN1588" s="12" t="str">
        <f>TEXT(RAW!$C1588,"YYYY")</f>
        <v>2022</v>
      </c>
      <c r="AO1588" s="54">
        <f t="shared" si="24"/>
        <v>0</v>
      </c>
      <c r="AR1588" s="55"/>
      <c r="AS1588" s="55"/>
    </row>
    <row r="1589" spans="1:45" ht="12.6" customHeight="1" x14ac:dyDescent="0.2">
      <c r="A1589" s="17" t="s">
        <v>13114</v>
      </c>
      <c r="B1589" s="28">
        <v>44847</v>
      </c>
      <c r="C1589" s="19">
        <v>44847</v>
      </c>
      <c r="D1589" s="19">
        <v>44848</v>
      </c>
      <c r="E1589" s="18" t="s">
        <v>125</v>
      </c>
      <c r="F1589" s="28">
        <v>44848</v>
      </c>
      <c r="G1589" s="18" t="s">
        <v>62</v>
      </c>
      <c r="H1589" s="18" t="s">
        <v>357</v>
      </c>
      <c r="I1589" s="18" t="s">
        <v>6931</v>
      </c>
      <c r="J1589" s="18" t="s">
        <v>13130</v>
      </c>
      <c r="K1589" s="18" t="s">
        <v>550</v>
      </c>
      <c r="L1589" s="18" t="s">
        <v>551</v>
      </c>
      <c r="M1589" s="18" t="s">
        <v>285</v>
      </c>
      <c r="N1589" s="18" t="s">
        <v>40</v>
      </c>
      <c r="O1589" s="18" t="s">
        <v>362</v>
      </c>
      <c r="P1589" s="18" t="s">
        <v>363</v>
      </c>
      <c r="Q1589" s="18" t="s">
        <v>552</v>
      </c>
      <c r="R1589" s="18" t="s">
        <v>663</v>
      </c>
      <c r="S1589" s="18" t="s">
        <v>13128</v>
      </c>
      <c r="T1589" s="18" t="s">
        <v>553</v>
      </c>
      <c r="U1589" s="18" t="s">
        <v>6932</v>
      </c>
      <c r="V1589" s="18" t="s">
        <v>799</v>
      </c>
      <c r="W1589" s="18" t="s">
        <v>799</v>
      </c>
      <c r="X1589" s="18" t="s">
        <v>41</v>
      </c>
      <c r="Y1589" s="18" t="s">
        <v>556</v>
      </c>
      <c r="Z1589" s="18"/>
      <c r="AA1589" s="18" t="s">
        <v>557</v>
      </c>
      <c r="AB1589" s="18" t="s">
        <v>558</v>
      </c>
      <c r="AC1589" s="18" t="s">
        <v>6933</v>
      </c>
      <c r="AD1589" s="18" t="s">
        <v>799</v>
      </c>
      <c r="AE1589" s="18" t="s">
        <v>42</v>
      </c>
      <c r="AF1589" s="18" t="s">
        <v>43</v>
      </c>
      <c r="AG1589" s="18" t="s">
        <v>736</v>
      </c>
      <c r="AH1589" s="18" t="s">
        <v>43</v>
      </c>
      <c r="AI1589" s="20" t="s">
        <v>274</v>
      </c>
      <c r="AJ1589" s="53" t="s">
        <v>10412</v>
      </c>
      <c r="AK1589" s="53" t="s">
        <v>10398</v>
      </c>
      <c r="AL1589" s="53" t="str">
        <f>TEXT(Table13[[#This Row],[Start Date]],"DDD")</f>
        <v>Fri</v>
      </c>
      <c r="AM1589" s="12" t="str">
        <f>TEXT(RAW!$C1589,"MMM")</f>
        <v>Oct</v>
      </c>
      <c r="AN1589" s="12" t="str">
        <f>TEXT(RAW!$C1589,"YYYY")</f>
        <v>2022</v>
      </c>
      <c r="AO1589" s="54">
        <f t="shared" si="24"/>
        <v>4.166666666666663E-2</v>
      </c>
      <c r="AR1589" s="55"/>
      <c r="AS1589" s="55"/>
    </row>
    <row r="1590" spans="1:45" ht="12.6" customHeight="1" x14ac:dyDescent="0.2">
      <c r="A1590" s="17" t="s">
        <v>13114</v>
      </c>
      <c r="B1590" s="28">
        <v>44847</v>
      </c>
      <c r="C1590" s="19">
        <v>44847</v>
      </c>
      <c r="D1590" s="19">
        <v>44838</v>
      </c>
      <c r="E1590" s="18" t="s">
        <v>73</v>
      </c>
      <c r="F1590" s="28">
        <v>44838</v>
      </c>
      <c r="G1590" s="18" t="s">
        <v>210</v>
      </c>
      <c r="H1590" s="18" t="s">
        <v>357</v>
      </c>
      <c r="I1590" s="18" t="s">
        <v>6934</v>
      </c>
      <c r="J1590" s="18" t="s">
        <v>13130</v>
      </c>
      <c r="K1590" s="18" t="s">
        <v>86</v>
      </c>
      <c r="L1590" s="18" t="s">
        <v>6935</v>
      </c>
      <c r="M1590" s="18" t="s">
        <v>285</v>
      </c>
      <c r="N1590" s="18" t="s">
        <v>40</v>
      </c>
      <c r="O1590" s="18" t="s">
        <v>362</v>
      </c>
      <c r="P1590" s="18" t="s">
        <v>363</v>
      </c>
      <c r="Q1590" s="18" t="s">
        <v>374</v>
      </c>
      <c r="R1590" s="18" t="s">
        <v>395</v>
      </c>
      <c r="S1590" s="18" t="s">
        <v>13113</v>
      </c>
      <c r="T1590" s="18" t="s">
        <v>868</v>
      </c>
      <c r="U1590" s="18" t="s">
        <v>6936</v>
      </c>
      <c r="V1590" s="18" t="s">
        <v>6687</v>
      </c>
      <c r="W1590" s="18" t="s">
        <v>6937</v>
      </c>
      <c r="X1590" s="18" t="s">
        <v>852</v>
      </c>
      <c r="Y1590" s="18" t="s">
        <v>6938</v>
      </c>
      <c r="Z1590" s="18"/>
      <c r="AA1590" s="18" t="s">
        <v>854</v>
      </c>
      <c r="AB1590" s="18" t="s">
        <v>6939</v>
      </c>
      <c r="AC1590" s="18" t="s">
        <v>6940</v>
      </c>
      <c r="AD1590" s="18" t="s">
        <v>6937</v>
      </c>
      <c r="AE1590" s="18" t="s">
        <v>42</v>
      </c>
      <c r="AF1590" s="18" t="s">
        <v>43</v>
      </c>
      <c r="AG1590" s="18" t="s">
        <v>736</v>
      </c>
      <c r="AH1590" s="18" t="s">
        <v>43</v>
      </c>
      <c r="AI1590" s="20" t="s">
        <v>305</v>
      </c>
      <c r="AJ1590" s="53" t="s">
        <v>86</v>
      </c>
      <c r="AK1590" s="53" t="s">
        <v>10398</v>
      </c>
      <c r="AL1590" s="53" t="str">
        <f>TEXT(Table13[[#This Row],[Start Date]],"DDD")</f>
        <v>Tue</v>
      </c>
      <c r="AM1590" s="12" t="str">
        <f>TEXT(RAW!$C1590,"MMM")</f>
        <v>Oct</v>
      </c>
      <c r="AN1590" s="12" t="str">
        <f>TEXT(RAW!$C1590,"YYYY")</f>
        <v>2022</v>
      </c>
      <c r="AO1590" s="54">
        <f t="shared" si="24"/>
        <v>4.166666666666663E-2</v>
      </c>
      <c r="AR1590" s="55"/>
      <c r="AS1590" s="55"/>
    </row>
    <row r="1591" spans="1:45" ht="12.6" customHeight="1" x14ac:dyDescent="0.2">
      <c r="A1591" s="17" t="s">
        <v>13114</v>
      </c>
      <c r="B1591" s="28">
        <v>44848</v>
      </c>
      <c r="C1591" s="19">
        <v>44848</v>
      </c>
      <c r="D1591" s="19">
        <v>44852</v>
      </c>
      <c r="E1591" s="18" t="s">
        <v>36</v>
      </c>
      <c r="F1591" s="28">
        <v>44852</v>
      </c>
      <c r="G1591" s="18" t="s">
        <v>75</v>
      </c>
      <c r="H1591" s="18" t="s">
        <v>357</v>
      </c>
      <c r="I1591" s="18" t="s">
        <v>6941</v>
      </c>
      <c r="J1591" s="18" t="s">
        <v>13130</v>
      </c>
      <c r="K1591" s="18" t="s">
        <v>67</v>
      </c>
      <c r="L1591" s="18" t="s">
        <v>533</v>
      </c>
      <c r="M1591" s="18" t="s">
        <v>285</v>
      </c>
      <c r="N1591" s="18" t="s">
        <v>40</v>
      </c>
      <c r="O1591" s="18" t="s">
        <v>362</v>
      </c>
      <c r="P1591" s="18" t="s">
        <v>363</v>
      </c>
      <c r="Q1591" s="18" t="s">
        <v>534</v>
      </c>
      <c r="R1591" s="18" t="s">
        <v>55</v>
      </c>
      <c r="S1591" s="18" t="s">
        <v>13123</v>
      </c>
      <c r="T1591" s="18" t="s">
        <v>3024</v>
      </c>
      <c r="U1591" s="18" t="s">
        <v>6942</v>
      </c>
      <c r="V1591" s="18" t="s">
        <v>6943</v>
      </c>
      <c r="W1591" s="18" t="s">
        <v>1273</v>
      </c>
      <c r="X1591" s="18" t="s">
        <v>41</v>
      </c>
      <c r="Y1591" s="18">
        <v>70314471062</v>
      </c>
      <c r="Z1591" s="18"/>
      <c r="AA1591" s="18" t="s">
        <v>538</v>
      </c>
      <c r="AB1591" s="18" t="s">
        <v>539</v>
      </c>
      <c r="AC1591" s="18" t="s">
        <v>6944</v>
      </c>
      <c r="AD1591" s="18" t="s">
        <v>1273</v>
      </c>
      <c r="AE1591" s="18" t="s">
        <v>42</v>
      </c>
      <c r="AF1591" s="18" t="s">
        <v>43</v>
      </c>
      <c r="AG1591" s="18" t="s">
        <v>480</v>
      </c>
      <c r="AH1591" s="18" t="s">
        <v>43</v>
      </c>
      <c r="AI1591" s="20" t="s">
        <v>274</v>
      </c>
      <c r="AJ1591" s="53" t="s">
        <v>10412</v>
      </c>
      <c r="AK1591" s="53" t="s">
        <v>113</v>
      </c>
      <c r="AL1591" s="53" t="str">
        <f>TEXT(Table13[[#This Row],[Start Date]],"DDD")</f>
        <v>Tue</v>
      </c>
      <c r="AM1591" s="12" t="str">
        <f>TEXT(RAW!$C1591,"MMM")</f>
        <v>Oct</v>
      </c>
      <c r="AN1591" s="12" t="str">
        <f>TEXT(RAW!$C1591,"YYYY")</f>
        <v>2022</v>
      </c>
      <c r="AO1591" s="54">
        <f t="shared" si="24"/>
        <v>2.0833333333333315E-2</v>
      </c>
      <c r="AR1591" s="55"/>
      <c r="AS1591" s="55"/>
    </row>
    <row r="1592" spans="1:45" ht="12.6" customHeight="1" x14ac:dyDescent="0.2">
      <c r="A1592" s="17" t="s">
        <v>13114</v>
      </c>
      <c r="B1592" s="28">
        <v>44848</v>
      </c>
      <c r="C1592" s="19">
        <v>44848</v>
      </c>
      <c r="D1592" s="19">
        <v>44852</v>
      </c>
      <c r="E1592" s="18" t="s">
        <v>75</v>
      </c>
      <c r="F1592" s="28">
        <v>44852</v>
      </c>
      <c r="G1592" s="18" t="s">
        <v>96</v>
      </c>
      <c r="H1592" s="18" t="s">
        <v>357</v>
      </c>
      <c r="I1592" s="18" t="s">
        <v>6945</v>
      </c>
      <c r="J1592" s="18" t="s">
        <v>13130</v>
      </c>
      <c r="K1592" s="18" t="s">
        <v>67</v>
      </c>
      <c r="L1592" s="18" t="s">
        <v>533</v>
      </c>
      <c r="M1592" s="18"/>
      <c r="N1592" s="18" t="s">
        <v>40</v>
      </c>
      <c r="O1592" s="18" t="s">
        <v>362</v>
      </c>
      <c r="P1592" s="18" t="s">
        <v>363</v>
      </c>
      <c r="Q1592" s="18" t="s">
        <v>534</v>
      </c>
      <c r="R1592" s="18" t="s">
        <v>55</v>
      </c>
      <c r="S1592" s="18" t="s">
        <v>13123</v>
      </c>
      <c r="T1592" s="18"/>
      <c r="U1592" s="18" t="s">
        <v>6946</v>
      </c>
      <c r="V1592" s="18" t="s">
        <v>6943</v>
      </c>
      <c r="W1592" s="18" t="s">
        <v>6947</v>
      </c>
      <c r="X1592" s="18"/>
      <c r="Y1592" s="18"/>
      <c r="Z1592" s="18"/>
      <c r="AA1592" s="18"/>
      <c r="AB1592" s="18" t="s">
        <v>539</v>
      </c>
      <c r="AC1592" s="18" t="s">
        <v>6948</v>
      </c>
      <c r="AD1592" s="18" t="s">
        <v>6947</v>
      </c>
      <c r="AE1592" s="18" t="s">
        <v>42</v>
      </c>
      <c r="AF1592" s="18" t="s">
        <v>43</v>
      </c>
      <c r="AG1592" s="18" t="s">
        <v>736</v>
      </c>
      <c r="AH1592" s="18" t="s">
        <v>43</v>
      </c>
      <c r="AI1592" s="20" t="s">
        <v>274</v>
      </c>
      <c r="AJ1592" s="53" t="s">
        <v>10412</v>
      </c>
      <c r="AK1592" s="53" t="s">
        <v>113</v>
      </c>
      <c r="AL1592" s="53" t="str">
        <f>TEXT(Table13[[#This Row],[Start Date]],"DDD")</f>
        <v>Tue</v>
      </c>
      <c r="AM1592" s="12" t="str">
        <f>TEXT(RAW!$C1592,"MMM")</f>
        <v>Oct</v>
      </c>
      <c r="AN1592" s="12" t="str">
        <f>TEXT(RAW!$C1592,"YYYY")</f>
        <v>2022</v>
      </c>
      <c r="AO1592" s="54">
        <f t="shared" si="24"/>
        <v>4.1666666666666685E-2</v>
      </c>
      <c r="AR1592" s="55"/>
      <c r="AS1592" s="55"/>
    </row>
    <row r="1593" spans="1:45" ht="12.6" customHeight="1" x14ac:dyDescent="0.2">
      <c r="A1593" s="17" t="s">
        <v>13114</v>
      </c>
      <c r="B1593" s="28">
        <v>44802</v>
      </c>
      <c r="C1593" s="19">
        <v>44802</v>
      </c>
      <c r="D1593" s="19">
        <v>44802</v>
      </c>
      <c r="E1593" s="18" t="s">
        <v>75</v>
      </c>
      <c r="F1593" s="28">
        <v>44802</v>
      </c>
      <c r="G1593" s="18" t="s">
        <v>161</v>
      </c>
      <c r="H1593" s="18" t="s">
        <v>357</v>
      </c>
      <c r="I1593" s="18" t="s">
        <v>6949</v>
      </c>
      <c r="J1593" s="18" t="s">
        <v>13133</v>
      </c>
      <c r="K1593" s="18" t="s">
        <v>47</v>
      </c>
      <c r="L1593" s="18" t="s">
        <v>3371</v>
      </c>
      <c r="M1593" s="18"/>
      <c r="N1593" s="18" t="s">
        <v>40</v>
      </c>
      <c r="O1593" s="18" t="s">
        <v>362</v>
      </c>
      <c r="P1593" s="18" t="s">
        <v>363</v>
      </c>
      <c r="Q1593" s="18" t="s">
        <v>364</v>
      </c>
      <c r="R1593" s="18" t="s">
        <v>55</v>
      </c>
      <c r="S1593" s="18" t="s">
        <v>13127</v>
      </c>
      <c r="T1593" s="18" t="s">
        <v>4398</v>
      </c>
      <c r="U1593" s="18" t="s">
        <v>6087</v>
      </c>
      <c r="V1593" s="18" t="s">
        <v>366</v>
      </c>
      <c r="W1593" s="18" t="s">
        <v>366</v>
      </c>
      <c r="X1593" s="18"/>
      <c r="Y1593" s="18" t="s">
        <v>4399</v>
      </c>
      <c r="Z1593" s="18" t="s">
        <v>41</v>
      </c>
      <c r="AA1593" s="18" t="s">
        <v>4400</v>
      </c>
      <c r="AB1593" s="18" t="s">
        <v>486</v>
      </c>
      <c r="AC1593" s="18" t="s">
        <v>6950</v>
      </c>
      <c r="AD1593" s="18" t="s">
        <v>366</v>
      </c>
      <c r="AE1593" s="18" t="s">
        <v>42</v>
      </c>
      <c r="AF1593" s="18" t="s">
        <v>43</v>
      </c>
      <c r="AG1593" s="18" t="s">
        <v>510</v>
      </c>
      <c r="AH1593" s="18" t="s">
        <v>43</v>
      </c>
      <c r="AI1593" s="20" t="s">
        <v>1752</v>
      </c>
      <c r="AJ1593" s="53" t="s">
        <v>10412</v>
      </c>
      <c r="AK1593" s="53" t="s">
        <v>113</v>
      </c>
      <c r="AL1593" s="53" t="str">
        <f>TEXT(Table13[[#This Row],[Start Date]],"DDD")</f>
        <v>Mon</v>
      </c>
      <c r="AM1593" s="12" t="str">
        <f>TEXT(RAW!$C1593,"MMM")</f>
        <v>Aug</v>
      </c>
      <c r="AN1593" s="12" t="str">
        <f>TEXT(RAW!$C1593,"YYYY")</f>
        <v>2022</v>
      </c>
      <c r="AO1593" s="54">
        <f t="shared" si="24"/>
        <v>3.819444444444442E-2</v>
      </c>
      <c r="AR1593" s="55"/>
      <c r="AS1593" s="55"/>
    </row>
    <row r="1594" spans="1:45" ht="12.6" customHeight="1" x14ac:dyDescent="0.2">
      <c r="A1594" s="17" t="s">
        <v>13114</v>
      </c>
      <c r="B1594" s="28">
        <v>44802</v>
      </c>
      <c r="C1594" s="19">
        <v>44802</v>
      </c>
      <c r="D1594" s="19">
        <v>44816</v>
      </c>
      <c r="E1594" s="18" t="s">
        <v>134</v>
      </c>
      <c r="F1594" s="28">
        <v>44816</v>
      </c>
      <c r="G1594" s="18" t="s">
        <v>125</v>
      </c>
      <c r="H1594" s="18" t="s">
        <v>357</v>
      </c>
      <c r="I1594" s="18" t="s">
        <v>6951</v>
      </c>
      <c r="J1594" s="18" t="s">
        <v>13133</v>
      </c>
      <c r="K1594" s="18" t="s">
        <v>116</v>
      </c>
      <c r="L1594" s="18" t="s">
        <v>3456</v>
      </c>
      <c r="M1594" s="18"/>
      <c r="N1594" s="18" t="s">
        <v>40</v>
      </c>
      <c r="O1594" s="18" t="s">
        <v>362</v>
      </c>
      <c r="P1594" s="18" t="s">
        <v>363</v>
      </c>
      <c r="Q1594" s="18" t="s">
        <v>364</v>
      </c>
      <c r="R1594" s="18" t="s">
        <v>55</v>
      </c>
      <c r="S1594" s="18" t="s">
        <v>13123</v>
      </c>
      <c r="T1594" s="18" t="s">
        <v>5173</v>
      </c>
      <c r="U1594" s="18" t="s">
        <v>6952</v>
      </c>
      <c r="V1594" s="18" t="s">
        <v>1266</v>
      </c>
      <c r="W1594" s="18" t="s">
        <v>6953</v>
      </c>
      <c r="X1594" s="18" t="s">
        <v>1543</v>
      </c>
      <c r="Y1594" s="18" t="s">
        <v>5176</v>
      </c>
      <c r="Z1594" s="18" t="s">
        <v>41</v>
      </c>
      <c r="AA1594" s="18" t="s">
        <v>1545</v>
      </c>
      <c r="AB1594" s="18" t="s">
        <v>486</v>
      </c>
      <c r="AC1594" s="18" t="s">
        <v>6954</v>
      </c>
      <c r="AD1594" s="18" t="s">
        <v>6953</v>
      </c>
      <c r="AE1594" s="18" t="s">
        <v>42</v>
      </c>
      <c r="AF1594" s="18" t="s">
        <v>43</v>
      </c>
      <c r="AG1594" s="18" t="s">
        <v>390</v>
      </c>
      <c r="AH1594" s="18" t="s">
        <v>43</v>
      </c>
      <c r="AI1594" s="20" t="s">
        <v>1268</v>
      </c>
      <c r="AJ1594" s="53" t="s">
        <v>10412</v>
      </c>
      <c r="AK1594" s="53" t="s">
        <v>113</v>
      </c>
      <c r="AL1594" s="53" t="str">
        <f>TEXT(Table13[[#This Row],[Start Date]],"DDD")</f>
        <v>Mon</v>
      </c>
      <c r="AM1594" s="12" t="str">
        <f>TEXT(RAW!$C1594,"MMM")</f>
        <v>Aug</v>
      </c>
      <c r="AN1594" s="12" t="str">
        <f>TEXT(RAW!$C1594,"YYYY")</f>
        <v>2022</v>
      </c>
      <c r="AO1594" s="54">
        <f t="shared" si="24"/>
        <v>3.125E-2</v>
      </c>
      <c r="AR1594" s="55"/>
      <c r="AS1594" s="55"/>
    </row>
    <row r="1595" spans="1:45" ht="12.6" customHeight="1" x14ac:dyDescent="0.2">
      <c r="A1595" s="17" t="s">
        <v>13114</v>
      </c>
      <c r="B1595" s="28">
        <v>44802</v>
      </c>
      <c r="C1595" s="19">
        <v>44802</v>
      </c>
      <c r="D1595" s="19">
        <v>44813</v>
      </c>
      <c r="E1595" s="18" t="s">
        <v>72</v>
      </c>
      <c r="F1595" s="28">
        <v>44813</v>
      </c>
      <c r="G1595" s="18" t="s">
        <v>49</v>
      </c>
      <c r="H1595" s="18" t="s">
        <v>357</v>
      </c>
      <c r="I1595" s="18" t="s">
        <v>6955</v>
      </c>
      <c r="J1595" s="18" t="s">
        <v>13133</v>
      </c>
      <c r="K1595" s="18" t="s">
        <v>67</v>
      </c>
      <c r="L1595" s="18" t="s">
        <v>6956</v>
      </c>
      <c r="M1595" s="18"/>
      <c r="N1595" s="18" t="s">
        <v>40</v>
      </c>
      <c r="O1595" s="18" t="s">
        <v>362</v>
      </c>
      <c r="P1595" s="18" t="s">
        <v>363</v>
      </c>
      <c r="Q1595" s="18" t="s">
        <v>643</v>
      </c>
      <c r="R1595" s="18" t="s">
        <v>55</v>
      </c>
      <c r="S1595" s="18" t="s">
        <v>13123</v>
      </c>
      <c r="T1595" s="18" t="s">
        <v>6957</v>
      </c>
      <c r="U1595" s="18" t="s">
        <v>6958</v>
      </c>
      <c r="V1595" s="18" t="s">
        <v>6959</v>
      </c>
      <c r="W1595" s="18" t="s">
        <v>6960</v>
      </c>
      <c r="X1595" s="18" t="s">
        <v>6961</v>
      </c>
      <c r="Y1595" s="18" t="s">
        <v>2794</v>
      </c>
      <c r="Z1595" s="18" t="s">
        <v>41</v>
      </c>
      <c r="AA1595" s="18" t="s">
        <v>2795</v>
      </c>
      <c r="AB1595" s="18" t="s">
        <v>486</v>
      </c>
      <c r="AC1595" s="18" t="s">
        <v>6962</v>
      </c>
      <c r="AD1595" s="18" t="s">
        <v>6960</v>
      </c>
      <c r="AE1595" s="18" t="s">
        <v>42</v>
      </c>
      <c r="AF1595" s="18" t="s">
        <v>43</v>
      </c>
      <c r="AG1595" s="18" t="s">
        <v>736</v>
      </c>
      <c r="AH1595" s="18" t="s">
        <v>43</v>
      </c>
      <c r="AI1595" s="20" t="s">
        <v>1115</v>
      </c>
      <c r="AJ1595" s="53" t="s">
        <v>10412</v>
      </c>
      <c r="AK1595" s="53" t="s">
        <v>113</v>
      </c>
      <c r="AL1595" s="53" t="str">
        <f>TEXT(Table13[[#This Row],[Start Date]],"DDD")</f>
        <v>Fri</v>
      </c>
      <c r="AM1595" s="12" t="str">
        <f>TEXT(RAW!$C1595,"MMM")</f>
        <v>Aug</v>
      </c>
      <c r="AN1595" s="12" t="str">
        <f>TEXT(RAW!$C1595,"YYYY")</f>
        <v>2022</v>
      </c>
      <c r="AO1595" s="54">
        <f t="shared" si="24"/>
        <v>4.166666666666663E-2</v>
      </c>
      <c r="AR1595" s="55"/>
      <c r="AS1595" s="55"/>
    </row>
    <row r="1596" spans="1:45" ht="12.6" customHeight="1" x14ac:dyDescent="0.2">
      <c r="A1596" s="17" t="s">
        <v>13114</v>
      </c>
      <c r="B1596" s="28">
        <v>44774</v>
      </c>
      <c r="C1596" s="19">
        <v>44774</v>
      </c>
      <c r="D1596" s="19">
        <v>44774</v>
      </c>
      <c r="E1596" s="18" t="s">
        <v>48</v>
      </c>
      <c r="F1596" s="28">
        <v>44774</v>
      </c>
      <c r="G1596" s="18" t="s">
        <v>118</v>
      </c>
      <c r="H1596" s="18" t="s">
        <v>357</v>
      </c>
      <c r="I1596" s="18" t="s">
        <v>6963</v>
      </c>
      <c r="J1596" s="18" t="s">
        <v>13130</v>
      </c>
      <c r="K1596" s="18" t="s">
        <v>51</v>
      </c>
      <c r="L1596" s="18" t="s">
        <v>729</v>
      </c>
      <c r="M1596" s="18"/>
      <c r="N1596" s="18" t="s">
        <v>40</v>
      </c>
      <c r="O1596" s="18" t="s">
        <v>362</v>
      </c>
      <c r="P1596" s="18" t="s">
        <v>363</v>
      </c>
      <c r="Q1596" s="18" t="s">
        <v>534</v>
      </c>
      <c r="R1596" s="18" t="s">
        <v>404</v>
      </c>
      <c r="S1596" s="18" t="s">
        <v>13127</v>
      </c>
      <c r="T1596" s="18" t="s">
        <v>2105</v>
      </c>
      <c r="U1596" s="18" t="s">
        <v>6964</v>
      </c>
      <c r="V1596" s="18" t="s">
        <v>5629</v>
      </c>
      <c r="W1596" s="18" t="s">
        <v>5629</v>
      </c>
      <c r="X1596" s="18" t="s">
        <v>41</v>
      </c>
      <c r="Y1596" s="18">
        <v>70813418814</v>
      </c>
      <c r="Z1596" s="18"/>
      <c r="AA1596" s="18" t="s">
        <v>538</v>
      </c>
      <c r="AB1596" s="18" t="s">
        <v>734</v>
      </c>
      <c r="AC1596" s="18" t="s">
        <v>6965</v>
      </c>
      <c r="AD1596" s="18" t="s">
        <v>5629</v>
      </c>
      <c r="AE1596" s="18" t="s">
        <v>42</v>
      </c>
      <c r="AF1596" s="18" t="s">
        <v>43</v>
      </c>
      <c r="AG1596" s="18" t="s">
        <v>677</v>
      </c>
      <c r="AH1596" s="18" t="s">
        <v>43</v>
      </c>
      <c r="AI1596" s="20" t="s">
        <v>44</v>
      </c>
      <c r="AJ1596" s="53" t="s">
        <v>10412</v>
      </c>
      <c r="AK1596" s="53" t="s">
        <v>10413</v>
      </c>
      <c r="AL1596" s="53" t="str">
        <f>TEXT(Table13[[#This Row],[Start Date]],"DDD")</f>
        <v>Mon</v>
      </c>
      <c r="AM1596" s="12" t="str">
        <f>TEXT(RAW!$C1596,"MMM")</f>
        <v>Aug</v>
      </c>
      <c r="AN1596" s="12" t="str">
        <f>TEXT(RAW!$C1596,"YYYY")</f>
        <v>2022</v>
      </c>
      <c r="AO1596" s="54">
        <f t="shared" si="24"/>
        <v>5.5555555555555469E-2</v>
      </c>
      <c r="AR1596" s="55"/>
      <c r="AS1596" s="55"/>
    </row>
    <row r="1597" spans="1:45" ht="12.6" customHeight="1" x14ac:dyDescent="0.2">
      <c r="A1597" s="17" t="s">
        <v>13114</v>
      </c>
      <c r="B1597" s="19"/>
      <c r="C1597" s="19">
        <v>44774</v>
      </c>
      <c r="D1597" s="19">
        <v>44771</v>
      </c>
      <c r="E1597" s="18" t="s">
        <v>183</v>
      </c>
      <c r="F1597" s="28">
        <v>44771</v>
      </c>
      <c r="G1597" s="18" t="s">
        <v>82</v>
      </c>
      <c r="H1597" s="18" t="s">
        <v>357</v>
      </c>
      <c r="I1597" s="18" t="s">
        <v>6966</v>
      </c>
      <c r="J1597" s="18" t="s">
        <v>13131</v>
      </c>
      <c r="K1597" s="18" t="s">
        <v>47</v>
      </c>
      <c r="L1597" s="18"/>
      <c r="M1597" s="18"/>
      <c r="N1597" s="18"/>
      <c r="O1597" s="18" t="s">
        <v>362</v>
      </c>
      <c r="P1597" s="18" t="s">
        <v>363</v>
      </c>
      <c r="Q1597" s="18" t="s">
        <v>534</v>
      </c>
      <c r="R1597" s="18" t="s">
        <v>395</v>
      </c>
      <c r="S1597" s="18" t="s">
        <v>13127</v>
      </c>
      <c r="T1597" s="18"/>
      <c r="U1597" s="18" t="s">
        <v>6967</v>
      </c>
      <c r="V1597" s="18" t="s">
        <v>6968</v>
      </c>
      <c r="W1597" s="18" t="s">
        <v>6968</v>
      </c>
      <c r="X1597" s="18"/>
      <c r="Y1597" s="18"/>
      <c r="Z1597" s="18"/>
      <c r="AA1597" s="18"/>
      <c r="AB1597" s="18"/>
      <c r="AC1597" s="18" t="s">
        <v>6969</v>
      </c>
      <c r="AD1597" s="18" t="s">
        <v>6968</v>
      </c>
      <c r="AE1597" s="18" t="s">
        <v>42</v>
      </c>
      <c r="AF1597" s="18" t="s">
        <v>43</v>
      </c>
      <c r="AG1597" s="18" t="s">
        <v>460</v>
      </c>
      <c r="AH1597" s="18" t="s">
        <v>43</v>
      </c>
      <c r="AI1597" s="20" t="s">
        <v>473</v>
      </c>
      <c r="AJ1597" s="53" t="s">
        <v>10412</v>
      </c>
      <c r="AK1597" s="53" t="s">
        <v>10398</v>
      </c>
      <c r="AL1597" s="53" t="str">
        <f>TEXT(Table13[[#This Row],[Start Date]],"DDD")</f>
        <v>Fri</v>
      </c>
      <c r="AM1597" s="12" t="str">
        <f>TEXT(RAW!$C1597,"MMM")</f>
        <v>Aug</v>
      </c>
      <c r="AN1597" s="12" t="str">
        <f>TEXT(RAW!$C1597,"YYYY")</f>
        <v>2022</v>
      </c>
      <c r="AO1597" s="54">
        <f t="shared" si="24"/>
        <v>4.513888888888884E-2</v>
      </c>
      <c r="AR1597" s="55"/>
      <c r="AS1597" s="55"/>
    </row>
    <row r="1598" spans="1:45" ht="12.6" customHeight="1" x14ac:dyDescent="0.2">
      <c r="A1598" s="17" t="s">
        <v>13114</v>
      </c>
      <c r="B1598" s="28">
        <v>44847</v>
      </c>
      <c r="C1598" s="19">
        <v>44847</v>
      </c>
      <c r="D1598" s="19">
        <v>44848</v>
      </c>
      <c r="E1598" s="18" t="s">
        <v>75</v>
      </c>
      <c r="F1598" s="28">
        <v>44848</v>
      </c>
      <c r="G1598" s="18" t="s">
        <v>225</v>
      </c>
      <c r="H1598" s="18" t="s">
        <v>357</v>
      </c>
      <c r="I1598" s="18" t="s">
        <v>6970</v>
      </c>
      <c r="J1598" s="18" t="s">
        <v>13132</v>
      </c>
      <c r="K1598" s="18" t="s">
        <v>47</v>
      </c>
      <c r="L1598" s="18" t="s">
        <v>4831</v>
      </c>
      <c r="M1598" s="18" t="s">
        <v>285</v>
      </c>
      <c r="N1598" s="18" t="s">
        <v>40</v>
      </c>
      <c r="O1598" s="18" t="s">
        <v>362</v>
      </c>
      <c r="P1598" s="18" t="s">
        <v>363</v>
      </c>
      <c r="Q1598" s="18" t="s">
        <v>374</v>
      </c>
      <c r="R1598" s="18" t="s">
        <v>3602</v>
      </c>
      <c r="S1598" s="18" t="s">
        <v>13127</v>
      </c>
      <c r="T1598" s="18" t="s">
        <v>4832</v>
      </c>
      <c r="U1598" s="18" t="s">
        <v>6971</v>
      </c>
      <c r="V1598" s="18" t="s">
        <v>6972</v>
      </c>
      <c r="W1598" s="18" t="s">
        <v>6972</v>
      </c>
      <c r="X1598" s="18" t="s">
        <v>1589</v>
      </c>
      <c r="Y1598" s="18" t="s">
        <v>2468</v>
      </c>
      <c r="Z1598" s="18" t="s">
        <v>41</v>
      </c>
      <c r="AA1598" s="18" t="s">
        <v>1007</v>
      </c>
      <c r="AB1598" s="18" t="s">
        <v>486</v>
      </c>
      <c r="AC1598" s="18" t="s">
        <v>6973</v>
      </c>
      <c r="AD1598" s="18" t="s">
        <v>6972</v>
      </c>
      <c r="AE1598" s="18" t="s">
        <v>42</v>
      </c>
      <c r="AF1598" s="18" t="s">
        <v>43</v>
      </c>
      <c r="AG1598" s="18" t="s">
        <v>6974</v>
      </c>
      <c r="AH1598" s="18" t="s">
        <v>43</v>
      </c>
      <c r="AI1598" s="20" t="s">
        <v>2470</v>
      </c>
      <c r="AJ1598" s="53" t="s">
        <v>10412</v>
      </c>
      <c r="AK1598" s="53" t="s">
        <v>10398</v>
      </c>
      <c r="AL1598" s="53" t="str">
        <f>TEXT(Table13[[#This Row],[Start Date]],"DDD")</f>
        <v>Fri</v>
      </c>
      <c r="AM1598" s="12" t="str">
        <f>TEXT(RAW!$C1598,"MMM")</f>
        <v>Oct</v>
      </c>
      <c r="AN1598" s="12" t="str">
        <f>TEXT(RAW!$C1598,"YYYY")</f>
        <v>2022</v>
      </c>
      <c r="AO1598" s="54">
        <f t="shared" si="24"/>
        <v>0.17013888888888895</v>
      </c>
      <c r="AR1598" s="55"/>
      <c r="AS1598" s="55"/>
    </row>
    <row r="1599" spans="1:45" ht="12.6" customHeight="1" x14ac:dyDescent="0.2">
      <c r="A1599" s="17" t="s">
        <v>13114</v>
      </c>
      <c r="B1599" s="28">
        <v>44847</v>
      </c>
      <c r="C1599" s="19">
        <v>44847</v>
      </c>
      <c r="D1599" s="19">
        <v>44852</v>
      </c>
      <c r="E1599" s="18" t="s">
        <v>37</v>
      </c>
      <c r="F1599" s="28">
        <v>44852</v>
      </c>
      <c r="G1599" s="18" t="s">
        <v>176</v>
      </c>
      <c r="H1599" s="18" t="s">
        <v>357</v>
      </c>
      <c r="I1599" s="18" t="s">
        <v>6975</v>
      </c>
      <c r="J1599" s="18" t="s">
        <v>13130</v>
      </c>
      <c r="K1599" s="18" t="s">
        <v>237</v>
      </c>
      <c r="L1599" s="18" t="s">
        <v>533</v>
      </c>
      <c r="M1599" s="18"/>
      <c r="N1599" s="18" t="s">
        <v>40</v>
      </c>
      <c r="O1599" s="18" t="s">
        <v>362</v>
      </c>
      <c r="P1599" s="18" t="s">
        <v>363</v>
      </c>
      <c r="Q1599" s="18" t="s">
        <v>534</v>
      </c>
      <c r="R1599" s="18" t="s">
        <v>55</v>
      </c>
      <c r="S1599" s="18" t="s">
        <v>13127</v>
      </c>
      <c r="T1599" s="18" t="s">
        <v>4111</v>
      </c>
      <c r="U1599" s="18" t="s">
        <v>6976</v>
      </c>
      <c r="V1599" s="18" t="s">
        <v>6440</v>
      </c>
      <c r="W1599" s="18" t="s">
        <v>6440</v>
      </c>
      <c r="X1599" s="18" t="s">
        <v>41</v>
      </c>
      <c r="Y1599" s="18">
        <v>70715737624</v>
      </c>
      <c r="Z1599" s="18"/>
      <c r="AA1599" s="18" t="s">
        <v>538</v>
      </c>
      <c r="AB1599" s="18" t="s">
        <v>539</v>
      </c>
      <c r="AC1599" s="18" t="s">
        <v>6977</v>
      </c>
      <c r="AD1599" s="18" t="s">
        <v>6440</v>
      </c>
      <c r="AE1599" s="18" t="s">
        <v>42</v>
      </c>
      <c r="AF1599" s="18" t="s">
        <v>43</v>
      </c>
      <c r="AG1599" s="18" t="s">
        <v>1132</v>
      </c>
      <c r="AH1599" s="18" t="s">
        <v>43</v>
      </c>
      <c r="AI1599" s="20" t="s">
        <v>274</v>
      </c>
      <c r="AJ1599" s="53" t="s">
        <v>10412</v>
      </c>
      <c r="AK1599" s="53" t="s">
        <v>113</v>
      </c>
      <c r="AL1599" s="53" t="str">
        <f>TEXT(Table13[[#This Row],[Start Date]],"DDD")</f>
        <v>Tue</v>
      </c>
      <c r="AM1599" s="12" t="str">
        <f>TEXT(RAW!$C1599,"MMM")</f>
        <v>Oct</v>
      </c>
      <c r="AN1599" s="12" t="str">
        <f>TEXT(RAW!$C1599,"YYYY")</f>
        <v>2022</v>
      </c>
      <c r="AO1599" s="54">
        <f t="shared" si="24"/>
        <v>5.208333333333337E-2</v>
      </c>
      <c r="AR1599" s="55"/>
      <c r="AS1599" s="55"/>
    </row>
    <row r="1600" spans="1:45" ht="12.6" customHeight="1" x14ac:dyDescent="0.2">
      <c r="A1600" s="17" t="s">
        <v>13114</v>
      </c>
      <c r="B1600" s="28">
        <v>44848</v>
      </c>
      <c r="C1600" s="19">
        <v>44848</v>
      </c>
      <c r="D1600" s="19">
        <v>44848</v>
      </c>
      <c r="E1600" s="18" t="s">
        <v>128</v>
      </c>
      <c r="F1600" s="28">
        <v>44848</v>
      </c>
      <c r="G1600" s="18" t="s">
        <v>229</v>
      </c>
      <c r="H1600" s="18" t="s">
        <v>357</v>
      </c>
      <c r="I1600" s="18" t="s">
        <v>6978</v>
      </c>
      <c r="J1600" s="18" t="s">
        <v>13130</v>
      </c>
      <c r="K1600" s="18" t="s">
        <v>107</v>
      </c>
      <c r="L1600" s="18" t="s">
        <v>729</v>
      </c>
      <c r="M1600" s="18" t="s">
        <v>285</v>
      </c>
      <c r="N1600" s="18" t="s">
        <v>40</v>
      </c>
      <c r="O1600" s="18" t="s">
        <v>362</v>
      </c>
      <c r="P1600" s="18" t="s">
        <v>363</v>
      </c>
      <c r="Q1600" s="18" t="s">
        <v>534</v>
      </c>
      <c r="R1600" s="18" t="s">
        <v>395</v>
      </c>
      <c r="S1600" s="18" t="s">
        <v>13123</v>
      </c>
      <c r="T1600" s="18" t="s">
        <v>730</v>
      </c>
      <c r="U1600" s="18" t="s">
        <v>6979</v>
      </c>
      <c r="V1600" s="18" t="s">
        <v>867</v>
      </c>
      <c r="W1600" s="18" t="s">
        <v>6477</v>
      </c>
      <c r="X1600" s="18" t="s">
        <v>41</v>
      </c>
      <c r="Y1600" s="18">
        <v>70813418832</v>
      </c>
      <c r="Z1600" s="18"/>
      <c r="AA1600" s="18" t="s">
        <v>538</v>
      </c>
      <c r="AB1600" s="18" t="s">
        <v>734</v>
      </c>
      <c r="AC1600" s="18" t="s">
        <v>6980</v>
      </c>
      <c r="AD1600" s="18" t="s">
        <v>6477</v>
      </c>
      <c r="AE1600" s="18" t="s">
        <v>42</v>
      </c>
      <c r="AF1600" s="18" t="s">
        <v>43</v>
      </c>
      <c r="AG1600" s="18" t="s">
        <v>1132</v>
      </c>
      <c r="AH1600" s="18" t="s">
        <v>43</v>
      </c>
      <c r="AI1600" s="20" t="s">
        <v>44</v>
      </c>
      <c r="AJ1600" s="53" t="s">
        <v>10412</v>
      </c>
      <c r="AK1600" s="53" t="s">
        <v>10398</v>
      </c>
      <c r="AL1600" s="53" t="str">
        <f>TEXT(Table13[[#This Row],[Start Date]],"DDD")</f>
        <v>Fri</v>
      </c>
      <c r="AM1600" s="12" t="str">
        <f>TEXT(RAW!$C1600,"MMM")</f>
        <v>Oct</v>
      </c>
      <c r="AN1600" s="12" t="str">
        <f>TEXT(RAW!$C1600,"YYYY")</f>
        <v>2022</v>
      </c>
      <c r="AO1600" s="54">
        <f t="shared" si="24"/>
        <v>5.2083333333333259E-2</v>
      </c>
      <c r="AR1600" s="55"/>
      <c r="AS1600" s="55"/>
    </row>
    <row r="1601" spans="1:45" ht="12.6" customHeight="1" x14ac:dyDescent="0.2">
      <c r="A1601" s="17" t="s">
        <v>13114</v>
      </c>
      <c r="B1601" s="28">
        <v>44785</v>
      </c>
      <c r="C1601" s="19">
        <v>44785</v>
      </c>
      <c r="D1601" s="19">
        <v>44785</v>
      </c>
      <c r="E1601" s="18" t="s">
        <v>36</v>
      </c>
      <c r="F1601" s="28">
        <v>44785</v>
      </c>
      <c r="G1601" s="18" t="s">
        <v>129</v>
      </c>
      <c r="H1601" s="18" t="s">
        <v>357</v>
      </c>
      <c r="I1601" s="18" t="s">
        <v>6981</v>
      </c>
      <c r="J1601" s="18" t="s">
        <v>13130</v>
      </c>
      <c r="K1601" s="18" t="s">
        <v>550</v>
      </c>
      <c r="L1601" s="18" t="s">
        <v>551</v>
      </c>
      <c r="M1601" s="18" t="s">
        <v>285</v>
      </c>
      <c r="N1601" s="18" t="s">
        <v>40</v>
      </c>
      <c r="O1601" s="18" t="s">
        <v>362</v>
      </c>
      <c r="P1601" s="18" t="s">
        <v>363</v>
      </c>
      <c r="Q1601" s="18" t="s">
        <v>552</v>
      </c>
      <c r="R1601" s="18" t="s">
        <v>395</v>
      </c>
      <c r="S1601" s="18" t="s">
        <v>13128</v>
      </c>
      <c r="T1601" s="18" t="s">
        <v>553</v>
      </c>
      <c r="U1601" s="18" t="s">
        <v>6102</v>
      </c>
      <c r="V1601" s="18" t="s">
        <v>799</v>
      </c>
      <c r="W1601" s="18" t="s">
        <v>799</v>
      </c>
      <c r="X1601" s="18" t="s">
        <v>41</v>
      </c>
      <c r="Y1601" s="18" t="s">
        <v>556</v>
      </c>
      <c r="Z1601" s="18"/>
      <c r="AA1601" s="18" t="s">
        <v>557</v>
      </c>
      <c r="AB1601" s="18" t="s">
        <v>558</v>
      </c>
      <c r="AC1601" s="18" t="s">
        <v>6982</v>
      </c>
      <c r="AD1601" s="18" t="s">
        <v>799</v>
      </c>
      <c r="AE1601" s="18" t="s">
        <v>42</v>
      </c>
      <c r="AF1601" s="18" t="s">
        <v>43</v>
      </c>
      <c r="AG1601" s="18" t="s">
        <v>4043</v>
      </c>
      <c r="AH1601" s="18" t="s">
        <v>43</v>
      </c>
      <c r="AI1601" s="20" t="s">
        <v>52</v>
      </c>
      <c r="AJ1601" s="53" t="s">
        <v>10412</v>
      </c>
      <c r="AK1601" s="53" t="s">
        <v>10398</v>
      </c>
      <c r="AL1601" s="53" t="str">
        <f>TEXT(Table13[[#This Row],[Start Date]],"DDD")</f>
        <v>Fri</v>
      </c>
      <c r="AM1601" s="12" t="str">
        <f>TEXT(RAW!$C1601,"MMM")</f>
        <v>Aug</v>
      </c>
      <c r="AN1601" s="12" t="str">
        <f>TEXT(RAW!$C1601,"YYYY")</f>
        <v>2022</v>
      </c>
      <c r="AO1601" s="54">
        <f t="shared" si="24"/>
        <v>0.24999999999999994</v>
      </c>
      <c r="AR1601" s="55"/>
      <c r="AS1601" s="55"/>
    </row>
    <row r="1602" spans="1:45" ht="12.6" customHeight="1" x14ac:dyDescent="0.2">
      <c r="A1602" s="17" t="s">
        <v>13114</v>
      </c>
      <c r="B1602" s="28">
        <v>44785</v>
      </c>
      <c r="C1602" s="19">
        <v>44785</v>
      </c>
      <c r="D1602" s="19">
        <v>44802</v>
      </c>
      <c r="E1602" s="18" t="s">
        <v>178</v>
      </c>
      <c r="F1602" s="28">
        <v>44802</v>
      </c>
      <c r="G1602" s="18" t="s">
        <v>114</v>
      </c>
      <c r="H1602" s="18" t="s">
        <v>357</v>
      </c>
      <c r="I1602" s="18" t="s">
        <v>6983</v>
      </c>
      <c r="J1602" s="18" t="s">
        <v>13132</v>
      </c>
      <c r="K1602" s="18" t="s">
        <v>47</v>
      </c>
      <c r="L1602" s="18" t="s">
        <v>5336</v>
      </c>
      <c r="M1602" s="18"/>
      <c r="N1602" s="18" t="s">
        <v>40</v>
      </c>
      <c r="O1602" s="18" t="s">
        <v>362</v>
      </c>
      <c r="P1602" s="18" t="s">
        <v>363</v>
      </c>
      <c r="Q1602" s="18" t="s">
        <v>429</v>
      </c>
      <c r="R1602" s="18" t="s">
        <v>55</v>
      </c>
      <c r="S1602" s="18" t="s">
        <v>13127</v>
      </c>
      <c r="T1602" s="18" t="s">
        <v>570</v>
      </c>
      <c r="U1602" s="18" t="s">
        <v>5125</v>
      </c>
      <c r="V1602" s="18"/>
      <c r="W1602" s="18" t="s">
        <v>182</v>
      </c>
      <c r="X1602" s="18" t="s">
        <v>1589</v>
      </c>
      <c r="Y1602" s="18" t="s">
        <v>1832</v>
      </c>
      <c r="Z1602" s="18" t="s">
        <v>41</v>
      </c>
      <c r="AA1602" s="18" t="s">
        <v>1007</v>
      </c>
      <c r="AB1602" s="18" t="s">
        <v>486</v>
      </c>
      <c r="AC1602" s="18" t="s">
        <v>6984</v>
      </c>
      <c r="AD1602" s="18" t="s">
        <v>182</v>
      </c>
      <c r="AE1602" s="18" t="s">
        <v>42</v>
      </c>
      <c r="AF1602" s="18" t="s">
        <v>43</v>
      </c>
      <c r="AG1602" s="18" t="s">
        <v>659</v>
      </c>
      <c r="AH1602" s="18" t="s">
        <v>43</v>
      </c>
      <c r="AI1602" s="20" t="s">
        <v>1834</v>
      </c>
      <c r="AJ1602" s="53" t="s">
        <v>10412</v>
      </c>
      <c r="AK1602" s="53" t="s">
        <v>113</v>
      </c>
      <c r="AL1602" s="53" t="str">
        <f>TEXT(Table13[[#This Row],[Start Date]],"DDD")</f>
        <v>Mon</v>
      </c>
      <c r="AM1602" s="12" t="str">
        <f>TEXT(RAW!$C1602,"MMM")</f>
        <v>Aug</v>
      </c>
      <c r="AN1602" s="12" t="str">
        <f>TEXT(RAW!$C1602,"YYYY")</f>
        <v>2022</v>
      </c>
      <c r="AO1602" s="54">
        <f t="shared" ref="AO1602:AO1665" si="25">G1602-E1602</f>
        <v>4.861111111111116E-2</v>
      </c>
      <c r="AR1602" s="55"/>
      <c r="AS1602" s="55"/>
    </row>
    <row r="1603" spans="1:45" ht="12.6" customHeight="1" x14ac:dyDescent="0.2">
      <c r="A1603" s="17" t="s">
        <v>13114</v>
      </c>
      <c r="B1603" s="28">
        <v>44785</v>
      </c>
      <c r="C1603" s="19">
        <v>44785</v>
      </c>
      <c r="D1603" s="19">
        <v>44795</v>
      </c>
      <c r="E1603" s="18" t="s">
        <v>235</v>
      </c>
      <c r="F1603" s="28">
        <v>44795</v>
      </c>
      <c r="G1603" s="18" t="s">
        <v>37</v>
      </c>
      <c r="H1603" s="18" t="s">
        <v>357</v>
      </c>
      <c r="I1603" s="18" t="s">
        <v>6985</v>
      </c>
      <c r="J1603" s="18" t="s">
        <v>13133</v>
      </c>
      <c r="K1603" s="18" t="s">
        <v>67</v>
      </c>
      <c r="L1603" s="18" t="s">
        <v>6986</v>
      </c>
      <c r="M1603" s="18"/>
      <c r="N1603" s="18" t="s">
        <v>40</v>
      </c>
      <c r="O1603" s="18" t="s">
        <v>362</v>
      </c>
      <c r="P1603" s="18" t="s">
        <v>363</v>
      </c>
      <c r="Q1603" s="18" t="s">
        <v>477</v>
      </c>
      <c r="R1603" s="18" t="s">
        <v>55</v>
      </c>
      <c r="S1603" s="18" t="s">
        <v>13123</v>
      </c>
      <c r="T1603" s="18" t="s">
        <v>502</v>
      </c>
      <c r="U1603" s="18" t="s">
        <v>4888</v>
      </c>
      <c r="V1603" s="18" t="s">
        <v>544</v>
      </c>
      <c r="W1603" s="18" t="s">
        <v>2799</v>
      </c>
      <c r="X1603" s="18" t="s">
        <v>495</v>
      </c>
      <c r="Y1603" s="18" t="s">
        <v>545</v>
      </c>
      <c r="Z1603" s="18" t="s">
        <v>41</v>
      </c>
      <c r="AA1603" s="18" t="s">
        <v>497</v>
      </c>
      <c r="AB1603" s="18" t="s">
        <v>486</v>
      </c>
      <c r="AC1603" s="18" t="s">
        <v>6987</v>
      </c>
      <c r="AD1603" s="18" t="s">
        <v>2799</v>
      </c>
      <c r="AE1603" s="18" t="s">
        <v>42</v>
      </c>
      <c r="AF1603" s="18" t="s">
        <v>43</v>
      </c>
      <c r="AG1603" s="18" t="s">
        <v>869</v>
      </c>
      <c r="AH1603" s="18" t="s">
        <v>43</v>
      </c>
      <c r="AI1603" s="20" t="s">
        <v>548</v>
      </c>
      <c r="AJ1603" s="53" t="s">
        <v>10412</v>
      </c>
      <c r="AK1603" s="53" t="s">
        <v>113</v>
      </c>
      <c r="AL1603" s="53" t="str">
        <f>TEXT(Table13[[#This Row],[Start Date]],"DDD")</f>
        <v>Mon</v>
      </c>
      <c r="AM1603" s="12" t="str">
        <f>TEXT(RAW!$C1603,"MMM")</f>
        <v>Aug</v>
      </c>
      <c r="AN1603" s="12" t="str">
        <f>TEXT(RAW!$C1603,"YYYY")</f>
        <v>2022</v>
      </c>
      <c r="AO1603" s="54">
        <f t="shared" si="25"/>
        <v>1.3888888888888895E-2</v>
      </c>
      <c r="AR1603" s="55"/>
      <c r="AS1603" s="55"/>
    </row>
    <row r="1604" spans="1:45" ht="12.6" customHeight="1" x14ac:dyDescent="0.2">
      <c r="A1604" s="17" t="s">
        <v>13114</v>
      </c>
      <c r="B1604" s="28">
        <v>44804</v>
      </c>
      <c r="C1604" s="19">
        <v>44804</v>
      </c>
      <c r="D1604" s="19">
        <v>44804</v>
      </c>
      <c r="E1604" s="18" t="s">
        <v>176</v>
      </c>
      <c r="F1604" s="28">
        <v>44804</v>
      </c>
      <c r="G1604" s="18" t="s">
        <v>134</v>
      </c>
      <c r="H1604" s="18" t="s">
        <v>357</v>
      </c>
      <c r="I1604" s="18" t="s">
        <v>6988</v>
      </c>
      <c r="J1604" s="18" t="s">
        <v>13132</v>
      </c>
      <c r="K1604" s="18" t="s">
        <v>47</v>
      </c>
      <c r="L1604" s="18" t="s">
        <v>6562</v>
      </c>
      <c r="M1604" s="18"/>
      <c r="N1604" s="18" t="s">
        <v>40</v>
      </c>
      <c r="O1604" s="18" t="s">
        <v>362</v>
      </c>
      <c r="P1604" s="18" t="s">
        <v>363</v>
      </c>
      <c r="Q1604" s="18" t="s">
        <v>364</v>
      </c>
      <c r="R1604" s="18" t="s">
        <v>395</v>
      </c>
      <c r="S1604" s="18" t="s">
        <v>13127</v>
      </c>
      <c r="T1604" s="18" t="s">
        <v>408</v>
      </c>
      <c r="U1604" s="18" t="s">
        <v>743</v>
      </c>
      <c r="V1604" s="18" t="s">
        <v>6989</v>
      </c>
      <c r="W1604" s="18" t="s">
        <v>6989</v>
      </c>
      <c r="X1604" s="18" t="s">
        <v>2281</v>
      </c>
      <c r="Y1604" s="18" t="s">
        <v>2282</v>
      </c>
      <c r="Z1604" s="18" t="s">
        <v>41</v>
      </c>
      <c r="AA1604" s="18" t="s">
        <v>2283</v>
      </c>
      <c r="AB1604" s="18" t="s">
        <v>486</v>
      </c>
      <c r="AC1604" s="18" t="s">
        <v>6990</v>
      </c>
      <c r="AD1604" s="18" t="s">
        <v>6989</v>
      </c>
      <c r="AE1604" s="18" t="s">
        <v>42</v>
      </c>
      <c r="AF1604" s="18" t="s">
        <v>43</v>
      </c>
      <c r="AG1604" s="18" t="s">
        <v>390</v>
      </c>
      <c r="AH1604" s="18" t="s">
        <v>43</v>
      </c>
      <c r="AI1604" s="20" t="s">
        <v>2040</v>
      </c>
      <c r="AJ1604" s="53" t="s">
        <v>10412</v>
      </c>
      <c r="AK1604" s="53" t="s">
        <v>10398</v>
      </c>
      <c r="AL1604" s="53" t="str">
        <f>TEXT(Table13[[#This Row],[Start Date]],"DDD")</f>
        <v>Wed</v>
      </c>
      <c r="AM1604" s="12" t="str">
        <f>TEXT(RAW!$C1604,"MMM")</f>
        <v>Aug</v>
      </c>
      <c r="AN1604" s="12" t="str">
        <f>TEXT(RAW!$C1604,"YYYY")</f>
        <v>2022</v>
      </c>
      <c r="AO1604" s="54">
        <f t="shared" si="25"/>
        <v>3.125E-2</v>
      </c>
      <c r="AR1604" s="55"/>
      <c r="AS1604" s="55"/>
    </row>
    <row r="1605" spans="1:45" ht="12.6" customHeight="1" x14ac:dyDescent="0.2">
      <c r="A1605" s="17" t="s">
        <v>13114</v>
      </c>
      <c r="B1605" s="28">
        <v>44848</v>
      </c>
      <c r="C1605" s="19">
        <v>44848</v>
      </c>
      <c r="D1605" s="19">
        <v>44853</v>
      </c>
      <c r="E1605" s="18" t="s">
        <v>36</v>
      </c>
      <c r="F1605" s="28">
        <v>44853</v>
      </c>
      <c r="G1605" s="18" t="s">
        <v>162</v>
      </c>
      <c r="H1605" s="18" t="s">
        <v>357</v>
      </c>
      <c r="I1605" s="18" t="s">
        <v>6991</v>
      </c>
      <c r="J1605" s="18" t="s">
        <v>13130</v>
      </c>
      <c r="K1605" s="18" t="s">
        <v>198</v>
      </c>
      <c r="L1605" s="18" t="s">
        <v>533</v>
      </c>
      <c r="M1605" s="18"/>
      <c r="N1605" s="18" t="s">
        <v>40</v>
      </c>
      <c r="O1605" s="18" t="s">
        <v>362</v>
      </c>
      <c r="P1605" s="18" t="s">
        <v>363</v>
      </c>
      <c r="Q1605" s="18" t="s">
        <v>534</v>
      </c>
      <c r="R1605" s="18" t="s">
        <v>55</v>
      </c>
      <c r="S1605" s="18" t="s">
        <v>13123</v>
      </c>
      <c r="T1605" s="18" t="s">
        <v>2404</v>
      </c>
      <c r="U1605" s="18" t="s">
        <v>6992</v>
      </c>
      <c r="V1605" s="18" t="s">
        <v>2747</v>
      </c>
      <c r="W1605" s="18" t="s">
        <v>1901</v>
      </c>
      <c r="X1605" s="18" t="s">
        <v>41</v>
      </c>
      <c r="Y1605" s="18">
        <v>70118958712</v>
      </c>
      <c r="Z1605" s="18"/>
      <c r="AA1605" s="18" t="s">
        <v>538</v>
      </c>
      <c r="AB1605" s="18" t="s">
        <v>539</v>
      </c>
      <c r="AC1605" s="18" t="s">
        <v>6993</v>
      </c>
      <c r="AD1605" s="18" t="s">
        <v>1901</v>
      </c>
      <c r="AE1605" s="18" t="s">
        <v>42</v>
      </c>
      <c r="AF1605" s="18" t="s">
        <v>43</v>
      </c>
      <c r="AG1605" s="18" t="s">
        <v>815</v>
      </c>
      <c r="AH1605" s="18" t="s">
        <v>43</v>
      </c>
      <c r="AI1605" s="20" t="s">
        <v>274</v>
      </c>
      <c r="AJ1605" s="53" t="s">
        <v>10412</v>
      </c>
      <c r="AK1605" s="53" t="s">
        <v>113</v>
      </c>
      <c r="AL1605" s="53" t="str">
        <f>TEXT(Table13[[#This Row],[Start Date]],"DDD")</f>
        <v>Wed</v>
      </c>
      <c r="AM1605" s="12" t="str">
        <f>TEXT(RAW!$C1605,"MMM")</f>
        <v>Oct</v>
      </c>
      <c r="AN1605" s="12" t="str">
        <f>TEXT(RAW!$C1605,"YYYY")</f>
        <v>2022</v>
      </c>
      <c r="AO1605" s="54">
        <f t="shared" si="25"/>
        <v>1.7361111111111049E-2</v>
      </c>
      <c r="AR1605" s="55"/>
      <c r="AS1605" s="55"/>
    </row>
    <row r="1606" spans="1:45" ht="12.6" customHeight="1" x14ac:dyDescent="0.2">
      <c r="A1606" s="17" t="s">
        <v>13114</v>
      </c>
      <c r="B1606" s="28">
        <v>44848</v>
      </c>
      <c r="C1606" s="19">
        <v>44848</v>
      </c>
      <c r="D1606" s="19">
        <v>44854</v>
      </c>
      <c r="E1606" s="18" t="s">
        <v>37</v>
      </c>
      <c r="F1606" s="28">
        <v>44854</v>
      </c>
      <c r="G1606" s="18" t="s">
        <v>126</v>
      </c>
      <c r="H1606" s="18" t="s">
        <v>357</v>
      </c>
      <c r="I1606" s="18" t="s">
        <v>6994</v>
      </c>
      <c r="J1606" s="18" t="s">
        <v>13130</v>
      </c>
      <c r="K1606" s="18" t="s">
        <v>97</v>
      </c>
      <c r="L1606" s="18" t="s">
        <v>533</v>
      </c>
      <c r="M1606" s="18"/>
      <c r="N1606" s="18" t="s">
        <v>40</v>
      </c>
      <c r="O1606" s="18" t="s">
        <v>362</v>
      </c>
      <c r="P1606" s="18" t="s">
        <v>363</v>
      </c>
      <c r="Q1606" s="18" t="s">
        <v>534</v>
      </c>
      <c r="R1606" s="18" t="s">
        <v>55</v>
      </c>
      <c r="S1606" s="18" t="s">
        <v>13123</v>
      </c>
      <c r="T1606" s="18" t="s">
        <v>2827</v>
      </c>
      <c r="U1606" s="18" t="s">
        <v>6995</v>
      </c>
      <c r="V1606" s="18" t="s">
        <v>2747</v>
      </c>
      <c r="W1606" s="18" t="s">
        <v>6947</v>
      </c>
      <c r="X1606" s="18" t="s">
        <v>41</v>
      </c>
      <c r="Y1606" s="18">
        <v>70715757706</v>
      </c>
      <c r="Z1606" s="18"/>
      <c r="AA1606" s="18" t="s">
        <v>538</v>
      </c>
      <c r="AB1606" s="18" t="s">
        <v>539</v>
      </c>
      <c r="AC1606" s="18" t="s">
        <v>6996</v>
      </c>
      <c r="AD1606" s="18" t="s">
        <v>6947</v>
      </c>
      <c r="AE1606" s="18" t="s">
        <v>42</v>
      </c>
      <c r="AF1606" s="18" t="s">
        <v>43</v>
      </c>
      <c r="AG1606" s="18" t="s">
        <v>815</v>
      </c>
      <c r="AH1606" s="18" t="s">
        <v>43</v>
      </c>
      <c r="AI1606" s="20" t="s">
        <v>274</v>
      </c>
      <c r="AJ1606" s="53" t="s">
        <v>10412</v>
      </c>
      <c r="AK1606" s="53" t="s">
        <v>113</v>
      </c>
      <c r="AL1606" s="53" t="str">
        <f>TEXT(Table13[[#This Row],[Start Date]],"DDD")</f>
        <v>Thu</v>
      </c>
      <c r="AM1606" s="12" t="str">
        <f>TEXT(RAW!$C1606,"MMM")</f>
        <v>Oct</v>
      </c>
      <c r="AN1606" s="12" t="str">
        <f>TEXT(RAW!$C1606,"YYYY")</f>
        <v>2022</v>
      </c>
      <c r="AO1606" s="54">
        <f t="shared" si="25"/>
        <v>1.7361111111111105E-2</v>
      </c>
      <c r="AR1606" s="55"/>
      <c r="AS1606" s="55"/>
    </row>
    <row r="1607" spans="1:45" ht="12.6" customHeight="1" x14ac:dyDescent="0.2">
      <c r="A1607" s="17" t="s">
        <v>13114</v>
      </c>
      <c r="B1607" s="28">
        <v>44848</v>
      </c>
      <c r="C1607" s="19">
        <v>44848</v>
      </c>
      <c r="D1607" s="19">
        <v>44854</v>
      </c>
      <c r="E1607" s="18" t="s">
        <v>72</v>
      </c>
      <c r="F1607" s="28">
        <v>44854</v>
      </c>
      <c r="G1607" s="18" t="s">
        <v>73</v>
      </c>
      <c r="H1607" s="18" t="s">
        <v>357</v>
      </c>
      <c r="I1607" s="18" t="s">
        <v>6997</v>
      </c>
      <c r="J1607" s="18" t="s">
        <v>13130</v>
      </c>
      <c r="K1607" s="18" t="s">
        <v>200</v>
      </c>
      <c r="L1607" s="18" t="s">
        <v>533</v>
      </c>
      <c r="M1607" s="18"/>
      <c r="N1607" s="18" t="s">
        <v>40</v>
      </c>
      <c r="O1607" s="18" t="s">
        <v>362</v>
      </c>
      <c r="P1607" s="18" t="s">
        <v>363</v>
      </c>
      <c r="Q1607" s="18" t="s">
        <v>534</v>
      </c>
      <c r="R1607" s="18" t="s">
        <v>55</v>
      </c>
      <c r="S1607" s="18" t="s">
        <v>13123</v>
      </c>
      <c r="T1607" s="18" t="s">
        <v>2558</v>
      </c>
      <c r="U1607" s="18" t="s">
        <v>6998</v>
      </c>
      <c r="V1607" s="18" t="s">
        <v>6999</v>
      </c>
      <c r="W1607" s="18" t="s">
        <v>7000</v>
      </c>
      <c r="X1607" s="18" t="s">
        <v>41</v>
      </c>
      <c r="Y1607" s="18">
        <v>70414474662</v>
      </c>
      <c r="Z1607" s="18"/>
      <c r="AA1607" s="18" t="s">
        <v>538</v>
      </c>
      <c r="AB1607" s="18" t="s">
        <v>539</v>
      </c>
      <c r="AC1607" s="18" t="s">
        <v>7001</v>
      </c>
      <c r="AD1607" s="18" t="s">
        <v>7000</v>
      </c>
      <c r="AE1607" s="18" t="s">
        <v>42</v>
      </c>
      <c r="AF1607" s="18" t="s">
        <v>43</v>
      </c>
      <c r="AG1607" s="18" t="s">
        <v>390</v>
      </c>
      <c r="AH1607" s="18" t="s">
        <v>43</v>
      </c>
      <c r="AI1607" s="20" t="s">
        <v>274</v>
      </c>
      <c r="AJ1607" s="53" t="s">
        <v>10412</v>
      </c>
      <c r="AK1607" s="53" t="s">
        <v>113</v>
      </c>
      <c r="AL1607" s="53" t="str">
        <f>TEXT(Table13[[#This Row],[Start Date]],"DDD")</f>
        <v>Thu</v>
      </c>
      <c r="AM1607" s="12" t="str">
        <f>TEXT(RAW!$C1607,"MMM")</f>
        <v>Oct</v>
      </c>
      <c r="AN1607" s="12" t="str">
        <f>TEXT(RAW!$C1607,"YYYY")</f>
        <v>2022</v>
      </c>
      <c r="AO1607" s="54">
        <f t="shared" si="25"/>
        <v>3.125E-2</v>
      </c>
      <c r="AR1607" s="55"/>
      <c r="AS1607" s="55"/>
    </row>
    <row r="1608" spans="1:45" ht="12.6" customHeight="1" x14ac:dyDescent="0.2">
      <c r="A1608" s="17" t="s">
        <v>13114</v>
      </c>
      <c r="B1608" s="28">
        <v>44848</v>
      </c>
      <c r="C1608" s="19">
        <v>44848</v>
      </c>
      <c r="D1608" s="19">
        <v>44834</v>
      </c>
      <c r="E1608" s="18" t="s">
        <v>84</v>
      </c>
      <c r="F1608" s="28">
        <v>44834</v>
      </c>
      <c r="G1608" s="18" t="s">
        <v>161</v>
      </c>
      <c r="H1608" s="18" t="s">
        <v>357</v>
      </c>
      <c r="I1608" s="18" t="s">
        <v>7002</v>
      </c>
      <c r="J1608" s="18" t="s">
        <v>13130</v>
      </c>
      <c r="K1608" s="18" t="s">
        <v>150</v>
      </c>
      <c r="L1608" s="18" t="s">
        <v>533</v>
      </c>
      <c r="M1608" s="18"/>
      <c r="N1608" s="18" t="s">
        <v>40</v>
      </c>
      <c r="O1608" s="18" t="s">
        <v>362</v>
      </c>
      <c r="P1608" s="18" t="s">
        <v>363</v>
      </c>
      <c r="Q1608" s="18" t="s">
        <v>534</v>
      </c>
      <c r="R1608" s="18" t="s">
        <v>55</v>
      </c>
      <c r="S1608" s="18" t="s">
        <v>13127</v>
      </c>
      <c r="T1608" s="18" t="s">
        <v>1763</v>
      </c>
      <c r="U1608" s="18" t="s">
        <v>7003</v>
      </c>
      <c r="V1608" s="18" t="s">
        <v>7004</v>
      </c>
      <c r="W1608" s="18" t="s">
        <v>7004</v>
      </c>
      <c r="X1608" s="18" t="s">
        <v>41</v>
      </c>
      <c r="Y1608" s="18">
        <v>70715737569</v>
      </c>
      <c r="Z1608" s="18"/>
      <c r="AA1608" s="18" t="s">
        <v>538</v>
      </c>
      <c r="AB1608" s="18" t="s">
        <v>539</v>
      </c>
      <c r="AC1608" s="18" t="s">
        <v>7005</v>
      </c>
      <c r="AD1608" s="18" t="s">
        <v>7004</v>
      </c>
      <c r="AE1608" s="18" t="s">
        <v>42</v>
      </c>
      <c r="AF1608" s="18" t="s">
        <v>43</v>
      </c>
      <c r="AG1608" s="18" t="s">
        <v>815</v>
      </c>
      <c r="AH1608" s="18" t="s">
        <v>43</v>
      </c>
      <c r="AI1608" s="20" t="s">
        <v>274</v>
      </c>
      <c r="AJ1608" s="53" t="s">
        <v>10412</v>
      </c>
      <c r="AK1608" s="53" t="s">
        <v>113</v>
      </c>
      <c r="AL1608" s="53" t="str">
        <f>TEXT(Table13[[#This Row],[Start Date]],"DDD")</f>
        <v>Fri</v>
      </c>
      <c r="AM1608" s="12" t="str">
        <f>TEXT(RAW!$C1608,"MMM")</f>
        <v>Oct</v>
      </c>
      <c r="AN1608" s="12" t="str">
        <f>TEXT(RAW!$C1608,"YYYY")</f>
        <v>2022</v>
      </c>
      <c r="AO1608" s="54">
        <f t="shared" si="25"/>
        <v>1.7361111111111105E-2</v>
      </c>
      <c r="AR1608" s="55"/>
      <c r="AS1608" s="55"/>
    </row>
    <row r="1609" spans="1:45" ht="12.6" customHeight="1" x14ac:dyDescent="0.2">
      <c r="A1609" s="17" t="s">
        <v>13114</v>
      </c>
      <c r="B1609" s="28">
        <v>44848</v>
      </c>
      <c r="C1609" s="19">
        <v>44848</v>
      </c>
      <c r="D1609" s="19">
        <v>44854</v>
      </c>
      <c r="E1609" s="18" t="s">
        <v>183</v>
      </c>
      <c r="F1609" s="28">
        <v>44854</v>
      </c>
      <c r="G1609" s="18" t="s">
        <v>181</v>
      </c>
      <c r="H1609" s="18" t="s">
        <v>357</v>
      </c>
      <c r="I1609" s="18" t="s">
        <v>7006</v>
      </c>
      <c r="J1609" s="18" t="s">
        <v>13130</v>
      </c>
      <c r="K1609" s="18" t="s">
        <v>47</v>
      </c>
      <c r="L1609" s="18" t="s">
        <v>533</v>
      </c>
      <c r="M1609" s="18"/>
      <c r="N1609" s="18" t="s">
        <v>40</v>
      </c>
      <c r="O1609" s="18" t="s">
        <v>362</v>
      </c>
      <c r="P1609" s="18" t="s">
        <v>363</v>
      </c>
      <c r="Q1609" s="18" t="s">
        <v>534</v>
      </c>
      <c r="R1609" s="18" t="s">
        <v>55</v>
      </c>
      <c r="S1609" s="18" t="s">
        <v>13127</v>
      </c>
      <c r="T1609" s="18" t="s">
        <v>4128</v>
      </c>
      <c r="U1609" s="18" t="s">
        <v>7007</v>
      </c>
      <c r="V1609" s="18" t="s">
        <v>366</v>
      </c>
      <c r="W1609" s="18" t="s">
        <v>366</v>
      </c>
      <c r="X1609" s="18" t="s">
        <v>41</v>
      </c>
      <c r="Y1609" s="18">
        <v>70715737584</v>
      </c>
      <c r="Z1609" s="18"/>
      <c r="AA1609" s="18" t="s">
        <v>538</v>
      </c>
      <c r="AB1609" s="18" t="s">
        <v>539</v>
      </c>
      <c r="AC1609" s="18" t="s">
        <v>7008</v>
      </c>
      <c r="AD1609" s="18" t="s">
        <v>366</v>
      </c>
      <c r="AE1609" s="18" t="s">
        <v>42</v>
      </c>
      <c r="AF1609" s="18" t="s">
        <v>43</v>
      </c>
      <c r="AG1609" s="18" t="s">
        <v>510</v>
      </c>
      <c r="AH1609" s="18" t="s">
        <v>43</v>
      </c>
      <c r="AI1609" s="20" t="s">
        <v>274</v>
      </c>
      <c r="AJ1609" s="53" t="s">
        <v>10412</v>
      </c>
      <c r="AK1609" s="53" t="s">
        <v>113</v>
      </c>
      <c r="AL1609" s="53" t="str">
        <f>TEXT(Table13[[#This Row],[Start Date]],"DDD")</f>
        <v>Thu</v>
      </c>
      <c r="AM1609" s="12" t="str">
        <f>TEXT(RAW!$C1609,"MMM")</f>
        <v>Oct</v>
      </c>
      <c r="AN1609" s="12" t="str">
        <f>TEXT(RAW!$C1609,"YYYY")</f>
        <v>2022</v>
      </c>
      <c r="AO1609" s="54">
        <f t="shared" si="25"/>
        <v>3.819444444444442E-2</v>
      </c>
      <c r="AR1609" s="55"/>
      <c r="AS1609" s="55"/>
    </row>
    <row r="1610" spans="1:45" ht="12.6" customHeight="1" x14ac:dyDescent="0.2">
      <c r="A1610" s="17" t="s">
        <v>13114</v>
      </c>
      <c r="B1610" s="28">
        <v>44848</v>
      </c>
      <c r="C1610" s="19">
        <v>44848</v>
      </c>
      <c r="D1610" s="19">
        <v>44855</v>
      </c>
      <c r="E1610" s="18" t="s">
        <v>73</v>
      </c>
      <c r="F1610" s="28">
        <v>44855</v>
      </c>
      <c r="G1610" s="18" t="s">
        <v>119</v>
      </c>
      <c r="H1610" s="18" t="s">
        <v>357</v>
      </c>
      <c r="I1610" s="18" t="s">
        <v>7009</v>
      </c>
      <c r="J1610" s="18" t="s">
        <v>13130</v>
      </c>
      <c r="K1610" s="18" t="s">
        <v>89</v>
      </c>
      <c r="L1610" s="18" t="s">
        <v>533</v>
      </c>
      <c r="M1610" s="18"/>
      <c r="N1610" s="18" t="s">
        <v>40</v>
      </c>
      <c r="O1610" s="18" t="s">
        <v>362</v>
      </c>
      <c r="P1610" s="18" t="s">
        <v>363</v>
      </c>
      <c r="Q1610" s="18" t="s">
        <v>534</v>
      </c>
      <c r="R1610" s="18" t="s">
        <v>55</v>
      </c>
      <c r="S1610" s="18" t="s">
        <v>13127</v>
      </c>
      <c r="T1610" s="18" t="s">
        <v>1844</v>
      </c>
      <c r="U1610" s="18" t="s">
        <v>7010</v>
      </c>
      <c r="V1610" s="18" t="s">
        <v>366</v>
      </c>
      <c r="W1610" s="18" t="s">
        <v>366</v>
      </c>
      <c r="X1610" s="18" t="s">
        <v>41</v>
      </c>
      <c r="Y1610" s="18">
        <v>70715737691</v>
      </c>
      <c r="Z1610" s="18"/>
      <c r="AA1610" s="18" t="s">
        <v>538</v>
      </c>
      <c r="AB1610" s="18" t="s">
        <v>539</v>
      </c>
      <c r="AC1610" s="18" t="s">
        <v>7011</v>
      </c>
      <c r="AD1610" s="18" t="s">
        <v>366</v>
      </c>
      <c r="AE1610" s="18" t="s">
        <v>42</v>
      </c>
      <c r="AF1610" s="18" t="s">
        <v>43</v>
      </c>
      <c r="AG1610" s="18" t="s">
        <v>777</v>
      </c>
      <c r="AH1610" s="18" t="s">
        <v>43</v>
      </c>
      <c r="AI1610" s="20" t="s">
        <v>274</v>
      </c>
      <c r="AJ1610" s="53" t="s">
        <v>10412</v>
      </c>
      <c r="AK1610" s="53" t="s">
        <v>113</v>
      </c>
      <c r="AL1610" s="53" t="str">
        <f>TEXT(Table13[[#This Row],[Start Date]],"DDD")</f>
        <v>Fri</v>
      </c>
      <c r="AM1610" s="12" t="str">
        <f>TEXT(RAW!$C1610,"MMM")</f>
        <v>Oct</v>
      </c>
      <c r="AN1610" s="12" t="str">
        <f>TEXT(RAW!$C1610,"YYYY")</f>
        <v>2022</v>
      </c>
      <c r="AO1610" s="54">
        <f t="shared" si="25"/>
        <v>3.472222222222221E-2</v>
      </c>
      <c r="AR1610" s="55"/>
      <c r="AS1610" s="55"/>
    </row>
    <row r="1611" spans="1:45" ht="12.6" customHeight="1" x14ac:dyDescent="0.2">
      <c r="A1611" s="17" t="s">
        <v>13114</v>
      </c>
      <c r="B1611" s="28">
        <v>44776</v>
      </c>
      <c r="C1611" s="19">
        <v>44776</v>
      </c>
      <c r="D1611" s="19"/>
      <c r="E1611" s="18"/>
      <c r="F1611" s="18"/>
      <c r="G1611" s="18"/>
      <c r="H1611" s="18" t="s">
        <v>357</v>
      </c>
      <c r="I1611" s="18" t="s">
        <v>7012</v>
      </c>
      <c r="J1611" s="18" t="s">
        <v>13130</v>
      </c>
      <c r="K1611" s="18" t="s">
        <v>154</v>
      </c>
      <c r="L1611" s="18" t="s">
        <v>729</v>
      </c>
      <c r="M1611" s="18"/>
      <c r="N1611" s="18" t="s">
        <v>40</v>
      </c>
      <c r="O1611" s="18" t="s">
        <v>362</v>
      </c>
      <c r="P1611" s="18" t="s">
        <v>363</v>
      </c>
      <c r="Q1611" s="18" t="s">
        <v>534</v>
      </c>
      <c r="R1611" s="18" t="s">
        <v>395</v>
      </c>
      <c r="S1611" s="18" t="s">
        <v>13118</v>
      </c>
      <c r="T1611" s="18" t="s">
        <v>6303</v>
      </c>
      <c r="U1611" s="18" t="s">
        <v>7013</v>
      </c>
      <c r="V1611" s="18"/>
      <c r="W1611" s="18"/>
      <c r="X1611" s="18" t="s">
        <v>41</v>
      </c>
      <c r="Y1611" s="18">
        <v>70813418842</v>
      </c>
      <c r="Z1611" s="18"/>
      <c r="AA1611" s="18" t="s">
        <v>538</v>
      </c>
      <c r="AB1611" s="18" t="s">
        <v>734</v>
      </c>
      <c r="AC1611" s="18"/>
      <c r="AD1611" s="18"/>
      <c r="AE1611" s="18"/>
      <c r="AF1611" s="18"/>
      <c r="AG1611" s="18"/>
      <c r="AH1611" s="18" t="s">
        <v>71</v>
      </c>
      <c r="AI1611" s="20" t="s">
        <v>44</v>
      </c>
      <c r="AJ1611" s="53" t="s">
        <v>10412</v>
      </c>
      <c r="AK1611" s="53" t="s">
        <v>10398</v>
      </c>
      <c r="AL1611" s="53" t="str">
        <f>TEXT(Table13[[#This Row],[Start Date]],"DDD")</f>
        <v>Sat</v>
      </c>
      <c r="AM1611" s="12" t="str">
        <f>TEXT(RAW!$C1611,"MMM")</f>
        <v>Aug</v>
      </c>
      <c r="AN1611" s="12" t="str">
        <f>TEXT(RAW!$C1611,"YYYY")</f>
        <v>2022</v>
      </c>
      <c r="AO1611" s="54">
        <f t="shared" si="25"/>
        <v>0</v>
      </c>
      <c r="AR1611" s="55"/>
      <c r="AS1611" s="55"/>
    </row>
    <row r="1612" spans="1:45" ht="12.6" customHeight="1" x14ac:dyDescent="0.2">
      <c r="A1612" s="17" t="s">
        <v>13114</v>
      </c>
      <c r="B1612" s="28">
        <v>44776</v>
      </c>
      <c r="C1612" s="19">
        <v>44776</v>
      </c>
      <c r="D1612" s="19">
        <v>44776</v>
      </c>
      <c r="E1612" s="18" t="s">
        <v>125</v>
      </c>
      <c r="F1612" s="28">
        <v>44776</v>
      </c>
      <c r="G1612" s="18" t="s">
        <v>129</v>
      </c>
      <c r="H1612" s="18" t="s">
        <v>357</v>
      </c>
      <c r="I1612" s="18" t="s">
        <v>7014</v>
      </c>
      <c r="J1612" s="18" t="s">
        <v>2597</v>
      </c>
      <c r="K1612" s="18" t="s">
        <v>574</v>
      </c>
      <c r="L1612" s="18" t="s">
        <v>2598</v>
      </c>
      <c r="M1612" s="18"/>
      <c r="N1612" s="18" t="s">
        <v>40</v>
      </c>
      <c r="O1612" s="18" t="s">
        <v>362</v>
      </c>
      <c r="P1612" s="18" t="s">
        <v>363</v>
      </c>
      <c r="Q1612" s="18" t="s">
        <v>552</v>
      </c>
      <c r="R1612" s="18" t="s">
        <v>395</v>
      </c>
      <c r="S1612" s="18" t="s">
        <v>13128</v>
      </c>
      <c r="T1612" s="18" t="s">
        <v>2599</v>
      </c>
      <c r="U1612" s="18" t="s">
        <v>7015</v>
      </c>
      <c r="V1612" s="18" t="s">
        <v>799</v>
      </c>
      <c r="W1612" s="18" t="s">
        <v>799</v>
      </c>
      <c r="X1612" s="18" t="s">
        <v>2603</v>
      </c>
      <c r="Y1612" s="18" t="s">
        <v>2604</v>
      </c>
      <c r="Z1612" s="18" t="s">
        <v>41</v>
      </c>
      <c r="AA1612" s="18" t="s">
        <v>2605</v>
      </c>
      <c r="AB1612" s="18" t="s">
        <v>727</v>
      </c>
      <c r="AC1612" s="18" t="s">
        <v>7016</v>
      </c>
      <c r="AD1612" s="18" t="s">
        <v>799</v>
      </c>
      <c r="AE1612" s="18" t="s">
        <v>42</v>
      </c>
      <c r="AF1612" s="18" t="s">
        <v>43</v>
      </c>
      <c r="AG1612" s="18" t="s">
        <v>377</v>
      </c>
      <c r="AH1612" s="18" t="s">
        <v>43</v>
      </c>
      <c r="AI1612" s="20" t="s">
        <v>2607</v>
      </c>
      <c r="AJ1612" s="53" t="s">
        <v>10412</v>
      </c>
      <c r="AK1612" s="53" t="s">
        <v>10398</v>
      </c>
      <c r="AL1612" s="53" t="str">
        <f>TEXT(Table13[[#This Row],[Start Date]],"DDD")</f>
        <v>Wed</v>
      </c>
      <c r="AM1612" s="12" t="str">
        <f>TEXT(RAW!$C1612,"MMM")</f>
        <v>Aug</v>
      </c>
      <c r="AN1612" s="12" t="str">
        <f>TEXT(RAW!$C1612,"YYYY")</f>
        <v>2022</v>
      </c>
      <c r="AO1612" s="54">
        <f t="shared" si="25"/>
        <v>8.3333333333333259E-2</v>
      </c>
      <c r="AR1612" s="55"/>
      <c r="AS1612" s="55"/>
    </row>
    <row r="1613" spans="1:45" ht="12.6" customHeight="1" x14ac:dyDescent="0.2">
      <c r="A1613" s="17" t="s">
        <v>13114</v>
      </c>
      <c r="B1613" s="28">
        <v>44795</v>
      </c>
      <c r="C1613" s="19">
        <v>44795</v>
      </c>
      <c r="D1613" s="19">
        <v>44795</v>
      </c>
      <c r="E1613" s="18" t="s">
        <v>104</v>
      </c>
      <c r="F1613" s="28">
        <v>44795</v>
      </c>
      <c r="G1613" s="18" t="s">
        <v>49</v>
      </c>
      <c r="H1613" s="18" t="s">
        <v>357</v>
      </c>
      <c r="I1613" s="18" t="s">
        <v>7017</v>
      </c>
      <c r="J1613" s="18" t="s">
        <v>13132</v>
      </c>
      <c r="K1613" s="18" t="s">
        <v>47</v>
      </c>
      <c r="L1613" s="18" t="s">
        <v>4831</v>
      </c>
      <c r="M1613" s="18"/>
      <c r="N1613" s="18" t="s">
        <v>40</v>
      </c>
      <c r="O1613" s="18" t="s">
        <v>362</v>
      </c>
      <c r="P1613" s="18" t="s">
        <v>363</v>
      </c>
      <c r="Q1613" s="18" t="s">
        <v>429</v>
      </c>
      <c r="R1613" s="18" t="s">
        <v>395</v>
      </c>
      <c r="S1613" s="18" t="s">
        <v>13127</v>
      </c>
      <c r="T1613" s="18" t="s">
        <v>4832</v>
      </c>
      <c r="U1613" s="18" t="s">
        <v>7018</v>
      </c>
      <c r="V1613" s="18" t="s">
        <v>7019</v>
      </c>
      <c r="W1613" s="18" t="s">
        <v>7019</v>
      </c>
      <c r="X1613" s="18" t="s">
        <v>1589</v>
      </c>
      <c r="Y1613" s="18" t="s">
        <v>2468</v>
      </c>
      <c r="Z1613" s="18" t="s">
        <v>41</v>
      </c>
      <c r="AA1613" s="18" t="s">
        <v>1007</v>
      </c>
      <c r="AB1613" s="18" t="s">
        <v>486</v>
      </c>
      <c r="AC1613" s="18" t="s">
        <v>7020</v>
      </c>
      <c r="AD1613" s="18" t="s">
        <v>7019</v>
      </c>
      <c r="AE1613" s="18" t="s">
        <v>42</v>
      </c>
      <c r="AF1613" s="18" t="s">
        <v>43</v>
      </c>
      <c r="AG1613" s="18" t="s">
        <v>677</v>
      </c>
      <c r="AH1613" s="18" t="s">
        <v>43</v>
      </c>
      <c r="AI1613" s="20" t="s">
        <v>2470</v>
      </c>
      <c r="AJ1613" s="53" t="s">
        <v>10412</v>
      </c>
      <c r="AK1613" s="53" t="s">
        <v>10398</v>
      </c>
      <c r="AL1613" s="53" t="str">
        <f>TEXT(Table13[[#This Row],[Start Date]],"DDD")</f>
        <v>Mon</v>
      </c>
      <c r="AM1613" s="12" t="str">
        <f>TEXT(RAW!$C1613,"MMM")</f>
        <v>Aug</v>
      </c>
      <c r="AN1613" s="12" t="str">
        <f>TEXT(RAW!$C1613,"YYYY")</f>
        <v>2022</v>
      </c>
      <c r="AO1613" s="54">
        <f t="shared" si="25"/>
        <v>5.555555555555558E-2</v>
      </c>
      <c r="AR1613" s="55"/>
      <c r="AS1613" s="55"/>
    </row>
    <row r="1614" spans="1:45" ht="12.6" customHeight="1" x14ac:dyDescent="0.2">
      <c r="A1614" s="17" t="s">
        <v>13114</v>
      </c>
      <c r="B1614" s="28">
        <v>44845</v>
      </c>
      <c r="C1614" s="19">
        <v>44851</v>
      </c>
      <c r="D1614" s="19">
        <v>44845</v>
      </c>
      <c r="E1614" s="18" t="s">
        <v>103</v>
      </c>
      <c r="F1614" s="28">
        <v>44845</v>
      </c>
      <c r="G1614" s="18" t="s">
        <v>103</v>
      </c>
      <c r="H1614" s="18" t="s">
        <v>357</v>
      </c>
      <c r="I1614" s="18" t="s">
        <v>7021</v>
      </c>
      <c r="J1614" s="18" t="s">
        <v>13133</v>
      </c>
      <c r="K1614" s="18" t="s">
        <v>58</v>
      </c>
      <c r="L1614" s="18" t="s">
        <v>5021</v>
      </c>
      <c r="M1614" s="18" t="s">
        <v>285</v>
      </c>
      <c r="N1614" s="18" t="s">
        <v>40</v>
      </c>
      <c r="O1614" s="18" t="s">
        <v>362</v>
      </c>
      <c r="P1614" s="18" t="s">
        <v>363</v>
      </c>
      <c r="Q1614" s="18" t="s">
        <v>374</v>
      </c>
      <c r="R1614" s="18" t="s">
        <v>1101</v>
      </c>
      <c r="S1614" s="18" t="s">
        <v>13125</v>
      </c>
      <c r="T1614" s="18"/>
      <c r="U1614" s="18" t="s">
        <v>7022</v>
      </c>
      <c r="V1614" s="18" t="s">
        <v>7023</v>
      </c>
      <c r="W1614" s="18" t="s">
        <v>7023</v>
      </c>
      <c r="X1614" s="18"/>
      <c r="Y1614" s="18"/>
      <c r="Z1614" s="18"/>
      <c r="AA1614" s="18"/>
      <c r="AB1614" s="18" t="s">
        <v>486</v>
      </c>
      <c r="AC1614" s="18" t="s">
        <v>7024</v>
      </c>
      <c r="AD1614" s="18" t="s">
        <v>7023</v>
      </c>
      <c r="AE1614" s="18" t="s">
        <v>42</v>
      </c>
      <c r="AF1614" s="18" t="s">
        <v>43</v>
      </c>
      <c r="AG1614" s="18" t="s">
        <v>1433</v>
      </c>
      <c r="AH1614" s="18" t="s">
        <v>171</v>
      </c>
      <c r="AI1614" s="20" t="s">
        <v>409</v>
      </c>
      <c r="AJ1614" s="53" t="s">
        <v>58</v>
      </c>
      <c r="AK1614" s="53" t="s">
        <v>10398</v>
      </c>
      <c r="AL1614" s="53" t="str">
        <f>TEXT(Table13[[#This Row],[Start Date]],"DDD")</f>
        <v>Tue</v>
      </c>
      <c r="AM1614" s="12" t="str">
        <f>TEXT(RAW!$C1614,"MMM")</f>
        <v>Oct</v>
      </c>
      <c r="AN1614" s="12" t="str">
        <f>TEXT(RAW!$C1614,"YYYY")</f>
        <v>2022</v>
      </c>
      <c r="AO1614" s="54">
        <f t="shared" si="25"/>
        <v>0</v>
      </c>
      <c r="AR1614" s="55"/>
      <c r="AS1614" s="55"/>
    </row>
    <row r="1615" spans="1:45" ht="12.6" customHeight="1" x14ac:dyDescent="0.2">
      <c r="A1615" s="17" t="s">
        <v>13114</v>
      </c>
      <c r="B1615" s="28">
        <v>44806</v>
      </c>
      <c r="C1615" s="19">
        <v>44806</v>
      </c>
      <c r="D1615" s="19">
        <v>44813</v>
      </c>
      <c r="E1615" s="18" t="s">
        <v>75</v>
      </c>
      <c r="F1615" s="28">
        <v>44813</v>
      </c>
      <c r="G1615" s="18" t="s">
        <v>166</v>
      </c>
      <c r="H1615" s="18" t="s">
        <v>357</v>
      </c>
      <c r="I1615" s="18" t="s">
        <v>7025</v>
      </c>
      <c r="J1615" s="18" t="s">
        <v>13132</v>
      </c>
      <c r="K1615" s="18" t="s">
        <v>47</v>
      </c>
      <c r="L1615" s="18" t="s">
        <v>4831</v>
      </c>
      <c r="M1615" s="18"/>
      <c r="N1615" s="18" t="s">
        <v>40</v>
      </c>
      <c r="O1615" s="18" t="s">
        <v>362</v>
      </c>
      <c r="P1615" s="18" t="s">
        <v>363</v>
      </c>
      <c r="Q1615" s="18" t="s">
        <v>364</v>
      </c>
      <c r="R1615" s="18" t="s">
        <v>663</v>
      </c>
      <c r="S1615" s="18" t="s">
        <v>13127</v>
      </c>
      <c r="T1615" s="18" t="s">
        <v>5877</v>
      </c>
      <c r="U1615" s="18" t="s">
        <v>3109</v>
      </c>
      <c r="V1615" s="18" t="s">
        <v>7026</v>
      </c>
      <c r="W1615" s="18" t="s">
        <v>7027</v>
      </c>
      <c r="X1615" s="18" t="s">
        <v>702</v>
      </c>
      <c r="Y1615" s="18" t="s">
        <v>5879</v>
      </c>
      <c r="Z1615" s="18" t="s">
        <v>41</v>
      </c>
      <c r="AA1615" s="18" t="s">
        <v>2940</v>
      </c>
      <c r="AB1615" s="18" t="s">
        <v>486</v>
      </c>
      <c r="AC1615" s="18" t="s">
        <v>7028</v>
      </c>
      <c r="AD1615" s="18" t="s">
        <v>7027</v>
      </c>
      <c r="AE1615" s="18" t="s">
        <v>42</v>
      </c>
      <c r="AF1615" s="18" t="s">
        <v>43</v>
      </c>
      <c r="AG1615" s="18" t="s">
        <v>1132</v>
      </c>
      <c r="AH1615" s="18" t="s">
        <v>43</v>
      </c>
      <c r="AI1615" s="20" t="s">
        <v>2040</v>
      </c>
      <c r="AJ1615" s="53" t="s">
        <v>10412</v>
      </c>
      <c r="AK1615" s="53" t="s">
        <v>10398</v>
      </c>
      <c r="AL1615" s="53" t="str">
        <f>TEXT(Table13[[#This Row],[Start Date]],"DDD")</f>
        <v>Fri</v>
      </c>
      <c r="AM1615" s="12" t="str">
        <f>TEXT(RAW!$C1615,"MMM")</f>
        <v>Sep</v>
      </c>
      <c r="AN1615" s="12" t="str">
        <f>TEXT(RAW!$C1615,"YYYY")</f>
        <v>2022</v>
      </c>
      <c r="AO1615" s="54">
        <f t="shared" si="25"/>
        <v>5.2083333333333315E-2</v>
      </c>
      <c r="AR1615" s="55"/>
      <c r="AS1615" s="55"/>
    </row>
    <row r="1616" spans="1:45" ht="12.6" customHeight="1" x14ac:dyDescent="0.2">
      <c r="A1616" s="17" t="s">
        <v>13114</v>
      </c>
      <c r="B1616" s="28">
        <v>44851</v>
      </c>
      <c r="C1616" s="19">
        <v>44851</v>
      </c>
      <c r="D1616" s="19">
        <v>44851</v>
      </c>
      <c r="E1616" s="18" t="s">
        <v>36</v>
      </c>
      <c r="F1616" s="28">
        <v>44851</v>
      </c>
      <c r="G1616" s="18" t="s">
        <v>84</v>
      </c>
      <c r="H1616" s="18" t="s">
        <v>357</v>
      </c>
      <c r="I1616" s="18" t="s">
        <v>7029</v>
      </c>
      <c r="J1616" s="18" t="s">
        <v>13130</v>
      </c>
      <c r="K1616" s="18" t="s">
        <v>58</v>
      </c>
      <c r="L1616" s="18" t="s">
        <v>533</v>
      </c>
      <c r="M1616" s="18"/>
      <c r="N1616" s="18" t="s">
        <v>40</v>
      </c>
      <c r="O1616" s="18" t="s">
        <v>362</v>
      </c>
      <c r="P1616" s="18" t="s">
        <v>363</v>
      </c>
      <c r="Q1616" s="18" t="s">
        <v>534</v>
      </c>
      <c r="R1616" s="18" t="s">
        <v>55</v>
      </c>
      <c r="S1616" s="18" t="s">
        <v>13120</v>
      </c>
      <c r="T1616" s="18"/>
      <c r="U1616" s="18" t="s">
        <v>55</v>
      </c>
      <c r="V1616" s="18" t="s">
        <v>60</v>
      </c>
      <c r="W1616" s="18" t="s">
        <v>7030</v>
      </c>
      <c r="X1616" s="18"/>
      <c r="Y1616" s="18"/>
      <c r="Z1616" s="18"/>
      <c r="AA1616" s="18"/>
      <c r="AB1616" s="18" t="s">
        <v>539</v>
      </c>
      <c r="AC1616" s="18" t="s">
        <v>7031</v>
      </c>
      <c r="AD1616" s="18" t="s">
        <v>7030</v>
      </c>
      <c r="AE1616" s="18" t="s">
        <v>42</v>
      </c>
      <c r="AF1616" s="18" t="s">
        <v>43</v>
      </c>
      <c r="AG1616" s="18" t="s">
        <v>736</v>
      </c>
      <c r="AH1616" s="18" t="s">
        <v>43</v>
      </c>
      <c r="AI1616" s="20" t="s">
        <v>52</v>
      </c>
      <c r="AJ1616" s="53" t="s">
        <v>58</v>
      </c>
      <c r="AK1616" s="53" t="s">
        <v>113</v>
      </c>
      <c r="AL1616" s="53" t="str">
        <f>TEXT(Table13[[#This Row],[Start Date]],"DDD")</f>
        <v>Mon</v>
      </c>
      <c r="AM1616" s="12" t="str">
        <f>TEXT(RAW!$C1616,"MMM")</f>
        <v>Oct</v>
      </c>
      <c r="AN1616" s="12" t="str">
        <f>TEXT(RAW!$C1616,"YYYY")</f>
        <v>2022</v>
      </c>
      <c r="AO1616" s="54">
        <f t="shared" si="25"/>
        <v>4.166666666666663E-2</v>
      </c>
      <c r="AR1616" s="55"/>
      <c r="AS1616" s="55"/>
    </row>
    <row r="1617" spans="1:45" ht="12.6" customHeight="1" x14ac:dyDescent="0.2">
      <c r="A1617" s="17" t="s">
        <v>13114</v>
      </c>
      <c r="B1617" s="28">
        <v>44852</v>
      </c>
      <c r="C1617" s="19">
        <v>44852</v>
      </c>
      <c r="D1617" s="19">
        <v>44852</v>
      </c>
      <c r="E1617" s="18" t="s">
        <v>115</v>
      </c>
      <c r="F1617" s="28">
        <v>44852</v>
      </c>
      <c r="G1617" s="18" t="s">
        <v>157</v>
      </c>
      <c r="H1617" s="18" t="s">
        <v>357</v>
      </c>
      <c r="I1617" s="18" t="s">
        <v>7032</v>
      </c>
      <c r="J1617" s="18" t="s">
        <v>13130</v>
      </c>
      <c r="K1617" s="18" t="s">
        <v>857</v>
      </c>
      <c r="L1617" s="18" t="s">
        <v>7033</v>
      </c>
      <c r="M1617" s="18"/>
      <c r="N1617" s="18" t="s">
        <v>40</v>
      </c>
      <c r="O1617" s="18" t="s">
        <v>362</v>
      </c>
      <c r="P1617" s="18" t="s">
        <v>363</v>
      </c>
      <c r="Q1617" s="18" t="s">
        <v>477</v>
      </c>
      <c r="R1617" s="18" t="s">
        <v>395</v>
      </c>
      <c r="S1617" s="18" t="s">
        <v>13123</v>
      </c>
      <c r="T1617" s="18" t="s">
        <v>7034</v>
      </c>
      <c r="U1617" s="18" t="s">
        <v>7035</v>
      </c>
      <c r="V1617" s="18" t="s">
        <v>7036</v>
      </c>
      <c r="W1617" s="18" t="s">
        <v>5372</v>
      </c>
      <c r="X1617" s="18" t="s">
        <v>495</v>
      </c>
      <c r="Y1617" s="18" t="s">
        <v>7037</v>
      </c>
      <c r="Z1617" s="18" t="s">
        <v>41</v>
      </c>
      <c r="AA1617" s="18" t="s">
        <v>7038</v>
      </c>
      <c r="AB1617" s="18" t="s">
        <v>6367</v>
      </c>
      <c r="AC1617" s="18" t="s">
        <v>7039</v>
      </c>
      <c r="AD1617" s="18" t="s">
        <v>5372</v>
      </c>
      <c r="AE1617" s="18" t="s">
        <v>42</v>
      </c>
      <c r="AF1617" s="18" t="s">
        <v>43</v>
      </c>
      <c r="AG1617" s="18" t="s">
        <v>706</v>
      </c>
      <c r="AH1617" s="18" t="s">
        <v>43</v>
      </c>
      <c r="AI1617" s="20" t="s">
        <v>279</v>
      </c>
      <c r="AJ1617" s="53" t="s">
        <v>10412</v>
      </c>
      <c r="AK1617" s="53" t="s">
        <v>10398</v>
      </c>
      <c r="AL1617" s="53" t="str">
        <f>TEXT(Table13[[#This Row],[Start Date]],"DDD")</f>
        <v>Tue</v>
      </c>
      <c r="AM1617" s="12" t="str">
        <f>TEXT(RAW!$C1617,"MMM")</f>
        <v>Oct</v>
      </c>
      <c r="AN1617" s="12" t="str">
        <f>TEXT(RAW!$C1617,"YYYY")</f>
        <v>2022</v>
      </c>
      <c r="AO1617" s="54">
        <f t="shared" si="25"/>
        <v>6.9444444444444198E-3</v>
      </c>
      <c r="AR1617" s="55"/>
      <c r="AS1617" s="55"/>
    </row>
    <row r="1618" spans="1:45" ht="12.6" customHeight="1" x14ac:dyDescent="0.2">
      <c r="A1618" s="17" t="s">
        <v>13114</v>
      </c>
      <c r="B1618" s="28">
        <v>44852</v>
      </c>
      <c r="C1618" s="19">
        <v>44852</v>
      </c>
      <c r="D1618" s="19">
        <v>44853</v>
      </c>
      <c r="E1618" s="18" t="s">
        <v>63</v>
      </c>
      <c r="F1618" s="28">
        <v>44853</v>
      </c>
      <c r="G1618" s="18" t="s">
        <v>84</v>
      </c>
      <c r="H1618" s="18" t="s">
        <v>357</v>
      </c>
      <c r="I1618" s="18" t="s">
        <v>7040</v>
      </c>
      <c r="J1618" s="18" t="s">
        <v>13131</v>
      </c>
      <c r="K1618" s="18" t="s">
        <v>107</v>
      </c>
      <c r="L1618" s="18"/>
      <c r="M1618" s="18"/>
      <c r="N1618" s="18" t="s">
        <v>251</v>
      </c>
      <c r="O1618" s="18" t="s">
        <v>362</v>
      </c>
      <c r="P1618" s="18" t="s">
        <v>363</v>
      </c>
      <c r="Q1618" s="18" t="s">
        <v>552</v>
      </c>
      <c r="R1618" s="18" t="s">
        <v>875</v>
      </c>
      <c r="S1618" s="18" t="s">
        <v>13128</v>
      </c>
      <c r="T1618" s="18"/>
      <c r="U1618" s="18" t="s">
        <v>7041</v>
      </c>
      <c r="V1618" s="18" t="s">
        <v>7042</v>
      </c>
      <c r="W1618" s="18" t="s">
        <v>7042</v>
      </c>
      <c r="X1618" s="18"/>
      <c r="Y1618" s="18"/>
      <c r="Z1618" s="18"/>
      <c r="AA1618" s="18"/>
      <c r="AB1618" s="18"/>
      <c r="AC1618" s="18" t="s">
        <v>7043</v>
      </c>
      <c r="AD1618" s="18" t="s">
        <v>7042</v>
      </c>
      <c r="AE1618" s="18" t="s">
        <v>42</v>
      </c>
      <c r="AF1618" s="18" t="s">
        <v>43</v>
      </c>
      <c r="AG1618" s="18" t="s">
        <v>377</v>
      </c>
      <c r="AH1618" s="18" t="s">
        <v>43</v>
      </c>
      <c r="AI1618" s="20" t="s">
        <v>473</v>
      </c>
      <c r="AJ1618" s="53" t="s">
        <v>10412</v>
      </c>
      <c r="AK1618" s="53" t="s">
        <v>10398</v>
      </c>
      <c r="AL1618" s="53" t="str">
        <f>TEXT(Table13[[#This Row],[Start Date]],"DDD")</f>
        <v>Wed</v>
      </c>
      <c r="AM1618" s="12" t="str">
        <f>TEXT(RAW!$C1618,"MMM")</f>
        <v>Oct</v>
      </c>
      <c r="AN1618" s="12" t="str">
        <f>TEXT(RAW!$C1618,"YYYY")</f>
        <v>2022</v>
      </c>
      <c r="AO1618" s="54">
        <f t="shared" si="25"/>
        <v>8.3333333333333315E-2</v>
      </c>
      <c r="AR1618" s="55"/>
      <c r="AS1618" s="55"/>
    </row>
    <row r="1619" spans="1:45" ht="12.6" customHeight="1" x14ac:dyDescent="0.2">
      <c r="A1619" s="17" t="s">
        <v>13114</v>
      </c>
      <c r="B1619" s="28">
        <v>44852</v>
      </c>
      <c r="C1619" s="19">
        <v>44852</v>
      </c>
      <c r="D1619" s="19">
        <v>44853</v>
      </c>
      <c r="E1619" s="18" t="s">
        <v>61</v>
      </c>
      <c r="F1619" s="28">
        <v>44853</v>
      </c>
      <c r="G1619" s="18" t="s">
        <v>147</v>
      </c>
      <c r="H1619" s="18" t="s">
        <v>357</v>
      </c>
      <c r="I1619" s="18" t="s">
        <v>7044</v>
      </c>
      <c r="J1619" s="18" t="s">
        <v>13130</v>
      </c>
      <c r="K1619" s="18" t="s">
        <v>107</v>
      </c>
      <c r="L1619" s="18" t="s">
        <v>803</v>
      </c>
      <c r="M1619" s="18" t="s">
        <v>285</v>
      </c>
      <c r="N1619" s="18" t="s">
        <v>40</v>
      </c>
      <c r="O1619" s="18" t="s">
        <v>362</v>
      </c>
      <c r="P1619" s="18" t="s">
        <v>363</v>
      </c>
      <c r="Q1619" s="18" t="s">
        <v>552</v>
      </c>
      <c r="R1619" s="18" t="s">
        <v>395</v>
      </c>
      <c r="S1619" s="18" t="s">
        <v>13128</v>
      </c>
      <c r="T1619" s="18" t="s">
        <v>804</v>
      </c>
      <c r="U1619" s="18" t="s">
        <v>7045</v>
      </c>
      <c r="V1619" s="18" t="s">
        <v>799</v>
      </c>
      <c r="W1619" s="18" t="s">
        <v>799</v>
      </c>
      <c r="X1619" s="18" t="s">
        <v>41</v>
      </c>
      <c r="Y1619" s="18" t="s">
        <v>806</v>
      </c>
      <c r="Z1619" s="18"/>
      <c r="AA1619" s="18" t="s">
        <v>807</v>
      </c>
      <c r="AB1619" s="18" t="s">
        <v>808</v>
      </c>
      <c r="AC1619" s="18" t="s">
        <v>7046</v>
      </c>
      <c r="AD1619" s="18" t="s">
        <v>799</v>
      </c>
      <c r="AE1619" s="18" t="s">
        <v>42</v>
      </c>
      <c r="AF1619" s="18" t="s">
        <v>43</v>
      </c>
      <c r="AG1619" s="18" t="s">
        <v>2307</v>
      </c>
      <c r="AH1619" s="18" t="s">
        <v>43</v>
      </c>
      <c r="AI1619" s="20" t="s">
        <v>65</v>
      </c>
      <c r="AJ1619" s="53" t="s">
        <v>10412</v>
      </c>
      <c r="AK1619" s="53" t="s">
        <v>10398</v>
      </c>
      <c r="AL1619" s="53" t="str">
        <f>TEXT(Table13[[#This Row],[Start Date]],"DDD")</f>
        <v>Wed</v>
      </c>
      <c r="AM1619" s="12" t="str">
        <f>TEXT(RAW!$C1619,"MMM")</f>
        <v>Oct</v>
      </c>
      <c r="AN1619" s="12" t="str">
        <f>TEXT(RAW!$C1619,"YYYY")</f>
        <v>2022</v>
      </c>
      <c r="AO1619" s="54">
        <f t="shared" si="25"/>
        <v>0.13541666666666674</v>
      </c>
      <c r="AR1619" s="55"/>
      <c r="AS1619" s="55"/>
    </row>
    <row r="1620" spans="1:45" ht="12.6" customHeight="1" x14ac:dyDescent="0.2">
      <c r="A1620" s="17" t="s">
        <v>13114</v>
      </c>
      <c r="B1620" s="28">
        <v>44853</v>
      </c>
      <c r="C1620" s="19">
        <v>44853</v>
      </c>
      <c r="D1620" s="19">
        <v>44853</v>
      </c>
      <c r="E1620" s="18" t="s">
        <v>82</v>
      </c>
      <c r="F1620" s="28">
        <v>44853</v>
      </c>
      <c r="G1620" s="18" t="s">
        <v>125</v>
      </c>
      <c r="H1620" s="18" t="s">
        <v>357</v>
      </c>
      <c r="I1620" s="18" t="s">
        <v>7047</v>
      </c>
      <c r="J1620" s="18" t="s">
        <v>13130</v>
      </c>
      <c r="K1620" s="18" t="s">
        <v>107</v>
      </c>
      <c r="L1620" s="18" t="s">
        <v>729</v>
      </c>
      <c r="M1620" s="18" t="s">
        <v>285</v>
      </c>
      <c r="N1620" s="18" t="s">
        <v>40</v>
      </c>
      <c r="O1620" s="18" t="s">
        <v>362</v>
      </c>
      <c r="P1620" s="18" t="s">
        <v>363</v>
      </c>
      <c r="Q1620" s="18" t="s">
        <v>534</v>
      </c>
      <c r="R1620" s="18" t="s">
        <v>395</v>
      </c>
      <c r="S1620" s="18" t="s">
        <v>13123</v>
      </c>
      <c r="T1620" s="18" t="s">
        <v>730</v>
      </c>
      <c r="U1620" s="18" t="s">
        <v>7048</v>
      </c>
      <c r="V1620" s="18" t="s">
        <v>7049</v>
      </c>
      <c r="W1620" s="18" t="s">
        <v>1273</v>
      </c>
      <c r="X1620" s="18" t="s">
        <v>41</v>
      </c>
      <c r="Y1620" s="18">
        <v>70813418832</v>
      </c>
      <c r="Z1620" s="18"/>
      <c r="AA1620" s="18" t="s">
        <v>538</v>
      </c>
      <c r="AB1620" s="18" t="s">
        <v>734</v>
      </c>
      <c r="AC1620" s="18" t="s">
        <v>7050</v>
      </c>
      <c r="AD1620" s="18" t="s">
        <v>1273</v>
      </c>
      <c r="AE1620" s="18" t="s">
        <v>42</v>
      </c>
      <c r="AF1620" s="18" t="s">
        <v>43</v>
      </c>
      <c r="AG1620" s="18" t="s">
        <v>2211</v>
      </c>
      <c r="AH1620" s="18" t="s">
        <v>43</v>
      </c>
      <c r="AI1620" s="20" t="s">
        <v>44</v>
      </c>
      <c r="AJ1620" s="53" t="s">
        <v>10412</v>
      </c>
      <c r="AK1620" s="53" t="s">
        <v>10398</v>
      </c>
      <c r="AL1620" s="53" t="str">
        <f>TEXT(Table13[[#This Row],[Start Date]],"DDD")</f>
        <v>Wed</v>
      </c>
      <c r="AM1620" s="12" t="str">
        <f>TEXT(RAW!$C1620,"MMM")</f>
        <v>Oct</v>
      </c>
      <c r="AN1620" s="12" t="str">
        <f>TEXT(RAW!$C1620,"YYYY")</f>
        <v>2022</v>
      </c>
      <c r="AO1620" s="54">
        <f t="shared" si="25"/>
        <v>1.0416666666666741E-2</v>
      </c>
      <c r="AR1620" s="55"/>
      <c r="AS1620" s="55"/>
    </row>
    <row r="1621" spans="1:45" ht="12.6" customHeight="1" x14ac:dyDescent="0.2">
      <c r="A1621" s="17" t="s">
        <v>13114</v>
      </c>
      <c r="B1621" s="19"/>
      <c r="C1621" s="19">
        <v>44776</v>
      </c>
      <c r="D1621" s="19">
        <v>44768</v>
      </c>
      <c r="E1621" s="18" t="s">
        <v>63</v>
      </c>
      <c r="F1621" s="28">
        <v>44768</v>
      </c>
      <c r="G1621" s="18" t="s">
        <v>36</v>
      </c>
      <c r="H1621" s="18" t="s">
        <v>357</v>
      </c>
      <c r="I1621" s="18" t="s">
        <v>7051</v>
      </c>
      <c r="J1621" s="18" t="s">
        <v>13133</v>
      </c>
      <c r="K1621" s="18" t="s">
        <v>58</v>
      </c>
      <c r="L1621" s="18" t="s">
        <v>1011</v>
      </c>
      <c r="M1621" s="18"/>
      <c r="N1621" s="18"/>
      <c r="O1621" s="18" t="s">
        <v>362</v>
      </c>
      <c r="P1621" s="18" t="s">
        <v>363</v>
      </c>
      <c r="Q1621" s="18" t="s">
        <v>394</v>
      </c>
      <c r="R1621" s="18" t="s">
        <v>55</v>
      </c>
      <c r="S1621" s="18" t="s">
        <v>13120</v>
      </c>
      <c r="T1621" s="18"/>
      <c r="U1621" s="18" t="s">
        <v>222</v>
      </c>
      <c r="V1621" s="18" t="s">
        <v>113</v>
      </c>
      <c r="W1621" s="18" t="s">
        <v>7052</v>
      </c>
      <c r="X1621" s="18"/>
      <c r="Y1621" s="18"/>
      <c r="Z1621" s="18"/>
      <c r="AA1621" s="18"/>
      <c r="AB1621" s="18" t="s">
        <v>486</v>
      </c>
      <c r="AC1621" s="18" t="s">
        <v>7053</v>
      </c>
      <c r="AD1621" s="18" t="s">
        <v>7052</v>
      </c>
      <c r="AE1621" s="18" t="s">
        <v>42</v>
      </c>
      <c r="AF1621" s="18" t="s">
        <v>43</v>
      </c>
      <c r="AG1621" s="18" t="s">
        <v>736</v>
      </c>
      <c r="AH1621" s="18" t="s">
        <v>43</v>
      </c>
      <c r="AI1621" s="20" t="s">
        <v>571</v>
      </c>
      <c r="AJ1621" s="53" t="s">
        <v>58</v>
      </c>
      <c r="AK1621" s="53" t="s">
        <v>113</v>
      </c>
      <c r="AL1621" s="53" t="str">
        <f>TEXT(Table13[[#This Row],[Start Date]],"DDD")</f>
        <v>Tue</v>
      </c>
      <c r="AM1621" s="12" t="str">
        <f>TEXT(RAW!$C1621,"MMM")</f>
        <v>Aug</v>
      </c>
      <c r="AN1621" s="12" t="str">
        <f>TEXT(RAW!$C1621,"YYYY")</f>
        <v>2022</v>
      </c>
      <c r="AO1621" s="54">
        <f t="shared" si="25"/>
        <v>4.1666666666666685E-2</v>
      </c>
      <c r="AR1621" s="55"/>
      <c r="AS1621" s="55"/>
    </row>
    <row r="1622" spans="1:45" ht="12.6" customHeight="1" x14ac:dyDescent="0.2">
      <c r="A1622" s="17" t="s">
        <v>13114</v>
      </c>
      <c r="B1622" s="19"/>
      <c r="C1622" s="19">
        <v>44776</v>
      </c>
      <c r="D1622" s="19">
        <v>44777</v>
      </c>
      <c r="E1622" s="18" t="s">
        <v>195</v>
      </c>
      <c r="F1622" s="28">
        <v>44777</v>
      </c>
      <c r="G1622" s="18" t="s">
        <v>48</v>
      </c>
      <c r="H1622" s="18" t="s">
        <v>357</v>
      </c>
      <c r="I1622" s="18" t="s">
        <v>7054</v>
      </c>
      <c r="J1622" s="18" t="s">
        <v>13132</v>
      </c>
      <c r="K1622" s="18" t="s">
        <v>1154</v>
      </c>
      <c r="L1622" s="18"/>
      <c r="M1622" s="18"/>
      <c r="N1622" s="18"/>
      <c r="O1622" s="18" t="s">
        <v>362</v>
      </c>
      <c r="P1622" s="18" t="s">
        <v>363</v>
      </c>
      <c r="Q1622" s="18" t="s">
        <v>429</v>
      </c>
      <c r="R1622" s="18" t="s">
        <v>404</v>
      </c>
      <c r="S1622" s="18" t="s">
        <v>13127</v>
      </c>
      <c r="T1622" s="18"/>
      <c r="U1622" s="18" t="s">
        <v>7055</v>
      </c>
      <c r="V1622" s="18" t="s">
        <v>7056</v>
      </c>
      <c r="W1622" s="18" t="s">
        <v>7056</v>
      </c>
      <c r="X1622" s="18"/>
      <c r="Y1622" s="18"/>
      <c r="Z1622" s="18"/>
      <c r="AA1622" s="18"/>
      <c r="AB1622" s="18"/>
      <c r="AC1622" s="18" t="s">
        <v>7057</v>
      </c>
      <c r="AD1622" s="18" t="s">
        <v>7056</v>
      </c>
      <c r="AE1622" s="18" t="s">
        <v>42</v>
      </c>
      <c r="AF1622" s="18" t="s">
        <v>43</v>
      </c>
      <c r="AG1622" s="18" t="s">
        <v>659</v>
      </c>
      <c r="AH1622" s="18" t="s">
        <v>43</v>
      </c>
      <c r="AI1622" s="20" t="s">
        <v>4864</v>
      </c>
      <c r="AJ1622" s="53" t="s">
        <v>10412</v>
      </c>
      <c r="AK1622" s="53" t="s">
        <v>10413</v>
      </c>
      <c r="AL1622" s="53" t="str">
        <f>TEXT(Table13[[#This Row],[Start Date]],"DDD")</f>
        <v>Thu</v>
      </c>
      <c r="AM1622" s="12" t="str">
        <f>TEXT(RAW!$C1622,"MMM")</f>
        <v>Aug</v>
      </c>
      <c r="AN1622" s="12" t="str">
        <f>TEXT(RAW!$C1622,"YYYY")</f>
        <v>2022</v>
      </c>
      <c r="AO1622" s="54">
        <f t="shared" si="25"/>
        <v>4.861111111111116E-2</v>
      </c>
      <c r="AR1622" s="55"/>
      <c r="AS1622" s="55"/>
    </row>
    <row r="1623" spans="1:45" ht="12.6" customHeight="1" x14ac:dyDescent="0.2">
      <c r="A1623" s="17" t="s">
        <v>13114</v>
      </c>
      <c r="B1623" s="19"/>
      <c r="C1623" s="19">
        <v>44778</v>
      </c>
      <c r="D1623" s="19">
        <v>44777</v>
      </c>
      <c r="E1623" s="18" t="s">
        <v>61</v>
      </c>
      <c r="F1623" s="28">
        <v>44777</v>
      </c>
      <c r="G1623" s="18" t="s">
        <v>125</v>
      </c>
      <c r="H1623" s="18" t="s">
        <v>357</v>
      </c>
      <c r="I1623" s="18" t="s">
        <v>7058</v>
      </c>
      <c r="J1623" s="18" t="s">
        <v>13133</v>
      </c>
      <c r="K1623" s="18" t="s">
        <v>58</v>
      </c>
      <c r="L1623" s="18" t="s">
        <v>567</v>
      </c>
      <c r="M1623" s="18"/>
      <c r="N1623" s="18"/>
      <c r="O1623" s="18" t="s">
        <v>362</v>
      </c>
      <c r="P1623" s="18" t="s">
        <v>363</v>
      </c>
      <c r="Q1623" s="18" t="s">
        <v>374</v>
      </c>
      <c r="R1623" s="18" t="s">
        <v>55</v>
      </c>
      <c r="S1623" s="18" t="s">
        <v>13125</v>
      </c>
      <c r="T1623" s="18"/>
      <c r="U1623" s="18" t="s">
        <v>669</v>
      </c>
      <c r="V1623" s="18" t="s">
        <v>60</v>
      </c>
      <c r="W1623" s="18" t="s">
        <v>60</v>
      </c>
      <c r="X1623" s="18"/>
      <c r="Y1623" s="18"/>
      <c r="Z1623" s="18"/>
      <c r="AA1623" s="18"/>
      <c r="AB1623" s="18" t="s">
        <v>367</v>
      </c>
      <c r="AC1623" s="18" t="s">
        <v>7059</v>
      </c>
      <c r="AD1623" s="18" t="s">
        <v>60</v>
      </c>
      <c r="AE1623" s="18" t="s">
        <v>42</v>
      </c>
      <c r="AF1623" s="18" t="s">
        <v>43</v>
      </c>
      <c r="AG1623" s="18" t="s">
        <v>736</v>
      </c>
      <c r="AH1623" s="18" t="s">
        <v>43</v>
      </c>
      <c r="AI1623" s="20" t="s">
        <v>571</v>
      </c>
      <c r="AJ1623" s="53" t="s">
        <v>58</v>
      </c>
      <c r="AK1623" s="53" t="s">
        <v>113</v>
      </c>
      <c r="AL1623" s="53" t="str">
        <f>TEXT(Table13[[#This Row],[Start Date]],"DDD")</f>
        <v>Thu</v>
      </c>
      <c r="AM1623" s="12" t="str">
        <f>TEXT(RAW!$C1623,"MMM")</f>
        <v>Aug</v>
      </c>
      <c r="AN1623" s="12" t="str">
        <f>TEXT(RAW!$C1623,"YYYY")</f>
        <v>2022</v>
      </c>
      <c r="AO1623" s="54">
        <f t="shared" si="25"/>
        <v>4.1666666666666741E-2</v>
      </c>
      <c r="AR1623" s="55"/>
      <c r="AS1623" s="55"/>
    </row>
    <row r="1624" spans="1:45" ht="12.6" customHeight="1" x14ac:dyDescent="0.2">
      <c r="A1624" s="17" t="s">
        <v>13114</v>
      </c>
      <c r="B1624" s="28">
        <v>44791</v>
      </c>
      <c r="C1624" s="19">
        <v>44791</v>
      </c>
      <c r="D1624" s="19">
        <v>44792</v>
      </c>
      <c r="E1624" s="18" t="s">
        <v>188</v>
      </c>
      <c r="F1624" s="28">
        <v>44792</v>
      </c>
      <c r="G1624" s="18" t="s">
        <v>96</v>
      </c>
      <c r="H1624" s="18" t="s">
        <v>357</v>
      </c>
      <c r="I1624" s="18" t="s">
        <v>7060</v>
      </c>
      <c r="J1624" s="18" t="s">
        <v>13130</v>
      </c>
      <c r="K1624" s="18" t="s">
        <v>197</v>
      </c>
      <c r="L1624" s="18" t="s">
        <v>729</v>
      </c>
      <c r="M1624" s="18" t="s">
        <v>285</v>
      </c>
      <c r="N1624" s="18" t="s">
        <v>40</v>
      </c>
      <c r="O1624" s="18" t="s">
        <v>362</v>
      </c>
      <c r="P1624" s="18" t="s">
        <v>363</v>
      </c>
      <c r="Q1624" s="18" t="s">
        <v>534</v>
      </c>
      <c r="R1624" s="18" t="s">
        <v>395</v>
      </c>
      <c r="S1624" s="18" t="s">
        <v>13127</v>
      </c>
      <c r="T1624" s="18" t="s">
        <v>2486</v>
      </c>
      <c r="U1624" s="18" t="s">
        <v>7061</v>
      </c>
      <c r="V1624" s="18" t="s">
        <v>7062</v>
      </c>
      <c r="W1624" s="18" t="s">
        <v>7062</v>
      </c>
      <c r="X1624" s="18" t="s">
        <v>41</v>
      </c>
      <c r="Y1624" s="18">
        <v>70813418773</v>
      </c>
      <c r="Z1624" s="18"/>
      <c r="AA1624" s="18" t="s">
        <v>538</v>
      </c>
      <c r="AB1624" s="18" t="s">
        <v>734</v>
      </c>
      <c r="AC1624" s="18" t="s">
        <v>7063</v>
      </c>
      <c r="AD1624" s="18" t="s">
        <v>7062</v>
      </c>
      <c r="AE1624" s="18" t="s">
        <v>42</v>
      </c>
      <c r="AF1624" s="18" t="s">
        <v>43</v>
      </c>
      <c r="AG1624" s="18" t="s">
        <v>1132</v>
      </c>
      <c r="AH1624" s="18" t="s">
        <v>43</v>
      </c>
      <c r="AI1624" s="20" t="s">
        <v>279</v>
      </c>
      <c r="AJ1624" s="53" t="s">
        <v>10412</v>
      </c>
      <c r="AK1624" s="53" t="s">
        <v>10398</v>
      </c>
      <c r="AL1624" s="53" t="str">
        <f>TEXT(Table13[[#This Row],[Start Date]],"DDD")</f>
        <v>Fri</v>
      </c>
      <c r="AM1624" s="12" t="str">
        <f>TEXT(RAW!$C1624,"MMM")</f>
        <v>Aug</v>
      </c>
      <c r="AN1624" s="12" t="str">
        <f>TEXT(RAW!$C1624,"YYYY")</f>
        <v>2022</v>
      </c>
      <c r="AO1624" s="54">
        <f t="shared" si="25"/>
        <v>5.208333333333337E-2</v>
      </c>
      <c r="AR1624" s="55"/>
      <c r="AS1624" s="55"/>
    </row>
    <row r="1625" spans="1:45" ht="12.6" customHeight="1" x14ac:dyDescent="0.2">
      <c r="A1625" s="17" t="s">
        <v>13114</v>
      </c>
      <c r="B1625" s="28">
        <v>44854</v>
      </c>
      <c r="C1625" s="19">
        <v>44854</v>
      </c>
      <c r="D1625" s="19">
        <v>44854</v>
      </c>
      <c r="E1625" s="18" t="s">
        <v>194</v>
      </c>
      <c r="F1625" s="28">
        <v>44854</v>
      </c>
      <c r="G1625" s="18" t="s">
        <v>132</v>
      </c>
      <c r="H1625" s="18" t="s">
        <v>357</v>
      </c>
      <c r="I1625" s="18" t="s">
        <v>7064</v>
      </c>
      <c r="J1625" s="18" t="s">
        <v>13131</v>
      </c>
      <c r="K1625" s="18" t="s">
        <v>203</v>
      </c>
      <c r="L1625" s="18"/>
      <c r="M1625" s="18"/>
      <c r="N1625" s="18" t="s">
        <v>40</v>
      </c>
      <c r="O1625" s="18" t="s">
        <v>362</v>
      </c>
      <c r="P1625" s="18" t="s">
        <v>363</v>
      </c>
      <c r="Q1625" s="18" t="s">
        <v>1478</v>
      </c>
      <c r="R1625" s="18" t="s">
        <v>395</v>
      </c>
      <c r="S1625" s="18" t="s">
        <v>13123</v>
      </c>
      <c r="T1625" s="18"/>
      <c r="U1625" s="18" t="s">
        <v>7065</v>
      </c>
      <c r="V1625" s="18" t="s">
        <v>7066</v>
      </c>
      <c r="W1625" s="18" t="s">
        <v>7067</v>
      </c>
      <c r="X1625" s="18"/>
      <c r="Y1625" s="18"/>
      <c r="Z1625" s="18"/>
      <c r="AA1625" s="18"/>
      <c r="AB1625" s="18"/>
      <c r="AC1625" s="18" t="s">
        <v>7068</v>
      </c>
      <c r="AD1625" s="18" t="s">
        <v>7067</v>
      </c>
      <c r="AE1625" s="18" t="s">
        <v>42</v>
      </c>
      <c r="AF1625" s="18" t="s">
        <v>43</v>
      </c>
      <c r="AG1625" s="18" t="s">
        <v>390</v>
      </c>
      <c r="AH1625" s="18" t="s">
        <v>43</v>
      </c>
      <c r="AI1625" s="20" t="s">
        <v>473</v>
      </c>
      <c r="AJ1625" s="53" t="s">
        <v>10412</v>
      </c>
      <c r="AK1625" s="53" t="s">
        <v>10398</v>
      </c>
      <c r="AL1625" s="53" t="str">
        <f>TEXT(Table13[[#This Row],[Start Date]],"DDD")</f>
        <v>Thu</v>
      </c>
      <c r="AM1625" s="12" t="str">
        <f>TEXT(RAW!$C1625,"MMM")</f>
        <v>Oct</v>
      </c>
      <c r="AN1625" s="12" t="str">
        <f>TEXT(RAW!$C1625,"YYYY")</f>
        <v>2022</v>
      </c>
      <c r="AO1625" s="54">
        <f t="shared" si="25"/>
        <v>3.125E-2</v>
      </c>
      <c r="AR1625" s="55"/>
      <c r="AS1625" s="55"/>
    </row>
    <row r="1626" spans="1:45" ht="12.6" customHeight="1" x14ac:dyDescent="0.2">
      <c r="A1626" s="17" t="s">
        <v>13114</v>
      </c>
      <c r="B1626" s="28">
        <v>44854</v>
      </c>
      <c r="C1626" s="19">
        <v>44854</v>
      </c>
      <c r="D1626" s="19">
        <v>44859</v>
      </c>
      <c r="E1626" s="18" t="s">
        <v>63</v>
      </c>
      <c r="F1626" s="28">
        <v>44859</v>
      </c>
      <c r="G1626" s="18" t="s">
        <v>75</v>
      </c>
      <c r="H1626" s="18" t="s">
        <v>357</v>
      </c>
      <c r="I1626" s="18" t="s">
        <v>7069</v>
      </c>
      <c r="J1626" s="18" t="s">
        <v>13131</v>
      </c>
      <c r="K1626" s="18" t="s">
        <v>297</v>
      </c>
      <c r="L1626" s="18"/>
      <c r="M1626" s="18" t="s">
        <v>285</v>
      </c>
      <c r="N1626" s="18" t="s">
        <v>40</v>
      </c>
      <c r="O1626" s="18" t="s">
        <v>362</v>
      </c>
      <c r="P1626" s="18" t="s">
        <v>363</v>
      </c>
      <c r="Q1626" s="18" t="s">
        <v>552</v>
      </c>
      <c r="R1626" s="18" t="s">
        <v>875</v>
      </c>
      <c r="S1626" s="18" t="s">
        <v>13128</v>
      </c>
      <c r="T1626" s="18"/>
      <c r="U1626" s="18" t="s">
        <v>7070</v>
      </c>
      <c r="V1626" s="18" t="s">
        <v>4581</v>
      </c>
      <c r="W1626" s="18" t="s">
        <v>4581</v>
      </c>
      <c r="X1626" s="18"/>
      <c r="Y1626" s="18"/>
      <c r="Z1626" s="18"/>
      <c r="AA1626" s="18"/>
      <c r="AB1626" s="18"/>
      <c r="AC1626" s="18" t="s">
        <v>7071</v>
      </c>
      <c r="AD1626" s="18" t="s">
        <v>4581</v>
      </c>
      <c r="AE1626" s="18" t="s">
        <v>42</v>
      </c>
      <c r="AF1626" s="18" t="s">
        <v>43</v>
      </c>
      <c r="AG1626" s="18" t="s">
        <v>399</v>
      </c>
      <c r="AH1626" s="18" t="s">
        <v>43</v>
      </c>
      <c r="AI1626" s="20" t="s">
        <v>473</v>
      </c>
      <c r="AJ1626" s="53" t="s">
        <v>10412</v>
      </c>
      <c r="AK1626" s="53" t="s">
        <v>10398</v>
      </c>
      <c r="AL1626" s="53" t="str">
        <f>TEXT(Table13[[#This Row],[Start Date]],"DDD")</f>
        <v>Tue</v>
      </c>
      <c r="AM1626" s="12" t="str">
        <f>TEXT(RAW!$C1626,"MMM")</f>
        <v>Oct</v>
      </c>
      <c r="AN1626" s="12" t="str">
        <f>TEXT(RAW!$C1626,"YYYY")</f>
        <v>2022</v>
      </c>
      <c r="AO1626" s="54">
        <f t="shared" si="25"/>
        <v>6.25E-2</v>
      </c>
      <c r="AR1626" s="55"/>
      <c r="AS1626" s="55"/>
    </row>
    <row r="1627" spans="1:45" ht="12.6" customHeight="1" x14ac:dyDescent="0.2">
      <c r="A1627" s="17" t="s">
        <v>13114</v>
      </c>
      <c r="B1627" s="28">
        <v>44854</v>
      </c>
      <c r="C1627" s="19">
        <v>44854</v>
      </c>
      <c r="D1627" s="19">
        <v>44894</v>
      </c>
      <c r="E1627" s="18" t="s">
        <v>84</v>
      </c>
      <c r="F1627" s="28">
        <v>44894</v>
      </c>
      <c r="G1627" s="18" t="s">
        <v>126</v>
      </c>
      <c r="H1627" s="18" t="s">
        <v>357</v>
      </c>
      <c r="I1627" s="18" t="s">
        <v>7072</v>
      </c>
      <c r="J1627" s="18" t="s">
        <v>13133</v>
      </c>
      <c r="K1627" s="18" t="s">
        <v>116</v>
      </c>
      <c r="L1627" s="18" t="s">
        <v>3456</v>
      </c>
      <c r="M1627" s="18" t="s">
        <v>285</v>
      </c>
      <c r="N1627" s="18" t="s">
        <v>40</v>
      </c>
      <c r="O1627" s="18" t="s">
        <v>362</v>
      </c>
      <c r="P1627" s="18" t="s">
        <v>363</v>
      </c>
      <c r="Q1627" s="18" t="s">
        <v>364</v>
      </c>
      <c r="R1627" s="18" t="s">
        <v>55</v>
      </c>
      <c r="S1627" s="18" t="s">
        <v>13123</v>
      </c>
      <c r="T1627" s="18" t="s">
        <v>5173</v>
      </c>
      <c r="U1627" s="18" t="s">
        <v>7073</v>
      </c>
      <c r="V1627" s="18" t="s">
        <v>1266</v>
      </c>
      <c r="W1627" s="18" t="s">
        <v>7074</v>
      </c>
      <c r="X1627" s="18" t="s">
        <v>1543</v>
      </c>
      <c r="Y1627" s="18" t="s">
        <v>5176</v>
      </c>
      <c r="Z1627" s="18" t="s">
        <v>41</v>
      </c>
      <c r="AA1627" s="18" t="s">
        <v>1545</v>
      </c>
      <c r="AB1627" s="18" t="s">
        <v>486</v>
      </c>
      <c r="AC1627" s="18" t="s">
        <v>7075</v>
      </c>
      <c r="AD1627" s="18" t="s">
        <v>7074</v>
      </c>
      <c r="AE1627" s="18" t="s">
        <v>42</v>
      </c>
      <c r="AF1627" s="18" t="s">
        <v>43</v>
      </c>
      <c r="AG1627" s="18" t="s">
        <v>2116</v>
      </c>
      <c r="AH1627" s="18" t="s">
        <v>43</v>
      </c>
      <c r="AI1627" s="20" t="s">
        <v>1268</v>
      </c>
      <c r="AJ1627" s="53" t="s">
        <v>10412</v>
      </c>
      <c r="AK1627" s="53" t="s">
        <v>113</v>
      </c>
      <c r="AL1627" s="53" t="str">
        <f>TEXT(Table13[[#This Row],[Start Date]],"DDD")</f>
        <v>Tue</v>
      </c>
      <c r="AM1627" s="12" t="str">
        <f>TEXT(RAW!$C1627,"MMM")</f>
        <v>Oct</v>
      </c>
      <c r="AN1627" s="12" t="str">
        <f>TEXT(RAW!$C1627,"YYYY")</f>
        <v>2022</v>
      </c>
      <c r="AO1627" s="54">
        <f t="shared" si="25"/>
        <v>2.777777777777779E-2</v>
      </c>
      <c r="AR1627" s="55"/>
      <c r="AS1627" s="55"/>
    </row>
    <row r="1628" spans="1:45" ht="12.6" customHeight="1" x14ac:dyDescent="0.2">
      <c r="A1628" s="17" t="s">
        <v>13114</v>
      </c>
      <c r="B1628" s="28">
        <v>44792</v>
      </c>
      <c r="C1628" s="19">
        <v>44792</v>
      </c>
      <c r="D1628" s="19">
        <v>44792</v>
      </c>
      <c r="E1628" s="18" t="s">
        <v>180</v>
      </c>
      <c r="F1628" s="28">
        <v>44792</v>
      </c>
      <c r="G1628" s="18" t="s">
        <v>178</v>
      </c>
      <c r="H1628" s="18" t="s">
        <v>357</v>
      </c>
      <c r="I1628" s="18" t="s">
        <v>7076</v>
      </c>
      <c r="J1628" s="18" t="s">
        <v>13132</v>
      </c>
      <c r="K1628" s="18" t="s">
        <v>197</v>
      </c>
      <c r="L1628" s="18" t="s">
        <v>7077</v>
      </c>
      <c r="M1628" s="18"/>
      <c r="N1628" s="18" t="s">
        <v>40</v>
      </c>
      <c r="O1628" s="18" t="s">
        <v>362</v>
      </c>
      <c r="P1628" s="18" t="s">
        <v>363</v>
      </c>
      <c r="Q1628" s="18" t="s">
        <v>429</v>
      </c>
      <c r="R1628" s="18" t="s">
        <v>55</v>
      </c>
      <c r="S1628" s="18" t="s">
        <v>13127</v>
      </c>
      <c r="T1628" s="18" t="s">
        <v>7078</v>
      </c>
      <c r="U1628" s="18" t="s">
        <v>5125</v>
      </c>
      <c r="V1628" s="18" t="s">
        <v>366</v>
      </c>
      <c r="W1628" s="18" t="s">
        <v>366</v>
      </c>
      <c r="X1628" s="18" t="s">
        <v>7079</v>
      </c>
      <c r="Y1628" s="18" t="s">
        <v>7080</v>
      </c>
      <c r="Z1628" s="18" t="s">
        <v>41</v>
      </c>
      <c r="AA1628" s="18" t="s">
        <v>7081</v>
      </c>
      <c r="AB1628" s="18" t="s">
        <v>486</v>
      </c>
      <c r="AC1628" s="18" t="s">
        <v>7082</v>
      </c>
      <c r="AD1628" s="18" t="s">
        <v>366</v>
      </c>
      <c r="AE1628" s="18" t="s">
        <v>42</v>
      </c>
      <c r="AF1628" s="18" t="s">
        <v>43</v>
      </c>
      <c r="AG1628" s="18" t="s">
        <v>460</v>
      </c>
      <c r="AH1628" s="18" t="s">
        <v>43</v>
      </c>
      <c r="AI1628" s="20" t="s">
        <v>3569</v>
      </c>
      <c r="AJ1628" s="53" t="s">
        <v>10412</v>
      </c>
      <c r="AK1628" s="53" t="s">
        <v>113</v>
      </c>
      <c r="AL1628" s="53" t="str">
        <f>TEXT(Table13[[#This Row],[Start Date]],"DDD")</f>
        <v>Fri</v>
      </c>
      <c r="AM1628" s="12" t="str">
        <f>TEXT(RAW!$C1628,"MMM")</f>
        <v>Aug</v>
      </c>
      <c r="AN1628" s="12" t="str">
        <f>TEXT(RAW!$C1628,"YYYY")</f>
        <v>2022</v>
      </c>
      <c r="AO1628" s="54">
        <f t="shared" si="25"/>
        <v>4.513888888888884E-2</v>
      </c>
      <c r="AR1628" s="55"/>
      <c r="AS1628" s="55"/>
    </row>
    <row r="1629" spans="1:45" ht="12.6" customHeight="1" x14ac:dyDescent="0.2">
      <c r="A1629" s="17" t="s">
        <v>13114</v>
      </c>
      <c r="B1629" s="28">
        <v>44795</v>
      </c>
      <c r="C1629" s="19">
        <v>44795</v>
      </c>
      <c r="D1629" s="19"/>
      <c r="E1629" s="18"/>
      <c r="F1629" s="18"/>
      <c r="G1629" s="18"/>
      <c r="H1629" s="18" t="s">
        <v>357</v>
      </c>
      <c r="I1629" s="18" t="s">
        <v>7083</v>
      </c>
      <c r="J1629" s="18" t="s">
        <v>13133</v>
      </c>
      <c r="K1629" s="18" t="s">
        <v>67</v>
      </c>
      <c r="L1629" s="18" t="s">
        <v>791</v>
      </c>
      <c r="M1629" s="18"/>
      <c r="N1629" s="18" t="s">
        <v>40</v>
      </c>
      <c r="O1629" s="18" t="s">
        <v>362</v>
      </c>
      <c r="P1629" s="18" t="s">
        <v>363</v>
      </c>
      <c r="Q1629" s="18" t="s">
        <v>792</v>
      </c>
      <c r="R1629" s="18" t="s">
        <v>395</v>
      </c>
      <c r="S1629" s="18" t="s">
        <v>13118</v>
      </c>
      <c r="T1629" s="18" t="s">
        <v>793</v>
      </c>
      <c r="U1629" s="18" t="s">
        <v>2042</v>
      </c>
      <c r="V1629" s="18"/>
      <c r="W1629" s="18"/>
      <c r="X1629" s="18" t="s">
        <v>795</v>
      </c>
      <c r="Y1629" s="18" t="s">
        <v>796</v>
      </c>
      <c r="Z1629" s="18" t="s">
        <v>41</v>
      </c>
      <c r="AA1629" s="18" t="s">
        <v>797</v>
      </c>
      <c r="AB1629" s="18" t="s">
        <v>486</v>
      </c>
      <c r="AC1629" s="18"/>
      <c r="AD1629" s="18"/>
      <c r="AE1629" s="18"/>
      <c r="AF1629" s="18"/>
      <c r="AG1629" s="18"/>
      <c r="AH1629" s="18" t="s">
        <v>71</v>
      </c>
      <c r="AI1629" s="20" t="s">
        <v>652</v>
      </c>
      <c r="AJ1629" s="53" t="s">
        <v>10412</v>
      </c>
      <c r="AK1629" s="53" t="s">
        <v>10398</v>
      </c>
      <c r="AL1629" s="53" t="str">
        <f>TEXT(Table13[[#This Row],[Start Date]],"DDD")</f>
        <v>Sat</v>
      </c>
      <c r="AM1629" s="12" t="str">
        <f>TEXT(RAW!$C1629,"MMM")</f>
        <v>Aug</v>
      </c>
      <c r="AN1629" s="12" t="str">
        <f>TEXT(RAW!$C1629,"YYYY")</f>
        <v>2022</v>
      </c>
      <c r="AO1629" s="54">
        <f t="shared" si="25"/>
        <v>0</v>
      </c>
      <c r="AR1629" s="55"/>
      <c r="AS1629" s="55"/>
    </row>
    <row r="1630" spans="1:45" ht="12.6" customHeight="1" x14ac:dyDescent="0.2">
      <c r="A1630" s="17" t="s">
        <v>13114</v>
      </c>
      <c r="B1630" s="28">
        <v>44795</v>
      </c>
      <c r="C1630" s="19">
        <v>44795</v>
      </c>
      <c r="D1630" s="19">
        <v>44796</v>
      </c>
      <c r="E1630" s="18" t="s">
        <v>213</v>
      </c>
      <c r="F1630" s="28">
        <v>44796</v>
      </c>
      <c r="G1630" s="18" t="s">
        <v>126</v>
      </c>
      <c r="H1630" s="18" t="s">
        <v>357</v>
      </c>
      <c r="I1630" s="18" t="s">
        <v>7084</v>
      </c>
      <c r="J1630" s="18" t="s">
        <v>13133</v>
      </c>
      <c r="K1630" s="18" t="s">
        <v>107</v>
      </c>
      <c r="L1630" s="18" t="s">
        <v>1644</v>
      </c>
      <c r="M1630" s="18"/>
      <c r="N1630" s="18" t="s">
        <v>40</v>
      </c>
      <c r="O1630" s="18" t="s">
        <v>362</v>
      </c>
      <c r="P1630" s="18" t="s">
        <v>363</v>
      </c>
      <c r="Q1630" s="18" t="s">
        <v>364</v>
      </c>
      <c r="R1630" s="18" t="s">
        <v>663</v>
      </c>
      <c r="S1630" s="18" t="s">
        <v>13127</v>
      </c>
      <c r="T1630" s="18" t="s">
        <v>1645</v>
      </c>
      <c r="U1630" s="18" t="s">
        <v>7085</v>
      </c>
      <c r="V1630" s="18" t="s">
        <v>7086</v>
      </c>
      <c r="W1630" s="18" t="s">
        <v>7087</v>
      </c>
      <c r="X1630" s="18" t="s">
        <v>1648</v>
      </c>
      <c r="Y1630" s="18" t="s">
        <v>457</v>
      </c>
      <c r="Z1630" s="18" t="s">
        <v>41</v>
      </c>
      <c r="AA1630" s="18" t="s">
        <v>458</v>
      </c>
      <c r="AB1630" s="18" t="s">
        <v>486</v>
      </c>
      <c r="AC1630" s="18" t="s">
        <v>7088</v>
      </c>
      <c r="AD1630" s="18" t="s">
        <v>7087</v>
      </c>
      <c r="AE1630" s="18" t="s">
        <v>42</v>
      </c>
      <c r="AF1630" s="18" t="s">
        <v>43</v>
      </c>
      <c r="AG1630" s="18" t="s">
        <v>1361</v>
      </c>
      <c r="AH1630" s="18" t="s">
        <v>43</v>
      </c>
      <c r="AI1630" s="20" t="s">
        <v>461</v>
      </c>
      <c r="AJ1630" s="53" t="s">
        <v>10412</v>
      </c>
      <c r="AK1630" s="53" t="s">
        <v>10398</v>
      </c>
      <c r="AL1630" s="53" t="str">
        <f>TEXT(Table13[[#This Row],[Start Date]],"DDD")</f>
        <v>Tue</v>
      </c>
      <c r="AM1630" s="12" t="str">
        <f>TEXT(RAW!$C1630,"MMM")</f>
        <v>Aug</v>
      </c>
      <c r="AN1630" s="12" t="str">
        <f>TEXT(RAW!$C1630,"YYYY")</f>
        <v>2022</v>
      </c>
      <c r="AO1630" s="54">
        <f t="shared" si="25"/>
        <v>7.2916666666666685E-2</v>
      </c>
      <c r="AR1630" s="55"/>
      <c r="AS1630" s="55"/>
    </row>
    <row r="1631" spans="1:45" ht="12.6" customHeight="1" x14ac:dyDescent="0.2">
      <c r="A1631" s="17" t="s">
        <v>13114</v>
      </c>
      <c r="B1631" s="28">
        <v>44778</v>
      </c>
      <c r="C1631" s="19">
        <v>44778</v>
      </c>
      <c r="D1631" s="19">
        <v>44778</v>
      </c>
      <c r="E1631" s="18" t="s">
        <v>49</v>
      </c>
      <c r="F1631" s="28">
        <v>44778</v>
      </c>
      <c r="G1631" s="18" t="s">
        <v>129</v>
      </c>
      <c r="H1631" s="18" t="s">
        <v>357</v>
      </c>
      <c r="I1631" s="18" t="s">
        <v>7089</v>
      </c>
      <c r="J1631" s="18" t="s">
        <v>1791</v>
      </c>
      <c r="K1631" s="18" t="s">
        <v>3928</v>
      </c>
      <c r="L1631" s="18" t="s">
        <v>3929</v>
      </c>
      <c r="M1631" s="18" t="s">
        <v>285</v>
      </c>
      <c r="N1631" s="18" t="s">
        <v>40</v>
      </c>
      <c r="O1631" s="18" t="s">
        <v>362</v>
      </c>
      <c r="P1631" s="18" t="s">
        <v>363</v>
      </c>
      <c r="Q1631" s="18" t="s">
        <v>552</v>
      </c>
      <c r="R1631" s="18" t="s">
        <v>663</v>
      </c>
      <c r="S1631" s="18" t="s">
        <v>13128</v>
      </c>
      <c r="T1631" s="18" t="s">
        <v>3930</v>
      </c>
      <c r="U1631" s="18" t="s">
        <v>4959</v>
      </c>
      <c r="V1631" s="18" t="s">
        <v>1087</v>
      </c>
      <c r="W1631" s="18" t="s">
        <v>1087</v>
      </c>
      <c r="X1631" s="18" t="s">
        <v>979</v>
      </c>
      <c r="Y1631" s="18" t="s">
        <v>1795</v>
      </c>
      <c r="Z1631" s="18" t="s">
        <v>41</v>
      </c>
      <c r="AA1631" s="18" t="s">
        <v>1351</v>
      </c>
      <c r="AB1631" s="18" t="s">
        <v>727</v>
      </c>
      <c r="AC1631" s="18" t="s">
        <v>7090</v>
      </c>
      <c r="AD1631" s="18" t="s">
        <v>1087</v>
      </c>
      <c r="AE1631" s="18" t="s">
        <v>42</v>
      </c>
      <c r="AF1631" s="18" t="s">
        <v>43</v>
      </c>
      <c r="AG1631" s="18" t="s">
        <v>399</v>
      </c>
      <c r="AH1631" s="18" t="s">
        <v>43</v>
      </c>
      <c r="AI1631" s="20" t="s">
        <v>1798</v>
      </c>
      <c r="AJ1631" s="53" t="s">
        <v>10412</v>
      </c>
      <c r="AK1631" s="53" t="s">
        <v>10398</v>
      </c>
      <c r="AL1631" s="53" t="str">
        <f>TEXT(Table13[[#This Row],[Start Date]],"DDD")</f>
        <v>Fri</v>
      </c>
      <c r="AM1631" s="12" t="str">
        <f>TEXT(RAW!$C1631,"MMM")</f>
        <v>Aug</v>
      </c>
      <c r="AN1631" s="12" t="str">
        <f>TEXT(RAW!$C1631,"YYYY")</f>
        <v>2022</v>
      </c>
      <c r="AO1631" s="54">
        <f t="shared" si="25"/>
        <v>6.25E-2</v>
      </c>
      <c r="AR1631" s="55"/>
      <c r="AS1631" s="55"/>
    </row>
    <row r="1632" spans="1:45" ht="12.6" customHeight="1" x14ac:dyDescent="0.2">
      <c r="A1632" s="17" t="s">
        <v>13114</v>
      </c>
      <c r="B1632" s="19"/>
      <c r="C1632" s="19">
        <v>44778</v>
      </c>
      <c r="D1632" s="19">
        <v>44781</v>
      </c>
      <c r="E1632" s="18" t="s">
        <v>61</v>
      </c>
      <c r="F1632" s="28">
        <v>44781</v>
      </c>
      <c r="G1632" s="18" t="s">
        <v>62</v>
      </c>
      <c r="H1632" s="18" t="s">
        <v>357</v>
      </c>
      <c r="I1632" s="18" t="s">
        <v>7091</v>
      </c>
      <c r="J1632" s="18" t="s">
        <v>13133</v>
      </c>
      <c r="K1632" s="18" t="s">
        <v>58</v>
      </c>
      <c r="L1632" s="18"/>
      <c r="M1632" s="18"/>
      <c r="N1632" s="18"/>
      <c r="O1632" s="18" t="s">
        <v>362</v>
      </c>
      <c r="P1632" s="18" t="s">
        <v>363</v>
      </c>
      <c r="Q1632" s="18" t="s">
        <v>1841</v>
      </c>
      <c r="R1632" s="18" t="s">
        <v>875</v>
      </c>
      <c r="S1632" s="18" t="s">
        <v>13125</v>
      </c>
      <c r="T1632" s="18"/>
      <c r="U1632" s="18" t="s">
        <v>7092</v>
      </c>
      <c r="V1632" s="18" t="s">
        <v>7092</v>
      </c>
      <c r="W1632" s="18" t="s">
        <v>7092</v>
      </c>
      <c r="X1632" s="18"/>
      <c r="Y1632" s="18"/>
      <c r="Z1632" s="18"/>
      <c r="AA1632" s="18"/>
      <c r="AB1632" s="18"/>
      <c r="AC1632" s="18" t="s">
        <v>7093</v>
      </c>
      <c r="AD1632" s="18" t="s">
        <v>7092</v>
      </c>
      <c r="AE1632" s="18" t="s">
        <v>42</v>
      </c>
      <c r="AF1632" s="18" t="s">
        <v>43</v>
      </c>
      <c r="AG1632" s="18" t="s">
        <v>377</v>
      </c>
      <c r="AH1632" s="18" t="s">
        <v>43</v>
      </c>
      <c r="AI1632" s="20" t="s">
        <v>571</v>
      </c>
      <c r="AJ1632" s="53" t="s">
        <v>58</v>
      </c>
      <c r="AK1632" s="53" t="s">
        <v>10398</v>
      </c>
      <c r="AL1632" s="53" t="str">
        <f>TEXT(Table13[[#This Row],[Start Date]],"DDD")</f>
        <v>Mon</v>
      </c>
      <c r="AM1632" s="12" t="str">
        <f>TEXT(RAW!$C1632,"MMM")</f>
        <v>Aug</v>
      </c>
      <c r="AN1632" s="12" t="str">
        <f>TEXT(RAW!$C1632,"YYYY")</f>
        <v>2022</v>
      </c>
      <c r="AO1632" s="54">
        <f t="shared" si="25"/>
        <v>8.333333333333337E-2</v>
      </c>
      <c r="AR1632" s="55"/>
      <c r="AS1632" s="55"/>
    </row>
    <row r="1633" spans="1:45" ht="12.6" customHeight="1" x14ac:dyDescent="0.2">
      <c r="A1633" s="17" t="s">
        <v>13114</v>
      </c>
      <c r="B1633" s="19"/>
      <c r="C1633" s="19">
        <v>44782</v>
      </c>
      <c r="D1633" s="19"/>
      <c r="E1633" s="18"/>
      <c r="F1633" s="18"/>
      <c r="G1633" s="18"/>
      <c r="H1633" s="18" t="s">
        <v>357</v>
      </c>
      <c r="I1633" s="18" t="s">
        <v>7094</v>
      </c>
      <c r="J1633" s="18" t="s">
        <v>13131</v>
      </c>
      <c r="K1633" s="18" t="s">
        <v>67</v>
      </c>
      <c r="L1633" s="18"/>
      <c r="M1633" s="18"/>
      <c r="N1633" s="18"/>
      <c r="O1633" s="18" t="s">
        <v>362</v>
      </c>
      <c r="P1633" s="18" t="s">
        <v>524</v>
      </c>
      <c r="Q1633" s="18" t="s">
        <v>833</v>
      </c>
      <c r="R1633" s="18" t="s">
        <v>525</v>
      </c>
      <c r="S1633" s="18" t="s">
        <v>13118</v>
      </c>
      <c r="T1633" s="18"/>
      <c r="U1633" s="18" t="s">
        <v>5794</v>
      </c>
      <c r="V1633" s="18"/>
      <c r="W1633" s="18"/>
      <c r="X1633" s="18"/>
      <c r="Y1633" s="18"/>
      <c r="Z1633" s="18"/>
      <c r="AA1633" s="18"/>
      <c r="AB1633" s="18"/>
      <c r="AC1633" s="18"/>
      <c r="AD1633" s="18"/>
      <c r="AE1633" s="18"/>
      <c r="AF1633" s="18"/>
      <c r="AG1633" s="18"/>
      <c r="AH1633" s="18" t="s">
        <v>71</v>
      </c>
      <c r="AI1633" s="20" t="s">
        <v>473</v>
      </c>
      <c r="AJ1633" s="53" t="s">
        <v>10412</v>
      </c>
      <c r="AK1633" s="53" t="s">
        <v>10398</v>
      </c>
      <c r="AL1633" s="53" t="str">
        <f>TEXT(Table13[[#This Row],[Start Date]],"DDD")</f>
        <v>Sat</v>
      </c>
      <c r="AM1633" s="12" t="str">
        <f>TEXT(RAW!$C1633,"MMM")</f>
        <v>Aug</v>
      </c>
      <c r="AN1633" s="12" t="str">
        <f>TEXT(RAW!$C1633,"YYYY")</f>
        <v>2022</v>
      </c>
      <c r="AO1633" s="54">
        <f t="shared" si="25"/>
        <v>0</v>
      </c>
      <c r="AR1633" s="55"/>
      <c r="AS1633" s="55"/>
    </row>
    <row r="1634" spans="1:45" ht="12.6" customHeight="1" x14ac:dyDescent="0.2">
      <c r="A1634" s="17" t="s">
        <v>13114</v>
      </c>
      <c r="B1634" s="28">
        <v>44796</v>
      </c>
      <c r="C1634" s="19">
        <v>44796</v>
      </c>
      <c r="D1634" s="19"/>
      <c r="E1634" s="18"/>
      <c r="F1634" s="18"/>
      <c r="G1634" s="18"/>
      <c r="H1634" s="18" t="s">
        <v>357</v>
      </c>
      <c r="I1634" s="18" t="s">
        <v>7095</v>
      </c>
      <c r="J1634" s="18" t="s">
        <v>13132</v>
      </c>
      <c r="K1634" s="18" t="s">
        <v>244</v>
      </c>
      <c r="L1634" s="18" t="s">
        <v>5265</v>
      </c>
      <c r="M1634" s="18"/>
      <c r="N1634" s="18" t="s">
        <v>40</v>
      </c>
      <c r="O1634" s="18" t="s">
        <v>362</v>
      </c>
      <c r="P1634" s="18" t="s">
        <v>363</v>
      </c>
      <c r="Q1634" s="18" t="s">
        <v>364</v>
      </c>
      <c r="R1634" s="18" t="s">
        <v>395</v>
      </c>
      <c r="S1634" s="18" t="s">
        <v>13118</v>
      </c>
      <c r="T1634" s="18" t="s">
        <v>5266</v>
      </c>
      <c r="U1634" s="18" t="s">
        <v>7096</v>
      </c>
      <c r="V1634" s="18"/>
      <c r="W1634" s="18"/>
      <c r="X1634" s="18" t="s">
        <v>5268</v>
      </c>
      <c r="Y1634" s="18" t="s">
        <v>1473</v>
      </c>
      <c r="Z1634" s="18" t="s">
        <v>41</v>
      </c>
      <c r="AA1634" s="18" t="s">
        <v>5269</v>
      </c>
      <c r="AB1634" s="18" t="s">
        <v>486</v>
      </c>
      <c r="AC1634" s="18"/>
      <c r="AD1634" s="18"/>
      <c r="AE1634" s="18"/>
      <c r="AF1634" s="18"/>
      <c r="AG1634" s="18"/>
      <c r="AH1634" s="18" t="s">
        <v>71</v>
      </c>
      <c r="AI1634" s="20" t="s">
        <v>1475</v>
      </c>
      <c r="AJ1634" s="53" t="s">
        <v>10412</v>
      </c>
      <c r="AK1634" s="53" t="s">
        <v>10398</v>
      </c>
      <c r="AL1634" s="53" t="str">
        <f>TEXT(Table13[[#This Row],[Start Date]],"DDD")</f>
        <v>Sat</v>
      </c>
      <c r="AM1634" s="12" t="str">
        <f>TEXT(RAW!$C1634,"MMM")</f>
        <v>Aug</v>
      </c>
      <c r="AN1634" s="12" t="str">
        <f>TEXT(RAW!$C1634,"YYYY")</f>
        <v>2022</v>
      </c>
      <c r="AO1634" s="54">
        <f t="shared" si="25"/>
        <v>0</v>
      </c>
      <c r="AR1634" s="55"/>
      <c r="AS1634" s="55"/>
    </row>
    <row r="1635" spans="1:45" ht="12.6" customHeight="1" x14ac:dyDescent="0.2">
      <c r="A1635" s="17" t="s">
        <v>13114</v>
      </c>
      <c r="B1635" s="28">
        <v>44797</v>
      </c>
      <c r="C1635" s="19">
        <v>44797</v>
      </c>
      <c r="D1635" s="19"/>
      <c r="E1635" s="18"/>
      <c r="F1635" s="18"/>
      <c r="G1635" s="18"/>
      <c r="H1635" s="18" t="s">
        <v>357</v>
      </c>
      <c r="I1635" s="18" t="s">
        <v>7097</v>
      </c>
      <c r="J1635" s="18" t="s">
        <v>13132</v>
      </c>
      <c r="K1635" s="18" t="s">
        <v>244</v>
      </c>
      <c r="L1635" s="18" t="s">
        <v>5265</v>
      </c>
      <c r="M1635" s="18"/>
      <c r="N1635" s="18" t="s">
        <v>40</v>
      </c>
      <c r="O1635" s="18" t="s">
        <v>362</v>
      </c>
      <c r="P1635" s="18" t="s">
        <v>363</v>
      </c>
      <c r="Q1635" s="18" t="s">
        <v>364</v>
      </c>
      <c r="R1635" s="18" t="s">
        <v>395</v>
      </c>
      <c r="S1635" s="18" t="s">
        <v>13118</v>
      </c>
      <c r="T1635" s="18" t="s">
        <v>5266</v>
      </c>
      <c r="U1635" s="18" t="s">
        <v>935</v>
      </c>
      <c r="V1635" s="18"/>
      <c r="W1635" s="18"/>
      <c r="X1635" s="18" t="s">
        <v>5268</v>
      </c>
      <c r="Y1635" s="18" t="s">
        <v>1473</v>
      </c>
      <c r="Z1635" s="18" t="s">
        <v>41</v>
      </c>
      <c r="AA1635" s="18" t="s">
        <v>5269</v>
      </c>
      <c r="AB1635" s="18" t="s">
        <v>486</v>
      </c>
      <c r="AC1635" s="18"/>
      <c r="AD1635" s="18"/>
      <c r="AE1635" s="18"/>
      <c r="AF1635" s="18"/>
      <c r="AG1635" s="18"/>
      <c r="AH1635" s="18" t="s">
        <v>71</v>
      </c>
      <c r="AI1635" s="20" t="s">
        <v>1475</v>
      </c>
      <c r="AJ1635" s="53" t="s">
        <v>10412</v>
      </c>
      <c r="AK1635" s="53" t="s">
        <v>10398</v>
      </c>
      <c r="AL1635" s="53" t="str">
        <f>TEXT(Table13[[#This Row],[Start Date]],"DDD")</f>
        <v>Sat</v>
      </c>
      <c r="AM1635" s="12" t="str">
        <f>TEXT(RAW!$C1635,"MMM")</f>
        <v>Aug</v>
      </c>
      <c r="AN1635" s="12" t="str">
        <f>TEXT(RAW!$C1635,"YYYY")</f>
        <v>2022</v>
      </c>
      <c r="AO1635" s="54">
        <f t="shared" si="25"/>
        <v>0</v>
      </c>
      <c r="AR1635" s="55"/>
      <c r="AS1635" s="55"/>
    </row>
    <row r="1636" spans="1:45" ht="12.6" customHeight="1" x14ac:dyDescent="0.2">
      <c r="A1636" s="17" t="s">
        <v>13114</v>
      </c>
      <c r="B1636" s="19"/>
      <c r="C1636" s="19">
        <v>44790</v>
      </c>
      <c r="D1636" s="19">
        <v>44790</v>
      </c>
      <c r="E1636" s="18" t="s">
        <v>75</v>
      </c>
      <c r="F1636" s="28">
        <v>44790</v>
      </c>
      <c r="G1636" s="18" t="s">
        <v>174</v>
      </c>
      <c r="H1636" s="18" t="s">
        <v>357</v>
      </c>
      <c r="I1636" s="18" t="s">
        <v>7098</v>
      </c>
      <c r="J1636" s="18" t="s">
        <v>13133</v>
      </c>
      <c r="K1636" s="18" t="s">
        <v>67</v>
      </c>
      <c r="L1636" s="18" t="s">
        <v>1038</v>
      </c>
      <c r="M1636" s="18"/>
      <c r="N1636" s="18"/>
      <c r="O1636" s="18" t="s">
        <v>362</v>
      </c>
      <c r="P1636" s="18" t="s">
        <v>363</v>
      </c>
      <c r="Q1636" s="18" t="s">
        <v>364</v>
      </c>
      <c r="R1636" s="18" t="s">
        <v>663</v>
      </c>
      <c r="S1636" s="18" t="s">
        <v>13127</v>
      </c>
      <c r="T1636" s="18"/>
      <c r="U1636" s="18" t="s">
        <v>7099</v>
      </c>
      <c r="V1636" s="18" t="s">
        <v>7100</v>
      </c>
      <c r="W1636" s="18" t="s">
        <v>7100</v>
      </c>
      <c r="X1636" s="18"/>
      <c r="Y1636" s="18"/>
      <c r="Z1636" s="18"/>
      <c r="AA1636" s="18"/>
      <c r="AB1636" s="18" t="s">
        <v>367</v>
      </c>
      <c r="AC1636" s="18" t="s">
        <v>7101</v>
      </c>
      <c r="AD1636" s="18" t="s">
        <v>7100</v>
      </c>
      <c r="AE1636" s="18" t="s">
        <v>42</v>
      </c>
      <c r="AF1636" s="18" t="s">
        <v>43</v>
      </c>
      <c r="AG1636" s="18" t="s">
        <v>460</v>
      </c>
      <c r="AH1636" s="18" t="s">
        <v>43</v>
      </c>
      <c r="AI1636" s="20" t="s">
        <v>1041</v>
      </c>
      <c r="AJ1636" s="53" t="s">
        <v>10412</v>
      </c>
      <c r="AK1636" s="53" t="s">
        <v>10398</v>
      </c>
      <c r="AL1636" s="53" t="str">
        <f>TEXT(Table13[[#This Row],[Start Date]],"DDD")</f>
        <v>Wed</v>
      </c>
      <c r="AM1636" s="12" t="str">
        <f>TEXT(RAW!$C1636,"MMM")</f>
        <v>Aug</v>
      </c>
      <c r="AN1636" s="12" t="str">
        <f>TEXT(RAW!$C1636,"YYYY")</f>
        <v>2022</v>
      </c>
      <c r="AO1636" s="54">
        <f t="shared" si="25"/>
        <v>4.5138888888888895E-2</v>
      </c>
      <c r="AR1636" s="55"/>
      <c r="AS1636" s="55"/>
    </row>
    <row r="1637" spans="1:45" ht="12.6" customHeight="1" x14ac:dyDescent="0.2">
      <c r="A1637" s="17" t="s">
        <v>13114</v>
      </c>
      <c r="B1637" s="28">
        <v>44859</v>
      </c>
      <c r="C1637" s="19">
        <v>44859</v>
      </c>
      <c r="D1637" s="19"/>
      <c r="E1637" s="18"/>
      <c r="F1637" s="18"/>
      <c r="G1637" s="18"/>
      <c r="H1637" s="18" t="s">
        <v>357</v>
      </c>
      <c r="I1637" s="18" t="s">
        <v>7102</v>
      </c>
      <c r="J1637" s="18" t="s">
        <v>13130</v>
      </c>
      <c r="K1637" s="18" t="s">
        <v>51</v>
      </c>
      <c r="L1637" s="18" t="s">
        <v>7103</v>
      </c>
      <c r="M1637" s="18"/>
      <c r="N1637" s="18" t="s">
        <v>40</v>
      </c>
      <c r="O1637" s="18" t="s">
        <v>362</v>
      </c>
      <c r="P1637" s="18" t="s">
        <v>363</v>
      </c>
      <c r="Q1637" s="18" t="s">
        <v>374</v>
      </c>
      <c r="R1637" s="18" t="s">
        <v>395</v>
      </c>
      <c r="S1637" s="18" t="s">
        <v>13118</v>
      </c>
      <c r="T1637" s="18" t="s">
        <v>7104</v>
      </c>
      <c r="U1637" s="18" t="s">
        <v>7105</v>
      </c>
      <c r="V1637" s="18"/>
      <c r="W1637" s="18"/>
      <c r="X1637" s="18" t="s">
        <v>7106</v>
      </c>
      <c r="Y1637" s="18" t="s">
        <v>5938</v>
      </c>
      <c r="Z1637" s="18" t="s">
        <v>41</v>
      </c>
      <c r="AA1637" s="18" t="s">
        <v>5939</v>
      </c>
      <c r="AB1637" s="18" t="s">
        <v>7107</v>
      </c>
      <c r="AC1637" s="18"/>
      <c r="AD1637" s="18"/>
      <c r="AE1637" s="18"/>
      <c r="AF1637" s="18"/>
      <c r="AG1637" s="18"/>
      <c r="AH1637" s="18" t="s">
        <v>71</v>
      </c>
      <c r="AI1637" s="20" t="s">
        <v>68</v>
      </c>
      <c r="AJ1637" s="53" t="s">
        <v>10412</v>
      </c>
      <c r="AK1637" s="53" t="s">
        <v>10398</v>
      </c>
      <c r="AL1637" s="53" t="str">
        <f>TEXT(Table13[[#This Row],[Start Date]],"DDD")</f>
        <v>Sat</v>
      </c>
      <c r="AM1637" s="12" t="str">
        <f>TEXT(RAW!$C1637,"MMM")</f>
        <v>Oct</v>
      </c>
      <c r="AN1637" s="12" t="str">
        <f>TEXT(RAW!$C1637,"YYYY")</f>
        <v>2022</v>
      </c>
      <c r="AO1637" s="54">
        <f t="shared" si="25"/>
        <v>0</v>
      </c>
      <c r="AR1637" s="55"/>
      <c r="AS1637" s="55"/>
    </row>
    <row r="1638" spans="1:45" ht="12.6" customHeight="1" x14ac:dyDescent="0.2">
      <c r="A1638" s="17" t="s">
        <v>13114</v>
      </c>
      <c r="B1638" s="28">
        <v>44797</v>
      </c>
      <c r="C1638" s="19">
        <v>44797</v>
      </c>
      <c r="D1638" s="19">
        <v>44797</v>
      </c>
      <c r="E1638" s="18" t="s">
        <v>176</v>
      </c>
      <c r="F1638" s="28">
        <v>44797</v>
      </c>
      <c r="G1638" s="18" t="s">
        <v>127</v>
      </c>
      <c r="H1638" s="18" t="s">
        <v>357</v>
      </c>
      <c r="I1638" s="18" t="s">
        <v>7108</v>
      </c>
      <c r="J1638" s="18" t="s">
        <v>13132</v>
      </c>
      <c r="K1638" s="18" t="s">
        <v>173</v>
      </c>
      <c r="L1638" s="18" t="s">
        <v>1781</v>
      </c>
      <c r="M1638" s="18"/>
      <c r="N1638" s="18" t="s">
        <v>40</v>
      </c>
      <c r="O1638" s="18" t="s">
        <v>362</v>
      </c>
      <c r="P1638" s="18" t="s">
        <v>363</v>
      </c>
      <c r="Q1638" s="18" t="s">
        <v>429</v>
      </c>
      <c r="R1638" s="18" t="s">
        <v>55</v>
      </c>
      <c r="S1638" s="18" t="s">
        <v>13127</v>
      </c>
      <c r="T1638" s="18" t="s">
        <v>2681</v>
      </c>
      <c r="U1638" s="18" t="s">
        <v>7109</v>
      </c>
      <c r="V1638" s="18" t="s">
        <v>366</v>
      </c>
      <c r="W1638" s="18" t="s">
        <v>366</v>
      </c>
      <c r="X1638" s="18" t="s">
        <v>2683</v>
      </c>
      <c r="Y1638" s="18" t="s">
        <v>2684</v>
      </c>
      <c r="Z1638" s="18" t="s">
        <v>41</v>
      </c>
      <c r="AA1638" s="18" t="s">
        <v>2685</v>
      </c>
      <c r="AB1638" s="18" t="s">
        <v>486</v>
      </c>
      <c r="AC1638" s="18" t="s">
        <v>7110</v>
      </c>
      <c r="AD1638" s="18" t="s">
        <v>366</v>
      </c>
      <c r="AE1638" s="18" t="s">
        <v>42</v>
      </c>
      <c r="AF1638" s="18" t="s">
        <v>43</v>
      </c>
      <c r="AG1638" s="18" t="s">
        <v>677</v>
      </c>
      <c r="AH1638" s="18" t="s">
        <v>43</v>
      </c>
      <c r="AI1638" s="20" t="s">
        <v>1121</v>
      </c>
      <c r="AJ1638" s="53" t="s">
        <v>10412</v>
      </c>
      <c r="AK1638" s="53" t="s">
        <v>113</v>
      </c>
      <c r="AL1638" s="53" t="str">
        <f>TEXT(Table13[[#This Row],[Start Date]],"DDD")</f>
        <v>Wed</v>
      </c>
      <c r="AM1638" s="12" t="str">
        <f>TEXT(RAW!$C1638,"MMM")</f>
        <v>Aug</v>
      </c>
      <c r="AN1638" s="12" t="str">
        <f>TEXT(RAW!$C1638,"YYYY")</f>
        <v>2022</v>
      </c>
      <c r="AO1638" s="54">
        <f t="shared" si="25"/>
        <v>5.555555555555558E-2</v>
      </c>
      <c r="AR1638" s="55"/>
      <c r="AS1638" s="55"/>
    </row>
    <row r="1639" spans="1:45" ht="12.6" customHeight="1" x14ac:dyDescent="0.2">
      <c r="A1639" s="17" t="s">
        <v>13114</v>
      </c>
      <c r="B1639" s="28">
        <v>44791</v>
      </c>
      <c r="C1639" s="19">
        <v>44791</v>
      </c>
      <c r="D1639" s="19">
        <v>44791</v>
      </c>
      <c r="E1639" s="18" t="s">
        <v>183</v>
      </c>
      <c r="F1639" s="28">
        <v>44791</v>
      </c>
      <c r="G1639" s="18" t="s">
        <v>138</v>
      </c>
      <c r="H1639" s="18" t="s">
        <v>357</v>
      </c>
      <c r="I1639" s="18" t="s">
        <v>7111</v>
      </c>
      <c r="J1639" s="18" t="s">
        <v>13133</v>
      </c>
      <c r="K1639" s="18" t="s">
        <v>1154</v>
      </c>
      <c r="L1639" s="18" t="s">
        <v>4258</v>
      </c>
      <c r="M1639" s="18"/>
      <c r="N1639" s="18" t="s">
        <v>40</v>
      </c>
      <c r="O1639" s="18" t="s">
        <v>362</v>
      </c>
      <c r="P1639" s="18" t="s">
        <v>363</v>
      </c>
      <c r="Q1639" s="18" t="s">
        <v>364</v>
      </c>
      <c r="R1639" s="18" t="s">
        <v>404</v>
      </c>
      <c r="S1639" s="18" t="s">
        <v>13127</v>
      </c>
      <c r="T1639" s="18" t="s">
        <v>7112</v>
      </c>
      <c r="U1639" s="18" t="s">
        <v>7113</v>
      </c>
      <c r="V1639" s="18" t="s">
        <v>7114</v>
      </c>
      <c r="W1639" s="18" t="s">
        <v>7115</v>
      </c>
      <c r="X1639" s="18" t="s">
        <v>1543</v>
      </c>
      <c r="Y1639" s="18" t="s">
        <v>1544</v>
      </c>
      <c r="Z1639" s="18" t="s">
        <v>41</v>
      </c>
      <c r="AA1639" s="18" t="s">
        <v>1545</v>
      </c>
      <c r="AB1639" s="18" t="s">
        <v>486</v>
      </c>
      <c r="AC1639" s="18" t="s">
        <v>7116</v>
      </c>
      <c r="AD1639" s="18" t="s">
        <v>7115</v>
      </c>
      <c r="AE1639" s="18" t="s">
        <v>42</v>
      </c>
      <c r="AF1639" s="18" t="s">
        <v>43</v>
      </c>
      <c r="AG1639" s="18" t="s">
        <v>1132</v>
      </c>
      <c r="AH1639" s="18" t="s">
        <v>43</v>
      </c>
      <c r="AI1639" s="20" t="s">
        <v>1546</v>
      </c>
      <c r="AJ1639" s="53" t="s">
        <v>10412</v>
      </c>
      <c r="AK1639" s="53" t="s">
        <v>10413</v>
      </c>
      <c r="AL1639" s="53" t="str">
        <f>TEXT(Table13[[#This Row],[Start Date]],"DDD")</f>
        <v>Thu</v>
      </c>
      <c r="AM1639" s="12" t="str">
        <f>TEXT(RAW!$C1639,"MMM")</f>
        <v>Aug</v>
      </c>
      <c r="AN1639" s="12" t="str">
        <f>TEXT(RAW!$C1639,"YYYY")</f>
        <v>2022</v>
      </c>
      <c r="AO1639" s="54">
        <f t="shared" si="25"/>
        <v>5.2083333333333259E-2</v>
      </c>
      <c r="AR1639" s="55"/>
      <c r="AS1639" s="55"/>
    </row>
    <row r="1640" spans="1:45" ht="12.6" customHeight="1" x14ac:dyDescent="0.2">
      <c r="A1640" s="17" t="s">
        <v>13114</v>
      </c>
      <c r="B1640" s="19"/>
      <c r="C1640" s="19">
        <v>44791</v>
      </c>
      <c r="D1640" s="19"/>
      <c r="E1640" s="18"/>
      <c r="F1640" s="18"/>
      <c r="G1640" s="18"/>
      <c r="H1640" s="18" t="s">
        <v>357</v>
      </c>
      <c r="I1640" s="18" t="s">
        <v>7117</v>
      </c>
      <c r="J1640" s="18" t="s">
        <v>13133</v>
      </c>
      <c r="K1640" s="18" t="s">
        <v>67</v>
      </c>
      <c r="L1640" s="18"/>
      <c r="M1640" s="18"/>
      <c r="N1640" s="18"/>
      <c r="O1640" s="18" t="s">
        <v>362</v>
      </c>
      <c r="P1640" s="18" t="s">
        <v>363</v>
      </c>
      <c r="Q1640" s="18" t="s">
        <v>1695</v>
      </c>
      <c r="R1640" s="18" t="s">
        <v>875</v>
      </c>
      <c r="S1640" s="18" t="s">
        <v>13129</v>
      </c>
      <c r="T1640" s="18"/>
      <c r="U1640" s="18" t="s">
        <v>7118</v>
      </c>
      <c r="V1640" s="18"/>
      <c r="W1640" s="18"/>
      <c r="X1640" s="18"/>
      <c r="Y1640" s="18"/>
      <c r="Z1640" s="18"/>
      <c r="AA1640" s="18"/>
      <c r="AB1640" s="18"/>
      <c r="AC1640" s="18"/>
      <c r="AD1640" s="18"/>
      <c r="AE1640" s="18"/>
      <c r="AF1640" s="18"/>
      <c r="AG1640" s="18"/>
      <c r="AH1640" s="18" t="s">
        <v>71</v>
      </c>
      <c r="AI1640" s="20" t="s">
        <v>499</v>
      </c>
      <c r="AJ1640" s="53" t="s">
        <v>10412</v>
      </c>
      <c r="AK1640" s="53" t="s">
        <v>10398</v>
      </c>
      <c r="AL1640" s="53" t="str">
        <f>TEXT(Table13[[#This Row],[Start Date]],"DDD")</f>
        <v>Sat</v>
      </c>
      <c r="AM1640" s="12" t="str">
        <f>TEXT(RAW!$C1640,"MMM")</f>
        <v>Aug</v>
      </c>
      <c r="AN1640" s="12" t="str">
        <f>TEXT(RAW!$C1640,"YYYY")</f>
        <v>2022</v>
      </c>
      <c r="AO1640" s="54">
        <f t="shared" si="25"/>
        <v>0</v>
      </c>
      <c r="AR1640" s="55"/>
      <c r="AS1640" s="55"/>
    </row>
    <row r="1641" spans="1:45" ht="12.6" customHeight="1" x14ac:dyDescent="0.2">
      <c r="A1641" s="17" t="s">
        <v>13114</v>
      </c>
      <c r="B1641" s="28">
        <v>44810</v>
      </c>
      <c r="C1641" s="19">
        <v>44810</v>
      </c>
      <c r="D1641" s="19">
        <v>44811</v>
      </c>
      <c r="E1641" s="18" t="s">
        <v>36</v>
      </c>
      <c r="F1641" s="28">
        <v>44811</v>
      </c>
      <c r="G1641" s="18" t="s">
        <v>84</v>
      </c>
      <c r="H1641" s="18" t="s">
        <v>357</v>
      </c>
      <c r="I1641" s="18" t="s">
        <v>7119</v>
      </c>
      <c r="J1641" s="18" t="s">
        <v>13130</v>
      </c>
      <c r="K1641" s="18" t="s">
        <v>173</v>
      </c>
      <c r="L1641" s="18" t="s">
        <v>533</v>
      </c>
      <c r="M1641" s="18" t="s">
        <v>285</v>
      </c>
      <c r="N1641" s="18" t="s">
        <v>40</v>
      </c>
      <c r="O1641" s="18" t="s">
        <v>362</v>
      </c>
      <c r="P1641" s="18" t="s">
        <v>363</v>
      </c>
      <c r="Q1641" s="18" t="s">
        <v>534</v>
      </c>
      <c r="R1641" s="18" t="s">
        <v>395</v>
      </c>
      <c r="S1641" s="18" t="s">
        <v>13123</v>
      </c>
      <c r="T1641" s="18" t="s">
        <v>4153</v>
      </c>
      <c r="U1641" s="18" t="s">
        <v>7120</v>
      </c>
      <c r="V1641" s="18" t="s">
        <v>7121</v>
      </c>
      <c r="W1641" s="18" t="s">
        <v>6472</v>
      </c>
      <c r="X1641" s="18" t="s">
        <v>41</v>
      </c>
      <c r="Y1641" s="18">
        <v>70715737389</v>
      </c>
      <c r="Z1641" s="18"/>
      <c r="AA1641" s="18" t="s">
        <v>538</v>
      </c>
      <c r="AB1641" s="18" t="s">
        <v>539</v>
      </c>
      <c r="AC1641" s="18" t="s">
        <v>7122</v>
      </c>
      <c r="AD1641" s="18" t="s">
        <v>6472</v>
      </c>
      <c r="AE1641" s="18" t="s">
        <v>42</v>
      </c>
      <c r="AF1641" s="18" t="s">
        <v>43</v>
      </c>
      <c r="AG1641" s="18" t="s">
        <v>736</v>
      </c>
      <c r="AH1641" s="18" t="s">
        <v>43</v>
      </c>
      <c r="AI1641" s="20" t="s">
        <v>52</v>
      </c>
      <c r="AJ1641" s="53" t="s">
        <v>10412</v>
      </c>
      <c r="AK1641" s="53" t="s">
        <v>10398</v>
      </c>
      <c r="AL1641" s="53" t="str">
        <f>TEXT(Table13[[#This Row],[Start Date]],"DDD")</f>
        <v>Wed</v>
      </c>
      <c r="AM1641" s="12" t="str">
        <f>TEXT(RAW!$C1641,"MMM")</f>
        <v>Sep</v>
      </c>
      <c r="AN1641" s="12" t="str">
        <f>TEXT(RAW!$C1641,"YYYY")</f>
        <v>2022</v>
      </c>
      <c r="AO1641" s="54">
        <f t="shared" si="25"/>
        <v>4.166666666666663E-2</v>
      </c>
      <c r="AR1641" s="55"/>
      <c r="AS1641" s="55"/>
    </row>
    <row r="1642" spans="1:45" ht="12.6" customHeight="1" x14ac:dyDescent="0.2">
      <c r="A1642" s="17" t="s">
        <v>13114</v>
      </c>
      <c r="B1642" s="28">
        <v>44854</v>
      </c>
      <c r="C1642" s="19">
        <v>44854</v>
      </c>
      <c r="D1642" s="19">
        <v>44894</v>
      </c>
      <c r="E1642" s="18" t="s">
        <v>36</v>
      </c>
      <c r="F1642" s="28">
        <v>44894</v>
      </c>
      <c r="G1642" s="18" t="s">
        <v>54</v>
      </c>
      <c r="H1642" s="18" t="s">
        <v>357</v>
      </c>
      <c r="I1642" s="18" t="s">
        <v>7123</v>
      </c>
      <c r="J1642" s="18" t="s">
        <v>13133</v>
      </c>
      <c r="K1642" s="18" t="s">
        <v>67</v>
      </c>
      <c r="L1642" s="18" t="s">
        <v>3371</v>
      </c>
      <c r="M1642" s="18"/>
      <c r="N1642" s="18" t="s">
        <v>40</v>
      </c>
      <c r="O1642" s="18" t="s">
        <v>362</v>
      </c>
      <c r="P1642" s="18" t="s">
        <v>363</v>
      </c>
      <c r="Q1642" s="18" t="s">
        <v>364</v>
      </c>
      <c r="R1642" s="18" t="s">
        <v>55</v>
      </c>
      <c r="S1642" s="18" t="s">
        <v>13123</v>
      </c>
      <c r="T1642" s="18" t="s">
        <v>3903</v>
      </c>
      <c r="U1642" s="18" t="s">
        <v>7124</v>
      </c>
      <c r="V1642" s="18" t="s">
        <v>633</v>
      </c>
      <c r="W1642" s="18" t="s">
        <v>7074</v>
      </c>
      <c r="X1642" s="18" t="s">
        <v>3906</v>
      </c>
      <c r="Y1642" s="18" t="s">
        <v>636</v>
      </c>
      <c r="Z1642" s="18" t="s">
        <v>41</v>
      </c>
      <c r="AA1642" s="18" t="s">
        <v>637</v>
      </c>
      <c r="AB1642" s="18" t="s">
        <v>486</v>
      </c>
      <c r="AC1642" s="18" t="s">
        <v>7125</v>
      </c>
      <c r="AD1642" s="18" t="s">
        <v>7074</v>
      </c>
      <c r="AE1642" s="18" t="s">
        <v>42</v>
      </c>
      <c r="AF1642" s="18" t="s">
        <v>43</v>
      </c>
      <c r="AG1642" s="18" t="s">
        <v>2116</v>
      </c>
      <c r="AH1642" s="18" t="s">
        <v>43</v>
      </c>
      <c r="AI1642" s="20" t="s">
        <v>639</v>
      </c>
      <c r="AJ1642" s="53" t="s">
        <v>10412</v>
      </c>
      <c r="AK1642" s="53" t="s">
        <v>113</v>
      </c>
      <c r="AL1642" s="53" t="str">
        <f>TEXT(Table13[[#This Row],[Start Date]],"DDD")</f>
        <v>Tue</v>
      </c>
      <c r="AM1642" s="12" t="str">
        <f>TEXT(RAW!$C1642,"MMM")</f>
        <v>Oct</v>
      </c>
      <c r="AN1642" s="12" t="str">
        <f>TEXT(RAW!$C1642,"YYYY")</f>
        <v>2022</v>
      </c>
      <c r="AO1642" s="54">
        <f t="shared" si="25"/>
        <v>2.7777777777777735E-2</v>
      </c>
      <c r="AR1642" s="55"/>
      <c r="AS1642" s="55"/>
    </row>
    <row r="1643" spans="1:45" ht="12.6" customHeight="1" x14ac:dyDescent="0.2">
      <c r="A1643" s="17" t="s">
        <v>13114</v>
      </c>
      <c r="B1643" s="28">
        <v>44860</v>
      </c>
      <c r="C1643" s="19">
        <v>44860</v>
      </c>
      <c r="D1643" s="19">
        <v>44861</v>
      </c>
      <c r="E1643" s="18" t="s">
        <v>63</v>
      </c>
      <c r="F1643" s="28">
        <v>44861</v>
      </c>
      <c r="G1643" s="18" t="s">
        <v>84</v>
      </c>
      <c r="H1643" s="18" t="s">
        <v>357</v>
      </c>
      <c r="I1643" s="18" t="s">
        <v>7126</v>
      </c>
      <c r="J1643" s="18" t="s">
        <v>13130</v>
      </c>
      <c r="K1643" s="18" t="s">
        <v>67</v>
      </c>
      <c r="L1643" s="18" t="s">
        <v>4194</v>
      </c>
      <c r="M1643" s="18"/>
      <c r="N1643" s="18" t="s">
        <v>40</v>
      </c>
      <c r="O1643" s="18" t="s">
        <v>362</v>
      </c>
      <c r="P1643" s="18" t="s">
        <v>363</v>
      </c>
      <c r="Q1643" s="18" t="s">
        <v>552</v>
      </c>
      <c r="R1643" s="18" t="s">
        <v>395</v>
      </c>
      <c r="S1643" s="18" t="s">
        <v>13128</v>
      </c>
      <c r="T1643" s="18" t="s">
        <v>7127</v>
      </c>
      <c r="U1643" s="18" t="s">
        <v>7128</v>
      </c>
      <c r="V1643" s="18" t="s">
        <v>799</v>
      </c>
      <c r="W1643" s="18" t="s">
        <v>799</v>
      </c>
      <c r="X1643" s="18" t="s">
        <v>6364</v>
      </c>
      <c r="Y1643" s="18" t="s">
        <v>7129</v>
      </c>
      <c r="Z1643" s="18" t="s">
        <v>41</v>
      </c>
      <c r="AA1643" s="18" t="s">
        <v>6366</v>
      </c>
      <c r="AB1643" s="18" t="s">
        <v>6367</v>
      </c>
      <c r="AC1643" s="18" t="s">
        <v>7130</v>
      </c>
      <c r="AD1643" s="18" t="s">
        <v>799</v>
      </c>
      <c r="AE1643" s="18" t="s">
        <v>42</v>
      </c>
      <c r="AF1643" s="18" t="s">
        <v>43</v>
      </c>
      <c r="AG1643" s="18" t="s">
        <v>377</v>
      </c>
      <c r="AH1643" s="18" t="s">
        <v>43</v>
      </c>
      <c r="AI1643" s="20" t="s">
        <v>95</v>
      </c>
      <c r="AJ1643" s="53" t="s">
        <v>10412</v>
      </c>
      <c r="AK1643" s="53" t="s">
        <v>10398</v>
      </c>
      <c r="AL1643" s="53" t="str">
        <f>TEXT(Table13[[#This Row],[Start Date]],"DDD")</f>
        <v>Thu</v>
      </c>
      <c r="AM1643" s="12" t="str">
        <f>TEXT(RAW!$C1643,"MMM")</f>
        <v>Oct</v>
      </c>
      <c r="AN1643" s="12" t="str">
        <f>TEXT(RAW!$C1643,"YYYY")</f>
        <v>2022</v>
      </c>
      <c r="AO1643" s="54">
        <f t="shared" si="25"/>
        <v>8.3333333333333315E-2</v>
      </c>
      <c r="AR1643" s="55"/>
      <c r="AS1643" s="55"/>
    </row>
    <row r="1644" spans="1:45" ht="12.6" customHeight="1" x14ac:dyDescent="0.2">
      <c r="A1644" s="17" t="s">
        <v>13114</v>
      </c>
      <c r="B1644" s="28">
        <v>44861</v>
      </c>
      <c r="C1644" s="19">
        <v>44861</v>
      </c>
      <c r="D1644" s="19">
        <v>44861</v>
      </c>
      <c r="E1644" s="18" t="s">
        <v>53</v>
      </c>
      <c r="F1644" s="28">
        <v>44861</v>
      </c>
      <c r="G1644" s="18" t="s">
        <v>140</v>
      </c>
      <c r="H1644" s="18" t="s">
        <v>357</v>
      </c>
      <c r="I1644" s="18" t="s">
        <v>7131</v>
      </c>
      <c r="J1644" s="18" t="s">
        <v>7132</v>
      </c>
      <c r="K1644" s="18" t="s">
        <v>67</v>
      </c>
      <c r="L1644" s="18" t="s">
        <v>7133</v>
      </c>
      <c r="M1644" s="18"/>
      <c r="N1644" s="18" t="s">
        <v>40</v>
      </c>
      <c r="O1644" s="18" t="s">
        <v>362</v>
      </c>
      <c r="P1644" s="18" t="s">
        <v>363</v>
      </c>
      <c r="Q1644" s="18" t="s">
        <v>3475</v>
      </c>
      <c r="R1644" s="18" t="s">
        <v>7134</v>
      </c>
      <c r="S1644" s="18" t="s">
        <v>13118</v>
      </c>
      <c r="T1644" s="18" t="s">
        <v>7135</v>
      </c>
      <c r="U1644" s="18" t="s">
        <v>7136</v>
      </c>
      <c r="V1644" s="18" t="s">
        <v>7137</v>
      </c>
      <c r="W1644" s="18" t="s">
        <v>7137</v>
      </c>
      <c r="X1644" s="18" t="s">
        <v>7138</v>
      </c>
      <c r="Y1644" s="18" t="s">
        <v>7139</v>
      </c>
      <c r="Z1644" s="18" t="s">
        <v>41</v>
      </c>
      <c r="AA1644" s="18" t="s">
        <v>7140</v>
      </c>
      <c r="AB1644" s="18" t="s">
        <v>486</v>
      </c>
      <c r="AC1644" s="18" t="s">
        <v>7141</v>
      </c>
      <c r="AD1644" s="18" t="s">
        <v>7137</v>
      </c>
      <c r="AE1644" s="18" t="s">
        <v>42</v>
      </c>
      <c r="AF1644" s="18" t="s">
        <v>43</v>
      </c>
      <c r="AG1644" s="18" t="s">
        <v>677</v>
      </c>
      <c r="AH1644" s="18" t="s">
        <v>43</v>
      </c>
      <c r="AI1644" s="20" t="s">
        <v>4396</v>
      </c>
      <c r="AJ1644" s="53" t="s">
        <v>10412</v>
      </c>
      <c r="AK1644" s="53" t="s">
        <v>10398</v>
      </c>
      <c r="AL1644" s="53" t="str">
        <f>TEXT(Table13[[#This Row],[Start Date]],"DDD")</f>
        <v>Thu</v>
      </c>
      <c r="AM1644" s="12" t="str">
        <f>TEXT(RAW!$C1644,"MMM")</f>
        <v>Oct</v>
      </c>
      <c r="AN1644" s="12" t="str">
        <f>TEXT(RAW!$C1644,"YYYY")</f>
        <v>2022</v>
      </c>
      <c r="AO1644" s="54">
        <f t="shared" si="25"/>
        <v>5.555555555555558E-2</v>
      </c>
      <c r="AR1644" s="55"/>
      <c r="AS1644" s="55"/>
    </row>
    <row r="1645" spans="1:45" ht="12.6" customHeight="1" x14ac:dyDescent="0.2">
      <c r="A1645" s="17" t="s">
        <v>13114</v>
      </c>
      <c r="B1645" s="28">
        <v>44861</v>
      </c>
      <c r="C1645" s="19">
        <v>44861</v>
      </c>
      <c r="D1645" s="19"/>
      <c r="E1645" s="18"/>
      <c r="F1645" s="18"/>
      <c r="G1645" s="18"/>
      <c r="H1645" s="18" t="s">
        <v>357</v>
      </c>
      <c r="I1645" s="18" t="s">
        <v>7142</v>
      </c>
      <c r="J1645" s="18" t="s">
        <v>13130</v>
      </c>
      <c r="K1645" s="18" t="s">
        <v>67</v>
      </c>
      <c r="L1645" s="18" t="s">
        <v>4504</v>
      </c>
      <c r="M1645" s="18" t="s">
        <v>285</v>
      </c>
      <c r="N1645" s="18" t="s">
        <v>40</v>
      </c>
      <c r="O1645" s="18" t="s">
        <v>362</v>
      </c>
      <c r="P1645" s="18" t="s">
        <v>363</v>
      </c>
      <c r="Q1645" s="18" t="s">
        <v>552</v>
      </c>
      <c r="R1645" s="18" t="s">
        <v>663</v>
      </c>
      <c r="S1645" s="18" t="s">
        <v>13118</v>
      </c>
      <c r="T1645" s="18" t="s">
        <v>4505</v>
      </c>
      <c r="U1645" s="18" t="s">
        <v>7143</v>
      </c>
      <c r="V1645" s="18"/>
      <c r="W1645" s="18"/>
      <c r="X1645" s="18" t="s">
        <v>726</v>
      </c>
      <c r="Y1645" s="18" t="s">
        <v>556</v>
      </c>
      <c r="Z1645" s="18" t="s">
        <v>41</v>
      </c>
      <c r="AA1645" s="18" t="s">
        <v>557</v>
      </c>
      <c r="AB1645" s="18" t="s">
        <v>727</v>
      </c>
      <c r="AC1645" s="18"/>
      <c r="AD1645" s="18"/>
      <c r="AE1645" s="18"/>
      <c r="AF1645" s="18"/>
      <c r="AG1645" s="18"/>
      <c r="AH1645" s="18" t="s">
        <v>71</v>
      </c>
      <c r="AI1645" s="20" t="s">
        <v>274</v>
      </c>
      <c r="AJ1645" s="53" t="s">
        <v>10412</v>
      </c>
      <c r="AK1645" s="53" t="s">
        <v>10398</v>
      </c>
      <c r="AL1645" s="53" t="str">
        <f>TEXT(Table13[[#This Row],[Start Date]],"DDD")</f>
        <v>Sat</v>
      </c>
      <c r="AM1645" s="12" t="str">
        <f>TEXT(RAW!$C1645,"MMM")</f>
        <v>Oct</v>
      </c>
      <c r="AN1645" s="12" t="str">
        <f>TEXT(RAW!$C1645,"YYYY")</f>
        <v>2022</v>
      </c>
      <c r="AO1645" s="54">
        <f t="shared" si="25"/>
        <v>0</v>
      </c>
      <c r="AR1645" s="55"/>
      <c r="AS1645" s="55"/>
    </row>
    <row r="1646" spans="1:45" ht="12.6" customHeight="1" x14ac:dyDescent="0.2">
      <c r="A1646" s="17" t="s">
        <v>13114</v>
      </c>
      <c r="B1646" s="28">
        <v>44802</v>
      </c>
      <c r="C1646" s="19">
        <v>44802</v>
      </c>
      <c r="D1646" s="19"/>
      <c r="E1646" s="18"/>
      <c r="F1646" s="18"/>
      <c r="G1646" s="18"/>
      <c r="H1646" s="18" t="s">
        <v>357</v>
      </c>
      <c r="I1646" s="18" t="s">
        <v>7144</v>
      </c>
      <c r="J1646" s="18" t="s">
        <v>13131</v>
      </c>
      <c r="K1646" s="18" t="s">
        <v>67</v>
      </c>
      <c r="L1646" s="18"/>
      <c r="M1646" s="18"/>
      <c r="N1646" s="18" t="s">
        <v>40</v>
      </c>
      <c r="O1646" s="18" t="s">
        <v>362</v>
      </c>
      <c r="P1646" s="18" t="s">
        <v>363</v>
      </c>
      <c r="Q1646" s="18" t="s">
        <v>364</v>
      </c>
      <c r="R1646" s="18" t="s">
        <v>395</v>
      </c>
      <c r="S1646" s="18" t="s">
        <v>13118</v>
      </c>
      <c r="T1646" s="18"/>
      <c r="U1646" s="18" t="s">
        <v>7145</v>
      </c>
      <c r="V1646" s="18"/>
      <c r="W1646" s="18"/>
      <c r="X1646" s="18"/>
      <c r="Y1646" s="18"/>
      <c r="Z1646" s="18"/>
      <c r="AA1646" s="18"/>
      <c r="AB1646" s="18"/>
      <c r="AC1646" s="18"/>
      <c r="AD1646" s="18"/>
      <c r="AE1646" s="18"/>
      <c r="AF1646" s="18"/>
      <c r="AG1646" s="18"/>
      <c r="AH1646" s="18" t="s">
        <v>71</v>
      </c>
      <c r="AI1646" s="20" t="s">
        <v>473</v>
      </c>
      <c r="AJ1646" s="53" t="s">
        <v>10412</v>
      </c>
      <c r="AK1646" s="53" t="s">
        <v>10398</v>
      </c>
      <c r="AL1646" s="53" t="str">
        <f>TEXT(Table13[[#This Row],[Start Date]],"DDD")</f>
        <v>Sat</v>
      </c>
      <c r="AM1646" s="12" t="str">
        <f>TEXT(RAW!$C1646,"MMM")</f>
        <v>Aug</v>
      </c>
      <c r="AN1646" s="12" t="str">
        <f>TEXT(RAW!$C1646,"YYYY")</f>
        <v>2022</v>
      </c>
      <c r="AO1646" s="54">
        <f t="shared" si="25"/>
        <v>0</v>
      </c>
      <c r="AR1646" s="55"/>
      <c r="AS1646" s="55"/>
    </row>
    <row r="1647" spans="1:45" ht="12.6" customHeight="1" x14ac:dyDescent="0.2">
      <c r="A1647" s="17" t="s">
        <v>13114</v>
      </c>
      <c r="B1647" s="28">
        <v>44862</v>
      </c>
      <c r="C1647" s="19">
        <v>44862</v>
      </c>
      <c r="D1647" s="19">
        <v>44862</v>
      </c>
      <c r="E1647" s="18" t="s">
        <v>83</v>
      </c>
      <c r="F1647" s="28">
        <v>44862</v>
      </c>
      <c r="G1647" s="18" t="s">
        <v>36</v>
      </c>
      <c r="H1647" s="18" t="s">
        <v>357</v>
      </c>
      <c r="I1647" s="18" t="s">
        <v>7146</v>
      </c>
      <c r="J1647" s="18" t="s">
        <v>7132</v>
      </c>
      <c r="K1647" s="18" t="s">
        <v>67</v>
      </c>
      <c r="L1647" s="18" t="s">
        <v>7133</v>
      </c>
      <c r="M1647" s="18"/>
      <c r="N1647" s="18" t="s">
        <v>40</v>
      </c>
      <c r="O1647" s="18" t="s">
        <v>362</v>
      </c>
      <c r="P1647" s="18" t="s">
        <v>363</v>
      </c>
      <c r="Q1647" s="18" t="s">
        <v>3475</v>
      </c>
      <c r="R1647" s="18" t="s">
        <v>381</v>
      </c>
      <c r="S1647" s="18" t="s">
        <v>13118</v>
      </c>
      <c r="T1647" s="18" t="s">
        <v>7135</v>
      </c>
      <c r="U1647" s="18" t="s">
        <v>4415</v>
      </c>
      <c r="V1647" s="18" t="s">
        <v>4415</v>
      </c>
      <c r="W1647" s="18" t="s">
        <v>4415</v>
      </c>
      <c r="X1647" s="18" t="s">
        <v>7138</v>
      </c>
      <c r="Y1647" s="18" t="s">
        <v>7139</v>
      </c>
      <c r="Z1647" s="18" t="s">
        <v>41</v>
      </c>
      <c r="AA1647" s="18" t="s">
        <v>7140</v>
      </c>
      <c r="AB1647" s="18" t="s">
        <v>486</v>
      </c>
      <c r="AC1647" s="18" t="s">
        <v>7147</v>
      </c>
      <c r="AD1647" s="18" t="s">
        <v>4415</v>
      </c>
      <c r="AE1647" s="18" t="s">
        <v>42</v>
      </c>
      <c r="AF1647" s="18" t="s">
        <v>43</v>
      </c>
      <c r="AG1647" s="18" t="s">
        <v>2116</v>
      </c>
      <c r="AH1647" s="18" t="s">
        <v>43</v>
      </c>
      <c r="AI1647" s="20" t="s">
        <v>4396</v>
      </c>
      <c r="AJ1647" s="53" t="s">
        <v>10412</v>
      </c>
      <c r="AK1647" s="53" t="s">
        <v>10398</v>
      </c>
      <c r="AL1647" s="53" t="str">
        <f>TEXT(Table13[[#This Row],[Start Date]],"DDD")</f>
        <v>Fri</v>
      </c>
      <c r="AM1647" s="12" t="str">
        <f>TEXT(RAW!$C1647,"MMM")</f>
        <v>Oct</v>
      </c>
      <c r="AN1647" s="12" t="str">
        <f>TEXT(RAW!$C1647,"YYYY")</f>
        <v>2022</v>
      </c>
      <c r="AO1647" s="54">
        <f t="shared" si="25"/>
        <v>2.777777777777779E-2</v>
      </c>
      <c r="AR1647" s="55"/>
      <c r="AS1647" s="55"/>
    </row>
    <row r="1648" spans="1:45" ht="12.6" customHeight="1" x14ac:dyDescent="0.2">
      <c r="A1648" s="17" t="s">
        <v>13114</v>
      </c>
      <c r="B1648" s="28">
        <v>44802</v>
      </c>
      <c r="C1648" s="19">
        <v>44802</v>
      </c>
      <c r="D1648" s="19">
        <v>44804</v>
      </c>
      <c r="E1648" s="18" t="s">
        <v>225</v>
      </c>
      <c r="F1648" s="28">
        <v>44804</v>
      </c>
      <c r="G1648" s="18" t="s">
        <v>91</v>
      </c>
      <c r="H1648" s="18" t="s">
        <v>357</v>
      </c>
      <c r="I1648" s="18" t="s">
        <v>7148</v>
      </c>
      <c r="J1648" s="18" t="s">
        <v>13133</v>
      </c>
      <c r="K1648" s="18" t="s">
        <v>47</v>
      </c>
      <c r="L1648" s="18" t="s">
        <v>1484</v>
      </c>
      <c r="M1648" s="18"/>
      <c r="N1648" s="18" t="s">
        <v>40</v>
      </c>
      <c r="O1648" s="18" t="s">
        <v>362</v>
      </c>
      <c r="P1648" s="18" t="s">
        <v>363</v>
      </c>
      <c r="Q1648" s="18" t="s">
        <v>429</v>
      </c>
      <c r="R1648" s="18" t="s">
        <v>55</v>
      </c>
      <c r="S1648" s="18" t="s">
        <v>13127</v>
      </c>
      <c r="T1648" s="18" t="s">
        <v>3525</v>
      </c>
      <c r="U1648" s="18" t="s">
        <v>7149</v>
      </c>
      <c r="V1648" s="18" t="s">
        <v>366</v>
      </c>
      <c r="W1648" s="18" t="s">
        <v>366</v>
      </c>
      <c r="X1648" s="18" t="s">
        <v>1679</v>
      </c>
      <c r="Y1648" s="18" t="s">
        <v>3528</v>
      </c>
      <c r="Z1648" s="18" t="s">
        <v>41</v>
      </c>
      <c r="AA1648" s="18" t="s">
        <v>3529</v>
      </c>
      <c r="AB1648" s="18" t="s">
        <v>486</v>
      </c>
      <c r="AC1648" s="18" t="s">
        <v>7150</v>
      </c>
      <c r="AD1648" s="18" t="s">
        <v>366</v>
      </c>
      <c r="AE1648" s="18" t="s">
        <v>42</v>
      </c>
      <c r="AF1648" s="18" t="s">
        <v>43</v>
      </c>
      <c r="AG1648" s="18" t="s">
        <v>460</v>
      </c>
      <c r="AH1648" s="18" t="s">
        <v>43</v>
      </c>
      <c r="AI1648" s="20" t="s">
        <v>1996</v>
      </c>
      <c r="AJ1648" s="53" t="s">
        <v>10412</v>
      </c>
      <c r="AK1648" s="53" t="s">
        <v>113</v>
      </c>
      <c r="AL1648" s="53" t="str">
        <f>TEXT(Table13[[#This Row],[Start Date]],"DDD")</f>
        <v>Wed</v>
      </c>
      <c r="AM1648" s="12" t="str">
        <f>TEXT(RAW!$C1648,"MMM")</f>
        <v>Aug</v>
      </c>
      <c r="AN1648" s="12" t="str">
        <f>TEXT(RAW!$C1648,"YYYY")</f>
        <v>2022</v>
      </c>
      <c r="AO1648" s="54">
        <f t="shared" si="25"/>
        <v>4.513888888888884E-2</v>
      </c>
      <c r="AR1648" s="55"/>
      <c r="AS1648" s="55"/>
    </row>
    <row r="1649" spans="1:45" ht="12.6" customHeight="1" x14ac:dyDescent="0.2">
      <c r="A1649" s="17" t="s">
        <v>13114</v>
      </c>
      <c r="B1649" s="28">
        <v>44865</v>
      </c>
      <c r="C1649" s="19">
        <v>44865</v>
      </c>
      <c r="D1649" s="19">
        <v>44865</v>
      </c>
      <c r="E1649" s="18" t="s">
        <v>104</v>
      </c>
      <c r="F1649" s="28">
        <v>44865</v>
      </c>
      <c r="G1649" s="18" t="s">
        <v>165</v>
      </c>
      <c r="H1649" s="18" t="s">
        <v>357</v>
      </c>
      <c r="I1649" s="18" t="s">
        <v>7151</v>
      </c>
      <c r="J1649" s="18" t="s">
        <v>13133</v>
      </c>
      <c r="K1649" s="18" t="s">
        <v>109</v>
      </c>
      <c r="L1649" s="18" t="s">
        <v>4831</v>
      </c>
      <c r="M1649" s="18"/>
      <c r="N1649" s="18" t="s">
        <v>40</v>
      </c>
      <c r="O1649" s="18" t="s">
        <v>362</v>
      </c>
      <c r="P1649" s="18" t="s">
        <v>363</v>
      </c>
      <c r="Q1649" s="18" t="s">
        <v>364</v>
      </c>
      <c r="R1649" s="18" t="s">
        <v>55</v>
      </c>
      <c r="S1649" s="18" t="s">
        <v>13127</v>
      </c>
      <c r="T1649" s="18" t="s">
        <v>5847</v>
      </c>
      <c r="U1649" s="18" t="s">
        <v>5848</v>
      </c>
      <c r="V1649" s="18" t="s">
        <v>366</v>
      </c>
      <c r="W1649" s="18" t="s">
        <v>366</v>
      </c>
      <c r="X1649" s="18" t="s">
        <v>1389</v>
      </c>
      <c r="Y1649" s="18" t="s">
        <v>1390</v>
      </c>
      <c r="Z1649" s="18" t="s">
        <v>41</v>
      </c>
      <c r="AA1649" s="18" t="s">
        <v>1391</v>
      </c>
      <c r="AB1649" s="18" t="s">
        <v>486</v>
      </c>
      <c r="AC1649" s="18" t="s">
        <v>7152</v>
      </c>
      <c r="AD1649" s="18" t="s">
        <v>366</v>
      </c>
      <c r="AE1649" s="18" t="s">
        <v>42</v>
      </c>
      <c r="AF1649" s="18" t="s">
        <v>43</v>
      </c>
      <c r="AG1649" s="18" t="s">
        <v>510</v>
      </c>
      <c r="AH1649" s="18" t="s">
        <v>43</v>
      </c>
      <c r="AI1649" s="20" t="s">
        <v>1392</v>
      </c>
      <c r="AJ1649" s="53" t="s">
        <v>10412</v>
      </c>
      <c r="AK1649" s="53" t="s">
        <v>113</v>
      </c>
      <c r="AL1649" s="53" t="str">
        <f>TEXT(Table13[[#This Row],[Start Date]],"DDD")</f>
        <v>Mon</v>
      </c>
      <c r="AM1649" s="12" t="str">
        <f>TEXT(RAW!$C1649,"MMM")</f>
        <v>Oct</v>
      </c>
      <c r="AN1649" s="12" t="str">
        <f>TEXT(RAW!$C1649,"YYYY")</f>
        <v>2022</v>
      </c>
      <c r="AO1649" s="54">
        <f t="shared" si="25"/>
        <v>3.8194444444444531E-2</v>
      </c>
      <c r="AR1649" s="55"/>
      <c r="AS1649" s="55"/>
    </row>
    <row r="1650" spans="1:45" ht="12.6" customHeight="1" x14ac:dyDescent="0.2">
      <c r="A1650" s="17" t="s">
        <v>13114</v>
      </c>
      <c r="B1650" s="28">
        <v>44866</v>
      </c>
      <c r="C1650" s="19">
        <v>44866</v>
      </c>
      <c r="D1650" s="19">
        <v>44866</v>
      </c>
      <c r="E1650" s="18" t="s">
        <v>183</v>
      </c>
      <c r="F1650" s="28">
        <v>44866</v>
      </c>
      <c r="G1650" s="18" t="s">
        <v>178</v>
      </c>
      <c r="H1650" s="18" t="s">
        <v>357</v>
      </c>
      <c r="I1650" s="18" t="s">
        <v>7153</v>
      </c>
      <c r="J1650" s="18" t="s">
        <v>13132</v>
      </c>
      <c r="K1650" s="18" t="s">
        <v>47</v>
      </c>
      <c r="L1650" s="18" t="s">
        <v>5336</v>
      </c>
      <c r="M1650" s="18"/>
      <c r="N1650" s="18" t="s">
        <v>40</v>
      </c>
      <c r="O1650" s="18" t="s">
        <v>362</v>
      </c>
      <c r="P1650" s="18" t="s">
        <v>363</v>
      </c>
      <c r="Q1650" s="18" t="s">
        <v>429</v>
      </c>
      <c r="R1650" s="18" t="s">
        <v>55</v>
      </c>
      <c r="S1650" s="18" t="s">
        <v>13127</v>
      </c>
      <c r="T1650" s="18" t="s">
        <v>570</v>
      </c>
      <c r="U1650" s="18" t="s">
        <v>5125</v>
      </c>
      <c r="V1650" s="18" t="s">
        <v>366</v>
      </c>
      <c r="W1650" s="18" t="s">
        <v>366</v>
      </c>
      <c r="X1650" s="18" t="s">
        <v>1589</v>
      </c>
      <c r="Y1650" s="18" t="s">
        <v>1832</v>
      </c>
      <c r="Z1650" s="18" t="s">
        <v>41</v>
      </c>
      <c r="AA1650" s="18" t="s">
        <v>1007</v>
      </c>
      <c r="AB1650" s="18" t="s">
        <v>486</v>
      </c>
      <c r="AC1650" s="18" t="s">
        <v>7154</v>
      </c>
      <c r="AD1650" s="18" t="s">
        <v>366</v>
      </c>
      <c r="AE1650" s="18" t="s">
        <v>42</v>
      </c>
      <c r="AF1650" s="18" t="s">
        <v>43</v>
      </c>
      <c r="AG1650" s="18" t="s">
        <v>736</v>
      </c>
      <c r="AH1650" s="18" t="s">
        <v>43</v>
      </c>
      <c r="AI1650" s="20" t="s">
        <v>1834</v>
      </c>
      <c r="AJ1650" s="53" t="s">
        <v>10412</v>
      </c>
      <c r="AK1650" s="53" t="s">
        <v>113</v>
      </c>
      <c r="AL1650" s="53" t="str">
        <f>TEXT(Table13[[#This Row],[Start Date]],"DDD")</f>
        <v>Tue</v>
      </c>
      <c r="AM1650" s="12" t="str">
        <f>TEXT(RAW!$C1650,"MMM")</f>
        <v>Nov</v>
      </c>
      <c r="AN1650" s="12" t="str">
        <f>TEXT(RAW!$C1650,"YYYY")</f>
        <v>2022</v>
      </c>
      <c r="AO1650" s="54">
        <f t="shared" si="25"/>
        <v>4.166666666666663E-2</v>
      </c>
      <c r="AR1650" s="55"/>
      <c r="AS1650" s="55"/>
    </row>
    <row r="1651" spans="1:45" ht="12.6" customHeight="1" x14ac:dyDescent="0.2">
      <c r="A1651" s="17" t="s">
        <v>13114</v>
      </c>
      <c r="B1651" s="28">
        <v>44866</v>
      </c>
      <c r="C1651" s="19">
        <v>44866</v>
      </c>
      <c r="D1651" s="19">
        <v>44866</v>
      </c>
      <c r="E1651" s="18" t="s">
        <v>138</v>
      </c>
      <c r="F1651" s="28">
        <v>44866</v>
      </c>
      <c r="G1651" s="18" t="s">
        <v>225</v>
      </c>
      <c r="H1651" s="18" t="s">
        <v>357</v>
      </c>
      <c r="I1651" s="18" t="s">
        <v>7155</v>
      </c>
      <c r="J1651" s="18" t="s">
        <v>13133</v>
      </c>
      <c r="K1651" s="18" t="s">
        <v>47</v>
      </c>
      <c r="L1651" s="18" t="s">
        <v>1484</v>
      </c>
      <c r="M1651" s="18"/>
      <c r="N1651" s="18" t="s">
        <v>40</v>
      </c>
      <c r="O1651" s="18" t="s">
        <v>362</v>
      </c>
      <c r="P1651" s="18" t="s">
        <v>363</v>
      </c>
      <c r="Q1651" s="18" t="s">
        <v>364</v>
      </c>
      <c r="R1651" s="18" t="s">
        <v>55</v>
      </c>
      <c r="S1651" s="18" t="s">
        <v>13127</v>
      </c>
      <c r="T1651" s="18" t="s">
        <v>1984</v>
      </c>
      <c r="U1651" s="18" t="s">
        <v>6148</v>
      </c>
      <c r="V1651" s="18" t="s">
        <v>366</v>
      </c>
      <c r="W1651" s="18" t="s">
        <v>366</v>
      </c>
      <c r="X1651" s="18" t="s">
        <v>702</v>
      </c>
      <c r="Y1651" s="18" t="s">
        <v>1985</v>
      </c>
      <c r="Z1651" s="18" t="s">
        <v>41</v>
      </c>
      <c r="AA1651" s="18" t="s">
        <v>1578</v>
      </c>
      <c r="AB1651" s="18" t="s">
        <v>486</v>
      </c>
      <c r="AC1651" s="18" t="s">
        <v>7156</v>
      </c>
      <c r="AD1651" s="18" t="s">
        <v>366</v>
      </c>
      <c r="AE1651" s="18" t="s">
        <v>42</v>
      </c>
      <c r="AF1651" s="18" t="s">
        <v>43</v>
      </c>
      <c r="AG1651" s="18" t="s">
        <v>2116</v>
      </c>
      <c r="AH1651" s="18" t="s">
        <v>43</v>
      </c>
      <c r="AI1651" s="20" t="s">
        <v>1987</v>
      </c>
      <c r="AJ1651" s="53" t="s">
        <v>10412</v>
      </c>
      <c r="AK1651" s="53" t="s">
        <v>113</v>
      </c>
      <c r="AL1651" s="53" t="str">
        <f>TEXT(Table13[[#This Row],[Start Date]],"DDD")</f>
        <v>Tue</v>
      </c>
      <c r="AM1651" s="12" t="str">
        <f>TEXT(RAW!$C1651,"MMM")</f>
        <v>Nov</v>
      </c>
      <c r="AN1651" s="12" t="str">
        <f>TEXT(RAW!$C1651,"YYYY")</f>
        <v>2022</v>
      </c>
      <c r="AO1651" s="54">
        <f t="shared" si="25"/>
        <v>2.7777777777777901E-2</v>
      </c>
      <c r="AR1651" s="55"/>
      <c r="AS1651" s="55"/>
    </row>
    <row r="1652" spans="1:45" ht="12.6" customHeight="1" x14ac:dyDescent="0.2">
      <c r="A1652" s="17" t="s">
        <v>13114</v>
      </c>
      <c r="B1652" s="28">
        <v>44859</v>
      </c>
      <c r="C1652" s="19">
        <v>44859</v>
      </c>
      <c r="D1652" s="19">
        <v>44859</v>
      </c>
      <c r="E1652" s="18" t="s">
        <v>61</v>
      </c>
      <c r="F1652" s="28">
        <v>44859</v>
      </c>
      <c r="G1652" s="18" t="s">
        <v>72</v>
      </c>
      <c r="H1652" s="18" t="s">
        <v>357</v>
      </c>
      <c r="I1652" s="18" t="s">
        <v>7157</v>
      </c>
      <c r="J1652" s="18" t="s">
        <v>13131</v>
      </c>
      <c r="K1652" s="18" t="s">
        <v>307</v>
      </c>
      <c r="L1652" s="18"/>
      <c r="M1652" s="18"/>
      <c r="N1652" s="18" t="s">
        <v>40</v>
      </c>
      <c r="O1652" s="18" t="s">
        <v>362</v>
      </c>
      <c r="P1652" s="18" t="s">
        <v>363</v>
      </c>
      <c r="Q1652" s="18" t="s">
        <v>1196</v>
      </c>
      <c r="R1652" s="18" t="s">
        <v>875</v>
      </c>
      <c r="S1652" s="18" t="s">
        <v>13118</v>
      </c>
      <c r="T1652" s="18"/>
      <c r="U1652" s="18" t="s">
        <v>7159</v>
      </c>
      <c r="V1652" s="18" t="s">
        <v>7160</v>
      </c>
      <c r="W1652" s="18" t="s">
        <v>7160</v>
      </c>
      <c r="X1652" s="18"/>
      <c r="Y1652" s="18"/>
      <c r="Z1652" s="18"/>
      <c r="AA1652" s="18"/>
      <c r="AB1652" s="18"/>
      <c r="AC1652" s="18" t="s">
        <v>7161</v>
      </c>
      <c r="AD1652" s="18" t="s">
        <v>7160</v>
      </c>
      <c r="AE1652" s="18" t="s">
        <v>42</v>
      </c>
      <c r="AF1652" s="18" t="s">
        <v>43</v>
      </c>
      <c r="AG1652" s="18" t="s">
        <v>480</v>
      </c>
      <c r="AH1652" s="18" t="s">
        <v>43</v>
      </c>
      <c r="AI1652" s="20" t="s">
        <v>170</v>
      </c>
      <c r="AJ1652" s="53" t="s">
        <v>10412</v>
      </c>
      <c r="AK1652" s="53" t="s">
        <v>10398</v>
      </c>
      <c r="AL1652" s="53" t="str">
        <f>TEXT(Table13[[#This Row],[Start Date]],"DDD")</f>
        <v>Tue</v>
      </c>
      <c r="AM1652" s="12" t="str">
        <f>TEXT(RAW!$C1652,"MMM")</f>
        <v>Oct</v>
      </c>
      <c r="AN1652" s="12" t="str">
        <f>TEXT(RAW!$C1652,"YYYY")</f>
        <v>2022</v>
      </c>
      <c r="AO1652" s="54">
        <f t="shared" si="25"/>
        <v>2.083333333333337E-2</v>
      </c>
      <c r="AR1652" s="55"/>
      <c r="AS1652" s="55"/>
    </row>
    <row r="1653" spans="1:45" ht="12.6" customHeight="1" x14ac:dyDescent="0.2">
      <c r="A1653" s="17" t="s">
        <v>13114</v>
      </c>
      <c r="B1653" s="28">
        <v>44784</v>
      </c>
      <c r="C1653" s="19">
        <v>44784</v>
      </c>
      <c r="D1653" s="19">
        <v>44784</v>
      </c>
      <c r="E1653" s="18" t="s">
        <v>124</v>
      </c>
      <c r="F1653" s="28">
        <v>44784</v>
      </c>
      <c r="G1653" s="18" t="s">
        <v>98</v>
      </c>
      <c r="H1653" s="18" t="s">
        <v>357</v>
      </c>
      <c r="I1653" s="18" t="s">
        <v>7162</v>
      </c>
      <c r="J1653" s="18" t="s">
        <v>13130</v>
      </c>
      <c r="K1653" s="18" t="s">
        <v>550</v>
      </c>
      <c r="L1653" s="18" t="s">
        <v>551</v>
      </c>
      <c r="M1653" s="18"/>
      <c r="N1653" s="18" t="s">
        <v>40</v>
      </c>
      <c r="O1653" s="18" t="s">
        <v>362</v>
      </c>
      <c r="P1653" s="18" t="s">
        <v>363</v>
      </c>
      <c r="Q1653" s="18" t="s">
        <v>552</v>
      </c>
      <c r="R1653" s="18" t="s">
        <v>395</v>
      </c>
      <c r="S1653" s="18" t="s">
        <v>13128</v>
      </c>
      <c r="T1653" s="18" t="s">
        <v>553</v>
      </c>
      <c r="U1653" s="18" t="s">
        <v>7163</v>
      </c>
      <c r="V1653" s="18" t="s">
        <v>799</v>
      </c>
      <c r="W1653" s="18" t="s">
        <v>799</v>
      </c>
      <c r="X1653" s="18" t="s">
        <v>41</v>
      </c>
      <c r="Y1653" s="18" t="s">
        <v>556</v>
      </c>
      <c r="Z1653" s="18"/>
      <c r="AA1653" s="18" t="s">
        <v>557</v>
      </c>
      <c r="AB1653" s="18" t="s">
        <v>558</v>
      </c>
      <c r="AC1653" s="18" t="s">
        <v>7164</v>
      </c>
      <c r="AD1653" s="18" t="s">
        <v>799</v>
      </c>
      <c r="AE1653" s="18" t="s">
        <v>42</v>
      </c>
      <c r="AF1653" s="18" t="s">
        <v>43</v>
      </c>
      <c r="AG1653" s="18" t="s">
        <v>2707</v>
      </c>
      <c r="AH1653" s="18" t="s">
        <v>43</v>
      </c>
      <c r="AI1653" s="20" t="s">
        <v>52</v>
      </c>
      <c r="AJ1653" s="53" t="s">
        <v>10412</v>
      </c>
      <c r="AK1653" s="53" t="s">
        <v>10398</v>
      </c>
      <c r="AL1653" s="53" t="str">
        <f>TEXT(Table13[[#This Row],[Start Date]],"DDD")</f>
        <v>Thu</v>
      </c>
      <c r="AM1653" s="12" t="str">
        <f>TEXT(RAW!$C1653,"MMM")</f>
        <v>Aug</v>
      </c>
      <c r="AN1653" s="12" t="str">
        <f>TEXT(RAW!$C1653,"YYYY")</f>
        <v>2022</v>
      </c>
      <c r="AO1653" s="54">
        <f t="shared" si="25"/>
        <v>0.2638888888888889</v>
      </c>
      <c r="AR1653" s="55"/>
      <c r="AS1653" s="55"/>
    </row>
    <row r="1654" spans="1:45" ht="12.6" customHeight="1" x14ac:dyDescent="0.2">
      <c r="A1654" s="17" t="s">
        <v>13114</v>
      </c>
      <c r="B1654" s="28">
        <v>44785</v>
      </c>
      <c r="C1654" s="19">
        <v>44785</v>
      </c>
      <c r="D1654" s="19">
        <v>44785</v>
      </c>
      <c r="E1654" s="18" t="s">
        <v>213</v>
      </c>
      <c r="F1654" s="28">
        <v>44785</v>
      </c>
      <c r="G1654" s="18" t="s">
        <v>207</v>
      </c>
      <c r="H1654" s="18" t="s">
        <v>357</v>
      </c>
      <c r="I1654" s="18" t="s">
        <v>7165</v>
      </c>
      <c r="J1654" s="18" t="s">
        <v>13133</v>
      </c>
      <c r="K1654" s="18" t="s">
        <v>107</v>
      </c>
      <c r="L1654" s="18" t="s">
        <v>1644</v>
      </c>
      <c r="M1654" s="18"/>
      <c r="N1654" s="18" t="s">
        <v>40</v>
      </c>
      <c r="O1654" s="18" t="s">
        <v>362</v>
      </c>
      <c r="P1654" s="18" t="s">
        <v>363</v>
      </c>
      <c r="Q1654" s="18" t="s">
        <v>364</v>
      </c>
      <c r="R1654" s="18" t="s">
        <v>55</v>
      </c>
      <c r="S1654" s="18" t="s">
        <v>13127</v>
      </c>
      <c r="T1654" s="18" t="s">
        <v>1645</v>
      </c>
      <c r="U1654" s="18" t="s">
        <v>7166</v>
      </c>
      <c r="V1654" s="18" t="s">
        <v>366</v>
      </c>
      <c r="W1654" s="18" t="s">
        <v>366</v>
      </c>
      <c r="X1654" s="18" t="s">
        <v>1648</v>
      </c>
      <c r="Y1654" s="18" t="s">
        <v>457</v>
      </c>
      <c r="Z1654" s="18" t="s">
        <v>41</v>
      </c>
      <c r="AA1654" s="18" t="s">
        <v>458</v>
      </c>
      <c r="AB1654" s="18" t="s">
        <v>486</v>
      </c>
      <c r="AC1654" s="18" t="s">
        <v>7167</v>
      </c>
      <c r="AD1654" s="18" t="s">
        <v>366</v>
      </c>
      <c r="AE1654" s="18" t="s">
        <v>42</v>
      </c>
      <c r="AF1654" s="18" t="s">
        <v>43</v>
      </c>
      <c r="AG1654" s="18" t="s">
        <v>510</v>
      </c>
      <c r="AH1654" s="18" t="s">
        <v>43</v>
      </c>
      <c r="AI1654" s="20" t="s">
        <v>461</v>
      </c>
      <c r="AJ1654" s="53" t="s">
        <v>10412</v>
      </c>
      <c r="AK1654" s="53" t="s">
        <v>113</v>
      </c>
      <c r="AL1654" s="53" t="str">
        <f>TEXT(Table13[[#This Row],[Start Date]],"DDD")</f>
        <v>Fri</v>
      </c>
      <c r="AM1654" s="12" t="str">
        <f>TEXT(RAW!$C1654,"MMM")</f>
        <v>Aug</v>
      </c>
      <c r="AN1654" s="12" t="str">
        <f>TEXT(RAW!$C1654,"YYYY")</f>
        <v>2022</v>
      </c>
      <c r="AO1654" s="54">
        <f t="shared" si="25"/>
        <v>3.8194444444444475E-2</v>
      </c>
      <c r="AR1654" s="55"/>
      <c r="AS1654" s="55"/>
    </row>
    <row r="1655" spans="1:45" ht="12.6" customHeight="1" x14ac:dyDescent="0.2">
      <c r="A1655" s="17" t="s">
        <v>13114</v>
      </c>
      <c r="B1655" s="28">
        <v>44785</v>
      </c>
      <c r="C1655" s="19">
        <v>44785</v>
      </c>
      <c r="D1655" s="19">
        <v>44797</v>
      </c>
      <c r="E1655" s="18" t="s">
        <v>108</v>
      </c>
      <c r="F1655" s="28">
        <v>44797</v>
      </c>
      <c r="G1655" s="18" t="s">
        <v>131</v>
      </c>
      <c r="H1655" s="18" t="s">
        <v>357</v>
      </c>
      <c r="I1655" s="18" t="s">
        <v>7168</v>
      </c>
      <c r="J1655" s="18" t="s">
        <v>13133</v>
      </c>
      <c r="K1655" s="18" t="s">
        <v>173</v>
      </c>
      <c r="L1655" s="18" t="s">
        <v>2656</v>
      </c>
      <c r="M1655" s="18"/>
      <c r="N1655" s="18" t="s">
        <v>40</v>
      </c>
      <c r="O1655" s="18" t="s">
        <v>362</v>
      </c>
      <c r="P1655" s="18" t="s">
        <v>363</v>
      </c>
      <c r="Q1655" s="18" t="s">
        <v>429</v>
      </c>
      <c r="R1655" s="18" t="s">
        <v>55</v>
      </c>
      <c r="S1655" s="18" t="s">
        <v>13127</v>
      </c>
      <c r="T1655" s="18" t="s">
        <v>2895</v>
      </c>
      <c r="U1655" s="18" t="s">
        <v>5604</v>
      </c>
      <c r="V1655" s="18" t="s">
        <v>366</v>
      </c>
      <c r="W1655" s="18" t="s">
        <v>366</v>
      </c>
      <c r="X1655" s="18" t="s">
        <v>881</v>
      </c>
      <c r="Y1655" s="18" t="s">
        <v>2896</v>
      </c>
      <c r="Z1655" s="18" t="s">
        <v>41</v>
      </c>
      <c r="AA1655" s="18" t="s">
        <v>883</v>
      </c>
      <c r="AB1655" s="18" t="s">
        <v>486</v>
      </c>
      <c r="AC1655" s="18" t="s">
        <v>7169</v>
      </c>
      <c r="AD1655" s="18" t="s">
        <v>366</v>
      </c>
      <c r="AE1655" s="18" t="s">
        <v>42</v>
      </c>
      <c r="AF1655" s="18" t="s">
        <v>43</v>
      </c>
      <c r="AG1655" s="18" t="s">
        <v>1132</v>
      </c>
      <c r="AH1655" s="18" t="s">
        <v>43</v>
      </c>
      <c r="AI1655" s="20" t="s">
        <v>2898</v>
      </c>
      <c r="AJ1655" s="53" t="s">
        <v>10412</v>
      </c>
      <c r="AK1655" s="53" t="s">
        <v>113</v>
      </c>
      <c r="AL1655" s="53" t="str">
        <f>TEXT(Table13[[#This Row],[Start Date]],"DDD")</f>
        <v>Wed</v>
      </c>
      <c r="AM1655" s="12" t="str">
        <f>TEXT(RAW!$C1655,"MMM")</f>
        <v>Aug</v>
      </c>
      <c r="AN1655" s="12" t="str">
        <f>TEXT(RAW!$C1655,"YYYY")</f>
        <v>2022</v>
      </c>
      <c r="AO1655" s="54">
        <f t="shared" si="25"/>
        <v>5.208333333333337E-2</v>
      </c>
      <c r="AR1655" s="55"/>
      <c r="AS1655" s="55"/>
    </row>
    <row r="1656" spans="1:45" ht="12.6" customHeight="1" x14ac:dyDescent="0.2">
      <c r="A1656" s="17" t="s">
        <v>13114</v>
      </c>
      <c r="B1656" s="28">
        <v>44868</v>
      </c>
      <c r="C1656" s="19">
        <v>44868</v>
      </c>
      <c r="D1656" s="19">
        <v>44868</v>
      </c>
      <c r="E1656" s="18" t="s">
        <v>156</v>
      </c>
      <c r="F1656" s="28">
        <v>44868</v>
      </c>
      <c r="G1656" s="18" t="s">
        <v>153</v>
      </c>
      <c r="H1656" s="18" t="s">
        <v>357</v>
      </c>
      <c r="I1656" s="18" t="s">
        <v>7170</v>
      </c>
      <c r="J1656" s="18" t="s">
        <v>13130</v>
      </c>
      <c r="K1656" s="18" t="s">
        <v>47</v>
      </c>
      <c r="L1656" s="18" t="s">
        <v>7103</v>
      </c>
      <c r="M1656" s="18" t="s">
        <v>285</v>
      </c>
      <c r="N1656" s="18" t="s">
        <v>40</v>
      </c>
      <c r="O1656" s="18" t="s">
        <v>362</v>
      </c>
      <c r="P1656" s="18" t="s">
        <v>363</v>
      </c>
      <c r="Q1656" s="18" t="s">
        <v>364</v>
      </c>
      <c r="R1656" s="18" t="s">
        <v>395</v>
      </c>
      <c r="S1656" s="18" t="s">
        <v>13123</v>
      </c>
      <c r="T1656" s="18" t="s">
        <v>7171</v>
      </c>
      <c r="U1656" s="18" t="s">
        <v>7172</v>
      </c>
      <c r="V1656" s="18" t="s">
        <v>7173</v>
      </c>
      <c r="W1656" s="18" t="s">
        <v>7174</v>
      </c>
      <c r="X1656" s="18" t="s">
        <v>7106</v>
      </c>
      <c r="Y1656" s="18" t="s">
        <v>7175</v>
      </c>
      <c r="Z1656" s="18" t="s">
        <v>41</v>
      </c>
      <c r="AA1656" s="18" t="s">
        <v>5939</v>
      </c>
      <c r="AB1656" s="18" t="s">
        <v>7107</v>
      </c>
      <c r="AC1656" s="18" t="s">
        <v>7176</v>
      </c>
      <c r="AD1656" s="18" t="s">
        <v>7174</v>
      </c>
      <c r="AE1656" s="18" t="s">
        <v>42</v>
      </c>
      <c r="AF1656" s="18" t="s">
        <v>43</v>
      </c>
      <c r="AG1656" s="18" t="s">
        <v>547</v>
      </c>
      <c r="AH1656" s="18" t="s">
        <v>43</v>
      </c>
      <c r="AI1656" s="20" t="s">
        <v>289</v>
      </c>
      <c r="AJ1656" s="53" t="s">
        <v>10412</v>
      </c>
      <c r="AK1656" s="53" t="s">
        <v>10398</v>
      </c>
      <c r="AL1656" s="53" t="str">
        <f>TEXT(Table13[[#This Row],[Start Date]],"DDD")</f>
        <v>Thu</v>
      </c>
      <c r="AM1656" s="12" t="str">
        <f>TEXT(RAW!$C1656,"MMM")</f>
        <v>Nov</v>
      </c>
      <c r="AN1656" s="12" t="str">
        <f>TEXT(RAW!$C1656,"YYYY")</f>
        <v>2022</v>
      </c>
      <c r="AO1656" s="54">
        <f t="shared" si="25"/>
        <v>2.4305555555555525E-2</v>
      </c>
      <c r="AR1656" s="55"/>
      <c r="AS1656" s="55"/>
    </row>
    <row r="1657" spans="1:45" ht="12.6" customHeight="1" x14ac:dyDescent="0.2">
      <c r="A1657" s="17" t="s">
        <v>13114</v>
      </c>
      <c r="B1657" s="28">
        <v>44868</v>
      </c>
      <c r="C1657" s="19">
        <v>44868</v>
      </c>
      <c r="D1657" s="19">
        <v>44868</v>
      </c>
      <c r="E1657" s="18" t="s">
        <v>90</v>
      </c>
      <c r="F1657" s="28">
        <v>44868</v>
      </c>
      <c r="G1657" s="18" t="s">
        <v>128</v>
      </c>
      <c r="H1657" s="18" t="s">
        <v>357</v>
      </c>
      <c r="I1657" s="18" t="s">
        <v>7177</v>
      </c>
      <c r="J1657" s="18" t="s">
        <v>13130</v>
      </c>
      <c r="K1657" s="18" t="s">
        <v>47</v>
      </c>
      <c r="L1657" s="18" t="s">
        <v>7103</v>
      </c>
      <c r="M1657" s="18" t="s">
        <v>285</v>
      </c>
      <c r="N1657" s="18" t="s">
        <v>40</v>
      </c>
      <c r="O1657" s="18" t="s">
        <v>362</v>
      </c>
      <c r="P1657" s="18" t="s">
        <v>363</v>
      </c>
      <c r="Q1657" s="18" t="s">
        <v>364</v>
      </c>
      <c r="R1657" s="18" t="s">
        <v>395</v>
      </c>
      <c r="S1657" s="18" t="s">
        <v>13123</v>
      </c>
      <c r="T1657" s="18" t="s">
        <v>7171</v>
      </c>
      <c r="U1657" s="18" t="s">
        <v>7178</v>
      </c>
      <c r="V1657" s="18" t="s">
        <v>7179</v>
      </c>
      <c r="W1657" s="18" t="s">
        <v>7174</v>
      </c>
      <c r="X1657" s="18" t="s">
        <v>7106</v>
      </c>
      <c r="Y1657" s="18" t="s">
        <v>7175</v>
      </c>
      <c r="Z1657" s="18" t="s">
        <v>41</v>
      </c>
      <c r="AA1657" s="18" t="s">
        <v>5939</v>
      </c>
      <c r="AB1657" s="18" t="s">
        <v>7107</v>
      </c>
      <c r="AC1657" s="18" t="s">
        <v>7180</v>
      </c>
      <c r="AD1657" s="18" t="s">
        <v>7174</v>
      </c>
      <c r="AE1657" s="18" t="s">
        <v>42</v>
      </c>
      <c r="AF1657" s="18" t="s">
        <v>43</v>
      </c>
      <c r="AG1657" s="18" t="s">
        <v>677</v>
      </c>
      <c r="AH1657" s="18" t="s">
        <v>43</v>
      </c>
      <c r="AI1657" s="20" t="s">
        <v>289</v>
      </c>
      <c r="AJ1657" s="53" t="s">
        <v>10412</v>
      </c>
      <c r="AK1657" s="53" t="s">
        <v>10398</v>
      </c>
      <c r="AL1657" s="53" t="str">
        <f>TEXT(Table13[[#This Row],[Start Date]],"DDD")</f>
        <v>Thu</v>
      </c>
      <c r="AM1657" s="12" t="str">
        <f>TEXT(RAW!$C1657,"MMM")</f>
        <v>Nov</v>
      </c>
      <c r="AN1657" s="12" t="str">
        <f>TEXT(RAW!$C1657,"YYYY")</f>
        <v>2022</v>
      </c>
      <c r="AO1657" s="54">
        <f t="shared" si="25"/>
        <v>5.555555555555558E-2</v>
      </c>
      <c r="AR1657" s="55"/>
      <c r="AS1657" s="55"/>
    </row>
    <row r="1658" spans="1:45" ht="12.6" customHeight="1" x14ac:dyDescent="0.2">
      <c r="A1658" s="17" t="s">
        <v>13114</v>
      </c>
      <c r="B1658" s="28">
        <v>44868</v>
      </c>
      <c r="C1658" s="19">
        <v>44868</v>
      </c>
      <c r="D1658" s="19">
        <v>44882</v>
      </c>
      <c r="E1658" s="18" t="s">
        <v>142</v>
      </c>
      <c r="F1658" s="28">
        <v>44882</v>
      </c>
      <c r="G1658" s="18" t="s">
        <v>108</v>
      </c>
      <c r="H1658" s="18" t="s">
        <v>357</v>
      </c>
      <c r="I1658" s="18" t="s">
        <v>7181</v>
      </c>
      <c r="J1658" s="18" t="s">
        <v>13133</v>
      </c>
      <c r="K1658" s="18" t="s">
        <v>67</v>
      </c>
      <c r="L1658" s="18" t="s">
        <v>7182</v>
      </c>
      <c r="M1658" s="18"/>
      <c r="N1658" s="18" t="s">
        <v>40</v>
      </c>
      <c r="O1658" s="18" t="s">
        <v>362</v>
      </c>
      <c r="P1658" s="18" t="s">
        <v>363</v>
      </c>
      <c r="Q1658" s="18" t="s">
        <v>643</v>
      </c>
      <c r="R1658" s="18" t="s">
        <v>55</v>
      </c>
      <c r="S1658" s="18" t="s">
        <v>13123</v>
      </c>
      <c r="T1658" s="18" t="s">
        <v>562</v>
      </c>
      <c r="U1658" s="18" t="s">
        <v>5193</v>
      </c>
      <c r="V1658" s="18" t="s">
        <v>7183</v>
      </c>
      <c r="W1658" s="18" t="s">
        <v>7184</v>
      </c>
      <c r="X1658" s="18" t="s">
        <v>648</v>
      </c>
      <c r="Y1658" s="18" t="s">
        <v>649</v>
      </c>
      <c r="Z1658" s="18" t="s">
        <v>41</v>
      </c>
      <c r="AA1658" s="18" t="s">
        <v>650</v>
      </c>
      <c r="AB1658" s="18" t="s">
        <v>486</v>
      </c>
      <c r="AC1658" s="18" t="s">
        <v>7185</v>
      </c>
      <c r="AD1658" s="18" t="s">
        <v>7184</v>
      </c>
      <c r="AE1658" s="18" t="s">
        <v>42</v>
      </c>
      <c r="AF1658" s="18" t="s">
        <v>43</v>
      </c>
      <c r="AG1658" s="18" t="s">
        <v>510</v>
      </c>
      <c r="AH1658" s="18" t="s">
        <v>43</v>
      </c>
      <c r="AI1658" s="20" t="s">
        <v>652</v>
      </c>
      <c r="AJ1658" s="53" t="s">
        <v>10412</v>
      </c>
      <c r="AK1658" s="53" t="s">
        <v>113</v>
      </c>
      <c r="AL1658" s="53" t="str">
        <f>TEXT(Table13[[#This Row],[Start Date]],"DDD")</f>
        <v>Thu</v>
      </c>
      <c r="AM1658" s="12" t="str">
        <f>TEXT(RAW!$C1658,"MMM")</f>
        <v>Nov</v>
      </c>
      <c r="AN1658" s="12" t="str">
        <f>TEXT(RAW!$C1658,"YYYY")</f>
        <v>2022</v>
      </c>
      <c r="AO1658" s="54">
        <f t="shared" si="25"/>
        <v>3.819444444444442E-2</v>
      </c>
      <c r="AR1658" s="55"/>
      <c r="AS1658" s="55"/>
    </row>
    <row r="1659" spans="1:45" ht="12.6" customHeight="1" x14ac:dyDescent="0.2">
      <c r="A1659" s="17" t="s">
        <v>13114</v>
      </c>
      <c r="B1659" s="28">
        <v>44868</v>
      </c>
      <c r="C1659" s="19">
        <v>44868</v>
      </c>
      <c r="D1659" s="19">
        <v>44869</v>
      </c>
      <c r="E1659" s="18" t="s">
        <v>152</v>
      </c>
      <c r="F1659" s="28">
        <v>44869</v>
      </c>
      <c r="G1659" s="18" t="s">
        <v>235</v>
      </c>
      <c r="H1659" s="18" t="s">
        <v>357</v>
      </c>
      <c r="I1659" s="18" t="s">
        <v>7186</v>
      </c>
      <c r="J1659" s="18" t="s">
        <v>13133</v>
      </c>
      <c r="K1659" s="18" t="s">
        <v>89</v>
      </c>
      <c r="L1659" s="18" t="s">
        <v>4831</v>
      </c>
      <c r="M1659" s="18"/>
      <c r="N1659" s="18" t="s">
        <v>40</v>
      </c>
      <c r="O1659" s="18" t="s">
        <v>362</v>
      </c>
      <c r="P1659" s="18" t="s">
        <v>363</v>
      </c>
      <c r="Q1659" s="18" t="s">
        <v>364</v>
      </c>
      <c r="R1659" s="18" t="s">
        <v>55</v>
      </c>
      <c r="S1659" s="18" t="s">
        <v>13127</v>
      </c>
      <c r="T1659" s="18" t="s">
        <v>7187</v>
      </c>
      <c r="U1659" s="18" t="s">
        <v>5711</v>
      </c>
      <c r="V1659" s="18" t="s">
        <v>366</v>
      </c>
      <c r="W1659" s="18" t="s">
        <v>366</v>
      </c>
      <c r="X1659" s="18" t="s">
        <v>702</v>
      </c>
      <c r="Y1659" s="18" t="s">
        <v>5385</v>
      </c>
      <c r="Z1659" s="18" t="s">
        <v>41</v>
      </c>
      <c r="AA1659" s="18" t="s">
        <v>704</v>
      </c>
      <c r="AB1659" s="18" t="s">
        <v>486</v>
      </c>
      <c r="AC1659" s="18" t="s">
        <v>7188</v>
      </c>
      <c r="AD1659" s="18" t="s">
        <v>366</v>
      </c>
      <c r="AE1659" s="18" t="s">
        <v>42</v>
      </c>
      <c r="AF1659" s="18" t="s">
        <v>43</v>
      </c>
      <c r="AG1659" s="18" t="s">
        <v>1132</v>
      </c>
      <c r="AH1659" s="18" t="s">
        <v>43</v>
      </c>
      <c r="AI1659" s="20" t="s">
        <v>531</v>
      </c>
      <c r="AJ1659" s="53" t="s">
        <v>10412</v>
      </c>
      <c r="AK1659" s="53" t="s">
        <v>113</v>
      </c>
      <c r="AL1659" s="53" t="str">
        <f>TEXT(Table13[[#This Row],[Start Date]],"DDD")</f>
        <v>Fri</v>
      </c>
      <c r="AM1659" s="12" t="str">
        <f>TEXT(RAW!$C1659,"MMM")</f>
        <v>Nov</v>
      </c>
      <c r="AN1659" s="12" t="str">
        <f>TEXT(RAW!$C1659,"YYYY")</f>
        <v>2022</v>
      </c>
      <c r="AO1659" s="54">
        <f t="shared" si="25"/>
        <v>5.208333333333337E-2</v>
      </c>
      <c r="AR1659" s="55"/>
      <c r="AS1659" s="55"/>
    </row>
    <row r="1660" spans="1:45" ht="12.6" customHeight="1" x14ac:dyDescent="0.2">
      <c r="A1660" s="17" t="s">
        <v>13114</v>
      </c>
      <c r="B1660" s="28">
        <v>44868</v>
      </c>
      <c r="C1660" s="19">
        <v>44868</v>
      </c>
      <c r="D1660" s="19">
        <v>44869</v>
      </c>
      <c r="E1660" s="18" t="s">
        <v>84</v>
      </c>
      <c r="F1660" s="28">
        <v>44869</v>
      </c>
      <c r="G1660" s="18" t="s">
        <v>57</v>
      </c>
      <c r="H1660" s="18" t="s">
        <v>357</v>
      </c>
      <c r="I1660" s="18" t="s">
        <v>7189</v>
      </c>
      <c r="J1660" s="18" t="s">
        <v>13133</v>
      </c>
      <c r="K1660" s="18" t="s">
        <v>965</v>
      </c>
      <c r="L1660" s="18" t="s">
        <v>6956</v>
      </c>
      <c r="M1660" s="18"/>
      <c r="N1660" s="18" t="s">
        <v>40</v>
      </c>
      <c r="O1660" s="18" t="s">
        <v>362</v>
      </c>
      <c r="P1660" s="18" t="s">
        <v>363</v>
      </c>
      <c r="Q1660" s="18" t="s">
        <v>643</v>
      </c>
      <c r="R1660" s="18" t="s">
        <v>55</v>
      </c>
      <c r="S1660" s="18" t="s">
        <v>13127</v>
      </c>
      <c r="T1660" s="18" t="s">
        <v>7190</v>
      </c>
      <c r="U1660" s="18" t="s">
        <v>7191</v>
      </c>
      <c r="V1660" s="18" t="s">
        <v>366</v>
      </c>
      <c r="W1660" s="18" t="s">
        <v>366</v>
      </c>
      <c r="X1660" s="18" t="s">
        <v>7192</v>
      </c>
      <c r="Y1660" s="18" t="s">
        <v>7193</v>
      </c>
      <c r="Z1660" s="18" t="s">
        <v>41</v>
      </c>
      <c r="AA1660" s="18" t="s">
        <v>7194</v>
      </c>
      <c r="AB1660" s="18" t="s">
        <v>486</v>
      </c>
      <c r="AC1660" s="18" t="s">
        <v>7195</v>
      </c>
      <c r="AD1660" s="18" t="s">
        <v>366</v>
      </c>
      <c r="AE1660" s="18" t="s">
        <v>42</v>
      </c>
      <c r="AF1660" s="18" t="s">
        <v>43</v>
      </c>
      <c r="AG1660" s="18" t="s">
        <v>736</v>
      </c>
      <c r="AH1660" s="18" t="s">
        <v>43</v>
      </c>
      <c r="AI1660" s="20" t="s">
        <v>531</v>
      </c>
      <c r="AJ1660" s="53" t="s">
        <v>10412</v>
      </c>
      <c r="AK1660" s="53" t="s">
        <v>113</v>
      </c>
      <c r="AL1660" s="53" t="str">
        <f>TEXT(Table13[[#This Row],[Start Date]],"DDD")</f>
        <v>Fri</v>
      </c>
      <c r="AM1660" s="12" t="str">
        <f>TEXT(RAW!$C1660,"MMM")</f>
        <v>Nov</v>
      </c>
      <c r="AN1660" s="12" t="str">
        <f>TEXT(RAW!$C1660,"YYYY")</f>
        <v>2022</v>
      </c>
      <c r="AO1660" s="54">
        <f t="shared" si="25"/>
        <v>4.1666666666666685E-2</v>
      </c>
      <c r="AR1660" s="55"/>
      <c r="AS1660" s="55"/>
    </row>
    <row r="1661" spans="1:45" ht="12.6" customHeight="1" x14ac:dyDescent="0.2">
      <c r="A1661" s="17" t="s">
        <v>13114</v>
      </c>
      <c r="B1661" s="28">
        <v>44816</v>
      </c>
      <c r="C1661" s="19">
        <v>44816</v>
      </c>
      <c r="D1661" s="19">
        <v>44823</v>
      </c>
      <c r="E1661" s="18" t="s">
        <v>98</v>
      </c>
      <c r="F1661" s="28">
        <v>44823</v>
      </c>
      <c r="G1661" s="18" t="s">
        <v>208</v>
      </c>
      <c r="H1661" s="18" t="s">
        <v>357</v>
      </c>
      <c r="I1661" s="18" t="s">
        <v>7196</v>
      </c>
      <c r="J1661" s="18" t="s">
        <v>13130</v>
      </c>
      <c r="K1661" s="18" t="s">
        <v>116</v>
      </c>
      <c r="L1661" s="18" t="s">
        <v>729</v>
      </c>
      <c r="M1661" s="18"/>
      <c r="N1661" s="18" t="s">
        <v>40</v>
      </c>
      <c r="O1661" s="18" t="s">
        <v>362</v>
      </c>
      <c r="P1661" s="18" t="s">
        <v>363</v>
      </c>
      <c r="Q1661" s="18" t="s">
        <v>534</v>
      </c>
      <c r="R1661" s="18" t="s">
        <v>55</v>
      </c>
      <c r="S1661" s="18" t="s">
        <v>13123</v>
      </c>
      <c r="T1661" s="18" t="s">
        <v>1029</v>
      </c>
      <c r="U1661" s="18" t="s">
        <v>7197</v>
      </c>
      <c r="V1661" s="18" t="s">
        <v>2085</v>
      </c>
      <c r="W1661" s="18" t="s">
        <v>6472</v>
      </c>
      <c r="X1661" s="18" t="s">
        <v>41</v>
      </c>
      <c r="Y1661" s="18">
        <v>70813418471</v>
      </c>
      <c r="Z1661" s="18"/>
      <c r="AA1661" s="18" t="s">
        <v>538</v>
      </c>
      <c r="AB1661" s="18" t="s">
        <v>734</v>
      </c>
      <c r="AC1661" s="18" t="s">
        <v>7198</v>
      </c>
      <c r="AD1661" s="18" t="s">
        <v>6472</v>
      </c>
      <c r="AE1661" s="18" t="s">
        <v>42</v>
      </c>
      <c r="AF1661" s="18" t="s">
        <v>43</v>
      </c>
      <c r="AG1661" s="18" t="s">
        <v>869</v>
      </c>
      <c r="AH1661" s="18" t="s">
        <v>43</v>
      </c>
      <c r="AI1661" s="20" t="s">
        <v>44</v>
      </c>
      <c r="AJ1661" s="53" t="s">
        <v>10412</v>
      </c>
      <c r="AK1661" s="53" t="s">
        <v>113</v>
      </c>
      <c r="AL1661" s="53" t="str">
        <f>TEXT(Table13[[#This Row],[Start Date]],"DDD")</f>
        <v>Mon</v>
      </c>
      <c r="AM1661" s="12" t="str">
        <f>TEXT(RAW!$C1661,"MMM")</f>
        <v>Sep</v>
      </c>
      <c r="AN1661" s="12" t="str">
        <f>TEXT(RAW!$C1661,"YYYY")</f>
        <v>2022</v>
      </c>
      <c r="AO1661" s="54">
        <f t="shared" si="25"/>
        <v>1.3888888888888951E-2</v>
      </c>
      <c r="AR1661" s="55"/>
      <c r="AS1661" s="55"/>
    </row>
    <row r="1662" spans="1:45" ht="12.6" customHeight="1" x14ac:dyDescent="0.2">
      <c r="A1662" s="17" t="s">
        <v>13114</v>
      </c>
      <c r="B1662" s="28">
        <v>44816</v>
      </c>
      <c r="C1662" s="19">
        <v>44816</v>
      </c>
      <c r="D1662" s="19">
        <v>44823</v>
      </c>
      <c r="E1662" s="18" t="s">
        <v>125</v>
      </c>
      <c r="F1662" s="28">
        <v>44823</v>
      </c>
      <c r="G1662" s="18" t="s">
        <v>108</v>
      </c>
      <c r="H1662" s="18" t="s">
        <v>357</v>
      </c>
      <c r="I1662" s="18" t="s">
        <v>7199</v>
      </c>
      <c r="J1662" s="18" t="s">
        <v>13130</v>
      </c>
      <c r="K1662" s="18" t="s">
        <v>109</v>
      </c>
      <c r="L1662" s="18" t="s">
        <v>4674</v>
      </c>
      <c r="M1662" s="18"/>
      <c r="N1662" s="18" t="s">
        <v>40</v>
      </c>
      <c r="O1662" s="18" t="s">
        <v>362</v>
      </c>
      <c r="P1662" s="18" t="s">
        <v>363</v>
      </c>
      <c r="Q1662" s="18" t="s">
        <v>923</v>
      </c>
      <c r="R1662" s="18" t="s">
        <v>55</v>
      </c>
      <c r="S1662" s="18" t="s">
        <v>13123</v>
      </c>
      <c r="T1662" s="18" t="s">
        <v>7200</v>
      </c>
      <c r="U1662" s="18" t="s">
        <v>7201</v>
      </c>
      <c r="V1662" s="18" t="s">
        <v>2149</v>
      </c>
      <c r="W1662" s="18" t="s">
        <v>2150</v>
      </c>
      <c r="X1662" s="18" t="s">
        <v>5520</v>
      </c>
      <c r="Y1662" s="18" t="s">
        <v>7202</v>
      </c>
      <c r="Z1662" s="18" t="s">
        <v>41</v>
      </c>
      <c r="AA1662" s="18" t="s">
        <v>5522</v>
      </c>
      <c r="AB1662" s="18" t="s">
        <v>486</v>
      </c>
      <c r="AC1662" s="18" t="s">
        <v>7203</v>
      </c>
      <c r="AD1662" s="18" t="s">
        <v>2150</v>
      </c>
      <c r="AE1662" s="18" t="s">
        <v>42</v>
      </c>
      <c r="AF1662" s="18" t="s">
        <v>43</v>
      </c>
      <c r="AG1662" s="18" t="s">
        <v>869</v>
      </c>
      <c r="AH1662" s="18" t="s">
        <v>43</v>
      </c>
      <c r="AI1662" s="20" t="s">
        <v>44</v>
      </c>
      <c r="AJ1662" s="53" t="s">
        <v>10412</v>
      </c>
      <c r="AK1662" s="53" t="s">
        <v>113</v>
      </c>
      <c r="AL1662" s="53" t="str">
        <f>TEXT(Table13[[#This Row],[Start Date]],"DDD")</f>
        <v>Mon</v>
      </c>
      <c r="AM1662" s="12" t="str">
        <f>TEXT(RAW!$C1662,"MMM")</f>
        <v>Sep</v>
      </c>
      <c r="AN1662" s="12" t="str">
        <f>TEXT(RAW!$C1662,"YYYY")</f>
        <v>2022</v>
      </c>
      <c r="AO1662" s="54">
        <f t="shared" si="25"/>
        <v>1.388888888888884E-2</v>
      </c>
      <c r="AR1662" s="55"/>
      <c r="AS1662" s="55"/>
    </row>
    <row r="1663" spans="1:45" ht="12.6" customHeight="1" x14ac:dyDescent="0.2">
      <c r="A1663" s="17" t="s">
        <v>13114</v>
      </c>
      <c r="B1663" s="28">
        <v>44816</v>
      </c>
      <c r="C1663" s="19">
        <v>44816</v>
      </c>
      <c r="D1663" s="19"/>
      <c r="E1663" s="18"/>
      <c r="F1663" s="18"/>
      <c r="G1663" s="18"/>
      <c r="H1663" s="18" t="s">
        <v>357</v>
      </c>
      <c r="I1663" s="18" t="s">
        <v>7204</v>
      </c>
      <c r="J1663" s="18" t="s">
        <v>13130</v>
      </c>
      <c r="K1663" s="18" t="s">
        <v>1154</v>
      </c>
      <c r="L1663" s="18" t="s">
        <v>4674</v>
      </c>
      <c r="M1663" s="18"/>
      <c r="N1663" s="18" t="s">
        <v>40</v>
      </c>
      <c r="O1663" s="18" t="s">
        <v>362</v>
      </c>
      <c r="P1663" s="18" t="s">
        <v>363</v>
      </c>
      <c r="Q1663" s="18" t="s">
        <v>923</v>
      </c>
      <c r="R1663" s="18" t="s">
        <v>55</v>
      </c>
      <c r="S1663" s="18" t="s">
        <v>13118</v>
      </c>
      <c r="T1663" s="18" t="s">
        <v>7205</v>
      </c>
      <c r="U1663" s="18" t="s">
        <v>7206</v>
      </c>
      <c r="V1663" s="18"/>
      <c r="W1663" s="18"/>
      <c r="X1663" s="18" t="s">
        <v>5520</v>
      </c>
      <c r="Y1663" s="18" t="s">
        <v>7207</v>
      </c>
      <c r="Z1663" s="18" t="s">
        <v>41</v>
      </c>
      <c r="AA1663" s="18" t="s">
        <v>5522</v>
      </c>
      <c r="AB1663" s="18" t="s">
        <v>486</v>
      </c>
      <c r="AC1663" s="18"/>
      <c r="AD1663" s="18"/>
      <c r="AE1663" s="18"/>
      <c r="AF1663" s="18"/>
      <c r="AG1663" s="18"/>
      <c r="AH1663" s="18" t="s">
        <v>71</v>
      </c>
      <c r="AI1663" s="20" t="s">
        <v>44</v>
      </c>
      <c r="AJ1663" s="53" t="s">
        <v>10412</v>
      </c>
      <c r="AK1663" s="53" t="s">
        <v>113</v>
      </c>
      <c r="AL1663" s="53" t="str">
        <f>TEXT(Table13[[#This Row],[Start Date]],"DDD")</f>
        <v>Sat</v>
      </c>
      <c r="AM1663" s="12" t="str">
        <f>TEXT(RAW!$C1663,"MMM")</f>
        <v>Sep</v>
      </c>
      <c r="AN1663" s="12" t="str">
        <f>TEXT(RAW!$C1663,"YYYY")</f>
        <v>2022</v>
      </c>
      <c r="AO1663" s="54">
        <f t="shared" si="25"/>
        <v>0</v>
      </c>
      <c r="AR1663" s="55"/>
      <c r="AS1663" s="55"/>
    </row>
    <row r="1664" spans="1:45" ht="12.6" customHeight="1" x14ac:dyDescent="0.2">
      <c r="A1664" s="17" t="s">
        <v>13114</v>
      </c>
      <c r="B1664" s="28">
        <v>44816</v>
      </c>
      <c r="C1664" s="19">
        <v>44816</v>
      </c>
      <c r="D1664" s="19">
        <v>44824</v>
      </c>
      <c r="E1664" s="18" t="s">
        <v>181</v>
      </c>
      <c r="F1664" s="28">
        <v>44824</v>
      </c>
      <c r="G1664" s="18" t="s">
        <v>125</v>
      </c>
      <c r="H1664" s="18" t="s">
        <v>357</v>
      </c>
      <c r="I1664" s="18" t="s">
        <v>7208</v>
      </c>
      <c r="J1664" s="18" t="s">
        <v>13130</v>
      </c>
      <c r="K1664" s="18" t="s">
        <v>67</v>
      </c>
      <c r="L1664" s="18" t="s">
        <v>729</v>
      </c>
      <c r="M1664" s="18" t="s">
        <v>285</v>
      </c>
      <c r="N1664" s="18" t="s">
        <v>40</v>
      </c>
      <c r="O1664" s="18" t="s">
        <v>362</v>
      </c>
      <c r="P1664" s="18" t="s">
        <v>363</v>
      </c>
      <c r="Q1664" s="18" t="s">
        <v>534</v>
      </c>
      <c r="R1664" s="18" t="s">
        <v>55</v>
      </c>
      <c r="S1664" s="18" t="s">
        <v>13123</v>
      </c>
      <c r="T1664" s="18"/>
      <c r="U1664" s="18" t="s">
        <v>7209</v>
      </c>
      <c r="V1664" s="18" t="s">
        <v>2747</v>
      </c>
      <c r="W1664" s="18" t="s">
        <v>6477</v>
      </c>
      <c r="X1664" s="18"/>
      <c r="Y1664" s="18"/>
      <c r="Z1664" s="18"/>
      <c r="AA1664" s="18"/>
      <c r="AB1664" s="18" t="s">
        <v>734</v>
      </c>
      <c r="AC1664" s="18" t="s">
        <v>7210</v>
      </c>
      <c r="AD1664" s="18" t="s">
        <v>6477</v>
      </c>
      <c r="AE1664" s="18" t="s">
        <v>42</v>
      </c>
      <c r="AF1664" s="18" t="s">
        <v>43</v>
      </c>
      <c r="AG1664" s="18" t="s">
        <v>815</v>
      </c>
      <c r="AH1664" s="18" t="s">
        <v>43</v>
      </c>
      <c r="AI1664" s="20" t="s">
        <v>44</v>
      </c>
      <c r="AJ1664" s="53" t="s">
        <v>10412</v>
      </c>
      <c r="AK1664" s="53" t="s">
        <v>113</v>
      </c>
      <c r="AL1664" s="53" t="str">
        <f>TEXT(Table13[[#This Row],[Start Date]],"DDD")</f>
        <v>Tue</v>
      </c>
      <c r="AM1664" s="12" t="str">
        <f>TEXT(RAW!$C1664,"MMM")</f>
        <v>Sep</v>
      </c>
      <c r="AN1664" s="12" t="str">
        <f>TEXT(RAW!$C1664,"YYYY")</f>
        <v>2022</v>
      </c>
      <c r="AO1664" s="54">
        <f t="shared" si="25"/>
        <v>1.736111111111116E-2</v>
      </c>
      <c r="AR1664" s="55"/>
      <c r="AS1664" s="55"/>
    </row>
    <row r="1665" spans="1:45" ht="12.6" customHeight="1" x14ac:dyDescent="0.2">
      <c r="A1665" s="17" t="s">
        <v>13114</v>
      </c>
      <c r="B1665" s="28">
        <v>44816</v>
      </c>
      <c r="C1665" s="19">
        <v>44816</v>
      </c>
      <c r="D1665" s="19">
        <v>44824</v>
      </c>
      <c r="E1665" s="18" t="s">
        <v>176</v>
      </c>
      <c r="F1665" s="28">
        <v>44824</v>
      </c>
      <c r="G1665" s="18" t="s">
        <v>178</v>
      </c>
      <c r="H1665" s="18" t="s">
        <v>357</v>
      </c>
      <c r="I1665" s="18" t="s">
        <v>7211</v>
      </c>
      <c r="J1665" s="18" t="s">
        <v>13130</v>
      </c>
      <c r="K1665" s="18" t="s">
        <v>205</v>
      </c>
      <c r="L1665" s="18" t="s">
        <v>729</v>
      </c>
      <c r="M1665" s="18"/>
      <c r="N1665" s="18" t="s">
        <v>40</v>
      </c>
      <c r="O1665" s="18" t="s">
        <v>362</v>
      </c>
      <c r="P1665" s="18" t="s">
        <v>363</v>
      </c>
      <c r="Q1665" s="18" t="s">
        <v>534</v>
      </c>
      <c r="R1665" s="18" t="s">
        <v>55</v>
      </c>
      <c r="S1665" s="18" t="s">
        <v>13127</v>
      </c>
      <c r="T1665" s="18"/>
      <c r="U1665" s="18" t="s">
        <v>7212</v>
      </c>
      <c r="V1665" s="18" t="s">
        <v>6440</v>
      </c>
      <c r="W1665" s="18" t="s">
        <v>6440</v>
      </c>
      <c r="X1665" s="18"/>
      <c r="Y1665" s="18"/>
      <c r="Z1665" s="18"/>
      <c r="AA1665" s="18"/>
      <c r="AB1665" s="18" t="s">
        <v>734</v>
      </c>
      <c r="AC1665" s="18" t="s">
        <v>7213</v>
      </c>
      <c r="AD1665" s="18" t="s">
        <v>6440</v>
      </c>
      <c r="AE1665" s="18" t="s">
        <v>42</v>
      </c>
      <c r="AF1665" s="18" t="s">
        <v>43</v>
      </c>
      <c r="AG1665" s="18" t="s">
        <v>659</v>
      </c>
      <c r="AH1665" s="18" t="s">
        <v>43</v>
      </c>
      <c r="AI1665" s="20" t="s">
        <v>44</v>
      </c>
      <c r="AJ1665" s="53" t="s">
        <v>10412</v>
      </c>
      <c r="AK1665" s="53" t="s">
        <v>113</v>
      </c>
      <c r="AL1665" s="53" t="str">
        <f>TEXT(Table13[[#This Row],[Start Date]],"DDD")</f>
        <v>Tue</v>
      </c>
      <c r="AM1665" s="12" t="str">
        <f>TEXT(RAW!$C1665,"MMM")</f>
        <v>Sep</v>
      </c>
      <c r="AN1665" s="12" t="str">
        <f>TEXT(RAW!$C1665,"YYYY")</f>
        <v>2022</v>
      </c>
      <c r="AO1665" s="54">
        <f t="shared" si="25"/>
        <v>4.8611111111111049E-2</v>
      </c>
      <c r="AR1665" s="55"/>
      <c r="AS1665" s="55"/>
    </row>
    <row r="1666" spans="1:45" ht="12.6" customHeight="1" x14ac:dyDescent="0.2">
      <c r="A1666" s="17" t="s">
        <v>13114</v>
      </c>
      <c r="B1666" s="28">
        <v>44803</v>
      </c>
      <c r="C1666" s="19">
        <v>44803</v>
      </c>
      <c r="D1666" s="19">
        <v>44803</v>
      </c>
      <c r="E1666" s="18" t="s">
        <v>69</v>
      </c>
      <c r="F1666" s="28">
        <v>44803</v>
      </c>
      <c r="G1666" s="18" t="s">
        <v>181</v>
      </c>
      <c r="H1666" s="18" t="s">
        <v>357</v>
      </c>
      <c r="I1666" s="18" t="s">
        <v>7214</v>
      </c>
      <c r="J1666" s="18" t="s">
        <v>13130</v>
      </c>
      <c r="K1666" s="18" t="s">
        <v>200</v>
      </c>
      <c r="L1666" s="18" t="s">
        <v>7215</v>
      </c>
      <c r="M1666" s="18"/>
      <c r="N1666" s="18" t="s">
        <v>40</v>
      </c>
      <c r="O1666" s="18" t="s">
        <v>362</v>
      </c>
      <c r="P1666" s="18" t="s">
        <v>363</v>
      </c>
      <c r="Q1666" s="18" t="s">
        <v>394</v>
      </c>
      <c r="R1666" s="18" t="s">
        <v>395</v>
      </c>
      <c r="S1666" s="18" t="s">
        <v>13128</v>
      </c>
      <c r="T1666" s="18" t="s">
        <v>7216</v>
      </c>
      <c r="U1666" s="18" t="s">
        <v>7217</v>
      </c>
      <c r="V1666" s="18" t="s">
        <v>7218</v>
      </c>
      <c r="W1666" s="18" t="s">
        <v>7219</v>
      </c>
      <c r="X1666" s="18" t="s">
        <v>7220</v>
      </c>
      <c r="Y1666" s="18" t="s">
        <v>7221</v>
      </c>
      <c r="Z1666" s="18" t="s">
        <v>41</v>
      </c>
      <c r="AA1666" s="18" t="s">
        <v>7222</v>
      </c>
      <c r="AB1666" s="18" t="s">
        <v>486</v>
      </c>
      <c r="AC1666" s="18" t="s">
        <v>7223</v>
      </c>
      <c r="AD1666" s="18" t="s">
        <v>7219</v>
      </c>
      <c r="AE1666" s="18" t="s">
        <v>42</v>
      </c>
      <c r="AF1666" s="18" t="s">
        <v>43</v>
      </c>
      <c r="AG1666" s="18" t="s">
        <v>390</v>
      </c>
      <c r="AH1666" s="18" t="s">
        <v>43</v>
      </c>
      <c r="AI1666" s="20" t="s">
        <v>44</v>
      </c>
      <c r="AJ1666" s="53" t="s">
        <v>10412</v>
      </c>
      <c r="AK1666" s="53" t="s">
        <v>10398</v>
      </c>
      <c r="AL1666" s="53" t="str">
        <f>TEXT(Table13[[#This Row],[Start Date]],"DDD")</f>
        <v>Tue</v>
      </c>
      <c r="AM1666" s="12" t="str">
        <f>TEXT(RAW!$C1666,"MMM")</f>
        <v>Aug</v>
      </c>
      <c r="AN1666" s="12" t="str">
        <f>TEXT(RAW!$C1666,"YYYY")</f>
        <v>2022</v>
      </c>
      <c r="AO1666" s="54">
        <f t="shared" ref="AO1666:AO1729" si="26">G1666-E1666</f>
        <v>3.125E-2</v>
      </c>
      <c r="AR1666" s="55"/>
      <c r="AS1666" s="55"/>
    </row>
    <row r="1667" spans="1:45" ht="12.6" customHeight="1" x14ac:dyDescent="0.2">
      <c r="A1667" s="17" t="s">
        <v>13114</v>
      </c>
      <c r="B1667" s="28">
        <v>44785</v>
      </c>
      <c r="C1667" s="19">
        <v>44785</v>
      </c>
      <c r="D1667" s="19">
        <v>44798</v>
      </c>
      <c r="E1667" s="18" t="s">
        <v>284</v>
      </c>
      <c r="F1667" s="28">
        <v>44798</v>
      </c>
      <c r="G1667" s="18" t="s">
        <v>175</v>
      </c>
      <c r="H1667" s="18" t="s">
        <v>357</v>
      </c>
      <c r="I1667" s="18" t="s">
        <v>7224</v>
      </c>
      <c r="J1667" s="18" t="s">
        <v>13132</v>
      </c>
      <c r="K1667" s="18" t="s">
        <v>47</v>
      </c>
      <c r="L1667" s="18" t="s">
        <v>6562</v>
      </c>
      <c r="M1667" s="18"/>
      <c r="N1667" s="18" t="s">
        <v>40</v>
      </c>
      <c r="O1667" s="18" t="s">
        <v>362</v>
      </c>
      <c r="P1667" s="18" t="s">
        <v>363</v>
      </c>
      <c r="Q1667" s="18" t="s">
        <v>364</v>
      </c>
      <c r="R1667" s="18" t="s">
        <v>55</v>
      </c>
      <c r="S1667" s="18" t="s">
        <v>13127</v>
      </c>
      <c r="T1667" s="18" t="s">
        <v>408</v>
      </c>
      <c r="U1667" s="18" t="s">
        <v>7225</v>
      </c>
      <c r="V1667" s="18" t="s">
        <v>366</v>
      </c>
      <c r="W1667" s="18" t="s">
        <v>366</v>
      </c>
      <c r="X1667" s="18" t="s">
        <v>2281</v>
      </c>
      <c r="Y1667" s="18" t="s">
        <v>2282</v>
      </c>
      <c r="Z1667" s="18" t="s">
        <v>41</v>
      </c>
      <c r="AA1667" s="18" t="s">
        <v>2283</v>
      </c>
      <c r="AB1667" s="18" t="s">
        <v>486</v>
      </c>
      <c r="AC1667" s="18" t="s">
        <v>7226</v>
      </c>
      <c r="AD1667" s="18" t="s">
        <v>366</v>
      </c>
      <c r="AE1667" s="18" t="s">
        <v>42</v>
      </c>
      <c r="AF1667" s="18" t="s">
        <v>43</v>
      </c>
      <c r="AG1667" s="18" t="s">
        <v>7227</v>
      </c>
      <c r="AH1667" s="18" t="s">
        <v>43</v>
      </c>
      <c r="AI1667" s="20" t="s">
        <v>2040</v>
      </c>
      <c r="AJ1667" s="53" t="s">
        <v>10412</v>
      </c>
      <c r="AK1667" s="53" t="s">
        <v>113</v>
      </c>
      <c r="AL1667" s="53" t="str">
        <f>TEXT(Table13[[#This Row],[Start Date]],"DDD")</f>
        <v>Thu</v>
      </c>
      <c r="AM1667" s="12" t="str">
        <f>TEXT(RAW!$C1667,"MMM")</f>
        <v>Aug</v>
      </c>
      <c r="AN1667" s="12" t="str">
        <f>TEXT(RAW!$C1667,"YYYY")</f>
        <v>2022</v>
      </c>
      <c r="AO1667" s="54">
        <f t="shared" si="26"/>
        <v>4.6527777777777779E-2</v>
      </c>
      <c r="AR1667" s="55"/>
      <c r="AS1667" s="55"/>
    </row>
    <row r="1668" spans="1:45" ht="12.6" customHeight="1" x14ac:dyDescent="0.2">
      <c r="A1668" s="17" t="s">
        <v>13114</v>
      </c>
      <c r="B1668" s="19"/>
      <c r="C1668" s="19">
        <v>44789</v>
      </c>
      <c r="D1668" s="19">
        <v>44789</v>
      </c>
      <c r="E1668" s="18" t="s">
        <v>188</v>
      </c>
      <c r="F1668" s="28">
        <v>44789</v>
      </c>
      <c r="G1668" s="18" t="s">
        <v>225</v>
      </c>
      <c r="H1668" s="18" t="s">
        <v>357</v>
      </c>
      <c r="I1668" s="18" t="s">
        <v>7228</v>
      </c>
      <c r="J1668" s="18" t="s">
        <v>13131</v>
      </c>
      <c r="K1668" s="18" t="s">
        <v>203</v>
      </c>
      <c r="L1668" s="18"/>
      <c r="M1668" s="18"/>
      <c r="N1668" s="18"/>
      <c r="O1668" s="18" t="s">
        <v>362</v>
      </c>
      <c r="P1668" s="18" t="s">
        <v>363</v>
      </c>
      <c r="Q1668" s="18" t="s">
        <v>477</v>
      </c>
      <c r="R1668" s="18" t="s">
        <v>395</v>
      </c>
      <c r="S1668" s="18" t="s">
        <v>13127</v>
      </c>
      <c r="T1668" s="18"/>
      <c r="U1668" s="18" t="s">
        <v>7229</v>
      </c>
      <c r="V1668" s="18" t="s">
        <v>7230</v>
      </c>
      <c r="W1668" s="18" t="s">
        <v>7230</v>
      </c>
      <c r="X1668" s="18"/>
      <c r="Y1668" s="18"/>
      <c r="Z1668" s="18"/>
      <c r="AA1668" s="18"/>
      <c r="AB1668" s="18"/>
      <c r="AC1668" s="18" t="s">
        <v>7231</v>
      </c>
      <c r="AD1668" s="18" t="s">
        <v>7230</v>
      </c>
      <c r="AE1668" s="18" t="s">
        <v>42</v>
      </c>
      <c r="AF1668" s="18" t="s">
        <v>43</v>
      </c>
      <c r="AG1668" s="18" t="s">
        <v>2097</v>
      </c>
      <c r="AH1668" s="18" t="s">
        <v>43</v>
      </c>
      <c r="AI1668" s="20" t="s">
        <v>473</v>
      </c>
      <c r="AJ1668" s="53" t="s">
        <v>10412</v>
      </c>
      <c r="AK1668" s="53" t="s">
        <v>10398</v>
      </c>
      <c r="AL1668" s="53" t="str">
        <f>TEXT(Table13[[#This Row],[Start Date]],"DDD")</f>
        <v>Tue</v>
      </c>
      <c r="AM1668" s="12" t="str">
        <f>TEXT(RAW!$C1668,"MMM")</f>
        <v>Aug</v>
      </c>
      <c r="AN1668" s="12" t="str">
        <f>TEXT(RAW!$C1668,"YYYY")</f>
        <v>2022</v>
      </c>
      <c r="AO1668" s="54">
        <f t="shared" si="26"/>
        <v>0.18055555555555564</v>
      </c>
      <c r="AR1668" s="55"/>
      <c r="AS1668" s="55"/>
    </row>
    <row r="1669" spans="1:45" ht="12.6" customHeight="1" x14ac:dyDescent="0.2">
      <c r="A1669" s="17" t="s">
        <v>13114</v>
      </c>
      <c r="B1669" s="28">
        <v>44790</v>
      </c>
      <c r="C1669" s="19">
        <v>44790</v>
      </c>
      <c r="D1669" s="19">
        <v>44790</v>
      </c>
      <c r="E1669" s="18" t="s">
        <v>230</v>
      </c>
      <c r="F1669" s="28">
        <v>44790</v>
      </c>
      <c r="G1669" s="18" t="s">
        <v>138</v>
      </c>
      <c r="H1669" s="18" t="s">
        <v>357</v>
      </c>
      <c r="I1669" s="18" t="s">
        <v>7232</v>
      </c>
      <c r="J1669" s="18" t="s">
        <v>13133</v>
      </c>
      <c r="K1669" s="18" t="s">
        <v>67</v>
      </c>
      <c r="L1669" s="18" t="s">
        <v>2656</v>
      </c>
      <c r="M1669" s="18"/>
      <c r="N1669" s="18" t="s">
        <v>40</v>
      </c>
      <c r="O1669" s="18" t="s">
        <v>362</v>
      </c>
      <c r="P1669" s="18" t="s">
        <v>363</v>
      </c>
      <c r="Q1669" s="18" t="s">
        <v>429</v>
      </c>
      <c r="R1669" s="18" t="s">
        <v>395</v>
      </c>
      <c r="S1669" s="18" t="s">
        <v>13127</v>
      </c>
      <c r="T1669" s="18" t="s">
        <v>5072</v>
      </c>
      <c r="U1669" s="18" t="s">
        <v>6413</v>
      </c>
      <c r="V1669" s="18" t="s">
        <v>7233</v>
      </c>
      <c r="W1669" s="18" t="s">
        <v>7233</v>
      </c>
      <c r="X1669" s="18" t="s">
        <v>881</v>
      </c>
      <c r="Y1669" s="18" t="s">
        <v>1452</v>
      </c>
      <c r="Z1669" s="18" t="s">
        <v>41</v>
      </c>
      <c r="AA1669" s="18" t="s">
        <v>1368</v>
      </c>
      <c r="AB1669" s="18" t="s">
        <v>486</v>
      </c>
      <c r="AC1669" s="18" t="s">
        <v>7234</v>
      </c>
      <c r="AD1669" s="18" t="s">
        <v>7233</v>
      </c>
      <c r="AE1669" s="18" t="s">
        <v>42</v>
      </c>
      <c r="AF1669" s="18" t="s">
        <v>43</v>
      </c>
      <c r="AG1669" s="18" t="s">
        <v>7235</v>
      </c>
      <c r="AH1669" s="18" t="s">
        <v>43</v>
      </c>
      <c r="AI1669" s="20" t="s">
        <v>1454</v>
      </c>
      <c r="AJ1669" s="53" t="s">
        <v>10412</v>
      </c>
      <c r="AK1669" s="53" t="s">
        <v>10398</v>
      </c>
      <c r="AL1669" s="53" t="str">
        <f>TEXT(Table13[[#This Row],[Start Date]],"DDD")</f>
        <v>Wed</v>
      </c>
      <c r="AM1669" s="12" t="str">
        <f>TEXT(RAW!$C1669,"MMM")</f>
        <v>Aug</v>
      </c>
      <c r="AN1669" s="12" t="str">
        <f>TEXT(RAW!$C1669,"YYYY")</f>
        <v>2022</v>
      </c>
      <c r="AO1669" s="54">
        <f t="shared" si="26"/>
        <v>1.6666666666666607E-2</v>
      </c>
      <c r="AR1669" s="55"/>
      <c r="AS1669" s="55"/>
    </row>
    <row r="1670" spans="1:45" ht="12.6" customHeight="1" x14ac:dyDescent="0.2">
      <c r="A1670" s="17" t="s">
        <v>13114</v>
      </c>
      <c r="B1670" s="28">
        <v>44859</v>
      </c>
      <c r="C1670" s="19">
        <v>44859</v>
      </c>
      <c r="D1670" s="19">
        <v>44853</v>
      </c>
      <c r="E1670" s="18" t="s">
        <v>61</v>
      </c>
      <c r="F1670" s="28">
        <v>44853</v>
      </c>
      <c r="G1670" s="18" t="s">
        <v>62</v>
      </c>
      <c r="H1670" s="18" t="s">
        <v>357</v>
      </c>
      <c r="I1670" s="18" t="s">
        <v>7236</v>
      </c>
      <c r="J1670" s="18" t="s">
        <v>13133</v>
      </c>
      <c r="K1670" s="18" t="s">
        <v>58</v>
      </c>
      <c r="L1670" s="18" t="s">
        <v>3371</v>
      </c>
      <c r="M1670" s="18"/>
      <c r="N1670" s="18" t="s">
        <v>40</v>
      </c>
      <c r="O1670" s="18" t="s">
        <v>362</v>
      </c>
      <c r="P1670" s="18" t="s">
        <v>363</v>
      </c>
      <c r="Q1670" s="18" t="s">
        <v>374</v>
      </c>
      <c r="R1670" s="18" t="s">
        <v>7237</v>
      </c>
      <c r="S1670" s="18" t="s">
        <v>13120</v>
      </c>
      <c r="T1670" s="18"/>
      <c r="U1670" s="18" t="s">
        <v>7238</v>
      </c>
      <c r="V1670" s="18" t="s">
        <v>7239</v>
      </c>
      <c r="W1670" s="18" t="s">
        <v>7239</v>
      </c>
      <c r="X1670" s="18"/>
      <c r="Y1670" s="18"/>
      <c r="Z1670" s="18"/>
      <c r="AA1670" s="18"/>
      <c r="AB1670" s="18" t="s">
        <v>486</v>
      </c>
      <c r="AC1670" s="18" t="s">
        <v>7240</v>
      </c>
      <c r="AD1670" s="18" t="s">
        <v>7239</v>
      </c>
      <c r="AE1670" s="18" t="s">
        <v>42</v>
      </c>
      <c r="AF1670" s="18" t="s">
        <v>43</v>
      </c>
      <c r="AG1670" s="18" t="s">
        <v>377</v>
      </c>
      <c r="AH1670" s="18" t="s">
        <v>43</v>
      </c>
      <c r="AI1670" s="20" t="s">
        <v>409</v>
      </c>
      <c r="AJ1670" s="53" t="s">
        <v>58</v>
      </c>
      <c r="AK1670" s="53" t="s">
        <v>10398</v>
      </c>
      <c r="AL1670" s="53" t="str">
        <f>TEXT(Table13[[#This Row],[Start Date]],"DDD")</f>
        <v>Wed</v>
      </c>
      <c r="AM1670" s="12" t="str">
        <f>TEXT(RAW!$C1670,"MMM")</f>
        <v>Oct</v>
      </c>
      <c r="AN1670" s="12" t="str">
        <f>TEXT(RAW!$C1670,"YYYY")</f>
        <v>2022</v>
      </c>
      <c r="AO1670" s="54">
        <f t="shared" si="26"/>
        <v>8.333333333333337E-2</v>
      </c>
      <c r="AR1670" s="55"/>
      <c r="AS1670" s="55"/>
    </row>
    <row r="1671" spans="1:45" ht="12.6" customHeight="1" x14ac:dyDescent="0.2">
      <c r="A1671" s="17" t="s">
        <v>13114</v>
      </c>
      <c r="B1671" s="28">
        <v>44860</v>
      </c>
      <c r="C1671" s="19">
        <v>44860</v>
      </c>
      <c r="D1671" s="19">
        <v>44860</v>
      </c>
      <c r="E1671" s="18" t="s">
        <v>61</v>
      </c>
      <c r="F1671" s="28">
        <v>44860</v>
      </c>
      <c r="G1671" s="18" t="s">
        <v>128</v>
      </c>
      <c r="H1671" s="18" t="s">
        <v>357</v>
      </c>
      <c r="I1671" s="18" t="s">
        <v>7241</v>
      </c>
      <c r="J1671" s="18" t="s">
        <v>13130</v>
      </c>
      <c r="K1671" s="18" t="s">
        <v>243</v>
      </c>
      <c r="L1671" s="18" t="s">
        <v>4194</v>
      </c>
      <c r="M1671" s="18"/>
      <c r="N1671" s="18" t="s">
        <v>40</v>
      </c>
      <c r="O1671" s="18" t="s">
        <v>362</v>
      </c>
      <c r="P1671" s="18" t="s">
        <v>363</v>
      </c>
      <c r="Q1671" s="18" t="s">
        <v>552</v>
      </c>
      <c r="R1671" s="18" t="s">
        <v>395</v>
      </c>
      <c r="S1671" s="18" t="s">
        <v>13128</v>
      </c>
      <c r="T1671" s="18" t="s">
        <v>6362</v>
      </c>
      <c r="U1671" s="18" t="s">
        <v>7242</v>
      </c>
      <c r="V1671" s="18" t="s">
        <v>799</v>
      </c>
      <c r="W1671" s="18" t="s">
        <v>799</v>
      </c>
      <c r="X1671" s="18" t="s">
        <v>6364</v>
      </c>
      <c r="Y1671" s="18" t="s">
        <v>6365</v>
      </c>
      <c r="Z1671" s="18" t="s">
        <v>41</v>
      </c>
      <c r="AA1671" s="18" t="s">
        <v>6366</v>
      </c>
      <c r="AB1671" s="18" t="s">
        <v>6367</v>
      </c>
      <c r="AC1671" s="18" t="s">
        <v>7243</v>
      </c>
      <c r="AD1671" s="18" t="s">
        <v>799</v>
      </c>
      <c r="AE1671" s="18" t="s">
        <v>42</v>
      </c>
      <c r="AF1671" s="18" t="s">
        <v>43</v>
      </c>
      <c r="AG1671" s="18" t="s">
        <v>2061</v>
      </c>
      <c r="AH1671" s="18" t="s">
        <v>43</v>
      </c>
      <c r="AI1671" s="20" t="s">
        <v>95</v>
      </c>
      <c r="AJ1671" s="53" t="s">
        <v>10412</v>
      </c>
      <c r="AK1671" s="53" t="s">
        <v>10398</v>
      </c>
      <c r="AL1671" s="53" t="str">
        <f>TEXT(Table13[[#This Row],[Start Date]],"DDD")</f>
        <v>Wed</v>
      </c>
      <c r="AM1671" s="12" t="str">
        <f>TEXT(RAW!$C1671,"MMM")</f>
        <v>Oct</v>
      </c>
      <c r="AN1671" s="12" t="str">
        <f>TEXT(RAW!$C1671,"YYYY")</f>
        <v>2022</v>
      </c>
      <c r="AO1671" s="54">
        <f t="shared" si="26"/>
        <v>0.10416666666666674</v>
      </c>
      <c r="AR1671" s="55"/>
      <c r="AS1671" s="55"/>
    </row>
    <row r="1672" spans="1:45" ht="12.6" customHeight="1" x14ac:dyDescent="0.2">
      <c r="A1672" s="17" t="s">
        <v>13114</v>
      </c>
      <c r="B1672" s="28">
        <v>44869</v>
      </c>
      <c r="C1672" s="19">
        <v>44869</v>
      </c>
      <c r="D1672" s="19">
        <v>44879</v>
      </c>
      <c r="E1672" s="18" t="s">
        <v>7244</v>
      </c>
      <c r="F1672" s="28">
        <v>44879</v>
      </c>
      <c r="G1672" s="18" t="s">
        <v>98</v>
      </c>
      <c r="H1672" s="18" t="s">
        <v>357</v>
      </c>
      <c r="I1672" s="18" t="s">
        <v>7245</v>
      </c>
      <c r="J1672" s="18" t="s">
        <v>13132</v>
      </c>
      <c r="K1672" s="18" t="s">
        <v>47</v>
      </c>
      <c r="L1672" s="18" t="s">
        <v>4831</v>
      </c>
      <c r="M1672" s="18"/>
      <c r="N1672" s="18" t="s">
        <v>40</v>
      </c>
      <c r="O1672" s="18" t="s">
        <v>362</v>
      </c>
      <c r="P1672" s="18" t="s">
        <v>363</v>
      </c>
      <c r="Q1672" s="18" t="s">
        <v>364</v>
      </c>
      <c r="R1672" s="18" t="s">
        <v>55</v>
      </c>
      <c r="S1672" s="18" t="s">
        <v>13127</v>
      </c>
      <c r="T1672" s="18" t="s">
        <v>5877</v>
      </c>
      <c r="U1672" s="18" t="s">
        <v>5878</v>
      </c>
      <c r="V1672" s="18" t="s">
        <v>7246</v>
      </c>
      <c r="W1672" s="18" t="s">
        <v>7246</v>
      </c>
      <c r="X1672" s="18" t="s">
        <v>702</v>
      </c>
      <c r="Y1672" s="18" t="s">
        <v>5879</v>
      </c>
      <c r="Z1672" s="18" t="s">
        <v>41</v>
      </c>
      <c r="AA1672" s="18" t="s">
        <v>2940</v>
      </c>
      <c r="AB1672" s="18" t="s">
        <v>486</v>
      </c>
      <c r="AC1672" s="18" t="s">
        <v>7247</v>
      </c>
      <c r="AD1672" s="18" t="s">
        <v>7246</v>
      </c>
      <c r="AE1672" s="18" t="s">
        <v>42</v>
      </c>
      <c r="AF1672" s="18" t="s">
        <v>43</v>
      </c>
      <c r="AG1672" s="18" t="s">
        <v>5280</v>
      </c>
      <c r="AH1672" s="18" t="s">
        <v>43</v>
      </c>
      <c r="AI1672" s="20" t="s">
        <v>2040</v>
      </c>
      <c r="AJ1672" s="53" t="s">
        <v>10412</v>
      </c>
      <c r="AK1672" s="53" t="s">
        <v>113</v>
      </c>
      <c r="AL1672" s="53" t="str">
        <f>TEXT(Table13[[#This Row],[Start Date]],"DDD")</f>
        <v>Mon</v>
      </c>
      <c r="AM1672" s="12" t="str">
        <f>TEXT(RAW!$C1672,"MMM")</f>
        <v>Nov</v>
      </c>
      <c r="AN1672" s="12" t="str">
        <f>TEXT(RAW!$C1672,"YYYY")</f>
        <v>2022</v>
      </c>
      <c r="AO1672" s="54">
        <f t="shared" si="26"/>
        <v>3.0555555555555558E-2</v>
      </c>
      <c r="AR1672" s="55"/>
      <c r="AS1672" s="55"/>
    </row>
    <row r="1673" spans="1:45" ht="12.6" customHeight="1" x14ac:dyDescent="0.2">
      <c r="A1673" s="17" t="s">
        <v>13114</v>
      </c>
      <c r="B1673" s="28">
        <v>44869</v>
      </c>
      <c r="C1673" s="19">
        <v>44869</v>
      </c>
      <c r="D1673" s="19">
        <v>44883</v>
      </c>
      <c r="E1673" s="18" t="s">
        <v>159</v>
      </c>
      <c r="F1673" s="28">
        <v>44883</v>
      </c>
      <c r="G1673" s="18" t="s">
        <v>146</v>
      </c>
      <c r="H1673" s="18" t="s">
        <v>357</v>
      </c>
      <c r="I1673" s="18" t="s">
        <v>7248</v>
      </c>
      <c r="J1673" s="18" t="s">
        <v>13133</v>
      </c>
      <c r="K1673" s="18" t="s">
        <v>47</v>
      </c>
      <c r="L1673" s="18" t="s">
        <v>5021</v>
      </c>
      <c r="M1673" s="18"/>
      <c r="N1673" s="18" t="s">
        <v>40</v>
      </c>
      <c r="O1673" s="18" t="s">
        <v>362</v>
      </c>
      <c r="P1673" s="18" t="s">
        <v>363</v>
      </c>
      <c r="Q1673" s="18" t="s">
        <v>364</v>
      </c>
      <c r="R1673" s="18" t="s">
        <v>55</v>
      </c>
      <c r="S1673" s="18" t="s">
        <v>13127</v>
      </c>
      <c r="T1673" s="18" t="s">
        <v>6744</v>
      </c>
      <c r="U1673" s="18" t="s">
        <v>5878</v>
      </c>
      <c r="V1673" s="18" t="s">
        <v>366</v>
      </c>
      <c r="W1673" s="18" t="s">
        <v>366</v>
      </c>
      <c r="X1673" s="18" t="s">
        <v>6747</v>
      </c>
      <c r="Y1673" s="18" t="s">
        <v>6748</v>
      </c>
      <c r="Z1673" s="18" t="s">
        <v>41</v>
      </c>
      <c r="AA1673" s="18" t="s">
        <v>2940</v>
      </c>
      <c r="AB1673" s="18" t="s">
        <v>486</v>
      </c>
      <c r="AC1673" s="18" t="s">
        <v>7249</v>
      </c>
      <c r="AD1673" s="18" t="s">
        <v>366</v>
      </c>
      <c r="AE1673" s="18" t="s">
        <v>42</v>
      </c>
      <c r="AF1673" s="18" t="s">
        <v>43</v>
      </c>
      <c r="AG1673" s="18" t="s">
        <v>390</v>
      </c>
      <c r="AH1673" s="18" t="s">
        <v>43</v>
      </c>
      <c r="AI1673" s="20" t="s">
        <v>2278</v>
      </c>
      <c r="AJ1673" s="53" t="s">
        <v>10412</v>
      </c>
      <c r="AK1673" s="53" t="s">
        <v>113</v>
      </c>
      <c r="AL1673" s="53" t="str">
        <f>TEXT(Table13[[#This Row],[Start Date]],"DDD")</f>
        <v>Fri</v>
      </c>
      <c r="AM1673" s="12" t="str">
        <f>TEXT(RAW!$C1673,"MMM")</f>
        <v>Nov</v>
      </c>
      <c r="AN1673" s="12" t="str">
        <f>TEXT(RAW!$C1673,"YYYY")</f>
        <v>2022</v>
      </c>
      <c r="AO1673" s="54">
        <f t="shared" si="26"/>
        <v>3.125E-2</v>
      </c>
      <c r="AR1673" s="55"/>
      <c r="AS1673" s="55"/>
    </row>
    <row r="1674" spans="1:45" ht="12.6" customHeight="1" x14ac:dyDescent="0.2">
      <c r="A1674" s="17" t="s">
        <v>13114</v>
      </c>
      <c r="B1674" s="28">
        <v>44862</v>
      </c>
      <c r="C1674" s="19">
        <v>44862</v>
      </c>
      <c r="D1674" s="19">
        <v>44862</v>
      </c>
      <c r="E1674" s="18" t="s">
        <v>36</v>
      </c>
      <c r="F1674" s="28">
        <v>44862</v>
      </c>
      <c r="G1674" s="18" t="s">
        <v>57</v>
      </c>
      <c r="H1674" s="18" t="s">
        <v>357</v>
      </c>
      <c r="I1674" s="18" t="s">
        <v>7250</v>
      </c>
      <c r="J1674" s="18" t="s">
        <v>13130</v>
      </c>
      <c r="K1674" s="18" t="s">
        <v>254</v>
      </c>
      <c r="L1674" s="18" t="s">
        <v>533</v>
      </c>
      <c r="M1674" s="18"/>
      <c r="N1674" s="18" t="s">
        <v>40</v>
      </c>
      <c r="O1674" s="18" t="s">
        <v>362</v>
      </c>
      <c r="P1674" s="18" t="s">
        <v>363</v>
      </c>
      <c r="Q1674" s="18" t="s">
        <v>534</v>
      </c>
      <c r="R1674" s="18" t="s">
        <v>381</v>
      </c>
      <c r="S1674" s="18" t="s">
        <v>13128</v>
      </c>
      <c r="T1674" s="18" t="s">
        <v>2966</v>
      </c>
      <c r="U1674" s="18" t="s">
        <v>7251</v>
      </c>
      <c r="V1674" s="18" t="s">
        <v>7252</v>
      </c>
      <c r="W1674" s="18" t="s">
        <v>7252</v>
      </c>
      <c r="X1674" s="18" t="s">
        <v>41</v>
      </c>
      <c r="Y1674" s="18">
        <v>70715737607</v>
      </c>
      <c r="Z1674" s="18"/>
      <c r="AA1674" s="18" t="s">
        <v>538</v>
      </c>
      <c r="AB1674" s="18" t="s">
        <v>539</v>
      </c>
      <c r="AC1674" s="18" t="s">
        <v>7253</v>
      </c>
      <c r="AD1674" s="18" t="s">
        <v>7252</v>
      </c>
      <c r="AE1674" s="18" t="s">
        <v>42</v>
      </c>
      <c r="AF1674" s="18" t="s">
        <v>43</v>
      </c>
      <c r="AG1674" s="18" t="s">
        <v>377</v>
      </c>
      <c r="AH1674" s="18" t="s">
        <v>43</v>
      </c>
      <c r="AI1674" s="20" t="s">
        <v>274</v>
      </c>
      <c r="AJ1674" s="53" t="s">
        <v>10412</v>
      </c>
      <c r="AK1674" s="53" t="s">
        <v>10398</v>
      </c>
      <c r="AL1674" s="53" t="str">
        <f>TEXT(Table13[[#This Row],[Start Date]],"DDD")</f>
        <v>Fri</v>
      </c>
      <c r="AM1674" s="12" t="str">
        <f>TEXT(RAW!$C1674,"MMM")</f>
        <v>Oct</v>
      </c>
      <c r="AN1674" s="12" t="str">
        <f>TEXT(RAW!$C1674,"YYYY")</f>
        <v>2022</v>
      </c>
      <c r="AO1674" s="54">
        <f t="shared" si="26"/>
        <v>8.3333333333333315E-2</v>
      </c>
      <c r="AR1674" s="55"/>
      <c r="AS1674" s="55"/>
    </row>
    <row r="1675" spans="1:45" ht="12.6" customHeight="1" x14ac:dyDescent="0.2">
      <c r="A1675" s="17" t="s">
        <v>13114</v>
      </c>
      <c r="B1675" s="28">
        <v>44802</v>
      </c>
      <c r="C1675" s="19">
        <v>44802</v>
      </c>
      <c r="D1675" s="19">
        <v>44802</v>
      </c>
      <c r="E1675" s="18" t="s">
        <v>134</v>
      </c>
      <c r="F1675" s="28">
        <v>44802</v>
      </c>
      <c r="G1675" s="18" t="s">
        <v>128</v>
      </c>
      <c r="H1675" s="18" t="s">
        <v>357</v>
      </c>
      <c r="I1675" s="18" t="s">
        <v>7254</v>
      </c>
      <c r="J1675" s="18" t="s">
        <v>13130</v>
      </c>
      <c r="K1675" s="18" t="s">
        <v>243</v>
      </c>
      <c r="L1675" s="18" t="s">
        <v>4194</v>
      </c>
      <c r="M1675" s="18"/>
      <c r="N1675" s="18" t="s">
        <v>40</v>
      </c>
      <c r="O1675" s="18" t="s">
        <v>362</v>
      </c>
      <c r="P1675" s="18" t="s">
        <v>363</v>
      </c>
      <c r="Q1675" s="18" t="s">
        <v>552</v>
      </c>
      <c r="R1675" s="18" t="s">
        <v>395</v>
      </c>
      <c r="S1675" s="18" t="s">
        <v>13128</v>
      </c>
      <c r="T1675" s="18" t="s">
        <v>6362</v>
      </c>
      <c r="U1675" s="18" t="s">
        <v>7255</v>
      </c>
      <c r="V1675" s="18" t="s">
        <v>7256</v>
      </c>
      <c r="W1675" s="18" t="s">
        <v>7256</v>
      </c>
      <c r="X1675" s="18" t="s">
        <v>6364</v>
      </c>
      <c r="Y1675" s="18" t="s">
        <v>6365</v>
      </c>
      <c r="Z1675" s="18" t="s">
        <v>41</v>
      </c>
      <c r="AA1675" s="18" t="s">
        <v>6366</v>
      </c>
      <c r="AB1675" s="18" t="s">
        <v>6367</v>
      </c>
      <c r="AC1675" s="18" t="s">
        <v>7257</v>
      </c>
      <c r="AD1675" s="18" t="s">
        <v>7256</v>
      </c>
      <c r="AE1675" s="18" t="s">
        <v>42</v>
      </c>
      <c r="AF1675" s="18" t="s">
        <v>43</v>
      </c>
      <c r="AG1675" s="18" t="s">
        <v>914</v>
      </c>
      <c r="AH1675" s="18" t="s">
        <v>43</v>
      </c>
      <c r="AI1675" s="20" t="s">
        <v>95</v>
      </c>
      <c r="AJ1675" s="53" t="s">
        <v>10412</v>
      </c>
      <c r="AK1675" s="53" t="s">
        <v>10398</v>
      </c>
      <c r="AL1675" s="53" t="str">
        <f>TEXT(Table13[[#This Row],[Start Date]],"DDD")</f>
        <v>Mon</v>
      </c>
      <c r="AM1675" s="12" t="str">
        <f>TEXT(RAW!$C1675,"MMM")</f>
        <v>Aug</v>
      </c>
      <c r="AN1675" s="12" t="str">
        <f>TEXT(RAW!$C1675,"YYYY")</f>
        <v>2022</v>
      </c>
      <c r="AO1675" s="54">
        <f t="shared" si="26"/>
        <v>9.375E-2</v>
      </c>
      <c r="AR1675" s="55"/>
      <c r="AS1675" s="55"/>
    </row>
    <row r="1676" spans="1:45" ht="12.6" customHeight="1" x14ac:dyDescent="0.2">
      <c r="A1676" s="17" t="s">
        <v>13114</v>
      </c>
      <c r="B1676" s="28">
        <v>44802</v>
      </c>
      <c r="C1676" s="19">
        <v>44802</v>
      </c>
      <c r="D1676" s="19">
        <v>44804</v>
      </c>
      <c r="E1676" s="18" t="s">
        <v>142</v>
      </c>
      <c r="F1676" s="28">
        <v>44804</v>
      </c>
      <c r="G1676" s="18" t="s">
        <v>108</v>
      </c>
      <c r="H1676" s="18" t="s">
        <v>357</v>
      </c>
      <c r="I1676" s="18" t="s">
        <v>7258</v>
      </c>
      <c r="J1676" s="18" t="s">
        <v>13133</v>
      </c>
      <c r="K1676" s="18" t="s">
        <v>47</v>
      </c>
      <c r="L1676" s="18" t="s">
        <v>1484</v>
      </c>
      <c r="M1676" s="18"/>
      <c r="N1676" s="18" t="s">
        <v>40</v>
      </c>
      <c r="O1676" s="18" t="s">
        <v>362</v>
      </c>
      <c r="P1676" s="18" t="s">
        <v>363</v>
      </c>
      <c r="Q1676" s="18" t="s">
        <v>364</v>
      </c>
      <c r="R1676" s="18" t="s">
        <v>55</v>
      </c>
      <c r="S1676" s="18" t="s">
        <v>13127</v>
      </c>
      <c r="T1676" s="18"/>
      <c r="U1676" s="18" t="s">
        <v>6148</v>
      </c>
      <c r="V1676" s="18" t="s">
        <v>366</v>
      </c>
      <c r="W1676" s="18" t="s">
        <v>366</v>
      </c>
      <c r="X1676" s="18"/>
      <c r="Y1676" s="18"/>
      <c r="Z1676" s="18"/>
      <c r="AA1676" s="18"/>
      <c r="AB1676" s="18" t="s">
        <v>486</v>
      </c>
      <c r="AC1676" s="18" t="s">
        <v>7259</v>
      </c>
      <c r="AD1676" s="18" t="s">
        <v>366</v>
      </c>
      <c r="AE1676" s="18" t="s">
        <v>42</v>
      </c>
      <c r="AF1676" s="18" t="s">
        <v>43</v>
      </c>
      <c r="AG1676" s="18" t="s">
        <v>510</v>
      </c>
      <c r="AH1676" s="18" t="s">
        <v>43</v>
      </c>
      <c r="AI1676" s="20" t="s">
        <v>1987</v>
      </c>
      <c r="AJ1676" s="53" t="s">
        <v>10412</v>
      </c>
      <c r="AK1676" s="53" t="s">
        <v>113</v>
      </c>
      <c r="AL1676" s="53" t="str">
        <f>TEXT(Table13[[#This Row],[Start Date]],"DDD")</f>
        <v>Wed</v>
      </c>
      <c r="AM1676" s="12" t="str">
        <f>TEXT(RAW!$C1676,"MMM")</f>
        <v>Aug</v>
      </c>
      <c r="AN1676" s="12" t="str">
        <f>TEXT(RAW!$C1676,"YYYY")</f>
        <v>2022</v>
      </c>
      <c r="AO1676" s="54">
        <f t="shared" si="26"/>
        <v>3.819444444444442E-2</v>
      </c>
      <c r="AR1676" s="55"/>
      <c r="AS1676" s="55"/>
    </row>
    <row r="1677" spans="1:45" ht="12.6" customHeight="1" x14ac:dyDescent="0.2">
      <c r="A1677" s="17" t="s">
        <v>13114</v>
      </c>
      <c r="B1677" s="28">
        <v>44802</v>
      </c>
      <c r="C1677" s="19">
        <v>44802</v>
      </c>
      <c r="D1677" s="19">
        <v>44798</v>
      </c>
      <c r="E1677" s="18" t="s">
        <v>151</v>
      </c>
      <c r="F1677" s="28">
        <v>44798</v>
      </c>
      <c r="G1677" s="18" t="s">
        <v>115</v>
      </c>
      <c r="H1677" s="18" t="s">
        <v>357</v>
      </c>
      <c r="I1677" s="18" t="s">
        <v>7260</v>
      </c>
      <c r="J1677" s="18" t="s">
        <v>13133</v>
      </c>
      <c r="K1677" s="18" t="s">
        <v>1276</v>
      </c>
      <c r="L1677" s="18" t="s">
        <v>1644</v>
      </c>
      <c r="M1677" s="18"/>
      <c r="N1677" s="18" t="s">
        <v>40</v>
      </c>
      <c r="O1677" s="18" t="s">
        <v>362</v>
      </c>
      <c r="P1677" s="18" t="s">
        <v>363</v>
      </c>
      <c r="Q1677" s="18" t="s">
        <v>364</v>
      </c>
      <c r="R1677" s="18" t="s">
        <v>55</v>
      </c>
      <c r="S1677" s="18" t="s">
        <v>13127</v>
      </c>
      <c r="T1677" s="18" t="s">
        <v>1740</v>
      </c>
      <c r="U1677" s="18" t="s">
        <v>6148</v>
      </c>
      <c r="V1677" s="18" t="s">
        <v>366</v>
      </c>
      <c r="W1677" s="18" t="s">
        <v>366</v>
      </c>
      <c r="X1677" s="18"/>
      <c r="Y1677" s="18" t="s">
        <v>1742</v>
      </c>
      <c r="Z1677" s="18" t="s">
        <v>41</v>
      </c>
      <c r="AA1677" s="18" t="s">
        <v>1578</v>
      </c>
      <c r="AB1677" s="18" t="s">
        <v>486</v>
      </c>
      <c r="AC1677" s="18" t="s">
        <v>7261</v>
      </c>
      <c r="AD1677" s="18" t="s">
        <v>366</v>
      </c>
      <c r="AE1677" s="18" t="s">
        <v>42</v>
      </c>
      <c r="AF1677" s="18" t="s">
        <v>43</v>
      </c>
      <c r="AG1677" s="18" t="s">
        <v>659</v>
      </c>
      <c r="AH1677" s="18" t="s">
        <v>43</v>
      </c>
      <c r="AI1677" s="20" t="s">
        <v>1744</v>
      </c>
      <c r="AJ1677" s="53" t="s">
        <v>10412</v>
      </c>
      <c r="AK1677" s="53" t="s">
        <v>113</v>
      </c>
      <c r="AL1677" s="53" t="str">
        <f>TEXT(Table13[[#This Row],[Start Date]],"DDD")</f>
        <v>Thu</v>
      </c>
      <c r="AM1677" s="12" t="str">
        <f>TEXT(RAW!$C1677,"MMM")</f>
        <v>Aug</v>
      </c>
      <c r="AN1677" s="12" t="str">
        <f>TEXT(RAW!$C1677,"YYYY")</f>
        <v>2022</v>
      </c>
      <c r="AO1677" s="54">
        <f t="shared" si="26"/>
        <v>4.8611111111111049E-2</v>
      </c>
      <c r="AR1677" s="55"/>
      <c r="AS1677" s="55"/>
    </row>
    <row r="1678" spans="1:45" ht="12.6" customHeight="1" x14ac:dyDescent="0.2">
      <c r="A1678" s="17" t="s">
        <v>13114</v>
      </c>
      <c r="B1678" s="28">
        <v>44802</v>
      </c>
      <c r="C1678" s="19">
        <v>44802</v>
      </c>
      <c r="D1678" s="19">
        <v>44813</v>
      </c>
      <c r="E1678" s="18" t="s">
        <v>131</v>
      </c>
      <c r="F1678" s="28">
        <v>44813</v>
      </c>
      <c r="G1678" s="18" t="s">
        <v>147</v>
      </c>
      <c r="H1678" s="18" t="s">
        <v>357</v>
      </c>
      <c r="I1678" s="18" t="s">
        <v>7262</v>
      </c>
      <c r="J1678" s="18" t="s">
        <v>13130</v>
      </c>
      <c r="K1678" s="18" t="s">
        <v>67</v>
      </c>
      <c r="L1678" s="18" t="s">
        <v>4651</v>
      </c>
      <c r="M1678" s="18"/>
      <c r="N1678" s="18" t="s">
        <v>40</v>
      </c>
      <c r="O1678" s="18" t="s">
        <v>362</v>
      </c>
      <c r="P1678" s="18" t="s">
        <v>363</v>
      </c>
      <c r="Q1678" s="18" t="s">
        <v>394</v>
      </c>
      <c r="R1678" s="18" t="s">
        <v>55</v>
      </c>
      <c r="S1678" s="18" t="s">
        <v>13123</v>
      </c>
      <c r="T1678" s="18" t="s">
        <v>7263</v>
      </c>
      <c r="U1678" s="18" t="s">
        <v>7264</v>
      </c>
      <c r="V1678" s="18" t="s">
        <v>7265</v>
      </c>
      <c r="W1678" s="18" t="s">
        <v>7266</v>
      </c>
      <c r="X1678" s="18" t="s">
        <v>5773</v>
      </c>
      <c r="Y1678" s="18" t="s">
        <v>7267</v>
      </c>
      <c r="Z1678" s="18" t="s">
        <v>41</v>
      </c>
      <c r="AA1678" s="18" t="s">
        <v>5775</v>
      </c>
      <c r="AB1678" s="18" t="s">
        <v>486</v>
      </c>
      <c r="AC1678" s="18" t="s">
        <v>7268</v>
      </c>
      <c r="AD1678" s="18" t="s">
        <v>7266</v>
      </c>
      <c r="AE1678" s="18" t="s">
        <v>42</v>
      </c>
      <c r="AF1678" s="18" t="s">
        <v>43</v>
      </c>
      <c r="AG1678" s="18" t="s">
        <v>2116</v>
      </c>
      <c r="AH1678" s="18" t="s">
        <v>43</v>
      </c>
      <c r="AI1678" s="20" t="s">
        <v>4864</v>
      </c>
      <c r="AJ1678" s="53" t="s">
        <v>10412</v>
      </c>
      <c r="AK1678" s="53" t="s">
        <v>113</v>
      </c>
      <c r="AL1678" s="53" t="str">
        <f>TEXT(Table13[[#This Row],[Start Date]],"DDD")</f>
        <v>Fri</v>
      </c>
      <c r="AM1678" s="12" t="str">
        <f>TEXT(RAW!$C1678,"MMM")</f>
        <v>Aug</v>
      </c>
      <c r="AN1678" s="12" t="str">
        <f>TEXT(RAW!$C1678,"YYYY")</f>
        <v>2022</v>
      </c>
      <c r="AO1678" s="54">
        <f t="shared" si="26"/>
        <v>2.777777777777779E-2</v>
      </c>
      <c r="AR1678" s="55"/>
      <c r="AS1678" s="55"/>
    </row>
    <row r="1679" spans="1:45" ht="12.6" customHeight="1" x14ac:dyDescent="0.2">
      <c r="A1679" s="17" t="s">
        <v>13114</v>
      </c>
      <c r="B1679" s="28">
        <v>44803</v>
      </c>
      <c r="C1679" s="19">
        <v>44803</v>
      </c>
      <c r="D1679" s="19">
        <v>44803</v>
      </c>
      <c r="E1679" s="18" t="s">
        <v>84</v>
      </c>
      <c r="F1679" s="28">
        <v>44803</v>
      </c>
      <c r="G1679" s="18" t="s">
        <v>125</v>
      </c>
      <c r="H1679" s="18" t="s">
        <v>357</v>
      </c>
      <c r="I1679" s="18" t="s">
        <v>7269</v>
      </c>
      <c r="J1679" s="18" t="s">
        <v>13133</v>
      </c>
      <c r="K1679" s="18" t="s">
        <v>199</v>
      </c>
      <c r="L1679" s="18" t="s">
        <v>1484</v>
      </c>
      <c r="M1679" s="18"/>
      <c r="N1679" s="18" t="s">
        <v>40</v>
      </c>
      <c r="O1679" s="18" t="s">
        <v>362</v>
      </c>
      <c r="P1679" s="18" t="s">
        <v>363</v>
      </c>
      <c r="Q1679" s="18" t="s">
        <v>364</v>
      </c>
      <c r="R1679" s="18" t="s">
        <v>663</v>
      </c>
      <c r="S1679" s="18" t="s">
        <v>13123</v>
      </c>
      <c r="T1679" s="18" t="s">
        <v>2449</v>
      </c>
      <c r="U1679" s="18" t="s">
        <v>7270</v>
      </c>
      <c r="V1679" s="18" t="s">
        <v>7271</v>
      </c>
      <c r="W1679" s="18" t="s">
        <v>7271</v>
      </c>
      <c r="X1679" s="18" t="s">
        <v>745</v>
      </c>
      <c r="Y1679" s="18" t="s">
        <v>746</v>
      </c>
      <c r="Z1679" s="18" t="s">
        <v>41</v>
      </c>
      <c r="AA1679" s="18" t="s">
        <v>634</v>
      </c>
      <c r="AB1679" s="18" t="s">
        <v>486</v>
      </c>
      <c r="AC1679" s="18" t="s">
        <v>7272</v>
      </c>
      <c r="AD1679" s="18" t="s">
        <v>7271</v>
      </c>
      <c r="AE1679" s="18" t="s">
        <v>42</v>
      </c>
      <c r="AF1679" s="18" t="s">
        <v>43</v>
      </c>
      <c r="AG1679" s="18" t="s">
        <v>560</v>
      </c>
      <c r="AH1679" s="18" t="s">
        <v>43</v>
      </c>
      <c r="AI1679" s="20" t="s">
        <v>749</v>
      </c>
      <c r="AJ1679" s="53" t="s">
        <v>10412</v>
      </c>
      <c r="AK1679" s="53" t="s">
        <v>10398</v>
      </c>
      <c r="AL1679" s="53" t="str">
        <f>TEXT(Table13[[#This Row],[Start Date]],"DDD")</f>
        <v>Tue</v>
      </c>
      <c r="AM1679" s="12" t="str">
        <f>TEXT(RAW!$C1679,"MMM")</f>
        <v>Aug</v>
      </c>
      <c r="AN1679" s="12" t="str">
        <f>TEXT(RAW!$C1679,"YYYY")</f>
        <v>2022</v>
      </c>
      <c r="AO1679" s="54">
        <f t="shared" si="26"/>
        <v>0.12500000000000006</v>
      </c>
      <c r="AR1679" s="55"/>
      <c r="AS1679" s="55"/>
    </row>
    <row r="1680" spans="1:45" ht="12.6" customHeight="1" x14ac:dyDescent="0.2">
      <c r="A1680" s="17" t="s">
        <v>13114</v>
      </c>
      <c r="B1680" s="28">
        <v>44790</v>
      </c>
      <c r="C1680" s="19">
        <v>44790</v>
      </c>
      <c r="D1680" s="19">
        <v>44756</v>
      </c>
      <c r="E1680" s="18" t="s">
        <v>188</v>
      </c>
      <c r="F1680" s="28">
        <v>44756</v>
      </c>
      <c r="G1680" s="18" t="s">
        <v>101</v>
      </c>
      <c r="H1680" s="18" t="s">
        <v>357</v>
      </c>
      <c r="I1680" s="18" t="s">
        <v>7273</v>
      </c>
      <c r="J1680" s="18" t="s">
        <v>13133</v>
      </c>
      <c r="K1680" s="18" t="s">
        <v>67</v>
      </c>
      <c r="L1680" s="18" t="s">
        <v>6562</v>
      </c>
      <c r="M1680" s="18"/>
      <c r="N1680" s="18" t="s">
        <v>40</v>
      </c>
      <c r="O1680" s="18" t="s">
        <v>362</v>
      </c>
      <c r="P1680" s="18" t="s">
        <v>363</v>
      </c>
      <c r="Q1680" s="18" t="s">
        <v>364</v>
      </c>
      <c r="R1680" s="18" t="s">
        <v>55</v>
      </c>
      <c r="S1680" s="18" t="s">
        <v>13127</v>
      </c>
      <c r="T1680" s="18" t="s">
        <v>7274</v>
      </c>
      <c r="U1680" s="18" t="s">
        <v>7275</v>
      </c>
      <c r="V1680" s="18" t="s">
        <v>366</v>
      </c>
      <c r="W1680" s="18" t="s">
        <v>366</v>
      </c>
      <c r="X1680" s="18" t="s">
        <v>1057</v>
      </c>
      <c r="Y1680" s="18" t="s">
        <v>1058</v>
      </c>
      <c r="Z1680" s="18" t="s">
        <v>41</v>
      </c>
      <c r="AA1680" s="18" t="s">
        <v>1059</v>
      </c>
      <c r="AB1680" s="18" t="s">
        <v>486</v>
      </c>
      <c r="AC1680" s="18" t="s">
        <v>7276</v>
      </c>
      <c r="AD1680" s="18" t="s">
        <v>366</v>
      </c>
      <c r="AE1680" s="18" t="s">
        <v>42</v>
      </c>
      <c r="AF1680" s="18" t="s">
        <v>43</v>
      </c>
      <c r="AG1680" s="18" t="s">
        <v>510</v>
      </c>
      <c r="AH1680" s="18" t="s">
        <v>43</v>
      </c>
      <c r="AI1680" s="20" t="s">
        <v>1041</v>
      </c>
      <c r="AJ1680" s="53" t="s">
        <v>10412</v>
      </c>
      <c r="AK1680" s="53" t="s">
        <v>113</v>
      </c>
      <c r="AL1680" s="53" t="str">
        <f>TEXT(Table13[[#This Row],[Start Date]],"DDD")</f>
        <v>Thu</v>
      </c>
      <c r="AM1680" s="12" t="str">
        <f>TEXT(RAW!$C1680,"MMM")</f>
        <v>Aug</v>
      </c>
      <c r="AN1680" s="12" t="str">
        <f>TEXT(RAW!$C1680,"YYYY")</f>
        <v>2022</v>
      </c>
      <c r="AO1680" s="54">
        <f t="shared" si="26"/>
        <v>3.819444444444442E-2</v>
      </c>
      <c r="AR1680" s="55"/>
      <c r="AS1680" s="55"/>
    </row>
    <row r="1681" spans="1:45" ht="12.6" customHeight="1" x14ac:dyDescent="0.2">
      <c r="A1681" s="17" t="s">
        <v>13114</v>
      </c>
      <c r="B1681" s="28">
        <v>44790</v>
      </c>
      <c r="C1681" s="19">
        <v>44790</v>
      </c>
      <c r="D1681" s="19">
        <v>44756</v>
      </c>
      <c r="E1681" s="18" t="s">
        <v>1075</v>
      </c>
      <c r="F1681" s="28">
        <v>44756</v>
      </c>
      <c r="G1681" s="18" t="s">
        <v>175</v>
      </c>
      <c r="H1681" s="18" t="s">
        <v>357</v>
      </c>
      <c r="I1681" s="18" t="s">
        <v>7277</v>
      </c>
      <c r="J1681" s="18" t="s">
        <v>13133</v>
      </c>
      <c r="K1681" s="18" t="s">
        <v>67</v>
      </c>
      <c r="L1681" s="18" t="s">
        <v>1484</v>
      </c>
      <c r="M1681" s="18"/>
      <c r="N1681" s="18" t="s">
        <v>40</v>
      </c>
      <c r="O1681" s="18" t="s">
        <v>362</v>
      </c>
      <c r="P1681" s="18" t="s">
        <v>363</v>
      </c>
      <c r="Q1681" s="18" t="s">
        <v>429</v>
      </c>
      <c r="R1681" s="18" t="s">
        <v>55</v>
      </c>
      <c r="S1681" s="18" t="s">
        <v>13127</v>
      </c>
      <c r="T1681" s="18" t="s">
        <v>5080</v>
      </c>
      <c r="U1681" s="18" t="s">
        <v>5604</v>
      </c>
      <c r="V1681" s="18" t="s">
        <v>366</v>
      </c>
      <c r="W1681" s="18" t="s">
        <v>366</v>
      </c>
      <c r="X1681" s="18" t="s">
        <v>881</v>
      </c>
      <c r="Y1681" s="18" t="s">
        <v>5081</v>
      </c>
      <c r="Z1681" s="18" t="s">
        <v>41</v>
      </c>
      <c r="AA1681" s="18" t="s">
        <v>1398</v>
      </c>
      <c r="AB1681" s="18" t="s">
        <v>3262</v>
      </c>
      <c r="AC1681" s="18" t="s">
        <v>7278</v>
      </c>
      <c r="AD1681" s="18" t="s">
        <v>366</v>
      </c>
      <c r="AE1681" s="18" t="s">
        <v>42</v>
      </c>
      <c r="AF1681" s="18" t="s">
        <v>43</v>
      </c>
      <c r="AG1681" s="18" t="s">
        <v>2337</v>
      </c>
      <c r="AH1681" s="18" t="s">
        <v>43</v>
      </c>
      <c r="AI1681" s="20" t="s">
        <v>1041</v>
      </c>
      <c r="AJ1681" s="53" t="s">
        <v>10412</v>
      </c>
      <c r="AK1681" s="53" t="s">
        <v>113</v>
      </c>
      <c r="AL1681" s="53" t="str">
        <f>TEXT(Table13[[#This Row],[Start Date]],"DDD")</f>
        <v>Thu</v>
      </c>
      <c r="AM1681" s="12" t="str">
        <f>TEXT(RAW!$C1681,"MMM")</f>
        <v>Aug</v>
      </c>
      <c r="AN1681" s="12" t="str">
        <f>TEXT(RAW!$C1681,"YYYY")</f>
        <v>2022</v>
      </c>
      <c r="AO1681" s="54">
        <f t="shared" si="26"/>
        <v>4.3055555555555514E-2</v>
      </c>
      <c r="AR1681" s="55"/>
      <c r="AS1681" s="55"/>
    </row>
    <row r="1682" spans="1:45" ht="12.6" customHeight="1" x14ac:dyDescent="0.2">
      <c r="A1682" s="17" t="s">
        <v>13114</v>
      </c>
      <c r="B1682" s="28">
        <v>44791</v>
      </c>
      <c r="C1682" s="19">
        <v>44791</v>
      </c>
      <c r="D1682" s="19"/>
      <c r="E1682" s="18"/>
      <c r="F1682" s="18"/>
      <c r="G1682" s="18"/>
      <c r="H1682" s="18" t="s">
        <v>357</v>
      </c>
      <c r="I1682" s="18" t="s">
        <v>7279</v>
      </c>
      <c r="J1682" s="18" t="s">
        <v>13133</v>
      </c>
      <c r="K1682" s="18" t="s">
        <v>67</v>
      </c>
      <c r="L1682" s="18" t="s">
        <v>791</v>
      </c>
      <c r="M1682" s="18"/>
      <c r="N1682" s="18" t="s">
        <v>40</v>
      </c>
      <c r="O1682" s="18" t="s">
        <v>362</v>
      </c>
      <c r="P1682" s="18" t="s">
        <v>363</v>
      </c>
      <c r="Q1682" s="18" t="s">
        <v>792</v>
      </c>
      <c r="R1682" s="18" t="s">
        <v>55</v>
      </c>
      <c r="S1682" s="18" t="s">
        <v>13118</v>
      </c>
      <c r="T1682" s="18" t="s">
        <v>793</v>
      </c>
      <c r="U1682" s="18" t="s">
        <v>7280</v>
      </c>
      <c r="V1682" s="18"/>
      <c r="W1682" s="18"/>
      <c r="X1682" s="18" t="s">
        <v>795</v>
      </c>
      <c r="Y1682" s="18" t="s">
        <v>796</v>
      </c>
      <c r="Z1682" s="18" t="s">
        <v>41</v>
      </c>
      <c r="AA1682" s="18" t="s">
        <v>797</v>
      </c>
      <c r="AB1682" s="18" t="s">
        <v>486</v>
      </c>
      <c r="AC1682" s="18"/>
      <c r="AD1682" s="18"/>
      <c r="AE1682" s="18"/>
      <c r="AF1682" s="18"/>
      <c r="AG1682" s="18"/>
      <c r="AH1682" s="18" t="s">
        <v>71</v>
      </c>
      <c r="AI1682" s="20" t="s">
        <v>652</v>
      </c>
      <c r="AJ1682" s="53" t="s">
        <v>10412</v>
      </c>
      <c r="AK1682" s="53" t="s">
        <v>113</v>
      </c>
      <c r="AL1682" s="53" t="str">
        <f>TEXT(Table13[[#This Row],[Start Date]],"DDD")</f>
        <v>Sat</v>
      </c>
      <c r="AM1682" s="12" t="str">
        <f>TEXT(RAW!$C1682,"MMM")</f>
        <v>Aug</v>
      </c>
      <c r="AN1682" s="12" t="str">
        <f>TEXT(RAW!$C1682,"YYYY")</f>
        <v>2022</v>
      </c>
      <c r="AO1682" s="54">
        <f t="shared" si="26"/>
        <v>0</v>
      </c>
      <c r="AR1682" s="55"/>
      <c r="AS1682" s="55"/>
    </row>
    <row r="1683" spans="1:45" ht="12.6" customHeight="1" x14ac:dyDescent="0.2">
      <c r="A1683" s="17" t="s">
        <v>13114</v>
      </c>
      <c r="B1683" s="28">
        <v>44862</v>
      </c>
      <c r="C1683" s="19">
        <v>44862</v>
      </c>
      <c r="D1683" s="19"/>
      <c r="E1683" s="18"/>
      <c r="F1683" s="18"/>
      <c r="G1683" s="18"/>
      <c r="H1683" s="18" t="s">
        <v>357</v>
      </c>
      <c r="I1683" s="18" t="s">
        <v>7281</v>
      </c>
      <c r="J1683" s="18" t="s">
        <v>13133</v>
      </c>
      <c r="K1683" s="18" t="s">
        <v>67</v>
      </c>
      <c r="L1683" s="18" t="s">
        <v>7282</v>
      </c>
      <c r="M1683" s="18"/>
      <c r="N1683" s="18" t="s">
        <v>40</v>
      </c>
      <c r="O1683" s="18" t="s">
        <v>362</v>
      </c>
      <c r="P1683" s="18" t="s">
        <v>363</v>
      </c>
      <c r="Q1683" s="18" t="s">
        <v>792</v>
      </c>
      <c r="R1683" s="18" t="s">
        <v>395</v>
      </c>
      <c r="S1683" s="18" t="s">
        <v>13118</v>
      </c>
      <c r="T1683" s="18" t="s">
        <v>7283</v>
      </c>
      <c r="U1683" s="18" t="s">
        <v>7284</v>
      </c>
      <c r="V1683" s="18"/>
      <c r="W1683" s="18"/>
      <c r="X1683" s="18" t="s">
        <v>7285</v>
      </c>
      <c r="Y1683" s="18" t="s">
        <v>796</v>
      </c>
      <c r="Z1683" s="18" t="s">
        <v>41</v>
      </c>
      <c r="AA1683" s="18" t="s">
        <v>7286</v>
      </c>
      <c r="AB1683" s="18" t="s">
        <v>486</v>
      </c>
      <c r="AC1683" s="18"/>
      <c r="AD1683" s="18"/>
      <c r="AE1683" s="18"/>
      <c r="AF1683" s="18"/>
      <c r="AG1683" s="18"/>
      <c r="AH1683" s="18" t="s">
        <v>71</v>
      </c>
      <c r="AI1683" s="20" t="s">
        <v>652</v>
      </c>
      <c r="AJ1683" s="53" t="s">
        <v>10412</v>
      </c>
      <c r="AK1683" s="53" t="s">
        <v>10398</v>
      </c>
      <c r="AL1683" s="53" t="str">
        <f>TEXT(Table13[[#This Row],[Start Date]],"DDD")</f>
        <v>Sat</v>
      </c>
      <c r="AM1683" s="12" t="str">
        <f>TEXT(RAW!$C1683,"MMM")</f>
        <v>Oct</v>
      </c>
      <c r="AN1683" s="12" t="str">
        <f>TEXT(RAW!$C1683,"YYYY")</f>
        <v>2022</v>
      </c>
      <c r="AO1683" s="54">
        <f t="shared" si="26"/>
        <v>0</v>
      </c>
      <c r="AR1683" s="55"/>
      <c r="AS1683" s="55"/>
    </row>
    <row r="1684" spans="1:45" ht="12.6" customHeight="1" x14ac:dyDescent="0.2">
      <c r="A1684" s="17" t="s">
        <v>13114</v>
      </c>
      <c r="B1684" s="28">
        <v>44865</v>
      </c>
      <c r="C1684" s="19">
        <v>44865</v>
      </c>
      <c r="D1684" s="19">
        <v>44865</v>
      </c>
      <c r="E1684" s="18" t="s">
        <v>227</v>
      </c>
      <c r="F1684" s="28">
        <v>44865</v>
      </c>
      <c r="G1684" s="18" t="s">
        <v>45</v>
      </c>
      <c r="H1684" s="18" t="s">
        <v>357</v>
      </c>
      <c r="I1684" s="18" t="s">
        <v>7287</v>
      </c>
      <c r="J1684" s="18" t="s">
        <v>13133</v>
      </c>
      <c r="K1684" s="18" t="s">
        <v>109</v>
      </c>
      <c r="L1684" s="18" t="s">
        <v>3258</v>
      </c>
      <c r="M1684" s="18"/>
      <c r="N1684" s="18" t="s">
        <v>40</v>
      </c>
      <c r="O1684" s="18" t="s">
        <v>362</v>
      </c>
      <c r="P1684" s="18" t="s">
        <v>363</v>
      </c>
      <c r="Q1684" s="18" t="s">
        <v>429</v>
      </c>
      <c r="R1684" s="18" t="s">
        <v>55</v>
      </c>
      <c r="S1684" s="18" t="s">
        <v>13127</v>
      </c>
      <c r="T1684" s="18" t="s">
        <v>3259</v>
      </c>
      <c r="U1684" s="18" t="s">
        <v>5604</v>
      </c>
      <c r="V1684" s="18" t="s">
        <v>366</v>
      </c>
      <c r="W1684" s="18" t="s">
        <v>366</v>
      </c>
      <c r="X1684" s="18" t="s">
        <v>881</v>
      </c>
      <c r="Y1684" s="18" t="s">
        <v>3261</v>
      </c>
      <c r="Z1684" s="18" t="s">
        <v>41</v>
      </c>
      <c r="AA1684" s="18" t="s">
        <v>1398</v>
      </c>
      <c r="AB1684" s="18" t="s">
        <v>3262</v>
      </c>
      <c r="AC1684" s="18" t="s">
        <v>7288</v>
      </c>
      <c r="AD1684" s="18" t="s">
        <v>366</v>
      </c>
      <c r="AE1684" s="18" t="s">
        <v>42</v>
      </c>
      <c r="AF1684" s="18" t="s">
        <v>43</v>
      </c>
      <c r="AG1684" s="18" t="s">
        <v>510</v>
      </c>
      <c r="AH1684" s="18" t="s">
        <v>43</v>
      </c>
      <c r="AI1684" s="20" t="s">
        <v>1583</v>
      </c>
      <c r="AJ1684" s="53" t="s">
        <v>10412</v>
      </c>
      <c r="AK1684" s="53" t="s">
        <v>113</v>
      </c>
      <c r="AL1684" s="53" t="str">
        <f>TEXT(Table13[[#This Row],[Start Date]],"DDD")</f>
        <v>Mon</v>
      </c>
      <c r="AM1684" s="12" t="str">
        <f>TEXT(RAW!$C1684,"MMM")</f>
        <v>Oct</v>
      </c>
      <c r="AN1684" s="12" t="str">
        <f>TEXT(RAW!$C1684,"YYYY")</f>
        <v>2022</v>
      </c>
      <c r="AO1684" s="54">
        <f t="shared" si="26"/>
        <v>3.819444444444442E-2</v>
      </c>
      <c r="AR1684" s="55"/>
      <c r="AS1684" s="55"/>
    </row>
    <row r="1685" spans="1:45" ht="12.6" customHeight="1" x14ac:dyDescent="0.2">
      <c r="A1685" s="17" t="s">
        <v>13114</v>
      </c>
      <c r="B1685" s="28">
        <v>44865</v>
      </c>
      <c r="C1685" s="19">
        <v>44865</v>
      </c>
      <c r="D1685" s="19">
        <v>44867</v>
      </c>
      <c r="E1685" s="18" t="s">
        <v>108</v>
      </c>
      <c r="F1685" s="28">
        <v>44867</v>
      </c>
      <c r="G1685" s="18" t="s">
        <v>128</v>
      </c>
      <c r="H1685" s="18" t="s">
        <v>357</v>
      </c>
      <c r="I1685" s="18" t="s">
        <v>7289</v>
      </c>
      <c r="J1685" s="18" t="s">
        <v>13133</v>
      </c>
      <c r="K1685" s="18" t="s">
        <v>67</v>
      </c>
      <c r="L1685" s="18" t="s">
        <v>2656</v>
      </c>
      <c r="M1685" s="18" t="s">
        <v>285</v>
      </c>
      <c r="N1685" s="18" t="s">
        <v>40</v>
      </c>
      <c r="O1685" s="18" t="s">
        <v>362</v>
      </c>
      <c r="P1685" s="18" t="s">
        <v>363</v>
      </c>
      <c r="Q1685" s="18" t="s">
        <v>429</v>
      </c>
      <c r="R1685" s="18" t="s">
        <v>55</v>
      </c>
      <c r="S1685" s="18" t="s">
        <v>13127</v>
      </c>
      <c r="T1685" s="18" t="s">
        <v>5072</v>
      </c>
      <c r="U1685" s="18" t="s">
        <v>5127</v>
      </c>
      <c r="V1685" s="18" t="s">
        <v>366</v>
      </c>
      <c r="W1685" s="18" t="s">
        <v>366</v>
      </c>
      <c r="X1685" s="18" t="s">
        <v>881</v>
      </c>
      <c r="Y1685" s="18" t="s">
        <v>1452</v>
      </c>
      <c r="Z1685" s="18" t="s">
        <v>41</v>
      </c>
      <c r="AA1685" s="18" t="s">
        <v>1368</v>
      </c>
      <c r="AB1685" s="18" t="s">
        <v>486</v>
      </c>
      <c r="AC1685" s="18" t="s">
        <v>7290</v>
      </c>
      <c r="AD1685" s="18" t="s">
        <v>366</v>
      </c>
      <c r="AE1685" s="18" t="s">
        <v>42</v>
      </c>
      <c r="AF1685" s="18" t="s">
        <v>43</v>
      </c>
      <c r="AG1685" s="18" t="s">
        <v>659</v>
      </c>
      <c r="AH1685" s="18" t="s">
        <v>43</v>
      </c>
      <c r="AI1685" s="20" t="s">
        <v>1454</v>
      </c>
      <c r="AJ1685" s="53" t="s">
        <v>10412</v>
      </c>
      <c r="AK1685" s="53" t="s">
        <v>113</v>
      </c>
      <c r="AL1685" s="53" t="str">
        <f>TEXT(Table13[[#This Row],[Start Date]],"DDD")</f>
        <v>Wed</v>
      </c>
      <c r="AM1685" s="12" t="str">
        <f>TEXT(RAW!$C1685,"MMM")</f>
        <v>Oct</v>
      </c>
      <c r="AN1685" s="12" t="str">
        <f>TEXT(RAW!$C1685,"YYYY")</f>
        <v>2022</v>
      </c>
      <c r="AO1685" s="54">
        <f t="shared" si="26"/>
        <v>4.861111111111116E-2</v>
      </c>
      <c r="AR1685" s="55"/>
      <c r="AS1685" s="55"/>
    </row>
    <row r="1686" spans="1:45" ht="12.6" customHeight="1" x14ac:dyDescent="0.2">
      <c r="A1686" s="17" t="s">
        <v>13114</v>
      </c>
      <c r="B1686" s="19"/>
      <c r="C1686" s="19">
        <v>44796</v>
      </c>
      <c r="D1686" s="19">
        <v>44796</v>
      </c>
      <c r="E1686" s="18" t="s">
        <v>104</v>
      </c>
      <c r="F1686" s="28">
        <v>44796</v>
      </c>
      <c r="G1686" s="18" t="s">
        <v>131</v>
      </c>
      <c r="H1686" s="18" t="s">
        <v>357</v>
      </c>
      <c r="I1686" s="18" t="s">
        <v>7291</v>
      </c>
      <c r="J1686" s="18" t="s">
        <v>13132</v>
      </c>
      <c r="K1686" s="18" t="s">
        <v>67</v>
      </c>
      <c r="L1686" s="18"/>
      <c r="M1686" s="18"/>
      <c r="N1686" s="18" t="s">
        <v>251</v>
      </c>
      <c r="O1686" s="18" t="s">
        <v>362</v>
      </c>
      <c r="P1686" s="18" t="s">
        <v>363</v>
      </c>
      <c r="Q1686" s="18" t="s">
        <v>429</v>
      </c>
      <c r="R1686" s="18" t="s">
        <v>395</v>
      </c>
      <c r="S1686" s="18" t="s">
        <v>13123</v>
      </c>
      <c r="T1686" s="18"/>
      <c r="U1686" s="18" t="s">
        <v>7292</v>
      </c>
      <c r="V1686" s="18" t="s">
        <v>7293</v>
      </c>
      <c r="W1686" s="18" t="s">
        <v>7294</v>
      </c>
      <c r="X1686" s="18"/>
      <c r="Y1686" s="18"/>
      <c r="Z1686" s="18"/>
      <c r="AA1686" s="18"/>
      <c r="AB1686" s="18"/>
      <c r="AC1686" s="18" t="s">
        <v>7295</v>
      </c>
      <c r="AD1686" s="18" t="s">
        <v>7294</v>
      </c>
      <c r="AE1686" s="18" t="s">
        <v>42</v>
      </c>
      <c r="AF1686" s="18" t="s">
        <v>43</v>
      </c>
      <c r="AG1686" s="18" t="s">
        <v>1623</v>
      </c>
      <c r="AH1686" s="18" t="s">
        <v>43</v>
      </c>
      <c r="AI1686" s="20" t="s">
        <v>778</v>
      </c>
      <c r="AJ1686" s="53" t="s">
        <v>10412</v>
      </c>
      <c r="AK1686" s="53" t="s">
        <v>10398</v>
      </c>
      <c r="AL1686" s="53" t="str">
        <f>TEXT(Table13[[#This Row],[Start Date]],"DDD")</f>
        <v>Tue</v>
      </c>
      <c r="AM1686" s="12" t="str">
        <f>TEXT(RAW!$C1686,"MMM")</f>
        <v>Aug</v>
      </c>
      <c r="AN1686" s="12" t="str">
        <f>TEXT(RAW!$C1686,"YYYY")</f>
        <v>2022</v>
      </c>
      <c r="AO1686" s="54">
        <f t="shared" si="26"/>
        <v>0.10069444444444453</v>
      </c>
      <c r="AR1686" s="55"/>
      <c r="AS1686" s="55"/>
    </row>
    <row r="1687" spans="1:45" ht="12.6" customHeight="1" x14ac:dyDescent="0.2">
      <c r="A1687" s="17" t="s">
        <v>13114</v>
      </c>
      <c r="B1687" s="28">
        <v>44796</v>
      </c>
      <c r="C1687" s="19">
        <v>44796</v>
      </c>
      <c r="D1687" s="19"/>
      <c r="E1687" s="18"/>
      <c r="F1687" s="18"/>
      <c r="G1687" s="18"/>
      <c r="H1687" s="18" t="s">
        <v>357</v>
      </c>
      <c r="I1687" s="18" t="s">
        <v>7296</v>
      </c>
      <c r="J1687" s="18" t="s">
        <v>13133</v>
      </c>
      <c r="K1687" s="18" t="s">
        <v>67</v>
      </c>
      <c r="L1687" s="18" t="s">
        <v>791</v>
      </c>
      <c r="M1687" s="18"/>
      <c r="N1687" s="18" t="s">
        <v>40</v>
      </c>
      <c r="O1687" s="18" t="s">
        <v>362</v>
      </c>
      <c r="P1687" s="18" t="s">
        <v>363</v>
      </c>
      <c r="Q1687" s="18" t="s">
        <v>792</v>
      </c>
      <c r="R1687" s="18" t="s">
        <v>395</v>
      </c>
      <c r="S1687" s="18" t="s">
        <v>13118</v>
      </c>
      <c r="T1687" s="18" t="s">
        <v>793</v>
      </c>
      <c r="U1687" s="18" t="s">
        <v>7297</v>
      </c>
      <c r="V1687" s="18"/>
      <c r="W1687" s="18"/>
      <c r="X1687" s="18" t="s">
        <v>795</v>
      </c>
      <c r="Y1687" s="18" t="s">
        <v>796</v>
      </c>
      <c r="Z1687" s="18" t="s">
        <v>41</v>
      </c>
      <c r="AA1687" s="18" t="s">
        <v>797</v>
      </c>
      <c r="AB1687" s="18" t="s">
        <v>486</v>
      </c>
      <c r="AC1687" s="18"/>
      <c r="AD1687" s="18"/>
      <c r="AE1687" s="18"/>
      <c r="AF1687" s="18"/>
      <c r="AG1687" s="18"/>
      <c r="AH1687" s="18" t="s">
        <v>71</v>
      </c>
      <c r="AI1687" s="20" t="s">
        <v>652</v>
      </c>
      <c r="AJ1687" s="53" t="s">
        <v>10412</v>
      </c>
      <c r="AK1687" s="53" t="s">
        <v>10398</v>
      </c>
      <c r="AL1687" s="53" t="str">
        <f>TEXT(Table13[[#This Row],[Start Date]],"DDD")</f>
        <v>Sat</v>
      </c>
      <c r="AM1687" s="12" t="str">
        <f>TEXT(RAW!$C1687,"MMM")</f>
        <v>Aug</v>
      </c>
      <c r="AN1687" s="12" t="str">
        <f>TEXT(RAW!$C1687,"YYYY")</f>
        <v>2022</v>
      </c>
      <c r="AO1687" s="54">
        <f t="shared" si="26"/>
        <v>0</v>
      </c>
      <c r="AR1687" s="55"/>
      <c r="AS1687" s="55"/>
    </row>
    <row r="1688" spans="1:45" ht="12.6" customHeight="1" x14ac:dyDescent="0.2">
      <c r="A1688" s="17" t="s">
        <v>13114</v>
      </c>
      <c r="B1688" s="19"/>
      <c r="C1688" s="19">
        <v>44796</v>
      </c>
      <c r="D1688" s="19">
        <v>44792</v>
      </c>
      <c r="E1688" s="18" t="s">
        <v>125</v>
      </c>
      <c r="F1688" s="28">
        <v>44792</v>
      </c>
      <c r="G1688" s="18" t="s">
        <v>129</v>
      </c>
      <c r="H1688" s="18" t="s">
        <v>357</v>
      </c>
      <c r="I1688" s="18" t="s">
        <v>7298</v>
      </c>
      <c r="J1688" s="18" t="s">
        <v>13133</v>
      </c>
      <c r="K1688" s="18" t="s">
        <v>58</v>
      </c>
      <c r="L1688" s="18" t="s">
        <v>712</v>
      </c>
      <c r="M1688" s="18"/>
      <c r="N1688" s="18"/>
      <c r="O1688" s="18" t="s">
        <v>362</v>
      </c>
      <c r="P1688" s="18" t="s">
        <v>363</v>
      </c>
      <c r="Q1688" s="18" t="s">
        <v>534</v>
      </c>
      <c r="R1688" s="18" t="s">
        <v>55</v>
      </c>
      <c r="S1688" s="18" t="s">
        <v>13120</v>
      </c>
      <c r="T1688" s="18"/>
      <c r="U1688" s="18" t="s">
        <v>222</v>
      </c>
      <c r="V1688" s="18" t="s">
        <v>60</v>
      </c>
      <c r="W1688" s="18" t="s">
        <v>7299</v>
      </c>
      <c r="X1688" s="18"/>
      <c r="Y1688" s="18"/>
      <c r="Z1688" s="18"/>
      <c r="AA1688" s="18"/>
      <c r="AB1688" s="18" t="s">
        <v>717</v>
      </c>
      <c r="AC1688" s="18" t="s">
        <v>7300</v>
      </c>
      <c r="AD1688" s="18" t="s">
        <v>7299</v>
      </c>
      <c r="AE1688" s="18" t="s">
        <v>42</v>
      </c>
      <c r="AF1688" s="18" t="s">
        <v>43</v>
      </c>
      <c r="AG1688" s="18" t="s">
        <v>377</v>
      </c>
      <c r="AH1688" s="18" t="s">
        <v>43</v>
      </c>
      <c r="AI1688" s="20" t="s">
        <v>277</v>
      </c>
      <c r="AJ1688" s="53" t="s">
        <v>58</v>
      </c>
      <c r="AK1688" s="53" t="s">
        <v>113</v>
      </c>
      <c r="AL1688" s="53" t="str">
        <f>TEXT(Table13[[#This Row],[Start Date]],"DDD")</f>
        <v>Fri</v>
      </c>
      <c r="AM1688" s="12" t="str">
        <f>TEXT(RAW!$C1688,"MMM")</f>
        <v>Aug</v>
      </c>
      <c r="AN1688" s="12" t="str">
        <f>TEXT(RAW!$C1688,"YYYY")</f>
        <v>2022</v>
      </c>
      <c r="AO1688" s="54">
        <f t="shared" si="26"/>
        <v>8.3333333333333259E-2</v>
      </c>
      <c r="AR1688" s="55"/>
      <c r="AS1688" s="55"/>
    </row>
    <row r="1689" spans="1:45" ht="12.6" customHeight="1" x14ac:dyDescent="0.2">
      <c r="A1689" s="17" t="s">
        <v>13114</v>
      </c>
      <c r="B1689" s="28">
        <v>44817</v>
      </c>
      <c r="C1689" s="19">
        <v>44817</v>
      </c>
      <c r="D1689" s="19"/>
      <c r="E1689" s="18"/>
      <c r="F1689" s="18"/>
      <c r="G1689" s="18"/>
      <c r="H1689" s="18" t="s">
        <v>357</v>
      </c>
      <c r="I1689" s="18" t="s">
        <v>7301</v>
      </c>
      <c r="J1689" s="18" t="s">
        <v>13131</v>
      </c>
      <c r="K1689" s="18" t="s">
        <v>203</v>
      </c>
      <c r="L1689" s="18"/>
      <c r="M1689" s="18"/>
      <c r="N1689" s="18" t="s">
        <v>40</v>
      </c>
      <c r="O1689" s="18" t="s">
        <v>362</v>
      </c>
      <c r="P1689" s="18" t="s">
        <v>524</v>
      </c>
      <c r="Q1689" s="18" t="s">
        <v>374</v>
      </c>
      <c r="R1689" s="18" t="s">
        <v>525</v>
      </c>
      <c r="S1689" s="18" t="s">
        <v>13129</v>
      </c>
      <c r="T1689" s="18"/>
      <c r="U1689" s="18" t="s">
        <v>7302</v>
      </c>
      <c r="V1689" s="18"/>
      <c r="W1689" s="18"/>
      <c r="X1689" s="18"/>
      <c r="Y1689" s="18"/>
      <c r="Z1689" s="18"/>
      <c r="AA1689" s="18"/>
      <c r="AB1689" s="18"/>
      <c r="AC1689" s="18"/>
      <c r="AD1689" s="18"/>
      <c r="AE1689" s="18"/>
      <c r="AF1689" s="18"/>
      <c r="AG1689" s="18"/>
      <c r="AH1689" s="18" t="s">
        <v>71</v>
      </c>
      <c r="AI1689" s="20" t="s">
        <v>473</v>
      </c>
      <c r="AJ1689" s="53" t="s">
        <v>10412</v>
      </c>
      <c r="AK1689" s="53" t="s">
        <v>10398</v>
      </c>
      <c r="AL1689" s="53" t="str">
        <f>TEXT(Table13[[#This Row],[Start Date]],"DDD")</f>
        <v>Sat</v>
      </c>
      <c r="AM1689" s="12" t="str">
        <f>TEXT(RAW!$C1689,"MMM")</f>
        <v>Sep</v>
      </c>
      <c r="AN1689" s="12" t="str">
        <f>TEXT(RAW!$C1689,"YYYY")</f>
        <v>2022</v>
      </c>
      <c r="AO1689" s="54">
        <f t="shared" si="26"/>
        <v>0</v>
      </c>
      <c r="AR1689" s="55"/>
      <c r="AS1689" s="55"/>
    </row>
    <row r="1690" spans="1:45" ht="12.6" customHeight="1" x14ac:dyDescent="0.2">
      <c r="A1690" s="17" t="s">
        <v>13114</v>
      </c>
      <c r="B1690" s="28">
        <v>44817</v>
      </c>
      <c r="C1690" s="19">
        <v>44817</v>
      </c>
      <c r="D1690" s="19">
        <v>44826</v>
      </c>
      <c r="E1690" s="18" t="s">
        <v>207</v>
      </c>
      <c r="F1690" s="28">
        <v>44826</v>
      </c>
      <c r="G1690" s="18" t="s">
        <v>96</v>
      </c>
      <c r="H1690" s="18" t="s">
        <v>357</v>
      </c>
      <c r="I1690" s="18" t="s">
        <v>7303</v>
      </c>
      <c r="J1690" s="18" t="s">
        <v>13130</v>
      </c>
      <c r="K1690" s="18" t="s">
        <v>200</v>
      </c>
      <c r="L1690" s="18" t="s">
        <v>729</v>
      </c>
      <c r="M1690" s="18"/>
      <c r="N1690" s="18" t="s">
        <v>40</v>
      </c>
      <c r="O1690" s="18" t="s">
        <v>362</v>
      </c>
      <c r="P1690" s="18" t="s">
        <v>363</v>
      </c>
      <c r="Q1690" s="18" t="s">
        <v>534</v>
      </c>
      <c r="R1690" s="18" t="s">
        <v>55</v>
      </c>
      <c r="S1690" s="18" t="s">
        <v>13127</v>
      </c>
      <c r="T1690" s="18" t="s">
        <v>2865</v>
      </c>
      <c r="U1690" s="18" t="s">
        <v>7304</v>
      </c>
      <c r="V1690" s="18" t="s">
        <v>6440</v>
      </c>
      <c r="W1690" s="18" t="s">
        <v>6440</v>
      </c>
      <c r="X1690" s="18" t="s">
        <v>41</v>
      </c>
      <c r="Y1690" s="18">
        <v>70813418836</v>
      </c>
      <c r="Z1690" s="18"/>
      <c r="AA1690" s="18" t="s">
        <v>538</v>
      </c>
      <c r="AB1690" s="18" t="s">
        <v>734</v>
      </c>
      <c r="AC1690" s="18" t="s">
        <v>7305</v>
      </c>
      <c r="AD1690" s="18" t="s">
        <v>6440</v>
      </c>
      <c r="AE1690" s="18" t="s">
        <v>42</v>
      </c>
      <c r="AF1690" s="18" t="s">
        <v>43</v>
      </c>
      <c r="AG1690" s="18" t="s">
        <v>2116</v>
      </c>
      <c r="AH1690" s="18" t="s">
        <v>43</v>
      </c>
      <c r="AI1690" s="20" t="s">
        <v>44</v>
      </c>
      <c r="AJ1690" s="53" t="s">
        <v>10412</v>
      </c>
      <c r="AK1690" s="53" t="s">
        <v>113</v>
      </c>
      <c r="AL1690" s="53" t="str">
        <f>TEXT(Table13[[#This Row],[Start Date]],"DDD")</f>
        <v>Thu</v>
      </c>
      <c r="AM1690" s="12" t="str">
        <f>TEXT(RAW!$C1690,"MMM")</f>
        <v>Sep</v>
      </c>
      <c r="AN1690" s="12" t="str">
        <f>TEXT(RAW!$C1690,"YYYY")</f>
        <v>2022</v>
      </c>
      <c r="AO1690" s="54">
        <f t="shared" si="26"/>
        <v>2.777777777777779E-2</v>
      </c>
      <c r="AR1690" s="55"/>
      <c r="AS1690" s="55"/>
    </row>
    <row r="1691" spans="1:45" ht="12.6" customHeight="1" x14ac:dyDescent="0.2">
      <c r="A1691" s="17" t="s">
        <v>13114</v>
      </c>
      <c r="B1691" s="28">
        <v>44818</v>
      </c>
      <c r="C1691" s="19">
        <v>44818</v>
      </c>
      <c r="D1691" s="19">
        <v>44818</v>
      </c>
      <c r="E1691" s="18" t="s">
        <v>149</v>
      </c>
      <c r="F1691" s="28">
        <v>44818</v>
      </c>
      <c r="G1691" s="18" t="s">
        <v>195</v>
      </c>
      <c r="H1691" s="18" t="s">
        <v>357</v>
      </c>
      <c r="I1691" s="18" t="s">
        <v>7306</v>
      </c>
      <c r="J1691" s="18" t="s">
        <v>13133</v>
      </c>
      <c r="K1691" s="18" t="s">
        <v>1840</v>
      </c>
      <c r="L1691" s="18" t="s">
        <v>3135</v>
      </c>
      <c r="M1691" s="18"/>
      <c r="N1691" s="18" t="s">
        <v>40</v>
      </c>
      <c r="O1691" s="18" t="s">
        <v>362</v>
      </c>
      <c r="P1691" s="18" t="s">
        <v>363</v>
      </c>
      <c r="Q1691" s="18" t="s">
        <v>477</v>
      </c>
      <c r="R1691" s="18" t="s">
        <v>55</v>
      </c>
      <c r="S1691" s="18" t="s">
        <v>13127</v>
      </c>
      <c r="T1691" s="18" t="s">
        <v>3136</v>
      </c>
      <c r="U1691" s="18" t="s">
        <v>4888</v>
      </c>
      <c r="V1691" s="18" t="s">
        <v>366</v>
      </c>
      <c r="W1691" s="18" t="s">
        <v>366</v>
      </c>
      <c r="X1691" s="18" t="s">
        <v>495</v>
      </c>
      <c r="Y1691" s="18" t="s">
        <v>496</v>
      </c>
      <c r="Z1691" s="18" t="s">
        <v>41</v>
      </c>
      <c r="AA1691" s="18" t="s">
        <v>497</v>
      </c>
      <c r="AB1691" s="18" t="s">
        <v>486</v>
      </c>
      <c r="AC1691" s="18" t="s">
        <v>7307</v>
      </c>
      <c r="AD1691" s="18" t="s">
        <v>366</v>
      </c>
      <c r="AE1691" s="18" t="s">
        <v>42</v>
      </c>
      <c r="AF1691" s="18" t="s">
        <v>43</v>
      </c>
      <c r="AG1691" s="18" t="s">
        <v>777</v>
      </c>
      <c r="AH1691" s="18" t="s">
        <v>43</v>
      </c>
      <c r="AI1691" s="20" t="s">
        <v>499</v>
      </c>
      <c r="AJ1691" s="53" t="s">
        <v>10412</v>
      </c>
      <c r="AK1691" s="53" t="s">
        <v>113</v>
      </c>
      <c r="AL1691" s="53" t="str">
        <f>TEXT(Table13[[#This Row],[Start Date]],"DDD")</f>
        <v>Wed</v>
      </c>
      <c r="AM1691" s="12" t="str">
        <f>TEXT(RAW!$C1691,"MMM")</f>
        <v>Sep</v>
      </c>
      <c r="AN1691" s="12" t="str">
        <f>TEXT(RAW!$C1691,"YYYY")</f>
        <v>2022</v>
      </c>
      <c r="AO1691" s="54">
        <f t="shared" si="26"/>
        <v>3.4722222222222154E-2</v>
      </c>
      <c r="AR1691" s="55"/>
      <c r="AS1691" s="55"/>
    </row>
    <row r="1692" spans="1:45" ht="12.6" customHeight="1" x14ac:dyDescent="0.2">
      <c r="A1692" s="17" t="s">
        <v>13114</v>
      </c>
      <c r="B1692" s="28">
        <v>44806</v>
      </c>
      <c r="C1692" s="19">
        <v>44806</v>
      </c>
      <c r="D1692" s="19"/>
      <c r="E1692" s="18"/>
      <c r="F1692" s="18"/>
      <c r="G1692" s="18"/>
      <c r="H1692" s="18" t="s">
        <v>357</v>
      </c>
      <c r="I1692" s="18" t="s">
        <v>7308</v>
      </c>
      <c r="J1692" s="18" t="s">
        <v>13133</v>
      </c>
      <c r="K1692" s="18" t="s">
        <v>116</v>
      </c>
      <c r="L1692" s="18" t="s">
        <v>621</v>
      </c>
      <c r="M1692" s="18"/>
      <c r="N1692" s="18" t="s">
        <v>40</v>
      </c>
      <c r="O1692" s="18" t="s">
        <v>362</v>
      </c>
      <c r="P1692" s="18" t="s">
        <v>363</v>
      </c>
      <c r="Q1692" s="18" t="s">
        <v>374</v>
      </c>
      <c r="R1692" s="18" t="s">
        <v>381</v>
      </c>
      <c r="S1692" s="18" t="s">
        <v>13118</v>
      </c>
      <c r="T1692" s="18" t="s">
        <v>622</v>
      </c>
      <c r="U1692" s="18" t="s">
        <v>7309</v>
      </c>
      <c r="V1692" s="18"/>
      <c r="W1692" s="18"/>
      <c r="X1692" s="18" t="s">
        <v>624</v>
      </c>
      <c r="Y1692" s="18" t="s">
        <v>625</v>
      </c>
      <c r="Z1692" s="18" t="s">
        <v>41</v>
      </c>
      <c r="AA1692" s="18" t="s">
        <v>626</v>
      </c>
      <c r="AB1692" s="18" t="s">
        <v>486</v>
      </c>
      <c r="AC1692" s="18"/>
      <c r="AD1692" s="18"/>
      <c r="AE1692" s="18"/>
      <c r="AF1692" s="18"/>
      <c r="AG1692" s="18"/>
      <c r="AH1692" s="18" t="s">
        <v>71</v>
      </c>
      <c r="AI1692" s="20" t="s">
        <v>627</v>
      </c>
      <c r="AJ1692" s="53" t="s">
        <v>10412</v>
      </c>
      <c r="AK1692" s="53" t="s">
        <v>10398</v>
      </c>
      <c r="AL1692" s="53" t="str">
        <f>TEXT(Table13[[#This Row],[Start Date]],"DDD")</f>
        <v>Sat</v>
      </c>
      <c r="AM1692" s="12" t="str">
        <f>TEXT(RAW!$C1692,"MMM")</f>
        <v>Sep</v>
      </c>
      <c r="AN1692" s="12" t="str">
        <f>TEXT(RAW!$C1692,"YYYY")</f>
        <v>2022</v>
      </c>
      <c r="AO1692" s="54">
        <f t="shared" si="26"/>
        <v>0</v>
      </c>
      <c r="AR1692" s="55"/>
      <c r="AS1692" s="55"/>
    </row>
    <row r="1693" spans="1:45" ht="12.6" customHeight="1" x14ac:dyDescent="0.2">
      <c r="A1693" s="17" t="s">
        <v>13114</v>
      </c>
      <c r="B1693" s="28">
        <v>44806</v>
      </c>
      <c r="C1693" s="19">
        <v>44806</v>
      </c>
      <c r="D1693" s="19">
        <v>44803</v>
      </c>
      <c r="E1693" s="18" t="s">
        <v>62</v>
      </c>
      <c r="F1693" s="28">
        <v>44803</v>
      </c>
      <c r="G1693" s="18" t="s">
        <v>157</v>
      </c>
      <c r="H1693" s="18" t="s">
        <v>357</v>
      </c>
      <c r="I1693" s="18" t="s">
        <v>7310</v>
      </c>
      <c r="J1693" s="18" t="s">
        <v>13133</v>
      </c>
      <c r="K1693" s="18" t="s">
        <v>606</v>
      </c>
      <c r="L1693" s="18" t="s">
        <v>2656</v>
      </c>
      <c r="M1693" s="18"/>
      <c r="N1693" s="18" t="s">
        <v>40</v>
      </c>
      <c r="O1693" s="18" t="s">
        <v>362</v>
      </c>
      <c r="P1693" s="18" t="s">
        <v>363</v>
      </c>
      <c r="Q1693" s="18" t="s">
        <v>429</v>
      </c>
      <c r="R1693" s="18" t="s">
        <v>55</v>
      </c>
      <c r="S1693" s="18" t="s">
        <v>13127</v>
      </c>
      <c r="T1693" s="18" t="s">
        <v>3667</v>
      </c>
      <c r="U1693" s="18" t="s">
        <v>7311</v>
      </c>
      <c r="V1693" s="18" t="s">
        <v>366</v>
      </c>
      <c r="W1693" s="18" t="s">
        <v>366</v>
      </c>
      <c r="X1693" s="18" t="s">
        <v>881</v>
      </c>
      <c r="Y1693" s="18" t="s">
        <v>3669</v>
      </c>
      <c r="Z1693" s="18" t="s">
        <v>41</v>
      </c>
      <c r="AA1693" s="18" t="s">
        <v>1398</v>
      </c>
      <c r="AB1693" s="18" t="s">
        <v>486</v>
      </c>
      <c r="AC1693" s="18" t="s">
        <v>7312</v>
      </c>
      <c r="AD1693" s="18" t="s">
        <v>366</v>
      </c>
      <c r="AE1693" s="18" t="s">
        <v>42</v>
      </c>
      <c r="AF1693" s="18" t="s">
        <v>43</v>
      </c>
      <c r="AG1693" s="18" t="s">
        <v>460</v>
      </c>
      <c r="AH1693" s="18" t="s">
        <v>43</v>
      </c>
      <c r="AI1693" s="20" t="s">
        <v>609</v>
      </c>
      <c r="AJ1693" s="53" t="s">
        <v>10412</v>
      </c>
      <c r="AK1693" s="53" t="s">
        <v>113</v>
      </c>
      <c r="AL1693" s="53" t="str">
        <f>TEXT(Table13[[#This Row],[Start Date]],"DDD")</f>
        <v>Tue</v>
      </c>
      <c r="AM1693" s="12" t="str">
        <f>TEXT(RAW!$C1693,"MMM")</f>
        <v>Sep</v>
      </c>
      <c r="AN1693" s="12" t="str">
        <f>TEXT(RAW!$C1693,"YYYY")</f>
        <v>2022</v>
      </c>
      <c r="AO1693" s="54">
        <f t="shared" si="26"/>
        <v>4.513888888888884E-2</v>
      </c>
      <c r="AR1693" s="55"/>
      <c r="AS1693" s="55"/>
    </row>
    <row r="1694" spans="1:45" ht="12.6" customHeight="1" x14ac:dyDescent="0.2">
      <c r="A1694" s="17" t="s">
        <v>13114</v>
      </c>
      <c r="B1694" s="28">
        <v>44806</v>
      </c>
      <c r="C1694" s="19">
        <v>44806</v>
      </c>
      <c r="D1694" s="19">
        <v>44804</v>
      </c>
      <c r="E1694" s="18" t="s">
        <v>281</v>
      </c>
      <c r="F1694" s="28">
        <v>44804</v>
      </c>
      <c r="G1694" s="18" t="s">
        <v>144</v>
      </c>
      <c r="H1694" s="18" t="s">
        <v>357</v>
      </c>
      <c r="I1694" s="18" t="s">
        <v>7313</v>
      </c>
      <c r="J1694" s="18" t="s">
        <v>13133</v>
      </c>
      <c r="K1694" s="18" t="s">
        <v>1255</v>
      </c>
      <c r="L1694" s="18" t="s">
        <v>1440</v>
      </c>
      <c r="M1694" s="18"/>
      <c r="N1694" s="18" t="s">
        <v>40</v>
      </c>
      <c r="O1694" s="18" t="s">
        <v>362</v>
      </c>
      <c r="P1694" s="18" t="s">
        <v>363</v>
      </c>
      <c r="Q1694" s="18" t="s">
        <v>429</v>
      </c>
      <c r="R1694" s="18" t="s">
        <v>55</v>
      </c>
      <c r="S1694" s="18" t="s">
        <v>13127</v>
      </c>
      <c r="T1694" s="18" t="s">
        <v>1677</v>
      </c>
      <c r="U1694" s="18" t="s">
        <v>7314</v>
      </c>
      <c r="V1694" s="18" t="s">
        <v>366</v>
      </c>
      <c r="W1694" s="18" t="s">
        <v>366</v>
      </c>
      <c r="X1694" s="18" t="s">
        <v>1679</v>
      </c>
      <c r="Y1694" s="18" t="s">
        <v>1680</v>
      </c>
      <c r="Z1694" s="18" t="s">
        <v>41</v>
      </c>
      <c r="AA1694" s="18" t="s">
        <v>1681</v>
      </c>
      <c r="AB1694" s="18" t="s">
        <v>486</v>
      </c>
      <c r="AC1694" s="18" t="s">
        <v>7315</v>
      </c>
      <c r="AD1694" s="18" t="s">
        <v>366</v>
      </c>
      <c r="AE1694" s="18" t="s">
        <v>42</v>
      </c>
      <c r="AF1694" s="18" t="s">
        <v>43</v>
      </c>
      <c r="AG1694" s="18" t="s">
        <v>2337</v>
      </c>
      <c r="AH1694" s="18" t="s">
        <v>43</v>
      </c>
      <c r="AI1694" s="20" t="s">
        <v>1262</v>
      </c>
      <c r="AJ1694" s="53" t="s">
        <v>10412</v>
      </c>
      <c r="AK1694" s="53" t="s">
        <v>113</v>
      </c>
      <c r="AL1694" s="53" t="str">
        <f>TEXT(Table13[[#This Row],[Start Date]],"DDD")</f>
        <v>Wed</v>
      </c>
      <c r="AM1694" s="12" t="str">
        <f>TEXT(RAW!$C1694,"MMM")</f>
        <v>Sep</v>
      </c>
      <c r="AN1694" s="12" t="str">
        <f>TEXT(RAW!$C1694,"YYYY")</f>
        <v>2022</v>
      </c>
      <c r="AO1694" s="54">
        <f t="shared" si="26"/>
        <v>4.3055555555555569E-2</v>
      </c>
      <c r="AR1694" s="55"/>
      <c r="AS1694" s="55"/>
    </row>
    <row r="1695" spans="1:45" ht="12.6" customHeight="1" x14ac:dyDescent="0.2">
      <c r="A1695" s="17" t="s">
        <v>13114</v>
      </c>
      <c r="B1695" s="28">
        <v>44809</v>
      </c>
      <c r="C1695" s="19">
        <v>44809</v>
      </c>
      <c r="D1695" s="19">
        <v>44809</v>
      </c>
      <c r="E1695" s="18" t="s">
        <v>138</v>
      </c>
      <c r="F1695" s="28">
        <v>44809</v>
      </c>
      <c r="G1695" s="18" t="s">
        <v>210</v>
      </c>
      <c r="H1695" s="18" t="s">
        <v>357</v>
      </c>
      <c r="I1695" s="18" t="s">
        <v>7316</v>
      </c>
      <c r="J1695" s="18" t="s">
        <v>13133</v>
      </c>
      <c r="K1695" s="18" t="s">
        <v>47</v>
      </c>
      <c r="L1695" s="18" t="s">
        <v>5599</v>
      </c>
      <c r="M1695" s="18"/>
      <c r="N1695" s="18" t="s">
        <v>40</v>
      </c>
      <c r="O1695" s="18" t="s">
        <v>362</v>
      </c>
      <c r="P1695" s="18" t="s">
        <v>363</v>
      </c>
      <c r="Q1695" s="18" t="s">
        <v>477</v>
      </c>
      <c r="R1695" s="18" t="s">
        <v>55</v>
      </c>
      <c r="S1695" s="18" t="s">
        <v>13127</v>
      </c>
      <c r="T1695" s="18" t="s">
        <v>5600</v>
      </c>
      <c r="U1695" s="18" t="s">
        <v>7317</v>
      </c>
      <c r="V1695" s="18" t="s">
        <v>7318</v>
      </c>
      <c r="W1695" s="18" t="s">
        <v>7318</v>
      </c>
      <c r="X1695" s="18" t="s">
        <v>3923</v>
      </c>
      <c r="Y1695" s="18" t="s">
        <v>5602</v>
      </c>
      <c r="Z1695" s="18" t="s">
        <v>41</v>
      </c>
      <c r="AA1695" s="18" t="s">
        <v>497</v>
      </c>
      <c r="AB1695" s="18" t="s">
        <v>486</v>
      </c>
      <c r="AC1695" s="18" t="s">
        <v>7319</v>
      </c>
      <c r="AD1695" s="18" t="s">
        <v>7318</v>
      </c>
      <c r="AE1695" s="18" t="s">
        <v>42</v>
      </c>
      <c r="AF1695" s="18" t="s">
        <v>43</v>
      </c>
      <c r="AG1695" s="18" t="s">
        <v>677</v>
      </c>
      <c r="AH1695" s="18" t="s">
        <v>43</v>
      </c>
      <c r="AI1695" s="20" t="s">
        <v>3804</v>
      </c>
      <c r="AJ1695" s="53" t="s">
        <v>10412</v>
      </c>
      <c r="AK1695" s="53" t="s">
        <v>113</v>
      </c>
      <c r="AL1695" s="53" t="str">
        <f>TEXT(Table13[[#This Row],[Start Date]],"DDD")</f>
        <v>Mon</v>
      </c>
      <c r="AM1695" s="12" t="str">
        <f>TEXT(RAW!$C1695,"MMM")</f>
        <v>Sep</v>
      </c>
      <c r="AN1695" s="12" t="str">
        <f>TEXT(RAW!$C1695,"YYYY")</f>
        <v>2022</v>
      </c>
      <c r="AO1695" s="54">
        <f t="shared" si="26"/>
        <v>5.555555555555558E-2</v>
      </c>
      <c r="AR1695" s="55"/>
      <c r="AS1695" s="55"/>
    </row>
    <row r="1696" spans="1:45" ht="12.6" customHeight="1" x14ac:dyDescent="0.2">
      <c r="A1696" s="17" t="s">
        <v>13114</v>
      </c>
      <c r="B1696" s="28">
        <v>44868</v>
      </c>
      <c r="C1696" s="19">
        <v>44868</v>
      </c>
      <c r="D1696" s="19">
        <v>44876</v>
      </c>
      <c r="E1696" s="18" t="s">
        <v>90</v>
      </c>
      <c r="F1696" s="28">
        <v>44876</v>
      </c>
      <c r="G1696" s="18" t="s">
        <v>73</v>
      </c>
      <c r="H1696" s="18" t="s">
        <v>357</v>
      </c>
      <c r="I1696" s="18" t="s">
        <v>7320</v>
      </c>
      <c r="J1696" s="18" t="s">
        <v>13132</v>
      </c>
      <c r="K1696" s="18" t="s">
        <v>67</v>
      </c>
      <c r="L1696" s="18" t="s">
        <v>3371</v>
      </c>
      <c r="M1696" s="18"/>
      <c r="N1696" s="18" t="s">
        <v>40</v>
      </c>
      <c r="O1696" s="18" t="s">
        <v>362</v>
      </c>
      <c r="P1696" s="18" t="s">
        <v>363</v>
      </c>
      <c r="Q1696" s="18" t="s">
        <v>364</v>
      </c>
      <c r="R1696" s="18" t="s">
        <v>55</v>
      </c>
      <c r="S1696" s="18" t="s">
        <v>13123</v>
      </c>
      <c r="T1696" s="18" t="s">
        <v>7321</v>
      </c>
      <c r="U1696" s="18" t="s">
        <v>5878</v>
      </c>
      <c r="V1696" s="18" t="s">
        <v>7322</v>
      </c>
      <c r="W1696" s="18" t="s">
        <v>7323</v>
      </c>
      <c r="X1696" s="18" t="s">
        <v>6079</v>
      </c>
      <c r="Y1696" s="18" t="s">
        <v>7324</v>
      </c>
      <c r="Z1696" s="18" t="s">
        <v>41</v>
      </c>
      <c r="AA1696" s="18" t="s">
        <v>2940</v>
      </c>
      <c r="AB1696" s="18" t="s">
        <v>486</v>
      </c>
      <c r="AC1696" s="18" t="s">
        <v>7325</v>
      </c>
      <c r="AD1696" s="18" t="s">
        <v>7323</v>
      </c>
      <c r="AE1696" s="18" t="s">
        <v>42</v>
      </c>
      <c r="AF1696" s="18" t="s">
        <v>43</v>
      </c>
      <c r="AG1696" s="18" t="s">
        <v>433</v>
      </c>
      <c r="AH1696" s="18" t="s">
        <v>43</v>
      </c>
      <c r="AI1696" s="20" t="s">
        <v>2797</v>
      </c>
      <c r="AJ1696" s="53" t="s">
        <v>10412</v>
      </c>
      <c r="AK1696" s="53" t="s">
        <v>113</v>
      </c>
      <c r="AL1696" s="53" t="str">
        <f>TEXT(Table13[[#This Row],[Start Date]],"DDD")</f>
        <v>Fri</v>
      </c>
      <c r="AM1696" s="12" t="str">
        <f>TEXT(RAW!$C1696,"MMM")</f>
        <v>Nov</v>
      </c>
      <c r="AN1696" s="12" t="str">
        <f>TEXT(RAW!$C1696,"YYYY")</f>
        <v>2022</v>
      </c>
      <c r="AO1696" s="54">
        <f t="shared" si="26"/>
        <v>3.4722222222222099E-3</v>
      </c>
      <c r="AR1696" s="55"/>
      <c r="AS1696" s="55"/>
    </row>
    <row r="1697" spans="1:45" ht="12.6" customHeight="1" x14ac:dyDescent="0.2">
      <c r="A1697" s="17" t="s">
        <v>13114</v>
      </c>
      <c r="B1697" s="28">
        <v>44868</v>
      </c>
      <c r="C1697" s="19">
        <v>44868</v>
      </c>
      <c r="D1697" s="19">
        <v>44869</v>
      </c>
      <c r="E1697" s="18" t="s">
        <v>224</v>
      </c>
      <c r="F1697" s="28">
        <v>44869</v>
      </c>
      <c r="G1697" s="18" t="s">
        <v>104</v>
      </c>
      <c r="H1697" s="18" t="s">
        <v>357</v>
      </c>
      <c r="I1697" s="18" t="s">
        <v>7326</v>
      </c>
      <c r="J1697" s="18" t="s">
        <v>13133</v>
      </c>
      <c r="K1697" s="18" t="s">
        <v>965</v>
      </c>
      <c r="L1697" s="18" t="s">
        <v>6956</v>
      </c>
      <c r="M1697" s="18"/>
      <c r="N1697" s="18" t="s">
        <v>40</v>
      </c>
      <c r="O1697" s="18" t="s">
        <v>362</v>
      </c>
      <c r="P1697" s="18" t="s">
        <v>363</v>
      </c>
      <c r="Q1697" s="18" t="s">
        <v>643</v>
      </c>
      <c r="R1697" s="18" t="s">
        <v>55</v>
      </c>
      <c r="S1697" s="18" t="s">
        <v>13127</v>
      </c>
      <c r="T1697" s="18" t="s">
        <v>7327</v>
      </c>
      <c r="U1697" s="18" t="s">
        <v>7328</v>
      </c>
      <c r="V1697" s="18" t="s">
        <v>366</v>
      </c>
      <c r="W1697" s="18" t="s">
        <v>366</v>
      </c>
      <c r="X1697" s="18" t="s">
        <v>7329</v>
      </c>
      <c r="Y1697" s="18" t="s">
        <v>7330</v>
      </c>
      <c r="Z1697" s="18" t="s">
        <v>41</v>
      </c>
      <c r="AA1697" s="18" t="s">
        <v>7331</v>
      </c>
      <c r="AB1697" s="18" t="s">
        <v>486</v>
      </c>
      <c r="AC1697" s="18" t="s">
        <v>7332</v>
      </c>
      <c r="AD1697" s="18" t="s">
        <v>366</v>
      </c>
      <c r="AE1697" s="18" t="s">
        <v>42</v>
      </c>
      <c r="AF1697" s="18" t="s">
        <v>43</v>
      </c>
      <c r="AG1697" s="18" t="s">
        <v>460</v>
      </c>
      <c r="AH1697" s="18" t="s">
        <v>43</v>
      </c>
      <c r="AI1697" s="20" t="s">
        <v>531</v>
      </c>
      <c r="AJ1697" s="53" t="s">
        <v>10412</v>
      </c>
      <c r="AK1697" s="53" t="s">
        <v>113</v>
      </c>
      <c r="AL1697" s="53" t="str">
        <f>TEXT(Table13[[#This Row],[Start Date]],"DDD")</f>
        <v>Fri</v>
      </c>
      <c r="AM1697" s="12" t="str">
        <f>TEXT(RAW!$C1697,"MMM")</f>
        <v>Nov</v>
      </c>
      <c r="AN1697" s="12" t="str">
        <f>TEXT(RAW!$C1697,"YYYY")</f>
        <v>2022</v>
      </c>
      <c r="AO1697" s="54">
        <f t="shared" si="26"/>
        <v>4.513888888888884E-2</v>
      </c>
      <c r="AR1697" s="55"/>
      <c r="AS1697" s="55"/>
    </row>
    <row r="1698" spans="1:45" ht="12.6" customHeight="1" x14ac:dyDescent="0.2">
      <c r="A1698" s="17" t="s">
        <v>13114</v>
      </c>
      <c r="B1698" s="28">
        <v>44873</v>
      </c>
      <c r="C1698" s="19">
        <v>44873</v>
      </c>
      <c r="D1698" s="19">
        <v>44866</v>
      </c>
      <c r="E1698" s="18" t="s">
        <v>61</v>
      </c>
      <c r="F1698" s="28">
        <v>44866</v>
      </c>
      <c r="G1698" s="18" t="s">
        <v>125</v>
      </c>
      <c r="H1698" s="18" t="s">
        <v>357</v>
      </c>
      <c r="I1698" s="18" t="s">
        <v>7333</v>
      </c>
      <c r="J1698" s="18" t="s">
        <v>13130</v>
      </c>
      <c r="K1698" s="18" t="s">
        <v>58</v>
      </c>
      <c r="L1698" s="18" t="s">
        <v>630</v>
      </c>
      <c r="M1698" s="18"/>
      <c r="N1698" s="18" t="s">
        <v>40</v>
      </c>
      <c r="O1698" s="18" t="s">
        <v>362</v>
      </c>
      <c r="P1698" s="18" t="s">
        <v>363</v>
      </c>
      <c r="Q1698" s="18" t="s">
        <v>2317</v>
      </c>
      <c r="R1698" s="18" t="s">
        <v>55</v>
      </c>
      <c r="S1698" s="18" t="s">
        <v>13120</v>
      </c>
      <c r="T1698" s="18"/>
      <c r="U1698" s="18"/>
      <c r="V1698" s="18" t="s">
        <v>182</v>
      </c>
      <c r="W1698" s="18" t="s">
        <v>182</v>
      </c>
      <c r="X1698" s="18"/>
      <c r="Y1698" s="18"/>
      <c r="Z1698" s="18"/>
      <c r="AA1698" s="18"/>
      <c r="AB1698" s="18" t="s">
        <v>367</v>
      </c>
      <c r="AC1698" s="18" t="s">
        <v>7334</v>
      </c>
      <c r="AD1698" s="18" t="s">
        <v>182</v>
      </c>
      <c r="AE1698" s="18" t="s">
        <v>42</v>
      </c>
      <c r="AF1698" s="18" t="s">
        <v>43</v>
      </c>
      <c r="AG1698" s="18" t="s">
        <v>736</v>
      </c>
      <c r="AH1698" s="18" t="s">
        <v>43</v>
      </c>
      <c r="AI1698" s="20" t="s">
        <v>81</v>
      </c>
      <c r="AJ1698" s="53" t="s">
        <v>58</v>
      </c>
      <c r="AK1698" s="53" t="s">
        <v>113</v>
      </c>
      <c r="AL1698" s="53" t="str">
        <f>TEXT(Table13[[#This Row],[Start Date]],"DDD")</f>
        <v>Tue</v>
      </c>
      <c r="AM1698" s="12" t="str">
        <f>TEXT(RAW!$C1698,"MMM")</f>
        <v>Nov</v>
      </c>
      <c r="AN1698" s="12" t="str">
        <f>TEXT(RAW!$C1698,"YYYY")</f>
        <v>2022</v>
      </c>
      <c r="AO1698" s="54">
        <f t="shared" si="26"/>
        <v>4.1666666666666741E-2</v>
      </c>
      <c r="AR1698" s="55"/>
      <c r="AS1698" s="55"/>
    </row>
    <row r="1699" spans="1:45" ht="12.6" customHeight="1" x14ac:dyDescent="0.2">
      <c r="A1699" s="17" t="s">
        <v>13114</v>
      </c>
      <c r="B1699" s="28">
        <v>44862</v>
      </c>
      <c r="C1699" s="19">
        <v>44873</v>
      </c>
      <c r="D1699" s="19">
        <v>44862</v>
      </c>
      <c r="E1699" s="18" t="s">
        <v>36</v>
      </c>
      <c r="F1699" s="28">
        <v>44862</v>
      </c>
      <c r="G1699" s="18" t="s">
        <v>84</v>
      </c>
      <c r="H1699" s="18" t="s">
        <v>357</v>
      </c>
      <c r="I1699" s="18" t="s">
        <v>7335</v>
      </c>
      <c r="J1699" s="18" t="s">
        <v>13133</v>
      </c>
      <c r="K1699" s="18" t="s">
        <v>58</v>
      </c>
      <c r="L1699" s="18"/>
      <c r="M1699" s="18"/>
      <c r="N1699" s="18" t="s">
        <v>40</v>
      </c>
      <c r="O1699" s="18" t="s">
        <v>362</v>
      </c>
      <c r="P1699" s="18" t="s">
        <v>363</v>
      </c>
      <c r="Q1699" s="18" t="s">
        <v>374</v>
      </c>
      <c r="R1699" s="18" t="s">
        <v>404</v>
      </c>
      <c r="S1699" s="18" t="s">
        <v>13125</v>
      </c>
      <c r="T1699" s="18"/>
      <c r="U1699" s="18" t="s">
        <v>7336</v>
      </c>
      <c r="V1699" s="18" t="s">
        <v>7337</v>
      </c>
      <c r="W1699" s="18" t="s">
        <v>7337</v>
      </c>
      <c r="X1699" s="18"/>
      <c r="Y1699" s="18"/>
      <c r="Z1699" s="18"/>
      <c r="AA1699" s="18"/>
      <c r="AB1699" s="18"/>
      <c r="AC1699" s="18" t="s">
        <v>7338</v>
      </c>
      <c r="AD1699" s="18" t="s">
        <v>7337</v>
      </c>
      <c r="AE1699" s="18" t="s">
        <v>42</v>
      </c>
      <c r="AF1699" s="18" t="s">
        <v>43</v>
      </c>
      <c r="AG1699" s="18" t="s">
        <v>736</v>
      </c>
      <c r="AH1699" s="18" t="s">
        <v>43</v>
      </c>
      <c r="AI1699" s="20" t="s">
        <v>378</v>
      </c>
      <c r="AJ1699" s="53" t="s">
        <v>58</v>
      </c>
      <c r="AK1699" s="53" t="s">
        <v>10413</v>
      </c>
      <c r="AL1699" s="53" t="str">
        <f>TEXT(Table13[[#This Row],[Start Date]],"DDD")</f>
        <v>Fri</v>
      </c>
      <c r="AM1699" s="12" t="str">
        <f>TEXT(RAW!$C1699,"MMM")</f>
        <v>Nov</v>
      </c>
      <c r="AN1699" s="12" t="str">
        <f>TEXT(RAW!$C1699,"YYYY")</f>
        <v>2022</v>
      </c>
      <c r="AO1699" s="54">
        <f t="shared" si="26"/>
        <v>4.166666666666663E-2</v>
      </c>
      <c r="AR1699" s="55"/>
      <c r="AS1699" s="55"/>
    </row>
    <row r="1700" spans="1:45" ht="12.6" customHeight="1" x14ac:dyDescent="0.2">
      <c r="A1700" s="17" t="s">
        <v>13114</v>
      </c>
      <c r="B1700" s="28">
        <v>44873</v>
      </c>
      <c r="C1700" s="19">
        <v>44873</v>
      </c>
      <c r="D1700" s="19">
        <v>44874</v>
      </c>
      <c r="E1700" s="18" t="s">
        <v>84</v>
      </c>
      <c r="F1700" s="28">
        <v>44874</v>
      </c>
      <c r="G1700" s="18" t="s">
        <v>149</v>
      </c>
      <c r="H1700" s="18" t="s">
        <v>357</v>
      </c>
      <c r="I1700" s="18" t="s">
        <v>7339</v>
      </c>
      <c r="J1700" s="18" t="s">
        <v>13130</v>
      </c>
      <c r="K1700" s="18" t="s">
        <v>47</v>
      </c>
      <c r="L1700" s="18" t="s">
        <v>533</v>
      </c>
      <c r="M1700" s="18"/>
      <c r="N1700" s="18" t="s">
        <v>40</v>
      </c>
      <c r="O1700" s="18" t="s">
        <v>362</v>
      </c>
      <c r="P1700" s="18" t="s">
        <v>363</v>
      </c>
      <c r="Q1700" s="18" t="s">
        <v>534</v>
      </c>
      <c r="R1700" s="18" t="s">
        <v>663</v>
      </c>
      <c r="S1700" s="18" t="s">
        <v>13123</v>
      </c>
      <c r="T1700" s="18" t="s">
        <v>4128</v>
      </c>
      <c r="U1700" s="18" t="s">
        <v>7340</v>
      </c>
      <c r="V1700" s="18" t="s">
        <v>7341</v>
      </c>
      <c r="W1700" s="18" t="s">
        <v>5018</v>
      </c>
      <c r="X1700" s="18" t="s">
        <v>41</v>
      </c>
      <c r="Y1700" s="18">
        <v>70715737584</v>
      </c>
      <c r="Z1700" s="18"/>
      <c r="AA1700" s="18" t="s">
        <v>538</v>
      </c>
      <c r="AB1700" s="18" t="s">
        <v>539</v>
      </c>
      <c r="AC1700" s="18" t="s">
        <v>7342</v>
      </c>
      <c r="AD1700" s="18" t="s">
        <v>5018</v>
      </c>
      <c r="AE1700" s="18" t="s">
        <v>42</v>
      </c>
      <c r="AF1700" s="18" t="s">
        <v>43</v>
      </c>
      <c r="AG1700" s="18" t="s">
        <v>869</v>
      </c>
      <c r="AH1700" s="18" t="s">
        <v>43</v>
      </c>
      <c r="AI1700" s="20" t="s">
        <v>274</v>
      </c>
      <c r="AJ1700" s="53" t="s">
        <v>10412</v>
      </c>
      <c r="AK1700" s="53" t="s">
        <v>10398</v>
      </c>
      <c r="AL1700" s="53" t="str">
        <f>TEXT(Table13[[#This Row],[Start Date]],"DDD")</f>
        <v>Wed</v>
      </c>
      <c r="AM1700" s="12" t="str">
        <f>TEXT(RAW!$C1700,"MMM")</f>
        <v>Nov</v>
      </c>
      <c r="AN1700" s="12" t="str">
        <f>TEXT(RAW!$C1700,"YYYY")</f>
        <v>2022</v>
      </c>
      <c r="AO1700" s="54">
        <f t="shared" si="26"/>
        <v>1.3888888888888951E-2</v>
      </c>
      <c r="AR1700" s="55"/>
      <c r="AS1700" s="55"/>
    </row>
    <row r="1701" spans="1:45" ht="12.6" customHeight="1" x14ac:dyDescent="0.2">
      <c r="A1701" s="17" t="s">
        <v>13114</v>
      </c>
      <c r="B1701" s="28">
        <v>44873</v>
      </c>
      <c r="C1701" s="19">
        <v>44873</v>
      </c>
      <c r="D1701" s="19">
        <v>44873</v>
      </c>
      <c r="E1701" s="18" t="s">
        <v>63</v>
      </c>
      <c r="F1701" s="28">
        <v>44873</v>
      </c>
      <c r="G1701" s="18" t="s">
        <v>175</v>
      </c>
      <c r="H1701" s="18" t="s">
        <v>357</v>
      </c>
      <c r="I1701" s="18" t="s">
        <v>7343</v>
      </c>
      <c r="J1701" s="18" t="s">
        <v>13130</v>
      </c>
      <c r="K1701" s="18" t="s">
        <v>107</v>
      </c>
      <c r="L1701" s="18" t="s">
        <v>803</v>
      </c>
      <c r="M1701" s="18"/>
      <c r="N1701" s="18" t="s">
        <v>40</v>
      </c>
      <c r="O1701" s="18" t="s">
        <v>362</v>
      </c>
      <c r="P1701" s="18" t="s">
        <v>363</v>
      </c>
      <c r="Q1701" s="18" t="s">
        <v>552</v>
      </c>
      <c r="R1701" s="18" t="s">
        <v>395</v>
      </c>
      <c r="S1701" s="18" t="s">
        <v>13128</v>
      </c>
      <c r="T1701" s="18" t="s">
        <v>804</v>
      </c>
      <c r="U1701" s="18" t="s">
        <v>7344</v>
      </c>
      <c r="V1701" s="18" t="s">
        <v>799</v>
      </c>
      <c r="W1701" s="18" t="s">
        <v>799</v>
      </c>
      <c r="X1701" s="18" t="s">
        <v>41</v>
      </c>
      <c r="Y1701" s="18" t="s">
        <v>806</v>
      </c>
      <c r="Z1701" s="18"/>
      <c r="AA1701" s="18" t="s">
        <v>807</v>
      </c>
      <c r="AB1701" s="18" t="s">
        <v>808</v>
      </c>
      <c r="AC1701" s="18" t="s">
        <v>7345</v>
      </c>
      <c r="AD1701" s="18" t="s">
        <v>799</v>
      </c>
      <c r="AE1701" s="18" t="s">
        <v>42</v>
      </c>
      <c r="AF1701" s="18" t="s">
        <v>43</v>
      </c>
      <c r="AG1701" s="18" t="s">
        <v>2307</v>
      </c>
      <c r="AH1701" s="18" t="s">
        <v>43</v>
      </c>
      <c r="AI1701" s="20" t="s">
        <v>65</v>
      </c>
      <c r="AJ1701" s="53" t="s">
        <v>10412</v>
      </c>
      <c r="AK1701" s="53" t="s">
        <v>10398</v>
      </c>
      <c r="AL1701" s="53" t="str">
        <f>TEXT(Table13[[#This Row],[Start Date]],"DDD")</f>
        <v>Tue</v>
      </c>
      <c r="AM1701" s="12" t="str">
        <f>TEXT(RAW!$C1701,"MMM")</f>
        <v>Nov</v>
      </c>
      <c r="AN1701" s="12" t="str">
        <f>TEXT(RAW!$C1701,"YYYY")</f>
        <v>2022</v>
      </c>
      <c r="AO1701" s="54">
        <f t="shared" si="26"/>
        <v>0.13541666666666663</v>
      </c>
      <c r="AR1701" s="55"/>
      <c r="AS1701" s="55"/>
    </row>
    <row r="1702" spans="1:45" ht="12.6" customHeight="1" x14ac:dyDescent="0.2">
      <c r="A1702" s="17" t="s">
        <v>13114</v>
      </c>
      <c r="B1702" s="28">
        <v>44818</v>
      </c>
      <c r="C1702" s="19">
        <v>44818</v>
      </c>
      <c r="D1702" s="19">
        <v>44825</v>
      </c>
      <c r="E1702" s="18" t="s">
        <v>3047</v>
      </c>
      <c r="F1702" s="28">
        <v>44825</v>
      </c>
      <c r="G1702" s="18" t="s">
        <v>129</v>
      </c>
      <c r="H1702" s="18" t="s">
        <v>357</v>
      </c>
      <c r="I1702" s="18" t="s">
        <v>7346</v>
      </c>
      <c r="J1702" s="18" t="s">
        <v>13130</v>
      </c>
      <c r="K1702" s="18" t="s">
        <v>47</v>
      </c>
      <c r="L1702" s="18" t="s">
        <v>729</v>
      </c>
      <c r="M1702" s="18"/>
      <c r="N1702" s="18" t="s">
        <v>40</v>
      </c>
      <c r="O1702" s="18" t="s">
        <v>362</v>
      </c>
      <c r="P1702" s="18" t="s">
        <v>363</v>
      </c>
      <c r="Q1702" s="18" t="s">
        <v>534</v>
      </c>
      <c r="R1702" s="18" t="s">
        <v>55</v>
      </c>
      <c r="S1702" s="18" t="s">
        <v>13127</v>
      </c>
      <c r="T1702" s="18" t="s">
        <v>5896</v>
      </c>
      <c r="U1702" s="18" t="s">
        <v>7347</v>
      </c>
      <c r="V1702" s="18" t="s">
        <v>6440</v>
      </c>
      <c r="W1702" s="18" t="s">
        <v>6440</v>
      </c>
      <c r="X1702" s="18" t="s">
        <v>41</v>
      </c>
      <c r="Y1702" s="18">
        <v>70813418834</v>
      </c>
      <c r="Z1702" s="18"/>
      <c r="AA1702" s="18" t="s">
        <v>538</v>
      </c>
      <c r="AB1702" s="18" t="s">
        <v>734</v>
      </c>
      <c r="AC1702" s="18" t="s">
        <v>7348</v>
      </c>
      <c r="AD1702" s="18" t="s">
        <v>6440</v>
      </c>
      <c r="AE1702" s="18" t="s">
        <v>42</v>
      </c>
      <c r="AF1702" s="18" t="s">
        <v>43</v>
      </c>
      <c r="AG1702" s="18" t="s">
        <v>2108</v>
      </c>
      <c r="AH1702" s="18" t="s">
        <v>43</v>
      </c>
      <c r="AI1702" s="20" t="s">
        <v>44</v>
      </c>
      <c r="AJ1702" s="53" t="s">
        <v>10412</v>
      </c>
      <c r="AK1702" s="53" t="s">
        <v>113</v>
      </c>
      <c r="AL1702" s="53" t="str">
        <f>TEXT(Table13[[#This Row],[Start Date]],"DDD")</f>
        <v>Wed</v>
      </c>
      <c r="AM1702" s="12" t="str">
        <f>TEXT(RAW!$C1702,"MMM")</f>
        <v>Sep</v>
      </c>
      <c r="AN1702" s="12" t="str">
        <f>TEXT(RAW!$C1702,"YYYY")</f>
        <v>2022</v>
      </c>
      <c r="AO1702" s="54">
        <f t="shared" si="26"/>
        <v>3.3333333333333326E-2</v>
      </c>
      <c r="AR1702" s="55"/>
      <c r="AS1702" s="55"/>
    </row>
    <row r="1703" spans="1:45" ht="12.6" customHeight="1" x14ac:dyDescent="0.2">
      <c r="A1703" s="17" t="s">
        <v>13114</v>
      </c>
      <c r="B1703" s="28">
        <v>44818</v>
      </c>
      <c r="C1703" s="19">
        <v>44818</v>
      </c>
      <c r="D1703" s="19"/>
      <c r="E1703" s="18"/>
      <c r="F1703" s="18"/>
      <c r="G1703" s="18"/>
      <c r="H1703" s="18" t="s">
        <v>357</v>
      </c>
      <c r="I1703" s="18" t="s">
        <v>7349</v>
      </c>
      <c r="J1703" s="18" t="s">
        <v>13130</v>
      </c>
      <c r="K1703" s="18" t="s">
        <v>70</v>
      </c>
      <c r="L1703" s="18" t="s">
        <v>729</v>
      </c>
      <c r="M1703" s="18"/>
      <c r="N1703" s="18" t="s">
        <v>40</v>
      </c>
      <c r="O1703" s="18" t="s">
        <v>362</v>
      </c>
      <c r="P1703" s="18" t="s">
        <v>363</v>
      </c>
      <c r="Q1703" s="18" t="s">
        <v>534</v>
      </c>
      <c r="R1703" s="18" t="s">
        <v>55</v>
      </c>
      <c r="S1703" s="18" t="s">
        <v>13118</v>
      </c>
      <c r="T1703" s="18" t="s">
        <v>2270</v>
      </c>
      <c r="U1703" s="18" t="s">
        <v>7350</v>
      </c>
      <c r="V1703" s="18"/>
      <c r="W1703" s="18"/>
      <c r="X1703" s="18" t="s">
        <v>41</v>
      </c>
      <c r="Y1703" s="18">
        <v>705112323300</v>
      </c>
      <c r="Z1703" s="18"/>
      <c r="AA1703" s="18" t="s">
        <v>538</v>
      </c>
      <c r="AB1703" s="18" t="s">
        <v>734</v>
      </c>
      <c r="AC1703" s="18"/>
      <c r="AD1703" s="18"/>
      <c r="AE1703" s="18"/>
      <c r="AF1703" s="18"/>
      <c r="AG1703" s="18"/>
      <c r="AH1703" s="18" t="s">
        <v>71</v>
      </c>
      <c r="AI1703" s="20" t="s">
        <v>44</v>
      </c>
      <c r="AJ1703" s="53" t="s">
        <v>10412</v>
      </c>
      <c r="AK1703" s="53" t="s">
        <v>113</v>
      </c>
      <c r="AL1703" s="53" t="str">
        <f>TEXT(Table13[[#This Row],[Start Date]],"DDD")</f>
        <v>Sat</v>
      </c>
      <c r="AM1703" s="12" t="str">
        <f>TEXT(RAW!$C1703,"MMM")</f>
        <v>Sep</v>
      </c>
      <c r="AN1703" s="12" t="str">
        <f>TEXT(RAW!$C1703,"YYYY")</f>
        <v>2022</v>
      </c>
      <c r="AO1703" s="54">
        <f t="shared" si="26"/>
        <v>0</v>
      </c>
      <c r="AR1703" s="55"/>
      <c r="AS1703" s="55"/>
    </row>
    <row r="1704" spans="1:45" ht="12.6" customHeight="1" x14ac:dyDescent="0.2">
      <c r="A1704" s="17" t="s">
        <v>13114</v>
      </c>
      <c r="B1704" s="28">
        <v>44818</v>
      </c>
      <c r="C1704" s="19">
        <v>44818</v>
      </c>
      <c r="D1704" s="19">
        <v>44827</v>
      </c>
      <c r="E1704" s="18" t="s">
        <v>179</v>
      </c>
      <c r="F1704" s="28">
        <v>44827</v>
      </c>
      <c r="G1704" s="18" t="s">
        <v>207</v>
      </c>
      <c r="H1704" s="18" t="s">
        <v>357</v>
      </c>
      <c r="I1704" s="18" t="s">
        <v>7351</v>
      </c>
      <c r="J1704" s="18" t="s">
        <v>13130</v>
      </c>
      <c r="K1704" s="18" t="s">
        <v>2856</v>
      </c>
      <c r="L1704" s="18" t="s">
        <v>729</v>
      </c>
      <c r="M1704" s="18" t="s">
        <v>285</v>
      </c>
      <c r="N1704" s="18" t="s">
        <v>40</v>
      </c>
      <c r="O1704" s="18" t="s">
        <v>362</v>
      </c>
      <c r="P1704" s="18" t="s">
        <v>363</v>
      </c>
      <c r="Q1704" s="18" t="s">
        <v>534</v>
      </c>
      <c r="R1704" s="18" t="s">
        <v>55</v>
      </c>
      <c r="S1704" s="18" t="s">
        <v>13123</v>
      </c>
      <c r="T1704" s="18" t="s">
        <v>2857</v>
      </c>
      <c r="U1704" s="18" t="s">
        <v>7352</v>
      </c>
      <c r="V1704" s="18" t="s">
        <v>2747</v>
      </c>
      <c r="W1704" s="18" t="s">
        <v>6477</v>
      </c>
      <c r="X1704" s="18" t="s">
        <v>41</v>
      </c>
      <c r="Y1704" s="18">
        <v>70813418797</v>
      </c>
      <c r="Z1704" s="18"/>
      <c r="AA1704" s="18" t="s">
        <v>538</v>
      </c>
      <c r="AB1704" s="18" t="s">
        <v>734</v>
      </c>
      <c r="AC1704" s="18" t="s">
        <v>7353</v>
      </c>
      <c r="AD1704" s="18" t="s">
        <v>6477</v>
      </c>
      <c r="AE1704" s="18" t="s">
        <v>42</v>
      </c>
      <c r="AF1704" s="18" t="s">
        <v>43</v>
      </c>
      <c r="AG1704" s="18" t="s">
        <v>480</v>
      </c>
      <c r="AH1704" s="18" t="s">
        <v>43</v>
      </c>
      <c r="AI1704" s="20" t="s">
        <v>44</v>
      </c>
      <c r="AJ1704" s="53" t="s">
        <v>10412</v>
      </c>
      <c r="AK1704" s="53" t="s">
        <v>113</v>
      </c>
      <c r="AL1704" s="53" t="str">
        <f>TEXT(Table13[[#This Row],[Start Date]],"DDD")</f>
        <v>Fri</v>
      </c>
      <c r="AM1704" s="12" t="str">
        <f>TEXT(RAW!$C1704,"MMM")</f>
        <v>Sep</v>
      </c>
      <c r="AN1704" s="12" t="str">
        <f>TEXT(RAW!$C1704,"YYYY")</f>
        <v>2022</v>
      </c>
      <c r="AO1704" s="54">
        <f t="shared" si="26"/>
        <v>2.0833333333333315E-2</v>
      </c>
      <c r="AR1704" s="55"/>
      <c r="AS1704" s="55"/>
    </row>
    <row r="1705" spans="1:45" ht="12.6" customHeight="1" x14ac:dyDescent="0.2">
      <c r="A1705" s="17" t="s">
        <v>13114</v>
      </c>
      <c r="B1705" s="28">
        <v>44809</v>
      </c>
      <c r="C1705" s="19">
        <v>44809</v>
      </c>
      <c r="D1705" s="19"/>
      <c r="E1705" s="18"/>
      <c r="F1705" s="18"/>
      <c r="G1705" s="18"/>
      <c r="H1705" s="18" t="s">
        <v>357</v>
      </c>
      <c r="I1705" s="18" t="s">
        <v>7354</v>
      </c>
      <c r="J1705" s="18" t="s">
        <v>13131</v>
      </c>
      <c r="K1705" s="18" t="s">
        <v>203</v>
      </c>
      <c r="L1705" s="18"/>
      <c r="M1705" s="18"/>
      <c r="N1705" s="18" t="s">
        <v>40</v>
      </c>
      <c r="O1705" s="18" t="s">
        <v>362</v>
      </c>
      <c r="P1705" s="18" t="s">
        <v>363</v>
      </c>
      <c r="Q1705" s="18" t="s">
        <v>7355</v>
      </c>
      <c r="R1705" s="18" t="s">
        <v>875</v>
      </c>
      <c r="S1705" s="18" t="s">
        <v>13129</v>
      </c>
      <c r="T1705" s="18"/>
      <c r="U1705" s="18" t="s">
        <v>7356</v>
      </c>
      <c r="V1705" s="18"/>
      <c r="W1705" s="18"/>
      <c r="X1705" s="18"/>
      <c r="Y1705" s="18"/>
      <c r="Z1705" s="18"/>
      <c r="AA1705" s="18"/>
      <c r="AB1705" s="18"/>
      <c r="AC1705" s="18"/>
      <c r="AD1705" s="18"/>
      <c r="AE1705" s="18"/>
      <c r="AF1705" s="18"/>
      <c r="AG1705" s="18"/>
      <c r="AH1705" s="18" t="s">
        <v>71</v>
      </c>
      <c r="AI1705" s="20" t="s">
        <v>473</v>
      </c>
      <c r="AJ1705" s="53" t="s">
        <v>10412</v>
      </c>
      <c r="AK1705" s="53" t="s">
        <v>10398</v>
      </c>
      <c r="AL1705" s="53" t="str">
        <f>TEXT(Table13[[#This Row],[Start Date]],"DDD")</f>
        <v>Sat</v>
      </c>
      <c r="AM1705" s="12" t="str">
        <f>TEXT(RAW!$C1705,"MMM")</f>
        <v>Sep</v>
      </c>
      <c r="AN1705" s="12" t="str">
        <f>TEXT(RAW!$C1705,"YYYY")</f>
        <v>2022</v>
      </c>
      <c r="AO1705" s="54">
        <f t="shared" si="26"/>
        <v>0</v>
      </c>
      <c r="AR1705" s="55"/>
      <c r="AS1705" s="55"/>
    </row>
    <row r="1706" spans="1:45" ht="12.6" customHeight="1" x14ac:dyDescent="0.2">
      <c r="A1706" s="17" t="s">
        <v>13114</v>
      </c>
      <c r="B1706" s="28">
        <v>44810</v>
      </c>
      <c r="C1706" s="19">
        <v>44810</v>
      </c>
      <c r="D1706" s="19"/>
      <c r="E1706" s="18"/>
      <c r="F1706" s="18"/>
      <c r="G1706" s="18"/>
      <c r="H1706" s="18" t="s">
        <v>357</v>
      </c>
      <c r="I1706" s="18" t="s">
        <v>7357</v>
      </c>
      <c r="J1706" s="18" t="s">
        <v>13133</v>
      </c>
      <c r="K1706" s="18" t="s">
        <v>67</v>
      </c>
      <c r="L1706" s="18" t="s">
        <v>791</v>
      </c>
      <c r="M1706" s="18"/>
      <c r="N1706" s="18" t="s">
        <v>40</v>
      </c>
      <c r="O1706" s="18" t="s">
        <v>362</v>
      </c>
      <c r="P1706" s="18" t="s">
        <v>363</v>
      </c>
      <c r="Q1706" s="18" t="s">
        <v>792</v>
      </c>
      <c r="R1706" s="18" t="s">
        <v>395</v>
      </c>
      <c r="S1706" s="18" t="s">
        <v>13118</v>
      </c>
      <c r="T1706" s="18" t="s">
        <v>793</v>
      </c>
      <c r="U1706" s="18" t="s">
        <v>7358</v>
      </c>
      <c r="V1706" s="18"/>
      <c r="W1706" s="18"/>
      <c r="X1706" s="18" t="s">
        <v>795</v>
      </c>
      <c r="Y1706" s="18" t="s">
        <v>796</v>
      </c>
      <c r="Z1706" s="18" t="s">
        <v>41</v>
      </c>
      <c r="AA1706" s="18" t="s">
        <v>797</v>
      </c>
      <c r="AB1706" s="18" t="s">
        <v>486</v>
      </c>
      <c r="AC1706" s="18"/>
      <c r="AD1706" s="18"/>
      <c r="AE1706" s="18"/>
      <c r="AF1706" s="18"/>
      <c r="AG1706" s="18"/>
      <c r="AH1706" s="18" t="s">
        <v>71</v>
      </c>
      <c r="AI1706" s="20" t="s">
        <v>652</v>
      </c>
      <c r="AJ1706" s="53" t="s">
        <v>10412</v>
      </c>
      <c r="AK1706" s="53" t="s">
        <v>10398</v>
      </c>
      <c r="AL1706" s="53" t="str">
        <f>TEXT(Table13[[#This Row],[Start Date]],"DDD")</f>
        <v>Sat</v>
      </c>
      <c r="AM1706" s="12" t="str">
        <f>TEXT(RAW!$C1706,"MMM")</f>
        <v>Sep</v>
      </c>
      <c r="AN1706" s="12" t="str">
        <f>TEXT(RAW!$C1706,"YYYY")</f>
        <v>2022</v>
      </c>
      <c r="AO1706" s="54">
        <f t="shared" si="26"/>
        <v>0</v>
      </c>
      <c r="AR1706" s="55"/>
      <c r="AS1706" s="55"/>
    </row>
    <row r="1707" spans="1:45" ht="12.6" customHeight="1" x14ac:dyDescent="0.2">
      <c r="A1707" s="17" t="s">
        <v>13114</v>
      </c>
      <c r="B1707" s="28">
        <v>44861</v>
      </c>
      <c r="C1707" s="19">
        <v>44873</v>
      </c>
      <c r="D1707" s="19">
        <v>44861</v>
      </c>
      <c r="E1707" s="18" t="s">
        <v>84</v>
      </c>
      <c r="F1707" s="28">
        <v>44861</v>
      </c>
      <c r="G1707" s="18" t="s">
        <v>57</v>
      </c>
      <c r="H1707" s="18" t="s">
        <v>357</v>
      </c>
      <c r="I1707" s="18" t="s">
        <v>7359</v>
      </c>
      <c r="J1707" s="18" t="s">
        <v>13133</v>
      </c>
      <c r="K1707" s="18" t="s">
        <v>58</v>
      </c>
      <c r="L1707" s="18"/>
      <c r="M1707" s="18"/>
      <c r="N1707" s="18" t="s">
        <v>40</v>
      </c>
      <c r="O1707" s="18" t="s">
        <v>362</v>
      </c>
      <c r="P1707" s="18" t="s">
        <v>363</v>
      </c>
      <c r="Q1707" s="18" t="s">
        <v>374</v>
      </c>
      <c r="R1707" s="18" t="s">
        <v>404</v>
      </c>
      <c r="S1707" s="18" t="s">
        <v>13125</v>
      </c>
      <c r="T1707" s="18"/>
      <c r="U1707" s="18" t="s">
        <v>7360</v>
      </c>
      <c r="V1707" s="18" t="s">
        <v>7361</v>
      </c>
      <c r="W1707" s="18" t="s">
        <v>7361</v>
      </c>
      <c r="X1707" s="18"/>
      <c r="Y1707" s="18"/>
      <c r="Z1707" s="18"/>
      <c r="AA1707" s="18"/>
      <c r="AB1707" s="18"/>
      <c r="AC1707" s="18" t="s">
        <v>7362</v>
      </c>
      <c r="AD1707" s="18" t="s">
        <v>7361</v>
      </c>
      <c r="AE1707" s="18" t="s">
        <v>42</v>
      </c>
      <c r="AF1707" s="18" t="s">
        <v>43</v>
      </c>
      <c r="AG1707" s="18" t="s">
        <v>736</v>
      </c>
      <c r="AH1707" s="18" t="s">
        <v>43</v>
      </c>
      <c r="AI1707" s="20" t="s">
        <v>451</v>
      </c>
      <c r="AJ1707" s="53" t="s">
        <v>58</v>
      </c>
      <c r="AK1707" s="53" t="s">
        <v>10413</v>
      </c>
      <c r="AL1707" s="53" t="str">
        <f>TEXT(Table13[[#This Row],[Start Date]],"DDD")</f>
        <v>Thu</v>
      </c>
      <c r="AM1707" s="12" t="str">
        <f>TEXT(RAW!$C1707,"MMM")</f>
        <v>Nov</v>
      </c>
      <c r="AN1707" s="12" t="str">
        <f>TEXT(RAW!$C1707,"YYYY")</f>
        <v>2022</v>
      </c>
      <c r="AO1707" s="54">
        <f t="shared" si="26"/>
        <v>4.1666666666666685E-2</v>
      </c>
      <c r="AR1707" s="55"/>
      <c r="AS1707" s="55"/>
    </row>
    <row r="1708" spans="1:45" ht="12.6" customHeight="1" x14ac:dyDescent="0.2">
      <c r="A1708" s="17" t="s">
        <v>13114</v>
      </c>
      <c r="B1708" s="28">
        <v>44873</v>
      </c>
      <c r="C1708" s="19">
        <v>44873</v>
      </c>
      <c r="D1708" s="19">
        <v>44873</v>
      </c>
      <c r="E1708" s="18" t="s">
        <v>165</v>
      </c>
      <c r="F1708" s="28">
        <v>44873</v>
      </c>
      <c r="G1708" s="18" t="s">
        <v>128</v>
      </c>
      <c r="H1708" s="18" t="s">
        <v>357</v>
      </c>
      <c r="I1708" s="18" t="s">
        <v>7363</v>
      </c>
      <c r="J1708" s="18" t="s">
        <v>13132</v>
      </c>
      <c r="K1708" s="18" t="s">
        <v>76</v>
      </c>
      <c r="L1708" s="18" t="s">
        <v>1364</v>
      </c>
      <c r="M1708" s="18"/>
      <c r="N1708" s="18" t="s">
        <v>40</v>
      </c>
      <c r="O1708" s="18" t="s">
        <v>362</v>
      </c>
      <c r="P1708" s="18" t="s">
        <v>363</v>
      </c>
      <c r="Q1708" s="18" t="s">
        <v>429</v>
      </c>
      <c r="R1708" s="18" t="s">
        <v>55</v>
      </c>
      <c r="S1708" s="18" t="s">
        <v>13123</v>
      </c>
      <c r="T1708" s="18" t="s">
        <v>1365</v>
      </c>
      <c r="U1708" s="18" t="s">
        <v>7364</v>
      </c>
      <c r="V1708" s="18" t="s">
        <v>7365</v>
      </c>
      <c r="W1708" s="18" t="s">
        <v>7366</v>
      </c>
      <c r="X1708" s="18" t="s">
        <v>881</v>
      </c>
      <c r="Y1708" s="18" t="s">
        <v>1367</v>
      </c>
      <c r="Z1708" s="18" t="s">
        <v>41</v>
      </c>
      <c r="AA1708" s="18" t="s">
        <v>1368</v>
      </c>
      <c r="AB1708" s="18" t="s">
        <v>1369</v>
      </c>
      <c r="AC1708" s="18" t="s">
        <v>7367</v>
      </c>
      <c r="AD1708" s="18" t="s">
        <v>7366</v>
      </c>
      <c r="AE1708" s="18" t="s">
        <v>42</v>
      </c>
      <c r="AF1708" s="18" t="s">
        <v>43</v>
      </c>
      <c r="AG1708" s="18" t="s">
        <v>369</v>
      </c>
      <c r="AH1708" s="18" t="s">
        <v>43</v>
      </c>
      <c r="AI1708" s="20" t="s">
        <v>4864</v>
      </c>
      <c r="AJ1708" s="53" t="s">
        <v>10412</v>
      </c>
      <c r="AK1708" s="53" t="s">
        <v>113</v>
      </c>
      <c r="AL1708" s="53" t="str">
        <f>TEXT(Table13[[#This Row],[Start Date]],"DDD")</f>
        <v>Tue</v>
      </c>
      <c r="AM1708" s="12" t="str">
        <f>TEXT(RAW!$C1708,"MMM")</f>
        <v>Nov</v>
      </c>
      <c r="AN1708" s="12" t="str">
        <f>TEXT(RAW!$C1708,"YYYY")</f>
        <v>2022</v>
      </c>
      <c r="AO1708" s="54">
        <f t="shared" si="26"/>
        <v>5.902777777777779E-2</v>
      </c>
      <c r="AR1708" s="55"/>
      <c r="AS1708" s="55"/>
    </row>
    <row r="1709" spans="1:45" ht="12.6" customHeight="1" x14ac:dyDescent="0.2">
      <c r="A1709" s="17" t="s">
        <v>13114</v>
      </c>
      <c r="B1709" s="28">
        <v>44810</v>
      </c>
      <c r="C1709" s="19">
        <v>44810</v>
      </c>
      <c r="D1709" s="19">
        <v>44810</v>
      </c>
      <c r="E1709" s="18" t="s">
        <v>188</v>
      </c>
      <c r="F1709" s="28">
        <v>44810</v>
      </c>
      <c r="G1709" s="18" t="s">
        <v>126</v>
      </c>
      <c r="H1709" s="18" t="s">
        <v>357</v>
      </c>
      <c r="I1709" s="18" t="s">
        <v>7368</v>
      </c>
      <c r="J1709" s="18" t="s">
        <v>13133</v>
      </c>
      <c r="K1709" s="18" t="s">
        <v>109</v>
      </c>
      <c r="L1709" s="18" t="s">
        <v>1410</v>
      </c>
      <c r="M1709" s="18"/>
      <c r="N1709" s="18" t="s">
        <v>40</v>
      </c>
      <c r="O1709" s="18" t="s">
        <v>362</v>
      </c>
      <c r="P1709" s="18" t="s">
        <v>363</v>
      </c>
      <c r="Q1709" s="18" t="s">
        <v>429</v>
      </c>
      <c r="R1709" s="18" t="s">
        <v>395</v>
      </c>
      <c r="S1709" s="18" t="s">
        <v>13127</v>
      </c>
      <c r="T1709" s="18" t="s">
        <v>1411</v>
      </c>
      <c r="U1709" s="18" t="s">
        <v>7369</v>
      </c>
      <c r="V1709" s="18" t="s">
        <v>7370</v>
      </c>
      <c r="W1709" s="18" t="s">
        <v>7370</v>
      </c>
      <c r="X1709" s="18" t="s">
        <v>1413</v>
      </c>
      <c r="Y1709" s="18" t="s">
        <v>1414</v>
      </c>
      <c r="Z1709" s="18" t="s">
        <v>41</v>
      </c>
      <c r="AA1709" s="18" t="s">
        <v>1415</v>
      </c>
      <c r="AB1709" s="18" t="s">
        <v>486</v>
      </c>
      <c r="AC1709" s="18" t="s">
        <v>7371</v>
      </c>
      <c r="AD1709" s="18" t="s">
        <v>7370</v>
      </c>
      <c r="AE1709" s="18" t="s">
        <v>42</v>
      </c>
      <c r="AF1709" s="18" t="s">
        <v>43</v>
      </c>
      <c r="AG1709" s="18" t="s">
        <v>369</v>
      </c>
      <c r="AH1709" s="18" t="s">
        <v>43</v>
      </c>
      <c r="AI1709" s="20" t="s">
        <v>1084</v>
      </c>
      <c r="AJ1709" s="53" t="s">
        <v>10412</v>
      </c>
      <c r="AK1709" s="53" t="s">
        <v>10398</v>
      </c>
      <c r="AL1709" s="53" t="str">
        <f>TEXT(Table13[[#This Row],[Start Date]],"DDD")</f>
        <v>Tue</v>
      </c>
      <c r="AM1709" s="12" t="str">
        <f>TEXT(RAW!$C1709,"MMM")</f>
        <v>Sep</v>
      </c>
      <c r="AN1709" s="12" t="str">
        <f>TEXT(RAW!$C1709,"YYYY")</f>
        <v>2022</v>
      </c>
      <c r="AO1709" s="54">
        <f t="shared" si="26"/>
        <v>5.902777777777779E-2</v>
      </c>
      <c r="AR1709" s="55"/>
      <c r="AS1709" s="55"/>
    </row>
    <row r="1710" spans="1:45" ht="12.6" customHeight="1" x14ac:dyDescent="0.2">
      <c r="A1710" s="17" t="s">
        <v>13114</v>
      </c>
      <c r="B1710" s="28">
        <v>44810</v>
      </c>
      <c r="C1710" s="19">
        <v>44810</v>
      </c>
      <c r="D1710" s="19"/>
      <c r="E1710" s="18"/>
      <c r="F1710" s="18"/>
      <c r="G1710" s="18"/>
      <c r="H1710" s="18" t="s">
        <v>357</v>
      </c>
      <c r="I1710" s="18" t="s">
        <v>7372</v>
      </c>
      <c r="J1710" s="18" t="s">
        <v>13130</v>
      </c>
      <c r="K1710" s="18" t="s">
        <v>309</v>
      </c>
      <c r="L1710" s="18" t="s">
        <v>122</v>
      </c>
      <c r="M1710" s="18" t="s">
        <v>285</v>
      </c>
      <c r="N1710" s="18" t="s">
        <v>40</v>
      </c>
      <c r="O1710" s="18" t="s">
        <v>362</v>
      </c>
      <c r="P1710" s="18" t="s">
        <v>363</v>
      </c>
      <c r="Q1710" s="18" t="s">
        <v>833</v>
      </c>
      <c r="R1710" s="18" t="s">
        <v>1101</v>
      </c>
      <c r="S1710" s="18" t="s">
        <v>13113</v>
      </c>
      <c r="T1710" s="18" t="s">
        <v>7373</v>
      </c>
      <c r="U1710" s="18" t="s">
        <v>7374</v>
      </c>
      <c r="V1710" s="18"/>
      <c r="W1710" s="18"/>
      <c r="X1710" s="18" t="s">
        <v>7375</v>
      </c>
      <c r="Y1710" s="18">
        <v>50299510</v>
      </c>
      <c r="Z1710" s="18" t="s">
        <v>41</v>
      </c>
      <c r="AA1710" s="18" t="s">
        <v>3742</v>
      </c>
      <c r="AB1710" s="18" t="s">
        <v>41</v>
      </c>
      <c r="AC1710" s="18"/>
      <c r="AD1710" s="18"/>
      <c r="AE1710" s="18"/>
      <c r="AF1710" s="18"/>
      <c r="AG1710" s="18"/>
      <c r="AH1710" s="18" t="s">
        <v>71</v>
      </c>
      <c r="AI1710" s="20" t="s">
        <v>217</v>
      </c>
      <c r="AJ1710" s="53" t="s">
        <v>86</v>
      </c>
      <c r="AK1710" s="53" t="s">
        <v>10398</v>
      </c>
      <c r="AL1710" s="53" t="str">
        <f>TEXT(Table13[[#This Row],[Start Date]],"DDD")</f>
        <v>Sat</v>
      </c>
      <c r="AM1710" s="12" t="str">
        <f>TEXT(RAW!$C1710,"MMM")</f>
        <v>Sep</v>
      </c>
      <c r="AN1710" s="12" t="str">
        <f>TEXT(RAW!$C1710,"YYYY")</f>
        <v>2022</v>
      </c>
      <c r="AO1710" s="54">
        <f t="shared" si="26"/>
        <v>0</v>
      </c>
      <c r="AR1710" s="55"/>
      <c r="AS1710" s="55"/>
    </row>
    <row r="1711" spans="1:45" ht="12.6" customHeight="1" x14ac:dyDescent="0.2">
      <c r="A1711" s="17" t="s">
        <v>13114</v>
      </c>
      <c r="B1711" s="28">
        <v>44875</v>
      </c>
      <c r="C1711" s="19">
        <v>44875</v>
      </c>
      <c r="D1711" s="19">
        <v>44874</v>
      </c>
      <c r="E1711" s="18" t="s">
        <v>7376</v>
      </c>
      <c r="F1711" s="28">
        <v>44874</v>
      </c>
      <c r="G1711" s="18" t="s">
        <v>91</v>
      </c>
      <c r="H1711" s="18" t="s">
        <v>357</v>
      </c>
      <c r="I1711" s="18" t="s">
        <v>7377</v>
      </c>
      <c r="J1711" s="18" t="s">
        <v>13132</v>
      </c>
      <c r="K1711" s="18" t="s">
        <v>244</v>
      </c>
      <c r="L1711" s="18" t="s">
        <v>3806</v>
      </c>
      <c r="M1711" s="18"/>
      <c r="N1711" s="18" t="s">
        <v>40</v>
      </c>
      <c r="O1711" s="18" t="s">
        <v>362</v>
      </c>
      <c r="P1711" s="18" t="s">
        <v>363</v>
      </c>
      <c r="Q1711" s="18" t="s">
        <v>429</v>
      </c>
      <c r="R1711" s="18" t="s">
        <v>55</v>
      </c>
      <c r="S1711" s="18" t="s">
        <v>13127</v>
      </c>
      <c r="T1711" s="18" t="s">
        <v>4478</v>
      </c>
      <c r="U1711" s="18" t="s">
        <v>7378</v>
      </c>
      <c r="V1711" s="18" t="s">
        <v>366</v>
      </c>
      <c r="W1711" s="18" t="s">
        <v>366</v>
      </c>
      <c r="X1711" s="18" t="s">
        <v>1589</v>
      </c>
      <c r="Y1711" s="18" t="s">
        <v>4481</v>
      </c>
      <c r="Z1711" s="18" t="s">
        <v>41</v>
      </c>
      <c r="AA1711" s="18" t="s">
        <v>1007</v>
      </c>
      <c r="AB1711" s="18" t="s">
        <v>486</v>
      </c>
      <c r="AC1711" s="18" t="s">
        <v>7379</v>
      </c>
      <c r="AD1711" s="18" t="s">
        <v>366</v>
      </c>
      <c r="AE1711" s="18" t="s">
        <v>42</v>
      </c>
      <c r="AF1711" s="18" t="s">
        <v>43</v>
      </c>
      <c r="AG1711" s="18" t="s">
        <v>5410</v>
      </c>
      <c r="AH1711" s="18" t="s">
        <v>43</v>
      </c>
      <c r="AI1711" s="20" t="s">
        <v>1475</v>
      </c>
      <c r="AJ1711" s="53" t="s">
        <v>10412</v>
      </c>
      <c r="AK1711" s="53" t="s">
        <v>113</v>
      </c>
      <c r="AL1711" s="53" t="str">
        <f>TEXT(Table13[[#This Row],[Start Date]],"DDD")</f>
        <v>Wed</v>
      </c>
      <c r="AM1711" s="12" t="str">
        <f>TEXT(RAW!$C1711,"MMM")</f>
        <v>Nov</v>
      </c>
      <c r="AN1711" s="12" t="str">
        <f>TEXT(RAW!$C1711,"YYYY")</f>
        <v>2022</v>
      </c>
      <c r="AO1711" s="54">
        <f t="shared" si="26"/>
        <v>2.5694444444444464E-2</v>
      </c>
      <c r="AR1711" s="55"/>
      <c r="AS1711" s="55"/>
    </row>
    <row r="1712" spans="1:45" ht="12.6" customHeight="1" x14ac:dyDescent="0.2">
      <c r="A1712" s="17" t="s">
        <v>13114</v>
      </c>
      <c r="B1712" s="28">
        <v>44875</v>
      </c>
      <c r="C1712" s="19">
        <v>44875</v>
      </c>
      <c r="D1712" s="19">
        <v>44875</v>
      </c>
      <c r="E1712" s="18" t="s">
        <v>36</v>
      </c>
      <c r="F1712" s="28">
        <v>44875</v>
      </c>
      <c r="G1712" s="18" t="s">
        <v>130</v>
      </c>
      <c r="H1712" s="18" t="s">
        <v>357</v>
      </c>
      <c r="I1712" s="18" t="s">
        <v>7380</v>
      </c>
      <c r="J1712" s="18" t="s">
        <v>13130</v>
      </c>
      <c r="K1712" s="18" t="s">
        <v>168</v>
      </c>
      <c r="L1712" s="18" t="s">
        <v>849</v>
      </c>
      <c r="M1712" s="18" t="s">
        <v>285</v>
      </c>
      <c r="N1712" s="18" t="s">
        <v>40</v>
      </c>
      <c r="O1712" s="18" t="s">
        <v>362</v>
      </c>
      <c r="P1712" s="18" t="s">
        <v>363</v>
      </c>
      <c r="Q1712" s="18" t="s">
        <v>552</v>
      </c>
      <c r="R1712" s="18" t="s">
        <v>395</v>
      </c>
      <c r="S1712" s="18" t="s">
        <v>13118</v>
      </c>
      <c r="T1712" s="18" t="s">
        <v>850</v>
      </c>
      <c r="U1712" s="18" t="s">
        <v>7381</v>
      </c>
      <c r="V1712" s="18" t="s">
        <v>7382</v>
      </c>
      <c r="W1712" s="18" t="s">
        <v>7382</v>
      </c>
      <c r="X1712" s="18" t="s">
        <v>852</v>
      </c>
      <c r="Y1712" s="18" t="s">
        <v>853</v>
      </c>
      <c r="Z1712" s="18" t="s">
        <v>41</v>
      </c>
      <c r="AA1712" s="18" t="s">
        <v>854</v>
      </c>
      <c r="AB1712" s="18" t="s">
        <v>855</v>
      </c>
      <c r="AC1712" s="18" t="s">
        <v>7383</v>
      </c>
      <c r="AD1712" s="18" t="s">
        <v>7382</v>
      </c>
      <c r="AE1712" s="18" t="s">
        <v>42</v>
      </c>
      <c r="AF1712" s="18" t="s">
        <v>43</v>
      </c>
      <c r="AG1712" s="18" t="s">
        <v>2039</v>
      </c>
      <c r="AH1712" s="18" t="s">
        <v>43</v>
      </c>
      <c r="AI1712" s="20" t="s">
        <v>169</v>
      </c>
      <c r="AJ1712" s="53" t="s">
        <v>10412</v>
      </c>
      <c r="AK1712" s="53" t="s">
        <v>10398</v>
      </c>
      <c r="AL1712" s="53" t="str">
        <f>TEXT(Table13[[#This Row],[Start Date]],"DDD")</f>
        <v>Thu</v>
      </c>
      <c r="AM1712" s="12" t="str">
        <f>TEXT(RAW!$C1712,"MMM")</f>
        <v>Nov</v>
      </c>
      <c r="AN1712" s="12" t="str">
        <f>TEXT(RAW!$C1712,"YYYY")</f>
        <v>2022</v>
      </c>
      <c r="AO1712" s="54">
        <f t="shared" si="26"/>
        <v>9.7222222222222265E-2</v>
      </c>
      <c r="AR1712" s="55"/>
      <c r="AS1712" s="55"/>
    </row>
    <row r="1713" spans="1:45" ht="12.6" customHeight="1" x14ac:dyDescent="0.2">
      <c r="A1713" s="17" t="s">
        <v>13114</v>
      </c>
      <c r="B1713" s="28">
        <v>44811</v>
      </c>
      <c r="C1713" s="19">
        <v>44811</v>
      </c>
      <c r="D1713" s="19">
        <v>44811</v>
      </c>
      <c r="E1713" s="18" t="s">
        <v>36</v>
      </c>
      <c r="F1713" s="28">
        <v>44811</v>
      </c>
      <c r="G1713" s="18" t="s">
        <v>128</v>
      </c>
      <c r="H1713" s="18" t="s">
        <v>357</v>
      </c>
      <c r="I1713" s="18" t="s">
        <v>7384</v>
      </c>
      <c r="J1713" s="18" t="s">
        <v>13133</v>
      </c>
      <c r="K1713" s="18" t="s">
        <v>107</v>
      </c>
      <c r="L1713" s="18" t="s">
        <v>5356</v>
      </c>
      <c r="M1713" s="18"/>
      <c r="N1713" s="18" t="s">
        <v>40</v>
      </c>
      <c r="O1713" s="18" t="s">
        <v>362</v>
      </c>
      <c r="P1713" s="18" t="s">
        <v>363</v>
      </c>
      <c r="Q1713" s="18" t="s">
        <v>552</v>
      </c>
      <c r="R1713" s="18" t="s">
        <v>395</v>
      </c>
      <c r="S1713" s="18" t="s">
        <v>13128</v>
      </c>
      <c r="T1713" s="18" t="s">
        <v>5357</v>
      </c>
      <c r="U1713" s="18" t="s">
        <v>7385</v>
      </c>
      <c r="V1713" s="18" t="s">
        <v>555</v>
      </c>
      <c r="W1713" s="18" t="s">
        <v>555</v>
      </c>
      <c r="X1713" s="18" t="s">
        <v>852</v>
      </c>
      <c r="Y1713" s="18" t="s">
        <v>1000</v>
      </c>
      <c r="Z1713" s="18" t="s">
        <v>41</v>
      </c>
      <c r="AA1713" s="18" t="s">
        <v>854</v>
      </c>
      <c r="AB1713" s="18" t="s">
        <v>727</v>
      </c>
      <c r="AC1713" s="18" t="s">
        <v>7386</v>
      </c>
      <c r="AD1713" s="18" t="s">
        <v>555</v>
      </c>
      <c r="AE1713" s="18" t="s">
        <v>42</v>
      </c>
      <c r="AF1713" s="18" t="s">
        <v>43</v>
      </c>
      <c r="AG1713" s="18" t="s">
        <v>5569</v>
      </c>
      <c r="AH1713" s="18" t="s">
        <v>43</v>
      </c>
      <c r="AI1713" s="20" t="s">
        <v>891</v>
      </c>
      <c r="AJ1713" s="53" t="s">
        <v>10412</v>
      </c>
      <c r="AK1713" s="53" t="s">
        <v>10398</v>
      </c>
      <c r="AL1713" s="53" t="str">
        <f>TEXT(Table13[[#This Row],[Start Date]],"DDD")</f>
        <v>Wed</v>
      </c>
      <c r="AM1713" s="12" t="str">
        <f>TEXT(RAW!$C1713,"MMM")</f>
        <v>Sep</v>
      </c>
      <c r="AN1713" s="12" t="str">
        <f>TEXT(RAW!$C1713,"YYYY")</f>
        <v>2022</v>
      </c>
      <c r="AO1713" s="54">
        <f t="shared" si="26"/>
        <v>0.22916666666666669</v>
      </c>
      <c r="AR1713" s="55"/>
      <c r="AS1713" s="55"/>
    </row>
    <row r="1714" spans="1:45" ht="12.6" customHeight="1" x14ac:dyDescent="0.2">
      <c r="A1714" s="17" t="s">
        <v>13114</v>
      </c>
      <c r="B1714" s="28">
        <v>44811</v>
      </c>
      <c r="C1714" s="19">
        <v>44811</v>
      </c>
      <c r="D1714" s="19"/>
      <c r="E1714" s="18"/>
      <c r="F1714" s="18"/>
      <c r="G1714" s="18"/>
      <c r="H1714" s="18" t="s">
        <v>357</v>
      </c>
      <c r="I1714" s="18" t="s">
        <v>7387</v>
      </c>
      <c r="J1714" s="18" t="s">
        <v>13133</v>
      </c>
      <c r="K1714" s="18" t="s">
        <v>232</v>
      </c>
      <c r="L1714" s="18"/>
      <c r="M1714" s="18"/>
      <c r="N1714" s="18" t="s">
        <v>40</v>
      </c>
      <c r="O1714" s="18" t="s">
        <v>362</v>
      </c>
      <c r="P1714" s="18" t="s">
        <v>363</v>
      </c>
      <c r="Q1714" s="18" t="s">
        <v>1196</v>
      </c>
      <c r="R1714" s="18" t="s">
        <v>395</v>
      </c>
      <c r="S1714" s="18" t="s">
        <v>13129</v>
      </c>
      <c r="T1714" s="18"/>
      <c r="U1714" s="18" t="s">
        <v>7388</v>
      </c>
      <c r="V1714" s="18"/>
      <c r="W1714" s="18"/>
      <c r="X1714" s="18"/>
      <c r="Y1714" s="18"/>
      <c r="Z1714" s="18"/>
      <c r="AA1714" s="18"/>
      <c r="AB1714" s="18"/>
      <c r="AC1714" s="18"/>
      <c r="AD1714" s="18"/>
      <c r="AE1714" s="18"/>
      <c r="AF1714" s="18"/>
      <c r="AG1714" s="18"/>
      <c r="AH1714" s="18" t="s">
        <v>71</v>
      </c>
      <c r="AI1714" s="20" t="s">
        <v>1198</v>
      </c>
      <c r="AJ1714" s="53" t="s">
        <v>10412</v>
      </c>
      <c r="AK1714" s="53" t="s">
        <v>10398</v>
      </c>
      <c r="AL1714" s="53" t="str">
        <f>TEXT(Table13[[#This Row],[Start Date]],"DDD")</f>
        <v>Sat</v>
      </c>
      <c r="AM1714" s="12" t="str">
        <f>TEXT(RAW!$C1714,"MMM")</f>
        <v>Sep</v>
      </c>
      <c r="AN1714" s="12" t="str">
        <f>TEXT(RAW!$C1714,"YYYY")</f>
        <v>2022</v>
      </c>
      <c r="AO1714" s="54">
        <f t="shared" si="26"/>
        <v>0</v>
      </c>
      <c r="AR1714" s="55"/>
      <c r="AS1714" s="55"/>
    </row>
    <row r="1715" spans="1:45" ht="12.6" customHeight="1" x14ac:dyDescent="0.2">
      <c r="A1715" s="17" t="s">
        <v>13114</v>
      </c>
      <c r="B1715" s="28">
        <v>44811</v>
      </c>
      <c r="C1715" s="19">
        <v>44811</v>
      </c>
      <c r="D1715" s="19"/>
      <c r="E1715" s="18"/>
      <c r="F1715" s="18"/>
      <c r="G1715" s="18"/>
      <c r="H1715" s="18" t="s">
        <v>357</v>
      </c>
      <c r="I1715" s="18" t="s">
        <v>7389</v>
      </c>
      <c r="J1715" s="18" t="s">
        <v>13133</v>
      </c>
      <c r="K1715" s="18" t="s">
        <v>67</v>
      </c>
      <c r="L1715" s="18" t="s">
        <v>2656</v>
      </c>
      <c r="M1715" s="18"/>
      <c r="N1715" s="18" t="s">
        <v>40</v>
      </c>
      <c r="O1715" s="18" t="s">
        <v>362</v>
      </c>
      <c r="P1715" s="18" t="s">
        <v>363</v>
      </c>
      <c r="Q1715" s="18" t="s">
        <v>374</v>
      </c>
      <c r="R1715" s="18" t="s">
        <v>395</v>
      </c>
      <c r="S1715" s="18" t="s">
        <v>13118</v>
      </c>
      <c r="T1715" s="18" t="s">
        <v>3449</v>
      </c>
      <c r="U1715" s="18" t="s">
        <v>7390</v>
      </c>
      <c r="V1715" s="18"/>
      <c r="W1715" s="18"/>
      <c r="X1715" s="18" t="s">
        <v>881</v>
      </c>
      <c r="Y1715" s="18" t="s">
        <v>1823</v>
      </c>
      <c r="Z1715" s="18" t="s">
        <v>41</v>
      </c>
      <c r="AA1715" s="18" t="s">
        <v>883</v>
      </c>
      <c r="AB1715" s="18" t="s">
        <v>486</v>
      </c>
      <c r="AC1715" s="18"/>
      <c r="AD1715" s="18"/>
      <c r="AE1715" s="18"/>
      <c r="AF1715" s="18"/>
      <c r="AG1715" s="18"/>
      <c r="AH1715" s="18" t="s">
        <v>71</v>
      </c>
      <c r="AI1715" s="20" t="s">
        <v>1825</v>
      </c>
      <c r="AJ1715" s="53" t="s">
        <v>10412</v>
      </c>
      <c r="AK1715" s="53" t="s">
        <v>10398</v>
      </c>
      <c r="AL1715" s="53" t="str">
        <f>TEXT(Table13[[#This Row],[Start Date]],"DDD")</f>
        <v>Sat</v>
      </c>
      <c r="AM1715" s="12" t="str">
        <f>TEXT(RAW!$C1715,"MMM")</f>
        <v>Sep</v>
      </c>
      <c r="AN1715" s="12" t="str">
        <f>TEXT(RAW!$C1715,"YYYY")</f>
        <v>2022</v>
      </c>
      <c r="AO1715" s="54">
        <f t="shared" si="26"/>
        <v>0</v>
      </c>
      <c r="AR1715" s="55"/>
      <c r="AS1715" s="55"/>
    </row>
    <row r="1716" spans="1:45" ht="12.6" customHeight="1" x14ac:dyDescent="0.2">
      <c r="A1716" s="17" t="s">
        <v>13114</v>
      </c>
      <c r="B1716" s="28">
        <v>44811</v>
      </c>
      <c r="C1716" s="19">
        <v>44811</v>
      </c>
      <c r="D1716" s="19">
        <v>44812</v>
      </c>
      <c r="E1716" s="18" t="s">
        <v>75</v>
      </c>
      <c r="F1716" s="28">
        <v>44812</v>
      </c>
      <c r="G1716" s="18" t="s">
        <v>183</v>
      </c>
      <c r="H1716" s="18" t="s">
        <v>357</v>
      </c>
      <c r="I1716" s="18" t="s">
        <v>7391</v>
      </c>
      <c r="J1716" s="18" t="s">
        <v>13133</v>
      </c>
      <c r="K1716" s="18" t="s">
        <v>67</v>
      </c>
      <c r="L1716" s="18" t="s">
        <v>2656</v>
      </c>
      <c r="M1716" s="18" t="s">
        <v>285</v>
      </c>
      <c r="N1716" s="18" t="s">
        <v>40</v>
      </c>
      <c r="O1716" s="18" t="s">
        <v>362</v>
      </c>
      <c r="P1716" s="18" t="s">
        <v>363</v>
      </c>
      <c r="Q1716" s="18" t="s">
        <v>429</v>
      </c>
      <c r="R1716" s="18" t="s">
        <v>663</v>
      </c>
      <c r="S1716" s="18" t="s">
        <v>13127</v>
      </c>
      <c r="T1716" s="18" t="s">
        <v>5072</v>
      </c>
      <c r="U1716" s="18" t="s">
        <v>7392</v>
      </c>
      <c r="V1716" s="18" t="s">
        <v>7393</v>
      </c>
      <c r="W1716" s="18" t="s">
        <v>7393</v>
      </c>
      <c r="X1716" s="18" t="s">
        <v>881</v>
      </c>
      <c r="Y1716" s="18" t="s">
        <v>1452</v>
      </c>
      <c r="Z1716" s="18" t="s">
        <v>41</v>
      </c>
      <c r="AA1716" s="18" t="s">
        <v>1368</v>
      </c>
      <c r="AB1716" s="18" t="s">
        <v>486</v>
      </c>
      <c r="AC1716" s="18" t="s">
        <v>7394</v>
      </c>
      <c r="AD1716" s="18" t="s">
        <v>7393</v>
      </c>
      <c r="AE1716" s="18" t="s">
        <v>42</v>
      </c>
      <c r="AF1716" s="18" t="s">
        <v>43</v>
      </c>
      <c r="AG1716" s="18" t="s">
        <v>1333</v>
      </c>
      <c r="AH1716" s="18" t="s">
        <v>43</v>
      </c>
      <c r="AI1716" s="20" t="s">
        <v>1454</v>
      </c>
      <c r="AJ1716" s="53" t="s">
        <v>10412</v>
      </c>
      <c r="AK1716" s="53" t="s">
        <v>10398</v>
      </c>
      <c r="AL1716" s="53" t="str">
        <f>TEXT(Table13[[#This Row],[Start Date]],"DDD")</f>
        <v>Thu</v>
      </c>
      <c r="AM1716" s="12" t="str">
        <f>TEXT(RAW!$C1716,"MMM")</f>
        <v>Sep</v>
      </c>
      <c r="AN1716" s="12" t="str">
        <f>TEXT(RAW!$C1716,"YYYY")</f>
        <v>2022</v>
      </c>
      <c r="AO1716" s="54">
        <f t="shared" si="26"/>
        <v>9.027777777777779E-2</v>
      </c>
      <c r="AR1716" s="55"/>
      <c r="AS1716" s="55"/>
    </row>
    <row r="1717" spans="1:45" ht="12.6" customHeight="1" x14ac:dyDescent="0.2">
      <c r="A1717" s="17" t="s">
        <v>13114</v>
      </c>
      <c r="B1717" s="28">
        <v>44876</v>
      </c>
      <c r="C1717" s="19">
        <v>44876</v>
      </c>
      <c r="D1717" s="19">
        <v>44876</v>
      </c>
      <c r="E1717" s="18" t="s">
        <v>53</v>
      </c>
      <c r="F1717" s="28">
        <v>44876</v>
      </c>
      <c r="G1717" s="18" t="s">
        <v>220</v>
      </c>
      <c r="H1717" s="18" t="s">
        <v>357</v>
      </c>
      <c r="I1717" s="18" t="s">
        <v>7395</v>
      </c>
      <c r="J1717" s="18" t="s">
        <v>13133</v>
      </c>
      <c r="K1717" s="18" t="s">
        <v>7397</v>
      </c>
      <c r="L1717" s="18"/>
      <c r="M1717" s="18"/>
      <c r="N1717" s="18" t="s">
        <v>40</v>
      </c>
      <c r="O1717" s="18" t="s">
        <v>362</v>
      </c>
      <c r="P1717" s="18" t="s">
        <v>363</v>
      </c>
      <c r="Q1717" s="18" t="s">
        <v>552</v>
      </c>
      <c r="R1717" s="18" t="s">
        <v>55</v>
      </c>
      <c r="S1717" s="18" t="s">
        <v>13118</v>
      </c>
      <c r="T1717" s="18"/>
      <c r="U1717" s="18" t="s">
        <v>7398</v>
      </c>
      <c r="V1717" s="18" t="s">
        <v>7399</v>
      </c>
      <c r="W1717" s="18" t="s">
        <v>7399</v>
      </c>
      <c r="X1717" s="18"/>
      <c r="Y1717" s="18"/>
      <c r="Z1717" s="18"/>
      <c r="AA1717" s="18"/>
      <c r="AB1717" s="18"/>
      <c r="AC1717" s="18" t="s">
        <v>7400</v>
      </c>
      <c r="AD1717" s="18" t="s">
        <v>7399</v>
      </c>
      <c r="AE1717" s="18" t="s">
        <v>42</v>
      </c>
      <c r="AF1717" s="18" t="s">
        <v>43</v>
      </c>
      <c r="AG1717" s="18" t="s">
        <v>1968</v>
      </c>
      <c r="AH1717" s="18" t="s">
        <v>43</v>
      </c>
      <c r="AI1717" s="20" t="s">
        <v>7401</v>
      </c>
      <c r="AJ1717" s="53" t="s">
        <v>10412</v>
      </c>
      <c r="AK1717" s="53" t="s">
        <v>113</v>
      </c>
      <c r="AL1717" s="53" t="str">
        <f>TEXT(Table13[[#This Row],[Start Date]],"DDD")</f>
        <v>Fri</v>
      </c>
      <c r="AM1717" s="12" t="str">
        <f>TEXT(RAW!$C1717,"MMM")</f>
        <v>Nov</v>
      </c>
      <c r="AN1717" s="12" t="str">
        <f>TEXT(RAW!$C1717,"YYYY")</f>
        <v>2022</v>
      </c>
      <c r="AO1717" s="54">
        <f t="shared" si="26"/>
        <v>7.6388888888888895E-2</v>
      </c>
      <c r="AR1717" s="55"/>
      <c r="AS1717" s="55"/>
    </row>
    <row r="1718" spans="1:45" ht="12.6" customHeight="1" x14ac:dyDescent="0.2">
      <c r="A1718" s="17" t="s">
        <v>13114</v>
      </c>
      <c r="B1718" s="28">
        <v>44806</v>
      </c>
      <c r="C1718" s="19">
        <v>44806</v>
      </c>
      <c r="D1718" s="19"/>
      <c r="E1718" s="18"/>
      <c r="F1718" s="18"/>
      <c r="G1718" s="18"/>
      <c r="H1718" s="18" t="s">
        <v>357</v>
      </c>
      <c r="I1718" s="18" t="s">
        <v>7402</v>
      </c>
      <c r="J1718" s="18" t="s">
        <v>13131</v>
      </c>
      <c r="K1718" s="18" t="s">
        <v>67</v>
      </c>
      <c r="L1718" s="18"/>
      <c r="M1718" s="18"/>
      <c r="N1718" s="18" t="s">
        <v>40</v>
      </c>
      <c r="O1718" s="18" t="s">
        <v>362</v>
      </c>
      <c r="P1718" s="18" t="s">
        <v>363</v>
      </c>
      <c r="Q1718" s="18" t="s">
        <v>364</v>
      </c>
      <c r="R1718" s="18" t="s">
        <v>395</v>
      </c>
      <c r="S1718" s="18" t="s">
        <v>13118</v>
      </c>
      <c r="T1718" s="18"/>
      <c r="U1718" s="18" t="s">
        <v>7403</v>
      </c>
      <c r="V1718" s="18"/>
      <c r="W1718" s="18"/>
      <c r="X1718" s="18"/>
      <c r="Y1718" s="18"/>
      <c r="Z1718" s="18"/>
      <c r="AA1718" s="18"/>
      <c r="AB1718" s="18"/>
      <c r="AC1718" s="18"/>
      <c r="AD1718" s="18"/>
      <c r="AE1718" s="18"/>
      <c r="AF1718" s="18"/>
      <c r="AG1718" s="18"/>
      <c r="AH1718" s="18" t="s">
        <v>71</v>
      </c>
      <c r="AI1718" s="20" t="s">
        <v>473</v>
      </c>
      <c r="AJ1718" s="53" t="s">
        <v>10412</v>
      </c>
      <c r="AK1718" s="53" t="s">
        <v>10398</v>
      </c>
      <c r="AL1718" s="53" t="str">
        <f>TEXT(Table13[[#This Row],[Start Date]],"DDD")</f>
        <v>Sat</v>
      </c>
      <c r="AM1718" s="12" t="str">
        <f>TEXT(RAW!$C1718,"MMM")</f>
        <v>Sep</v>
      </c>
      <c r="AN1718" s="12" t="str">
        <f>TEXT(RAW!$C1718,"YYYY")</f>
        <v>2022</v>
      </c>
      <c r="AO1718" s="54">
        <f t="shared" si="26"/>
        <v>0</v>
      </c>
      <c r="AR1718" s="55"/>
      <c r="AS1718" s="55"/>
    </row>
    <row r="1719" spans="1:45" ht="12.6" customHeight="1" x14ac:dyDescent="0.2">
      <c r="A1719" s="17" t="s">
        <v>13114</v>
      </c>
      <c r="B1719" s="28">
        <v>44806</v>
      </c>
      <c r="C1719" s="19">
        <v>44806</v>
      </c>
      <c r="D1719" s="19"/>
      <c r="E1719" s="18"/>
      <c r="F1719" s="18"/>
      <c r="G1719" s="18"/>
      <c r="H1719" s="18" t="s">
        <v>357</v>
      </c>
      <c r="I1719" s="18" t="s">
        <v>7404</v>
      </c>
      <c r="J1719" s="18" t="s">
        <v>13130</v>
      </c>
      <c r="K1719" s="18" t="s">
        <v>550</v>
      </c>
      <c r="L1719" s="18" t="s">
        <v>551</v>
      </c>
      <c r="M1719" s="18"/>
      <c r="N1719" s="18" t="s">
        <v>40</v>
      </c>
      <c r="O1719" s="18" t="s">
        <v>362</v>
      </c>
      <c r="P1719" s="18" t="s">
        <v>363</v>
      </c>
      <c r="Q1719" s="18" t="s">
        <v>552</v>
      </c>
      <c r="R1719" s="18" t="s">
        <v>395</v>
      </c>
      <c r="S1719" s="18" t="s">
        <v>13118</v>
      </c>
      <c r="T1719" s="18" t="s">
        <v>553</v>
      </c>
      <c r="U1719" s="18" t="s">
        <v>7405</v>
      </c>
      <c r="V1719" s="18"/>
      <c r="W1719" s="18"/>
      <c r="X1719" s="18" t="s">
        <v>41</v>
      </c>
      <c r="Y1719" s="18" t="s">
        <v>556</v>
      </c>
      <c r="Z1719" s="18"/>
      <c r="AA1719" s="18" t="s">
        <v>557</v>
      </c>
      <c r="AB1719" s="18" t="s">
        <v>558</v>
      </c>
      <c r="AC1719" s="18"/>
      <c r="AD1719" s="18"/>
      <c r="AE1719" s="18"/>
      <c r="AF1719" s="18"/>
      <c r="AG1719" s="18"/>
      <c r="AH1719" s="18" t="s">
        <v>71</v>
      </c>
      <c r="AI1719" s="20" t="s">
        <v>52</v>
      </c>
      <c r="AJ1719" s="53" t="s">
        <v>10412</v>
      </c>
      <c r="AK1719" s="53" t="s">
        <v>10398</v>
      </c>
      <c r="AL1719" s="53" t="str">
        <f>TEXT(Table13[[#This Row],[Start Date]],"DDD")</f>
        <v>Sat</v>
      </c>
      <c r="AM1719" s="12" t="str">
        <f>TEXT(RAW!$C1719,"MMM")</f>
        <v>Sep</v>
      </c>
      <c r="AN1719" s="12" t="str">
        <f>TEXT(RAW!$C1719,"YYYY")</f>
        <v>2022</v>
      </c>
      <c r="AO1719" s="54">
        <f t="shared" si="26"/>
        <v>0</v>
      </c>
      <c r="AR1719" s="55"/>
      <c r="AS1719" s="55"/>
    </row>
    <row r="1720" spans="1:45" ht="12.6" customHeight="1" x14ac:dyDescent="0.2">
      <c r="A1720" s="17" t="s">
        <v>13114</v>
      </c>
      <c r="B1720" s="28">
        <v>44809</v>
      </c>
      <c r="C1720" s="19">
        <v>44809</v>
      </c>
      <c r="D1720" s="19">
        <v>44809</v>
      </c>
      <c r="E1720" s="18" t="s">
        <v>140</v>
      </c>
      <c r="F1720" s="28">
        <v>44809</v>
      </c>
      <c r="G1720" s="18" t="s">
        <v>166</v>
      </c>
      <c r="H1720" s="18" t="s">
        <v>357</v>
      </c>
      <c r="I1720" s="18" t="s">
        <v>7406</v>
      </c>
      <c r="J1720" s="18" t="s">
        <v>13131</v>
      </c>
      <c r="K1720" s="18" t="s">
        <v>203</v>
      </c>
      <c r="L1720" s="18"/>
      <c r="M1720" s="18"/>
      <c r="N1720" s="18" t="s">
        <v>40</v>
      </c>
      <c r="O1720" s="18" t="s">
        <v>362</v>
      </c>
      <c r="P1720" s="18" t="s">
        <v>363</v>
      </c>
      <c r="Q1720" s="18" t="s">
        <v>468</v>
      </c>
      <c r="R1720" s="18" t="s">
        <v>875</v>
      </c>
      <c r="S1720" s="18" t="s">
        <v>13123</v>
      </c>
      <c r="T1720" s="18"/>
      <c r="U1720" s="18" t="s">
        <v>7407</v>
      </c>
      <c r="V1720" s="18" t="s">
        <v>7408</v>
      </c>
      <c r="W1720" s="18" t="s">
        <v>7409</v>
      </c>
      <c r="X1720" s="18"/>
      <c r="Y1720" s="18"/>
      <c r="Z1720" s="18"/>
      <c r="AA1720" s="18"/>
      <c r="AB1720" s="18"/>
      <c r="AC1720" s="18" t="s">
        <v>7410</v>
      </c>
      <c r="AD1720" s="18" t="s">
        <v>7409</v>
      </c>
      <c r="AE1720" s="18" t="s">
        <v>42</v>
      </c>
      <c r="AF1720" s="18" t="s">
        <v>43</v>
      </c>
      <c r="AG1720" s="18" t="s">
        <v>659</v>
      </c>
      <c r="AH1720" s="18" t="s">
        <v>43</v>
      </c>
      <c r="AI1720" s="20" t="s">
        <v>473</v>
      </c>
      <c r="AJ1720" s="53" t="s">
        <v>10412</v>
      </c>
      <c r="AK1720" s="53" t="s">
        <v>10398</v>
      </c>
      <c r="AL1720" s="53" t="str">
        <f>TEXT(Table13[[#This Row],[Start Date]],"DDD")</f>
        <v>Mon</v>
      </c>
      <c r="AM1720" s="12" t="str">
        <f>TEXT(RAW!$C1720,"MMM")</f>
        <v>Sep</v>
      </c>
      <c r="AN1720" s="12" t="str">
        <f>TEXT(RAW!$C1720,"YYYY")</f>
        <v>2022</v>
      </c>
      <c r="AO1720" s="54">
        <f t="shared" si="26"/>
        <v>4.8611111111111049E-2</v>
      </c>
      <c r="AR1720" s="55"/>
      <c r="AS1720" s="55"/>
    </row>
    <row r="1721" spans="1:45" ht="12.6" customHeight="1" x14ac:dyDescent="0.2">
      <c r="A1721" s="17" t="s">
        <v>13114</v>
      </c>
      <c r="B1721" s="28">
        <v>44812</v>
      </c>
      <c r="C1721" s="19">
        <v>44812</v>
      </c>
      <c r="D1721" s="19"/>
      <c r="E1721" s="18"/>
      <c r="F1721" s="18"/>
      <c r="G1721" s="18"/>
      <c r="H1721" s="18" t="s">
        <v>357</v>
      </c>
      <c r="I1721" s="18" t="s">
        <v>7411</v>
      </c>
      <c r="J1721" s="18" t="s">
        <v>13133</v>
      </c>
      <c r="K1721" s="18" t="s">
        <v>67</v>
      </c>
      <c r="L1721" s="18" t="s">
        <v>1549</v>
      </c>
      <c r="M1721" s="18"/>
      <c r="N1721" s="18" t="s">
        <v>40</v>
      </c>
      <c r="O1721" s="18" t="s">
        <v>362</v>
      </c>
      <c r="P1721" s="18" t="s">
        <v>363</v>
      </c>
      <c r="Q1721" s="18" t="s">
        <v>1695</v>
      </c>
      <c r="R1721" s="18" t="s">
        <v>875</v>
      </c>
      <c r="S1721" s="18" t="s">
        <v>13129</v>
      </c>
      <c r="T1721" s="18"/>
      <c r="U1721" s="18" t="s">
        <v>7412</v>
      </c>
      <c r="V1721" s="18"/>
      <c r="W1721" s="18"/>
      <c r="X1721" s="18"/>
      <c r="Y1721" s="18"/>
      <c r="Z1721" s="18"/>
      <c r="AA1721" s="18"/>
      <c r="AB1721" s="18" t="s">
        <v>1555</v>
      </c>
      <c r="AC1721" s="18"/>
      <c r="AD1721" s="18"/>
      <c r="AE1721" s="18"/>
      <c r="AF1721" s="18"/>
      <c r="AG1721" s="18"/>
      <c r="AH1721" s="18" t="s">
        <v>71</v>
      </c>
      <c r="AI1721" s="20" t="s">
        <v>1556</v>
      </c>
      <c r="AJ1721" s="53" t="s">
        <v>10412</v>
      </c>
      <c r="AK1721" s="53" t="s">
        <v>10398</v>
      </c>
      <c r="AL1721" s="53" t="str">
        <f>TEXT(Table13[[#This Row],[Start Date]],"DDD")</f>
        <v>Sat</v>
      </c>
      <c r="AM1721" s="12" t="str">
        <f>TEXT(RAW!$C1721,"MMM")</f>
        <v>Sep</v>
      </c>
      <c r="AN1721" s="12" t="str">
        <f>TEXT(RAW!$C1721,"YYYY")</f>
        <v>2022</v>
      </c>
      <c r="AO1721" s="54">
        <f t="shared" si="26"/>
        <v>0</v>
      </c>
      <c r="AR1721" s="55"/>
      <c r="AS1721" s="55"/>
    </row>
    <row r="1722" spans="1:45" ht="12.6" customHeight="1" x14ac:dyDescent="0.2">
      <c r="A1722" s="17" t="s">
        <v>13114</v>
      </c>
      <c r="B1722" s="28">
        <v>44812</v>
      </c>
      <c r="C1722" s="19">
        <v>44812</v>
      </c>
      <c r="D1722" s="19">
        <v>44813</v>
      </c>
      <c r="E1722" s="18" t="s">
        <v>103</v>
      </c>
      <c r="F1722" s="28">
        <v>44813</v>
      </c>
      <c r="G1722" s="18" t="s">
        <v>103</v>
      </c>
      <c r="H1722" s="18" t="s">
        <v>357</v>
      </c>
      <c r="I1722" s="18" t="s">
        <v>7413</v>
      </c>
      <c r="J1722" s="18" t="s">
        <v>13130</v>
      </c>
      <c r="K1722" s="18" t="s">
        <v>836</v>
      </c>
      <c r="L1722" s="18" t="s">
        <v>551</v>
      </c>
      <c r="M1722" s="18"/>
      <c r="N1722" s="18" t="s">
        <v>40</v>
      </c>
      <c r="O1722" s="18" t="s">
        <v>362</v>
      </c>
      <c r="P1722" s="18" t="s">
        <v>363</v>
      </c>
      <c r="Q1722" s="18" t="s">
        <v>552</v>
      </c>
      <c r="R1722" s="18" t="s">
        <v>395</v>
      </c>
      <c r="S1722" s="18" t="s">
        <v>13128</v>
      </c>
      <c r="T1722" s="18"/>
      <c r="U1722" s="18" t="s">
        <v>6316</v>
      </c>
      <c r="V1722" s="18" t="s">
        <v>7414</v>
      </c>
      <c r="W1722" s="18" t="s">
        <v>7414</v>
      </c>
      <c r="X1722" s="18"/>
      <c r="Y1722" s="18"/>
      <c r="Z1722" s="18"/>
      <c r="AA1722" s="18"/>
      <c r="AB1722" s="18" t="s">
        <v>558</v>
      </c>
      <c r="AC1722" s="18" t="s">
        <v>7415</v>
      </c>
      <c r="AD1722" s="18" t="s">
        <v>7414</v>
      </c>
      <c r="AE1722" s="18" t="s">
        <v>42</v>
      </c>
      <c r="AF1722" s="18" t="s">
        <v>43</v>
      </c>
      <c r="AG1722" s="18" t="s">
        <v>1433</v>
      </c>
      <c r="AH1722" s="18" t="s">
        <v>171</v>
      </c>
      <c r="AI1722" s="20" t="s">
        <v>52</v>
      </c>
      <c r="AJ1722" s="53" t="s">
        <v>10412</v>
      </c>
      <c r="AK1722" s="53" t="s">
        <v>10398</v>
      </c>
      <c r="AL1722" s="53" t="str">
        <f>TEXT(Table13[[#This Row],[Start Date]],"DDD")</f>
        <v>Fri</v>
      </c>
      <c r="AM1722" s="12" t="str">
        <f>TEXT(RAW!$C1722,"MMM")</f>
        <v>Sep</v>
      </c>
      <c r="AN1722" s="12" t="str">
        <f>TEXT(RAW!$C1722,"YYYY")</f>
        <v>2022</v>
      </c>
      <c r="AO1722" s="54">
        <f t="shared" si="26"/>
        <v>0</v>
      </c>
      <c r="AR1722" s="55"/>
      <c r="AS1722" s="55"/>
    </row>
    <row r="1723" spans="1:45" ht="12.6" customHeight="1" x14ac:dyDescent="0.2">
      <c r="A1723" s="17" t="s">
        <v>13114</v>
      </c>
      <c r="B1723" s="28">
        <v>44797</v>
      </c>
      <c r="C1723" s="19">
        <v>44797</v>
      </c>
      <c r="D1723" s="19">
        <v>44795</v>
      </c>
      <c r="E1723" s="18" t="s">
        <v>149</v>
      </c>
      <c r="F1723" s="28">
        <v>44795</v>
      </c>
      <c r="G1723" s="18" t="s">
        <v>175</v>
      </c>
      <c r="H1723" s="18" t="s">
        <v>357</v>
      </c>
      <c r="I1723" s="18" t="s">
        <v>7416</v>
      </c>
      <c r="J1723" s="18" t="s">
        <v>13133</v>
      </c>
      <c r="K1723" s="18" t="s">
        <v>107</v>
      </c>
      <c r="L1723" s="18" t="s">
        <v>1644</v>
      </c>
      <c r="M1723" s="18"/>
      <c r="N1723" s="18" t="s">
        <v>40</v>
      </c>
      <c r="O1723" s="18" t="s">
        <v>362</v>
      </c>
      <c r="P1723" s="18" t="s">
        <v>363</v>
      </c>
      <c r="Q1723" s="18" t="s">
        <v>364</v>
      </c>
      <c r="R1723" s="18" t="s">
        <v>395</v>
      </c>
      <c r="S1723" s="18" t="s">
        <v>13127</v>
      </c>
      <c r="T1723" s="18" t="s">
        <v>1645</v>
      </c>
      <c r="U1723" s="18" t="s">
        <v>7417</v>
      </c>
      <c r="V1723" s="18" t="s">
        <v>7418</v>
      </c>
      <c r="W1723" s="18" t="s">
        <v>7418</v>
      </c>
      <c r="X1723" s="18" t="s">
        <v>1648</v>
      </c>
      <c r="Y1723" s="18" t="s">
        <v>457</v>
      </c>
      <c r="Z1723" s="18" t="s">
        <v>41</v>
      </c>
      <c r="AA1723" s="18" t="s">
        <v>458</v>
      </c>
      <c r="AB1723" s="18" t="s">
        <v>486</v>
      </c>
      <c r="AC1723" s="18" t="s">
        <v>7419</v>
      </c>
      <c r="AD1723" s="18" t="s">
        <v>7418</v>
      </c>
      <c r="AE1723" s="18" t="s">
        <v>42</v>
      </c>
      <c r="AF1723" s="18" t="s">
        <v>43</v>
      </c>
      <c r="AG1723" s="18" t="s">
        <v>510</v>
      </c>
      <c r="AH1723" s="18" t="s">
        <v>43</v>
      </c>
      <c r="AI1723" s="20" t="s">
        <v>461</v>
      </c>
      <c r="AJ1723" s="53" t="s">
        <v>10412</v>
      </c>
      <c r="AK1723" s="53" t="s">
        <v>10398</v>
      </c>
      <c r="AL1723" s="53" t="str">
        <f>TEXT(Table13[[#This Row],[Start Date]],"DDD")</f>
        <v>Mon</v>
      </c>
      <c r="AM1723" s="12" t="str">
        <f>TEXT(RAW!$C1723,"MMM")</f>
        <v>Aug</v>
      </c>
      <c r="AN1723" s="12" t="str">
        <f>TEXT(RAW!$C1723,"YYYY")</f>
        <v>2022</v>
      </c>
      <c r="AO1723" s="54">
        <f t="shared" si="26"/>
        <v>3.8194444444444364E-2</v>
      </c>
      <c r="AR1723" s="55"/>
      <c r="AS1723" s="55"/>
    </row>
    <row r="1724" spans="1:45" ht="12.6" customHeight="1" x14ac:dyDescent="0.2">
      <c r="A1724" s="17" t="s">
        <v>13114</v>
      </c>
      <c r="B1724" s="28">
        <v>44798</v>
      </c>
      <c r="C1724" s="19">
        <v>44798</v>
      </c>
      <c r="D1724" s="19">
        <v>44798</v>
      </c>
      <c r="E1724" s="18" t="s">
        <v>61</v>
      </c>
      <c r="F1724" s="28">
        <v>44798</v>
      </c>
      <c r="G1724" s="18" t="s">
        <v>181</v>
      </c>
      <c r="H1724" s="18" t="s">
        <v>357</v>
      </c>
      <c r="I1724" s="18" t="s">
        <v>7420</v>
      </c>
      <c r="J1724" s="18" t="s">
        <v>13132</v>
      </c>
      <c r="K1724" s="18" t="s">
        <v>47</v>
      </c>
      <c r="L1724" s="18" t="s">
        <v>4831</v>
      </c>
      <c r="M1724" s="18"/>
      <c r="N1724" s="18" t="s">
        <v>40</v>
      </c>
      <c r="O1724" s="18" t="s">
        <v>362</v>
      </c>
      <c r="P1724" s="18" t="s">
        <v>363</v>
      </c>
      <c r="Q1724" s="18" t="s">
        <v>364</v>
      </c>
      <c r="R1724" s="18" t="s">
        <v>395</v>
      </c>
      <c r="S1724" s="18" t="s">
        <v>13127</v>
      </c>
      <c r="T1724" s="18" t="s">
        <v>5877</v>
      </c>
      <c r="U1724" s="18" t="s">
        <v>7421</v>
      </c>
      <c r="V1724" s="18" t="s">
        <v>5579</v>
      </c>
      <c r="W1724" s="18" t="s">
        <v>7422</v>
      </c>
      <c r="X1724" s="18" t="s">
        <v>702</v>
      </c>
      <c r="Y1724" s="18" t="s">
        <v>5879</v>
      </c>
      <c r="Z1724" s="18" t="s">
        <v>41</v>
      </c>
      <c r="AA1724" s="18" t="s">
        <v>2940</v>
      </c>
      <c r="AB1724" s="18" t="s">
        <v>486</v>
      </c>
      <c r="AC1724" s="18" t="s">
        <v>7423</v>
      </c>
      <c r="AD1724" s="18" t="s">
        <v>7422</v>
      </c>
      <c r="AE1724" s="18" t="s">
        <v>42</v>
      </c>
      <c r="AF1724" s="18" t="s">
        <v>43</v>
      </c>
      <c r="AG1724" s="18" t="s">
        <v>547</v>
      </c>
      <c r="AH1724" s="18" t="s">
        <v>43</v>
      </c>
      <c r="AI1724" s="20" t="s">
        <v>2040</v>
      </c>
      <c r="AJ1724" s="53" t="s">
        <v>10412</v>
      </c>
      <c r="AK1724" s="53" t="s">
        <v>10398</v>
      </c>
      <c r="AL1724" s="53" t="str">
        <f>TEXT(Table13[[#This Row],[Start Date]],"DDD")</f>
        <v>Thu</v>
      </c>
      <c r="AM1724" s="12" t="str">
        <f>TEXT(RAW!$C1724,"MMM")</f>
        <v>Aug</v>
      </c>
      <c r="AN1724" s="12" t="str">
        <f>TEXT(RAW!$C1724,"YYYY")</f>
        <v>2022</v>
      </c>
      <c r="AO1724" s="54">
        <f t="shared" si="26"/>
        <v>2.430555555555558E-2</v>
      </c>
      <c r="AR1724" s="55"/>
      <c r="AS1724" s="55"/>
    </row>
    <row r="1725" spans="1:45" ht="12.6" customHeight="1" x14ac:dyDescent="0.2">
      <c r="A1725" s="17" t="s">
        <v>13113</v>
      </c>
      <c r="B1725" s="19"/>
      <c r="C1725" s="19">
        <v>44819</v>
      </c>
      <c r="D1725" s="19"/>
      <c r="E1725" s="18"/>
      <c r="F1725" s="18"/>
      <c r="G1725" s="18"/>
      <c r="H1725" s="18" t="s">
        <v>357</v>
      </c>
      <c r="I1725" s="18" t="s">
        <v>7425</v>
      </c>
      <c r="J1725" s="18" t="s">
        <v>13133</v>
      </c>
      <c r="K1725" s="18" t="s">
        <v>86</v>
      </c>
      <c r="L1725" s="18" t="s">
        <v>87</v>
      </c>
      <c r="M1725" s="18"/>
      <c r="N1725" s="18" t="s">
        <v>251</v>
      </c>
      <c r="O1725" s="18" t="s">
        <v>4059</v>
      </c>
      <c r="P1725" s="18" t="s">
        <v>7426</v>
      </c>
      <c r="Q1725" s="18" t="s">
        <v>7427</v>
      </c>
      <c r="R1725" s="18" t="s">
        <v>7428</v>
      </c>
      <c r="S1725" s="18" t="s">
        <v>13113</v>
      </c>
      <c r="T1725" s="18"/>
      <c r="U1725" s="18" t="s">
        <v>7429</v>
      </c>
      <c r="V1725" s="18"/>
      <c r="W1725" s="18"/>
      <c r="X1725" s="18"/>
      <c r="Y1725" s="18"/>
      <c r="Z1725" s="18"/>
      <c r="AA1725" s="18"/>
      <c r="AB1725" s="18" t="s">
        <v>88</v>
      </c>
      <c r="AC1725" s="18"/>
      <c r="AD1725" s="18"/>
      <c r="AE1725" s="18"/>
      <c r="AF1725" s="18"/>
      <c r="AG1725" s="18"/>
      <c r="AH1725" s="18" t="s">
        <v>43</v>
      </c>
      <c r="AI1725" s="20" t="s">
        <v>7424</v>
      </c>
      <c r="AJ1725" s="53" t="s">
        <v>86</v>
      </c>
      <c r="AK1725" s="53" t="s">
        <v>10398</v>
      </c>
      <c r="AL1725" s="53" t="str">
        <f>TEXT(Table13[[#This Row],[Start Date]],"DDD")</f>
        <v>Sat</v>
      </c>
      <c r="AM1725" s="12" t="str">
        <f>TEXT(RAW!$C1725,"MMM")</f>
        <v>Sep</v>
      </c>
      <c r="AN1725" s="12" t="str">
        <f>TEXT(RAW!$C1725,"YYYY")</f>
        <v>2022</v>
      </c>
      <c r="AO1725" s="54">
        <f t="shared" si="26"/>
        <v>0</v>
      </c>
      <c r="AR1725" s="55"/>
      <c r="AS1725" s="55"/>
    </row>
    <row r="1726" spans="1:45" ht="12.6" customHeight="1" x14ac:dyDescent="0.2">
      <c r="A1726" s="17" t="s">
        <v>13114</v>
      </c>
      <c r="B1726" s="28">
        <v>44811</v>
      </c>
      <c r="C1726" s="19">
        <v>44811</v>
      </c>
      <c r="D1726" s="19"/>
      <c r="E1726" s="18"/>
      <c r="F1726" s="18"/>
      <c r="G1726" s="18"/>
      <c r="H1726" s="18" t="s">
        <v>357</v>
      </c>
      <c r="I1726" s="18" t="s">
        <v>7430</v>
      </c>
      <c r="J1726" s="18" t="s">
        <v>13131</v>
      </c>
      <c r="K1726" s="18" t="s">
        <v>203</v>
      </c>
      <c r="L1726" s="18"/>
      <c r="M1726" s="18"/>
      <c r="N1726" s="18" t="s">
        <v>40</v>
      </c>
      <c r="O1726" s="18" t="s">
        <v>362</v>
      </c>
      <c r="P1726" s="18" t="s">
        <v>363</v>
      </c>
      <c r="Q1726" s="18" t="s">
        <v>364</v>
      </c>
      <c r="R1726" s="18" t="s">
        <v>55</v>
      </c>
      <c r="S1726" s="18" t="s">
        <v>13118</v>
      </c>
      <c r="T1726" s="18"/>
      <c r="U1726" s="18" t="s">
        <v>7431</v>
      </c>
      <c r="V1726" s="18"/>
      <c r="W1726" s="18"/>
      <c r="X1726" s="18"/>
      <c r="Y1726" s="18"/>
      <c r="Z1726" s="18"/>
      <c r="AA1726" s="18"/>
      <c r="AB1726" s="18"/>
      <c r="AC1726" s="18"/>
      <c r="AD1726" s="18"/>
      <c r="AE1726" s="18"/>
      <c r="AF1726" s="18"/>
      <c r="AG1726" s="18"/>
      <c r="AH1726" s="18" t="s">
        <v>71</v>
      </c>
      <c r="AI1726" s="20" t="s">
        <v>473</v>
      </c>
      <c r="AJ1726" s="53" t="s">
        <v>10412</v>
      </c>
      <c r="AK1726" s="53" t="s">
        <v>113</v>
      </c>
      <c r="AL1726" s="53" t="str">
        <f>TEXT(Table13[[#This Row],[Start Date]],"DDD")</f>
        <v>Sat</v>
      </c>
      <c r="AM1726" s="12" t="str">
        <f>TEXT(RAW!$C1726,"MMM")</f>
        <v>Sep</v>
      </c>
      <c r="AN1726" s="12" t="str">
        <f>TEXT(RAW!$C1726,"YYYY")</f>
        <v>2022</v>
      </c>
      <c r="AO1726" s="54">
        <f t="shared" si="26"/>
        <v>0</v>
      </c>
      <c r="AR1726" s="55"/>
      <c r="AS1726" s="55"/>
    </row>
    <row r="1727" spans="1:45" ht="12.6" customHeight="1" x14ac:dyDescent="0.2">
      <c r="A1727" s="17" t="s">
        <v>13114</v>
      </c>
      <c r="B1727" s="28">
        <v>44811</v>
      </c>
      <c r="C1727" s="19">
        <v>44811</v>
      </c>
      <c r="D1727" s="19">
        <v>44809</v>
      </c>
      <c r="E1727" s="18" t="s">
        <v>161</v>
      </c>
      <c r="F1727" s="28">
        <v>44809</v>
      </c>
      <c r="G1727" s="18" t="s">
        <v>195</v>
      </c>
      <c r="H1727" s="18" t="s">
        <v>357</v>
      </c>
      <c r="I1727" s="18" t="s">
        <v>7432</v>
      </c>
      <c r="J1727" s="18" t="s">
        <v>13133</v>
      </c>
      <c r="K1727" s="18" t="s">
        <v>86</v>
      </c>
      <c r="L1727" s="18" t="s">
        <v>1792</v>
      </c>
      <c r="M1727" s="18"/>
      <c r="N1727" s="18" t="s">
        <v>40</v>
      </c>
      <c r="O1727" s="18" t="s">
        <v>362</v>
      </c>
      <c r="P1727" s="18" t="s">
        <v>363</v>
      </c>
      <c r="Q1727" s="18" t="s">
        <v>833</v>
      </c>
      <c r="R1727" s="18" t="s">
        <v>7434</v>
      </c>
      <c r="S1727" s="18" t="s">
        <v>13113</v>
      </c>
      <c r="T1727" s="18" t="s">
        <v>7435</v>
      </c>
      <c r="U1727" s="18" t="s">
        <v>7436</v>
      </c>
      <c r="V1727" s="18" t="s">
        <v>7437</v>
      </c>
      <c r="W1727" s="18" t="s">
        <v>7438</v>
      </c>
      <c r="X1727" s="18" t="s">
        <v>7439</v>
      </c>
      <c r="Y1727" s="18" t="s">
        <v>7440</v>
      </c>
      <c r="Z1727" s="18" t="s">
        <v>41</v>
      </c>
      <c r="AA1727" s="18" t="s">
        <v>1096</v>
      </c>
      <c r="AB1727" s="18" t="s">
        <v>727</v>
      </c>
      <c r="AC1727" s="18" t="s">
        <v>7441</v>
      </c>
      <c r="AD1727" s="18" t="s">
        <v>7438</v>
      </c>
      <c r="AE1727" s="18" t="s">
        <v>42</v>
      </c>
      <c r="AF1727" s="18" t="s">
        <v>43</v>
      </c>
      <c r="AG1727" s="18" t="s">
        <v>390</v>
      </c>
      <c r="AH1727" s="18" t="s">
        <v>43</v>
      </c>
      <c r="AI1727" s="20" t="s">
        <v>7442</v>
      </c>
      <c r="AJ1727" s="53" t="s">
        <v>86</v>
      </c>
      <c r="AK1727" s="53" t="s">
        <v>10398</v>
      </c>
      <c r="AL1727" s="53" t="str">
        <f>TEXT(Table13[[#This Row],[Start Date]],"DDD")</f>
        <v>Mon</v>
      </c>
      <c r="AM1727" s="12" t="str">
        <f>TEXT(RAW!$C1727,"MMM")</f>
        <v>Sep</v>
      </c>
      <c r="AN1727" s="12" t="str">
        <f>TEXT(RAW!$C1727,"YYYY")</f>
        <v>2022</v>
      </c>
      <c r="AO1727" s="54">
        <f t="shared" si="26"/>
        <v>3.125E-2</v>
      </c>
      <c r="AR1727" s="55"/>
      <c r="AS1727" s="55"/>
    </row>
    <row r="1728" spans="1:45" ht="12.6" customHeight="1" x14ac:dyDescent="0.2">
      <c r="A1728" s="17" t="s">
        <v>13114</v>
      </c>
      <c r="B1728" s="28">
        <v>44879</v>
      </c>
      <c r="C1728" s="19">
        <v>44879</v>
      </c>
      <c r="D1728" s="19">
        <v>44925</v>
      </c>
      <c r="E1728" s="18" t="s">
        <v>36</v>
      </c>
      <c r="F1728" s="28">
        <v>44925</v>
      </c>
      <c r="G1728" s="18" t="s">
        <v>36</v>
      </c>
      <c r="H1728" s="18" t="s">
        <v>357</v>
      </c>
      <c r="I1728" s="18" t="s">
        <v>7443</v>
      </c>
      <c r="J1728" s="18" t="s">
        <v>13131</v>
      </c>
      <c r="K1728" s="18" t="s">
        <v>58</v>
      </c>
      <c r="L1728" s="18"/>
      <c r="M1728" s="18" t="s">
        <v>285</v>
      </c>
      <c r="N1728" s="18" t="s">
        <v>40</v>
      </c>
      <c r="O1728" s="18" t="s">
        <v>362</v>
      </c>
      <c r="P1728" s="18" t="s">
        <v>363</v>
      </c>
      <c r="Q1728" s="18" t="s">
        <v>374</v>
      </c>
      <c r="R1728" s="18" t="s">
        <v>3583</v>
      </c>
      <c r="S1728" s="18" t="s">
        <v>13125</v>
      </c>
      <c r="T1728" s="18"/>
      <c r="U1728" s="18" t="s">
        <v>7444</v>
      </c>
      <c r="V1728" s="18" t="s">
        <v>7445</v>
      </c>
      <c r="W1728" s="18" t="s">
        <v>7445</v>
      </c>
      <c r="X1728" s="18"/>
      <c r="Y1728" s="18"/>
      <c r="Z1728" s="18"/>
      <c r="AA1728" s="18"/>
      <c r="AB1728" s="18"/>
      <c r="AC1728" s="18" t="s">
        <v>7446</v>
      </c>
      <c r="AD1728" s="18" t="s">
        <v>7445</v>
      </c>
      <c r="AE1728" s="18" t="s">
        <v>42</v>
      </c>
      <c r="AF1728" s="18" t="s">
        <v>43</v>
      </c>
      <c r="AG1728" s="18" t="s">
        <v>1433</v>
      </c>
      <c r="AH1728" s="18" t="s">
        <v>43</v>
      </c>
      <c r="AI1728" s="20" t="s">
        <v>473</v>
      </c>
      <c r="AJ1728" s="53" t="s">
        <v>58</v>
      </c>
      <c r="AK1728" s="53" t="s">
        <v>10398</v>
      </c>
      <c r="AL1728" s="53" t="str">
        <f>TEXT(Table13[[#This Row],[Start Date]],"DDD")</f>
        <v>Fri</v>
      </c>
      <c r="AM1728" s="12" t="str">
        <f>TEXT(RAW!$C1728,"MMM")</f>
        <v>Nov</v>
      </c>
      <c r="AN1728" s="12" t="str">
        <f>TEXT(RAW!$C1728,"YYYY")</f>
        <v>2022</v>
      </c>
      <c r="AO1728" s="54">
        <f t="shared" si="26"/>
        <v>0</v>
      </c>
      <c r="AR1728" s="55"/>
      <c r="AS1728" s="55"/>
    </row>
    <row r="1729" spans="1:45" ht="12.6" customHeight="1" x14ac:dyDescent="0.2">
      <c r="A1729" s="17" t="s">
        <v>13114</v>
      </c>
      <c r="B1729" s="28">
        <v>44816</v>
      </c>
      <c r="C1729" s="19">
        <v>44816</v>
      </c>
      <c r="D1729" s="19">
        <v>44823</v>
      </c>
      <c r="E1729" s="18" t="s">
        <v>3047</v>
      </c>
      <c r="F1729" s="28">
        <v>44823</v>
      </c>
      <c r="G1729" s="18" t="s">
        <v>129</v>
      </c>
      <c r="H1729" s="18" t="s">
        <v>357</v>
      </c>
      <c r="I1729" s="18" t="s">
        <v>7447</v>
      </c>
      <c r="J1729" s="18" t="s">
        <v>13130</v>
      </c>
      <c r="K1729" s="18" t="s">
        <v>51</v>
      </c>
      <c r="L1729" s="18" t="s">
        <v>729</v>
      </c>
      <c r="M1729" s="18"/>
      <c r="N1729" s="18" t="s">
        <v>40</v>
      </c>
      <c r="O1729" s="18" t="s">
        <v>362</v>
      </c>
      <c r="P1729" s="18" t="s">
        <v>363</v>
      </c>
      <c r="Q1729" s="18" t="s">
        <v>534</v>
      </c>
      <c r="R1729" s="18" t="s">
        <v>55</v>
      </c>
      <c r="S1729" s="18" t="s">
        <v>13127</v>
      </c>
      <c r="T1729" s="18" t="s">
        <v>2105</v>
      </c>
      <c r="U1729" s="18" t="s">
        <v>7448</v>
      </c>
      <c r="V1729" s="18" t="s">
        <v>366</v>
      </c>
      <c r="W1729" s="18" t="s">
        <v>366</v>
      </c>
      <c r="X1729" s="18" t="s">
        <v>41</v>
      </c>
      <c r="Y1729" s="18">
        <v>70813418814</v>
      </c>
      <c r="Z1729" s="18"/>
      <c r="AA1729" s="18" t="s">
        <v>538</v>
      </c>
      <c r="AB1729" s="18" t="s">
        <v>734</v>
      </c>
      <c r="AC1729" s="18" t="s">
        <v>7449</v>
      </c>
      <c r="AD1729" s="18" t="s">
        <v>366</v>
      </c>
      <c r="AE1729" s="18" t="s">
        <v>42</v>
      </c>
      <c r="AF1729" s="18" t="s">
        <v>43</v>
      </c>
      <c r="AG1729" s="18" t="s">
        <v>2108</v>
      </c>
      <c r="AH1729" s="18" t="s">
        <v>43</v>
      </c>
      <c r="AI1729" s="20" t="s">
        <v>44</v>
      </c>
      <c r="AJ1729" s="53" t="s">
        <v>10412</v>
      </c>
      <c r="AK1729" s="53" t="s">
        <v>113</v>
      </c>
      <c r="AL1729" s="53" t="str">
        <f>TEXT(Table13[[#This Row],[Start Date]],"DDD")</f>
        <v>Mon</v>
      </c>
      <c r="AM1729" s="12" t="str">
        <f>TEXT(RAW!$C1729,"MMM")</f>
        <v>Sep</v>
      </c>
      <c r="AN1729" s="12" t="str">
        <f>TEXT(RAW!$C1729,"YYYY")</f>
        <v>2022</v>
      </c>
      <c r="AO1729" s="54">
        <f t="shared" si="26"/>
        <v>3.3333333333333326E-2</v>
      </c>
      <c r="AR1729" s="55"/>
      <c r="AS1729" s="55"/>
    </row>
    <row r="1730" spans="1:45" ht="12.6" customHeight="1" x14ac:dyDescent="0.2">
      <c r="A1730" s="17" t="s">
        <v>13114</v>
      </c>
      <c r="B1730" s="28">
        <v>44816</v>
      </c>
      <c r="C1730" s="19">
        <v>44816</v>
      </c>
      <c r="D1730" s="19"/>
      <c r="E1730" s="18"/>
      <c r="F1730" s="18"/>
      <c r="G1730" s="18"/>
      <c r="H1730" s="18" t="s">
        <v>357</v>
      </c>
      <c r="I1730" s="18" t="s">
        <v>7450</v>
      </c>
      <c r="J1730" s="18" t="s">
        <v>13130</v>
      </c>
      <c r="K1730" s="18" t="s">
        <v>76</v>
      </c>
      <c r="L1730" s="18" t="s">
        <v>729</v>
      </c>
      <c r="M1730" s="18"/>
      <c r="N1730" s="18" t="s">
        <v>40</v>
      </c>
      <c r="O1730" s="18" t="s">
        <v>362</v>
      </c>
      <c r="P1730" s="18" t="s">
        <v>363</v>
      </c>
      <c r="Q1730" s="18" t="s">
        <v>534</v>
      </c>
      <c r="R1730" s="18" t="s">
        <v>55</v>
      </c>
      <c r="S1730" s="18" t="s">
        <v>13118</v>
      </c>
      <c r="T1730" s="18" t="s">
        <v>2135</v>
      </c>
      <c r="U1730" s="18" t="s">
        <v>7451</v>
      </c>
      <c r="V1730" s="18"/>
      <c r="W1730" s="18"/>
      <c r="X1730" s="18" t="s">
        <v>41</v>
      </c>
      <c r="Y1730" s="18">
        <v>70813418827</v>
      </c>
      <c r="Z1730" s="18"/>
      <c r="AA1730" s="18" t="s">
        <v>538</v>
      </c>
      <c r="AB1730" s="18" t="s">
        <v>734</v>
      </c>
      <c r="AC1730" s="18"/>
      <c r="AD1730" s="18"/>
      <c r="AE1730" s="18"/>
      <c r="AF1730" s="18"/>
      <c r="AG1730" s="18"/>
      <c r="AH1730" s="18" t="s">
        <v>71</v>
      </c>
      <c r="AI1730" s="20" t="s">
        <v>44</v>
      </c>
      <c r="AJ1730" s="53" t="s">
        <v>10412</v>
      </c>
      <c r="AK1730" s="53" t="s">
        <v>113</v>
      </c>
      <c r="AL1730" s="53" t="str">
        <f>TEXT(Table13[[#This Row],[Start Date]],"DDD")</f>
        <v>Sat</v>
      </c>
      <c r="AM1730" s="12" t="str">
        <f>TEXT(RAW!$C1730,"MMM")</f>
        <v>Sep</v>
      </c>
      <c r="AN1730" s="12" t="str">
        <f>TEXT(RAW!$C1730,"YYYY")</f>
        <v>2022</v>
      </c>
      <c r="AO1730" s="54">
        <f t="shared" ref="AO1730:AO1793" si="27">G1730-E1730</f>
        <v>0</v>
      </c>
      <c r="AR1730" s="55"/>
      <c r="AS1730" s="55"/>
    </row>
    <row r="1731" spans="1:45" ht="12.6" customHeight="1" x14ac:dyDescent="0.2">
      <c r="A1731" s="17" t="s">
        <v>13114</v>
      </c>
      <c r="B1731" s="28">
        <v>44824</v>
      </c>
      <c r="C1731" s="19">
        <v>44824</v>
      </c>
      <c r="D1731" s="19">
        <v>44824</v>
      </c>
      <c r="E1731" s="18" t="s">
        <v>124</v>
      </c>
      <c r="F1731" s="28">
        <v>44824</v>
      </c>
      <c r="G1731" s="18" t="s">
        <v>166</v>
      </c>
      <c r="H1731" s="18" t="s">
        <v>357</v>
      </c>
      <c r="I1731" s="18" t="s">
        <v>7452</v>
      </c>
      <c r="J1731" s="18" t="s">
        <v>13130</v>
      </c>
      <c r="K1731" s="18" t="s">
        <v>116</v>
      </c>
      <c r="L1731" s="18" t="s">
        <v>4194</v>
      </c>
      <c r="M1731" s="18"/>
      <c r="N1731" s="18" t="s">
        <v>40</v>
      </c>
      <c r="O1731" s="18" t="s">
        <v>362</v>
      </c>
      <c r="P1731" s="18" t="s">
        <v>524</v>
      </c>
      <c r="Q1731" s="18" t="s">
        <v>833</v>
      </c>
      <c r="R1731" s="18" t="s">
        <v>525</v>
      </c>
      <c r="S1731" s="18" t="s">
        <v>13128</v>
      </c>
      <c r="T1731" s="18" t="s">
        <v>7453</v>
      </c>
      <c r="U1731" s="18" t="s">
        <v>7454</v>
      </c>
      <c r="V1731" s="18" t="s">
        <v>799</v>
      </c>
      <c r="W1731" s="18" t="s">
        <v>799</v>
      </c>
      <c r="X1731" s="18" t="s">
        <v>6364</v>
      </c>
      <c r="Y1731" s="18" t="s">
        <v>7455</v>
      </c>
      <c r="Z1731" s="18" t="s">
        <v>41</v>
      </c>
      <c r="AA1731" s="18" t="s">
        <v>6366</v>
      </c>
      <c r="AB1731" s="18" t="s">
        <v>6367</v>
      </c>
      <c r="AC1731" s="18" t="s">
        <v>7456</v>
      </c>
      <c r="AD1731" s="18" t="s">
        <v>799</v>
      </c>
      <c r="AE1731" s="18" t="s">
        <v>42</v>
      </c>
      <c r="AF1731" s="18" t="s">
        <v>43</v>
      </c>
      <c r="AG1731" s="18" t="s">
        <v>914</v>
      </c>
      <c r="AH1731" s="18" t="s">
        <v>43</v>
      </c>
      <c r="AI1731" s="20" t="s">
        <v>95</v>
      </c>
      <c r="AJ1731" s="53" t="s">
        <v>10412</v>
      </c>
      <c r="AK1731" s="53" t="s">
        <v>10398</v>
      </c>
      <c r="AL1731" s="53" t="str">
        <f>TEXT(Table13[[#This Row],[Start Date]],"DDD")</f>
        <v>Tue</v>
      </c>
      <c r="AM1731" s="12" t="str">
        <f>TEXT(RAW!$C1731,"MMM")</f>
        <v>Sep</v>
      </c>
      <c r="AN1731" s="12" t="str">
        <f>TEXT(RAW!$C1731,"YYYY")</f>
        <v>2022</v>
      </c>
      <c r="AO1731" s="54">
        <f t="shared" si="27"/>
        <v>9.375E-2</v>
      </c>
      <c r="AR1731" s="55"/>
      <c r="AS1731" s="55"/>
    </row>
    <row r="1732" spans="1:45" ht="12.6" customHeight="1" x14ac:dyDescent="0.2">
      <c r="A1732" s="17" t="s">
        <v>13114</v>
      </c>
      <c r="B1732" s="28">
        <v>44824</v>
      </c>
      <c r="C1732" s="19">
        <v>44824</v>
      </c>
      <c r="D1732" s="19"/>
      <c r="E1732" s="18"/>
      <c r="F1732" s="18"/>
      <c r="G1732" s="18"/>
      <c r="H1732" s="18" t="s">
        <v>357</v>
      </c>
      <c r="I1732" s="18" t="s">
        <v>7457</v>
      </c>
      <c r="J1732" s="18" t="s">
        <v>13131</v>
      </c>
      <c r="K1732" s="18" t="s">
        <v>67</v>
      </c>
      <c r="L1732" s="18"/>
      <c r="M1732" s="18"/>
      <c r="N1732" s="18" t="s">
        <v>40</v>
      </c>
      <c r="O1732" s="18" t="s">
        <v>362</v>
      </c>
      <c r="P1732" s="18" t="s">
        <v>524</v>
      </c>
      <c r="Q1732" s="18" t="s">
        <v>833</v>
      </c>
      <c r="R1732" s="18" t="s">
        <v>525</v>
      </c>
      <c r="S1732" s="18" t="s">
        <v>13118</v>
      </c>
      <c r="T1732" s="18"/>
      <c r="U1732" s="18" t="s">
        <v>7458</v>
      </c>
      <c r="V1732" s="18"/>
      <c r="W1732" s="18"/>
      <c r="X1732" s="18"/>
      <c r="Y1732" s="18"/>
      <c r="Z1732" s="18"/>
      <c r="AA1732" s="18"/>
      <c r="AB1732" s="18"/>
      <c r="AC1732" s="18"/>
      <c r="AD1732" s="18"/>
      <c r="AE1732" s="18"/>
      <c r="AF1732" s="18"/>
      <c r="AG1732" s="18"/>
      <c r="AH1732" s="18" t="s">
        <v>71</v>
      </c>
      <c r="AI1732" s="20" t="s">
        <v>473</v>
      </c>
      <c r="AJ1732" s="53" t="s">
        <v>10412</v>
      </c>
      <c r="AK1732" s="53" t="s">
        <v>10398</v>
      </c>
      <c r="AL1732" s="53" t="str">
        <f>TEXT(Table13[[#This Row],[Start Date]],"DDD")</f>
        <v>Sat</v>
      </c>
      <c r="AM1732" s="12" t="str">
        <f>TEXT(RAW!$C1732,"MMM")</f>
        <v>Sep</v>
      </c>
      <c r="AN1732" s="12" t="str">
        <f>TEXT(RAW!$C1732,"YYYY")</f>
        <v>2022</v>
      </c>
      <c r="AO1732" s="54">
        <f t="shared" si="27"/>
        <v>0</v>
      </c>
      <c r="AR1732" s="55"/>
      <c r="AS1732" s="55"/>
    </row>
    <row r="1733" spans="1:45" ht="12.6" customHeight="1" x14ac:dyDescent="0.2">
      <c r="A1733" s="17" t="s">
        <v>13114</v>
      </c>
      <c r="B1733" s="28">
        <v>44813</v>
      </c>
      <c r="C1733" s="19">
        <v>44813</v>
      </c>
      <c r="D1733" s="19"/>
      <c r="E1733" s="18"/>
      <c r="F1733" s="18"/>
      <c r="G1733" s="18"/>
      <c r="H1733" s="18" t="s">
        <v>357</v>
      </c>
      <c r="I1733" s="18" t="s">
        <v>7459</v>
      </c>
      <c r="J1733" s="18" t="s">
        <v>13131</v>
      </c>
      <c r="K1733" s="18" t="s">
        <v>203</v>
      </c>
      <c r="L1733" s="18"/>
      <c r="M1733" s="18"/>
      <c r="N1733" s="18" t="s">
        <v>40</v>
      </c>
      <c r="O1733" s="18" t="s">
        <v>362</v>
      </c>
      <c r="P1733" s="18" t="s">
        <v>363</v>
      </c>
      <c r="Q1733" s="18" t="s">
        <v>7355</v>
      </c>
      <c r="R1733" s="18" t="s">
        <v>395</v>
      </c>
      <c r="S1733" s="18" t="s">
        <v>13129</v>
      </c>
      <c r="T1733" s="18"/>
      <c r="U1733" s="18" t="s">
        <v>7460</v>
      </c>
      <c r="V1733" s="18"/>
      <c r="W1733" s="18"/>
      <c r="X1733" s="18"/>
      <c r="Y1733" s="18"/>
      <c r="Z1733" s="18"/>
      <c r="AA1733" s="18"/>
      <c r="AB1733" s="18"/>
      <c r="AC1733" s="18"/>
      <c r="AD1733" s="18"/>
      <c r="AE1733" s="18"/>
      <c r="AF1733" s="18"/>
      <c r="AG1733" s="18"/>
      <c r="AH1733" s="18" t="s">
        <v>71</v>
      </c>
      <c r="AI1733" s="20" t="s">
        <v>473</v>
      </c>
      <c r="AJ1733" s="53" t="s">
        <v>10412</v>
      </c>
      <c r="AK1733" s="53" t="s">
        <v>10398</v>
      </c>
      <c r="AL1733" s="53" t="str">
        <f>TEXT(Table13[[#This Row],[Start Date]],"DDD")</f>
        <v>Sat</v>
      </c>
      <c r="AM1733" s="12" t="str">
        <f>TEXT(RAW!$C1733,"MMM")</f>
        <v>Sep</v>
      </c>
      <c r="AN1733" s="12" t="str">
        <f>TEXT(RAW!$C1733,"YYYY")</f>
        <v>2022</v>
      </c>
      <c r="AO1733" s="54">
        <f t="shared" si="27"/>
        <v>0</v>
      </c>
      <c r="AR1733" s="55"/>
      <c r="AS1733" s="55"/>
    </row>
    <row r="1734" spans="1:45" ht="12.6" customHeight="1" x14ac:dyDescent="0.2">
      <c r="A1734" s="17" t="s">
        <v>13114</v>
      </c>
      <c r="B1734" s="28">
        <v>44816</v>
      </c>
      <c r="C1734" s="19">
        <v>44816</v>
      </c>
      <c r="D1734" s="19"/>
      <c r="E1734" s="18"/>
      <c r="F1734" s="18"/>
      <c r="G1734" s="18"/>
      <c r="H1734" s="18" t="s">
        <v>357</v>
      </c>
      <c r="I1734" s="18" t="s">
        <v>7461</v>
      </c>
      <c r="J1734" s="18" t="s">
        <v>13130</v>
      </c>
      <c r="K1734" s="18" t="s">
        <v>137</v>
      </c>
      <c r="L1734" s="18" t="s">
        <v>4674</v>
      </c>
      <c r="M1734" s="18"/>
      <c r="N1734" s="18" t="s">
        <v>40</v>
      </c>
      <c r="O1734" s="18" t="s">
        <v>362</v>
      </c>
      <c r="P1734" s="18" t="s">
        <v>363</v>
      </c>
      <c r="Q1734" s="18" t="s">
        <v>923</v>
      </c>
      <c r="R1734" s="18" t="s">
        <v>55</v>
      </c>
      <c r="S1734" s="18" t="s">
        <v>13118</v>
      </c>
      <c r="T1734" s="18" t="s">
        <v>7462</v>
      </c>
      <c r="U1734" s="18" t="s">
        <v>7463</v>
      </c>
      <c r="V1734" s="18"/>
      <c r="W1734" s="18"/>
      <c r="X1734" s="18" t="s">
        <v>5520</v>
      </c>
      <c r="Y1734" s="18" t="s">
        <v>7464</v>
      </c>
      <c r="Z1734" s="18" t="s">
        <v>41</v>
      </c>
      <c r="AA1734" s="18" t="s">
        <v>5522</v>
      </c>
      <c r="AB1734" s="18" t="s">
        <v>486</v>
      </c>
      <c r="AC1734" s="18"/>
      <c r="AD1734" s="18"/>
      <c r="AE1734" s="18"/>
      <c r="AF1734" s="18"/>
      <c r="AG1734" s="18"/>
      <c r="AH1734" s="18" t="s">
        <v>71</v>
      </c>
      <c r="AI1734" s="20" t="s">
        <v>44</v>
      </c>
      <c r="AJ1734" s="53" t="s">
        <v>10412</v>
      </c>
      <c r="AK1734" s="53" t="s">
        <v>113</v>
      </c>
      <c r="AL1734" s="53" t="str">
        <f>TEXT(Table13[[#This Row],[Start Date]],"DDD")</f>
        <v>Sat</v>
      </c>
      <c r="AM1734" s="12" t="str">
        <f>TEXT(RAW!$C1734,"MMM")</f>
        <v>Sep</v>
      </c>
      <c r="AN1734" s="12" t="str">
        <f>TEXT(RAW!$C1734,"YYYY")</f>
        <v>2022</v>
      </c>
      <c r="AO1734" s="54">
        <f t="shared" si="27"/>
        <v>0</v>
      </c>
      <c r="AR1734" s="55"/>
      <c r="AS1734" s="55"/>
    </row>
    <row r="1735" spans="1:45" ht="12.6" customHeight="1" x14ac:dyDescent="0.2">
      <c r="A1735" s="17" t="s">
        <v>13114</v>
      </c>
      <c r="B1735" s="28">
        <v>44817</v>
      </c>
      <c r="C1735" s="19">
        <v>44817</v>
      </c>
      <c r="D1735" s="19"/>
      <c r="E1735" s="18"/>
      <c r="F1735" s="18"/>
      <c r="G1735" s="18"/>
      <c r="H1735" s="18" t="s">
        <v>357</v>
      </c>
      <c r="I1735" s="18" t="s">
        <v>7465</v>
      </c>
      <c r="J1735" s="18" t="s">
        <v>13133</v>
      </c>
      <c r="K1735" s="18" t="s">
        <v>107</v>
      </c>
      <c r="L1735" s="18"/>
      <c r="M1735" s="18"/>
      <c r="N1735" s="18" t="s">
        <v>40</v>
      </c>
      <c r="O1735" s="18" t="s">
        <v>362</v>
      </c>
      <c r="P1735" s="18" t="s">
        <v>363</v>
      </c>
      <c r="Q1735" s="18" t="s">
        <v>1695</v>
      </c>
      <c r="R1735" s="18" t="s">
        <v>395</v>
      </c>
      <c r="S1735" s="18" t="s">
        <v>13129</v>
      </c>
      <c r="T1735" s="18"/>
      <c r="U1735" s="18" t="s">
        <v>7467</v>
      </c>
      <c r="V1735" s="18"/>
      <c r="W1735" s="18"/>
      <c r="X1735" s="18"/>
      <c r="Y1735" s="18"/>
      <c r="Z1735" s="18"/>
      <c r="AA1735" s="18"/>
      <c r="AB1735" s="18"/>
      <c r="AC1735" s="18"/>
      <c r="AD1735" s="18"/>
      <c r="AE1735" s="18"/>
      <c r="AF1735" s="18"/>
      <c r="AG1735" s="18"/>
      <c r="AH1735" s="18" t="s">
        <v>71</v>
      </c>
      <c r="AI1735" s="20" t="s">
        <v>7468</v>
      </c>
      <c r="AJ1735" s="53" t="s">
        <v>10412</v>
      </c>
      <c r="AK1735" s="53" t="s">
        <v>10398</v>
      </c>
      <c r="AL1735" s="53" t="str">
        <f>TEXT(Table13[[#This Row],[Start Date]],"DDD")</f>
        <v>Sat</v>
      </c>
      <c r="AM1735" s="12" t="str">
        <f>TEXT(RAW!$C1735,"MMM")</f>
        <v>Sep</v>
      </c>
      <c r="AN1735" s="12" t="str">
        <f>TEXT(RAW!$C1735,"YYYY")</f>
        <v>2022</v>
      </c>
      <c r="AO1735" s="54">
        <f t="shared" si="27"/>
        <v>0</v>
      </c>
      <c r="AR1735" s="55"/>
      <c r="AS1735" s="55"/>
    </row>
    <row r="1736" spans="1:45" ht="12.6" customHeight="1" x14ac:dyDescent="0.2">
      <c r="A1736" s="17" t="s">
        <v>13114</v>
      </c>
      <c r="B1736" s="28">
        <v>44817</v>
      </c>
      <c r="C1736" s="19">
        <v>44817</v>
      </c>
      <c r="D1736" s="19"/>
      <c r="E1736" s="18"/>
      <c r="F1736" s="18"/>
      <c r="G1736" s="18"/>
      <c r="H1736" s="18" t="s">
        <v>357</v>
      </c>
      <c r="I1736" s="18" t="s">
        <v>7469</v>
      </c>
      <c r="J1736" s="18" t="s">
        <v>13130</v>
      </c>
      <c r="K1736" s="18" t="s">
        <v>121</v>
      </c>
      <c r="L1736" s="18" t="s">
        <v>729</v>
      </c>
      <c r="M1736" s="18"/>
      <c r="N1736" s="18" t="s">
        <v>40</v>
      </c>
      <c r="O1736" s="18" t="s">
        <v>362</v>
      </c>
      <c r="P1736" s="18" t="s">
        <v>363</v>
      </c>
      <c r="Q1736" s="18" t="s">
        <v>534</v>
      </c>
      <c r="R1736" s="18" t="s">
        <v>55</v>
      </c>
      <c r="S1736" s="18" t="s">
        <v>13118</v>
      </c>
      <c r="T1736" s="18" t="s">
        <v>2192</v>
      </c>
      <c r="U1736" s="18" t="s">
        <v>7470</v>
      </c>
      <c r="V1736" s="18"/>
      <c r="W1736" s="18"/>
      <c r="X1736" s="18" t="s">
        <v>41</v>
      </c>
      <c r="Y1736" s="18">
        <v>701133734610</v>
      </c>
      <c r="Z1736" s="18"/>
      <c r="AA1736" s="18" t="s">
        <v>538</v>
      </c>
      <c r="AB1736" s="18" t="s">
        <v>734</v>
      </c>
      <c r="AC1736" s="18"/>
      <c r="AD1736" s="18"/>
      <c r="AE1736" s="18"/>
      <c r="AF1736" s="18"/>
      <c r="AG1736" s="18"/>
      <c r="AH1736" s="18" t="s">
        <v>71</v>
      </c>
      <c r="AI1736" s="20" t="s">
        <v>44</v>
      </c>
      <c r="AJ1736" s="53" t="s">
        <v>10412</v>
      </c>
      <c r="AK1736" s="53" t="s">
        <v>113</v>
      </c>
      <c r="AL1736" s="53" t="str">
        <f>TEXT(Table13[[#This Row],[Start Date]],"DDD")</f>
        <v>Sat</v>
      </c>
      <c r="AM1736" s="12" t="str">
        <f>TEXT(RAW!$C1736,"MMM")</f>
        <v>Sep</v>
      </c>
      <c r="AN1736" s="12" t="str">
        <f>TEXT(RAW!$C1736,"YYYY")</f>
        <v>2022</v>
      </c>
      <c r="AO1736" s="54">
        <f t="shared" si="27"/>
        <v>0</v>
      </c>
      <c r="AR1736" s="55"/>
      <c r="AS1736" s="55"/>
    </row>
    <row r="1737" spans="1:45" ht="12.6" customHeight="1" x14ac:dyDescent="0.2">
      <c r="A1737" s="17" t="s">
        <v>13114</v>
      </c>
      <c r="B1737" s="28">
        <v>44817</v>
      </c>
      <c r="C1737" s="19">
        <v>44817</v>
      </c>
      <c r="D1737" s="19">
        <v>44825</v>
      </c>
      <c r="E1737" s="18" t="s">
        <v>57</v>
      </c>
      <c r="F1737" s="28">
        <v>44825</v>
      </c>
      <c r="G1737" s="18" t="s">
        <v>130</v>
      </c>
      <c r="H1737" s="18" t="s">
        <v>357</v>
      </c>
      <c r="I1737" s="18" t="s">
        <v>7471</v>
      </c>
      <c r="J1737" s="18" t="s">
        <v>13130</v>
      </c>
      <c r="K1737" s="21" t="s">
        <v>239</v>
      </c>
      <c r="L1737" s="18" t="s">
        <v>729</v>
      </c>
      <c r="M1737" s="18"/>
      <c r="N1737" s="18" t="s">
        <v>40</v>
      </c>
      <c r="O1737" s="18" t="s">
        <v>362</v>
      </c>
      <c r="P1737" s="18" t="s">
        <v>363</v>
      </c>
      <c r="Q1737" s="18" t="s">
        <v>534</v>
      </c>
      <c r="R1737" s="18" t="s">
        <v>55</v>
      </c>
      <c r="S1737" s="18" t="s">
        <v>13123</v>
      </c>
      <c r="T1737" s="18" t="s">
        <v>4640</v>
      </c>
      <c r="U1737" s="18" t="s">
        <v>7472</v>
      </c>
      <c r="V1737" s="18" t="s">
        <v>2747</v>
      </c>
      <c r="W1737" s="18" t="s">
        <v>6477</v>
      </c>
      <c r="X1737" s="18" t="s">
        <v>41</v>
      </c>
      <c r="Y1737" s="18">
        <v>70813418868</v>
      </c>
      <c r="Z1737" s="18"/>
      <c r="AA1737" s="18" t="s">
        <v>538</v>
      </c>
      <c r="AB1737" s="18" t="s">
        <v>734</v>
      </c>
      <c r="AC1737" s="18" t="s">
        <v>7473</v>
      </c>
      <c r="AD1737" s="18" t="s">
        <v>6477</v>
      </c>
      <c r="AE1737" s="18" t="s">
        <v>42</v>
      </c>
      <c r="AF1737" s="18" t="s">
        <v>43</v>
      </c>
      <c r="AG1737" s="18" t="s">
        <v>869</v>
      </c>
      <c r="AH1737" s="18" t="s">
        <v>43</v>
      </c>
      <c r="AI1737" s="20" t="s">
        <v>44</v>
      </c>
      <c r="AJ1737" s="53" t="s">
        <v>10412</v>
      </c>
      <c r="AK1737" s="53" t="s">
        <v>113</v>
      </c>
      <c r="AL1737" s="53" t="str">
        <f>TEXT(Table13[[#This Row],[Start Date]],"DDD")</f>
        <v>Wed</v>
      </c>
      <c r="AM1737" s="12" t="str">
        <f>TEXT(RAW!$C1737,"MMM")</f>
        <v>Sep</v>
      </c>
      <c r="AN1737" s="12" t="str">
        <f>TEXT(RAW!$C1737,"YYYY")</f>
        <v>2022</v>
      </c>
      <c r="AO1737" s="54">
        <f t="shared" si="27"/>
        <v>1.3888888888888951E-2</v>
      </c>
      <c r="AR1737" s="55"/>
      <c r="AS1737" s="55"/>
    </row>
    <row r="1738" spans="1:45" ht="12.6" customHeight="1" x14ac:dyDescent="0.2">
      <c r="A1738" s="17" t="s">
        <v>13114</v>
      </c>
      <c r="B1738" s="28">
        <v>44817</v>
      </c>
      <c r="C1738" s="19">
        <v>44817</v>
      </c>
      <c r="D1738" s="19"/>
      <c r="E1738" s="18"/>
      <c r="F1738" s="18"/>
      <c r="G1738" s="18"/>
      <c r="H1738" s="18" t="s">
        <v>357</v>
      </c>
      <c r="I1738" s="18" t="s">
        <v>7474</v>
      </c>
      <c r="J1738" s="18" t="s">
        <v>13130</v>
      </c>
      <c r="K1738" s="18" t="s">
        <v>133</v>
      </c>
      <c r="L1738" s="18" t="s">
        <v>4674</v>
      </c>
      <c r="M1738" s="18"/>
      <c r="N1738" s="18" t="s">
        <v>40</v>
      </c>
      <c r="O1738" s="18" t="s">
        <v>362</v>
      </c>
      <c r="P1738" s="18" t="s">
        <v>363</v>
      </c>
      <c r="Q1738" s="18" t="s">
        <v>923</v>
      </c>
      <c r="R1738" s="18" t="s">
        <v>55</v>
      </c>
      <c r="S1738" s="18" t="s">
        <v>13118</v>
      </c>
      <c r="T1738" s="18" t="s">
        <v>7475</v>
      </c>
      <c r="U1738" s="18" t="s">
        <v>7476</v>
      </c>
      <c r="V1738" s="18"/>
      <c r="W1738" s="18"/>
      <c r="X1738" s="18" t="s">
        <v>5520</v>
      </c>
      <c r="Y1738" s="18" t="s">
        <v>7477</v>
      </c>
      <c r="Z1738" s="18" t="s">
        <v>41</v>
      </c>
      <c r="AA1738" s="18" t="s">
        <v>5522</v>
      </c>
      <c r="AB1738" s="18" t="s">
        <v>486</v>
      </c>
      <c r="AC1738" s="18"/>
      <c r="AD1738" s="18"/>
      <c r="AE1738" s="18"/>
      <c r="AF1738" s="18"/>
      <c r="AG1738" s="18"/>
      <c r="AH1738" s="18" t="s">
        <v>71</v>
      </c>
      <c r="AI1738" s="20" t="s">
        <v>44</v>
      </c>
      <c r="AJ1738" s="53" t="s">
        <v>10412</v>
      </c>
      <c r="AK1738" s="53" t="s">
        <v>113</v>
      </c>
      <c r="AL1738" s="53" t="str">
        <f>TEXT(Table13[[#This Row],[Start Date]],"DDD")</f>
        <v>Sat</v>
      </c>
      <c r="AM1738" s="12" t="str">
        <f>TEXT(RAW!$C1738,"MMM")</f>
        <v>Sep</v>
      </c>
      <c r="AN1738" s="12" t="str">
        <f>TEXT(RAW!$C1738,"YYYY")</f>
        <v>2022</v>
      </c>
      <c r="AO1738" s="54">
        <f t="shared" si="27"/>
        <v>0</v>
      </c>
      <c r="AR1738" s="55"/>
      <c r="AS1738" s="55"/>
    </row>
    <row r="1739" spans="1:45" ht="12.6" customHeight="1" x14ac:dyDescent="0.2">
      <c r="A1739" s="17" t="s">
        <v>13114</v>
      </c>
      <c r="B1739" s="28">
        <v>44818</v>
      </c>
      <c r="C1739" s="19">
        <v>44818</v>
      </c>
      <c r="D1739" s="19">
        <v>44818</v>
      </c>
      <c r="E1739" s="18" t="s">
        <v>48</v>
      </c>
      <c r="F1739" s="28">
        <v>44818</v>
      </c>
      <c r="G1739" s="18" t="s">
        <v>73</v>
      </c>
      <c r="H1739" s="18" t="s">
        <v>357</v>
      </c>
      <c r="I1739" s="18" t="s">
        <v>7478</v>
      </c>
      <c r="J1739" s="18" t="s">
        <v>13133</v>
      </c>
      <c r="K1739" s="18" t="s">
        <v>67</v>
      </c>
      <c r="L1739" s="18" t="s">
        <v>6986</v>
      </c>
      <c r="M1739" s="18"/>
      <c r="N1739" s="18" t="s">
        <v>40</v>
      </c>
      <c r="O1739" s="18" t="s">
        <v>362</v>
      </c>
      <c r="P1739" s="18" t="s">
        <v>363</v>
      </c>
      <c r="Q1739" s="18" t="s">
        <v>477</v>
      </c>
      <c r="R1739" s="18" t="s">
        <v>55</v>
      </c>
      <c r="S1739" s="18" t="s">
        <v>13127</v>
      </c>
      <c r="T1739" s="18" t="s">
        <v>7479</v>
      </c>
      <c r="U1739" s="18" t="s">
        <v>4888</v>
      </c>
      <c r="V1739" s="18" t="s">
        <v>366</v>
      </c>
      <c r="W1739" s="18" t="s">
        <v>366</v>
      </c>
      <c r="X1739" s="18" t="s">
        <v>495</v>
      </c>
      <c r="Y1739" s="18" t="s">
        <v>508</v>
      </c>
      <c r="Z1739" s="18" t="s">
        <v>41</v>
      </c>
      <c r="AA1739" s="18" t="s">
        <v>497</v>
      </c>
      <c r="AB1739" s="18" t="s">
        <v>486</v>
      </c>
      <c r="AC1739" s="18" t="s">
        <v>7480</v>
      </c>
      <c r="AD1739" s="18" t="s">
        <v>366</v>
      </c>
      <c r="AE1739" s="18" t="s">
        <v>42</v>
      </c>
      <c r="AF1739" s="18" t="s">
        <v>43</v>
      </c>
      <c r="AG1739" s="18" t="s">
        <v>510</v>
      </c>
      <c r="AH1739" s="18" t="s">
        <v>43</v>
      </c>
      <c r="AI1739" s="20" t="s">
        <v>511</v>
      </c>
      <c r="AJ1739" s="53" t="s">
        <v>10412</v>
      </c>
      <c r="AK1739" s="53" t="s">
        <v>113</v>
      </c>
      <c r="AL1739" s="53" t="str">
        <f>TEXT(Table13[[#This Row],[Start Date]],"DDD")</f>
        <v>Wed</v>
      </c>
      <c r="AM1739" s="12" t="str">
        <f>TEXT(RAW!$C1739,"MMM")</f>
        <v>Sep</v>
      </c>
      <c r="AN1739" s="12" t="str">
        <f>TEXT(RAW!$C1739,"YYYY")</f>
        <v>2022</v>
      </c>
      <c r="AO1739" s="54">
        <f t="shared" si="27"/>
        <v>3.819444444444442E-2</v>
      </c>
      <c r="AR1739" s="55"/>
      <c r="AS1739" s="55"/>
    </row>
    <row r="1740" spans="1:45" ht="12.6" customHeight="1" x14ac:dyDescent="0.2">
      <c r="A1740" s="17" t="s">
        <v>13114</v>
      </c>
      <c r="B1740" s="28">
        <v>44802</v>
      </c>
      <c r="C1740" s="19">
        <v>44802</v>
      </c>
      <c r="D1740" s="19">
        <v>44802</v>
      </c>
      <c r="E1740" s="18" t="s">
        <v>62</v>
      </c>
      <c r="F1740" s="28">
        <v>44802</v>
      </c>
      <c r="G1740" s="18" t="s">
        <v>115</v>
      </c>
      <c r="H1740" s="18" t="s">
        <v>357</v>
      </c>
      <c r="I1740" s="18" t="s">
        <v>7481</v>
      </c>
      <c r="J1740" s="18" t="s">
        <v>13133</v>
      </c>
      <c r="K1740" s="18" t="s">
        <v>47</v>
      </c>
      <c r="L1740" s="18" t="s">
        <v>3797</v>
      </c>
      <c r="M1740" s="18"/>
      <c r="N1740" s="18" t="s">
        <v>40</v>
      </c>
      <c r="O1740" s="18" t="s">
        <v>362</v>
      </c>
      <c r="P1740" s="18" t="s">
        <v>363</v>
      </c>
      <c r="Q1740" s="18" t="s">
        <v>477</v>
      </c>
      <c r="R1740" s="18" t="s">
        <v>55</v>
      </c>
      <c r="S1740" s="18" t="s">
        <v>13127</v>
      </c>
      <c r="T1740" s="18" t="s">
        <v>3798</v>
      </c>
      <c r="U1740" s="18" t="s">
        <v>5873</v>
      </c>
      <c r="V1740" s="18" t="s">
        <v>366</v>
      </c>
      <c r="W1740" s="18" t="s">
        <v>366</v>
      </c>
      <c r="X1740" s="18" t="s">
        <v>3800</v>
      </c>
      <c r="Y1740" s="18" t="s">
        <v>3801</v>
      </c>
      <c r="Z1740" s="18" t="s">
        <v>41</v>
      </c>
      <c r="AA1740" s="18" t="s">
        <v>3802</v>
      </c>
      <c r="AB1740" s="18" t="s">
        <v>486</v>
      </c>
      <c r="AC1740" s="18" t="s">
        <v>7482</v>
      </c>
      <c r="AD1740" s="18" t="s">
        <v>366</v>
      </c>
      <c r="AE1740" s="18" t="s">
        <v>42</v>
      </c>
      <c r="AF1740" s="18" t="s">
        <v>43</v>
      </c>
      <c r="AG1740" s="18" t="s">
        <v>510</v>
      </c>
      <c r="AH1740" s="18" t="s">
        <v>43</v>
      </c>
      <c r="AI1740" s="20" t="s">
        <v>3804</v>
      </c>
      <c r="AJ1740" s="53" t="s">
        <v>10412</v>
      </c>
      <c r="AK1740" s="53" t="s">
        <v>113</v>
      </c>
      <c r="AL1740" s="53" t="str">
        <f>TEXT(Table13[[#This Row],[Start Date]],"DDD")</f>
        <v>Mon</v>
      </c>
      <c r="AM1740" s="12" t="str">
        <f>TEXT(RAW!$C1740,"MMM")</f>
        <v>Aug</v>
      </c>
      <c r="AN1740" s="12" t="str">
        <f>TEXT(RAW!$C1740,"YYYY")</f>
        <v>2022</v>
      </c>
      <c r="AO1740" s="54">
        <f t="shared" si="27"/>
        <v>3.819444444444442E-2</v>
      </c>
      <c r="AR1740" s="55"/>
      <c r="AS1740" s="55"/>
    </row>
    <row r="1741" spans="1:45" ht="12.6" customHeight="1" x14ac:dyDescent="0.2">
      <c r="A1741" s="17" t="s">
        <v>13114</v>
      </c>
      <c r="B1741" s="28">
        <v>44881</v>
      </c>
      <c r="C1741" s="19">
        <v>44881</v>
      </c>
      <c r="D1741" s="19">
        <v>44881</v>
      </c>
      <c r="E1741" s="18" t="s">
        <v>63</v>
      </c>
      <c r="F1741" s="28">
        <v>44881</v>
      </c>
      <c r="G1741" s="18" t="s">
        <v>84</v>
      </c>
      <c r="H1741" s="18" t="s">
        <v>357</v>
      </c>
      <c r="I1741" s="18" t="s">
        <v>7483</v>
      </c>
      <c r="J1741" s="18" t="s">
        <v>13131</v>
      </c>
      <c r="K1741" s="18" t="s">
        <v>297</v>
      </c>
      <c r="L1741" s="18"/>
      <c r="M1741" s="18"/>
      <c r="N1741" s="18" t="s">
        <v>40</v>
      </c>
      <c r="O1741" s="18" t="s">
        <v>362</v>
      </c>
      <c r="P1741" s="18" t="s">
        <v>363</v>
      </c>
      <c r="Q1741" s="18" t="s">
        <v>552</v>
      </c>
      <c r="R1741" s="18" t="s">
        <v>875</v>
      </c>
      <c r="S1741" s="18" t="s">
        <v>13128</v>
      </c>
      <c r="T1741" s="18"/>
      <c r="U1741" s="18" t="s">
        <v>7484</v>
      </c>
      <c r="V1741" s="18" t="s">
        <v>4581</v>
      </c>
      <c r="W1741" s="18" t="s">
        <v>4581</v>
      </c>
      <c r="X1741" s="18"/>
      <c r="Y1741" s="18"/>
      <c r="Z1741" s="18"/>
      <c r="AA1741" s="18"/>
      <c r="AB1741" s="18"/>
      <c r="AC1741" s="18" t="s">
        <v>7485</v>
      </c>
      <c r="AD1741" s="18" t="s">
        <v>4581</v>
      </c>
      <c r="AE1741" s="18" t="s">
        <v>42</v>
      </c>
      <c r="AF1741" s="18" t="s">
        <v>43</v>
      </c>
      <c r="AG1741" s="18" t="s">
        <v>377</v>
      </c>
      <c r="AH1741" s="18" t="s">
        <v>43</v>
      </c>
      <c r="AI1741" s="20" t="s">
        <v>473</v>
      </c>
      <c r="AJ1741" s="53" t="s">
        <v>10412</v>
      </c>
      <c r="AK1741" s="53" t="s">
        <v>10398</v>
      </c>
      <c r="AL1741" s="53" t="str">
        <f>TEXT(Table13[[#This Row],[Start Date]],"DDD")</f>
        <v>Wed</v>
      </c>
      <c r="AM1741" s="12" t="str">
        <f>TEXT(RAW!$C1741,"MMM")</f>
        <v>Nov</v>
      </c>
      <c r="AN1741" s="12" t="str">
        <f>TEXT(RAW!$C1741,"YYYY")</f>
        <v>2022</v>
      </c>
      <c r="AO1741" s="54">
        <f t="shared" si="27"/>
        <v>8.3333333333333315E-2</v>
      </c>
      <c r="AR1741" s="55"/>
      <c r="AS1741" s="55"/>
    </row>
    <row r="1742" spans="1:45" ht="12.6" customHeight="1" x14ac:dyDescent="0.2">
      <c r="A1742" s="17" t="s">
        <v>13114</v>
      </c>
      <c r="B1742" s="28">
        <v>44824</v>
      </c>
      <c r="C1742" s="19">
        <v>44824</v>
      </c>
      <c r="D1742" s="19">
        <v>44823</v>
      </c>
      <c r="E1742" s="18" t="s">
        <v>83</v>
      </c>
      <c r="F1742" s="28">
        <v>44823</v>
      </c>
      <c r="G1742" s="18" t="s">
        <v>153</v>
      </c>
      <c r="H1742" s="18" t="s">
        <v>357</v>
      </c>
      <c r="I1742" s="18" t="s">
        <v>7486</v>
      </c>
      <c r="J1742" s="18" t="s">
        <v>13133</v>
      </c>
      <c r="K1742" s="18" t="s">
        <v>109</v>
      </c>
      <c r="L1742" s="18" t="s">
        <v>7487</v>
      </c>
      <c r="M1742" s="18"/>
      <c r="N1742" s="18" t="s">
        <v>40</v>
      </c>
      <c r="O1742" s="18" t="s">
        <v>362</v>
      </c>
      <c r="P1742" s="18" t="s">
        <v>363</v>
      </c>
      <c r="Q1742" s="18" t="s">
        <v>429</v>
      </c>
      <c r="R1742" s="18" t="s">
        <v>395</v>
      </c>
      <c r="S1742" s="18" t="s">
        <v>13127</v>
      </c>
      <c r="T1742" s="18" t="s">
        <v>747</v>
      </c>
      <c r="U1742" s="18" t="s">
        <v>7488</v>
      </c>
      <c r="V1742" s="18" t="s">
        <v>7489</v>
      </c>
      <c r="W1742" s="18" t="s">
        <v>7489</v>
      </c>
      <c r="X1742" s="18" t="s">
        <v>881</v>
      </c>
      <c r="Y1742" s="18" t="s">
        <v>1080</v>
      </c>
      <c r="Z1742" s="18" t="s">
        <v>41</v>
      </c>
      <c r="AA1742" s="18" t="s">
        <v>1081</v>
      </c>
      <c r="AB1742" s="18"/>
      <c r="AC1742" s="18" t="s">
        <v>7490</v>
      </c>
      <c r="AD1742" s="18" t="s">
        <v>7489</v>
      </c>
      <c r="AE1742" s="18" t="s">
        <v>42</v>
      </c>
      <c r="AF1742" s="18" t="s">
        <v>43</v>
      </c>
      <c r="AG1742" s="18" t="s">
        <v>777</v>
      </c>
      <c r="AH1742" s="18" t="s">
        <v>43</v>
      </c>
      <c r="AI1742" s="20" t="s">
        <v>1084</v>
      </c>
      <c r="AJ1742" s="53" t="s">
        <v>10412</v>
      </c>
      <c r="AK1742" s="53" t="s">
        <v>10398</v>
      </c>
      <c r="AL1742" s="53" t="str">
        <f>TEXT(Table13[[#This Row],[Start Date]],"DDD")</f>
        <v>Mon</v>
      </c>
      <c r="AM1742" s="12" t="str">
        <f>TEXT(RAW!$C1742,"MMM")</f>
        <v>Sep</v>
      </c>
      <c r="AN1742" s="12" t="str">
        <f>TEXT(RAW!$C1742,"YYYY")</f>
        <v>2022</v>
      </c>
      <c r="AO1742" s="54">
        <f t="shared" si="27"/>
        <v>3.472222222222221E-2</v>
      </c>
      <c r="AR1742" s="55"/>
      <c r="AS1742" s="55"/>
    </row>
    <row r="1743" spans="1:45" ht="12.6" customHeight="1" x14ac:dyDescent="0.2">
      <c r="A1743" s="17" t="s">
        <v>13114</v>
      </c>
      <c r="B1743" s="28">
        <v>44825</v>
      </c>
      <c r="C1743" s="19">
        <v>44825</v>
      </c>
      <c r="D1743" s="19">
        <v>44825</v>
      </c>
      <c r="E1743" s="18" t="s">
        <v>195</v>
      </c>
      <c r="F1743" s="28">
        <v>44825</v>
      </c>
      <c r="G1743" s="18" t="s">
        <v>125</v>
      </c>
      <c r="H1743" s="18" t="s">
        <v>357</v>
      </c>
      <c r="I1743" s="18" t="s">
        <v>7491</v>
      </c>
      <c r="J1743" s="18" t="s">
        <v>13133</v>
      </c>
      <c r="K1743" s="18" t="s">
        <v>1419</v>
      </c>
      <c r="L1743" s="18" t="s">
        <v>3015</v>
      </c>
      <c r="M1743" s="18"/>
      <c r="N1743" s="18" t="s">
        <v>40</v>
      </c>
      <c r="O1743" s="18" t="s">
        <v>362</v>
      </c>
      <c r="P1743" s="18" t="s">
        <v>363</v>
      </c>
      <c r="Q1743" s="18" t="s">
        <v>364</v>
      </c>
      <c r="R1743" s="18" t="s">
        <v>663</v>
      </c>
      <c r="S1743" s="18" t="s">
        <v>13128</v>
      </c>
      <c r="T1743" s="18" t="s">
        <v>7493</v>
      </c>
      <c r="U1743" s="18" t="s">
        <v>3211</v>
      </c>
      <c r="V1743" s="18" t="s">
        <v>7494</v>
      </c>
      <c r="W1743" s="18" t="s">
        <v>7494</v>
      </c>
      <c r="X1743" s="18" t="s">
        <v>7495</v>
      </c>
      <c r="Y1743" s="18" t="s">
        <v>7496</v>
      </c>
      <c r="Z1743" s="18" t="s">
        <v>41</v>
      </c>
      <c r="AA1743" s="18" t="s">
        <v>7497</v>
      </c>
      <c r="AB1743" s="18" t="s">
        <v>486</v>
      </c>
      <c r="AC1743" s="18" t="s">
        <v>7498</v>
      </c>
      <c r="AD1743" s="18" t="s">
        <v>7494</v>
      </c>
      <c r="AE1743" s="18" t="s">
        <v>42</v>
      </c>
      <c r="AF1743" s="18" t="s">
        <v>43</v>
      </c>
      <c r="AG1743" s="18" t="s">
        <v>1968</v>
      </c>
      <c r="AH1743" s="18" t="s">
        <v>43</v>
      </c>
      <c r="AI1743" s="20" t="s">
        <v>7499</v>
      </c>
      <c r="AJ1743" s="53" t="s">
        <v>10412</v>
      </c>
      <c r="AK1743" s="53" t="s">
        <v>10398</v>
      </c>
      <c r="AL1743" s="53" t="str">
        <f>TEXT(Table13[[#This Row],[Start Date]],"DDD")</f>
        <v>Wed</v>
      </c>
      <c r="AM1743" s="12" t="str">
        <f>TEXT(RAW!$C1743,"MMM")</f>
        <v>Sep</v>
      </c>
      <c r="AN1743" s="12" t="str">
        <f>TEXT(RAW!$C1743,"YYYY")</f>
        <v>2022</v>
      </c>
      <c r="AO1743" s="54">
        <f t="shared" si="27"/>
        <v>7.6388888888888951E-2</v>
      </c>
      <c r="AR1743" s="55"/>
      <c r="AS1743" s="55"/>
    </row>
    <row r="1744" spans="1:45" ht="12.6" customHeight="1" x14ac:dyDescent="0.2">
      <c r="A1744" s="17" t="s">
        <v>13114</v>
      </c>
      <c r="B1744" s="28">
        <v>44881</v>
      </c>
      <c r="C1744" s="19">
        <v>44881</v>
      </c>
      <c r="D1744" s="19"/>
      <c r="E1744" s="18"/>
      <c r="F1744" s="18"/>
      <c r="G1744" s="18"/>
      <c r="H1744" s="18" t="s">
        <v>357</v>
      </c>
      <c r="I1744" s="18" t="s">
        <v>7500</v>
      </c>
      <c r="J1744" s="18" t="s">
        <v>4276</v>
      </c>
      <c r="K1744" s="18" t="s">
        <v>67</v>
      </c>
      <c r="L1744" s="18" t="s">
        <v>7501</v>
      </c>
      <c r="M1744" s="18"/>
      <c r="N1744" s="18" t="s">
        <v>40</v>
      </c>
      <c r="O1744" s="18" t="s">
        <v>362</v>
      </c>
      <c r="P1744" s="18" t="s">
        <v>363</v>
      </c>
      <c r="Q1744" s="18" t="s">
        <v>3475</v>
      </c>
      <c r="R1744" s="18" t="s">
        <v>875</v>
      </c>
      <c r="S1744" s="18" t="s">
        <v>13118</v>
      </c>
      <c r="T1744" s="18" t="s">
        <v>7502</v>
      </c>
      <c r="U1744" s="18" t="s">
        <v>7503</v>
      </c>
      <c r="V1744" s="18"/>
      <c r="W1744" s="18"/>
      <c r="X1744" s="18" t="s">
        <v>7504</v>
      </c>
      <c r="Y1744" s="18" t="s">
        <v>4501</v>
      </c>
      <c r="Z1744" s="18" t="s">
        <v>41</v>
      </c>
      <c r="AA1744" s="18" t="s">
        <v>4502</v>
      </c>
      <c r="AB1744" s="18" t="s">
        <v>727</v>
      </c>
      <c r="AC1744" s="18"/>
      <c r="AD1744" s="18"/>
      <c r="AE1744" s="18"/>
      <c r="AF1744" s="18"/>
      <c r="AG1744" s="18"/>
      <c r="AH1744" s="18" t="s">
        <v>71</v>
      </c>
      <c r="AI1744" s="20" t="s">
        <v>4278</v>
      </c>
      <c r="AJ1744" s="53" t="s">
        <v>10412</v>
      </c>
      <c r="AK1744" s="53" t="s">
        <v>10398</v>
      </c>
      <c r="AL1744" s="53" t="str">
        <f>TEXT(Table13[[#This Row],[Start Date]],"DDD")</f>
        <v>Sat</v>
      </c>
      <c r="AM1744" s="12" t="str">
        <f>TEXT(RAW!$C1744,"MMM")</f>
        <v>Nov</v>
      </c>
      <c r="AN1744" s="12" t="str">
        <f>TEXT(RAW!$C1744,"YYYY")</f>
        <v>2022</v>
      </c>
      <c r="AO1744" s="54">
        <f t="shared" si="27"/>
        <v>0</v>
      </c>
      <c r="AR1744" s="55"/>
      <c r="AS1744" s="55"/>
    </row>
    <row r="1745" spans="1:45" ht="12.6" customHeight="1" x14ac:dyDescent="0.2">
      <c r="A1745" s="17" t="s">
        <v>13114</v>
      </c>
      <c r="B1745" s="28">
        <v>44881</v>
      </c>
      <c r="C1745" s="19">
        <v>44881</v>
      </c>
      <c r="D1745" s="19">
        <v>44881</v>
      </c>
      <c r="E1745" s="18" t="s">
        <v>227</v>
      </c>
      <c r="F1745" s="28">
        <v>44881</v>
      </c>
      <c r="G1745" s="18" t="s">
        <v>235</v>
      </c>
      <c r="H1745" s="18" t="s">
        <v>357</v>
      </c>
      <c r="I1745" s="18" t="s">
        <v>7505</v>
      </c>
      <c r="J1745" s="18" t="s">
        <v>13133</v>
      </c>
      <c r="K1745" s="18" t="s">
        <v>117</v>
      </c>
      <c r="L1745" s="18" t="s">
        <v>5336</v>
      </c>
      <c r="M1745" s="18"/>
      <c r="N1745" s="18" t="s">
        <v>40</v>
      </c>
      <c r="O1745" s="18" t="s">
        <v>362</v>
      </c>
      <c r="P1745" s="18" t="s">
        <v>363</v>
      </c>
      <c r="Q1745" s="18" t="s">
        <v>429</v>
      </c>
      <c r="R1745" s="18" t="s">
        <v>55</v>
      </c>
      <c r="S1745" s="18" t="s">
        <v>13121</v>
      </c>
      <c r="T1745" s="18" t="s">
        <v>412</v>
      </c>
      <c r="U1745" s="18" t="s">
        <v>7506</v>
      </c>
      <c r="V1745" s="18" t="s">
        <v>7507</v>
      </c>
      <c r="W1745" s="18" t="s">
        <v>7507</v>
      </c>
      <c r="X1745" s="18" t="s">
        <v>1357</v>
      </c>
      <c r="Y1745" s="18" t="s">
        <v>1358</v>
      </c>
      <c r="Z1745" s="18" t="s">
        <v>41</v>
      </c>
      <c r="AA1745" s="18" t="s">
        <v>1359</v>
      </c>
      <c r="AB1745" s="18" t="s">
        <v>486</v>
      </c>
      <c r="AC1745" s="18" t="s">
        <v>7508</v>
      </c>
      <c r="AD1745" s="18" t="s">
        <v>7507</v>
      </c>
      <c r="AE1745" s="18" t="s">
        <v>42</v>
      </c>
      <c r="AF1745" s="18" t="s">
        <v>43</v>
      </c>
      <c r="AG1745" s="18" t="s">
        <v>460</v>
      </c>
      <c r="AH1745" s="18" t="s">
        <v>43</v>
      </c>
      <c r="AI1745" s="20" t="s">
        <v>488</v>
      </c>
      <c r="AJ1745" s="53" t="s">
        <v>10412</v>
      </c>
      <c r="AK1745" s="53" t="s">
        <v>113</v>
      </c>
      <c r="AL1745" s="53" t="str">
        <f>TEXT(Table13[[#This Row],[Start Date]],"DDD")</f>
        <v>Wed</v>
      </c>
      <c r="AM1745" s="12" t="str">
        <f>TEXT(RAW!$C1745,"MMM")</f>
        <v>Nov</v>
      </c>
      <c r="AN1745" s="12" t="str">
        <f>TEXT(RAW!$C1745,"YYYY")</f>
        <v>2022</v>
      </c>
      <c r="AO1745" s="54">
        <f t="shared" si="27"/>
        <v>4.513888888888884E-2</v>
      </c>
      <c r="AR1745" s="55"/>
      <c r="AS1745" s="55"/>
    </row>
    <row r="1746" spans="1:45" ht="12.6" customHeight="1" x14ac:dyDescent="0.2">
      <c r="A1746" s="17" t="s">
        <v>13114</v>
      </c>
      <c r="B1746" s="28">
        <v>44882</v>
      </c>
      <c r="C1746" s="19">
        <v>44882</v>
      </c>
      <c r="D1746" s="19">
        <v>44882</v>
      </c>
      <c r="E1746" s="18" t="s">
        <v>166</v>
      </c>
      <c r="F1746" s="28">
        <v>44882</v>
      </c>
      <c r="G1746" s="18" t="s">
        <v>183</v>
      </c>
      <c r="H1746" s="18" t="s">
        <v>357</v>
      </c>
      <c r="I1746" s="18" t="s">
        <v>7509</v>
      </c>
      <c r="J1746" s="18" t="s">
        <v>13130</v>
      </c>
      <c r="K1746" s="18" t="s">
        <v>67</v>
      </c>
      <c r="L1746" s="18" t="s">
        <v>533</v>
      </c>
      <c r="M1746" s="18"/>
      <c r="N1746" s="18" t="s">
        <v>40</v>
      </c>
      <c r="O1746" s="18" t="s">
        <v>362</v>
      </c>
      <c r="P1746" s="18" t="s">
        <v>363</v>
      </c>
      <c r="Q1746" s="18" t="s">
        <v>534</v>
      </c>
      <c r="R1746" s="18" t="s">
        <v>395</v>
      </c>
      <c r="S1746" s="18" t="s">
        <v>13123</v>
      </c>
      <c r="T1746" s="18" t="s">
        <v>2458</v>
      </c>
      <c r="U1746" s="18" t="s">
        <v>7510</v>
      </c>
      <c r="V1746" s="18" t="s">
        <v>7511</v>
      </c>
      <c r="W1746" s="18" t="s">
        <v>1273</v>
      </c>
      <c r="X1746" s="18" t="s">
        <v>41</v>
      </c>
      <c r="Y1746" s="18">
        <v>70317885859</v>
      </c>
      <c r="Z1746" s="18"/>
      <c r="AA1746" s="18" t="s">
        <v>538</v>
      </c>
      <c r="AB1746" s="18" t="s">
        <v>2460</v>
      </c>
      <c r="AC1746" s="18" t="s">
        <v>7512</v>
      </c>
      <c r="AD1746" s="18" t="s">
        <v>1273</v>
      </c>
      <c r="AE1746" s="18" t="s">
        <v>42</v>
      </c>
      <c r="AF1746" s="18" t="s">
        <v>43</v>
      </c>
      <c r="AG1746" s="18" t="s">
        <v>510</v>
      </c>
      <c r="AH1746" s="18" t="s">
        <v>43</v>
      </c>
      <c r="AI1746" s="20" t="s">
        <v>192</v>
      </c>
      <c r="AJ1746" s="53" t="s">
        <v>10412</v>
      </c>
      <c r="AK1746" s="53" t="s">
        <v>10398</v>
      </c>
      <c r="AL1746" s="53" t="str">
        <f>TEXT(Table13[[#This Row],[Start Date]],"DDD")</f>
        <v>Thu</v>
      </c>
      <c r="AM1746" s="12" t="str">
        <f>TEXT(RAW!$C1746,"MMM")</f>
        <v>Nov</v>
      </c>
      <c r="AN1746" s="12" t="str">
        <f>TEXT(RAW!$C1746,"YYYY")</f>
        <v>2022</v>
      </c>
      <c r="AO1746" s="54">
        <f t="shared" si="27"/>
        <v>3.8194444444444475E-2</v>
      </c>
      <c r="AR1746" s="55"/>
      <c r="AS1746" s="55"/>
    </row>
    <row r="1747" spans="1:45" ht="12.6" customHeight="1" x14ac:dyDescent="0.2">
      <c r="A1747" s="17" t="s">
        <v>13114</v>
      </c>
      <c r="B1747" s="28">
        <v>44883</v>
      </c>
      <c r="C1747" s="19">
        <v>44883</v>
      </c>
      <c r="D1747" s="19">
        <v>44883</v>
      </c>
      <c r="E1747" s="18" t="s">
        <v>152</v>
      </c>
      <c r="F1747" s="28">
        <v>44883</v>
      </c>
      <c r="G1747" s="18" t="s">
        <v>57</v>
      </c>
      <c r="H1747" s="18" t="s">
        <v>357</v>
      </c>
      <c r="I1747" s="18" t="s">
        <v>7513</v>
      </c>
      <c r="J1747" s="18" t="s">
        <v>13130</v>
      </c>
      <c r="K1747" s="18" t="s">
        <v>150</v>
      </c>
      <c r="L1747" s="18" t="s">
        <v>729</v>
      </c>
      <c r="M1747" s="18" t="s">
        <v>285</v>
      </c>
      <c r="N1747" s="18" t="s">
        <v>40</v>
      </c>
      <c r="O1747" s="18" t="s">
        <v>362</v>
      </c>
      <c r="P1747" s="18" t="s">
        <v>363</v>
      </c>
      <c r="Q1747" s="18" t="s">
        <v>534</v>
      </c>
      <c r="R1747" s="18" t="s">
        <v>404</v>
      </c>
      <c r="S1747" s="18" t="s">
        <v>13127</v>
      </c>
      <c r="T1747" s="18" t="s">
        <v>2462</v>
      </c>
      <c r="U1747" s="18" t="s">
        <v>7514</v>
      </c>
      <c r="V1747" s="18" t="s">
        <v>7515</v>
      </c>
      <c r="W1747" s="18" t="s">
        <v>7515</v>
      </c>
      <c r="X1747" s="18" t="s">
        <v>41</v>
      </c>
      <c r="Y1747" s="18">
        <v>70813418980</v>
      </c>
      <c r="Z1747" s="18"/>
      <c r="AA1747" s="18" t="s">
        <v>538</v>
      </c>
      <c r="AB1747" s="18" t="s">
        <v>734</v>
      </c>
      <c r="AC1747" s="18" t="s">
        <v>7516</v>
      </c>
      <c r="AD1747" s="18" t="s">
        <v>7515</v>
      </c>
      <c r="AE1747" s="18" t="s">
        <v>42</v>
      </c>
      <c r="AF1747" s="18" t="s">
        <v>43</v>
      </c>
      <c r="AG1747" s="18" t="s">
        <v>2039</v>
      </c>
      <c r="AH1747" s="18" t="s">
        <v>43</v>
      </c>
      <c r="AI1747" s="20" t="s">
        <v>279</v>
      </c>
      <c r="AJ1747" s="53" t="s">
        <v>10412</v>
      </c>
      <c r="AK1747" s="53" t="s">
        <v>10413</v>
      </c>
      <c r="AL1747" s="53" t="str">
        <f>TEXT(Table13[[#This Row],[Start Date]],"DDD")</f>
        <v>Fri</v>
      </c>
      <c r="AM1747" s="12" t="str">
        <f>TEXT(RAW!$C1747,"MMM")</f>
        <v>Nov</v>
      </c>
      <c r="AN1747" s="12" t="str">
        <f>TEXT(RAW!$C1747,"YYYY")</f>
        <v>2022</v>
      </c>
      <c r="AO1747" s="54">
        <f t="shared" si="27"/>
        <v>9.7222222222222265E-2</v>
      </c>
      <c r="AR1747" s="55"/>
      <c r="AS1747" s="55"/>
    </row>
    <row r="1748" spans="1:45" ht="12.6" customHeight="1" x14ac:dyDescent="0.2">
      <c r="A1748" s="17" t="s">
        <v>13114</v>
      </c>
      <c r="B1748" s="28">
        <v>44809</v>
      </c>
      <c r="C1748" s="19">
        <v>44809</v>
      </c>
      <c r="D1748" s="19"/>
      <c r="E1748" s="18"/>
      <c r="F1748" s="18"/>
      <c r="G1748" s="18"/>
      <c r="H1748" s="18" t="s">
        <v>357</v>
      </c>
      <c r="I1748" s="18" t="s">
        <v>7517</v>
      </c>
      <c r="J1748" s="18" t="s">
        <v>13133</v>
      </c>
      <c r="K1748" s="18" t="s">
        <v>196</v>
      </c>
      <c r="L1748" s="18" t="s">
        <v>712</v>
      </c>
      <c r="M1748" s="18" t="s">
        <v>285</v>
      </c>
      <c r="N1748" s="18" t="s">
        <v>40</v>
      </c>
      <c r="O1748" s="18" t="s">
        <v>362</v>
      </c>
      <c r="P1748" s="18" t="s">
        <v>363</v>
      </c>
      <c r="Q1748" s="18" t="s">
        <v>534</v>
      </c>
      <c r="R1748" s="18" t="s">
        <v>395</v>
      </c>
      <c r="S1748" s="18" t="s">
        <v>13118</v>
      </c>
      <c r="T1748" s="18" t="s">
        <v>713</v>
      </c>
      <c r="U1748" s="18" t="s">
        <v>7518</v>
      </c>
      <c r="V1748" s="18"/>
      <c r="W1748" s="18"/>
      <c r="X1748" s="18" t="s">
        <v>41</v>
      </c>
      <c r="Y1748" s="18">
        <v>70816839512</v>
      </c>
      <c r="Z1748" s="18"/>
      <c r="AA1748" s="18" t="s">
        <v>538</v>
      </c>
      <c r="AB1748" s="18" t="s">
        <v>717</v>
      </c>
      <c r="AC1748" s="18"/>
      <c r="AD1748" s="18"/>
      <c r="AE1748" s="18"/>
      <c r="AF1748" s="18"/>
      <c r="AG1748" s="18"/>
      <c r="AH1748" s="18" t="s">
        <v>71</v>
      </c>
      <c r="AI1748" s="20" t="s">
        <v>100</v>
      </c>
      <c r="AJ1748" s="53" t="s">
        <v>10412</v>
      </c>
      <c r="AK1748" s="53" t="s">
        <v>10398</v>
      </c>
      <c r="AL1748" s="53" t="str">
        <f>TEXT(Table13[[#This Row],[Start Date]],"DDD")</f>
        <v>Sat</v>
      </c>
      <c r="AM1748" s="12" t="str">
        <f>TEXT(RAW!$C1748,"MMM")</f>
        <v>Sep</v>
      </c>
      <c r="AN1748" s="12" t="str">
        <f>TEXT(RAW!$C1748,"YYYY")</f>
        <v>2022</v>
      </c>
      <c r="AO1748" s="54">
        <f t="shared" si="27"/>
        <v>0</v>
      </c>
      <c r="AR1748" s="55"/>
      <c r="AS1748" s="55"/>
    </row>
    <row r="1749" spans="1:45" ht="12.6" customHeight="1" x14ac:dyDescent="0.2">
      <c r="A1749" s="17" t="s">
        <v>13114</v>
      </c>
      <c r="B1749" s="28">
        <v>44826</v>
      </c>
      <c r="C1749" s="19">
        <v>44826</v>
      </c>
      <c r="D1749" s="19"/>
      <c r="E1749" s="18"/>
      <c r="F1749" s="18"/>
      <c r="G1749" s="18"/>
      <c r="H1749" s="18" t="s">
        <v>357</v>
      </c>
      <c r="I1749" s="18" t="s">
        <v>7519</v>
      </c>
      <c r="J1749" s="18" t="s">
        <v>13131</v>
      </c>
      <c r="K1749" s="18" t="s">
        <v>203</v>
      </c>
      <c r="L1749" s="18"/>
      <c r="M1749" s="18"/>
      <c r="N1749" s="18" t="s">
        <v>40</v>
      </c>
      <c r="O1749" s="18" t="s">
        <v>362</v>
      </c>
      <c r="P1749" s="18" t="s">
        <v>363</v>
      </c>
      <c r="Q1749" s="18" t="s">
        <v>7355</v>
      </c>
      <c r="R1749" s="18" t="s">
        <v>395</v>
      </c>
      <c r="S1749" s="18" t="s">
        <v>13129</v>
      </c>
      <c r="T1749" s="18"/>
      <c r="U1749" s="18" t="s">
        <v>7520</v>
      </c>
      <c r="V1749" s="18"/>
      <c r="W1749" s="18"/>
      <c r="X1749" s="18"/>
      <c r="Y1749" s="18"/>
      <c r="Z1749" s="18"/>
      <c r="AA1749" s="18"/>
      <c r="AB1749" s="18"/>
      <c r="AC1749" s="18"/>
      <c r="AD1749" s="18"/>
      <c r="AE1749" s="18"/>
      <c r="AF1749" s="18"/>
      <c r="AG1749" s="18"/>
      <c r="AH1749" s="18" t="s">
        <v>71</v>
      </c>
      <c r="AI1749" s="20" t="s">
        <v>473</v>
      </c>
      <c r="AJ1749" s="53" t="s">
        <v>10412</v>
      </c>
      <c r="AK1749" s="53" t="s">
        <v>10398</v>
      </c>
      <c r="AL1749" s="53" t="str">
        <f>TEXT(Table13[[#This Row],[Start Date]],"DDD")</f>
        <v>Sat</v>
      </c>
      <c r="AM1749" s="12" t="str">
        <f>TEXT(RAW!$C1749,"MMM")</f>
        <v>Sep</v>
      </c>
      <c r="AN1749" s="12" t="str">
        <f>TEXT(RAW!$C1749,"YYYY")</f>
        <v>2022</v>
      </c>
      <c r="AO1749" s="54">
        <f t="shared" si="27"/>
        <v>0</v>
      </c>
      <c r="AR1749" s="55"/>
      <c r="AS1749" s="55"/>
    </row>
    <row r="1750" spans="1:45" ht="12.6" customHeight="1" x14ac:dyDescent="0.2">
      <c r="A1750" s="17" t="s">
        <v>13114</v>
      </c>
      <c r="B1750" s="28">
        <v>44827</v>
      </c>
      <c r="C1750" s="19">
        <v>44827</v>
      </c>
      <c r="D1750" s="19">
        <v>44830</v>
      </c>
      <c r="E1750" s="18" t="s">
        <v>63</v>
      </c>
      <c r="F1750" s="28">
        <v>44830</v>
      </c>
      <c r="G1750" s="18" t="s">
        <v>36</v>
      </c>
      <c r="H1750" s="18" t="s">
        <v>357</v>
      </c>
      <c r="I1750" s="18" t="s">
        <v>7521</v>
      </c>
      <c r="J1750" s="18" t="s">
        <v>13133</v>
      </c>
      <c r="K1750" s="18" t="s">
        <v>107</v>
      </c>
      <c r="L1750" s="18" t="s">
        <v>1644</v>
      </c>
      <c r="M1750" s="18"/>
      <c r="N1750" s="18" t="s">
        <v>40</v>
      </c>
      <c r="O1750" s="18" t="s">
        <v>362</v>
      </c>
      <c r="P1750" s="18" t="s">
        <v>363</v>
      </c>
      <c r="Q1750" s="18" t="s">
        <v>364</v>
      </c>
      <c r="R1750" s="18" t="s">
        <v>395</v>
      </c>
      <c r="S1750" s="18" t="s">
        <v>13128</v>
      </c>
      <c r="T1750" s="18" t="s">
        <v>1645</v>
      </c>
      <c r="U1750" s="18" t="s">
        <v>7522</v>
      </c>
      <c r="V1750" s="18" t="s">
        <v>7523</v>
      </c>
      <c r="W1750" s="18" t="s">
        <v>7523</v>
      </c>
      <c r="X1750" s="18" t="s">
        <v>1648</v>
      </c>
      <c r="Y1750" s="18" t="s">
        <v>457</v>
      </c>
      <c r="Z1750" s="18" t="s">
        <v>41</v>
      </c>
      <c r="AA1750" s="18" t="s">
        <v>458</v>
      </c>
      <c r="AB1750" s="18" t="s">
        <v>486</v>
      </c>
      <c r="AC1750" s="18" t="s">
        <v>7524</v>
      </c>
      <c r="AD1750" s="18" t="s">
        <v>7523</v>
      </c>
      <c r="AE1750" s="18" t="s">
        <v>42</v>
      </c>
      <c r="AF1750" s="18" t="s">
        <v>43</v>
      </c>
      <c r="AG1750" s="18" t="s">
        <v>736</v>
      </c>
      <c r="AH1750" s="18" t="s">
        <v>43</v>
      </c>
      <c r="AI1750" s="20" t="s">
        <v>461</v>
      </c>
      <c r="AJ1750" s="53" t="s">
        <v>10412</v>
      </c>
      <c r="AK1750" s="53" t="s">
        <v>10398</v>
      </c>
      <c r="AL1750" s="53" t="str">
        <f>TEXT(Table13[[#This Row],[Start Date]],"DDD")</f>
        <v>Mon</v>
      </c>
      <c r="AM1750" s="12" t="str">
        <f>TEXT(RAW!$C1750,"MMM")</f>
        <v>Sep</v>
      </c>
      <c r="AN1750" s="12" t="str">
        <f>TEXT(RAW!$C1750,"YYYY")</f>
        <v>2022</v>
      </c>
      <c r="AO1750" s="54">
        <f t="shared" si="27"/>
        <v>4.1666666666666685E-2</v>
      </c>
      <c r="AR1750" s="55"/>
      <c r="AS1750" s="55"/>
    </row>
    <row r="1751" spans="1:45" ht="12.6" customHeight="1" x14ac:dyDescent="0.2">
      <c r="A1751" s="17" t="s">
        <v>13114</v>
      </c>
      <c r="B1751" s="28">
        <v>44827</v>
      </c>
      <c r="C1751" s="19">
        <v>44827</v>
      </c>
      <c r="D1751" s="19">
        <v>44827</v>
      </c>
      <c r="E1751" s="18" t="s">
        <v>155</v>
      </c>
      <c r="F1751" s="28">
        <v>44827</v>
      </c>
      <c r="G1751" s="18" t="s">
        <v>247</v>
      </c>
      <c r="H1751" s="18" t="s">
        <v>357</v>
      </c>
      <c r="I1751" s="18" t="s">
        <v>7525</v>
      </c>
      <c r="J1751" s="18" t="s">
        <v>13130</v>
      </c>
      <c r="K1751" s="18" t="s">
        <v>109</v>
      </c>
      <c r="L1751" s="18" t="s">
        <v>533</v>
      </c>
      <c r="M1751" s="18" t="s">
        <v>285</v>
      </c>
      <c r="N1751" s="18" t="s">
        <v>40</v>
      </c>
      <c r="O1751" s="18" t="s">
        <v>362</v>
      </c>
      <c r="P1751" s="18" t="s">
        <v>363</v>
      </c>
      <c r="Q1751" s="18" t="s">
        <v>534</v>
      </c>
      <c r="R1751" s="18" t="s">
        <v>55</v>
      </c>
      <c r="S1751" s="18" t="s">
        <v>13123</v>
      </c>
      <c r="T1751" s="18" t="s">
        <v>3999</v>
      </c>
      <c r="U1751" s="18" t="s">
        <v>7526</v>
      </c>
      <c r="V1751" s="18" t="s">
        <v>1900</v>
      </c>
      <c r="W1751" s="18" t="s">
        <v>6477</v>
      </c>
      <c r="X1751" s="18" t="s">
        <v>41</v>
      </c>
      <c r="Y1751" s="18">
        <v>70715737701</v>
      </c>
      <c r="Z1751" s="18"/>
      <c r="AA1751" s="18" t="s">
        <v>538</v>
      </c>
      <c r="AB1751" s="18" t="s">
        <v>539</v>
      </c>
      <c r="AC1751" s="18" t="s">
        <v>7527</v>
      </c>
      <c r="AD1751" s="18" t="s">
        <v>6477</v>
      </c>
      <c r="AE1751" s="18" t="s">
        <v>42</v>
      </c>
      <c r="AF1751" s="18" t="s">
        <v>43</v>
      </c>
      <c r="AG1751" s="18" t="s">
        <v>480</v>
      </c>
      <c r="AH1751" s="18" t="s">
        <v>43</v>
      </c>
      <c r="AI1751" s="20" t="s">
        <v>274</v>
      </c>
      <c r="AJ1751" s="53" t="s">
        <v>10412</v>
      </c>
      <c r="AK1751" s="53" t="s">
        <v>113</v>
      </c>
      <c r="AL1751" s="53" t="str">
        <f>TEXT(Table13[[#This Row],[Start Date]],"DDD")</f>
        <v>Fri</v>
      </c>
      <c r="AM1751" s="12" t="str">
        <f>TEXT(RAW!$C1751,"MMM")</f>
        <v>Sep</v>
      </c>
      <c r="AN1751" s="12" t="str">
        <f>TEXT(RAW!$C1751,"YYYY")</f>
        <v>2022</v>
      </c>
      <c r="AO1751" s="54">
        <f t="shared" si="27"/>
        <v>2.083333333333337E-2</v>
      </c>
      <c r="AR1751" s="55"/>
      <c r="AS1751" s="55"/>
    </row>
    <row r="1752" spans="1:45" ht="12.6" customHeight="1" x14ac:dyDescent="0.2">
      <c r="A1752" s="17" t="s">
        <v>13114</v>
      </c>
      <c r="B1752" s="28">
        <v>44816</v>
      </c>
      <c r="C1752" s="19">
        <v>44816</v>
      </c>
      <c r="D1752" s="19">
        <v>44823</v>
      </c>
      <c r="E1752" s="18" t="s">
        <v>36</v>
      </c>
      <c r="F1752" s="28">
        <v>44823</v>
      </c>
      <c r="G1752" s="18" t="s">
        <v>179</v>
      </c>
      <c r="H1752" s="18" t="s">
        <v>357</v>
      </c>
      <c r="I1752" s="18" t="s">
        <v>7528</v>
      </c>
      <c r="J1752" s="18" t="s">
        <v>13130</v>
      </c>
      <c r="K1752" s="18" t="s">
        <v>203</v>
      </c>
      <c r="L1752" s="18" t="s">
        <v>4674</v>
      </c>
      <c r="M1752" s="18"/>
      <c r="N1752" s="18" t="s">
        <v>40</v>
      </c>
      <c r="O1752" s="18" t="s">
        <v>362</v>
      </c>
      <c r="P1752" s="18" t="s">
        <v>363</v>
      </c>
      <c r="Q1752" s="18" t="s">
        <v>923</v>
      </c>
      <c r="R1752" s="18" t="s">
        <v>55</v>
      </c>
      <c r="S1752" s="18" t="s">
        <v>13123</v>
      </c>
      <c r="T1752" s="18" t="s">
        <v>7529</v>
      </c>
      <c r="U1752" s="18" t="s">
        <v>7530</v>
      </c>
      <c r="V1752" s="18" t="s">
        <v>2149</v>
      </c>
      <c r="W1752" s="18" t="s">
        <v>6187</v>
      </c>
      <c r="X1752" s="18" t="s">
        <v>5520</v>
      </c>
      <c r="Y1752" s="18" t="s">
        <v>7531</v>
      </c>
      <c r="Z1752" s="18" t="s">
        <v>41</v>
      </c>
      <c r="AA1752" s="18" t="s">
        <v>5522</v>
      </c>
      <c r="AB1752" s="18" t="s">
        <v>486</v>
      </c>
      <c r="AC1752" s="18" t="s">
        <v>7532</v>
      </c>
      <c r="AD1752" s="18" t="s">
        <v>6187</v>
      </c>
      <c r="AE1752" s="18" t="s">
        <v>42</v>
      </c>
      <c r="AF1752" s="18" t="s">
        <v>43</v>
      </c>
      <c r="AG1752" s="18" t="s">
        <v>869</v>
      </c>
      <c r="AH1752" s="18" t="s">
        <v>43</v>
      </c>
      <c r="AI1752" s="20" t="s">
        <v>44</v>
      </c>
      <c r="AJ1752" s="53" t="s">
        <v>10412</v>
      </c>
      <c r="AK1752" s="53" t="s">
        <v>113</v>
      </c>
      <c r="AL1752" s="53" t="str">
        <f>TEXT(Table13[[#This Row],[Start Date]],"DDD")</f>
        <v>Mon</v>
      </c>
      <c r="AM1752" s="12" t="str">
        <f>TEXT(RAW!$C1752,"MMM")</f>
        <v>Sep</v>
      </c>
      <c r="AN1752" s="12" t="str">
        <f>TEXT(RAW!$C1752,"YYYY")</f>
        <v>2022</v>
      </c>
      <c r="AO1752" s="54">
        <f t="shared" si="27"/>
        <v>1.3888888888888895E-2</v>
      </c>
      <c r="AR1752" s="55"/>
      <c r="AS1752" s="55"/>
    </row>
    <row r="1753" spans="1:45" ht="12.6" customHeight="1" x14ac:dyDescent="0.2">
      <c r="A1753" s="17" t="s">
        <v>13114</v>
      </c>
      <c r="B1753" s="28">
        <v>44816</v>
      </c>
      <c r="C1753" s="19">
        <v>44816</v>
      </c>
      <c r="D1753" s="19">
        <v>44823</v>
      </c>
      <c r="E1753" s="18" t="s">
        <v>151</v>
      </c>
      <c r="F1753" s="28">
        <v>44823</v>
      </c>
      <c r="G1753" s="18" t="s">
        <v>146</v>
      </c>
      <c r="H1753" s="18" t="s">
        <v>357</v>
      </c>
      <c r="I1753" s="18" t="s">
        <v>7533</v>
      </c>
      <c r="J1753" s="18" t="s">
        <v>13130</v>
      </c>
      <c r="K1753" s="18" t="s">
        <v>109</v>
      </c>
      <c r="L1753" s="18" t="s">
        <v>729</v>
      </c>
      <c r="M1753" s="18"/>
      <c r="N1753" s="18" t="s">
        <v>40</v>
      </c>
      <c r="O1753" s="18" t="s">
        <v>362</v>
      </c>
      <c r="P1753" s="18" t="s">
        <v>363</v>
      </c>
      <c r="Q1753" s="18" t="s">
        <v>534</v>
      </c>
      <c r="R1753" s="18" t="s">
        <v>55</v>
      </c>
      <c r="S1753" s="18" t="s">
        <v>13123</v>
      </c>
      <c r="T1753" s="18" t="s">
        <v>7534</v>
      </c>
      <c r="U1753" s="18" t="s">
        <v>7535</v>
      </c>
      <c r="V1753" s="18" t="s">
        <v>2085</v>
      </c>
      <c r="W1753" s="18" t="s">
        <v>1901</v>
      </c>
      <c r="X1753" s="18" t="s">
        <v>41</v>
      </c>
      <c r="Y1753" s="18">
        <v>70813418487</v>
      </c>
      <c r="Z1753" s="18"/>
      <c r="AA1753" s="18" t="s">
        <v>538</v>
      </c>
      <c r="AB1753" s="18" t="s">
        <v>734</v>
      </c>
      <c r="AC1753" s="18" t="s">
        <v>7536</v>
      </c>
      <c r="AD1753" s="18" t="s">
        <v>1901</v>
      </c>
      <c r="AE1753" s="18" t="s">
        <v>42</v>
      </c>
      <c r="AF1753" s="18" t="s">
        <v>43</v>
      </c>
      <c r="AG1753" s="18" t="s">
        <v>815</v>
      </c>
      <c r="AH1753" s="18" t="s">
        <v>43</v>
      </c>
      <c r="AI1753" s="20" t="s">
        <v>44</v>
      </c>
      <c r="AJ1753" s="53" t="s">
        <v>10412</v>
      </c>
      <c r="AK1753" s="53" t="s">
        <v>113</v>
      </c>
      <c r="AL1753" s="53" t="str">
        <f>TEXT(Table13[[#This Row],[Start Date]],"DDD")</f>
        <v>Mon</v>
      </c>
      <c r="AM1753" s="12" t="str">
        <f>TEXT(RAW!$C1753,"MMM")</f>
        <v>Sep</v>
      </c>
      <c r="AN1753" s="12" t="str">
        <f>TEXT(RAW!$C1753,"YYYY")</f>
        <v>2022</v>
      </c>
      <c r="AO1753" s="54">
        <f t="shared" si="27"/>
        <v>1.7361111111111049E-2</v>
      </c>
      <c r="AR1753" s="55"/>
      <c r="AS1753" s="55"/>
    </row>
    <row r="1754" spans="1:45" ht="12.6" customHeight="1" x14ac:dyDescent="0.2">
      <c r="A1754" s="17" t="s">
        <v>13114</v>
      </c>
      <c r="B1754" s="28">
        <v>44816</v>
      </c>
      <c r="C1754" s="19">
        <v>44816</v>
      </c>
      <c r="D1754" s="19"/>
      <c r="E1754" s="18"/>
      <c r="F1754" s="18"/>
      <c r="G1754" s="18"/>
      <c r="H1754" s="18" t="s">
        <v>357</v>
      </c>
      <c r="I1754" s="18" t="s">
        <v>7537</v>
      </c>
      <c r="J1754" s="18" t="s">
        <v>13130</v>
      </c>
      <c r="K1754" s="18" t="s">
        <v>76</v>
      </c>
      <c r="L1754" s="18" t="s">
        <v>4674</v>
      </c>
      <c r="M1754" s="18"/>
      <c r="N1754" s="18" t="s">
        <v>40</v>
      </c>
      <c r="O1754" s="18" t="s">
        <v>362</v>
      </c>
      <c r="P1754" s="18" t="s">
        <v>363</v>
      </c>
      <c r="Q1754" s="18" t="s">
        <v>923</v>
      </c>
      <c r="R1754" s="18" t="s">
        <v>55</v>
      </c>
      <c r="S1754" s="18" t="s">
        <v>13118</v>
      </c>
      <c r="T1754" s="18" t="s">
        <v>7538</v>
      </c>
      <c r="U1754" s="18" t="s">
        <v>7539</v>
      </c>
      <c r="V1754" s="18"/>
      <c r="W1754" s="18"/>
      <c r="X1754" s="18" t="s">
        <v>5520</v>
      </c>
      <c r="Y1754" s="18" t="s">
        <v>7540</v>
      </c>
      <c r="Z1754" s="18" t="s">
        <v>41</v>
      </c>
      <c r="AA1754" s="18" t="s">
        <v>5522</v>
      </c>
      <c r="AB1754" s="18" t="s">
        <v>486</v>
      </c>
      <c r="AC1754" s="18"/>
      <c r="AD1754" s="18"/>
      <c r="AE1754" s="18"/>
      <c r="AF1754" s="18"/>
      <c r="AG1754" s="18"/>
      <c r="AH1754" s="18" t="s">
        <v>71</v>
      </c>
      <c r="AI1754" s="20" t="s">
        <v>44</v>
      </c>
      <c r="AJ1754" s="53" t="s">
        <v>10412</v>
      </c>
      <c r="AK1754" s="53" t="s">
        <v>113</v>
      </c>
      <c r="AL1754" s="53" t="str">
        <f>TEXT(Table13[[#This Row],[Start Date]],"DDD")</f>
        <v>Sat</v>
      </c>
      <c r="AM1754" s="12" t="str">
        <f>TEXT(RAW!$C1754,"MMM")</f>
        <v>Sep</v>
      </c>
      <c r="AN1754" s="12" t="str">
        <f>TEXT(RAW!$C1754,"YYYY")</f>
        <v>2022</v>
      </c>
      <c r="AO1754" s="54">
        <f t="shared" si="27"/>
        <v>0</v>
      </c>
      <c r="AR1754" s="55"/>
      <c r="AS1754" s="55"/>
    </row>
    <row r="1755" spans="1:45" ht="12.6" customHeight="1" x14ac:dyDescent="0.2">
      <c r="A1755" s="17" t="s">
        <v>13114</v>
      </c>
      <c r="B1755" s="28">
        <v>44816</v>
      </c>
      <c r="C1755" s="19">
        <v>44816</v>
      </c>
      <c r="D1755" s="19">
        <v>44824</v>
      </c>
      <c r="E1755" s="18" t="s">
        <v>162</v>
      </c>
      <c r="F1755" s="28">
        <v>44824</v>
      </c>
      <c r="G1755" s="18" t="s">
        <v>45</v>
      </c>
      <c r="H1755" s="18" t="s">
        <v>357</v>
      </c>
      <c r="I1755" s="18" t="s">
        <v>7541</v>
      </c>
      <c r="J1755" s="18" t="s">
        <v>13130</v>
      </c>
      <c r="K1755" s="18" t="s">
        <v>67</v>
      </c>
      <c r="L1755" s="18" t="s">
        <v>4668</v>
      </c>
      <c r="M1755" s="18" t="s">
        <v>285</v>
      </c>
      <c r="N1755" s="18" t="s">
        <v>40</v>
      </c>
      <c r="O1755" s="18" t="s">
        <v>362</v>
      </c>
      <c r="P1755" s="18" t="s">
        <v>363</v>
      </c>
      <c r="Q1755" s="18" t="s">
        <v>477</v>
      </c>
      <c r="R1755" s="18" t="s">
        <v>55</v>
      </c>
      <c r="S1755" s="18" t="s">
        <v>13123</v>
      </c>
      <c r="T1755" s="18" t="s">
        <v>7542</v>
      </c>
      <c r="U1755" s="18" t="s">
        <v>7543</v>
      </c>
      <c r="V1755" s="18" t="s">
        <v>2167</v>
      </c>
      <c r="W1755" s="18" t="s">
        <v>2189</v>
      </c>
      <c r="X1755" s="18" t="s">
        <v>3923</v>
      </c>
      <c r="Y1755" s="18" t="s">
        <v>7544</v>
      </c>
      <c r="Z1755" s="18" t="s">
        <v>41</v>
      </c>
      <c r="AA1755" s="18" t="s">
        <v>5402</v>
      </c>
      <c r="AB1755" s="18" t="s">
        <v>486</v>
      </c>
      <c r="AC1755" s="18" t="s">
        <v>7545</v>
      </c>
      <c r="AD1755" s="18" t="s">
        <v>2189</v>
      </c>
      <c r="AE1755" s="18" t="s">
        <v>42</v>
      </c>
      <c r="AF1755" s="18" t="s">
        <v>43</v>
      </c>
      <c r="AG1755" s="18" t="s">
        <v>869</v>
      </c>
      <c r="AH1755" s="18" t="s">
        <v>43</v>
      </c>
      <c r="AI1755" s="20" t="s">
        <v>44</v>
      </c>
      <c r="AJ1755" s="53" t="s">
        <v>10412</v>
      </c>
      <c r="AK1755" s="53" t="s">
        <v>113</v>
      </c>
      <c r="AL1755" s="53" t="str">
        <f>TEXT(Table13[[#This Row],[Start Date]],"DDD")</f>
        <v>Tue</v>
      </c>
      <c r="AM1755" s="12" t="str">
        <f>TEXT(RAW!$C1755,"MMM")</f>
        <v>Sep</v>
      </c>
      <c r="AN1755" s="12" t="str">
        <f>TEXT(RAW!$C1755,"YYYY")</f>
        <v>2022</v>
      </c>
      <c r="AO1755" s="54">
        <f t="shared" si="27"/>
        <v>1.3888888888888951E-2</v>
      </c>
      <c r="AR1755" s="55"/>
      <c r="AS1755" s="55"/>
    </row>
    <row r="1756" spans="1:45" ht="12.6" customHeight="1" x14ac:dyDescent="0.2">
      <c r="A1756" s="17" t="s">
        <v>13114</v>
      </c>
      <c r="B1756" s="28">
        <v>44818</v>
      </c>
      <c r="C1756" s="19">
        <v>44818</v>
      </c>
      <c r="D1756" s="19">
        <v>44818</v>
      </c>
      <c r="E1756" s="18" t="s">
        <v>63</v>
      </c>
      <c r="F1756" s="28">
        <v>44818</v>
      </c>
      <c r="G1756" s="18" t="s">
        <v>57</v>
      </c>
      <c r="H1756" s="18" t="s">
        <v>357</v>
      </c>
      <c r="I1756" s="18" t="s">
        <v>7546</v>
      </c>
      <c r="J1756" s="18" t="s">
        <v>13133</v>
      </c>
      <c r="K1756" s="18" t="s">
        <v>107</v>
      </c>
      <c r="L1756" s="18" t="s">
        <v>5356</v>
      </c>
      <c r="M1756" s="18"/>
      <c r="N1756" s="18" t="s">
        <v>40</v>
      </c>
      <c r="O1756" s="18" t="s">
        <v>362</v>
      </c>
      <c r="P1756" s="18" t="s">
        <v>363</v>
      </c>
      <c r="Q1756" s="18" t="s">
        <v>552</v>
      </c>
      <c r="R1756" s="18" t="s">
        <v>395</v>
      </c>
      <c r="S1756" s="18" t="s">
        <v>13128</v>
      </c>
      <c r="T1756" s="18" t="s">
        <v>5357</v>
      </c>
      <c r="U1756" s="18" t="s">
        <v>4268</v>
      </c>
      <c r="V1756" s="18" t="s">
        <v>799</v>
      </c>
      <c r="W1756" s="18" t="s">
        <v>799</v>
      </c>
      <c r="X1756" s="18" t="s">
        <v>852</v>
      </c>
      <c r="Y1756" s="18" t="s">
        <v>1000</v>
      </c>
      <c r="Z1756" s="18" t="s">
        <v>41</v>
      </c>
      <c r="AA1756" s="18" t="s">
        <v>854</v>
      </c>
      <c r="AB1756" s="18" t="s">
        <v>727</v>
      </c>
      <c r="AC1756" s="18" t="s">
        <v>7547</v>
      </c>
      <c r="AD1756" s="18" t="s">
        <v>799</v>
      </c>
      <c r="AE1756" s="18" t="s">
        <v>42</v>
      </c>
      <c r="AF1756" s="18" t="s">
        <v>43</v>
      </c>
      <c r="AG1756" s="18" t="s">
        <v>560</v>
      </c>
      <c r="AH1756" s="18" t="s">
        <v>43</v>
      </c>
      <c r="AI1756" s="20" t="s">
        <v>891</v>
      </c>
      <c r="AJ1756" s="53" t="s">
        <v>10412</v>
      </c>
      <c r="AK1756" s="53" t="s">
        <v>10398</v>
      </c>
      <c r="AL1756" s="53" t="str">
        <f>TEXT(Table13[[#This Row],[Start Date]],"DDD")</f>
        <v>Wed</v>
      </c>
      <c r="AM1756" s="12" t="str">
        <f>TEXT(RAW!$C1756,"MMM")</f>
        <v>Sep</v>
      </c>
      <c r="AN1756" s="12" t="str">
        <f>TEXT(RAW!$C1756,"YYYY")</f>
        <v>2022</v>
      </c>
      <c r="AO1756" s="54">
        <f t="shared" si="27"/>
        <v>0.125</v>
      </c>
      <c r="AR1756" s="55"/>
      <c r="AS1756" s="55"/>
    </row>
    <row r="1757" spans="1:45" ht="12.6" customHeight="1" x14ac:dyDescent="0.2">
      <c r="A1757" s="17" t="s">
        <v>13114</v>
      </c>
      <c r="B1757" s="28">
        <v>44818</v>
      </c>
      <c r="C1757" s="19">
        <v>44818</v>
      </c>
      <c r="D1757" s="19">
        <v>44818</v>
      </c>
      <c r="E1757" s="18" t="s">
        <v>75</v>
      </c>
      <c r="F1757" s="28">
        <v>44818</v>
      </c>
      <c r="G1757" s="18" t="s">
        <v>235</v>
      </c>
      <c r="H1757" s="18" t="s">
        <v>357</v>
      </c>
      <c r="I1757" s="18" t="s">
        <v>7548</v>
      </c>
      <c r="J1757" s="18" t="s">
        <v>13133</v>
      </c>
      <c r="K1757" s="18" t="s">
        <v>67</v>
      </c>
      <c r="L1757" s="18" t="s">
        <v>712</v>
      </c>
      <c r="M1757" s="18" t="s">
        <v>285</v>
      </c>
      <c r="N1757" s="18" t="s">
        <v>40</v>
      </c>
      <c r="O1757" s="18" t="s">
        <v>362</v>
      </c>
      <c r="P1757" s="18" t="s">
        <v>363</v>
      </c>
      <c r="Q1757" s="18" t="s">
        <v>534</v>
      </c>
      <c r="R1757" s="18" t="s">
        <v>395</v>
      </c>
      <c r="S1757" s="18" t="s">
        <v>13123</v>
      </c>
      <c r="T1757" s="18" t="s">
        <v>5457</v>
      </c>
      <c r="U1757" s="18" t="s">
        <v>7549</v>
      </c>
      <c r="V1757" s="18" t="s">
        <v>7550</v>
      </c>
      <c r="W1757" s="18" t="s">
        <v>1273</v>
      </c>
      <c r="X1757" s="18"/>
      <c r="Y1757" s="18">
        <v>70816839394</v>
      </c>
      <c r="Z1757" s="18"/>
      <c r="AA1757" s="18" t="s">
        <v>538</v>
      </c>
      <c r="AB1757" s="18" t="s">
        <v>717</v>
      </c>
      <c r="AC1757" s="18" t="s">
        <v>7551</v>
      </c>
      <c r="AD1757" s="18" t="s">
        <v>1273</v>
      </c>
      <c r="AE1757" s="18" t="s">
        <v>42</v>
      </c>
      <c r="AF1757" s="18" t="s">
        <v>43</v>
      </c>
      <c r="AG1757" s="18" t="s">
        <v>815</v>
      </c>
      <c r="AH1757" s="18" t="s">
        <v>43</v>
      </c>
      <c r="AI1757" s="20" t="s">
        <v>100</v>
      </c>
      <c r="AJ1757" s="53" t="s">
        <v>10412</v>
      </c>
      <c r="AK1757" s="53" t="s">
        <v>10398</v>
      </c>
      <c r="AL1757" s="53" t="str">
        <f>TEXT(Table13[[#This Row],[Start Date]],"DDD")</f>
        <v>Wed</v>
      </c>
      <c r="AM1757" s="12" t="str">
        <f>TEXT(RAW!$C1757,"MMM")</f>
        <v>Sep</v>
      </c>
      <c r="AN1757" s="12" t="str">
        <f>TEXT(RAW!$C1757,"YYYY")</f>
        <v>2022</v>
      </c>
      <c r="AO1757" s="54">
        <f t="shared" si="27"/>
        <v>1.7361111111111105E-2</v>
      </c>
      <c r="AR1757" s="55"/>
      <c r="AS1757" s="55"/>
    </row>
    <row r="1758" spans="1:45" ht="12.6" customHeight="1" x14ac:dyDescent="0.2">
      <c r="A1758" s="17" t="s">
        <v>13114</v>
      </c>
      <c r="B1758" s="28">
        <v>44818</v>
      </c>
      <c r="C1758" s="19">
        <v>44818</v>
      </c>
      <c r="D1758" s="19">
        <v>44825</v>
      </c>
      <c r="E1758" s="18" t="s">
        <v>7552</v>
      </c>
      <c r="F1758" s="28">
        <v>44825</v>
      </c>
      <c r="G1758" s="18" t="s">
        <v>72</v>
      </c>
      <c r="H1758" s="18" t="s">
        <v>357</v>
      </c>
      <c r="I1758" s="18" t="s">
        <v>7553</v>
      </c>
      <c r="J1758" s="18" t="s">
        <v>13130</v>
      </c>
      <c r="K1758" s="18" t="s">
        <v>1276</v>
      </c>
      <c r="L1758" s="18" t="s">
        <v>729</v>
      </c>
      <c r="M1758" s="18"/>
      <c r="N1758" s="18" t="s">
        <v>40</v>
      </c>
      <c r="O1758" s="18" t="s">
        <v>362</v>
      </c>
      <c r="P1758" s="18" t="s">
        <v>363</v>
      </c>
      <c r="Q1758" s="18" t="s">
        <v>534</v>
      </c>
      <c r="R1758" s="18" t="s">
        <v>55</v>
      </c>
      <c r="S1758" s="18" t="s">
        <v>13127</v>
      </c>
      <c r="T1758" s="18" t="s">
        <v>2216</v>
      </c>
      <c r="U1758" s="18" t="s">
        <v>7554</v>
      </c>
      <c r="V1758" s="18" t="s">
        <v>366</v>
      </c>
      <c r="W1758" s="18" t="s">
        <v>366</v>
      </c>
      <c r="X1758" s="18" t="s">
        <v>41</v>
      </c>
      <c r="Y1758" s="18">
        <v>70813418458</v>
      </c>
      <c r="Z1758" s="18"/>
      <c r="AA1758" s="18" t="s">
        <v>538</v>
      </c>
      <c r="AB1758" s="18" t="s">
        <v>734</v>
      </c>
      <c r="AC1758" s="18" t="s">
        <v>7555</v>
      </c>
      <c r="AD1758" s="18" t="s">
        <v>366</v>
      </c>
      <c r="AE1758" s="18" t="s">
        <v>42</v>
      </c>
      <c r="AF1758" s="18" t="s">
        <v>43</v>
      </c>
      <c r="AG1758" s="18" t="s">
        <v>4949</v>
      </c>
      <c r="AH1758" s="18" t="s">
        <v>43</v>
      </c>
      <c r="AI1758" s="20" t="s">
        <v>44</v>
      </c>
      <c r="AJ1758" s="53" t="s">
        <v>10412</v>
      </c>
      <c r="AK1758" s="53" t="s">
        <v>113</v>
      </c>
      <c r="AL1758" s="53" t="str">
        <f>TEXT(Table13[[#This Row],[Start Date]],"DDD")</f>
        <v>Wed</v>
      </c>
      <c r="AM1758" s="12" t="str">
        <f>TEXT(RAW!$C1758,"MMM")</f>
        <v>Sep</v>
      </c>
      <c r="AN1758" s="12" t="str">
        <f>TEXT(RAW!$C1758,"YYYY")</f>
        <v>2022</v>
      </c>
      <c r="AO1758" s="54">
        <f t="shared" si="27"/>
        <v>2.9166666666666674E-2</v>
      </c>
      <c r="AR1758" s="55"/>
      <c r="AS1758" s="55"/>
    </row>
    <row r="1759" spans="1:45" ht="12.6" customHeight="1" x14ac:dyDescent="0.2">
      <c r="A1759" s="17" t="s">
        <v>13114</v>
      </c>
      <c r="B1759" s="28">
        <v>44818</v>
      </c>
      <c r="C1759" s="19">
        <v>44818</v>
      </c>
      <c r="D1759" s="19">
        <v>44825</v>
      </c>
      <c r="E1759" s="18" t="s">
        <v>7556</v>
      </c>
      <c r="F1759" s="28">
        <v>44825</v>
      </c>
      <c r="G1759" s="18" t="s">
        <v>84</v>
      </c>
      <c r="H1759" s="18" t="s">
        <v>357</v>
      </c>
      <c r="I1759" s="18" t="s">
        <v>7557</v>
      </c>
      <c r="J1759" s="18" t="s">
        <v>13130</v>
      </c>
      <c r="K1759" s="18" t="s">
        <v>173</v>
      </c>
      <c r="L1759" s="18" t="s">
        <v>4674</v>
      </c>
      <c r="M1759" s="18"/>
      <c r="N1759" s="18" t="s">
        <v>40</v>
      </c>
      <c r="O1759" s="18" t="s">
        <v>362</v>
      </c>
      <c r="P1759" s="18" t="s">
        <v>363</v>
      </c>
      <c r="Q1759" s="18" t="s">
        <v>923</v>
      </c>
      <c r="R1759" s="18" t="s">
        <v>55</v>
      </c>
      <c r="S1759" s="18" t="s">
        <v>13127</v>
      </c>
      <c r="T1759" s="18" t="s">
        <v>7558</v>
      </c>
      <c r="U1759" s="18" t="s">
        <v>7559</v>
      </c>
      <c r="V1759" s="18" t="s">
        <v>366</v>
      </c>
      <c r="W1759" s="18" t="s">
        <v>366</v>
      </c>
      <c r="X1759" s="18" t="s">
        <v>5520</v>
      </c>
      <c r="Y1759" s="18" t="s">
        <v>7560</v>
      </c>
      <c r="Z1759" s="18" t="s">
        <v>41</v>
      </c>
      <c r="AA1759" s="18" t="s">
        <v>5522</v>
      </c>
      <c r="AB1759" s="18" t="s">
        <v>486</v>
      </c>
      <c r="AC1759" s="18" t="s">
        <v>7561</v>
      </c>
      <c r="AD1759" s="18" t="s">
        <v>366</v>
      </c>
      <c r="AE1759" s="18" t="s">
        <v>42</v>
      </c>
      <c r="AF1759" s="18" t="s">
        <v>43</v>
      </c>
      <c r="AG1759" s="18" t="s">
        <v>3317</v>
      </c>
      <c r="AH1759" s="18" t="s">
        <v>43</v>
      </c>
      <c r="AI1759" s="20" t="s">
        <v>44</v>
      </c>
      <c r="AJ1759" s="53" t="s">
        <v>10412</v>
      </c>
      <c r="AK1759" s="53" t="s">
        <v>113</v>
      </c>
      <c r="AL1759" s="53" t="str">
        <f>TEXT(Table13[[#This Row],[Start Date]],"DDD")</f>
        <v>Wed</v>
      </c>
      <c r="AM1759" s="12" t="str">
        <f>TEXT(RAW!$C1759,"MMM")</f>
        <v>Sep</v>
      </c>
      <c r="AN1759" s="12" t="str">
        <f>TEXT(RAW!$C1759,"YYYY")</f>
        <v>2022</v>
      </c>
      <c r="AO1759" s="54">
        <f t="shared" si="27"/>
        <v>2.2916666666666696E-2</v>
      </c>
      <c r="AR1759" s="55"/>
      <c r="AS1759" s="55"/>
    </row>
    <row r="1760" spans="1:45" ht="12.6" customHeight="1" x14ac:dyDescent="0.2">
      <c r="A1760" s="17" t="s">
        <v>13114</v>
      </c>
      <c r="B1760" s="28">
        <v>44818</v>
      </c>
      <c r="C1760" s="19">
        <v>44818</v>
      </c>
      <c r="D1760" s="19"/>
      <c r="E1760" s="18"/>
      <c r="F1760" s="18"/>
      <c r="G1760" s="18"/>
      <c r="H1760" s="18" t="s">
        <v>357</v>
      </c>
      <c r="I1760" s="18" t="s">
        <v>7562</v>
      </c>
      <c r="J1760" s="18" t="s">
        <v>13130</v>
      </c>
      <c r="K1760" s="18" t="s">
        <v>141</v>
      </c>
      <c r="L1760" s="18" t="s">
        <v>729</v>
      </c>
      <c r="M1760" s="18"/>
      <c r="N1760" s="18" t="s">
        <v>40</v>
      </c>
      <c r="O1760" s="18" t="s">
        <v>362</v>
      </c>
      <c r="P1760" s="18" t="s">
        <v>363</v>
      </c>
      <c r="Q1760" s="18" t="s">
        <v>534</v>
      </c>
      <c r="R1760" s="18" t="s">
        <v>55</v>
      </c>
      <c r="S1760" s="18" t="s">
        <v>13118</v>
      </c>
      <c r="T1760" s="18" t="s">
        <v>3065</v>
      </c>
      <c r="U1760" s="18" t="s">
        <v>7563</v>
      </c>
      <c r="V1760" s="18"/>
      <c r="W1760" s="18"/>
      <c r="X1760" s="18" t="s">
        <v>41</v>
      </c>
      <c r="Y1760" s="18">
        <v>70813418840</v>
      </c>
      <c r="Z1760" s="18"/>
      <c r="AA1760" s="18" t="s">
        <v>538</v>
      </c>
      <c r="AB1760" s="18" t="s">
        <v>734</v>
      </c>
      <c r="AC1760" s="18"/>
      <c r="AD1760" s="18"/>
      <c r="AE1760" s="18"/>
      <c r="AF1760" s="18"/>
      <c r="AG1760" s="18"/>
      <c r="AH1760" s="18" t="s">
        <v>71</v>
      </c>
      <c r="AI1760" s="20" t="s">
        <v>44</v>
      </c>
      <c r="AJ1760" s="53" t="s">
        <v>10412</v>
      </c>
      <c r="AK1760" s="53" t="s">
        <v>113</v>
      </c>
      <c r="AL1760" s="53" t="str">
        <f>TEXT(Table13[[#This Row],[Start Date]],"DDD")</f>
        <v>Sat</v>
      </c>
      <c r="AM1760" s="12" t="str">
        <f>TEXT(RAW!$C1760,"MMM")</f>
        <v>Sep</v>
      </c>
      <c r="AN1760" s="12" t="str">
        <f>TEXT(RAW!$C1760,"YYYY")</f>
        <v>2022</v>
      </c>
      <c r="AO1760" s="54">
        <f t="shared" si="27"/>
        <v>0</v>
      </c>
      <c r="AR1760" s="55"/>
      <c r="AS1760" s="55"/>
    </row>
    <row r="1761" spans="1:45" ht="12.6" customHeight="1" x14ac:dyDescent="0.2">
      <c r="A1761" s="17" t="s">
        <v>13114</v>
      </c>
      <c r="B1761" s="28">
        <v>44818</v>
      </c>
      <c r="C1761" s="19">
        <v>44818</v>
      </c>
      <c r="D1761" s="19"/>
      <c r="E1761" s="18"/>
      <c r="F1761" s="18"/>
      <c r="G1761" s="18"/>
      <c r="H1761" s="18" t="s">
        <v>357</v>
      </c>
      <c r="I1761" s="18" t="s">
        <v>7564</v>
      </c>
      <c r="J1761" s="18" t="s">
        <v>13130</v>
      </c>
      <c r="K1761" s="18" t="s">
        <v>10396</v>
      </c>
      <c r="L1761" s="18" t="s">
        <v>729</v>
      </c>
      <c r="M1761" s="18"/>
      <c r="N1761" s="18" t="s">
        <v>40</v>
      </c>
      <c r="O1761" s="18" t="s">
        <v>362</v>
      </c>
      <c r="P1761" s="18" t="s">
        <v>363</v>
      </c>
      <c r="Q1761" s="18" t="s">
        <v>534</v>
      </c>
      <c r="R1761" s="18" t="s">
        <v>55</v>
      </c>
      <c r="S1761" s="18" t="s">
        <v>13118</v>
      </c>
      <c r="T1761" s="18" t="s">
        <v>1205</v>
      </c>
      <c r="U1761" s="18" t="s">
        <v>7565</v>
      </c>
      <c r="V1761" s="18"/>
      <c r="W1761" s="18"/>
      <c r="X1761" s="18" t="s">
        <v>41</v>
      </c>
      <c r="Y1761" s="18">
        <v>70813418795</v>
      </c>
      <c r="Z1761" s="18"/>
      <c r="AA1761" s="18" t="s">
        <v>538</v>
      </c>
      <c r="AB1761" s="18" t="s">
        <v>734</v>
      </c>
      <c r="AC1761" s="18"/>
      <c r="AD1761" s="18"/>
      <c r="AE1761" s="18"/>
      <c r="AF1761" s="18"/>
      <c r="AG1761" s="18"/>
      <c r="AH1761" s="18" t="s">
        <v>71</v>
      </c>
      <c r="AI1761" s="20" t="s">
        <v>44</v>
      </c>
      <c r="AJ1761" s="53" t="s">
        <v>10412</v>
      </c>
      <c r="AK1761" s="53" t="s">
        <v>113</v>
      </c>
      <c r="AL1761" s="53" t="str">
        <f>TEXT(Table13[[#This Row],[Start Date]],"DDD")</f>
        <v>Sat</v>
      </c>
      <c r="AM1761" s="12" t="str">
        <f>TEXT(RAW!$C1761,"MMM")</f>
        <v>Sep</v>
      </c>
      <c r="AN1761" s="12" t="str">
        <f>TEXT(RAW!$C1761,"YYYY")</f>
        <v>2022</v>
      </c>
      <c r="AO1761" s="54">
        <f t="shared" si="27"/>
        <v>0</v>
      </c>
      <c r="AR1761" s="55"/>
      <c r="AS1761" s="55"/>
    </row>
    <row r="1762" spans="1:45" ht="12.6" customHeight="1" x14ac:dyDescent="0.2">
      <c r="A1762" s="17" t="s">
        <v>13114</v>
      </c>
      <c r="B1762" s="28">
        <v>44883</v>
      </c>
      <c r="C1762" s="19">
        <v>44883</v>
      </c>
      <c r="D1762" s="19"/>
      <c r="E1762" s="18"/>
      <c r="F1762" s="18"/>
      <c r="G1762" s="18"/>
      <c r="H1762" s="18" t="s">
        <v>357</v>
      </c>
      <c r="I1762" s="18" t="s">
        <v>7566</v>
      </c>
      <c r="J1762" s="18" t="s">
        <v>13130</v>
      </c>
      <c r="K1762" s="18" t="s">
        <v>67</v>
      </c>
      <c r="L1762" s="18" t="s">
        <v>533</v>
      </c>
      <c r="M1762" s="18"/>
      <c r="N1762" s="18" t="s">
        <v>40</v>
      </c>
      <c r="O1762" s="18" t="s">
        <v>362</v>
      </c>
      <c r="P1762" s="18" t="s">
        <v>363</v>
      </c>
      <c r="Q1762" s="18" t="s">
        <v>534</v>
      </c>
      <c r="R1762" s="18" t="s">
        <v>395</v>
      </c>
      <c r="S1762" s="18" t="s">
        <v>13118</v>
      </c>
      <c r="T1762" s="18" t="s">
        <v>2458</v>
      </c>
      <c r="U1762" s="18" t="s">
        <v>7567</v>
      </c>
      <c r="V1762" s="18"/>
      <c r="W1762" s="18"/>
      <c r="X1762" s="18" t="s">
        <v>41</v>
      </c>
      <c r="Y1762" s="18">
        <v>70317885859</v>
      </c>
      <c r="Z1762" s="18"/>
      <c r="AA1762" s="18" t="s">
        <v>538</v>
      </c>
      <c r="AB1762" s="18" t="s">
        <v>2460</v>
      </c>
      <c r="AC1762" s="18"/>
      <c r="AD1762" s="18"/>
      <c r="AE1762" s="18"/>
      <c r="AF1762" s="18"/>
      <c r="AG1762" s="18"/>
      <c r="AH1762" s="18" t="s">
        <v>71</v>
      </c>
      <c r="AI1762" s="20" t="s">
        <v>192</v>
      </c>
      <c r="AJ1762" s="53" t="s">
        <v>10412</v>
      </c>
      <c r="AK1762" s="53" t="s">
        <v>10398</v>
      </c>
      <c r="AL1762" s="53" t="str">
        <f>TEXT(Table13[[#This Row],[Start Date]],"DDD")</f>
        <v>Sat</v>
      </c>
      <c r="AM1762" s="12" t="str">
        <f>TEXT(RAW!$C1762,"MMM")</f>
        <v>Nov</v>
      </c>
      <c r="AN1762" s="12" t="str">
        <f>TEXT(RAW!$C1762,"YYYY")</f>
        <v>2022</v>
      </c>
      <c r="AO1762" s="54">
        <f t="shared" si="27"/>
        <v>0</v>
      </c>
      <c r="AR1762" s="55"/>
      <c r="AS1762" s="55"/>
    </row>
    <row r="1763" spans="1:45" ht="12.6" customHeight="1" x14ac:dyDescent="0.2">
      <c r="A1763" s="17" t="s">
        <v>13114</v>
      </c>
      <c r="B1763" s="28">
        <v>44886</v>
      </c>
      <c r="C1763" s="19">
        <v>44886</v>
      </c>
      <c r="D1763" s="19"/>
      <c r="E1763" s="18"/>
      <c r="F1763" s="18"/>
      <c r="G1763" s="18"/>
      <c r="H1763" s="18" t="s">
        <v>357</v>
      </c>
      <c r="I1763" s="18" t="s">
        <v>7568</v>
      </c>
      <c r="J1763" s="18" t="s">
        <v>2597</v>
      </c>
      <c r="K1763" s="18" t="s">
        <v>67</v>
      </c>
      <c r="L1763" s="18"/>
      <c r="M1763" s="18"/>
      <c r="N1763" s="18" t="s">
        <v>40</v>
      </c>
      <c r="O1763" s="18" t="s">
        <v>362</v>
      </c>
      <c r="P1763" s="18" t="s">
        <v>363</v>
      </c>
      <c r="Q1763" s="18" t="s">
        <v>1841</v>
      </c>
      <c r="R1763" s="18" t="s">
        <v>875</v>
      </c>
      <c r="S1763" s="18" t="s">
        <v>13118</v>
      </c>
      <c r="T1763" s="18"/>
      <c r="U1763" s="18" t="s">
        <v>7569</v>
      </c>
      <c r="V1763" s="18"/>
      <c r="W1763" s="18"/>
      <c r="X1763" s="18"/>
      <c r="Y1763" s="18"/>
      <c r="Z1763" s="18"/>
      <c r="AA1763" s="18"/>
      <c r="AB1763" s="18"/>
      <c r="AC1763" s="18"/>
      <c r="AD1763" s="18"/>
      <c r="AE1763" s="18"/>
      <c r="AF1763" s="18"/>
      <c r="AG1763" s="18"/>
      <c r="AH1763" s="18" t="s">
        <v>71</v>
      </c>
      <c r="AI1763" s="20" t="s">
        <v>2607</v>
      </c>
      <c r="AJ1763" s="53" t="s">
        <v>10412</v>
      </c>
      <c r="AK1763" s="53" t="s">
        <v>10398</v>
      </c>
      <c r="AL1763" s="53" t="str">
        <f>TEXT(Table13[[#This Row],[Start Date]],"DDD")</f>
        <v>Sat</v>
      </c>
      <c r="AM1763" s="12" t="str">
        <f>TEXT(RAW!$C1763,"MMM")</f>
        <v>Nov</v>
      </c>
      <c r="AN1763" s="12" t="str">
        <f>TEXT(RAW!$C1763,"YYYY")</f>
        <v>2022</v>
      </c>
      <c r="AO1763" s="54">
        <f t="shared" si="27"/>
        <v>0</v>
      </c>
      <c r="AR1763" s="55"/>
      <c r="AS1763" s="55"/>
    </row>
    <row r="1764" spans="1:45" ht="12.6" customHeight="1" x14ac:dyDescent="0.2">
      <c r="A1764" s="17" t="s">
        <v>13114</v>
      </c>
      <c r="B1764" s="28">
        <v>44830</v>
      </c>
      <c r="C1764" s="19">
        <v>44830</v>
      </c>
      <c r="D1764" s="19">
        <v>44831</v>
      </c>
      <c r="E1764" s="18" t="s">
        <v>140</v>
      </c>
      <c r="F1764" s="28">
        <v>44831</v>
      </c>
      <c r="G1764" s="18" t="s">
        <v>101</v>
      </c>
      <c r="H1764" s="18" t="s">
        <v>357</v>
      </c>
      <c r="I1764" s="18" t="s">
        <v>7570</v>
      </c>
      <c r="J1764" s="18" t="s">
        <v>13131</v>
      </c>
      <c r="K1764" s="18" t="s">
        <v>1840</v>
      </c>
      <c r="L1764" s="18"/>
      <c r="M1764" s="18"/>
      <c r="N1764" s="18" t="s">
        <v>40</v>
      </c>
      <c r="O1764" s="18" t="s">
        <v>362</v>
      </c>
      <c r="P1764" s="18" t="s">
        <v>363</v>
      </c>
      <c r="Q1764" s="18" t="s">
        <v>364</v>
      </c>
      <c r="R1764" s="18" t="s">
        <v>875</v>
      </c>
      <c r="S1764" s="18" t="s">
        <v>13127</v>
      </c>
      <c r="T1764" s="18"/>
      <c r="U1764" s="18" t="s">
        <v>7571</v>
      </c>
      <c r="V1764" s="18" t="s">
        <v>7572</v>
      </c>
      <c r="W1764" s="18" t="s">
        <v>7572</v>
      </c>
      <c r="X1764" s="18"/>
      <c r="Y1764" s="18"/>
      <c r="Z1764" s="18"/>
      <c r="AA1764" s="18"/>
      <c r="AB1764" s="18"/>
      <c r="AC1764" s="18" t="s">
        <v>7573</v>
      </c>
      <c r="AD1764" s="18" t="s">
        <v>7572</v>
      </c>
      <c r="AE1764" s="18" t="s">
        <v>42</v>
      </c>
      <c r="AF1764" s="18" t="s">
        <v>43</v>
      </c>
      <c r="AG1764" s="18" t="s">
        <v>547</v>
      </c>
      <c r="AH1764" s="18" t="s">
        <v>43</v>
      </c>
      <c r="AI1764" s="20" t="s">
        <v>473</v>
      </c>
      <c r="AJ1764" s="53" t="s">
        <v>10412</v>
      </c>
      <c r="AK1764" s="53" t="s">
        <v>10398</v>
      </c>
      <c r="AL1764" s="53" t="str">
        <f>TEXT(Table13[[#This Row],[Start Date]],"DDD")</f>
        <v>Tue</v>
      </c>
      <c r="AM1764" s="12" t="str">
        <f>TEXT(RAW!$C1764,"MMM")</f>
        <v>Sep</v>
      </c>
      <c r="AN1764" s="12" t="str">
        <f>TEXT(RAW!$C1764,"YYYY")</f>
        <v>2022</v>
      </c>
      <c r="AO1764" s="54">
        <f t="shared" si="27"/>
        <v>2.4305555555555469E-2</v>
      </c>
      <c r="AR1764" s="55"/>
      <c r="AS1764" s="55"/>
    </row>
    <row r="1765" spans="1:45" ht="12.6" customHeight="1" x14ac:dyDescent="0.2">
      <c r="A1765" s="17" t="s">
        <v>13113</v>
      </c>
      <c r="B1765" s="19"/>
      <c r="C1765" s="19">
        <v>44819</v>
      </c>
      <c r="D1765" s="19"/>
      <c r="E1765" s="18"/>
      <c r="F1765" s="18"/>
      <c r="G1765" s="18"/>
      <c r="H1765" s="18" t="s">
        <v>357</v>
      </c>
      <c r="I1765" s="18" t="s">
        <v>7574</v>
      </c>
      <c r="J1765" s="18" t="s">
        <v>13133</v>
      </c>
      <c r="K1765" s="18" t="s">
        <v>86</v>
      </c>
      <c r="L1765" s="18" t="s">
        <v>87</v>
      </c>
      <c r="M1765" s="18" t="s">
        <v>285</v>
      </c>
      <c r="N1765" s="18" t="s">
        <v>251</v>
      </c>
      <c r="O1765" s="18" t="s">
        <v>1604</v>
      </c>
      <c r="P1765" s="18" t="s">
        <v>7575</v>
      </c>
      <c r="Q1765" s="18" t="s">
        <v>4061</v>
      </c>
      <c r="R1765" s="18" t="s">
        <v>7576</v>
      </c>
      <c r="S1765" s="18" t="s">
        <v>13113</v>
      </c>
      <c r="T1765" s="18"/>
      <c r="U1765" s="18" t="s">
        <v>308</v>
      </c>
      <c r="V1765" s="18"/>
      <c r="W1765" s="18"/>
      <c r="X1765" s="18"/>
      <c r="Y1765" s="18"/>
      <c r="Z1765" s="18"/>
      <c r="AA1765" s="18"/>
      <c r="AB1765" s="18" t="s">
        <v>88</v>
      </c>
      <c r="AC1765" s="18"/>
      <c r="AD1765" s="18"/>
      <c r="AE1765" s="18"/>
      <c r="AF1765" s="18"/>
      <c r="AG1765" s="18"/>
      <c r="AH1765" s="18" t="s">
        <v>43</v>
      </c>
      <c r="AI1765" s="20" t="s">
        <v>7424</v>
      </c>
      <c r="AJ1765" s="53" t="s">
        <v>86</v>
      </c>
      <c r="AK1765" s="53" t="s">
        <v>10398</v>
      </c>
      <c r="AL1765" s="53" t="str">
        <f>TEXT(Table13[[#This Row],[Start Date]],"DDD")</f>
        <v>Sat</v>
      </c>
      <c r="AM1765" s="12" t="str">
        <f>TEXT(RAW!$C1765,"MMM")</f>
        <v>Sep</v>
      </c>
      <c r="AN1765" s="12" t="str">
        <f>TEXT(RAW!$C1765,"YYYY")</f>
        <v>2022</v>
      </c>
      <c r="AO1765" s="54">
        <f t="shared" si="27"/>
        <v>0</v>
      </c>
      <c r="AR1765" s="55"/>
      <c r="AS1765" s="55"/>
    </row>
    <row r="1766" spans="1:45" ht="12.6" customHeight="1" x14ac:dyDescent="0.2">
      <c r="A1766" s="17" t="s">
        <v>13114</v>
      </c>
      <c r="B1766" s="28">
        <v>44819</v>
      </c>
      <c r="C1766" s="19">
        <v>44819</v>
      </c>
      <c r="D1766" s="19">
        <v>44819</v>
      </c>
      <c r="E1766" s="18" t="s">
        <v>75</v>
      </c>
      <c r="F1766" s="28">
        <v>44819</v>
      </c>
      <c r="G1766" s="18" t="s">
        <v>166</v>
      </c>
      <c r="H1766" s="18" t="s">
        <v>357</v>
      </c>
      <c r="I1766" s="18" t="s">
        <v>7577</v>
      </c>
      <c r="J1766" s="18" t="s">
        <v>13133</v>
      </c>
      <c r="K1766" s="18" t="s">
        <v>1419</v>
      </c>
      <c r="L1766" s="18" t="s">
        <v>3015</v>
      </c>
      <c r="M1766" s="18"/>
      <c r="N1766" s="18" t="s">
        <v>40</v>
      </c>
      <c r="O1766" s="18" t="s">
        <v>362</v>
      </c>
      <c r="P1766" s="18" t="s">
        <v>363</v>
      </c>
      <c r="Q1766" s="18" t="s">
        <v>364</v>
      </c>
      <c r="R1766" s="18" t="s">
        <v>875</v>
      </c>
      <c r="S1766" s="18" t="s">
        <v>13127</v>
      </c>
      <c r="T1766" s="18" t="s">
        <v>7493</v>
      </c>
      <c r="U1766" s="18" t="s">
        <v>7578</v>
      </c>
      <c r="V1766" s="18" t="s">
        <v>7579</v>
      </c>
      <c r="W1766" s="18" t="s">
        <v>7579</v>
      </c>
      <c r="X1766" s="18" t="s">
        <v>7495</v>
      </c>
      <c r="Y1766" s="18" t="s">
        <v>7496</v>
      </c>
      <c r="Z1766" s="18" t="s">
        <v>41</v>
      </c>
      <c r="AA1766" s="18" t="s">
        <v>7497</v>
      </c>
      <c r="AB1766" s="18" t="s">
        <v>486</v>
      </c>
      <c r="AC1766" s="18" t="s">
        <v>7580</v>
      </c>
      <c r="AD1766" s="18" t="s">
        <v>7579</v>
      </c>
      <c r="AE1766" s="18" t="s">
        <v>42</v>
      </c>
      <c r="AF1766" s="18" t="s">
        <v>43</v>
      </c>
      <c r="AG1766" s="18" t="s">
        <v>1132</v>
      </c>
      <c r="AH1766" s="18" t="s">
        <v>43</v>
      </c>
      <c r="AI1766" s="20" t="s">
        <v>7499</v>
      </c>
      <c r="AJ1766" s="53" t="s">
        <v>10412</v>
      </c>
      <c r="AK1766" s="53" t="s">
        <v>10398</v>
      </c>
      <c r="AL1766" s="53" t="str">
        <f>TEXT(Table13[[#This Row],[Start Date]],"DDD")</f>
        <v>Thu</v>
      </c>
      <c r="AM1766" s="12" t="str">
        <f>TEXT(RAW!$C1766,"MMM")</f>
        <v>Sep</v>
      </c>
      <c r="AN1766" s="12" t="str">
        <f>TEXT(RAW!$C1766,"YYYY")</f>
        <v>2022</v>
      </c>
      <c r="AO1766" s="54">
        <f t="shared" si="27"/>
        <v>5.2083333333333315E-2</v>
      </c>
      <c r="AR1766" s="55"/>
      <c r="AS1766" s="55"/>
    </row>
    <row r="1767" spans="1:45" ht="12.6" customHeight="1" x14ac:dyDescent="0.2">
      <c r="A1767" s="17" t="s">
        <v>13114</v>
      </c>
      <c r="B1767" s="28">
        <v>44816</v>
      </c>
      <c r="C1767" s="19">
        <v>44816</v>
      </c>
      <c r="D1767" s="19">
        <v>44824</v>
      </c>
      <c r="E1767" s="18" t="s">
        <v>125</v>
      </c>
      <c r="F1767" s="28">
        <v>44824</v>
      </c>
      <c r="G1767" s="18" t="s">
        <v>49</v>
      </c>
      <c r="H1767" s="18" t="s">
        <v>357</v>
      </c>
      <c r="I1767" s="18" t="s">
        <v>7581</v>
      </c>
      <c r="J1767" s="18" t="s">
        <v>13130</v>
      </c>
      <c r="K1767" s="18" t="s">
        <v>817</v>
      </c>
      <c r="L1767" s="18" t="s">
        <v>729</v>
      </c>
      <c r="M1767" s="18" t="s">
        <v>285</v>
      </c>
      <c r="N1767" s="18" t="s">
        <v>40</v>
      </c>
      <c r="O1767" s="18" t="s">
        <v>362</v>
      </c>
      <c r="P1767" s="18" t="s">
        <v>363</v>
      </c>
      <c r="Q1767" s="18" t="s">
        <v>534</v>
      </c>
      <c r="R1767" s="18" t="s">
        <v>55</v>
      </c>
      <c r="S1767" s="18" t="s">
        <v>13123</v>
      </c>
      <c r="T1767" s="18" t="s">
        <v>3481</v>
      </c>
      <c r="U1767" s="18" t="s">
        <v>7582</v>
      </c>
      <c r="V1767" s="18" t="s">
        <v>2747</v>
      </c>
      <c r="W1767" s="18" t="s">
        <v>6477</v>
      </c>
      <c r="X1767" s="18" t="s">
        <v>41</v>
      </c>
      <c r="Y1767" s="18">
        <v>70813418859</v>
      </c>
      <c r="Z1767" s="18"/>
      <c r="AA1767" s="18" t="s">
        <v>538</v>
      </c>
      <c r="AB1767" s="18" t="s">
        <v>734</v>
      </c>
      <c r="AC1767" s="18" t="s">
        <v>7583</v>
      </c>
      <c r="AD1767" s="18" t="s">
        <v>6477</v>
      </c>
      <c r="AE1767" s="18" t="s">
        <v>42</v>
      </c>
      <c r="AF1767" s="18" t="s">
        <v>43</v>
      </c>
      <c r="AG1767" s="18" t="s">
        <v>480</v>
      </c>
      <c r="AH1767" s="18" t="s">
        <v>43</v>
      </c>
      <c r="AI1767" s="20" t="s">
        <v>44</v>
      </c>
      <c r="AJ1767" s="53" t="s">
        <v>10412</v>
      </c>
      <c r="AK1767" s="53" t="s">
        <v>113</v>
      </c>
      <c r="AL1767" s="53" t="str">
        <f>TEXT(Table13[[#This Row],[Start Date]],"DDD")</f>
        <v>Tue</v>
      </c>
      <c r="AM1767" s="12" t="str">
        <f>TEXT(RAW!$C1767,"MMM")</f>
        <v>Sep</v>
      </c>
      <c r="AN1767" s="12" t="str">
        <f>TEXT(RAW!$C1767,"YYYY")</f>
        <v>2022</v>
      </c>
      <c r="AO1767" s="54">
        <f t="shared" si="27"/>
        <v>2.0833333333333259E-2</v>
      </c>
      <c r="AR1767" s="55"/>
      <c r="AS1767" s="55"/>
    </row>
    <row r="1768" spans="1:45" ht="12.6" customHeight="1" x14ac:dyDescent="0.2">
      <c r="A1768" s="17" t="s">
        <v>13114</v>
      </c>
      <c r="B1768" s="28">
        <v>44817</v>
      </c>
      <c r="C1768" s="19">
        <v>44817</v>
      </c>
      <c r="D1768" s="19">
        <v>44817</v>
      </c>
      <c r="E1768" s="18" t="s">
        <v>49</v>
      </c>
      <c r="F1768" s="28">
        <v>44817</v>
      </c>
      <c r="G1768" s="18" t="s">
        <v>129</v>
      </c>
      <c r="H1768" s="18" t="s">
        <v>357</v>
      </c>
      <c r="I1768" s="18" t="s">
        <v>7584</v>
      </c>
      <c r="J1768" s="18" t="s">
        <v>13133</v>
      </c>
      <c r="K1768" s="18" t="s">
        <v>109</v>
      </c>
      <c r="L1768" s="18" t="s">
        <v>1124</v>
      </c>
      <c r="M1768" s="18"/>
      <c r="N1768" s="18" t="s">
        <v>40</v>
      </c>
      <c r="O1768" s="18" t="s">
        <v>362</v>
      </c>
      <c r="P1768" s="18" t="s">
        <v>363</v>
      </c>
      <c r="Q1768" s="18" t="s">
        <v>552</v>
      </c>
      <c r="R1768" s="18" t="s">
        <v>395</v>
      </c>
      <c r="S1768" s="18" t="s">
        <v>13128</v>
      </c>
      <c r="T1768" s="18" t="s">
        <v>1125</v>
      </c>
      <c r="U1768" s="18" t="s">
        <v>3631</v>
      </c>
      <c r="V1768" s="18" t="s">
        <v>799</v>
      </c>
      <c r="W1768" s="18" t="s">
        <v>799</v>
      </c>
      <c r="X1768" s="18" t="s">
        <v>1128</v>
      </c>
      <c r="Y1768" s="18" t="s">
        <v>1129</v>
      </c>
      <c r="Z1768" s="18" t="s">
        <v>41</v>
      </c>
      <c r="AA1768" s="18" t="s">
        <v>1130</v>
      </c>
      <c r="AB1768" s="18" t="s">
        <v>727</v>
      </c>
      <c r="AC1768" s="18" t="s">
        <v>7585</v>
      </c>
      <c r="AD1768" s="18" t="s">
        <v>799</v>
      </c>
      <c r="AE1768" s="18" t="s">
        <v>42</v>
      </c>
      <c r="AF1768" s="18" t="s">
        <v>43</v>
      </c>
      <c r="AG1768" s="18" t="s">
        <v>399</v>
      </c>
      <c r="AH1768" s="18" t="s">
        <v>43</v>
      </c>
      <c r="AI1768" s="20" t="s">
        <v>1133</v>
      </c>
      <c r="AJ1768" s="53" t="s">
        <v>10412</v>
      </c>
      <c r="AK1768" s="53" t="s">
        <v>10398</v>
      </c>
      <c r="AL1768" s="53" t="str">
        <f>TEXT(Table13[[#This Row],[Start Date]],"DDD")</f>
        <v>Tue</v>
      </c>
      <c r="AM1768" s="12" t="str">
        <f>TEXT(RAW!$C1768,"MMM")</f>
        <v>Sep</v>
      </c>
      <c r="AN1768" s="12" t="str">
        <f>TEXT(RAW!$C1768,"YYYY")</f>
        <v>2022</v>
      </c>
      <c r="AO1768" s="54">
        <f t="shared" si="27"/>
        <v>6.25E-2</v>
      </c>
      <c r="AR1768" s="55"/>
      <c r="AS1768" s="55"/>
    </row>
    <row r="1769" spans="1:45" ht="12.6" customHeight="1" x14ac:dyDescent="0.2">
      <c r="A1769" s="17" t="s">
        <v>13114</v>
      </c>
      <c r="B1769" s="28">
        <v>44817</v>
      </c>
      <c r="C1769" s="19">
        <v>44817</v>
      </c>
      <c r="D1769" s="19"/>
      <c r="E1769" s="18"/>
      <c r="F1769" s="18"/>
      <c r="G1769" s="18"/>
      <c r="H1769" s="18" t="s">
        <v>357</v>
      </c>
      <c r="I1769" s="18" t="s">
        <v>7586</v>
      </c>
      <c r="J1769" s="18" t="s">
        <v>13130</v>
      </c>
      <c r="K1769" s="18" t="s">
        <v>121</v>
      </c>
      <c r="L1769" s="18" t="s">
        <v>4674</v>
      </c>
      <c r="M1769" s="18"/>
      <c r="N1769" s="18" t="s">
        <v>40</v>
      </c>
      <c r="O1769" s="18" t="s">
        <v>362</v>
      </c>
      <c r="P1769" s="18" t="s">
        <v>363</v>
      </c>
      <c r="Q1769" s="18" t="s">
        <v>923</v>
      </c>
      <c r="R1769" s="18" t="s">
        <v>55</v>
      </c>
      <c r="S1769" s="18" t="s">
        <v>13118</v>
      </c>
      <c r="T1769" s="18" t="s">
        <v>7587</v>
      </c>
      <c r="U1769" s="18" t="s">
        <v>7588</v>
      </c>
      <c r="V1769" s="18"/>
      <c r="W1769" s="18"/>
      <c r="X1769" s="18" t="s">
        <v>5520</v>
      </c>
      <c r="Y1769" s="18" t="s">
        <v>7589</v>
      </c>
      <c r="Z1769" s="18" t="s">
        <v>41</v>
      </c>
      <c r="AA1769" s="18" t="s">
        <v>5522</v>
      </c>
      <c r="AB1769" s="18" t="s">
        <v>486</v>
      </c>
      <c r="AC1769" s="18"/>
      <c r="AD1769" s="18"/>
      <c r="AE1769" s="18"/>
      <c r="AF1769" s="18"/>
      <c r="AG1769" s="18"/>
      <c r="AH1769" s="18" t="s">
        <v>71</v>
      </c>
      <c r="AI1769" s="20" t="s">
        <v>44</v>
      </c>
      <c r="AJ1769" s="53" t="s">
        <v>10412</v>
      </c>
      <c r="AK1769" s="53" t="s">
        <v>113</v>
      </c>
      <c r="AL1769" s="53" t="str">
        <f>TEXT(Table13[[#This Row],[Start Date]],"DDD")</f>
        <v>Sat</v>
      </c>
      <c r="AM1769" s="12" t="str">
        <f>TEXT(RAW!$C1769,"MMM")</f>
        <v>Sep</v>
      </c>
      <c r="AN1769" s="12" t="str">
        <f>TEXT(RAW!$C1769,"YYYY")</f>
        <v>2022</v>
      </c>
      <c r="AO1769" s="54">
        <f t="shared" si="27"/>
        <v>0</v>
      </c>
      <c r="AR1769" s="55"/>
      <c r="AS1769" s="55"/>
    </row>
    <row r="1770" spans="1:45" ht="12.6" customHeight="1" x14ac:dyDescent="0.2">
      <c r="A1770" s="17" t="s">
        <v>13114</v>
      </c>
      <c r="B1770" s="28">
        <v>44887</v>
      </c>
      <c r="C1770" s="19">
        <v>44887</v>
      </c>
      <c r="D1770" s="19">
        <v>44887</v>
      </c>
      <c r="E1770" s="18" t="s">
        <v>134</v>
      </c>
      <c r="F1770" s="28">
        <v>44887</v>
      </c>
      <c r="G1770" s="18" t="s">
        <v>132</v>
      </c>
      <c r="H1770" s="18" t="s">
        <v>357</v>
      </c>
      <c r="I1770" s="18" t="s">
        <v>7590</v>
      </c>
      <c r="J1770" s="18" t="s">
        <v>13130</v>
      </c>
      <c r="K1770" s="18" t="s">
        <v>550</v>
      </c>
      <c r="L1770" s="18" t="s">
        <v>551</v>
      </c>
      <c r="M1770" s="18"/>
      <c r="N1770" s="18" t="s">
        <v>40</v>
      </c>
      <c r="O1770" s="18" t="s">
        <v>362</v>
      </c>
      <c r="P1770" s="18" t="s">
        <v>363</v>
      </c>
      <c r="Q1770" s="18" t="s">
        <v>552</v>
      </c>
      <c r="R1770" s="18" t="s">
        <v>395</v>
      </c>
      <c r="S1770" s="18" t="s">
        <v>13128</v>
      </c>
      <c r="T1770" s="18" t="s">
        <v>553</v>
      </c>
      <c r="U1770" s="18" t="s">
        <v>7591</v>
      </c>
      <c r="V1770" s="18" t="s">
        <v>799</v>
      </c>
      <c r="W1770" s="18" t="s">
        <v>799</v>
      </c>
      <c r="X1770" s="18" t="s">
        <v>41</v>
      </c>
      <c r="Y1770" s="18" t="s">
        <v>556</v>
      </c>
      <c r="Z1770" s="18"/>
      <c r="AA1770" s="18" t="s">
        <v>557</v>
      </c>
      <c r="AB1770" s="18" t="s">
        <v>558</v>
      </c>
      <c r="AC1770" s="18" t="s">
        <v>7592</v>
      </c>
      <c r="AD1770" s="18" t="s">
        <v>799</v>
      </c>
      <c r="AE1770" s="18" t="s">
        <v>42</v>
      </c>
      <c r="AF1770" s="18" t="s">
        <v>43</v>
      </c>
      <c r="AG1770" s="18" t="s">
        <v>2307</v>
      </c>
      <c r="AH1770" s="18" t="s">
        <v>43</v>
      </c>
      <c r="AI1770" s="20" t="s">
        <v>274</v>
      </c>
      <c r="AJ1770" s="53" t="s">
        <v>10412</v>
      </c>
      <c r="AK1770" s="53" t="s">
        <v>10398</v>
      </c>
      <c r="AL1770" s="53" t="str">
        <f>TEXT(Table13[[#This Row],[Start Date]],"DDD")</f>
        <v>Tue</v>
      </c>
      <c r="AM1770" s="12" t="str">
        <f>TEXT(RAW!$C1770,"MMM")</f>
        <v>Nov</v>
      </c>
      <c r="AN1770" s="12" t="str">
        <f>TEXT(RAW!$C1770,"YYYY")</f>
        <v>2022</v>
      </c>
      <c r="AO1770" s="54">
        <f t="shared" si="27"/>
        <v>0.13541666666666663</v>
      </c>
      <c r="AR1770" s="55"/>
      <c r="AS1770" s="55"/>
    </row>
    <row r="1771" spans="1:45" ht="12.6" customHeight="1" x14ac:dyDescent="0.2">
      <c r="A1771" s="17" t="s">
        <v>13114</v>
      </c>
      <c r="B1771" s="28">
        <v>44812</v>
      </c>
      <c r="C1771" s="19">
        <v>44812</v>
      </c>
      <c r="D1771" s="19">
        <v>44812</v>
      </c>
      <c r="E1771" s="18" t="s">
        <v>108</v>
      </c>
      <c r="F1771" s="28">
        <v>44812</v>
      </c>
      <c r="G1771" s="18" t="s">
        <v>131</v>
      </c>
      <c r="H1771" s="18" t="s">
        <v>357</v>
      </c>
      <c r="I1771" s="18" t="s">
        <v>7593</v>
      </c>
      <c r="J1771" s="18" t="s">
        <v>13132</v>
      </c>
      <c r="K1771" s="18" t="s">
        <v>173</v>
      </c>
      <c r="L1771" s="18" t="s">
        <v>1781</v>
      </c>
      <c r="M1771" s="18"/>
      <c r="N1771" s="18" t="s">
        <v>40</v>
      </c>
      <c r="O1771" s="18" t="s">
        <v>362</v>
      </c>
      <c r="P1771" s="18" t="s">
        <v>363</v>
      </c>
      <c r="Q1771" s="18" t="s">
        <v>429</v>
      </c>
      <c r="R1771" s="18" t="s">
        <v>395</v>
      </c>
      <c r="S1771" s="18" t="s">
        <v>13127</v>
      </c>
      <c r="T1771" s="18" t="s">
        <v>2681</v>
      </c>
      <c r="U1771" s="18" t="s">
        <v>7594</v>
      </c>
      <c r="V1771" s="18" t="s">
        <v>7595</v>
      </c>
      <c r="W1771" s="18" t="s">
        <v>7595</v>
      </c>
      <c r="X1771" s="18" t="s">
        <v>2683</v>
      </c>
      <c r="Y1771" s="18" t="s">
        <v>2684</v>
      </c>
      <c r="Z1771" s="18" t="s">
        <v>41</v>
      </c>
      <c r="AA1771" s="18" t="s">
        <v>2685</v>
      </c>
      <c r="AB1771" s="18" t="s">
        <v>486</v>
      </c>
      <c r="AC1771" s="18" t="s">
        <v>7596</v>
      </c>
      <c r="AD1771" s="18" t="s">
        <v>7595</v>
      </c>
      <c r="AE1771" s="18" t="s">
        <v>42</v>
      </c>
      <c r="AF1771" s="18" t="s">
        <v>43</v>
      </c>
      <c r="AG1771" s="18" t="s">
        <v>1132</v>
      </c>
      <c r="AH1771" s="18" t="s">
        <v>43</v>
      </c>
      <c r="AI1771" s="20" t="s">
        <v>1121</v>
      </c>
      <c r="AJ1771" s="53" t="s">
        <v>10412</v>
      </c>
      <c r="AK1771" s="53" t="s">
        <v>10398</v>
      </c>
      <c r="AL1771" s="53" t="str">
        <f>TEXT(Table13[[#This Row],[Start Date]],"DDD")</f>
        <v>Thu</v>
      </c>
      <c r="AM1771" s="12" t="str">
        <f>TEXT(RAW!$C1771,"MMM")</f>
        <v>Sep</v>
      </c>
      <c r="AN1771" s="12" t="str">
        <f>TEXT(RAW!$C1771,"YYYY")</f>
        <v>2022</v>
      </c>
      <c r="AO1771" s="54">
        <f t="shared" si="27"/>
        <v>5.208333333333337E-2</v>
      </c>
      <c r="AR1771" s="55"/>
      <c r="AS1771" s="55"/>
    </row>
    <row r="1772" spans="1:45" ht="12.6" customHeight="1" x14ac:dyDescent="0.2">
      <c r="A1772" s="17" t="s">
        <v>13114</v>
      </c>
      <c r="B1772" s="28">
        <v>44832</v>
      </c>
      <c r="C1772" s="19">
        <v>44832</v>
      </c>
      <c r="D1772" s="19">
        <v>44907</v>
      </c>
      <c r="E1772" s="18" t="s">
        <v>36</v>
      </c>
      <c r="F1772" s="28">
        <v>44907</v>
      </c>
      <c r="G1772" s="18" t="s">
        <v>45</v>
      </c>
      <c r="H1772" s="18" t="s">
        <v>357</v>
      </c>
      <c r="I1772" s="18" t="s">
        <v>7597</v>
      </c>
      <c r="J1772" s="18" t="s">
        <v>13133</v>
      </c>
      <c r="K1772" s="18" t="s">
        <v>67</v>
      </c>
      <c r="L1772" s="18" t="s">
        <v>1781</v>
      </c>
      <c r="M1772" s="18"/>
      <c r="N1772" s="18" t="s">
        <v>40</v>
      </c>
      <c r="O1772" s="18" t="s">
        <v>362</v>
      </c>
      <c r="P1772" s="18" t="s">
        <v>363</v>
      </c>
      <c r="Q1772" s="18" t="s">
        <v>429</v>
      </c>
      <c r="R1772" s="18" t="s">
        <v>55</v>
      </c>
      <c r="S1772" s="18" t="s">
        <v>13123</v>
      </c>
      <c r="T1772" s="18" t="s">
        <v>4324</v>
      </c>
      <c r="U1772" s="18" t="s">
        <v>7598</v>
      </c>
      <c r="V1772" s="18" t="s">
        <v>7599</v>
      </c>
      <c r="W1772" s="18" t="s">
        <v>7600</v>
      </c>
      <c r="X1772" s="18" t="s">
        <v>4327</v>
      </c>
      <c r="Y1772" s="18" t="s">
        <v>4328</v>
      </c>
      <c r="Z1772" s="18" t="s">
        <v>41</v>
      </c>
      <c r="AA1772" s="18" t="s">
        <v>766</v>
      </c>
      <c r="AB1772" s="18" t="s">
        <v>486</v>
      </c>
      <c r="AC1772" s="18" t="s">
        <v>7601</v>
      </c>
      <c r="AD1772" s="18" t="s">
        <v>7600</v>
      </c>
      <c r="AE1772" s="18" t="s">
        <v>42</v>
      </c>
      <c r="AF1772" s="18" t="s">
        <v>43</v>
      </c>
      <c r="AG1772" s="18" t="s">
        <v>390</v>
      </c>
      <c r="AH1772" s="18" t="s">
        <v>43</v>
      </c>
      <c r="AI1772" s="20" t="s">
        <v>1556</v>
      </c>
      <c r="AJ1772" s="53" t="s">
        <v>10412</v>
      </c>
      <c r="AK1772" s="53" t="s">
        <v>113</v>
      </c>
      <c r="AL1772" s="53" t="str">
        <f>TEXT(Table13[[#This Row],[Start Date]],"DDD")</f>
        <v>Mon</v>
      </c>
      <c r="AM1772" s="12" t="str">
        <f>TEXT(RAW!$C1772,"MMM")</f>
        <v>Sep</v>
      </c>
      <c r="AN1772" s="12" t="str">
        <f>TEXT(RAW!$C1772,"YYYY")</f>
        <v>2022</v>
      </c>
      <c r="AO1772" s="54">
        <f t="shared" si="27"/>
        <v>3.125E-2</v>
      </c>
      <c r="AR1772" s="55"/>
      <c r="AS1772" s="55"/>
    </row>
    <row r="1773" spans="1:45" ht="12.6" customHeight="1" x14ac:dyDescent="0.2">
      <c r="A1773" s="17" t="s">
        <v>13114</v>
      </c>
      <c r="B1773" s="28">
        <v>44832</v>
      </c>
      <c r="C1773" s="19">
        <v>44832</v>
      </c>
      <c r="D1773" s="19">
        <v>44832</v>
      </c>
      <c r="E1773" s="18" t="s">
        <v>125</v>
      </c>
      <c r="F1773" s="28">
        <v>44832</v>
      </c>
      <c r="G1773" s="18" t="s">
        <v>147</v>
      </c>
      <c r="H1773" s="18" t="s">
        <v>357</v>
      </c>
      <c r="I1773" s="18" t="s">
        <v>7602</v>
      </c>
      <c r="J1773" s="18" t="s">
        <v>1791</v>
      </c>
      <c r="K1773" s="18" t="s">
        <v>3928</v>
      </c>
      <c r="L1773" s="18" t="s">
        <v>3929</v>
      </c>
      <c r="M1773" s="18" t="s">
        <v>285</v>
      </c>
      <c r="N1773" s="18" t="s">
        <v>40</v>
      </c>
      <c r="O1773" s="18" t="s">
        <v>362</v>
      </c>
      <c r="P1773" s="18" t="s">
        <v>363</v>
      </c>
      <c r="Q1773" s="18" t="s">
        <v>429</v>
      </c>
      <c r="R1773" s="18" t="s">
        <v>663</v>
      </c>
      <c r="S1773" s="18" t="s">
        <v>13128</v>
      </c>
      <c r="T1773" s="18" t="s">
        <v>3930</v>
      </c>
      <c r="U1773" s="18" t="s">
        <v>7603</v>
      </c>
      <c r="V1773" s="18" t="s">
        <v>1087</v>
      </c>
      <c r="W1773" s="18" t="s">
        <v>1087</v>
      </c>
      <c r="X1773" s="18" t="s">
        <v>979</v>
      </c>
      <c r="Y1773" s="18" t="s">
        <v>1795</v>
      </c>
      <c r="Z1773" s="18" t="s">
        <v>41</v>
      </c>
      <c r="AA1773" s="18" t="s">
        <v>1351</v>
      </c>
      <c r="AB1773" s="18" t="s">
        <v>727</v>
      </c>
      <c r="AC1773" s="18" t="s">
        <v>7604</v>
      </c>
      <c r="AD1773" s="18" t="s">
        <v>1087</v>
      </c>
      <c r="AE1773" s="18" t="s">
        <v>42</v>
      </c>
      <c r="AF1773" s="18" t="s">
        <v>43</v>
      </c>
      <c r="AG1773" s="18" t="s">
        <v>914</v>
      </c>
      <c r="AH1773" s="18" t="s">
        <v>43</v>
      </c>
      <c r="AI1773" s="20" t="s">
        <v>1798</v>
      </c>
      <c r="AJ1773" s="53" t="s">
        <v>10412</v>
      </c>
      <c r="AK1773" s="53" t="s">
        <v>10398</v>
      </c>
      <c r="AL1773" s="53" t="str">
        <f>TEXT(Table13[[#This Row],[Start Date]],"DDD")</f>
        <v>Wed</v>
      </c>
      <c r="AM1773" s="12" t="str">
        <f>TEXT(RAW!$C1773,"MMM")</f>
        <v>Sep</v>
      </c>
      <c r="AN1773" s="12" t="str">
        <f>TEXT(RAW!$C1773,"YYYY")</f>
        <v>2022</v>
      </c>
      <c r="AO1773" s="54">
        <f t="shared" si="27"/>
        <v>9.375E-2</v>
      </c>
      <c r="AR1773" s="55"/>
      <c r="AS1773" s="55"/>
    </row>
    <row r="1774" spans="1:45" ht="12.6" customHeight="1" x14ac:dyDescent="0.2">
      <c r="A1774" s="17" t="s">
        <v>13114</v>
      </c>
      <c r="B1774" s="28">
        <v>44817</v>
      </c>
      <c r="C1774" s="19">
        <v>44817</v>
      </c>
      <c r="D1774" s="19">
        <v>44825</v>
      </c>
      <c r="E1774" s="18" t="s">
        <v>130</v>
      </c>
      <c r="F1774" s="28">
        <v>44825</v>
      </c>
      <c r="G1774" s="18" t="s">
        <v>46</v>
      </c>
      <c r="H1774" s="18" t="s">
        <v>357</v>
      </c>
      <c r="I1774" s="18" t="s">
        <v>7605</v>
      </c>
      <c r="J1774" s="18" t="s">
        <v>13130</v>
      </c>
      <c r="K1774" s="21" t="s">
        <v>239</v>
      </c>
      <c r="L1774" s="18" t="s">
        <v>729</v>
      </c>
      <c r="M1774" s="18"/>
      <c r="N1774" s="18" t="s">
        <v>40</v>
      </c>
      <c r="O1774" s="18" t="s">
        <v>362</v>
      </c>
      <c r="P1774" s="18" t="s">
        <v>363</v>
      </c>
      <c r="Q1774" s="18" t="s">
        <v>534</v>
      </c>
      <c r="R1774" s="18" t="s">
        <v>55</v>
      </c>
      <c r="S1774" s="18" t="s">
        <v>13123</v>
      </c>
      <c r="T1774" s="18" t="s">
        <v>2773</v>
      </c>
      <c r="U1774" s="18" t="s">
        <v>7606</v>
      </c>
      <c r="V1774" s="18" t="s">
        <v>2747</v>
      </c>
      <c r="W1774" s="18" t="s">
        <v>6477</v>
      </c>
      <c r="X1774" s="18" t="s">
        <v>41</v>
      </c>
      <c r="Y1774" s="18">
        <v>70813418785</v>
      </c>
      <c r="Z1774" s="18"/>
      <c r="AA1774" s="18" t="s">
        <v>538</v>
      </c>
      <c r="AB1774" s="18" t="s">
        <v>734</v>
      </c>
      <c r="AC1774" s="18" t="s">
        <v>7607</v>
      </c>
      <c r="AD1774" s="18" t="s">
        <v>6477</v>
      </c>
      <c r="AE1774" s="18" t="s">
        <v>42</v>
      </c>
      <c r="AF1774" s="18" t="s">
        <v>43</v>
      </c>
      <c r="AG1774" s="18" t="s">
        <v>815</v>
      </c>
      <c r="AH1774" s="18" t="s">
        <v>43</v>
      </c>
      <c r="AI1774" s="20" t="s">
        <v>44</v>
      </c>
      <c r="AJ1774" s="53" t="s">
        <v>10412</v>
      </c>
      <c r="AK1774" s="53" t="s">
        <v>113</v>
      </c>
      <c r="AL1774" s="53" t="str">
        <f>TEXT(Table13[[#This Row],[Start Date]],"DDD")</f>
        <v>Wed</v>
      </c>
      <c r="AM1774" s="12" t="str">
        <f>TEXT(RAW!$C1774,"MMM")</f>
        <v>Sep</v>
      </c>
      <c r="AN1774" s="12" t="str">
        <f>TEXT(RAW!$C1774,"YYYY")</f>
        <v>2022</v>
      </c>
      <c r="AO1774" s="54">
        <f t="shared" si="27"/>
        <v>1.7361111111111049E-2</v>
      </c>
      <c r="AR1774" s="55"/>
      <c r="AS1774" s="55"/>
    </row>
    <row r="1775" spans="1:45" ht="12.6" customHeight="1" x14ac:dyDescent="0.2">
      <c r="A1775" s="17" t="s">
        <v>13114</v>
      </c>
      <c r="B1775" s="28">
        <v>44817</v>
      </c>
      <c r="C1775" s="19">
        <v>44817</v>
      </c>
      <c r="D1775" s="19"/>
      <c r="E1775" s="18"/>
      <c r="F1775" s="18"/>
      <c r="G1775" s="18"/>
      <c r="H1775" s="18" t="s">
        <v>357</v>
      </c>
      <c r="I1775" s="18" t="s">
        <v>7608</v>
      </c>
      <c r="J1775" s="18" t="s">
        <v>13130</v>
      </c>
      <c r="K1775" s="18" t="s">
        <v>133</v>
      </c>
      <c r="L1775" s="18" t="s">
        <v>729</v>
      </c>
      <c r="M1775" s="18"/>
      <c r="N1775" s="18" t="s">
        <v>40</v>
      </c>
      <c r="O1775" s="18" t="s">
        <v>362</v>
      </c>
      <c r="P1775" s="18" t="s">
        <v>363</v>
      </c>
      <c r="Q1775" s="18" t="s">
        <v>534</v>
      </c>
      <c r="R1775" s="18" t="s">
        <v>55</v>
      </c>
      <c r="S1775" s="18" t="s">
        <v>13118</v>
      </c>
      <c r="T1775" s="18" t="s">
        <v>3485</v>
      </c>
      <c r="U1775" s="18" t="s">
        <v>7609</v>
      </c>
      <c r="V1775" s="18"/>
      <c r="W1775" s="18"/>
      <c r="X1775" s="18" t="s">
        <v>41</v>
      </c>
      <c r="Y1775" s="18">
        <v>70813418851</v>
      </c>
      <c r="Z1775" s="18"/>
      <c r="AA1775" s="18" t="s">
        <v>538</v>
      </c>
      <c r="AB1775" s="18" t="s">
        <v>734</v>
      </c>
      <c r="AC1775" s="18"/>
      <c r="AD1775" s="18"/>
      <c r="AE1775" s="18"/>
      <c r="AF1775" s="18"/>
      <c r="AG1775" s="18"/>
      <c r="AH1775" s="18" t="s">
        <v>71</v>
      </c>
      <c r="AI1775" s="20" t="s">
        <v>44</v>
      </c>
      <c r="AJ1775" s="53" t="s">
        <v>10412</v>
      </c>
      <c r="AK1775" s="53" t="s">
        <v>113</v>
      </c>
      <c r="AL1775" s="53" t="str">
        <f>TEXT(Table13[[#This Row],[Start Date]],"DDD")</f>
        <v>Sat</v>
      </c>
      <c r="AM1775" s="12" t="str">
        <f>TEXT(RAW!$C1775,"MMM")</f>
        <v>Sep</v>
      </c>
      <c r="AN1775" s="12" t="str">
        <f>TEXT(RAW!$C1775,"YYYY")</f>
        <v>2022</v>
      </c>
      <c r="AO1775" s="54">
        <f t="shared" si="27"/>
        <v>0</v>
      </c>
      <c r="AR1775" s="55"/>
      <c r="AS1775" s="55"/>
    </row>
    <row r="1776" spans="1:45" ht="12.6" customHeight="1" x14ac:dyDescent="0.2">
      <c r="A1776" s="17" t="s">
        <v>13114</v>
      </c>
      <c r="B1776" s="28">
        <v>44818</v>
      </c>
      <c r="C1776" s="19">
        <v>44818</v>
      </c>
      <c r="D1776" s="19"/>
      <c r="E1776" s="18"/>
      <c r="F1776" s="18"/>
      <c r="G1776" s="18"/>
      <c r="H1776" s="18" t="s">
        <v>357</v>
      </c>
      <c r="I1776" s="18" t="s">
        <v>7610</v>
      </c>
      <c r="J1776" s="18" t="s">
        <v>13131</v>
      </c>
      <c r="K1776" s="18" t="s">
        <v>203</v>
      </c>
      <c r="L1776" s="18"/>
      <c r="M1776" s="18"/>
      <c r="N1776" s="18" t="s">
        <v>40</v>
      </c>
      <c r="O1776" s="18" t="s">
        <v>362</v>
      </c>
      <c r="P1776" s="18" t="s">
        <v>524</v>
      </c>
      <c r="Q1776" s="18" t="s">
        <v>374</v>
      </c>
      <c r="R1776" s="18" t="s">
        <v>525</v>
      </c>
      <c r="S1776" s="18" t="s">
        <v>13129</v>
      </c>
      <c r="T1776" s="18"/>
      <c r="U1776" s="18" t="s">
        <v>7611</v>
      </c>
      <c r="V1776" s="18"/>
      <c r="W1776" s="18"/>
      <c r="X1776" s="18"/>
      <c r="Y1776" s="18"/>
      <c r="Z1776" s="18"/>
      <c r="AA1776" s="18"/>
      <c r="AB1776" s="18"/>
      <c r="AC1776" s="18"/>
      <c r="AD1776" s="18"/>
      <c r="AE1776" s="18"/>
      <c r="AF1776" s="18"/>
      <c r="AG1776" s="18"/>
      <c r="AH1776" s="18" t="s">
        <v>71</v>
      </c>
      <c r="AI1776" s="20" t="s">
        <v>473</v>
      </c>
      <c r="AJ1776" s="53" t="s">
        <v>10412</v>
      </c>
      <c r="AK1776" s="53" t="s">
        <v>10398</v>
      </c>
      <c r="AL1776" s="53" t="str">
        <f>TEXT(Table13[[#This Row],[Start Date]],"DDD")</f>
        <v>Sat</v>
      </c>
      <c r="AM1776" s="12" t="str">
        <f>TEXT(RAW!$C1776,"MMM")</f>
        <v>Sep</v>
      </c>
      <c r="AN1776" s="12" t="str">
        <f>TEXT(RAW!$C1776,"YYYY")</f>
        <v>2022</v>
      </c>
      <c r="AO1776" s="54">
        <f t="shared" si="27"/>
        <v>0</v>
      </c>
      <c r="AR1776" s="55"/>
      <c r="AS1776" s="55"/>
    </row>
    <row r="1777" spans="1:45" ht="12.6" customHeight="1" x14ac:dyDescent="0.2">
      <c r="A1777" s="17" t="s">
        <v>13114</v>
      </c>
      <c r="B1777" s="28">
        <v>44818</v>
      </c>
      <c r="C1777" s="19">
        <v>44818</v>
      </c>
      <c r="D1777" s="19">
        <v>44826</v>
      </c>
      <c r="E1777" s="18" t="s">
        <v>179</v>
      </c>
      <c r="F1777" s="28">
        <v>44826</v>
      </c>
      <c r="G1777" s="18" t="s">
        <v>140</v>
      </c>
      <c r="H1777" s="18" t="s">
        <v>357</v>
      </c>
      <c r="I1777" s="18" t="s">
        <v>7612</v>
      </c>
      <c r="J1777" s="18" t="s">
        <v>13130</v>
      </c>
      <c r="K1777" s="18" t="s">
        <v>67</v>
      </c>
      <c r="L1777" s="18" t="s">
        <v>4668</v>
      </c>
      <c r="M1777" s="18" t="s">
        <v>285</v>
      </c>
      <c r="N1777" s="18" t="s">
        <v>40</v>
      </c>
      <c r="O1777" s="18" t="s">
        <v>362</v>
      </c>
      <c r="P1777" s="18" t="s">
        <v>363</v>
      </c>
      <c r="Q1777" s="18" t="s">
        <v>477</v>
      </c>
      <c r="R1777" s="18" t="s">
        <v>55</v>
      </c>
      <c r="S1777" s="18" t="s">
        <v>13123</v>
      </c>
      <c r="T1777" s="18" t="s">
        <v>5694</v>
      </c>
      <c r="U1777" s="18" t="s">
        <v>7613</v>
      </c>
      <c r="V1777" s="18" t="s">
        <v>2188</v>
      </c>
      <c r="W1777" s="18" t="s">
        <v>7614</v>
      </c>
      <c r="X1777" s="18" t="s">
        <v>3923</v>
      </c>
      <c r="Y1777" s="18" t="s">
        <v>5695</v>
      </c>
      <c r="Z1777" s="18" t="s">
        <v>41</v>
      </c>
      <c r="AA1777" s="18" t="s">
        <v>5402</v>
      </c>
      <c r="AB1777" s="18" t="s">
        <v>486</v>
      </c>
      <c r="AC1777" s="18" t="s">
        <v>7615</v>
      </c>
      <c r="AD1777" s="18" t="s">
        <v>7614</v>
      </c>
      <c r="AE1777" s="18" t="s">
        <v>42</v>
      </c>
      <c r="AF1777" s="18" t="s">
        <v>43</v>
      </c>
      <c r="AG1777" s="18" t="s">
        <v>2211</v>
      </c>
      <c r="AH1777" s="18" t="s">
        <v>43</v>
      </c>
      <c r="AI1777" s="20" t="s">
        <v>44</v>
      </c>
      <c r="AJ1777" s="53" t="s">
        <v>10412</v>
      </c>
      <c r="AK1777" s="53" t="s">
        <v>113</v>
      </c>
      <c r="AL1777" s="53" t="str">
        <f>TEXT(Table13[[#This Row],[Start Date]],"DDD")</f>
        <v>Thu</v>
      </c>
      <c r="AM1777" s="12" t="str">
        <f>TEXT(RAW!$C1777,"MMM")</f>
        <v>Sep</v>
      </c>
      <c r="AN1777" s="12" t="str">
        <f>TEXT(RAW!$C1777,"YYYY")</f>
        <v>2022</v>
      </c>
      <c r="AO1777" s="54">
        <f t="shared" si="27"/>
        <v>1.0416666666666685E-2</v>
      </c>
      <c r="AR1777" s="55"/>
      <c r="AS1777" s="55"/>
    </row>
    <row r="1778" spans="1:45" ht="12.6" customHeight="1" x14ac:dyDescent="0.2">
      <c r="A1778" s="17" t="s">
        <v>13114</v>
      </c>
      <c r="B1778" s="28">
        <v>44813</v>
      </c>
      <c r="C1778" s="19">
        <v>44813</v>
      </c>
      <c r="D1778" s="19"/>
      <c r="E1778" s="18"/>
      <c r="F1778" s="18"/>
      <c r="G1778" s="18"/>
      <c r="H1778" s="18" t="s">
        <v>357</v>
      </c>
      <c r="I1778" s="18" t="s">
        <v>7616</v>
      </c>
      <c r="J1778" s="18" t="s">
        <v>13132</v>
      </c>
      <c r="K1778" s="18" t="s">
        <v>67</v>
      </c>
      <c r="L1778" s="18" t="s">
        <v>3371</v>
      </c>
      <c r="M1778" s="18" t="s">
        <v>285</v>
      </c>
      <c r="N1778" s="18" t="s">
        <v>40</v>
      </c>
      <c r="O1778" s="18" t="s">
        <v>362</v>
      </c>
      <c r="P1778" s="18" t="s">
        <v>363</v>
      </c>
      <c r="Q1778" s="18" t="s">
        <v>429</v>
      </c>
      <c r="R1778" s="18" t="s">
        <v>395</v>
      </c>
      <c r="S1778" s="18" t="s">
        <v>13118</v>
      </c>
      <c r="T1778" s="18"/>
      <c r="U1778" s="18" t="s">
        <v>7617</v>
      </c>
      <c r="V1778" s="18"/>
      <c r="W1778" s="18"/>
      <c r="X1778" s="18"/>
      <c r="Y1778" s="18"/>
      <c r="Z1778" s="18"/>
      <c r="AA1778" s="18"/>
      <c r="AB1778" s="18" t="s">
        <v>486</v>
      </c>
      <c r="AC1778" s="18"/>
      <c r="AD1778" s="18"/>
      <c r="AE1778" s="18"/>
      <c r="AF1778" s="18"/>
      <c r="AG1778" s="18"/>
      <c r="AH1778" s="18" t="s">
        <v>71</v>
      </c>
      <c r="AI1778" s="20" t="s">
        <v>778</v>
      </c>
      <c r="AJ1778" s="53" t="s">
        <v>10412</v>
      </c>
      <c r="AK1778" s="53" t="s">
        <v>10398</v>
      </c>
      <c r="AL1778" s="53" t="str">
        <f>TEXT(Table13[[#This Row],[Start Date]],"DDD")</f>
        <v>Sat</v>
      </c>
      <c r="AM1778" s="12" t="str">
        <f>TEXT(RAW!$C1778,"MMM")</f>
        <v>Sep</v>
      </c>
      <c r="AN1778" s="12" t="str">
        <f>TEXT(RAW!$C1778,"YYYY")</f>
        <v>2022</v>
      </c>
      <c r="AO1778" s="54">
        <f t="shared" si="27"/>
        <v>0</v>
      </c>
      <c r="AR1778" s="55"/>
      <c r="AS1778" s="55"/>
    </row>
    <row r="1779" spans="1:45" ht="12.6" customHeight="1" x14ac:dyDescent="0.2">
      <c r="A1779" s="17" t="s">
        <v>13114</v>
      </c>
      <c r="B1779" s="28">
        <v>44813</v>
      </c>
      <c r="C1779" s="19">
        <v>44813</v>
      </c>
      <c r="D1779" s="19">
        <v>44816</v>
      </c>
      <c r="E1779" s="18" t="s">
        <v>36</v>
      </c>
      <c r="F1779" s="28">
        <v>44816</v>
      </c>
      <c r="G1779" s="18" t="s">
        <v>161</v>
      </c>
      <c r="H1779" s="18" t="s">
        <v>357</v>
      </c>
      <c r="I1779" s="18" t="s">
        <v>7618</v>
      </c>
      <c r="J1779" s="18" t="s">
        <v>13133</v>
      </c>
      <c r="K1779" s="18" t="s">
        <v>67</v>
      </c>
      <c r="L1779" s="18" t="s">
        <v>2656</v>
      </c>
      <c r="M1779" s="18"/>
      <c r="N1779" s="18" t="s">
        <v>40</v>
      </c>
      <c r="O1779" s="18" t="s">
        <v>362</v>
      </c>
      <c r="P1779" s="18" t="s">
        <v>363</v>
      </c>
      <c r="Q1779" s="18" t="s">
        <v>429</v>
      </c>
      <c r="R1779" s="18" t="s">
        <v>395</v>
      </c>
      <c r="S1779" s="18" t="s">
        <v>13127</v>
      </c>
      <c r="T1779" s="18" t="s">
        <v>5072</v>
      </c>
      <c r="U1779" s="18" t="s">
        <v>7619</v>
      </c>
      <c r="V1779" s="18" t="s">
        <v>6319</v>
      </c>
      <c r="W1779" s="18" t="s">
        <v>7620</v>
      </c>
      <c r="X1779" s="18" t="s">
        <v>881</v>
      </c>
      <c r="Y1779" s="18" t="s">
        <v>1452</v>
      </c>
      <c r="Z1779" s="18" t="s">
        <v>41</v>
      </c>
      <c r="AA1779" s="18" t="s">
        <v>1368</v>
      </c>
      <c r="AB1779" s="18" t="s">
        <v>486</v>
      </c>
      <c r="AC1779" s="18" t="s">
        <v>7621</v>
      </c>
      <c r="AD1779" s="18" t="s">
        <v>7620</v>
      </c>
      <c r="AE1779" s="18" t="s">
        <v>42</v>
      </c>
      <c r="AF1779" s="18" t="s">
        <v>43</v>
      </c>
      <c r="AG1779" s="18" t="s">
        <v>369</v>
      </c>
      <c r="AH1779" s="18" t="s">
        <v>43</v>
      </c>
      <c r="AI1779" s="20" t="s">
        <v>1454</v>
      </c>
      <c r="AJ1779" s="53" t="s">
        <v>10412</v>
      </c>
      <c r="AK1779" s="53" t="s">
        <v>10398</v>
      </c>
      <c r="AL1779" s="53" t="str">
        <f>TEXT(Table13[[#This Row],[Start Date]],"DDD")</f>
        <v>Mon</v>
      </c>
      <c r="AM1779" s="12" t="str">
        <f>TEXT(RAW!$C1779,"MMM")</f>
        <v>Sep</v>
      </c>
      <c r="AN1779" s="12" t="str">
        <f>TEXT(RAW!$C1779,"YYYY")</f>
        <v>2022</v>
      </c>
      <c r="AO1779" s="54">
        <f t="shared" si="27"/>
        <v>5.9027777777777735E-2</v>
      </c>
      <c r="AR1779" s="55"/>
      <c r="AS1779" s="55"/>
    </row>
    <row r="1780" spans="1:45" ht="12.6" customHeight="1" x14ac:dyDescent="0.2">
      <c r="A1780" s="17" t="s">
        <v>13114</v>
      </c>
      <c r="B1780" s="28">
        <v>44816</v>
      </c>
      <c r="C1780" s="19">
        <v>44816</v>
      </c>
      <c r="D1780" s="19">
        <v>44825</v>
      </c>
      <c r="E1780" s="18" t="s">
        <v>63</v>
      </c>
      <c r="F1780" s="28">
        <v>44825</v>
      </c>
      <c r="G1780" s="18" t="s">
        <v>36</v>
      </c>
      <c r="H1780" s="18" t="s">
        <v>357</v>
      </c>
      <c r="I1780" s="18" t="s">
        <v>7622</v>
      </c>
      <c r="J1780" s="18" t="s">
        <v>13130</v>
      </c>
      <c r="K1780" s="18" t="s">
        <v>233</v>
      </c>
      <c r="L1780" s="18" t="s">
        <v>729</v>
      </c>
      <c r="M1780" s="18"/>
      <c r="N1780" s="18" t="s">
        <v>40</v>
      </c>
      <c r="O1780" s="18" t="s">
        <v>362</v>
      </c>
      <c r="P1780" s="18" t="s">
        <v>363</v>
      </c>
      <c r="Q1780" s="18" t="s">
        <v>534</v>
      </c>
      <c r="R1780" s="18" t="s">
        <v>55</v>
      </c>
      <c r="S1780" s="18" t="s">
        <v>13125</v>
      </c>
      <c r="T1780" s="18" t="s">
        <v>5560</v>
      </c>
      <c r="U1780" s="18" t="s">
        <v>7623</v>
      </c>
      <c r="V1780" s="18" t="s">
        <v>7624</v>
      </c>
      <c r="W1780" s="18" t="s">
        <v>7624</v>
      </c>
      <c r="X1780" s="18" t="s">
        <v>41</v>
      </c>
      <c r="Y1780" s="18">
        <v>70813418774</v>
      </c>
      <c r="Z1780" s="18"/>
      <c r="AA1780" s="18" t="s">
        <v>538</v>
      </c>
      <c r="AB1780" s="18" t="s">
        <v>734</v>
      </c>
      <c r="AC1780" s="18" t="s">
        <v>7625</v>
      </c>
      <c r="AD1780" s="18" t="s">
        <v>7624</v>
      </c>
      <c r="AE1780" s="18" t="s">
        <v>42</v>
      </c>
      <c r="AF1780" s="18" t="s">
        <v>43</v>
      </c>
      <c r="AG1780" s="18" t="s">
        <v>736</v>
      </c>
      <c r="AH1780" s="18" t="s">
        <v>43</v>
      </c>
      <c r="AI1780" s="20" t="s">
        <v>44</v>
      </c>
      <c r="AJ1780" s="53" t="s">
        <v>58</v>
      </c>
      <c r="AK1780" s="53" t="s">
        <v>113</v>
      </c>
      <c r="AL1780" s="53" t="str">
        <f>TEXT(Table13[[#This Row],[Start Date]],"DDD")</f>
        <v>Wed</v>
      </c>
      <c r="AM1780" s="12" t="str">
        <f>TEXT(RAW!$C1780,"MMM")</f>
        <v>Sep</v>
      </c>
      <c r="AN1780" s="12" t="str">
        <f>TEXT(RAW!$C1780,"YYYY")</f>
        <v>2022</v>
      </c>
      <c r="AO1780" s="54">
        <f t="shared" si="27"/>
        <v>4.1666666666666685E-2</v>
      </c>
      <c r="AR1780" s="55"/>
      <c r="AS1780" s="55"/>
    </row>
    <row r="1781" spans="1:45" ht="12.6" customHeight="1" x14ac:dyDescent="0.2">
      <c r="A1781" s="17" t="s">
        <v>13114</v>
      </c>
      <c r="B1781" s="28">
        <v>44820</v>
      </c>
      <c r="C1781" s="19">
        <v>44820</v>
      </c>
      <c r="D1781" s="19">
        <v>44820</v>
      </c>
      <c r="E1781" s="18" t="s">
        <v>61</v>
      </c>
      <c r="F1781" s="28">
        <v>44820</v>
      </c>
      <c r="G1781" s="18" t="s">
        <v>125</v>
      </c>
      <c r="H1781" s="18" t="s">
        <v>357</v>
      </c>
      <c r="I1781" s="18" t="s">
        <v>7626</v>
      </c>
      <c r="J1781" s="18" t="s">
        <v>13131</v>
      </c>
      <c r="K1781" s="18" t="s">
        <v>203</v>
      </c>
      <c r="L1781" s="18"/>
      <c r="M1781" s="18" t="s">
        <v>285</v>
      </c>
      <c r="N1781" s="18" t="s">
        <v>40</v>
      </c>
      <c r="O1781" s="18" t="s">
        <v>362</v>
      </c>
      <c r="P1781" s="18" t="s">
        <v>524</v>
      </c>
      <c r="Q1781" s="18" t="s">
        <v>374</v>
      </c>
      <c r="R1781" s="18" t="s">
        <v>525</v>
      </c>
      <c r="S1781" s="18" t="s">
        <v>13119</v>
      </c>
      <c r="T1781" s="18"/>
      <c r="U1781" s="18" t="s">
        <v>7627</v>
      </c>
      <c r="V1781" s="18"/>
      <c r="W1781" s="18" t="s">
        <v>7628</v>
      </c>
      <c r="X1781" s="18"/>
      <c r="Y1781" s="18"/>
      <c r="Z1781" s="18"/>
      <c r="AA1781" s="18"/>
      <c r="AB1781" s="18"/>
      <c r="AC1781" s="18" t="s">
        <v>7629</v>
      </c>
      <c r="AD1781" s="18" t="s">
        <v>7628</v>
      </c>
      <c r="AE1781" s="18" t="s">
        <v>42</v>
      </c>
      <c r="AF1781" s="18" t="s">
        <v>43</v>
      </c>
      <c r="AG1781" s="18" t="s">
        <v>736</v>
      </c>
      <c r="AH1781" s="18" t="s">
        <v>43</v>
      </c>
      <c r="AI1781" s="20" t="s">
        <v>1193</v>
      </c>
      <c r="AJ1781" s="53" t="s">
        <v>10412</v>
      </c>
      <c r="AK1781" s="53" t="s">
        <v>10398</v>
      </c>
      <c r="AL1781" s="53" t="str">
        <f>TEXT(Table13[[#This Row],[Start Date]],"DDD")</f>
        <v>Fri</v>
      </c>
      <c r="AM1781" s="12" t="str">
        <f>TEXT(RAW!$C1781,"MMM")</f>
        <v>Sep</v>
      </c>
      <c r="AN1781" s="12" t="str">
        <f>TEXT(RAW!$C1781,"YYYY")</f>
        <v>2022</v>
      </c>
      <c r="AO1781" s="54">
        <f t="shared" si="27"/>
        <v>4.1666666666666741E-2</v>
      </c>
      <c r="AR1781" s="55"/>
      <c r="AS1781" s="55"/>
    </row>
    <row r="1782" spans="1:45" ht="12.6" customHeight="1" x14ac:dyDescent="0.2">
      <c r="A1782" s="17" t="s">
        <v>13114</v>
      </c>
      <c r="B1782" s="28">
        <v>44818</v>
      </c>
      <c r="C1782" s="19">
        <v>44818</v>
      </c>
      <c r="D1782" s="19">
        <v>44825</v>
      </c>
      <c r="E1782" s="18" t="s">
        <v>7630</v>
      </c>
      <c r="F1782" s="28">
        <v>44825</v>
      </c>
      <c r="G1782" s="18" t="s">
        <v>46</v>
      </c>
      <c r="H1782" s="18" t="s">
        <v>357</v>
      </c>
      <c r="I1782" s="18" t="s">
        <v>7631</v>
      </c>
      <c r="J1782" s="18" t="s">
        <v>13130</v>
      </c>
      <c r="K1782" s="18" t="s">
        <v>1276</v>
      </c>
      <c r="L1782" s="18" t="s">
        <v>729</v>
      </c>
      <c r="M1782" s="18"/>
      <c r="N1782" s="18" t="s">
        <v>40</v>
      </c>
      <c r="O1782" s="18" t="s">
        <v>362</v>
      </c>
      <c r="P1782" s="18" t="s">
        <v>363</v>
      </c>
      <c r="Q1782" s="18" t="s">
        <v>534</v>
      </c>
      <c r="R1782" s="18" t="s">
        <v>55</v>
      </c>
      <c r="S1782" s="18" t="s">
        <v>13127</v>
      </c>
      <c r="T1782" s="18" t="s">
        <v>3539</v>
      </c>
      <c r="U1782" s="18" t="s">
        <v>7632</v>
      </c>
      <c r="V1782" s="18" t="s">
        <v>366</v>
      </c>
      <c r="W1782" s="18" t="s">
        <v>366</v>
      </c>
      <c r="X1782" s="18" t="s">
        <v>41</v>
      </c>
      <c r="Y1782" s="18">
        <v>70813418443</v>
      </c>
      <c r="Z1782" s="18"/>
      <c r="AA1782" s="18" t="s">
        <v>538</v>
      </c>
      <c r="AB1782" s="18" t="s">
        <v>734</v>
      </c>
      <c r="AC1782" s="18" t="s">
        <v>7633</v>
      </c>
      <c r="AD1782" s="18" t="s">
        <v>366</v>
      </c>
      <c r="AE1782" s="18" t="s">
        <v>42</v>
      </c>
      <c r="AF1782" s="18" t="s">
        <v>43</v>
      </c>
      <c r="AG1782" s="18" t="s">
        <v>2108</v>
      </c>
      <c r="AH1782" s="18" t="s">
        <v>43</v>
      </c>
      <c r="AI1782" s="20" t="s">
        <v>44</v>
      </c>
      <c r="AJ1782" s="53" t="s">
        <v>10412</v>
      </c>
      <c r="AK1782" s="53" t="s">
        <v>113</v>
      </c>
      <c r="AL1782" s="53" t="str">
        <f>TEXT(Table13[[#This Row],[Start Date]],"DDD")</f>
        <v>Wed</v>
      </c>
      <c r="AM1782" s="12" t="str">
        <f>TEXT(RAW!$C1782,"MMM")</f>
        <v>Sep</v>
      </c>
      <c r="AN1782" s="12" t="str">
        <f>TEXT(RAW!$C1782,"YYYY")</f>
        <v>2022</v>
      </c>
      <c r="AO1782" s="54">
        <f t="shared" si="27"/>
        <v>3.3333333333333381E-2</v>
      </c>
      <c r="AR1782" s="55"/>
      <c r="AS1782" s="55"/>
    </row>
    <row r="1783" spans="1:45" ht="12.6" customHeight="1" x14ac:dyDescent="0.2">
      <c r="A1783" s="17" t="s">
        <v>13114</v>
      </c>
      <c r="B1783" s="28">
        <v>44818</v>
      </c>
      <c r="C1783" s="19">
        <v>44818</v>
      </c>
      <c r="D1783" s="19"/>
      <c r="E1783" s="18"/>
      <c r="F1783" s="18"/>
      <c r="G1783" s="18"/>
      <c r="H1783" s="18" t="s">
        <v>357</v>
      </c>
      <c r="I1783" s="18" t="s">
        <v>7634</v>
      </c>
      <c r="J1783" s="18" t="s">
        <v>13130</v>
      </c>
      <c r="K1783" s="18" t="s">
        <v>106</v>
      </c>
      <c r="L1783" s="18" t="s">
        <v>4674</v>
      </c>
      <c r="M1783" s="18"/>
      <c r="N1783" s="18" t="s">
        <v>40</v>
      </c>
      <c r="O1783" s="18" t="s">
        <v>362</v>
      </c>
      <c r="P1783" s="18" t="s">
        <v>363</v>
      </c>
      <c r="Q1783" s="18" t="s">
        <v>923</v>
      </c>
      <c r="R1783" s="18" t="s">
        <v>55</v>
      </c>
      <c r="S1783" s="18" t="s">
        <v>13118</v>
      </c>
      <c r="T1783" s="18"/>
      <c r="U1783" s="18" t="s">
        <v>7635</v>
      </c>
      <c r="V1783" s="18"/>
      <c r="W1783" s="18"/>
      <c r="X1783" s="18"/>
      <c r="Y1783" s="18"/>
      <c r="Z1783" s="18"/>
      <c r="AA1783" s="18"/>
      <c r="AB1783" s="18" t="s">
        <v>486</v>
      </c>
      <c r="AC1783" s="18"/>
      <c r="AD1783" s="18"/>
      <c r="AE1783" s="18"/>
      <c r="AF1783" s="18"/>
      <c r="AG1783" s="18"/>
      <c r="AH1783" s="18" t="s">
        <v>71</v>
      </c>
      <c r="AI1783" s="20" t="s">
        <v>44</v>
      </c>
      <c r="AJ1783" s="53" t="s">
        <v>10412</v>
      </c>
      <c r="AK1783" s="53" t="s">
        <v>113</v>
      </c>
      <c r="AL1783" s="53" t="str">
        <f>TEXT(Table13[[#This Row],[Start Date]],"DDD")</f>
        <v>Sat</v>
      </c>
      <c r="AM1783" s="12" t="str">
        <f>TEXT(RAW!$C1783,"MMM")</f>
        <v>Sep</v>
      </c>
      <c r="AN1783" s="12" t="str">
        <f>TEXT(RAW!$C1783,"YYYY")</f>
        <v>2022</v>
      </c>
      <c r="AO1783" s="54">
        <f t="shared" si="27"/>
        <v>0</v>
      </c>
      <c r="AR1783" s="55"/>
      <c r="AS1783" s="55"/>
    </row>
    <row r="1784" spans="1:45" ht="12.6" customHeight="1" x14ac:dyDescent="0.2">
      <c r="A1784" s="17" t="s">
        <v>13114</v>
      </c>
      <c r="B1784" s="28">
        <v>44819</v>
      </c>
      <c r="C1784" s="19">
        <v>44819</v>
      </c>
      <c r="D1784" s="19">
        <v>44819</v>
      </c>
      <c r="E1784" s="18" t="s">
        <v>138</v>
      </c>
      <c r="F1784" s="28">
        <v>44819</v>
      </c>
      <c r="G1784" s="18" t="s">
        <v>131</v>
      </c>
      <c r="H1784" s="18" t="s">
        <v>357</v>
      </c>
      <c r="I1784" s="18" t="s">
        <v>7636</v>
      </c>
      <c r="J1784" s="18" t="s">
        <v>13133</v>
      </c>
      <c r="K1784" s="18" t="s">
        <v>1255</v>
      </c>
      <c r="L1784" s="18" t="s">
        <v>1256</v>
      </c>
      <c r="M1784" s="18"/>
      <c r="N1784" s="18" t="s">
        <v>40</v>
      </c>
      <c r="O1784" s="18" t="s">
        <v>362</v>
      </c>
      <c r="P1784" s="18" t="s">
        <v>363</v>
      </c>
      <c r="Q1784" s="18" t="s">
        <v>364</v>
      </c>
      <c r="R1784" s="18" t="s">
        <v>395</v>
      </c>
      <c r="S1784" s="18" t="s">
        <v>13127</v>
      </c>
      <c r="T1784" s="18" t="s">
        <v>1257</v>
      </c>
      <c r="U1784" s="18" t="s">
        <v>5189</v>
      </c>
      <c r="V1784" s="18" t="s">
        <v>7637</v>
      </c>
      <c r="W1784" s="18" t="s">
        <v>7637</v>
      </c>
      <c r="X1784" s="18"/>
      <c r="Y1784" s="18" t="s">
        <v>1259</v>
      </c>
      <c r="Z1784" s="18" t="s">
        <v>41</v>
      </c>
      <c r="AA1784" s="18" t="s">
        <v>1260</v>
      </c>
      <c r="AB1784" s="18" t="s">
        <v>486</v>
      </c>
      <c r="AC1784" s="18" t="s">
        <v>7638</v>
      </c>
      <c r="AD1784" s="18" t="s">
        <v>7637</v>
      </c>
      <c r="AE1784" s="18" t="s">
        <v>42</v>
      </c>
      <c r="AF1784" s="18" t="s">
        <v>43</v>
      </c>
      <c r="AG1784" s="18" t="s">
        <v>768</v>
      </c>
      <c r="AH1784" s="18" t="s">
        <v>43</v>
      </c>
      <c r="AI1784" s="20" t="s">
        <v>1262</v>
      </c>
      <c r="AJ1784" s="53" t="s">
        <v>10412</v>
      </c>
      <c r="AK1784" s="53" t="s">
        <v>10398</v>
      </c>
      <c r="AL1784" s="53" t="str">
        <f>TEXT(Table13[[#This Row],[Start Date]],"DDD")</f>
        <v>Thu</v>
      </c>
      <c r="AM1784" s="12" t="str">
        <f>TEXT(RAW!$C1784,"MMM")</f>
        <v>Sep</v>
      </c>
      <c r="AN1784" s="12" t="str">
        <f>TEXT(RAW!$C1784,"YYYY")</f>
        <v>2022</v>
      </c>
      <c r="AO1784" s="54">
        <f t="shared" si="27"/>
        <v>6.9444444444444531E-2</v>
      </c>
      <c r="AR1784" s="55"/>
      <c r="AS1784" s="55"/>
    </row>
    <row r="1785" spans="1:45" ht="12.6" customHeight="1" x14ac:dyDescent="0.2">
      <c r="A1785" s="17" t="s">
        <v>13114</v>
      </c>
      <c r="B1785" s="28">
        <v>44819</v>
      </c>
      <c r="C1785" s="19">
        <v>44819</v>
      </c>
      <c r="D1785" s="19"/>
      <c r="E1785" s="18"/>
      <c r="F1785" s="18"/>
      <c r="G1785" s="18"/>
      <c r="H1785" s="18" t="s">
        <v>357</v>
      </c>
      <c r="I1785" s="18" t="s">
        <v>7639</v>
      </c>
      <c r="J1785" s="18" t="s">
        <v>13131</v>
      </c>
      <c r="K1785" s="18" t="s">
        <v>203</v>
      </c>
      <c r="L1785" s="18"/>
      <c r="M1785" s="18"/>
      <c r="N1785" s="18" t="s">
        <v>40</v>
      </c>
      <c r="O1785" s="18" t="s">
        <v>362</v>
      </c>
      <c r="P1785" s="18" t="s">
        <v>524</v>
      </c>
      <c r="Q1785" s="18" t="s">
        <v>374</v>
      </c>
      <c r="R1785" s="18" t="s">
        <v>525</v>
      </c>
      <c r="S1785" s="18" t="s">
        <v>13129</v>
      </c>
      <c r="T1785" s="18"/>
      <c r="U1785" s="18" t="s">
        <v>7611</v>
      </c>
      <c r="V1785" s="18"/>
      <c r="W1785" s="18"/>
      <c r="X1785" s="18"/>
      <c r="Y1785" s="18"/>
      <c r="Z1785" s="18"/>
      <c r="AA1785" s="18"/>
      <c r="AB1785" s="18"/>
      <c r="AC1785" s="18"/>
      <c r="AD1785" s="18"/>
      <c r="AE1785" s="18"/>
      <c r="AF1785" s="18"/>
      <c r="AG1785" s="18"/>
      <c r="AH1785" s="18" t="s">
        <v>71</v>
      </c>
      <c r="AI1785" s="20" t="s">
        <v>473</v>
      </c>
      <c r="AJ1785" s="53" t="s">
        <v>10412</v>
      </c>
      <c r="AK1785" s="53" t="s">
        <v>10398</v>
      </c>
      <c r="AL1785" s="53" t="str">
        <f>TEXT(Table13[[#This Row],[Start Date]],"DDD")</f>
        <v>Sat</v>
      </c>
      <c r="AM1785" s="12" t="str">
        <f>TEXT(RAW!$C1785,"MMM")</f>
        <v>Sep</v>
      </c>
      <c r="AN1785" s="12" t="str">
        <f>TEXT(RAW!$C1785,"YYYY")</f>
        <v>2022</v>
      </c>
      <c r="AO1785" s="54">
        <f t="shared" si="27"/>
        <v>0</v>
      </c>
      <c r="AR1785" s="55"/>
      <c r="AS1785" s="55"/>
    </row>
    <row r="1786" spans="1:45" ht="12.6" customHeight="1" x14ac:dyDescent="0.2">
      <c r="A1786" s="17" t="s">
        <v>13114</v>
      </c>
      <c r="B1786" s="28">
        <v>44826</v>
      </c>
      <c r="C1786" s="19">
        <v>44833</v>
      </c>
      <c r="D1786" s="19">
        <v>44825</v>
      </c>
      <c r="E1786" s="18" t="s">
        <v>61</v>
      </c>
      <c r="F1786" s="28">
        <v>44825</v>
      </c>
      <c r="G1786" s="18" t="s">
        <v>49</v>
      </c>
      <c r="H1786" s="18" t="s">
        <v>357</v>
      </c>
      <c r="I1786" s="18" t="s">
        <v>7640</v>
      </c>
      <c r="J1786" s="18" t="s">
        <v>4336</v>
      </c>
      <c r="K1786" s="18" t="s">
        <v>58</v>
      </c>
      <c r="L1786" s="18" t="s">
        <v>3371</v>
      </c>
      <c r="M1786" s="18"/>
      <c r="N1786" s="18" t="s">
        <v>40</v>
      </c>
      <c r="O1786" s="18" t="s">
        <v>362</v>
      </c>
      <c r="P1786" s="18" t="s">
        <v>524</v>
      </c>
      <c r="Q1786" s="18" t="s">
        <v>374</v>
      </c>
      <c r="R1786" s="18" t="s">
        <v>525</v>
      </c>
      <c r="S1786" s="18" t="s">
        <v>13120</v>
      </c>
      <c r="T1786" s="18"/>
      <c r="U1786" s="18" t="s">
        <v>7641</v>
      </c>
      <c r="V1786" s="18" t="s">
        <v>7642</v>
      </c>
      <c r="W1786" s="18" t="s">
        <v>7642</v>
      </c>
      <c r="X1786" s="18"/>
      <c r="Y1786" s="18"/>
      <c r="Z1786" s="18"/>
      <c r="AA1786" s="18"/>
      <c r="AB1786" s="18" t="s">
        <v>486</v>
      </c>
      <c r="AC1786" s="18" t="s">
        <v>7643</v>
      </c>
      <c r="AD1786" s="18" t="s">
        <v>7642</v>
      </c>
      <c r="AE1786" s="18" t="s">
        <v>42</v>
      </c>
      <c r="AF1786" s="18" t="s">
        <v>43</v>
      </c>
      <c r="AG1786" s="18" t="s">
        <v>399</v>
      </c>
      <c r="AH1786" s="18" t="s">
        <v>43</v>
      </c>
      <c r="AI1786" s="20" t="s">
        <v>2263</v>
      </c>
      <c r="AJ1786" s="53" t="s">
        <v>58</v>
      </c>
      <c r="AK1786" s="53" t="s">
        <v>10398</v>
      </c>
      <c r="AL1786" s="53" t="str">
        <f>TEXT(Table13[[#This Row],[Start Date]],"DDD")</f>
        <v>Wed</v>
      </c>
      <c r="AM1786" s="12" t="str">
        <f>TEXT(RAW!$C1786,"MMM")</f>
        <v>Sep</v>
      </c>
      <c r="AN1786" s="12" t="str">
        <f>TEXT(RAW!$C1786,"YYYY")</f>
        <v>2022</v>
      </c>
      <c r="AO1786" s="54">
        <f t="shared" si="27"/>
        <v>6.25E-2</v>
      </c>
      <c r="AR1786" s="55"/>
      <c r="AS1786" s="55"/>
    </row>
    <row r="1787" spans="1:45" ht="12.6" customHeight="1" x14ac:dyDescent="0.2">
      <c r="A1787" s="17" t="s">
        <v>13114</v>
      </c>
      <c r="B1787" s="28">
        <v>44833</v>
      </c>
      <c r="C1787" s="19">
        <v>44833</v>
      </c>
      <c r="D1787" s="19">
        <v>44824</v>
      </c>
      <c r="E1787" s="18" t="s">
        <v>36</v>
      </c>
      <c r="F1787" s="28">
        <v>44824</v>
      </c>
      <c r="G1787" s="18" t="s">
        <v>57</v>
      </c>
      <c r="H1787" s="18" t="s">
        <v>357</v>
      </c>
      <c r="I1787" s="18" t="s">
        <v>7644</v>
      </c>
      <c r="J1787" s="18" t="s">
        <v>13133</v>
      </c>
      <c r="K1787" s="18" t="s">
        <v>58</v>
      </c>
      <c r="L1787" s="18" t="s">
        <v>5021</v>
      </c>
      <c r="M1787" s="18"/>
      <c r="N1787" s="18" t="s">
        <v>40</v>
      </c>
      <c r="O1787" s="18" t="s">
        <v>362</v>
      </c>
      <c r="P1787" s="18" t="s">
        <v>363</v>
      </c>
      <c r="Q1787" s="18" t="s">
        <v>429</v>
      </c>
      <c r="R1787" s="18" t="s">
        <v>395</v>
      </c>
      <c r="S1787" s="18" t="s">
        <v>13120</v>
      </c>
      <c r="T1787" s="18"/>
      <c r="U1787" s="18" t="s">
        <v>1101</v>
      </c>
      <c r="V1787" s="18" t="s">
        <v>7645</v>
      </c>
      <c r="W1787" s="18" t="s">
        <v>7645</v>
      </c>
      <c r="X1787" s="18"/>
      <c r="Y1787" s="18"/>
      <c r="Z1787" s="18"/>
      <c r="AA1787" s="18"/>
      <c r="AB1787" s="18" t="s">
        <v>486</v>
      </c>
      <c r="AC1787" s="18" t="s">
        <v>7646</v>
      </c>
      <c r="AD1787" s="18" t="s">
        <v>7645</v>
      </c>
      <c r="AE1787" s="18" t="s">
        <v>42</v>
      </c>
      <c r="AF1787" s="18" t="s">
        <v>43</v>
      </c>
      <c r="AG1787" s="18" t="s">
        <v>377</v>
      </c>
      <c r="AH1787" s="18" t="s">
        <v>43</v>
      </c>
      <c r="AI1787" s="20" t="s">
        <v>409</v>
      </c>
      <c r="AJ1787" s="53" t="s">
        <v>58</v>
      </c>
      <c r="AK1787" s="53" t="s">
        <v>10398</v>
      </c>
      <c r="AL1787" s="53" t="str">
        <f>TEXT(Table13[[#This Row],[Start Date]],"DDD")</f>
        <v>Tue</v>
      </c>
      <c r="AM1787" s="12" t="str">
        <f>TEXT(RAW!$C1787,"MMM")</f>
        <v>Sep</v>
      </c>
      <c r="AN1787" s="12" t="str">
        <f>TEXT(RAW!$C1787,"YYYY")</f>
        <v>2022</v>
      </c>
      <c r="AO1787" s="54">
        <f t="shared" si="27"/>
        <v>8.3333333333333315E-2</v>
      </c>
      <c r="AR1787" s="55"/>
      <c r="AS1787" s="55"/>
    </row>
    <row r="1788" spans="1:45" ht="12.6" customHeight="1" x14ac:dyDescent="0.2">
      <c r="A1788" s="17" t="s">
        <v>13114</v>
      </c>
      <c r="B1788" s="28">
        <v>44833</v>
      </c>
      <c r="C1788" s="19">
        <v>44833</v>
      </c>
      <c r="D1788" s="19"/>
      <c r="E1788" s="18"/>
      <c r="F1788" s="18"/>
      <c r="G1788" s="18"/>
      <c r="H1788" s="18" t="s">
        <v>357</v>
      </c>
      <c r="I1788" s="18" t="s">
        <v>7647</v>
      </c>
      <c r="J1788" s="18" t="s">
        <v>13133</v>
      </c>
      <c r="K1788" s="18" t="s">
        <v>67</v>
      </c>
      <c r="L1788" s="18" t="s">
        <v>7648</v>
      </c>
      <c r="M1788" s="18" t="s">
        <v>285</v>
      </c>
      <c r="N1788" s="18" t="s">
        <v>40</v>
      </c>
      <c r="O1788" s="18" t="s">
        <v>362</v>
      </c>
      <c r="P1788" s="18" t="s">
        <v>363</v>
      </c>
      <c r="Q1788" s="18" t="s">
        <v>1695</v>
      </c>
      <c r="R1788" s="18" t="s">
        <v>395</v>
      </c>
      <c r="S1788" s="18" t="s">
        <v>13129</v>
      </c>
      <c r="T1788" s="18" t="s">
        <v>7649</v>
      </c>
      <c r="U1788" s="18" t="s">
        <v>7650</v>
      </c>
      <c r="V1788" s="18"/>
      <c r="W1788" s="18"/>
      <c r="X1788" s="18" t="s">
        <v>7651</v>
      </c>
      <c r="Y1788" s="18" t="s">
        <v>7652</v>
      </c>
      <c r="Z1788" s="18" t="s">
        <v>41</v>
      </c>
      <c r="AA1788" s="18" t="s">
        <v>7653</v>
      </c>
      <c r="AB1788" s="18" t="s">
        <v>41</v>
      </c>
      <c r="AC1788" s="18"/>
      <c r="AD1788" s="18"/>
      <c r="AE1788" s="18"/>
      <c r="AF1788" s="18"/>
      <c r="AG1788" s="18"/>
      <c r="AH1788" s="18" t="s">
        <v>71</v>
      </c>
      <c r="AI1788" s="20" t="s">
        <v>1556</v>
      </c>
      <c r="AJ1788" s="53" t="s">
        <v>10412</v>
      </c>
      <c r="AK1788" s="53" t="s">
        <v>10398</v>
      </c>
      <c r="AL1788" s="53" t="str">
        <f>TEXT(Table13[[#This Row],[Start Date]],"DDD")</f>
        <v>Sat</v>
      </c>
      <c r="AM1788" s="12" t="str">
        <f>TEXT(RAW!$C1788,"MMM")</f>
        <v>Sep</v>
      </c>
      <c r="AN1788" s="12" t="str">
        <f>TEXT(RAW!$C1788,"YYYY")</f>
        <v>2022</v>
      </c>
      <c r="AO1788" s="54">
        <f t="shared" si="27"/>
        <v>0</v>
      </c>
      <c r="AR1788" s="55"/>
      <c r="AS1788" s="55"/>
    </row>
    <row r="1789" spans="1:45" ht="12.6" customHeight="1" x14ac:dyDescent="0.2">
      <c r="A1789" s="17" t="s">
        <v>13114</v>
      </c>
      <c r="B1789" s="28">
        <v>44833</v>
      </c>
      <c r="C1789" s="19">
        <v>44833</v>
      </c>
      <c r="D1789" s="19">
        <v>44833</v>
      </c>
      <c r="E1789" s="18" t="s">
        <v>61</v>
      </c>
      <c r="F1789" s="28">
        <v>44833</v>
      </c>
      <c r="G1789" s="18" t="s">
        <v>178</v>
      </c>
      <c r="H1789" s="18" t="s">
        <v>357</v>
      </c>
      <c r="I1789" s="18" t="s">
        <v>7654</v>
      </c>
      <c r="J1789" s="18" t="s">
        <v>13133</v>
      </c>
      <c r="K1789" s="18" t="s">
        <v>67</v>
      </c>
      <c r="L1789" s="18" t="s">
        <v>5336</v>
      </c>
      <c r="M1789" s="18"/>
      <c r="N1789" s="18" t="s">
        <v>40</v>
      </c>
      <c r="O1789" s="18" t="s">
        <v>362</v>
      </c>
      <c r="P1789" s="18" t="s">
        <v>363</v>
      </c>
      <c r="Q1789" s="18" t="s">
        <v>429</v>
      </c>
      <c r="R1789" s="18" t="s">
        <v>395</v>
      </c>
      <c r="S1789" s="18" t="s">
        <v>13127</v>
      </c>
      <c r="T1789" s="18" t="s">
        <v>564</v>
      </c>
      <c r="U1789" s="18" t="s">
        <v>7655</v>
      </c>
      <c r="V1789" s="18" t="s">
        <v>7656</v>
      </c>
      <c r="W1789" s="18" t="s">
        <v>7656</v>
      </c>
      <c r="X1789" s="18" t="s">
        <v>952</v>
      </c>
      <c r="Y1789" s="18" t="s">
        <v>953</v>
      </c>
      <c r="Z1789" s="18" t="s">
        <v>41</v>
      </c>
      <c r="AA1789" s="18" t="s">
        <v>954</v>
      </c>
      <c r="AB1789" s="18" t="s">
        <v>486</v>
      </c>
      <c r="AC1789" s="18" t="s">
        <v>7657</v>
      </c>
      <c r="AD1789" s="18" t="s">
        <v>7656</v>
      </c>
      <c r="AE1789" s="18" t="s">
        <v>42</v>
      </c>
      <c r="AF1789" s="18" t="s">
        <v>43</v>
      </c>
      <c r="AG1789" s="18" t="s">
        <v>2116</v>
      </c>
      <c r="AH1789" s="18" t="s">
        <v>43</v>
      </c>
      <c r="AI1789" s="20" t="s">
        <v>956</v>
      </c>
      <c r="AJ1789" s="53" t="s">
        <v>10412</v>
      </c>
      <c r="AK1789" s="53" t="s">
        <v>10398</v>
      </c>
      <c r="AL1789" s="53" t="str">
        <f>TEXT(Table13[[#This Row],[Start Date]],"DDD")</f>
        <v>Thu</v>
      </c>
      <c r="AM1789" s="12" t="str">
        <f>TEXT(RAW!$C1789,"MMM")</f>
        <v>Sep</v>
      </c>
      <c r="AN1789" s="12" t="str">
        <f>TEXT(RAW!$C1789,"YYYY")</f>
        <v>2022</v>
      </c>
      <c r="AO1789" s="54">
        <f t="shared" si="27"/>
        <v>2.777777777777779E-2</v>
      </c>
      <c r="AR1789" s="55"/>
      <c r="AS1789" s="55"/>
    </row>
    <row r="1790" spans="1:45" ht="12.6" customHeight="1" x14ac:dyDescent="0.2">
      <c r="A1790" s="17" t="s">
        <v>13114</v>
      </c>
      <c r="B1790" s="28">
        <v>44834</v>
      </c>
      <c r="C1790" s="19">
        <v>44834</v>
      </c>
      <c r="D1790" s="19">
        <v>44834</v>
      </c>
      <c r="E1790" s="18" t="s">
        <v>128</v>
      </c>
      <c r="F1790" s="28">
        <v>44834</v>
      </c>
      <c r="G1790" s="18" t="s">
        <v>129</v>
      </c>
      <c r="H1790" s="18" t="s">
        <v>357</v>
      </c>
      <c r="I1790" s="18" t="s">
        <v>7658</v>
      </c>
      <c r="J1790" s="18" t="s">
        <v>13130</v>
      </c>
      <c r="K1790" s="18" t="s">
        <v>857</v>
      </c>
      <c r="L1790" s="18" t="s">
        <v>7659</v>
      </c>
      <c r="M1790" s="18"/>
      <c r="N1790" s="18" t="s">
        <v>40</v>
      </c>
      <c r="O1790" s="18" t="s">
        <v>362</v>
      </c>
      <c r="P1790" s="18" t="s">
        <v>363</v>
      </c>
      <c r="Q1790" s="18" t="s">
        <v>477</v>
      </c>
      <c r="R1790" s="18" t="s">
        <v>395</v>
      </c>
      <c r="S1790" s="18" t="s">
        <v>13123</v>
      </c>
      <c r="T1790" s="18" t="s">
        <v>7660</v>
      </c>
      <c r="U1790" s="18" t="s">
        <v>7661</v>
      </c>
      <c r="V1790" s="18" t="s">
        <v>7662</v>
      </c>
      <c r="W1790" s="18" t="s">
        <v>5372</v>
      </c>
      <c r="X1790" s="18" t="s">
        <v>495</v>
      </c>
      <c r="Y1790" s="18" t="s">
        <v>7037</v>
      </c>
      <c r="Z1790" s="18" t="s">
        <v>41</v>
      </c>
      <c r="AA1790" s="18" t="s">
        <v>5402</v>
      </c>
      <c r="AB1790" s="18" t="s">
        <v>6367</v>
      </c>
      <c r="AC1790" s="18" t="s">
        <v>7663</v>
      </c>
      <c r="AD1790" s="18" t="s">
        <v>5372</v>
      </c>
      <c r="AE1790" s="18" t="s">
        <v>42</v>
      </c>
      <c r="AF1790" s="18" t="s">
        <v>43</v>
      </c>
      <c r="AG1790" s="18" t="s">
        <v>480</v>
      </c>
      <c r="AH1790" s="18" t="s">
        <v>43</v>
      </c>
      <c r="AI1790" s="20" t="s">
        <v>279</v>
      </c>
      <c r="AJ1790" s="53" t="s">
        <v>10412</v>
      </c>
      <c r="AK1790" s="53" t="s">
        <v>10398</v>
      </c>
      <c r="AL1790" s="53" t="str">
        <f>TEXT(Table13[[#This Row],[Start Date]],"DDD")</f>
        <v>Fri</v>
      </c>
      <c r="AM1790" s="12" t="str">
        <f>TEXT(RAW!$C1790,"MMM")</f>
        <v>Sep</v>
      </c>
      <c r="AN1790" s="12" t="str">
        <f>TEXT(RAW!$C1790,"YYYY")</f>
        <v>2022</v>
      </c>
      <c r="AO1790" s="54">
        <f t="shared" si="27"/>
        <v>2.0833333333333259E-2</v>
      </c>
      <c r="AR1790" s="55"/>
      <c r="AS1790" s="55"/>
    </row>
    <row r="1791" spans="1:45" ht="12.6" customHeight="1" x14ac:dyDescent="0.2">
      <c r="A1791" s="17" t="s">
        <v>13114</v>
      </c>
      <c r="B1791" s="28">
        <v>44893</v>
      </c>
      <c r="C1791" s="19">
        <v>44893</v>
      </c>
      <c r="D1791" s="19"/>
      <c r="E1791" s="18"/>
      <c r="F1791" s="18"/>
      <c r="G1791" s="18"/>
      <c r="H1791" s="18" t="s">
        <v>357</v>
      </c>
      <c r="I1791" s="18" t="s">
        <v>7664</v>
      </c>
      <c r="J1791" s="18" t="s">
        <v>13133</v>
      </c>
      <c r="K1791" s="18" t="s">
        <v>67</v>
      </c>
      <c r="L1791" s="18" t="s">
        <v>7648</v>
      </c>
      <c r="M1791" s="18"/>
      <c r="N1791" s="18" t="s">
        <v>40</v>
      </c>
      <c r="O1791" s="18" t="s">
        <v>362</v>
      </c>
      <c r="P1791" s="18" t="s">
        <v>363</v>
      </c>
      <c r="Q1791" s="18" t="s">
        <v>1695</v>
      </c>
      <c r="R1791" s="18" t="s">
        <v>395</v>
      </c>
      <c r="S1791" s="18" t="s">
        <v>13118</v>
      </c>
      <c r="T1791" s="18" t="s">
        <v>7665</v>
      </c>
      <c r="U1791" s="18" t="s">
        <v>7666</v>
      </c>
      <c r="V1791" s="18"/>
      <c r="W1791" s="18"/>
      <c r="X1791" s="18" t="s">
        <v>7667</v>
      </c>
      <c r="Y1791" s="18" t="s">
        <v>7668</v>
      </c>
      <c r="Z1791" s="18" t="s">
        <v>41</v>
      </c>
      <c r="AA1791" s="18" t="s">
        <v>7669</v>
      </c>
      <c r="AB1791" s="18" t="s">
        <v>41</v>
      </c>
      <c r="AC1791" s="18"/>
      <c r="AD1791" s="18"/>
      <c r="AE1791" s="18"/>
      <c r="AF1791" s="18"/>
      <c r="AG1791" s="18"/>
      <c r="AH1791" s="18" t="s">
        <v>71</v>
      </c>
      <c r="AI1791" s="20" t="s">
        <v>1556</v>
      </c>
      <c r="AJ1791" s="53" t="s">
        <v>10412</v>
      </c>
      <c r="AK1791" s="53" t="s">
        <v>10398</v>
      </c>
      <c r="AL1791" s="53" t="str">
        <f>TEXT(Table13[[#This Row],[Start Date]],"DDD")</f>
        <v>Sat</v>
      </c>
      <c r="AM1791" s="12" t="str">
        <f>TEXT(RAW!$C1791,"MMM")</f>
        <v>Nov</v>
      </c>
      <c r="AN1791" s="12" t="str">
        <f>TEXT(RAW!$C1791,"YYYY")</f>
        <v>2022</v>
      </c>
      <c r="AO1791" s="54">
        <f t="shared" si="27"/>
        <v>0</v>
      </c>
      <c r="AR1791" s="55"/>
      <c r="AS1791" s="55"/>
    </row>
    <row r="1792" spans="1:45" ht="12.6" customHeight="1" x14ac:dyDescent="0.2">
      <c r="A1792" s="17" t="s">
        <v>13114</v>
      </c>
      <c r="B1792" s="28">
        <v>44893</v>
      </c>
      <c r="C1792" s="19">
        <v>44893</v>
      </c>
      <c r="D1792" s="19">
        <v>44895</v>
      </c>
      <c r="E1792" s="18" t="s">
        <v>178</v>
      </c>
      <c r="F1792" s="28">
        <v>44895</v>
      </c>
      <c r="G1792" s="18" t="s">
        <v>225</v>
      </c>
      <c r="H1792" s="18" t="s">
        <v>357</v>
      </c>
      <c r="I1792" s="18" t="s">
        <v>7670</v>
      </c>
      <c r="J1792" s="18" t="s">
        <v>13133</v>
      </c>
      <c r="K1792" s="18" t="s">
        <v>1419</v>
      </c>
      <c r="L1792" s="18" t="s">
        <v>3797</v>
      </c>
      <c r="M1792" s="18"/>
      <c r="N1792" s="18" t="s">
        <v>40</v>
      </c>
      <c r="O1792" s="18" t="s">
        <v>362</v>
      </c>
      <c r="P1792" s="18" t="s">
        <v>363</v>
      </c>
      <c r="Q1792" s="18" t="s">
        <v>477</v>
      </c>
      <c r="R1792" s="18" t="s">
        <v>55</v>
      </c>
      <c r="S1792" s="18" t="s">
        <v>13127</v>
      </c>
      <c r="T1792" s="18" t="s">
        <v>7672</v>
      </c>
      <c r="U1792" s="18" t="s">
        <v>7673</v>
      </c>
      <c r="V1792" s="18" t="s">
        <v>366</v>
      </c>
      <c r="W1792" s="18" t="s">
        <v>366</v>
      </c>
      <c r="X1792" s="18" t="s">
        <v>7674</v>
      </c>
      <c r="Y1792" s="18" t="s">
        <v>7675</v>
      </c>
      <c r="Z1792" s="18" t="s">
        <v>41</v>
      </c>
      <c r="AA1792" s="18" t="s">
        <v>5582</v>
      </c>
      <c r="AB1792" s="18" t="s">
        <v>486</v>
      </c>
      <c r="AC1792" s="18" t="s">
        <v>7676</v>
      </c>
      <c r="AD1792" s="18" t="s">
        <v>366</v>
      </c>
      <c r="AE1792" s="18" t="s">
        <v>42</v>
      </c>
      <c r="AF1792" s="18" t="s">
        <v>43</v>
      </c>
      <c r="AG1792" s="18" t="s">
        <v>510</v>
      </c>
      <c r="AH1792" s="18" t="s">
        <v>43</v>
      </c>
      <c r="AI1792" s="20" t="s">
        <v>3638</v>
      </c>
      <c r="AJ1792" s="53" t="s">
        <v>10412</v>
      </c>
      <c r="AK1792" s="53" t="s">
        <v>113</v>
      </c>
      <c r="AL1792" s="53" t="str">
        <f>TEXT(Table13[[#This Row],[Start Date]],"DDD")</f>
        <v>Wed</v>
      </c>
      <c r="AM1792" s="12" t="str">
        <f>TEXT(RAW!$C1792,"MMM")</f>
        <v>Nov</v>
      </c>
      <c r="AN1792" s="12" t="str">
        <f>TEXT(RAW!$C1792,"YYYY")</f>
        <v>2022</v>
      </c>
      <c r="AO1792" s="54">
        <f t="shared" si="27"/>
        <v>3.8194444444444531E-2</v>
      </c>
      <c r="AR1792" s="55"/>
      <c r="AS1792" s="55"/>
    </row>
    <row r="1793" spans="1:45" ht="12.6" customHeight="1" x14ac:dyDescent="0.2">
      <c r="A1793" s="17" t="s">
        <v>13114</v>
      </c>
      <c r="B1793" s="28">
        <v>44888</v>
      </c>
      <c r="C1793" s="19">
        <v>44888</v>
      </c>
      <c r="D1793" s="19">
        <v>44888</v>
      </c>
      <c r="E1793" s="18" t="s">
        <v>63</v>
      </c>
      <c r="F1793" s="28">
        <v>44888</v>
      </c>
      <c r="G1793" s="18" t="s">
        <v>69</v>
      </c>
      <c r="H1793" s="18" t="s">
        <v>357</v>
      </c>
      <c r="I1793" s="18" t="s">
        <v>7677</v>
      </c>
      <c r="J1793" s="18" t="s">
        <v>13130</v>
      </c>
      <c r="K1793" s="18" t="s">
        <v>243</v>
      </c>
      <c r="L1793" s="18" t="s">
        <v>4194</v>
      </c>
      <c r="M1793" s="18"/>
      <c r="N1793" s="18" t="s">
        <v>40</v>
      </c>
      <c r="O1793" s="18" t="s">
        <v>362</v>
      </c>
      <c r="P1793" s="18" t="s">
        <v>363</v>
      </c>
      <c r="Q1793" s="18" t="s">
        <v>552</v>
      </c>
      <c r="R1793" s="18" t="s">
        <v>395</v>
      </c>
      <c r="S1793" s="18" t="s">
        <v>13128</v>
      </c>
      <c r="T1793" s="18" t="s">
        <v>6362</v>
      </c>
      <c r="U1793" s="18" t="s">
        <v>7678</v>
      </c>
      <c r="V1793" s="18" t="s">
        <v>799</v>
      </c>
      <c r="W1793" s="18" t="s">
        <v>799</v>
      </c>
      <c r="X1793" s="18" t="s">
        <v>6364</v>
      </c>
      <c r="Y1793" s="18" t="s">
        <v>6365</v>
      </c>
      <c r="Z1793" s="18" t="s">
        <v>41</v>
      </c>
      <c r="AA1793" s="18" t="s">
        <v>6366</v>
      </c>
      <c r="AB1793" s="18" t="s">
        <v>6367</v>
      </c>
      <c r="AC1793" s="18" t="s">
        <v>7679</v>
      </c>
      <c r="AD1793" s="18" t="s">
        <v>799</v>
      </c>
      <c r="AE1793" s="18" t="s">
        <v>42</v>
      </c>
      <c r="AF1793" s="18" t="s">
        <v>43</v>
      </c>
      <c r="AG1793" s="18" t="s">
        <v>1674</v>
      </c>
      <c r="AH1793" s="18" t="s">
        <v>43</v>
      </c>
      <c r="AI1793" s="20" t="s">
        <v>95</v>
      </c>
      <c r="AJ1793" s="53" t="s">
        <v>10412</v>
      </c>
      <c r="AK1793" s="53" t="s">
        <v>10398</v>
      </c>
      <c r="AL1793" s="53" t="str">
        <f>TEXT(Table13[[#This Row],[Start Date]],"DDD")</f>
        <v>Wed</v>
      </c>
      <c r="AM1793" s="12" t="str">
        <f>TEXT(RAW!$C1793,"MMM")</f>
        <v>Nov</v>
      </c>
      <c r="AN1793" s="12" t="str">
        <f>TEXT(RAW!$C1793,"YYYY")</f>
        <v>2022</v>
      </c>
      <c r="AO1793" s="54">
        <f t="shared" si="27"/>
        <v>0.15972222222222221</v>
      </c>
      <c r="AR1793" s="55"/>
      <c r="AS1793" s="55"/>
    </row>
    <row r="1794" spans="1:45" ht="12.6" customHeight="1" x14ac:dyDescent="0.2">
      <c r="A1794" s="17" t="s">
        <v>13114</v>
      </c>
      <c r="B1794" s="28">
        <v>44888</v>
      </c>
      <c r="C1794" s="19">
        <v>44888</v>
      </c>
      <c r="D1794" s="19">
        <v>44888</v>
      </c>
      <c r="E1794" s="18" t="s">
        <v>125</v>
      </c>
      <c r="F1794" s="28">
        <v>44888</v>
      </c>
      <c r="G1794" s="18" t="s">
        <v>229</v>
      </c>
      <c r="H1794" s="18" t="s">
        <v>357</v>
      </c>
      <c r="I1794" s="18" t="s">
        <v>7680</v>
      </c>
      <c r="J1794" s="18" t="s">
        <v>13130</v>
      </c>
      <c r="K1794" s="18" t="s">
        <v>168</v>
      </c>
      <c r="L1794" s="18" t="s">
        <v>849</v>
      </c>
      <c r="M1794" s="18"/>
      <c r="N1794" s="18" t="s">
        <v>40</v>
      </c>
      <c r="O1794" s="18" t="s">
        <v>362</v>
      </c>
      <c r="P1794" s="18" t="s">
        <v>363</v>
      </c>
      <c r="Q1794" s="18" t="s">
        <v>552</v>
      </c>
      <c r="R1794" s="18" t="s">
        <v>395</v>
      </c>
      <c r="S1794" s="18" t="s">
        <v>13128</v>
      </c>
      <c r="T1794" s="18" t="s">
        <v>850</v>
      </c>
      <c r="U1794" s="18" t="s">
        <v>7681</v>
      </c>
      <c r="V1794" s="18" t="s">
        <v>799</v>
      </c>
      <c r="W1794" s="18" t="s">
        <v>799</v>
      </c>
      <c r="X1794" s="18" t="s">
        <v>852</v>
      </c>
      <c r="Y1794" s="18" t="s">
        <v>853</v>
      </c>
      <c r="Z1794" s="18" t="s">
        <v>41</v>
      </c>
      <c r="AA1794" s="18" t="s">
        <v>854</v>
      </c>
      <c r="AB1794" s="18" t="s">
        <v>855</v>
      </c>
      <c r="AC1794" s="18" t="s">
        <v>7682</v>
      </c>
      <c r="AD1794" s="18" t="s">
        <v>799</v>
      </c>
      <c r="AE1794" s="18" t="s">
        <v>42</v>
      </c>
      <c r="AF1794" s="18" t="s">
        <v>43</v>
      </c>
      <c r="AG1794" s="18" t="s">
        <v>1879</v>
      </c>
      <c r="AH1794" s="18" t="s">
        <v>43</v>
      </c>
      <c r="AI1794" s="20" t="s">
        <v>169</v>
      </c>
      <c r="AJ1794" s="53" t="s">
        <v>10412</v>
      </c>
      <c r="AK1794" s="53" t="s">
        <v>10398</v>
      </c>
      <c r="AL1794" s="53" t="str">
        <f>TEXT(Table13[[#This Row],[Start Date]],"DDD")</f>
        <v>Wed</v>
      </c>
      <c r="AM1794" s="12" t="str">
        <f>TEXT(RAW!$C1794,"MMM")</f>
        <v>Nov</v>
      </c>
      <c r="AN1794" s="12" t="str">
        <f>TEXT(RAW!$C1794,"YYYY")</f>
        <v>2022</v>
      </c>
      <c r="AO1794" s="54">
        <f t="shared" ref="AO1794:AO1857" si="28">G1794-E1794</f>
        <v>0.11458333333333326</v>
      </c>
      <c r="AR1794" s="55"/>
      <c r="AS1794" s="55"/>
    </row>
    <row r="1795" spans="1:45" ht="12.6" customHeight="1" x14ac:dyDescent="0.2">
      <c r="A1795" s="17" t="s">
        <v>13114</v>
      </c>
      <c r="B1795" s="28">
        <v>44889</v>
      </c>
      <c r="C1795" s="19">
        <v>44889</v>
      </c>
      <c r="D1795" s="19">
        <v>44889</v>
      </c>
      <c r="E1795" s="18" t="s">
        <v>82</v>
      </c>
      <c r="F1795" s="28">
        <v>44889</v>
      </c>
      <c r="G1795" s="18" t="s">
        <v>49</v>
      </c>
      <c r="H1795" s="18" t="s">
        <v>357</v>
      </c>
      <c r="I1795" s="18" t="s">
        <v>7683</v>
      </c>
      <c r="J1795" s="18" t="s">
        <v>13133</v>
      </c>
      <c r="K1795" s="18" t="s">
        <v>67</v>
      </c>
      <c r="L1795" s="18" t="s">
        <v>4668</v>
      </c>
      <c r="M1795" s="18"/>
      <c r="N1795" s="18" t="s">
        <v>40</v>
      </c>
      <c r="O1795" s="18" t="s">
        <v>362</v>
      </c>
      <c r="P1795" s="18" t="s">
        <v>363</v>
      </c>
      <c r="Q1795" s="18" t="s">
        <v>477</v>
      </c>
      <c r="R1795" s="18" t="s">
        <v>663</v>
      </c>
      <c r="S1795" s="18" t="s">
        <v>13123</v>
      </c>
      <c r="T1795" s="18" t="s">
        <v>6655</v>
      </c>
      <c r="U1795" s="18" t="s">
        <v>7684</v>
      </c>
      <c r="V1795" s="18" t="s">
        <v>7685</v>
      </c>
      <c r="W1795" s="18" t="s">
        <v>6658</v>
      </c>
      <c r="X1795" s="18" t="s">
        <v>3343</v>
      </c>
      <c r="Y1795" s="18" t="s">
        <v>6659</v>
      </c>
      <c r="Z1795" s="18" t="s">
        <v>41</v>
      </c>
      <c r="AA1795" s="18" t="s">
        <v>3345</v>
      </c>
      <c r="AB1795" s="18" t="s">
        <v>486</v>
      </c>
      <c r="AC1795" s="18" t="s">
        <v>7686</v>
      </c>
      <c r="AD1795" s="18" t="s">
        <v>6658</v>
      </c>
      <c r="AE1795" s="18" t="s">
        <v>42</v>
      </c>
      <c r="AF1795" s="18" t="s">
        <v>43</v>
      </c>
      <c r="AG1795" s="18" t="s">
        <v>390</v>
      </c>
      <c r="AH1795" s="18" t="s">
        <v>43</v>
      </c>
      <c r="AI1795" s="20" t="s">
        <v>2797</v>
      </c>
      <c r="AJ1795" s="53" t="s">
        <v>10412</v>
      </c>
      <c r="AK1795" s="53" t="s">
        <v>10398</v>
      </c>
      <c r="AL1795" s="53" t="str">
        <f>TEXT(Table13[[#This Row],[Start Date]],"DDD")</f>
        <v>Thu</v>
      </c>
      <c r="AM1795" s="12" t="str">
        <f>TEXT(RAW!$C1795,"MMM")</f>
        <v>Nov</v>
      </c>
      <c r="AN1795" s="12" t="str">
        <f>TEXT(RAW!$C1795,"YYYY")</f>
        <v>2022</v>
      </c>
      <c r="AO1795" s="54">
        <f t="shared" si="28"/>
        <v>3.125E-2</v>
      </c>
      <c r="AR1795" s="55"/>
      <c r="AS1795" s="55"/>
    </row>
    <row r="1796" spans="1:45" ht="12.6" customHeight="1" x14ac:dyDescent="0.2">
      <c r="A1796" s="17" t="s">
        <v>13114</v>
      </c>
      <c r="B1796" s="28">
        <v>44889</v>
      </c>
      <c r="C1796" s="19">
        <v>44889</v>
      </c>
      <c r="D1796" s="19">
        <v>44888</v>
      </c>
      <c r="E1796" s="18" t="s">
        <v>184</v>
      </c>
      <c r="F1796" s="28">
        <v>44888</v>
      </c>
      <c r="G1796" s="18" t="s">
        <v>92</v>
      </c>
      <c r="H1796" s="18" t="s">
        <v>357</v>
      </c>
      <c r="I1796" s="18" t="s">
        <v>7687</v>
      </c>
      <c r="J1796" s="18" t="s">
        <v>13130</v>
      </c>
      <c r="K1796" s="18" t="s">
        <v>550</v>
      </c>
      <c r="L1796" s="18" t="s">
        <v>551</v>
      </c>
      <c r="M1796" s="18" t="s">
        <v>285</v>
      </c>
      <c r="N1796" s="18" t="s">
        <v>40</v>
      </c>
      <c r="O1796" s="18" t="s">
        <v>362</v>
      </c>
      <c r="P1796" s="18" t="s">
        <v>363</v>
      </c>
      <c r="Q1796" s="18" t="s">
        <v>552</v>
      </c>
      <c r="R1796" s="18" t="s">
        <v>395</v>
      </c>
      <c r="S1796" s="18" t="s">
        <v>13128</v>
      </c>
      <c r="T1796" s="18" t="s">
        <v>553</v>
      </c>
      <c r="U1796" s="18" t="s">
        <v>7688</v>
      </c>
      <c r="V1796" s="18" t="s">
        <v>7523</v>
      </c>
      <c r="W1796" s="18" t="s">
        <v>7523</v>
      </c>
      <c r="X1796" s="18" t="s">
        <v>41</v>
      </c>
      <c r="Y1796" s="18" t="s">
        <v>556</v>
      </c>
      <c r="Z1796" s="18"/>
      <c r="AA1796" s="18" t="s">
        <v>557</v>
      </c>
      <c r="AB1796" s="18" t="s">
        <v>558</v>
      </c>
      <c r="AC1796" s="18" t="s">
        <v>7689</v>
      </c>
      <c r="AD1796" s="18" t="s">
        <v>7523</v>
      </c>
      <c r="AE1796" s="18" t="s">
        <v>42</v>
      </c>
      <c r="AF1796" s="18" t="s">
        <v>43</v>
      </c>
      <c r="AG1796" s="18" t="s">
        <v>736</v>
      </c>
      <c r="AH1796" s="18" t="s">
        <v>43</v>
      </c>
      <c r="AI1796" s="20" t="s">
        <v>274</v>
      </c>
      <c r="AJ1796" s="53" t="s">
        <v>10412</v>
      </c>
      <c r="AK1796" s="53" t="s">
        <v>10398</v>
      </c>
      <c r="AL1796" s="53" t="str">
        <f>TEXT(Table13[[#This Row],[Start Date]],"DDD")</f>
        <v>Wed</v>
      </c>
      <c r="AM1796" s="12" t="str">
        <f>TEXT(RAW!$C1796,"MMM")</f>
        <v>Nov</v>
      </c>
      <c r="AN1796" s="12" t="str">
        <f>TEXT(RAW!$C1796,"YYYY")</f>
        <v>2022</v>
      </c>
      <c r="AO1796" s="54">
        <f t="shared" si="28"/>
        <v>4.166666666666663E-2</v>
      </c>
      <c r="AR1796" s="55"/>
      <c r="AS1796" s="55"/>
    </row>
    <row r="1797" spans="1:45" ht="12.6" customHeight="1" x14ac:dyDescent="0.2">
      <c r="A1797" s="17" t="s">
        <v>13114</v>
      </c>
      <c r="B1797" s="28">
        <v>44816</v>
      </c>
      <c r="C1797" s="19">
        <v>44816</v>
      </c>
      <c r="D1797" s="19">
        <v>44823</v>
      </c>
      <c r="E1797" s="18" t="s">
        <v>162</v>
      </c>
      <c r="F1797" s="28">
        <v>44823</v>
      </c>
      <c r="G1797" s="18" t="s">
        <v>235</v>
      </c>
      <c r="H1797" s="18" t="s">
        <v>357</v>
      </c>
      <c r="I1797" s="18" t="s">
        <v>7690</v>
      </c>
      <c r="J1797" s="18" t="s">
        <v>13130</v>
      </c>
      <c r="K1797" s="18" t="s">
        <v>203</v>
      </c>
      <c r="L1797" s="18" t="s">
        <v>729</v>
      </c>
      <c r="M1797" s="18"/>
      <c r="N1797" s="18" t="s">
        <v>40</v>
      </c>
      <c r="O1797" s="18" t="s">
        <v>362</v>
      </c>
      <c r="P1797" s="18" t="s">
        <v>363</v>
      </c>
      <c r="Q1797" s="18" t="s">
        <v>534</v>
      </c>
      <c r="R1797" s="18" t="s">
        <v>55</v>
      </c>
      <c r="S1797" s="18" t="s">
        <v>13123</v>
      </c>
      <c r="T1797" s="18" t="s">
        <v>2348</v>
      </c>
      <c r="U1797" s="18" t="s">
        <v>7691</v>
      </c>
      <c r="V1797" s="18" t="s">
        <v>2085</v>
      </c>
      <c r="W1797" s="18" t="s">
        <v>6472</v>
      </c>
      <c r="X1797" s="18" t="s">
        <v>41</v>
      </c>
      <c r="Y1797" s="18">
        <v>70813418843</v>
      </c>
      <c r="Z1797" s="18"/>
      <c r="AA1797" s="18" t="s">
        <v>538</v>
      </c>
      <c r="AB1797" s="18" t="s">
        <v>734</v>
      </c>
      <c r="AC1797" s="18" t="s">
        <v>7692</v>
      </c>
      <c r="AD1797" s="18" t="s">
        <v>6472</v>
      </c>
      <c r="AE1797" s="18" t="s">
        <v>42</v>
      </c>
      <c r="AF1797" s="18" t="s">
        <v>43</v>
      </c>
      <c r="AG1797" s="18" t="s">
        <v>480</v>
      </c>
      <c r="AH1797" s="18" t="s">
        <v>43</v>
      </c>
      <c r="AI1797" s="20" t="s">
        <v>44</v>
      </c>
      <c r="AJ1797" s="53" t="s">
        <v>10412</v>
      </c>
      <c r="AK1797" s="53" t="s">
        <v>113</v>
      </c>
      <c r="AL1797" s="53" t="str">
        <f>TEXT(Table13[[#This Row],[Start Date]],"DDD")</f>
        <v>Mon</v>
      </c>
      <c r="AM1797" s="12" t="str">
        <f>TEXT(RAW!$C1797,"MMM")</f>
        <v>Sep</v>
      </c>
      <c r="AN1797" s="12" t="str">
        <f>TEXT(RAW!$C1797,"YYYY")</f>
        <v>2022</v>
      </c>
      <c r="AO1797" s="54">
        <f t="shared" si="28"/>
        <v>2.083333333333337E-2</v>
      </c>
      <c r="AR1797" s="55"/>
      <c r="AS1797" s="55"/>
    </row>
    <row r="1798" spans="1:45" ht="12.6" customHeight="1" x14ac:dyDescent="0.2">
      <c r="A1798" s="17" t="s">
        <v>13114</v>
      </c>
      <c r="B1798" s="28">
        <v>44816</v>
      </c>
      <c r="C1798" s="19">
        <v>44816</v>
      </c>
      <c r="D1798" s="19">
        <v>44824</v>
      </c>
      <c r="E1798" s="18" t="s">
        <v>36</v>
      </c>
      <c r="F1798" s="28">
        <v>44824</v>
      </c>
      <c r="G1798" s="18" t="s">
        <v>179</v>
      </c>
      <c r="H1798" s="18" t="s">
        <v>357</v>
      </c>
      <c r="I1798" s="18" t="s">
        <v>7693</v>
      </c>
      <c r="J1798" s="18" t="s">
        <v>13130</v>
      </c>
      <c r="K1798" s="18" t="s">
        <v>163</v>
      </c>
      <c r="L1798" s="18" t="s">
        <v>4674</v>
      </c>
      <c r="M1798" s="18"/>
      <c r="N1798" s="18" t="s">
        <v>40</v>
      </c>
      <c r="O1798" s="18" t="s">
        <v>362</v>
      </c>
      <c r="P1798" s="18" t="s">
        <v>363</v>
      </c>
      <c r="Q1798" s="18" t="s">
        <v>923</v>
      </c>
      <c r="R1798" s="18" t="s">
        <v>55</v>
      </c>
      <c r="S1798" s="18" t="s">
        <v>13123</v>
      </c>
      <c r="T1798" s="18" t="s">
        <v>7694</v>
      </c>
      <c r="U1798" s="18" t="s">
        <v>7695</v>
      </c>
      <c r="V1798" s="18" t="s">
        <v>6435</v>
      </c>
      <c r="W1798" s="18" t="s">
        <v>5679</v>
      </c>
      <c r="X1798" s="18" t="s">
        <v>5520</v>
      </c>
      <c r="Y1798" s="18" t="s">
        <v>7696</v>
      </c>
      <c r="Z1798" s="18" t="s">
        <v>41</v>
      </c>
      <c r="AA1798" s="18" t="s">
        <v>5522</v>
      </c>
      <c r="AB1798" s="18" t="s">
        <v>486</v>
      </c>
      <c r="AC1798" s="18" t="s">
        <v>7697</v>
      </c>
      <c r="AD1798" s="18" t="s">
        <v>5679</v>
      </c>
      <c r="AE1798" s="18" t="s">
        <v>42</v>
      </c>
      <c r="AF1798" s="18" t="s">
        <v>43</v>
      </c>
      <c r="AG1798" s="18" t="s">
        <v>869</v>
      </c>
      <c r="AH1798" s="18" t="s">
        <v>43</v>
      </c>
      <c r="AI1798" s="20" t="s">
        <v>44</v>
      </c>
      <c r="AJ1798" s="53" t="s">
        <v>10412</v>
      </c>
      <c r="AK1798" s="53" t="s">
        <v>113</v>
      </c>
      <c r="AL1798" s="53" t="str">
        <f>TEXT(Table13[[#This Row],[Start Date]],"DDD")</f>
        <v>Tue</v>
      </c>
      <c r="AM1798" s="12" t="str">
        <f>TEXT(RAW!$C1798,"MMM")</f>
        <v>Sep</v>
      </c>
      <c r="AN1798" s="12" t="str">
        <f>TEXT(RAW!$C1798,"YYYY")</f>
        <v>2022</v>
      </c>
      <c r="AO1798" s="54">
        <f t="shared" si="28"/>
        <v>1.3888888888888895E-2</v>
      </c>
      <c r="AR1798" s="55"/>
      <c r="AS1798" s="55"/>
    </row>
    <row r="1799" spans="1:45" ht="12.6" customHeight="1" x14ac:dyDescent="0.2">
      <c r="A1799" s="17" t="s">
        <v>13114</v>
      </c>
      <c r="B1799" s="28">
        <v>44817</v>
      </c>
      <c r="C1799" s="19">
        <v>44817</v>
      </c>
      <c r="D1799" s="19"/>
      <c r="E1799" s="18"/>
      <c r="F1799" s="18"/>
      <c r="G1799" s="18"/>
      <c r="H1799" s="18" t="s">
        <v>357</v>
      </c>
      <c r="I1799" s="18" t="s">
        <v>7698</v>
      </c>
      <c r="J1799" s="18" t="s">
        <v>13132</v>
      </c>
      <c r="K1799" s="18" t="s">
        <v>173</v>
      </c>
      <c r="L1799" s="18" t="s">
        <v>1781</v>
      </c>
      <c r="M1799" s="18" t="s">
        <v>285</v>
      </c>
      <c r="N1799" s="18" t="s">
        <v>40</v>
      </c>
      <c r="O1799" s="18" t="s">
        <v>362</v>
      </c>
      <c r="P1799" s="18" t="s">
        <v>363</v>
      </c>
      <c r="Q1799" s="18" t="s">
        <v>429</v>
      </c>
      <c r="R1799" s="18" t="s">
        <v>395</v>
      </c>
      <c r="S1799" s="18" t="s">
        <v>13118</v>
      </c>
      <c r="T1799" s="18" t="s">
        <v>2681</v>
      </c>
      <c r="U1799" s="18" t="s">
        <v>7699</v>
      </c>
      <c r="V1799" s="18"/>
      <c r="W1799" s="18"/>
      <c r="X1799" s="18" t="s">
        <v>2683</v>
      </c>
      <c r="Y1799" s="18" t="s">
        <v>2684</v>
      </c>
      <c r="Z1799" s="18" t="s">
        <v>41</v>
      </c>
      <c r="AA1799" s="18" t="s">
        <v>2685</v>
      </c>
      <c r="AB1799" s="18" t="s">
        <v>486</v>
      </c>
      <c r="AC1799" s="18"/>
      <c r="AD1799" s="18"/>
      <c r="AE1799" s="18"/>
      <c r="AF1799" s="18"/>
      <c r="AG1799" s="18"/>
      <c r="AH1799" s="18" t="s">
        <v>71</v>
      </c>
      <c r="AI1799" s="20" t="s">
        <v>1121</v>
      </c>
      <c r="AJ1799" s="53" t="s">
        <v>10412</v>
      </c>
      <c r="AK1799" s="53" t="s">
        <v>10398</v>
      </c>
      <c r="AL1799" s="53" t="str">
        <f>TEXT(Table13[[#This Row],[Start Date]],"DDD")</f>
        <v>Sat</v>
      </c>
      <c r="AM1799" s="12" t="str">
        <f>TEXT(RAW!$C1799,"MMM")</f>
        <v>Sep</v>
      </c>
      <c r="AN1799" s="12" t="str">
        <f>TEXT(RAW!$C1799,"YYYY")</f>
        <v>2022</v>
      </c>
      <c r="AO1799" s="54">
        <f t="shared" si="28"/>
        <v>0</v>
      </c>
      <c r="AR1799" s="55"/>
      <c r="AS1799" s="55"/>
    </row>
    <row r="1800" spans="1:45" ht="12.6" customHeight="1" x14ac:dyDescent="0.2">
      <c r="A1800" s="17" t="s">
        <v>13114</v>
      </c>
      <c r="B1800" s="28">
        <v>44894</v>
      </c>
      <c r="C1800" s="19">
        <v>44894</v>
      </c>
      <c r="D1800" s="19">
        <v>44894</v>
      </c>
      <c r="E1800" s="18" t="s">
        <v>161</v>
      </c>
      <c r="F1800" s="28">
        <v>44894</v>
      </c>
      <c r="G1800" s="18" t="s">
        <v>130</v>
      </c>
      <c r="H1800" s="18" t="s">
        <v>357</v>
      </c>
      <c r="I1800" s="18" t="s">
        <v>7700</v>
      </c>
      <c r="J1800" s="18" t="s">
        <v>13133</v>
      </c>
      <c r="K1800" s="18" t="s">
        <v>1255</v>
      </c>
      <c r="L1800" s="18" t="s">
        <v>7701</v>
      </c>
      <c r="M1800" s="18"/>
      <c r="N1800" s="18" t="s">
        <v>40</v>
      </c>
      <c r="O1800" s="18" t="s">
        <v>362</v>
      </c>
      <c r="P1800" s="18" t="s">
        <v>363</v>
      </c>
      <c r="Q1800" s="18" t="s">
        <v>364</v>
      </c>
      <c r="R1800" s="18" t="s">
        <v>55</v>
      </c>
      <c r="S1800" s="18" t="s">
        <v>13127</v>
      </c>
      <c r="T1800" s="18" t="s">
        <v>7702</v>
      </c>
      <c r="U1800" s="18" t="s">
        <v>7703</v>
      </c>
      <c r="V1800" s="18" t="s">
        <v>366</v>
      </c>
      <c r="W1800" s="18" t="s">
        <v>366</v>
      </c>
      <c r="X1800" s="18" t="s">
        <v>1260</v>
      </c>
      <c r="Y1800" s="18" t="s">
        <v>1259</v>
      </c>
      <c r="Z1800" s="18" t="s">
        <v>41</v>
      </c>
      <c r="AA1800" s="18" t="s">
        <v>1260</v>
      </c>
      <c r="AB1800" s="18" t="s">
        <v>486</v>
      </c>
      <c r="AC1800" s="18" t="s">
        <v>7704</v>
      </c>
      <c r="AD1800" s="18" t="s">
        <v>366</v>
      </c>
      <c r="AE1800" s="18" t="s">
        <v>42</v>
      </c>
      <c r="AF1800" s="18" t="s">
        <v>43</v>
      </c>
      <c r="AG1800" s="18" t="s">
        <v>510</v>
      </c>
      <c r="AH1800" s="18" t="s">
        <v>43</v>
      </c>
      <c r="AI1800" s="20" t="s">
        <v>1262</v>
      </c>
      <c r="AJ1800" s="53" t="s">
        <v>10412</v>
      </c>
      <c r="AK1800" s="53" t="s">
        <v>113</v>
      </c>
      <c r="AL1800" s="53" t="str">
        <f>TEXT(Table13[[#This Row],[Start Date]],"DDD")</f>
        <v>Tue</v>
      </c>
      <c r="AM1800" s="12" t="str">
        <f>TEXT(RAW!$C1800,"MMM")</f>
        <v>Nov</v>
      </c>
      <c r="AN1800" s="12" t="str">
        <f>TEXT(RAW!$C1800,"YYYY")</f>
        <v>2022</v>
      </c>
      <c r="AO1800" s="54">
        <f t="shared" si="28"/>
        <v>3.8194444444444531E-2</v>
      </c>
      <c r="AR1800" s="55"/>
      <c r="AS1800" s="55"/>
    </row>
    <row r="1801" spans="1:45" ht="12.6" customHeight="1" x14ac:dyDescent="0.2">
      <c r="A1801" s="17" t="s">
        <v>13114</v>
      </c>
      <c r="B1801" s="28">
        <v>44817</v>
      </c>
      <c r="C1801" s="19">
        <v>44817</v>
      </c>
      <c r="D1801" s="19">
        <v>44817</v>
      </c>
      <c r="E1801" s="18" t="s">
        <v>166</v>
      </c>
      <c r="F1801" s="28">
        <v>44817</v>
      </c>
      <c r="G1801" s="18" t="s">
        <v>125</v>
      </c>
      <c r="H1801" s="18" t="s">
        <v>357</v>
      </c>
      <c r="I1801" s="18" t="s">
        <v>7705</v>
      </c>
      <c r="J1801" s="18" t="s">
        <v>13133</v>
      </c>
      <c r="K1801" s="18" t="s">
        <v>107</v>
      </c>
      <c r="L1801" s="18" t="s">
        <v>997</v>
      </c>
      <c r="M1801" s="18"/>
      <c r="N1801" s="18" t="s">
        <v>40</v>
      </c>
      <c r="O1801" s="18" t="s">
        <v>362</v>
      </c>
      <c r="P1801" s="18" t="s">
        <v>363</v>
      </c>
      <c r="Q1801" s="18" t="s">
        <v>552</v>
      </c>
      <c r="R1801" s="18" t="s">
        <v>55</v>
      </c>
      <c r="S1801" s="18" t="s">
        <v>13128</v>
      </c>
      <c r="T1801" s="18" t="s">
        <v>998</v>
      </c>
      <c r="U1801" s="18" t="s">
        <v>7706</v>
      </c>
      <c r="V1801" s="18" t="s">
        <v>1087</v>
      </c>
      <c r="W1801" s="18" t="s">
        <v>1087</v>
      </c>
      <c r="X1801" s="18" t="s">
        <v>852</v>
      </c>
      <c r="Y1801" s="18" t="s">
        <v>1000</v>
      </c>
      <c r="Z1801" s="18" t="s">
        <v>41</v>
      </c>
      <c r="AA1801" s="18" t="s">
        <v>854</v>
      </c>
      <c r="AB1801" s="18" t="s">
        <v>1001</v>
      </c>
      <c r="AC1801" s="18" t="s">
        <v>7707</v>
      </c>
      <c r="AD1801" s="18" t="s">
        <v>1087</v>
      </c>
      <c r="AE1801" s="18" t="s">
        <v>42</v>
      </c>
      <c r="AF1801" s="18" t="s">
        <v>43</v>
      </c>
      <c r="AG1801" s="18" t="s">
        <v>914</v>
      </c>
      <c r="AH1801" s="18" t="s">
        <v>43</v>
      </c>
      <c r="AI1801" s="20" t="s">
        <v>891</v>
      </c>
      <c r="AJ1801" s="53" t="s">
        <v>10412</v>
      </c>
      <c r="AK1801" s="53" t="s">
        <v>113</v>
      </c>
      <c r="AL1801" s="53" t="str">
        <f>TEXT(Table13[[#This Row],[Start Date]],"DDD")</f>
        <v>Tue</v>
      </c>
      <c r="AM1801" s="12" t="str">
        <f>TEXT(RAW!$C1801,"MMM")</f>
        <v>Sep</v>
      </c>
      <c r="AN1801" s="12" t="str">
        <f>TEXT(RAW!$C1801,"YYYY")</f>
        <v>2022</v>
      </c>
      <c r="AO1801" s="54">
        <f t="shared" si="28"/>
        <v>9.3750000000000056E-2</v>
      </c>
      <c r="AR1801" s="55"/>
      <c r="AS1801" s="55"/>
    </row>
    <row r="1802" spans="1:45" ht="12.6" customHeight="1" x14ac:dyDescent="0.2">
      <c r="A1802" s="17" t="s">
        <v>13114</v>
      </c>
      <c r="B1802" s="28">
        <v>44817</v>
      </c>
      <c r="C1802" s="19">
        <v>44817</v>
      </c>
      <c r="D1802" s="19"/>
      <c r="E1802" s="18"/>
      <c r="F1802" s="18"/>
      <c r="G1802" s="18"/>
      <c r="H1802" s="18" t="s">
        <v>357</v>
      </c>
      <c r="I1802" s="18" t="s">
        <v>7708</v>
      </c>
      <c r="J1802" s="18" t="s">
        <v>13132</v>
      </c>
      <c r="K1802" s="18" t="s">
        <v>67</v>
      </c>
      <c r="L1802" s="18" t="s">
        <v>5265</v>
      </c>
      <c r="M1802" s="18"/>
      <c r="N1802" s="18" t="s">
        <v>40</v>
      </c>
      <c r="O1802" s="18" t="s">
        <v>362</v>
      </c>
      <c r="P1802" s="18" t="s">
        <v>363</v>
      </c>
      <c r="Q1802" s="18" t="s">
        <v>364</v>
      </c>
      <c r="R1802" s="18" t="s">
        <v>395</v>
      </c>
      <c r="S1802" s="18" t="s">
        <v>13118</v>
      </c>
      <c r="T1802" s="18" t="s">
        <v>5450</v>
      </c>
      <c r="U1802" s="18" t="s">
        <v>7709</v>
      </c>
      <c r="V1802" s="18"/>
      <c r="W1802" s="18"/>
      <c r="X1802" s="18" t="s">
        <v>5268</v>
      </c>
      <c r="Y1802" s="18" t="s">
        <v>5453</v>
      </c>
      <c r="Z1802" s="18" t="s">
        <v>41</v>
      </c>
      <c r="AA1802" s="18" t="s">
        <v>5454</v>
      </c>
      <c r="AB1802" s="18" t="s">
        <v>486</v>
      </c>
      <c r="AC1802" s="18"/>
      <c r="AD1802" s="18"/>
      <c r="AE1802" s="18"/>
      <c r="AF1802" s="18"/>
      <c r="AG1802" s="18"/>
      <c r="AH1802" s="18" t="s">
        <v>71</v>
      </c>
      <c r="AI1802" s="20" t="s">
        <v>4069</v>
      </c>
      <c r="AJ1802" s="53" t="s">
        <v>10412</v>
      </c>
      <c r="AK1802" s="53" t="s">
        <v>10398</v>
      </c>
      <c r="AL1802" s="53" t="str">
        <f>TEXT(Table13[[#This Row],[Start Date]],"DDD")</f>
        <v>Sat</v>
      </c>
      <c r="AM1802" s="12" t="str">
        <f>TEXT(RAW!$C1802,"MMM")</f>
        <v>Sep</v>
      </c>
      <c r="AN1802" s="12" t="str">
        <f>TEXT(RAW!$C1802,"YYYY")</f>
        <v>2022</v>
      </c>
      <c r="AO1802" s="54">
        <f t="shared" si="28"/>
        <v>0</v>
      </c>
      <c r="AR1802" s="55"/>
      <c r="AS1802" s="55"/>
    </row>
    <row r="1803" spans="1:45" ht="12.6" customHeight="1" x14ac:dyDescent="0.2">
      <c r="A1803" s="17" t="s">
        <v>13114</v>
      </c>
      <c r="B1803" s="28">
        <v>44817</v>
      </c>
      <c r="C1803" s="19">
        <v>44817</v>
      </c>
      <c r="D1803" s="19">
        <v>44826</v>
      </c>
      <c r="E1803" s="18" t="s">
        <v>152</v>
      </c>
      <c r="F1803" s="28">
        <v>44826</v>
      </c>
      <c r="G1803" s="18" t="s">
        <v>140</v>
      </c>
      <c r="H1803" s="18" t="s">
        <v>357</v>
      </c>
      <c r="I1803" s="18" t="s">
        <v>7710</v>
      </c>
      <c r="J1803" s="18" t="s">
        <v>13130</v>
      </c>
      <c r="K1803" s="18" t="s">
        <v>97</v>
      </c>
      <c r="L1803" s="18" t="s">
        <v>729</v>
      </c>
      <c r="M1803" s="18"/>
      <c r="N1803" s="18" t="s">
        <v>40</v>
      </c>
      <c r="O1803" s="18" t="s">
        <v>362</v>
      </c>
      <c r="P1803" s="18" t="s">
        <v>363</v>
      </c>
      <c r="Q1803" s="18" t="s">
        <v>534</v>
      </c>
      <c r="R1803" s="18" t="s">
        <v>55</v>
      </c>
      <c r="S1803" s="18" t="s">
        <v>13127</v>
      </c>
      <c r="T1803" s="18" t="s">
        <v>2205</v>
      </c>
      <c r="U1803" s="18" t="s">
        <v>7711</v>
      </c>
      <c r="V1803" s="18" t="s">
        <v>366</v>
      </c>
      <c r="W1803" s="18" t="s">
        <v>366</v>
      </c>
      <c r="X1803" s="18" t="s">
        <v>41</v>
      </c>
      <c r="Y1803" s="18">
        <v>70813418861</v>
      </c>
      <c r="Z1803" s="18"/>
      <c r="AA1803" s="18" t="s">
        <v>538</v>
      </c>
      <c r="AB1803" s="18" t="s">
        <v>734</v>
      </c>
      <c r="AC1803" s="18" t="s">
        <v>7712</v>
      </c>
      <c r="AD1803" s="18" t="s">
        <v>366</v>
      </c>
      <c r="AE1803" s="18" t="s">
        <v>42</v>
      </c>
      <c r="AF1803" s="18" t="s">
        <v>43</v>
      </c>
      <c r="AG1803" s="18" t="s">
        <v>510</v>
      </c>
      <c r="AH1803" s="18" t="s">
        <v>43</v>
      </c>
      <c r="AI1803" s="20" t="s">
        <v>44</v>
      </c>
      <c r="AJ1803" s="53" t="s">
        <v>10412</v>
      </c>
      <c r="AK1803" s="53" t="s">
        <v>113</v>
      </c>
      <c r="AL1803" s="53" t="str">
        <f>TEXT(Table13[[#This Row],[Start Date]],"DDD")</f>
        <v>Thu</v>
      </c>
      <c r="AM1803" s="12" t="str">
        <f>TEXT(RAW!$C1803,"MMM")</f>
        <v>Sep</v>
      </c>
      <c r="AN1803" s="12" t="str">
        <f>TEXT(RAW!$C1803,"YYYY")</f>
        <v>2022</v>
      </c>
      <c r="AO1803" s="54">
        <f t="shared" si="28"/>
        <v>3.8194444444444531E-2</v>
      </c>
      <c r="AR1803" s="55"/>
      <c r="AS1803" s="55"/>
    </row>
    <row r="1804" spans="1:45" ht="12.6" customHeight="1" x14ac:dyDescent="0.2">
      <c r="A1804" s="17" t="s">
        <v>13114</v>
      </c>
      <c r="B1804" s="28">
        <v>44817</v>
      </c>
      <c r="C1804" s="19">
        <v>44817</v>
      </c>
      <c r="D1804" s="19">
        <v>44826</v>
      </c>
      <c r="E1804" s="18" t="s">
        <v>290</v>
      </c>
      <c r="F1804" s="28">
        <v>44826</v>
      </c>
      <c r="G1804" s="18" t="s">
        <v>108</v>
      </c>
      <c r="H1804" s="18" t="s">
        <v>357</v>
      </c>
      <c r="I1804" s="18" t="s">
        <v>7713</v>
      </c>
      <c r="J1804" s="18" t="s">
        <v>13130</v>
      </c>
      <c r="K1804" s="18" t="s">
        <v>107</v>
      </c>
      <c r="L1804" s="18" t="s">
        <v>4674</v>
      </c>
      <c r="M1804" s="18"/>
      <c r="N1804" s="18" t="s">
        <v>40</v>
      </c>
      <c r="O1804" s="18" t="s">
        <v>362</v>
      </c>
      <c r="P1804" s="18" t="s">
        <v>363</v>
      </c>
      <c r="Q1804" s="18" t="s">
        <v>923</v>
      </c>
      <c r="R1804" s="18" t="s">
        <v>55</v>
      </c>
      <c r="S1804" s="18" t="s">
        <v>13127</v>
      </c>
      <c r="T1804" s="18" t="s">
        <v>7714</v>
      </c>
      <c r="U1804" s="18" t="s">
        <v>7715</v>
      </c>
      <c r="V1804" s="18" t="s">
        <v>366</v>
      </c>
      <c r="W1804" s="18" t="s">
        <v>366</v>
      </c>
      <c r="X1804" s="18" t="s">
        <v>5520</v>
      </c>
      <c r="Y1804" s="18" t="s">
        <v>7716</v>
      </c>
      <c r="Z1804" s="18" t="s">
        <v>41</v>
      </c>
      <c r="AA1804" s="18" t="s">
        <v>5522</v>
      </c>
      <c r="AB1804" s="18" t="s">
        <v>486</v>
      </c>
      <c r="AC1804" s="18" t="s">
        <v>7717</v>
      </c>
      <c r="AD1804" s="18" t="s">
        <v>366</v>
      </c>
      <c r="AE1804" s="18" t="s">
        <v>42</v>
      </c>
      <c r="AF1804" s="18" t="s">
        <v>43</v>
      </c>
      <c r="AG1804" s="18" t="s">
        <v>3541</v>
      </c>
      <c r="AH1804" s="18" t="s">
        <v>43</v>
      </c>
      <c r="AI1804" s="20" t="s">
        <v>44</v>
      </c>
      <c r="AJ1804" s="53" t="s">
        <v>10412</v>
      </c>
      <c r="AK1804" s="53" t="s">
        <v>113</v>
      </c>
      <c r="AL1804" s="53" t="str">
        <f>TEXT(Table13[[#This Row],[Start Date]],"DDD")</f>
        <v>Thu</v>
      </c>
      <c r="AM1804" s="12" t="str">
        <f>TEXT(RAW!$C1804,"MMM")</f>
        <v>Sep</v>
      </c>
      <c r="AN1804" s="12" t="str">
        <f>TEXT(RAW!$C1804,"YYYY")</f>
        <v>2022</v>
      </c>
      <c r="AO1804" s="54">
        <f t="shared" si="28"/>
        <v>2.6388888888888906E-2</v>
      </c>
      <c r="AR1804" s="55"/>
      <c r="AS1804" s="55"/>
    </row>
    <row r="1805" spans="1:45" ht="12.6" customHeight="1" x14ac:dyDescent="0.2">
      <c r="A1805" s="17" t="s">
        <v>13114</v>
      </c>
      <c r="B1805" s="28">
        <v>44895</v>
      </c>
      <c r="C1805" s="19">
        <v>44895</v>
      </c>
      <c r="D1805" s="19">
        <v>44895</v>
      </c>
      <c r="E1805" s="18" t="s">
        <v>105</v>
      </c>
      <c r="F1805" s="28">
        <v>44895</v>
      </c>
      <c r="G1805" s="18" t="s">
        <v>45</v>
      </c>
      <c r="H1805" s="18" t="s">
        <v>357</v>
      </c>
      <c r="I1805" s="18" t="s">
        <v>7718</v>
      </c>
      <c r="J1805" s="18" t="s">
        <v>13133</v>
      </c>
      <c r="K1805" s="18" t="s">
        <v>137</v>
      </c>
      <c r="L1805" s="18" t="s">
        <v>1781</v>
      </c>
      <c r="M1805" s="18"/>
      <c r="N1805" s="18" t="s">
        <v>40</v>
      </c>
      <c r="O1805" s="18" t="s">
        <v>362</v>
      </c>
      <c r="P1805" s="18" t="s">
        <v>363</v>
      </c>
      <c r="Q1805" s="18" t="s">
        <v>429</v>
      </c>
      <c r="R1805" s="18" t="s">
        <v>395</v>
      </c>
      <c r="S1805" s="18" t="s">
        <v>13127</v>
      </c>
      <c r="T1805" s="18" t="s">
        <v>4664</v>
      </c>
      <c r="U1805" s="18" t="s">
        <v>7719</v>
      </c>
      <c r="V1805" s="18" t="s">
        <v>7720</v>
      </c>
      <c r="W1805" s="18" t="s">
        <v>7721</v>
      </c>
      <c r="X1805" s="18" t="s">
        <v>881</v>
      </c>
      <c r="Y1805" s="18" t="s">
        <v>1710</v>
      </c>
      <c r="Z1805" s="18" t="s">
        <v>41</v>
      </c>
      <c r="AA1805" s="18" t="s">
        <v>1398</v>
      </c>
      <c r="AB1805" s="18" t="s">
        <v>486</v>
      </c>
      <c r="AC1805" s="18" t="s">
        <v>7722</v>
      </c>
      <c r="AD1805" s="18" t="s">
        <v>7721</v>
      </c>
      <c r="AE1805" s="18" t="s">
        <v>42</v>
      </c>
      <c r="AF1805" s="18" t="s">
        <v>43</v>
      </c>
      <c r="AG1805" s="18" t="s">
        <v>736</v>
      </c>
      <c r="AH1805" s="18" t="s">
        <v>43</v>
      </c>
      <c r="AI1805" s="20" t="s">
        <v>1712</v>
      </c>
      <c r="AJ1805" s="53" t="s">
        <v>10412</v>
      </c>
      <c r="AK1805" s="53" t="s">
        <v>10398</v>
      </c>
      <c r="AL1805" s="53" t="str">
        <f>TEXT(Table13[[#This Row],[Start Date]],"DDD")</f>
        <v>Wed</v>
      </c>
      <c r="AM1805" s="12" t="str">
        <f>TEXT(RAW!$C1805,"MMM")</f>
        <v>Nov</v>
      </c>
      <c r="AN1805" s="12" t="str">
        <f>TEXT(RAW!$C1805,"YYYY")</f>
        <v>2022</v>
      </c>
      <c r="AO1805" s="54">
        <f t="shared" si="28"/>
        <v>4.1666666666666685E-2</v>
      </c>
      <c r="AR1805" s="55"/>
      <c r="AS1805" s="55"/>
    </row>
    <row r="1806" spans="1:45" ht="12.6" customHeight="1" x14ac:dyDescent="0.2">
      <c r="A1806" s="17" t="s">
        <v>13114</v>
      </c>
      <c r="B1806" s="28">
        <v>44834</v>
      </c>
      <c r="C1806" s="19">
        <v>44834</v>
      </c>
      <c r="D1806" s="19"/>
      <c r="E1806" s="18"/>
      <c r="F1806" s="18"/>
      <c r="G1806" s="18"/>
      <c r="H1806" s="18" t="s">
        <v>357</v>
      </c>
      <c r="I1806" s="18" t="s">
        <v>7723</v>
      </c>
      <c r="J1806" s="18" t="s">
        <v>13130</v>
      </c>
      <c r="K1806" s="18" t="s">
        <v>160</v>
      </c>
      <c r="L1806" s="18" t="s">
        <v>533</v>
      </c>
      <c r="M1806" s="18" t="s">
        <v>285</v>
      </c>
      <c r="N1806" s="18" t="s">
        <v>40</v>
      </c>
      <c r="O1806" s="18" t="s">
        <v>362</v>
      </c>
      <c r="P1806" s="18" t="s">
        <v>363</v>
      </c>
      <c r="Q1806" s="18" t="s">
        <v>534</v>
      </c>
      <c r="R1806" s="18" t="s">
        <v>395</v>
      </c>
      <c r="S1806" s="18" t="s">
        <v>13118</v>
      </c>
      <c r="T1806" s="18" t="s">
        <v>3094</v>
      </c>
      <c r="U1806" s="18" t="s">
        <v>7724</v>
      </c>
      <c r="V1806" s="18"/>
      <c r="W1806" s="18"/>
      <c r="X1806" s="18" t="s">
        <v>41</v>
      </c>
      <c r="Y1806" s="18">
        <v>70715737331</v>
      </c>
      <c r="Z1806" s="18"/>
      <c r="AA1806" s="18" t="s">
        <v>538</v>
      </c>
      <c r="AB1806" s="18" t="s">
        <v>539</v>
      </c>
      <c r="AC1806" s="18"/>
      <c r="AD1806" s="18"/>
      <c r="AE1806" s="18"/>
      <c r="AF1806" s="18"/>
      <c r="AG1806" s="18"/>
      <c r="AH1806" s="18" t="s">
        <v>71</v>
      </c>
      <c r="AI1806" s="20" t="s">
        <v>274</v>
      </c>
      <c r="AJ1806" s="53" t="s">
        <v>10412</v>
      </c>
      <c r="AK1806" s="53" t="s">
        <v>10398</v>
      </c>
      <c r="AL1806" s="53" t="str">
        <f>TEXT(Table13[[#This Row],[Start Date]],"DDD")</f>
        <v>Sat</v>
      </c>
      <c r="AM1806" s="12" t="str">
        <f>TEXT(RAW!$C1806,"MMM")</f>
        <v>Sep</v>
      </c>
      <c r="AN1806" s="12" t="str">
        <f>TEXT(RAW!$C1806,"YYYY")</f>
        <v>2022</v>
      </c>
      <c r="AO1806" s="54">
        <f t="shared" si="28"/>
        <v>0</v>
      </c>
      <c r="AR1806" s="55"/>
      <c r="AS1806" s="55"/>
    </row>
    <row r="1807" spans="1:45" ht="12.6" customHeight="1" x14ac:dyDescent="0.2">
      <c r="A1807" s="17" t="s">
        <v>13114</v>
      </c>
      <c r="B1807" s="28">
        <v>44837</v>
      </c>
      <c r="C1807" s="19">
        <v>44837</v>
      </c>
      <c r="D1807" s="19"/>
      <c r="E1807" s="18"/>
      <c r="F1807" s="18"/>
      <c r="G1807" s="18"/>
      <c r="H1807" s="18" t="s">
        <v>357</v>
      </c>
      <c r="I1807" s="18" t="s">
        <v>7725</v>
      </c>
      <c r="J1807" s="18" t="s">
        <v>13132</v>
      </c>
      <c r="K1807" s="18" t="s">
        <v>121</v>
      </c>
      <c r="L1807" s="18" t="s">
        <v>1810</v>
      </c>
      <c r="M1807" s="18" t="s">
        <v>285</v>
      </c>
      <c r="N1807" s="18" t="s">
        <v>40</v>
      </c>
      <c r="O1807" s="18" t="s">
        <v>362</v>
      </c>
      <c r="P1807" s="18" t="s">
        <v>363</v>
      </c>
      <c r="Q1807" s="18" t="s">
        <v>364</v>
      </c>
      <c r="R1807" s="18" t="s">
        <v>395</v>
      </c>
      <c r="S1807" s="18" t="s">
        <v>13118</v>
      </c>
      <c r="T1807" s="18" t="s">
        <v>4858</v>
      </c>
      <c r="U1807" s="18" t="s">
        <v>7726</v>
      </c>
      <c r="V1807" s="18"/>
      <c r="W1807" s="18"/>
      <c r="X1807" s="18" t="s">
        <v>952</v>
      </c>
      <c r="Y1807" s="18" t="s">
        <v>4861</v>
      </c>
      <c r="Z1807" s="18" t="s">
        <v>41</v>
      </c>
      <c r="AA1807" s="18" t="s">
        <v>4862</v>
      </c>
      <c r="AB1807" s="18" t="s">
        <v>486</v>
      </c>
      <c r="AC1807" s="18"/>
      <c r="AD1807" s="18"/>
      <c r="AE1807" s="18"/>
      <c r="AF1807" s="18"/>
      <c r="AG1807" s="18"/>
      <c r="AH1807" s="18" t="s">
        <v>71</v>
      </c>
      <c r="AI1807" s="20" t="s">
        <v>4864</v>
      </c>
      <c r="AJ1807" s="53" t="s">
        <v>10412</v>
      </c>
      <c r="AK1807" s="53" t="s">
        <v>10398</v>
      </c>
      <c r="AL1807" s="53" t="str">
        <f>TEXT(Table13[[#This Row],[Start Date]],"DDD")</f>
        <v>Sat</v>
      </c>
      <c r="AM1807" s="12" t="str">
        <f>TEXT(RAW!$C1807,"MMM")</f>
        <v>Oct</v>
      </c>
      <c r="AN1807" s="12" t="str">
        <f>TEXT(RAW!$C1807,"YYYY")</f>
        <v>2022</v>
      </c>
      <c r="AO1807" s="54">
        <f t="shared" si="28"/>
        <v>0</v>
      </c>
      <c r="AR1807" s="55"/>
      <c r="AS1807" s="55"/>
    </row>
    <row r="1808" spans="1:45" ht="12.6" customHeight="1" x14ac:dyDescent="0.2">
      <c r="A1808" s="17" t="s">
        <v>13114</v>
      </c>
      <c r="B1808" s="28">
        <v>44806</v>
      </c>
      <c r="C1808" s="19">
        <v>44806</v>
      </c>
      <c r="D1808" s="19">
        <v>44806</v>
      </c>
      <c r="E1808" s="18" t="s">
        <v>176</v>
      </c>
      <c r="F1808" s="28">
        <v>44806</v>
      </c>
      <c r="G1808" s="18" t="s">
        <v>129</v>
      </c>
      <c r="H1808" s="18" t="s">
        <v>357</v>
      </c>
      <c r="I1808" s="18" t="s">
        <v>7727</v>
      </c>
      <c r="J1808" s="18" t="s">
        <v>13130</v>
      </c>
      <c r="K1808" s="18" t="s">
        <v>550</v>
      </c>
      <c r="L1808" s="18" t="s">
        <v>551</v>
      </c>
      <c r="M1808" s="18" t="s">
        <v>285</v>
      </c>
      <c r="N1808" s="18" t="s">
        <v>40</v>
      </c>
      <c r="O1808" s="18" t="s">
        <v>362</v>
      </c>
      <c r="P1808" s="18" t="s">
        <v>363</v>
      </c>
      <c r="Q1808" s="18" t="s">
        <v>552</v>
      </c>
      <c r="R1808" s="18" t="s">
        <v>395</v>
      </c>
      <c r="S1808" s="18" t="s">
        <v>13128</v>
      </c>
      <c r="T1808" s="18" t="s">
        <v>553</v>
      </c>
      <c r="U1808" s="18" t="s">
        <v>7405</v>
      </c>
      <c r="V1808" s="18" t="s">
        <v>799</v>
      </c>
      <c r="W1808" s="18" t="s">
        <v>799</v>
      </c>
      <c r="X1808" s="18" t="s">
        <v>41</v>
      </c>
      <c r="Y1808" s="18" t="s">
        <v>556</v>
      </c>
      <c r="Z1808" s="18"/>
      <c r="AA1808" s="18" t="s">
        <v>557</v>
      </c>
      <c r="AB1808" s="18" t="s">
        <v>558</v>
      </c>
      <c r="AC1808" s="18" t="s">
        <v>7728</v>
      </c>
      <c r="AD1808" s="18" t="s">
        <v>799</v>
      </c>
      <c r="AE1808" s="18" t="s">
        <v>42</v>
      </c>
      <c r="AF1808" s="18" t="s">
        <v>43</v>
      </c>
      <c r="AG1808" s="18" t="s">
        <v>2005</v>
      </c>
      <c r="AH1808" s="18" t="s">
        <v>43</v>
      </c>
      <c r="AI1808" s="20" t="s">
        <v>52</v>
      </c>
      <c r="AJ1808" s="53" t="s">
        <v>10412</v>
      </c>
      <c r="AK1808" s="53" t="s">
        <v>10398</v>
      </c>
      <c r="AL1808" s="53" t="str">
        <f>TEXT(Table13[[#This Row],[Start Date]],"DDD")</f>
        <v>Fri</v>
      </c>
      <c r="AM1808" s="12" t="str">
        <f>TEXT(RAW!$C1808,"MMM")</f>
        <v>Sep</v>
      </c>
      <c r="AN1808" s="12" t="str">
        <f>TEXT(RAW!$C1808,"YYYY")</f>
        <v>2022</v>
      </c>
      <c r="AO1808" s="54">
        <f t="shared" si="28"/>
        <v>0.14583333333333326</v>
      </c>
      <c r="AR1808" s="55"/>
      <c r="AS1808" s="55"/>
    </row>
    <row r="1809" spans="1:45" ht="12.6" customHeight="1" x14ac:dyDescent="0.2">
      <c r="A1809" s="17" t="s">
        <v>13114</v>
      </c>
      <c r="B1809" s="28">
        <v>44830</v>
      </c>
      <c r="C1809" s="19">
        <v>44830</v>
      </c>
      <c r="D1809" s="19">
        <v>44830</v>
      </c>
      <c r="E1809" s="18" t="s">
        <v>181</v>
      </c>
      <c r="F1809" s="28">
        <v>44830</v>
      </c>
      <c r="G1809" s="18" t="s">
        <v>138</v>
      </c>
      <c r="H1809" s="18" t="s">
        <v>357</v>
      </c>
      <c r="I1809" s="18" t="s">
        <v>7729</v>
      </c>
      <c r="J1809" s="18" t="s">
        <v>13133</v>
      </c>
      <c r="K1809" s="18" t="s">
        <v>67</v>
      </c>
      <c r="L1809" s="18" t="s">
        <v>4668</v>
      </c>
      <c r="M1809" s="18"/>
      <c r="N1809" s="18" t="s">
        <v>40</v>
      </c>
      <c r="O1809" s="18" t="s">
        <v>362</v>
      </c>
      <c r="P1809" s="18" t="s">
        <v>363</v>
      </c>
      <c r="Q1809" s="18" t="s">
        <v>477</v>
      </c>
      <c r="R1809" s="18" t="s">
        <v>55</v>
      </c>
      <c r="S1809" s="18" t="s">
        <v>13123</v>
      </c>
      <c r="T1809" s="18" t="s">
        <v>7730</v>
      </c>
      <c r="U1809" s="18" t="s">
        <v>7731</v>
      </c>
      <c r="V1809" s="18" t="s">
        <v>6657</v>
      </c>
      <c r="W1809" s="18" t="s">
        <v>6658</v>
      </c>
      <c r="X1809" s="18" t="s">
        <v>3343</v>
      </c>
      <c r="Y1809" s="18" t="s">
        <v>7732</v>
      </c>
      <c r="Z1809" s="18" t="s">
        <v>41</v>
      </c>
      <c r="AA1809" s="18" t="s">
        <v>3345</v>
      </c>
      <c r="AB1809" s="18" t="s">
        <v>486</v>
      </c>
      <c r="AC1809" s="18" t="s">
        <v>7733</v>
      </c>
      <c r="AD1809" s="18" t="s">
        <v>6658</v>
      </c>
      <c r="AE1809" s="18" t="s">
        <v>42</v>
      </c>
      <c r="AF1809" s="18" t="s">
        <v>43</v>
      </c>
      <c r="AG1809" s="18" t="s">
        <v>869</v>
      </c>
      <c r="AH1809" s="18" t="s">
        <v>43</v>
      </c>
      <c r="AI1809" s="20" t="s">
        <v>2797</v>
      </c>
      <c r="AJ1809" s="53" t="s">
        <v>10412</v>
      </c>
      <c r="AK1809" s="53" t="s">
        <v>113</v>
      </c>
      <c r="AL1809" s="53" t="str">
        <f>TEXT(Table13[[#This Row],[Start Date]],"DDD")</f>
        <v>Mon</v>
      </c>
      <c r="AM1809" s="12" t="str">
        <f>TEXT(RAW!$C1809,"MMM")</f>
        <v>Sep</v>
      </c>
      <c r="AN1809" s="12" t="str">
        <f>TEXT(RAW!$C1809,"YYYY")</f>
        <v>2022</v>
      </c>
      <c r="AO1809" s="54">
        <f t="shared" si="28"/>
        <v>1.388888888888884E-2</v>
      </c>
      <c r="AR1809" s="55"/>
      <c r="AS1809" s="55"/>
    </row>
    <row r="1810" spans="1:45" ht="12.6" customHeight="1" x14ac:dyDescent="0.2">
      <c r="A1810" s="17" t="s">
        <v>13114</v>
      </c>
      <c r="B1810" s="28">
        <v>44818</v>
      </c>
      <c r="C1810" s="19">
        <v>44818</v>
      </c>
      <c r="D1810" s="19">
        <v>44826</v>
      </c>
      <c r="E1810" s="18" t="s">
        <v>54</v>
      </c>
      <c r="F1810" s="28">
        <v>44826</v>
      </c>
      <c r="G1810" s="18" t="s">
        <v>207</v>
      </c>
      <c r="H1810" s="18" t="s">
        <v>357</v>
      </c>
      <c r="I1810" s="18" t="s">
        <v>7734</v>
      </c>
      <c r="J1810" s="18" t="s">
        <v>13130</v>
      </c>
      <c r="K1810" s="18" t="s">
        <v>7735</v>
      </c>
      <c r="L1810" s="18" t="s">
        <v>4668</v>
      </c>
      <c r="M1810" s="18"/>
      <c r="N1810" s="18" t="s">
        <v>40</v>
      </c>
      <c r="O1810" s="18" t="s">
        <v>362</v>
      </c>
      <c r="P1810" s="18" t="s">
        <v>363</v>
      </c>
      <c r="Q1810" s="18" t="s">
        <v>477</v>
      </c>
      <c r="R1810" s="18" t="s">
        <v>55</v>
      </c>
      <c r="S1810" s="18" t="s">
        <v>13123</v>
      </c>
      <c r="T1810" s="18" t="s">
        <v>7736</v>
      </c>
      <c r="U1810" s="18" t="s">
        <v>7737</v>
      </c>
      <c r="V1810" s="18" t="s">
        <v>7738</v>
      </c>
      <c r="W1810" s="18" t="s">
        <v>5372</v>
      </c>
      <c r="X1810" s="18" t="s">
        <v>3923</v>
      </c>
      <c r="Y1810" s="18" t="s">
        <v>7739</v>
      </c>
      <c r="Z1810" s="18" t="s">
        <v>41</v>
      </c>
      <c r="AA1810" s="18" t="s">
        <v>5402</v>
      </c>
      <c r="AB1810" s="18" t="s">
        <v>486</v>
      </c>
      <c r="AC1810" s="18" t="s">
        <v>7740</v>
      </c>
      <c r="AD1810" s="18" t="s">
        <v>5372</v>
      </c>
      <c r="AE1810" s="18" t="s">
        <v>42</v>
      </c>
      <c r="AF1810" s="18" t="s">
        <v>43</v>
      </c>
      <c r="AG1810" s="18" t="s">
        <v>706</v>
      </c>
      <c r="AH1810" s="18" t="s">
        <v>43</v>
      </c>
      <c r="AI1810" s="20" t="s">
        <v>44</v>
      </c>
      <c r="AJ1810" s="53" t="s">
        <v>10412</v>
      </c>
      <c r="AK1810" s="53" t="s">
        <v>113</v>
      </c>
      <c r="AL1810" s="53" t="str">
        <f>TEXT(Table13[[#This Row],[Start Date]],"DDD")</f>
        <v>Thu</v>
      </c>
      <c r="AM1810" s="12" t="str">
        <f>TEXT(RAW!$C1810,"MMM")</f>
        <v>Sep</v>
      </c>
      <c r="AN1810" s="12" t="str">
        <f>TEXT(RAW!$C1810,"YYYY")</f>
        <v>2022</v>
      </c>
      <c r="AO1810" s="54">
        <f t="shared" si="28"/>
        <v>6.9444444444444753E-3</v>
      </c>
      <c r="AR1810" s="55"/>
      <c r="AS1810" s="55"/>
    </row>
    <row r="1811" spans="1:45" ht="12.6" customHeight="1" x14ac:dyDescent="0.2">
      <c r="A1811" s="17" t="s">
        <v>13114</v>
      </c>
      <c r="B1811" s="28">
        <v>44818</v>
      </c>
      <c r="C1811" s="19">
        <v>44818</v>
      </c>
      <c r="D1811" s="19">
        <v>44826</v>
      </c>
      <c r="E1811" s="18" t="s">
        <v>139</v>
      </c>
      <c r="F1811" s="28">
        <v>44826</v>
      </c>
      <c r="G1811" s="18" t="s">
        <v>214</v>
      </c>
      <c r="H1811" s="18" t="s">
        <v>357</v>
      </c>
      <c r="I1811" s="18" t="s">
        <v>7741</v>
      </c>
      <c r="J1811" s="18" t="s">
        <v>13130</v>
      </c>
      <c r="K1811" s="18" t="s">
        <v>67</v>
      </c>
      <c r="L1811" s="18" t="s">
        <v>4668</v>
      </c>
      <c r="M1811" s="18"/>
      <c r="N1811" s="18" t="s">
        <v>40</v>
      </c>
      <c r="O1811" s="18" t="s">
        <v>362</v>
      </c>
      <c r="P1811" s="18" t="s">
        <v>363</v>
      </c>
      <c r="Q1811" s="18" t="s">
        <v>477</v>
      </c>
      <c r="R1811" s="18" t="s">
        <v>55</v>
      </c>
      <c r="S1811" s="18" t="s">
        <v>13123</v>
      </c>
      <c r="T1811" s="18" t="s">
        <v>6337</v>
      </c>
      <c r="U1811" s="18" t="s">
        <v>7742</v>
      </c>
      <c r="V1811" s="18" t="s">
        <v>2188</v>
      </c>
      <c r="W1811" s="18" t="s">
        <v>7743</v>
      </c>
      <c r="X1811" s="18" t="s">
        <v>3923</v>
      </c>
      <c r="Y1811" s="18" t="s">
        <v>6339</v>
      </c>
      <c r="Z1811" s="18" t="s">
        <v>41</v>
      </c>
      <c r="AA1811" s="18" t="s">
        <v>5402</v>
      </c>
      <c r="AB1811" s="18" t="s">
        <v>486</v>
      </c>
      <c r="AC1811" s="18" t="s">
        <v>7744</v>
      </c>
      <c r="AD1811" s="18" t="s">
        <v>7743</v>
      </c>
      <c r="AE1811" s="18" t="s">
        <v>42</v>
      </c>
      <c r="AF1811" s="18" t="s">
        <v>43</v>
      </c>
      <c r="AG1811" s="18" t="s">
        <v>2211</v>
      </c>
      <c r="AH1811" s="18" t="s">
        <v>43</v>
      </c>
      <c r="AI1811" s="20" t="s">
        <v>44</v>
      </c>
      <c r="AJ1811" s="53" t="s">
        <v>10412</v>
      </c>
      <c r="AK1811" s="53" t="s">
        <v>113</v>
      </c>
      <c r="AL1811" s="53" t="str">
        <f>TEXT(Table13[[#This Row],[Start Date]],"DDD")</f>
        <v>Thu</v>
      </c>
      <c r="AM1811" s="12" t="str">
        <f>TEXT(RAW!$C1811,"MMM")</f>
        <v>Sep</v>
      </c>
      <c r="AN1811" s="12" t="str">
        <f>TEXT(RAW!$C1811,"YYYY")</f>
        <v>2022</v>
      </c>
      <c r="AO1811" s="54">
        <f t="shared" si="28"/>
        <v>1.0416666666666685E-2</v>
      </c>
      <c r="AR1811" s="55"/>
      <c r="AS1811" s="55"/>
    </row>
    <row r="1812" spans="1:45" ht="12.6" customHeight="1" x14ac:dyDescent="0.2">
      <c r="A1812" s="17" t="s">
        <v>13114</v>
      </c>
      <c r="B1812" s="28">
        <v>44818</v>
      </c>
      <c r="C1812" s="19">
        <v>44818</v>
      </c>
      <c r="D1812" s="19">
        <v>44824</v>
      </c>
      <c r="E1812" s="18" t="s">
        <v>90</v>
      </c>
      <c r="F1812" s="28">
        <v>44824</v>
      </c>
      <c r="G1812" s="18" t="s">
        <v>62</v>
      </c>
      <c r="H1812" s="18" t="s">
        <v>357</v>
      </c>
      <c r="I1812" s="18" t="s">
        <v>7745</v>
      </c>
      <c r="J1812" s="18" t="s">
        <v>13130</v>
      </c>
      <c r="K1812" s="18" t="s">
        <v>817</v>
      </c>
      <c r="L1812" s="18" t="s">
        <v>729</v>
      </c>
      <c r="M1812" s="18"/>
      <c r="N1812" s="18" t="s">
        <v>40</v>
      </c>
      <c r="O1812" s="18" t="s">
        <v>362</v>
      </c>
      <c r="P1812" s="18" t="s">
        <v>363</v>
      </c>
      <c r="Q1812" s="18" t="s">
        <v>534</v>
      </c>
      <c r="R1812" s="18" t="s">
        <v>55</v>
      </c>
      <c r="S1812" s="18" t="s">
        <v>13123</v>
      </c>
      <c r="T1812" s="18" t="s">
        <v>4955</v>
      </c>
      <c r="U1812" s="18" t="s">
        <v>7746</v>
      </c>
      <c r="V1812" s="18" t="s">
        <v>7747</v>
      </c>
      <c r="W1812" s="18" t="s">
        <v>1034</v>
      </c>
      <c r="X1812" s="18" t="s">
        <v>41</v>
      </c>
      <c r="Y1812" s="18">
        <v>70813418977</v>
      </c>
      <c r="Z1812" s="18"/>
      <c r="AA1812" s="18" t="s">
        <v>538</v>
      </c>
      <c r="AB1812" s="18" t="s">
        <v>734</v>
      </c>
      <c r="AC1812" s="18" t="s">
        <v>7748</v>
      </c>
      <c r="AD1812" s="18" t="s">
        <v>1034</v>
      </c>
      <c r="AE1812" s="18" t="s">
        <v>42</v>
      </c>
      <c r="AF1812" s="18" t="s">
        <v>43</v>
      </c>
      <c r="AG1812" s="18" t="s">
        <v>777</v>
      </c>
      <c r="AH1812" s="18" t="s">
        <v>43</v>
      </c>
      <c r="AI1812" s="20" t="s">
        <v>44</v>
      </c>
      <c r="AJ1812" s="53" t="s">
        <v>10412</v>
      </c>
      <c r="AK1812" s="53" t="s">
        <v>113</v>
      </c>
      <c r="AL1812" s="53" t="str">
        <f>TEXT(Table13[[#This Row],[Start Date]],"DDD")</f>
        <v>Tue</v>
      </c>
      <c r="AM1812" s="12" t="str">
        <f>TEXT(RAW!$C1812,"MMM")</f>
        <v>Sep</v>
      </c>
      <c r="AN1812" s="12" t="str">
        <f>TEXT(RAW!$C1812,"YYYY")</f>
        <v>2022</v>
      </c>
      <c r="AO1812" s="54">
        <f t="shared" si="28"/>
        <v>3.472222222222221E-2</v>
      </c>
      <c r="AR1812" s="55"/>
      <c r="AS1812" s="55"/>
    </row>
    <row r="1813" spans="1:45" ht="12.6" customHeight="1" x14ac:dyDescent="0.2">
      <c r="A1813" s="17" t="s">
        <v>13114</v>
      </c>
      <c r="B1813" s="28">
        <v>44818</v>
      </c>
      <c r="C1813" s="19">
        <v>44818</v>
      </c>
      <c r="D1813" s="19">
        <v>44827</v>
      </c>
      <c r="E1813" s="18" t="s">
        <v>7749</v>
      </c>
      <c r="F1813" s="28">
        <v>44827</v>
      </c>
      <c r="G1813" s="18" t="s">
        <v>144</v>
      </c>
      <c r="H1813" s="18" t="s">
        <v>357</v>
      </c>
      <c r="I1813" s="18" t="s">
        <v>7750</v>
      </c>
      <c r="J1813" s="18" t="s">
        <v>13130</v>
      </c>
      <c r="K1813" s="18" t="s">
        <v>204</v>
      </c>
      <c r="L1813" s="18" t="s">
        <v>4674</v>
      </c>
      <c r="M1813" s="18"/>
      <c r="N1813" s="18" t="s">
        <v>40</v>
      </c>
      <c r="O1813" s="18" t="s">
        <v>362</v>
      </c>
      <c r="P1813" s="18" t="s">
        <v>363</v>
      </c>
      <c r="Q1813" s="18" t="s">
        <v>923</v>
      </c>
      <c r="R1813" s="18" t="s">
        <v>55</v>
      </c>
      <c r="S1813" s="18" t="s">
        <v>13127</v>
      </c>
      <c r="T1813" s="18" t="s">
        <v>5736</v>
      </c>
      <c r="U1813" s="18" t="s">
        <v>7751</v>
      </c>
      <c r="V1813" s="18" t="s">
        <v>366</v>
      </c>
      <c r="W1813" s="18" t="s">
        <v>366</v>
      </c>
      <c r="X1813" s="18" t="s">
        <v>5520</v>
      </c>
      <c r="Y1813" s="18" t="s">
        <v>5738</v>
      </c>
      <c r="Z1813" s="18" t="s">
        <v>41</v>
      </c>
      <c r="AA1813" s="18" t="s">
        <v>5522</v>
      </c>
      <c r="AB1813" s="18" t="s">
        <v>486</v>
      </c>
      <c r="AC1813" s="18" t="s">
        <v>7752</v>
      </c>
      <c r="AD1813" s="18" t="s">
        <v>366</v>
      </c>
      <c r="AE1813" s="18" t="s">
        <v>42</v>
      </c>
      <c r="AF1813" s="18" t="s">
        <v>43</v>
      </c>
      <c r="AG1813" s="18" t="s">
        <v>2175</v>
      </c>
      <c r="AH1813" s="18" t="s">
        <v>43</v>
      </c>
      <c r="AI1813" s="20" t="s">
        <v>44</v>
      </c>
      <c r="AJ1813" s="53" t="s">
        <v>10412</v>
      </c>
      <c r="AK1813" s="53" t="s">
        <v>113</v>
      </c>
      <c r="AL1813" s="53" t="str">
        <f>TEXT(Table13[[#This Row],[Start Date]],"DDD")</f>
        <v>Fri</v>
      </c>
      <c r="AM1813" s="12" t="str">
        <f>TEXT(RAW!$C1813,"MMM")</f>
        <v>Sep</v>
      </c>
      <c r="AN1813" s="12" t="str">
        <f>TEXT(RAW!$C1813,"YYYY")</f>
        <v>2022</v>
      </c>
      <c r="AO1813" s="54">
        <f t="shared" si="28"/>
        <v>3.2638888888888884E-2</v>
      </c>
      <c r="AR1813" s="55"/>
      <c r="AS1813" s="55"/>
    </row>
    <row r="1814" spans="1:45" ht="12.6" customHeight="1" x14ac:dyDescent="0.2">
      <c r="A1814" s="17" t="s">
        <v>13114</v>
      </c>
      <c r="B1814" s="28">
        <v>44818</v>
      </c>
      <c r="C1814" s="19">
        <v>44818</v>
      </c>
      <c r="D1814" s="19">
        <v>44827</v>
      </c>
      <c r="E1814" s="18" t="s">
        <v>156</v>
      </c>
      <c r="F1814" s="28">
        <v>44827</v>
      </c>
      <c r="G1814" s="18" t="s">
        <v>188</v>
      </c>
      <c r="H1814" s="18" t="s">
        <v>357</v>
      </c>
      <c r="I1814" s="18" t="s">
        <v>7753</v>
      </c>
      <c r="J1814" s="18" t="s">
        <v>13130</v>
      </c>
      <c r="K1814" s="18" t="s">
        <v>204</v>
      </c>
      <c r="L1814" s="18" t="s">
        <v>729</v>
      </c>
      <c r="M1814" s="18"/>
      <c r="N1814" s="18" t="s">
        <v>40</v>
      </c>
      <c r="O1814" s="18" t="s">
        <v>362</v>
      </c>
      <c r="P1814" s="18" t="s">
        <v>363</v>
      </c>
      <c r="Q1814" s="18" t="s">
        <v>534</v>
      </c>
      <c r="R1814" s="18" t="s">
        <v>55</v>
      </c>
      <c r="S1814" s="18" t="s">
        <v>13127</v>
      </c>
      <c r="T1814" s="18" t="s">
        <v>7754</v>
      </c>
      <c r="U1814" s="18" t="s">
        <v>7755</v>
      </c>
      <c r="V1814" s="18" t="s">
        <v>7756</v>
      </c>
      <c r="W1814" s="18" t="s">
        <v>7756</v>
      </c>
      <c r="X1814" s="18" t="s">
        <v>41</v>
      </c>
      <c r="Y1814" s="18">
        <v>70813418867</v>
      </c>
      <c r="Z1814" s="18"/>
      <c r="AA1814" s="18" t="s">
        <v>538</v>
      </c>
      <c r="AB1814" s="18" t="s">
        <v>734</v>
      </c>
      <c r="AC1814" s="18" t="s">
        <v>7757</v>
      </c>
      <c r="AD1814" s="18" t="s">
        <v>7756</v>
      </c>
      <c r="AE1814" s="18" t="s">
        <v>42</v>
      </c>
      <c r="AF1814" s="18" t="s">
        <v>43</v>
      </c>
      <c r="AG1814" s="18" t="s">
        <v>2116</v>
      </c>
      <c r="AH1814" s="18" t="s">
        <v>43</v>
      </c>
      <c r="AI1814" s="20" t="s">
        <v>44</v>
      </c>
      <c r="AJ1814" s="53" t="s">
        <v>10412</v>
      </c>
      <c r="AK1814" s="53" t="s">
        <v>113</v>
      </c>
      <c r="AL1814" s="53" t="str">
        <f>TEXT(Table13[[#This Row],[Start Date]],"DDD")</f>
        <v>Fri</v>
      </c>
      <c r="AM1814" s="12" t="str">
        <f>TEXT(RAW!$C1814,"MMM")</f>
        <v>Sep</v>
      </c>
      <c r="AN1814" s="12" t="str">
        <f>TEXT(RAW!$C1814,"YYYY")</f>
        <v>2022</v>
      </c>
      <c r="AO1814" s="54">
        <f t="shared" si="28"/>
        <v>2.7777777777777735E-2</v>
      </c>
      <c r="AR1814" s="55"/>
      <c r="AS1814" s="55"/>
    </row>
    <row r="1815" spans="1:45" ht="12.6" customHeight="1" x14ac:dyDescent="0.2">
      <c r="A1815" s="17" t="s">
        <v>13114</v>
      </c>
      <c r="B1815" s="28">
        <v>44827</v>
      </c>
      <c r="C1815" s="19">
        <v>44827</v>
      </c>
      <c r="D1815" s="19">
        <v>44824</v>
      </c>
      <c r="E1815" s="18" t="s">
        <v>156</v>
      </c>
      <c r="F1815" s="28">
        <v>44824</v>
      </c>
      <c r="G1815" s="18" t="s">
        <v>235</v>
      </c>
      <c r="H1815" s="18" t="s">
        <v>357</v>
      </c>
      <c r="I1815" s="18" t="s">
        <v>7758</v>
      </c>
      <c r="J1815" s="18" t="s">
        <v>13133</v>
      </c>
      <c r="K1815" s="18" t="s">
        <v>3921</v>
      </c>
      <c r="L1815" s="18" t="s">
        <v>3797</v>
      </c>
      <c r="M1815" s="18"/>
      <c r="N1815" s="18" t="s">
        <v>40</v>
      </c>
      <c r="O1815" s="18" t="s">
        <v>362</v>
      </c>
      <c r="P1815" s="18" t="s">
        <v>363</v>
      </c>
      <c r="Q1815" s="18" t="s">
        <v>477</v>
      </c>
      <c r="R1815" s="18" t="s">
        <v>55</v>
      </c>
      <c r="S1815" s="18" t="s">
        <v>13127</v>
      </c>
      <c r="T1815" s="18" t="s">
        <v>3922</v>
      </c>
      <c r="U1815" s="18" t="s">
        <v>7759</v>
      </c>
      <c r="V1815" s="18" t="s">
        <v>366</v>
      </c>
      <c r="W1815" s="18" t="s">
        <v>366</v>
      </c>
      <c r="X1815" s="18" t="s">
        <v>3923</v>
      </c>
      <c r="Y1815" s="18" t="s">
        <v>3924</v>
      </c>
      <c r="Z1815" s="18" t="s">
        <v>41</v>
      </c>
      <c r="AA1815" s="18" t="s">
        <v>497</v>
      </c>
      <c r="AB1815" s="18" t="s">
        <v>486</v>
      </c>
      <c r="AC1815" s="18" t="s">
        <v>7760</v>
      </c>
      <c r="AD1815" s="18" t="s">
        <v>366</v>
      </c>
      <c r="AE1815" s="18" t="s">
        <v>42</v>
      </c>
      <c r="AF1815" s="18" t="s">
        <v>43</v>
      </c>
      <c r="AG1815" s="18" t="s">
        <v>677</v>
      </c>
      <c r="AH1815" s="18" t="s">
        <v>43</v>
      </c>
      <c r="AI1815" s="20" t="s">
        <v>3926</v>
      </c>
      <c r="AJ1815" s="53" t="s">
        <v>10412</v>
      </c>
      <c r="AK1815" s="53" t="s">
        <v>113</v>
      </c>
      <c r="AL1815" s="53" t="str">
        <f>TEXT(Table13[[#This Row],[Start Date]],"DDD")</f>
        <v>Tue</v>
      </c>
      <c r="AM1815" s="12" t="str">
        <f>TEXT(RAW!$C1815,"MMM")</f>
        <v>Sep</v>
      </c>
      <c r="AN1815" s="12" t="str">
        <f>TEXT(RAW!$C1815,"YYYY")</f>
        <v>2022</v>
      </c>
      <c r="AO1815" s="54">
        <f t="shared" si="28"/>
        <v>5.5555555555555525E-2</v>
      </c>
      <c r="AR1815" s="55"/>
      <c r="AS1815" s="55"/>
    </row>
    <row r="1816" spans="1:45" ht="12.6" customHeight="1" x14ac:dyDescent="0.2">
      <c r="A1816" s="17" t="s">
        <v>13114</v>
      </c>
      <c r="B1816" s="28">
        <v>44827</v>
      </c>
      <c r="C1816" s="19">
        <v>44827</v>
      </c>
      <c r="D1816" s="19">
        <v>44827</v>
      </c>
      <c r="E1816" s="18" t="s">
        <v>151</v>
      </c>
      <c r="F1816" s="28">
        <v>44827</v>
      </c>
      <c r="G1816" s="18" t="s">
        <v>189</v>
      </c>
      <c r="H1816" s="18" t="s">
        <v>357</v>
      </c>
      <c r="I1816" s="18" t="s">
        <v>7761</v>
      </c>
      <c r="J1816" s="18" t="s">
        <v>13130</v>
      </c>
      <c r="K1816" s="18" t="s">
        <v>133</v>
      </c>
      <c r="L1816" s="18" t="s">
        <v>7215</v>
      </c>
      <c r="M1816" s="18" t="s">
        <v>285</v>
      </c>
      <c r="N1816" s="18" t="s">
        <v>40</v>
      </c>
      <c r="O1816" s="18" t="s">
        <v>362</v>
      </c>
      <c r="P1816" s="18" t="s">
        <v>363</v>
      </c>
      <c r="Q1816" s="18" t="s">
        <v>394</v>
      </c>
      <c r="R1816" s="18" t="s">
        <v>395</v>
      </c>
      <c r="S1816" s="18" t="s">
        <v>13123</v>
      </c>
      <c r="T1816" s="18" t="s">
        <v>7762</v>
      </c>
      <c r="U1816" s="18" t="s">
        <v>7763</v>
      </c>
      <c r="V1816" s="18" t="s">
        <v>7764</v>
      </c>
      <c r="W1816" s="18" t="s">
        <v>7765</v>
      </c>
      <c r="X1816" s="18" t="s">
        <v>7220</v>
      </c>
      <c r="Y1816" s="18" t="s">
        <v>7766</v>
      </c>
      <c r="Z1816" s="18" t="s">
        <v>41</v>
      </c>
      <c r="AA1816" s="18" t="s">
        <v>7222</v>
      </c>
      <c r="AB1816" s="18" t="s">
        <v>486</v>
      </c>
      <c r="AC1816" s="18" t="s">
        <v>7767</v>
      </c>
      <c r="AD1816" s="18" t="s">
        <v>7765</v>
      </c>
      <c r="AE1816" s="18" t="s">
        <v>42</v>
      </c>
      <c r="AF1816" s="18" t="s">
        <v>43</v>
      </c>
      <c r="AG1816" s="18" t="s">
        <v>2116</v>
      </c>
      <c r="AH1816" s="18" t="s">
        <v>43</v>
      </c>
      <c r="AI1816" s="20" t="s">
        <v>44</v>
      </c>
      <c r="AJ1816" s="53" t="s">
        <v>10412</v>
      </c>
      <c r="AK1816" s="53" t="s">
        <v>10398</v>
      </c>
      <c r="AL1816" s="53" t="str">
        <f>TEXT(Table13[[#This Row],[Start Date]],"DDD")</f>
        <v>Fri</v>
      </c>
      <c r="AM1816" s="12" t="str">
        <f>TEXT(RAW!$C1816,"MMM")</f>
        <v>Sep</v>
      </c>
      <c r="AN1816" s="12" t="str">
        <f>TEXT(RAW!$C1816,"YYYY")</f>
        <v>2022</v>
      </c>
      <c r="AO1816" s="54">
        <f t="shared" si="28"/>
        <v>2.7777777777777679E-2</v>
      </c>
      <c r="AR1816" s="55"/>
      <c r="AS1816" s="55"/>
    </row>
    <row r="1817" spans="1:45" ht="12.6" customHeight="1" x14ac:dyDescent="0.2">
      <c r="A1817" s="17" t="s">
        <v>13114</v>
      </c>
      <c r="B1817" s="28">
        <v>44827</v>
      </c>
      <c r="C1817" s="19">
        <v>44827</v>
      </c>
      <c r="D1817" s="19">
        <v>44829</v>
      </c>
      <c r="E1817" s="18" t="s">
        <v>63</v>
      </c>
      <c r="F1817" s="28">
        <v>44829</v>
      </c>
      <c r="G1817" s="18" t="s">
        <v>132</v>
      </c>
      <c r="H1817" s="18" t="s">
        <v>357</v>
      </c>
      <c r="I1817" s="18" t="s">
        <v>7768</v>
      </c>
      <c r="J1817" s="18" t="s">
        <v>13130</v>
      </c>
      <c r="K1817" s="18" t="s">
        <v>550</v>
      </c>
      <c r="L1817" s="18" t="s">
        <v>551</v>
      </c>
      <c r="M1817" s="18" t="s">
        <v>285</v>
      </c>
      <c r="N1817" s="18" t="s">
        <v>40</v>
      </c>
      <c r="O1817" s="18" t="s">
        <v>362</v>
      </c>
      <c r="P1817" s="18" t="s">
        <v>363</v>
      </c>
      <c r="Q1817" s="18" t="s">
        <v>552</v>
      </c>
      <c r="R1817" s="18" t="s">
        <v>395</v>
      </c>
      <c r="S1817" s="18" t="s">
        <v>13128</v>
      </c>
      <c r="T1817" s="18" t="s">
        <v>553</v>
      </c>
      <c r="U1817" s="18" t="s">
        <v>7769</v>
      </c>
      <c r="V1817" s="18" t="s">
        <v>7770</v>
      </c>
      <c r="W1817" s="18" t="s">
        <v>7770</v>
      </c>
      <c r="X1817" s="18" t="s">
        <v>41</v>
      </c>
      <c r="Y1817" s="18" t="s">
        <v>556</v>
      </c>
      <c r="Z1817" s="18"/>
      <c r="AA1817" s="18" t="s">
        <v>557</v>
      </c>
      <c r="AB1817" s="18" t="s">
        <v>558</v>
      </c>
      <c r="AC1817" s="18" t="s">
        <v>7771</v>
      </c>
      <c r="AD1817" s="18" t="s">
        <v>7770</v>
      </c>
      <c r="AE1817" s="18" t="s">
        <v>42</v>
      </c>
      <c r="AF1817" s="18" t="s">
        <v>43</v>
      </c>
      <c r="AG1817" s="18" t="s">
        <v>6809</v>
      </c>
      <c r="AH1817" s="18" t="s">
        <v>43</v>
      </c>
      <c r="AI1817" s="20" t="s">
        <v>274</v>
      </c>
      <c r="AJ1817" s="53" t="s">
        <v>10412</v>
      </c>
      <c r="AK1817" s="53" t="s">
        <v>10398</v>
      </c>
      <c r="AL1817" s="53" t="str">
        <f>TEXT(Table13[[#This Row],[Start Date]],"DDD")</f>
        <v>Sun</v>
      </c>
      <c r="AM1817" s="12" t="str">
        <f>TEXT(RAW!$C1817,"MMM")</f>
        <v>Sep</v>
      </c>
      <c r="AN1817" s="12" t="str">
        <f>TEXT(RAW!$C1817,"YYYY")</f>
        <v>2022</v>
      </c>
      <c r="AO1817" s="54">
        <f t="shared" si="28"/>
        <v>0.3125</v>
      </c>
      <c r="AR1817" s="55"/>
      <c r="AS1817" s="55"/>
    </row>
    <row r="1818" spans="1:45" ht="12.6" customHeight="1" x14ac:dyDescent="0.2">
      <c r="A1818" s="17" t="s">
        <v>13114</v>
      </c>
      <c r="B1818" s="28">
        <v>44896</v>
      </c>
      <c r="C1818" s="19">
        <v>44896</v>
      </c>
      <c r="D1818" s="19">
        <v>44896</v>
      </c>
      <c r="E1818" s="18" t="s">
        <v>62</v>
      </c>
      <c r="F1818" s="28">
        <v>44896</v>
      </c>
      <c r="G1818" s="18" t="s">
        <v>132</v>
      </c>
      <c r="H1818" s="18" t="s">
        <v>357</v>
      </c>
      <c r="I1818" s="18" t="s">
        <v>7772</v>
      </c>
      <c r="J1818" s="18" t="s">
        <v>13130</v>
      </c>
      <c r="K1818" s="18" t="s">
        <v>550</v>
      </c>
      <c r="L1818" s="18" t="s">
        <v>551</v>
      </c>
      <c r="M1818" s="18"/>
      <c r="N1818" s="18" t="s">
        <v>40</v>
      </c>
      <c r="O1818" s="18" t="s">
        <v>362</v>
      </c>
      <c r="P1818" s="18" t="s">
        <v>363</v>
      </c>
      <c r="Q1818" s="18" t="s">
        <v>552</v>
      </c>
      <c r="R1818" s="18" t="s">
        <v>395</v>
      </c>
      <c r="S1818" s="18" t="s">
        <v>13128</v>
      </c>
      <c r="T1818" s="18" t="s">
        <v>553</v>
      </c>
      <c r="U1818" s="18" t="s">
        <v>7773</v>
      </c>
      <c r="V1818" s="18" t="s">
        <v>799</v>
      </c>
      <c r="W1818" s="18" t="s">
        <v>799</v>
      </c>
      <c r="X1818" s="18" t="s">
        <v>41</v>
      </c>
      <c r="Y1818" s="18" t="s">
        <v>556</v>
      </c>
      <c r="Z1818" s="18"/>
      <c r="AA1818" s="18" t="s">
        <v>557</v>
      </c>
      <c r="AB1818" s="18" t="s">
        <v>558</v>
      </c>
      <c r="AC1818" s="18" t="s">
        <v>7774</v>
      </c>
      <c r="AD1818" s="18" t="s">
        <v>799</v>
      </c>
      <c r="AE1818" s="18" t="s">
        <v>42</v>
      </c>
      <c r="AF1818" s="18" t="s">
        <v>43</v>
      </c>
      <c r="AG1818" s="18" t="s">
        <v>399</v>
      </c>
      <c r="AH1818" s="18" t="s">
        <v>43</v>
      </c>
      <c r="AI1818" s="20" t="s">
        <v>274</v>
      </c>
      <c r="AJ1818" s="53" t="s">
        <v>10412</v>
      </c>
      <c r="AK1818" s="53" t="s">
        <v>10398</v>
      </c>
      <c r="AL1818" s="53" t="str">
        <f>TEXT(Table13[[#This Row],[Start Date]],"DDD")</f>
        <v>Thu</v>
      </c>
      <c r="AM1818" s="12" t="str">
        <f>TEXT(RAW!$C1818,"MMM")</f>
        <v>Dec</v>
      </c>
      <c r="AN1818" s="12" t="str">
        <f>TEXT(RAW!$C1818,"YYYY")</f>
        <v>2022</v>
      </c>
      <c r="AO1818" s="54">
        <f t="shared" si="28"/>
        <v>6.25E-2</v>
      </c>
      <c r="AR1818" s="55"/>
      <c r="AS1818" s="55"/>
    </row>
    <row r="1819" spans="1:45" ht="12.6" customHeight="1" x14ac:dyDescent="0.2">
      <c r="A1819" s="17" t="s">
        <v>13114</v>
      </c>
      <c r="B1819" s="28">
        <v>44830</v>
      </c>
      <c r="C1819" s="19">
        <v>44830</v>
      </c>
      <c r="D1819" s="19">
        <v>44830</v>
      </c>
      <c r="E1819" s="18" t="s">
        <v>90</v>
      </c>
      <c r="F1819" s="28">
        <v>44830</v>
      </c>
      <c r="G1819" s="18" t="s">
        <v>49</v>
      </c>
      <c r="H1819" s="18" t="s">
        <v>357</v>
      </c>
      <c r="I1819" s="18" t="s">
        <v>7775</v>
      </c>
      <c r="J1819" s="18" t="s">
        <v>13133</v>
      </c>
      <c r="K1819" s="18" t="s">
        <v>67</v>
      </c>
      <c r="L1819" s="18" t="s">
        <v>4668</v>
      </c>
      <c r="M1819" s="18"/>
      <c r="N1819" s="18" t="s">
        <v>40</v>
      </c>
      <c r="O1819" s="18" t="s">
        <v>362</v>
      </c>
      <c r="P1819" s="18" t="s">
        <v>363</v>
      </c>
      <c r="Q1819" s="18" t="s">
        <v>477</v>
      </c>
      <c r="R1819" s="18" t="s">
        <v>55</v>
      </c>
      <c r="S1819" s="18" t="s">
        <v>13123</v>
      </c>
      <c r="T1819" s="18" t="s">
        <v>7776</v>
      </c>
      <c r="U1819" s="18" t="s">
        <v>7777</v>
      </c>
      <c r="V1819" s="18" t="s">
        <v>7778</v>
      </c>
      <c r="W1819" s="18" t="s">
        <v>6658</v>
      </c>
      <c r="X1819" s="18" t="s">
        <v>3343</v>
      </c>
      <c r="Y1819" s="18" t="s">
        <v>7779</v>
      </c>
      <c r="Z1819" s="18" t="s">
        <v>41</v>
      </c>
      <c r="AA1819" s="18" t="s">
        <v>3345</v>
      </c>
      <c r="AB1819" s="18" t="s">
        <v>486</v>
      </c>
      <c r="AC1819" s="18" t="s">
        <v>7780</v>
      </c>
      <c r="AD1819" s="18" t="s">
        <v>6658</v>
      </c>
      <c r="AE1819" s="18" t="s">
        <v>42</v>
      </c>
      <c r="AF1819" s="18" t="s">
        <v>43</v>
      </c>
      <c r="AG1819" s="18" t="s">
        <v>869</v>
      </c>
      <c r="AH1819" s="18" t="s">
        <v>43</v>
      </c>
      <c r="AI1819" s="20" t="s">
        <v>2797</v>
      </c>
      <c r="AJ1819" s="53" t="s">
        <v>10412</v>
      </c>
      <c r="AK1819" s="53" t="s">
        <v>113</v>
      </c>
      <c r="AL1819" s="53" t="str">
        <f>TEXT(Table13[[#This Row],[Start Date]],"DDD")</f>
        <v>Mon</v>
      </c>
      <c r="AM1819" s="12" t="str">
        <f>TEXT(RAW!$C1819,"MMM")</f>
        <v>Sep</v>
      </c>
      <c r="AN1819" s="12" t="str">
        <f>TEXT(RAW!$C1819,"YYYY")</f>
        <v>2022</v>
      </c>
      <c r="AO1819" s="54">
        <f t="shared" si="28"/>
        <v>1.388888888888884E-2</v>
      </c>
      <c r="AR1819" s="55"/>
      <c r="AS1819" s="55"/>
    </row>
    <row r="1820" spans="1:45" ht="12.6" customHeight="1" x14ac:dyDescent="0.2">
      <c r="A1820" s="17" t="s">
        <v>13114</v>
      </c>
      <c r="B1820" s="28">
        <v>44838</v>
      </c>
      <c r="C1820" s="19">
        <v>44838</v>
      </c>
      <c r="D1820" s="19">
        <v>44834</v>
      </c>
      <c r="E1820" s="18" t="s">
        <v>124</v>
      </c>
      <c r="F1820" s="28">
        <v>44834</v>
      </c>
      <c r="G1820" s="18" t="s">
        <v>129</v>
      </c>
      <c r="H1820" s="18" t="s">
        <v>357</v>
      </c>
      <c r="I1820" s="18" t="s">
        <v>7781</v>
      </c>
      <c r="J1820" s="18" t="s">
        <v>13130</v>
      </c>
      <c r="K1820" s="18" t="s">
        <v>550</v>
      </c>
      <c r="L1820" s="18" t="s">
        <v>551</v>
      </c>
      <c r="M1820" s="18" t="s">
        <v>285</v>
      </c>
      <c r="N1820" s="18" t="s">
        <v>40</v>
      </c>
      <c r="O1820" s="18" t="s">
        <v>362</v>
      </c>
      <c r="P1820" s="18" t="s">
        <v>363</v>
      </c>
      <c r="Q1820" s="18" t="s">
        <v>552</v>
      </c>
      <c r="R1820" s="18" t="s">
        <v>395</v>
      </c>
      <c r="S1820" s="18" t="s">
        <v>13128</v>
      </c>
      <c r="T1820" s="18" t="s">
        <v>553</v>
      </c>
      <c r="U1820" s="18" t="s">
        <v>7782</v>
      </c>
      <c r="V1820" s="18" t="s">
        <v>799</v>
      </c>
      <c r="W1820" s="18" t="s">
        <v>799</v>
      </c>
      <c r="X1820" s="18" t="s">
        <v>41</v>
      </c>
      <c r="Y1820" s="18" t="s">
        <v>556</v>
      </c>
      <c r="Z1820" s="18"/>
      <c r="AA1820" s="18" t="s">
        <v>557</v>
      </c>
      <c r="AB1820" s="18" t="s">
        <v>558</v>
      </c>
      <c r="AC1820" s="18" t="s">
        <v>7783</v>
      </c>
      <c r="AD1820" s="18" t="s">
        <v>799</v>
      </c>
      <c r="AE1820" s="18" t="s">
        <v>42</v>
      </c>
      <c r="AF1820" s="18" t="s">
        <v>43</v>
      </c>
      <c r="AG1820" s="18" t="s">
        <v>2375</v>
      </c>
      <c r="AH1820" s="18" t="s">
        <v>43</v>
      </c>
      <c r="AI1820" s="20" t="s">
        <v>274</v>
      </c>
      <c r="AJ1820" s="53" t="s">
        <v>10412</v>
      </c>
      <c r="AK1820" s="53" t="s">
        <v>10398</v>
      </c>
      <c r="AL1820" s="53" t="str">
        <f>TEXT(Table13[[#This Row],[Start Date]],"DDD")</f>
        <v>Fri</v>
      </c>
      <c r="AM1820" s="12" t="str">
        <f>TEXT(RAW!$C1820,"MMM")</f>
        <v>Oct</v>
      </c>
      <c r="AN1820" s="12" t="str">
        <f>TEXT(RAW!$C1820,"YYYY")</f>
        <v>2022</v>
      </c>
      <c r="AO1820" s="54">
        <f t="shared" si="28"/>
        <v>0.27083333333333331</v>
      </c>
      <c r="AR1820" s="55"/>
      <c r="AS1820" s="55"/>
    </row>
    <row r="1821" spans="1:45" ht="12.6" customHeight="1" x14ac:dyDescent="0.2">
      <c r="A1821" s="17" t="s">
        <v>13114</v>
      </c>
      <c r="B1821" s="28">
        <v>44838</v>
      </c>
      <c r="C1821" s="19">
        <v>44838</v>
      </c>
      <c r="D1821" s="19"/>
      <c r="E1821" s="18"/>
      <c r="F1821" s="18"/>
      <c r="G1821" s="18"/>
      <c r="H1821" s="18" t="s">
        <v>357</v>
      </c>
      <c r="I1821" s="18" t="s">
        <v>7784</v>
      </c>
      <c r="J1821" s="18" t="s">
        <v>13130</v>
      </c>
      <c r="K1821" s="18" t="s">
        <v>550</v>
      </c>
      <c r="L1821" s="18" t="s">
        <v>551</v>
      </c>
      <c r="M1821" s="18" t="s">
        <v>285</v>
      </c>
      <c r="N1821" s="18" t="s">
        <v>40</v>
      </c>
      <c r="O1821" s="18" t="s">
        <v>362</v>
      </c>
      <c r="P1821" s="18" t="s">
        <v>363</v>
      </c>
      <c r="Q1821" s="18" t="s">
        <v>552</v>
      </c>
      <c r="R1821" s="18" t="s">
        <v>395</v>
      </c>
      <c r="S1821" s="18" t="s">
        <v>13118</v>
      </c>
      <c r="T1821" s="18" t="s">
        <v>553</v>
      </c>
      <c r="U1821" s="18" t="s">
        <v>7782</v>
      </c>
      <c r="V1821" s="18"/>
      <c r="W1821" s="18"/>
      <c r="X1821" s="18" t="s">
        <v>41</v>
      </c>
      <c r="Y1821" s="18" t="s">
        <v>556</v>
      </c>
      <c r="Z1821" s="18"/>
      <c r="AA1821" s="18" t="s">
        <v>557</v>
      </c>
      <c r="AB1821" s="18" t="s">
        <v>558</v>
      </c>
      <c r="AC1821" s="18"/>
      <c r="AD1821" s="18"/>
      <c r="AE1821" s="18"/>
      <c r="AF1821" s="18"/>
      <c r="AG1821" s="18"/>
      <c r="AH1821" s="18" t="s">
        <v>71</v>
      </c>
      <c r="AI1821" s="20" t="s">
        <v>274</v>
      </c>
      <c r="AJ1821" s="53" t="s">
        <v>10412</v>
      </c>
      <c r="AK1821" s="53" t="s">
        <v>10398</v>
      </c>
      <c r="AL1821" s="53" t="str">
        <f>TEXT(Table13[[#This Row],[Start Date]],"DDD")</f>
        <v>Sat</v>
      </c>
      <c r="AM1821" s="12" t="str">
        <f>TEXT(RAW!$C1821,"MMM")</f>
        <v>Oct</v>
      </c>
      <c r="AN1821" s="12" t="str">
        <f>TEXT(RAW!$C1821,"YYYY")</f>
        <v>2022</v>
      </c>
      <c r="AO1821" s="54">
        <f t="shared" si="28"/>
        <v>0</v>
      </c>
      <c r="AR1821" s="55"/>
      <c r="AS1821" s="55"/>
    </row>
    <row r="1822" spans="1:45" ht="12.6" customHeight="1" x14ac:dyDescent="0.2">
      <c r="A1822" s="17" t="s">
        <v>13114</v>
      </c>
      <c r="B1822" s="28">
        <v>44839</v>
      </c>
      <c r="C1822" s="19">
        <v>44839</v>
      </c>
      <c r="D1822" s="19"/>
      <c r="E1822" s="18"/>
      <c r="F1822" s="18"/>
      <c r="G1822" s="18"/>
      <c r="H1822" s="18" t="s">
        <v>357</v>
      </c>
      <c r="I1822" s="18" t="s">
        <v>7785</v>
      </c>
      <c r="J1822" s="18" t="s">
        <v>13133</v>
      </c>
      <c r="K1822" s="18" t="s">
        <v>67</v>
      </c>
      <c r="L1822" s="18" t="s">
        <v>6562</v>
      </c>
      <c r="M1822" s="18" t="s">
        <v>285</v>
      </c>
      <c r="N1822" s="18" t="s">
        <v>40</v>
      </c>
      <c r="O1822" s="18" t="s">
        <v>362</v>
      </c>
      <c r="P1822" s="18" t="s">
        <v>363</v>
      </c>
      <c r="Q1822" s="18" t="s">
        <v>552</v>
      </c>
      <c r="R1822" s="18" t="s">
        <v>663</v>
      </c>
      <c r="S1822" s="18" t="s">
        <v>13118</v>
      </c>
      <c r="T1822" s="18" t="s">
        <v>6563</v>
      </c>
      <c r="U1822" s="18" t="s">
        <v>3575</v>
      </c>
      <c r="V1822" s="18"/>
      <c r="W1822" s="18"/>
      <c r="X1822" s="18" t="s">
        <v>1447</v>
      </c>
      <c r="Y1822" s="18" t="s">
        <v>1219</v>
      </c>
      <c r="Z1822" s="18" t="s">
        <v>41</v>
      </c>
      <c r="AA1822" s="18" t="s">
        <v>637</v>
      </c>
      <c r="AB1822" s="18" t="s">
        <v>486</v>
      </c>
      <c r="AC1822" s="18"/>
      <c r="AD1822" s="18"/>
      <c r="AE1822" s="18"/>
      <c r="AF1822" s="18"/>
      <c r="AG1822" s="18"/>
      <c r="AH1822" s="18" t="s">
        <v>71</v>
      </c>
      <c r="AI1822" s="20" t="s">
        <v>956</v>
      </c>
      <c r="AJ1822" s="53" t="s">
        <v>10412</v>
      </c>
      <c r="AK1822" s="53" t="s">
        <v>10398</v>
      </c>
      <c r="AL1822" s="53" t="str">
        <f>TEXT(Table13[[#This Row],[Start Date]],"DDD")</f>
        <v>Sat</v>
      </c>
      <c r="AM1822" s="12" t="str">
        <f>TEXT(RAW!$C1822,"MMM")</f>
        <v>Oct</v>
      </c>
      <c r="AN1822" s="12" t="str">
        <f>TEXT(RAW!$C1822,"YYYY")</f>
        <v>2022</v>
      </c>
      <c r="AO1822" s="54">
        <f t="shared" si="28"/>
        <v>0</v>
      </c>
      <c r="AR1822" s="55"/>
      <c r="AS1822" s="55"/>
    </row>
    <row r="1823" spans="1:45" ht="12.6" customHeight="1" x14ac:dyDescent="0.2">
      <c r="A1823" s="17" t="s">
        <v>13114</v>
      </c>
      <c r="B1823" s="28">
        <v>44819</v>
      </c>
      <c r="C1823" s="19">
        <v>44819</v>
      </c>
      <c r="D1823" s="19"/>
      <c r="E1823" s="18"/>
      <c r="F1823" s="18"/>
      <c r="G1823" s="18"/>
      <c r="H1823" s="18" t="s">
        <v>357</v>
      </c>
      <c r="I1823" s="18" t="s">
        <v>7786</v>
      </c>
      <c r="J1823" s="18" t="s">
        <v>13133</v>
      </c>
      <c r="K1823" s="18" t="s">
        <v>109</v>
      </c>
      <c r="L1823" s="18" t="s">
        <v>1694</v>
      </c>
      <c r="M1823" s="18" t="s">
        <v>285</v>
      </c>
      <c r="N1823" s="18" t="s">
        <v>40</v>
      </c>
      <c r="O1823" s="18" t="s">
        <v>362</v>
      </c>
      <c r="P1823" s="18" t="s">
        <v>363</v>
      </c>
      <c r="Q1823" s="18" t="s">
        <v>1695</v>
      </c>
      <c r="R1823" s="18" t="s">
        <v>395</v>
      </c>
      <c r="S1823" s="18" t="s">
        <v>13129</v>
      </c>
      <c r="T1823" s="18" t="s">
        <v>7787</v>
      </c>
      <c r="U1823" s="18" t="s">
        <v>7788</v>
      </c>
      <c r="V1823" s="18"/>
      <c r="W1823" s="18"/>
      <c r="X1823" s="18" t="s">
        <v>7789</v>
      </c>
      <c r="Y1823" s="18" t="s">
        <v>7790</v>
      </c>
      <c r="Z1823" s="18" t="s">
        <v>41</v>
      </c>
      <c r="AA1823" s="18" t="s">
        <v>7791</v>
      </c>
      <c r="AB1823" s="18" t="s">
        <v>1697</v>
      </c>
      <c r="AC1823" s="18"/>
      <c r="AD1823" s="18"/>
      <c r="AE1823" s="18"/>
      <c r="AF1823" s="18"/>
      <c r="AG1823" s="18"/>
      <c r="AH1823" s="18" t="s">
        <v>71</v>
      </c>
      <c r="AI1823" s="20" t="s">
        <v>7792</v>
      </c>
      <c r="AJ1823" s="53" t="s">
        <v>10412</v>
      </c>
      <c r="AK1823" s="53" t="s">
        <v>10398</v>
      </c>
      <c r="AL1823" s="53" t="str">
        <f>TEXT(Table13[[#This Row],[Start Date]],"DDD")</f>
        <v>Sat</v>
      </c>
      <c r="AM1823" s="12" t="str">
        <f>TEXT(RAW!$C1823,"MMM")</f>
        <v>Sep</v>
      </c>
      <c r="AN1823" s="12" t="str">
        <f>TEXT(RAW!$C1823,"YYYY")</f>
        <v>2022</v>
      </c>
      <c r="AO1823" s="54">
        <f t="shared" si="28"/>
        <v>0</v>
      </c>
      <c r="AR1823" s="55"/>
      <c r="AS1823" s="55"/>
    </row>
    <row r="1824" spans="1:45" ht="12.6" customHeight="1" x14ac:dyDescent="0.2">
      <c r="A1824" s="17" t="s">
        <v>13114</v>
      </c>
      <c r="B1824" s="28">
        <v>44819</v>
      </c>
      <c r="C1824" s="19">
        <v>44819</v>
      </c>
      <c r="D1824" s="19">
        <v>44820</v>
      </c>
      <c r="E1824" s="18" t="s">
        <v>63</v>
      </c>
      <c r="F1824" s="28">
        <v>44820</v>
      </c>
      <c r="G1824" s="18" t="s">
        <v>57</v>
      </c>
      <c r="H1824" s="18" t="s">
        <v>357</v>
      </c>
      <c r="I1824" s="18" t="s">
        <v>7793</v>
      </c>
      <c r="J1824" s="18" t="s">
        <v>13130</v>
      </c>
      <c r="K1824" s="18" t="s">
        <v>107</v>
      </c>
      <c r="L1824" s="18" t="s">
        <v>803</v>
      </c>
      <c r="M1824" s="18" t="s">
        <v>285</v>
      </c>
      <c r="N1824" s="18" t="s">
        <v>40</v>
      </c>
      <c r="O1824" s="18" t="s">
        <v>362</v>
      </c>
      <c r="P1824" s="18" t="s">
        <v>363</v>
      </c>
      <c r="Q1824" s="18" t="s">
        <v>552</v>
      </c>
      <c r="R1824" s="18" t="s">
        <v>395</v>
      </c>
      <c r="S1824" s="18" t="s">
        <v>13128</v>
      </c>
      <c r="T1824" s="18" t="s">
        <v>804</v>
      </c>
      <c r="U1824" s="18" t="s">
        <v>7794</v>
      </c>
      <c r="V1824" s="18" t="s">
        <v>799</v>
      </c>
      <c r="W1824" s="18" t="s">
        <v>799</v>
      </c>
      <c r="X1824" s="18" t="s">
        <v>41</v>
      </c>
      <c r="Y1824" s="18" t="s">
        <v>806</v>
      </c>
      <c r="Z1824" s="18"/>
      <c r="AA1824" s="18" t="s">
        <v>807</v>
      </c>
      <c r="AB1824" s="18" t="s">
        <v>808</v>
      </c>
      <c r="AC1824" s="18" t="s">
        <v>7795</v>
      </c>
      <c r="AD1824" s="18" t="s">
        <v>799</v>
      </c>
      <c r="AE1824" s="18" t="s">
        <v>42</v>
      </c>
      <c r="AF1824" s="18" t="s">
        <v>43</v>
      </c>
      <c r="AG1824" s="18" t="s">
        <v>560</v>
      </c>
      <c r="AH1824" s="18" t="s">
        <v>43</v>
      </c>
      <c r="AI1824" s="20" t="s">
        <v>65</v>
      </c>
      <c r="AJ1824" s="53" t="s">
        <v>10412</v>
      </c>
      <c r="AK1824" s="53" t="s">
        <v>10398</v>
      </c>
      <c r="AL1824" s="53" t="str">
        <f>TEXT(Table13[[#This Row],[Start Date]],"DDD")</f>
        <v>Fri</v>
      </c>
      <c r="AM1824" s="12" t="str">
        <f>TEXT(RAW!$C1824,"MMM")</f>
        <v>Sep</v>
      </c>
      <c r="AN1824" s="12" t="str">
        <f>TEXT(RAW!$C1824,"YYYY")</f>
        <v>2022</v>
      </c>
      <c r="AO1824" s="54">
        <f t="shared" si="28"/>
        <v>0.125</v>
      </c>
      <c r="AR1824" s="55"/>
      <c r="AS1824" s="55"/>
    </row>
    <row r="1825" spans="1:45" ht="12.6" customHeight="1" x14ac:dyDescent="0.2">
      <c r="A1825" s="17" t="s">
        <v>13114</v>
      </c>
      <c r="B1825" s="28">
        <v>44819</v>
      </c>
      <c r="C1825" s="19">
        <v>44819</v>
      </c>
      <c r="D1825" s="19"/>
      <c r="E1825" s="18"/>
      <c r="F1825" s="18"/>
      <c r="G1825" s="18"/>
      <c r="H1825" s="18" t="s">
        <v>357</v>
      </c>
      <c r="I1825" s="18" t="s">
        <v>7796</v>
      </c>
      <c r="J1825" s="18" t="s">
        <v>13131</v>
      </c>
      <c r="K1825" s="18" t="s">
        <v>203</v>
      </c>
      <c r="L1825" s="18"/>
      <c r="M1825" s="18"/>
      <c r="N1825" s="18" t="s">
        <v>40</v>
      </c>
      <c r="O1825" s="18" t="s">
        <v>362</v>
      </c>
      <c r="P1825" s="18" t="s">
        <v>524</v>
      </c>
      <c r="Q1825" s="18" t="s">
        <v>374</v>
      </c>
      <c r="R1825" s="18" t="s">
        <v>525</v>
      </c>
      <c r="S1825" s="18" t="s">
        <v>13129</v>
      </c>
      <c r="T1825" s="18"/>
      <c r="U1825" s="18" t="s">
        <v>7797</v>
      </c>
      <c r="V1825" s="18"/>
      <c r="W1825" s="18"/>
      <c r="X1825" s="18"/>
      <c r="Y1825" s="18"/>
      <c r="Z1825" s="18"/>
      <c r="AA1825" s="18"/>
      <c r="AB1825" s="18"/>
      <c r="AC1825" s="18"/>
      <c r="AD1825" s="18"/>
      <c r="AE1825" s="18"/>
      <c r="AF1825" s="18"/>
      <c r="AG1825" s="18"/>
      <c r="AH1825" s="18" t="s">
        <v>71</v>
      </c>
      <c r="AI1825" s="20" t="s">
        <v>473</v>
      </c>
      <c r="AJ1825" s="53" t="s">
        <v>10412</v>
      </c>
      <c r="AK1825" s="53" t="s">
        <v>10398</v>
      </c>
      <c r="AL1825" s="53" t="str">
        <f>TEXT(Table13[[#This Row],[Start Date]],"DDD")</f>
        <v>Sat</v>
      </c>
      <c r="AM1825" s="12" t="str">
        <f>TEXT(RAW!$C1825,"MMM")</f>
        <v>Sep</v>
      </c>
      <c r="AN1825" s="12" t="str">
        <f>TEXT(RAW!$C1825,"YYYY")</f>
        <v>2022</v>
      </c>
      <c r="AO1825" s="54">
        <f t="shared" si="28"/>
        <v>0</v>
      </c>
      <c r="AR1825" s="55"/>
      <c r="AS1825" s="55"/>
    </row>
    <row r="1826" spans="1:45" ht="12.6" customHeight="1" x14ac:dyDescent="0.2">
      <c r="A1826" s="17" t="s">
        <v>13114</v>
      </c>
      <c r="B1826" s="28">
        <v>44831</v>
      </c>
      <c r="C1826" s="19">
        <v>44831</v>
      </c>
      <c r="D1826" s="19">
        <v>44831</v>
      </c>
      <c r="E1826" s="18" t="s">
        <v>96</v>
      </c>
      <c r="F1826" s="28">
        <v>44831</v>
      </c>
      <c r="G1826" s="18" t="s">
        <v>175</v>
      </c>
      <c r="H1826" s="18" t="s">
        <v>357</v>
      </c>
      <c r="I1826" s="18" t="s">
        <v>7798</v>
      </c>
      <c r="J1826" s="18" t="s">
        <v>13130</v>
      </c>
      <c r="K1826" s="18" t="s">
        <v>97</v>
      </c>
      <c r="L1826" s="18" t="s">
        <v>729</v>
      </c>
      <c r="M1826" s="18" t="s">
        <v>285</v>
      </c>
      <c r="N1826" s="18" t="s">
        <v>40</v>
      </c>
      <c r="O1826" s="18" t="s">
        <v>362</v>
      </c>
      <c r="P1826" s="18" t="s">
        <v>363</v>
      </c>
      <c r="Q1826" s="18" t="s">
        <v>534</v>
      </c>
      <c r="R1826" s="18" t="s">
        <v>395</v>
      </c>
      <c r="S1826" s="18" t="s">
        <v>13123</v>
      </c>
      <c r="T1826" s="18" t="s">
        <v>2205</v>
      </c>
      <c r="U1826" s="18" t="s">
        <v>7799</v>
      </c>
      <c r="V1826" s="18" t="s">
        <v>7800</v>
      </c>
      <c r="W1826" s="18" t="s">
        <v>1273</v>
      </c>
      <c r="X1826" s="18" t="s">
        <v>41</v>
      </c>
      <c r="Y1826" s="18">
        <v>70813418861</v>
      </c>
      <c r="Z1826" s="18"/>
      <c r="AA1826" s="18" t="s">
        <v>538</v>
      </c>
      <c r="AB1826" s="18" t="s">
        <v>734</v>
      </c>
      <c r="AC1826" s="18" t="s">
        <v>7801</v>
      </c>
      <c r="AD1826" s="18" t="s">
        <v>1273</v>
      </c>
      <c r="AE1826" s="18" t="s">
        <v>42</v>
      </c>
      <c r="AF1826" s="18" t="s">
        <v>43</v>
      </c>
      <c r="AG1826" s="18" t="s">
        <v>390</v>
      </c>
      <c r="AH1826" s="18" t="s">
        <v>43</v>
      </c>
      <c r="AI1826" s="20" t="s">
        <v>44</v>
      </c>
      <c r="AJ1826" s="53" t="s">
        <v>10412</v>
      </c>
      <c r="AK1826" s="53" t="s">
        <v>10398</v>
      </c>
      <c r="AL1826" s="53" t="str">
        <f>TEXT(Table13[[#This Row],[Start Date]],"DDD")</f>
        <v>Tue</v>
      </c>
      <c r="AM1826" s="12" t="str">
        <f>TEXT(RAW!$C1826,"MMM")</f>
        <v>Sep</v>
      </c>
      <c r="AN1826" s="12" t="str">
        <f>TEXT(RAW!$C1826,"YYYY")</f>
        <v>2022</v>
      </c>
      <c r="AO1826" s="54">
        <f t="shared" si="28"/>
        <v>3.1249999999999944E-2</v>
      </c>
      <c r="AR1826" s="55"/>
      <c r="AS1826" s="55"/>
    </row>
    <row r="1827" spans="1:45" ht="12.6" customHeight="1" x14ac:dyDescent="0.2">
      <c r="A1827" s="17" t="s">
        <v>13114</v>
      </c>
      <c r="B1827" s="28">
        <v>44893</v>
      </c>
      <c r="C1827" s="19">
        <v>44893</v>
      </c>
      <c r="D1827" s="19">
        <v>44893</v>
      </c>
      <c r="E1827" s="18" t="s">
        <v>181</v>
      </c>
      <c r="F1827" s="28">
        <v>44893</v>
      </c>
      <c r="G1827" s="18" t="s">
        <v>210</v>
      </c>
      <c r="H1827" s="18" t="s">
        <v>357</v>
      </c>
      <c r="I1827" s="18" t="s">
        <v>7802</v>
      </c>
      <c r="J1827" s="18" t="s">
        <v>13130</v>
      </c>
      <c r="K1827" s="18" t="s">
        <v>228</v>
      </c>
      <c r="L1827" s="18" t="s">
        <v>4674</v>
      </c>
      <c r="M1827" s="18"/>
      <c r="N1827" s="18" t="s">
        <v>40</v>
      </c>
      <c r="O1827" s="18" t="s">
        <v>362</v>
      </c>
      <c r="P1827" s="18" t="s">
        <v>363</v>
      </c>
      <c r="Q1827" s="18" t="s">
        <v>923</v>
      </c>
      <c r="R1827" s="18" t="s">
        <v>395</v>
      </c>
      <c r="S1827" s="18" t="s">
        <v>13127</v>
      </c>
      <c r="T1827" s="18" t="s">
        <v>6546</v>
      </c>
      <c r="U1827" s="18" t="s">
        <v>7803</v>
      </c>
      <c r="V1827" s="18" t="s">
        <v>7804</v>
      </c>
      <c r="W1827" s="18" t="s">
        <v>7805</v>
      </c>
      <c r="X1827" s="18" t="s">
        <v>5520</v>
      </c>
      <c r="Y1827" s="18" t="s">
        <v>6548</v>
      </c>
      <c r="Z1827" s="18" t="s">
        <v>41</v>
      </c>
      <c r="AA1827" s="18" t="s">
        <v>5522</v>
      </c>
      <c r="AB1827" s="18" t="s">
        <v>486</v>
      </c>
      <c r="AC1827" s="18" t="s">
        <v>7806</v>
      </c>
      <c r="AD1827" s="18" t="s">
        <v>7805</v>
      </c>
      <c r="AE1827" s="18" t="s">
        <v>42</v>
      </c>
      <c r="AF1827" s="18" t="s">
        <v>43</v>
      </c>
      <c r="AG1827" s="18" t="s">
        <v>768</v>
      </c>
      <c r="AH1827" s="18" t="s">
        <v>43</v>
      </c>
      <c r="AI1827" s="20" t="s">
        <v>44</v>
      </c>
      <c r="AJ1827" s="53" t="s">
        <v>10412</v>
      </c>
      <c r="AK1827" s="53" t="s">
        <v>10398</v>
      </c>
      <c r="AL1827" s="53" t="str">
        <f>TEXT(Table13[[#This Row],[Start Date]],"DDD")</f>
        <v>Mon</v>
      </c>
      <c r="AM1827" s="12" t="str">
        <f>TEXT(RAW!$C1827,"MMM")</f>
        <v>Nov</v>
      </c>
      <c r="AN1827" s="12" t="str">
        <f>TEXT(RAW!$C1827,"YYYY")</f>
        <v>2022</v>
      </c>
      <c r="AO1827" s="54">
        <f t="shared" si="28"/>
        <v>6.944444444444442E-2</v>
      </c>
      <c r="AR1827" s="55"/>
      <c r="AS1827" s="55"/>
    </row>
    <row r="1828" spans="1:45" ht="12.6" customHeight="1" x14ac:dyDescent="0.2">
      <c r="A1828" s="17" t="s">
        <v>13114</v>
      </c>
      <c r="B1828" s="28">
        <v>44832</v>
      </c>
      <c r="C1828" s="19">
        <v>44832</v>
      </c>
      <c r="D1828" s="19">
        <v>44832</v>
      </c>
      <c r="E1828" s="18" t="s">
        <v>37</v>
      </c>
      <c r="F1828" s="28">
        <v>44832</v>
      </c>
      <c r="G1828" s="18" t="s">
        <v>176</v>
      </c>
      <c r="H1828" s="18" t="s">
        <v>357</v>
      </c>
      <c r="I1828" s="18" t="s">
        <v>7807</v>
      </c>
      <c r="J1828" s="18" t="s">
        <v>13130</v>
      </c>
      <c r="K1828" s="18" t="s">
        <v>97</v>
      </c>
      <c r="L1828" s="18" t="s">
        <v>729</v>
      </c>
      <c r="M1828" s="18" t="s">
        <v>285</v>
      </c>
      <c r="N1828" s="18" t="s">
        <v>40</v>
      </c>
      <c r="O1828" s="18" t="s">
        <v>362</v>
      </c>
      <c r="P1828" s="18" t="s">
        <v>363</v>
      </c>
      <c r="Q1828" s="18" t="s">
        <v>534</v>
      </c>
      <c r="R1828" s="18" t="s">
        <v>404</v>
      </c>
      <c r="S1828" s="18" t="s">
        <v>13123</v>
      </c>
      <c r="T1828" s="18" t="s">
        <v>2205</v>
      </c>
      <c r="U1828" s="18" t="s">
        <v>7808</v>
      </c>
      <c r="V1828" s="18" t="s">
        <v>7809</v>
      </c>
      <c r="W1828" s="18" t="s">
        <v>7810</v>
      </c>
      <c r="X1828" s="18" t="s">
        <v>41</v>
      </c>
      <c r="Y1828" s="18">
        <v>70813418861</v>
      </c>
      <c r="Z1828" s="18"/>
      <c r="AA1828" s="18" t="s">
        <v>538</v>
      </c>
      <c r="AB1828" s="18" t="s">
        <v>734</v>
      </c>
      <c r="AC1828" s="18" t="s">
        <v>7811</v>
      </c>
      <c r="AD1828" s="18" t="s">
        <v>7810</v>
      </c>
      <c r="AE1828" s="18" t="s">
        <v>42</v>
      </c>
      <c r="AF1828" s="18" t="s">
        <v>43</v>
      </c>
      <c r="AG1828" s="18" t="s">
        <v>1132</v>
      </c>
      <c r="AH1828" s="18" t="s">
        <v>43</v>
      </c>
      <c r="AI1828" s="20" t="s">
        <v>44</v>
      </c>
      <c r="AJ1828" s="53" t="s">
        <v>10412</v>
      </c>
      <c r="AK1828" s="53" t="s">
        <v>10413</v>
      </c>
      <c r="AL1828" s="53" t="str">
        <f>TEXT(Table13[[#This Row],[Start Date]],"DDD")</f>
        <v>Wed</v>
      </c>
      <c r="AM1828" s="12" t="str">
        <f>TEXT(RAW!$C1828,"MMM")</f>
        <v>Sep</v>
      </c>
      <c r="AN1828" s="12" t="str">
        <f>TEXT(RAW!$C1828,"YYYY")</f>
        <v>2022</v>
      </c>
      <c r="AO1828" s="54">
        <f t="shared" si="28"/>
        <v>5.208333333333337E-2</v>
      </c>
      <c r="AR1828" s="55"/>
      <c r="AS1828" s="55"/>
    </row>
    <row r="1829" spans="1:45" ht="12.6" customHeight="1" x14ac:dyDescent="0.2">
      <c r="A1829" s="17" t="s">
        <v>13114</v>
      </c>
      <c r="B1829" s="28">
        <v>44900</v>
      </c>
      <c r="C1829" s="19">
        <v>44900</v>
      </c>
      <c r="D1829" s="19">
        <v>44900</v>
      </c>
      <c r="E1829" s="18" t="s">
        <v>75</v>
      </c>
      <c r="F1829" s="28">
        <v>44900</v>
      </c>
      <c r="G1829" s="18" t="s">
        <v>45</v>
      </c>
      <c r="H1829" s="18" t="s">
        <v>357</v>
      </c>
      <c r="I1829" s="18" t="s">
        <v>7812</v>
      </c>
      <c r="J1829" s="18" t="s">
        <v>13131</v>
      </c>
      <c r="K1829" s="18" t="s">
        <v>47</v>
      </c>
      <c r="L1829" s="18"/>
      <c r="M1829" s="18"/>
      <c r="N1829" s="18" t="s">
        <v>40</v>
      </c>
      <c r="O1829" s="18" t="s">
        <v>362</v>
      </c>
      <c r="P1829" s="18" t="s">
        <v>363</v>
      </c>
      <c r="Q1829" s="18" t="s">
        <v>1478</v>
      </c>
      <c r="R1829" s="18" t="s">
        <v>875</v>
      </c>
      <c r="S1829" s="18" t="s">
        <v>13123</v>
      </c>
      <c r="T1829" s="18"/>
      <c r="U1829" s="18" t="s">
        <v>7813</v>
      </c>
      <c r="V1829" s="18" t="s">
        <v>7814</v>
      </c>
      <c r="W1829" s="18" t="s">
        <v>5488</v>
      </c>
      <c r="X1829" s="18"/>
      <c r="Y1829" s="18"/>
      <c r="Z1829" s="18"/>
      <c r="AA1829" s="18"/>
      <c r="AB1829" s="18"/>
      <c r="AC1829" s="18" t="s">
        <v>7815</v>
      </c>
      <c r="AD1829" s="18" t="s">
        <v>5488</v>
      </c>
      <c r="AE1829" s="18" t="s">
        <v>42</v>
      </c>
      <c r="AF1829" s="18" t="s">
        <v>43</v>
      </c>
      <c r="AG1829" s="18" t="s">
        <v>2211</v>
      </c>
      <c r="AH1829" s="18" t="s">
        <v>43</v>
      </c>
      <c r="AI1829" s="20" t="s">
        <v>473</v>
      </c>
      <c r="AJ1829" s="53" t="s">
        <v>10412</v>
      </c>
      <c r="AK1829" s="53" t="s">
        <v>10398</v>
      </c>
      <c r="AL1829" s="53" t="str">
        <f>TEXT(Table13[[#This Row],[Start Date]],"DDD")</f>
        <v>Mon</v>
      </c>
      <c r="AM1829" s="12" t="str">
        <f>TEXT(RAW!$C1829,"MMM")</f>
        <v>Dec</v>
      </c>
      <c r="AN1829" s="12" t="str">
        <f>TEXT(RAW!$C1829,"YYYY")</f>
        <v>2022</v>
      </c>
      <c r="AO1829" s="54">
        <f t="shared" si="28"/>
        <v>1.0416666666666685E-2</v>
      </c>
      <c r="AR1829" s="55"/>
      <c r="AS1829" s="55"/>
    </row>
    <row r="1830" spans="1:45" ht="12.6" customHeight="1" x14ac:dyDescent="0.2">
      <c r="A1830" s="17" t="s">
        <v>13114</v>
      </c>
      <c r="B1830" s="28">
        <v>44900</v>
      </c>
      <c r="C1830" s="19">
        <v>44900</v>
      </c>
      <c r="D1830" s="19">
        <v>44900</v>
      </c>
      <c r="E1830" s="18" t="s">
        <v>142</v>
      </c>
      <c r="F1830" s="28">
        <v>44900</v>
      </c>
      <c r="G1830" s="18" t="s">
        <v>49</v>
      </c>
      <c r="H1830" s="18" t="s">
        <v>357</v>
      </c>
      <c r="I1830" s="18" t="s">
        <v>7816</v>
      </c>
      <c r="J1830" s="18" t="s">
        <v>13133</v>
      </c>
      <c r="K1830" s="18" t="s">
        <v>67</v>
      </c>
      <c r="L1830" s="18" t="s">
        <v>6986</v>
      </c>
      <c r="M1830" s="18"/>
      <c r="N1830" s="18" t="s">
        <v>40</v>
      </c>
      <c r="O1830" s="18" t="s">
        <v>362</v>
      </c>
      <c r="P1830" s="18" t="s">
        <v>363</v>
      </c>
      <c r="Q1830" s="18" t="s">
        <v>477</v>
      </c>
      <c r="R1830" s="18" t="s">
        <v>55</v>
      </c>
      <c r="S1830" s="18" t="s">
        <v>13127</v>
      </c>
      <c r="T1830" s="18" t="s">
        <v>7479</v>
      </c>
      <c r="U1830" s="18" t="s">
        <v>4888</v>
      </c>
      <c r="V1830" s="18" t="s">
        <v>366</v>
      </c>
      <c r="W1830" s="18" t="s">
        <v>366</v>
      </c>
      <c r="X1830" s="18" t="s">
        <v>495</v>
      </c>
      <c r="Y1830" s="18" t="s">
        <v>508</v>
      </c>
      <c r="Z1830" s="18" t="s">
        <v>41</v>
      </c>
      <c r="AA1830" s="18" t="s">
        <v>497</v>
      </c>
      <c r="AB1830" s="18" t="s">
        <v>486</v>
      </c>
      <c r="AC1830" s="18" t="s">
        <v>7817</v>
      </c>
      <c r="AD1830" s="18" t="s">
        <v>366</v>
      </c>
      <c r="AE1830" s="18" t="s">
        <v>42</v>
      </c>
      <c r="AF1830" s="18" t="s">
        <v>43</v>
      </c>
      <c r="AG1830" s="18" t="s">
        <v>460</v>
      </c>
      <c r="AH1830" s="18" t="s">
        <v>43</v>
      </c>
      <c r="AI1830" s="20" t="s">
        <v>511</v>
      </c>
      <c r="AJ1830" s="53" t="s">
        <v>10412</v>
      </c>
      <c r="AK1830" s="53" t="s">
        <v>113</v>
      </c>
      <c r="AL1830" s="53" t="str">
        <f>TEXT(Table13[[#This Row],[Start Date]],"DDD")</f>
        <v>Mon</v>
      </c>
      <c r="AM1830" s="12" t="str">
        <f>TEXT(RAW!$C1830,"MMM")</f>
        <v>Dec</v>
      </c>
      <c r="AN1830" s="12" t="str">
        <f>TEXT(RAW!$C1830,"YYYY")</f>
        <v>2022</v>
      </c>
      <c r="AO1830" s="54">
        <f t="shared" si="28"/>
        <v>4.513888888888884E-2</v>
      </c>
      <c r="AR1830" s="55"/>
      <c r="AS1830" s="55"/>
    </row>
    <row r="1831" spans="1:45" ht="12.6" customHeight="1" x14ac:dyDescent="0.2">
      <c r="A1831" s="17" t="s">
        <v>13114</v>
      </c>
      <c r="B1831" s="28">
        <v>44893</v>
      </c>
      <c r="C1831" s="19">
        <v>44893</v>
      </c>
      <c r="D1831" s="19">
        <v>44895</v>
      </c>
      <c r="E1831" s="18" t="s">
        <v>149</v>
      </c>
      <c r="F1831" s="28">
        <v>44895</v>
      </c>
      <c r="G1831" s="18" t="s">
        <v>175</v>
      </c>
      <c r="H1831" s="18" t="s">
        <v>357</v>
      </c>
      <c r="I1831" s="18" t="s">
        <v>7818</v>
      </c>
      <c r="J1831" s="18" t="s">
        <v>13133</v>
      </c>
      <c r="K1831" s="18" t="s">
        <v>574</v>
      </c>
      <c r="L1831" s="18" t="s">
        <v>7819</v>
      </c>
      <c r="M1831" s="18"/>
      <c r="N1831" s="18" t="s">
        <v>40</v>
      </c>
      <c r="O1831" s="18" t="s">
        <v>362</v>
      </c>
      <c r="P1831" s="18" t="s">
        <v>363</v>
      </c>
      <c r="Q1831" s="18" t="s">
        <v>394</v>
      </c>
      <c r="R1831" s="18" t="s">
        <v>55</v>
      </c>
      <c r="S1831" s="18" t="s">
        <v>13127</v>
      </c>
      <c r="T1831" s="18" t="s">
        <v>7820</v>
      </c>
      <c r="U1831" s="18" t="s">
        <v>6358</v>
      </c>
      <c r="V1831" s="18" t="s">
        <v>7821</v>
      </c>
      <c r="W1831" s="18" t="s">
        <v>7821</v>
      </c>
      <c r="X1831" s="18" t="s">
        <v>578</v>
      </c>
      <c r="Y1831" s="18" t="s">
        <v>7822</v>
      </c>
      <c r="Z1831" s="18" t="s">
        <v>41</v>
      </c>
      <c r="AA1831" s="18" t="s">
        <v>580</v>
      </c>
      <c r="AB1831" s="18" t="s">
        <v>486</v>
      </c>
      <c r="AC1831" s="18" t="s">
        <v>7823</v>
      </c>
      <c r="AD1831" s="18" t="s">
        <v>7821</v>
      </c>
      <c r="AE1831" s="18" t="s">
        <v>42</v>
      </c>
      <c r="AF1831" s="18" t="s">
        <v>43</v>
      </c>
      <c r="AG1831" s="18" t="s">
        <v>510</v>
      </c>
      <c r="AH1831" s="18" t="s">
        <v>43</v>
      </c>
      <c r="AI1831" s="20" t="s">
        <v>582</v>
      </c>
      <c r="AJ1831" s="53" t="s">
        <v>10412</v>
      </c>
      <c r="AK1831" s="53" t="s">
        <v>113</v>
      </c>
      <c r="AL1831" s="53" t="str">
        <f>TEXT(Table13[[#This Row],[Start Date]],"DDD")</f>
        <v>Wed</v>
      </c>
      <c r="AM1831" s="12" t="str">
        <f>TEXT(RAW!$C1831,"MMM")</f>
        <v>Nov</v>
      </c>
      <c r="AN1831" s="12" t="str">
        <f>TEXT(RAW!$C1831,"YYYY")</f>
        <v>2022</v>
      </c>
      <c r="AO1831" s="54">
        <f t="shared" si="28"/>
        <v>3.8194444444444364E-2</v>
      </c>
      <c r="AR1831" s="55"/>
      <c r="AS1831" s="55"/>
    </row>
    <row r="1832" spans="1:45" ht="12.6" customHeight="1" x14ac:dyDescent="0.2">
      <c r="A1832" s="17" t="s">
        <v>13114</v>
      </c>
      <c r="B1832" s="28">
        <v>44894</v>
      </c>
      <c r="C1832" s="19">
        <v>44894</v>
      </c>
      <c r="D1832" s="19">
        <v>44883</v>
      </c>
      <c r="E1832" s="18" t="s">
        <v>275</v>
      </c>
      <c r="F1832" s="28">
        <v>44883</v>
      </c>
      <c r="G1832" s="18" t="s">
        <v>7824</v>
      </c>
      <c r="H1832" s="18" t="s">
        <v>357</v>
      </c>
      <c r="I1832" s="18" t="s">
        <v>7825</v>
      </c>
      <c r="J1832" s="18" t="s">
        <v>13130</v>
      </c>
      <c r="K1832" s="18" t="s">
        <v>86</v>
      </c>
      <c r="L1832" s="18" t="s">
        <v>6935</v>
      </c>
      <c r="M1832" s="18"/>
      <c r="N1832" s="18" t="s">
        <v>40</v>
      </c>
      <c r="O1832" s="18" t="s">
        <v>362</v>
      </c>
      <c r="P1832" s="18" t="s">
        <v>363</v>
      </c>
      <c r="Q1832" s="18" t="s">
        <v>552</v>
      </c>
      <c r="R1832" s="18" t="s">
        <v>395</v>
      </c>
      <c r="S1832" s="18" t="s">
        <v>13115</v>
      </c>
      <c r="T1832" s="18" t="s">
        <v>7826</v>
      </c>
      <c r="U1832" s="18" t="s">
        <v>7827</v>
      </c>
      <c r="V1832" s="18" t="s">
        <v>7828</v>
      </c>
      <c r="W1832" s="18" t="s">
        <v>7829</v>
      </c>
      <c r="X1832" s="18" t="s">
        <v>7830</v>
      </c>
      <c r="Y1832" s="18" t="s">
        <v>7831</v>
      </c>
      <c r="Z1832" s="18" t="s">
        <v>41</v>
      </c>
      <c r="AA1832" s="18" t="s">
        <v>854</v>
      </c>
      <c r="AB1832" s="18" t="s">
        <v>6939</v>
      </c>
      <c r="AC1832" s="18" t="s">
        <v>7832</v>
      </c>
      <c r="AD1832" s="18" t="s">
        <v>7829</v>
      </c>
      <c r="AE1832" s="18" t="s">
        <v>42</v>
      </c>
      <c r="AF1832" s="18" t="s">
        <v>43</v>
      </c>
      <c r="AG1832" s="18" t="s">
        <v>7833</v>
      </c>
      <c r="AH1832" s="18" t="s">
        <v>43</v>
      </c>
      <c r="AI1832" s="20" t="s">
        <v>217</v>
      </c>
      <c r="AJ1832" s="53" t="s">
        <v>86</v>
      </c>
      <c r="AK1832" s="53" t="s">
        <v>10398</v>
      </c>
      <c r="AL1832" s="53" t="str">
        <f>TEXT(Table13[[#This Row],[Start Date]],"DDD")</f>
        <v>Fri</v>
      </c>
      <c r="AM1832" s="12" t="str">
        <f>TEXT(RAW!$C1832,"MMM")</f>
        <v>Nov</v>
      </c>
      <c r="AN1832" s="12" t="str">
        <f>TEXT(RAW!$C1832,"YYYY")</f>
        <v>2022</v>
      </c>
      <c r="AO1832" s="54">
        <f t="shared" si="28"/>
        <v>7.9166666666666718E-2</v>
      </c>
      <c r="AR1832" s="55"/>
      <c r="AS1832" s="55"/>
    </row>
    <row r="1833" spans="1:45" ht="12.6" customHeight="1" x14ac:dyDescent="0.2">
      <c r="A1833" s="17" t="s">
        <v>13114</v>
      </c>
      <c r="B1833" s="28">
        <v>44924</v>
      </c>
      <c r="C1833" s="19">
        <v>44901</v>
      </c>
      <c r="D1833" s="19">
        <v>44894</v>
      </c>
      <c r="E1833" s="18" t="s">
        <v>159</v>
      </c>
      <c r="F1833" s="28">
        <v>44894</v>
      </c>
      <c r="G1833" s="18" t="s">
        <v>62</v>
      </c>
      <c r="H1833" s="18" t="s">
        <v>357</v>
      </c>
      <c r="I1833" s="18" t="s">
        <v>7834</v>
      </c>
      <c r="J1833" s="18" t="s">
        <v>13133</v>
      </c>
      <c r="K1833" s="18" t="s">
        <v>58</v>
      </c>
      <c r="L1833" s="18" t="s">
        <v>7835</v>
      </c>
      <c r="M1833" s="18"/>
      <c r="N1833" s="18" t="s">
        <v>40</v>
      </c>
      <c r="O1833" s="18" t="s">
        <v>362</v>
      </c>
      <c r="P1833" s="18" t="s">
        <v>363</v>
      </c>
      <c r="Q1833" s="18" t="s">
        <v>552</v>
      </c>
      <c r="R1833" s="18" t="s">
        <v>55</v>
      </c>
      <c r="S1833" s="18" t="s">
        <v>13125</v>
      </c>
      <c r="T1833" s="18" t="s">
        <v>7836</v>
      </c>
      <c r="U1833" s="18" t="s">
        <v>7837</v>
      </c>
      <c r="V1833" s="18" t="s">
        <v>7837</v>
      </c>
      <c r="W1833" s="18" t="s">
        <v>7838</v>
      </c>
      <c r="X1833" s="18" t="s">
        <v>3167</v>
      </c>
      <c r="Y1833" s="18" t="s">
        <v>3168</v>
      </c>
      <c r="Z1833" s="18" t="s">
        <v>41</v>
      </c>
      <c r="AA1833" s="18" t="s">
        <v>3169</v>
      </c>
      <c r="AB1833" s="18" t="s">
        <v>41</v>
      </c>
      <c r="AC1833" s="18" t="s">
        <v>7839</v>
      </c>
      <c r="AD1833" s="18" t="s">
        <v>7838</v>
      </c>
      <c r="AE1833" s="18" t="s">
        <v>42</v>
      </c>
      <c r="AF1833" s="18" t="s">
        <v>43</v>
      </c>
      <c r="AG1833" s="18" t="s">
        <v>547</v>
      </c>
      <c r="AH1833" s="18" t="s">
        <v>43</v>
      </c>
      <c r="AI1833" s="20" t="s">
        <v>571</v>
      </c>
      <c r="AJ1833" s="53" t="s">
        <v>58</v>
      </c>
      <c r="AK1833" s="53" t="s">
        <v>113</v>
      </c>
      <c r="AL1833" s="53" t="str">
        <f>TEXT(Table13[[#This Row],[Start Date]],"DDD")</f>
        <v>Tue</v>
      </c>
      <c r="AM1833" s="12" t="str">
        <f>TEXT(RAW!$C1833,"MMM")</f>
        <v>Dec</v>
      </c>
      <c r="AN1833" s="12" t="str">
        <f>TEXT(RAW!$C1833,"YYYY")</f>
        <v>2022</v>
      </c>
      <c r="AO1833" s="54">
        <f t="shared" si="28"/>
        <v>2.430555555555558E-2</v>
      </c>
      <c r="AR1833" s="55"/>
      <c r="AS1833" s="55"/>
    </row>
    <row r="1834" spans="1:45" ht="12.6" customHeight="1" x14ac:dyDescent="0.2">
      <c r="A1834" s="17" t="s">
        <v>13114</v>
      </c>
      <c r="B1834" s="28">
        <v>44897</v>
      </c>
      <c r="C1834" s="19">
        <v>44901</v>
      </c>
      <c r="D1834" s="19">
        <v>44897</v>
      </c>
      <c r="E1834" s="18" t="s">
        <v>61</v>
      </c>
      <c r="F1834" s="28">
        <v>44897</v>
      </c>
      <c r="G1834" s="18" t="s">
        <v>62</v>
      </c>
      <c r="H1834" s="18" t="s">
        <v>357</v>
      </c>
      <c r="I1834" s="18" t="s">
        <v>7840</v>
      </c>
      <c r="J1834" s="18" t="s">
        <v>13133</v>
      </c>
      <c r="K1834" s="18" t="s">
        <v>3455</v>
      </c>
      <c r="L1834" s="18" t="s">
        <v>3456</v>
      </c>
      <c r="M1834" s="18"/>
      <c r="N1834" s="18" t="s">
        <v>40</v>
      </c>
      <c r="O1834" s="18" t="s">
        <v>362</v>
      </c>
      <c r="P1834" s="18" t="s">
        <v>363</v>
      </c>
      <c r="Q1834" s="18" t="s">
        <v>374</v>
      </c>
      <c r="R1834" s="18" t="s">
        <v>55</v>
      </c>
      <c r="S1834" s="18" t="s">
        <v>13125</v>
      </c>
      <c r="T1834" s="18" t="s">
        <v>3457</v>
      </c>
      <c r="U1834" s="18" t="s">
        <v>375</v>
      </c>
      <c r="V1834" s="18" t="s">
        <v>375</v>
      </c>
      <c r="W1834" s="18" t="s">
        <v>375</v>
      </c>
      <c r="X1834" s="18" t="s">
        <v>3458</v>
      </c>
      <c r="Y1834" s="18" t="s">
        <v>3459</v>
      </c>
      <c r="Z1834" s="18" t="s">
        <v>41</v>
      </c>
      <c r="AA1834" s="18" t="s">
        <v>2283</v>
      </c>
      <c r="AB1834" s="18" t="s">
        <v>486</v>
      </c>
      <c r="AC1834" s="18" t="s">
        <v>7841</v>
      </c>
      <c r="AD1834" s="18" t="s">
        <v>375</v>
      </c>
      <c r="AE1834" s="18" t="s">
        <v>42</v>
      </c>
      <c r="AF1834" s="18" t="s">
        <v>43</v>
      </c>
      <c r="AG1834" s="18" t="s">
        <v>377</v>
      </c>
      <c r="AH1834" s="18" t="s">
        <v>43</v>
      </c>
      <c r="AI1834" s="20" t="s">
        <v>378</v>
      </c>
      <c r="AJ1834" s="53" t="s">
        <v>58</v>
      </c>
      <c r="AK1834" s="53" t="s">
        <v>113</v>
      </c>
      <c r="AL1834" s="53" t="str">
        <f>TEXT(Table13[[#This Row],[Start Date]],"DDD")</f>
        <v>Fri</v>
      </c>
      <c r="AM1834" s="12" t="str">
        <f>TEXT(RAW!$C1834,"MMM")</f>
        <v>Dec</v>
      </c>
      <c r="AN1834" s="12" t="str">
        <f>TEXT(RAW!$C1834,"YYYY")</f>
        <v>2022</v>
      </c>
      <c r="AO1834" s="54">
        <f t="shared" si="28"/>
        <v>8.333333333333337E-2</v>
      </c>
      <c r="AR1834" s="55"/>
      <c r="AS1834" s="55"/>
    </row>
    <row r="1835" spans="1:45" ht="12.6" customHeight="1" x14ac:dyDescent="0.2">
      <c r="A1835" s="17" t="s">
        <v>13114</v>
      </c>
      <c r="B1835" s="28">
        <v>44902</v>
      </c>
      <c r="C1835" s="19">
        <v>44902</v>
      </c>
      <c r="D1835" s="19">
        <v>44902</v>
      </c>
      <c r="E1835" s="18" t="s">
        <v>49</v>
      </c>
      <c r="F1835" s="28">
        <v>44902</v>
      </c>
      <c r="G1835" s="18" t="s">
        <v>131</v>
      </c>
      <c r="H1835" s="18" t="s">
        <v>357</v>
      </c>
      <c r="I1835" s="18" t="s">
        <v>7842</v>
      </c>
      <c r="J1835" s="18" t="s">
        <v>13133</v>
      </c>
      <c r="K1835" s="18" t="s">
        <v>596</v>
      </c>
      <c r="L1835" s="18" t="s">
        <v>5265</v>
      </c>
      <c r="M1835" s="18"/>
      <c r="N1835" s="18" t="s">
        <v>40</v>
      </c>
      <c r="O1835" s="18" t="s">
        <v>362</v>
      </c>
      <c r="P1835" s="18" t="s">
        <v>363</v>
      </c>
      <c r="Q1835" s="18" t="s">
        <v>364</v>
      </c>
      <c r="R1835" s="18" t="s">
        <v>55</v>
      </c>
      <c r="S1835" s="18" t="s">
        <v>13127</v>
      </c>
      <c r="T1835" s="18" t="s">
        <v>5702</v>
      </c>
      <c r="U1835" s="18" t="s">
        <v>7225</v>
      </c>
      <c r="V1835" s="18" t="s">
        <v>366</v>
      </c>
      <c r="W1835" s="18" t="s">
        <v>366</v>
      </c>
      <c r="X1835" s="18" t="s">
        <v>5268</v>
      </c>
      <c r="Y1835" s="18" t="s">
        <v>5704</v>
      </c>
      <c r="Z1835" s="18" t="s">
        <v>41</v>
      </c>
      <c r="AA1835" s="18" t="s">
        <v>5269</v>
      </c>
      <c r="AB1835" s="18" t="s">
        <v>486</v>
      </c>
      <c r="AC1835" s="18" t="s">
        <v>7843</v>
      </c>
      <c r="AD1835" s="18" t="s">
        <v>366</v>
      </c>
      <c r="AE1835" s="18" t="s">
        <v>42</v>
      </c>
      <c r="AF1835" s="18" t="s">
        <v>43</v>
      </c>
      <c r="AG1835" s="18" t="s">
        <v>460</v>
      </c>
      <c r="AH1835" s="18" t="s">
        <v>43</v>
      </c>
      <c r="AI1835" s="20" t="s">
        <v>603</v>
      </c>
      <c r="AJ1835" s="53" t="s">
        <v>10412</v>
      </c>
      <c r="AK1835" s="53" t="s">
        <v>113</v>
      </c>
      <c r="AL1835" s="53" t="str">
        <f>TEXT(Table13[[#This Row],[Start Date]],"DDD")</f>
        <v>Wed</v>
      </c>
      <c r="AM1835" s="12" t="str">
        <f>TEXT(RAW!$C1835,"MMM")</f>
        <v>Dec</v>
      </c>
      <c r="AN1835" s="12" t="str">
        <f>TEXT(RAW!$C1835,"YYYY")</f>
        <v>2022</v>
      </c>
      <c r="AO1835" s="54">
        <f t="shared" si="28"/>
        <v>4.5138888888888951E-2</v>
      </c>
      <c r="AR1835" s="55"/>
      <c r="AS1835" s="55"/>
    </row>
    <row r="1836" spans="1:45" ht="12.6" customHeight="1" x14ac:dyDescent="0.2">
      <c r="A1836" s="17" t="s">
        <v>13114</v>
      </c>
      <c r="B1836" s="28">
        <v>44823</v>
      </c>
      <c r="C1836" s="19">
        <v>44823</v>
      </c>
      <c r="D1836" s="19">
        <v>44824</v>
      </c>
      <c r="E1836" s="18" t="s">
        <v>176</v>
      </c>
      <c r="F1836" s="28">
        <v>44824</v>
      </c>
      <c r="G1836" s="18" t="s">
        <v>125</v>
      </c>
      <c r="H1836" s="18" t="s">
        <v>357</v>
      </c>
      <c r="I1836" s="18" t="s">
        <v>7844</v>
      </c>
      <c r="J1836" s="18" t="s">
        <v>13131</v>
      </c>
      <c r="K1836" s="18" t="s">
        <v>67</v>
      </c>
      <c r="L1836" s="18"/>
      <c r="M1836" s="18"/>
      <c r="N1836" s="18" t="s">
        <v>40</v>
      </c>
      <c r="O1836" s="18" t="s">
        <v>362</v>
      </c>
      <c r="P1836" s="18" t="s">
        <v>524</v>
      </c>
      <c r="Q1836" s="18" t="s">
        <v>3475</v>
      </c>
      <c r="R1836" s="18" t="s">
        <v>525</v>
      </c>
      <c r="S1836" s="18" t="s">
        <v>13128</v>
      </c>
      <c r="T1836" s="18"/>
      <c r="U1836" s="18" t="s">
        <v>7458</v>
      </c>
      <c r="V1836" s="18" t="s">
        <v>7845</v>
      </c>
      <c r="W1836" s="18" t="s">
        <v>7845</v>
      </c>
      <c r="X1836" s="18"/>
      <c r="Y1836" s="18"/>
      <c r="Z1836" s="18"/>
      <c r="AA1836" s="18"/>
      <c r="AB1836" s="18"/>
      <c r="AC1836" s="18" t="s">
        <v>7846</v>
      </c>
      <c r="AD1836" s="18" t="s">
        <v>7845</v>
      </c>
      <c r="AE1836" s="18" t="s">
        <v>42</v>
      </c>
      <c r="AF1836" s="18" t="s">
        <v>43</v>
      </c>
      <c r="AG1836" s="18" t="s">
        <v>399</v>
      </c>
      <c r="AH1836" s="18" t="s">
        <v>43</v>
      </c>
      <c r="AI1836" s="20" t="s">
        <v>473</v>
      </c>
      <c r="AJ1836" s="53" t="s">
        <v>10412</v>
      </c>
      <c r="AK1836" s="53" t="s">
        <v>10398</v>
      </c>
      <c r="AL1836" s="53" t="str">
        <f>TEXT(Table13[[#This Row],[Start Date]],"DDD")</f>
        <v>Tue</v>
      </c>
      <c r="AM1836" s="12" t="str">
        <f>TEXT(RAW!$C1836,"MMM")</f>
        <v>Sep</v>
      </c>
      <c r="AN1836" s="12" t="str">
        <f>TEXT(RAW!$C1836,"YYYY")</f>
        <v>2022</v>
      </c>
      <c r="AO1836" s="54">
        <f t="shared" si="28"/>
        <v>6.25E-2</v>
      </c>
      <c r="AR1836" s="55"/>
      <c r="AS1836" s="55"/>
    </row>
    <row r="1837" spans="1:45" ht="12.6" customHeight="1" x14ac:dyDescent="0.2">
      <c r="A1837" s="17" t="s">
        <v>13114</v>
      </c>
      <c r="B1837" s="28">
        <v>44809</v>
      </c>
      <c r="C1837" s="19">
        <v>44809</v>
      </c>
      <c r="D1837" s="19">
        <v>44809</v>
      </c>
      <c r="E1837" s="18" t="s">
        <v>84</v>
      </c>
      <c r="F1837" s="28">
        <v>44809</v>
      </c>
      <c r="G1837" s="18" t="s">
        <v>91</v>
      </c>
      <c r="H1837" s="18" t="s">
        <v>357</v>
      </c>
      <c r="I1837" s="18" t="s">
        <v>7847</v>
      </c>
      <c r="J1837" s="18" t="s">
        <v>13130</v>
      </c>
      <c r="K1837" s="18" t="s">
        <v>550</v>
      </c>
      <c r="L1837" s="18" t="s">
        <v>551</v>
      </c>
      <c r="M1837" s="18"/>
      <c r="N1837" s="18" t="s">
        <v>40</v>
      </c>
      <c r="O1837" s="18" t="s">
        <v>362</v>
      </c>
      <c r="P1837" s="18" t="s">
        <v>363</v>
      </c>
      <c r="Q1837" s="18" t="s">
        <v>552</v>
      </c>
      <c r="R1837" s="18" t="s">
        <v>395</v>
      </c>
      <c r="S1837" s="18" t="s">
        <v>13128</v>
      </c>
      <c r="T1837" s="18" t="s">
        <v>553</v>
      </c>
      <c r="U1837" s="18" t="s">
        <v>6102</v>
      </c>
      <c r="V1837" s="18" t="s">
        <v>799</v>
      </c>
      <c r="W1837" s="18" t="s">
        <v>799</v>
      </c>
      <c r="X1837" s="18" t="s">
        <v>41</v>
      </c>
      <c r="Y1837" s="18" t="s">
        <v>556</v>
      </c>
      <c r="Z1837" s="18"/>
      <c r="AA1837" s="18" t="s">
        <v>557</v>
      </c>
      <c r="AB1837" s="18" t="s">
        <v>558</v>
      </c>
      <c r="AC1837" s="18" t="s">
        <v>7848</v>
      </c>
      <c r="AD1837" s="18" t="s">
        <v>799</v>
      </c>
      <c r="AE1837" s="18" t="s">
        <v>42</v>
      </c>
      <c r="AF1837" s="18" t="s">
        <v>43</v>
      </c>
      <c r="AG1837" s="18" t="s">
        <v>1838</v>
      </c>
      <c r="AH1837" s="18" t="s">
        <v>43</v>
      </c>
      <c r="AI1837" s="20" t="s">
        <v>52</v>
      </c>
      <c r="AJ1837" s="53" t="s">
        <v>10412</v>
      </c>
      <c r="AK1837" s="53" t="s">
        <v>10398</v>
      </c>
      <c r="AL1837" s="53" t="str">
        <f>TEXT(Table13[[#This Row],[Start Date]],"DDD")</f>
        <v>Mon</v>
      </c>
      <c r="AM1837" s="12" t="str">
        <f>TEXT(RAW!$C1837,"MMM")</f>
        <v>Sep</v>
      </c>
      <c r="AN1837" s="12" t="str">
        <f>TEXT(RAW!$C1837,"YYYY")</f>
        <v>2022</v>
      </c>
      <c r="AO1837" s="54">
        <f t="shared" si="28"/>
        <v>0.19444444444444448</v>
      </c>
      <c r="AR1837" s="55"/>
      <c r="AS1837" s="55"/>
    </row>
    <row r="1838" spans="1:45" ht="12.6" customHeight="1" x14ac:dyDescent="0.2">
      <c r="A1838" s="17" t="s">
        <v>13114</v>
      </c>
      <c r="B1838" s="28">
        <v>44809</v>
      </c>
      <c r="C1838" s="19">
        <v>44809</v>
      </c>
      <c r="D1838" s="19"/>
      <c r="E1838" s="18"/>
      <c r="F1838" s="18"/>
      <c r="G1838" s="18"/>
      <c r="H1838" s="18" t="s">
        <v>357</v>
      </c>
      <c r="I1838" s="18" t="s">
        <v>7849</v>
      </c>
      <c r="J1838" s="18" t="s">
        <v>13131</v>
      </c>
      <c r="K1838" s="18" t="s">
        <v>203</v>
      </c>
      <c r="L1838" s="18"/>
      <c r="M1838" s="18"/>
      <c r="N1838" s="18" t="s">
        <v>40</v>
      </c>
      <c r="O1838" s="18" t="s">
        <v>362</v>
      </c>
      <c r="P1838" s="18" t="s">
        <v>363</v>
      </c>
      <c r="Q1838" s="18" t="s">
        <v>364</v>
      </c>
      <c r="R1838" s="18" t="s">
        <v>395</v>
      </c>
      <c r="S1838" s="18" t="s">
        <v>13129</v>
      </c>
      <c r="T1838" s="18"/>
      <c r="U1838" s="18" t="s">
        <v>7850</v>
      </c>
      <c r="V1838" s="18"/>
      <c r="W1838" s="18"/>
      <c r="X1838" s="18"/>
      <c r="Y1838" s="18"/>
      <c r="Z1838" s="18"/>
      <c r="AA1838" s="18"/>
      <c r="AB1838" s="18"/>
      <c r="AC1838" s="18"/>
      <c r="AD1838" s="18"/>
      <c r="AE1838" s="18"/>
      <c r="AF1838" s="18"/>
      <c r="AG1838" s="18"/>
      <c r="AH1838" s="18" t="s">
        <v>71</v>
      </c>
      <c r="AI1838" s="20" t="s">
        <v>473</v>
      </c>
      <c r="AJ1838" s="53" t="s">
        <v>10412</v>
      </c>
      <c r="AK1838" s="53" t="s">
        <v>10398</v>
      </c>
      <c r="AL1838" s="53" t="str">
        <f>TEXT(Table13[[#This Row],[Start Date]],"DDD")</f>
        <v>Sat</v>
      </c>
      <c r="AM1838" s="12" t="str">
        <f>TEXT(RAW!$C1838,"MMM")</f>
        <v>Sep</v>
      </c>
      <c r="AN1838" s="12" t="str">
        <f>TEXT(RAW!$C1838,"YYYY")</f>
        <v>2022</v>
      </c>
      <c r="AO1838" s="54">
        <f t="shared" si="28"/>
        <v>0</v>
      </c>
      <c r="AR1838" s="55"/>
      <c r="AS1838" s="55"/>
    </row>
    <row r="1839" spans="1:45" ht="12.6" customHeight="1" x14ac:dyDescent="0.2">
      <c r="A1839" s="17" t="s">
        <v>13114</v>
      </c>
      <c r="B1839" s="28">
        <v>44810</v>
      </c>
      <c r="C1839" s="19">
        <v>44810</v>
      </c>
      <c r="D1839" s="19">
        <v>44810</v>
      </c>
      <c r="E1839" s="18" t="s">
        <v>166</v>
      </c>
      <c r="F1839" s="28">
        <v>44810</v>
      </c>
      <c r="G1839" s="18" t="s">
        <v>125</v>
      </c>
      <c r="H1839" s="18" t="s">
        <v>357</v>
      </c>
      <c r="I1839" s="18" t="s">
        <v>7851</v>
      </c>
      <c r="J1839" s="18" t="s">
        <v>1791</v>
      </c>
      <c r="K1839" s="18" t="s">
        <v>3928</v>
      </c>
      <c r="L1839" s="18" t="s">
        <v>3929</v>
      </c>
      <c r="M1839" s="18"/>
      <c r="N1839" s="18" t="s">
        <v>40</v>
      </c>
      <c r="O1839" s="18" t="s">
        <v>362</v>
      </c>
      <c r="P1839" s="18" t="s">
        <v>363</v>
      </c>
      <c r="Q1839" s="18" t="s">
        <v>552</v>
      </c>
      <c r="R1839" s="18" t="s">
        <v>663</v>
      </c>
      <c r="S1839" s="18" t="s">
        <v>13128</v>
      </c>
      <c r="T1839" s="18" t="s">
        <v>3930</v>
      </c>
      <c r="U1839" s="18" t="s">
        <v>7852</v>
      </c>
      <c r="V1839" s="18" t="s">
        <v>681</v>
      </c>
      <c r="W1839" s="18" t="s">
        <v>681</v>
      </c>
      <c r="X1839" s="18" t="s">
        <v>979</v>
      </c>
      <c r="Y1839" s="18" t="s">
        <v>1795</v>
      </c>
      <c r="Z1839" s="18" t="s">
        <v>41</v>
      </c>
      <c r="AA1839" s="18" t="s">
        <v>1351</v>
      </c>
      <c r="AB1839" s="18" t="s">
        <v>727</v>
      </c>
      <c r="AC1839" s="18" t="s">
        <v>7853</v>
      </c>
      <c r="AD1839" s="18" t="s">
        <v>681</v>
      </c>
      <c r="AE1839" s="18" t="s">
        <v>42</v>
      </c>
      <c r="AF1839" s="18" t="s">
        <v>43</v>
      </c>
      <c r="AG1839" s="18" t="s">
        <v>914</v>
      </c>
      <c r="AH1839" s="18" t="s">
        <v>43</v>
      </c>
      <c r="AI1839" s="20" t="s">
        <v>1798</v>
      </c>
      <c r="AJ1839" s="53" t="s">
        <v>10412</v>
      </c>
      <c r="AK1839" s="53" t="s">
        <v>10398</v>
      </c>
      <c r="AL1839" s="53" t="str">
        <f>TEXT(Table13[[#This Row],[Start Date]],"DDD")</f>
        <v>Tue</v>
      </c>
      <c r="AM1839" s="12" t="str">
        <f>TEXT(RAW!$C1839,"MMM")</f>
        <v>Sep</v>
      </c>
      <c r="AN1839" s="12" t="str">
        <f>TEXT(RAW!$C1839,"YYYY")</f>
        <v>2022</v>
      </c>
      <c r="AO1839" s="54">
        <f t="shared" si="28"/>
        <v>9.3750000000000056E-2</v>
      </c>
      <c r="AR1839" s="55"/>
      <c r="AS1839" s="55"/>
    </row>
    <row r="1840" spans="1:45" ht="12.6" customHeight="1" x14ac:dyDescent="0.2">
      <c r="A1840" s="17" t="s">
        <v>13114</v>
      </c>
      <c r="B1840" s="28">
        <v>44903</v>
      </c>
      <c r="C1840" s="19">
        <v>44903</v>
      </c>
      <c r="D1840" s="19">
        <v>44904</v>
      </c>
      <c r="E1840" s="18" t="s">
        <v>82</v>
      </c>
      <c r="F1840" s="28">
        <v>44904</v>
      </c>
      <c r="G1840" s="18" t="s">
        <v>146</v>
      </c>
      <c r="H1840" s="18" t="s">
        <v>357</v>
      </c>
      <c r="I1840" s="18" t="s">
        <v>7854</v>
      </c>
      <c r="J1840" s="18" t="s">
        <v>13133</v>
      </c>
      <c r="K1840" s="18" t="s">
        <v>47</v>
      </c>
      <c r="L1840" s="18" t="s">
        <v>3015</v>
      </c>
      <c r="M1840" s="18"/>
      <c r="N1840" s="18" t="s">
        <v>40</v>
      </c>
      <c r="O1840" s="18" t="s">
        <v>362</v>
      </c>
      <c r="P1840" s="18" t="s">
        <v>363</v>
      </c>
      <c r="Q1840" s="18" t="s">
        <v>364</v>
      </c>
      <c r="R1840" s="18" t="s">
        <v>395</v>
      </c>
      <c r="S1840" s="18" t="s">
        <v>13127</v>
      </c>
      <c r="T1840" s="18" t="s">
        <v>6291</v>
      </c>
      <c r="U1840" s="18" t="s">
        <v>7855</v>
      </c>
      <c r="V1840" s="18" t="s">
        <v>7856</v>
      </c>
      <c r="W1840" s="18" t="s">
        <v>7856</v>
      </c>
      <c r="X1840" s="18" t="s">
        <v>1057</v>
      </c>
      <c r="Y1840" s="18" t="s">
        <v>2399</v>
      </c>
      <c r="Z1840" s="18" t="s">
        <v>41</v>
      </c>
      <c r="AA1840" s="18" t="s">
        <v>2400</v>
      </c>
      <c r="AB1840" s="18" t="s">
        <v>486</v>
      </c>
      <c r="AC1840" s="18" t="s">
        <v>7857</v>
      </c>
      <c r="AD1840" s="18" t="s">
        <v>7856</v>
      </c>
      <c r="AE1840" s="18" t="s">
        <v>42</v>
      </c>
      <c r="AF1840" s="18" t="s">
        <v>43</v>
      </c>
      <c r="AG1840" s="18" t="s">
        <v>369</v>
      </c>
      <c r="AH1840" s="18" t="s">
        <v>43</v>
      </c>
      <c r="AI1840" s="20" t="s">
        <v>2402</v>
      </c>
      <c r="AJ1840" s="53" t="s">
        <v>10412</v>
      </c>
      <c r="AK1840" s="53" t="s">
        <v>10398</v>
      </c>
      <c r="AL1840" s="53" t="str">
        <f>TEXT(Table13[[#This Row],[Start Date]],"DDD")</f>
        <v>Fri</v>
      </c>
      <c r="AM1840" s="12" t="str">
        <f>TEXT(RAW!$C1840,"MMM")</f>
        <v>Dec</v>
      </c>
      <c r="AN1840" s="12" t="str">
        <f>TEXT(RAW!$C1840,"YYYY")</f>
        <v>2022</v>
      </c>
      <c r="AO1840" s="54">
        <f t="shared" si="28"/>
        <v>5.902777777777779E-2</v>
      </c>
      <c r="AR1840" s="55"/>
      <c r="AS1840" s="55"/>
    </row>
    <row r="1841" spans="1:45" ht="12.6" customHeight="1" x14ac:dyDescent="0.2">
      <c r="A1841" s="17" t="s">
        <v>13114</v>
      </c>
      <c r="B1841" s="28">
        <v>44841</v>
      </c>
      <c r="C1841" s="19">
        <v>44841</v>
      </c>
      <c r="D1841" s="19">
        <v>44844</v>
      </c>
      <c r="E1841" s="18" t="s">
        <v>84</v>
      </c>
      <c r="F1841" s="28">
        <v>44844</v>
      </c>
      <c r="G1841" s="18" t="s">
        <v>161</v>
      </c>
      <c r="H1841" s="18" t="s">
        <v>357</v>
      </c>
      <c r="I1841" s="18" t="s">
        <v>7858</v>
      </c>
      <c r="J1841" s="18" t="s">
        <v>13133</v>
      </c>
      <c r="K1841" s="18" t="s">
        <v>106</v>
      </c>
      <c r="L1841" s="18" t="s">
        <v>1781</v>
      </c>
      <c r="M1841" s="18" t="s">
        <v>285</v>
      </c>
      <c r="N1841" s="18" t="s">
        <v>40</v>
      </c>
      <c r="O1841" s="18" t="s">
        <v>362</v>
      </c>
      <c r="P1841" s="18" t="s">
        <v>363</v>
      </c>
      <c r="Q1841" s="18" t="s">
        <v>429</v>
      </c>
      <c r="R1841" s="18" t="s">
        <v>395</v>
      </c>
      <c r="S1841" s="18" t="s">
        <v>13118</v>
      </c>
      <c r="T1841" s="18" t="s">
        <v>3191</v>
      </c>
      <c r="U1841" s="18" t="s">
        <v>7859</v>
      </c>
      <c r="V1841" s="18" t="s">
        <v>6883</v>
      </c>
      <c r="W1841" s="18" t="s">
        <v>6883</v>
      </c>
      <c r="X1841" s="18" t="s">
        <v>881</v>
      </c>
      <c r="Y1841" s="18" t="s">
        <v>3193</v>
      </c>
      <c r="Z1841" s="18" t="s">
        <v>41</v>
      </c>
      <c r="AA1841" s="18" t="s">
        <v>1398</v>
      </c>
      <c r="AB1841" s="18" t="s">
        <v>486</v>
      </c>
      <c r="AC1841" s="18" t="s">
        <v>7860</v>
      </c>
      <c r="AD1841" s="18" t="s">
        <v>6883</v>
      </c>
      <c r="AE1841" s="18" t="s">
        <v>42</v>
      </c>
      <c r="AF1841" s="18" t="s">
        <v>43</v>
      </c>
      <c r="AG1841" s="18" t="s">
        <v>815</v>
      </c>
      <c r="AH1841" s="18" t="s">
        <v>43</v>
      </c>
      <c r="AI1841" s="20" t="s">
        <v>769</v>
      </c>
      <c r="AJ1841" s="53" t="s">
        <v>10412</v>
      </c>
      <c r="AK1841" s="53" t="s">
        <v>10398</v>
      </c>
      <c r="AL1841" s="53" t="str">
        <f>TEXT(Table13[[#This Row],[Start Date]],"DDD")</f>
        <v>Mon</v>
      </c>
      <c r="AM1841" s="12" t="str">
        <f>TEXT(RAW!$C1841,"MMM")</f>
        <v>Oct</v>
      </c>
      <c r="AN1841" s="12" t="str">
        <f>TEXT(RAW!$C1841,"YYYY")</f>
        <v>2022</v>
      </c>
      <c r="AO1841" s="54">
        <f t="shared" si="28"/>
        <v>1.7361111111111105E-2</v>
      </c>
      <c r="AR1841" s="55"/>
      <c r="AS1841" s="55"/>
    </row>
    <row r="1842" spans="1:45" ht="12.6" customHeight="1" x14ac:dyDescent="0.2">
      <c r="A1842" s="17" t="s">
        <v>13114</v>
      </c>
      <c r="B1842" s="28">
        <v>44844</v>
      </c>
      <c r="C1842" s="19">
        <v>44844</v>
      </c>
      <c r="D1842" s="19">
        <v>44844</v>
      </c>
      <c r="E1842" s="18" t="s">
        <v>144</v>
      </c>
      <c r="F1842" s="28">
        <v>44844</v>
      </c>
      <c r="G1842" s="18" t="s">
        <v>176</v>
      </c>
      <c r="H1842" s="18" t="s">
        <v>357</v>
      </c>
      <c r="I1842" s="18" t="s">
        <v>7861</v>
      </c>
      <c r="J1842" s="18" t="s">
        <v>4276</v>
      </c>
      <c r="K1842" s="18" t="s">
        <v>67</v>
      </c>
      <c r="L1842" s="18" t="s">
        <v>7501</v>
      </c>
      <c r="M1842" s="18" t="s">
        <v>285</v>
      </c>
      <c r="N1842" s="18" t="s">
        <v>40</v>
      </c>
      <c r="O1842" s="18" t="s">
        <v>362</v>
      </c>
      <c r="P1842" s="18" t="s">
        <v>363</v>
      </c>
      <c r="Q1842" s="18" t="s">
        <v>3475</v>
      </c>
      <c r="R1842" s="18" t="s">
        <v>381</v>
      </c>
      <c r="S1842" s="18" t="s">
        <v>13118</v>
      </c>
      <c r="T1842" s="18" t="s">
        <v>7502</v>
      </c>
      <c r="U1842" s="18" t="s">
        <v>7862</v>
      </c>
      <c r="V1842" s="18" t="s">
        <v>7863</v>
      </c>
      <c r="W1842" s="18" t="s">
        <v>7863</v>
      </c>
      <c r="X1842" s="18" t="s">
        <v>7504</v>
      </c>
      <c r="Y1842" s="18" t="s">
        <v>4501</v>
      </c>
      <c r="Z1842" s="18" t="s">
        <v>41</v>
      </c>
      <c r="AA1842" s="18" t="s">
        <v>4502</v>
      </c>
      <c r="AB1842" s="18" t="s">
        <v>727</v>
      </c>
      <c r="AC1842" s="18" t="s">
        <v>7864</v>
      </c>
      <c r="AD1842" s="18" t="s">
        <v>7863</v>
      </c>
      <c r="AE1842" s="18" t="s">
        <v>42</v>
      </c>
      <c r="AF1842" s="18" t="s">
        <v>43</v>
      </c>
      <c r="AG1842" s="18" t="s">
        <v>2116</v>
      </c>
      <c r="AH1842" s="18" t="s">
        <v>43</v>
      </c>
      <c r="AI1842" s="20" t="s">
        <v>4278</v>
      </c>
      <c r="AJ1842" s="53" t="s">
        <v>10412</v>
      </c>
      <c r="AK1842" s="53" t="s">
        <v>10398</v>
      </c>
      <c r="AL1842" s="53" t="str">
        <f>TEXT(Table13[[#This Row],[Start Date]],"DDD")</f>
        <v>Mon</v>
      </c>
      <c r="AM1842" s="12" t="str">
        <f>TEXT(RAW!$C1842,"MMM")</f>
        <v>Oct</v>
      </c>
      <c r="AN1842" s="12" t="str">
        <f>TEXT(RAW!$C1842,"YYYY")</f>
        <v>2022</v>
      </c>
      <c r="AO1842" s="54">
        <f t="shared" si="28"/>
        <v>2.777777777777779E-2</v>
      </c>
      <c r="AR1842" s="55"/>
      <c r="AS1842" s="55"/>
    </row>
    <row r="1843" spans="1:45" ht="12.6" customHeight="1" x14ac:dyDescent="0.2">
      <c r="A1843" s="17" t="s">
        <v>13114</v>
      </c>
      <c r="B1843" s="28">
        <v>44907</v>
      </c>
      <c r="C1843" s="19">
        <v>44907</v>
      </c>
      <c r="D1843" s="19">
        <v>44908</v>
      </c>
      <c r="E1843" s="18" t="s">
        <v>134</v>
      </c>
      <c r="F1843" s="28">
        <v>44908</v>
      </c>
      <c r="G1843" s="18" t="s">
        <v>146</v>
      </c>
      <c r="H1843" s="18" t="s">
        <v>357</v>
      </c>
      <c r="I1843" s="18" t="s">
        <v>7865</v>
      </c>
      <c r="J1843" s="18" t="s">
        <v>13133</v>
      </c>
      <c r="K1843" s="18" t="s">
        <v>47</v>
      </c>
      <c r="L1843" s="18"/>
      <c r="M1843" s="18"/>
      <c r="N1843" s="18" t="s">
        <v>40</v>
      </c>
      <c r="O1843" s="18" t="s">
        <v>362</v>
      </c>
      <c r="P1843" s="18" t="s">
        <v>363</v>
      </c>
      <c r="Q1843" s="18" t="s">
        <v>1478</v>
      </c>
      <c r="R1843" s="18" t="s">
        <v>663</v>
      </c>
      <c r="S1843" s="18" t="s">
        <v>13123</v>
      </c>
      <c r="T1843" s="18"/>
      <c r="U1843" s="18" t="s">
        <v>7867</v>
      </c>
      <c r="V1843" s="18" t="s">
        <v>7868</v>
      </c>
      <c r="W1843" s="18" t="s">
        <v>7869</v>
      </c>
      <c r="X1843" s="18"/>
      <c r="Y1843" s="18"/>
      <c r="Z1843" s="18"/>
      <c r="AA1843" s="18"/>
      <c r="AB1843" s="18"/>
      <c r="AC1843" s="18" t="s">
        <v>7870</v>
      </c>
      <c r="AD1843" s="18" t="s">
        <v>7869</v>
      </c>
      <c r="AE1843" s="18" t="s">
        <v>42</v>
      </c>
      <c r="AF1843" s="18" t="s">
        <v>43</v>
      </c>
      <c r="AG1843" s="18" t="s">
        <v>1288</v>
      </c>
      <c r="AH1843" s="18" t="s">
        <v>43</v>
      </c>
      <c r="AI1843" s="20" t="s">
        <v>7871</v>
      </c>
      <c r="AJ1843" s="53" t="s">
        <v>10412</v>
      </c>
      <c r="AK1843" s="53" t="s">
        <v>10398</v>
      </c>
      <c r="AL1843" s="53" t="str">
        <f>TEXT(Table13[[#This Row],[Start Date]],"DDD")</f>
        <v>Tue</v>
      </c>
      <c r="AM1843" s="12" t="str">
        <f>TEXT(RAW!$C1843,"MMM")</f>
        <v>Dec</v>
      </c>
      <c r="AN1843" s="12" t="str">
        <f>TEXT(RAW!$C1843,"YYYY")</f>
        <v>2022</v>
      </c>
      <c r="AO1843" s="54">
        <f t="shared" si="28"/>
        <v>7.9861111111111049E-2</v>
      </c>
      <c r="AR1843" s="55"/>
      <c r="AS1843" s="55"/>
    </row>
    <row r="1844" spans="1:45" ht="12.6" customHeight="1" x14ac:dyDescent="0.2">
      <c r="A1844" s="17" t="s">
        <v>13114</v>
      </c>
      <c r="B1844" s="28">
        <v>44833</v>
      </c>
      <c r="C1844" s="19">
        <v>44833</v>
      </c>
      <c r="D1844" s="19">
        <v>44833</v>
      </c>
      <c r="E1844" s="18" t="s">
        <v>210</v>
      </c>
      <c r="F1844" s="28">
        <v>44833</v>
      </c>
      <c r="G1844" s="18" t="s">
        <v>91</v>
      </c>
      <c r="H1844" s="18" t="s">
        <v>357</v>
      </c>
      <c r="I1844" s="18" t="s">
        <v>7872</v>
      </c>
      <c r="J1844" s="18" t="s">
        <v>13131</v>
      </c>
      <c r="K1844" s="18" t="s">
        <v>1840</v>
      </c>
      <c r="L1844" s="18"/>
      <c r="M1844" s="18"/>
      <c r="N1844" s="18" t="s">
        <v>40</v>
      </c>
      <c r="O1844" s="18" t="s">
        <v>362</v>
      </c>
      <c r="P1844" s="18" t="s">
        <v>363</v>
      </c>
      <c r="Q1844" s="18" t="s">
        <v>364</v>
      </c>
      <c r="R1844" s="18" t="s">
        <v>663</v>
      </c>
      <c r="S1844" s="18" t="s">
        <v>13127</v>
      </c>
      <c r="T1844" s="18"/>
      <c r="U1844" s="18" t="s">
        <v>7873</v>
      </c>
      <c r="V1844" s="18" t="s">
        <v>7874</v>
      </c>
      <c r="W1844" s="18" t="s">
        <v>7874</v>
      </c>
      <c r="X1844" s="18"/>
      <c r="Y1844" s="18"/>
      <c r="Z1844" s="18"/>
      <c r="AA1844" s="18"/>
      <c r="AB1844" s="18"/>
      <c r="AC1844" s="18" t="s">
        <v>7875</v>
      </c>
      <c r="AD1844" s="18" t="s">
        <v>7874</v>
      </c>
      <c r="AE1844" s="18" t="s">
        <v>42</v>
      </c>
      <c r="AF1844" s="18" t="s">
        <v>43</v>
      </c>
      <c r="AG1844" s="18" t="s">
        <v>815</v>
      </c>
      <c r="AH1844" s="18" t="s">
        <v>43</v>
      </c>
      <c r="AI1844" s="20" t="s">
        <v>473</v>
      </c>
      <c r="AJ1844" s="53" t="s">
        <v>10412</v>
      </c>
      <c r="AK1844" s="53" t="s">
        <v>10398</v>
      </c>
      <c r="AL1844" s="53" t="str">
        <f>TEXT(Table13[[#This Row],[Start Date]],"DDD")</f>
        <v>Thu</v>
      </c>
      <c r="AM1844" s="12" t="str">
        <f>TEXT(RAW!$C1844,"MMM")</f>
        <v>Sep</v>
      </c>
      <c r="AN1844" s="12" t="str">
        <f>TEXT(RAW!$C1844,"YYYY")</f>
        <v>2022</v>
      </c>
      <c r="AO1844" s="54">
        <f t="shared" si="28"/>
        <v>1.736111111111116E-2</v>
      </c>
      <c r="AR1844" s="55"/>
      <c r="AS1844" s="55"/>
    </row>
    <row r="1845" spans="1:45" ht="12.6" customHeight="1" x14ac:dyDescent="0.2">
      <c r="A1845" s="17" t="s">
        <v>13114</v>
      </c>
      <c r="B1845" s="28">
        <v>44833</v>
      </c>
      <c r="C1845" s="19">
        <v>44833</v>
      </c>
      <c r="D1845" s="19"/>
      <c r="E1845" s="18"/>
      <c r="F1845" s="18"/>
      <c r="G1845" s="18"/>
      <c r="H1845" s="18" t="s">
        <v>357</v>
      </c>
      <c r="I1845" s="18" t="s">
        <v>7876</v>
      </c>
      <c r="J1845" s="18" t="s">
        <v>13130</v>
      </c>
      <c r="K1845" s="18" t="s">
        <v>550</v>
      </c>
      <c r="L1845" s="18" t="s">
        <v>551</v>
      </c>
      <c r="M1845" s="18" t="s">
        <v>285</v>
      </c>
      <c r="N1845" s="18" t="s">
        <v>40</v>
      </c>
      <c r="O1845" s="18" t="s">
        <v>362</v>
      </c>
      <c r="P1845" s="18" t="s">
        <v>363</v>
      </c>
      <c r="Q1845" s="18" t="s">
        <v>552</v>
      </c>
      <c r="R1845" s="18" t="s">
        <v>395</v>
      </c>
      <c r="S1845" s="18" t="s">
        <v>13118</v>
      </c>
      <c r="T1845" s="18" t="s">
        <v>553</v>
      </c>
      <c r="U1845" s="18" t="s">
        <v>7877</v>
      </c>
      <c r="V1845" s="18"/>
      <c r="W1845" s="18"/>
      <c r="X1845" s="18" t="s">
        <v>41</v>
      </c>
      <c r="Y1845" s="18" t="s">
        <v>556</v>
      </c>
      <c r="Z1845" s="18"/>
      <c r="AA1845" s="18" t="s">
        <v>557</v>
      </c>
      <c r="AB1845" s="18" t="s">
        <v>558</v>
      </c>
      <c r="AC1845" s="18"/>
      <c r="AD1845" s="18"/>
      <c r="AE1845" s="18"/>
      <c r="AF1845" s="18"/>
      <c r="AG1845" s="18"/>
      <c r="AH1845" s="18" t="s">
        <v>71</v>
      </c>
      <c r="AI1845" s="20" t="s">
        <v>274</v>
      </c>
      <c r="AJ1845" s="53" t="s">
        <v>10412</v>
      </c>
      <c r="AK1845" s="53" t="s">
        <v>10398</v>
      </c>
      <c r="AL1845" s="53" t="str">
        <f>TEXT(Table13[[#This Row],[Start Date]],"DDD")</f>
        <v>Sat</v>
      </c>
      <c r="AM1845" s="12" t="str">
        <f>TEXT(RAW!$C1845,"MMM")</f>
        <v>Sep</v>
      </c>
      <c r="AN1845" s="12" t="str">
        <f>TEXT(RAW!$C1845,"YYYY")</f>
        <v>2022</v>
      </c>
      <c r="AO1845" s="54">
        <f t="shared" si="28"/>
        <v>0</v>
      </c>
      <c r="AR1845" s="55"/>
      <c r="AS1845" s="55"/>
    </row>
    <row r="1846" spans="1:45" ht="12.6" customHeight="1" x14ac:dyDescent="0.2">
      <c r="A1846" s="17" t="s">
        <v>13114</v>
      </c>
      <c r="B1846" s="28">
        <v>44845</v>
      </c>
      <c r="C1846" s="19">
        <v>44845</v>
      </c>
      <c r="D1846" s="19">
        <v>44841</v>
      </c>
      <c r="E1846" s="18" t="s">
        <v>179</v>
      </c>
      <c r="F1846" s="28">
        <v>44841</v>
      </c>
      <c r="G1846" s="18" t="s">
        <v>180</v>
      </c>
      <c r="H1846" s="18" t="s">
        <v>357</v>
      </c>
      <c r="I1846" s="18" t="s">
        <v>7878</v>
      </c>
      <c r="J1846" s="18" t="s">
        <v>13132</v>
      </c>
      <c r="K1846" s="18" t="s">
        <v>67</v>
      </c>
      <c r="L1846" s="18" t="s">
        <v>698</v>
      </c>
      <c r="M1846" s="18" t="s">
        <v>285</v>
      </c>
      <c r="N1846" s="18" t="s">
        <v>40</v>
      </c>
      <c r="O1846" s="18" t="s">
        <v>362</v>
      </c>
      <c r="P1846" s="18" t="s">
        <v>363</v>
      </c>
      <c r="Q1846" s="18" t="s">
        <v>429</v>
      </c>
      <c r="R1846" s="18" t="s">
        <v>663</v>
      </c>
      <c r="S1846" s="18" t="s">
        <v>13127</v>
      </c>
      <c r="T1846" s="18"/>
      <c r="U1846" s="18" t="s">
        <v>7879</v>
      </c>
      <c r="V1846" s="18" t="s">
        <v>7880</v>
      </c>
      <c r="W1846" s="18" t="s">
        <v>7881</v>
      </c>
      <c r="X1846" s="18"/>
      <c r="Y1846" s="18"/>
      <c r="Z1846" s="18"/>
      <c r="AA1846" s="18"/>
      <c r="AB1846" s="18" t="s">
        <v>367</v>
      </c>
      <c r="AC1846" s="18" t="s">
        <v>7882</v>
      </c>
      <c r="AD1846" s="18" t="s">
        <v>7881</v>
      </c>
      <c r="AE1846" s="18" t="s">
        <v>42</v>
      </c>
      <c r="AF1846" s="18" t="s">
        <v>43</v>
      </c>
      <c r="AG1846" s="18" t="s">
        <v>914</v>
      </c>
      <c r="AH1846" s="18" t="s">
        <v>43</v>
      </c>
      <c r="AI1846" s="20" t="s">
        <v>778</v>
      </c>
      <c r="AJ1846" s="53" t="s">
        <v>10412</v>
      </c>
      <c r="AK1846" s="53" t="s">
        <v>10398</v>
      </c>
      <c r="AL1846" s="53" t="str">
        <f>TEXT(Table13[[#This Row],[Start Date]],"DDD")</f>
        <v>Fri</v>
      </c>
      <c r="AM1846" s="12" t="str">
        <f>TEXT(RAW!$C1846,"MMM")</f>
        <v>Oct</v>
      </c>
      <c r="AN1846" s="12" t="str">
        <f>TEXT(RAW!$C1846,"YYYY")</f>
        <v>2022</v>
      </c>
      <c r="AO1846" s="54">
        <f t="shared" si="28"/>
        <v>9.375E-2</v>
      </c>
      <c r="AR1846" s="55"/>
      <c r="AS1846" s="55"/>
    </row>
    <row r="1847" spans="1:45" ht="12.6" customHeight="1" x14ac:dyDescent="0.2">
      <c r="A1847" s="17" t="s">
        <v>13114</v>
      </c>
      <c r="B1847" s="28">
        <v>44845</v>
      </c>
      <c r="C1847" s="19">
        <v>44845</v>
      </c>
      <c r="D1847" s="19">
        <v>44845</v>
      </c>
      <c r="E1847" s="18" t="s">
        <v>101</v>
      </c>
      <c r="F1847" s="28">
        <v>44845</v>
      </c>
      <c r="G1847" s="18" t="s">
        <v>151</v>
      </c>
      <c r="H1847" s="18" t="s">
        <v>357</v>
      </c>
      <c r="I1847" s="18" t="s">
        <v>7883</v>
      </c>
      <c r="J1847" s="18" t="s">
        <v>13133</v>
      </c>
      <c r="K1847" s="18" t="s">
        <v>106</v>
      </c>
      <c r="L1847" s="18" t="s">
        <v>1781</v>
      </c>
      <c r="M1847" s="18"/>
      <c r="N1847" s="18" t="s">
        <v>251</v>
      </c>
      <c r="O1847" s="18" t="s">
        <v>362</v>
      </c>
      <c r="P1847" s="18" t="s">
        <v>363</v>
      </c>
      <c r="Q1847" s="18" t="s">
        <v>429</v>
      </c>
      <c r="R1847" s="18" t="s">
        <v>395</v>
      </c>
      <c r="S1847" s="18" t="s">
        <v>13118</v>
      </c>
      <c r="T1847" s="18" t="s">
        <v>3191</v>
      </c>
      <c r="U1847" s="18" t="s">
        <v>7884</v>
      </c>
      <c r="V1847" s="18" t="s">
        <v>7885</v>
      </c>
      <c r="W1847" s="18" t="s">
        <v>7885</v>
      </c>
      <c r="X1847" s="18" t="s">
        <v>881</v>
      </c>
      <c r="Y1847" s="18" t="s">
        <v>3193</v>
      </c>
      <c r="Z1847" s="18" t="s">
        <v>41</v>
      </c>
      <c r="AA1847" s="18" t="s">
        <v>1398</v>
      </c>
      <c r="AB1847" s="18" t="s">
        <v>486</v>
      </c>
      <c r="AC1847" s="18" t="s">
        <v>7886</v>
      </c>
      <c r="AD1847" s="18" t="s">
        <v>7885</v>
      </c>
      <c r="AE1847" s="18" t="s">
        <v>42</v>
      </c>
      <c r="AF1847" s="18" t="s">
        <v>43</v>
      </c>
      <c r="AG1847" s="18" t="s">
        <v>1934</v>
      </c>
      <c r="AH1847" s="18" t="s">
        <v>43</v>
      </c>
      <c r="AI1847" s="20" t="s">
        <v>769</v>
      </c>
      <c r="AJ1847" s="53" t="s">
        <v>10412</v>
      </c>
      <c r="AK1847" s="53" t="s">
        <v>10398</v>
      </c>
      <c r="AL1847" s="53" t="str">
        <f>TEXT(Table13[[#This Row],[Start Date]],"DDD")</f>
        <v>Tue</v>
      </c>
      <c r="AM1847" s="12" t="str">
        <f>TEXT(RAW!$C1847,"MMM")</f>
        <v>Oct</v>
      </c>
      <c r="AN1847" s="12" t="str">
        <f>TEXT(RAW!$C1847,"YYYY")</f>
        <v>2022</v>
      </c>
      <c r="AO1847" s="54">
        <f t="shared" si="28"/>
        <v>0.14930555555555564</v>
      </c>
      <c r="AR1847" s="55"/>
      <c r="AS1847" s="55"/>
    </row>
    <row r="1848" spans="1:45" ht="12.6" customHeight="1" x14ac:dyDescent="0.2">
      <c r="A1848" s="17" t="s">
        <v>13114</v>
      </c>
      <c r="B1848" s="28">
        <v>44846</v>
      </c>
      <c r="C1848" s="19">
        <v>44846</v>
      </c>
      <c r="D1848" s="19">
        <v>44846</v>
      </c>
      <c r="E1848" s="18" t="s">
        <v>72</v>
      </c>
      <c r="F1848" s="28">
        <v>44846</v>
      </c>
      <c r="G1848" s="18" t="s">
        <v>91</v>
      </c>
      <c r="H1848" s="18" t="s">
        <v>357</v>
      </c>
      <c r="I1848" s="18" t="s">
        <v>7887</v>
      </c>
      <c r="J1848" s="18" t="s">
        <v>13133</v>
      </c>
      <c r="K1848" s="18" t="s">
        <v>67</v>
      </c>
      <c r="L1848" s="18" t="s">
        <v>588</v>
      </c>
      <c r="M1848" s="18" t="s">
        <v>285</v>
      </c>
      <c r="N1848" s="18" t="s">
        <v>40</v>
      </c>
      <c r="O1848" s="18" t="s">
        <v>362</v>
      </c>
      <c r="P1848" s="18" t="s">
        <v>363</v>
      </c>
      <c r="Q1848" s="18" t="s">
        <v>429</v>
      </c>
      <c r="R1848" s="18" t="s">
        <v>395</v>
      </c>
      <c r="S1848" s="18" t="s">
        <v>13118</v>
      </c>
      <c r="T1848" s="18"/>
      <c r="U1848" s="18" t="s">
        <v>7888</v>
      </c>
      <c r="V1848" s="18" t="s">
        <v>7889</v>
      </c>
      <c r="W1848" s="18" t="s">
        <v>7889</v>
      </c>
      <c r="X1848" s="18"/>
      <c r="Y1848" s="18"/>
      <c r="Z1848" s="18"/>
      <c r="AA1848" s="18"/>
      <c r="AB1848" s="18" t="s">
        <v>367</v>
      </c>
      <c r="AC1848" s="18" t="s">
        <v>7890</v>
      </c>
      <c r="AD1848" s="18" t="s">
        <v>7889</v>
      </c>
      <c r="AE1848" s="18" t="s">
        <v>42</v>
      </c>
      <c r="AF1848" s="18" t="s">
        <v>43</v>
      </c>
      <c r="AG1848" s="18" t="s">
        <v>1333</v>
      </c>
      <c r="AH1848" s="18" t="s">
        <v>43</v>
      </c>
      <c r="AI1848" s="20" t="s">
        <v>593</v>
      </c>
      <c r="AJ1848" s="53" t="s">
        <v>10412</v>
      </c>
      <c r="AK1848" s="53" t="s">
        <v>10398</v>
      </c>
      <c r="AL1848" s="53" t="str">
        <f>TEXT(Table13[[#This Row],[Start Date]],"DDD")</f>
        <v>Wed</v>
      </c>
      <c r="AM1848" s="12" t="str">
        <f>TEXT(RAW!$C1848,"MMM")</f>
        <v>Oct</v>
      </c>
      <c r="AN1848" s="12" t="str">
        <f>TEXT(RAW!$C1848,"YYYY")</f>
        <v>2022</v>
      </c>
      <c r="AO1848" s="54">
        <f t="shared" si="28"/>
        <v>9.027777777777779E-2</v>
      </c>
      <c r="AR1848" s="55"/>
      <c r="AS1848" s="55"/>
    </row>
    <row r="1849" spans="1:45" ht="12.6" customHeight="1" x14ac:dyDescent="0.2">
      <c r="A1849" s="17" t="s">
        <v>13114</v>
      </c>
      <c r="B1849" s="28">
        <v>44846</v>
      </c>
      <c r="C1849" s="19">
        <v>44846</v>
      </c>
      <c r="D1849" s="19"/>
      <c r="E1849" s="18"/>
      <c r="F1849" s="18"/>
      <c r="G1849" s="18"/>
      <c r="H1849" s="18" t="s">
        <v>357</v>
      </c>
      <c r="I1849" s="18" t="s">
        <v>7891</v>
      </c>
      <c r="J1849" s="18" t="s">
        <v>13133</v>
      </c>
      <c r="K1849" s="18" t="s">
        <v>123</v>
      </c>
      <c r="L1849" s="18" t="s">
        <v>7893</v>
      </c>
      <c r="M1849" s="18" t="s">
        <v>285</v>
      </c>
      <c r="N1849" s="18" t="s">
        <v>40</v>
      </c>
      <c r="O1849" s="18" t="s">
        <v>362</v>
      </c>
      <c r="P1849" s="18" t="s">
        <v>363</v>
      </c>
      <c r="Q1849" s="18" t="s">
        <v>1695</v>
      </c>
      <c r="R1849" s="18" t="s">
        <v>395</v>
      </c>
      <c r="S1849" s="18" t="s">
        <v>13129</v>
      </c>
      <c r="T1849" s="18" t="s">
        <v>7894</v>
      </c>
      <c r="U1849" s="18" t="s">
        <v>7895</v>
      </c>
      <c r="V1849" s="18"/>
      <c r="W1849" s="18"/>
      <c r="X1849" s="18" t="s">
        <v>7896</v>
      </c>
      <c r="Y1849" s="18" t="s">
        <v>7897</v>
      </c>
      <c r="Z1849" s="18" t="s">
        <v>41</v>
      </c>
      <c r="AA1849" s="18" t="s">
        <v>7898</v>
      </c>
      <c r="AB1849" s="18" t="s">
        <v>3262</v>
      </c>
      <c r="AC1849" s="18"/>
      <c r="AD1849" s="18"/>
      <c r="AE1849" s="18"/>
      <c r="AF1849" s="18"/>
      <c r="AG1849" s="18"/>
      <c r="AH1849" s="18" t="s">
        <v>71</v>
      </c>
      <c r="AI1849" s="20" t="s">
        <v>7899</v>
      </c>
      <c r="AJ1849" s="53" t="s">
        <v>10412</v>
      </c>
      <c r="AK1849" s="53" t="s">
        <v>10398</v>
      </c>
      <c r="AL1849" s="53" t="str">
        <f>TEXT(Table13[[#This Row],[Start Date]],"DDD")</f>
        <v>Sat</v>
      </c>
      <c r="AM1849" s="12" t="str">
        <f>TEXT(RAW!$C1849,"MMM")</f>
        <v>Oct</v>
      </c>
      <c r="AN1849" s="12" t="str">
        <f>TEXT(RAW!$C1849,"YYYY")</f>
        <v>2022</v>
      </c>
      <c r="AO1849" s="54">
        <f t="shared" si="28"/>
        <v>0</v>
      </c>
      <c r="AR1849" s="55"/>
      <c r="AS1849" s="55"/>
    </row>
    <row r="1850" spans="1:45" ht="12.6" customHeight="1" x14ac:dyDescent="0.2">
      <c r="A1850" s="17" t="s">
        <v>13114</v>
      </c>
      <c r="B1850" s="28">
        <v>44832</v>
      </c>
      <c r="C1850" s="19">
        <v>44832</v>
      </c>
      <c r="D1850" s="19">
        <v>44832</v>
      </c>
      <c r="E1850" s="18" t="s">
        <v>49</v>
      </c>
      <c r="F1850" s="28">
        <v>44832</v>
      </c>
      <c r="G1850" s="18" t="s">
        <v>128</v>
      </c>
      <c r="H1850" s="18" t="s">
        <v>357</v>
      </c>
      <c r="I1850" s="18" t="s">
        <v>7900</v>
      </c>
      <c r="J1850" s="18" t="s">
        <v>13130</v>
      </c>
      <c r="K1850" s="21" t="s">
        <v>239</v>
      </c>
      <c r="L1850" s="18" t="s">
        <v>7215</v>
      </c>
      <c r="M1850" s="18" t="s">
        <v>285</v>
      </c>
      <c r="N1850" s="18" t="s">
        <v>40</v>
      </c>
      <c r="O1850" s="18" t="s">
        <v>362</v>
      </c>
      <c r="P1850" s="18" t="s">
        <v>363</v>
      </c>
      <c r="Q1850" s="18" t="s">
        <v>394</v>
      </c>
      <c r="R1850" s="18" t="s">
        <v>395</v>
      </c>
      <c r="S1850" s="18" t="s">
        <v>13123</v>
      </c>
      <c r="T1850" s="18" t="s">
        <v>7901</v>
      </c>
      <c r="U1850" s="18" t="s">
        <v>7902</v>
      </c>
      <c r="V1850" s="18" t="s">
        <v>7903</v>
      </c>
      <c r="W1850" s="18" t="s">
        <v>7904</v>
      </c>
      <c r="X1850" s="18" t="s">
        <v>7220</v>
      </c>
      <c r="Y1850" s="18" t="s">
        <v>7905</v>
      </c>
      <c r="Z1850" s="18" t="s">
        <v>41</v>
      </c>
      <c r="AA1850" s="18" t="s">
        <v>7222</v>
      </c>
      <c r="AB1850" s="18" t="s">
        <v>486</v>
      </c>
      <c r="AC1850" s="18" t="s">
        <v>7906</v>
      </c>
      <c r="AD1850" s="18" t="s">
        <v>7904</v>
      </c>
      <c r="AE1850" s="18" t="s">
        <v>42</v>
      </c>
      <c r="AF1850" s="18" t="s">
        <v>43</v>
      </c>
      <c r="AG1850" s="18" t="s">
        <v>736</v>
      </c>
      <c r="AH1850" s="18" t="s">
        <v>43</v>
      </c>
      <c r="AI1850" s="20" t="s">
        <v>44</v>
      </c>
      <c r="AJ1850" s="53" t="s">
        <v>10412</v>
      </c>
      <c r="AK1850" s="53" t="s">
        <v>10398</v>
      </c>
      <c r="AL1850" s="53" t="str">
        <f>TEXT(Table13[[#This Row],[Start Date]],"DDD")</f>
        <v>Wed</v>
      </c>
      <c r="AM1850" s="12" t="str">
        <f>TEXT(RAW!$C1850,"MMM")</f>
        <v>Sep</v>
      </c>
      <c r="AN1850" s="12" t="str">
        <f>TEXT(RAW!$C1850,"YYYY")</f>
        <v>2022</v>
      </c>
      <c r="AO1850" s="54">
        <f t="shared" si="28"/>
        <v>4.1666666666666741E-2</v>
      </c>
      <c r="AR1850" s="55"/>
      <c r="AS1850" s="55"/>
    </row>
    <row r="1851" spans="1:45" ht="12.6" customHeight="1" x14ac:dyDescent="0.2">
      <c r="A1851" s="17" t="s">
        <v>13114</v>
      </c>
      <c r="B1851" s="28">
        <v>44811</v>
      </c>
      <c r="C1851" s="19">
        <v>44811</v>
      </c>
      <c r="D1851" s="19"/>
      <c r="E1851" s="18"/>
      <c r="F1851" s="18"/>
      <c r="G1851" s="18"/>
      <c r="H1851" s="18" t="s">
        <v>357</v>
      </c>
      <c r="I1851" s="18" t="s">
        <v>7907</v>
      </c>
      <c r="J1851" s="18" t="s">
        <v>13131</v>
      </c>
      <c r="K1851" s="18" t="s">
        <v>67</v>
      </c>
      <c r="L1851" s="18"/>
      <c r="M1851" s="18" t="s">
        <v>285</v>
      </c>
      <c r="N1851" s="18" t="s">
        <v>40</v>
      </c>
      <c r="O1851" s="18" t="s">
        <v>362</v>
      </c>
      <c r="P1851" s="18" t="s">
        <v>363</v>
      </c>
      <c r="Q1851" s="18" t="s">
        <v>364</v>
      </c>
      <c r="R1851" s="18" t="s">
        <v>55</v>
      </c>
      <c r="S1851" s="18" t="s">
        <v>13118</v>
      </c>
      <c r="T1851" s="18"/>
      <c r="U1851" s="18" t="s">
        <v>7908</v>
      </c>
      <c r="V1851" s="18"/>
      <c r="W1851" s="18"/>
      <c r="X1851" s="18"/>
      <c r="Y1851" s="18"/>
      <c r="Z1851" s="18"/>
      <c r="AA1851" s="18"/>
      <c r="AB1851" s="18"/>
      <c r="AC1851" s="18"/>
      <c r="AD1851" s="18"/>
      <c r="AE1851" s="18"/>
      <c r="AF1851" s="18"/>
      <c r="AG1851" s="18"/>
      <c r="AH1851" s="18" t="s">
        <v>71</v>
      </c>
      <c r="AI1851" s="20" t="s">
        <v>473</v>
      </c>
      <c r="AJ1851" s="53" t="s">
        <v>10412</v>
      </c>
      <c r="AK1851" s="53" t="s">
        <v>113</v>
      </c>
      <c r="AL1851" s="53" t="str">
        <f>TEXT(Table13[[#This Row],[Start Date]],"DDD")</f>
        <v>Sat</v>
      </c>
      <c r="AM1851" s="12" t="str">
        <f>TEXT(RAW!$C1851,"MMM")</f>
        <v>Sep</v>
      </c>
      <c r="AN1851" s="12" t="str">
        <f>TEXT(RAW!$C1851,"YYYY")</f>
        <v>2022</v>
      </c>
      <c r="AO1851" s="54">
        <f t="shared" si="28"/>
        <v>0</v>
      </c>
      <c r="AR1851" s="55"/>
      <c r="AS1851" s="55"/>
    </row>
    <row r="1852" spans="1:45" ht="12.6" customHeight="1" x14ac:dyDescent="0.2">
      <c r="A1852" s="17" t="s">
        <v>13114</v>
      </c>
      <c r="B1852" s="28">
        <v>44811</v>
      </c>
      <c r="C1852" s="19">
        <v>44811</v>
      </c>
      <c r="D1852" s="19"/>
      <c r="E1852" s="18"/>
      <c r="F1852" s="18"/>
      <c r="G1852" s="18"/>
      <c r="H1852" s="18" t="s">
        <v>357</v>
      </c>
      <c r="I1852" s="18" t="s">
        <v>7909</v>
      </c>
      <c r="J1852" s="18" t="s">
        <v>13133</v>
      </c>
      <c r="K1852" s="18" t="s">
        <v>116</v>
      </c>
      <c r="L1852" s="18" t="s">
        <v>621</v>
      </c>
      <c r="M1852" s="18"/>
      <c r="N1852" s="18" t="s">
        <v>40</v>
      </c>
      <c r="O1852" s="18" t="s">
        <v>362</v>
      </c>
      <c r="P1852" s="18" t="s">
        <v>363</v>
      </c>
      <c r="Q1852" s="18" t="s">
        <v>364</v>
      </c>
      <c r="R1852" s="18" t="s">
        <v>55</v>
      </c>
      <c r="S1852" s="18" t="s">
        <v>13118</v>
      </c>
      <c r="T1852" s="18" t="s">
        <v>622</v>
      </c>
      <c r="U1852" s="18" t="s">
        <v>7910</v>
      </c>
      <c r="V1852" s="18"/>
      <c r="W1852" s="18"/>
      <c r="X1852" s="18" t="s">
        <v>624</v>
      </c>
      <c r="Y1852" s="18" t="s">
        <v>625</v>
      </c>
      <c r="Z1852" s="18" t="s">
        <v>41</v>
      </c>
      <c r="AA1852" s="18" t="s">
        <v>626</v>
      </c>
      <c r="AB1852" s="18" t="s">
        <v>486</v>
      </c>
      <c r="AC1852" s="18"/>
      <c r="AD1852" s="18"/>
      <c r="AE1852" s="18"/>
      <c r="AF1852" s="18"/>
      <c r="AG1852" s="18"/>
      <c r="AH1852" s="18" t="s">
        <v>71</v>
      </c>
      <c r="AI1852" s="20" t="s">
        <v>627</v>
      </c>
      <c r="AJ1852" s="53" t="s">
        <v>10412</v>
      </c>
      <c r="AK1852" s="53" t="s">
        <v>113</v>
      </c>
      <c r="AL1852" s="53" t="str">
        <f>TEXT(Table13[[#This Row],[Start Date]],"DDD")</f>
        <v>Sat</v>
      </c>
      <c r="AM1852" s="12" t="str">
        <f>TEXT(RAW!$C1852,"MMM")</f>
        <v>Sep</v>
      </c>
      <c r="AN1852" s="12" t="str">
        <f>TEXT(RAW!$C1852,"YYYY")</f>
        <v>2022</v>
      </c>
      <c r="AO1852" s="54">
        <f t="shared" si="28"/>
        <v>0</v>
      </c>
      <c r="AR1852" s="55"/>
      <c r="AS1852" s="55"/>
    </row>
    <row r="1853" spans="1:45" ht="12.6" customHeight="1" x14ac:dyDescent="0.2">
      <c r="A1853" s="17" t="s">
        <v>13114</v>
      </c>
      <c r="B1853" s="28">
        <v>44811</v>
      </c>
      <c r="C1853" s="19">
        <v>44811</v>
      </c>
      <c r="D1853" s="19"/>
      <c r="E1853" s="18"/>
      <c r="F1853" s="18"/>
      <c r="G1853" s="18"/>
      <c r="H1853" s="18" t="s">
        <v>357</v>
      </c>
      <c r="I1853" s="18" t="s">
        <v>7911</v>
      </c>
      <c r="J1853" s="18" t="s">
        <v>13133</v>
      </c>
      <c r="K1853" s="18" t="s">
        <v>67</v>
      </c>
      <c r="L1853" s="18" t="s">
        <v>791</v>
      </c>
      <c r="M1853" s="18" t="s">
        <v>285</v>
      </c>
      <c r="N1853" s="18" t="s">
        <v>40</v>
      </c>
      <c r="O1853" s="18" t="s">
        <v>362</v>
      </c>
      <c r="P1853" s="18" t="s">
        <v>363</v>
      </c>
      <c r="Q1853" s="18" t="s">
        <v>792</v>
      </c>
      <c r="R1853" s="18" t="s">
        <v>395</v>
      </c>
      <c r="S1853" s="18" t="s">
        <v>13118</v>
      </c>
      <c r="T1853" s="18" t="s">
        <v>793</v>
      </c>
      <c r="U1853" s="18" t="s">
        <v>7912</v>
      </c>
      <c r="V1853" s="18"/>
      <c r="W1853" s="18"/>
      <c r="X1853" s="18" t="s">
        <v>795</v>
      </c>
      <c r="Y1853" s="18" t="s">
        <v>796</v>
      </c>
      <c r="Z1853" s="18" t="s">
        <v>41</v>
      </c>
      <c r="AA1853" s="18" t="s">
        <v>797</v>
      </c>
      <c r="AB1853" s="18" t="s">
        <v>486</v>
      </c>
      <c r="AC1853" s="18"/>
      <c r="AD1853" s="18"/>
      <c r="AE1853" s="18"/>
      <c r="AF1853" s="18"/>
      <c r="AG1853" s="18"/>
      <c r="AH1853" s="18" t="s">
        <v>71</v>
      </c>
      <c r="AI1853" s="20" t="s">
        <v>652</v>
      </c>
      <c r="AJ1853" s="53" t="s">
        <v>10412</v>
      </c>
      <c r="AK1853" s="53" t="s">
        <v>10398</v>
      </c>
      <c r="AL1853" s="53" t="str">
        <f>TEXT(Table13[[#This Row],[Start Date]],"DDD")</f>
        <v>Sat</v>
      </c>
      <c r="AM1853" s="12" t="str">
        <f>TEXT(RAW!$C1853,"MMM")</f>
        <v>Sep</v>
      </c>
      <c r="AN1853" s="12" t="str">
        <f>TEXT(RAW!$C1853,"YYYY")</f>
        <v>2022</v>
      </c>
      <c r="AO1853" s="54">
        <f t="shared" si="28"/>
        <v>0</v>
      </c>
      <c r="AR1853" s="55"/>
      <c r="AS1853" s="55"/>
    </row>
    <row r="1854" spans="1:45" ht="12.6" customHeight="1" x14ac:dyDescent="0.2">
      <c r="A1854" s="17" t="s">
        <v>13114</v>
      </c>
      <c r="B1854" s="28">
        <v>44811</v>
      </c>
      <c r="C1854" s="19">
        <v>44811</v>
      </c>
      <c r="D1854" s="19">
        <v>44811</v>
      </c>
      <c r="E1854" s="18" t="s">
        <v>165</v>
      </c>
      <c r="F1854" s="28">
        <v>44811</v>
      </c>
      <c r="G1854" s="18" t="s">
        <v>146</v>
      </c>
      <c r="H1854" s="18" t="s">
        <v>357</v>
      </c>
      <c r="I1854" s="18" t="s">
        <v>7913</v>
      </c>
      <c r="J1854" s="18" t="s">
        <v>13132</v>
      </c>
      <c r="K1854" s="18" t="s">
        <v>76</v>
      </c>
      <c r="L1854" s="18" t="s">
        <v>1364</v>
      </c>
      <c r="M1854" s="18"/>
      <c r="N1854" s="18" t="s">
        <v>40</v>
      </c>
      <c r="O1854" s="18" t="s">
        <v>362</v>
      </c>
      <c r="P1854" s="18" t="s">
        <v>363</v>
      </c>
      <c r="Q1854" s="18" t="s">
        <v>429</v>
      </c>
      <c r="R1854" s="18" t="s">
        <v>55</v>
      </c>
      <c r="S1854" s="18" t="s">
        <v>13127</v>
      </c>
      <c r="T1854" s="18" t="s">
        <v>7914</v>
      </c>
      <c r="U1854" s="18" t="s">
        <v>5127</v>
      </c>
      <c r="V1854" s="18" t="s">
        <v>366</v>
      </c>
      <c r="W1854" s="18" t="s">
        <v>366</v>
      </c>
      <c r="X1854" s="18" t="s">
        <v>41</v>
      </c>
      <c r="Y1854" s="18" t="s">
        <v>41</v>
      </c>
      <c r="Z1854" s="18" t="s">
        <v>41</v>
      </c>
      <c r="AA1854" s="18"/>
      <c r="AB1854" s="18" t="s">
        <v>1369</v>
      </c>
      <c r="AC1854" s="18" t="s">
        <v>7915</v>
      </c>
      <c r="AD1854" s="18" t="s">
        <v>366</v>
      </c>
      <c r="AE1854" s="18" t="s">
        <v>42</v>
      </c>
      <c r="AF1854" s="18" t="s">
        <v>43</v>
      </c>
      <c r="AG1854" s="18" t="s">
        <v>460</v>
      </c>
      <c r="AH1854" s="18" t="s">
        <v>43</v>
      </c>
      <c r="AI1854" s="20" t="s">
        <v>7916</v>
      </c>
      <c r="AJ1854" s="53" t="s">
        <v>10412</v>
      </c>
      <c r="AK1854" s="53" t="s">
        <v>113</v>
      </c>
      <c r="AL1854" s="53" t="str">
        <f>TEXT(Table13[[#This Row],[Start Date]],"DDD")</f>
        <v>Wed</v>
      </c>
      <c r="AM1854" s="12" t="str">
        <f>TEXT(RAW!$C1854,"MMM")</f>
        <v>Sep</v>
      </c>
      <c r="AN1854" s="12" t="str">
        <f>TEXT(RAW!$C1854,"YYYY")</f>
        <v>2022</v>
      </c>
      <c r="AO1854" s="54">
        <f t="shared" si="28"/>
        <v>4.513888888888884E-2</v>
      </c>
      <c r="AR1854" s="55"/>
      <c r="AS1854" s="55"/>
    </row>
    <row r="1855" spans="1:45" ht="12.6" customHeight="1" x14ac:dyDescent="0.2">
      <c r="A1855" s="17" t="s">
        <v>13114</v>
      </c>
      <c r="B1855" s="28">
        <v>44811</v>
      </c>
      <c r="C1855" s="19">
        <v>44811</v>
      </c>
      <c r="D1855" s="19">
        <v>44811</v>
      </c>
      <c r="E1855" s="18" t="s">
        <v>165</v>
      </c>
      <c r="F1855" s="28">
        <v>44811</v>
      </c>
      <c r="G1855" s="18" t="s">
        <v>146</v>
      </c>
      <c r="H1855" s="18" t="s">
        <v>357</v>
      </c>
      <c r="I1855" s="18" t="s">
        <v>7913</v>
      </c>
      <c r="J1855" s="18" t="s">
        <v>13132</v>
      </c>
      <c r="K1855" s="18" t="s">
        <v>76</v>
      </c>
      <c r="L1855" s="18" t="s">
        <v>1364</v>
      </c>
      <c r="M1855" s="18"/>
      <c r="N1855" s="18" t="s">
        <v>40</v>
      </c>
      <c r="O1855" s="18" t="s">
        <v>362</v>
      </c>
      <c r="P1855" s="18" t="s">
        <v>363</v>
      </c>
      <c r="Q1855" s="18" t="s">
        <v>429</v>
      </c>
      <c r="R1855" s="18" t="s">
        <v>55</v>
      </c>
      <c r="S1855" s="18" t="s">
        <v>13127</v>
      </c>
      <c r="T1855" s="18" t="s">
        <v>1365</v>
      </c>
      <c r="U1855" s="18" t="s">
        <v>5127</v>
      </c>
      <c r="V1855" s="18" t="s">
        <v>366</v>
      </c>
      <c r="W1855" s="18" t="s">
        <v>366</v>
      </c>
      <c r="X1855" s="18" t="s">
        <v>881</v>
      </c>
      <c r="Y1855" s="18" t="s">
        <v>1367</v>
      </c>
      <c r="Z1855" s="18" t="s">
        <v>41</v>
      </c>
      <c r="AA1855" s="18" t="s">
        <v>1368</v>
      </c>
      <c r="AB1855" s="18" t="s">
        <v>1369</v>
      </c>
      <c r="AC1855" s="18" t="s">
        <v>7915</v>
      </c>
      <c r="AD1855" s="18" t="s">
        <v>366</v>
      </c>
      <c r="AE1855" s="18" t="s">
        <v>42</v>
      </c>
      <c r="AF1855" s="18" t="s">
        <v>43</v>
      </c>
      <c r="AG1855" s="18" t="s">
        <v>460</v>
      </c>
      <c r="AH1855" s="18" t="s">
        <v>43</v>
      </c>
      <c r="AI1855" s="20" t="s">
        <v>7916</v>
      </c>
      <c r="AJ1855" s="53" t="s">
        <v>10412</v>
      </c>
      <c r="AK1855" s="53" t="s">
        <v>113</v>
      </c>
      <c r="AL1855" s="53" t="str">
        <f>TEXT(Table13[[#This Row],[Start Date]],"DDD")</f>
        <v>Wed</v>
      </c>
      <c r="AM1855" s="12" t="str">
        <f>TEXT(RAW!$C1855,"MMM")</f>
        <v>Sep</v>
      </c>
      <c r="AN1855" s="12" t="str">
        <f>TEXT(RAW!$C1855,"YYYY")</f>
        <v>2022</v>
      </c>
      <c r="AO1855" s="54">
        <f t="shared" si="28"/>
        <v>4.513888888888884E-2</v>
      </c>
      <c r="AR1855" s="55"/>
      <c r="AS1855" s="55"/>
    </row>
    <row r="1856" spans="1:45" ht="12.6" customHeight="1" x14ac:dyDescent="0.2">
      <c r="A1856" s="17" t="s">
        <v>13114</v>
      </c>
      <c r="B1856" s="28">
        <v>44811</v>
      </c>
      <c r="C1856" s="19">
        <v>44811</v>
      </c>
      <c r="D1856" s="19"/>
      <c r="E1856" s="18"/>
      <c r="F1856" s="18"/>
      <c r="G1856" s="18"/>
      <c r="H1856" s="18" t="s">
        <v>357</v>
      </c>
      <c r="I1856" s="18" t="s">
        <v>7917</v>
      </c>
      <c r="J1856" s="18" t="s">
        <v>13131</v>
      </c>
      <c r="K1856" s="18" t="s">
        <v>107</v>
      </c>
      <c r="L1856" s="18"/>
      <c r="M1856" s="18"/>
      <c r="N1856" s="18" t="s">
        <v>40</v>
      </c>
      <c r="O1856" s="18" t="s">
        <v>362</v>
      </c>
      <c r="P1856" s="18" t="s">
        <v>363</v>
      </c>
      <c r="Q1856" s="18" t="s">
        <v>1695</v>
      </c>
      <c r="R1856" s="18" t="s">
        <v>395</v>
      </c>
      <c r="S1856" s="18" t="s">
        <v>13129</v>
      </c>
      <c r="T1856" s="18"/>
      <c r="U1856" s="18" t="s">
        <v>7918</v>
      </c>
      <c r="V1856" s="18"/>
      <c r="W1856" s="18"/>
      <c r="X1856" s="18"/>
      <c r="Y1856" s="18"/>
      <c r="Z1856" s="18"/>
      <c r="AA1856" s="18"/>
      <c r="AB1856" s="18"/>
      <c r="AC1856" s="18"/>
      <c r="AD1856" s="18"/>
      <c r="AE1856" s="18"/>
      <c r="AF1856" s="18"/>
      <c r="AG1856" s="18"/>
      <c r="AH1856" s="18" t="s">
        <v>71</v>
      </c>
      <c r="AI1856" s="20" t="s">
        <v>473</v>
      </c>
      <c r="AJ1856" s="53" t="s">
        <v>10412</v>
      </c>
      <c r="AK1856" s="53" t="s">
        <v>10398</v>
      </c>
      <c r="AL1856" s="53" t="str">
        <f>TEXT(Table13[[#This Row],[Start Date]],"DDD")</f>
        <v>Sat</v>
      </c>
      <c r="AM1856" s="12" t="str">
        <f>TEXT(RAW!$C1856,"MMM")</f>
        <v>Sep</v>
      </c>
      <c r="AN1856" s="12" t="str">
        <f>TEXT(RAW!$C1856,"YYYY")</f>
        <v>2022</v>
      </c>
      <c r="AO1856" s="54">
        <f t="shared" si="28"/>
        <v>0</v>
      </c>
      <c r="AR1856" s="55"/>
      <c r="AS1856" s="55"/>
    </row>
    <row r="1857" spans="1:45" ht="12.6" customHeight="1" x14ac:dyDescent="0.2">
      <c r="A1857" s="17" t="s">
        <v>13114</v>
      </c>
      <c r="B1857" s="28">
        <v>44837</v>
      </c>
      <c r="C1857" s="19">
        <v>44837</v>
      </c>
      <c r="D1857" s="19"/>
      <c r="E1857" s="18"/>
      <c r="F1857" s="18"/>
      <c r="G1857" s="18"/>
      <c r="H1857" s="18" t="s">
        <v>357</v>
      </c>
      <c r="I1857" s="18" t="s">
        <v>7919</v>
      </c>
      <c r="J1857" s="18" t="s">
        <v>13131</v>
      </c>
      <c r="K1857" s="18" t="s">
        <v>1477</v>
      </c>
      <c r="L1857" s="18"/>
      <c r="M1857" s="18"/>
      <c r="N1857" s="18" t="s">
        <v>40</v>
      </c>
      <c r="O1857" s="18" t="s">
        <v>362</v>
      </c>
      <c r="P1857" s="18" t="s">
        <v>363</v>
      </c>
      <c r="Q1857" s="18" t="s">
        <v>364</v>
      </c>
      <c r="R1857" s="18" t="s">
        <v>395</v>
      </c>
      <c r="S1857" s="18" t="s">
        <v>13118</v>
      </c>
      <c r="T1857" s="18"/>
      <c r="U1857" s="18" t="s">
        <v>7920</v>
      </c>
      <c r="V1857" s="18"/>
      <c r="W1857" s="18"/>
      <c r="X1857" s="18"/>
      <c r="Y1857" s="18"/>
      <c r="Z1857" s="18"/>
      <c r="AA1857" s="18"/>
      <c r="AB1857" s="18"/>
      <c r="AC1857" s="18"/>
      <c r="AD1857" s="18"/>
      <c r="AE1857" s="18"/>
      <c r="AF1857" s="18"/>
      <c r="AG1857" s="18"/>
      <c r="AH1857" s="18" t="s">
        <v>71</v>
      </c>
      <c r="AI1857" s="20" t="s">
        <v>473</v>
      </c>
      <c r="AJ1857" s="53" t="s">
        <v>10412</v>
      </c>
      <c r="AK1857" s="53" t="s">
        <v>10398</v>
      </c>
      <c r="AL1857" s="53" t="str">
        <f>TEXT(Table13[[#This Row],[Start Date]],"DDD")</f>
        <v>Sat</v>
      </c>
      <c r="AM1857" s="12" t="str">
        <f>TEXT(RAW!$C1857,"MMM")</f>
        <v>Oct</v>
      </c>
      <c r="AN1857" s="12" t="str">
        <f>TEXT(RAW!$C1857,"YYYY")</f>
        <v>2022</v>
      </c>
      <c r="AO1857" s="54">
        <f t="shared" si="28"/>
        <v>0</v>
      </c>
      <c r="AR1857" s="55"/>
      <c r="AS1857" s="55"/>
    </row>
    <row r="1858" spans="1:45" ht="12.6" customHeight="1" x14ac:dyDescent="0.2">
      <c r="A1858" s="17" t="s">
        <v>13114</v>
      </c>
      <c r="B1858" s="28">
        <v>44837</v>
      </c>
      <c r="C1858" s="19">
        <v>44837</v>
      </c>
      <c r="D1858" s="19">
        <v>44833</v>
      </c>
      <c r="E1858" s="18" t="s">
        <v>127</v>
      </c>
      <c r="F1858" s="28">
        <v>44833</v>
      </c>
      <c r="G1858" s="18" t="s">
        <v>108</v>
      </c>
      <c r="H1858" s="18" t="s">
        <v>357</v>
      </c>
      <c r="I1858" s="18" t="s">
        <v>7921</v>
      </c>
      <c r="J1858" s="18" t="s">
        <v>13130</v>
      </c>
      <c r="K1858" s="18" t="s">
        <v>86</v>
      </c>
      <c r="L1858" s="18" t="s">
        <v>122</v>
      </c>
      <c r="M1858" s="18"/>
      <c r="N1858" s="18" t="s">
        <v>40</v>
      </c>
      <c r="O1858" s="18" t="s">
        <v>362</v>
      </c>
      <c r="P1858" s="18" t="s">
        <v>363</v>
      </c>
      <c r="Q1858" s="18" t="s">
        <v>552</v>
      </c>
      <c r="R1858" s="18" t="s">
        <v>395</v>
      </c>
      <c r="S1858" s="18" t="s">
        <v>13113</v>
      </c>
      <c r="T1858" s="18"/>
      <c r="U1858" s="18" t="s">
        <v>7922</v>
      </c>
      <c r="V1858" s="18" t="s">
        <v>7923</v>
      </c>
      <c r="W1858" s="18" t="s">
        <v>7924</v>
      </c>
      <c r="X1858" s="18"/>
      <c r="Y1858" s="18"/>
      <c r="Z1858" s="18"/>
      <c r="AA1858" s="18"/>
      <c r="AB1858" s="18" t="s">
        <v>41</v>
      </c>
      <c r="AC1858" s="18" t="s">
        <v>7925</v>
      </c>
      <c r="AD1858" s="18" t="s">
        <v>7924</v>
      </c>
      <c r="AE1858" s="18" t="s">
        <v>42</v>
      </c>
      <c r="AF1858" s="18" t="s">
        <v>43</v>
      </c>
      <c r="AG1858" s="18" t="s">
        <v>480</v>
      </c>
      <c r="AH1858" s="18" t="s">
        <v>43</v>
      </c>
      <c r="AI1858" s="20" t="s">
        <v>217</v>
      </c>
      <c r="AJ1858" s="53" t="s">
        <v>86</v>
      </c>
      <c r="AK1858" s="53" t="s">
        <v>10398</v>
      </c>
      <c r="AL1858" s="53" t="str">
        <f>TEXT(Table13[[#This Row],[Start Date]],"DDD")</f>
        <v>Thu</v>
      </c>
      <c r="AM1858" s="12" t="str">
        <f>TEXT(RAW!$C1858,"MMM")</f>
        <v>Oct</v>
      </c>
      <c r="AN1858" s="12" t="str">
        <f>TEXT(RAW!$C1858,"YYYY")</f>
        <v>2022</v>
      </c>
      <c r="AO1858" s="54">
        <f t="shared" ref="AO1858:AO1921" si="29">G1858-E1858</f>
        <v>2.0833333333333259E-2</v>
      </c>
      <c r="AR1858" s="55"/>
      <c r="AS1858" s="55"/>
    </row>
    <row r="1859" spans="1:45" ht="12.6" customHeight="1" x14ac:dyDescent="0.2">
      <c r="A1859" s="17" t="s">
        <v>13114</v>
      </c>
      <c r="B1859" s="28">
        <v>44846</v>
      </c>
      <c r="C1859" s="19">
        <v>44846</v>
      </c>
      <c r="D1859" s="19">
        <v>44846</v>
      </c>
      <c r="E1859" s="18" t="s">
        <v>79</v>
      </c>
      <c r="F1859" s="28">
        <v>44846</v>
      </c>
      <c r="G1859" s="18" t="s">
        <v>129</v>
      </c>
      <c r="H1859" s="18" t="s">
        <v>357</v>
      </c>
      <c r="I1859" s="18" t="s">
        <v>7926</v>
      </c>
      <c r="J1859" s="18" t="s">
        <v>13133</v>
      </c>
      <c r="K1859" s="18" t="s">
        <v>596</v>
      </c>
      <c r="L1859" s="18" t="s">
        <v>5265</v>
      </c>
      <c r="M1859" s="18" t="s">
        <v>285</v>
      </c>
      <c r="N1859" s="18" t="s">
        <v>40</v>
      </c>
      <c r="O1859" s="18" t="s">
        <v>362</v>
      </c>
      <c r="P1859" s="18" t="s">
        <v>363</v>
      </c>
      <c r="Q1859" s="18" t="s">
        <v>364</v>
      </c>
      <c r="R1859" s="18" t="s">
        <v>395</v>
      </c>
      <c r="S1859" s="18" t="s">
        <v>13127</v>
      </c>
      <c r="T1859" s="18" t="s">
        <v>5702</v>
      </c>
      <c r="U1859" s="18" t="s">
        <v>7927</v>
      </c>
      <c r="V1859" s="18" t="s">
        <v>7928</v>
      </c>
      <c r="W1859" s="18" t="s">
        <v>7928</v>
      </c>
      <c r="X1859" s="18" t="s">
        <v>5268</v>
      </c>
      <c r="Y1859" s="18" t="s">
        <v>5704</v>
      </c>
      <c r="Z1859" s="18" t="s">
        <v>41</v>
      </c>
      <c r="AA1859" s="18" t="s">
        <v>5269</v>
      </c>
      <c r="AB1859" s="18" t="s">
        <v>486</v>
      </c>
      <c r="AC1859" s="18" t="s">
        <v>7929</v>
      </c>
      <c r="AD1859" s="18" t="s">
        <v>7928</v>
      </c>
      <c r="AE1859" s="18" t="s">
        <v>42</v>
      </c>
      <c r="AF1859" s="18" t="s">
        <v>43</v>
      </c>
      <c r="AG1859" s="18" t="s">
        <v>460</v>
      </c>
      <c r="AH1859" s="18" t="s">
        <v>43</v>
      </c>
      <c r="AI1859" s="20" t="s">
        <v>603</v>
      </c>
      <c r="AJ1859" s="53" t="s">
        <v>10412</v>
      </c>
      <c r="AK1859" s="53" t="s">
        <v>10398</v>
      </c>
      <c r="AL1859" s="53" t="str">
        <f>TEXT(Table13[[#This Row],[Start Date]],"DDD")</f>
        <v>Wed</v>
      </c>
      <c r="AM1859" s="12" t="str">
        <f>TEXT(RAW!$C1859,"MMM")</f>
        <v>Oct</v>
      </c>
      <c r="AN1859" s="12" t="str">
        <f>TEXT(RAW!$C1859,"YYYY")</f>
        <v>2022</v>
      </c>
      <c r="AO1859" s="54">
        <f t="shared" si="29"/>
        <v>4.513888888888884E-2</v>
      </c>
      <c r="AR1859" s="55"/>
      <c r="AS1859" s="55"/>
    </row>
    <row r="1860" spans="1:45" ht="12.6" customHeight="1" x14ac:dyDescent="0.2">
      <c r="A1860" s="17" t="s">
        <v>13114</v>
      </c>
      <c r="B1860" s="28">
        <v>44846</v>
      </c>
      <c r="C1860" s="19">
        <v>44846</v>
      </c>
      <c r="D1860" s="19">
        <v>44851</v>
      </c>
      <c r="E1860" s="18" t="s">
        <v>227</v>
      </c>
      <c r="F1860" s="28">
        <v>44851</v>
      </c>
      <c r="G1860" s="18" t="s">
        <v>54</v>
      </c>
      <c r="H1860" s="18" t="s">
        <v>357</v>
      </c>
      <c r="I1860" s="18" t="s">
        <v>7930</v>
      </c>
      <c r="J1860" s="18" t="s">
        <v>13130</v>
      </c>
      <c r="K1860" s="18" t="s">
        <v>242</v>
      </c>
      <c r="L1860" s="18" t="s">
        <v>533</v>
      </c>
      <c r="M1860" s="18"/>
      <c r="N1860" s="18" t="s">
        <v>40</v>
      </c>
      <c r="O1860" s="18" t="s">
        <v>362</v>
      </c>
      <c r="P1860" s="18" t="s">
        <v>363</v>
      </c>
      <c r="Q1860" s="18" t="s">
        <v>534</v>
      </c>
      <c r="R1860" s="18" t="s">
        <v>55</v>
      </c>
      <c r="S1860" s="18" t="s">
        <v>13127</v>
      </c>
      <c r="T1860" s="18" t="s">
        <v>2961</v>
      </c>
      <c r="U1860" s="18" t="s">
        <v>7931</v>
      </c>
      <c r="V1860" s="18" t="s">
        <v>366</v>
      </c>
      <c r="W1860" s="18" t="s">
        <v>366</v>
      </c>
      <c r="X1860" s="18" t="s">
        <v>41</v>
      </c>
      <c r="Y1860" s="18">
        <v>70715737583</v>
      </c>
      <c r="Z1860" s="18"/>
      <c r="AA1860" s="18" t="s">
        <v>538</v>
      </c>
      <c r="AB1860" s="18" t="s">
        <v>539</v>
      </c>
      <c r="AC1860" s="18" t="s">
        <v>7932</v>
      </c>
      <c r="AD1860" s="18" t="s">
        <v>366</v>
      </c>
      <c r="AE1860" s="18" t="s">
        <v>42</v>
      </c>
      <c r="AF1860" s="18" t="s">
        <v>43</v>
      </c>
      <c r="AG1860" s="18" t="s">
        <v>777</v>
      </c>
      <c r="AH1860" s="18" t="s">
        <v>43</v>
      </c>
      <c r="AI1860" s="20" t="s">
        <v>274</v>
      </c>
      <c r="AJ1860" s="53" t="s">
        <v>10412</v>
      </c>
      <c r="AK1860" s="53" t="s">
        <v>113</v>
      </c>
      <c r="AL1860" s="53" t="str">
        <f>TEXT(Table13[[#This Row],[Start Date]],"DDD")</f>
        <v>Mon</v>
      </c>
      <c r="AM1860" s="12" t="str">
        <f>TEXT(RAW!$C1860,"MMM")</f>
        <v>Oct</v>
      </c>
      <c r="AN1860" s="12" t="str">
        <f>TEXT(RAW!$C1860,"YYYY")</f>
        <v>2022</v>
      </c>
      <c r="AO1860" s="54">
        <f t="shared" si="29"/>
        <v>3.4722222222222154E-2</v>
      </c>
      <c r="AR1860" s="55"/>
      <c r="AS1860" s="55"/>
    </row>
    <row r="1861" spans="1:45" ht="12.6" customHeight="1" x14ac:dyDescent="0.2">
      <c r="A1861" s="17" t="s">
        <v>13114</v>
      </c>
      <c r="B1861" s="28">
        <v>44846</v>
      </c>
      <c r="C1861" s="19">
        <v>44846</v>
      </c>
      <c r="D1861" s="19"/>
      <c r="E1861" s="18"/>
      <c r="F1861" s="18"/>
      <c r="G1861" s="18"/>
      <c r="H1861" s="18" t="s">
        <v>357</v>
      </c>
      <c r="I1861" s="18" t="s">
        <v>7933</v>
      </c>
      <c r="J1861" s="18" t="s">
        <v>13130</v>
      </c>
      <c r="K1861" s="18" t="s">
        <v>106</v>
      </c>
      <c r="L1861" s="18" t="s">
        <v>533</v>
      </c>
      <c r="M1861" s="18"/>
      <c r="N1861" s="18" t="s">
        <v>40</v>
      </c>
      <c r="O1861" s="18" t="s">
        <v>362</v>
      </c>
      <c r="P1861" s="18" t="s">
        <v>363</v>
      </c>
      <c r="Q1861" s="18" t="s">
        <v>534</v>
      </c>
      <c r="R1861" s="18" t="s">
        <v>55</v>
      </c>
      <c r="S1861" s="18" t="s">
        <v>13118</v>
      </c>
      <c r="T1861" s="18" t="s">
        <v>2750</v>
      </c>
      <c r="U1861" s="18" t="s">
        <v>7934</v>
      </c>
      <c r="V1861" s="18"/>
      <c r="W1861" s="18"/>
      <c r="X1861" s="18" t="s">
        <v>41</v>
      </c>
      <c r="Y1861" s="18">
        <v>70715737683</v>
      </c>
      <c r="Z1861" s="18"/>
      <c r="AA1861" s="18" t="s">
        <v>538</v>
      </c>
      <c r="AB1861" s="18" t="s">
        <v>539</v>
      </c>
      <c r="AC1861" s="18"/>
      <c r="AD1861" s="18"/>
      <c r="AE1861" s="18"/>
      <c r="AF1861" s="18"/>
      <c r="AG1861" s="18"/>
      <c r="AH1861" s="18" t="s">
        <v>71</v>
      </c>
      <c r="AI1861" s="20" t="s">
        <v>274</v>
      </c>
      <c r="AJ1861" s="53" t="s">
        <v>10412</v>
      </c>
      <c r="AK1861" s="53" t="s">
        <v>113</v>
      </c>
      <c r="AL1861" s="53" t="str">
        <f>TEXT(Table13[[#This Row],[Start Date]],"DDD")</f>
        <v>Sat</v>
      </c>
      <c r="AM1861" s="12" t="str">
        <f>TEXT(RAW!$C1861,"MMM")</f>
        <v>Oct</v>
      </c>
      <c r="AN1861" s="12" t="str">
        <f>TEXT(RAW!$C1861,"YYYY")</f>
        <v>2022</v>
      </c>
      <c r="AO1861" s="54">
        <f t="shared" si="29"/>
        <v>0</v>
      </c>
      <c r="AR1861" s="55"/>
      <c r="AS1861" s="55"/>
    </row>
    <row r="1862" spans="1:45" ht="12.6" customHeight="1" x14ac:dyDescent="0.2">
      <c r="A1862" s="17" t="s">
        <v>13114</v>
      </c>
      <c r="B1862" s="28">
        <v>44847</v>
      </c>
      <c r="C1862" s="19">
        <v>44847</v>
      </c>
      <c r="D1862" s="19">
        <v>44847</v>
      </c>
      <c r="E1862" s="18" t="s">
        <v>63</v>
      </c>
      <c r="F1862" s="28">
        <v>44847</v>
      </c>
      <c r="G1862" s="18" t="s">
        <v>37</v>
      </c>
      <c r="H1862" s="18" t="s">
        <v>357</v>
      </c>
      <c r="I1862" s="18" t="s">
        <v>7935</v>
      </c>
      <c r="J1862" s="18" t="s">
        <v>13130</v>
      </c>
      <c r="K1862" s="18" t="s">
        <v>243</v>
      </c>
      <c r="L1862" s="18" t="s">
        <v>4194</v>
      </c>
      <c r="M1862" s="18" t="s">
        <v>285</v>
      </c>
      <c r="N1862" s="18" t="s">
        <v>40</v>
      </c>
      <c r="O1862" s="18" t="s">
        <v>362</v>
      </c>
      <c r="P1862" s="18" t="s">
        <v>363</v>
      </c>
      <c r="Q1862" s="18" t="s">
        <v>552</v>
      </c>
      <c r="R1862" s="18" t="s">
        <v>395</v>
      </c>
      <c r="S1862" s="18" t="s">
        <v>13128</v>
      </c>
      <c r="T1862" s="18" t="s">
        <v>6362</v>
      </c>
      <c r="U1862" s="18" t="s">
        <v>7936</v>
      </c>
      <c r="V1862" s="18" t="s">
        <v>799</v>
      </c>
      <c r="W1862" s="18" t="s">
        <v>799</v>
      </c>
      <c r="X1862" s="18" t="s">
        <v>6364</v>
      </c>
      <c r="Y1862" s="18" t="s">
        <v>6365</v>
      </c>
      <c r="Z1862" s="18" t="s">
        <v>41</v>
      </c>
      <c r="AA1862" s="18" t="s">
        <v>6366</v>
      </c>
      <c r="AB1862" s="18" t="s">
        <v>6367</v>
      </c>
      <c r="AC1862" s="18" t="s">
        <v>7937</v>
      </c>
      <c r="AD1862" s="18" t="s">
        <v>799</v>
      </c>
      <c r="AE1862" s="18" t="s">
        <v>42</v>
      </c>
      <c r="AF1862" s="18" t="s">
        <v>43</v>
      </c>
      <c r="AG1862" s="18" t="s">
        <v>914</v>
      </c>
      <c r="AH1862" s="18" t="s">
        <v>43</v>
      </c>
      <c r="AI1862" s="20" t="s">
        <v>95</v>
      </c>
      <c r="AJ1862" s="53" t="s">
        <v>10412</v>
      </c>
      <c r="AK1862" s="53" t="s">
        <v>10398</v>
      </c>
      <c r="AL1862" s="53" t="str">
        <f>TEXT(Table13[[#This Row],[Start Date]],"DDD")</f>
        <v>Thu</v>
      </c>
      <c r="AM1862" s="12" t="str">
        <f>TEXT(RAW!$C1862,"MMM")</f>
        <v>Oct</v>
      </c>
      <c r="AN1862" s="12" t="str">
        <f>TEXT(RAW!$C1862,"YYYY")</f>
        <v>2022</v>
      </c>
      <c r="AO1862" s="54">
        <f t="shared" si="29"/>
        <v>9.375E-2</v>
      </c>
      <c r="AR1862" s="55"/>
      <c r="AS1862" s="55"/>
    </row>
    <row r="1863" spans="1:45" ht="12.6" customHeight="1" x14ac:dyDescent="0.2">
      <c r="A1863" s="17" t="s">
        <v>13114</v>
      </c>
      <c r="B1863" s="28">
        <v>44847</v>
      </c>
      <c r="C1863" s="19">
        <v>44847</v>
      </c>
      <c r="D1863" s="19">
        <v>44847</v>
      </c>
      <c r="E1863" s="18" t="s">
        <v>49</v>
      </c>
      <c r="F1863" s="28">
        <v>44847</v>
      </c>
      <c r="G1863" s="18" t="s">
        <v>194</v>
      </c>
      <c r="H1863" s="18" t="s">
        <v>357</v>
      </c>
      <c r="I1863" s="18" t="s">
        <v>7938</v>
      </c>
      <c r="J1863" s="18" t="s">
        <v>13133</v>
      </c>
      <c r="K1863" s="18" t="s">
        <v>109</v>
      </c>
      <c r="L1863" s="18" t="s">
        <v>5336</v>
      </c>
      <c r="M1863" s="18" t="s">
        <v>285</v>
      </c>
      <c r="N1863" s="18" t="s">
        <v>40</v>
      </c>
      <c r="O1863" s="18" t="s">
        <v>362</v>
      </c>
      <c r="P1863" s="18" t="s">
        <v>363</v>
      </c>
      <c r="Q1863" s="18" t="s">
        <v>429</v>
      </c>
      <c r="R1863" s="18" t="s">
        <v>395</v>
      </c>
      <c r="S1863" s="18" t="s">
        <v>13123</v>
      </c>
      <c r="T1863" s="18" t="s">
        <v>747</v>
      </c>
      <c r="U1863" s="18" t="s">
        <v>7939</v>
      </c>
      <c r="V1863" s="18" t="s">
        <v>7940</v>
      </c>
      <c r="W1863" s="18" t="s">
        <v>7941</v>
      </c>
      <c r="X1863" s="18" t="s">
        <v>881</v>
      </c>
      <c r="Y1863" s="18" t="s">
        <v>1080</v>
      </c>
      <c r="Z1863" s="18" t="s">
        <v>41</v>
      </c>
      <c r="AA1863" s="18" t="s">
        <v>1081</v>
      </c>
      <c r="AB1863" s="18" t="s">
        <v>486</v>
      </c>
      <c r="AC1863" s="18" t="s">
        <v>7942</v>
      </c>
      <c r="AD1863" s="18" t="s">
        <v>7941</v>
      </c>
      <c r="AE1863" s="18" t="s">
        <v>42</v>
      </c>
      <c r="AF1863" s="18" t="s">
        <v>43</v>
      </c>
      <c r="AG1863" s="18" t="s">
        <v>1132</v>
      </c>
      <c r="AH1863" s="18" t="s">
        <v>43</v>
      </c>
      <c r="AI1863" s="20" t="s">
        <v>1084</v>
      </c>
      <c r="AJ1863" s="53" t="s">
        <v>10412</v>
      </c>
      <c r="AK1863" s="53" t="s">
        <v>10398</v>
      </c>
      <c r="AL1863" s="53" t="str">
        <f>TEXT(Table13[[#This Row],[Start Date]],"DDD")</f>
        <v>Thu</v>
      </c>
      <c r="AM1863" s="12" t="str">
        <f>TEXT(RAW!$C1863,"MMM")</f>
        <v>Oct</v>
      </c>
      <c r="AN1863" s="12" t="str">
        <f>TEXT(RAW!$C1863,"YYYY")</f>
        <v>2022</v>
      </c>
      <c r="AO1863" s="54">
        <f t="shared" si="29"/>
        <v>5.208333333333337E-2</v>
      </c>
      <c r="AR1863" s="55"/>
      <c r="AS1863" s="55"/>
    </row>
    <row r="1864" spans="1:45" ht="12.6" customHeight="1" x14ac:dyDescent="0.2">
      <c r="A1864" s="17" t="s">
        <v>13114</v>
      </c>
      <c r="B1864" s="28">
        <v>44847</v>
      </c>
      <c r="C1864" s="19">
        <v>44847</v>
      </c>
      <c r="D1864" s="19">
        <v>44848</v>
      </c>
      <c r="E1864" s="18" t="s">
        <v>96</v>
      </c>
      <c r="F1864" s="28">
        <v>44848</v>
      </c>
      <c r="G1864" s="18" t="s">
        <v>48</v>
      </c>
      <c r="H1864" s="18" t="s">
        <v>357</v>
      </c>
      <c r="I1864" s="18" t="s">
        <v>7943</v>
      </c>
      <c r="J1864" s="18" t="s">
        <v>13133</v>
      </c>
      <c r="K1864" s="18" t="s">
        <v>1154</v>
      </c>
      <c r="L1864" s="18" t="s">
        <v>2954</v>
      </c>
      <c r="M1864" s="18" t="s">
        <v>285</v>
      </c>
      <c r="N1864" s="18" t="s">
        <v>40</v>
      </c>
      <c r="O1864" s="18" t="s">
        <v>362</v>
      </c>
      <c r="P1864" s="18" t="s">
        <v>363</v>
      </c>
      <c r="Q1864" s="18" t="s">
        <v>364</v>
      </c>
      <c r="R1864" s="18" t="s">
        <v>663</v>
      </c>
      <c r="S1864" s="18" t="s">
        <v>13118</v>
      </c>
      <c r="T1864" s="18" t="s">
        <v>7944</v>
      </c>
      <c r="U1864" s="18" t="s">
        <v>7945</v>
      </c>
      <c r="V1864" s="18" t="s">
        <v>7946</v>
      </c>
      <c r="W1864" s="18" t="s">
        <v>7946</v>
      </c>
      <c r="X1864" s="18" t="s">
        <v>2957</v>
      </c>
      <c r="Y1864" s="18" t="s">
        <v>7947</v>
      </c>
      <c r="Z1864" s="18" t="s">
        <v>41</v>
      </c>
      <c r="AA1864" s="18" t="s">
        <v>2959</v>
      </c>
      <c r="AB1864" s="18" t="s">
        <v>486</v>
      </c>
      <c r="AC1864" s="18" t="s">
        <v>7948</v>
      </c>
      <c r="AD1864" s="18" t="s">
        <v>7946</v>
      </c>
      <c r="AE1864" s="18" t="s">
        <v>42</v>
      </c>
      <c r="AF1864" s="18" t="s">
        <v>43</v>
      </c>
      <c r="AG1864" s="18" t="s">
        <v>1968</v>
      </c>
      <c r="AH1864" s="18" t="s">
        <v>43</v>
      </c>
      <c r="AI1864" s="20" t="s">
        <v>1161</v>
      </c>
      <c r="AJ1864" s="53" t="s">
        <v>10412</v>
      </c>
      <c r="AK1864" s="53" t="s">
        <v>10398</v>
      </c>
      <c r="AL1864" s="53" t="str">
        <f>TEXT(Table13[[#This Row],[Start Date]],"DDD")</f>
        <v>Fri</v>
      </c>
      <c r="AM1864" s="12" t="str">
        <f>TEXT(RAW!$C1864,"MMM")</f>
        <v>Oct</v>
      </c>
      <c r="AN1864" s="12" t="str">
        <f>TEXT(RAW!$C1864,"YYYY")</f>
        <v>2022</v>
      </c>
      <c r="AO1864" s="54">
        <f t="shared" si="29"/>
        <v>7.6388888888888895E-2</v>
      </c>
      <c r="AR1864" s="55"/>
      <c r="AS1864" s="55"/>
    </row>
    <row r="1865" spans="1:45" ht="12.6" customHeight="1" x14ac:dyDescent="0.2">
      <c r="A1865" s="17" t="s">
        <v>13114</v>
      </c>
      <c r="B1865" s="28">
        <v>44833</v>
      </c>
      <c r="C1865" s="19">
        <v>44833</v>
      </c>
      <c r="D1865" s="19">
        <v>44833</v>
      </c>
      <c r="E1865" s="18" t="s">
        <v>188</v>
      </c>
      <c r="F1865" s="28">
        <v>44833</v>
      </c>
      <c r="G1865" s="18" t="s">
        <v>207</v>
      </c>
      <c r="H1865" s="18" t="s">
        <v>357</v>
      </c>
      <c r="I1865" s="18" t="s">
        <v>7949</v>
      </c>
      <c r="J1865" s="18" t="s">
        <v>13131</v>
      </c>
      <c r="K1865" s="18" t="s">
        <v>67</v>
      </c>
      <c r="L1865" s="18"/>
      <c r="M1865" s="18"/>
      <c r="N1865" s="18" t="s">
        <v>40</v>
      </c>
      <c r="O1865" s="18" t="s">
        <v>362</v>
      </c>
      <c r="P1865" s="18" t="s">
        <v>363</v>
      </c>
      <c r="Q1865" s="18" t="s">
        <v>364</v>
      </c>
      <c r="R1865" s="18" t="s">
        <v>404</v>
      </c>
      <c r="S1865" s="18" t="s">
        <v>13123</v>
      </c>
      <c r="T1865" s="18"/>
      <c r="U1865" s="18" t="s">
        <v>7950</v>
      </c>
      <c r="V1865" s="18" t="s">
        <v>7951</v>
      </c>
      <c r="W1865" s="18" t="s">
        <v>7952</v>
      </c>
      <c r="X1865" s="18"/>
      <c r="Y1865" s="18"/>
      <c r="Z1865" s="18"/>
      <c r="AA1865" s="18"/>
      <c r="AB1865" s="18"/>
      <c r="AC1865" s="18" t="s">
        <v>7953</v>
      </c>
      <c r="AD1865" s="18" t="s">
        <v>7952</v>
      </c>
      <c r="AE1865" s="18" t="s">
        <v>42</v>
      </c>
      <c r="AF1865" s="18" t="s">
        <v>43</v>
      </c>
      <c r="AG1865" s="18" t="s">
        <v>547</v>
      </c>
      <c r="AH1865" s="18" t="s">
        <v>43</v>
      </c>
      <c r="AI1865" s="20" t="s">
        <v>473</v>
      </c>
      <c r="AJ1865" s="53" t="s">
        <v>10412</v>
      </c>
      <c r="AK1865" s="53" t="s">
        <v>10413</v>
      </c>
      <c r="AL1865" s="53" t="str">
        <f>TEXT(Table13[[#This Row],[Start Date]],"DDD")</f>
        <v>Thu</v>
      </c>
      <c r="AM1865" s="12" t="str">
        <f>TEXT(RAW!$C1865,"MMM")</f>
        <v>Sep</v>
      </c>
      <c r="AN1865" s="12" t="str">
        <f>TEXT(RAW!$C1865,"YYYY")</f>
        <v>2022</v>
      </c>
      <c r="AO1865" s="54">
        <f t="shared" si="29"/>
        <v>2.430555555555558E-2</v>
      </c>
      <c r="AR1865" s="55"/>
      <c r="AS1865" s="55"/>
    </row>
    <row r="1866" spans="1:45" ht="12.6" customHeight="1" x14ac:dyDescent="0.2">
      <c r="A1866" s="17" t="s">
        <v>13114</v>
      </c>
      <c r="B1866" s="28">
        <v>44833</v>
      </c>
      <c r="C1866" s="19">
        <v>44833</v>
      </c>
      <c r="D1866" s="19">
        <v>44823</v>
      </c>
      <c r="E1866" s="18" t="s">
        <v>63</v>
      </c>
      <c r="F1866" s="28">
        <v>44823</v>
      </c>
      <c r="G1866" s="18" t="s">
        <v>84</v>
      </c>
      <c r="H1866" s="18" t="s">
        <v>357</v>
      </c>
      <c r="I1866" s="18" t="s">
        <v>7954</v>
      </c>
      <c r="J1866" s="18" t="s">
        <v>4336</v>
      </c>
      <c r="K1866" s="18" t="s">
        <v>58</v>
      </c>
      <c r="L1866" s="18" t="s">
        <v>3371</v>
      </c>
      <c r="M1866" s="18"/>
      <c r="N1866" s="18" t="s">
        <v>40</v>
      </c>
      <c r="O1866" s="18" t="s">
        <v>362</v>
      </c>
      <c r="P1866" s="18" t="s">
        <v>363</v>
      </c>
      <c r="Q1866" s="18" t="s">
        <v>374</v>
      </c>
      <c r="R1866" s="18" t="s">
        <v>663</v>
      </c>
      <c r="S1866" s="18" t="s">
        <v>13120</v>
      </c>
      <c r="T1866" s="18"/>
      <c r="U1866" s="18" t="s">
        <v>830</v>
      </c>
      <c r="V1866" s="18" t="s">
        <v>7955</v>
      </c>
      <c r="W1866" s="18" t="s">
        <v>7955</v>
      </c>
      <c r="X1866" s="18"/>
      <c r="Y1866" s="18"/>
      <c r="Z1866" s="18"/>
      <c r="AA1866" s="18"/>
      <c r="AB1866" s="18" t="s">
        <v>486</v>
      </c>
      <c r="AC1866" s="18" t="s">
        <v>7956</v>
      </c>
      <c r="AD1866" s="18" t="s">
        <v>7955</v>
      </c>
      <c r="AE1866" s="18" t="s">
        <v>42</v>
      </c>
      <c r="AF1866" s="18" t="s">
        <v>43</v>
      </c>
      <c r="AG1866" s="18" t="s">
        <v>377</v>
      </c>
      <c r="AH1866" s="18" t="s">
        <v>43</v>
      </c>
      <c r="AI1866" s="20" t="s">
        <v>2263</v>
      </c>
      <c r="AJ1866" s="53" t="s">
        <v>58</v>
      </c>
      <c r="AK1866" s="53" t="s">
        <v>10398</v>
      </c>
      <c r="AL1866" s="53" t="str">
        <f>TEXT(Table13[[#This Row],[Start Date]],"DDD")</f>
        <v>Mon</v>
      </c>
      <c r="AM1866" s="12" t="str">
        <f>TEXT(RAW!$C1866,"MMM")</f>
        <v>Sep</v>
      </c>
      <c r="AN1866" s="12" t="str">
        <f>TEXT(RAW!$C1866,"YYYY")</f>
        <v>2022</v>
      </c>
      <c r="AO1866" s="54">
        <f t="shared" si="29"/>
        <v>8.3333333333333315E-2</v>
      </c>
      <c r="AR1866" s="55"/>
      <c r="AS1866" s="55"/>
    </row>
    <row r="1867" spans="1:45" ht="12.6" customHeight="1" x14ac:dyDescent="0.2">
      <c r="A1867" s="17" t="s">
        <v>13114</v>
      </c>
      <c r="B1867" s="28">
        <v>44833</v>
      </c>
      <c r="C1867" s="19">
        <v>44833</v>
      </c>
      <c r="D1867" s="19">
        <v>44833</v>
      </c>
      <c r="E1867" s="18" t="s">
        <v>134</v>
      </c>
      <c r="F1867" s="28">
        <v>44833</v>
      </c>
      <c r="G1867" s="18" t="s">
        <v>125</v>
      </c>
      <c r="H1867" s="18" t="s">
        <v>357</v>
      </c>
      <c r="I1867" s="18" t="s">
        <v>7957</v>
      </c>
      <c r="J1867" s="18" t="s">
        <v>13130</v>
      </c>
      <c r="K1867" s="18" t="s">
        <v>209</v>
      </c>
      <c r="L1867" s="18" t="s">
        <v>533</v>
      </c>
      <c r="M1867" s="18" t="s">
        <v>285</v>
      </c>
      <c r="N1867" s="18" t="s">
        <v>40</v>
      </c>
      <c r="O1867" s="18" t="s">
        <v>362</v>
      </c>
      <c r="P1867" s="18" t="s">
        <v>363</v>
      </c>
      <c r="Q1867" s="18" t="s">
        <v>534</v>
      </c>
      <c r="R1867" s="18" t="s">
        <v>395</v>
      </c>
      <c r="S1867" s="18" t="s">
        <v>13123</v>
      </c>
      <c r="T1867" s="18" t="s">
        <v>810</v>
      </c>
      <c r="U1867" s="18" t="s">
        <v>7958</v>
      </c>
      <c r="V1867" s="18" t="s">
        <v>7959</v>
      </c>
      <c r="W1867" s="18" t="s">
        <v>6477</v>
      </c>
      <c r="X1867" s="18" t="s">
        <v>41</v>
      </c>
      <c r="Y1867" s="18">
        <v>70715737692</v>
      </c>
      <c r="Z1867" s="18"/>
      <c r="AA1867" s="18" t="s">
        <v>538</v>
      </c>
      <c r="AB1867" s="18" t="s">
        <v>539</v>
      </c>
      <c r="AC1867" s="18" t="s">
        <v>7960</v>
      </c>
      <c r="AD1867" s="18" t="s">
        <v>6477</v>
      </c>
      <c r="AE1867" s="18" t="s">
        <v>42</v>
      </c>
      <c r="AF1867" s="18" t="s">
        <v>43</v>
      </c>
      <c r="AG1867" s="18" t="s">
        <v>390</v>
      </c>
      <c r="AH1867" s="18" t="s">
        <v>43</v>
      </c>
      <c r="AI1867" s="20" t="s">
        <v>274</v>
      </c>
      <c r="AJ1867" s="53" t="s">
        <v>10412</v>
      </c>
      <c r="AK1867" s="53" t="s">
        <v>10398</v>
      </c>
      <c r="AL1867" s="53" t="str">
        <f>TEXT(Table13[[#This Row],[Start Date]],"DDD")</f>
        <v>Thu</v>
      </c>
      <c r="AM1867" s="12" t="str">
        <f>TEXT(RAW!$C1867,"MMM")</f>
        <v>Sep</v>
      </c>
      <c r="AN1867" s="12" t="str">
        <f>TEXT(RAW!$C1867,"YYYY")</f>
        <v>2022</v>
      </c>
      <c r="AO1867" s="54">
        <f t="shared" si="29"/>
        <v>3.125E-2</v>
      </c>
      <c r="AR1867" s="55"/>
      <c r="AS1867" s="55"/>
    </row>
    <row r="1868" spans="1:45" ht="12.6" customHeight="1" x14ac:dyDescent="0.2">
      <c r="A1868" s="17" t="s">
        <v>13114</v>
      </c>
      <c r="B1868" s="28">
        <v>44833</v>
      </c>
      <c r="C1868" s="19">
        <v>44833</v>
      </c>
      <c r="D1868" s="19"/>
      <c r="E1868" s="18"/>
      <c r="F1868" s="18"/>
      <c r="G1868" s="18"/>
      <c r="H1868" s="18" t="s">
        <v>357</v>
      </c>
      <c r="I1868" s="18" t="s">
        <v>7961</v>
      </c>
      <c r="J1868" s="18" t="s">
        <v>13133</v>
      </c>
      <c r="K1868" s="18" t="s">
        <v>67</v>
      </c>
      <c r="L1868" s="18"/>
      <c r="M1868" s="18"/>
      <c r="N1868" s="18" t="s">
        <v>40</v>
      </c>
      <c r="O1868" s="18" t="s">
        <v>362</v>
      </c>
      <c r="P1868" s="18" t="s">
        <v>363</v>
      </c>
      <c r="Q1868" s="18" t="s">
        <v>1196</v>
      </c>
      <c r="R1868" s="18" t="s">
        <v>875</v>
      </c>
      <c r="S1868" s="18" t="s">
        <v>13129</v>
      </c>
      <c r="T1868" s="18"/>
      <c r="U1868" s="18" t="s">
        <v>7963</v>
      </c>
      <c r="V1868" s="18"/>
      <c r="W1868" s="18"/>
      <c r="X1868" s="18"/>
      <c r="Y1868" s="18"/>
      <c r="Z1868" s="18"/>
      <c r="AA1868" s="18"/>
      <c r="AB1868" s="18"/>
      <c r="AC1868" s="18"/>
      <c r="AD1868" s="18"/>
      <c r="AE1868" s="18"/>
      <c r="AF1868" s="18"/>
      <c r="AG1868" s="18"/>
      <c r="AH1868" s="18" t="s">
        <v>71</v>
      </c>
      <c r="AI1868" s="20" t="s">
        <v>293</v>
      </c>
      <c r="AJ1868" s="53" t="s">
        <v>10412</v>
      </c>
      <c r="AK1868" s="53" t="s">
        <v>10398</v>
      </c>
      <c r="AL1868" s="53" t="str">
        <f>TEXT(Table13[[#This Row],[Start Date]],"DDD")</f>
        <v>Sat</v>
      </c>
      <c r="AM1868" s="12" t="str">
        <f>TEXT(RAW!$C1868,"MMM")</f>
        <v>Sep</v>
      </c>
      <c r="AN1868" s="12" t="str">
        <f>TEXT(RAW!$C1868,"YYYY")</f>
        <v>2022</v>
      </c>
      <c r="AO1868" s="54">
        <f t="shared" si="29"/>
        <v>0</v>
      </c>
      <c r="AR1868" s="55"/>
      <c r="AS1868" s="55"/>
    </row>
    <row r="1869" spans="1:45" ht="12.6" customHeight="1" x14ac:dyDescent="0.2">
      <c r="A1869" s="17" t="s">
        <v>13114</v>
      </c>
      <c r="B1869" s="28">
        <v>44901</v>
      </c>
      <c r="C1869" s="19">
        <v>44901</v>
      </c>
      <c r="D1869" s="19">
        <v>44902</v>
      </c>
      <c r="E1869" s="18" t="s">
        <v>36</v>
      </c>
      <c r="F1869" s="28">
        <v>44902</v>
      </c>
      <c r="G1869" s="18" t="s">
        <v>131</v>
      </c>
      <c r="H1869" s="18" t="s">
        <v>357</v>
      </c>
      <c r="I1869" s="18" t="s">
        <v>7964</v>
      </c>
      <c r="J1869" s="18" t="s">
        <v>13130</v>
      </c>
      <c r="K1869" s="18" t="s">
        <v>51</v>
      </c>
      <c r="L1869" s="18" t="s">
        <v>4194</v>
      </c>
      <c r="M1869" s="18" t="s">
        <v>285</v>
      </c>
      <c r="N1869" s="18" t="s">
        <v>40</v>
      </c>
      <c r="O1869" s="18" t="s">
        <v>362</v>
      </c>
      <c r="P1869" s="18" t="s">
        <v>363</v>
      </c>
      <c r="Q1869" s="18" t="s">
        <v>552</v>
      </c>
      <c r="R1869" s="18" t="s">
        <v>395</v>
      </c>
      <c r="S1869" s="18" t="s">
        <v>13128</v>
      </c>
      <c r="T1869" s="18" t="s">
        <v>7965</v>
      </c>
      <c r="U1869" s="18" t="s">
        <v>7966</v>
      </c>
      <c r="V1869" s="18" t="s">
        <v>799</v>
      </c>
      <c r="W1869" s="18" t="s">
        <v>799</v>
      </c>
      <c r="X1869" s="18" t="s">
        <v>6364</v>
      </c>
      <c r="Y1869" s="18" t="s">
        <v>7967</v>
      </c>
      <c r="Z1869" s="18" t="s">
        <v>41</v>
      </c>
      <c r="AA1869" s="18" t="s">
        <v>6366</v>
      </c>
      <c r="AB1869" s="18" t="s">
        <v>6367</v>
      </c>
      <c r="AC1869" s="18" t="s">
        <v>7968</v>
      </c>
      <c r="AD1869" s="18" t="s">
        <v>799</v>
      </c>
      <c r="AE1869" s="18" t="s">
        <v>42</v>
      </c>
      <c r="AF1869" s="18" t="s">
        <v>43</v>
      </c>
      <c r="AG1869" s="18" t="s">
        <v>530</v>
      </c>
      <c r="AH1869" s="18" t="s">
        <v>43</v>
      </c>
      <c r="AI1869" s="20" t="s">
        <v>95</v>
      </c>
      <c r="AJ1869" s="53" t="s">
        <v>10412</v>
      </c>
      <c r="AK1869" s="53" t="s">
        <v>10398</v>
      </c>
      <c r="AL1869" s="53" t="str">
        <f>TEXT(Table13[[#This Row],[Start Date]],"DDD")</f>
        <v>Wed</v>
      </c>
      <c r="AM1869" s="12" t="str">
        <f>TEXT(RAW!$C1869,"MMM")</f>
        <v>Dec</v>
      </c>
      <c r="AN1869" s="12" t="str">
        <f>TEXT(RAW!$C1869,"YYYY")</f>
        <v>2022</v>
      </c>
      <c r="AO1869" s="54">
        <f t="shared" si="29"/>
        <v>0.2326388888888889</v>
      </c>
      <c r="AR1869" s="55"/>
      <c r="AS1869" s="55"/>
    </row>
    <row r="1870" spans="1:45" ht="12.6" customHeight="1" x14ac:dyDescent="0.2">
      <c r="A1870" s="17" t="s">
        <v>13114</v>
      </c>
      <c r="B1870" s="28">
        <v>44813</v>
      </c>
      <c r="C1870" s="19">
        <v>44813</v>
      </c>
      <c r="D1870" s="19"/>
      <c r="E1870" s="18"/>
      <c r="F1870" s="18"/>
      <c r="G1870" s="18"/>
      <c r="H1870" s="18" t="s">
        <v>357</v>
      </c>
      <c r="I1870" s="18" t="s">
        <v>7969</v>
      </c>
      <c r="J1870" s="18" t="s">
        <v>13131</v>
      </c>
      <c r="K1870" s="18" t="s">
        <v>203</v>
      </c>
      <c r="L1870" s="18"/>
      <c r="M1870" s="18" t="s">
        <v>285</v>
      </c>
      <c r="N1870" s="18" t="s">
        <v>40</v>
      </c>
      <c r="O1870" s="18" t="s">
        <v>362</v>
      </c>
      <c r="P1870" s="18" t="s">
        <v>524</v>
      </c>
      <c r="Q1870" s="18" t="s">
        <v>374</v>
      </c>
      <c r="R1870" s="18" t="s">
        <v>525</v>
      </c>
      <c r="S1870" s="18" t="s">
        <v>13129</v>
      </c>
      <c r="T1870" s="18"/>
      <c r="U1870" s="18" t="s">
        <v>7970</v>
      </c>
      <c r="V1870" s="18"/>
      <c r="W1870" s="18"/>
      <c r="X1870" s="18"/>
      <c r="Y1870" s="18"/>
      <c r="Z1870" s="18"/>
      <c r="AA1870" s="18"/>
      <c r="AB1870" s="18"/>
      <c r="AC1870" s="18"/>
      <c r="AD1870" s="18"/>
      <c r="AE1870" s="18"/>
      <c r="AF1870" s="18"/>
      <c r="AG1870" s="18"/>
      <c r="AH1870" s="18" t="s">
        <v>71</v>
      </c>
      <c r="AI1870" s="20" t="s">
        <v>473</v>
      </c>
      <c r="AJ1870" s="53" t="s">
        <v>10412</v>
      </c>
      <c r="AK1870" s="53" t="s">
        <v>10398</v>
      </c>
      <c r="AL1870" s="53" t="str">
        <f>TEXT(Table13[[#This Row],[Start Date]],"DDD")</f>
        <v>Sat</v>
      </c>
      <c r="AM1870" s="12" t="str">
        <f>TEXT(RAW!$C1870,"MMM")</f>
        <v>Sep</v>
      </c>
      <c r="AN1870" s="12" t="str">
        <f>TEXT(RAW!$C1870,"YYYY")</f>
        <v>2022</v>
      </c>
      <c r="AO1870" s="54">
        <f t="shared" si="29"/>
        <v>0</v>
      </c>
      <c r="AR1870" s="55"/>
      <c r="AS1870" s="55"/>
    </row>
    <row r="1871" spans="1:45" ht="12.6" customHeight="1" x14ac:dyDescent="0.2">
      <c r="A1871" s="17" t="s">
        <v>13114</v>
      </c>
      <c r="B1871" s="28">
        <v>44816</v>
      </c>
      <c r="C1871" s="19">
        <v>44816</v>
      </c>
      <c r="D1871" s="19"/>
      <c r="E1871" s="18"/>
      <c r="F1871" s="18"/>
      <c r="G1871" s="18"/>
      <c r="H1871" s="18" t="s">
        <v>357</v>
      </c>
      <c r="I1871" s="18" t="s">
        <v>7971</v>
      </c>
      <c r="J1871" s="18" t="s">
        <v>13132</v>
      </c>
      <c r="K1871" s="18" t="s">
        <v>67</v>
      </c>
      <c r="L1871" s="18" t="s">
        <v>441</v>
      </c>
      <c r="M1871" s="18"/>
      <c r="N1871" s="18" t="s">
        <v>40</v>
      </c>
      <c r="O1871" s="18" t="s">
        <v>362</v>
      </c>
      <c r="P1871" s="18" t="s">
        <v>363</v>
      </c>
      <c r="Q1871" s="18" t="s">
        <v>429</v>
      </c>
      <c r="R1871" s="18" t="s">
        <v>395</v>
      </c>
      <c r="S1871" s="18" t="s">
        <v>13118</v>
      </c>
      <c r="T1871" s="18"/>
      <c r="U1871" s="18" t="s">
        <v>7972</v>
      </c>
      <c r="V1871" s="18"/>
      <c r="W1871" s="18"/>
      <c r="X1871" s="18"/>
      <c r="Y1871" s="18"/>
      <c r="Z1871" s="18"/>
      <c r="AA1871" s="18"/>
      <c r="AB1871" s="18" t="s">
        <v>367</v>
      </c>
      <c r="AC1871" s="18"/>
      <c r="AD1871" s="18"/>
      <c r="AE1871" s="18"/>
      <c r="AF1871" s="18"/>
      <c r="AG1871" s="18"/>
      <c r="AH1871" s="18" t="s">
        <v>71</v>
      </c>
      <c r="AI1871" s="20" t="s">
        <v>1345</v>
      </c>
      <c r="AJ1871" s="53" t="s">
        <v>10412</v>
      </c>
      <c r="AK1871" s="53" t="s">
        <v>10398</v>
      </c>
      <c r="AL1871" s="53" t="str">
        <f>TEXT(Table13[[#This Row],[Start Date]],"DDD")</f>
        <v>Sat</v>
      </c>
      <c r="AM1871" s="12" t="str">
        <f>TEXT(RAW!$C1871,"MMM")</f>
        <v>Sep</v>
      </c>
      <c r="AN1871" s="12" t="str">
        <f>TEXT(RAW!$C1871,"YYYY")</f>
        <v>2022</v>
      </c>
      <c r="AO1871" s="54">
        <f t="shared" si="29"/>
        <v>0</v>
      </c>
      <c r="AR1871" s="55"/>
      <c r="AS1871" s="55"/>
    </row>
    <row r="1872" spans="1:45" ht="12.6" customHeight="1" x14ac:dyDescent="0.2">
      <c r="A1872" s="17" t="s">
        <v>13114</v>
      </c>
      <c r="B1872" s="28">
        <v>44838</v>
      </c>
      <c r="C1872" s="19">
        <v>44838</v>
      </c>
      <c r="D1872" s="19">
        <v>44837</v>
      </c>
      <c r="E1872" s="18" t="s">
        <v>105</v>
      </c>
      <c r="F1872" s="28">
        <v>44837</v>
      </c>
      <c r="G1872" s="18" t="s">
        <v>162</v>
      </c>
      <c r="H1872" s="18" t="s">
        <v>357</v>
      </c>
      <c r="I1872" s="18" t="s">
        <v>7973</v>
      </c>
      <c r="J1872" s="18" t="s">
        <v>13132</v>
      </c>
      <c r="K1872" s="18" t="s">
        <v>244</v>
      </c>
      <c r="L1872" s="18" t="s">
        <v>5021</v>
      </c>
      <c r="M1872" s="18" t="s">
        <v>285</v>
      </c>
      <c r="N1872" s="18" t="s">
        <v>40</v>
      </c>
      <c r="O1872" s="18" t="s">
        <v>362</v>
      </c>
      <c r="P1872" s="18" t="s">
        <v>363</v>
      </c>
      <c r="Q1872" s="18" t="s">
        <v>364</v>
      </c>
      <c r="R1872" s="18" t="s">
        <v>395</v>
      </c>
      <c r="S1872" s="18" t="s">
        <v>13127</v>
      </c>
      <c r="T1872" s="18" t="s">
        <v>5744</v>
      </c>
      <c r="U1872" s="18" t="s">
        <v>7974</v>
      </c>
      <c r="V1872" s="18" t="s">
        <v>7975</v>
      </c>
      <c r="W1872" s="18" t="s">
        <v>7976</v>
      </c>
      <c r="X1872" s="18" t="s">
        <v>745</v>
      </c>
      <c r="Y1872" s="18" t="s">
        <v>1816</v>
      </c>
      <c r="Z1872" s="18" t="s">
        <v>41</v>
      </c>
      <c r="AA1872" s="18" t="s">
        <v>634</v>
      </c>
      <c r="AB1872" s="18" t="s">
        <v>486</v>
      </c>
      <c r="AC1872" s="18" t="s">
        <v>7977</v>
      </c>
      <c r="AD1872" s="18" t="s">
        <v>7976</v>
      </c>
      <c r="AE1872" s="18" t="s">
        <v>42</v>
      </c>
      <c r="AF1872" s="18" t="s">
        <v>43</v>
      </c>
      <c r="AG1872" s="18" t="s">
        <v>2116</v>
      </c>
      <c r="AH1872" s="18" t="s">
        <v>43</v>
      </c>
      <c r="AI1872" s="20" t="s">
        <v>1475</v>
      </c>
      <c r="AJ1872" s="53" t="s">
        <v>10412</v>
      </c>
      <c r="AK1872" s="53" t="s">
        <v>10398</v>
      </c>
      <c r="AL1872" s="53" t="str">
        <f>TEXT(Table13[[#This Row],[Start Date]],"DDD")</f>
        <v>Mon</v>
      </c>
      <c r="AM1872" s="12" t="str">
        <f>TEXT(RAW!$C1872,"MMM")</f>
        <v>Oct</v>
      </c>
      <c r="AN1872" s="12" t="str">
        <f>TEXT(RAW!$C1872,"YYYY")</f>
        <v>2022</v>
      </c>
      <c r="AO1872" s="54">
        <f t="shared" si="29"/>
        <v>2.7777777777777735E-2</v>
      </c>
      <c r="AR1872" s="55"/>
      <c r="AS1872" s="55"/>
    </row>
    <row r="1873" spans="1:45" ht="12.6" customHeight="1" x14ac:dyDescent="0.2">
      <c r="A1873" s="17" t="s">
        <v>13114</v>
      </c>
      <c r="B1873" s="28">
        <v>44838</v>
      </c>
      <c r="C1873" s="19">
        <v>44838</v>
      </c>
      <c r="D1873" s="19"/>
      <c r="E1873" s="18"/>
      <c r="F1873" s="18"/>
      <c r="G1873" s="18"/>
      <c r="H1873" s="18" t="s">
        <v>357</v>
      </c>
      <c r="I1873" s="18" t="s">
        <v>7978</v>
      </c>
      <c r="J1873" s="18" t="s">
        <v>13133</v>
      </c>
      <c r="K1873" s="18" t="s">
        <v>67</v>
      </c>
      <c r="L1873" s="18" t="s">
        <v>6562</v>
      </c>
      <c r="M1873" s="18"/>
      <c r="N1873" s="18" t="s">
        <v>40</v>
      </c>
      <c r="O1873" s="18" t="s">
        <v>362</v>
      </c>
      <c r="P1873" s="18" t="s">
        <v>363</v>
      </c>
      <c r="Q1873" s="18" t="s">
        <v>364</v>
      </c>
      <c r="R1873" s="18" t="s">
        <v>663</v>
      </c>
      <c r="S1873" s="18" t="s">
        <v>13118</v>
      </c>
      <c r="T1873" s="18" t="s">
        <v>6563</v>
      </c>
      <c r="U1873" s="18" t="s">
        <v>7979</v>
      </c>
      <c r="V1873" s="18"/>
      <c r="W1873" s="18"/>
      <c r="X1873" s="18" t="s">
        <v>1447</v>
      </c>
      <c r="Y1873" s="18" t="s">
        <v>1219</v>
      </c>
      <c r="Z1873" s="18" t="s">
        <v>41</v>
      </c>
      <c r="AA1873" s="18" t="s">
        <v>637</v>
      </c>
      <c r="AB1873" s="18" t="s">
        <v>486</v>
      </c>
      <c r="AC1873" s="18"/>
      <c r="AD1873" s="18"/>
      <c r="AE1873" s="18"/>
      <c r="AF1873" s="18"/>
      <c r="AG1873" s="18"/>
      <c r="AH1873" s="18" t="s">
        <v>71</v>
      </c>
      <c r="AI1873" s="20" t="s">
        <v>956</v>
      </c>
      <c r="AJ1873" s="53" t="s">
        <v>10412</v>
      </c>
      <c r="AK1873" s="53" t="s">
        <v>10398</v>
      </c>
      <c r="AL1873" s="53" t="str">
        <f>TEXT(Table13[[#This Row],[Start Date]],"DDD")</f>
        <v>Sat</v>
      </c>
      <c r="AM1873" s="12" t="str">
        <f>TEXT(RAW!$C1873,"MMM")</f>
        <v>Oct</v>
      </c>
      <c r="AN1873" s="12" t="str">
        <f>TEXT(RAW!$C1873,"YYYY")</f>
        <v>2022</v>
      </c>
      <c r="AO1873" s="54">
        <f t="shared" si="29"/>
        <v>0</v>
      </c>
      <c r="AR1873" s="55"/>
      <c r="AS1873" s="55"/>
    </row>
    <row r="1874" spans="1:45" ht="12.6" customHeight="1" x14ac:dyDescent="0.2">
      <c r="A1874" s="17" t="s">
        <v>13114</v>
      </c>
      <c r="B1874" s="28">
        <v>44909</v>
      </c>
      <c r="C1874" s="19">
        <v>44909</v>
      </c>
      <c r="D1874" s="19">
        <v>44909</v>
      </c>
      <c r="E1874" s="18" t="s">
        <v>61</v>
      </c>
      <c r="F1874" s="28">
        <v>44909</v>
      </c>
      <c r="G1874" s="18" t="s">
        <v>91</v>
      </c>
      <c r="H1874" s="18" t="s">
        <v>357</v>
      </c>
      <c r="I1874" s="18" t="s">
        <v>7980</v>
      </c>
      <c r="J1874" s="18" t="s">
        <v>13130</v>
      </c>
      <c r="K1874" s="18" t="s">
        <v>107</v>
      </c>
      <c r="L1874" s="18" t="s">
        <v>803</v>
      </c>
      <c r="M1874" s="18"/>
      <c r="N1874" s="18" t="s">
        <v>40</v>
      </c>
      <c r="O1874" s="18" t="s">
        <v>362</v>
      </c>
      <c r="P1874" s="18" t="s">
        <v>363</v>
      </c>
      <c r="Q1874" s="18" t="s">
        <v>552</v>
      </c>
      <c r="R1874" s="18" t="s">
        <v>55</v>
      </c>
      <c r="S1874" s="18" t="s">
        <v>13128</v>
      </c>
      <c r="T1874" s="18" t="s">
        <v>804</v>
      </c>
      <c r="U1874" s="18" t="s">
        <v>4743</v>
      </c>
      <c r="V1874" s="18" t="s">
        <v>799</v>
      </c>
      <c r="W1874" s="18" t="s">
        <v>799</v>
      </c>
      <c r="X1874" s="18" t="s">
        <v>41</v>
      </c>
      <c r="Y1874" s="18" t="s">
        <v>806</v>
      </c>
      <c r="Z1874" s="18"/>
      <c r="AA1874" s="18" t="s">
        <v>807</v>
      </c>
      <c r="AB1874" s="18" t="s">
        <v>808</v>
      </c>
      <c r="AC1874" s="18" t="s">
        <v>7981</v>
      </c>
      <c r="AD1874" s="18" t="s">
        <v>799</v>
      </c>
      <c r="AE1874" s="18" t="s">
        <v>42</v>
      </c>
      <c r="AF1874" s="18" t="s">
        <v>43</v>
      </c>
      <c r="AG1874" s="18" t="s">
        <v>1089</v>
      </c>
      <c r="AH1874" s="18" t="s">
        <v>43</v>
      </c>
      <c r="AI1874" s="20" t="s">
        <v>65</v>
      </c>
      <c r="AJ1874" s="53" t="s">
        <v>10412</v>
      </c>
      <c r="AK1874" s="53" t="s">
        <v>113</v>
      </c>
      <c r="AL1874" s="53" t="str">
        <f>TEXT(Table13[[#This Row],[Start Date]],"DDD")</f>
        <v>Wed</v>
      </c>
      <c r="AM1874" s="12" t="str">
        <f>TEXT(RAW!$C1874,"MMM")</f>
        <v>Dec</v>
      </c>
      <c r="AN1874" s="12" t="str">
        <f>TEXT(RAW!$C1874,"YYYY")</f>
        <v>2022</v>
      </c>
      <c r="AO1874" s="54">
        <f t="shared" si="29"/>
        <v>0.11111111111111116</v>
      </c>
      <c r="AR1874" s="55"/>
      <c r="AS1874" s="55"/>
    </row>
    <row r="1875" spans="1:45" ht="12.6" customHeight="1" x14ac:dyDescent="0.2">
      <c r="A1875" s="17" t="s">
        <v>13114</v>
      </c>
      <c r="B1875" s="28">
        <v>44903</v>
      </c>
      <c r="C1875" s="19">
        <v>44903</v>
      </c>
      <c r="D1875" s="19">
        <v>44903</v>
      </c>
      <c r="E1875" s="18" t="s">
        <v>227</v>
      </c>
      <c r="F1875" s="28">
        <v>44903</v>
      </c>
      <c r="G1875" s="18" t="s">
        <v>174</v>
      </c>
      <c r="H1875" s="18" t="s">
        <v>357</v>
      </c>
      <c r="I1875" s="18" t="s">
        <v>7982</v>
      </c>
      <c r="J1875" s="18" t="s">
        <v>13132</v>
      </c>
      <c r="K1875" s="18" t="s">
        <v>244</v>
      </c>
      <c r="L1875" s="18" t="s">
        <v>5021</v>
      </c>
      <c r="M1875" s="18"/>
      <c r="N1875" s="18" t="s">
        <v>40</v>
      </c>
      <c r="O1875" s="18" t="s">
        <v>362</v>
      </c>
      <c r="P1875" s="18" t="s">
        <v>363</v>
      </c>
      <c r="Q1875" s="18" t="s">
        <v>364</v>
      </c>
      <c r="R1875" s="18" t="s">
        <v>395</v>
      </c>
      <c r="S1875" s="18" t="s">
        <v>13127</v>
      </c>
      <c r="T1875" s="18" t="s">
        <v>5744</v>
      </c>
      <c r="U1875" s="18" t="s">
        <v>7983</v>
      </c>
      <c r="V1875" s="18" t="s">
        <v>7984</v>
      </c>
      <c r="W1875" s="18" t="s">
        <v>7984</v>
      </c>
      <c r="X1875" s="18" t="s">
        <v>745</v>
      </c>
      <c r="Y1875" s="18" t="s">
        <v>1816</v>
      </c>
      <c r="Z1875" s="18" t="s">
        <v>41</v>
      </c>
      <c r="AA1875" s="18" t="s">
        <v>634</v>
      </c>
      <c r="AB1875" s="18" t="s">
        <v>486</v>
      </c>
      <c r="AC1875" s="18" t="s">
        <v>7985</v>
      </c>
      <c r="AD1875" s="18" t="s">
        <v>7984</v>
      </c>
      <c r="AE1875" s="18" t="s">
        <v>42</v>
      </c>
      <c r="AF1875" s="18" t="s">
        <v>43</v>
      </c>
      <c r="AG1875" s="18" t="s">
        <v>1361</v>
      </c>
      <c r="AH1875" s="18" t="s">
        <v>43</v>
      </c>
      <c r="AI1875" s="20" t="s">
        <v>1475</v>
      </c>
      <c r="AJ1875" s="53" t="s">
        <v>10412</v>
      </c>
      <c r="AK1875" s="53" t="s">
        <v>10398</v>
      </c>
      <c r="AL1875" s="53" t="str">
        <f>TEXT(Table13[[#This Row],[Start Date]],"DDD")</f>
        <v>Thu</v>
      </c>
      <c r="AM1875" s="12" t="str">
        <f>TEXT(RAW!$C1875,"MMM")</f>
        <v>Dec</v>
      </c>
      <c r="AN1875" s="12" t="str">
        <f>TEXT(RAW!$C1875,"YYYY")</f>
        <v>2022</v>
      </c>
      <c r="AO1875" s="54">
        <f t="shared" si="29"/>
        <v>7.291666666666663E-2</v>
      </c>
      <c r="AR1875" s="55"/>
      <c r="AS1875" s="55"/>
    </row>
    <row r="1876" spans="1:45" ht="12.6" customHeight="1" x14ac:dyDescent="0.2">
      <c r="A1876" s="17" t="s">
        <v>13114</v>
      </c>
      <c r="B1876" s="28">
        <v>44903</v>
      </c>
      <c r="C1876" s="19">
        <v>44903</v>
      </c>
      <c r="D1876" s="19">
        <v>44903</v>
      </c>
      <c r="E1876" s="18" t="s">
        <v>176</v>
      </c>
      <c r="F1876" s="28">
        <v>44903</v>
      </c>
      <c r="G1876" s="18" t="s">
        <v>61</v>
      </c>
      <c r="H1876" s="18" t="s">
        <v>357</v>
      </c>
      <c r="I1876" s="18" t="s">
        <v>7986</v>
      </c>
      <c r="J1876" s="18" t="s">
        <v>13131</v>
      </c>
      <c r="K1876" s="18" t="s">
        <v>67</v>
      </c>
      <c r="L1876" s="18"/>
      <c r="M1876" s="18"/>
      <c r="N1876" s="18" t="s">
        <v>40</v>
      </c>
      <c r="O1876" s="18" t="s">
        <v>362</v>
      </c>
      <c r="P1876" s="18" t="s">
        <v>363</v>
      </c>
      <c r="Q1876" s="18" t="s">
        <v>374</v>
      </c>
      <c r="R1876" s="18" t="s">
        <v>395</v>
      </c>
      <c r="S1876" s="18" t="s">
        <v>13118</v>
      </c>
      <c r="T1876" s="18"/>
      <c r="U1876" s="18" t="s">
        <v>7987</v>
      </c>
      <c r="V1876" s="18" t="s">
        <v>7988</v>
      </c>
      <c r="W1876" s="18" t="s">
        <v>7988</v>
      </c>
      <c r="X1876" s="18"/>
      <c r="Y1876" s="18"/>
      <c r="Z1876" s="18"/>
      <c r="AA1876" s="18"/>
      <c r="AB1876" s="18"/>
      <c r="AC1876" s="18" t="s">
        <v>7989</v>
      </c>
      <c r="AD1876" s="18" t="s">
        <v>7988</v>
      </c>
      <c r="AE1876" s="18" t="s">
        <v>42</v>
      </c>
      <c r="AF1876" s="18" t="s">
        <v>43</v>
      </c>
      <c r="AG1876" s="18" t="s">
        <v>480</v>
      </c>
      <c r="AH1876" s="18" t="s">
        <v>43</v>
      </c>
      <c r="AI1876" s="20" t="s">
        <v>35</v>
      </c>
      <c r="AJ1876" s="53" t="s">
        <v>10412</v>
      </c>
      <c r="AK1876" s="53" t="s">
        <v>10398</v>
      </c>
      <c r="AL1876" s="53" t="str">
        <f>TEXT(Table13[[#This Row],[Start Date]],"DDD")</f>
        <v>Thu</v>
      </c>
      <c r="AM1876" s="12" t="str">
        <f>TEXT(RAW!$C1876,"MMM")</f>
        <v>Dec</v>
      </c>
      <c r="AN1876" s="12" t="str">
        <f>TEXT(RAW!$C1876,"YYYY")</f>
        <v>2022</v>
      </c>
      <c r="AO1876" s="54">
        <f t="shared" si="29"/>
        <v>2.0833333333333259E-2</v>
      </c>
      <c r="AR1876" s="55"/>
      <c r="AS1876" s="55"/>
    </row>
    <row r="1877" spans="1:45" ht="12.6" customHeight="1" x14ac:dyDescent="0.2">
      <c r="A1877" s="17" t="s">
        <v>13114</v>
      </c>
      <c r="B1877" s="28">
        <v>44903</v>
      </c>
      <c r="C1877" s="19">
        <v>44903</v>
      </c>
      <c r="D1877" s="19">
        <v>44903</v>
      </c>
      <c r="E1877" s="18" t="s">
        <v>195</v>
      </c>
      <c r="F1877" s="28">
        <v>44903</v>
      </c>
      <c r="G1877" s="18" t="s">
        <v>180</v>
      </c>
      <c r="H1877" s="18" t="s">
        <v>357</v>
      </c>
      <c r="I1877" s="18" t="s">
        <v>7990</v>
      </c>
      <c r="J1877" s="18" t="s">
        <v>13130</v>
      </c>
      <c r="K1877" s="18" t="s">
        <v>109</v>
      </c>
      <c r="L1877" s="18" t="s">
        <v>533</v>
      </c>
      <c r="M1877" s="18" t="s">
        <v>285</v>
      </c>
      <c r="N1877" s="18" t="s">
        <v>40</v>
      </c>
      <c r="O1877" s="18" t="s">
        <v>362</v>
      </c>
      <c r="P1877" s="18" t="s">
        <v>363</v>
      </c>
      <c r="Q1877" s="18" t="s">
        <v>534</v>
      </c>
      <c r="R1877" s="18" t="s">
        <v>395</v>
      </c>
      <c r="S1877" s="18" t="s">
        <v>13123</v>
      </c>
      <c r="T1877" s="18" t="s">
        <v>1957</v>
      </c>
      <c r="U1877" s="18" t="s">
        <v>7991</v>
      </c>
      <c r="V1877" s="18" t="s">
        <v>7992</v>
      </c>
      <c r="W1877" s="18" t="s">
        <v>7993</v>
      </c>
      <c r="X1877" s="18" t="s">
        <v>41</v>
      </c>
      <c r="Y1877" s="18">
        <v>70715737601</v>
      </c>
      <c r="Z1877" s="18"/>
      <c r="AA1877" s="18" t="s">
        <v>538</v>
      </c>
      <c r="AB1877" s="18" t="s">
        <v>539</v>
      </c>
      <c r="AC1877" s="18" t="s">
        <v>7994</v>
      </c>
      <c r="AD1877" s="18" t="s">
        <v>7993</v>
      </c>
      <c r="AE1877" s="18" t="s">
        <v>42</v>
      </c>
      <c r="AF1877" s="18" t="s">
        <v>43</v>
      </c>
      <c r="AG1877" s="18" t="s">
        <v>815</v>
      </c>
      <c r="AH1877" s="18" t="s">
        <v>43</v>
      </c>
      <c r="AI1877" s="20" t="s">
        <v>274</v>
      </c>
      <c r="AJ1877" s="53" t="s">
        <v>10412</v>
      </c>
      <c r="AK1877" s="53" t="s">
        <v>10398</v>
      </c>
      <c r="AL1877" s="53" t="str">
        <f>TEXT(Table13[[#This Row],[Start Date]],"DDD")</f>
        <v>Thu</v>
      </c>
      <c r="AM1877" s="12" t="str">
        <f>TEXT(RAW!$C1877,"MMM")</f>
        <v>Dec</v>
      </c>
      <c r="AN1877" s="12" t="str">
        <f>TEXT(RAW!$C1877,"YYYY")</f>
        <v>2022</v>
      </c>
      <c r="AO1877" s="54">
        <f t="shared" si="29"/>
        <v>1.736111111111116E-2</v>
      </c>
      <c r="AR1877" s="55"/>
      <c r="AS1877" s="55"/>
    </row>
    <row r="1878" spans="1:45" ht="12.6" customHeight="1" x14ac:dyDescent="0.2">
      <c r="A1878" s="17" t="s">
        <v>13114</v>
      </c>
      <c r="B1878" s="28">
        <v>44909</v>
      </c>
      <c r="C1878" s="19">
        <v>44909</v>
      </c>
      <c r="D1878" s="19"/>
      <c r="E1878" s="18"/>
      <c r="F1878" s="18"/>
      <c r="G1878" s="18"/>
      <c r="H1878" s="18" t="s">
        <v>357</v>
      </c>
      <c r="I1878" s="18" t="s">
        <v>7995</v>
      </c>
      <c r="J1878" s="18" t="s">
        <v>13133</v>
      </c>
      <c r="K1878" s="18" t="s">
        <v>107</v>
      </c>
      <c r="L1878" s="18"/>
      <c r="M1878" s="18"/>
      <c r="N1878" s="18" t="s">
        <v>40</v>
      </c>
      <c r="O1878" s="18" t="s">
        <v>362</v>
      </c>
      <c r="P1878" s="18" t="s">
        <v>363</v>
      </c>
      <c r="Q1878" s="18" t="s">
        <v>1841</v>
      </c>
      <c r="R1878" s="18" t="s">
        <v>395</v>
      </c>
      <c r="S1878" s="18" t="s">
        <v>13129</v>
      </c>
      <c r="T1878" s="18"/>
      <c r="U1878" s="18" t="s">
        <v>7996</v>
      </c>
      <c r="V1878" s="18"/>
      <c r="W1878" s="18"/>
      <c r="X1878" s="18"/>
      <c r="Y1878" s="18"/>
      <c r="Z1878" s="18"/>
      <c r="AA1878" s="18"/>
      <c r="AB1878" s="18"/>
      <c r="AC1878" s="18"/>
      <c r="AD1878" s="18"/>
      <c r="AE1878" s="18"/>
      <c r="AF1878" s="18"/>
      <c r="AG1878" s="18"/>
      <c r="AH1878" s="18" t="s">
        <v>71</v>
      </c>
      <c r="AI1878" s="20" t="s">
        <v>425</v>
      </c>
      <c r="AJ1878" s="53" t="s">
        <v>10412</v>
      </c>
      <c r="AK1878" s="53" t="s">
        <v>10398</v>
      </c>
      <c r="AL1878" s="53" t="str">
        <f>TEXT(Table13[[#This Row],[Start Date]],"DDD")</f>
        <v>Sat</v>
      </c>
      <c r="AM1878" s="12" t="str">
        <f>TEXT(RAW!$C1878,"MMM")</f>
        <v>Dec</v>
      </c>
      <c r="AN1878" s="12" t="str">
        <f>TEXT(RAW!$C1878,"YYYY")</f>
        <v>2022</v>
      </c>
      <c r="AO1878" s="54">
        <f t="shared" si="29"/>
        <v>0</v>
      </c>
      <c r="AR1878" s="55"/>
      <c r="AS1878" s="55"/>
    </row>
    <row r="1879" spans="1:45" ht="12.6" customHeight="1" x14ac:dyDescent="0.2">
      <c r="A1879" s="17" t="s">
        <v>13114</v>
      </c>
      <c r="B1879" s="28">
        <v>44910</v>
      </c>
      <c r="C1879" s="19">
        <v>44910</v>
      </c>
      <c r="D1879" s="19">
        <v>44910</v>
      </c>
      <c r="E1879" s="18" t="s">
        <v>45</v>
      </c>
      <c r="F1879" s="28">
        <v>44910</v>
      </c>
      <c r="G1879" s="18" t="s">
        <v>166</v>
      </c>
      <c r="H1879" s="18" t="s">
        <v>357</v>
      </c>
      <c r="I1879" s="18" t="s">
        <v>7997</v>
      </c>
      <c r="J1879" s="18" t="s">
        <v>13130</v>
      </c>
      <c r="K1879" s="18" t="s">
        <v>109</v>
      </c>
      <c r="L1879" s="18" t="s">
        <v>533</v>
      </c>
      <c r="M1879" s="18"/>
      <c r="N1879" s="18" t="s">
        <v>40</v>
      </c>
      <c r="O1879" s="18" t="s">
        <v>362</v>
      </c>
      <c r="P1879" s="18" t="s">
        <v>363</v>
      </c>
      <c r="Q1879" s="18" t="s">
        <v>534</v>
      </c>
      <c r="R1879" s="18" t="s">
        <v>395</v>
      </c>
      <c r="S1879" s="18" t="s">
        <v>13123</v>
      </c>
      <c r="T1879" s="18" t="s">
        <v>3999</v>
      </c>
      <c r="U1879" s="18" t="s">
        <v>7998</v>
      </c>
      <c r="V1879" s="18" t="s">
        <v>7999</v>
      </c>
      <c r="W1879" s="18" t="s">
        <v>6477</v>
      </c>
      <c r="X1879" s="18" t="s">
        <v>41</v>
      </c>
      <c r="Y1879" s="18">
        <v>70715737701</v>
      </c>
      <c r="Z1879" s="18"/>
      <c r="AA1879" s="18" t="s">
        <v>538</v>
      </c>
      <c r="AB1879" s="18" t="s">
        <v>539</v>
      </c>
      <c r="AC1879" s="18" t="s">
        <v>8000</v>
      </c>
      <c r="AD1879" s="18" t="s">
        <v>6477</v>
      </c>
      <c r="AE1879" s="18" t="s">
        <v>42</v>
      </c>
      <c r="AF1879" s="18" t="s">
        <v>43</v>
      </c>
      <c r="AG1879" s="18" t="s">
        <v>736</v>
      </c>
      <c r="AH1879" s="18" t="s">
        <v>43</v>
      </c>
      <c r="AI1879" s="20" t="s">
        <v>274</v>
      </c>
      <c r="AJ1879" s="53" t="s">
        <v>10412</v>
      </c>
      <c r="AK1879" s="53" t="s">
        <v>10398</v>
      </c>
      <c r="AL1879" s="53" t="str">
        <f>TEXT(Table13[[#This Row],[Start Date]],"DDD")</f>
        <v>Thu</v>
      </c>
      <c r="AM1879" s="12" t="str">
        <f>TEXT(RAW!$C1879,"MMM")</f>
        <v>Dec</v>
      </c>
      <c r="AN1879" s="12" t="str">
        <f>TEXT(RAW!$C1879,"YYYY")</f>
        <v>2022</v>
      </c>
      <c r="AO1879" s="54">
        <f t="shared" si="29"/>
        <v>4.166666666666663E-2</v>
      </c>
      <c r="AR1879" s="55"/>
      <c r="AS1879" s="55"/>
    </row>
    <row r="1880" spans="1:45" ht="12.6" customHeight="1" x14ac:dyDescent="0.2">
      <c r="A1880" s="17" t="s">
        <v>13114</v>
      </c>
      <c r="B1880" s="28">
        <v>44910</v>
      </c>
      <c r="C1880" s="19">
        <v>44910</v>
      </c>
      <c r="D1880" s="19">
        <v>44910</v>
      </c>
      <c r="E1880" s="18" t="s">
        <v>72</v>
      </c>
      <c r="F1880" s="28">
        <v>44910</v>
      </c>
      <c r="G1880" s="18" t="s">
        <v>125</v>
      </c>
      <c r="H1880" s="18" t="s">
        <v>357</v>
      </c>
      <c r="I1880" s="18" t="s">
        <v>8001</v>
      </c>
      <c r="J1880" s="18" t="s">
        <v>13130</v>
      </c>
      <c r="K1880" s="18" t="s">
        <v>116</v>
      </c>
      <c r="L1880" s="18" t="s">
        <v>729</v>
      </c>
      <c r="M1880" s="18"/>
      <c r="N1880" s="18" t="s">
        <v>40</v>
      </c>
      <c r="O1880" s="18" t="s">
        <v>362</v>
      </c>
      <c r="P1880" s="18" t="s">
        <v>363</v>
      </c>
      <c r="Q1880" s="18" t="s">
        <v>534</v>
      </c>
      <c r="R1880" s="18" t="s">
        <v>55</v>
      </c>
      <c r="S1880" s="18" t="s">
        <v>13123</v>
      </c>
      <c r="T1880" s="18" t="s">
        <v>2352</v>
      </c>
      <c r="U1880" s="18" t="s">
        <v>8002</v>
      </c>
      <c r="V1880" s="18" t="s">
        <v>8003</v>
      </c>
      <c r="W1880" s="18" t="s">
        <v>8003</v>
      </c>
      <c r="X1880" s="18" t="s">
        <v>41</v>
      </c>
      <c r="Y1880" s="18">
        <v>70813418480</v>
      </c>
      <c r="Z1880" s="18"/>
      <c r="AA1880" s="18" t="s">
        <v>538</v>
      </c>
      <c r="AB1880" s="18" t="s">
        <v>734</v>
      </c>
      <c r="AC1880" s="18" t="s">
        <v>8004</v>
      </c>
      <c r="AD1880" s="18" t="s">
        <v>8003</v>
      </c>
      <c r="AE1880" s="18" t="s">
        <v>42</v>
      </c>
      <c r="AF1880" s="18" t="s">
        <v>43</v>
      </c>
      <c r="AG1880" s="18" t="s">
        <v>480</v>
      </c>
      <c r="AH1880" s="18" t="s">
        <v>43</v>
      </c>
      <c r="AI1880" s="20" t="s">
        <v>44</v>
      </c>
      <c r="AJ1880" s="53" t="s">
        <v>10412</v>
      </c>
      <c r="AK1880" s="53" t="s">
        <v>113</v>
      </c>
      <c r="AL1880" s="53" t="str">
        <f>TEXT(Table13[[#This Row],[Start Date]],"DDD")</f>
        <v>Thu</v>
      </c>
      <c r="AM1880" s="12" t="str">
        <f>TEXT(RAW!$C1880,"MMM")</f>
        <v>Dec</v>
      </c>
      <c r="AN1880" s="12" t="str">
        <f>TEXT(RAW!$C1880,"YYYY")</f>
        <v>2022</v>
      </c>
      <c r="AO1880" s="54">
        <f t="shared" si="29"/>
        <v>2.083333333333337E-2</v>
      </c>
      <c r="AR1880" s="55"/>
      <c r="AS1880" s="55"/>
    </row>
    <row r="1881" spans="1:45" ht="12.6" customHeight="1" x14ac:dyDescent="0.2">
      <c r="A1881" s="17" t="s">
        <v>13114</v>
      </c>
      <c r="B1881" s="28">
        <v>44826</v>
      </c>
      <c r="C1881" s="19">
        <v>44826</v>
      </c>
      <c r="D1881" s="19"/>
      <c r="E1881" s="18"/>
      <c r="F1881" s="18"/>
      <c r="G1881" s="18"/>
      <c r="H1881" s="18" t="s">
        <v>357</v>
      </c>
      <c r="I1881" s="18" t="s">
        <v>8005</v>
      </c>
      <c r="J1881" s="18" t="s">
        <v>13133</v>
      </c>
      <c r="K1881" s="18" t="s">
        <v>965</v>
      </c>
      <c r="L1881" s="18" t="s">
        <v>5021</v>
      </c>
      <c r="M1881" s="18"/>
      <c r="N1881" s="18" t="s">
        <v>40</v>
      </c>
      <c r="O1881" s="18" t="s">
        <v>362</v>
      </c>
      <c r="P1881" s="18" t="s">
        <v>363</v>
      </c>
      <c r="Q1881" s="18" t="s">
        <v>364</v>
      </c>
      <c r="R1881" s="18" t="s">
        <v>395</v>
      </c>
      <c r="S1881" s="18" t="s">
        <v>13129</v>
      </c>
      <c r="T1881" s="18" t="s">
        <v>6669</v>
      </c>
      <c r="U1881" s="18" t="s">
        <v>8006</v>
      </c>
      <c r="V1881" s="18"/>
      <c r="W1881" s="18"/>
      <c r="X1881" s="18" t="s">
        <v>6671</v>
      </c>
      <c r="Y1881" s="18" t="s">
        <v>6672</v>
      </c>
      <c r="Z1881" s="18" t="s">
        <v>41</v>
      </c>
      <c r="AA1881" s="18" t="s">
        <v>6673</v>
      </c>
      <c r="AB1881" s="18" t="s">
        <v>486</v>
      </c>
      <c r="AC1881" s="18"/>
      <c r="AD1881" s="18"/>
      <c r="AE1881" s="18"/>
      <c r="AF1881" s="18"/>
      <c r="AG1881" s="18"/>
      <c r="AH1881" s="18" t="s">
        <v>71</v>
      </c>
      <c r="AI1881" s="20" t="s">
        <v>970</v>
      </c>
      <c r="AJ1881" s="53" t="s">
        <v>10412</v>
      </c>
      <c r="AK1881" s="53" t="s">
        <v>10398</v>
      </c>
      <c r="AL1881" s="53" t="str">
        <f>TEXT(Table13[[#This Row],[Start Date]],"DDD")</f>
        <v>Sat</v>
      </c>
      <c r="AM1881" s="12" t="str">
        <f>TEXT(RAW!$C1881,"MMM")</f>
        <v>Sep</v>
      </c>
      <c r="AN1881" s="12" t="str">
        <f>TEXT(RAW!$C1881,"YYYY")</f>
        <v>2022</v>
      </c>
      <c r="AO1881" s="54">
        <f t="shared" si="29"/>
        <v>0</v>
      </c>
      <c r="AR1881" s="55"/>
      <c r="AS1881" s="55"/>
    </row>
    <row r="1882" spans="1:45" ht="12.6" customHeight="1" x14ac:dyDescent="0.2">
      <c r="A1882" s="17" t="s">
        <v>13114</v>
      </c>
      <c r="B1882" s="28">
        <v>44826</v>
      </c>
      <c r="C1882" s="19">
        <v>44826</v>
      </c>
      <c r="D1882" s="19"/>
      <c r="E1882" s="18"/>
      <c r="F1882" s="18"/>
      <c r="G1882" s="18"/>
      <c r="H1882" s="18" t="s">
        <v>357</v>
      </c>
      <c r="I1882" s="18" t="s">
        <v>8007</v>
      </c>
      <c r="J1882" s="18" t="s">
        <v>4276</v>
      </c>
      <c r="K1882" s="18" t="s">
        <v>67</v>
      </c>
      <c r="L1882" s="18" t="s">
        <v>7501</v>
      </c>
      <c r="M1882" s="18"/>
      <c r="N1882" s="18" t="s">
        <v>40</v>
      </c>
      <c r="O1882" s="18" t="s">
        <v>362</v>
      </c>
      <c r="P1882" s="18" t="s">
        <v>363</v>
      </c>
      <c r="Q1882" s="18" t="s">
        <v>3475</v>
      </c>
      <c r="R1882" s="18" t="s">
        <v>7134</v>
      </c>
      <c r="S1882" s="18" t="s">
        <v>13129</v>
      </c>
      <c r="T1882" s="18" t="s">
        <v>7502</v>
      </c>
      <c r="U1882" s="18" t="s">
        <v>8008</v>
      </c>
      <c r="V1882" s="18"/>
      <c r="W1882" s="18"/>
      <c r="X1882" s="18" t="s">
        <v>7504</v>
      </c>
      <c r="Y1882" s="18" t="s">
        <v>4501</v>
      </c>
      <c r="Z1882" s="18" t="s">
        <v>41</v>
      </c>
      <c r="AA1882" s="18" t="s">
        <v>4502</v>
      </c>
      <c r="AB1882" s="18" t="s">
        <v>727</v>
      </c>
      <c r="AC1882" s="18"/>
      <c r="AD1882" s="18"/>
      <c r="AE1882" s="18"/>
      <c r="AF1882" s="18"/>
      <c r="AG1882" s="18"/>
      <c r="AH1882" s="18" t="s">
        <v>71</v>
      </c>
      <c r="AI1882" s="20" t="s">
        <v>4278</v>
      </c>
      <c r="AJ1882" s="53" t="s">
        <v>10412</v>
      </c>
      <c r="AK1882" s="53" t="s">
        <v>10398</v>
      </c>
      <c r="AL1882" s="53" t="str">
        <f>TEXT(Table13[[#This Row],[Start Date]],"DDD")</f>
        <v>Sat</v>
      </c>
      <c r="AM1882" s="12" t="str">
        <f>TEXT(RAW!$C1882,"MMM")</f>
        <v>Sep</v>
      </c>
      <c r="AN1882" s="12" t="str">
        <f>TEXT(RAW!$C1882,"YYYY")</f>
        <v>2022</v>
      </c>
      <c r="AO1882" s="54">
        <f t="shared" si="29"/>
        <v>0</v>
      </c>
      <c r="AR1882" s="55"/>
      <c r="AS1882" s="55"/>
    </row>
    <row r="1883" spans="1:45" ht="12.6" customHeight="1" x14ac:dyDescent="0.2">
      <c r="A1883" s="17" t="s">
        <v>13114</v>
      </c>
      <c r="B1883" s="28">
        <v>44826</v>
      </c>
      <c r="C1883" s="19">
        <v>44826</v>
      </c>
      <c r="D1883" s="19"/>
      <c r="E1883" s="18"/>
      <c r="F1883" s="18"/>
      <c r="G1883" s="18"/>
      <c r="H1883" s="18" t="s">
        <v>357</v>
      </c>
      <c r="I1883" s="18" t="s">
        <v>8009</v>
      </c>
      <c r="J1883" s="18" t="s">
        <v>2597</v>
      </c>
      <c r="K1883" s="18" t="s">
        <v>574</v>
      </c>
      <c r="L1883" s="18" t="s">
        <v>5258</v>
      </c>
      <c r="M1883" s="18"/>
      <c r="N1883" s="18" t="s">
        <v>40</v>
      </c>
      <c r="O1883" s="18" t="s">
        <v>362</v>
      </c>
      <c r="P1883" s="18" t="s">
        <v>363</v>
      </c>
      <c r="Q1883" s="18" t="s">
        <v>3475</v>
      </c>
      <c r="R1883" s="18" t="s">
        <v>395</v>
      </c>
      <c r="S1883" s="18" t="s">
        <v>13118</v>
      </c>
      <c r="T1883" s="18"/>
      <c r="U1883" s="18" t="s">
        <v>8010</v>
      </c>
      <c r="V1883" s="18"/>
      <c r="W1883" s="18"/>
      <c r="X1883" s="18"/>
      <c r="Y1883" s="18"/>
      <c r="Z1883" s="18"/>
      <c r="AA1883" s="18"/>
      <c r="AB1883" s="18" t="s">
        <v>5262</v>
      </c>
      <c r="AC1883" s="18"/>
      <c r="AD1883" s="18"/>
      <c r="AE1883" s="18"/>
      <c r="AF1883" s="18"/>
      <c r="AG1883" s="18"/>
      <c r="AH1883" s="18" t="s">
        <v>71</v>
      </c>
      <c r="AI1883" s="20" t="s">
        <v>2607</v>
      </c>
      <c r="AJ1883" s="53" t="s">
        <v>10412</v>
      </c>
      <c r="AK1883" s="53" t="s">
        <v>10398</v>
      </c>
      <c r="AL1883" s="53" t="str">
        <f>TEXT(Table13[[#This Row],[Start Date]],"DDD")</f>
        <v>Sat</v>
      </c>
      <c r="AM1883" s="12" t="str">
        <f>TEXT(RAW!$C1883,"MMM")</f>
        <v>Sep</v>
      </c>
      <c r="AN1883" s="12" t="str">
        <f>TEXT(RAW!$C1883,"YYYY")</f>
        <v>2022</v>
      </c>
      <c r="AO1883" s="54">
        <f t="shared" si="29"/>
        <v>0</v>
      </c>
      <c r="AR1883" s="55"/>
      <c r="AS1883" s="55"/>
    </row>
    <row r="1884" spans="1:45" ht="12.6" customHeight="1" x14ac:dyDescent="0.2">
      <c r="A1884" s="17" t="s">
        <v>13114</v>
      </c>
      <c r="B1884" s="28">
        <v>44826</v>
      </c>
      <c r="C1884" s="19">
        <v>44826</v>
      </c>
      <c r="D1884" s="19">
        <v>44830</v>
      </c>
      <c r="E1884" s="18" t="s">
        <v>105</v>
      </c>
      <c r="F1884" s="28">
        <v>44830</v>
      </c>
      <c r="G1884" s="18" t="s">
        <v>84</v>
      </c>
      <c r="H1884" s="18" t="s">
        <v>357</v>
      </c>
      <c r="I1884" s="18" t="s">
        <v>8011</v>
      </c>
      <c r="J1884" s="18" t="s">
        <v>13133</v>
      </c>
      <c r="K1884" s="18" t="s">
        <v>287</v>
      </c>
      <c r="L1884" s="18"/>
      <c r="M1884" s="18" t="s">
        <v>285</v>
      </c>
      <c r="N1884" s="18" t="s">
        <v>40</v>
      </c>
      <c r="O1884" s="18" t="s">
        <v>362</v>
      </c>
      <c r="P1884" s="18" t="s">
        <v>363</v>
      </c>
      <c r="Q1884" s="18" t="s">
        <v>364</v>
      </c>
      <c r="R1884" s="18" t="s">
        <v>395</v>
      </c>
      <c r="S1884" s="18" t="s">
        <v>13119</v>
      </c>
      <c r="T1884" s="18"/>
      <c r="U1884" s="18" t="s">
        <v>8013</v>
      </c>
      <c r="V1884" s="18"/>
      <c r="W1884" s="18" t="s">
        <v>8014</v>
      </c>
      <c r="X1884" s="18"/>
      <c r="Y1884" s="18"/>
      <c r="Z1884" s="18"/>
      <c r="AA1884" s="18"/>
      <c r="AB1884" s="18"/>
      <c r="AC1884" s="18" t="s">
        <v>8015</v>
      </c>
      <c r="AD1884" s="18" t="s">
        <v>8014</v>
      </c>
      <c r="AE1884" s="18" t="s">
        <v>42</v>
      </c>
      <c r="AF1884" s="18" t="s">
        <v>43</v>
      </c>
      <c r="AG1884" s="18" t="s">
        <v>1132</v>
      </c>
      <c r="AH1884" s="18" t="s">
        <v>43</v>
      </c>
      <c r="AI1884" s="20" t="s">
        <v>8016</v>
      </c>
      <c r="AJ1884" s="53" t="s">
        <v>10412</v>
      </c>
      <c r="AK1884" s="53" t="s">
        <v>10398</v>
      </c>
      <c r="AL1884" s="53" t="str">
        <f>TEXT(Table13[[#This Row],[Start Date]],"DDD")</f>
        <v>Mon</v>
      </c>
      <c r="AM1884" s="12" t="str">
        <f>TEXT(RAW!$C1884,"MMM")</f>
        <v>Sep</v>
      </c>
      <c r="AN1884" s="12" t="str">
        <f>TEXT(RAW!$C1884,"YYYY")</f>
        <v>2022</v>
      </c>
      <c r="AO1884" s="54">
        <f t="shared" si="29"/>
        <v>5.2083333333333315E-2</v>
      </c>
      <c r="AR1884" s="55"/>
      <c r="AS1884" s="55"/>
    </row>
    <row r="1885" spans="1:45" ht="12.6" customHeight="1" x14ac:dyDescent="0.2">
      <c r="A1885" s="17" t="s">
        <v>13114</v>
      </c>
      <c r="B1885" s="28">
        <v>44827</v>
      </c>
      <c r="C1885" s="19">
        <v>44827</v>
      </c>
      <c r="D1885" s="19">
        <v>44828</v>
      </c>
      <c r="E1885" s="18" t="s">
        <v>63</v>
      </c>
      <c r="F1885" s="28">
        <v>44828</v>
      </c>
      <c r="G1885" s="18" t="s">
        <v>132</v>
      </c>
      <c r="H1885" s="18" t="s">
        <v>357</v>
      </c>
      <c r="I1885" s="18" t="s">
        <v>8017</v>
      </c>
      <c r="J1885" s="18" t="s">
        <v>13130</v>
      </c>
      <c r="K1885" s="18" t="s">
        <v>550</v>
      </c>
      <c r="L1885" s="18" t="s">
        <v>551</v>
      </c>
      <c r="M1885" s="18" t="s">
        <v>285</v>
      </c>
      <c r="N1885" s="18" t="s">
        <v>40</v>
      </c>
      <c r="O1885" s="18" t="s">
        <v>362</v>
      </c>
      <c r="P1885" s="18" t="s">
        <v>363</v>
      </c>
      <c r="Q1885" s="18" t="s">
        <v>552</v>
      </c>
      <c r="R1885" s="18" t="s">
        <v>395</v>
      </c>
      <c r="S1885" s="18" t="s">
        <v>13128</v>
      </c>
      <c r="T1885" s="18" t="s">
        <v>553</v>
      </c>
      <c r="U1885" s="18" t="s">
        <v>8018</v>
      </c>
      <c r="V1885" s="18" t="s">
        <v>7770</v>
      </c>
      <c r="W1885" s="18" t="s">
        <v>7770</v>
      </c>
      <c r="X1885" s="18" t="s">
        <v>41</v>
      </c>
      <c r="Y1885" s="18" t="s">
        <v>556</v>
      </c>
      <c r="Z1885" s="18"/>
      <c r="AA1885" s="18" t="s">
        <v>557</v>
      </c>
      <c r="AB1885" s="18" t="s">
        <v>558</v>
      </c>
      <c r="AC1885" s="18" t="s">
        <v>8019</v>
      </c>
      <c r="AD1885" s="18" t="s">
        <v>7770</v>
      </c>
      <c r="AE1885" s="18" t="s">
        <v>42</v>
      </c>
      <c r="AF1885" s="18" t="s">
        <v>43</v>
      </c>
      <c r="AG1885" s="18" t="s">
        <v>6809</v>
      </c>
      <c r="AH1885" s="18" t="s">
        <v>43</v>
      </c>
      <c r="AI1885" s="20" t="s">
        <v>274</v>
      </c>
      <c r="AJ1885" s="53" t="s">
        <v>10412</v>
      </c>
      <c r="AK1885" s="53" t="s">
        <v>10398</v>
      </c>
      <c r="AL1885" s="53" t="str">
        <f>TEXT(Table13[[#This Row],[Start Date]],"DDD")</f>
        <v>Sat</v>
      </c>
      <c r="AM1885" s="12" t="str">
        <f>TEXT(RAW!$C1885,"MMM")</f>
        <v>Sep</v>
      </c>
      <c r="AN1885" s="12" t="str">
        <f>TEXT(RAW!$C1885,"YYYY")</f>
        <v>2022</v>
      </c>
      <c r="AO1885" s="54">
        <f t="shared" si="29"/>
        <v>0.3125</v>
      </c>
      <c r="AR1885" s="55"/>
      <c r="AS1885" s="55"/>
    </row>
    <row r="1886" spans="1:45" ht="12.6" customHeight="1" x14ac:dyDescent="0.2">
      <c r="A1886" s="17" t="s">
        <v>13114</v>
      </c>
      <c r="B1886" s="28">
        <v>44848</v>
      </c>
      <c r="C1886" s="19">
        <v>44848</v>
      </c>
      <c r="D1886" s="19"/>
      <c r="E1886" s="18"/>
      <c r="F1886" s="18"/>
      <c r="G1886" s="18"/>
      <c r="H1886" s="18" t="s">
        <v>357</v>
      </c>
      <c r="I1886" s="18" t="s">
        <v>8020</v>
      </c>
      <c r="J1886" s="18" t="s">
        <v>13130</v>
      </c>
      <c r="K1886" s="18" t="s">
        <v>3031</v>
      </c>
      <c r="L1886" s="18" t="s">
        <v>533</v>
      </c>
      <c r="M1886" s="18"/>
      <c r="N1886" s="18" t="s">
        <v>40</v>
      </c>
      <c r="O1886" s="18" t="s">
        <v>362</v>
      </c>
      <c r="P1886" s="18" t="s">
        <v>363</v>
      </c>
      <c r="Q1886" s="18" t="s">
        <v>534</v>
      </c>
      <c r="R1886" s="18" t="s">
        <v>55</v>
      </c>
      <c r="S1886" s="18" t="s">
        <v>13118</v>
      </c>
      <c r="T1886" s="18" t="s">
        <v>3032</v>
      </c>
      <c r="U1886" s="18" t="s">
        <v>8021</v>
      </c>
      <c r="V1886" s="18"/>
      <c r="W1886" s="18"/>
      <c r="X1886" s="18" t="s">
        <v>41</v>
      </c>
      <c r="Y1886" s="18">
        <v>70715737885</v>
      </c>
      <c r="Z1886" s="18"/>
      <c r="AA1886" s="18" t="s">
        <v>538</v>
      </c>
      <c r="AB1886" s="18" t="s">
        <v>539</v>
      </c>
      <c r="AC1886" s="18"/>
      <c r="AD1886" s="18"/>
      <c r="AE1886" s="18"/>
      <c r="AF1886" s="18"/>
      <c r="AG1886" s="18"/>
      <c r="AH1886" s="18" t="s">
        <v>71</v>
      </c>
      <c r="AI1886" s="20" t="s">
        <v>274</v>
      </c>
      <c r="AJ1886" s="53" t="s">
        <v>10412</v>
      </c>
      <c r="AK1886" s="53" t="s">
        <v>113</v>
      </c>
      <c r="AL1886" s="53" t="str">
        <f>TEXT(Table13[[#This Row],[Start Date]],"DDD")</f>
        <v>Sat</v>
      </c>
      <c r="AM1886" s="12" t="str">
        <f>TEXT(RAW!$C1886,"MMM")</f>
        <v>Oct</v>
      </c>
      <c r="AN1886" s="12" t="str">
        <f>TEXT(RAW!$C1886,"YYYY")</f>
        <v>2022</v>
      </c>
      <c r="AO1886" s="54">
        <f t="shared" si="29"/>
        <v>0</v>
      </c>
      <c r="AR1886" s="55"/>
      <c r="AS1886" s="55"/>
    </row>
    <row r="1887" spans="1:45" ht="12.6" customHeight="1" x14ac:dyDescent="0.2">
      <c r="A1887" s="17" t="s">
        <v>13114</v>
      </c>
      <c r="B1887" s="28">
        <v>44848</v>
      </c>
      <c r="C1887" s="19">
        <v>44848</v>
      </c>
      <c r="D1887" s="19"/>
      <c r="E1887" s="18"/>
      <c r="F1887" s="18"/>
      <c r="G1887" s="18"/>
      <c r="H1887" s="18" t="s">
        <v>357</v>
      </c>
      <c r="I1887" s="18" t="s">
        <v>8022</v>
      </c>
      <c r="J1887" s="18" t="s">
        <v>13130</v>
      </c>
      <c r="K1887" s="18" t="s">
        <v>193</v>
      </c>
      <c r="L1887" s="18" t="s">
        <v>533</v>
      </c>
      <c r="M1887" s="18"/>
      <c r="N1887" s="18" t="s">
        <v>40</v>
      </c>
      <c r="O1887" s="18" t="s">
        <v>362</v>
      </c>
      <c r="P1887" s="18" t="s">
        <v>363</v>
      </c>
      <c r="Q1887" s="18" t="s">
        <v>534</v>
      </c>
      <c r="R1887" s="18" t="s">
        <v>55</v>
      </c>
      <c r="S1887" s="18" t="s">
        <v>13118</v>
      </c>
      <c r="T1887" s="18" t="s">
        <v>3353</v>
      </c>
      <c r="U1887" s="18" t="s">
        <v>8023</v>
      </c>
      <c r="V1887" s="18"/>
      <c r="W1887" s="18"/>
      <c r="X1887" s="18" t="s">
        <v>41</v>
      </c>
      <c r="Y1887" s="18">
        <v>70715737118</v>
      </c>
      <c r="Z1887" s="18"/>
      <c r="AA1887" s="18" t="s">
        <v>538</v>
      </c>
      <c r="AB1887" s="18" t="s">
        <v>539</v>
      </c>
      <c r="AC1887" s="18"/>
      <c r="AD1887" s="18"/>
      <c r="AE1887" s="18"/>
      <c r="AF1887" s="18"/>
      <c r="AG1887" s="18"/>
      <c r="AH1887" s="18" t="s">
        <v>71</v>
      </c>
      <c r="AI1887" s="20" t="s">
        <v>274</v>
      </c>
      <c r="AJ1887" s="53" t="s">
        <v>10412</v>
      </c>
      <c r="AK1887" s="53" t="s">
        <v>113</v>
      </c>
      <c r="AL1887" s="53" t="str">
        <f>TEXT(Table13[[#This Row],[Start Date]],"DDD")</f>
        <v>Sat</v>
      </c>
      <c r="AM1887" s="12" t="str">
        <f>TEXT(RAW!$C1887,"MMM")</f>
        <v>Oct</v>
      </c>
      <c r="AN1887" s="12" t="str">
        <f>TEXT(RAW!$C1887,"YYYY")</f>
        <v>2022</v>
      </c>
      <c r="AO1887" s="54">
        <f t="shared" si="29"/>
        <v>0</v>
      </c>
      <c r="AR1887" s="55"/>
      <c r="AS1887" s="55"/>
    </row>
    <row r="1888" spans="1:45" ht="12.6" customHeight="1" x14ac:dyDescent="0.2">
      <c r="A1888" s="17" t="s">
        <v>13114</v>
      </c>
      <c r="B1888" s="28">
        <v>44848</v>
      </c>
      <c r="C1888" s="19">
        <v>44848</v>
      </c>
      <c r="D1888" s="19"/>
      <c r="E1888" s="18"/>
      <c r="F1888" s="18"/>
      <c r="G1888" s="18"/>
      <c r="H1888" s="18" t="s">
        <v>357</v>
      </c>
      <c r="I1888" s="18" t="s">
        <v>8024</v>
      </c>
      <c r="J1888" s="18" t="s">
        <v>13130</v>
      </c>
      <c r="K1888" s="18" t="s">
        <v>121</v>
      </c>
      <c r="L1888" s="18" t="s">
        <v>533</v>
      </c>
      <c r="M1888" s="18"/>
      <c r="N1888" s="18" t="s">
        <v>40</v>
      </c>
      <c r="O1888" s="18" t="s">
        <v>362</v>
      </c>
      <c r="P1888" s="18" t="s">
        <v>363</v>
      </c>
      <c r="Q1888" s="18" t="s">
        <v>534</v>
      </c>
      <c r="R1888" s="18" t="s">
        <v>55</v>
      </c>
      <c r="S1888" s="18" t="s">
        <v>13118</v>
      </c>
      <c r="T1888" s="18" t="s">
        <v>3035</v>
      </c>
      <c r="U1888" s="18" t="s">
        <v>8025</v>
      </c>
      <c r="V1888" s="18"/>
      <c r="W1888" s="18"/>
      <c r="X1888" s="18" t="s">
        <v>41</v>
      </c>
      <c r="Y1888" s="18">
        <v>70715737637</v>
      </c>
      <c r="Z1888" s="18"/>
      <c r="AA1888" s="18" t="s">
        <v>538</v>
      </c>
      <c r="AB1888" s="18" t="s">
        <v>539</v>
      </c>
      <c r="AC1888" s="18"/>
      <c r="AD1888" s="18"/>
      <c r="AE1888" s="18"/>
      <c r="AF1888" s="18"/>
      <c r="AG1888" s="18"/>
      <c r="AH1888" s="18" t="s">
        <v>71</v>
      </c>
      <c r="AI1888" s="20" t="s">
        <v>274</v>
      </c>
      <c r="AJ1888" s="53" t="s">
        <v>10412</v>
      </c>
      <c r="AK1888" s="53" t="s">
        <v>113</v>
      </c>
      <c r="AL1888" s="53" t="str">
        <f>TEXT(Table13[[#This Row],[Start Date]],"DDD")</f>
        <v>Sat</v>
      </c>
      <c r="AM1888" s="12" t="str">
        <f>TEXT(RAW!$C1888,"MMM")</f>
        <v>Oct</v>
      </c>
      <c r="AN1888" s="12" t="str">
        <f>TEXT(RAW!$C1888,"YYYY")</f>
        <v>2022</v>
      </c>
      <c r="AO1888" s="54">
        <f t="shared" si="29"/>
        <v>0</v>
      </c>
      <c r="AR1888" s="55"/>
      <c r="AS1888" s="55"/>
    </row>
    <row r="1889" spans="1:45" ht="12.6" customHeight="1" x14ac:dyDescent="0.2">
      <c r="A1889" s="17" t="s">
        <v>13114</v>
      </c>
      <c r="B1889" s="28">
        <v>44848</v>
      </c>
      <c r="C1889" s="19">
        <v>44848</v>
      </c>
      <c r="D1889" s="19">
        <v>44854</v>
      </c>
      <c r="E1889" s="18" t="s">
        <v>8026</v>
      </c>
      <c r="F1889" s="28">
        <v>44854</v>
      </c>
      <c r="G1889" s="18" t="s">
        <v>220</v>
      </c>
      <c r="H1889" s="18" t="s">
        <v>357</v>
      </c>
      <c r="I1889" s="18" t="s">
        <v>8027</v>
      </c>
      <c r="J1889" s="18" t="s">
        <v>13130</v>
      </c>
      <c r="K1889" s="18" t="s">
        <v>173</v>
      </c>
      <c r="L1889" s="18" t="s">
        <v>533</v>
      </c>
      <c r="M1889" s="18"/>
      <c r="N1889" s="18" t="s">
        <v>40</v>
      </c>
      <c r="O1889" s="18" t="s">
        <v>362</v>
      </c>
      <c r="P1889" s="18" t="s">
        <v>363</v>
      </c>
      <c r="Q1889" s="18" t="s">
        <v>534</v>
      </c>
      <c r="R1889" s="18" t="s">
        <v>55</v>
      </c>
      <c r="S1889" s="18" t="s">
        <v>13127</v>
      </c>
      <c r="T1889" s="18" t="s">
        <v>4147</v>
      </c>
      <c r="U1889" s="18" t="s">
        <v>8028</v>
      </c>
      <c r="V1889" s="18" t="s">
        <v>6440</v>
      </c>
      <c r="W1889" s="18" t="s">
        <v>6440</v>
      </c>
      <c r="X1889" s="18" t="s">
        <v>41</v>
      </c>
      <c r="Y1889" s="18">
        <v>70715735895</v>
      </c>
      <c r="Z1889" s="18"/>
      <c r="AA1889" s="18" t="s">
        <v>538</v>
      </c>
      <c r="AB1889" s="18" t="s">
        <v>539</v>
      </c>
      <c r="AC1889" s="18" t="s">
        <v>8029</v>
      </c>
      <c r="AD1889" s="18" t="s">
        <v>6440</v>
      </c>
      <c r="AE1889" s="18" t="s">
        <v>42</v>
      </c>
      <c r="AF1889" s="18" t="s">
        <v>43</v>
      </c>
      <c r="AG1889" s="18" t="s">
        <v>748</v>
      </c>
      <c r="AH1889" s="18" t="s">
        <v>43</v>
      </c>
      <c r="AI1889" s="20" t="s">
        <v>274</v>
      </c>
      <c r="AJ1889" s="53" t="s">
        <v>10412</v>
      </c>
      <c r="AK1889" s="53" t="s">
        <v>113</v>
      </c>
      <c r="AL1889" s="53" t="str">
        <f>TEXT(Table13[[#This Row],[Start Date]],"DDD")</f>
        <v>Thu</v>
      </c>
      <c r="AM1889" s="12" t="str">
        <f>TEXT(RAW!$C1889,"MMM")</f>
        <v>Oct</v>
      </c>
      <c r="AN1889" s="12" t="str">
        <f>TEXT(RAW!$C1889,"YYYY")</f>
        <v>2022</v>
      </c>
      <c r="AO1889" s="54">
        <f t="shared" si="29"/>
        <v>4.0277777777777801E-2</v>
      </c>
      <c r="AR1889" s="55"/>
      <c r="AS1889" s="55"/>
    </row>
    <row r="1890" spans="1:45" ht="12.6" customHeight="1" x14ac:dyDescent="0.2">
      <c r="A1890" s="17" t="s">
        <v>13114</v>
      </c>
      <c r="B1890" s="28">
        <v>44907</v>
      </c>
      <c r="C1890" s="19">
        <v>44911</v>
      </c>
      <c r="D1890" s="19">
        <v>44907</v>
      </c>
      <c r="E1890" s="18" t="s">
        <v>272</v>
      </c>
      <c r="F1890" s="28">
        <v>44907</v>
      </c>
      <c r="G1890" s="18" t="s">
        <v>63</v>
      </c>
      <c r="H1890" s="18" t="s">
        <v>357</v>
      </c>
      <c r="I1890" s="18" t="s">
        <v>8030</v>
      </c>
      <c r="J1890" s="18" t="s">
        <v>13133</v>
      </c>
      <c r="K1890" s="18" t="s">
        <v>58</v>
      </c>
      <c r="L1890" s="18"/>
      <c r="M1890" s="18"/>
      <c r="N1890" s="18" t="s">
        <v>40</v>
      </c>
      <c r="O1890" s="18" t="s">
        <v>362</v>
      </c>
      <c r="P1890" s="18" t="s">
        <v>363</v>
      </c>
      <c r="Q1890" s="18" t="s">
        <v>374</v>
      </c>
      <c r="R1890" s="18" t="s">
        <v>3583</v>
      </c>
      <c r="S1890" s="18" t="s">
        <v>13125</v>
      </c>
      <c r="T1890" s="18"/>
      <c r="U1890" s="18" t="s">
        <v>8032</v>
      </c>
      <c r="V1890" s="18" t="s">
        <v>8033</v>
      </c>
      <c r="W1890" s="18" t="s">
        <v>8033</v>
      </c>
      <c r="X1890" s="18"/>
      <c r="Y1890" s="18"/>
      <c r="Z1890" s="18"/>
      <c r="AA1890" s="18"/>
      <c r="AB1890" s="18"/>
      <c r="AC1890" s="18" t="s">
        <v>8034</v>
      </c>
      <c r="AD1890" s="18" t="s">
        <v>8033</v>
      </c>
      <c r="AE1890" s="18" t="s">
        <v>42</v>
      </c>
      <c r="AF1890" s="18" t="s">
        <v>43</v>
      </c>
      <c r="AG1890" s="18" t="s">
        <v>736</v>
      </c>
      <c r="AH1890" s="18" t="s">
        <v>43</v>
      </c>
      <c r="AI1890" s="20" t="s">
        <v>8035</v>
      </c>
      <c r="AJ1890" s="53" t="s">
        <v>58</v>
      </c>
      <c r="AK1890" s="53" t="s">
        <v>10398</v>
      </c>
      <c r="AL1890" s="53" t="str">
        <f>TEXT(Table13[[#This Row],[Start Date]],"DDD")</f>
        <v>Mon</v>
      </c>
      <c r="AM1890" s="12" t="str">
        <f>TEXT(RAW!$C1890,"MMM")</f>
        <v>Dec</v>
      </c>
      <c r="AN1890" s="12" t="str">
        <f>TEXT(RAW!$C1890,"YYYY")</f>
        <v>2022</v>
      </c>
      <c r="AO1890" s="54">
        <f t="shared" si="29"/>
        <v>4.1666666666666685E-2</v>
      </c>
      <c r="AR1890" s="55"/>
      <c r="AS1890" s="55"/>
    </row>
    <row r="1891" spans="1:45" ht="12.6" customHeight="1" x14ac:dyDescent="0.2">
      <c r="A1891" s="17" t="s">
        <v>13114</v>
      </c>
      <c r="B1891" s="28">
        <v>44832</v>
      </c>
      <c r="C1891" s="19">
        <v>44832</v>
      </c>
      <c r="D1891" s="19"/>
      <c r="E1891" s="18"/>
      <c r="F1891" s="18"/>
      <c r="G1891" s="18"/>
      <c r="H1891" s="18" t="s">
        <v>357</v>
      </c>
      <c r="I1891" s="18" t="s">
        <v>8036</v>
      </c>
      <c r="J1891" s="18" t="s">
        <v>13133</v>
      </c>
      <c r="K1891" s="18" t="s">
        <v>965</v>
      </c>
      <c r="L1891" s="18" t="s">
        <v>5021</v>
      </c>
      <c r="M1891" s="18"/>
      <c r="N1891" s="18" t="s">
        <v>40</v>
      </c>
      <c r="O1891" s="18" t="s">
        <v>362</v>
      </c>
      <c r="P1891" s="18" t="s">
        <v>363</v>
      </c>
      <c r="Q1891" s="18" t="s">
        <v>364</v>
      </c>
      <c r="R1891" s="18" t="s">
        <v>663</v>
      </c>
      <c r="S1891" s="18" t="s">
        <v>13118</v>
      </c>
      <c r="T1891" s="18" t="s">
        <v>6446</v>
      </c>
      <c r="U1891" s="18" t="s">
        <v>8037</v>
      </c>
      <c r="V1891" s="18"/>
      <c r="W1891" s="18"/>
      <c r="X1891" s="18" t="s">
        <v>6448</v>
      </c>
      <c r="Y1891" s="18" t="s">
        <v>6449</v>
      </c>
      <c r="Z1891" s="18" t="s">
        <v>41</v>
      </c>
      <c r="AA1891" s="18" t="s">
        <v>6450</v>
      </c>
      <c r="AB1891" s="18" t="s">
        <v>486</v>
      </c>
      <c r="AC1891" s="18"/>
      <c r="AD1891" s="18"/>
      <c r="AE1891" s="18"/>
      <c r="AF1891" s="18"/>
      <c r="AG1891" s="18"/>
      <c r="AH1891" s="18" t="s">
        <v>71</v>
      </c>
      <c r="AI1891" s="20" t="s">
        <v>970</v>
      </c>
      <c r="AJ1891" s="53" t="s">
        <v>10412</v>
      </c>
      <c r="AK1891" s="53" t="s">
        <v>10398</v>
      </c>
      <c r="AL1891" s="53" t="str">
        <f>TEXT(Table13[[#This Row],[Start Date]],"DDD")</f>
        <v>Sat</v>
      </c>
      <c r="AM1891" s="12" t="str">
        <f>TEXT(RAW!$C1891,"MMM")</f>
        <v>Sep</v>
      </c>
      <c r="AN1891" s="12" t="str">
        <f>TEXT(RAW!$C1891,"YYYY")</f>
        <v>2022</v>
      </c>
      <c r="AO1891" s="54">
        <f t="shared" si="29"/>
        <v>0</v>
      </c>
      <c r="AR1891" s="55"/>
      <c r="AS1891" s="55"/>
    </row>
    <row r="1892" spans="1:45" ht="12.6" customHeight="1" x14ac:dyDescent="0.2">
      <c r="A1892" s="17" t="s">
        <v>13114</v>
      </c>
      <c r="B1892" s="28">
        <v>44832</v>
      </c>
      <c r="C1892" s="19">
        <v>44832</v>
      </c>
      <c r="D1892" s="19">
        <v>44902</v>
      </c>
      <c r="E1892" s="18" t="s">
        <v>84</v>
      </c>
      <c r="F1892" s="28">
        <v>44902</v>
      </c>
      <c r="G1892" s="18" t="s">
        <v>57</v>
      </c>
      <c r="H1892" s="18" t="s">
        <v>357</v>
      </c>
      <c r="I1892" s="18" t="s">
        <v>8038</v>
      </c>
      <c r="J1892" s="18" t="s">
        <v>13133</v>
      </c>
      <c r="K1892" s="18" t="s">
        <v>67</v>
      </c>
      <c r="L1892" s="18" t="s">
        <v>5336</v>
      </c>
      <c r="M1892" s="18"/>
      <c r="N1892" s="18" t="s">
        <v>40</v>
      </c>
      <c r="O1892" s="18" t="s">
        <v>362</v>
      </c>
      <c r="P1892" s="18" t="s">
        <v>363</v>
      </c>
      <c r="Q1892" s="18" t="s">
        <v>429</v>
      </c>
      <c r="R1892" s="18" t="s">
        <v>55</v>
      </c>
      <c r="S1892" s="18" t="s">
        <v>13123</v>
      </c>
      <c r="T1892" s="18" t="s">
        <v>564</v>
      </c>
      <c r="U1892" s="18" t="s">
        <v>5125</v>
      </c>
      <c r="V1892" s="18" t="s">
        <v>8039</v>
      </c>
      <c r="W1892" s="18" t="s">
        <v>8040</v>
      </c>
      <c r="X1892" s="18" t="s">
        <v>952</v>
      </c>
      <c r="Y1892" s="18" t="s">
        <v>953</v>
      </c>
      <c r="Z1892" s="18" t="s">
        <v>41</v>
      </c>
      <c r="AA1892" s="18" t="s">
        <v>954</v>
      </c>
      <c r="AB1892" s="18" t="s">
        <v>486</v>
      </c>
      <c r="AC1892" s="18" t="s">
        <v>8041</v>
      </c>
      <c r="AD1892" s="18" t="s">
        <v>8040</v>
      </c>
      <c r="AE1892" s="18" t="s">
        <v>42</v>
      </c>
      <c r="AF1892" s="18" t="s">
        <v>43</v>
      </c>
      <c r="AG1892" s="18" t="s">
        <v>736</v>
      </c>
      <c r="AH1892" s="18" t="s">
        <v>43</v>
      </c>
      <c r="AI1892" s="20" t="s">
        <v>956</v>
      </c>
      <c r="AJ1892" s="53" t="s">
        <v>10412</v>
      </c>
      <c r="AK1892" s="53" t="s">
        <v>113</v>
      </c>
      <c r="AL1892" s="53" t="str">
        <f>TEXT(Table13[[#This Row],[Start Date]],"DDD")</f>
        <v>Wed</v>
      </c>
      <c r="AM1892" s="12" t="str">
        <f>TEXT(RAW!$C1892,"MMM")</f>
        <v>Sep</v>
      </c>
      <c r="AN1892" s="12" t="str">
        <f>TEXT(RAW!$C1892,"YYYY")</f>
        <v>2022</v>
      </c>
      <c r="AO1892" s="54">
        <f t="shared" si="29"/>
        <v>4.1666666666666685E-2</v>
      </c>
      <c r="AR1892" s="55"/>
      <c r="AS1892" s="55"/>
    </row>
    <row r="1893" spans="1:45" ht="12.6" customHeight="1" x14ac:dyDescent="0.2">
      <c r="A1893" s="17" t="s">
        <v>13114</v>
      </c>
      <c r="B1893" s="28">
        <v>44832</v>
      </c>
      <c r="C1893" s="19">
        <v>44832</v>
      </c>
      <c r="D1893" s="19">
        <v>44831</v>
      </c>
      <c r="E1893" s="18" t="s">
        <v>180</v>
      </c>
      <c r="F1893" s="28">
        <v>44831</v>
      </c>
      <c r="G1893" s="18" t="s">
        <v>151</v>
      </c>
      <c r="H1893" s="18" t="s">
        <v>357</v>
      </c>
      <c r="I1893" s="18" t="s">
        <v>8042</v>
      </c>
      <c r="J1893" s="18" t="s">
        <v>13132</v>
      </c>
      <c r="K1893" s="18" t="s">
        <v>121</v>
      </c>
      <c r="L1893" s="18" t="s">
        <v>1810</v>
      </c>
      <c r="M1893" s="18"/>
      <c r="N1893" s="18" t="s">
        <v>40</v>
      </c>
      <c r="O1893" s="18" t="s">
        <v>362</v>
      </c>
      <c r="P1893" s="18" t="s">
        <v>363</v>
      </c>
      <c r="Q1893" s="18" t="s">
        <v>429</v>
      </c>
      <c r="R1893" s="18" t="s">
        <v>395</v>
      </c>
      <c r="S1893" s="18" t="s">
        <v>13127</v>
      </c>
      <c r="T1893" s="18" t="s">
        <v>4858</v>
      </c>
      <c r="U1893" s="18" t="s">
        <v>8043</v>
      </c>
      <c r="V1893" s="18" t="s">
        <v>8044</v>
      </c>
      <c r="W1893" s="18" t="s">
        <v>8044</v>
      </c>
      <c r="X1893" s="18" t="s">
        <v>952</v>
      </c>
      <c r="Y1893" s="18" t="s">
        <v>4861</v>
      </c>
      <c r="Z1893" s="18" t="s">
        <v>41</v>
      </c>
      <c r="AA1893" s="18" t="s">
        <v>4862</v>
      </c>
      <c r="AB1893" s="18" t="s">
        <v>486</v>
      </c>
      <c r="AC1893" s="18" t="s">
        <v>8045</v>
      </c>
      <c r="AD1893" s="18" t="s">
        <v>8044</v>
      </c>
      <c r="AE1893" s="18" t="s">
        <v>42</v>
      </c>
      <c r="AF1893" s="18" t="s">
        <v>43</v>
      </c>
      <c r="AG1893" s="18" t="s">
        <v>1333</v>
      </c>
      <c r="AH1893" s="18" t="s">
        <v>43</v>
      </c>
      <c r="AI1893" s="20" t="s">
        <v>4864</v>
      </c>
      <c r="AJ1893" s="53" t="s">
        <v>10412</v>
      </c>
      <c r="AK1893" s="53" t="s">
        <v>10398</v>
      </c>
      <c r="AL1893" s="53" t="str">
        <f>TEXT(Table13[[#This Row],[Start Date]],"DDD")</f>
        <v>Tue</v>
      </c>
      <c r="AM1893" s="12" t="str">
        <f>TEXT(RAW!$C1893,"MMM")</f>
        <v>Sep</v>
      </c>
      <c r="AN1893" s="12" t="str">
        <f>TEXT(RAW!$C1893,"YYYY")</f>
        <v>2022</v>
      </c>
      <c r="AO1893" s="54">
        <f t="shared" si="29"/>
        <v>9.027777777777779E-2</v>
      </c>
      <c r="AR1893" s="55"/>
      <c r="AS1893" s="55"/>
    </row>
    <row r="1894" spans="1:45" ht="12.6" customHeight="1" x14ac:dyDescent="0.2">
      <c r="A1894" s="17" t="s">
        <v>13114</v>
      </c>
      <c r="B1894" s="28">
        <v>44833</v>
      </c>
      <c r="C1894" s="19">
        <v>44833</v>
      </c>
      <c r="D1894" s="19">
        <v>44833</v>
      </c>
      <c r="E1894" s="18" t="s">
        <v>105</v>
      </c>
      <c r="F1894" s="28">
        <v>44833</v>
      </c>
      <c r="G1894" s="18" t="s">
        <v>8046</v>
      </c>
      <c r="H1894" s="18" t="s">
        <v>357</v>
      </c>
      <c r="I1894" s="18" t="s">
        <v>8047</v>
      </c>
      <c r="J1894" s="18" t="s">
        <v>13131</v>
      </c>
      <c r="K1894" s="18" t="s">
        <v>67</v>
      </c>
      <c r="L1894" s="18"/>
      <c r="M1894" s="18"/>
      <c r="N1894" s="18" t="s">
        <v>40</v>
      </c>
      <c r="O1894" s="18" t="s">
        <v>362</v>
      </c>
      <c r="P1894" s="18" t="s">
        <v>363</v>
      </c>
      <c r="Q1894" s="18" t="s">
        <v>364</v>
      </c>
      <c r="R1894" s="18" t="s">
        <v>404</v>
      </c>
      <c r="S1894" s="18" t="s">
        <v>13123</v>
      </c>
      <c r="T1894" s="18"/>
      <c r="U1894" s="18" t="s">
        <v>8048</v>
      </c>
      <c r="V1894" s="18" t="s">
        <v>8049</v>
      </c>
      <c r="W1894" s="18" t="s">
        <v>8050</v>
      </c>
      <c r="X1894" s="18"/>
      <c r="Y1894" s="18"/>
      <c r="Z1894" s="18"/>
      <c r="AA1894" s="18"/>
      <c r="AB1894" s="18"/>
      <c r="AC1894" s="18" t="s">
        <v>8051</v>
      </c>
      <c r="AD1894" s="18" t="s">
        <v>8050</v>
      </c>
      <c r="AE1894" s="18" t="s">
        <v>42</v>
      </c>
      <c r="AF1894" s="18" t="s">
        <v>43</v>
      </c>
      <c r="AG1894" s="18" t="s">
        <v>8052</v>
      </c>
      <c r="AH1894" s="18" t="s">
        <v>43</v>
      </c>
      <c r="AI1894" s="20" t="s">
        <v>473</v>
      </c>
      <c r="AJ1894" s="53" t="s">
        <v>10412</v>
      </c>
      <c r="AK1894" s="53" t="s">
        <v>10413</v>
      </c>
      <c r="AL1894" s="53" t="str">
        <f>TEXT(Table13[[#This Row],[Start Date]],"DDD")</f>
        <v>Thu</v>
      </c>
      <c r="AM1894" s="12" t="str">
        <f>TEXT(RAW!$C1894,"MMM")</f>
        <v>Sep</v>
      </c>
      <c r="AN1894" s="12" t="str">
        <f>TEXT(RAW!$C1894,"YYYY")</f>
        <v>2022</v>
      </c>
      <c r="AO1894" s="54">
        <f t="shared" si="29"/>
        <v>7.6388888888889173E-3</v>
      </c>
      <c r="AR1894" s="55"/>
      <c r="AS1894" s="55"/>
    </row>
    <row r="1895" spans="1:45" ht="12.6" customHeight="1" x14ac:dyDescent="0.2">
      <c r="A1895" s="17" t="s">
        <v>13114</v>
      </c>
      <c r="B1895" s="28">
        <v>44830</v>
      </c>
      <c r="C1895" s="19">
        <v>44837</v>
      </c>
      <c r="D1895" s="19">
        <v>44830</v>
      </c>
      <c r="E1895" s="18" t="s">
        <v>61</v>
      </c>
      <c r="F1895" s="28">
        <v>44830</v>
      </c>
      <c r="G1895" s="18" t="s">
        <v>62</v>
      </c>
      <c r="H1895" s="18" t="s">
        <v>357</v>
      </c>
      <c r="I1895" s="18" t="s">
        <v>8053</v>
      </c>
      <c r="J1895" s="18" t="s">
        <v>13133</v>
      </c>
      <c r="K1895" s="18" t="s">
        <v>58</v>
      </c>
      <c r="L1895" s="18" t="s">
        <v>3371</v>
      </c>
      <c r="M1895" s="18"/>
      <c r="N1895" s="18" t="s">
        <v>40</v>
      </c>
      <c r="O1895" s="18" t="s">
        <v>362</v>
      </c>
      <c r="P1895" s="18" t="s">
        <v>363</v>
      </c>
      <c r="Q1895" s="18" t="s">
        <v>374</v>
      </c>
      <c r="R1895" s="18" t="s">
        <v>663</v>
      </c>
      <c r="S1895" s="18" t="s">
        <v>13125</v>
      </c>
      <c r="T1895" s="18"/>
      <c r="U1895" s="18" t="s">
        <v>8054</v>
      </c>
      <c r="V1895" s="18" t="s">
        <v>8055</v>
      </c>
      <c r="W1895" s="18" t="s">
        <v>8055</v>
      </c>
      <c r="X1895" s="18"/>
      <c r="Y1895" s="18"/>
      <c r="Z1895" s="18"/>
      <c r="AA1895" s="18"/>
      <c r="AB1895" s="18" t="s">
        <v>486</v>
      </c>
      <c r="AC1895" s="18" t="s">
        <v>8056</v>
      </c>
      <c r="AD1895" s="18" t="s">
        <v>8055</v>
      </c>
      <c r="AE1895" s="18" t="s">
        <v>42</v>
      </c>
      <c r="AF1895" s="18" t="s">
        <v>43</v>
      </c>
      <c r="AG1895" s="18" t="s">
        <v>377</v>
      </c>
      <c r="AH1895" s="18" t="s">
        <v>43</v>
      </c>
      <c r="AI1895" s="20" t="s">
        <v>409</v>
      </c>
      <c r="AJ1895" s="53" t="s">
        <v>58</v>
      </c>
      <c r="AK1895" s="53" t="s">
        <v>10398</v>
      </c>
      <c r="AL1895" s="53" t="str">
        <f>TEXT(Table13[[#This Row],[Start Date]],"DDD")</f>
        <v>Mon</v>
      </c>
      <c r="AM1895" s="12" t="str">
        <f>TEXT(RAW!$C1895,"MMM")</f>
        <v>Oct</v>
      </c>
      <c r="AN1895" s="12" t="str">
        <f>TEXT(RAW!$C1895,"YYYY")</f>
        <v>2022</v>
      </c>
      <c r="AO1895" s="54">
        <f t="shared" si="29"/>
        <v>8.333333333333337E-2</v>
      </c>
      <c r="AR1895" s="55"/>
      <c r="AS1895" s="55"/>
    </row>
    <row r="1896" spans="1:45" ht="12.6" customHeight="1" x14ac:dyDescent="0.2">
      <c r="A1896" s="17" t="s">
        <v>13114</v>
      </c>
      <c r="B1896" s="28">
        <v>44840</v>
      </c>
      <c r="C1896" s="19">
        <v>44840</v>
      </c>
      <c r="D1896" s="19">
        <v>44839</v>
      </c>
      <c r="E1896" s="18" t="s">
        <v>104</v>
      </c>
      <c r="F1896" s="28">
        <v>44839</v>
      </c>
      <c r="G1896" s="18" t="s">
        <v>72</v>
      </c>
      <c r="H1896" s="18" t="s">
        <v>357</v>
      </c>
      <c r="I1896" s="18" t="s">
        <v>8057</v>
      </c>
      <c r="J1896" s="18" t="s">
        <v>13133</v>
      </c>
      <c r="K1896" s="18" t="s">
        <v>137</v>
      </c>
      <c r="L1896" s="18" t="s">
        <v>1781</v>
      </c>
      <c r="M1896" s="18"/>
      <c r="N1896" s="18" t="s">
        <v>40</v>
      </c>
      <c r="O1896" s="18" t="s">
        <v>362</v>
      </c>
      <c r="P1896" s="18" t="s">
        <v>363</v>
      </c>
      <c r="Q1896" s="18" t="s">
        <v>429</v>
      </c>
      <c r="R1896" s="18" t="s">
        <v>55</v>
      </c>
      <c r="S1896" s="18" t="s">
        <v>13127</v>
      </c>
      <c r="T1896" s="18" t="s">
        <v>4664</v>
      </c>
      <c r="U1896" s="18" t="s">
        <v>8058</v>
      </c>
      <c r="V1896" s="18" t="s">
        <v>8059</v>
      </c>
      <c r="W1896" s="18" t="s">
        <v>8059</v>
      </c>
      <c r="X1896" s="18" t="s">
        <v>881</v>
      </c>
      <c r="Y1896" s="18" t="s">
        <v>1710</v>
      </c>
      <c r="Z1896" s="18" t="s">
        <v>41</v>
      </c>
      <c r="AA1896" s="18" t="s">
        <v>1398</v>
      </c>
      <c r="AB1896" s="18" t="s">
        <v>486</v>
      </c>
      <c r="AC1896" s="18" t="s">
        <v>8060</v>
      </c>
      <c r="AD1896" s="18" t="s">
        <v>8059</v>
      </c>
      <c r="AE1896" s="18" t="s">
        <v>42</v>
      </c>
      <c r="AF1896" s="18" t="s">
        <v>43</v>
      </c>
      <c r="AG1896" s="18" t="s">
        <v>869</v>
      </c>
      <c r="AH1896" s="18" t="s">
        <v>43</v>
      </c>
      <c r="AI1896" s="20" t="s">
        <v>1712</v>
      </c>
      <c r="AJ1896" s="53" t="s">
        <v>10412</v>
      </c>
      <c r="AK1896" s="53" t="s">
        <v>113</v>
      </c>
      <c r="AL1896" s="53" t="str">
        <f>TEXT(Table13[[#This Row],[Start Date]],"DDD")</f>
        <v>Wed</v>
      </c>
      <c r="AM1896" s="12" t="str">
        <f>TEXT(RAW!$C1896,"MMM")</f>
        <v>Oct</v>
      </c>
      <c r="AN1896" s="12" t="str">
        <f>TEXT(RAW!$C1896,"YYYY")</f>
        <v>2022</v>
      </c>
      <c r="AO1896" s="54">
        <f t="shared" si="29"/>
        <v>1.3888888888888951E-2</v>
      </c>
      <c r="AR1896" s="55"/>
      <c r="AS1896" s="55"/>
    </row>
    <row r="1897" spans="1:45" ht="12.6" customHeight="1" x14ac:dyDescent="0.2">
      <c r="A1897" s="17" t="s">
        <v>13114</v>
      </c>
      <c r="B1897" s="28">
        <v>44914</v>
      </c>
      <c r="C1897" s="19">
        <v>44914</v>
      </c>
      <c r="D1897" s="19">
        <v>44915</v>
      </c>
      <c r="E1897" s="18" t="s">
        <v>61</v>
      </c>
      <c r="F1897" s="28">
        <v>44915</v>
      </c>
      <c r="G1897" s="18" t="s">
        <v>138</v>
      </c>
      <c r="H1897" s="18" t="s">
        <v>357</v>
      </c>
      <c r="I1897" s="18" t="s">
        <v>8061</v>
      </c>
      <c r="J1897" s="18" t="s">
        <v>13130</v>
      </c>
      <c r="K1897" s="18" t="s">
        <v>145</v>
      </c>
      <c r="L1897" s="18" t="s">
        <v>729</v>
      </c>
      <c r="M1897" s="18"/>
      <c r="N1897" s="18" t="s">
        <v>40</v>
      </c>
      <c r="O1897" s="18" t="s">
        <v>362</v>
      </c>
      <c r="P1897" s="18" t="s">
        <v>363</v>
      </c>
      <c r="Q1897" s="18" t="s">
        <v>534</v>
      </c>
      <c r="R1897" s="18" t="s">
        <v>55</v>
      </c>
      <c r="S1897" s="18" t="s">
        <v>13127</v>
      </c>
      <c r="T1897" s="18" t="s">
        <v>2153</v>
      </c>
      <c r="U1897" s="18" t="s">
        <v>8062</v>
      </c>
      <c r="V1897" s="18" t="s">
        <v>366</v>
      </c>
      <c r="W1897" s="18" t="s">
        <v>366</v>
      </c>
      <c r="X1897" s="18" t="s">
        <v>41</v>
      </c>
      <c r="Y1897" s="18">
        <v>70813418770</v>
      </c>
      <c r="Z1897" s="18"/>
      <c r="AA1897" s="18" t="s">
        <v>538</v>
      </c>
      <c r="AB1897" s="18" t="s">
        <v>734</v>
      </c>
      <c r="AC1897" s="18" t="s">
        <v>8063</v>
      </c>
      <c r="AD1897" s="18" t="s">
        <v>366</v>
      </c>
      <c r="AE1897" s="18" t="s">
        <v>42</v>
      </c>
      <c r="AF1897" s="18" t="s">
        <v>43</v>
      </c>
      <c r="AG1897" s="18" t="s">
        <v>510</v>
      </c>
      <c r="AH1897" s="18" t="s">
        <v>43</v>
      </c>
      <c r="AI1897" s="20" t="s">
        <v>44</v>
      </c>
      <c r="AJ1897" s="53" t="s">
        <v>10412</v>
      </c>
      <c r="AK1897" s="53" t="s">
        <v>113</v>
      </c>
      <c r="AL1897" s="53" t="str">
        <f>TEXT(Table13[[#This Row],[Start Date]],"DDD")</f>
        <v>Tue</v>
      </c>
      <c r="AM1897" s="12" t="str">
        <f>TEXT(RAW!$C1897,"MMM")</f>
        <v>Dec</v>
      </c>
      <c r="AN1897" s="12" t="str">
        <f>TEXT(RAW!$C1897,"YYYY")</f>
        <v>2022</v>
      </c>
      <c r="AO1897" s="54">
        <f t="shared" si="29"/>
        <v>3.819444444444442E-2</v>
      </c>
      <c r="AR1897" s="55"/>
      <c r="AS1897" s="55"/>
    </row>
    <row r="1898" spans="1:45" ht="12.6" customHeight="1" x14ac:dyDescent="0.2">
      <c r="A1898" s="17" t="s">
        <v>13114</v>
      </c>
      <c r="B1898" s="28">
        <v>44853</v>
      </c>
      <c r="C1898" s="19">
        <v>44853</v>
      </c>
      <c r="D1898" s="19"/>
      <c r="E1898" s="18"/>
      <c r="F1898" s="18"/>
      <c r="G1898" s="18"/>
      <c r="H1898" s="18" t="s">
        <v>357</v>
      </c>
      <c r="I1898" s="18" t="s">
        <v>8064</v>
      </c>
      <c r="J1898" s="18" t="s">
        <v>13133</v>
      </c>
      <c r="K1898" s="18" t="s">
        <v>232</v>
      </c>
      <c r="L1898" s="18"/>
      <c r="M1898" s="18"/>
      <c r="N1898" s="18" t="s">
        <v>40</v>
      </c>
      <c r="O1898" s="18" t="s">
        <v>362</v>
      </c>
      <c r="P1898" s="18" t="s">
        <v>363</v>
      </c>
      <c r="Q1898" s="18" t="s">
        <v>1196</v>
      </c>
      <c r="R1898" s="18" t="s">
        <v>395</v>
      </c>
      <c r="S1898" s="18" t="s">
        <v>13118</v>
      </c>
      <c r="T1898" s="18"/>
      <c r="U1898" s="18" t="s">
        <v>8065</v>
      </c>
      <c r="V1898" s="18"/>
      <c r="W1898" s="18"/>
      <c r="X1898" s="18"/>
      <c r="Y1898" s="18"/>
      <c r="Z1898" s="18"/>
      <c r="AA1898" s="18"/>
      <c r="AB1898" s="18"/>
      <c r="AC1898" s="18"/>
      <c r="AD1898" s="18"/>
      <c r="AE1898" s="18"/>
      <c r="AF1898" s="18"/>
      <c r="AG1898" s="18"/>
      <c r="AH1898" s="18" t="s">
        <v>71</v>
      </c>
      <c r="AI1898" s="20" t="s">
        <v>1198</v>
      </c>
      <c r="AJ1898" s="53" t="s">
        <v>10412</v>
      </c>
      <c r="AK1898" s="53" t="s">
        <v>10398</v>
      </c>
      <c r="AL1898" s="53" t="str">
        <f>TEXT(Table13[[#This Row],[Start Date]],"DDD")</f>
        <v>Sat</v>
      </c>
      <c r="AM1898" s="12" t="str">
        <f>TEXT(RAW!$C1898,"MMM")</f>
        <v>Oct</v>
      </c>
      <c r="AN1898" s="12" t="str">
        <f>TEXT(RAW!$C1898,"YYYY")</f>
        <v>2022</v>
      </c>
      <c r="AO1898" s="54">
        <f t="shared" si="29"/>
        <v>0</v>
      </c>
      <c r="AR1898" s="55"/>
      <c r="AS1898" s="55"/>
    </row>
    <row r="1899" spans="1:45" ht="12.6" customHeight="1" x14ac:dyDescent="0.2">
      <c r="A1899" s="17" t="s">
        <v>13114</v>
      </c>
      <c r="B1899" s="28">
        <v>44816</v>
      </c>
      <c r="C1899" s="19">
        <v>44816</v>
      </c>
      <c r="D1899" s="19">
        <v>44825</v>
      </c>
      <c r="E1899" s="18" t="s">
        <v>36</v>
      </c>
      <c r="F1899" s="28">
        <v>44825</v>
      </c>
      <c r="G1899" s="18" t="s">
        <v>84</v>
      </c>
      <c r="H1899" s="18" t="s">
        <v>357</v>
      </c>
      <c r="I1899" s="18" t="s">
        <v>8066</v>
      </c>
      <c r="J1899" s="18" t="s">
        <v>13130</v>
      </c>
      <c r="K1899" s="18" t="s">
        <v>233</v>
      </c>
      <c r="L1899" s="18" t="s">
        <v>729</v>
      </c>
      <c r="M1899" s="18" t="s">
        <v>285</v>
      </c>
      <c r="N1899" s="18" t="s">
        <v>40</v>
      </c>
      <c r="O1899" s="18" t="s">
        <v>362</v>
      </c>
      <c r="P1899" s="18" t="s">
        <v>363</v>
      </c>
      <c r="Q1899" s="18" t="s">
        <v>534</v>
      </c>
      <c r="R1899" s="18" t="s">
        <v>55</v>
      </c>
      <c r="S1899" s="18" t="s">
        <v>13125</v>
      </c>
      <c r="T1899" s="18" t="s">
        <v>2988</v>
      </c>
      <c r="U1899" s="18" t="s">
        <v>8067</v>
      </c>
      <c r="V1899" s="18" t="s">
        <v>7624</v>
      </c>
      <c r="W1899" s="18" t="s">
        <v>7624</v>
      </c>
      <c r="X1899" s="18" t="s">
        <v>41</v>
      </c>
      <c r="Y1899" s="18">
        <v>70813418066</v>
      </c>
      <c r="Z1899" s="18"/>
      <c r="AA1899" s="18" t="s">
        <v>538</v>
      </c>
      <c r="AB1899" s="18" t="s">
        <v>734</v>
      </c>
      <c r="AC1899" s="18" t="s">
        <v>8068</v>
      </c>
      <c r="AD1899" s="18" t="s">
        <v>7624</v>
      </c>
      <c r="AE1899" s="18" t="s">
        <v>42</v>
      </c>
      <c r="AF1899" s="18" t="s">
        <v>43</v>
      </c>
      <c r="AG1899" s="18" t="s">
        <v>736</v>
      </c>
      <c r="AH1899" s="18" t="s">
        <v>43</v>
      </c>
      <c r="AI1899" s="20" t="s">
        <v>44</v>
      </c>
      <c r="AJ1899" s="53" t="s">
        <v>58</v>
      </c>
      <c r="AK1899" s="53" t="s">
        <v>113</v>
      </c>
      <c r="AL1899" s="53" t="str">
        <f>TEXT(Table13[[#This Row],[Start Date]],"DDD")</f>
        <v>Wed</v>
      </c>
      <c r="AM1899" s="12" t="str">
        <f>TEXT(RAW!$C1899,"MMM")</f>
        <v>Sep</v>
      </c>
      <c r="AN1899" s="12" t="str">
        <f>TEXT(RAW!$C1899,"YYYY")</f>
        <v>2022</v>
      </c>
      <c r="AO1899" s="54">
        <f t="shared" si="29"/>
        <v>4.166666666666663E-2</v>
      </c>
      <c r="AR1899" s="55"/>
      <c r="AS1899" s="55"/>
    </row>
    <row r="1900" spans="1:45" ht="12.6" customHeight="1" x14ac:dyDescent="0.2">
      <c r="A1900" s="17" t="s">
        <v>13114</v>
      </c>
      <c r="B1900" s="28">
        <v>44816</v>
      </c>
      <c r="C1900" s="19">
        <v>44816</v>
      </c>
      <c r="D1900" s="19">
        <v>44823</v>
      </c>
      <c r="E1900" s="18" t="s">
        <v>126</v>
      </c>
      <c r="F1900" s="28">
        <v>44823</v>
      </c>
      <c r="G1900" s="18" t="s">
        <v>183</v>
      </c>
      <c r="H1900" s="18" t="s">
        <v>357</v>
      </c>
      <c r="I1900" s="18" t="s">
        <v>8069</v>
      </c>
      <c r="J1900" s="18" t="s">
        <v>13130</v>
      </c>
      <c r="K1900" s="18" t="s">
        <v>150</v>
      </c>
      <c r="L1900" s="18" t="s">
        <v>729</v>
      </c>
      <c r="M1900" s="18"/>
      <c r="N1900" s="18" t="s">
        <v>40</v>
      </c>
      <c r="O1900" s="18" t="s">
        <v>362</v>
      </c>
      <c r="P1900" s="18" t="s">
        <v>363</v>
      </c>
      <c r="Q1900" s="18" t="s">
        <v>534</v>
      </c>
      <c r="R1900" s="18" t="s">
        <v>55</v>
      </c>
      <c r="S1900" s="18" t="s">
        <v>13127</v>
      </c>
      <c r="T1900" s="18" t="s">
        <v>2462</v>
      </c>
      <c r="U1900" s="18" t="s">
        <v>8070</v>
      </c>
      <c r="V1900" s="18" t="s">
        <v>8071</v>
      </c>
      <c r="W1900" s="18" t="s">
        <v>8071</v>
      </c>
      <c r="X1900" s="18" t="s">
        <v>41</v>
      </c>
      <c r="Y1900" s="18">
        <v>70813418980</v>
      </c>
      <c r="Z1900" s="18"/>
      <c r="AA1900" s="18" t="s">
        <v>538</v>
      </c>
      <c r="AB1900" s="18" t="s">
        <v>734</v>
      </c>
      <c r="AC1900" s="18" t="s">
        <v>8072</v>
      </c>
      <c r="AD1900" s="18" t="s">
        <v>8071</v>
      </c>
      <c r="AE1900" s="18" t="s">
        <v>42</v>
      </c>
      <c r="AF1900" s="18" t="s">
        <v>43</v>
      </c>
      <c r="AG1900" s="18" t="s">
        <v>736</v>
      </c>
      <c r="AH1900" s="18" t="s">
        <v>43</v>
      </c>
      <c r="AI1900" s="20" t="s">
        <v>44</v>
      </c>
      <c r="AJ1900" s="53" t="s">
        <v>10412</v>
      </c>
      <c r="AK1900" s="53" t="s">
        <v>113</v>
      </c>
      <c r="AL1900" s="53" t="str">
        <f>TEXT(Table13[[#This Row],[Start Date]],"DDD")</f>
        <v>Mon</v>
      </c>
      <c r="AM1900" s="12" t="str">
        <f>TEXT(RAW!$C1900,"MMM")</f>
        <v>Sep</v>
      </c>
      <c r="AN1900" s="12" t="str">
        <f>TEXT(RAW!$C1900,"YYYY")</f>
        <v>2022</v>
      </c>
      <c r="AO1900" s="54">
        <f t="shared" si="29"/>
        <v>4.1666666666666685E-2</v>
      </c>
      <c r="AR1900" s="55"/>
      <c r="AS1900" s="55"/>
    </row>
    <row r="1901" spans="1:45" ht="12.6" customHeight="1" x14ac:dyDescent="0.2">
      <c r="A1901" s="17" t="s">
        <v>13114</v>
      </c>
      <c r="B1901" s="28">
        <v>44816</v>
      </c>
      <c r="C1901" s="19">
        <v>44816</v>
      </c>
      <c r="D1901" s="19">
        <v>44834</v>
      </c>
      <c r="E1901" s="18" t="s">
        <v>72</v>
      </c>
      <c r="F1901" s="28">
        <v>44834</v>
      </c>
      <c r="G1901" s="18" t="s">
        <v>159</v>
      </c>
      <c r="H1901" s="18" t="s">
        <v>357</v>
      </c>
      <c r="I1901" s="18" t="s">
        <v>8073</v>
      </c>
      <c r="J1901" s="18" t="s">
        <v>13130</v>
      </c>
      <c r="K1901" s="18" t="s">
        <v>150</v>
      </c>
      <c r="L1901" s="18" t="s">
        <v>4674</v>
      </c>
      <c r="M1901" s="18"/>
      <c r="N1901" s="18" t="s">
        <v>40</v>
      </c>
      <c r="O1901" s="18" t="s">
        <v>362</v>
      </c>
      <c r="P1901" s="18" t="s">
        <v>363</v>
      </c>
      <c r="Q1901" s="18" t="s">
        <v>923</v>
      </c>
      <c r="R1901" s="18" t="s">
        <v>55</v>
      </c>
      <c r="S1901" s="18" t="s">
        <v>13127</v>
      </c>
      <c r="T1901" s="18" t="s">
        <v>8074</v>
      </c>
      <c r="U1901" s="18" t="s">
        <v>8075</v>
      </c>
      <c r="V1901" s="18"/>
      <c r="W1901" s="18" t="s">
        <v>366</v>
      </c>
      <c r="X1901" s="18" t="s">
        <v>5520</v>
      </c>
      <c r="Y1901" s="18" t="s">
        <v>8076</v>
      </c>
      <c r="Z1901" s="18" t="s">
        <v>41</v>
      </c>
      <c r="AA1901" s="18" t="s">
        <v>5522</v>
      </c>
      <c r="AB1901" s="18" t="s">
        <v>486</v>
      </c>
      <c r="AC1901" s="18" t="s">
        <v>8077</v>
      </c>
      <c r="AD1901" s="18" t="s">
        <v>366</v>
      </c>
      <c r="AE1901" s="18" t="s">
        <v>42</v>
      </c>
      <c r="AF1901" s="18" t="s">
        <v>43</v>
      </c>
      <c r="AG1901" s="18" t="s">
        <v>510</v>
      </c>
      <c r="AH1901" s="18" t="s">
        <v>43</v>
      </c>
      <c r="AI1901" s="20" t="s">
        <v>44</v>
      </c>
      <c r="AJ1901" s="53" t="s">
        <v>10412</v>
      </c>
      <c r="AK1901" s="53" t="s">
        <v>113</v>
      </c>
      <c r="AL1901" s="53" t="str">
        <f>TEXT(Table13[[#This Row],[Start Date]],"DDD")</f>
        <v>Fri</v>
      </c>
      <c r="AM1901" s="12" t="str">
        <f>TEXT(RAW!$C1901,"MMM")</f>
        <v>Sep</v>
      </c>
      <c r="AN1901" s="12" t="str">
        <f>TEXT(RAW!$C1901,"YYYY")</f>
        <v>2022</v>
      </c>
      <c r="AO1901" s="54">
        <f t="shared" si="29"/>
        <v>3.819444444444442E-2</v>
      </c>
      <c r="AR1901" s="55"/>
      <c r="AS1901" s="55"/>
    </row>
    <row r="1902" spans="1:45" ht="12.6" customHeight="1" x14ac:dyDescent="0.2">
      <c r="A1902" s="17" t="s">
        <v>13114</v>
      </c>
      <c r="B1902" s="28">
        <v>44816</v>
      </c>
      <c r="C1902" s="19">
        <v>44816</v>
      </c>
      <c r="D1902" s="19">
        <v>44824</v>
      </c>
      <c r="E1902" s="18" t="s">
        <v>220</v>
      </c>
      <c r="F1902" s="28">
        <v>44824</v>
      </c>
      <c r="G1902" s="18" t="s">
        <v>161</v>
      </c>
      <c r="H1902" s="18" t="s">
        <v>357</v>
      </c>
      <c r="I1902" s="18" t="s">
        <v>8078</v>
      </c>
      <c r="J1902" s="18" t="s">
        <v>13130</v>
      </c>
      <c r="K1902" s="18" t="s">
        <v>67</v>
      </c>
      <c r="L1902" s="18" t="s">
        <v>4668</v>
      </c>
      <c r="M1902" s="18" t="s">
        <v>285</v>
      </c>
      <c r="N1902" s="18" t="s">
        <v>40</v>
      </c>
      <c r="O1902" s="18" t="s">
        <v>362</v>
      </c>
      <c r="P1902" s="18" t="s">
        <v>363</v>
      </c>
      <c r="Q1902" s="18" t="s">
        <v>477</v>
      </c>
      <c r="R1902" s="18" t="s">
        <v>55</v>
      </c>
      <c r="S1902" s="18" t="s">
        <v>13123</v>
      </c>
      <c r="T1902" s="18" t="s">
        <v>8079</v>
      </c>
      <c r="U1902" s="18" t="s">
        <v>8080</v>
      </c>
      <c r="V1902" s="18" t="s">
        <v>2167</v>
      </c>
      <c r="W1902" s="18" t="s">
        <v>2189</v>
      </c>
      <c r="X1902" s="18" t="s">
        <v>3923</v>
      </c>
      <c r="Y1902" s="18" t="s">
        <v>8081</v>
      </c>
      <c r="Z1902" s="18" t="s">
        <v>41</v>
      </c>
      <c r="AA1902" s="18" t="s">
        <v>5402</v>
      </c>
      <c r="AB1902" s="18" t="s">
        <v>486</v>
      </c>
      <c r="AC1902" s="18" t="s">
        <v>8082</v>
      </c>
      <c r="AD1902" s="18" t="s">
        <v>2189</v>
      </c>
      <c r="AE1902" s="18" t="s">
        <v>42</v>
      </c>
      <c r="AF1902" s="18" t="s">
        <v>43</v>
      </c>
      <c r="AG1902" s="18" t="s">
        <v>869</v>
      </c>
      <c r="AH1902" s="18" t="s">
        <v>43</v>
      </c>
      <c r="AI1902" s="20" t="s">
        <v>44</v>
      </c>
      <c r="AJ1902" s="53" t="s">
        <v>10412</v>
      </c>
      <c r="AK1902" s="53" t="s">
        <v>113</v>
      </c>
      <c r="AL1902" s="53" t="str">
        <f>TEXT(Table13[[#This Row],[Start Date]],"DDD")</f>
        <v>Tue</v>
      </c>
      <c r="AM1902" s="12" t="str">
        <f>TEXT(RAW!$C1902,"MMM")</f>
        <v>Sep</v>
      </c>
      <c r="AN1902" s="12" t="str">
        <f>TEXT(RAW!$C1902,"YYYY")</f>
        <v>2022</v>
      </c>
      <c r="AO1902" s="54">
        <f t="shared" si="29"/>
        <v>1.388888888888884E-2</v>
      </c>
      <c r="AR1902" s="55"/>
      <c r="AS1902" s="55"/>
    </row>
    <row r="1903" spans="1:45" ht="12.6" customHeight="1" x14ac:dyDescent="0.2">
      <c r="A1903" s="17" t="s">
        <v>13114</v>
      </c>
      <c r="B1903" s="28">
        <v>44816</v>
      </c>
      <c r="C1903" s="19">
        <v>44816</v>
      </c>
      <c r="D1903" s="19">
        <v>44824</v>
      </c>
      <c r="E1903" s="18" t="s">
        <v>45</v>
      </c>
      <c r="F1903" s="28">
        <v>44824</v>
      </c>
      <c r="G1903" s="18" t="s">
        <v>220</v>
      </c>
      <c r="H1903" s="18" t="s">
        <v>357</v>
      </c>
      <c r="I1903" s="18" t="s">
        <v>8083</v>
      </c>
      <c r="J1903" s="18" t="s">
        <v>13130</v>
      </c>
      <c r="K1903" s="18" t="s">
        <v>67</v>
      </c>
      <c r="L1903" s="18" t="s">
        <v>4668</v>
      </c>
      <c r="M1903" s="18" t="s">
        <v>285</v>
      </c>
      <c r="N1903" s="18" t="s">
        <v>40</v>
      </c>
      <c r="O1903" s="18" t="s">
        <v>362</v>
      </c>
      <c r="P1903" s="18" t="s">
        <v>363</v>
      </c>
      <c r="Q1903" s="18" t="s">
        <v>477</v>
      </c>
      <c r="R1903" s="18" t="s">
        <v>55</v>
      </c>
      <c r="S1903" s="18" t="s">
        <v>13123</v>
      </c>
      <c r="T1903" s="18" t="s">
        <v>7542</v>
      </c>
      <c r="U1903" s="18" t="s">
        <v>8084</v>
      </c>
      <c r="V1903" s="18" t="s">
        <v>2167</v>
      </c>
      <c r="W1903" s="18" t="s">
        <v>6196</v>
      </c>
      <c r="X1903" s="18" t="s">
        <v>3923</v>
      </c>
      <c r="Y1903" s="18" t="s">
        <v>7544</v>
      </c>
      <c r="Z1903" s="18" t="s">
        <v>41</v>
      </c>
      <c r="AA1903" s="18" t="s">
        <v>5402</v>
      </c>
      <c r="AB1903" s="18" t="s">
        <v>486</v>
      </c>
      <c r="AC1903" s="18" t="s">
        <v>8085</v>
      </c>
      <c r="AD1903" s="18" t="s">
        <v>6196</v>
      </c>
      <c r="AE1903" s="18" t="s">
        <v>42</v>
      </c>
      <c r="AF1903" s="18" t="s">
        <v>43</v>
      </c>
      <c r="AG1903" s="18" t="s">
        <v>869</v>
      </c>
      <c r="AH1903" s="18" t="s">
        <v>43</v>
      </c>
      <c r="AI1903" s="20" t="s">
        <v>44</v>
      </c>
      <c r="AJ1903" s="53" t="s">
        <v>10412</v>
      </c>
      <c r="AK1903" s="53" t="s">
        <v>113</v>
      </c>
      <c r="AL1903" s="53" t="str">
        <f>TEXT(Table13[[#This Row],[Start Date]],"DDD")</f>
        <v>Tue</v>
      </c>
      <c r="AM1903" s="12" t="str">
        <f>TEXT(RAW!$C1903,"MMM")</f>
        <v>Sep</v>
      </c>
      <c r="AN1903" s="12" t="str">
        <f>TEXT(RAW!$C1903,"YYYY")</f>
        <v>2022</v>
      </c>
      <c r="AO1903" s="54">
        <f t="shared" si="29"/>
        <v>1.3888888888888895E-2</v>
      </c>
      <c r="AR1903" s="55"/>
      <c r="AS1903" s="55"/>
    </row>
    <row r="1904" spans="1:45" ht="12.6" customHeight="1" x14ac:dyDescent="0.2">
      <c r="A1904" s="17" t="s">
        <v>13114</v>
      </c>
      <c r="B1904" s="28">
        <v>44816</v>
      </c>
      <c r="C1904" s="19">
        <v>44816</v>
      </c>
      <c r="D1904" s="19"/>
      <c r="E1904" s="18"/>
      <c r="F1904" s="18"/>
      <c r="G1904" s="18"/>
      <c r="H1904" s="18" t="s">
        <v>357</v>
      </c>
      <c r="I1904" s="18" t="s">
        <v>8086</v>
      </c>
      <c r="J1904" s="18" t="s">
        <v>13130</v>
      </c>
      <c r="K1904" s="18" t="s">
        <v>211</v>
      </c>
      <c r="L1904" s="18" t="s">
        <v>729</v>
      </c>
      <c r="M1904" s="18"/>
      <c r="N1904" s="18" t="s">
        <v>40</v>
      </c>
      <c r="O1904" s="18" t="s">
        <v>362</v>
      </c>
      <c r="P1904" s="18" t="s">
        <v>363</v>
      </c>
      <c r="Q1904" s="18" t="s">
        <v>534</v>
      </c>
      <c r="R1904" s="18" t="s">
        <v>55</v>
      </c>
      <c r="S1904" s="18" t="s">
        <v>13118</v>
      </c>
      <c r="T1904" s="18" t="s">
        <v>1325</v>
      </c>
      <c r="U1904" s="18" t="s">
        <v>8087</v>
      </c>
      <c r="V1904" s="18"/>
      <c r="W1904" s="18"/>
      <c r="X1904" s="18" t="s">
        <v>41</v>
      </c>
      <c r="Y1904" s="18">
        <v>71220555506</v>
      </c>
      <c r="Z1904" s="18"/>
      <c r="AA1904" s="18" t="s">
        <v>538</v>
      </c>
      <c r="AB1904" s="18" t="s">
        <v>734</v>
      </c>
      <c r="AC1904" s="18"/>
      <c r="AD1904" s="18"/>
      <c r="AE1904" s="18"/>
      <c r="AF1904" s="18"/>
      <c r="AG1904" s="18"/>
      <c r="AH1904" s="18" t="s">
        <v>71</v>
      </c>
      <c r="AI1904" s="20" t="s">
        <v>44</v>
      </c>
      <c r="AJ1904" s="53" t="s">
        <v>10412</v>
      </c>
      <c r="AK1904" s="53" t="s">
        <v>113</v>
      </c>
      <c r="AL1904" s="53" t="str">
        <f>TEXT(Table13[[#This Row],[Start Date]],"DDD")</f>
        <v>Sat</v>
      </c>
      <c r="AM1904" s="12" t="str">
        <f>TEXT(RAW!$C1904,"MMM")</f>
        <v>Sep</v>
      </c>
      <c r="AN1904" s="12" t="str">
        <f>TEXT(RAW!$C1904,"YYYY")</f>
        <v>2022</v>
      </c>
      <c r="AO1904" s="54">
        <f t="shared" si="29"/>
        <v>0</v>
      </c>
      <c r="AR1904" s="55"/>
      <c r="AS1904" s="55"/>
    </row>
    <row r="1905" spans="1:45" ht="12.6" customHeight="1" x14ac:dyDescent="0.2">
      <c r="A1905" s="17" t="s">
        <v>13114</v>
      </c>
      <c r="B1905" s="28">
        <v>44817</v>
      </c>
      <c r="C1905" s="19">
        <v>44817</v>
      </c>
      <c r="D1905" s="19">
        <v>44810</v>
      </c>
      <c r="E1905" s="18" t="s">
        <v>165</v>
      </c>
      <c r="F1905" s="28">
        <v>44810</v>
      </c>
      <c r="G1905" s="18" t="s">
        <v>131</v>
      </c>
      <c r="H1905" s="18" t="s">
        <v>357</v>
      </c>
      <c r="I1905" s="18" t="s">
        <v>8088</v>
      </c>
      <c r="J1905" s="18" t="s">
        <v>13133</v>
      </c>
      <c r="K1905" s="18" t="s">
        <v>109</v>
      </c>
      <c r="L1905" s="18" t="s">
        <v>7487</v>
      </c>
      <c r="M1905" s="18"/>
      <c r="N1905" s="18" t="s">
        <v>40</v>
      </c>
      <c r="O1905" s="18" t="s">
        <v>362</v>
      </c>
      <c r="P1905" s="18" t="s">
        <v>363</v>
      </c>
      <c r="Q1905" s="18" t="s">
        <v>429</v>
      </c>
      <c r="R1905" s="18" t="s">
        <v>395</v>
      </c>
      <c r="S1905" s="18" t="s">
        <v>13127</v>
      </c>
      <c r="T1905" s="18" t="s">
        <v>8089</v>
      </c>
      <c r="U1905" s="18" t="s">
        <v>8090</v>
      </c>
      <c r="V1905" s="18" t="s">
        <v>8091</v>
      </c>
      <c r="W1905" s="18" t="s">
        <v>8091</v>
      </c>
      <c r="X1905" s="18" t="s">
        <v>1413</v>
      </c>
      <c r="Y1905" s="18" t="s">
        <v>1414</v>
      </c>
      <c r="Z1905" s="18" t="s">
        <v>41</v>
      </c>
      <c r="AA1905" s="18" t="s">
        <v>1415</v>
      </c>
      <c r="AB1905" s="18" t="s">
        <v>486</v>
      </c>
      <c r="AC1905" s="18" t="s">
        <v>8092</v>
      </c>
      <c r="AD1905" s="18" t="s">
        <v>8091</v>
      </c>
      <c r="AE1905" s="18" t="s">
        <v>42</v>
      </c>
      <c r="AF1905" s="18" t="s">
        <v>43</v>
      </c>
      <c r="AG1905" s="18" t="s">
        <v>8093</v>
      </c>
      <c r="AH1905" s="18" t="s">
        <v>43</v>
      </c>
      <c r="AI1905" s="20" t="s">
        <v>1084</v>
      </c>
      <c r="AJ1905" s="53" t="s">
        <v>10412</v>
      </c>
      <c r="AK1905" s="53" t="s">
        <v>10398</v>
      </c>
      <c r="AL1905" s="53" t="str">
        <f>TEXT(Table13[[#This Row],[Start Date]],"DDD")</f>
        <v>Tue</v>
      </c>
      <c r="AM1905" s="12" t="str">
        <f>TEXT(RAW!$C1905,"MMM")</f>
        <v>Sep</v>
      </c>
      <c r="AN1905" s="12" t="str">
        <f>TEXT(RAW!$C1905,"YYYY")</f>
        <v>2022</v>
      </c>
      <c r="AO1905" s="54">
        <f t="shared" si="29"/>
        <v>6.25E-2</v>
      </c>
      <c r="AR1905" s="55"/>
      <c r="AS1905" s="55"/>
    </row>
    <row r="1906" spans="1:45" ht="12.6" customHeight="1" x14ac:dyDescent="0.2">
      <c r="A1906" s="17" t="s">
        <v>13114</v>
      </c>
      <c r="B1906" s="28">
        <v>44838</v>
      </c>
      <c r="C1906" s="19">
        <v>44838</v>
      </c>
      <c r="D1906" s="19">
        <v>44837</v>
      </c>
      <c r="E1906" s="18" t="s">
        <v>62</v>
      </c>
      <c r="F1906" s="28">
        <v>44837</v>
      </c>
      <c r="G1906" s="18" t="s">
        <v>115</v>
      </c>
      <c r="H1906" s="18" t="s">
        <v>357</v>
      </c>
      <c r="I1906" s="18" t="s">
        <v>8094</v>
      </c>
      <c r="J1906" s="18" t="s">
        <v>13133</v>
      </c>
      <c r="K1906" s="18" t="s">
        <v>1154</v>
      </c>
      <c r="L1906" s="18" t="s">
        <v>2954</v>
      </c>
      <c r="M1906" s="18"/>
      <c r="N1906" s="18" t="s">
        <v>40</v>
      </c>
      <c r="O1906" s="18" t="s">
        <v>362</v>
      </c>
      <c r="P1906" s="18" t="s">
        <v>363</v>
      </c>
      <c r="Q1906" s="18" t="s">
        <v>364</v>
      </c>
      <c r="R1906" s="18" t="s">
        <v>395</v>
      </c>
      <c r="S1906" s="18" t="s">
        <v>13127</v>
      </c>
      <c r="T1906" s="18" t="s">
        <v>7944</v>
      </c>
      <c r="U1906" s="18" t="s">
        <v>8095</v>
      </c>
      <c r="V1906" s="18" t="s">
        <v>8096</v>
      </c>
      <c r="W1906" s="18" t="s">
        <v>8097</v>
      </c>
      <c r="X1906" s="18" t="s">
        <v>2957</v>
      </c>
      <c r="Y1906" s="18" t="s">
        <v>7947</v>
      </c>
      <c r="Z1906" s="18" t="s">
        <v>41</v>
      </c>
      <c r="AA1906" s="18" t="s">
        <v>2959</v>
      </c>
      <c r="AB1906" s="18" t="s">
        <v>486</v>
      </c>
      <c r="AC1906" s="18" t="s">
        <v>8098</v>
      </c>
      <c r="AD1906" s="18" t="s">
        <v>8097</v>
      </c>
      <c r="AE1906" s="18" t="s">
        <v>42</v>
      </c>
      <c r="AF1906" s="18" t="s">
        <v>43</v>
      </c>
      <c r="AG1906" s="18" t="s">
        <v>510</v>
      </c>
      <c r="AH1906" s="18" t="s">
        <v>43</v>
      </c>
      <c r="AI1906" s="20" t="s">
        <v>1161</v>
      </c>
      <c r="AJ1906" s="53" t="s">
        <v>10412</v>
      </c>
      <c r="AK1906" s="53" t="s">
        <v>10398</v>
      </c>
      <c r="AL1906" s="53" t="str">
        <f>TEXT(Table13[[#This Row],[Start Date]],"DDD")</f>
        <v>Mon</v>
      </c>
      <c r="AM1906" s="12" t="str">
        <f>TEXT(RAW!$C1906,"MMM")</f>
        <v>Oct</v>
      </c>
      <c r="AN1906" s="12" t="str">
        <f>TEXT(RAW!$C1906,"YYYY")</f>
        <v>2022</v>
      </c>
      <c r="AO1906" s="54">
        <f t="shared" si="29"/>
        <v>3.819444444444442E-2</v>
      </c>
      <c r="AR1906" s="55"/>
      <c r="AS1906" s="55"/>
    </row>
    <row r="1907" spans="1:45" ht="12.6" customHeight="1" x14ac:dyDescent="0.2">
      <c r="A1907" s="17" t="s">
        <v>13114</v>
      </c>
      <c r="B1907" s="28">
        <v>44838</v>
      </c>
      <c r="C1907" s="19">
        <v>44838</v>
      </c>
      <c r="D1907" s="19">
        <v>44837</v>
      </c>
      <c r="E1907" s="18" t="s">
        <v>62</v>
      </c>
      <c r="F1907" s="28">
        <v>44837</v>
      </c>
      <c r="G1907" s="18" t="s">
        <v>147</v>
      </c>
      <c r="H1907" s="18" t="s">
        <v>357</v>
      </c>
      <c r="I1907" s="18" t="s">
        <v>8099</v>
      </c>
      <c r="J1907" s="18" t="s">
        <v>13130</v>
      </c>
      <c r="K1907" s="18" t="s">
        <v>107</v>
      </c>
      <c r="L1907" s="18" t="s">
        <v>803</v>
      </c>
      <c r="M1907" s="18" t="s">
        <v>285</v>
      </c>
      <c r="N1907" s="18" t="s">
        <v>40</v>
      </c>
      <c r="O1907" s="18" t="s">
        <v>362</v>
      </c>
      <c r="P1907" s="18" t="s">
        <v>363</v>
      </c>
      <c r="Q1907" s="18" t="s">
        <v>552</v>
      </c>
      <c r="R1907" s="18" t="s">
        <v>395</v>
      </c>
      <c r="S1907" s="18" t="s">
        <v>13128</v>
      </c>
      <c r="T1907" s="18" t="s">
        <v>804</v>
      </c>
      <c r="U1907" s="18" t="s">
        <v>8100</v>
      </c>
      <c r="V1907" s="18" t="s">
        <v>799</v>
      </c>
      <c r="W1907" s="18" t="s">
        <v>799</v>
      </c>
      <c r="X1907" s="18" t="s">
        <v>41</v>
      </c>
      <c r="Y1907" s="18" t="s">
        <v>806</v>
      </c>
      <c r="Z1907" s="18"/>
      <c r="AA1907" s="18" t="s">
        <v>807</v>
      </c>
      <c r="AB1907" s="18" t="s">
        <v>808</v>
      </c>
      <c r="AC1907" s="18" t="s">
        <v>8101</v>
      </c>
      <c r="AD1907" s="18" t="s">
        <v>799</v>
      </c>
      <c r="AE1907" s="18" t="s">
        <v>42</v>
      </c>
      <c r="AF1907" s="18" t="s">
        <v>43</v>
      </c>
      <c r="AG1907" s="18" t="s">
        <v>1132</v>
      </c>
      <c r="AH1907" s="18" t="s">
        <v>43</v>
      </c>
      <c r="AI1907" s="20" t="s">
        <v>65</v>
      </c>
      <c r="AJ1907" s="53" t="s">
        <v>10412</v>
      </c>
      <c r="AK1907" s="53" t="s">
        <v>10398</v>
      </c>
      <c r="AL1907" s="53" t="str">
        <f>TEXT(Table13[[#This Row],[Start Date]],"DDD")</f>
        <v>Mon</v>
      </c>
      <c r="AM1907" s="12" t="str">
        <f>TEXT(RAW!$C1907,"MMM")</f>
        <v>Oct</v>
      </c>
      <c r="AN1907" s="12" t="str">
        <f>TEXT(RAW!$C1907,"YYYY")</f>
        <v>2022</v>
      </c>
      <c r="AO1907" s="54">
        <f t="shared" si="29"/>
        <v>5.208333333333337E-2</v>
      </c>
      <c r="AR1907" s="55"/>
      <c r="AS1907" s="55"/>
    </row>
    <row r="1908" spans="1:45" ht="12.6" customHeight="1" x14ac:dyDescent="0.2">
      <c r="A1908" s="17" t="s">
        <v>13114</v>
      </c>
      <c r="B1908" s="28">
        <v>44838</v>
      </c>
      <c r="C1908" s="19">
        <v>44838</v>
      </c>
      <c r="D1908" s="19">
        <v>44838</v>
      </c>
      <c r="E1908" s="18" t="s">
        <v>138</v>
      </c>
      <c r="F1908" s="28">
        <v>44838</v>
      </c>
      <c r="G1908" s="18" t="s">
        <v>108</v>
      </c>
      <c r="H1908" s="18" t="s">
        <v>357</v>
      </c>
      <c r="I1908" s="18" t="s">
        <v>8102</v>
      </c>
      <c r="J1908" s="18" t="s">
        <v>13132</v>
      </c>
      <c r="K1908" s="18" t="s">
        <v>47</v>
      </c>
      <c r="L1908" s="18" t="s">
        <v>2656</v>
      </c>
      <c r="M1908" s="18" t="s">
        <v>285</v>
      </c>
      <c r="N1908" s="18" t="s">
        <v>40</v>
      </c>
      <c r="O1908" s="18" t="s">
        <v>362</v>
      </c>
      <c r="P1908" s="18" t="s">
        <v>363</v>
      </c>
      <c r="Q1908" s="18" t="s">
        <v>429</v>
      </c>
      <c r="R1908" s="18" t="s">
        <v>395</v>
      </c>
      <c r="S1908" s="18" t="s">
        <v>13127</v>
      </c>
      <c r="T1908" s="18" t="s">
        <v>3731</v>
      </c>
      <c r="U1908" s="18" t="s">
        <v>6712</v>
      </c>
      <c r="V1908" s="18" t="s">
        <v>8103</v>
      </c>
      <c r="W1908" s="18" t="s">
        <v>8103</v>
      </c>
      <c r="X1908" s="18" t="s">
        <v>1589</v>
      </c>
      <c r="Y1908" s="18" t="s">
        <v>3734</v>
      </c>
      <c r="Z1908" s="18" t="s">
        <v>41</v>
      </c>
      <c r="AA1908" s="18" t="s">
        <v>1007</v>
      </c>
      <c r="AB1908" s="18" t="s">
        <v>486</v>
      </c>
      <c r="AC1908" s="18" t="s">
        <v>8104</v>
      </c>
      <c r="AD1908" s="18" t="s">
        <v>8103</v>
      </c>
      <c r="AE1908" s="18" t="s">
        <v>42</v>
      </c>
      <c r="AF1908" s="18" t="s">
        <v>43</v>
      </c>
      <c r="AG1908" s="18" t="s">
        <v>815</v>
      </c>
      <c r="AH1908" s="18" t="s">
        <v>43</v>
      </c>
      <c r="AI1908" s="20" t="s">
        <v>277</v>
      </c>
      <c r="AJ1908" s="53" t="s">
        <v>10412</v>
      </c>
      <c r="AK1908" s="53" t="s">
        <v>10398</v>
      </c>
      <c r="AL1908" s="53" t="str">
        <f>TEXT(Table13[[#This Row],[Start Date]],"DDD")</f>
        <v>Tue</v>
      </c>
      <c r="AM1908" s="12" t="str">
        <f>TEXT(RAW!$C1908,"MMM")</f>
        <v>Oct</v>
      </c>
      <c r="AN1908" s="12" t="str">
        <f>TEXT(RAW!$C1908,"YYYY")</f>
        <v>2022</v>
      </c>
      <c r="AO1908" s="54">
        <f t="shared" si="29"/>
        <v>1.736111111111116E-2</v>
      </c>
      <c r="AR1908" s="55"/>
      <c r="AS1908" s="55"/>
    </row>
    <row r="1909" spans="1:45" ht="12.6" customHeight="1" x14ac:dyDescent="0.2">
      <c r="A1909" s="17" t="s">
        <v>13114</v>
      </c>
      <c r="B1909" s="28">
        <v>44839</v>
      </c>
      <c r="C1909" s="19">
        <v>44839</v>
      </c>
      <c r="D1909" s="19">
        <v>44839</v>
      </c>
      <c r="E1909" s="18" t="s">
        <v>75</v>
      </c>
      <c r="F1909" s="28">
        <v>44839</v>
      </c>
      <c r="G1909" s="18" t="s">
        <v>84</v>
      </c>
      <c r="H1909" s="18" t="s">
        <v>357</v>
      </c>
      <c r="I1909" s="18" t="s">
        <v>8105</v>
      </c>
      <c r="J1909" s="18" t="s">
        <v>13132</v>
      </c>
      <c r="K1909" s="18" t="s">
        <v>67</v>
      </c>
      <c r="L1909" s="18"/>
      <c r="M1909" s="18"/>
      <c r="N1909" s="18" t="s">
        <v>40</v>
      </c>
      <c r="O1909" s="18" t="s">
        <v>362</v>
      </c>
      <c r="P1909" s="18" t="s">
        <v>363</v>
      </c>
      <c r="Q1909" s="18" t="s">
        <v>429</v>
      </c>
      <c r="R1909" s="18" t="s">
        <v>663</v>
      </c>
      <c r="S1909" s="18" t="s">
        <v>13127</v>
      </c>
      <c r="T1909" s="18"/>
      <c r="U1909" s="18" t="s">
        <v>5816</v>
      </c>
      <c r="V1909" s="18" t="s">
        <v>8106</v>
      </c>
      <c r="W1909" s="18" t="s">
        <v>8107</v>
      </c>
      <c r="X1909" s="18"/>
      <c r="Y1909" s="18"/>
      <c r="Z1909" s="18"/>
      <c r="AA1909" s="18"/>
      <c r="AB1909" s="18"/>
      <c r="AC1909" s="18" t="s">
        <v>8108</v>
      </c>
      <c r="AD1909" s="18" t="s">
        <v>8107</v>
      </c>
      <c r="AE1909" s="18" t="s">
        <v>42</v>
      </c>
      <c r="AF1909" s="18" t="s">
        <v>43</v>
      </c>
      <c r="AG1909" s="18" t="s">
        <v>480</v>
      </c>
      <c r="AH1909" s="18" t="s">
        <v>43</v>
      </c>
      <c r="AI1909" s="20" t="s">
        <v>778</v>
      </c>
      <c r="AJ1909" s="53" t="s">
        <v>10412</v>
      </c>
      <c r="AK1909" s="53" t="s">
        <v>10398</v>
      </c>
      <c r="AL1909" s="53" t="str">
        <f>TEXT(Table13[[#This Row],[Start Date]],"DDD")</f>
        <v>Wed</v>
      </c>
      <c r="AM1909" s="12" t="str">
        <f>TEXT(RAW!$C1909,"MMM")</f>
        <v>Oct</v>
      </c>
      <c r="AN1909" s="12" t="str">
        <f>TEXT(RAW!$C1909,"YYYY")</f>
        <v>2022</v>
      </c>
      <c r="AO1909" s="54">
        <f t="shared" si="29"/>
        <v>2.0833333333333315E-2</v>
      </c>
      <c r="AR1909" s="55"/>
      <c r="AS1909" s="55"/>
    </row>
    <row r="1910" spans="1:45" ht="12.6" customHeight="1" x14ac:dyDescent="0.2">
      <c r="A1910" s="17" t="s">
        <v>13114</v>
      </c>
      <c r="B1910" s="28">
        <v>44825</v>
      </c>
      <c r="C1910" s="19">
        <v>44833</v>
      </c>
      <c r="D1910" s="19">
        <v>44825</v>
      </c>
      <c r="E1910" s="18" t="s">
        <v>63</v>
      </c>
      <c r="F1910" s="28">
        <v>44825</v>
      </c>
      <c r="G1910" s="18" t="s">
        <v>124</v>
      </c>
      <c r="H1910" s="18" t="s">
        <v>357</v>
      </c>
      <c r="I1910" s="18" t="s">
        <v>8109</v>
      </c>
      <c r="J1910" s="18" t="s">
        <v>13130</v>
      </c>
      <c r="K1910" s="18" t="s">
        <v>58</v>
      </c>
      <c r="L1910" s="18" t="s">
        <v>729</v>
      </c>
      <c r="M1910" s="18"/>
      <c r="N1910" s="18" t="s">
        <v>40</v>
      </c>
      <c r="O1910" s="18" t="s">
        <v>362</v>
      </c>
      <c r="P1910" s="18" t="s">
        <v>363</v>
      </c>
      <c r="Q1910" s="18" t="s">
        <v>534</v>
      </c>
      <c r="R1910" s="18" t="s">
        <v>55</v>
      </c>
      <c r="S1910" s="18" t="s">
        <v>13120</v>
      </c>
      <c r="T1910" s="18"/>
      <c r="U1910" s="18" t="s">
        <v>113</v>
      </c>
      <c r="V1910" s="18" t="s">
        <v>222</v>
      </c>
      <c r="W1910" s="18" t="s">
        <v>222</v>
      </c>
      <c r="X1910" s="18"/>
      <c r="Y1910" s="18"/>
      <c r="Z1910" s="18"/>
      <c r="AA1910" s="18"/>
      <c r="AB1910" s="18" t="s">
        <v>734</v>
      </c>
      <c r="AC1910" s="18" t="s">
        <v>8110</v>
      </c>
      <c r="AD1910" s="18" t="s">
        <v>222</v>
      </c>
      <c r="AE1910" s="18" t="s">
        <v>42</v>
      </c>
      <c r="AF1910" s="18" t="s">
        <v>43</v>
      </c>
      <c r="AG1910" s="18" t="s">
        <v>480</v>
      </c>
      <c r="AH1910" s="18" t="s">
        <v>43</v>
      </c>
      <c r="AI1910" s="20" t="s">
        <v>279</v>
      </c>
      <c r="AJ1910" s="53" t="s">
        <v>58</v>
      </c>
      <c r="AK1910" s="53" t="s">
        <v>113</v>
      </c>
      <c r="AL1910" s="53" t="str">
        <f>TEXT(Table13[[#This Row],[Start Date]],"DDD")</f>
        <v>Wed</v>
      </c>
      <c r="AM1910" s="12" t="str">
        <f>TEXT(RAW!$C1910,"MMM")</f>
        <v>Sep</v>
      </c>
      <c r="AN1910" s="12" t="str">
        <f>TEXT(RAW!$C1910,"YYYY")</f>
        <v>2022</v>
      </c>
      <c r="AO1910" s="54">
        <f t="shared" si="29"/>
        <v>2.0833333333333315E-2</v>
      </c>
      <c r="AR1910" s="55"/>
      <c r="AS1910" s="55"/>
    </row>
    <row r="1911" spans="1:45" ht="12.6" customHeight="1" x14ac:dyDescent="0.2">
      <c r="A1911" s="17" t="s">
        <v>13114</v>
      </c>
      <c r="B1911" s="28">
        <v>44834</v>
      </c>
      <c r="C1911" s="19">
        <v>44834</v>
      </c>
      <c r="D1911" s="19">
        <v>44834</v>
      </c>
      <c r="E1911" s="18" t="s">
        <v>140</v>
      </c>
      <c r="F1911" s="28">
        <v>44834</v>
      </c>
      <c r="G1911" s="18" t="s">
        <v>126</v>
      </c>
      <c r="H1911" s="18" t="s">
        <v>357</v>
      </c>
      <c r="I1911" s="18" t="s">
        <v>8111</v>
      </c>
      <c r="J1911" s="18" t="s">
        <v>13130</v>
      </c>
      <c r="K1911" s="18" t="s">
        <v>150</v>
      </c>
      <c r="L1911" s="18" t="s">
        <v>533</v>
      </c>
      <c r="M1911" s="18" t="s">
        <v>285</v>
      </c>
      <c r="N1911" s="18" t="s">
        <v>40</v>
      </c>
      <c r="O1911" s="18" t="s">
        <v>362</v>
      </c>
      <c r="P1911" s="18" t="s">
        <v>363</v>
      </c>
      <c r="Q1911" s="18" t="s">
        <v>534</v>
      </c>
      <c r="R1911" s="18" t="s">
        <v>395</v>
      </c>
      <c r="S1911" s="18" t="s">
        <v>13127</v>
      </c>
      <c r="T1911" s="18" t="s">
        <v>1763</v>
      </c>
      <c r="U1911" s="18" t="s">
        <v>8112</v>
      </c>
      <c r="V1911" s="18" t="s">
        <v>8113</v>
      </c>
      <c r="W1911" s="18" t="s">
        <v>8113</v>
      </c>
      <c r="X1911" s="18" t="s">
        <v>41</v>
      </c>
      <c r="Y1911" s="18">
        <v>70715737569</v>
      </c>
      <c r="Z1911" s="18"/>
      <c r="AA1911" s="18" t="s">
        <v>538</v>
      </c>
      <c r="AB1911" s="18" t="s">
        <v>539</v>
      </c>
      <c r="AC1911" s="18" t="s">
        <v>8114</v>
      </c>
      <c r="AD1911" s="18" t="s">
        <v>8113</v>
      </c>
      <c r="AE1911" s="18" t="s">
        <v>42</v>
      </c>
      <c r="AF1911" s="18" t="s">
        <v>43</v>
      </c>
      <c r="AG1911" s="18" t="s">
        <v>460</v>
      </c>
      <c r="AH1911" s="18" t="s">
        <v>43</v>
      </c>
      <c r="AI1911" s="20" t="s">
        <v>274</v>
      </c>
      <c r="AJ1911" s="53" t="s">
        <v>10412</v>
      </c>
      <c r="AK1911" s="53" t="s">
        <v>10398</v>
      </c>
      <c r="AL1911" s="53" t="str">
        <f>TEXT(Table13[[#This Row],[Start Date]],"DDD")</f>
        <v>Fri</v>
      </c>
      <c r="AM1911" s="12" t="str">
        <f>TEXT(RAW!$C1911,"MMM")</f>
        <v>Sep</v>
      </c>
      <c r="AN1911" s="12" t="str">
        <f>TEXT(RAW!$C1911,"YYYY")</f>
        <v>2022</v>
      </c>
      <c r="AO1911" s="54">
        <f t="shared" si="29"/>
        <v>4.513888888888884E-2</v>
      </c>
      <c r="AR1911" s="55"/>
      <c r="AS1911" s="55"/>
    </row>
    <row r="1912" spans="1:45" ht="12.6" customHeight="1" x14ac:dyDescent="0.2">
      <c r="A1912" s="17" t="s">
        <v>13114</v>
      </c>
      <c r="B1912" s="28">
        <v>44855</v>
      </c>
      <c r="C1912" s="19">
        <v>44855</v>
      </c>
      <c r="D1912" s="19"/>
      <c r="E1912" s="18"/>
      <c r="F1912" s="18"/>
      <c r="G1912" s="18"/>
      <c r="H1912" s="18" t="s">
        <v>357</v>
      </c>
      <c r="I1912" s="18" t="s">
        <v>8115</v>
      </c>
      <c r="J1912" s="18" t="s">
        <v>13130</v>
      </c>
      <c r="K1912" s="18" t="s">
        <v>193</v>
      </c>
      <c r="L1912" s="18" t="s">
        <v>533</v>
      </c>
      <c r="M1912" s="18" t="s">
        <v>285</v>
      </c>
      <c r="N1912" s="18" t="s">
        <v>40</v>
      </c>
      <c r="O1912" s="18" t="s">
        <v>362</v>
      </c>
      <c r="P1912" s="18" t="s">
        <v>363</v>
      </c>
      <c r="Q1912" s="18" t="s">
        <v>534</v>
      </c>
      <c r="R1912" s="18" t="s">
        <v>395</v>
      </c>
      <c r="S1912" s="18" t="s">
        <v>13118</v>
      </c>
      <c r="T1912" s="18" t="s">
        <v>3353</v>
      </c>
      <c r="U1912" s="18" t="s">
        <v>8116</v>
      </c>
      <c r="V1912" s="18"/>
      <c r="W1912" s="18"/>
      <c r="X1912" s="18" t="s">
        <v>41</v>
      </c>
      <c r="Y1912" s="18">
        <v>70715737118</v>
      </c>
      <c r="Z1912" s="18"/>
      <c r="AA1912" s="18" t="s">
        <v>538</v>
      </c>
      <c r="AB1912" s="18" t="s">
        <v>539</v>
      </c>
      <c r="AC1912" s="18"/>
      <c r="AD1912" s="18"/>
      <c r="AE1912" s="18"/>
      <c r="AF1912" s="18"/>
      <c r="AG1912" s="18"/>
      <c r="AH1912" s="18" t="s">
        <v>71</v>
      </c>
      <c r="AI1912" s="20" t="s">
        <v>274</v>
      </c>
      <c r="AJ1912" s="53" t="s">
        <v>10412</v>
      </c>
      <c r="AK1912" s="53" t="s">
        <v>10398</v>
      </c>
      <c r="AL1912" s="53" t="str">
        <f>TEXT(Table13[[#This Row],[Start Date]],"DDD")</f>
        <v>Sat</v>
      </c>
      <c r="AM1912" s="12" t="str">
        <f>TEXT(RAW!$C1912,"MMM")</f>
        <v>Oct</v>
      </c>
      <c r="AN1912" s="12" t="str">
        <f>TEXT(RAW!$C1912,"YYYY")</f>
        <v>2022</v>
      </c>
      <c r="AO1912" s="54">
        <f t="shared" si="29"/>
        <v>0</v>
      </c>
      <c r="AR1912" s="55"/>
      <c r="AS1912" s="55"/>
    </row>
    <row r="1913" spans="1:45" ht="12.6" customHeight="1" x14ac:dyDescent="0.2">
      <c r="A1913" s="17" t="s">
        <v>13114</v>
      </c>
      <c r="B1913" s="28">
        <v>44839</v>
      </c>
      <c r="C1913" s="19">
        <v>44839</v>
      </c>
      <c r="D1913" s="19"/>
      <c r="E1913" s="18"/>
      <c r="F1913" s="18"/>
      <c r="G1913" s="18"/>
      <c r="H1913" s="18" t="s">
        <v>357</v>
      </c>
      <c r="I1913" s="18" t="s">
        <v>8117</v>
      </c>
      <c r="J1913" s="18" t="s">
        <v>3946</v>
      </c>
      <c r="K1913" s="18" t="s">
        <v>67</v>
      </c>
      <c r="L1913" s="18" t="s">
        <v>1484</v>
      </c>
      <c r="M1913" s="18" t="s">
        <v>285</v>
      </c>
      <c r="N1913" s="18" t="s">
        <v>40</v>
      </c>
      <c r="O1913" s="18" t="s">
        <v>362</v>
      </c>
      <c r="P1913" s="18" t="s">
        <v>363</v>
      </c>
      <c r="Q1913" s="18" t="s">
        <v>374</v>
      </c>
      <c r="R1913" s="18" t="s">
        <v>819</v>
      </c>
      <c r="S1913" s="18" t="s">
        <v>13118</v>
      </c>
      <c r="T1913" s="18" t="s">
        <v>3947</v>
      </c>
      <c r="U1913" s="18" t="s">
        <v>8118</v>
      </c>
      <c r="V1913" s="18"/>
      <c r="W1913" s="18"/>
      <c r="X1913" s="18" t="s">
        <v>702</v>
      </c>
      <c r="Y1913" s="18" t="s">
        <v>3950</v>
      </c>
      <c r="Z1913" s="18" t="s">
        <v>41</v>
      </c>
      <c r="AA1913" s="18" t="s">
        <v>3951</v>
      </c>
      <c r="AB1913" s="18" t="s">
        <v>486</v>
      </c>
      <c r="AC1913" s="18"/>
      <c r="AD1913" s="18"/>
      <c r="AE1913" s="18"/>
      <c r="AF1913" s="18"/>
      <c r="AG1913" s="18"/>
      <c r="AH1913" s="18" t="s">
        <v>71</v>
      </c>
      <c r="AI1913" s="20" t="s">
        <v>3953</v>
      </c>
      <c r="AJ1913" s="53" t="s">
        <v>10412</v>
      </c>
      <c r="AK1913" s="53" t="s">
        <v>10398</v>
      </c>
      <c r="AL1913" s="53" t="str">
        <f>TEXT(Table13[[#This Row],[Start Date]],"DDD")</f>
        <v>Sat</v>
      </c>
      <c r="AM1913" s="12" t="str">
        <f>TEXT(RAW!$C1913,"MMM")</f>
        <v>Oct</v>
      </c>
      <c r="AN1913" s="12" t="str">
        <f>TEXT(RAW!$C1913,"YYYY")</f>
        <v>2022</v>
      </c>
      <c r="AO1913" s="54">
        <f t="shared" si="29"/>
        <v>0</v>
      </c>
      <c r="AR1913" s="55"/>
      <c r="AS1913" s="55"/>
    </row>
    <row r="1914" spans="1:45" ht="12.6" customHeight="1" x14ac:dyDescent="0.2">
      <c r="A1914" s="17" t="s">
        <v>13114</v>
      </c>
      <c r="B1914" s="28">
        <v>44840</v>
      </c>
      <c r="C1914" s="19">
        <v>44840</v>
      </c>
      <c r="D1914" s="19">
        <v>44839</v>
      </c>
      <c r="E1914" s="18" t="s">
        <v>36</v>
      </c>
      <c r="F1914" s="28">
        <v>44839</v>
      </c>
      <c r="G1914" s="18" t="s">
        <v>57</v>
      </c>
      <c r="H1914" s="18" t="s">
        <v>357</v>
      </c>
      <c r="I1914" s="18" t="s">
        <v>8119</v>
      </c>
      <c r="J1914" s="18" t="s">
        <v>13131</v>
      </c>
      <c r="K1914" s="18" t="s">
        <v>8120</v>
      </c>
      <c r="L1914" s="18"/>
      <c r="M1914" s="18"/>
      <c r="N1914" s="18" t="s">
        <v>40</v>
      </c>
      <c r="O1914" s="18" t="s">
        <v>362</v>
      </c>
      <c r="P1914" s="18" t="s">
        <v>363</v>
      </c>
      <c r="Q1914" s="18" t="s">
        <v>468</v>
      </c>
      <c r="R1914" s="18" t="s">
        <v>875</v>
      </c>
      <c r="S1914" s="18" t="s">
        <v>13123</v>
      </c>
      <c r="T1914" s="18"/>
      <c r="U1914" s="18" t="s">
        <v>8121</v>
      </c>
      <c r="V1914" s="18" t="s">
        <v>8122</v>
      </c>
      <c r="W1914" s="18" t="s">
        <v>8123</v>
      </c>
      <c r="X1914" s="18"/>
      <c r="Y1914" s="18"/>
      <c r="Z1914" s="18"/>
      <c r="AA1914" s="18"/>
      <c r="AB1914" s="18"/>
      <c r="AC1914" s="18" t="s">
        <v>8124</v>
      </c>
      <c r="AD1914" s="18" t="s">
        <v>8123</v>
      </c>
      <c r="AE1914" s="18" t="s">
        <v>42</v>
      </c>
      <c r="AF1914" s="18" t="s">
        <v>43</v>
      </c>
      <c r="AG1914" s="18" t="s">
        <v>377</v>
      </c>
      <c r="AH1914" s="18" t="s">
        <v>43</v>
      </c>
      <c r="AI1914" s="20" t="s">
        <v>473</v>
      </c>
      <c r="AJ1914" s="53" t="s">
        <v>10412</v>
      </c>
      <c r="AK1914" s="53" t="s">
        <v>10398</v>
      </c>
      <c r="AL1914" s="53" t="str">
        <f>TEXT(Table13[[#This Row],[Start Date]],"DDD")</f>
        <v>Wed</v>
      </c>
      <c r="AM1914" s="12" t="str">
        <f>TEXT(RAW!$C1914,"MMM")</f>
        <v>Oct</v>
      </c>
      <c r="AN1914" s="12" t="str">
        <f>TEXT(RAW!$C1914,"YYYY")</f>
        <v>2022</v>
      </c>
      <c r="AO1914" s="54">
        <f t="shared" si="29"/>
        <v>8.3333333333333315E-2</v>
      </c>
      <c r="AR1914" s="55"/>
      <c r="AS1914" s="55"/>
    </row>
    <row r="1915" spans="1:45" ht="12.6" customHeight="1" x14ac:dyDescent="0.2">
      <c r="A1915" s="17" t="s">
        <v>13114</v>
      </c>
      <c r="B1915" s="28">
        <v>44840</v>
      </c>
      <c r="C1915" s="19">
        <v>44840</v>
      </c>
      <c r="D1915" s="19">
        <v>44840</v>
      </c>
      <c r="E1915" s="18" t="s">
        <v>36</v>
      </c>
      <c r="F1915" s="28">
        <v>44840</v>
      </c>
      <c r="G1915" s="18" t="s">
        <v>54</v>
      </c>
      <c r="H1915" s="18" t="s">
        <v>357</v>
      </c>
      <c r="I1915" s="18" t="s">
        <v>8125</v>
      </c>
      <c r="J1915" s="18" t="s">
        <v>13132</v>
      </c>
      <c r="K1915" s="18" t="s">
        <v>67</v>
      </c>
      <c r="L1915" s="18"/>
      <c r="M1915" s="18" t="s">
        <v>285</v>
      </c>
      <c r="N1915" s="18" t="s">
        <v>40</v>
      </c>
      <c r="O1915" s="18" t="s">
        <v>362</v>
      </c>
      <c r="P1915" s="18" t="s">
        <v>363</v>
      </c>
      <c r="Q1915" s="18" t="s">
        <v>429</v>
      </c>
      <c r="R1915" s="18" t="s">
        <v>395</v>
      </c>
      <c r="S1915" s="18" t="s">
        <v>13118</v>
      </c>
      <c r="T1915" s="18"/>
      <c r="U1915" s="18" t="s">
        <v>8126</v>
      </c>
      <c r="V1915" s="18" t="s">
        <v>8127</v>
      </c>
      <c r="W1915" s="18" t="s">
        <v>8127</v>
      </c>
      <c r="X1915" s="18"/>
      <c r="Y1915" s="18"/>
      <c r="Z1915" s="18"/>
      <c r="AA1915" s="18"/>
      <c r="AB1915" s="18"/>
      <c r="AC1915" s="18" t="s">
        <v>8128</v>
      </c>
      <c r="AD1915" s="18" t="s">
        <v>8127</v>
      </c>
      <c r="AE1915" s="18" t="s">
        <v>42</v>
      </c>
      <c r="AF1915" s="18" t="s">
        <v>43</v>
      </c>
      <c r="AG1915" s="18" t="s">
        <v>2116</v>
      </c>
      <c r="AH1915" s="18" t="s">
        <v>43</v>
      </c>
      <c r="AI1915" s="20" t="s">
        <v>1345</v>
      </c>
      <c r="AJ1915" s="53" t="s">
        <v>10412</v>
      </c>
      <c r="AK1915" s="53" t="s">
        <v>10398</v>
      </c>
      <c r="AL1915" s="53" t="str">
        <f>TEXT(Table13[[#This Row],[Start Date]],"DDD")</f>
        <v>Thu</v>
      </c>
      <c r="AM1915" s="12" t="str">
        <f>TEXT(RAW!$C1915,"MMM")</f>
        <v>Oct</v>
      </c>
      <c r="AN1915" s="12" t="str">
        <f>TEXT(RAW!$C1915,"YYYY")</f>
        <v>2022</v>
      </c>
      <c r="AO1915" s="54">
        <f t="shared" si="29"/>
        <v>2.7777777777777735E-2</v>
      </c>
      <c r="AR1915" s="55"/>
      <c r="AS1915" s="55"/>
    </row>
    <row r="1916" spans="1:45" ht="12.6" customHeight="1" x14ac:dyDescent="0.2">
      <c r="A1916" s="17" t="s">
        <v>13114</v>
      </c>
      <c r="B1916" s="28">
        <v>44840</v>
      </c>
      <c r="C1916" s="19">
        <v>44840</v>
      </c>
      <c r="D1916" s="19">
        <v>44840</v>
      </c>
      <c r="E1916" s="18" t="s">
        <v>73</v>
      </c>
      <c r="F1916" s="28">
        <v>44840</v>
      </c>
      <c r="G1916" s="18" t="s">
        <v>189</v>
      </c>
      <c r="H1916" s="18" t="s">
        <v>357</v>
      </c>
      <c r="I1916" s="18" t="s">
        <v>8129</v>
      </c>
      <c r="J1916" s="18" t="s">
        <v>13130</v>
      </c>
      <c r="K1916" s="18" t="s">
        <v>204</v>
      </c>
      <c r="L1916" s="18" t="s">
        <v>729</v>
      </c>
      <c r="M1916" s="18" t="s">
        <v>285</v>
      </c>
      <c r="N1916" s="18" t="s">
        <v>40</v>
      </c>
      <c r="O1916" s="18" t="s">
        <v>362</v>
      </c>
      <c r="P1916" s="18" t="s">
        <v>363</v>
      </c>
      <c r="Q1916" s="18" t="s">
        <v>534</v>
      </c>
      <c r="R1916" s="18" t="s">
        <v>663</v>
      </c>
      <c r="S1916" s="18" t="s">
        <v>13127</v>
      </c>
      <c r="T1916" s="18" t="s">
        <v>3074</v>
      </c>
      <c r="U1916" s="18" t="s">
        <v>8130</v>
      </c>
      <c r="V1916" s="18" t="s">
        <v>8131</v>
      </c>
      <c r="W1916" s="18" t="s">
        <v>8131</v>
      </c>
      <c r="X1916" s="18" t="s">
        <v>41</v>
      </c>
      <c r="Y1916" s="18">
        <v>70813418788</v>
      </c>
      <c r="Z1916" s="18"/>
      <c r="AA1916" s="18" t="s">
        <v>538</v>
      </c>
      <c r="AB1916" s="18" t="s">
        <v>734</v>
      </c>
      <c r="AC1916" s="18" t="s">
        <v>8132</v>
      </c>
      <c r="AD1916" s="18" t="s">
        <v>8131</v>
      </c>
      <c r="AE1916" s="18" t="s">
        <v>42</v>
      </c>
      <c r="AF1916" s="18" t="s">
        <v>43</v>
      </c>
      <c r="AG1916" s="18" t="s">
        <v>659</v>
      </c>
      <c r="AH1916" s="18" t="s">
        <v>43</v>
      </c>
      <c r="AI1916" s="20" t="s">
        <v>44</v>
      </c>
      <c r="AJ1916" s="53" t="s">
        <v>10412</v>
      </c>
      <c r="AK1916" s="53" t="s">
        <v>10398</v>
      </c>
      <c r="AL1916" s="53" t="str">
        <f>TEXT(Table13[[#This Row],[Start Date]],"DDD")</f>
        <v>Thu</v>
      </c>
      <c r="AM1916" s="12" t="str">
        <f>TEXT(RAW!$C1916,"MMM")</f>
        <v>Oct</v>
      </c>
      <c r="AN1916" s="12" t="str">
        <f>TEXT(RAW!$C1916,"YYYY")</f>
        <v>2022</v>
      </c>
      <c r="AO1916" s="54">
        <f t="shared" si="29"/>
        <v>4.8611111111111049E-2</v>
      </c>
      <c r="AR1916" s="55"/>
      <c r="AS1916" s="55"/>
    </row>
    <row r="1917" spans="1:45" ht="12.6" customHeight="1" x14ac:dyDescent="0.2">
      <c r="A1917" s="17" t="s">
        <v>13114</v>
      </c>
      <c r="B1917" s="28">
        <v>44859</v>
      </c>
      <c r="C1917" s="19">
        <v>44859</v>
      </c>
      <c r="D1917" s="19">
        <v>44859</v>
      </c>
      <c r="E1917" s="18" t="s">
        <v>61</v>
      </c>
      <c r="F1917" s="28">
        <v>44859</v>
      </c>
      <c r="G1917" s="18" t="s">
        <v>129</v>
      </c>
      <c r="H1917" s="18" t="s">
        <v>357</v>
      </c>
      <c r="I1917" s="18" t="s">
        <v>8133</v>
      </c>
      <c r="J1917" s="18" t="s">
        <v>13130</v>
      </c>
      <c r="K1917" s="18" t="s">
        <v>116</v>
      </c>
      <c r="L1917" s="18" t="s">
        <v>4194</v>
      </c>
      <c r="M1917" s="18"/>
      <c r="N1917" s="18" t="s">
        <v>40</v>
      </c>
      <c r="O1917" s="18" t="s">
        <v>362</v>
      </c>
      <c r="P1917" s="18" t="s">
        <v>363</v>
      </c>
      <c r="Q1917" s="18" t="s">
        <v>552</v>
      </c>
      <c r="R1917" s="18" t="s">
        <v>395</v>
      </c>
      <c r="S1917" s="18" t="s">
        <v>13128</v>
      </c>
      <c r="T1917" s="18" t="s">
        <v>7453</v>
      </c>
      <c r="U1917" s="18" t="s">
        <v>8134</v>
      </c>
      <c r="V1917" s="18" t="s">
        <v>799</v>
      </c>
      <c r="W1917" s="18" t="s">
        <v>799</v>
      </c>
      <c r="X1917" s="18" t="s">
        <v>6364</v>
      </c>
      <c r="Y1917" s="18" t="s">
        <v>7455</v>
      </c>
      <c r="Z1917" s="18" t="s">
        <v>41</v>
      </c>
      <c r="AA1917" s="18" t="s">
        <v>6366</v>
      </c>
      <c r="AB1917" s="18" t="s">
        <v>6367</v>
      </c>
      <c r="AC1917" s="18" t="s">
        <v>8135</v>
      </c>
      <c r="AD1917" s="18" t="s">
        <v>799</v>
      </c>
      <c r="AE1917" s="18" t="s">
        <v>42</v>
      </c>
      <c r="AF1917" s="18" t="s">
        <v>43</v>
      </c>
      <c r="AG1917" s="18" t="s">
        <v>560</v>
      </c>
      <c r="AH1917" s="18" t="s">
        <v>43</v>
      </c>
      <c r="AI1917" s="20" t="s">
        <v>95</v>
      </c>
      <c r="AJ1917" s="53" t="s">
        <v>10412</v>
      </c>
      <c r="AK1917" s="53" t="s">
        <v>10398</v>
      </c>
      <c r="AL1917" s="53" t="str">
        <f>TEXT(Table13[[#This Row],[Start Date]],"DDD")</f>
        <v>Tue</v>
      </c>
      <c r="AM1917" s="12" t="str">
        <f>TEXT(RAW!$C1917,"MMM")</f>
        <v>Oct</v>
      </c>
      <c r="AN1917" s="12" t="str">
        <f>TEXT(RAW!$C1917,"YYYY")</f>
        <v>2022</v>
      </c>
      <c r="AO1917" s="54">
        <f t="shared" si="29"/>
        <v>0.125</v>
      </c>
      <c r="AR1917" s="55"/>
      <c r="AS1917" s="55"/>
    </row>
    <row r="1918" spans="1:45" ht="12.6" customHeight="1" x14ac:dyDescent="0.2">
      <c r="A1918" s="17" t="s">
        <v>13114</v>
      </c>
      <c r="B1918" s="28">
        <v>44817</v>
      </c>
      <c r="C1918" s="19">
        <v>44817</v>
      </c>
      <c r="D1918" s="19">
        <v>44810</v>
      </c>
      <c r="E1918" s="18" t="s">
        <v>165</v>
      </c>
      <c r="F1918" s="28">
        <v>44810</v>
      </c>
      <c r="G1918" s="18" t="s">
        <v>131</v>
      </c>
      <c r="H1918" s="18" t="s">
        <v>357</v>
      </c>
      <c r="I1918" s="18" t="s">
        <v>8088</v>
      </c>
      <c r="J1918" s="18" t="s">
        <v>13133</v>
      </c>
      <c r="K1918" s="18" t="s">
        <v>109</v>
      </c>
      <c r="L1918" s="18" t="s">
        <v>7487</v>
      </c>
      <c r="M1918" s="18"/>
      <c r="N1918" s="18" t="s">
        <v>40</v>
      </c>
      <c r="O1918" s="18" t="s">
        <v>362</v>
      </c>
      <c r="P1918" s="18" t="s">
        <v>363</v>
      </c>
      <c r="Q1918" s="18" t="s">
        <v>429</v>
      </c>
      <c r="R1918" s="18" t="s">
        <v>395</v>
      </c>
      <c r="S1918" s="18" t="s">
        <v>13127</v>
      </c>
      <c r="T1918" s="18" t="s">
        <v>8089</v>
      </c>
      <c r="U1918" s="18" t="s">
        <v>8090</v>
      </c>
      <c r="V1918" s="18" t="s">
        <v>8136</v>
      </c>
      <c r="W1918" s="18" t="s">
        <v>8091</v>
      </c>
      <c r="X1918" s="18" t="s">
        <v>1413</v>
      </c>
      <c r="Y1918" s="18" t="s">
        <v>1414</v>
      </c>
      <c r="Z1918" s="18" t="s">
        <v>41</v>
      </c>
      <c r="AA1918" s="18" t="s">
        <v>1415</v>
      </c>
      <c r="AB1918" s="18" t="s">
        <v>486</v>
      </c>
      <c r="AC1918" s="18" t="s">
        <v>8092</v>
      </c>
      <c r="AD1918" s="18" t="s">
        <v>8091</v>
      </c>
      <c r="AE1918" s="18" t="s">
        <v>42</v>
      </c>
      <c r="AF1918" s="18" t="s">
        <v>43</v>
      </c>
      <c r="AG1918" s="18" t="s">
        <v>8093</v>
      </c>
      <c r="AH1918" s="18" t="s">
        <v>43</v>
      </c>
      <c r="AI1918" s="20" t="s">
        <v>1084</v>
      </c>
      <c r="AJ1918" s="53" t="s">
        <v>10412</v>
      </c>
      <c r="AK1918" s="53" t="s">
        <v>10398</v>
      </c>
      <c r="AL1918" s="53" t="str">
        <f>TEXT(Table13[[#This Row],[Start Date]],"DDD")</f>
        <v>Tue</v>
      </c>
      <c r="AM1918" s="12" t="str">
        <f>TEXT(RAW!$C1918,"MMM")</f>
        <v>Sep</v>
      </c>
      <c r="AN1918" s="12" t="str">
        <f>TEXT(RAW!$C1918,"YYYY")</f>
        <v>2022</v>
      </c>
      <c r="AO1918" s="54">
        <f t="shared" si="29"/>
        <v>6.25E-2</v>
      </c>
      <c r="AR1918" s="55"/>
      <c r="AS1918" s="55"/>
    </row>
    <row r="1919" spans="1:45" ht="12.6" customHeight="1" x14ac:dyDescent="0.2">
      <c r="A1919" s="17" t="s">
        <v>13114</v>
      </c>
      <c r="B1919" s="28">
        <v>44817</v>
      </c>
      <c r="C1919" s="19">
        <v>44817</v>
      </c>
      <c r="D1919" s="19">
        <v>44817</v>
      </c>
      <c r="E1919" s="18" t="s">
        <v>162</v>
      </c>
      <c r="F1919" s="28">
        <v>44817</v>
      </c>
      <c r="G1919" s="18" t="s">
        <v>175</v>
      </c>
      <c r="H1919" s="18" t="s">
        <v>357</v>
      </c>
      <c r="I1919" s="18" t="s">
        <v>8137</v>
      </c>
      <c r="J1919" s="18" t="s">
        <v>13133</v>
      </c>
      <c r="K1919" s="18" t="s">
        <v>10394</v>
      </c>
      <c r="L1919" s="18" t="s">
        <v>3989</v>
      </c>
      <c r="M1919" s="18"/>
      <c r="N1919" s="18" t="s">
        <v>40</v>
      </c>
      <c r="O1919" s="18" t="s">
        <v>362</v>
      </c>
      <c r="P1919" s="18" t="s">
        <v>363</v>
      </c>
      <c r="Q1919" s="18" t="s">
        <v>429</v>
      </c>
      <c r="R1919" s="18" t="s">
        <v>395</v>
      </c>
      <c r="S1919" s="18" t="s">
        <v>13127</v>
      </c>
      <c r="T1919" s="18" t="s">
        <v>5064</v>
      </c>
      <c r="U1919" s="18" t="s">
        <v>8138</v>
      </c>
      <c r="V1919" s="18" t="s">
        <v>8139</v>
      </c>
      <c r="W1919" s="18" t="s">
        <v>8140</v>
      </c>
      <c r="X1919" s="18" t="s">
        <v>1589</v>
      </c>
      <c r="Y1919" s="18" t="s">
        <v>5066</v>
      </c>
      <c r="Z1919" s="18" t="s">
        <v>41</v>
      </c>
      <c r="AA1919" s="18" t="s">
        <v>1007</v>
      </c>
      <c r="AB1919" s="18" t="s">
        <v>3262</v>
      </c>
      <c r="AC1919" s="18" t="s">
        <v>8141</v>
      </c>
      <c r="AD1919" s="18" t="s">
        <v>8140</v>
      </c>
      <c r="AE1919" s="18" t="s">
        <v>42</v>
      </c>
      <c r="AF1919" s="18" t="s">
        <v>43</v>
      </c>
      <c r="AG1919" s="18" t="s">
        <v>1968</v>
      </c>
      <c r="AH1919" s="18" t="s">
        <v>43</v>
      </c>
      <c r="AI1919" s="20" t="s">
        <v>593</v>
      </c>
      <c r="AJ1919" s="53" t="s">
        <v>10412</v>
      </c>
      <c r="AK1919" s="53" t="s">
        <v>10398</v>
      </c>
      <c r="AL1919" s="53" t="str">
        <f>TEXT(Table13[[#This Row],[Start Date]],"DDD")</f>
        <v>Tue</v>
      </c>
      <c r="AM1919" s="12" t="str">
        <f>TEXT(RAW!$C1919,"MMM")</f>
        <v>Sep</v>
      </c>
      <c r="AN1919" s="12" t="str">
        <f>TEXT(RAW!$C1919,"YYYY")</f>
        <v>2022</v>
      </c>
      <c r="AO1919" s="54">
        <f t="shared" si="29"/>
        <v>7.6388888888888895E-2</v>
      </c>
      <c r="AR1919" s="55"/>
      <c r="AS1919" s="55"/>
    </row>
    <row r="1920" spans="1:45" ht="12.6" customHeight="1" x14ac:dyDescent="0.2">
      <c r="A1920" s="17" t="s">
        <v>13114</v>
      </c>
      <c r="B1920" s="28">
        <v>44817</v>
      </c>
      <c r="C1920" s="19">
        <v>44817</v>
      </c>
      <c r="D1920" s="19">
        <v>44825</v>
      </c>
      <c r="E1920" s="18" t="s">
        <v>159</v>
      </c>
      <c r="F1920" s="28">
        <v>44825</v>
      </c>
      <c r="G1920" s="18" t="s">
        <v>114</v>
      </c>
      <c r="H1920" s="18" t="s">
        <v>357</v>
      </c>
      <c r="I1920" s="18" t="s">
        <v>8142</v>
      </c>
      <c r="J1920" s="18" t="s">
        <v>13130</v>
      </c>
      <c r="K1920" s="18" t="s">
        <v>154</v>
      </c>
      <c r="L1920" s="18" t="s">
        <v>729</v>
      </c>
      <c r="M1920" s="18"/>
      <c r="N1920" s="18" t="s">
        <v>40</v>
      </c>
      <c r="O1920" s="18" t="s">
        <v>362</v>
      </c>
      <c r="P1920" s="18" t="s">
        <v>363</v>
      </c>
      <c r="Q1920" s="18" t="s">
        <v>534</v>
      </c>
      <c r="R1920" s="18" t="s">
        <v>55</v>
      </c>
      <c r="S1920" s="18" t="s">
        <v>13123</v>
      </c>
      <c r="T1920" s="18" t="s">
        <v>6303</v>
      </c>
      <c r="U1920" s="18" t="s">
        <v>8143</v>
      </c>
      <c r="V1920" s="18" t="s">
        <v>2085</v>
      </c>
      <c r="W1920" s="18" t="s">
        <v>6472</v>
      </c>
      <c r="X1920" s="18" t="s">
        <v>41</v>
      </c>
      <c r="Y1920" s="18">
        <v>70813418842</v>
      </c>
      <c r="Z1920" s="18"/>
      <c r="AA1920" s="18" t="s">
        <v>538</v>
      </c>
      <c r="AB1920" s="18" t="s">
        <v>734</v>
      </c>
      <c r="AC1920" s="18" t="s">
        <v>8144</v>
      </c>
      <c r="AD1920" s="18" t="s">
        <v>6472</v>
      </c>
      <c r="AE1920" s="18" t="s">
        <v>42</v>
      </c>
      <c r="AF1920" s="18" t="s">
        <v>43</v>
      </c>
      <c r="AG1920" s="18" t="s">
        <v>815</v>
      </c>
      <c r="AH1920" s="18" t="s">
        <v>43</v>
      </c>
      <c r="AI1920" s="20" t="s">
        <v>44</v>
      </c>
      <c r="AJ1920" s="53" t="s">
        <v>10412</v>
      </c>
      <c r="AK1920" s="53" t="s">
        <v>113</v>
      </c>
      <c r="AL1920" s="53" t="str">
        <f>TEXT(Table13[[#This Row],[Start Date]],"DDD")</f>
        <v>Wed</v>
      </c>
      <c r="AM1920" s="12" t="str">
        <f>TEXT(RAW!$C1920,"MMM")</f>
        <v>Sep</v>
      </c>
      <c r="AN1920" s="12" t="str">
        <f>TEXT(RAW!$C1920,"YYYY")</f>
        <v>2022</v>
      </c>
      <c r="AO1920" s="54">
        <f t="shared" si="29"/>
        <v>1.736111111111116E-2</v>
      </c>
      <c r="AR1920" s="55"/>
      <c r="AS1920" s="55"/>
    </row>
    <row r="1921" spans="1:45" ht="12.6" customHeight="1" x14ac:dyDescent="0.2">
      <c r="A1921" s="17" t="s">
        <v>13114</v>
      </c>
      <c r="B1921" s="28">
        <v>44817</v>
      </c>
      <c r="C1921" s="19">
        <v>44817</v>
      </c>
      <c r="D1921" s="19">
        <v>44825</v>
      </c>
      <c r="E1921" s="18" t="s">
        <v>114</v>
      </c>
      <c r="F1921" s="28">
        <v>44825</v>
      </c>
      <c r="G1921" s="18" t="s">
        <v>194</v>
      </c>
      <c r="H1921" s="18" t="s">
        <v>357</v>
      </c>
      <c r="I1921" s="18" t="s">
        <v>8145</v>
      </c>
      <c r="J1921" s="18" t="s">
        <v>13130</v>
      </c>
      <c r="K1921" s="18" t="s">
        <v>154</v>
      </c>
      <c r="L1921" s="18" t="s">
        <v>729</v>
      </c>
      <c r="M1921" s="18"/>
      <c r="N1921" s="18" t="s">
        <v>40</v>
      </c>
      <c r="O1921" s="18" t="s">
        <v>362</v>
      </c>
      <c r="P1921" s="18" t="s">
        <v>363</v>
      </c>
      <c r="Q1921" s="18" t="s">
        <v>534</v>
      </c>
      <c r="R1921" s="18" t="s">
        <v>55</v>
      </c>
      <c r="S1921" s="18" t="s">
        <v>13123</v>
      </c>
      <c r="T1921" s="18" t="s">
        <v>2997</v>
      </c>
      <c r="U1921" s="18" t="s">
        <v>8146</v>
      </c>
      <c r="V1921" s="18" t="s">
        <v>2085</v>
      </c>
      <c r="W1921" s="18" t="s">
        <v>6472</v>
      </c>
      <c r="X1921" s="18" t="s">
        <v>41</v>
      </c>
      <c r="Y1921" s="18">
        <v>70813418871</v>
      </c>
      <c r="Z1921" s="18"/>
      <c r="AA1921" s="18" t="s">
        <v>538</v>
      </c>
      <c r="AB1921" s="18" t="s">
        <v>734</v>
      </c>
      <c r="AC1921" s="18" t="s">
        <v>8147</v>
      </c>
      <c r="AD1921" s="18" t="s">
        <v>6472</v>
      </c>
      <c r="AE1921" s="18" t="s">
        <v>42</v>
      </c>
      <c r="AF1921" s="18" t="s">
        <v>43</v>
      </c>
      <c r="AG1921" s="18" t="s">
        <v>510</v>
      </c>
      <c r="AH1921" s="18" t="s">
        <v>43</v>
      </c>
      <c r="AI1921" s="20" t="s">
        <v>44</v>
      </c>
      <c r="AJ1921" s="53" t="s">
        <v>10412</v>
      </c>
      <c r="AK1921" s="53" t="s">
        <v>113</v>
      </c>
      <c r="AL1921" s="53" t="str">
        <f>TEXT(Table13[[#This Row],[Start Date]],"DDD")</f>
        <v>Wed</v>
      </c>
      <c r="AM1921" s="12" t="str">
        <f>TEXT(RAW!$C1921,"MMM")</f>
        <v>Sep</v>
      </c>
      <c r="AN1921" s="12" t="str">
        <f>TEXT(RAW!$C1921,"YYYY")</f>
        <v>2022</v>
      </c>
      <c r="AO1921" s="54">
        <f t="shared" si="29"/>
        <v>3.819444444444442E-2</v>
      </c>
      <c r="AR1921" s="55"/>
      <c r="AS1921" s="55"/>
    </row>
    <row r="1922" spans="1:45" ht="12.6" customHeight="1" x14ac:dyDescent="0.2">
      <c r="A1922" s="17" t="s">
        <v>13114</v>
      </c>
      <c r="B1922" s="28">
        <v>44817</v>
      </c>
      <c r="C1922" s="19">
        <v>44817</v>
      </c>
      <c r="D1922" s="19">
        <v>44826</v>
      </c>
      <c r="E1922" s="18" t="s">
        <v>310</v>
      </c>
      <c r="F1922" s="28">
        <v>44826</v>
      </c>
      <c r="G1922" s="18" t="s">
        <v>178</v>
      </c>
      <c r="H1922" s="18" t="s">
        <v>357</v>
      </c>
      <c r="I1922" s="18" t="s">
        <v>8148</v>
      </c>
      <c r="J1922" s="18" t="s">
        <v>13130</v>
      </c>
      <c r="K1922" s="18" t="s">
        <v>107</v>
      </c>
      <c r="L1922" s="18" t="s">
        <v>729</v>
      </c>
      <c r="M1922" s="18"/>
      <c r="N1922" s="18" t="s">
        <v>40</v>
      </c>
      <c r="O1922" s="18" t="s">
        <v>362</v>
      </c>
      <c r="P1922" s="18" t="s">
        <v>363</v>
      </c>
      <c r="Q1922" s="18" t="s">
        <v>534</v>
      </c>
      <c r="R1922" s="18" t="s">
        <v>55</v>
      </c>
      <c r="S1922" s="18" t="s">
        <v>13127</v>
      </c>
      <c r="T1922" s="18" t="s">
        <v>2162</v>
      </c>
      <c r="U1922" s="18" t="s">
        <v>8149</v>
      </c>
      <c r="V1922" s="18" t="s">
        <v>6440</v>
      </c>
      <c r="W1922" s="18" t="s">
        <v>6440</v>
      </c>
      <c r="X1922" s="18" t="s">
        <v>41</v>
      </c>
      <c r="Y1922" s="18">
        <v>70813418793</v>
      </c>
      <c r="Z1922" s="18"/>
      <c r="AA1922" s="18" t="s">
        <v>538</v>
      </c>
      <c r="AB1922" s="18" t="s">
        <v>734</v>
      </c>
      <c r="AC1922" s="18" t="s">
        <v>8150</v>
      </c>
      <c r="AD1922" s="18" t="s">
        <v>6440</v>
      </c>
      <c r="AE1922" s="18" t="s">
        <v>42</v>
      </c>
      <c r="AF1922" s="18" t="s">
        <v>43</v>
      </c>
      <c r="AG1922" s="18" t="s">
        <v>4131</v>
      </c>
      <c r="AH1922" s="18" t="s">
        <v>43</v>
      </c>
      <c r="AI1922" s="20" t="s">
        <v>44</v>
      </c>
      <c r="AJ1922" s="53" t="s">
        <v>10412</v>
      </c>
      <c r="AK1922" s="53" t="s">
        <v>113</v>
      </c>
      <c r="AL1922" s="53" t="str">
        <f>TEXT(Table13[[#This Row],[Start Date]],"DDD")</f>
        <v>Thu</v>
      </c>
      <c r="AM1922" s="12" t="str">
        <f>TEXT(RAW!$C1922,"MMM")</f>
        <v>Sep</v>
      </c>
      <c r="AN1922" s="12" t="str">
        <f>TEXT(RAW!$C1922,"YYYY")</f>
        <v>2022</v>
      </c>
      <c r="AO1922" s="54">
        <f t="shared" ref="AO1922:AO1985" si="30">G1922-E1922</f>
        <v>3.9583333333333304E-2</v>
      </c>
      <c r="AR1922" s="55"/>
      <c r="AS1922" s="55"/>
    </row>
    <row r="1923" spans="1:45" ht="12.6" customHeight="1" x14ac:dyDescent="0.2">
      <c r="A1923" s="17" t="s">
        <v>13114</v>
      </c>
      <c r="B1923" s="28">
        <v>44916</v>
      </c>
      <c r="C1923" s="19">
        <v>44916</v>
      </c>
      <c r="D1923" s="19"/>
      <c r="E1923" s="18"/>
      <c r="F1923" s="18"/>
      <c r="G1923" s="18"/>
      <c r="H1923" s="18" t="s">
        <v>357</v>
      </c>
      <c r="I1923" s="18" t="s">
        <v>8151</v>
      </c>
      <c r="J1923" s="18" t="s">
        <v>13130</v>
      </c>
      <c r="K1923" s="18" t="s">
        <v>70</v>
      </c>
      <c r="L1923" s="18" t="s">
        <v>729</v>
      </c>
      <c r="M1923" s="18"/>
      <c r="N1923" s="18" t="s">
        <v>40</v>
      </c>
      <c r="O1923" s="18" t="s">
        <v>362</v>
      </c>
      <c r="P1923" s="18" t="s">
        <v>363</v>
      </c>
      <c r="Q1923" s="18" t="s">
        <v>534</v>
      </c>
      <c r="R1923" s="18" t="s">
        <v>55</v>
      </c>
      <c r="S1923" s="18" t="s">
        <v>13118</v>
      </c>
      <c r="T1923" s="18" t="s">
        <v>2581</v>
      </c>
      <c r="U1923" s="18" t="s">
        <v>8152</v>
      </c>
      <c r="V1923" s="18"/>
      <c r="W1923" s="18"/>
      <c r="X1923" s="18" t="s">
        <v>41</v>
      </c>
      <c r="Y1923" s="18">
        <v>70813418905</v>
      </c>
      <c r="Z1923" s="18"/>
      <c r="AA1923" s="18" t="s">
        <v>538</v>
      </c>
      <c r="AB1923" s="18" t="s">
        <v>734</v>
      </c>
      <c r="AC1923" s="18"/>
      <c r="AD1923" s="18"/>
      <c r="AE1923" s="18"/>
      <c r="AF1923" s="18"/>
      <c r="AG1923" s="18"/>
      <c r="AH1923" s="18" t="s">
        <v>71</v>
      </c>
      <c r="AI1923" s="20" t="s">
        <v>44</v>
      </c>
      <c r="AJ1923" s="53" t="s">
        <v>10412</v>
      </c>
      <c r="AK1923" s="53" t="s">
        <v>113</v>
      </c>
      <c r="AL1923" s="53" t="str">
        <f>TEXT(Table13[[#This Row],[Start Date]],"DDD")</f>
        <v>Sat</v>
      </c>
      <c r="AM1923" s="12" t="str">
        <f>TEXT(RAW!$C1923,"MMM")</f>
        <v>Dec</v>
      </c>
      <c r="AN1923" s="12" t="str">
        <f>TEXT(RAW!$C1923,"YYYY")</f>
        <v>2022</v>
      </c>
      <c r="AO1923" s="54">
        <f t="shared" si="30"/>
        <v>0</v>
      </c>
      <c r="AR1923" s="55"/>
      <c r="AS1923" s="55"/>
    </row>
    <row r="1924" spans="1:45" ht="12.6" customHeight="1" x14ac:dyDescent="0.2">
      <c r="A1924" s="17" t="s">
        <v>13114</v>
      </c>
      <c r="B1924" s="28">
        <v>44845</v>
      </c>
      <c r="C1924" s="19">
        <v>44845</v>
      </c>
      <c r="D1924" s="19">
        <v>44846</v>
      </c>
      <c r="E1924" s="18" t="s">
        <v>152</v>
      </c>
      <c r="F1924" s="28">
        <v>44846</v>
      </c>
      <c r="G1924" s="18" t="s">
        <v>75</v>
      </c>
      <c r="H1924" s="18" t="s">
        <v>357</v>
      </c>
      <c r="I1924" s="18" t="s">
        <v>8153</v>
      </c>
      <c r="J1924" s="18" t="s">
        <v>13131</v>
      </c>
      <c r="K1924" s="18" t="s">
        <v>89</v>
      </c>
      <c r="L1924" s="18"/>
      <c r="M1924" s="18"/>
      <c r="N1924" s="18" t="s">
        <v>40</v>
      </c>
      <c r="O1924" s="18" t="s">
        <v>362</v>
      </c>
      <c r="P1924" s="18" t="s">
        <v>363</v>
      </c>
      <c r="Q1924" s="18" t="s">
        <v>364</v>
      </c>
      <c r="R1924" s="18" t="s">
        <v>395</v>
      </c>
      <c r="S1924" s="18" t="s">
        <v>13118</v>
      </c>
      <c r="T1924" s="18"/>
      <c r="U1924" s="18" t="s">
        <v>8154</v>
      </c>
      <c r="V1924" s="18" t="s">
        <v>8155</v>
      </c>
      <c r="W1924" s="18" t="s">
        <v>8155</v>
      </c>
      <c r="X1924" s="18"/>
      <c r="Y1924" s="18"/>
      <c r="Z1924" s="18"/>
      <c r="AA1924" s="18"/>
      <c r="AB1924" s="18"/>
      <c r="AC1924" s="18" t="s">
        <v>8156</v>
      </c>
      <c r="AD1924" s="18" t="s">
        <v>8155</v>
      </c>
      <c r="AE1924" s="18" t="s">
        <v>42</v>
      </c>
      <c r="AF1924" s="18" t="s">
        <v>43</v>
      </c>
      <c r="AG1924" s="18" t="s">
        <v>777</v>
      </c>
      <c r="AH1924" s="18" t="s">
        <v>43</v>
      </c>
      <c r="AI1924" s="20" t="s">
        <v>473</v>
      </c>
      <c r="AJ1924" s="53" t="s">
        <v>10412</v>
      </c>
      <c r="AK1924" s="53" t="s">
        <v>10398</v>
      </c>
      <c r="AL1924" s="53" t="str">
        <f>TEXT(Table13[[#This Row],[Start Date]],"DDD")</f>
        <v>Wed</v>
      </c>
      <c r="AM1924" s="12" t="str">
        <f>TEXT(RAW!$C1924,"MMM")</f>
        <v>Oct</v>
      </c>
      <c r="AN1924" s="12" t="str">
        <f>TEXT(RAW!$C1924,"YYYY")</f>
        <v>2022</v>
      </c>
      <c r="AO1924" s="54">
        <f t="shared" si="30"/>
        <v>3.4722222222222265E-2</v>
      </c>
      <c r="AR1924" s="55"/>
      <c r="AS1924" s="55"/>
    </row>
    <row r="1925" spans="1:45" ht="12.6" customHeight="1" x14ac:dyDescent="0.2">
      <c r="A1925" s="17" t="s">
        <v>13114</v>
      </c>
      <c r="B1925" s="28">
        <v>44918</v>
      </c>
      <c r="C1925" s="19">
        <v>44918</v>
      </c>
      <c r="D1925" s="19">
        <v>44918</v>
      </c>
      <c r="E1925" s="18" t="s">
        <v>124</v>
      </c>
      <c r="F1925" s="28">
        <v>44918</v>
      </c>
      <c r="G1925" s="18" t="s">
        <v>235</v>
      </c>
      <c r="H1925" s="18" t="s">
        <v>357</v>
      </c>
      <c r="I1925" s="18" t="s">
        <v>8157</v>
      </c>
      <c r="J1925" s="18" t="s">
        <v>13130</v>
      </c>
      <c r="K1925" s="18" t="s">
        <v>857</v>
      </c>
      <c r="L1925" s="18" t="s">
        <v>7659</v>
      </c>
      <c r="M1925" s="18"/>
      <c r="N1925" s="18" t="s">
        <v>40</v>
      </c>
      <c r="O1925" s="18" t="s">
        <v>362</v>
      </c>
      <c r="P1925" s="18" t="s">
        <v>363</v>
      </c>
      <c r="Q1925" s="18" t="s">
        <v>477</v>
      </c>
      <c r="R1925" s="18" t="s">
        <v>55</v>
      </c>
      <c r="S1925" s="18" t="s">
        <v>13123</v>
      </c>
      <c r="T1925" s="18" t="s">
        <v>7660</v>
      </c>
      <c r="U1925" s="18" t="s">
        <v>8158</v>
      </c>
      <c r="V1925" s="18" t="s">
        <v>8159</v>
      </c>
      <c r="W1925" s="18" t="s">
        <v>7614</v>
      </c>
      <c r="X1925" s="18" t="s">
        <v>495</v>
      </c>
      <c r="Y1925" s="18" t="s">
        <v>7037</v>
      </c>
      <c r="Z1925" s="18" t="s">
        <v>41</v>
      </c>
      <c r="AA1925" s="18" t="s">
        <v>5402</v>
      </c>
      <c r="AB1925" s="18" t="s">
        <v>6367</v>
      </c>
      <c r="AC1925" s="18" t="s">
        <v>8160</v>
      </c>
      <c r="AD1925" s="18" t="s">
        <v>7614</v>
      </c>
      <c r="AE1925" s="18" t="s">
        <v>42</v>
      </c>
      <c r="AF1925" s="18" t="s">
        <v>43</v>
      </c>
      <c r="AG1925" s="18" t="s">
        <v>369</v>
      </c>
      <c r="AH1925" s="18" t="s">
        <v>43</v>
      </c>
      <c r="AI1925" s="20" t="s">
        <v>44</v>
      </c>
      <c r="AJ1925" s="53" t="s">
        <v>10412</v>
      </c>
      <c r="AK1925" s="53" t="s">
        <v>113</v>
      </c>
      <c r="AL1925" s="53" t="str">
        <f>TEXT(Table13[[#This Row],[Start Date]],"DDD")</f>
        <v>Fri</v>
      </c>
      <c r="AM1925" s="12" t="str">
        <f>TEXT(RAW!$C1925,"MMM")</f>
        <v>Dec</v>
      </c>
      <c r="AN1925" s="12" t="str">
        <f>TEXT(RAW!$C1925,"YYYY")</f>
        <v>2022</v>
      </c>
      <c r="AO1925" s="54">
        <f t="shared" si="30"/>
        <v>5.902777777777779E-2</v>
      </c>
      <c r="AR1925" s="55"/>
      <c r="AS1925" s="55"/>
    </row>
    <row r="1926" spans="1:45" ht="12.6" customHeight="1" x14ac:dyDescent="0.2">
      <c r="A1926" s="17" t="s">
        <v>13114</v>
      </c>
      <c r="B1926" s="28">
        <v>44918</v>
      </c>
      <c r="C1926" s="19">
        <v>44918</v>
      </c>
      <c r="D1926" s="19">
        <v>44918</v>
      </c>
      <c r="E1926" s="18" t="s">
        <v>36</v>
      </c>
      <c r="F1926" s="28">
        <v>44918</v>
      </c>
      <c r="G1926" s="18" t="s">
        <v>129</v>
      </c>
      <c r="H1926" s="18" t="s">
        <v>357</v>
      </c>
      <c r="I1926" s="18" t="s">
        <v>8161</v>
      </c>
      <c r="J1926" s="18" t="s">
        <v>13130</v>
      </c>
      <c r="K1926" s="18" t="s">
        <v>550</v>
      </c>
      <c r="L1926" s="18" t="s">
        <v>551</v>
      </c>
      <c r="M1926" s="18" t="s">
        <v>285</v>
      </c>
      <c r="N1926" s="18" t="s">
        <v>40</v>
      </c>
      <c r="O1926" s="18" t="s">
        <v>362</v>
      </c>
      <c r="P1926" s="18" t="s">
        <v>363</v>
      </c>
      <c r="Q1926" s="18" t="s">
        <v>552</v>
      </c>
      <c r="R1926" s="18" t="s">
        <v>395</v>
      </c>
      <c r="S1926" s="18" t="s">
        <v>13118</v>
      </c>
      <c r="T1926" s="18" t="s">
        <v>553</v>
      </c>
      <c r="U1926" s="18" t="s">
        <v>8162</v>
      </c>
      <c r="V1926" s="18" t="s">
        <v>8163</v>
      </c>
      <c r="W1926" s="18" t="s">
        <v>8163</v>
      </c>
      <c r="X1926" s="18" t="s">
        <v>41</v>
      </c>
      <c r="Y1926" s="18" t="s">
        <v>556</v>
      </c>
      <c r="Z1926" s="18"/>
      <c r="AA1926" s="18" t="s">
        <v>557</v>
      </c>
      <c r="AB1926" s="18" t="s">
        <v>558</v>
      </c>
      <c r="AC1926" s="18" t="s">
        <v>8164</v>
      </c>
      <c r="AD1926" s="18" t="s">
        <v>8163</v>
      </c>
      <c r="AE1926" s="18" t="s">
        <v>42</v>
      </c>
      <c r="AF1926" s="18" t="s">
        <v>43</v>
      </c>
      <c r="AG1926" s="18" t="s">
        <v>4043</v>
      </c>
      <c r="AH1926" s="18" t="s">
        <v>43</v>
      </c>
      <c r="AI1926" s="20" t="s">
        <v>274</v>
      </c>
      <c r="AJ1926" s="53" t="s">
        <v>10412</v>
      </c>
      <c r="AK1926" s="53" t="s">
        <v>10398</v>
      </c>
      <c r="AL1926" s="53" t="str">
        <f>TEXT(Table13[[#This Row],[Start Date]],"DDD")</f>
        <v>Fri</v>
      </c>
      <c r="AM1926" s="12" t="str">
        <f>TEXT(RAW!$C1926,"MMM")</f>
        <v>Dec</v>
      </c>
      <c r="AN1926" s="12" t="str">
        <f>TEXT(RAW!$C1926,"YYYY")</f>
        <v>2022</v>
      </c>
      <c r="AO1926" s="54">
        <f t="shared" si="30"/>
        <v>0.24999999999999994</v>
      </c>
      <c r="AR1926" s="55"/>
      <c r="AS1926" s="55"/>
    </row>
    <row r="1927" spans="1:45" ht="12.6" customHeight="1" x14ac:dyDescent="0.2">
      <c r="A1927" s="17" t="s">
        <v>13114</v>
      </c>
      <c r="B1927" s="28">
        <v>44846</v>
      </c>
      <c r="C1927" s="19">
        <v>44846</v>
      </c>
      <c r="D1927" s="19">
        <v>44851</v>
      </c>
      <c r="E1927" s="18" t="s">
        <v>84</v>
      </c>
      <c r="F1927" s="28">
        <v>44851</v>
      </c>
      <c r="G1927" s="18" t="s">
        <v>57</v>
      </c>
      <c r="H1927" s="18" t="s">
        <v>357</v>
      </c>
      <c r="I1927" s="18" t="s">
        <v>8165</v>
      </c>
      <c r="J1927" s="18" t="s">
        <v>13130</v>
      </c>
      <c r="K1927" s="18" t="s">
        <v>58</v>
      </c>
      <c r="L1927" s="18" t="s">
        <v>533</v>
      </c>
      <c r="M1927" s="18"/>
      <c r="N1927" s="18" t="s">
        <v>40</v>
      </c>
      <c r="O1927" s="18" t="s">
        <v>362</v>
      </c>
      <c r="P1927" s="18" t="s">
        <v>363</v>
      </c>
      <c r="Q1927" s="18" t="s">
        <v>534</v>
      </c>
      <c r="R1927" s="18" t="s">
        <v>55</v>
      </c>
      <c r="S1927" s="18" t="s">
        <v>13125</v>
      </c>
      <c r="T1927" s="18" t="s">
        <v>6182</v>
      </c>
      <c r="U1927" s="18" t="s">
        <v>8166</v>
      </c>
      <c r="V1927" s="18" t="s">
        <v>60</v>
      </c>
      <c r="W1927" s="18" t="s">
        <v>60</v>
      </c>
      <c r="X1927" s="18" t="s">
        <v>41</v>
      </c>
      <c r="Y1927" s="18">
        <v>70314471057</v>
      </c>
      <c r="Z1927" s="18"/>
      <c r="AA1927" s="18" t="s">
        <v>538</v>
      </c>
      <c r="AB1927" s="18" t="s">
        <v>539</v>
      </c>
      <c r="AC1927" s="18" t="s">
        <v>8167</v>
      </c>
      <c r="AD1927" s="18" t="s">
        <v>60</v>
      </c>
      <c r="AE1927" s="18" t="s">
        <v>42</v>
      </c>
      <c r="AF1927" s="18" t="s">
        <v>43</v>
      </c>
      <c r="AG1927" s="18" t="s">
        <v>736</v>
      </c>
      <c r="AH1927" s="18" t="s">
        <v>43</v>
      </c>
      <c r="AI1927" s="20" t="s">
        <v>274</v>
      </c>
      <c r="AJ1927" s="53" t="s">
        <v>58</v>
      </c>
      <c r="AK1927" s="53" t="s">
        <v>113</v>
      </c>
      <c r="AL1927" s="53" t="str">
        <f>TEXT(Table13[[#This Row],[Start Date]],"DDD")</f>
        <v>Mon</v>
      </c>
      <c r="AM1927" s="12" t="str">
        <f>TEXT(RAW!$C1927,"MMM")</f>
        <v>Oct</v>
      </c>
      <c r="AN1927" s="12" t="str">
        <f>TEXT(RAW!$C1927,"YYYY")</f>
        <v>2022</v>
      </c>
      <c r="AO1927" s="54">
        <f t="shared" si="30"/>
        <v>4.1666666666666685E-2</v>
      </c>
      <c r="AR1927" s="55"/>
      <c r="AS1927" s="55"/>
    </row>
    <row r="1928" spans="1:45" ht="12.6" customHeight="1" x14ac:dyDescent="0.2">
      <c r="A1928" s="17" t="s">
        <v>13114</v>
      </c>
      <c r="B1928" s="28">
        <v>44846</v>
      </c>
      <c r="C1928" s="19">
        <v>44846</v>
      </c>
      <c r="D1928" s="19">
        <v>44851</v>
      </c>
      <c r="E1928" s="18" t="s">
        <v>48</v>
      </c>
      <c r="F1928" s="28">
        <v>44851</v>
      </c>
      <c r="G1928" s="18" t="s">
        <v>73</v>
      </c>
      <c r="H1928" s="18" t="s">
        <v>357</v>
      </c>
      <c r="I1928" s="18" t="s">
        <v>8168</v>
      </c>
      <c r="J1928" s="18" t="s">
        <v>13130</v>
      </c>
      <c r="K1928" s="18" t="s">
        <v>209</v>
      </c>
      <c r="L1928" s="18" t="s">
        <v>533</v>
      </c>
      <c r="M1928" s="18"/>
      <c r="N1928" s="18" t="s">
        <v>40</v>
      </c>
      <c r="O1928" s="18" t="s">
        <v>362</v>
      </c>
      <c r="P1928" s="18" t="s">
        <v>363</v>
      </c>
      <c r="Q1928" s="18" t="s">
        <v>534</v>
      </c>
      <c r="R1928" s="18" t="s">
        <v>55</v>
      </c>
      <c r="S1928" s="18" t="s">
        <v>13127</v>
      </c>
      <c r="T1928" s="18" t="s">
        <v>810</v>
      </c>
      <c r="U1928" s="18" t="s">
        <v>8169</v>
      </c>
      <c r="V1928" s="18" t="s">
        <v>366</v>
      </c>
      <c r="W1928" s="18" t="s">
        <v>366</v>
      </c>
      <c r="X1928" s="18" t="s">
        <v>41</v>
      </c>
      <c r="Y1928" s="18">
        <v>70715737692</v>
      </c>
      <c r="Z1928" s="18"/>
      <c r="AA1928" s="18" t="s">
        <v>538</v>
      </c>
      <c r="AB1928" s="18" t="s">
        <v>539</v>
      </c>
      <c r="AC1928" s="18" t="s">
        <v>8170</v>
      </c>
      <c r="AD1928" s="18" t="s">
        <v>366</v>
      </c>
      <c r="AE1928" s="18" t="s">
        <v>42</v>
      </c>
      <c r="AF1928" s="18" t="s">
        <v>43</v>
      </c>
      <c r="AG1928" s="18" t="s">
        <v>510</v>
      </c>
      <c r="AH1928" s="18" t="s">
        <v>43</v>
      </c>
      <c r="AI1928" s="20" t="s">
        <v>274</v>
      </c>
      <c r="AJ1928" s="53" t="s">
        <v>10412</v>
      </c>
      <c r="AK1928" s="53" t="s">
        <v>113</v>
      </c>
      <c r="AL1928" s="53" t="str">
        <f>TEXT(Table13[[#This Row],[Start Date]],"DDD")</f>
        <v>Mon</v>
      </c>
      <c r="AM1928" s="12" t="str">
        <f>TEXT(RAW!$C1928,"MMM")</f>
        <v>Oct</v>
      </c>
      <c r="AN1928" s="12" t="str">
        <f>TEXT(RAW!$C1928,"YYYY")</f>
        <v>2022</v>
      </c>
      <c r="AO1928" s="54">
        <f t="shared" si="30"/>
        <v>3.819444444444442E-2</v>
      </c>
      <c r="AR1928" s="55"/>
      <c r="AS1928" s="55"/>
    </row>
    <row r="1929" spans="1:45" ht="12.6" customHeight="1" x14ac:dyDescent="0.2">
      <c r="A1929" s="17" t="s">
        <v>13114</v>
      </c>
      <c r="B1929" s="28">
        <v>44846</v>
      </c>
      <c r="C1929" s="19">
        <v>44846</v>
      </c>
      <c r="D1929" s="19">
        <v>44851</v>
      </c>
      <c r="E1929" s="18" t="s">
        <v>101</v>
      </c>
      <c r="F1929" s="28">
        <v>44851</v>
      </c>
      <c r="G1929" s="18" t="s">
        <v>224</v>
      </c>
      <c r="H1929" s="18" t="s">
        <v>357</v>
      </c>
      <c r="I1929" s="18" t="s">
        <v>8171</v>
      </c>
      <c r="J1929" s="18" t="s">
        <v>13130</v>
      </c>
      <c r="K1929" s="18" t="s">
        <v>160</v>
      </c>
      <c r="L1929" s="18" t="s">
        <v>533</v>
      </c>
      <c r="M1929" s="18"/>
      <c r="N1929" s="18" t="s">
        <v>40</v>
      </c>
      <c r="O1929" s="18" t="s">
        <v>362</v>
      </c>
      <c r="P1929" s="18" t="s">
        <v>363</v>
      </c>
      <c r="Q1929" s="18" t="s">
        <v>534</v>
      </c>
      <c r="R1929" s="18" t="s">
        <v>55</v>
      </c>
      <c r="S1929" s="18" t="s">
        <v>13127</v>
      </c>
      <c r="T1929" s="18" t="s">
        <v>3094</v>
      </c>
      <c r="U1929" s="18" t="s">
        <v>8172</v>
      </c>
      <c r="V1929" s="18" t="s">
        <v>366</v>
      </c>
      <c r="W1929" s="18" t="s">
        <v>366</v>
      </c>
      <c r="X1929" s="18" t="s">
        <v>41</v>
      </c>
      <c r="Y1929" s="18">
        <v>70715737331</v>
      </c>
      <c r="Z1929" s="18"/>
      <c r="AA1929" s="18" t="s">
        <v>538</v>
      </c>
      <c r="AB1929" s="18" t="s">
        <v>539</v>
      </c>
      <c r="AC1929" s="18" t="s">
        <v>8173</v>
      </c>
      <c r="AD1929" s="18" t="s">
        <v>366</v>
      </c>
      <c r="AE1929" s="18" t="s">
        <v>42</v>
      </c>
      <c r="AF1929" s="18" t="s">
        <v>43</v>
      </c>
      <c r="AG1929" s="18" t="s">
        <v>510</v>
      </c>
      <c r="AH1929" s="18" t="s">
        <v>43</v>
      </c>
      <c r="AI1929" s="20" t="s">
        <v>274</v>
      </c>
      <c r="AJ1929" s="53" t="s">
        <v>10412</v>
      </c>
      <c r="AK1929" s="53" t="s">
        <v>113</v>
      </c>
      <c r="AL1929" s="53" t="str">
        <f>TEXT(Table13[[#This Row],[Start Date]],"DDD")</f>
        <v>Mon</v>
      </c>
      <c r="AM1929" s="12" t="str">
        <f>TEXT(RAW!$C1929,"MMM")</f>
        <v>Oct</v>
      </c>
      <c r="AN1929" s="12" t="str">
        <f>TEXT(RAW!$C1929,"YYYY")</f>
        <v>2022</v>
      </c>
      <c r="AO1929" s="54">
        <f t="shared" si="30"/>
        <v>3.8194444444444475E-2</v>
      </c>
      <c r="AR1929" s="55"/>
      <c r="AS1929" s="55"/>
    </row>
    <row r="1930" spans="1:45" ht="12.6" customHeight="1" x14ac:dyDescent="0.2">
      <c r="A1930" s="17" t="s">
        <v>13114</v>
      </c>
      <c r="B1930" s="28">
        <v>44847</v>
      </c>
      <c r="C1930" s="19">
        <v>44847</v>
      </c>
      <c r="D1930" s="19">
        <v>44848</v>
      </c>
      <c r="E1930" s="18" t="s">
        <v>75</v>
      </c>
      <c r="F1930" s="28">
        <v>44848</v>
      </c>
      <c r="G1930" s="18" t="s">
        <v>225</v>
      </c>
      <c r="H1930" s="18" t="s">
        <v>357</v>
      </c>
      <c r="I1930" s="18" t="s">
        <v>8174</v>
      </c>
      <c r="J1930" s="18" t="s">
        <v>13132</v>
      </c>
      <c r="K1930" s="18" t="s">
        <v>47</v>
      </c>
      <c r="L1930" s="18" t="s">
        <v>4831</v>
      </c>
      <c r="M1930" s="18"/>
      <c r="N1930" s="18" t="s">
        <v>40</v>
      </c>
      <c r="O1930" s="18" t="s">
        <v>362</v>
      </c>
      <c r="P1930" s="18" t="s">
        <v>363</v>
      </c>
      <c r="Q1930" s="18" t="s">
        <v>374</v>
      </c>
      <c r="R1930" s="18" t="s">
        <v>3602</v>
      </c>
      <c r="S1930" s="18" t="s">
        <v>13127</v>
      </c>
      <c r="T1930" s="18" t="s">
        <v>4832</v>
      </c>
      <c r="U1930" s="18" t="s">
        <v>6971</v>
      </c>
      <c r="V1930" s="18" t="s">
        <v>8175</v>
      </c>
      <c r="W1930" s="18" t="s">
        <v>8175</v>
      </c>
      <c r="X1930" s="18" t="s">
        <v>1589</v>
      </c>
      <c r="Y1930" s="18" t="s">
        <v>2468</v>
      </c>
      <c r="Z1930" s="18" t="s">
        <v>41</v>
      </c>
      <c r="AA1930" s="18" t="s">
        <v>1007</v>
      </c>
      <c r="AB1930" s="18" t="s">
        <v>486</v>
      </c>
      <c r="AC1930" s="18" t="s">
        <v>8176</v>
      </c>
      <c r="AD1930" s="18" t="s">
        <v>8175</v>
      </c>
      <c r="AE1930" s="18" t="s">
        <v>42</v>
      </c>
      <c r="AF1930" s="18" t="s">
        <v>43</v>
      </c>
      <c r="AG1930" s="18" t="s">
        <v>6974</v>
      </c>
      <c r="AH1930" s="18" t="s">
        <v>43</v>
      </c>
      <c r="AI1930" s="20" t="s">
        <v>2470</v>
      </c>
      <c r="AJ1930" s="53" t="s">
        <v>10412</v>
      </c>
      <c r="AK1930" s="53" t="s">
        <v>10398</v>
      </c>
      <c r="AL1930" s="53" t="str">
        <f>TEXT(Table13[[#This Row],[Start Date]],"DDD")</f>
        <v>Fri</v>
      </c>
      <c r="AM1930" s="12" t="str">
        <f>TEXT(RAW!$C1930,"MMM")</f>
        <v>Oct</v>
      </c>
      <c r="AN1930" s="12" t="str">
        <f>TEXT(RAW!$C1930,"YYYY")</f>
        <v>2022</v>
      </c>
      <c r="AO1930" s="54">
        <f t="shared" si="30"/>
        <v>0.17013888888888895</v>
      </c>
      <c r="AR1930" s="55"/>
      <c r="AS1930" s="55"/>
    </row>
    <row r="1931" spans="1:45" ht="12.6" customHeight="1" x14ac:dyDescent="0.2">
      <c r="A1931" s="17" t="s">
        <v>13114</v>
      </c>
      <c r="B1931" s="28">
        <v>44847</v>
      </c>
      <c r="C1931" s="19">
        <v>44847</v>
      </c>
      <c r="D1931" s="19">
        <v>44847</v>
      </c>
      <c r="E1931" s="18" t="s">
        <v>49</v>
      </c>
      <c r="F1931" s="28">
        <v>44847</v>
      </c>
      <c r="G1931" s="18" t="s">
        <v>194</v>
      </c>
      <c r="H1931" s="18" t="s">
        <v>357</v>
      </c>
      <c r="I1931" s="18" t="s">
        <v>8177</v>
      </c>
      <c r="J1931" s="18" t="s">
        <v>13133</v>
      </c>
      <c r="K1931" s="18" t="s">
        <v>109</v>
      </c>
      <c r="L1931" s="18" t="s">
        <v>5336</v>
      </c>
      <c r="M1931" s="18" t="s">
        <v>285</v>
      </c>
      <c r="N1931" s="18" t="s">
        <v>40</v>
      </c>
      <c r="O1931" s="18" t="s">
        <v>362</v>
      </c>
      <c r="P1931" s="18" t="s">
        <v>363</v>
      </c>
      <c r="Q1931" s="18" t="s">
        <v>429</v>
      </c>
      <c r="R1931" s="18" t="s">
        <v>395</v>
      </c>
      <c r="S1931" s="18" t="s">
        <v>13127</v>
      </c>
      <c r="T1931" s="18" t="s">
        <v>747</v>
      </c>
      <c r="U1931" s="18" t="s">
        <v>8178</v>
      </c>
      <c r="V1931" s="18" t="s">
        <v>8179</v>
      </c>
      <c r="W1931" s="18" t="s">
        <v>8180</v>
      </c>
      <c r="X1931" s="18" t="s">
        <v>881</v>
      </c>
      <c r="Y1931" s="18" t="s">
        <v>1080</v>
      </c>
      <c r="Z1931" s="18" t="s">
        <v>41</v>
      </c>
      <c r="AA1931" s="18" t="s">
        <v>1081</v>
      </c>
      <c r="AB1931" s="18" t="s">
        <v>486</v>
      </c>
      <c r="AC1931" s="18" t="s">
        <v>8181</v>
      </c>
      <c r="AD1931" s="18" t="s">
        <v>8180</v>
      </c>
      <c r="AE1931" s="18" t="s">
        <v>42</v>
      </c>
      <c r="AF1931" s="18" t="s">
        <v>43</v>
      </c>
      <c r="AG1931" s="18" t="s">
        <v>1132</v>
      </c>
      <c r="AH1931" s="18" t="s">
        <v>43</v>
      </c>
      <c r="AI1931" s="20" t="s">
        <v>1084</v>
      </c>
      <c r="AJ1931" s="53" t="s">
        <v>10412</v>
      </c>
      <c r="AK1931" s="53" t="s">
        <v>10398</v>
      </c>
      <c r="AL1931" s="53" t="str">
        <f>TEXT(Table13[[#This Row],[Start Date]],"DDD")</f>
        <v>Thu</v>
      </c>
      <c r="AM1931" s="12" t="str">
        <f>TEXT(RAW!$C1931,"MMM")</f>
        <v>Oct</v>
      </c>
      <c r="AN1931" s="12" t="str">
        <f>TEXT(RAW!$C1931,"YYYY")</f>
        <v>2022</v>
      </c>
      <c r="AO1931" s="54">
        <f t="shared" si="30"/>
        <v>5.208333333333337E-2</v>
      </c>
      <c r="AR1931" s="55"/>
      <c r="AS1931" s="55"/>
    </row>
    <row r="1932" spans="1:45" ht="12.6" customHeight="1" x14ac:dyDescent="0.2">
      <c r="A1932" s="17" t="s">
        <v>13114</v>
      </c>
      <c r="B1932" s="28">
        <v>44848</v>
      </c>
      <c r="C1932" s="19">
        <v>44848</v>
      </c>
      <c r="D1932" s="19"/>
      <c r="E1932" s="18"/>
      <c r="F1932" s="18"/>
      <c r="G1932" s="18"/>
      <c r="H1932" s="18" t="s">
        <v>357</v>
      </c>
      <c r="I1932" s="18" t="s">
        <v>8182</v>
      </c>
      <c r="J1932" s="18" t="s">
        <v>13130</v>
      </c>
      <c r="K1932" s="18" t="s">
        <v>86</v>
      </c>
      <c r="L1932" s="18" t="s">
        <v>6935</v>
      </c>
      <c r="M1932" s="18"/>
      <c r="N1932" s="18" t="s">
        <v>40</v>
      </c>
      <c r="O1932" s="18" t="s">
        <v>362</v>
      </c>
      <c r="P1932" s="18" t="s">
        <v>363</v>
      </c>
      <c r="Q1932" s="18" t="s">
        <v>374</v>
      </c>
      <c r="R1932" s="18" t="s">
        <v>395</v>
      </c>
      <c r="S1932" s="18" t="s">
        <v>13113</v>
      </c>
      <c r="T1932" s="18" t="s">
        <v>8183</v>
      </c>
      <c r="U1932" s="18" t="s">
        <v>8184</v>
      </c>
      <c r="V1932" s="18"/>
      <c r="W1932" s="18"/>
      <c r="X1932" s="18" t="s">
        <v>7830</v>
      </c>
      <c r="Y1932" s="18" t="s">
        <v>8185</v>
      </c>
      <c r="Z1932" s="18" t="s">
        <v>41</v>
      </c>
      <c r="AA1932" s="18" t="s">
        <v>854</v>
      </c>
      <c r="AB1932" s="18" t="s">
        <v>6939</v>
      </c>
      <c r="AC1932" s="18"/>
      <c r="AD1932" s="18"/>
      <c r="AE1932" s="18"/>
      <c r="AF1932" s="18"/>
      <c r="AG1932" s="18"/>
      <c r="AH1932" s="18" t="s">
        <v>71</v>
      </c>
      <c r="AI1932" s="20" t="s">
        <v>305</v>
      </c>
      <c r="AJ1932" s="53" t="s">
        <v>86</v>
      </c>
      <c r="AK1932" s="53" t="s">
        <v>10398</v>
      </c>
      <c r="AL1932" s="53" t="str">
        <f>TEXT(Table13[[#This Row],[Start Date]],"DDD")</f>
        <v>Sat</v>
      </c>
      <c r="AM1932" s="12" t="str">
        <f>TEXT(RAW!$C1932,"MMM")</f>
        <v>Oct</v>
      </c>
      <c r="AN1932" s="12" t="str">
        <f>TEXT(RAW!$C1932,"YYYY")</f>
        <v>2022</v>
      </c>
      <c r="AO1932" s="54">
        <f t="shared" si="30"/>
        <v>0</v>
      </c>
      <c r="AR1932" s="55"/>
      <c r="AS1932" s="55"/>
    </row>
    <row r="1933" spans="1:45" ht="12.6" customHeight="1" x14ac:dyDescent="0.2">
      <c r="A1933" s="17" t="s">
        <v>13114</v>
      </c>
      <c r="B1933" s="28">
        <v>44818</v>
      </c>
      <c r="C1933" s="19">
        <v>44818</v>
      </c>
      <c r="D1933" s="19">
        <v>44826</v>
      </c>
      <c r="E1933" s="18" t="s">
        <v>37</v>
      </c>
      <c r="F1933" s="28">
        <v>44826</v>
      </c>
      <c r="G1933" s="18" t="s">
        <v>96</v>
      </c>
      <c r="H1933" s="18" t="s">
        <v>357</v>
      </c>
      <c r="I1933" s="18" t="s">
        <v>8186</v>
      </c>
      <c r="J1933" s="18" t="s">
        <v>13130</v>
      </c>
      <c r="K1933" s="18" t="s">
        <v>67</v>
      </c>
      <c r="L1933" s="18" t="s">
        <v>4668</v>
      </c>
      <c r="M1933" s="18"/>
      <c r="N1933" s="18" t="s">
        <v>40</v>
      </c>
      <c r="O1933" s="18" t="s">
        <v>362</v>
      </c>
      <c r="P1933" s="18" t="s">
        <v>363</v>
      </c>
      <c r="Q1933" s="18" t="s">
        <v>477</v>
      </c>
      <c r="R1933" s="18" t="s">
        <v>55</v>
      </c>
      <c r="S1933" s="18" t="s">
        <v>13123</v>
      </c>
      <c r="T1933" s="18" t="s">
        <v>8187</v>
      </c>
      <c r="U1933" s="18" t="s">
        <v>8188</v>
      </c>
      <c r="V1933" s="18" t="s">
        <v>2188</v>
      </c>
      <c r="W1933" s="18" t="s">
        <v>5372</v>
      </c>
      <c r="X1933" s="18" t="s">
        <v>3923</v>
      </c>
      <c r="Y1933" s="18" t="s">
        <v>8189</v>
      </c>
      <c r="Z1933" s="18" t="s">
        <v>41</v>
      </c>
      <c r="AA1933" s="18" t="s">
        <v>5402</v>
      </c>
      <c r="AB1933" s="18" t="s">
        <v>486</v>
      </c>
      <c r="AC1933" s="18" t="s">
        <v>8190</v>
      </c>
      <c r="AD1933" s="18" t="s">
        <v>5372</v>
      </c>
      <c r="AE1933" s="18" t="s">
        <v>42</v>
      </c>
      <c r="AF1933" s="18" t="s">
        <v>43</v>
      </c>
      <c r="AG1933" s="18" t="s">
        <v>2211</v>
      </c>
      <c r="AH1933" s="18" t="s">
        <v>43</v>
      </c>
      <c r="AI1933" s="20" t="s">
        <v>44</v>
      </c>
      <c r="AJ1933" s="53" t="s">
        <v>10412</v>
      </c>
      <c r="AK1933" s="53" t="s">
        <v>113</v>
      </c>
      <c r="AL1933" s="53" t="str">
        <f>TEXT(Table13[[#This Row],[Start Date]],"DDD")</f>
        <v>Thu</v>
      </c>
      <c r="AM1933" s="12" t="str">
        <f>TEXT(RAW!$C1933,"MMM")</f>
        <v>Sep</v>
      </c>
      <c r="AN1933" s="12" t="str">
        <f>TEXT(RAW!$C1933,"YYYY")</f>
        <v>2022</v>
      </c>
      <c r="AO1933" s="54">
        <f t="shared" si="30"/>
        <v>1.0416666666666685E-2</v>
      </c>
      <c r="AR1933" s="55"/>
      <c r="AS1933" s="55"/>
    </row>
    <row r="1934" spans="1:45" ht="12.6" customHeight="1" x14ac:dyDescent="0.2">
      <c r="A1934" s="17" t="s">
        <v>13114</v>
      </c>
      <c r="B1934" s="28">
        <v>44818</v>
      </c>
      <c r="C1934" s="19">
        <v>44818</v>
      </c>
      <c r="D1934" s="19">
        <v>44826</v>
      </c>
      <c r="E1934" s="18" t="s">
        <v>174</v>
      </c>
      <c r="F1934" s="28">
        <v>44826</v>
      </c>
      <c r="G1934" s="18" t="s">
        <v>136</v>
      </c>
      <c r="H1934" s="18" t="s">
        <v>357</v>
      </c>
      <c r="I1934" s="18" t="s">
        <v>8191</v>
      </c>
      <c r="J1934" s="18" t="s">
        <v>13130</v>
      </c>
      <c r="K1934" s="18" t="s">
        <v>67</v>
      </c>
      <c r="L1934" s="18" t="s">
        <v>4668</v>
      </c>
      <c r="M1934" s="18"/>
      <c r="N1934" s="18" t="s">
        <v>40</v>
      </c>
      <c r="O1934" s="18" t="s">
        <v>362</v>
      </c>
      <c r="P1934" s="18" t="s">
        <v>363</v>
      </c>
      <c r="Q1934" s="18" t="s">
        <v>477</v>
      </c>
      <c r="R1934" s="18" t="s">
        <v>55</v>
      </c>
      <c r="S1934" s="18" t="s">
        <v>13123</v>
      </c>
      <c r="T1934" s="18"/>
      <c r="U1934" s="18" t="s">
        <v>8192</v>
      </c>
      <c r="V1934" s="18" t="s">
        <v>2188</v>
      </c>
      <c r="W1934" s="18" t="s">
        <v>5372</v>
      </c>
      <c r="X1934" s="18"/>
      <c r="Y1934" s="18"/>
      <c r="Z1934" s="18"/>
      <c r="AA1934" s="18"/>
      <c r="AB1934" s="18" t="s">
        <v>486</v>
      </c>
      <c r="AC1934" s="18" t="s">
        <v>8193</v>
      </c>
      <c r="AD1934" s="18" t="s">
        <v>5372</v>
      </c>
      <c r="AE1934" s="18" t="s">
        <v>42</v>
      </c>
      <c r="AF1934" s="18" t="s">
        <v>43</v>
      </c>
      <c r="AG1934" s="18" t="s">
        <v>869</v>
      </c>
      <c r="AH1934" s="18" t="s">
        <v>43</v>
      </c>
      <c r="AI1934" s="20" t="s">
        <v>44</v>
      </c>
      <c r="AJ1934" s="53" t="s">
        <v>10412</v>
      </c>
      <c r="AK1934" s="53" t="s">
        <v>113</v>
      </c>
      <c r="AL1934" s="53" t="str">
        <f>TEXT(Table13[[#This Row],[Start Date]],"DDD")</f>
        <v>Thu</v>
      </c>
      <c r="AM1934" s="12" t="str">
        <f>TEXT(RAW!$C1934,"MMM")</f>
        <v>Sep</v>
      </c>
      <c r="AN1934" s="12" t="str">
        <f>TEXT(RAW!$C1934,"YYYY")</f>
        <v>2022</v>
      </c>
      <c r="AO1934" s="54">
        <f t="shared" si="30"/>
        <v>1.388888888888884E-2</v>
      </c>
      <c r="AR1934" s="55"/>
      <c r="AS1934" s="55"/>
    </row>
    <row r="1935" spans="1:45" ht="12.6" customHeight="1" x14ac:dyDescent="0.2">
      <c r="A1935" s="17" t="s">
        <v>13114</v>
      </c>
      <c r="B1935" s="28">
        <v>44818</v>
      </c>
      <c r="C1935" s="19">
        <v>44818</v>
      </c>
      <c r="D1935" s="19">
        <v>44825</v>
      </c>
      <c r="E1935" s="18" t="s">
        <v>3200</v>
      </c>
      <c r="F1935" s="28">
        <v>44825</v>
      </c>
      <c r="G1935" s="18" t="s">
        <v>162</v>
      </c>
      <c r="H1935" s="18" t="s">
        <v>357</v>
      </c>
      <c r="I1935" s="18" t="s">
        <v>8194</v>
      </c>
      <c r="J1935" s="18" t="s">
        <v>13130</v>
      </c>
      <c r="K1935" s="18" t="s">
        <v>173</v>
      </c>
      <c r="L1935" s="18" t="s">
        <v>729</v>
      </c>
      <c r="M1935" s="18"/>
      <c r="N1935" s="18" t="s">
        <v>40</v>
      </c>
      <c r="O1935" s="18" t="s">
        <v>362</v>
      </c>
      <c r="P1935" s="18" t="s">
        <v>363</v>
      </c>
      <c r="Q1935" s="18" t="s">
        <v>534</v>
      </c>
      <c r="R1935" s="18" t="s">
        <v>55</v>
      </c>
      <c r="S1935" s="18" t="s">
        <v>13127</v>
      </c>
      <c r="T1935" s="18" t="s">
        <v>3222</v>
      </c>
      <c r="U1935" s="18" t="s">
        <v>8195</v>
      </c>
      <c r="V1935" s="18" t="s">
        <v>366</v>
      </c>
      <c r="W1935" s="18" t="s">
        <v>366</v>
      </c>
      <c r="X1935" s="18" t="s">
        <v>41</v>
      </c>
      <c r="Y1935" s="18">
        <v>70813418765</v>
      </c>
      <c r="Z1935" s="18"/>
      <c r="AA1935" s="18" t="s">
        <v>538</v>
      </c>
      <c r="AB1935" s="18" t="s">
        <v>734</v>
      </c>
      <c r="AC1935" s="18" t="s">
        <v>8196</v>
      </c>
      <c r="AD1935" s="18" t="s">
        <v>366</v>
      </c>
      <c r="AE1935" s="18" t="s">
        <v>42</v>
      </c>
      <c r="AF1935" s="18" t="s">
        <v>43</v>
      </c>
      <c r="AG1935" s="18" t="s">
        <v>2094</v>
      </c>
      <c r="AH1935" s="18" t="s">
        <v>43</v>
      </c>
      <c r="AI1935" s="20" t="s">
        <v>44</v>
      </c>
      <c r="AJ1935" s="53" t="s">
        <v>10412</v>
      </c>
      <c r="AK1935" s="53" t="s">
        <v>113</v>
      </c>
      <c r="AL1935" s="53" t="str">
        <f>TEXT(Table13[[#This Row],[Start Date]],"DDD")</f>
        <v>Wed</v>
      </c>
      <c r="AM1935" s="12" t="str">
        <f>TEXT(RAW!$C1935,"MMM")</f>
        <v>Sep</v>
      </c>
      <c r="AN1935" s="12" t="str">
        <f>TEXT(RAW!$C1935,"YYYY")</f>
        <v>2022</v>
      </c>
      <c r="AO1935" s="54">
        <f t="shared" si="30"/>
        <v>2.3611111111111083E-2</v>
      </c>
      <c r="AR1935" s="55"/>
      <c r="AS1935" s="55"/>
    </row>
    <row r="1936" spans="1:45" ht="12.6" customHeight="1" x14ac:dyDescent="0.2">
      <c r="A1936" s="17" t="s">
        <v>13114</v>
      </c>
      <c r="B1936" s="28">
        <v>44818</v>
      </c>
      <c r="C1936" s="19">
        <v>44818</v>
      </c>
      <c r="D1936" s="19"/>
      <c r="E1936" s="18"/>
      <c r="F1936" s="18"/>
      <c r="G1936" s="18"/>
      <c r="H1936" s="18" t="s">
        <v>357</v>
      </c>
      <c r="I1936" s="18" t="s">
        <v>8197</v>
      </c>
      <c r="J1936" s="18" t="s">
        <v>13130</v>
      </c>
      <c r="K1936" s="18" t="s">
        <v>228</v>
      </c>
      <c r="L1936" s="18" t="s">
        <v>729</v>
      </c>
      <c r="M1936" s="18"/>
      <c r="N1936" s="18" t="s">
        <v>40</v>
      </c>
      <c r="O1936" s="18" t="s">
        <v>362</v>
      </c>
      <c r="P1936" s="18" t="s">
        <v>363</v>
      </c>
      <c r="Q1936" s="18" t="s">
        <v>534</v>
      </c>
      <c r="R1936" s="18" t="s">
        <v>55</v>
      </c>
      <c r="S1936" s="18" t="s">
        <v>13118</v>
      </c>
      <c r="T1936" s="18" t="s">
        <v>5104</v>
      </c>
      <c r="U1936" s="18" t="s">
        <v>8198</v>
      </c>
      <c r="V1936" s="18"/>
      <c r="W1936" s="18"/>
      <c r="X1936" s="18" t="s">
        <v>41</v>
      </c>
      <c r="Y1936" s="18">
        <v>70813418799</v>
      </c>
      <c r="Z1936" s="18"/>
      <c r="AA1936" s="18" t="s">
        <v>538</v>
      </c>
      <c r="AB1936" s="18" t="s">
        <v>734</v>
      </c>
      <c r="AC1936" s="18"/>
      <c r="AD1936" s="18"/>
      <c r="AE1936" s="18"/>
      <c r="AF1936" s="18"/>
      <c r="AG1936" s="18"/>
      <c r="AH1936" s="18" t="s">
        <v>71</v>
      </c>
      <c r="AI1936" s="20" t="s">
        <v>44</v>
      </c>
      <c r="AJ1936" s="53" t="s">
        <v>10412</v>
      </c>
      <c r="AK1936" s="53" t="s">
        <v>113</v>
      </c>
      <c r="AL1936" s="53" t="str">
        <f>TEXT(Table13[[#This Row],[Start Date]],"DDD")</f>
        <v>Sat</v>
      </c>
      <c r="AM1936" s="12" t="str">
        <f>TEXT(RAW!$C1936,"MMM")</f>
        <v>Sep</v>
      </c>
      <c r="AN1936" s="12" t="str">
        <f>TEXT(RAW!$C1936,"YYYY")</f>
        <v>2022</v>
      </c>
      <c r="AO1936" s="54">
        <f t="shared" si="30"/>
        <v>0</v>
      </c>
      <c r="AR1936" s="55"/>
      <c r="AS1936" s="55"/>
    </row>
    <row r="1937" spans="1:45" ht="12.6" customHeight="1" x14ac:dyDescent="0.2">
      <c r="A1937" s="17" t="s">
        <v>13114</v>
      </c>
      <c r="B1937" s="28">
        <v>44818</v>
      </c>
      <c r="C1937" s="19">
        <v>44818</v>
      </c>
      <c r="D1937" s="19">
        <v>44827</v>
      </c>
      <c r="E1937" s="18" t="s">
        <v>4945</v>
      </c>
      <c r="F1937" s="28">
        <v>44827</v>
      </c>
      <c r="G1937" s="18" t="s">
        <v>114</v>
      </c>
      <c r="H1937" s="18" t="s">
        <v>357</v>
      </c>
      <c r="I1937" s="18" t="s">
        <v>8199</v>
      </c>
      <c r="J1937" s="18" t="s">
        <v>13130</v>
      </c>
      <c r="K1937" s="18" t="s">
        <v>243</v>
      </c>
      <c r="L1937" s="18" t="s">
        <v>4674</v>
      </c>
      <c r="M1937" s="18"/>
      <c r="N1937" s="18" t="s">
        <v>40</v>
      </c>
      <c r="O1937" s="18" t="s">
        <v>362</v>
      </c>
      <c r="P1937" s="18" t="s">
        <v>363</v>
      </c>
      <c r="Q1937" s="18" t="s">
        <v>923</v>
      </c>
      <c r="R1937" s="18" t="s">
        <v>55</v>
      </c>
      <c r="S1937" s="18" t="s">
        <v>13127</v>
      </c>
      <c r="T1937" s="18" t="s">
        <v>5518</v>
      </c>
      <c r="U1937" s="18" t="s">
        <v>8200</v>
      </c>
      <c r="V1937" s="18" t="s">
        <v>366</v>
      </c>
      <c r="W1937" s="18" t="s">
        <v>366</v>
      </c>
      <c r="X1937" s="18" t="s">
        <v>5520</v>
      </c>
      <c r="Y1937" s="18" t="s">
        <v>5521</v>
      </c>
      <c r="Z1937" s="18" t="s">
        <v>41</v>
      </c>
      <c r="AA1937" s="18" t="s">
        <v>5522</v>
      </c>
      <c r="AB1937" s="18" t="s">
        <v>486</v>
      </c>
      <c r="AC1937" s="18" t="s">
        <v>8201</v>
      </c>
      <c r="AD1937" s="18" t="s">
        <v>366</v>
      </c>
      <c r="AE1937" s="18" t="s">
        <v>42</v>
      </c>
      <c r="AF1937" s="18" t="s">
        <v>43</v>
      </c>
      <c r="AG1937" s="18" t="s">
        <v>5410</v>
      </c>
      <c r="AH1937" s="18" t="s">
        <v>43</v>
      </c>
      <c r="AI1937" s="20" t="s">
        <v>44</v>
      </c>
      <c r="AJ1937" s="53" t="s">
        <v>10412</v>
      </c>
      <c r="AK1937" s="53" t="s">
        <v>113</v>
      </c>
      <c r="AL1937" s="53" t="str">
        <f>TEXT(Table13[[#This Row],[Start Date]],"DDD")</f>
        <v>Fri</v>
      </c>
      <c r="AM1937" s="12" t="str">
        <f>TEXT(RAW!$C1937,"MMM")</f>
        <v>Sep</v>
      </c>
      <c r="AN1937" s="12" t="str">
        <f>TEXT(RAW!$C1937,"YYYY")</f>
        <v>2022</v>
      </c>
      <c r="AO1937" s="54">
        <f t="shared" si="30"/>
        <v>2.5694444444444464E-2</v>
      </c>
      <c r="AR1937" s="55"/>
      <c r="AS1937" s="55"/>
    </row>
    <row r="1938" spans="1:45" ht="12.6" customHeight="1" x14ac:dyDescent="0.2">
      <c r="A1938" s="17" t="s">
        <v>13114</v>
      </c>
      <c r="B1938" s="28">
        <v>44818</v>
      </c>
      <c r="C1938" s="19">
        <v>44818</v>
      </c>
      <c r="D1938" s="19">
        <v>44827</v>
      </c>
      <c r="E1938" s="18" t="s">
        <v>312</v>
      </c>
      <c r="F1938" s="28">
        <v>44827</v>
      </c>
      <c r="G1938" s="18" t="s">
        <v>90</v>
      </c>
      <c r="H1938" s="18" t="s">
        <v>357</v>
      </c>
      <c r="I1938" s="18" t="s">
        <v>8202</v>
      </c>
      <c r="J1938" s="18" t="s">
        <v>13130</v>
      </c>
      <c r="K1938" s="18" t="s">
        <v>243</v>
      </c>
      <c r="L1938" s="18" t="s">
        <v>729</v>
      </c>
      <c r="M1938" s="18"/>
      <c r="N1938" s="18" t="s">
        <v>40</v>
      </c>
      <c r="O1938" s="18" t="s">
        <v>362</v>
      </c>
      <c r="P1938" s="18" t="s">
        <v>363</v>
      </c>
      <c r="Q1938" s="18" t="s">
        <v>534</v>
      </c>
      <c r="R1938" s="18" t="s">
        <v>55</v>
      </c>
      <c r="S1938" s="18" t="s">
        <v>13127</v>
      </c>
      <c r="T1938" s="18" t="s">
        <v>3544</v>
      </c>
      <c r="U1938" s="18" t="s">
        <v>8203</v>
      </c>
      <c r="V1938" s="18" t="s">
        <v>366</v>
      </c>
      <c r="W1938" s="18" t="s">
        <v>366</v>
      </c>
      <c r="X1938" s="18" t="s">
        <v>41</v>
      </c>
      <c r="Y1938" s="18">
        <v>70813419002</v>
      </c>
      <c r="Z1938" s="18"/>
      <c r="AA1938" s="18" t="s">
        <v>538</v>
      </c>
      <c r="AB1938" s="18" t="s">
        <v>734</v>
      </c>
      <c r="AC1938" s="18" t="s">
        <v>8204</v>
      </c>
      <c r="AD1938" s="18" t="s">
        <v>366</v>
      </c>
      <c r="AE1938" s="18" t="s">
        <v>42</v>
      </c>
      <c r="AF1938" s="18" t="s">
        <v>43</v>
      </c>
      <c r="AG1938" s="18" t="s">
        <v>5552</v>
      </c>
      <c r="AH1938" s="18" t="s">
        <v>43</v>
      </c>
      <c r="AI1938" s="20" t="s">
        <v>44</v>
      </c>
      <c r="AJ1938" s="53" t="s">
        <v>10412</v>
      </c>
      <c r="AK1938" s="53" t="s">
        <v>113</v>
      </c>
      <c r="AL1938" s="53" t="str">
        <f>TEXT(Table13[[#This Row],[Start Date]],"DDD")</f>
        <v>Fri</v>
      </c>
      <c r="AM1938" s="12" t="str">
        <f>TEXT(RAW!$C1938,"MMM")</f>
        <v>Sep</v>
      </c>
      <c r="AN1938" s="12" t="str">
        <f>TEXT(RAW!$C1938,"YYYY")</f>
        <v>2022</v>
      </c>
      <c r="AO1938" s="54">
        <f t="shared" si="30"/>
        <v>2.2222222222222254E-2</v>
      </c>
      <c r="AR1938" s="55"/>
      <c r="AS1938" s="55"/>
    </row>
    <row r="1939" spans="1:45" ht="12.6" customHeight="1" x14ac:dyDescent="0.2">
      <c r="A1939" s="17" t="s">
        <v>13114</v>
      </c>
      <c r="B1939" s="28">
        <v>44848</v>
      </c>
      <c r="C1939" s="19">
        <v>44848</v>
      </c>
      <c r="D1939" s="19">
        <v>44852</v>
      </c>
      <c r="E1939" s="18" t="s">
        <v>37</v>
      </c>
      <c r="F1939" s="28">
        <v>44852</v>
      </c>
      <c r="G1939" s="18" t="s">
        <v>57</v>
      </c>
      <c r="H1939" s="18" t="s">
        <v>357</v>
      </c>
      <c r="I1939" s="18" t="s">
        <v>8205</v>
      </c>
      <c r="J1939" s="18" t="s">
        <v>13130</v>
      </c>
      <c r="K1939" s="18" t="s">
        <v>266</v>
      </c>
      <c r="L1939" s="18" t="s">
        <v>533</v>
      </c>
      <c r="M1939" s="18"/>
      <c r="N1939" s="18" t="s">
        <v>40</v>
      </c>
      <c r="O1939" s="18" t="s">
        <v>362</v>
      </c>
      <c r="P1939" s="18" t="s">
        <v>363</v>
      </c>
      <c r="Q1939" s="18" t="s">
        <v>534</v>
      </c>
      <c r="R1939" s="18" t="s">
        <v>55</v>
      </c>
      <c r="S1939" s="18" t="s">
        <v>13123</v>
      </c>
      <c r="T1939" s="18"/>
      <c r="U1939" s="18" t="s">
        <v>8206</v>
      </c>
      <c r="V1939" s="18" t="s">
        <v>2747</v>
      </c>
      <c r="W1939" s="18" t="s">
        <v>6477</v>
      </c>
      <c r="X1939" s="18"/>
      <c r="Y1939" s="18"/>
      <c r="Z1939" s="18"/>
      <c r="AA1939" s="18"/>
      <c r="AB1939" s="18" t="s">
        <v>539</v>
      </c>
      <c r="AC1939" s="18" t="s">
        <v>8207</v>
      </c>
      <c r="AD1939" s="18" t="s">
        <v>6477</v>
      </c>
      <c r="AE1939" s="18" t="s">
        <v>42</v>
      </c>
      <c r="AF1939" s="18" t="s">
        <v>43</v>
      </c>
      <c r="AG1939" s="18" t="s">
        <v>390</v>
      </c>
      <c r="AH1939" s="18" t="s">
        <v>43</v>
      </c>
      <c r="AI1939" s="20" t="s">
        <v>274</v>
      </c>
      <c r="AJ1939" s="53" t="s">
        <v>10412</v>
      </c>
      <c r="AK1939" s="53" t="s">
        <v>113</v>
      </c>
      <c r="AL1939" s="53" t="str">
        <f>TEXT(Table13[[#This Row],[Start Date]],"DDD")</f>
        <v>Tue</v>
      </c>
      <c r="AM1939" s="12" t="str">
        <f>TEXT(RAW!$C1939,"MMM")</f>
        <v>Oct</v>
      </c>
      <c r="AN1939" s="12" t="str">
        <f>TEXT(RAW!$C1939,"YYYY")</f>
        <v>2022</v>
      </c>
      <c r="AO1939" s="54">
        <f t="shared" si="30"/>
        <v>3.125E-2</v>
      </c>
      <c r="AR1939" s="55"/>
      <c r="AS1939" s="55"/>
    </row>
    <row r="1940" spans="1:45" ht="12.6" customHeight="1" x14ac:dyDescent="0.2">
      <c r="A1940" s="17" t="s">
        <v>13114</v>
      </c>
      <c r="B1940" s="28">
        <v>44848</v>
      </c>
      <c r="C1940" s="19">
        <v>44848</v>
      </c>
      <c r="D1940" s="19">
        <v>44852</v>
      </c>
      <c r="E1940" s="18" t="s">
        <v>179</v>
      </c>
      <c r="F1940" s="28">
        <v>44852</v>
      </c>
      <c r="G1940" s="18" t="s">
        <v>45</v>
      </c>
      <c r="H1940" s="18" t="s">
        <v>357</v>
      </c>
      <c r="I1940" s="18" t="s">
        <v>8208</v>
      </c>
      <c r="J1940" s="18" t="s">
        <v>13130</v>
      </c>
      <c r="K1940" s="18" t="s">
        <v>133</v>
      </c>
      <c r="L1940" s="18" t="s">
        <v>533</v>
      </c>
      <c r="M1940" s="18"/>
      <c r="N1940" s="18" t="s">
        <v>40</v>
      </c>
      <c r="O1940" s="18" t="s">
        <v>362</v>
      </c>
      <c r="P1940" s="18" t="s">
        <v>363</v>
      </c>
      <c r="Q1940" s="18" t="s">
        <v>534</v>
      </c>
      <c r="R1940" s="18" t="s">
        <v>55</v>
      </c>
      <c r="S1940" s="18" t="s">
        <v>13123</v>
      </c>
      <c r="T1940" s="18"/>
      <c r="U1940" s="18" t="s">
        <v>8209</v>
      </c>
      <c r="V1940" s="18" t="s">
        <v>2747</v>
      </c>
      <c r="W1940" s="18" t="s">
        <v>6477</v>
      </c>
      <c r="X1940" s="18"/>
      <c r="Y1940" s="18"/>
      <c r="Z1940" s="18"/>
      <c r="AA1940" s="18"/>
      <c r="AB1940" s="18" t="s">
        <v>539</v>
      </c>
      <c r="AC1940" s="18" t="s">
        <v>8210</v>
      </c>
      <c r="AD1940" s="18" t="s">
        <v>6477</v>
      </c>
      <c r="AE1940" s="18" t="s">
        <v>42</v>
      </c>
      <c r="AF1940" s="18" t="s">
        <v>43</v>
      </c>
      <c r="AG1940" s="18" t="s">
        <v>815</v>
      </c>
      <c r="AH1940" s="18" t="s">
        <v>43</v>
      </c>
      <c r="AI1940" s="20" t="s">
        <v>274</v>
      </c>
      <c r="AJ1940" s="53" t="s">
        <v>10412</v>
      </c>
      <c r="AK1940" s="53" t="s">
        <v>113</v>
      </c>
      <c r="AL1940" s="53" t="str">
        <f>TEXT(Table13[[#This Row],[Start Date]],"DDD")</f>
        <v>Tue</v>
      </c>
      <c r="AM1940" s="12" t="str">
        <f>TEXT(RAW!$C1940,"MMM")</f>
        <v>Oct</v>
      </c>
      <c r="AN1940" s="12" t="str">
        <f>TEXT(RAW!$C1940,"YYYY")</f>
        <v>2022</v>
      </c>
      <c r="AO1940" s="54">
        <f t="shared" si="30"/>
        <v>1.7361111111111105E-2</v>
      </c>
      <c r="AR1940" s="55"/>
      <c r="AS1940" s="55"/>
    </row>
    <row r="1941" spans="1:45" ht="12.6" customHeight="1" x14ac:dyDescent="0.2">
      <c r="A1941" s="17" t="s">
        <v>13114</v>
      </c>
      <c r="B1941" s="28">
        <v>44848</v>
      </c>
      <c r="C1941" s="19">
        <v>44848</v>
      </c>
      <c r="D1941" s="19">
        <v>44854</v>
      </c>
      <c r="E1941" s="18" t="s">
        <v>213</v>
      </c>
      <c r="F1941" s="28">
        <v>44854</v>
      </c>
      <c r="G1941" s="18" t="s">
        <v>135</v>
      </c>
      <c r="H1941" s="18" t="s">
        <v>357</v>
      </c>
      <c r="I1941" s="18" t="s">
        <v>8211</v>
      </c>
      <c r="J1941" s="18" t="s">
        <v>13130</v>
      </c>
      <c r="K1941" s="18" t="s">
        <v>173</v>
      </c>
      <c r="L1941" s="18" t="s">
        <v>533</v>
      </c>
      <c r="M1941" s="18"/>
      <c r="N1941" s="18" t="s">
        <v>40</v>
      </c>
      <c r="O1941" s="18" t="s">
        <v>362</v>
      </c>
      <c r="P1941" s="18" t="s">
        <v>363</v>
      </c>
      <c r="Q1941" s="18" t="s">
        <v>534</v>
      </c>
      <c r="R1941" s="18" t="s">
        <v>55</v>
      </c>
      <c r="S1941" s="18" t="s">
        <v>13127</v>
      </c>
      <c r="T1941" s="18" t="s">
        <v>4153</v>
      </c>
      <c r="U1941" s="18" t="s">
        <v>8212</v>
      </c>
      <c r="V1941" s="18" t="s">
        <v>366</v>
      </c>
      <c r="W1941" s="18" t="s">
        <v>366</v>
      </c>
      <c r="X1941" s="18" t="s">
        <v>41</v>
      </c>
      <c r="Y1941" s="18">
        <v>70715737389</v>
      </c>
      <c r="Z1941" s="18"/>
      <c r="AA1941" s="18" t="s">
        <v>538</v>
      </c>
      <c r="AB1941" s="18" t="s">
        <v>539</v>
      </c>
      <c r="AC1941" s="18" t="s">
        <v>8213</v>
      </c>
      <c r="AD1941" s="18" t="s">
        <v>366</v>
      </c>
      <c r="AE1941" s="18" t="s">
        <v>42</v>
      </c>
      <c r="AF1941" s="18" t="s">
        <v>43</v>
      </c>
      <c r="AG1941" s="18" t="s">
        <v>706</v>
      </c>
      <c r="AH1941" s="18" t="s">
        <v>43</v>
      </c>
      <c r="AI1941" s="20" t="s">
        <v>274</v>
      </c>
      <c r="AJ1941" s="53" t="s">
        <v>10412</v>
      </c>
      <c r="AK1941" s="53" t="s">
        <v>113</v>
      </c>
      <c r="AL1941" s="53" t="str">
        <f>TEXT(Table13[[#This Row],[Start Date]],"DDD")</f>
        <v>Thu</v>
      </c>
      <c r="AM1941" s="12" t="str">
        <f>TEXT(RAW!$C1941,"MMM")</f>
        <v>Oct</v>
      </c>
      <c r="AN1941" s="12" t="str">
        <f>TEXT(RAW!$C1941,"YYYY")</f>
        <v>2022</v>
      </c>
      <c r="AO1941" s="54">
        <f t="shared" si="30"/>
        <v>6.9444444444444753E-3</v>
      </c>
      <c r="AR1941" s="55"/>
      <c r="AS1941" s="55"/>
    </row>
    <row r="1942" spans="1:45" ht="12.6" customHeight="1" x14ac:dyDescent="0.2">
      <c r="A1942" s="17" t="s">
        <v>13114</v>
      </c>
      <c r="B1942" s="28">
        <v>44848</v>
      </c>
      <c r="C1942" s="19">
        <v>44848</v>
      </c>
      <c r="D1942" s="19">
        <v>44854</v>
      </c>
      <c r="E1942" s="18" t="s">
        <v>8214</v>
      </c>
      <c r="F1942" s="28">
        <v>44854</v>
      </c>
      <c r="G1942" s="18" t="s">
        <v>49</v>
      </c>
      <c r="H1942" s="18" t="s">
        <v>357</v>
      </c>
      <c r="I1942" s="18" t="s">
        <v>8215</v>
      </c>
      <c r="J1942" s="18" t="s">
        <v>13130</v>
      </c>
      <c r="K1942" s="18" t="s">
        <v>47</v>
      </c>
      <c r="L1942" s="18" t="s">
        <v>533</v>
      </c>
      <c r="M1942" s="18"/>
      <c r="N1942" s="18" t="s">
        <v>40</v>
      </c>
      <c r="O1942" s="18" t="s">
        <v>362</v>
      </c>
      <c r="P1942" s="18" t="s">
        <v>363</v>
      </c>
      <c r="Q1942" s="18" t="s">
        <v>534</v>
      </c>
      <c r="R1942" s="18" t="s">
        <v>55</v>
      </c>
      <c r="S1942" s="18" t="s">
        <v>13127</v>
      </c>
      <c r="T1942" s="18" t="s">
        <v>1523</v>
      </c>
      <c r="U1942" s="18" t="s">
        <v>8216</v>
      </c>
      <c r="V1942" s="18" t="s">
        <v>366</v>
      </c>
      <c r="W1942" s="18" t="s">
        <v>366</v>
      </c>
      <c r="X1942" s="18" t="s">
        <v>41</v>
      </c>
      <c r="Y1942" s="18">
        <v>70715737614</v>
      </c>
      <c r="Z1942" s="18"/>
      <c r="AA1942" s="18" t="s">
        <v>538</v>
      </c>
      <c r="AB1942" s="18" t="s">
        <v>539</v>
      </c>
      <c r="AC1942" s="18" t="s">
        <v>8217</v>
      </c>
      <c r="AD1942" s="18" t="s">
        <v>366</v>
      </c>
      <c r="AE1942" s="18" t="s">
        <v>42</v>
      </c>
      <c r="AF1942" s="18" t="s">
        <v>43</v>
      </c>
      <c r="AG1942" s="18" t="s">
        <v>5524</v>
      </c>
      <c r="AH1942" s="18" t="s">
        <v>43</v>
      </c>
      <c r="AI1942" s="20" t="s">
        <v>274</v>
      </c>
      <c r="AJ1942" s="53" t="s">
        <v>10412</v>
      </c>
      <c r="AK1942" s="53" t="s">
        <v>113</v>
      </c>
      <c r="AL1942" s="53" t="str">
        <f>TEXT(Table13[[#This Row],[Start Date]],"DDD")</f>
        <v>Thu</v>
      </c>
      <c r="AM1942" s="12" t="str">
        <f>TEXT(RAW!$C1942,"MMM")</f>
        <v>Oct</v>
      </c>
      <c r="AN1942" s="12" t="str">
        <f>TEXT(RAW!$C1942,"YYYY")</f>
        <v>2022</v>
      </c>
      <c r="AO1942" s="54">
        <f t="shared" si="30"/>
        <v>3.5416666666666652E-2</v>
      </c>
      <c r="AR1942" s="55"/>
      <c r="AS1942" s="55"/>
    </row>
    <row r="1943" spans="1:45" ht="12.6" customHeight="1" x14ac:dyDescent="0.2">
      <c r="A1943" s="17" t="s">
        <v>13114</v>
      </c>
      <c r="B1943" s="28">
        <v>44848</v>
      </c>
      <c r="C1943" s="19">
        <v>44848</v>
      </c>
      <c r="D1943" s="19">
        <v>44855</v>
      </c>
      <c r="E1943" s="18" t="s">
        <v>166</v>
      </c>
      <c r="F1943" s="28">
        <v>44855</v>
      </c>
      <c r="G1943" s="18" t="s">
        <v>69</v>
      </c>
      <c r="H1943" s="18" t="s">
        <v>357</v>
      </c>
      <c r="I1943" s="18" t="s">
        <v>8218</v>
      </c>
      <c r="J1943" s="18" t="s">
        <v>13130</v>
      </c>
      <c r="K1943" s="18" t="s">
        <v>288</v>
      </c>
      <c r="L1943" s="18" t="s">
        <v>533</v>
      </c>
      <c r="M1943" s="18"/>
      <c r="N1943" s="18" t="s">
        <v>40</v>
      </c>
      <c r="O1943" s="18" t="s">
        <v>362</v>
      </c>
      <c r="P1943" s="18" t="s">
        <v>363</v>
      </c>
      <c r="Q1943" s="18" t="s">
        <v>534</v>
      </c>
      <c r="R1943" s="18" t="s">
        <v>55</v>
      </c>
      <c r="S1943" s="18" t="s">
        <v>13127</v>
      </c>
      <c r="T1943" s="18" t="s">
        <v>2493</v>
      </c>
      <c r="U1943" s="18" t="s">
        <v>8219</v>
      </c>
      <c r="V1943" s="18" t="s">
        <v>366</v>
      </c>
      <c r="W1943" s="18" t="s">
        <v>366</v>
      </c>
      <c r="X1943" s="18" t="s">
        <v>41</v>
      </c>
      <c r="Y1943" s="18">
        <v>70715737620</v>
      </c>
      <c r="Z1943" s="18"/>
      <c r="AA1943" s="18" t="s">
        <v>538</v>
      </c>
      <c r="AB1943" s="18" t="s">
        <v>539</v>
      </c>
      <c r="AC1943" s="18" t="s">
        <v>8220</v>
      </c>
      <c r="AD1943" s="18" t="s">
        <v>366</v>
      </c>
      <c r="AE1943" s="18" t="s">
        <v>42</v>
      </c>
      <c r="AF1943" s="18" t="s">
        <v>43</v>
      </c>
      <c r="AG1943" s="18" t="s">
        <v>460</v>
      </c>
      <c r="AH1943" s="18" t="s">
        <v>43</v>
      </c>
      <c r="AI1943" s="20" t="s">
        <v>274</v>
      </c>
      <c r="AJ1943" s="53" t="s">
        <v>10412</v>
      </c>
      <c r="AK1943" s="53" t="s">
        <v>113</v>
      </c>
      <c r="AL1943" s="53" t="str">
        <f>TEXT(Table13[[#This Row],[Start Date]],"DDD")</f>
        <v>Fri</v>
      </c>
      <c r="AM1943" s="12" t="str">
        <f>TEXT(RAW!$C1943,"MMM")</f>
        <v>Oct</v>
      </c>
      <c r="AN1943" s="12" t="str">
        <f>TEXT(RAW!$C1943,"YYYY")</f>
        <v>2022</v>
      </c>
      <c r="AO1943" s="54">
        <f t="shared" si="30"/>
        <v>4.5138888888888895E-2</v>
      </c>
      <c r="AR1943" s="55"/>
      <c r="AS1943" s="55"/>
    </row>
    <row r="1944" spans="1:45" ht="12.6" customHeight="1" x14ac:dyDescent="0.2">
      <c r="A1944" s="17" t="s">
        <v>13114</v>
      </c>
      <c r="B1944" s="28">
        <v>44909</v>
      </c>
      <c r="C1944" s="19">
        <v>44909</v>
      </c>
      <c r="D1944" s="19"/>
      <c r="E1944" s="18"/>
      <c r="F1944" s="18"/>
      <c r="G1944" s="18"/>
      <c r="H1944" s="18" t="s">
        <v>357</v>
      </c>
      <c r="I1944" s="18" t="s">
        <v>8221</v>
      </c>
      <c r="J1944" s="18" t="s">
        <v>13130</v>
      </c>
      <c r="K1944" s="18" t="s">
        <v>228</v>
      </c>
      <c r="L1944" s="18" t="s">
        <v>4674</v>
      </c>
      <c r="M1944" s="18"/>
      <c r="N1944" s="18" t="s">
        <v>40</v>
      </c>
      <c r="O1944" s="18" t="s">
        <v>362</v>
      </c>
      <c r="P1944" s="18" t="s">
        <v>363</v>
      </c>
      <c r="Q1944" s="18" t="s">
        <v>923</v>
      </c>
      <c r="R1944" s="18" t="s">
        <v>663</v>
      </c>
      <c r="S1944" s="18" t="s">
        <v>13118</v>
      </c>
      <c r="T1944" s="18" t="s">
        <v>6546</v>
      </c>
      <c r="U1944" s="18" t="s">
        <v>8222</v>
      </c>
      <c r="V1944" s="18"/>
      <c r="W1944" s="18"/>
      <c r="X1944" s="18" t="s">
        <v>5520</v>
      </c>
      <c r="Y1944" s="18" t="s">
        <v>6548</v>
      </c>
      <c r="Z1944" s="18" t="s">
        <v>41</v>
      </c>
      <c r="AA1944" s="18" t="s">
        <v>5522</v>
      </c>
      <c r="AB1944" s="18" t="s">
        <v>486</v>
      </c>
      <c r="AC1944" s="18"/>
      <c r="AD1944" s="18"/>
      <c r="AE1944" s="18"/>
      <c r="AF1944" s="18"/>
      <c r="AG1944" s="18"/>
      <c r="AH1944" s="18" t="s">
        <v>71</v>
      </c>
      <c r="AI1944" s="20" t="s">
        <v>44</v>
      </c>
      <c r="AJ1944" s="53" t="s">
        <v>10412</v>
      </c>
      <c r="AK1944" s="53" t="s">
        <v>10398</v>
      </c>
      <c r="AL1944" s="53" t="str">
        <f>TEXT(Table13[[#This Row],[Start Date]],"DDD")</f>
        <v>Sat</v>
      </c>
      <c r="AM1944" s="12" t="str">
        <f>TEXT(RAW!$C1944,"MMM")</f>
        <v>Dec</v>
      </c>
      <c r="AN1944" s="12" t="str">
        <f>TEXT(RAW!$C1944,"YYYY")</f>
        <v>2022</v>
      </c>
      <c r="AO1944" s="54">
        <f t="shared" si="30"/>
        <v>0</v>
      </c>
      <c r="AR1944" s="55"/>
      <c r="AS1944" s="55"/>
    </row>
    <row r="1945" spans="1:45" ht="12.6" customHeight="1" x14ac:dyDescent="0.2">
      <c r="A1945" s="17" t="s">
        <v>13114</v>
      </c>
      <c r="B1945" s="28">
        <v>44819</v>
      </c>
      <c r="C1945" s="19">
        <v>44819</v>
      </c>
      <c r="D1945" s="19"/>
      <c r="E1945" s="18"/>
      <c r="F1945" s="18"/>
      <c r="G1945" s="18"/>
      <c r="H1945" s="18" t="s">
        <v>357</v>
      </c>
      <c r="I1945" s="18" t="s">
        <v>8223</v>
      </c>
      <c r="J1945" s="18" t="s">
        <v>13133</v>
      </c>
      <c r="K1945" s="18" t="s">
        <v>47</v>
      </c>
      <c r="L1945" s="18" t="s">
        <v>6004</v>
      </c>
      <c r="M1945" s="18" t="s">
        <v>285</v>
      </c>
      <c r="N1945" s="18" t="s">
        <v>40</v>
      </c>
      <c r="O1945" s="18" t="s">
        <v>362</v>
      </c>
      <c r="P1945" s="18" t="s">
        <v>363</v>
      </c>
      <c r="Q1945" s="18" t="s">
        <v>1695</v>
      </c>
      <c r="R1945" s="18" t="s">
        <v>395</v>
      </c>
      <c r="S1945" s="18" t="s">
        <v>13129</v>
      </c>
      <c r="T1945" s="18" t="s">
        <v>6005</v>
      </c>
      <c r="U1945" s="18" t="s">
        <v>8224</v>
      </c>
      <c r="V1945" s="18"/>
      <c r="W1945" s="18"/>
      <c r="X1945" s="18" t="s">
        <v>6007</v>
      </c>
      <c r="Y1945" s="18" t="s">
        <v>6008</v>
      </c>
      <c r="Z1945" s="18" t="s">
        <v>41</v>
      </c>
      <c r="AA1945" s="18" t="s">
        <v>6009</v>
      </c>
      <c r="AB1945" s="18" t="s">
        <v>855</v>
      </c>
      <c r="AC1945" s="18"/>
      <c r="AD1945" s="18"/>
      <c r="AE1945" s="18"/>
      <c r="AF1945" s="18"/>
      <c r="AG1945" s="18"/>
      <c r="AH1945" s="18" t="s">
        <v>71</v>
      </c>
      <c r="AI1945" s="20" t="s">
        <v>3804</v>
      </c>
      <c r="AJ1945" s="53" t="s">
        <v>10412</v>
      </c>
      <c r="AK1945" s="53" t="s">
        <v>10398</v>
      </c>
      <c r="AL1945" s="53" t="str">
        <f>TEXT(Table13[[#This Row],[Start Date]],"DDD")</f>
        <v>Sat</v>
      </c>
      <c r="AM1945" s="12" t="str">
        <f>TEXT(RAW!$C1945,"MMM")</f>
        <v>Sep</v>
      </c>
      <c r="AN1945" s="12" t="str">
        <f>TEXT(RAW!$C1945,"YYYY")</f>
        <v>2022</v>
      </c>
      <c r="AO1945" s="54">
        <f t="shared" si="30"/>
        <v>0</v>
      </c>
      <c r="AR1945" s="55"/>
      <c r="AS1945" s="55"/>
    </row>
    <row r="1946" spans="1:45" ht="12.6" customHeight="1" x14ac:dyDescent="0.2">
      <c r="A1946" s="17" t="s">
        <v>13114</v>
      </c>
      <c r="B1946" s="28">
        <v>44819</v>
      </c>
      <c r="C1946" s="19">
        <v>44819</v>
      </c>
      <c r="D1946" s="19">
        <v>44820</v>
      </c>
      <c r="E1946" s="18" t="s">
        <v>138</v>
      </c>
      <c r="F1946" s="28">
        <v>44820</v>
      </c>
      <c r="G1946" s="18" t="s">
        <v>131</v>
      </c>
      <c r="H1946" s="18" t="s">
        <v>357</v>
      </c>
      <c r="I1946" s="18" t="s">
        <v>8225</v>
      </c>
      <c r="J1946" s="18" t="s">
        <v>13133</v>
      </c>
      <c r="K1946" s="18" t="s">
        <v>109</v>
      </c>
      <c r="L1946" s="18" t="s">
        <v>7487</v>
      </c>
      <c r="M1946" s="18" t="s">
        <v>285</v>
      </c>
      <c r="N1946" s="18" t="s">
        <v>40</v>
      </c>
      <c r="O1946" s="18" t="s">
        <v>362</v>
      </c>
      <c r="P1946" s="18" t="s">
        <v>363</v>
      </c>
      <c r="Q1946" s="18" t="s">
        <v>429</v>
      </c>
      <c r="R1946" s="18" t="s">
        <v>663</v>
      </c>
      <c r="S1946" s="18" t="s">
        <v>13127</v>
      </c>
      <c r="T1946" s="18" t="s">
        <v>8089</v>
      </c>
      <c r="U1946" s="18" t="s">
        <v>8226</v>
      </c>
      <c r="V1946" s="18" t="s">
        <v>8227</v>
      </c>
      <c r="W1946" s="18" t="s">
        <v>8228</v>
      </c>
      <c r="X1946" s="18" t="s">
        <v>1413</v>
      </c>
      <c r="Y1946" s="18" t="s">
        <v>1414</v>
      </c>
      <c r="Z1946" s="18" t="s">
        <v>41</v>
      </c>
      <c r="AA1946" s="18" t="s">
        <v>1415</v>
      </c>
      <c r="AB1946" s="18" t="s">
        <v>486</v>
      </c>
      <c r="AC1946" s="18" t="s">
        <v>8229</v>
      </c>
      <c r="AD1946" s="18" t="s">
        <v>8228</v>
      </c>
      <c r="AE1946" s="18" t="s">
        <v>42</v>
      </c>
      <c r="AF1946" s="18" t="s">
        <v>43</v>
      </c>
      <c r="AG1946" s="18" t="s">
        <v>768</v>
      </c>
      <c r="AH1946" s="18" t="s">
        <v>43</v>
      </c>
      <c r="AI1946" s="20" t="s">
        <v>1084</v>
      </c>
      <c r="AJ1946" s="53" t="s">
        <v>10412</v>
      </c>
      <c r="AK1946" s="53" t="s">
        <v>10398</v>
      </c>
      <c r="AL1946" s="53" t="str">
        <f>TEXT(Table13[[#This Row],[Start Date]],"DDD")</f>
        <v>Fri</v>
      </c>
      <c r="AM1946" s="12" t="str">
        <f>TEXT(RAW!$C1946,"MMM")</f>
        <v>Sep</v>
      </c>
      <c r="AN1946" s="12" t="str">
        <f>TEXT(RAW!$C1946,"YYYY")</f>
        <v>2022</v>
      </c>
      <c r="AO1946" s="54">
        <f t="shared" si="30"/>
        <v>6.9444444444444531E-2</v>
      </c>
      <c r="AR1946" s="55"/>
      <c r="AS1946" s="55"/>
    </row>
    <row r="1947" spans="1:45" ht="12.6" customHeight="1" x14ac:dyDescent="0.2">
      <c r="A1947" s="17" t="s">
        <v>13114</v>
      </c>
      <c r="B1947" s="28">
        <v>44819</v>
      </c>
      <c r="C1947" s="19">
        <v>44819</v>
      </c>
      <c r="D1947" s="19"/>
      <c r="E1947" s="18"/>
      <c r="F1947" s="18"/>
      <c r="G1947" s="18"/>
      <c r="H1947" s="18" t="s">
        <v>357</v>
      </c>
      <c r="I1947" s="18" t="s">
        <v>8230</v>
      </c>
      <c r="J1947" s="18" t="s">
        <v>13133</v>
      </c>
      <c r="K1947" s="18" t="s">
        <v>287</v>
      </c>
      <c r="L1947" s="18"/>
      <c r="M1947" s="18"/>
      <c r="N1947" s="18" t="s">
        <v>40</v>
      </c>
      <c r="O1947" s="18" t="s">
        <v>362</v>
      </c>
      <c r="P1947" s="18" t="s">
        <v>363</v>
      </c>
      <c r="Q1947" s="18" t="s">
        <v>364</v>
      </c>
      <c r="R1947" s="18" t="s">
        <v>395</v>
      </c>
      <c r="S1947" s="18" t="s">
        <v>13118</v>
      </c>
      <c r="T1947" s="18"/>
      <c r="U1947" s="18" t="s">
        <v>8231</v>
      </c>
      <c r="V1947" s="18"/>
      <c r="W1947" s="18"/>
      <c r="X1947" s="18"/>
      <c r="Y1947" s="18"/>
      <c r="Z1947" s="18"/>
      <c r="AA1947" s="18"/>
      <c r="AB1947" s="18"/>
      <c r="AC1947" s="18"/>
      <c r="AD1947" s="18"/>
      <c r="AE1947" s="18"/>
      <c r="AF1947" s="18"/>
      <c r="AG1947" s="18"/>
      <c r="AH1947" s="18" t="s">
        <v>71</v>
      </c>
      <c r="AI1947" s="20" t="s">
        <v>8016</v>
      </c>
      <c r="AJ1947" s="53" t="s">
        <v>10412</v>
      </c>
      <c r="AK1947" s="53" t="s">
        <v>10398</v>
      </c>
      <c r="AL1947" s="53" t="str">
        <f>TEXT(Table13[[#This Row],[Start Date]],"DDD")</f>
        <v>Sat</v>
      </c>
      <c r="AM1947" s="12" t="str">
        <f>TEXT(RAW!$C1947,"MMM")</f>
        <v>Sep</v>
      </c>
      <c r="AN1947" s="12" t="str">
        <f>TEXT(RAW!$C1947,"YYYY")</f>
        <v>2022</v>
      </c>
      <c r="AO1947" s="54">
        <f t="shared" si="30"/>
        <v>0</v>
      </c>
      <c r="AR1947" s="55"/>
      <c r="AS1947" s="55"/>
    </row>
    <row r="1948" spans="1:45" ht="12.6" customHeight="1" x14ac:dyDescent="0.2">
      <c r="A1948" s="17" t="s">
        <v>13114</v>
      </c>
      <c r="B1948" s="28">
        <v>44820</v>
      </c>
      <c r="C1948" s="19">
        <v>44820</v>
      </c>
      <c r="D1948" s="19">
        <v>44823</v>
      </c>
      <c r="E1948" s="18" t="s">
        <v>126</v>
      </c>
      <c r="F1948" s="28">
        <v>44823</v>
      </c>
      <c r="G1948" s="18" t="s">
        <v>183</v>
      </c>
      <c r="H1948" s="18" t="s">
        <v>357</v>
      </c>
      <c r="I1948" s="18" t="s">
        <v>8232</v>
      </c>
      <c r="J1948" s="18" t="s">
        <v>13130</v>
      </c>
      <c r="K1948" s="18" t="s">
        <v>150</v>
      </c>
      <c r="L1948" s="18" t="s">
        <v>729</v>
      </c>
      <c r="M1948" s="18"/>
      <c r="N1948" s="18" t="s">
        <v>40</v>
      </c>
      <c r="O1948" s="18" t="s">
        <v>362</v>
      </c>
      <c r="P1948" s="18" t="s">
        <v>363</v>
      </c>
      <c r="Q1948" s="18" t="s">
        <v>374</v>
      </c>
      <c r="R1948" s="18" t="s">
        <v>395</v>
      </c>
      <c r="S1948" s="18" t="s">
        <v>13127</v>
      </c>
      <c r="T1948" s="18" t="s">
        <v>2462</v>
      </c>
      <c r="U1948" s="18" t="s">
        <v>8233</v>
      </c>
      <c r="V1948" s="18" t="s">
        <v>8234</v>
      </c>
      <c r="W1948" s="18" t="s">
        <v>8234</v>
      </c>
      <c r="X1948" s="18" t="s">
        <v>41</v>
      </c>
      <c r="Y1948" s="18">
        <v>70813418980</v>
      </c>
      <c r="Z1948" s="18"/>
      <c r="AA1948" s="18" t="s">
        <v>538</v>
      </c>
      <c r="AB1948" s="18" t="s">
        <v>734</v>
      </c>
      <c r="AC1948" s="18" t="s">
        <v>8235</v>
      </c>
      <c r="AD1948" s="18" t="s">
        <v>8234</v>
      </c>
      <c r="AE1948" s="18" t="s">
        <v>42</v>
      </c>
      <c r="AF1948" s="18" t="s">
        <v>43</v>
      </c>
      <c r="AG1948" s="18" t="s">
        <v>736</v>
      </c>
      <c r="AH1948" s="18" t="s">
        <v>43</v>
      </c>
      <c r="AI1948" s="20" t="s">
        <v>279</v>
      </c>
      <c r="AJ1948" s="53" t="s">
        <v>10412</v>
      </c>
      <c r="AK1948" s="53" t="s">
        <v>10398</v>
      </c>
      <c r="AL1948" s="53" t="str">
        <f>TEXT(Table13[[#This Row],[Start Date]],"DDD")</f>
        <v>Mon</v>
      </c>
      <c r="AM1948" s="12" t="str">
        <f>TEXT(RAW!$C1948,"MMM")</f>
        <v>Sep</v>
      </c>
      <c r="AN1948" s="12" t="str">
        <f>TEXT(RAW!$C1948,"YYYY")</f>
        <v>2022</v>
      </c>
      <c r="AO1948" s="54">
        <f t="shared" si="30"/>
        <v>4.1666666666666685E-2</v>
      </c>
      <c r="AR1948" s="55"/>
      <c r="AS1948" s="55"/>
    </row>
    <row r="1949" spans="1:45" ht="12.6" customHeight="1" x14ac:dyDescent="0.2">
      <c r="A1949" s="17" t="s">
        <v>13114</v>
      </c>
      <c r="B1949" s="28">
        <v>44820</v>
      </c>
      <c r="C1949" s="19">
        <v>44820</v>
      </c>
      <c r="D1949" s="19">
        <v>44823</v>
      </c>
      <c r="E1949" s="18" t="s">
        <v>126</v>
      </c>
      <c r="F1949" s="28">
        <v>44823</v>
      </c>
      <c r="G1949" s="18" t="s">
        <v>183</v>
      </c>
      <c r="H1949" s="18" t="s">
        <v>357</v>
      </c>
      <c r="I1949" s="18" t="s">
        <v>8236</v>
      </c>
      <c r="J1949" s="18" t="s">
        <v>13130</v>
      </c>
      <c r="K1949" s="18" t="s">
        <v>150</v>
      </c>
      <c r="L1949" s="18" t="s">
        <v>729</v>
      </c>
      <c r="M1949" s="18" t="s">
        <v>285</v>
      </c>
      <c r="N1949" s="18" t="s">
        <v>40</v>
      </c>
      <c r="O1949" s="18" t="s">
        <v>362</v>
      </c>
      <c r="P1949" s="18" t="s">
        <v>363</v>
      </c>
      <c r="Q1949" s="18" t="s">
        <v>374</v>
      </c>
      <c r="R1949" s="18" t="s">
        <v>395</v>
      </c>
      <c r="S1949" s="18" t="s">
        <v>13127</v>
      </c>
      <c r="T1949" s="18" t="s">
        <v>2462</v>
      </c>
      <c r="U1949" s="18" t="s">
        <v>8233</v>
      </c>
      <c r="V1949" s="18" t="s">
        <v>8071</v>
      </c>
      <c r="W1949" s="18" t="s">
        <v>8071</v>
      </c>
      <c r="X1949" s="18" t="s">
        <v>41</v>
      </c>
      <c r="Y1949" s="18">
        <v>70813418980</v>
      </c>
      <c r="Z1949" s="18"/>
      <c r="AA1949" s="18" t="s">
        <v>538</v>
      </c>
      <c r="AB1949" s="18" t="s">
        <v>734</v>
      </c>
      <c r="AC1949" s="18" t="s">
        <v>8237</v>
      </c>
      <c r="AD1949" s="18" t="s">
        <v>8071</v>
      </c>
      <c r="AE1949" s="18" t="s">
        <v>42</v>
      </c>
      <c r="AF1949" s="18" t="s">
        <v>43</v>
      </c>
      <c r="AG1949" s="18" t="s">
        <v>736</v>
      </c>
      <c r="AH1949" s="18" t="s">
        <v>43</v>
      </c>
      <c r="AI1949" s="20" t="s">
        <v>279</v>
      </c>
      <c r="AJ1949" s="53" t="s">
        <v>10412</v>
      </c>
      <c r="AK1949" s="53" t="s">
        <v>10398</v>
      </c>
      <c r="AL1949" s="53" t="str">
        <f>TEXT(Table13[[#This Row],[Start Date]],"DDD")</f>
        <v>Mon</v>
      </c>
      <c r="AM1949" s="12" t="str">
        <f>TEXT(RAW!$C1949,"MMM")</f>
        <v>Sep</v>
      </c>
      <c r="AN1949" s="12" t="str">
        <f>TEXT(RAW!$C1949,"YYYY")</f>
        <v>2022</v>
      </c>
      <c r="AO1949" s="54">
        <f t="shared" si="30"/>
        <v>4.1666666666666685E-2</v>
      </c>
      <c r="AR1949" s="55"/>
      <c r="AS1949" s="55"/>
    </row>
    <row r="1950" spans="1:45" ht="12.6" customHeight="1" x14ac:dyDescent="0.2">
      <c r="A1950" s="17" t="s">
        <v>13114</v>
      </c>
      <c r="B1950" s="28">
        <v>44866</v>
      </c>
      <c r="C1950" s="19">
        <v>44866</v>
      </c>
      <c r="D1950" s="19">
        <v>44866</v>
      </c>
      <c r="E1950" s="18" t="s">
        <v>157</v>
      </c>
      <c r="F1950" s="28">
        <v>44866</v>
      </c>
      <c r="G1950" s="18" t="s">
        <v>208</v>
      </c>
      <c r="H1950" s="18" t="s">
        <v>357</v>
      </c>
      <c r="I1950" s="18" t="s">
        <v>8238</v>
      </c>
      <c r="J1950" s="18" t="s">
        <v>13130</v>
      </c>
      <c r="K1950" s="18" t="s">
        <v>47</v>
      </c>
      <c r="L1950" s="18" t="s">
        <v>7103</v>
      </c>
      <c r="M1950" s="18" t="s">
        <v>285</v>
      </c>
      <c r="N1950" s="18" t="s">
        <v>40</v>
      </c>
      <c r="O1950" s="18" t="s">
        <v>362</v>
      </c>
      <c r="P1950" s="18" t="s">
        <v>363</v>
      </c>
      <c r="Q1950" s="18" t="s">
        <v>364</v>
      </c>
      <c r="R1950" s="18" t="s">
        <v>395</v>
      </c>
      <c r="S1950" s="18" t="s">
        <v>13123</v>
      </c>
      <c r="T1950" s="18" t="s">
        <v>7171</v>
      </c>
      <c r="U1950" s="18" t="s">
        <v>8239</v>
      </c>
      <c r="V1950" s="18" t="s">
        <v>8240</v>
      </c>
      <c r="W1950" s="18" t="s">
        <v>8241</v>
      </c>
      <c r="X1950" s="18" t="s">
        <v>7106</v>
      </c>
      <c r="Y1950" s="18" t="s">
        <v>7175</v>
      </c>
      <c r="Z1950" s="18" t="s">
        <v>41</v>
      </c>
      <c r="AA1950" s="18" t="s">
        <v>5939</v>
      </c>
      <c r="AB1950" s="18" t="s">
        <v>7107</v>
      </c>
      <c r="AC1950" s="18" t="s">
        <v>8242</v>
      </c>
      <c r="AD1950" s="18" t="s">
        <v>8241</v>
      </c>
      <c r="AE1950" s="18" t="s">
        <v>42</v>
      </c>
      <c r="AF1950" s="18" t="s">
        <v>43</v>
      </c>
      <c r="AG1950" s="18" t="s">
        <v>433</v>
      </c>
      <c r="AH1950" s="18" t="s">
        <v>43</v>
      </c>
      <c r="AI1950" s="20" t="s">
        <v>289</v>
      </c>
      <c r="AJ1950" s="53" t="s">
        <v>10412</v>
      </c>
      <c r="AK1950" s="53" t="s">
        <v>10398</v>
      </c>
      <c r="AL1950" s="53" t="str">
        <f>TEXT(Table13[[#This Row],[Start Date]],"DDD")</f>
        <v>Tue</v>
      </c>
      <c r="AM1950" s="12" t="str">
        <f>TEXT(RAW!$C1950,"MMM")</f>
        <v>Nov</v>
      </c>
      <c r="AN1950" s="12" t="str">
        <f>TEXT(RAW!$C1950,"YYYY")</f>
        <v>2022</v>
      </c>
      <c r="AO1950" s="54">
        <f t="shared" si="30"/>
        <v>3.4722222222223209E-3</v>
      </c>
      <c r="AR1950" s="55"/>
      <c r="AS1950" s="55"/>
    </row>
    <row r="1951" spans="1:45" ht="12.6" customHeight="1" x14ac:dyDescent="0.2">
      <c r="A1951" s="17" t="s">
        <v>13114</v>
      </c>
      <c r="B1951" s="28">
        <v>44839</v>
      </c>
      <c r="C1951" s="19">
        <v>44839</v>
      </c>
      <c r="D1951" s="19"/>
      <c r="E1951" s="18"/>
      <c r="F1951" s="18"/>
      <c r="G1951" s="18"/>
      <c r="H1951" s="18" t="s">
        <v>357</v>
      </c>
      <c r="I1951" s="18" t="s">
        <v>8243</v>
      </c>
      <c r="J1951" s="18" t="s">
        <v>13130</v>
      </c>
      <c r="K1951" s="18" t="s">
        <v>67</v>
      </c>
      <c r="L1951" s="18" t="s">
        <v>818</v>
      </c>
      <c r="M1951" s="18" t="s">
        <v>285</v>
      </c>
      <c r="N1951" s="18" t="s">
        <v>40</v>
      </c>
      <c r="O1951" s="18" t="s">
        <v>362</v>
      </c>
      <c r="P1951" s="18" t="s">
        <v>363</v>
      </c>
      <c r="Q1951" s="18" t="s">
        <v>534</v>
      </c>
      <c r="R1951" s="18" t="s">
        <v>395</v>
      </c>
      <c r="S1951" s="18" t="s">
        <v>13118</v>
      </c>
      <c r="T1951" s="18"/>
      <c r="U1951" s="18" t="s">
        <v>8244</v>
      </c>
      <c r="V1951" s="18"/>
      <c r="W1951" s="18"/>
      <c r="X1951" s="18"/>
      <c r="Y1951" s="18"/>
      <c r="Z1951" s="18"/>
      <c r="AA1951" s="18"/>
      <c r="AB1951" s="18" t="s">
        <v>822</v>
      </c>
      <c r="AC1951" s="18"/>
      <c r="AD1951" s="18"/>
      <c r="AE1951" s="18"/>
      <c r="AF1951" s="18"/>
      <c r="AG1951" s="18"/>
      <c r="AH1951" s="18" t="s">
        <v>71</v>
      </c>
      <c r="AI1951" s="20" t="s">
        <v>289</v>
      </c>
      <c r="AJ1951" s="53" t="s">
        <v>10412</v>
      </c>
      <c r="AK1951" s="53" t="s">
        <v>10398</v>
      </c>
      <c r="AL1951" s="53" t="str">
        <f>TEXT(Table13[[#This Row],[Start Date]],"DDD")</f>
        <v>Sat</v>
      </c>
      <c r="AM1951" s="12" t="str">
        <f>TEXT(RAW!$C1951,"MMM")</f>
        <v>Oct</v>
      </c>
      <c r="AN1951" s="12" t="str">
        <f>TEXT(RAW!$C1951,"YYYY")</f>
        <v>2022</v>
      </c>
      <c r="AO1951" s="54">
        <f t="shared" si="30"/>
        <v>0</v>
      </c>
      <c r="AR1951" s="55"/>
      <c r="AS1951" s="55"/>
    </row>
    <row r="1952" spans="1:45" ht="12.6" customHeight="1" x14ac:dyDescent="0.2">
      <c r="A1952" s="17" t="s">
        <v>13114</v>
      </c>
      <c r="B1952" s="28">
        <v>44839</v>
      </c>
      <c r="C1952" s="19">
        <v>44839</v>
      </c>
      <c r="D1952" s="19"/>
      <c r="E1952" s="18"/>
      <c r="F1952" s="18"/>
      <c r="G1952" s="18"/>
      <c r="H1952" s="18" t="s">
        <v>357</v>
      </c>
      <c r="I1952" s="18" t="s">
        <v>8245</v>
      </c>
      <c r="J1952" s="18" t="s">
        <v>13130</v>
      </c>
      <c r="K1952" s="18" t="s">
        <v>76</v>
      </c>
      <c r="L1952" s="18" t="s">
        <v>818</v>
      </c>
      <c r="M1952" s="18" t="s">
        <v>285</v>
      </c>
      <c r="N1952" s="18" t="s">
        <v>40</v>
      </c>
      <c r="O1952" s="18" t="s">
        <v>362</v>
      </c>
      <c r="P1952" s="18" t="s">
        <v>363</v>
      </c>
      <c r="Q1952" s="18" t="s">
        <v>534</v>
      </c>
      <c r="R1952" s="18" t="s">
        <v>395</v>
      </c>
      <c r="S1952" s="18" t="s">
        <v>13118</v>
      </c>
      <c r="T1952" s="18" t="s">
        <v>8246</v>
      </c>
      <c r="U1952" s="18" t="s">
        <v>8247</v>
      </c>
      <c r="V1952" s="18"/>
      <c r="W1952" s="18"/>
      <c r="X1952" s="18" t="s">
        <v>41</v>
      </c>
      <c r="Y1952" s="18">
        <v>70816839534</v>
      </c>
      <c r="Z1952" s="18"/>
      <c r="AA1952" s="18" t="s">
        <v>538</v>
      </c>
      <c r="AB1952" s="18" t="s">
        <v>822</v>
      </c>
      <c r="AC1952" s="18"/>
      <c r="AD1952" s="18"/>
      <c r="AE1952" s="18"/>
      <c r="AF1952" s="18"/>
      <c r="AG1952" s="18"/>
      <c r="AH1952" s="18" t="s">
        <v>71</v>
      </c>
      <c r="AI1952" s="20" t="s">
        <v>289</v>
      </c>
      <c r="AJ1952" s="53" t="s">
        <v>10412</v>
      </c>
      <c r="AK1952" s="53" t="s">
        <v>10398</v>
      </c>
      <c r="AL1952" s="53" t="str">
        <f>TEXT(Table13[[#This Row],[Start Date]],"DDD")</f>
        <v>Sat</v>
      </c>
      <c r="AM1952" s="12" t="str">
        <f>TEXT(RAW!$C1952,"MMM")</f>
        <v>Oct</v>
      </c>
      <c r="AN1952" s="12" t="str">
        <f>TEXT(RAW!$C1952,"YYYY")</f>
        <v>2022</v>
      </c>
      <c r="AO1952" s="54">
        <f t="shared" si="30"/>
        <v>0</v>
      </c>
      <c r="AR1952" s="55"/>
      <c r="AS1952" s="55"/>
    </row>
    <row r="1953" spans="1:45" ht="12.6" customHeight="1" x14ac:dyDescent="0.2">
      <c r="A1953" s="17" t="s">
        <v>13114</v>
      </c>
      <c r="B1953" s="28">
        <v>44840</v>
      </c>
      <c r="C1953" s="19">
        <v>44840</v>
      </c>
      <c r="D1953" s="19">
        <v>44840</v>
      </c>
      <c r="E1953" s="18" t="s">
        <v>148</v>
      </c>
      <c r="F1953" s="28">
        <v>44840</v>
      </c>
      <c r="G1953" s="18" t="s">
        <v>208</v>
      </c>
      <c r="H1953" s="18" t="s">
        <v>357</v>
      </c>
      <c r="I1953" s="18" t="s">
        <v>8248</v>
      </c>
      <c r="J1953" s="18" t="s">
        <v>13130</v>
      </c>
      <c r="K1953" s="18" t="s">
        <v>47</v>
      </c>
      <c r="L1953" s="18" t="s">
        <v>533</v>
      </c>
      <c r="M1953" s="18" t="s">
        <v>285</v>
      </c>
      <c r="N1953" s="18" t="s">
        <v>40</v>
      </c>
      <c r="O1953" s="18" t="s">
        <v>362</v>
      </c>
      <c r="P1953" s="18" t="s">
        <v>363</v>
      </c>
      <c r="Q1953" s="18" t="s">
        <v>534</v>
      </c>
      <c r="R1953" s="18" t="s">
        <v>395</v>
      </c>
      <c r="S1953" s="18" t="s">
        <v>13118</v>
      </c>
      <c r="T1953" s="18" t="s">
        <v>4128</v>
      </c>
      <c r="U1953" s="18" t="s">
        <v>8249</v>
      </c>
      <c r="V1953" s="18" t="s">
        <v>8250</v>
      </c>
      <c r="W1953" s="18" t="s">
        <v>8250</v>
      </c>
      <c r="X1953" s="18" t="s">
        <v>41</v>
      </c>
      <c r="Y1953" s="18">
        <v>70715737584</v>
      </c>
      <c r="Z1953" s="18"/>
      <c r="AA1953" s="18" t="s">
        <v>538</v>
      </c>
      <c r="AB1953" s="18" t="s">
        <v>539</v>
      </c>
      <c r="AC1953" s="18" t="s">
        <v>8251</v>
      </c>
      <c r="AD1953" s="18" t="s">
        <v>8250</v>
      </c>
      <c r="AE1953" s="18" t="s">
        <v>42</v>
      </c>
      <c r="AF1953" s="18" t="s">
        <v>43</v>
      </c>
      <c r="AG1953" s="18" t="s">
        <v>777</v>
      </c>
      <c r="AH1953" s="18" t="s">
        <v>43</v>
      </c>
      <c r="AI1953" s="20" t="s">
        <v>274</v>
      </c>
      <c r="AJ1953" s="53" t="s">
        <v>10412</v>
      </c>
      <c r="AK1953" s="53" t="s">
        <v>10398</v>
      </c>
      <c r="AL1953" s="53" t="str">
        <f>TEXT(Table13[[#This Row],[Start Date]],"DDD")</f>
        <v>Thu</v>
      </c>
      <c r="AM1953" s="12" t="str">
        <f>TEXT(RAW!$C1953,"MMM")</f>
        <v>Oct</v>
      </c>
      <c r="AN1953" s="12" t="str">
        <f>TEXT(RAW!$C1953,"YYYY")</f>
        <v>2022</v>
      </c>
      <c r="AO1953" s="54">
        <f t="shared" si="30"/>
        <v>3.472222222222221E-2</v>
      </c>
      <c r="AR1953" s="55"/>
      <c r="AS1953" s="55"/>
    </row>
    <row r="1954" spans="1:45" ht="12.6" customHeight="1" x14ac:dyDescent="0.2">
      <c r="A1954" s="17" t="s">
        <v>13114</v>
      </c>
      <c r="B1954" s="28">
        <v>44851</v>
      </c>
      <c r="C1954" s="19">
        <v>44851</v>
      </c>
      <c r="D1954" s="19">
        <v>44852</v>
      </c>
      <c r="E1954" s="18" t="s">
        <v>125</v>
      </c>
      <c r="F1954" s="28">
        <v>44852</v>
      </c>
      <c r="G1954" s="18" t="s">
        <v>73</v>
      </c>
      <c r="H1954" s="18" t="s">
        <v>357</v>
      </c>
      <c r="I1954" s="18" t="s">
        <v>8252</v>
      </c>
      <c r="J1954" s="18" t="s">
        <v>13130</v>
      </c>
      <c r="K1954" s="18" t="s">
        <v>116</v>
      </c>
      <c r="L1954" s="18" t="s">
        <v>533</v>
      </c>
      <c r="M1954" s="18" t="s">
        <v>285</v>
      </c>
      <c r="N1954" s="18" t="s">
        <v>40</v>
      </c>
      <c r="O1954" s="18" t="s">
        <v>362</v>
      </c>
      <c r="P1954" s="18" t="s">
        <v>363</v>
      </c>
      <c r="Q1954" s="18" t="s">
        <v>534</v>
      </c>
      <c r="R1954" s="18" t="s">
        <v>395</v>
      </c>
      <c r="S1954" s="18" t="s">
        <v>13123</v>
      </c>
      <c r="T1954" s="18" t="s">
        <v>2745</v>
      </c>
      <c r="U1954" s="18" t="s">
        <v>8253</v>
      </c>
      <c r="V1954" s="18" t="s">
        <v>8254</v>
      </c>
      <c r="W1954" s="18" t="s">
        <v>7000</v>
      </c>
      <c r="X1954" s="18" t="s">
        <v>41</v>
      </c>
      <c r="Y1954" s="18">
        <v>70715737594</v>
      </c>
      <c r="Z1954" s="18"/>
      <c r="AA1954" s="18" t="s">
        <v>538</v>
      </c>
      <c r="AB1954" s="18" t="s">
        <v>539</v>
      </c>
      <c r="AC1954" s="18" t="s">
        <v>8255</v>
      </c>
      <c r="AD1954" s="18" t="s">
        <v>7000</v>
      </c>
      <c r="AE1954" s="18" t="s">
        <v>42</v>
      </c>
      <c r="AF1954" s="18" t="s">
        <v>43</v>
      </c>
      <c r="AG1954" s="18" t="s">
        <v>2211</v>
      </c>
      <c r="AH1954" s="18" t="s">
        <v>43</v>
      </c>
      <c r="AI1954" s="20" t="s">
        <v>274</v>
      </c>
      <c r="AJ1954" s="53" t="s">
        <v>10412</v>
      </c>
      <c r="AK1954" s="53" t="s">
        <v>10398</v>
      </c>
      <c r="AL1954" s="53" t="str">
        <f>TEXT(Table13[[#This Row],[Start Date]],"DDD")</f>
        <v>Tue</v>
      </c>
      <c r="AM1954" s="12" t="str">
        <f>TEXT(RAW!$C1954,"MMM")</f>
        <v>Oct</v>
      </c>
      <c r="AN1954" s="12" t="str">
        <f>TEXT(RAW!$C1954,"YYYY")</f>
        <v>2022</v>
      </c>
      <c r="AO1954" s="54">
        <f t="shared" si="30"/>
        <v>1.041666666666663E-2</v>
      </c>
      <c r="AR1954" s="55"/>
      <c r="AS1954" s="55"/>
    </row>
    <row r="1955" spans="1:45" ht="12.6" customHeight="1" x14ac:dyDescent="0.2">
      <c r="A1955" s="17" t="s">
        <v>13114</v>
      </c>
      <c r="B1955" s="28">
        <v>44852</v>
      </c>
      <c r="C1955" s="19">
        <v>44852</v>
      </c>
      <c r="D1955" s="19">
        <v>44852</v>
      </c>
      <c r="E1955" s="18" t="s">
        <v>46</v>
      </c>
      <c r="F1955" s="28">
        <v>44852</v>
      </c>
      <c r="G1955" s="18" t="s">
        <v>132</v>
      </c>
      <c r="H1955" s="18" t="s">
        <v>357</v>
      </c>
      <c r="I1955" s="18" t="s">
        <v>8256</v>
      </c>
      <c r="J1955" s="18" t="s">
        <v>13130</v>
      </c>
      <c r="K1955" s="18" t="s">
        <v>107</v>
      </c>
      <c r="L1955" s="18" t="s">
        <v>803</v>
      </c>
      <c r="M1955" s="18" t="s">
        <v>285</v>
      </c>
      <c r="N1955" s="18" t="s">
        <v>40</v>
      </c>
      <c r="O1955" s="18" t="s">
        <v>362</v>
      </c>
      <c r="P1955" s="18" t="s">
        <v>363</v>
      </c>
      <c r="Q1955" s="18" t="s">
        <v>552</v>
      </c>
      <c r="R1955" s="18" t="s">
        <v>395</v>
      </c>
      <c r="S1955" s="18" t="s">
        <v>13128</v>
      </c>
      <c r="T1955" s="18" t="s">
        <v>804</v>
      </c>
      <c r="U1955" s="18" t="s">
        <v>8257</v>
      </c>
      <c r="V1955" s="18" t="s">
        <v>799</v>
      </c>
      <c r="W1955" s="18" t="s">
        <v>799</v>
      </c>
      <c r="X1955" s="18" t="s">
        <v>41</v>
      </c>
      <c r="Y1955" s="18" t="s">
        <v>806</v>
      </c>
      <c r="Z1955" s="18"/>
      <c r="AA1955" s="18" t="s">
        <v>807</v>
      </c>
      <c r="AB1955" s="18" t="s">
        <v>808</v>
      </c>
      <c r="AC1955" s="18" t="s">
        <v>8258</v>
      </c>
      <c r="AD1955" s="18" t="s">
        <v>799</v>
      </c>
      <c r="AE1955" s="18" t="s">
        <v>42</v>
      </c>
      <c r="AF1955" s="18" t="s">
        <v>43</v>
      </c>
      <c r="AG1955" s="18" t="s">
        <v>1797</v>
      </c>
      <c r="AH1955" s="18" t="s">
        <v>43</v>
      </c>
      <c r="AI1955" s="20" t="s">
        <v>65</v>
      </c>
      <c r="AJ1955" s="53" t="s">
        <v>10412</v>
      </c>
      <c r="AK1955" s="53" t="s">
        <v>10398</v>
      </c>
      <c r="AL1955" s="53" t="str">
        <f>TEXT(Table13[[#This Row],[Start Date]],"DDD")</f>
        <v>Tue</v>
      </c>
      <c r="AM1955" s="12" t="str">
        <f>TEXT(RAW!$C1955,"MMM")</f>
        <v>Oct</v>
      </c>
      <c r="AN1955" s="12" t="str">
        <f>TEXT(RAW!$C1955,"YYYY")</f>
        <v>2022</v>
      </c>
      <c r="AO1955" s="54">
        <f t="shared" si="30"/>
        <v>0.15625</v>
      </c>
      <c r="AR1955" s="55"/>
      <c r="AS1955" s="55"/>
    </row>
    <row r="1956" spans="1:45" ht="12.6" customHeight="1" x14ac:dyDescent="0.2">
      <c r="A1956" s="17" t="s">
        <v>13114</v>
      </c>
      <c r="B1956" s="28">
        <v>44868</v>
      </c>
      <c r="C1956" s="19">
        <v>44868</v>
      </c>
      <c r="D1956" s="19">
        <v>44876</v>
      </c>
      <c r="E1956" s="18" t="s">
        <v>207</v>
      </c>
      <c r="F1956" s="28">
        <v>44876</v>
      </c>
      <c r="G1956" s="18" t="s">
        <v>37</v>
      </c>
      <c r="H1956" s="18" t="s">
        <v>357</v>
      </c>
      <c r="I1956" s="18" t="s">
        <v>8259</v>
      </c>
      <c r="J1956" s="18" t="s">
        <v>13133</v>
      </c>
      <c r="K1956" s="18" t="s">
        <v>67</v>
      </c>
      <c r="L1956" s="18" t="s">
        <v>6370</v>
      </c>
      <c r="M1956" s="18"/>
      <c r="N1956" s="18" t="s">
        <v>40</v>
      </c>
      <c r="O1956" s="18" t="s">
        <v>362</v>
      </c>
      <c r="P1956" s="18" t="s">
        <v>363</v>
      </c>
      <c r="Q1956" s="18" t="s">
        <v>364</v>
      </c>
      <c r="R1956" s="18" t="s">
        <v>55</v>
      </c>
      <c r="S1956" s="18" t="s">
        <v>13123</v>
      </c>
      <c r="T1956" s="18" t="s">
        <v>8260</v>
      </c>
      <c r="U1956" s="18" t="s">
        <v>8261</v>
      </c>
      <c r="V1956" s="18" t="s">
        <v>8262</v>
      </c>
      <c r="W1956" s="18" t="s">
        <v>8263</v>
      </c>
      <c r="X1956" s="18" t="s">
        <v>8264</v>
      </c>
      <c r="Y1956" s="18" t="s">
        <v>8265</v>
      </c>
      <c r="Z1956" s="18" t="s">
        <v>41</v>
      </c>
      <c r="AA1956" s="18" t="s">
        <v>8266</v>
      </c>
      <c r="AB1956" s="18" t="s">
        <v>486</v>
      </c>
      <c r="AC1956" s="18" t="s">
        <v>8267</v>
      </c>
      <c r="AD1956" s="18" t="s">
        <v>8263</v>
      </c>
      <c r="AE1956" s="18" t="s">
        <v>42</v>
      </c>
      <c r="AF1956" s="18" t="s">
        <v>43</v>
      </c>
      <c r="AG1956" s="18" t="s">
        <v>815</v>
      </c>
      <c r="AH1956" s="18" t="s">
        <v>43</v>
      </c>
      <c r="AI1956" s="20" t="s">
        <v>4069</v>
      </c>
      <c r="AJ1956" s="53" t="s">
        <v>10412</v>
      </c>
      <c r="AK1956" s="53" t="s">
        <v>113</v>
      </c>
      <c r="AL1956" s="53" t="str">
        <f>TEXT(Table13[[#This Row],[Start Date]],"DDD")</f>
        <v>Fri</v>
      </c>
      <c r="AM1956" s="12" t="str">
        <f>TEXT(RAW!$C1956,"MMM")</f>
        <v>Nov</v>
      </c>
      <c r="AN1956" s="12" t="str">
        <f>TEXT(RAW!$C1956,"YYYY")</f>
        <v>2022</v>
      </c>
      <c r="AO1956" s="54">
        <f t="shared" si="30"/>
        <v>1.7361111111111105E-2</v>
      </c>
      <c r="AR1956" s="55"/>
      <c r="AS1956" s="55"/>
    </row>
    <row r="1957" spans="1:45" ht="12.6" customHeight="1" x14ac:dyDescent="0.2">
      <c r="A1957" s="17" t="s">
        <v>13114</v>
      </c>
      <c r="B1957" s="28">
        <v>44853</v>
      </c>
      <c r="C1957" s="19">
        <v>44853</v>
      </c>
      <c r="D1957" s="19">
        <v>44853</v>
      </c>
      <c r="E1957" s="18" t="s">
        <v>146</v>
      </c>
      <c r="F1957" s="28">
        <v>44853</v>
      </c>
      <c r="G1957" s="18" t="s">
        <v>129</v>
      </c>
      <c r="H1957" s="18" t="s">
        <v>357</v>
      </c>
      <c r="I1957" s="18" t="s">
        <v>8268</v>
      </c>
      <c r="J1957" s="18" t="s">
        <v>13133</v>
      </c>
      <c r="K1957" s="18" t="s">
        <v>3921</v>
      </c>
      <c r="L1957" s="18" t="s">
        <v>3797</v>
      </c>
      <c r="M1957" s="18" t="s">
        <v>285</v>
      </c>
      <c r="N1957" s="18" t="s">
        <v>40</v>
      </c>
      <c r="O1957" s="18" t="s">
        <v>362</v>
      </c>
      <c r="P1957" s="18" t="s">
        <v>363</v>
      </c>
      <c r="Q1957" s="18" t="s">
        <v>477</v>
      </c>
      <c r="R1957" s="18" t="s">
        <v>395</v>
      </c>
      <c r="S1957" s="18" t="s">
        <v>13127</v>
      </c>
      <c r="T1957" s="18" t="s">
        <v>3922</v>
      </c>
      <c r="U1957" s="18" t="s">
        <v>8269</v>
      </c>
      <c r="V1957" s="18" t="s">
        <v>8270</v>
      </c>
      <c r="W1957" s="18" t="s">
        <v>8270</v>
      </c>
      <c r="X1957" s="18" t="s">
        <v>3923</v>
      </c>
      <c r="Y1957" s="18" t="s">
        <v>3924</v>
      </c>
      <c r="Z1957" s="18" t="s">
        <v>41</v>
      </c>
      <c r="AA1957" s="18" t="s">
        <v>497</v>
      </c>
      <c r="AB1957" s="18" t="s">
        <v>486</v>
      </c>
      <c r="AC1957" s="18" t="s">
        <v>8271</v>
      </c>
      <c r="AD1957" s="18" t="s">
        <v>8270</v>
      </c>
      <c r="AE1957" s="18" t="s">
        <v>42</v>
      </c>
      <c r="AF1957" s="18" t="s">
        <v>43</v>
      </c>
      <c r="AG1957" s="18" t="s">
        <v>777</v>
      </c>
      <c r="AH1957" s="18" t="s">
        <v>43</v>
      </c>
      <c r="AI1957" s="20" t="s">
        <v>3926</v>
      </c>
      <c r="AJ1957" s="53" t="s">
        <v>10412</v>
      </c>
      <c r="AK1957" s="53" t="s">
        <v>10398</v>
      </c>
      <c r="AL1957" s="53" t="str">
        <f>TEXT(Table13[[#This Row],[Start Date]],"DDD")</f>
        <v>Wed</v>
      </c>
      <c r="AM1957" s="12" t="str">
        <f>TEXT(RAW!$C1957,"MMM")</f>
        <v>Oct</v>
      </c>
      <c r="AN1957" s="12" t="str">
        <f>TEXT(RAW!$C1957,"YYYY")</f>
        <v>2022</v>
      </c>
      <c r="AO1957" s="54">
        <f t="shared" si="30"/>
        <v>3.472222222222221E-2</v>
      </c>
      <c r="AR1957" s="55"/>
      <c r="AS1957" s="55"/>
    </row>
    <row r="1958" spans="1:45" ht="12.6" customHeight="1" x14ac:dyDescent="0.2">
      <c r="A1958" s="17" t="s">
        <v>13114</v>
      </c>
      <c r="B1958" s="28">
        <v>44869</v>
      </c>
      <c r="C1958" s="19">
        <v>44869</v>
      </c>
      <c r="D1958" s="19"/>
      <c r="E1958" s="18"/>
      <c r="F1958" s="18"/>
      <c r="G1958" s="18"/>
      <c r="H1958" s="18" t="s">
        <v>357</v>
      </c>
      <c r="I1958" s="18" t="s">
        <v>8272</v>
      </c>
      <c r="J1958" s="18" t="s">
        <v>13130</v>
      </c>
      <c r="K1958" s="18" t="s">
        <v>168</v>
      </c>
      <c r="L1958" s="18" t="s">
        <v>849</v>
      </c>
      <c r="M1958" s="18"/>
      <c r="N1958" s="18" t="s">
        <v>40</v>
      </c>
      <c r="O1958" s="18" t="s">
        <v>362</v>
      </c>
      <c r="P1958" s="18" t="s">
        <v>363</v>
      </c>
      <c r="Q1958" s="18" t="s">
        <v>552</v>
      </c>
      <c r="R1958" s="18" t="s">
        <v>395</v>
      </c>
      <c r="S1958" s="18" t="s">
        <v>13118</v>
      </c>
      <c r="T1958" s="18" t="s">
        <v>850</v>
      </c>
      <c r="U1958" s="18" t="s">
        <v>8273</v>
      </c>
      <c r="V1958" s="18"/>
      <c r="W1958" s="18"/>
      <c r="X1958" s="18" t="s">
        <v>852</v>
      </c>
      <c r="Y1958" s="18" t="s">
        <v>853</v>
      </c>
      <c r="Z1958" s="18" t="s">
        <v>41</v>
      </c>
      <c r="AA1958" s="18" t="s">
        <v>854</v>
      </c>
      <c r="AB1958" s="18" t="s">
        <v>855</v>
      </c>
      <c r="AC1958" s="18"/>
      <c r="AD1958" s="18"/>
      <c r="AE1958" s="18"/>
      <c r="AF1958" s="18"/>
      <c r="AG1958" s="18"/>
      <c r="AH1958" s="18" t="s">
        <v>71</v>
      </c>
      <c r="AI1958" s="20" t="s">
        <v>169</v>
      </c>
      <c r="AJ1958" s="53" t="s">
        <v>10412</v>
      </c>
      <c r="AK1958" s="53" t="s">
        <v>10398</v>
      </c>
      <c r="AL1958" s="53" t="str">
        <f>TEXT(Table13[[#This Row],[Start Date]],"DDD")</f>
        <v>Sat</v>
      </c>
      <c r="AM1958" s="12" t="str">
        <f>TEXT(RAW!$C1958,"MMM")</f>
        <v>Nov</v>
      </c>
      <c r="AN1958" s="12" t="str">
        <f>TEXT(RAW!$C1958,"YYYY")</f>
        <v>2022</v>
      </c>
      <c r="AO1958" s="54">
        <f t="shared" si="30"/>
        <v>0</v>
      </c>
      <c r="AR1958" s="55"/>
      <c r="AS1958" s="55"/>
    </row>
    <row r="1959" spans="1:45" ht="12.6" customHeight="1" x14ac:dyDescent="0.2">
      <c r="A1959" s="17" t="s">
        <v>13114</v>
      </c>
      <c r="B1959" s="28">
        <v>44872</v>
      </c>
      <c r="C1959" s="19">
        <v>44872</v>
      </c>
      <c r="D1959" s="19">
        <v>44872</v>
      </c>
      <c r="E1959" s="18" t="s">
        <v>127</v>
      </c>
      <c r="F1959" s="28">
        <v>44872</v>
      </c>
      <c r="G1959" s="18" t="s">
        <v>49</v>
      </c>
      <c r="H1959" s="18" t="s">
        <v>357</v>
      </c>
      <c r="I1959" s="18" t="s">
        <v>8274</v>
      </c>
      <c r="J1959" s="18" t="s">
        <v>13133</v>
      </c>
      <c r="K1959" s="18" t="s">
        <v>5575</v>
      </c>
      <c r="L1959" s="18" t="s">
        <v>8275</v>
      </c>
      <c r="M1959" s="18"/>
      <c r="N1959" s="18" t="s">
        <v>40</v>
      </c>
      <c r="O1959" s="18" t="s">
        <v>362</v>
      </c>
      <c r="P1959" s="18" t="s">
        <v>363</v>
      </c>
      <c r="Q1959" s="18" t="s">
        <v>477</v>
      </c>
      <c r="R1959" s="18" t="s">
        <v>55</v>
      </c>
      <c r="S1959" s="18" t="s">
        <v>13127</v>
      </c>
      <c r="T1959" s="18" t="s">
        <v>8276</v>
      </c>
      <c r="U1959" s="18" t="s">
        <v>8277</v>
      </c>
      <c r="V1959" s="18" t="s">
        <v>366</v>
      </c>
      <c r="W1959" s="18" t="s">
        <v>366</v>
      </c>
      <c r="X1959" s="18" t="s">
        <v>5580</v>
      </c>
      <c r="Y1959" s="18" t="s">
        <v>5581</v>
      </c>
      <c r="Z1959" s="18" t="s">
        <v>41</v>
      </c>
      <c r="AA1959" s="18" t="s">
        <v>5582</v>
      </c>
      <c r="AB1959" s="18" t="s">
        <v>486</v>
      </c>
      <c r="AC1959" s="18" t="s">
        <v>8278</v>
      </c>
      <c r="AD1959" s="18" t="s">
        <v>366</v>
      </c>
      <c r="AE1959" s="18" t="s">
        <v>42</v>
      </c>
      <c r="AF1959" s="18" t="s">
        <v>43</v>
      </c>
      <c r="AG1959" s="18" t="s">
        <v>2116</v>
      </c>
      <c r="AH1959" s="18" t="s">
        <v>43</v>
      </c>
      <c r="AI1959" s="20" t="s">
        <v>5584</v>
      </c>
      <c r="AJ1959" s="53" t="s">
        <v>10412</v>
      </c>
      <c r="AK1959" s="53" t="s">
        <v>113</v>
      </c>
      <c r="AL1959" s="53" t="str">
        <f>TEXT(Table13[[#This Row],[Start Date]],"DDD")</f>
        <v>Mon</v>
      </c>
      <c r="AM1959" s="12" t="str">
        <f>TEXT(RAW!$C1959,"MMM")</f>
        <v>Nov</v>
      </c>
      <c r="AN1959" s="12" t="str">
        <f>TEXT(RAW!$C1959,"YYYY")</f>
        <v>2022</v>
      </c>
      <c r="AO1959" s="54">
        <f t="shared" si="30"/>
        <v>2.7777777777777679E-2</v>
      </c>
      <c r="AR1959" s="55"/>
      <c r="AS1959" s="55"/>
    </row>
    <row r="1960" spans="1:45" ht="12.6" customHeight="1" x14ac:dyDescent="0.2">
      <c r="A1960" s="17" t="s">
        <v>13114</v>
      </c>
      <c r="B1960" s="28">
        <v>44921</v>
      </c>
      <c r="C1960" s="19">
        <v>44921</v>
      </c>
      <c r="D1960" s="19">
        <v>44921</v>
      </c>
      <c r="E1960" s="18" t="s">
        <v>63</v>
      </c>
      <c r="F1960" s="28">
        <v>44921</v>
      </c>
      <c r="G1960" s="18" t="s">
        <v>84</v>
      </c>
      <c r="H1960" s="18" t="s">
        <v>357</v>
      </c>
      <c r="I1960" s="18" t="s">
        <v>8279</v>
      </c>
      <c r="J1960" s="18" t="s">
        <v>13130</v>
      </c>
      <c r="K1960" s="18" t="s">
        <v>67</v>
      </c>
      <c r="L1960" s="18" t="s">
        <v>4194</v>
      </c>
      <c r="M1960" s="18"/>
      <c r="N1960" s="18" t="s">
        <v>40</v>
      </c>
      <c r="O1960" s="18" t="s">
        <v>362</v>
      </c>
      <c r="P1960" s="18" t="s">
        <v>363</v>
      </c>
      <c r="Q1960" s="18" t="s">
        <v>552</v>
      </c>
      <c r="R1960" s="18" t="s">
        <v>395</v>
      </c>
      <c r="S1960" s="18" t="s">
        <v>13128</v>
      </c>
      <c r="T1960" s="18" t="s">
        <v>7127</v>
      </c>
      <c r="U1960" s="18" t="s">
        <v>8280</v>
      </c>
      <c r="V1960" s="18" t="s">
        <v>799</v>
      </c>
      <c r="W1960" s="18" t="s">
        <v>799</v>
      </c>
      <c r="X1960" s="18" t="s">
        <v>6364</v>
      </c>
      <c r="Y1960" s="18" t="s">
        <v>7129</v>
      </c>
      <c r="Z1960" s="18" t="s">
        <v>41</v>
      </c>
      <c r="AA1960" s="18" t="s">
        <v>6366</v>
      </c>
      <c r="AB1960" s="18" t="s">
        <v>6367</v>
      </c>
      <c r="AC1960" s="18" t="s">
        <v>8281</v>
      </c>
      <c r="AD1960" s="18" t="s">
        <v>799</v>
      </c>
      <c r="AE1960" s="18" t="s">
        <v>42</v>
      </c>
      <c r="AF1960" s="18" t="s">
        <v>43</v>
      </c>
      <c r="AG1960" s="18" t="s">
        <v>377</v>
      </c>
      <c r="AH1960" s="18" t="s">
        <v>43</v>
      </c>
      <c r="AI1960" s="20" t="s">
        <v>95</v>
      </c>
      <c r="AJ1960" s="53" t="s">
        <v>10412</v>
      </c>
      <c r="AK1960" s="53" t="s">
        <v>10398</v>
      </c>
      <c r="AL1960" s="53" t="str">
        <f>TEXT(Table13[[#This Row],[Start Date]],"DDD")</f>
        <v>Mon</v>
      </c>
      <c r="AM1960" s="12" t="str">
        <f>TEXT(RAW!$C1960,"MMM")</f>
        <v>Dec</v>
      </c>
      <c r="AN1960" s="12" t="str">
        <f>TEXT(RAW!$C1960,"YYYY")</f>
        <v>2022</v>
      </c>
      <c r="AO1960" s="54">
        <f t="shared" si="30"/>
        <v>8.3333333333333315E-2</v>
      </c>
      <c r="AR1960" s="55"/>
      <c r="AS1960" s="55"/>
    </row>
    <row r="1961" spans="1:45" ht="12.6" customHeight="1" x14ac:dyDescent="0.2">
      <c r="A1961" s="17" t="s">
        <v>13114</v>
      </c>
      <c r="B1961" s="28">
        <v>44910</v>
      </c>
      <c r="C1961" s="19">
        <v>44910</v>
      </c>
      <c r="D1961" s="19">
        <v>44910</v>
      </c>
      <c r="E1961" s="18" t="s">
        <v>165</v>
      </c>
      <c r="F1961" s="28">
        <v>44910</v>
      </c>
      <c r="G1961" s="18" t="s">
        <v>49</v>
      </c>
      <c r="H1961" s="18" t="s">
        <v>357</v>
      </c>
      <c r="I1961" s="18" t="s">
        <v>8282</v>
      </c>
      <c r="J1961" s="18" t="s">
        <v>13130</v>
      </c>
      <c r="K1961" s="18" t="s">
        <v>116</v>
      </c>
      <c r="L1961" s="18" t="s">
        <v>729</v>
      </c>
      <c r="M1961" s="18"/>
      <c r="N1961" s="18" t="s">
        <v>40</v>
      </c>
      <c r="O1961" s="18" t="s">
        <v>362</v>
      </c>
      <c r="P1961" s="18" t="s">
        <v>363</v>
      </c>
      <c r="Q1961" s="18" t="s">
        <v>534</v>
      </c>
      <c r="R1961" s="18" t="s">
        <v>55</v>
      </c>
      <c r="S1961" s="18" t="s">
        <v>13123</v>
      </c>
      <c r="T1961" s="18" t="s">
        <v>1029</v>
      </c>
      <c r="U1961" s="18" t="s">
        <v>8283</v>
      </c>
      <c r="V1961" s="18" t="s">
        <v>8003</v>
      </c>
      <c r="W1961" s="18" t="s">
        <v>7993</v>
      </c>
      <c r="X1961" s="18" t="s">
        <v>41</v>
      </c>
      <c r="Y1961" s="18">
        <v>70813418471</v>
      </c>
      <c r="Z1961" s="18"/>
      <c r="AA1961" s="18" t="s">
        <v>538</v>
      </c>
      <c r="AB1961" s="18" t="s">
        <v>734</v>
      </c>
      <c r="AC1961" s="18" t="s">
        <v>8284</v>
      </c>
      <c r="AD1961" s="18" t="s">
        <v>7993</v>
      </c>
      <c r="AE1961" s="18" t="s">
        <v>42</v>
      </c>
      <c r="AF1961" s="18" t="s">
        <v>43</v>
      </c>
      <c r="AG1961" s="18" t="s">
        <v>815</v>
      </c>
      <c r="AH1961" s="18" t="s">
        <v>43</v>
      </c>
      <c r="AI1961" s="20" t="s">
        <v>44</v>
      </c>
      <c r="AJ1961" s="53" t="s">
        <v>10412</v>
      </c>
      <c r="AK1961" s="53" t="s">
        <v>113</v>
      </c>
      <c r="AL1961" s="53" t="str">
        <f>TEXT(Table13[[#This Row],[Start Date]],"DDD")</f>
        <v>Thu</v>
      </c>
      <c r="AM1961" s="12" t="str">
        <f>TEXT(RAW!$C1961,"MMM")</f>
        <v>Dec</v>
      </c>
      <c r="AN1961" s="12" t="str">
        <f>TEXT(RAW!$C1961,"YYYY")</f>
        <v>2022</v>
      </c>
      <c r="AO1961" s="54">
        <f t="shared" si="30"/>
        <v>1.7361111111111049E-2</v>
      </c>
      <c r="AR1961" s="55"/>
      <c r="AS1961" s="55"/>
    </row>
    <row r="1962" spans="1:45" ht="12.6" customHeight="1" x14ac:dyDescent="0.2">
      <c r="A1962" s="17" t="s">
        <v>13114</v>
      </c>
      <c r="B1962" s="28">
        <v>44910</v>
      </c>
      <c r="C1962" s="19">
        <v>44910</v>
      </c>
      <c r="D1962" s="19">
        <v>44914</v>
      </c>
      <c r="E1962" s="18" t="s">
        <v>79</v>
      </c>
      <c r="F1962" s="28">
        <v>44914</v>
      </c>
      <c r="G1962" s="18" t="s">
        <v>189</v>
      </c>
      <c r="H1962" s="18" t="s">
        <v>357</v>
      </c>
      <c r="I1962" s="18" t="s">
        <v>8285</v>
      </c>
      <c r="J1962" s="18" t="s">
        <v>13130</v>
      </c>
      <c r="K1962" s="18" t="s">
        <v>51</v>
      </c>
      <c r="L1962" s="18" t="s">
        <v>729</v>
      </c>
      <c r="M1962" s="18"/>
      <c r="N1962" s="18" t="s">
        <v>40</v>
      </c>
      <c r="O1962" s="18" t="s">
        <v>362</v>
      </c>
      <c r="P1962" s="18" t="s">
        <v>363</v>
      </c>
      <c r="Q1962" s="18" t="s">
        <v>534</v>
      </c>
      <c r="R1962" s="18" t="s">
        <v>55</v>
      </c>
      <c r="S1962" s="18" t="s">
        <v>13127</v>
      </c>
      <c r="T1962" s="18" t="s">
        <v>2105</v>
      </c>
      <c r="U1962" s="18" t="s">
        <v>8286</v>
      </c>
      <c r="V1962" s="18" t="s">
        <v>366</v>
      </c>
      <c r="W1962" s="18" t="s">
        <v>366</v>
      </c>
      <c r="X1962" s="18" t="s">
        <v>41</v>
      </c>
      <c r="Y1962" s="18">
        <v>70813418814</v>
      </c>
      <c r="Z1962" s="18"/>
      <c r="AA1962" s="18" t="s">
        <v>538</v>
      </c>
      <c r="AB1962" s="18" t="s">
        <v>734</v>
      </c>
      <c r="AC1962" s="18" t="s">
        <v>8287</v>
      </c>
      <c r="AD1962" s="18" t="s">
        <v>366</v>
      </c>
      <c r="AE1962" s="18" t="s">
        <v>42</v>
      </c>
      <c r="AF1962" s="18" t="s">
        <v>43</v>
      </c>
      <c r="AG1962" s="18" t="s">
        <v>480</v>
      </c>
      <c r="AH1962" s="18" t="s">
        <v>43</v>
      </c>
      <c r="AI1962" s="20" t="s">
        <v>44</v>
      </c>
      <c r="AJ1962" s="53" t="s">
        <v>10412</v>
      </c>
      <c r="AK1962" s="53" t="s">
        <v>113</v>
      </c>
      <c r="AL1962" s="53" t="str">
        <f>TEXT(Table13[[#This Row],[Start Date]],"DDD")</f>
        <v>Mon</v>
      </c>
      <c r="AM1962" s="12" t="str">
        <f>TEXT(RAW!$C1962,"MMM")</f>
        <v>Dec</v>
      </c>
      <c r="AN1962" s="12" t="str">
        <f>TEXT(RAW!$C1962,"YYYY")</f>
        <v>2022</v>
      </c>
      <c r="AO1962" s="54">
        <f t="shared" si="30"/>
        <v>2.0833333333333259E-2</v>
      </c>
      <c r="AR1962" s="55"/>
      <c r="AS1962" s="55"/>
    </row>
    <row r="1963" spans="1:45" ht="12.6" customHeight="1" x14ac:dyDescent="0.2">
      <c r="A1963" s="17" t="s">
        <v>13114</v>
      </c>
      <c r="B1963" s="28">
        <v>44910</v>
      </c>
      <c r="C1963" s="19">
        <v>44910</v>
      </c>
      <c r="D1963" s="19"/>
      <c r="E1963" s="18"/>
      <c r="F1963" s="18"/>
      <c r="G1963" s="18"/>
      <c r="H1963" s="18" t="s">
        <v>357</v>
      </c>
      <c r="I1963" s="18" t="s">
        <v>8288</v>
      </c>
      <c r="J1963" s="18" t="s">
        <v>13130</v>
      </c>
      <c r="K1963" s="18" t="s">
        <v>76</v>
      </c>
      <c r="L1963" s="18" t="s">
        <v>729</v>
      </c>
      <c r="M1963" s="18"/>
      <c r="N1963" s="18" t="s">
        <v>40</v>
      </c>
      <c r="O1963" s="18" t="s">
        <v>362</v>
      </c>
      <c r="P1963" s="18" t="s">
        <v>363</v>
      </c>
      <c r="Q1963" s="18" t="s">
        <v>534</v>
      </c>
      <c r="R1963" s="18" t="s">
        <v>55</v>
      </c>
      <c r="S1963" s="18" t="s">
        <v>13118</v>
      </c>
      <c r="T1963" s="18" t="s">
        <v>2135</v>
      </c>
      <c r="U1963" s="18" t="s">
        <v>8289</v>
      </c>
      <c r="V1963" s="18"/>
      <c r="W1963" s="18"/>
      <c r="X1963" s="18" t="s">
        <v>41</v>
      </c>
      <c r="Y1963" s="18">
        <v>70813418827</v>
      </c>
      <c r="Z1963" s="18"/>
      <c r="AA1963" s="18" t="s">
        <v>538</v>
      </c>
      <c r="AB1963" s="18" t="s">
        <v>734</v>
      </c>
      <c r="AC1963" s="18"/>
      <c r="AD1963" s="18"/>
      <c r="AE1963" s="18"/>
      <c r="AF1963" s="18"/>
      <c r="AG1963" s="18"/>
      <c r="AH1963" s="18" t="s">
        <v>71</v>
      </c>
      <c r="AI1963" s="20" t="s">
        <v>44</v>
      </c>
      <c r="AJ1963" s="53" t="s">
        <v>10412</v>
      </c>
      <c r="AK1963" s="53" t="s">
        <v>113</v>
      </c>
      <c r="AL1963" s="53" t="str">
        <f>TEXT(Table13[[#This Row],[Start Date]],"DDD")</f>
        <v>Sat</v>
      </c>
      <c r="AM1963" s="12" t="str">
        <f>TEXT(RAW!$C1963,"MMM")</f>
        <v>Dec</v>
      </c>
      <c r="AN1963" s="12" t="str">
        <f>TEXT(RAW!$C1963,"YYYY")</f>
        <v>2022</v>
      </c>
      <c r="AO1963" s="54">
        <f t="shared" si="30"/>
        <v>0</v>
      </c>
      <c r="AR1963" s="55"/>
      <c r="AS1963" s="55"/>
    </row>
    <row r="1964" spans="1:45" ht="12.6" customHeight="1" x14ac:dyDescent="0.2">
      <c r="A1964" s="17" t="s">
        <v>13114</v>
      </c>
      <c r="B1964" s="28">
        <v>44872</v>
      </c>
      <c r="C1964" s="19">
        <v>44872</v>
      </c>
      <c r="D1964" s="19">
        <v>44872</v>
      </c>
      <c r="E1964" s="18" t="s">
        <v>146</v>
      </c>
      <c r="F1964" s="28">
        <v>44872</v>
      </c>
      <c r="G1964" s="18" t="s">
        <v>129</v>
      </c>
      <c r="H1964" s="18" t="s">
        <v>357</v>
      </c>
      <c r="I1964" s="18" t="s">
        <v>8290</v>
      </c>
      <c r="J1964" s="18" t="s">
        <v>13130</v>
      </c>
      <c r="K1964" s="18" t="s">
        <v>107</v>
      </c>
      <c r="L1964" s="18" t="s">
        <v>729</v>
      </c>
      <c r="M1964" s="18"/>
      <c r="N1964" s="18" t="s">
        <v>40</v>
      </c>
      <c r="O1964" s="18" t="s">
        <v>362</v>
      </c>
      <c r="P1964" s="18" t="s">
        <v>363</v>
      </c>
      <c r="Q1964" s="18" t="s">
        <v>534</v>
      </c>
      <c r="R1964" s="18" t="s">
        <v>404</v>
      </c>
      <c r="S1964" s="18" t="s">
        <v>13127</v>
      </c>
      <c r="T1964" s="18" t="s">
        <v>730</v>
      </c>
      <c r="U1964" s="18" t="s">
        <v>8291</v>
      </c>
      <c r="V1964" s="18" t="s">
        <v>5629</v>
      </c>
      <c r="W1964" s="18" t="s">
        <v>5629</v>
      </c>
      <c r="X1964" s="18" t="s">
        <v>41</v>
      </c>
      <c r="Y1964" s="18">
        <v>70813418832</v>
      </c>
      <c r="Z1964" s="18"/>
      <c r="AA1964" s="18" t="s">
        <v>538</v>
      </c>
      <c r="AB1964" s="18" t="s">
        <v>734</v>
      </c>
      <c r="AC1964" s="18" t="s">
        <v>8292</v>
      </c>
      <c r="AD1964" s="18" t="s">
        <v>5629</v>
      </c>
      <c r="AE1964" s="18" t="s">
        <v>42</v>
      </c>
      <c r="AF1964" s="18" t="s">
        <v>43</v>
      </c>
      <c r="AG1964" s="18" t="s">
        <v>777</v>
      </c>
      <c r="AH1964" s="18" t="s">
        <v>43</v>
      </c>
      <c r="AI1964" s="20" t="s">
        <v>44</v>
      </c>
      <c r="AJ1964" s="53" t="s">
        <v>10412</v>
      </c>
      <c r="AK1964" s="53" t="s">
        <v>10413</v>
      </c>
      <c r="AL1964" s="53" t="str">
        <f>TEXT(Table13[[#This Row],[Start Date]],"DDD")</f>
        <v>Mon</v>
      </c>
      <c r="AM1964" s="12" t="str">
        <f>TEXT(RAW!$C1964,"MMM")</f>
        <v>Nov</v>
      </c>
      <c r="AN1964" s="12" t="str">
        <f>TEXT(RAW!$C1964,"YYYY")</f>
        <v>2022</v>
      </c>
      <c r="AO1964" s="54">
        <f t="shared" si="30"/>
        <v>3.472222222222221E-2</v>
      </c>
      <c r="AR1964" s="55"/>
      <c r="AS1964" s="55"/>
    </row>
    <row r="1965" spans="1:45" ht="12.6" customHeight="1" x14ac:dyDescent="0.2">
      <c r="A1965" s="17" t="s">
        <v>13114</v>
      </c>
      <c r="B1965" s="28">
        <v>44873</v>
      </c>
      <c r="C1965" s="19">
        <v>44873</v>
      </c>
      <c r="D1965" s="19">
        <v>44873</v>
      </c>
      <c r="E1965" s="18" t="s">
        <v>48</v>
      </c>
      <c r="F1965" s="28">
        <v>44873</v>
      </c>
      <c r="G1965" s="18" t="s">
        <v>147</v>
      </c>
      <c r="H1965" s="18" t="s">
        <v>357</v>
      </c>
      <c r="I1965" s="18" t="s">
        <v>8293</v>
      </c>
      <c r="J1965" s="18" t="s">
        <v>13133</v>
      </c>
      <c r="K1965" s="18" t="s">
        <v>232</v>
      </c>
      <c r="L1965" s="18"/>
      <c r="M1965" s="18"/>
      <c r="N1965" s="18" t="s">
        <v>40</v>
      </c>
      <c r="O1965" s="18" t="s">
        <v>362</v>
      </c>
      <c r="P1965" s="18" t="s">
        <v>363</v>
      </c>
      <c r="Q1965" s="18" t="s">
        <v>552</v>
      </c>
      <c r="R1965" s="18" t="s">
        <v>395</v>
      </c>
      <c r="S1965" s="18" t="s">
        <v>13128</v>
      </c>
      <c r="T1965" s="18"/>
      <c r="U1965" s="18" t="s">
        <v>8294</v>
      </c>
      <c r="V1965" s="18" t="s">
        <v>1949</v>
      </c>
      <c r="W1965" s="18" t="s">
        <v>1949</v>
      </c>
      <c r="X1965" s="18"/>
      <c r="Y1965" s="18"/>
      <c r="Z1965" s="18"/>
      <c r="AA1965" s="18"/>
      <c r="AB1965" s="18"/>
      <c r="AC1965" s="18" t="s">
        <v>8295</v>
      </c>
      <c r="AD1965" s="18" t="s">
        <v>1949</v>
      </c>
      <c r="AE1965" s="18" t="s">
        <v>42</v>
      </c>
      <c r="AF1965" s="18" t="s">
        <v>43</v>
      </c>
      <c r="AG1965" s="18" t="s">
        <v>938</v>
      </c>
      <c r="AH1965" s="18" t="s">
        <v>43</v>
      </c>
      <c r="AI1965" s="20" t="s">
        <v>1198</v>
      </c>
      <c r="AJ1965" s="53" t="s">
        <v>10412</v>
      </c>
      <c r="AK1965" s="53" t="s">
        <v>10398</v>
      </c>
      <c r="AL1965" s="53" t="str">
        <f>TEXT(Table13[[#This Row],[Start Date]],"DDD")</f>
        <v>Tue</v>
      </c>
      <c r="AM1965" s="12" t="str">
        <f>TEXT(RAW!$C1965,"MMM")</f>
        <v>Nov</v>
      </c>
      <c r="AN1965" s="12" t="str">
        <f>TEXT(RAW!$C1965,"YYYY")</f>
        <v>2022</v>
      </c>
      <c r="AO1965" s="54">
        <f t="shared" si="30"/>
        <v>0.12152777777777779</v>
      </c>
      <c r="AR1965" s="55"/>
      <c r="AS1965" s="55"/>
    </row>
    <row r="1966" spans="1:45" ht="12.6" customHeight="1" x14ac:dyDescent="0.2">
      <c r="A1966" s="17" t="s">
        <v>13114</v>
      </c>
      <c r="B1966" s="28">
        <v>44841</v>
      </c>
      <c r="C1966" s="19">
        <v>44841</v>
      </c>
      <c r="D1966" s="19">
        <v>44841</v>
      </c>
      <c r="E1966" s="18" t="s">
        <v>79</v>
      </c>
      <c r="F1966" s="28">
        <v>44841</v>
      </c>
      <c r="G1966" s="18" t="s">
        <v>91</v>
      </c>
      <c r="H1966" s="18" t="s">
        <v>357</v>
      </c>
      <c r="I1966" s="18" t="s">
        <v>8296</v>
      </c>
      <c r="J1966" s="18" t="s">
        <v>13133</v>
      </c>
      <c r="K1966" s="18" t="s">
        <v>199</v>
      </c>
      <c r="L1966" s="18" t="s">
        <v>1484</v>
      </c>
      <c r="M1966" s="18" t="s">
        <v>285</v>
      </c>
      <c r="N1966" s="18" t="s">
        <v>40</v>
      </c>
      <c r="O1966" s="18" t="s">
        <v>362</v>
      </c>
      <c r="P1966" s="18" t="s">
        <v>363</v>
      </c>
      <c r="Q1966" s="18" t="s">
        <v>364</v>
      </c>
      <c r="R1966" s="18" t="s">
        <v>395</v>
      </c>
      <c r="S1966" s="18" t="s">
        <v>13127</v>
      </c>
      <c r="T1966" s="18" t="s">
        <v>2449</v>
      </c>
      <c r="U1966" s="18" t="s">
        <v>8297</v>
      </c>
      <c r="V1966" s="18" t="s">
        <v>8298</v>
      </c>
      <c r="W1966" s="18" t="s">
        <v>8298</v>
      </c>
      <c r="X1966" s="18" t="s">
        <v>745</v>
      </c>
      <c r="Y1966" s="18" t="s">
        <v>746</v>
      </c>
      <c r="Z1966" s="18" t="s">
        <v>41</v>
      </c>
      <c r="AA1966" s="18" t="s">
        <v>634</v>
      </c>
      <c r="AB1966" s="18" t="s">
        <v>486</v>
      </c>
      <c r="AC1966" s="18" t="s">
        <v>8299</v>
      </c>
      <c r="AD1966" s="18" t="s">
        <v>8298</v>
      </c>
      <c r="AE1966" s="18" t="s">
        <v>42</v>
      </c>
      <c r="AF1966" s="18" t="s">
        <v>43</v>
      </c>
      <c r="AG1966" s="18" t="s">
        <v>390</v>
      </c>
      <c r="AH1966" s="18" t="s">
        <v>43</v>
      </c>
      <c r="AI1966" s="20" t="s">
        <v>749</v>
      </c>
      <c r="AJ1966" s="53" t="s">
        <v>10412</v>
      </c>
      <c r="AK1966" s="53" t="s">
        <v>10398</v>
      </c>
      <c r="AL1966" s="53" t="str">
        <f>TEXT(Table13[[#This Row],[Start Date]],"DDD")</f>
        <v>Fri</v>
      </c>
      <c r="AM1966" s="12" t="str">
        <f>TEXT(RAW!$C1966,"MMM")</f>
        <v>Oct</v>
      </c>
      <c r="AN1966" s="12" t="str">
        <f>TEXT(RAW!$C1966,"YYYY")</f>
        <v>2022</v>
      </c>
      <c r="AO1966" s="54">
        <f t="shared" si="30"/>
        <v>3.125E-2</v>
      </c>
      <c r="AR1966" s="55"/>
      <c r="AS1966" s="55"/>
    </row>
    <row r="1967" spans="1:45" ht="12.6" customHeight="1" x14ac:dyDescent="0.2">
      <c r="A1967" s="17" t="s">
        <v>13114</v>
      </c>
      <c r="B1967" s="28">
        <v>44923</v>
      </c>
      <c r="C1967" s="19">
        <v>44923</v>
      </c>
      <c r="D1967" s="19">
        <v>44922</v>
      </c>
      <c r="E1967" s="18" t="s">
        <v>57</v>
      </c>
      <c r="F1967" s="28">
        <v>44922</v>
      </c>
      <c r="G1967" s="18" t="s">
        <v>184</v>
      </c>
      <c r="H1967" s="18" t="s">
        <v>357</v>
      </c>
      <c r="I1967" s="18" t="s">
        <v>8300</v>
      </c>
      <c r="J1967" s="18" t="s">
        <v>13131</v>
      </c>
      <c r="K1967" s="18" t="s">
        <v>203</v>
      </c>
      <c r="L1967" s="18"/>
      <c r="M1967" s="18" t="s">
        <v>285</v>
      </c>
      <c r="N1967" s="18" t="s">
        <v>40</v>
      </c>
      <c r="O1967" s="18" t="s">
        <v>362</v>
      </c>
      <c r="P1967" s="18" t="s">
        <v>363</v>
      </c>
      <c r="Q1967" s="18" t="s">
        <v>5271</v>
      </c>
      <c r="R1967" s="18" t="s">
        <v>55</v>
      </c>
      <c r="S1967" s="18" t="s">
        <v>13121</v>
      </c>
      <c r="T1967" s="18"/>
      <c r="U1967" s="18" t="s">
        <v>8301</v>
      </c>
      <c r="V1967" s="18" t="s">
        <v>8302</v>
      </c>
      <c r="W1967" s="18" t="s">
        <v>8302</v>
      </c>
      <c r="X1967" s="18"/>
      <c r="Y1967" s="18"/>
      <c r="Z1967" s="18"/>
      <c r="AA1967" s="18"/>
      <c r="AB1967" s="18"/>
      <c r="AC1967" s="18" t="s">
        <v>8303</v>
      </c>
      <c r="AD1967" s="18" t="s">
        <v>8302</v>
      </c>
      <c r="AE1967" s="18" t="s">
        <v>42</v>
      </c>
      <c r="AF1967" s="18" t="s">
        <v>43</v>
      </c>
      <c r="AG1967" s="18" t="s">
        <v>3645</v>
      </c>
      <c r="AH1967" s="18" t="s">
        <v>43</v>
      </c>
      <c r="AI1967" s="20" t="s">
        <v>473</v>
      </c>
      <c r="AJ1967" s="53" t="s">
        <v>10412</v>
      </c>
      <c r="AK1967" s="53" t="s">
        <v>113</v>
      </c>
      <c r="AL1967" s="53" t="str">
        <f>TEXT(Table13[[#This Row],[Start Date]],"DDD")</f>
        <v>Tue</v>
      </c>
      <c r="AM1967" s="12" t="str">
        <f>TEXT(RAW!$C1967,"MMM")</f>
        <v>Dec</v>
      </c>
      <c r="AN1967" s="12" t="str">
        <f>TEXT(RAW!$C1967,"YYYY")</f>
        <v>2022</v>
      </c>
      <c r="AO1967" s="54">
        <f t="shared" si="30"/>
        <v>0.20833333333333337</v>
      </c>
      <c r="AR1967" s="55"/>
      <c r="AS1967" s="55"/>
    </row>
    <row r="1968" spans="1:45" ht="12.6" customHeight="1" x14ac:dyDescent="0.2">
      <c r="A1968" s="17" t="s">
        <v>13114</v>
      </c>
      <c r="B1968" s="28">
        <v>44923</v>
      </c>
      <c r="C1968" s="19">
        <v>44923</v>
      </c>
      <c r="D1968" s="19">
        <v>44924</v>
      </c>
      <c r="E1968" s="18" t="s">
        <v>36</v>
      </c>
      <c r="F1968" s="28">
        <v>44924</v>
      </c>
      <c r="G1968" s="18" t="s">
        <v>84</v>
      </c>
      <c r="H1968" s="18" t="s">
        <v>357</v>
      </c>
      <c r="I1968" s="18" t="s">
        <v>8304</v>
      </c>
      <c r="J1968" s="18" t="s">
        <v>13131</v>
      </c>
      <c r="K1968" s="18" t="s">
        <v>203</v>
      </c>
      <c r="L1968" s="18"/>
      <c r="M1968" s="18"/>
      <c r="N1968" s="18" t="s">
        <v>40</v>
      </c>
      <c r="O1968" s="18" t="s">
        <v>362</v>
      </c>
      <c r="P1968" s="18" t="s">
        <v>363</v>
      </c>
      <c r="Q1968" s="18" t="s">
        <v>364</v>
      </c>
      <c r="R1968" s="18" t="s">
        <v>663</v>
      </c>
      <c r="S1968" s="18" t="s">
        <v>13118</v>
      </c>
      <c r="T1968" s="18"/>
      <c r="U1968" s="18" t="s">
        <v>8305</v>
      </c>
      <c r="V1968" s="18" t="s">
        <v>8306</v>
      </c>
      <c r="W1968" s="18" t="s">
        <v>8306</v>
      </c>
      <c r="X1968" s="18"/>
      <c r="Y1968" s="18"/>
      <c r="Z1968" s="18"/>
      <c r="AA1968" s="18"/>
      <c r="AB1968" s="18"/>
      <c r="AC1968" s="18" t="s">
        <v>8307</v>
      </c>
      <c r="AD1968" s="18" t="s">
        <v>8306</v>
      </c>
      <c r="AE1968" s="18" t="s">
        <v>42</v>
      </c>
      <c r="AF1968" s="18" t="s">
        <v>43</v>
      </c>
      <c r="AG1968" s="18" t="s">
        <v>736</v>
      </c>
      <c r="AH1968" s="18" t="s">
        <v>43</v>
      </c>
      <c r="AI1968" s="20" t="s">
        <v>473</v>
      </c>
      <c r="AJ1968" s="53" t="s">
        <v>10412</v>
      </c>
      <c r="AK1968" s="53" t="s">
        <v>10398</v>
      </c>
      <c r="AL1968" s="53" t="str">
        <f>TEXT(Table13[[#This Row],[Start Date]],"DDD")</f>
        <v>Thu</v>
      </c>
      <c r="AM1968" s="12" t="str">
        <f>TEXT(RAW!$C1968,"MMM")</f>
        <v>Dec</v>
      </c>
      <c r="AN1968" s="12" t="str">
        <f>TEXT(RAW!$C1968,"YYYY")</f>
        <v>2022</v>
      </c>
      <c r="AO1968" s="54">
        <f t="shared" si="30"/>
        <v>4.166666666666663E-2</v>
      </c>
      <c r="AR1968" s="55"/>
      <c r="AS1968" s="55"/>
    </row>
    <row r="1969" spans="1:45" ht="12.6" customHeight="1" x14ac:dyDescent="0.2">
      <c r="A1969" s="17" t="s">
        <v>13114</v>
      </c>
      <c r="B1969" s="28">
        <v>44911</v>
      </c>
      <c r="C1969" s="19">
        <v>44911</v>
      </c>
      <c r="D1969" s="19">
        <v>44915</v>
      </c>
      <c r="E1969" s="18" t="s">
        <v>153</v>
      </c>
      <c r="F1969" s="28">
        <v>44915</v>
      </c>
      <c r="G1969" s="18" t="s">
        <v>75</v>
      </c>
      <c r="H1969" s="18" t="s">
        <v>357</v>
      </c>
      <c r="I1969" s="18" t="s">
        <v>8308</v>
      </c>
      <c r="J1969" s="18" t="s">
        <v>13130</v>
      </c>
      <c r="K1969" s="18" t="s">
        <v>67</v>
      </c>
      <c r="L1969" s="18" t="s">
        <v>4668</v>
      </c>
      <c r="M1969" s="18"/>
      <c r="N1969" s="18" t="s">
        <v>40</v>
      </c>
      <c r="O1969" s="18" t="s">
        <v>362</v>
      </c>
      <c r="P1969" s="18" t="s">
        <v>363</v>
      </c>
      <c r="Q1969" s="18" t="s">
        <v>477</v>
      </c>
      <c r="R1969" s="18" t="s">
        <v>55</v>
      </c>
      <c r="S1969" s="18" t="s">
        <v>13123</v>
      </c>
      <c r="T1969" s="18" t="s">
        <v>8079</v>
      </c>
      <c r="U1969" s="18" t="s">
        <v>8309</v>
      </c>
      <c r="V1969" s="18" t="s">
        <v>2167</v>
      </c>
      <c r="W1969" s="18" t="s">
        <v>6196</v>
      </c>
      <c r="X1969" s="18" t="s">
        <v>3923</v>
      </c>
      <c r="Y1969" s="18" t="s">
        <v>8081</v>
      </c>
      <c r="Z1969" s="18" t="s">
        <v>41</v>
      </c>
      <c r="AA1969" s="18" t="s">
        <v>5402</v>
      </c>
      <c r="AB1969" s="18" t="s">
        <v>486</v>
      </c>
      <c r="AC1969" s="18" t="s">
        <v>8310</v>
      </c>
      <c r="AD1969" s="18" t="s">
        <v>6196</v>
      </c>
      <c r="AE1969" s="18" t="s">
        <v>42</v>
      </c>
      <c r="AF1969" s="18" t="s">
        <v>43</v>
      </c>
      <c r="AG1969" s="18" t="s">
        <v>869</v>
      </c>
      <c r="AH1969" s="18" t="s">
        <v>43</v>
      </c>
      <c r="AI1969" s="20" t="s">
        <v>44</v>
      </c>
      <c r="AJ1969" s="53" t="s">
        <v>10412</v>
      </c>
      <c r="AK1969" s="53" t="s">
        <v>113</v>
      </c>
      <c r="AL1969" s="53" t="str">
        <f>TEXT(Table13[[#This Row],[Start Date]],"DDD")</f>
        <v>Tue</v>
      </c>
      <c r="AM1969" s="12" t="str">
        <f>TEXT(RAW!$C1969,"MMM")</f>
        <v>Dec</v>
      </c>
      <c r="AN1969" s="12" t="str">
        <f>TEXT(RAW!$C1969,"YYYY")</f>
        <v>2022</v>
      </c>
      <c r="AO1969" s="54">
        <f t="shared" si="30"/>
        <v>1.3888888888888895E-2</v>
      </c>
      <c r="AR1969" s="55"/>
      <c r="AS1969" s="55"/>
    </row>
    <row r="1970" spans="1:45" ht="12.6" customHeight="1" x14ac:dyDescent="0.2">
      <c r="A1970" s="17" t="s">
        <v>13114</v>
      </c>
      <c r="B1970" s="28">
        <v>44911</v>
      </c>
      <c r="C1970" s="19">
        <v>44911</v>
      </c>
      <c r="D1970" s="19">
        <v>44915</v>
      </c>
      <c r="E1970" s="18" t="s">
        <v>130</v>
      </c>
      <c r="F1970" s="28">
        <v>44915</v>
      </c>
      <c r="G1970" s="18" t="s">
        <v>46</v>
      </c>
      <c r="H1970" s="18" t="s">
        <v>357</v>
      </c>
      <c r="I1970" s="18" t="s">
        <v>8311</v>
      </c>
      <c r="J1970" s="18" t="s">
        <v>13130</v>
      </c>
      <c r="K1970" s="18" t="s">
        <v>817</v>
      </c>
      <c r="L1970" s="18" t="s">
        <v>729</v>
      </c>
      <c r="M1970" s="18"/>
      <c r="N1970" s="18" t="s">
        <v>40</v>
      </c>
      <c r="O1970" s="18" t="s">
        <v>362</v>
      </c>
      <c r="P1970" s="18" t="s">
        <v>363</v>
      </c>
      <c r="Q1970" s="18" t="s">
        <v>534</v>
      </c>
      <c r="R1970" s="18" t="s">
        <v>55</v>
      </c>
      <c r="S1970" s="18" t="s">
        <v>13123</v>
      </c>
      <c r="T1970" s="18" t="s">
        <v>4594</v>
      </c>
      <c r="U1970" s="18" t="s">
        <v>8312</v>
      </c>
      <c r="V1970" s="18" t="s">
        <v>2747</v>
      </c>
      <c r="W1970" s="18" t="s">
        <v>7000</v>
      </c>
      <c r="X1970" s="18" t="s">
        <v>41</v>
      </c>
      <c r="Y1970" s="18">
        <v>70813418864</v>
      </c>
      <c r="Z1970" s="18"/>
      <c r="AA1970" s="18" t="s">
        <v>538</v>
      </c>
      <c r="AB1970" s="18" t="s">
        <v>734</v>
      </c>
      <c r="AC1970" s="18" t="s">
        <v>8313</v>
      </c>
      <c r="AD1970" s="18" t="s">
        <v>7000</v>
      </c>
      <c r="AE1970" s="18" t="s">
        <v>42</v>
      </c>
      <c r="AF1970" s="18" t="s">
        <v>43</v>
      </c>
      <c r="AG1970" s="18" t="s">
        <v>815</v>
      </c>
      <c r="AH1970" s="18" t="s">
        <v>43</v>
      </c>
      <c r="AI1970" s="20" t="s">
        <v>44</v>
      </c>
      <c r="AJ1970" s="53" t="s">
        <v>10412</v>
      </c>
      <c r="AK1970" s="53" t="s">
        <v>113</v>
      </c>
      <c r="AL1970" s="53" t="str">
        <f>TEXT(Table13[[#This Row],[Start Date]],"DDD")</f>
        <v>Tue</v>
      </c>
      <c r="AM1970" s="12" t="str">
        <f>TEXT(RAW!$C1970,"MMM")</f>
        <v>Dec</v>
      </c>
      <c r="AN1970" s="12" t="str">
        <f>TEXT(RAW!$C1970,"YYYY")</f>
        <v>2022</v>
      </c>
      <c r="AO1970" s="54">
        <f t="shared" si="30"/>
        <v>1.7361111111111049E-2</v>
      </c>
      <c r="AR1970" s="55"/>
      <c r="AS1970" s="55"/>
    </row>
    <row r="1971" spans="1:45" ht="12.6" customHeight="1" x14ac:dyDescent="0.2">
      <c r="A1971" s="17" t="s">
        <v>13114</v>
      </c>
      <c r="B1971" s="28">
        <v>44914</v>
      </c>
      <c r="C1971" s="19">
        <v>44914</v>
      </c>
      <c r="D1971" s="19">
        <v>44914</v>
      </c>
      <c r="E1971" s="18" t="s">
        <v>75</v>
      </c>
      <c r="F1971" s="28">
        <v>44914</v>
      </c>
      <c r="G1971" s="18" t="s">
        <v>84</v>
      </c>
      <c r="H1971" s="18" t="s">
        <v>357</v>
      </c>
      <c r="I1971" s="18" t="s">
        <v>8314</v>
      </c>
      <c r="J1971" s="18" t="s">
        <v>13130</v>
      </c>
      <c r="K1971" s="18" t="s">
        <v>109</v>
      </c>
      <c r="L1971" s="18" t="s">
        <v>533</v>
      </c>
      <c r="M1971" s="18"/>
      <c r="N1971" s="18" t="s">
        <v>40</v>
      </c>
      <c r="O1971" s="18" t="s">
        <v>362</v>
      </c>
      <c r="P1971" s="18" t="s">
        <v>363</v>
      </c>
      <c r="Q1971" s="18" t="s">
        <v>534</v>
      </c>
      <c r="R1971" s="18" t="s">
        <v>395</v>
      </c>
      <c r="S1971" s="18" t="s">
        <v>13123</v>
      </c>
      <c r="T1971" s="18" t="s">
        <v>3999</v>
      </c>
      <c r="U1971" s="18" t="s">
        <v>8315</v>
      </c>
      <c r="V1971" s="18" t="s">
        <v>8316</v>
      </c>
      <c r="W1971" s="18" t="s">
        <v>8317</v>
      </c>
      <c r="X1971" s="18" t="s">
        <v>41</v>
      </c>
      <c r="Y1971" s="18">
        <v>70715737701</v>
      </c>
      <c r="Z1971" s="18"/>
      <c r="AA1971" s="18" t="s">
        <v>538</v>
      </c>
      <c r="AB1971" s="18" t="s">
        <v>539</v>
      </c>
      <c r="AC1971" s="18" t="s">
        <v>8318</v>
      </c>
      <c r="AD1971" s="18" t="s">
        <v>8317</v>
      </c>
      <c r="AE1971" s="18" t="s">
        <v>42</v>
      </c>
      <c r="AF1971" s="18" t="s">
        <v>43</v>
      </c>
      <c r="AG1971" s="18" t="s">
        <v>480</v>
      </c>
      <c r="AH1971" s="18" t="s">
        <v>43</v>
      </c>
      <c r="AI1971" s="20" t="s">
        <v>274</v>
      </c>
      <c r="AJ1971" s="53" t="s">
        <v>10412</v>
      </c>
      <c r="AK1971" s="53" t="s">
        <v>10398</v>
      </c>
      <c r="AL1971" s="53" t="str">
        <f>TEXT(Table13[[#This Row],[Start Date]],"DDD")</f>
        <v>Mon</v>
      </c>
      <c r="AM1971" s="12" t="str">
        <f>TEXT(RAW!$C1971,"MMM")</f>
        <v>Dec</v>
      </c>
      <c r="AN1971" s="12" t="str">
        <f>TEXT(RAW!$C1971,"YYYY")</f>
        <v>2022</v>
      </c>
      <c r="AO1971" s="54">
        <f t="shared" si="30"/>
        <v>2.0833333333333315E-2</v>
      </c>
      <c r="AR1971" s="55"/>
      <c r="AS1971" s="55"/>
    </row>
    <row r="1972" spans="1:45" ht="12.6" customHeight="1" x14ac:dyDescent="0.2">
      <c r="A1972" s="17" t="s">
        <v>13114</v>
      </c>
      <c r="B1972" s="28">
        <v>44914</v>
      </c>
      <c r="C1972" s="19">
        <v>44914</v>
      </c>
      <c r="D1972" s="19">
        <v>44914</v>
      </c>
      <c r="E1972" s="18" t="s">
        <v>36</v>
      </c>
      <c r="F1972" s="28">
        <v>44914</v>
      </c>
      <c r="G1972" s="18" t="s">
        <v>75</v>
      </c>
      <c r="H1972" s="18" t="s">
        <v>357</v>
      </c>
      <c r="I1972" s="18" t="s">
        <v>8319</v>
      </c>
      <c r="J1972" s="18" t="s">
        <v>13130</v>
      </c>
      <c r="K1972" s="18" t="s">
        <v>109</v>
      </c>
      <c r="L1972" s="18" t="s">
        <v>533</v>
      </c>
      <c r="M1972" s="18"/>
      <c r="N1972" s="18" t="s">
        <v>40</v>
      </c>
      <c r="O1972" s="18" t="s">
        <v>362</v>
      </c>
      <c r="P1972" s="18" t="s">
        <v>363</v>
      </c>
      <c r="Q1972" s="18" t="s">
        <v>534</v>
      </c>
      <c r="R1972" s="18" t="s">
        <v>395</v>
      </c>
      <c r="S1972" s="18" t="s">
        <v>13123</v>
      </c>
      <c r="T1972" s="18" t="s">
        <v>1957</v>
      </c>
      <c r="U1972" s="18" t="s">
        <v>8320</v>
      </c>
      <c r="V1972" s="18" t="s">
        <v>8321</v>
      </c>
      <c r="W1972" s="18" t="s">
        <v>8317</v>
      </c>
      <c r="X1972" s="18" t="s">
        <v>41</v>
      </c>
      <c r="Y1972" s="18">
        <v>70715737601</v>
      </c>
      <c r="Z1972" s="18"/>
      <c r="AA1972" s="18" t="s">
        <v>538</v>
      </c>
      <c r="AB1972" s="18" t="s">
        <v>539</v>
      </c>
      <c r="AC1972" s="18" t="s">
        <v>8322</v>
      </c>
      <c r="AD1972" s="18" t="s">
        <v>8317</v>
      </c>
      <c r="AE1972" s="18" t="s">
        <v>42</v>
      </c>
      <c r="AF1972" s="18" t="s">
        <v>43</v>
      </c>
      <c r="AG1972" s="18" t="s">
        <v>480</v>
      </c>
      <c r="AH1972" s="18" t="s">
        <v>43</v>
      </c>
      <c r="AI1972" s="20" t="s">
        <v>274</v>
      </c>
      <c r="AJ1972" s="53" t="s">
        <v>10412</v>
      </c>
      <c r="AK1972" s="53" t="s">
        <v>10398</v>
      </c>
      <c r="AL1972" s="53" t="str">
        <f>TEXT(Table13[[#This Row],[Start Date]],"DDD")</f>
        <v>Mon</v>
      </c>
      <c r="AM1972" s="12" t="str">
        <f>TEXT(RAW!$C1972,"MMM")</f>
        <v>Dec</v>
      </c>
      <c r="AN1972" s="12" t="str">
        <f>TEXT(RAW!$C1972,"YYYY")</f>
        <v>2022</v>
      </c>
      <c r="AO1972" s="54">
        <f t="shared" si="30"/>
        <v>2.0833333333333315E-2</v>
      </c>
      <c r="AR1972" s="55"/>
      <c r="AS1972" s="55"/>
    </row>
    <row r="1973" spans="1:45" ht="12.6" customHeight="1" x14ac:dyDescent="0.2">
      <c r="A1973" s="17" t="s">
        <v>13114</v>
      </c>
      <c r="B1973" s="28">
        <v>44873</v>
      </c>
      <c r="C1973" s="19">
        <v>44873</v>
      </c>
      <c r="D1973" s="19">
        <v>44874</v>
      </c>
      <c r="E1973" s="18" t="s">
        <v>152</v>
      </c>
      <c r="F1973" s="28">
        <v>44874</v>
      </c>
      <c r="G1973" s="18" t="s">
        <v>235</v>
      </c>
      <c r="H1973" s="18" t="s">
        <v>357</v>
      </c>
      <c r="I1973" s="18" t="s">
        <v>8323</v>
      </c>
      <c r="J1973" s="18" t="s">
        <v>13133</v>
      </c>
      <c r="K1973" s="18" t="s">
        <v>121</v>
      </c>
      <c r="L1973" s="18" t="s">
        <v>712</v>
      </c>
      <c r="M1973" s="18"/>
      <c r="N1973" s="18" t="s">
        <v>40</v>
      </c>
      <c r="O1973" s="18" t="s">
        <v>362</v>
      </c>
      <c r="P1973" s="18" t="s">
        <v>363</v>
      </c>
      <c r="Q1973" s="18" t="s">
        <v>534</v>
      </c>
      <c r="R1973" s="18" t="s">
        <v>395</v>
      </c>
      <c r="S1973" s="18" t="s">
        <v>13127</v>
      </c>
      <c r="T1973" s="18" t="s">
        <v>8324</v>
      </c>
      <c r="U1973" s="18" t="s">
        <v>8325</v>
      </c>
      <c r="V1973" s="18" t="s">
        <v>8326</v>
      </c>
      <c r="W1973" s="18" t="s">
        <v>8327</v>
      </c>
      <c r="X1973" s="18" t="s">
        <v>41</v>
      </c>
      <c r="Y1973" s="18">
        <v>70716836295</v>
      </c>
      <c r="Z1973" s="18"/>
      <c r="AA1973" s="18" t="s">
        <v>538</v>
      </c>
      <c r="AB1973" s="18" t="s">
        <v>717</v>
      </c>
      <c r="AC1973" s="18" t="s">
        <v>8328</v>
      </c>
      <c r="AD1973" s="18" t="s">
        <v>8327</v>
      </c>
      <c r="AE1973" s="18" t="s">
        <v>42</v>
      </c>
      <c r="AF1973" s="18" t="s">
        <v>43</v>
      </c>
      <c r="AG1973" s="18" t="s">
        <v>1132</v>
      </c>
      <c r="AH1973" s="18" t="s">
        <v>43</v>
      </c>
      <c r="AI1973" s="20" t="s">
        <v>100</v>
      </c>
      <c r="AJ1973" s="53" t="s">
        <v>10412</v>
      </c>
      <c r="AK1973" s="53" t="s">
        <v>10398</v>
      </c>
      <c r="AL1973" s="53" t="str">
        <f>TEXT(Table13[[#This Row],[Start Date]],"DDD")</f>
        <v>Wed</v>
      </c>
      <c r="AM1973" s="12" t="str">
        <f>TEXT(RAW!$C1973,"MMM")</f>
        <v>Nov</v>
      </c>
      <c r="AN1973" s="12" t="str">
        <f>TEXT(RAW!$C1973,"YYYY")</f>
        <v>2022</v>
      </c>
      <c r="AO1973" s="54">
        <f t="shared" si="30"/>
        <v>5.208333333333337E-2</v>
      </c>
      <c r="AR1973" s="55"/>
      <c r="AS1973" s="55"/>
    </row>
    <row r="1974" spans="1:45" ht="12.6" customHeight="1" x14ac:dyDescent="0.2">
      <c r="A1974" s="17" t="s">
        <v>13114</v>
      </c>
      <c r="B1974" s="28">
        <v>44873</v>
      </c>
      <c r="C1974" s="19">
        <v>44873</v>
      </c>
      <c r="D1974" s="19">
        <v>44873</v>
      </c>
      <c r="E1974" s="18" t="s">
        <v>165</v>
      </c>
      <c r="F1974" s="28">
        <v>44873</v>
      </c>
      <c r="G1974" s="18" t="s">
        <v>128</v>
      </c>
      <c r="H1974" s="18" t="s">
        <v>357</v>
      </c>
      <c r="I1974" s="18" t="s">
        <v>8329</v>
      </c>
      <c r="J1974" s="18" t="s">
        <v>13132</v>
      </c>
      <c r="K1974" s="18" t="s">
        <v>76</v>
      </c>
      <c r="L1974" s="18" t="s">
        <v>1364</v>
      </c>
      <c r="M1974" s="18"/>
      <c r="N1974" s="18" t="s">
        <v>40</v>
      </c>
      <c r="O1974" s="18" t="s">
        <v>362</v>
      </c>
      <c r="P1974" s="18" t="s">
        <v>363</v>
      </c>
      <c r="Q1974" s="18" t="s">
        <v>429</v>
      </c>
      <c r="R1974" s="18" t="s">
        <v>55</v>
      </c>
      <c r="S1974" s="18" t="s">
        <v>13127</v>
      </c>
      <c r="T1974" s="18" t="s">
        <v>1365</v>
      </c>
      <c r="U1974" s="18" t="s">
        <v>5127</v>
      </c>
      <c r="V1974" s="18" t="s">
        <v>366</v>
      </c>
      <c r="W1974" s="18" t="s">
        <v>366</v>
      </c>
      <c r="X1974" s="18" t="s">
        <v>881</v>
      </c>
      <c r="Y1974" s="18" t="s">
        <v>1367</v>
      </c>
      <c r="Z1974" s="18" t="s">
        <v>41</v>
      </c>
      <c r="AA1974" s="18" t="s">
        <v>1368</v>
      </c>
      <c r="AB1974" s="18" t="s">
        <v>1369</v>
      </c>
      <c r="AC1974" s="18" t="s">
        <v>8330</v>
      </c>
      <c r="AD1974" s="18" t="s">
        <v>366</v>
      </c>
      <c r="AE1974" s="18" t="s">
        <v>42</v>
      </c>
      <c r="AF1974" s="18" t="s">
        <v>43</v>
      </c>
      <c r="AG1974" s="18" t="s">
        <v>369</v>
      </c>
      <c r="AH1974" s="18" t="s">
        <v>43</v>
      </c>
      <c r="AI1974" s="20" t="s">
        <v>4864</v>
      </c>
      <c r="AJ1974" s="53" t="s">
        <v>10412</v>
      </c>
      <c r="AK1974" s="53" t="s">
        <v>113</v>
      </c>
      <c r="AL1974" s="53" t="str">
        <f>TEXT(Table13[[#This Row],[Start Date]],"DDD")</f>
        <v>Tue</v>
      </c>
      <c r="AM1974" s="12" t="str">
        <f>TEXT(RAW!$C1974,"MMM")</f>
        <v>Nov</v>
      </c>
      <c r="AN1974" s="12" t="str">
        <f>TEXT(RAW!$C1974,"YYYY")</f>
        <v>2022</v>
      </c>
      <c r="AO1974" s="54">
        <f t="shared" si="30"/>
        <v>5.902777777777779E-2</v>
      </c>
      <c r="AR1974" s="55"/>
      <c r="AS1974" s="55"/>
    </row>
    <row r="1975" spans="1:45" ht="12.6" customHeight="1" x14ac:dyDescent="0.2">
      <c r="A1975" s="17" t="s">
        <v>13114</v>
      </c>
      <c r="B1975" s="28">
        <v>44874</v>
      </c>
      <c r="C1975" s="19">
        <v>44874</v>
      </c>
      <c r="D1975" s="19">
        <v>44874</v>
      </c>
      <c r="E1975" s="18" t="s">
        <v>53</v>
      </c>
      <c r="F1975" s="28">
        <v>44874</v>
      </c>
      <c r="G1975" s="18" t="s">
        <v>84</v>
      </c>
      <c r="H1975" s="18" t="s">
        <v>357</v>
      </c>
      <c r="I1975" s="18" t="s">
        <v>8331</v>
      </c>
      <c r="J1975" s="18" t="s">
        <v>13130</v>
      </c>
      <c r="K1975" s="18" t="s">
        <v>107</v>
      </c>
      <c r="L1975" s="18" t="s">
        <v>8332</v>
      </c>
      <c r="M1975" s="18"/>
      <c r="N1975" s="18" t="s">
        <v>40</v>
      </c>
      <c r="O1975" s="18" t="s">
        <v>362</v>
      </c>
      <c r="P1975" s="18" t="s">
        <v>363</v>
      </c>
      <c r="Q1975" s="18" t="s">
        <v>552</v>
      </c>
      <c r="R1975" s="18" t="s">
        <v>395</v>
      </c>
      <c r="S1975" s="18" t="s">
        <v>13128</v>
      </c>
      <c r="T1975" s="18" t="s">
        <v>8333</v>
      </c>
      <c r="U1975" s="18" t="s">
        <v>8334</v>
      </c>
      <c r="V1975" s="18" t="s">
        <v>8335</v>
      </c>
      <c r="W1975" s="18" t="s">
        <v>8335</v>
      </c>
      <c r="X1975" s="18" t="s">
        <v>8336</v>
      </c>
      <c r="Y1975" s="18" t="s">
        <v>806</v>
      </c>
      <c r="Z1975" s="18" t="s">
        <v>41</v>
      </c>
      <c r="AA1975" s="18" t="s">
        <v>8337</v>
      </c>
      <c r="AB1975" s="18" t="s">
        <v>727</v>
      </c>
      <c r="AC1975" s="18" t="s">
        <v>8338</v>
      </c>
      <c r="AD1975" s="18" t="s">
        <v>8335</v>
      </c>
      <c r="AE1975" s="18" t="s">
        <v>42</v>
      </c>
      <c r="AF1975" s="18" t="s">
        <v>43</v>
      </c>
      <c r="AG1975" s="18" t="s">
        <v>1361</v>
      </c>
      <c r="AH1975" s="18" t="s">
        <v>43</v>
      </c>
      <c r="AI1975" s="20" t="s">
        <v>65</v>
      </c>
      <c r="AJ1975" s="53" t="s">
        <v>10412</v>
      </c>
      <c r="AK1975" s="53" t="s">
        <v>10398</v>
      </c>
      <c r="AL1975" s="53" t="str">
        <f>TEXT(Table13[[#This Row],[Start Date]],"DDD")</f>
        <v>Wed</v>
      </c>
      <c r="AM1975" s="12" t="str">
        <f>TEXT(RAW!$C1975,"MMM")</f>
        <v>Nov</v>
      </c>
      <c r="AN1975" s="12" t="str">
        <f>TEXT(RAW!$C1975,"YYYY")</f>
        <v>2022</v>
      </c>
      <c r="AO1975" s="54">
        <f t="shared" si="30"/>
        <v>7.291666666666663E-2</v>
      </c>
      <c r="AR1975" s="55"/>
      <c r="AS1975" s="55"/>
    </row>
    <row r="1976" spans="1:45" ht="12.6" customHeight="1" x14ac:dyDescent="0.2">
      <c r="A1976" s="17" t="s">
        <v>13114</v>
      </c>
      <c r="B1976" s="28">
        <v>44825</v>
      </c>
      <c r="C1976" s="19">
        <v>44825</v>
      </c>
      <c r="D1976" s="19">
        <v>44817</v>
      </c>
      <c r="E1976" s="18" t="s">
        <v>63</v>
      </c>
      <c r="F1976" s="28">
        <v>44817</v>
      </c>
      <c r="G1976" s="18" t="s">
        <v>84</v>
      </c>
      <c r="H1976" s="18" t="s">
        <v>357</v>
      </c>
      <c r="I1976" s="18" t="s">
        <v>8339</v>
      </c>
      <c r="J1976" s="18" t="s">
        <v>13133</v>
      </c>
      <c r="K1976" s="18" t="s">
        <v>58</v>
      </c>
      <c r="L1976" s="18" t="s">
        <v>5021</v>
      </c>
      <c r="M1976" s="18"/>
      <c r="N1976" s="18" t="s">
        <v>40</v>
      </c>
      <c r="O1976" s="18" t="s">
        <v>362</v>
      </c>
      <c r="P1976" s="18" t="s">
        <v>363</v>
      </c>
      <c r="Q1976" s="18" t="s">
        <v>374</v>
      </c>
      <c r="R1976" s="18" t="s">
        <v>663</v>
      </c>
      <c r="S1976" s="18" t="s">
        <v>13120</v>
      </c>
      <c r="T1976" s="18"/>
      <c r="U1976" s="18" t="s">
        <v>663</v>
      </c>
      <c r="V1976" s="18" t="s">
        <v>8340</v>
      </c>
      <c r="W1976" s="18" t="s">
        <v>8340</v>
      </c>
      <c r="X1976" s="18"/>
      <c r="Y1976" s="18"/>
      <c r="Z1976" s="18"/>
      <c r="AA1976" s="18"/>
      <c r="AB1976" s="18" t="s">
        <v>486</v>
      </c>
      <c r="AC1976" s="18" t="s">
        <v>8341</v>
      </c>
      <c r="AD1976" s="18" t="s">
        <v>8340</v>
      </c>
      <c r="AE1976" s="18" t="s">
        <v>42</v>
      </c>
      <c r="AF1976" s="18" t="s">
        <v>43</v>
      </c>
      <c r="AG1976" s="18" t="s">
        <v>377</v>
      </c>
      <c r="AH1976" s="18" t="s">
        <v>43</v>
      </c>
      <c r="AI1976" s="20" t="s">
        <v>409</v>
      </c>
      <c r="AJ1976" s="53" t="s">
        <v>58</v>
      </c>
      <c r="AK1976" s="53" t="s">
        <v>10398</v>
      </c>
      <c r="AL1976" s="53" t="str">
        <f>TEXT(Table13[[#This Row],[Start Date]],"DDD")</f>
        <v>Tue</v>
      </c>
      <c r="AM1976" s="12" t="str">
        <f>TEXT(RAW!$C1976,"MMM")</f>
        <v>Sep</v>
      </c>
      <c r="AN1976" s="12" t="str">
        <f>TEXT(RAW!$C1976,"YYYY")</f>
        <v>2022</v>
      </c>
      <c r="AO1976" s="54">
        <f t="shared" si="30"/>
        <v>8.3333333333333315E-2</v>
      </c>
      <c r="AR1976" s="55"/>
      <c r="AS1976" s="55"/>
    </row>
    <row r="1977" spans="1:45" ht="12.6" customHeight="1" x14ac:dyDescent="0.2">
      <c r="A1977" s="17" t="s">
        <v>13114</v>
      </c>
      <c r="B1977" s="28">
        <v>44825</v>
      </c>
      <c r="C1977" s="19">
        <v>44825</v>
      </c>
      <c r="D1977" s="19">
        <v>44819</v>
      </c>
      <c r="E1977" s="18" t="s">
        <v>61</v>
      </c>
      <c r="F1977" s="28">
        <v>44819</v>
      </c>
      <c r="G1977" s="18" t="s">
        <v>62</v>
      </c>
      <c r="H1977" s="18" t="s">
        <v>357</v>
      </c>
      <c r="I1977" s="18" t="s">
        <v>8342</v>
      </c>
      <c r="J1977" s="18" t="s">
        <v>13133</v>
      </c>
      <c r="K1977" s="18" t="s">
        <v>58</v>
      </c>
      <c r="L1977" s="18" t="s">
        <v>3371</v>
      </c>
      <c r="M1977" s="18"/>
      <c r="N1977" s="18" t="s">
        <v>40</v>
      </c>
      <c r="O1977" s="18" t="s">
        <v>362</v>
      </c>
      <c r="P1977" s="18" t="s">
        <v>363</v>
      </c>
      <c r="Q1977" s="18" t="s">
        <v>374</v>
      </c>
      <c r="R1977" s="18" t="s">
        <v>1101</v>
      </c>
      <c r="S1977" s="18" t="s">
        <v>13120</v>
      </c>
      <c r="T1977" s="18"/>
      <c r="U1977" s="18" t="s">
        <v>8343</v>
      </c>
      <c r="V1977" s="18" t="s">
        <v>8344</v>
      </c>
      <c r="W1977" s="18" t="s">
        <v>8344</v>
      </c>
      <c r="X1977" s="18"/>
      <c r="Y1977" s="18"/>
      <c r="Z1977" s="18"/>
      <c r="AA1977" s="18"/>
      <c r="AB1977" s="18" t="s">
        <v>486</v>
      </c>
      <c r="AC1977" s="18" t="s">
        <v>8345</v>
      </c>
      <c r="AD1977" s="18" t="s">
        <v>8344</v>
      </c>
      <c r="AE1977" s="18" t="s">
        <v>42</v>
      </c>
      <c r="AF1977" s="18" t="s">
        <v>43</v>
      </c>
      <c r="AG1977" s="18" t="s">
        <v>377</v>
      </c>
      <c r="AH1977" s="18" t="s">
        <v>43</v>
      </c>
      <c r="AI1977" s="20" t="s">
        <v>409</v>
      </c>
      <c r="AJ1977" s="53" t="s">
        <v>58</v>
      </c>
      <c r="AK1977" s="53" t="s">
        <v>10398</v>
      </c>
      <c r="AL1977" s="53" t="str">
        <f>TEXT(Table13[[#This Row],[Start Date]],"DDD")</f>
        <v>Thu</v>
      </c>
      <c r="AM1977" s="12" t="str">
        <f>TEXT(RAW!$C1977,"MMM")</f>
        <v>Sep</v>
      </c>
      <c r="AN1977" s="12" t="str">
        <f>TEXT(RAW!$C1977,"YYYY")</f>
        <v>2022</v>
      </c>
      <c r="AO1977" s="54">
        <f t="shared" si="30"/>
        <v>8.333333333333337E-2</v>
      </c>
      <c r="AR1977" s="55"/>
      <c r="AS1977" s="55"/>
    </row>
    <row r="1978" spans="1:45" ht="12.6" customHeight="1" x14ac:dyDescent="0.2">
      <c r="A1978" s="17" t="s">
        <v>13114</v>
      </c>
      <c r="B1978" s="28">
        <v>44925</v>
      </c>
      <c r="C1978" s="19">
        <v>44925</v>
      </c>
      <c r="D1978" s="19">
        <v>44925</v>
      </c>
      <c r="E1978" s="18" t="s">
        <v>153</v>
      </c>
      <c r="F1978" s="28">
        <v>44925</v>
      </c>
      <c r="G1978" s="18" t="s">
        <v>84</v>
      </c>
      <c r="H1978" s="18" t="s">
        <v>357</v>
      </c>
      <c r="I1978" s="18" t="s">
        <v>8346</v>
      </c>
      <c r="J1978" s="18" t="s">
        <v>13133</v>
      </c>
      <c r="K1978" s="18" t="s">
        <v>1154</v>
      </c>
      <c r="L1978" s="18" t="s">
        <v>2954</v>
      </c>
      <c r="M1978" s="18"/>
      <c r="N1978" s="18" t="s">
        <v>40</v>
      </c>
      <c r="O1978" s="18" t="s">
        <v>362</v>
      </c>
      <c r="P1978" s="18" t="s">
        <v>363</v>
      </c>
      <c r="Q1978" s="18" t="s">
        <v>364</v>
      </c>
      <c r="R1978" s="18" t="s">
        <v>55</v>
      </c>
      <c r="S1978" s="18" t="s">
        <v>13127</v>
      </c>
      <c r="T1978" s="18" t="s">
        <v>2955</v>
      </c>
      <c r="U1978" s="18" t="s">
        <v>8347</v>
      </c>
      <c r="V1978" s="18" t="s">
        <v>366</v>
      </c>
      <c r="W1978" s="18" t="s">
        <v>366</v>
      </c>
      <c r="X1978" s="18" t="s">
        <v>2957</v>
      </c>
      <c r="Y1978" s="18" t="s">
        <v>2958</v>
      </c>
      <c r="Z1978" s="18" t="s">
        <v>41</v>
      </c>
      <c r="AA1978" s="18" t="s">
        <v>2959</v>
      </c>
      <c r="AB1978" s="18" t="s">
        <v>486</v>
      </c>
      <c r="AC1978" s="18" t="s">
        <v>8348</v>
      </c>
      <c r="AD1978" s="18" t="s">
        <v>366</v>
      </c>
      <c r="AE1978" s="18" t="s">
        <v>42</v>
      </c>
      <c r="AF1978" s="18" t="s">
        <v>43</v>
      </c>
      <c r="AG1978" s="18" t="s">
        <v>777</v>
      </c>
      <c r="AH1978" s="18" t="s">
        <v>43</v>
      </c>
      <c r="AI1978" s="20" t="s">
        <v>1161</v>
      </c>
      <c r="AJ1978" s="53" t="s">
        <v>10412</v>
      </c>
      <c r="AK1978" s="53" t="s">
        <v>113</v>
      </c>
      <c r="AL1978" s="53" t="str">
        <f>TEXT(Table13[[#This Row],[Start Date]],"DDD")</f>
        <v>Fri</v>
      </c>
      <c r="AM1978" s="12" t="str">
        <f>TEXT(RAW!$C1978,"MMM")</f>
        <v>Dec</v>
      </c>
      <c r="AN1978" s="12" t="str">
        <f>TEXT(RAW!$C1978,"YYYY")</f>
        <v>2022</v>
      </c>
      <c r="AO1978" s="54">
        <f t="shared" si="30"/>
        <v>3.472222222222221E-2</v>
      </c>
      <c r="AR1978" s="55"/>
      <c r="AS1978" s="55"/>
    </row>
    <row r="1979" spans="1:45" ht="12.6" customHeight="1" x14ac:dyDescent="0.2">
      <c r="A1979" s="17" t="s">
        <v>13114</v>
      </c>
      <c r="B1979" s="28">
        <v>44846</v>
      </c>
      <c r="C1979" s="19">
        <v>44846</v>
      </c>
      <c r="D1979" s="19">
        <v>44851</v>
      </c>
      <c r="E1979" s="18" t="s">
        <v>36</v>
      </c>
      <c r="F1979" s="28">
        <v>44851</v>
      </c>
      <c r="G1979" s="18" t="s">
        <v>84</v>
      </c>
      <c r="H1979" s="18" t="s">
        <v>357</v>
      </c>
      <c r="I1979" s="18" t="s">
        <v>8349</v>
      </c>
      <c r="J1979" s="18" t="s">
        <v>13130</v>
      </c>
      <c r="K1979" s="18" t="s">
        <v>58</v>
      </c>
      <c r="L1979" s="18" t="s">
        <v>533</v>
      </c>
      <c r="M1979" s="18"/>
      <c r="N1979" s="18" t="s">
        <v>40</v>
      </c>
      <c r="O1979" s="18" t="s">
        <v>362</v>
      </c>
      <c r="P1979" s="18" t="s">
        <v>363</v>
      </c>
      <c r="Q1979" s="18" t="s">
        <v>534</v>
      </c>
      <c r="R1979" s="18" t="s">
        <v>55</v>
      </c>
      <c r="S1979" s="18" t="s">
        <v>13125</v>
      </c>
      <c r="T1979" s="18" t="s">
        <v>6182</v>
      </c>
      <c r="U1979" s="18" t="s">
        <v>8350</v>
      </c>
      <c r="V1979" s="18" t="s">
        <v>60</v>
      </c>
      <c r="W1979" s="18" t="s">
        <v>60</v>
      </c>
      <c r="X1979" s="18" t="s">
        <v>41</v>
      </c>
      <c r="Y1979" s="18">
        <v>70314471057</v>
      </c>
      <c r="Z1979" s="18"/>
      <c r="AA1979" s="18" t="s">
        <v>538</v>
      </c>
      <c r="AB1979" s="18" t="s">
        <v>539</v>
      </c>
      <c r="AC1979" s="18" t="s">
        <v>8351</v>
      </c>
      <c r="AD1979" s="18" t="s">
        <v>60</v>
      </c>
      <c r="AE1979" s="18" t="s">
        <v>42</v>
      </c>
      <c r="AF1979" s="18" t="s">
        <v>43</v>
      </c>
      <c r="AG1979" s="18" t="s">
        <v>736</v>
      </c>
      <c r="AH1979" s="18" t="s">
        <v>43</v>
      </c>
      <c r="AI1979" s="20" t="s">
        <v>274</v>
      </c>
      <c r="AJ1979" s="53" t="s">
        <v>58</v>
      </c>
      <c r="AK1979" s="53" t="s">
        <v>113</v>
      </c>
      <c r="AL1979" s="53" t="str">
        <f>TEXT(Table13[[#This Row],[Start Date]],"DDD")</f>
        <v>Mon</v>
      </c>
      <c r="AM1979" s="12" t="str">
        <f>TEXT(RAW!$C1979,"MMM")</f>
        <v>Oct</v>
      </c>
      <c r="AN1979" s="12" t="str">
        <f>TEXT(RAW!$C1979,"YYYY")</f>
        <v>2022</v>
      </c>
      <c r="AO1979" s="54">
        <f t="shared" si="30"/>
        <v>4.166666666666663E-2</v>
      </c>
      <c r="AR1979" s="55"/>
      <c r="AS1979" s="55"/>
    </row>
    <row r="1980" spans="1:45" ht="12.6" customHeight="1" x14ac:dyDescent="0.2">
      <c r="A1980" s="17" t="s">
        <v>13114</v>
      </c>
      <c r="B1980" s="28">
        <v>44846</v>
      </c>
      <c r="C1980" s="19">
        <v>44846</v>
      </c>
      <c r="D1980" s="19">
        <v>44851</v>
      </c>
      <c r="E1980" s="18" t="s">
        <v>105</v>
      </c>
      <c r="F1980" s="28">
        <v>44851</v>
      </c>
      <c r="G1980" s="18" t="s">
        <v>153</v>
      </c>
      <c r="H1980" s="18" t="s">
        <v>357</v>
      </c>
      <c r="I1980" s="18" t="s">
        <v>8352</v>
      </c>
      <c r="J1980" s="18" t="s">
        <v>13130</v>
      </c>
      <c r="K1980" s="18" t="s">
        <v>252</v>
      </c>
      <c r="L1980" s="18" t="s">
        <v>533</v>
      </c>
      <c r="M1980" s="18"/>
      <c r="N1980" s="18" t="s">
        <v>40</v>
      </c>
      <c r="O1980" s="18" t="s">
        <v>362</v>
      </c>
      <c r="P1980" s="18" t="s">
        <v>363</v>
      </c>
      <c r="Q1980" s="18" t="s">
        <v>534</v>
      </c>
      <c r="R1980" s="18" t="s">
        <v>55</v>
      </c>
      <c r="S1980" s="18" t="s">
        <v>13123</v>
      </c>
      <c r="T1980" s="18" t="s">
        <v>4020</v>
      </c>
      <c r="U1980" s="18" t="s">
        <v>8353</v>
      </c>
      <c r="V1980" s="18" t="s">
        <v>2747</v>
      </c>
      <c r="W1980" s="18" t="s">
        <v>6477</v>
      </c>
      <c r="X1980" s="18" t="s">
        <v>41</v>
      </c>
      <c r="Y1980" s="18">
        <v>70715737566</v>
      </c>
      <c r="Z1980" s="18"/>
      <c r="AA1980" s="18" t="s">
        <v>538</v>
      </c>
      <c r="AB1980" s="18" t="s">
        <v>539</v>
      </c>
      <c r="AC1980" s="18" t="s">
        <v>8354</v>
      </c>
      <c r="AD1980" s="18" t="s">
        <v>6477</v>
      </c>
      <c r="AE1980" s="18" t="s">
        <v>42</v>
      </c>
      <c r="AF1980" s="18" t="s">
        <v>43</v>
      </c>
      <c r="AG1980" s="18" t="s">
        <v>815</v>
      </c>
      <c r="AH1980" s="18" t="s">
        <v>43</v>
      </c>
      <c r="AI1980" s="20" t="s">
        <v>274</v>
      </c>
      <c r="AJ1980" s="53" t="s">
        <v>10412</v>
      </c>
      <c r="AK1980" s="53" t="s">
        <v>113</v>
      </c>
      <c r="AL1980" s="53" t="str">
        <f>TEXT(Table13[[#This Row],[Start Date]],"DDD")</f>
        <v>Mon</v>
      </c>
      <c r="AM1980" s="12" t="str">
        <f>TEXT(RAW!$C1980,"MMM")</f>
        <v>Oct</v>
      </c>
      <c r="AN1980" s="12" t="str">
        <f>TEXT(RAW!$C1980,"YYYY")</f>
        <v>2022</v>
      </c>
      <c r="AO1980" s="54">
        <f t="shared" si="30"/>
        <v>1.7361111111111105E-2</v>
      </c>
      <c r="AR1980" s="55"/>
      <c r="AS1980" s="55"/>
    </row>
    <row r="1981" spans="1:45" ht="12.6" customHeight="1" x14ac:dyDescent="0.2">
      <c r="A1981" s="17" t="s">
        <v>13114</v>
      </c>
      <c r="B1981" s="28">
        <v>44914</v>
      </c>
      <c r="C1981" s="19">
        <v>44914</v>
      </c>
      <c r="D1981" s="19"/>
      <c r="E1981" s="18"/>
      <c r="F1981" s="18"/>
      <c r="G1981" s="18"/>
      <c r="H1981" s="18" t="s">
        <v>357</v>
      </c>
      <c r="I1981" s="18" t="s">
        <v>8355</v>
      </c>
      <c r="J1981" s="18" t="s">
        <v>13130</v>
      </c>
      <c r="K1981" s="18" t="s">
        <v>121</v>
      </c>
      <c r="L1981" s="18" t="s">
        <v>4674</v>
      </c>
      <c r="M1981" s="18"/>
      <c r="N1981" s="18" t="s">
        <v>40</v>
      </c>
      <c r="O1981" s="18" t="s">
        <v>362</v>
      </c>
      <c r="P1981" s="18" t="s">
        <v>363</v>
      </c>
      <c r="Q1981" s="18" t="s">
        <v>923</v>
      </c>
      <c r="R1981" s="18" t="s">
        <v>55</v>
      </c>
      <c r="S1981" s="18" t="s">
        <v>13118</v>
      </c>
      <c r="T1981" s="18" t="s">
        <v>7587</v>
      </c>
      <c r="U1981" s="18" t="s">
        <v>8356</v>
      </c>
      <c r="V1981" s="18"/>
      <c r="W1981" s="18"/>
      <c r="X1981" s="18" t="s">
        <v>5520</v>
      </c>
      <c r="Y1981" s="18" t="s">
        <v>7589</v>
      </c>
      <c r="Z1981" s="18" t="s">
        <v>41</v>
      </c>
      <c r="AA1981" s="18" t="s">
        <v>5522</v>
      </c>
      <c r="AB1981" s="18" t="s">
        <v>486</v>
      </c>
      <c r="AC1981" s="18"/>
      <c r="AD1981" s="18"/>
      <c r="AE1981" s="18"/>
      <c r="AF1981" s="18"/>
      <c r="AG1981" s="18"/>
      <c r="AH1981" s="18" t="s">
        <v>71</v>
      </c>
      <c r="AI1981" s="20" t="s">
        <v>44</v>
      </c>
      <c r="AJ1981" s="53" t="s">
        <v>10412</v>
      </c>
      <c r="AK1981" s="53" t="s">
        <v>113</v>
      </c>
      <c r="AL1981" s="53" t="str">
        <f>TEXT(Table13[[#This Row],[Start Date]],"DDD")</f>
        <v>Sat</v>
      </c>
      <c r="AM1981" s="12" t="str">
        <f>TEXT(RAW!$C1981,"MMM")</f>
        <v>Dec</v>
      </c>
      <c r="AN1981" s="12" t="str">
        <f>TEXT(RAW!$C1981,"YYYY")</f>
        <v>2022</v>
      </c>
      <c r="AO1981" s="54">
        <f t="shared" si="30"/>
        <v>0</v>
      </c>
      <c r="AR1981" s="55"/>
      <c r="AS1981" s="55"/>
    </row>
    <row r="1982" spans="1:45" ht="12.6" customHeight="1" x14ac:dyDescent="0.2">
      <c r="A1982" s="17" t="s">
        <v>13114</v>
      </c>
      <c r="B1982" s="28">
        <v>44915</v>
      </c>
      <c r="C1982" s="19">
        <v>44915</v>
      </c>
      <c r="D1982" s="19">
        <v>44916</v>
      </c>
      <c r="E1982" s="18" t="s">
        <v>140</v>
      </c>
      <c r="F1982" s="28">
        <v>44916</v>
      </c>
      <c r="G1982" s="18" t="s">
        <v>235</v>
      </c>
      <c r="H1982" s="18" t="s">
        <v>357</v>
      </c>
      <c r="I1982" s="18" t="s">
        <v>8357</v>
      </c>
      <c r="J1982" s="18" t="s">
        <v>13130</v>
      </c>
      <c r="K1982" s="21" t="s">
        <v>239</v>
      </c>
      <c r="L1982" s="18" t="s">
        <v>729</v>
      </c>
      <c r="M1982" s="18" t="s">
        <v>285</v>
      </c>
      <c r="N1982" s="18" t="s">
        <v>40</v>
      </c>
      <c r="O1982" s="18" t="s">
        <v>362</v>
      </c>
      <c r="P1982" s="18" t="s">
        <v>363</v>
      </c>
      <c r="Q1982" s="18" t="s">
        <v>534</v>
      </c>
      <c r="R1982" s="18" t="s">
        <v>55</v>
      </c>
      <c r="S1982" s="18" t="s">
        <v>13123</v>
      </c>
      <c r="T1982" s="18" t="s">
        <v>2773</v>
      </c>
      <c r="U1982" s="18" t="s">
        <v>8358</v>
      </c>
      <c r="V1982" s="18" t="s">
        <v>2747</v>
      </c>
      <c r="W1982" s="18" t="s">
        <v>6477</v>
      </c>
      <c r="X1982" s="18" t="s">
        <v>41</v>
      </c>
      <c r="Y1982" s="18">
        <v>70813418785</v>
      </c>
      <c r="Z1982" s="18"/>
      <c r="AA1982" s="18" t="s">
        <v>538</v>
      </c>
      <c r="AB1982" s="18" t="s">
        <v>734</v>
      </c>
      <c r="AC1982" s="18" t="s">
        <v>8359</v>
      </c>
      <c r="AD1982" s="18" t="s">
        <v>6477</v>
      </c>
      <c r="AE1982" s="18" t="s">
        <v>42</v>
      </c>
      <c r="AF1982" s="18" t="s">
        <v>43</v>
      </c>
      <c r="AG1982" s="18" t="s">
        <v>869</v>
      </c>
      <c r="AH1982" s="18" t="s">
        <v>43</v>
      </c>
      <c r="AI1982" s="20" t="s">
        <v>44</v>
      </c>
      <c r="AJ1982" s="53" t="s">
        <v>10412</v>
      </c>
      <c r="AK1982" s="53" t="s">
        <v>113</v>
      </c>
      <c r="AL1982" s="53" t="str">
        <f>TEXT(Table13[[#This Row],[Start Date]],"DDD")</f>
        <v>Wed</v>
      </c>
      <c r="AM1982" s="12" t="str">
        <f>TEXT(RAW!$C1982,"MMM")</f>
        <v>Dec</v>
      </c>
      <c r="AN1982" s="12" t="str">
        <f>TEXT(RAW!$C1982,"YYYY")</f>
        <v>2022</v>
      </c>
      <c r="AO1982" s="54">
        <f t="shared" si="30"/>
        <v>1.388888888888884E-2</v>
      </c>
      <c r="AR1982" s="55"/>
      <c r="AS1982" s="55"/>
    </row>
    <row r="1983" spans="1:45" ht="12.6" customHeight="1" x14ac:dyDescent="0.2">
      <c r="A1983" s="17" t="s">
        <v>13114</v>
      </c>
      <c r="B1983" s="28">
        <v>44915</v>
      </c>
      <c r="C1983" s="19">
        <v>44915</v>
      </c>
      <c r="D1983" s="19">
        <v>44929</v>
      </c>
      <c r="E1983" s="18" t="s">
        <v>103</v>
      </c>
      <c r="F1983" s="28">
        <v>44929</v>
      </c>
      <c r="G1983" s="18" t="s">
        <v>103</v>
      </c>
      <c r="H1983" s="18" t="s">
        <v>357</v>
      </c>
      <c r="I1983" s="18" t="s">
        <v>8360</v>
      </c>
      <c r="J1983" s="18" t="s">
        <v>13130</v>
      </c>
      <c r="K1983" s="21" t="s">
        <v>239</v>
      </c>
      <c r="L1983" s="18" t="s">
        <v>729</v>
      </c>
      <c r="M1983" s="18"/>
      <c r="N1983" s="18" t="s">
        <v>40</v>
      </c>
      <c r="O1983" s="18" t="s">
        <v>362</v>
      </c>
      <c r="P1983" s="18" t="s">
        <v>363</v>
      </c>
      <c r="Q1983" s="18" t="s">
        <v>534</v>
      </c>
      <c r="R1983" s="18" t="s">
        <v>55</v>
      </c>
      <c r="S1983" s="18" t="s">
        <v>13123</v>
      </c>
      <c r="T1983" s="18" t="s">
        <v>4640</v>
      </c>
      <c r="U1983" s="18" t="s">
        <v>8361</v>
      </c>
      <c r="V1983" s="18" t="s">
        <v>6999</v>
      </c>
      <c r="W1983" s="18" t="s">
        <v>8362</v>
      </c>
      <c r="X1983" s="18" t="s">
        <v>41</v>
      </c>
      <c r="Y1983" s="18">
        <v>70813418868</v>
      </c>
      <c r="Z1983" s="18"/>
      <c r="AA1983" s="18" t="s">
        <v>538</v>
      </c>
      <c r="AB1983" s="18" t="s">
        <v>734</v>
      </c>
      <c r="AC1983" s="18" t="s">
        <v>8363</v>
      </c>
      <c r="AD1983" s="18" t="s">
        <v>8362</v>
      </c>
      <c r="AE1983" s="18" t="s">
        <v>42</v>
      </c>
      <c r="AF1983" s="18" t="s">
        <v>43</v>
      </c>
      <c r="AG1983" s="18" t="s">
        <v>1433</v>
      </c>
      <c r="AH1983" s="18" t="s">
        <v>43</v>
      </c>
      <c r="AI1983" s="20" t="s">
        <v>44</v>
      </c>
      <c r="AJ1983" s="53" t="s">
        <v>10412</v>
      </c>
      <c r="AK1983" s="53" t="s">
        <v>113</v>
      </c>
      <c r="AL1983" s="53" t="str">
        <f>TEXT(Table13[[#This Row],[Start Date]],"DDD")</f>
        <v>Tue</v>
      </c>
      <c r="AM1983" s="12" t="str">
        <f>TEXT(RAW!$C1983,"MMM")</f>
        <v>Dec</v>
      </c>
      <c r="AN1983" s="12" t="str">
        <f>TEXT(RAW!$C1983,"YYYY")</f>
        <v>2022</v>
      </c>
      <c r="AO1983" s="54">
        <f t="shared" si="30"/>
        <v>0</v>
      </c>
      <c r="AR1983" s="55"/>
      <c r="AS1983" s="55"/>
    </row>
    <row r="1984" spans="1:45" ht="12.6" customHeight="1" x14ac:dyDescent="0.2">
      <c r="A1984" s="17" t="s">
        <v>13114</v>
      </c>
      <c r="B1984" s="28">
        <v>44845</v>
      </c>
      <c r="C1984" s="19">
        <v>44845</v>
      </c>
      <c r="D1984" s="19">
        <v>44845</v>
      </c>
      <c r="E1984" s="18" t="s">
        <v>225</v>
      </c>
      <c r="F1984" s="28">
        <v>44845</v>
      </c>
      <c r="G1984" s="18" t="s">
        <v>128</v>
      </c>
      <c r="H1984" s="18" t="s">
        <v>357</v>
      </c>
      <c r="I1984" s="18" t="s">
        <v>8364</v>
      </c>
      <c r="J1984" s="18" t="s">
        <v>13132</v>
      </c>
      <c r="K1984" s="18" t="s">
        <v>47</v>
      </c>
      <c r="L1984" s="18" t="s">
        <v>6562</v>
      </c>
      <c r="M1984" s="18" t="s">
        <v>285</v>
      </c>
      <c r="N1984" s="18" t="s">
        <v>40</v>
      </c>
      <c r="O1984" s="18" t="s">
        <v>362</v>
      </c>
      <c r="P1984" s="18" t="s">
        <v>363</v>
      </c>
      <c r="Q1984" s="18" t="s">
        <v>364</v>
      </c>
      <c r="R1984" s="18" t="s">
        <v>395</v>
      </c>
      <c r="S1984" s="18" t="s">
        <v>13127</v>
      </c>
      <c r="T1984" s="18" t="s">
        <v>408</v>
      </c>
      <c r="U1984" s="18" t="s">
        <v>8365</v>
      </c>
      <c r="V1984" s="18" t="s">
        <v>8366</v>
      </c>
      <c r="W1984" s="18" t="s">
        <v>8366</v>
      </c>
      <c r="X1984" s="18" t="s">
        <v>2281</v>
      </c>
      <c r="Y1984" s="18" t="s">
        <v>2282</v>
      </c>
      <c r="Z1984" s="18" t="s">
        <v>41</v>
      </c>
      <c r="AA1984" s="18" t="s">
        <v>2283</v>
      </c>
      <c r="AB1984" s="18" t="s">
        <v>486</v>
      </c>
      <c r="AC1984" s="18" t="s">
        <v>8367</v>
      </c>
      <c r="AD1984" s="18" t="s">
        <v>8366</v>
      </c>
      <c r="AE1984" s="18" t="s">
        <v>42</v>
      </c>
      <c r="AF1984" s="18" t="s">
        <v>43</v>
      </c>
      <c r="AG1984" s="18" t="s">
        <v>510</v>
      </c>
      <c r="AH1984" s="18" t="s">
        <v>43</v>
      </c>
      <c r="AI1984" s="20" t="s">
        <v>2040</v>
      </c>
      <c r="AJ1984" s="53" t="s">
        <v>10412</v>
      </c>
      <c r="AK1984" s="53" t="s">
        <v>10398</v>
      </c>
      <c r="AL1984" s="53" t="str">
        <f>TEXT(Table13[[#This Row],[Start Date]],"DDD")</f>
        <v>Tue</v>
      </c>
      <c r="AM1984" s="12" t="str">
        <f>TEXT(RAW!$C1984,"MMM")</f>
        <v>Oct</v>
      </c>
      <c r="AN1984" s="12" t="str">
        <f>TEXT(RAW!$C1984,"YYYY")</f>
        <v>2022</v>
      </c>
      <c r="AO1984" s="54">
        <f t="shared" si="30"/>
        <v>3.819444444444442E-2</v>
      </c>
      <c r="AR1984" s="55"/>
      <c r="AS1984" s="55"/>
    </row>
    <row r="1985" spans="1:45" ht="12.6" customHeight="1" x14ac:dyDescent="0.2">
      <c r="A1985" s="17" t="s">
        <v>13114</v>
      </c>
      <c r="B1985" s="28">
        <v>44847</v>
      </c>
      <c r="C1985" s="19">
        <v>44847</v>
      </c>
      <c r="D1985" s="19">
        <v>44848</v>
      </c>
      <c r="E1985" s="18" t="s">
        <v>135</v>
      </c>
      <c r="F1985" s="28">
        <v>44848</v>
      </c>
      <c r="G1985" s="18" t="s">
        <v>207</v>
      </c>
      <c r="H1985" s="18" t="s">
        <v>357</v>
      </c>
      <c r="I1985" s="18" t="s">
        <v>8368</v>
      </c>
      <c r="J1985" s="18" t="s">
        <v>13130</v>
      </c>
      <c r="K1985" s="18" t="s">
        <v>76</v>
      </c>
      <c r="L1985" s="18" t="s">
        <v>393</v>
      </c>
      <c r="M1985" s="18" t="s">
        <v>285</v>
      </c>
      <c r="N1985" s="18" t="s">
        <v>40</v>
      </c>
      <c r="O1985" s="18" t="s">
        <v>362</v>
      </c>
      <c r="P1985" s="18" t="s">
        <v>363</v>
      </c>
      <c r="Q1985" s="18" t="s">
        <v>8369</v>
      </c>
      <c r="R1985" s="18" t="s">
        <v>395</v>
      </c>
      <c r="S1985" s="18" t="s">
        <v>13118</v>
      </c>
      <c r="T1985" s="18" t="s">
        <v>8370</v>
      </c>
      <c r="U1985" s="18" t="s">
        <v>8371</v>
      </c>
      <c r="V1985" s="18" t="s">
        <v>8372</v>
      </c>
      <c r="W1985" s="18" t="s">
        <v>8372</v>
      </c>
      <c r="X1985" s="18" t="s">
        <v>41</v>
      </c>
      <c r="Y1985" s="18" t="s">
        <v>41</v>
      </c>
      <c r="Z1985" s="18" t="s">
        <v>41</v>
      </c>
      <c r="AA1985" s="18" t="s">
        <v>41</v>
      </c>
      <c r="AB1985" s="18" t="s">
        <v>367</v>
      </c>
      <c r="AC1985" s="18" t="s">
        <v>8373</v>
      </c>
      <c r="AD1985" s="18" t="s">
        <v>8372</v>
      </c>
      <c r="AE1985" s="18" t="s">
        <v>42</v>
      </c>
      <c r="AF1985" s="18" t="s">
        <v>43</v>
      </c>
      <c r="AG1985" s="18" t="s">
        <v>390</v>
      </c>
      <c r="AH1985" s="18" t="s">
        <v>43</v>
      </c>
      <c r="AI1985" s="20" t="s">
        <v>4864</v>
      </c>
      <c r="AJ1985" s="53" t="s">
        <v>10412</v>
      </c>
      <c r="AK1985" s="53" t="s">
        <v>10398</v>
      </c>
      <c r="AL1985" s="53" t="str">
        <f>TEXT(Table13[[#This Row],[Start Date]],"DDD")</f>
        <v>Fri</v>
      </c>
      <c r="AM1985" s="12" t="str">
        <f>TEXT(RAW!$C1985,"MMM")</f>
        <v>Oct</v>
      </c>
      <c r="AN1985" s="12" t="str">
        <f>TEXT(RAW!$C1985,"YYYY")</f>
        <v>2022</v>
      </c>
      <c r="AO1985" s="54">
        <f t="shared" si="30"/>
        <v>3.125E-2</v>
      </c>
      <c r="AR1985" s="55"/>
      <c r="AS1985" s="55"/>
    </row>
    <row r="1986" spans="1:45" ht="12.6" customHeight="1" x14ac:dyDescent="0.2">
      <c r="A1986" s="17" t="s">
        <v>13114</v>
      </c>
      <c r="B1986" s="28">
        <v>44847</v>
      </c>
      <c r="C1986" s="19">
        <v>44847</v>
      </c>
      <c r="D1986" s="19">
        <v>44852</v>
      </c>
      <c r="E1986" s="18" t="s">
        <v>36</v>
      </c>
      <c r="F1986" s="28">
        <v>44852</v>
      </c>
      <c r="G1986" s="18" t="s">
        <v>45</v>
      </c>
      <c r="H1986" s="18" t="s">
        <v>357</v>
      </c>
      <c r="I1986" s="18" t="s">
        <v>8374</v>
      </c>
      <c r="J1986" s="18" t="s">
        <v>13130</v>
      </c>
      <c r="K1986" s="18" t="s">
        <v>205</v>
      </c>
      <c r="L1986" s="18" t="s">
        <v>533</v>
      </c>
      <c r="M1986" s="18"/>
      <c r="N1986" s="18" t="s">
        <v>40</v>
      </c>
      <c r="O1986" s="18" t="s">
        <v>362</v>
      </c>
      <c r="P1986" s="18" t="s">
        <v>363</v>
      </c>
      <c r="Q1986" s="18" t="s">
        <v>534</v>
      </c>
      <c r="R1986" s="18" t="s">
        <v>55</v>
      </c>
      <c r="S1986" s="18" t="s">
        <v>13127</v>
      </c>
      <c r="T1986" s="18" t="s">
        <v>3696</v>
      </c>
      <c r="U1986" s="18" t="s">
        <v>8375</v>
      </c>
      <c r="V1986" s="18" t="s">
        <v>6440</v>
      </c>
      <c r="W1986" s="18" t="s">
        <v>6440</v>
      </c>
      <c r="X1986" s="18" t="s">
        <v>41</v>
      </c>
      <c r="Y1986" s="18">
        <v>70715737578</v>
      </c>
      <c r="Z1986" s="18"/>
      <c r="AA1986" s="18" t="s">
        <v>538</v>
      </c>
      <c r="AB1986" s="18" t="s">
        <v>539</v>
      </c>
      <c r="AC1986" s="18" t="s">
        <v>8376</v>
      </c>
      <c r="AD1986" s="18" t="s">
        <v>6440</v>
      </c>
      <c r="AE1986" s="18" t="s">
        <v>42</v>
      </c>
      <c r="AF1986" s="18" t="s">
        <v>43</v>
      </c>
      <c r="AG1986" s="18" t="s">
        <v>390</v>
      </c>
      <c r="AH1986" s="18" t="s">
        <v>43</v>
      </c>
      <c r="AI1986" s="20" t="s">
        <v>274</v>
      </c>
      <c r="AJ1986" s="53" t="s">
        <v>10412</v>
      </c>
      <c r="AK1986" s="53" t="s">
        <v>113</v>
      </c>
      <c r="AL1986" s="53" t="str">
        <f>TEXT(Table13[[#This Row],[Start Date]],"DDD")</f>
        <v>Tue</v>
      </c>
      <c r="AM1986" s="12" t="str">
        <f>TEXT(RAW!$C1986,"MMM")</f>
        <v>Oct</v>
      </c>
      <c r="AN1986" s="12" t="str">
        <f>TEXT(RAW!$C1986,"YYYY")</f>
        <v>2022</v>
      </c>
      <c r="AO1986" s="54">
        <f t="shared" ref="AO1986:AO2049" si="31">G1986-E1986</f>
        <v>3.125E-2</v>
      </c>
      <c r="AR1986" s="55"/>
      <c r="AS1986" s="55"/>
    </row>
    <row r="1987" spans="1:45" ht="12.6" customHeight="1" x14ac:dyDescent="0.2">
      <c r="A1987" s="17" t="s">
        <v>13114</v>
      </c>
      <c r="B1987" s="28">
        <v>44859</v>
      </c>
      <c r="C1987" s="19">
        <v>44859</v>
      </c>
      <c r="D1987" s="19">
        <v>44859</v>
      </c>
      <c r="E1987" s="18" t="s">
        <v>61</v>
      </c>
      <c r="F1987" s="28">
        <v>44859</v>
      </c>
      <c r="G1987" s="18" t="s">
        <v>72</v>
      </c>
      <c r="H1987" s="18" t="s">
        <v>357</v>
      </c>
      <c r="I1987" s="18" t="s">
        <v>8377</v>
      </c>
      <c r="J1987" s="18" t="s">
        <v>13131</v>
      </c>
      <c r="K1987" s="18" t="s">
        <v>203</v>
      </c>
      <c r="L1987" s="18"/>
      <c r="M1987" s="18"/>
      <c r="N1987" s="18" t="s">
        <v>40</v>
      </c>
      <c r="O1987" s="18" t="s">
        <v>362</v>
      </c>
      <c r="P1987" s="18" t="s">
        <v>363</v>
      </c>
      <c r="Q1987" s="18" t="s">
        <v>1196</v>
      </c>
      <c r="R1987" s="18" t="s">
        <v>875</v>
      </c>
      <c r="S1987" s="18" t="s">
        <v>13118</v>
      </c>
      <c r="T1987" s="18"/>
      <c r="U1987" s="18" t="s">
        <v>8378</v>
      </c>
      <c r="V1987" s="18" t="s">
        <v>7160</v>
      </c>
      <c r="W1987" s="18" t="s">
        <v>7160</v>
      </c>
      <c r="X1987" s="18"/>
      <c r="Y1987" s="18"/>
      <c r="Z1987" s="18"/>
      <c r="AA1987" s="18"/>
      <c r="AB1987" s="18"/>
      <c r="AC1987" s="18" t="s">
        <v>8379</v>
      </c>
      <c r="AD1987" s="18" t="s">
        <v>7160</v>
      </c>
      <c r="AE1987" s="18" t="s">
        <v>42</v>
      </c>
      <c r="AF1987" s="18" t="s">
        <v>43</v>
      </c>
      <c r="AG1987" s="18" t="s">
        <v>480</v>
      </c>
      <c r="AH1987" s="18" t="s">
        <v>43</v>
      </c>
      <c r="AI1987" s="20" t="s">
        <v>170</v>
      </c>
      <c r="AJ1987" s="53" t="s">
        <v>10412</v>
      </c>
      <c r="AK1987" s="53" t="s">
        <v>10398</v>
      </c>
      <c r="AL1987" s="53" t="str">
        <f>TEXT(Table13[[#This Row],[Start Date]],"DDD")</f>
        <v>Tue</v>
      </c>
      <c r="AM1987" s="12" t="str">
        <f>TEXT(RAW!$C1987,"MMM")</f>
        <v>Oct</v>
      </c>
      <c r="AN1987" s="12" t="str">
        <f>TEXT(RAW!$C1987,"YYYY")</f>
        <v>2022</v>
      </c>
      <c r="AO1987" s="54">
        <f t="shared" si="31"/>
        <v>2.083333333333337E-2</v>
      </c>
      <c r="AR1987" s="55"/>
      <c r="AS1987" s="55"/>
    </row>
    <row r="1988" spans="1:45" ht="12.6" customHeight="1" x14ac:dyDescent="0.2">
      <c r="A1988" s="17" t="s">
        <v>13114</v>
      </c>
      <c r="B1988" s="28">
        <v>44853</v>
      </c>
      <c r="C1988" s="19">
        <v>44859</v>
      </c>
      <c r="D1988" s="19">
        <v>44853</v>
      </c>
      <c r="E1988" s="18" t="s">
        <v>61</v>
      </c>
      <c r="F1988" s="28">
        <v>44853</v>
      </c>
      <c r="G1988" s="18" t="s">
        <v>62</v>
      </c>
      <c r="H1988" s="18" t="s">
        <v>357</v>
      </c>
      <c r="I1988" s="18" t="s">
        <v>8380</v>
      </c>
      <c r="J1988" s="18" t="s">
        <v>13133</v>
      </c>
      <c r="K1988" s="18" t="s">
        <v>58</v>
      </c>
      <c r="L1988" s="18" t="s">
        <v>3371</v>
      </c>
      <c r="M1988" s="18"/>
      <c r="N1988" s="18" t="s">
        <v>40</v>
      </c>
      <c r="O1988" s="18" t="s">
        <v>362</v>
      </c>
      <c r="P1988" s="18" t="s">
        <v>363</v>
      </c>
      <c r="Q1988" s="18" t="s">
        <v>374</v>
      </c>
      <c r="R1988" s="18" t="s">
        <v>7237</v>
      </c>
      <c r="S1988" s="18" t="s">
        <v>13125</v>
      </c>
      <c r="T1988" s="18"/>
      <c r="U1988" s="18" t="s">
        <v>8381</v>
      </c>
      <c r="V1988" s="18" t="s">
        <v>8382</v>
      </c>
      <c r="W1988" s="18" t="s">
        <v>8382</v>
      </c>
      <c r="X1988" s="18"/>
      <c r="Y1988" s="18"/>
      <c r="Z1988" s="18"/>
      <c r="AA1988" s="18"/>
      <c r="AB1988" s="18" t="s">
        <v>486</v>
      </c>
      <c r="AC1988" s="18" t="s">
        <v>8383</v>
      </c>
      <c r="AD1988" s="18" t="s">
        <v>8382</v>
      </c>
      <c r="AE1988" s="18" t="s">
        <v>42</v>
      </c>
      <c r="AF1988" s="18" t="s">
        <v>43</v>
      </c>
      <c r="AG1988" s="18" t="s">
        <v>377</v>
      </c>
      <c r="AH1988" s="18" t="s">
        <v>43</v>
      </c>
      <c r="AI1988" s="20" t="s">
        <v>409</v>
      </c>
      <c r="AJ1988" s="53" t="s">
        <v>58</v>
      </c>
      <c r="AK1988" s="53" t="s">
        <v>10398</v>
      </c>
      <c r="AL1988" s="53" t="str">
        <f>TEXT(Table13[[#This Row],[Start Date]],"DDD")</f>
        <v>Wed</v>
      </c>
      <c r="AM1988" s="12" t="str">
        <f>TEXT(RAW!$C1988,"MMM")</f>
        <v>Oct</v>
      </c>
      <c r="AN1988" s="12" t="str">
        <f>TEXT(RAW!$C1988,"YYYY")</f>
        <v>2022</v>
      </c>
      <c r="AO1988" s="54">
        <f t="shared" si="31"/>
        <v>8.333333333333337E-2</v>
      </c>
      <c r="AR1988" s="55"/>
      <c r="AS1988" s="55"/>
    </row>
    <row r="1989" spans="1:45" ht="12.6" customHeight="1" x14ac:dyDescent="0.2">
      <c r="A1989" s="17" t="s">
        <v>13114</v>
      </c>
      <c r="B1989" s="28">
        <v>44925</v>
      </c>
      <c r="C1989" s="19">
        <v>44925</v>
      </c>
      <c r="D1989" s="19">
        <v>44916</v>
      </c>
      <c r="E1989" s="18" t="s">
        <v>139</v>
      </c>
      <c r="F1989" s="28">
        <v>44916</v>
      </c>
      <c r="G1989" s="18" t="s">
        <v>213</v>
      </c>
      <c r="H1989" s="18" t="s">
        <v>357</v>
      </c>
      <c r="I1989" s="18" t="s">
        <v>8384</v>
      </c>
      <c r="J1989" s="18" t="s">
        <v>13130</v>
      </c>
      <c r="K1989" s="18" t="s">
        <v>173</v>
      </c>
      <c r="L1989" s="18" t="s">
        <v>729</v>
      </c>
      <c r="M1989" s="18"/>
      <c r="N1989" s="18" t="s">
        <v>40</v>
      </c>
      <c r="O1989" s="18" t="s">
        <v>362</v>
      </c>
      <c r="P1989" s="18" t="s">
        <v>363</v>
      </c>
      <c r="Q1989" s="18" t="s">
        <v>534</v>
      </c>
      <c r="R1989" s="18" t="s">
        <v>55</v>
      </c>
      <c r="S1989" s="18" t="s">
        <v>13127</v>
      </c>
      <c r="T1989" s="18" t="s">
        <v>3222</v>
      </c>
      <c r="U1989" s="18" t="s">
        <v>8385</v>
      </c>
      <c r="V1989" s="18" t="s">
        <v>366</v>
      </c>
      <c r="W1989" s="18" t="s">
        <v>366</v>
      </c>
      <c r="X1989" s="18" t="s">
        <v>41</v>
      </c>
      <c r="Y1989" s="18">
        <v>70813418765</v>
      </c>
      <c r="Z1989" s="18"/>
      <c r="AA1989" s="18" t="s">
        <v>538</v>
      </c>
      <c r="AB1989" s="18" t="s">
        <v>734</v>
      </c>
      <c r="AC1989" s="18" t="s">
        <v>8386</v>
      </c>
      <c r="AD1989" s="18" t="s">
        <v>366</v>
      </c>
      <c r="AE1989" s="18" t="s">
        <v>42</v>
      </c>
      <c r="AF1989" s="18" t="s">
        <v>43</v>
      </c>
      <c r="AG1989" s="18" t="s">
        <v>390</v>
      </c>
      <c r="AH1989" s="18" t="s">
        <v>43</v>
      </c>
      <c r="AI1989" s="20" t="s">
        <v>279</v>
      </c>
      <c r="AJ1989" s="53" t="s">
        <v>10412</v>
      </c>
      <c r="AK1989" s="53" t="s">
        <v>113</v>
      </c>
      <c r="AL1989" s="53" t="str">
        <f>TEXT(Table13[[#This Row],[Start Date]],"DDD")</f>
        <v>Wed</v>
      </c>
      <c r="AM1989" s="12" t="str">
        <f>TEXT(RAW!$C1989,"MMM")</f>
        <v>Dec</v>
      </c>
      <c r="AN1989" s="12" t="str">
        <f>TEXT(RAW!$C1989,"YYYY")</f>
        <v>2022</v>
      </c>
      <c r="AO1989" s="54">
        <f t="shared" si="31"/>
        <v>3.125E-2</v>
      </c>
      <c r="AR1989" s="55"/>
      <c r="AS1989" s="55"/>
    </row>
    <row r="1990" spans="1:45" ht="12.6" customHeight="1" x14ac:dyDescent="0.2">
      <c r="A1990" s="17" t="s">
        <v>13114</v>
      </c>
      <c r="B1990" s="28">
        <v>44915</v>
      </c>
      <c r="C1990" s="19">
        <v>44915</v>
      </c>
      <c r="D1990" s="19">
        <v>44916</v>
      </c>
      <c r="E1990" s="18" t="s">
        <v>235</v>
      </c>
      <c r="F1990" s="28">
        <v>44916</v>
      </c>
      <c r="G1990" s="18" t="s">
        <v>37</v>
      </c>
      <c r="H1990" s="18" t="s">
        <v>357</v>
      </c>
      <c r="I1990" s="18" t="s">
        <v>8360</v>
      </c>
      <c r="J1990" s="18" t="s">
        <v>13130</v>
      </c>
      <c r="K1990" s="21" t="s">
        <v>239</v>
      </c>
      <c r="L1990" s="18" t="s">
        <v>729</v>
      </c>
      <c r="M1990" s="18"/>
      <c r="N1990" s="18" t="s">
        <v>40</v>
      </c>
      <c r="O1990" s="18" t="s">
        <v>362</v>
      </c>
      <c r="P1990" s="18" t="s">
        <v>363</v>
      </c>
      <c r="Q1990" s="18" t="s">
        <v>534</v>
      </c>
      <c r="R1990" s="18" t="s">
        <v>55</v>
      </c>
      <c r="S1990" s="18" t="s">
        <v>13123</v>
      </c>
      <c r="T1990" s="18" t="s">
        <v>4640</v>
      </c>
      <c r="U1990" s="18" t="s">
        <v>8361</v>
      </c>
      <c r="V1990" s="18" t="s">
        <v>6999</v>
      </c>
      <c r="W1990" s="18" t="s">
        <v>6477</v>
      </c>
      <c r="X1990" s="18" t="s">
        <v>41</v>
      </c>
      <c r="Y1990" s="18">
        <v>70813418868</v>
      </c>
      <c r="Z1990" s="18"/>
      <c r="AA1990" s="18" t="s">
        <v>538</v>
      </c>
      <c r="AB1990" s="18" t="s">
        <v>734</v>
      </c>
      <c r="AC1990" s="18" t="s">
        <v>8387</v>
      </c>
      <c r="AD1990" s="18" t="s">
        <v>6477</v>
      </c>
      <c r="AE1990" s="18" t="s">
        <v>42</v>
      </c>
      <c r="AF1990" s="18" t="s">
        <v>43</v>
      </c>
      <c r="AG1990" s="18" t="s">
        <v>869</v>
      </c>
      <c r="AH1990" s="18" t="s">
        <v>43</v>
      </c>
      <c r="AI1990" s="20" t="s">
        <v>44</v>
      </c>
      <c r="AJ1990" s="53" t="s">
        <v>10412</v>
      </c>
      <c r="AK1990" s="53" t="s">
        <v>113</v>
      </c>
      <c r="AL1990" s="53" t="str">
        <f>TEXT(Table13[[#This Row],[Start Date]],"DDD")</f>
        <v>Wed</v>
      </c>
      <c r="AM1990" s="12" t="str">
        <f>TEXT(RAW!$C1990,"MMM")</f>
        <v>Dec</v>
      </c>
      <c r="AN1990" s="12" t="str">
        <f>TEXT(RAW!$C1990,"YYYY")</f>
        <v>2022</v>
      </c>
      <c r="AO1990" s="54">
        <f t="shared" si="31"/>
        <v>1.3888888888888895E-2</v>
      </c>
      <c r="AR1990" s="55"/>
      <c r="AS1990" s="55"/>
    </row>
    <row r="1991" spans="1:45" ht="12.6" customHeight="1" x14ac:dyDescent="0.2">
      <c r="A1991" s="17" t="s">
        <v>13114</v>
      </c>
      <c r="B1991" s="28">
        <v>44915</v>
      </c>
      <c r="C1991" s="19">
        <v>44915</v>
      </c>
      <c r="D1991" s="19">
        <v>44917</v>
      </c>
      <c r="E1991" s="18" t="s">
        <v>8388</v>
      </c>
      <c r="F1991" s="28">
        <v>44917</v>
      </c>
      <c r="G1991" s="18" t="s">
        <v>78</v>
      </c>
      <c r="H1991" s="18" t="s">
        <v>357</v>
      </c>
      <c r="I1991" s="18" t="s">
        <v>8389</v>
      </c>
      <c r="J1991" s="18" t="s">
        <v>13130</v>
      </c>
      <c r="K1991" s="18" t="s">
        <v>107</v>
      </c>
      <c r="L1991" s="18" t="s">
        <v>4674</v>
      </c>
      <c r="M1991" s="18"/>
      <c r="N1991" s="18" t="s">
        <v>40</v>
      </c>
      <c r="O1991" s="18" t="s">
        <v>362</v>
      </c>
      <c r="P1991" s="18" t="s">
        <v>363</v>
      </c>
      <c r="Q1991" s="18" t="s">
        <v>923</v>
      </c>
      <c r="R1991" s="18" t="s">
        <v>55</v>
      </c>
      <c r="S1991" s="18" t="s">
        <v>13127</v>
      </c>
      <c r="T1991" s="18" t="s">
        <v>7714</v>
      </c>
      <c r="U1991" s="18" t="s">
        <v>8390</v>
      </c>
      <c r="V1991" s="18" t="s">
        <v>366</v>
      </c>
      <c r="W1991" s="18" t="s">
        <v>366</v>
      </c>
      <c r="X1991" s="18" t="s">
        <v>5520</v>
      </c>
      <c r="Y1991" s="18" t="s">
        <v>7716</v>
      </c>
      <c r="Z1991" s="18" t="s">
        <v>41</v>
      </c>
      <c r="AA1991" s="18" t="s">
        <v>5522</v>
      </c>
      <c r="AB1991" s="18" t="s">
        <v>486</v>
      </c>
      <c r="AC1991" s="18" t="s">
        <v>8391</v>
      </c>
      <c r="AD1991" s="18" t="s">
        <v>366</v>
      </c>
      <c r="AE1991" s="18" t="s">
        <v>42</v>
      </c>
      <c r="AF1991" s="18" t="s">
        <v>43</v>
      </c>
      <c r="AG1991" s="18" t="s">
        <v>4949</v>
      </c>
      <c r="AH1991" s="18" t="s">
        <v>43</v>
      </c>
      <c r="AI1991" s="20" t="s">
        <v>44</v>
      </c>
      <c r="AJ1991" s="53" t="s">
        <v>10412</v>
      </c>
      <c r="AK1991" s="53" t="s">
        <v>113</v>
      </c>
      <c r="AL1991" s="53" t="str">
        <f>TEXT(Table13[[#This Row],[Start Date]],"DDD")</f>
        <v>Thu</v>
      </c>
      <c r="AM1991" s="12" t="str">
        <f>TEXT(RAW!$C1991,"MMM")</f>
        <v>Dec</v>
      </c>
      <c r="AN1991" s="12" t="str">
        <f>TEXT(RAW!$C1991,"YYYY")</f>
        <v>2022</v>
      </c>
      <c r="AO1991" s="54">
        <f t="shared" si="31"/>
        <v>2.9166666666666785E-2</v>
      </c>
      <c r="AR1991" s="55"/>
      <c r="AS1991" s="55"/>
    </row>
    <row r="1992" spans="1:45" ht="12.6" customHeight="1" x14ac:dyDescent="0.2">
      <c r="A1992" s="17" t="s">
        <v>13114</v>
      </c>
      <c r="B1992" s="28">
        <v>44915</v>
      </c>
      <c r="C1992" s="19">
        <v>44915</v>
      </c>
      <c r="D1992" s="19">
        <v>44917</v>
      </c>
      <c r="E1992" s="18" t="s">
        <v>108</v>
      </c>
      <c r="F1992" s="28">
        <v>44917</v>
      </c>
      <c r="G1992" s="18" t="s">
        <v>146</v>
      </c>
      <c r="H1992" s="18" t="s">
        <v>357</v>
      </c>
      <c r="I1992" s="18" t="s">
        <v>8392</v>
      </c>
      <c r="J1992" s="18" t="s">
        <v>13130</v>
      </c>
      <c r="K1992" s="18" t="s">
        <v>89</v>
      </c>
      <c r="L1992" s="18" t="s">
        <v>729</v>
      </c>
      <c r="M1992" s="18"/>
      <c r="N1992" s="18" t="s">
        <v>40</v>
      </c>
      <c r="O1992" s="18" t="s">
        <v>362</v>
      </c>
      <c r="P1992" s="18" t="s">
        <v>363</v>
      </c>
      <c r="Q1992" s="18" t="s">
        <v>534</v>
      </c>
      <c r="R1992" s="18" t="s">
        <v>55</v>
      </c>
      <c r="S1992" s="18" t="s">
        <v>13127</v>
      </c>
      <c r="T1992" s="18" t="s">
        <v>3232</v>
      </c>
      <c r="U1992" s="18" t="s">
        <v>8393</v>
      </c>
      <c r="V1992" s="18" t="s">
        <v>366</v>
      </c>
      <c r="W1992" s="18" t="s">
        <v>366</v>
      </c>
      <c r="X1992" s="18" t="s">
        <v>41</v>
      </c>
      <c r="Y1992" s="18">
        <v>70813418790</v>
      </c>
      <c r="Z1992" s="18"/>
      <c r="AA1992" s="18" t="s">
        <v>538</v>
      </c>
      <c r="AB1992" s="18" t="s">
        <v>734</v>
      </c>
      <c r="AC1992" s="18" t="s">
        <v>8394</v>
      </c>
      <c r="AD1992" s="18" t="s">
        <v>366</v>
      </c>
      <c r="AE1992" s="18" t="s">
        <v>42</v>
      </c>
      <c r="AF1992" s="18" t="s">
        <v>43</v>
      </c>
      <c r="AG1992" s="18" t="s">
        <v>777</v>
      </c>
      <c r="AH1992" s="18" t="s">
        <v>43</v>
      </c>
      <c r="AI1992" s="20" t="s">
        <v>44</v>
      </c>
      <c r="AJ1992" s="53" t="s">
        <v>10412</v>
      </c>
      <c r="AK1992" s="53" t="s">
        <v>113</v>
      </c>
      <c r="AL1992" s="53" t="str">
        <f>TEXT(Table13[[#This Row],[Start Date]],"DDD")</f>
        <v>Thu</v>
      </c>
      <c r="AM1992" s="12" t="str">
        <f>TEXT(RAW!$C1992,"MMM")</f>
        <v>Dec</v>
      </c>
      <c r="AN1992" s="12" t="str">
        <f>TEXT(RAW!$C1992,"YYYY")</f>
        <v>2022</v>
      </c>
      <c r="AO1992" s="54">
        <f t="shared" si="31"/>
        <v>3.472222222222221E-2</v>
      </c>
      <c r="AR1992" s="55"/>
      <c r="AS1992" s="55"/>
    </row>
    <row r="1993" spans="1:45" ht="12.6" customHeight="1" x14ac:dyDescent="0.2">
      <c r="A1993" s="17" t="s">
        <v>13114</v>
      </c>
      <c r="B1993" s="28">
        <v>44916</v>
      </c>
      <c r="C1993" s="19">
        <v>44916</v>
      </c>
      <c r="D1993" s="19">
        <v>44917</v>
      </c>
      <c r="E1993" s="18" t="s">
        <v>54</v>
      </c>
      <c r="F1993" s="28">
        <v>44917</v>
      </c>
      <c r="G1993" s="18" t="s">
        <v>235</v>
      </c>
      <c r="H1993" s="18" t="s">
        <v>357</v>
      </c>
      <c r="I1993" s="18" t="s">
        <v>8395</v>
      </c>
      <c r="J1993" s="18" t="s">
        <v>13130</v>
      </c>
      <c r="K1993" s="18" t="s">
        <v>67</v>
      </c>
      <c r="L1993" s="18" t="s">
        <v>4668</v>
      </c>
      <c r="M1993" s="18" t="s">
        <v>285</v>
      </c>
      <c r="N1993" s="18" t="s">
        <v>40</v>
      </c>
      <c r="O1993" s="18" t="s">
        <v>362</v>
      </c>
      <c r="P1993" s="18" t="s">
        <v>363</v>
      </c>
      <c r="Q1993" s="18" t="s">
        <v>477</v>
      </c>
      <c r="R1993" s="18" t="s">
        <v>55</v>
      </c>
      <c r="S1993" s="18" t="s">
        <v>13123</v>
      </c>
      <c r="T1993" s="18" t="s">
        <v>5694</v>
      </c>
      <c r="U1993" s="18" t="s">
        <v>8396</v>
      </c>
      <c r="V1993" s="18" t="s">
        <v>2167</v>
      </c>
      <c r="W1993" s="18" t="s">
        <v>6196</v>
      </c>
      <c r="X1993" s="18" t="s">
        <v>3923</v>
      </c>
      <c r="Y1993" s="18" t="s">
        <v>5695</v>
      </c>
      <c r="Z1993" s="18" t="s">
        <v>41</v>
      </c>
      <c r="AA1993" s="18" t="s">
        <v>5402</v>
      </c>
      <c r="AB1993" s="18" t="s">
        <v>486</v>
      </c>
      <c r="AC1993" s="18" t="s">
        <v>8397</v>
      </c>
      <c r="AD1993" s="18" t="s">
        <v>6196</v>
      </c>
      <c r="AE1993" s="18" t="s">
        <v>42</v>
      </c>
      <c r="AF1993" s="18" t="s">
        <v>43</v>
      </c>
      <c r="AG1993" s="18" t="s">
        <v>2211</v>
      </c>
      <c r="AH1993" s="18" t="s">
        <v>43</v>
      </c>
      <c r="AI1993" s="20" t="s">
        <v>44</v>
      </c>
      <c r="AJ1993" s="53" t="s">
        <v>10412</v>
      </c>
      <c r="AK1993" s="53" t="s">
        <v>113</v>
      </c>
      <c r="AL1993" s="53" t="str">
        <f>TEXT(Table13[[#This Row],[Start Date]],"DDD")</f>
        <v>Thu</v>
      </c>
      <c r="AM1993" s="12" t="str">
        <f>TEXT(RAW!$C1993,"MMM")</f>
        <v>Dec</v>
      </c>
      <c r="AN1993" s="12" t="str">
        <f>TEXT(RAW!$C1993,"YYYY")</f>
        <v>2022</v>
      </c>
      <c r="AO1993" s="54">
        <f t="shared" si="31"/>
        <v>1.0416666666666685E-2</v>
      </c>
      <c r="AR1993" s="55"/>
      <c r="AS1993" s="55"/>
    </row>
    <row r="1994" spans="1:45" ht="12.6" customHeight="1" x14ac:dyDescent="0.2">
      <c r="A1994" s="17" t="s">
        <v>13114</v>
      </c>
      <c r="B1994" s="28">
        <v>44916</v>
      </c>
      <c r="C1994" s="19">
        <v>44916</v>
      </c>
      <c r="D1994" s="19">
        <v>44917</v>
      </c>
      <c r="E1994" s="18" t="s">
        <v>235</v>
      </c>
      <c r="F1994" s="28">
        <v>44917</v>
      </c>
      <c r="G1994" s="18" t="s">
        <v>37</v>
      </c>
      <c r="H1994" s="18" t="s">
        <v>357</v>
      </c>
      <c r="I1994" s="18" t="s">
        <v>8398</v>
      </c>
      <c r="J1994" s="18" t="s">
        <v>13130</v>
      </c>
      <c r="K1994" s="18" t="s">
        <v>7735</v>
      </c>
      <c r="L1994" s="18" t="s">
        <v>4668</v>
      </c>
      <c r="M1994" s="18"/>
      <c r="N1994" s="18" t="s">
        <v>40</v>
      </c>
      <c r="O1994" s="18" t="s">
        <v>362</v>
      </c>
      <c r="P1994" s="18" t="s">
        <v>363</v>
      </c>
      <c r="Q1994" s="18" t="s">
        <v>477</v>
      </c>
      <c r="R1994" s="18" t="s">
        <v>55</v>
      </c>
      <c r="S1994" s="18" t="s">
        <v>13123</v>
      </c>
      <c r="T1994" s="18" t="s">
        <v>7736</v>
      </c>
      <c r="U1994" s="18" t="s">
        <v>8399</v>
      </c>
      <c r="V1994" s="18" t="s">
        <v>2167</v>
      </c>
      <c r="W1994" s="18" t="s">
        <v>6196</v>
      </c>
      <c r="X1994" s="18" t="s">
        <v>3923</v>
      </c>
      <c r="Y1994" s="18" t="s">
        <v>7739</v>
      </c>
      <c r="Z1994" s="18" t="s">
        <v>41</v>
      </c>
      <c r="AA1994" s="18" t="s">
        <v>5402</v>
      </c>
      <c r="AB1994" s="18" t="s">
        <v>486</v>
      </c>
      <c r="AC1994" s="18" t="s">
        <v>8400</v>
      </c>
      <c r="AD1994" s="18" t="s">
        <v>6196</v>
      </c>
      <c r="AE1994" s="18" t="s">
        <v>42</v>
      </c>
      <c r="AF1994" s="18" t="s">
        <v>43</v>
      </c>
      <c r="AG1994" s="18" t="s">
        <v>869</v>
      </c>
      <c r="AH1994" s="18" t="s">
        <v>43</v>
      </c>
      <c r="AI1994" s="20" t="s">
        <v>44</v>
      </c>
      <c r="AJ1994" s="53" t="s">
        <v>10412</v>
      </c>
      <c r="AK1994" s="53" t="s">
        <v>113</v>
      </c>
      <c r="AL1994" s="53" t="str">
        <f>TEXT(Table13[[#This Row],[Start Date]],"DDD")</f>
        <v>Thu</v>
      </c>
      <c r="AM1994" s="12" t="str">
        <f>TEXT(RAW!$C1994,"MMM")</f>
        <v>Dec</v>
      </c>
      <c r="AN1994" s="12" t="str">
        <f>TEXT(RAW!$C1994,"YYYY")</f>
        <v>2022</v>
      </c>
      <c r="AO1994" s="54">
        <f t="shared" si="31"/>
        <v>1.3888888888888895E-2</v>
      </c>
      <c r="AR1994" s="55"/>
      <c r="AS1994" s="55"/>
    </row>
    <row r="1995" spans="1:45" ht="12.6" customHeight="1" x14ac:dyDescent="0.2">
      <c r="A1995" s="17" t="s">
        <v>13114</v>
      </c>
      <c r="B1995" s="28">
        <v>44916</v>
      </c>
      <c r="C1995" s="19">
        <v>44916</v>
      </c>
      <c r="D1995" s="19">
        <v>44917</v>
      </c>
      <c r="E1995" s="18" t="s">
        <v>224</v>
      </c>
      <c r="F1995" s="28">
        <v>44917</v>
      </c>
      <c r="G1995" s="18" t="s">
        <v>77</v>
      </c>
      <c r="H1995" s="18" t="s">
        <v>357</v>
      </c>
      <c r="I1995" s="18" t="s">
        <v>8401</v>
      </c>
      <c r="J1995" s="18" t="s">
        <v>13130</v>
      </c>
      <c r="K1995" s="18" t="s">
        <v>67</v>
      </c>
      <c r="L1995" s="18" t="s">
        <v>4668</v>
      </c>
      <c r="M1995" s="18"/>
      <c r="N1995" s="18" t="s">
        <v>40</v>
      </c>
      <c r="O1995" s="18" t="s">
        <v>362</v>
      </c>
      <c r="P1995" s="18" t="s">
        <v>363</v>
      </c>
      <c r="Q1995" s="18" t="s">
        <v>477</v>
      </c>
      <c r="R1995" s="18" t="s">
        <v>55</v>
      </c>
      <c r="S1995" s="18" t="s">
        <v>13123</v>
      </c>
      <c r="T1995" s="18" t="s">
        <v>6332</v>
      </c>
      <c r="U1995" s="18" t="s">
        <v>8402</v>
      </c>
      <c r="V1995" s="18" t="s">
        <v>2167</v>
      </c>
      <c r="W1995" s="18" t="s">
        <v>6196</v>
      </c>
      <c r="X1995" s="18" t="s">
        <v>3923</v>
      </c>
      <c r="Y1995" s="18" t="s">
        <v>6334</v>
      </c>
      <c r="Z1995" s="18" t="s">
        <v>41</v>
      </c>
      <c r="AA1995" s="18" t="s">
        <v>5402</v>
      </c>
      <c r="AB1995" s="18" t="s">
        <v>486</v>
      </c>
      <c r="AC1995" s="18" t="s">
        <v>8403</v>
      </c>
      <c r="AD1995" s="18" t="s">
        <v>6196</v>
      </c>
      <c r="AE1995" s="18" t="s">
        <v>42</v>
      </c>
      <c r="AF1995" s="18" t="s">
        <v>43</v>
      </c>
      <c r="AG1995" s="18" t="s">
        <v>869</v>
      </c>
      <c r="AH1995" s="18" t="s">
        <v>43</v>
      </c>
      <c r="AI1995" s="20" t="s">
        <v>44</v>
      </c>
      <c r="AJ1995" s="53" t="s">
        <v>10412</v>
      </c>
      <c r="AK1995" s="53" t="s">
        <v>113</v>
      </c>
      <c r="AL1995" s="53" t="str">
        <f>TEXT(Table13[[#This Row],[Start Date]],"DDD")</f>
        <v>Thu</v>
      </c>
      <c r="AM1995" s="12" t="str">
        <f>TEXT(RAW!$C1995,"MMM")</f>
        <v>Dec</v>
      </c>
      <c r="AN1995" s="12" t="str">
        <f>TEXT(RAW!$C1995,"YYYY")</f>
        <v>2022</v>
      </c>
      <c r="AO1995" s="54">
        <f t="shared" si="31"/>
        <v>1.388888888888884E-2</v>
      </c>
      <c r="AR1995" s="55"/>
      <c r="AS1995" s="55"/>
    </row>
    <row r="1996" spans="1:45" ht="12.6" customHeight="1" x14ac:dyDescent="0.2">
      <c r="A1996" s="17" t="s">
        <v>13114</v>
      </c>
      <c r="B1996" s="28">
        <v>44846</v>
      </c>
      <c r="C1996" s="19">
        <v>44846</v>
      </c>
      <c r="D1996" s="19">
        <v>44846</v>
      </c>
      <c r="E1996" s="18" t="s">
        <v>166</v>
      </c>
      <c r="F1996" s="28">
        <v>44846</v>
      </c>
      <c r="G1996" s="18" t="s">
        <v>49</v>
      </c>
      <c r="H1996" s="18" t="s">
        <v>357</v>
      </c>
      <c r="I1996" s="18" t="s">
        <v>8404</v>
      </c>
      <c r="J1996" s="18" t="s">
        <v>1791</v>
      </c>
      <c r="K1996" s="18" t="s">
        <v>3928</v>
      </c>
      <c r="L1996" s="18" t="s">
        <v>3929</v>
      </c>
      <c r="M1996" s="18" t="s">
        <v>285</v>
      </c>
      <c r="N1996" s="18" t="s">
        <v>40</v>
      </c>
      <c r="O1996" s="18" t="s">
        <v>362</v>
      </c>
      <c r="P1996" s="18" t="s">
        <v>363</v>
      </c>
      <c r="Q1996" s="18" t="s">
        <v>552</v>
      </c>
      <c r="R1996" s="18" t="s">
        <v>395</v>
      </c>
      <c r="S1996" s="18" t="s">
        <v>13128</v>
      </c>
      <c r="T1996" s="18" t="s">
        <v>3930</v>
      </c>
      <c r="U1996" s="18" t="s">
        <v>8405</v>
      </c>
      <c r="V1996" s="18" t="s">
        <v>1087</v>
      </c>
      <c r="W1996" s="18" t="s">
        <v>1087</v>
      </c>
      <c r="X1996" s="18" t="s">
        <v>979</v>
      </c>
      <c r="Y1996" s="18" t="s">
        <v>1795</v>
      </c>
      <c r="Z1996" s="18" t="s">
        <v>41</v>
      </c>
      <c r="AA1996" s="18" t="s">
        <v>1351</v>
      </c>
      <c r="AB1996" s="18" t="s">
        <v>727</v>
      </c>
      <c r="AC1996" s="18" t="s">
        <v>8406</v>
      </c>
      <c r="AD1996" s="18" t="s">
        <v>1087</v>
      </c>
      <c r="AE1996" s="18" t="s">
        <v>42</v>
      </c>
      <c r="AF1996" s="18" t="s">
        <v>43</v>
      </c>
      <c r="AG1996" s="18" t="s">
        <v>1879</v>
      </c>
      <c r="AH1996" s="18" t="s">
        <v>43</v>
      </c>
      <c r="AI1996" s="20" t="s">
        <v>1798</v>
      </c>
      <c r="AJ1996" s="53" t="s">
        <v>10412</v>
      </c>
      <c r="AK1996" s="53" t="s">
        <v>10398</v>
      </c>
      <c r="AL1996" s="53" t="str">
        <f>TEXT(Table13[[#This Row],[Start Date]],"DDD")</f>
        <v>Wed</v>
      </c>
      <c r="AM1996" s="12" t="str">
        <f>TEXT(RAW!$C1996,"MMM")</f>
        <v>Oct</v>
      </c>
      <c r="AN1996" s="12" t="str">
        <f>TEXT(RAW!$C1996,"YYYY")</f>
        <v>2022</v>
      </c>
      <c r="AO1996" s="54">
        <f t="shared" si="31"/>
        <v>0.11458333333333331</v>
      </c>
      <c r="AR1996" s="55"/>
      <c r="AS1996" s="55"/>
    </row>
    <row r="1997" spans="1:45" ht="12.6" customHeight="1" x14ac:dyDescent="0.2">
      <c r="A1997" s="17" t="s">
        <v>13114</v>
      </c>
      <c r="B1997" s="28">
        <v>44879</v>
      </c>
      <c r="C1997" s="19">
        <v>44879</v>
      </c>
      <c r="D1997" s="19">
        <v>44879</v>
      </c>
      <c r="E1997" s="18" t="s">
        <v>124</v>
      </c>
      <c r="F1997" s="28">
        <v>44879</v>
      </c>
      <c r="G1997" s="18" t="s">
        <v>37</v>
      </c>
      <c r="H1997" s="18" t="s">
        <v>357</v>
      </c>
      <c r="I1997" s="18" t="s">
        <v>8407</v>
      </c>
      <c r="J1997" s="18" t="s">
        <v>13133</v>
      </c>
      <c r="K1997" s="18" t="s">
        <v>107</v>
      </c>
      <c r="L1997" s="18" t="s">
        <v>5356</v>
      </c>
      <c r="M1997" s="18"/>
      <c r="N1997" s="18" t="s">
        <v>40</v>
      </c>
      <c r="O1997" s="18" t="s">
        <v>362</v>
      </c>
      <c r="P1997" s="18" t="s">
        <v>363</v>
      </c>
      <c r="Q1997" s="18" t="s">
        <v>552</v>
      </c>
      <c r="R1997" s="18" t="s">
        <v>55</v>
      </c>
      <c r="S1997" s="18" t="s">
        <v>13128</v>
      </c>
      <c r="T1997" s="18" t="s">
        <v>5357</v>
      </c>
      <c r="U1997" s="18" t="s">
        <v>6213</v>
      </c>
      <c r="V1997" s="18" t="s">
        <v>1087</v>
      </c>
      <c r="W1997" s="18" t="s">
        <v>1087</v>
      </c>
      <c r="X1997" s="18" t="s">
        <v>852</v>
      </c>
      <c r="Y1997" s="18" t="s">
        <v>1000</v>
      </c>
      <c r="Z1997" s="18" t="s">
        <v>41</v>
      </c>
      <c r="AA1997" s="18" t="s">
        <v>854</v>
      </c>
      <c r="AB1997" s="18" t="s">
        <v>727</v>
      </c>
      <c r="AC1997" s="18" t="s">
        <v>8408</v>
      </c>
      <c r="AD1997" s="18" t="s">
        <v>1087</v>
      </c>
      <c r="AE1997" s="18" t="s">
        <v>42</v>
      </c>
      <c r="AF1997" s="18" t="s">
        <v>43</v>
      </c>
      <c r="AG1997" s="18" t="s">
        <v>1361</v>
      </c>
      <c r="AH1997" s="18" t="s">
        <v>43</v>
      </c>
      <c r="AI1997" s="20" t="s">
        <v>891</v>
      </c>
      <c r="AJ1997" s="53" t="s">
        <v>10412</v>
      </c>
      <c r="AK1997" s="53" t="s">
        <v>113</v>
      </c>
      <c r="AL1997" s="53" t="str">
        <f>TEXT(Table13[[#This Row],[Start Date]],"DDD")</f>
        <v>Mon</v>
      </c>
      <c r="AM1997" s="12" t="str">
        <f>TEXT(RAW!$C1997,"MMM")</f>
        <v>Nov</v>
      </c>
      <c r="AN1997" s="12" t="str">
        <f>TEXT(RAW!$C1997,"YYYY")</f>
        <v>2022</v>
      </c>
      <c r="AO1997" s="54">
        <f t="shared" si="31"/>
        <v>7.2916666666666685E-2</v>
      </c>
      <c r="AR1997" s="55"/>
      <c r="AS1997" s="55"/>
    </row>
    <row r="1998" spans="1:45" ht="12.6" customHeight="1" x14ac:dyDescent="0.2">
      <c r="A1998" s="17" t="s">
        <v>13114</v>
      </c>
      <c r="B1998" s="28">
        <v>44879</v>
      </c>
      <c r="C1998" s="19">
        <v>44879</v>
      </c>
      <c r="D1998" s="19">
        <v>44879</v>
      </c>
      <c r="E1998" s="18" t="s">
        <v>96</v>
      </c>
      <c r="F1998" s="28">
        <v>44879</v>
      </c>
      <c r="G1998" s="18" t="s">
        <v>178</v>
      </c>
      <c r="H1998" s="18" t="s">
        <v>357</v>
      </c>
      <c r="I1998" s="18" t="s">
        <v>8409</v>
      </c>
      <c r="J1998" s="18" t="s">
        <v>13133</v>
      </c>
      <c r="K1998" s="18" t="s">
        <v>107</v>
      </c>
      <c r="L1998" s="18" t="s">
        <v>5356</v>
      </c>
      <c r="M1998" s="18"/>
      <c r="N1998" s="18" t="s">
        <v>40</v>
      </c>
      <c r="O1998" s="18" t="s">
        <v>362</v>
      </c>
      <c r="P1998" s="18" t="s">
        <v>363</v>
      </c>
      <c r="Q1998" s="18" t="s">
        <v>552</v>
      </c>
      <c r="R1998" s="18" t="s">
        <v>55</v>
      </c>
      <c r="S1998" s="18" t="s">
        <v>13128</v>
      </c>
      <c r="T1998" s="18"/>
      <c r="U1998" s="18" t="s">
        <v>7706</v>
      </c>
      <c r="V1998" s="18" t="s">
        <v>1087</v>
      </c>
      <c r="W1998" s="18" t="s">
        <v>1087</v>
      </c>
      <c r="X1998" s="18"/>
      <c r="Y1998" s="18"/>
      <c r="Z1998" s="18"/>
      <c r="AA1998" s="18"/>
      <c r="AB1998" s="18" t="s">
        <v>727</v>
      </c>
      <c r="AC1998" s="18" t="s">
        <v>8410</v>
      </c>
      <c r="AD1998" s="18" t="s">
        <v>1087</v>
      </c>
      <c r="AE1998" s="18" t="s">
        <v>42</v>
      </c>
      <c r="AF1998" s="18" t="s">
        <v>43</v>
      </c>
      <c r="AG1998" s="18" t="s">
        <v>1333</v>
      </c>
      <c r="AH1998" s="18" t="s">
        <v>43</v>
      </c>
      <c r="AI1998" s="20" t="s">
        <v>891</v>
      </c>
      <c r="AJ1998" s="53" t="s">
        <v>10412</v>
      </c>
      <c r="AK1998" s="53" t="s">
        <v>113</v>
      </c>
      <c r="AL1998" s="53" t="str">
        <f>TEXT(Table13[[#This Row],[Start Date]],"DDD")</f>
        <v>Mon</v>
      </c>
      <c r="AM1998" s="12" t="str">
        <f>TEXT(RAW!$C1998,"MMM")</f>
        <v>Nov</v>
      </c>
      <c r="AN1998" s="12" t="str">
        <f>TEXT(RAW!$C1998,"YYYY")</f>
        <v>2022</v>
      </c>
      <c r="AO1998" s="54">
        <f t="shared" si="31"/>
        <v>9.0277777777777735E-2</v>
      </c>
      <c r="AR1998" s="55"/>
      <c r="AS1998" s="55"/>
    </row>
    <row r="1999" spans="1:45" ht="12.6" customHeight="1" x14ac:dyDescent="0.2">
      <c r="A1999" s="17" t="s">
        <v>13114</v>
      </c>
      <c r="B1999" s="28">
        <v>44879</v>
      </c>
      <c r="C1999" s="19">
        <v>44879</v>
      </c>
      <c r="D1999" s="19">
        <v>44879</v>
      </c>
      <c r="E1999" s="18" t="s">
        <v>63</v>
      </c>
      <c r="F1999" s="28">
        <v>44879</v>
      </c>
      <c r="G1999" s="18" t="s">
        <v>36</v>
      </c>
      <c r="H1999" s="18" t="s">
        <v>357</v>
      </c>
      <c r="I1999" s="18" t="s">
        <v>8411</v>
      </c>
      <c r="J1999" s="18" t="s">
        <v>13133</v>
      </c>
      <c r="K1999" s="18" t="s">
        <v>58</v>
      </c>
      <c r="L1999" s="18" t="s">
        <v>3371</v>
      </c>
      <c r="M1999" s="18"/>
      <c r="N1999" s="18" t="s">
        <v>40</v>
      </c>
      <c r="O1999" s="18" t="s">
        <v>362</v>
      </c>
      <c r="P1999" s="18" t="s">
        <v>363</v>
      </c>
      <c r="Q1999" s="18" t="s">
        <v>374</v>
      </c>
      <c r="R1999" s="18" t="s">
        <v>404</v>
      </c>
      <c r="S1999" s="18" t="s">
        <v>13125</v>
      </c>
      <c r="T1999" s="18" t="s">
        <v>8412</v>
      </c>
      <c r="U1999" s="18" t="s">
        <v>8413</v>
      </c>
      <c r="V1999" s="18" t="s">
        <v>8413</v>
      </c>
      <c r="W1999" s="18" t="s">
        <v>8414</v>
      </c>
      <c r="X1999" s="18" t="s">
        <v>41</v>
      </c>
      <c r="Y1999" s="18" t="s">
        <v>41</v>
      </c>
      <c r="Z1999" s="18" t="s">
        <v>41</v>
      </c>
      <c r="AA1999" s="18" t="s">
        <v>41</v>
      </c>
      <c r="AB1999" s="18" t="s">
        <v>486</v>
      </c>
      <c r="AC1999" s="18" t="s">
        <v>8415</v>
      </c>
      <c r="AD1999" s="18" t="s">
        <v>8414</v>
      </c>
      <c r="AE1999" s="18" t="s">
        <v>42</v>
      </c>
      <c r="AF1999" s="18" t="s">
        <v>43</v>
      </c>
      <c r="AG1999" s="18" t="s">
        <v>736</v>
      </c>
      <c r="AH1999" s="18" t="s">
        <v>43</v>
      </c>
      <c r="AI1999" s="20" t="s">
        <v>409</v>
      </c>
      <c r="AJ1999" s="53" t="s">
        <v>58</v>
      </c>
      <c r="AK1999" s="53" t="s">
        <v>10413</v>
      </c>
      <c r="AL1999" s="53" t="str">
        <f>TEXT(Table13[[#This Row],[Start Date]],"DDD")</f>
        <v>Mon</v>
      </c>
      <c r="AM1999" s="12" t="str">
        <f>TEXT(RAW!$C1999,"MMM")</f>
        <v>Nov</v>
      </c>
      <c r="AN1999" s="12" t="str">
        <f>TEXT(RAW!$C1999,"YYYY")</f>
        <v>2022</v>
      </c>
      <c r="AO1999" s="54">
        <f t="shared" si="31"/>
        <v>4.1666666666666685E-2</v>
      </c>
      <c r="AR1999" s="55"/>
      <c r="AS1999" s="55"/>
    </row>
    <row r="2000" spans="1:45" ht="12.6" customHeight="1" x14ac:dyDescent="0.2">
      <c r="A2000" s="17" t="s">
        <v>13114</v>
      </c>
      <c r="B2000" s="28">
        <v>44848</v>
      </c>
      <c r="C2000" s="19">
        <v>44848</v>
      </c>
      <c r="D2000" s="19"/>
      <c r="E2000" s="18"/>
      <c r="F2000" s="18"/>
      <c r="G2000" s="18"/>
      <c r="H2000" s="18" t="s">
        <v>357</v>
      </c>
      <c r="I2000" s="18" t="s">
        <v>8416</v>
      </c>
      <c r="J2000" s="18" t="s">
        <v>13130</v>
      </c>
      <c r="K2000" s="18" t="s">
        <v>86</v>
      </c>
      <c r="L2000" s="18" t="s">
        <v>6935</v>
      </c>
      <c r="M2000" s="18" t="s">
        <v>285</v>
      </c>
      <c r="N2000" s="18" t="s">
        <v>40</v>
      </c>
      <c r="O2000" s="18" t="s">
        <v>362</v>
      </c>
      <c r="P2000" s="18" t="s">
        <v>363</v>
      </c>
      <c r="Q2000" s="18" t="s">
        <v>374</v>
      </c>
      <c r="R2000" s="18" t="s">
        <v>395</v>
      </c>
      <c r="S2000" s="18" t="s">
        <v>13113</v>
      </c>
      <c r="T2000" s="18" t="s">
        <v>8183</v>
      </c>
      <c r="U2000" s="18" t="s">
        <v>8184</v>
      </c>
      <c r="V2000" s="18"/>
      <c r="W2000" s="18"/>
      <c r="X2000" s="18" t="s">
        <v>7830</v>
      </c>
      <c r="Y2000" s="18" t="s">
        <v>8185</v>
      </c>
      <c r="Z2000" s="18" t="s">
        <v>41</v>
      </c>
      <c r="AA2000" s="18" t="s">
        <v>854</v>
      </c>
      <c r="AB2000" s="18" t="s">
        <v>6939</v>
      </c>
      <c r="AC2000" s="18"/>
      <c r="AD2000" s="18"/>
      <c r="AE2000" s="18"/>
      <c r="AF2000" s="18"/>
      <c r="AG2000" s="18"/>
      <c r="AH2000" s="18" t="s">
        <v>71</v>
      </c>
      <c r="AI2000" s="20" t="s">
        <v>305</v>
      </c>
      <c r="AJ2000" s="53" t="s">
        <v>86</v>
      </c>
      <c r="AK2000" s="53" t="s">
        <v>10398</v>
      </c>
      <c r="AL2000" s="53" t="str">
        <f>TEXT(Table13[[#This Row],[Start Date]],"DDD")</f>
        <v>Sat</v>
      </c>
      <c r="AM2000" s="12" t="str">
        <f>TEXT(RAW!$C2000,"MMM")</f>
        <v>Oct</v>
      </c>
      <c r="AN2000" s="12" t="str">
        <f>TEXT(RAW!$C2000,"YYYY")</f>
        <v>2022</v>
      </c>
      <c r="AO2000" s="54">
        <f t="shared" si="31"/>
        <v>0</v>
      </c>
      <c r="AR2000" s="55"/>
      <c r="AS2000" s="55"/>
    </row>
    <row r="2001" spans="1:45" ht="12.6" customHeight="1" x14ac:dyDescent="0.2">
      <c r="A2001" s="17" t="s">
        <v>13114</v>
      </c>
      <c r="B2001" s="28">
        <v>44848</v>
      </c>
      <c r="C2001" s="19">
        <v>44848</v>
      </c>
      <c r="D2001" s="19">
        <v>44852</v>
      </c>
      <c r="E2001" s="18" t="s">
        <v>36</v>
      </c>
      <c r="F2001" s="28">
        <v>44852</v>
      </c>
      <c r="G2001" s="18" t="s">
        <v>179</v>
      </c>
      <c r="H2001" s="18" t="s">
        <v>357</v>
      </c>
      <c r="I2001" s="18" t="s">
        <v>8417</v>
      </c>
      <c r="J2001" s="18" t="s">
        <v>13130</v>
      </c>
      <c r="K2001" s="18" t="s">
        <v>133</v>
      </c>
      <c r="L2001" s="18" t="s">
        <v>533</v>
      </c>
      <c r="M2001" s="18"/>
      <c r="N2001" s="18" t="s">
        <v>40</v>
      </c>
      <c r="O2001" s="18" t="s">
        <v>362</v>
      </c>
      <c r="P2001" s="18" t="s">
        <v>363</v>
      </c>
      <c r="Q2001" s="18" t="s">
        <v>534</v>
      </c>
      <c r="R2001" s="18" t="s">
        <v>55</v>
      </c>
      <c r="S2001" s="18" t="s">
        <v>13123</v>
      </c>
      <c r="T2001" s="18" t="s">
        <v>864</v>
      </c>
      <c r="U2001" s="18" t="s">
        <v>8418</v>
      </c>
      <c r="V2001" s="18" t="s">
        <v>2747</v>
      </c>
      <c r="W2001" s="18" t="s">
        <v>6477</v>
      </c>
      <c r="X2001" s="18" t="s">
        <v>41</v>
      </c>
      <c r="Y2001" s="18">
        <v>70715737365</v>
      </c>
      <c r="Z2001" s="18"/>
      <c r="AA2001" s="18" t="s">
        <v>538</v>
      </c>
      <c r="AB2001" s="18" t="s">
        <v>539</v>
      </c>
      <c r="AC2001" s="18" t="s">
        <v>8419</v>
      </c>
      <c r="AD2001" s="18" t="s">
        <v>6477</v>
      </c>
      <c r="AE2001" s="18" t="s">
        <v>42</v>
      </c>
      <c r="AF2001" s="18" t="s">
        <v>43</v>
      </c>
      <c r="AG2001" s="18" t="s">
        <v>869</v>
      </c>
      <c r="AH2001" s="18" t="s">
        <v>43</v>
      </c>
      <c r="AI2001" s="20" t="s">
        <v>274</v>
      </c>
      <c r="AJ2001" s="53" t="s">
        <v>10412</v>
      </c>
      <c r="AK2001" s="53" t="s">
        <v>113</v>
      </c>
      <c r="AL2001" s="53" t="str">
        <f>TEXT(Table13[[#This Row],[Start Date]],"DDD")</f>
        <v>Tue</v>
      </c>
      <c r="AM2001" s="12" t="str">
        <f>TEXT(RAW!$C2001,"MMM")</f>
        <v>Oct</v>
      </c>
      <c r="AN2001" s="12" t="str">
        <f>TEXT(RAW!$C2001,"YYYY")</f>
        <v>2022</v>
      </c>
      <c r="AO2001" s="54">
        <f t="shared" si="31"/>
        <v>1.3888888888888895E-2</v>
      </c>
      <c r="AR2001" s="55"/>
      <c r="AS2001" s="55"/>
    </row>
    <row r="2002" spans="1:45" ht="12.6" customHeight="1" x14ac:dyDescent="0.2">
      <c r="A2002" s="17" t="s">
        <v>13114</v>
      </c>
      <c r="B2002" s="28">
        <v>44848</v>
      </c>
      <c r="C2002" s="19">
        <v>44848</v>
      </c>
      <c r="D2002" s="19"/>
      <c r="E2002" s="18"/>
      <c r="F2002" s="18"/>
      <c r="G2002" s="18"/>
      <c r="H2002" s="18" t="s">
        <v>357</v>
      </c>
      <c r="I2002" s="18" t="s">
        <v>8420</v>
      </c>
      <c r="J2002" s="18" t="s">
        <v>13130</v>
      </c>
      <c r="K2002" s="18" t="s">
        <v>137</v>
      </c>
      <c r="L2002" s="18" t="s">
        <v>533</v>
      </c>
      <c r="M2002" s="18"/>
      <c r="N2002" s="18" t="s">
        <v>40</v>
      </c>
      <c r="O2002" s="18" t="s">
        <v>362</v>
      </c>
      <c r="P2002" s="18" t="s">
        <v>363</v>
      </c>
      <c r="Q2002" s="18" t="s">
        <v>534</v>
      </c>
      <c r="R2002" s="18" t="s">
        <v>55</v>
      </c>
      <c r="S2002" s="18" t="s">
        <v>13118</v>
      </c>
      <c r="T2002" s="18" t="s">
        <v>3622</v>
      </c>
      <c r="U2002" s="18" t="s">
        <v>8421</v>
      </c>
      <c r="V2002" s="18"/>
      <c r="W2002" s="18"/>
      <c r="X2002" s="18" t="s">
        <v>41</v>
      </c>
      <c r="Y2002" s="18">
        <v>70715737577</v>
      </c>
      <c r="Z2002" s="18"/>
      <c r="AA2002" s="18" t="s">
        <v>538</v>
      </c>
      <c r="AB2002" s="18" t="s">
        <v>539</v>
      </c>
      <c r="AC2002" s="18"/>
      <c r="AD2002" s="18"/>
      <c r="AE2002" s="18"/>
      <c r="AF2002" s="18"/>
      <c r="AG2002" s="18"/>
      <c r="AH2002" s="18" t="s">
        <v>71</v>
      </c>
      <c r="AI2002" s="20" t="s">
        <v>274</v>
      </c>
      <c r="AJ2002" s="53" t="s">
        <v>10412</v>
      </c>
      <c r="AK2002" s="53" t="s">
        <v>113</v>
      </c>
      <c r="AL2002" s="53" t="str">
        <f>TEXT(Table13[[#This Row],[Start Date]],"DDD")</f>
        <v>Sat</v>
      </c>
      <c r="AM2002" s="12" t="str">
        <f>TEXT(RAW!$C2002,"MMM")</f>
        <v>Oct</v>
      </c>
      <c r="AN2002" s="12" t="str">
        <f>TEXT(RAW!$C2002,"YYYY")</f>
        <v>2022</v>
      </c>
      <c r="AO2002" s="54">
        <f t="shared" si="31"/>
        <v>0</v>
      </c>
      <c r="AR2002" s="55"/>
      <c r="AS2002" s="55"/>
    </row>
    <row r="2003" spans="1:45" ht="12.6" customHeight="1" x14ac:dyDescent="0.2">
      <c r="A2003" s="17" t="s">
        <v>13114</v>
      </c>
      <c r="B2003" s="28">
        <v>44848</v>
      </c>
      <c r="C2003" s="19">
        <v>44848</v>
      </c>
      <c r="D2003" s="19">
        <v>44853</v>
      </c>
      <c r="E2003" s="18" t="s">
        <v>153</v>
      </c>
      <c r="F2003" s="28">
        <v>44853</v>
      </c>
      <c r="G2003" s="18" t="s">
        <v>96</v>
      </c>
      <c r="H2003" s="18" t="s">
        <v>357</v>
      </c>
      <c r="I2003" s="18" t="s">
        <v>8422</v>
      </c>
      <c r="J2003" s="18" t="s">
        <v>13130</v>
      </c>
      <c r="K2003" s="18" t="s">
        <v>246</v>
      </c>
      <c r="L2003" s="18" t="s">
        <v>533</v>
      </c>
      <c r="M2003" s="18"/>
      <c r="N2003" s="18" t="s">
        <v>40</v>
      </c>
      <c r="O2003" s="18" t="s">
        <v>362</v>
      </c>
      <c r="P2003" s="18" t="s">
        <v>363</v>
      </c>
      <c r="Q2003" s="18" t="s">
        <v>534</v>
      </c>
      <c r="R2003" s="18" t="s">
        <v>55</v>
      </c>
      <c r="S2003" s="18" t="s">
        <v>13127</v>
      </c>
      <c r="T2003" s="18" t="s">
        <v>4123</v>
      </c>
      <c r="U2003" s="18" t="s">
        <v>8423</v>
      </c>
      <c r="V2003" s="18" t="s">
        <v>366</v>
      </c>
      <c r="W2003" s="18" t="s">
        <v>366</v>
      </c>
      <c r="X2003" s="18" t="s">
        <v>41</v>
      </c>
      <c r="Y2003" s="18">
        <v>70715735398</v>
      </c>
      <c r="Z2003" s="18"/>
      <c r="AA2003" s="18" t="s">
        <v>538</v>
      </c>
      <c r="AB2003" s="18" t="s">
        <v>539</v>
      </c>
      <c r="AC2003" s="18" t="s">
        <v>8424</v>
      </c>
      <c r="AD2003" s="18" t="s">
        <v>366</v>
      </c>
      <c r="AE2003" s="18" t="s">
        <v>42</v>
      </c>
      <c r="AF2003" s="18" t="s">
        <v>43</v>
      </c>
      <c r="AG2003" s="18" t="s">
        <v>677</v>
      </c>
      <c r="AH2003" s="18" t="s">
        <v>43</v>
      </c>
      <c r="AI2003" s="20" t="s">
        <v>274</v>
      </c>
      <c r="AJ2003" s="53" t="s">
        <v>10412</v>
      </c>
      <c r="AK2003" s="53" t="s">
        <v>113</v>
      </c>
      <c r="AL2003" s="53" t="str">
        <f>TEXT(Table13[[#This Row],[Start Date]],"DDD")</f>
        <v>Wed</v>
      </c>
      <c r="AM2003" s="12" t="str">
        <f>TEXT(RAW!$C2003,"MMM")</f>
        <v>Oct</v>
      </c>
      <c r="AN2003" s="12" t="str">
        <f>TEXT(RAW!$C2003,"YYYY")</f>
        <v>2022</v>
      </c>
      <c r="AO2003" s="54">
        <f t="shared" si="31"/>
        <v>5.555555555555558E-2</v>
      </c>
      <c r="AR2003" s="55"/>
      <c r="AS2003" s="55"/>
    </row>
    <row r="2004" spans="1:45" ht="12.6" customHeight="1" x14ac:dyDescent="0.2">
      <c r="A2004" s="17" t="s">
        <v>13114</v>
      </c>
      <c r="B2004" s="28">
        <v>44848</v>
      </c>
      <c r="C2004" s="19">
        <v>44848</v>
      </c>
      <c r="D2004" s="19">
        <v>44854</v>
      </c>
      <c r="E2004" s="18" t="s">
        <v>8026</v>
      </c>
      <c r="F2004" s="28">
        <v>44854</v>
      </c>
      <c r="G2004" s="18" t="s">
        <v>220</v>
      </c>
      <c r="H2004" s="18" t="s">
        <v>357</v>
      </c>
      <c r="I2004" s="18" t="s">
        <v>8425</v>
      </c>
      <c r="J2004" s="18" t="s">
        <v>13130</v>
      </c>
      <c r="K2004" s="18" t="s">
        <v>173</v>
      </c>
      <c r="L2004" s="18" t="s">
        <v>533</v>
      </c>
      <c r="M2004" s="18"/>
      <c r="N2004" s="18" t="s">
        <v>40</v>
      </c>
      <c r="O2004" s="18" t="s">
        <v>362</v>
      </c>
      <c r="P2004" s="18" t="s">
        <v>363</v>
      </c>
      <c r="Q2004" s="18" t="s">
        <v>534</v>
      </c>
      <c r="R2004" s="18" t="s">
        <v>55</v>
      </c>
      <c r="S2004" s="18" t="s">
        <v>13127</v>
      </c>
      <c r="T2004" s="18"/>
      <c r="U2004" s="18" t="s">
        <v>8426</v>
      </c>
      <c r="V2004" s="18" t="s">
        <v>366</v>
      </c>
      <c r="W2004" s="18" t="s">
        <v>366</v>
      </c>
      <c r="X2004" s="18"/>
      <c r="Y2004" s="18"/>
      <c r="Z2004" s="18"/>
      <c r="AA2004" s="18"/>
      <c r="AB2004" s="18" t="s">
        <v>539</v>
      </c>
      <c r="AC2004" s="18" t="s">
        <v>8427</v>
      </c>
      <c r="AD2004" s="18" t="s">
        <v>366</v>
      </c>
      <c r="AE2004" s="18" t="s">
        <v>42</v>
      </c>
      <c r="AF2004" s="18" t="s">
        <v>43</v>
      </c>
      <c r="AG2004" s="18" t="s">
        <v>748</v>
      </c>
      <c r="AH2004" s="18" t="s">
        <v>43</v>
      </c>
      <c r="AI2004" s="20" t="s">
        <v>274</v>
      </c>
      <c r="AJ2004" s="53" t="s">
        <v>10412</v>
      </c>
      <c r="AK2004" s="53" t="s">
        <v>113</v>
      </c>
      <c r="AL2004" s="53" t="str">
        <f>TEXT(Table13[[#This Row],[Start Date]],"DDD")</f>
        <v>Thu</v>
      </c>
      <c r="AM2004" s="12" t="str">
        <f>TEXT(RAW!$C2004,"MMM")</f>
        <v>Oct</v>
      </c>
      <c r="AN2004" s="12" t="str">
        <f>TEXT(RAW!$C2004,"YYYY")</f>
        <v>2022</v>
      </c>
      <c r="AO2004" s="54">
        <f t="shared" si="31"/>
        <v>4.0277777777777801E-2</v>
      </c>
      <c r="AR2004" s="55"/>
      <c r="AS2004" s="55"/>
    </row>
    <row r="2005" spans="1:45" ht="12.6" customHeight="1" x14ac:dyDescent="0.2">
      <c r="A2005" s="17" t="s">
        <v>13114</v>
      </c>
      <c r="B2005" s="28">
        <v>44848</v>
      </c>
      <c r="C2005" s="19">
        <v>44848</v>
      </c>
      <c r="D2005" s="19">
        <v>44855</v>
      </c>
      <c r="E2005" s="18" t="s">
        <v>188</v>
      </c>
      <c r="F2005" s="28">
        <v>44855</v>
      </c>
      <c r="G2005" s="18" t="s">
        <v>220</v>
      </c>
      <c r="H2005" s="18" t="s">
        <v>357</v>
      </c>
      <c r="I2005" s="18" t="s">
        <v>8428</v>
      </c>
      <c r="J2005" s="18" t="s">
        <v>13130</v>
      </c>
      <c r="K2005" s="18" t="s">
        <v>107</v>
      </c>
      <c r="L2005" s="18" t="s">
        <v>533</v>
      </c>
      <c r="M2005" s="18"/>
      <c r="N2005" s="18" t="s">
        <v>40</v>
      </c>
      <c r="O2005" s="18" t="s">
        <v>362</v>
      </c>
      <c r="P2005" s="18" t="s">
        <v>363</v>
      </c>
      <c r="Q2005" s="18" t="s">
        <v>534</v>
      </c>
      <c r="R2005" s="18" t="s">
        <v>55</v>
      </c>
      <c r="S2005" s="18" t="s">
        <v>13127</v>
      </c>
      <c r="T2005" s="18" t="s">
        <v>6058</v>
      </c>
      <c r="U2005" s="18" t="s">
        <v>8429</v>
      </c>
      <c r="V2005" s="18" t="s">
        <v>366</v>
      </c>
      <c r="W2005" s="18" t="s">
        <v>366</v>
      </c>
      <c r="X2005" s="18" t="s">
        <v>41</v>
      </c>
      <c r="Y2005" s="18">
        <v>70715737580</v>
      </c>
      <c r="Z2005" s="18"/>
      <c r="AA2005" s="18" t="s">
        <v>538</v>
      </c>
      <c r="AB2005" s="18" t="s">
        <v>539</v>
      </c>
      <c r="AC2005" s="18" t="s">
        <v>8430</v>
      </c>
      <c r="AD2005" s="18" t="s">
        <v>366</v>
      </c>
      <c r="AE2005" s="18" t="s">
        <v>42</v>
      </c>
      <c r="AF2005" s="18" t="s">
        <v>43</v>
      </c>
      <c r="AG2005" s="18" t="s">
        <v>777</v>
      </c>
      <c r="AH2005" s="18" t="s">
        <v>43</v>
      </c>
      <c r="AI2005" s="20" t="s">
        <v>274</v>
      </c>
      <c r="AJ2005" s="53" t="s">
        <v>10412</v>
      </c>
      <c r="AK2005" s="53" t="s">
        <v>113</v>
      </c>
      <c r="AL2005" s="53" t="str">
        <f>TEXT(Table13[[#This Row],[Start Date]],"DDD")</f>
        <v>Fri</v>
      </c>
      <c r="AM2005" s="12" t="str">
        <f>TEXT(RAW!$C2005,"MMM")</f>
        <v>Oct</v>
      </c>
      <c r="AN2005" s="12" t="str">
        <f>TEXT(RAW!$C2005,"YYYY")</f>
        <v>2022</v>
      </c>
      <c r="AO2005" s="54">
        <f t="shared" si="31"/>
        <v>3.4722222222222265E-2</v>
      </c>
      <c r="AR2005" s="55"/>
      <c r="AS2005" s="55"/>
    </row>
    <row r="2006" spans="1:45" ht="12.6" customHeight="1" x14ac:dyDescent="0.2">
      <c r="A2006" s="17" t="s">
        <v>13114</v>
      </c>
      <c r="B2006" s="28">
        <v>44848</v>
      </c>
      <c r="C2006" s="19">
        <v>44848</v>
      </c>
      <c r="D2006" s="19">
        <v>44848</v>
      </c>
      <c r="E2006" s="18" t="s">
        <v>63</v>
      </c>
      <c r="F2006" s="28">
        <v>44848</v>
      </c>
      <c r="G2006" s="18" t="s">
        <v>61</v>
      </c>
      <c r="H2006" s="18" t="s">
        <v>357</v>
      </c>
      <c r="I2006" s="18" t="s">
        <v>8431</v>
      </c>
      <c r="J2006" s="18" t="s">
        <v>13130</v>
      </c>
      <c r="K2006" s="18" t="s">
        <v>107</v>
      </c>
      <c r="L2006" s="18" t="s">
        <v>803</v>
      </c>
      <c r="M2006" s="18" t="s">
        <v>285</v>
      </c>
      <c r="N2006" s="18" t="s">
        <v>40</v>
      </c>
      <c r="O2006" s="18" t="s">
        <v>362</v>
      </c>
      <c r="P2006" s="18" t="s">
        <v>363</v>
      </c>
      <c r="Q2006" s="18" t="s">
        <v>552</v>
      </c>
      <c r="R2006" s="18" t="s">
        <v>395</v>
      </c>
      <c r="S2006" s="18" t="s">
        <v>13128</v>
      </c>
      <c r="T2006" s="18" t="s">
        <v>804</v>
      </c>
      <c r="U2006" s="18" t="s">
        <v>8432</v>
      </c>
      <c r="V2006" s="18" t="s">
        <v>799</v>
      </c>
      <c r="W2006" s="18" t="s">
        <v>799</v>
      </c>
      <c r="X2006" s="18" t="s">
        <v>41</v>
      </c>
      <c r="Y2006" s="18" t="s">
        <v>806</v>
      </c>
      <c r="Z2006" s="18"/>
      <c r="AA2006" s="18" t="s">
        <v>807</v>
      </c>
      <c r="AB2006" s="18" t="s">
        <v>808</v>
      </c>
      <c r="AC2006" s="18" t="s">
        <v>8433</v>
      </c>
      <c r="AD2006" s="18" t="s">
        <v>799</v>
      </c>
      <c r="AE2006" s="18" t="s">
        <v>42</v>
      </c>
      <c r="AF2006" s="18" t="s">
        <v>43</v>
      </c>
      <c r="AG2006" s="18" t="s">
        <v>1918</v>
      </c>
      <c r="AH2006" s="18" t="s">
        <v>43</v>
      </c>
      <c r="AI2006" s="20" t="s">
        <v>65</v>
      </c>
      <c r="AJ2006" s="53" t="s">
        <v>10412</v>
      </c>
      <c r="AK2006" s="53" t="s">
        <v>10398</v>
      </c>
      <c r="AL2006" s="53" t="str">
        <f>TEXT(Table13[[#This Row],[Start Date]],"DDD")</f>
        <v>Fri</v>
      </c>
      <c r="AM2006" s="12" t="str">
        <f>TEXT(RAW!$C2006,"MMM")</f>
        <v>Oct</v>
      </c>
      <c r="AN2006" s="12" t="str">
        <f>TEXT(RAW!$C2006,"YYYY")</f>
        <v>2022</v>
      </c>
      <c r="AO2006" s="54">
        <f t="shared" si="31"/>
        <v>0.16666666666666663</v>
      </c>
      <c r="AR2006" s="55"/>
      <c r="AS2006" s="55"/>
    </row>
    <row r="2007" spans="1:45" ht="12.6" customHeight="1" x14ac:dyDescent="0.2">
      <c r="A2007" s="17" t="s">
        <v>13114</v>
      </c>
      <c r="B2007" s="28">
        <v>44830</v>
      </c>
      <c r="C2007" s="19">
        <v>44830</v>
      </c>
      <c r="D2007" s="19">
        <v>44830</v>
      </c>
      <c r="E2007" s="18" t="s">
        <v>78</v>
      </c>
      <c r="F2007" s="28">
        <v>44830</v>
      </c>
      <c r="G2007" s="18" t="s">
        <v>181</v>
      </c>
      <c r="H2007" s="18" t="s">
        <v>357</v>
      </c>
      <c r="I2007" s="18" t="s">
        <v>8434</v>
      </c>
      <c r="J2007" s="18" t="s">
        <v>13133</v>
      </c>
      <c r="K2007" s="18" t="s">
        <v>67</v>
      </c>
      <c r="L2007" s="18" t="s">
        <v>4668</v>
      </c>
      <c r="M2007" s="18"/>
      <c r="N2007" s="18" t="s">
        <v>40</v>
      </c>
      <c r="O2007" s="18" t="s">
        <v>362</v>
      </c>
      <c r="P2007" s="18" t="s">
        <v>363</v>
      </c>
      <c r="Q2007" s="18" t="s">
        <v>477</v>
      </c>
      <c r="R2007" s="18" t="s">
        <v>55</v>
      </c>
      <c r="S2007" s="18" t="s">
        <v>13123</v>
      </c>
      <c r="T2007" s="18" t="s">
        <v>8435</v>
      </c>
      <c r="U2007" s="18" t="s">
        <v>8436</v>
      </c>
      <c r="V2007" s="18" t="s">
        <v>6657</v>
      </c>
      <c r="W2007" s="18" t="s">
        <v>6658</v>
      </c>
      <c r="X2007" s="18" t="s">
        <v>3343</v>
      </c>
      <c r="Y2007" s="18" t="s">
        <v>3344</v>
      </c>
      <c r="Z2007" s="18" t="s">
        <v>41</v>
      </c>
      <c r="AA2007" s="18" t="s">
        <v>3345</v>
      </c>
      <c r="AB2007" s="18" t="s">
        <v>486</v>
      </c>
      <c r="AC2007" s="18" t="s">
        <v>8437</v>
      </c>
      <c r="AD2007" s="18" t="s">
        <v>6658</v>
      </c>
      <c r="AE2007" s="18" t="s">
        <v>42</v>
      </c>
      <c r="AF2007" s="18" t="s">
        <v>43</v>
      </c>
      <c r="AG2007" s="18" t="s">
        <v>480</v>
      </c>
      <c r="AH2007" s="18" t="s">
        <v>43</v>
      </c>
      <c r="AI2007" s="20" t="s">
        <v>2797</v>
      </c>
      <c r="AJ2007" s="53" t="s">
        <v>10412</v>
      </c>
      <c r="AK2007" s="53" t="s">
        <v>113</v>
      </c>
      <c r="AL2007" s="53" t="str">
        <f>TEXT(Table13[[#This Row],[Start Date]],"DDD")</f>
        <v>Mon</v>
      </c>
      <c r="AM2007" s="12" t="str">
        <f>TEXT(RAW!$C2007,"MMM")</f>
        <v>Sep</v>
      </c>
      <c r="AN2007" s="12" t="str">
        <f>TEXT(RAW!$C2007,"YYYY")</f>
        <v>2022</v>
      </c>
      <c r="AO2007" s="54">
        <f t="shared" si="31"/>
        <v>2.0833333333333259E-2</v>
      </c>
      <c r="AR2007" s="55"/>
      <c r="AS2007" s="55"/>
    </row>
    <row r="2008" spans="1:45" ht="12.6" customHeight="1" x14ac:dyDescent="0.2">
      <c r="A2008" s="17" t="s">
        <v>13114</v>
      </c>
      <c r="B2008" s="28">
        <v>44830</v>
      </c>
      <c r="C2008" s="19">
        <v>44830</v>
      </c>
      <c r="D2008" s="19"/>
      <c r="E2008" s="18"/>
      <c r="F2008" s="18"/>
      <c r="G2008" s="18"/>
      <c r="H2008" s="18" t="s">
        <v>357</v>
      </c>
      <c r="I2008" s="18" t="s">
        <v>8438</v>
      </c>
      <c r="J2008" s="18" t="s">
        <v>13133</v>
      </c>
      <c r="K2008" s="18" t="s">
        <v>67</v>
      </c>
      <c r="L2008" s="18" t="s">
        <v>7648</v>
      </c>
      <c r="M2008" s="18" t="s">
        <v>285</v>
      </c>
      <c r="N2008" s="18" t="s">
        <v>40</v>
      </c>
      <c r="O2008" s="18" t="s">
        <v>362</v>
      </c>
      <c r="P2008" s="18" t="s">
        <v>524</v>
      </c>
      <c r="Q2008" s="18" t="s">
        <v>3475</v>
      </c>
      <c r="R2008" s="18" t="s">
        <v>525</v>
      </c>
      <c r="S2008" s="18" t="s">
        <v>13129</v>
      </c>
      <c r="T2008" s="18" t="s">
        <v>7649</v>
      </c>
      <c r="U2008" s="18" t="s">
        <v>8439</v>
      </c>
      <c r="V2008" s="18"/>
      <c r="W2008" s="18"/>
      <c r="X2008" s="18" t="s">
        <v>7651</v>
      </c>
      <c r="Y2008" s="18" t="s">
        <v>7652</v>
      </c>
      <c r="Z2008" s="18" t="s">
        <v>41</v>
      </c>
      <c r="AA2008" s="18" t="s">
        <v>7653</v>
      </c>
      <c r="AB2008" s="18" t="s">
        <v>41</v>
      </c>
      <c r="AC2008" s="18"/>
      <c r="AD2008" s="18"/>
      <c r="AE2008" s="18"/>
      <c r="AF2008" s="18"/>
      <c r="AG2008" s="18"/>
      <c r="AH2008" s="18" t="s">
        <v>71</v>
      </c>
      <c r="AI2008" s="20" t="s">
        <v>1556</v>
      </c>
      <c r="AJ2008" s="53" t="s">
        <v>10412</v>
      </c>
      <c r="AK2008" s="53" t="s">
        <v>10398</v>
      </c>
      <c r="AL2008" s="53" t="str">
        <f>TEXT(Table13[[#This Row],[Start Date]],"DDD")</f>
        <v>Sat</v>
      </c>
      <c r="AM2008" s="12" t="str">
        <f>TEXT(RAW!$C2008,"MMM")</f>
        <v>Sep</v>
      </c>
      <c r="AN2008" s="12" t="str">
        <f>TEXT(RAW!$C2008,"YYYY")</f>
        <v>2022</v>
      </c>
      <c r="AO2008" s="54">
        <f t="shared" si="31"/>
        <v>0</v>
      </c>
      <c r="AR2008" s="55"/>
      <c r="AS2008" s="55"/>
    </row>
    <row r="2009" spans="1:45" ht="12.6" customHeight="1" x14ac:dyDescent="0.2">
      <c r="A2009" s="17" t="s">
        <v>13114</v>
      </c>
      <c r="B2009" s="28">
        <v>44846</v>
      </c>
      <c r="C2009" s="19">
        <v>44846</v>
      </c>
      <c r="D2009" s="19"/>
      <c r="E2009" s="18"/>
      <c r="F2009" s="18"/>
      <c r="G2009" s="18"/>
      <c r="H2009" s="18" t="s">
        <v>357</v>
      </c>
      <c r="I2009" s="18" t="s">
        <v>8440</v>
      </c>
      <c r="J2009" s="18" t="s">
        <v>13130</v>
      </c>
      <c r="K2009" s="18" t="s">
        <v>228</v>
      </c>
      <c r="L2009" s="18" t="s">
        <v>533</v>
      </c>
      <c r="M2009" s="18"/>
      <c r="N2009" s="18" t="s">
        <v>40</v>
      </c>
      <c r="O2009" s="18" t="s">
        <v>362</v>
      </c>
      <c r="P2009" s="18" t="s">
        <v>363</v>
      </c>
      <c r="Q2009" s="18" t="s">
        <v>534</v>
      </c>
      <c r="R2009" s="18" t="s">
        <v>55</v>
      </c>
      <c r="S2009" s="18" t="s">
        <v>13118</v>
      </c>
      <c r="T2009" s="18" t="s">
        <v>1428</v>
      </c>
      <c r="U2009" s="18" t="s">
        <v>8441</v>
      </c>
      <c r="V2009" s="18"/>
      <c r="W2009" s="18"/>
      <c r="X2009" s="18" t="s">
        <v>41</v>
      </c>
      <c r="Y2009" s="18">
        <v>70715737596</v>
      </c>
      <c r="Z2009" s="18"/>
      <c r="AA2009" s="18" t="s">
        <v>538</v>
      </c>
      <c r="AB2009" s="18" t="s">
        <v>539</v>
      </c>
      <c r="AC2009" s="18"/>
      <c r="AD2009" s="18"/>
      <c r="AE2009" s="18"/>
      <c r="AF2009" s="18"/>
      <c r="AG2009" s="18"/>
      <c r="AH2009" s="18" t="s">
        <v>71</v>
      </c>
      <c r="AI2009" s="20" t="s">
        <v>274</v>
      </c>
      <c r="AJ2009" s="53" t="s">
        <v>10412</v>
      </c>
      <c r="AK2009" s="53" t="s">
        <v>113</v>
      </c>
      <c r="AL2009" s="53" t="str">
        <f>TEXT(Table13[[#This Row],[Start Date]],"DDD")</f>
        <v>Sat</v>
      </c>
      <c r="AM2009" s="12" t="str">
        <f>TEXT(RAW!$C2009,"MMM")</f>
        <v>Oct</v>
      </c>
      <c r="AN2009" s="12" t="str">
        <f>TEXT(RAW!$C2009,"YYYY")</f>
        <v>2022</v>
      </c>
      <c r="AO2009" s="54">
        <f t="shared" si="31"/>
        <v>0</v>
      </c>
      <c r="AR2009" s="55"/>
      <c r="AS2009" s="55"/>
    </row>
    <row r="2010" spans="1:45" ht="12.6" customHeight="1" x14ac:dyDescent="0.2">
      <c r="A2010" s="17" t="s">
        <v>13114</v>
      </c>
      <c r="B2010" s="28">
        <v>44851</v>
      </c>
      <c r="C2010" s="19">
        <v>44851</v>
      </c>
      <c r="D2010" s="19">
        <v>44851</v>
      </c>
      <c r="E2010" s="18" t="s">
        <v>84</v>
      </c>
      <c r="F2010" s="28">
        <v>44851</v>
      </c>
      <c r="G2010" s="18" t="s">
        <v>57</v>
      </c>
      <c r="H2010" s="18" t="s">
        <v>357</v>
      </c>
      <c r="I2010" s="18" t="s">
        <v>8442</v>
      </c>
      <c r="J2010" s="18" t="s">
        <v>13130</v>
      </c>
      <c r="K2010" s="18" t="s">
        <v>58</v>
      </c>
      <c r="L2010" s="18" t="s">
        <v>2818</v>
      </c>
      <c r="M2010" s="18"/>
      <c r="N2010" s="18" t="s">
        <v>40</v>
      </c>
      <c r="O2010" s="18" t="s">
        <v>362</v>
      </c>
      <c r="P2010" s="18" t="s">
        <v>363</v>
      </c>
      <c r="Q2010" s="18" t="s">
        <v>534</v>
      </c>
      <c r="R2010" s="18" t="s">
        <v>55</v>
      </c>
      <c r="S2010" s="18" t="s">
        <v>13120</v>
      </c>
      <c r="T2010" s="18"/>
      <c r="U2010" s="18" t="s">
        <v>55</v>
      </c>
      <c r="V2010" s="18" t="s">
        <v>60</v>
      </c>
      <c r="W2010" s="18" t="s">
        <v>222</v>
      </c>
      <c r="X2010" s="18"/>
      <c r="Y2010" s="18"/>
      <c r="Z2010" s="18"/>
      <c r="AA2010" s="18"/>
      <c r="AB2010" s="18" t="s">
        <v>270</v>
      </c>
      <c r="AC2010" s="18" t="s">
        <v>8443</v>
      </c>
      <c r="AD2010" s="18" t="s">
        <v>222</v>
      </c>
      <c r="AE2010" s="18" t="s">
        <v>42</v>
      </c>
      <c r="AF2010" s="18" t="s">
        <v>43</v>
      </c>
      <c r="AG2010" s="18" t="s">
        <v>736</v>
      </c>
      <c r="AH2010" s="18" t="s">
        <v>43</v>
      </c>
      <c r="AI2010" s="20" t="s">
        <v>52</v>
      </c>
      <c r="AJ2010" s="53" t="s">
        <v>58</v>
      </c>
      <c r="AK2010" s="53" t="s">
        <v>113</v>
      </c>
      <c r="AL2010" s="53" t="str">
        <f>TEXT(Table13[[#This Row],[Start Date]],"DDD")</f>
        <v>Mon</v>
      </c>
      <c r="AM2010" s="12" t="str">
        <f>TEXT(RAW!$C2010,"MMM")</f>
        <v>Oct</v>
      </c>
      <c r="AN2010" s="12" t="str">
        <f>TEXT(RAW!$C2010,"YYYY")</f>
        <v>2022</v>
      </c>
      <c r="AO2010" s="54">
        <f t="shared" si="31"/>
        <v>4.1666666666666685E-2</v>
      </c>
      <c r="AR2010" s="55"/>
      <c r="AS2010" s="55"/>
    </row>
    <row r="2011" spans="1:45" ht="12.6" customHeight="1" x14ac:dyDescent="0.2">
      <c r="A2011" s="17" t="s">
        <v>13114</v>
      </c>
      <c r="B2011" s="28">
        <v>44831</v>
      </c>
      <c r="C2011" s="19">
        <v>44831</v>
      </c>
      <c r="D2011" s="19">
        <v>44831</v>
      </c>
      <c r="E2011" s="18" t="s">
        <v>119</v>
      </c>
      <c r="F2011" s="28">
        <v>44831</v>
      </c>
      <c r="G2011" s="18" t="s">
        <v>115</v>
      </c>
      <c r="H2011" s="18" t="s">
        <v>357</v>
      </c>
      <c r="I2011" s="18" t="s">
        <v>8444</v>
      </c>
      <c r="J2011" s="18" t="s">
        <v>13133</v>
      </c>
      <c r="K2011" s="18" t="s">
        <v>8446</v>
      </c>
      <c r="L2011" s="18" t="s">
        <v>3797</v>
      </c>
      <c r="M2011" s="18"/>
      <c r="N2011" s="18" t="s">
        <v>40</v>
      </c>
      <c r="O2011" s="18" t="s">
        <v>362</v>
      </c>
      <c r="P2011" s="18" t="s">
        <v>363</v>
      </c>
      <c r="Q2011" s="18" t="s">
        <v>477</v>
      </c>
      <c r="R2011" s="18" t="s">
        <v>55</v>
      </c>
      <c r="S2011" s="18" t="s">
        <v>13127</v>
      </c>
      <c r="T2011" s="18" t="s">
        <v>8447</v>
      </c>
      <c r="U2011" s="18" t="s">
        <v>5873</v>
      </c>
      <c r="V2011" s="18" t="s">
        <v>366</v>
      </c>
      <c r="W2011" s="18" t="s">
        <v>366</v>
      </c>
      <c r="X2011" s="18" t="s">
        <v>495</v>
      </c>
      <c r="Y2011" s="18" t="s">
        <v>8448</v>
      </c>
      <c r="Z2011" s="18" t="s">
        <v>41</v>
      </c>
      <c r="AA2011" s="18" t="s">
        <v>4231</v>
      </c>
      <c r="AB2011" s="18" t="s">
        <v>486</v>
      </c>
      <c r="AC2011" s="18" t="s">
        <v>8449</v>
      </c>
      <c r="AD2011" s="18" t="s">
        <v>366</v>
      </c>
      <c r="AE2011" s="18" t="s">
        <v>42</v>
      </c>
      <c r="AF2011" s="18" t="s">
        <v>43</v>
      </c>
      <c r="AG2011" s="18" t="s">
        <v>777</v>
      </c>
      <c r="AH2011" s="18" t="s">
        <v>43</v>
      </c>
      <c r="AI2011" s="20" t="s">
        <v>8450</v>
      </c>
      <c r="AJ2011" s="53" t="s">
        <v>10412</v>
      </c>
      <c r="AK2011" s="53" t="s">
        <v>113</v>
      </c>
      <c r="AL2011" s="53" t="str">
        <f>TEXT(Table13[[#This Row],[Start Date]],"DDD")</f>
        <v>Tue</v>
      </c>
      <c r="AM2011" s="12" t="str">
        <f>TEXT(RAW!$C2011,"MMM")</f>
        <v>Sep</v>
      </c>
      <c r="AN2011" s="12" t="str">
        <f>TEXT(RAW!$C2011,"YYYY")</f>
        <v>2022</v>
      </c>
      <c r="AO2011" s="54">
        <f t="shared" si="31"/>
        <v>3.472222222222221E-2</v>
      </c>
      <c r="AR2011" s="55"/>
      <c r="AS2011" s="55"/>
    </row>
    <row r="2012" spans="1:45" ht="12.6" customHeight="1" x14ac:dyDescent="0.2">
      <c r="A2012" s="17" t="s">
        <v>13114</v>
      </c>
      <c r="B2012" s="28">
        <v>44832</v>
      </c>
      <c r="C2012" s="19">
        <v>44832</v>
      </c>
      <c r="D2012" s="19"/>
      <c r="E2012" s="18"/>
      <c r="F2012" s="18"/>
      <c r="G2012" s="18"/>
      <c r="H2012" s="18" t="s">
        <v>357</v>
      </c>
      <c r="I2012" s="18" t="s">
        <v>8451</v>
      </c>
      <c r="J2012" s="18" t="s">
        <v>13133</v>
      </c>
      <c r="K2012" s="18" t="s">
        <v>965</v>
      </c>
      <c r="L2012" s="18" t="s">
        <v>5021</v>
      </c>
      <c r="M2012" s="18"/>
      <c r="N2012" s="18" t="s">
        <v>40</v>
      </c>
      <c r="O2012" s="18" t="s">
        <v>362</v>
      </c>
      <c r="P2012" s="18" t="s">
        <v>363</v>
      </c>
      <c r="Q2012" s="18" t="s">
        <v>364</v>
      </c>
      <c r="R2012" s="18" t="s">
        <v>55</v>
      </c>
      <c r="S2012" s="18" t="s">
        <v>13118</v>
      </c>
      <c r="T2012" s="18" t="s">
        <v>6669</v>
      </c>
      <c r="U2012" s="18" t="s">
        <v>8452</v>
      </c>
      <c r="V2012" s="18"/>
      <c r="W2012" s="18"/>
      <c r="X2012" s="18" t="s">
        <v>6671</v>
      </c>
      <c r="Y2012" s="18" t="s">
        <v>6672</v>
      </c>
      <c r="Z2012" s="18" t="s">
        <v>41</v>
      </c>
      <c r="AA2012" s="18" t="s">
        <v>6673</v>
      </c>
      <c r="AB2012" s="18" t="s">
        <v>486</v>
      </c>
      <c r="AC2012" s="18"/>
      <c r="AD2012" s="18"/>
      <c r="AE2012" s="18"/>
      <c r="AF2012" s="18"/>
      <c r="AG2012" s="18"/>
      <c r="AH2012" s="18" t="s">
        <v>71</v>
      </c>
      <c r="AI2012" s="20" t="s">
        <v>970</v>
      </c>
      <c r="AJ2012" s="53" t="s">
        <v>10412</v>
      </c>
      <c r="AK2012" s="53" t="s">
        <v>113</v>
      </c>
      <c r="AL2012" s="53" t="str">
        <f>TEXT(Table13[[#This Row],[Start Date]],"DDD")</f>
        <v>Sat</v>
      </c>
      <c r="AM2012" s="12" t="str">
        <f>TEXT(RAW!$C2012,"MMM")</f>
        <v>Sep</v>
      </c>
      <c r="AN2012" s="12" t="str">
        <f>TEXT(RAW!$C2012,"YYYY")</f>
        <v>2022</v>
      </c>
      <c r="AO2012" s="54">
        <f t="shared" si="31"/>
        <v>0</v>
      </c>
      <c r="AR2012" s="55"/>
      <c r="AS2012" s="55"/>
    </row>
    <row r="2013" spans="1:45" ht="12.6" customHeight="1" x14ac:dyDescent="0.2">
      <c r="A2013" s="17" t="s">
        <v>13114</v>
      </c>
      <c r="B2013" s="28">
        <v>44832</v>
      </c>
      <c r="C2013" s="19">
        <v>44832</v>
      </c>
      <c r="D2013" s="19">
        <v>44832</v>
      </c>
      <c r="E2013" s="18" t="s">
        <v>156</v>
      </c>
      <c r="F2013" s="28">
        <v>44832</v>
      </c>
      <c r="G2013" s="18" t="s">
        <v>72</v>
      </c>
      <c r="H2013" s="18" t="s">
        <v>357</v>
      </c>
      <c r="I2013" s="18" t="s">
        <v>8453</v>
      </c>
      <c r="J2013" s="18" t="s">
        <v>13131</v>
      </c>
      <c r="K2013" s="18" t="s">
        <v>203</v>
      </c>
      <c r="L2013" s="18"/>
      <c r="M2013" s="18"/>
      <c r="N2013" s="18" t="s">
        <v>40</v>
      </c>
      <c r="O2013" s="18" t="s">
        <v>362</v>
      </c>
      <c r="P2013" s="18" t="s">
        <v>363</v>
      </c>
      <c r="Q2013" s="18" t="s">
        <v>429</v>
      </c>
      <c r="R2013" s="18" t="s">
        <v>395</v>
      </c>
      <c r="S2013" s="18" t="s">
        <v>13127</v>
      </c>
      <c r="T2013" s="18"/>
      <c r="U2013" s="18" t="s">
        <v>8454</v>
      </c>
      <c r="V2013" s="18" t="s">
        <v>8455</v>
      </c>
      <c r="W2013" s="18" t="s">
        <v>8456</v>
      </c>
      <c r="X2013" s="18"/>
      <c r="Y2013" s="18"/>
      <c r="Z2013" s="18"/>
      <c r="AA2013" s="18"/>
      <c r="AB2013" s="18"/>
      <c r="AC2013" s="18" t="s">
        <v>8457</v>
      </c>
      <c r="AD2013" s="18" t="s">
        <v>8456</v>
      </c>
      <c r="AE2013" s="18" t="s">
        <v>42</v>
      </c>
      <c r="AF2013" s="18" t="s">
        <v>43</v>
      </c>
      <c r="AG2013" s="18" t="s">
        <v>4656</v>
      </c>
      <c r="AH2013" s="18" t="s">
        <v>43</v>
      </c>
      <c r="AI2013" s="20" t="s">
        <v>473</v>
      </c>
      <c r="AJ2013" s="53" t="s">
        <v>10412</v>
      </c>
      <c r="AK2013" s="53" t="s">
        <v>10398</v>
      </c>
      <c r="AL2013" s="53" t="str">
        <f>TEXT(Table13[[#This Row],[Start Date]],"DDD")</f>
        <v>Wed</v>
      </c>
      <c r="AM2013" s="12" t="str">
        <f>TEXT(RAW!$C2013,"MMM")</f>
        <v>Sep</v>
      </c>
      <c r="AN2013" s="12" t="str">
        <f>TEXT(RAW!$C2013,"YYYY")</f>
        <v>2022</v>
      </c>
      <c r="AO2013" s="54">
        <f t="shared" si="31"/>
        <v>0.16319444444444442</v>
      </c>
      <c r="AR2013" s="55"/>
      <c r="AS2013" s="55"/>
    </row>
    <row r="2014" spans="1:45" ht="12.6" customHeight="1" x14ac:dyDescent="0.2">
      <c r="A2014" s="17" t="s">
        <v>13114</v>
      </c>
      <c r="B2014" s="28">
        <v>44847</v>
      </c>
      <c r="C2014" s="19">
        <v>44847</v>
      </c>
      <c r="D2014" s="19">
        <v>44852</v>
      </c>
      <c r="E2014" s="18" t="s">
        <v>48</v>
      </c>
      <c r="F2014" s="28">
        <v>44852</v>
      </c>
      <c r="G2014" s="18" t="s">
        <v>73</v>
      </c>
      <c r="H2014" s="18" t="s">
        <v>357</v>
      </c>
      <c r="I2014" s="18" t="s">
        <v>8458</v>
      </c>
      <c r="J2014" s="18" t="s">
        <v>13130</v>
      </c>
      <c r="K2014" s="18" t="s">
        <v>145</v>
      </c>
      <c r="L2014" s="18" t="s">
        <v>533</v>
      </c>
      <c r="M2014" s="18"/>
      <c r="N2014" s="18" t="s">
        <v>40</v>
      </c>
      <c r="O2014" s="18" t="s">
        <v>362</v>
      </c>
      <c r="P2014" s="18" t="s">
        <v>363</v>
      </c>
      <c r="Q2014" s="18" t="s">
        <v>534</v>
      </c>
      <c r="R2014" s="18" t="s">
        <v>55</v>
      </c>
      <c r="S2014" s="18" t="s">
        <v>13127</v>
      </c>
      <c r="T2014" s="18" t="s">
        <v>4033</v>
      </c>
      <c r="U2014" s="18" t="s">
        <v>8459</v>
      </c>
      <c r="V2014" s="18" t="s">
        <v>366</v>
      </c>
      <c r="W2014" s="18" t="s">
        <v>366</v>
      </c>
      <c r="X2014" s="18" t="s">
        <v>41</v>
      </c>
      <c r="Y2014" s="18">
        <v>707157333205</v>
      </c>
      <c r="Z2014" s="18"/>
      <c r="AA2014" s="18" t="s">
        <v>538</v>
      </c>
      <c r="AB2014" s="18" t="s">
        <v>539</v>
      </c>
      <c r="AC2014" s="18" t="s">
        <v>8460</v>
      </c>
      <c r="AD2014" s="18" t="s">
        <v>366</v>
      </c>
      <c r="AE2014" s="18" t="s">
        <v>42</v>
      </c>
      <c r="AF2014" s="18" t="s">
        <v>43</v>
      </c>
      <c r="AG2014" s="18" t="s">
        <v>510</v>
      </c>
      <c r="AH2014" s="18" t="s">
        <v>43</v>
      </c>
      <c r="AI2014" s="20" t="s">
        <v>274</v>
      </c>
      <c r="AJ2014" s="53" t="s">
        <v>10412</v>
      </c>
      <c r="AK2014" s="53" t="s">
        <v>113</v>
      </c>
      <c r="AL2014" s="53" t="str">
        <f>TEXT(Table13[[#This Row],[Start Date]],"DDD")</f>
        <v>Tue</v>
      </c>
      <c r="AM2014" s="12" t="str">
        <f>TEXT(RAW!$C2014,"MMM")</f>
        <v>Oct</v>
      </c>
      <c r="AN2014" s="12" t="str">
        <f>TEXT(RAW!$C2014,"YYYY")</f>
        <v>2022</v>
      </c>
      <c r="AO2014" s="54">
        <f t="shared" si="31"/>
        <v>3.819444444444442E-2</v>
      </c>
      <c r="AR2014" s="55"/>
      <c r="AS2014" s="55"/>
    </row>
    <row r="2015" spans="1:45" ht="12.6" customHeight="1" x14ac:dyDescent="0.2">
      <c r="A2015" s="17" t="s">
        <v>13114</v>
      </c>
      <c r="B2015" s="28">
        <v>44848</v>
      </c>
      <c r="C2015" s="19">
        <v>44848</v>
      </c>
      <c r="D2015" s="19">
        <v>44853</v>
      </c>
      <c r="E2015" s="18" t="s">
        <v>37</v>
      </c>
      <c r="F2015" s="28">
        <v>44853</v>
      </c>
      <c r="G2015" s="18" t="s">
        <v>166</v>
      </c>
      <c r="H2015" s="18" t="s">
        <v>357</v>
      </c>
      <c r="I2015" s="18" t="s">
        <v>8461</v>
      </c>
      <c r="J2015" s="18" t="s">
        <v>13130</v>
      </c>
      <c r="K2015" s="18" t="s">
        <v>198</v>
      </c>
      <c r="L2015" s="18" t="s">
        <v>533</v>
      </c>
      <c r="M2015" s="18"/>
      <c r="N2015" s="18" t="s">
        <v>40</v>
      </c>
      <c r="O2015" s="18" t="s">
        <v>362</v>
      </c>
      <c r="P2015" s="18" t="s">
        <v>363</v>
      </c>
      <c r="Q2015" s="18" t="s">
        <v>534</v>
      </c>
      <c r="R2015" s="18" t="s">
        <v>55</v>
      </c>
      <c r="S2015" s="18" t="s">
        <v>13123</v>
      </c>
      <c r="T2015" s="18" t="s">
        <v>3383</v>
      </c>
      <c r="U2015" s="18" t="s">
        <v>8462</v>
      </c>
      <c r="V2015" s="18" t="s">
        <v>2747</v>
      </c>
      <c r="W2015" s="18" t="s">
        <v>6477</v>
      </c>
      <c r="X2015" s="18" t="s">
        <v>41</v>
      </c>
      <c r="Y2015" s="18">
        <v>70118958679</v>
      </c>
      <c r="Z2015" s="18"/>
      <c r="AA2015" s="18" t="s">
        <v>538</v>
      </c>
      <c r="AB2015" s="18" t="s">
        <v>539</v>
      </c>
      <c r="AC2015" s="18" t="s">
        <v>8463</v>
      </c>
      <c r="AD2015" s="18" t="s">
        <v>6477</v>
      </c>
      <c r="AE2015" s="18" t="s">
        <v>42</v>
      </c>
      <c r="AF2015" s="18" t="s">
        <v>43</v>
      </c>
      <c r="AG2015" s="18" t="s">
        <v>480</v>
      </c>
      <c r="AH2015" s="18" t="s">
        <v>43</v>
      </c>
      <c r="AI2015" s="20" t="s">
        <v>274</v>
      </c>
      <c r="AJ2015" s="53" t="s">
        <v>10412</v>
      </c>
      <c r="AK2015" s="53" t="s">
        <v>113</v>
      </c>
      <c r="AL2015" s="53" t="str">
        <f>TEXT(Table13[[#This Row],[Start Date]],"DDD")</f>
        <v>Wed</v>
      </c>
      <c r="AM2015" s="12" t="str">
        <f>TEXT(RAW!$C2015,"MMM")</f>
        <v>Oct</v>
      </c>
      <c r="AN2015" s="12" t="str">
        <f>TEXT(RAW!$C2015,"YYYY")</f>
        <v>2022</v>
      </c>
      <c r="AO2015" s="54">
        <f t="shared" si="31"/>
        <v>2.0833333333333315E-2</v>
      </c>
      <c r="AR2015" s="55"/>
      <c r="AS2015" s="55"/>
    </row>
    <row r="2016" spans="1:45" ht="12.6" customHeight="1" x14ac:dyDescent="0.2">
      <c r="A2016" s="17" t="s">
        <v>13114</v>
      </c>
      <c r="B2016" s="28">
        <v>44848</v>
      </c>
      <c r="C2016" s="19">
        <v>44848</v>
      </c>
      <c r="D2016" s="19">
        <v>44834</v>
      </c>
      <c r="E2016" s="18" t="s">
        <v>140</v>
      </c>
      <c r="F2016" s="28">
        <v>44834</v>
      </c>
      <c r="G2016" s="18" t="s">
        <v>84</v>
      </c>
      <c r="H2016" s="18" t="s">
        <v>357</v>
      </c>
      <c r="I2016" s="18" t="s">
        <v>8464</v>
      </c>
      <c r="J2016" s="18" t="s">
        <v>13130</v>
      </c>
      <c r="K2016" s="18" t="s">
        <v>150</v>
      </c>
      <c r="L2016" s="18" t="s">
        <v>533</v>
      </c>
      <c r="M2016" s="18"/>
      <c r="N2016" s="18" t="s">
        <v>40</v>
      </c>
      <c r="O2016" s="18" t="s">
        <v>362</v>
      </c>
      <c r="P2016" s="18" t="s">
        <v>363</v>
      </c>
      <c r="Q2016" s="18" t="s">
        <v>534</v>
      </c>
      <c r="R2016" s="18" t="s">
        <v>55</v>
      </c>
      <c r="S2016" s="18" t="s">
        <v>13127</v>
      </c>
      <c r="T2016" s="18"/>
      <c r="U2016" s="18" t="s">
        <v>8465</v>
      </c>
      <c r="V2016" s="18" t="s">
        <v>366</v>
      </c>
      <c r="W2016" s="18" t="s">
        <v>366</v>
      </c>
      <c r="X2016" s="18"/>
      <c r="Y2016" s="18"/>
      <c r="Z2016" s="18"/>
      <c r="AA2016" s="18"/>
      <c r="AB2016" s="18" t="s">
        <v>539</v>
      </c>
      <c r="AC2016" s="18" t="s">
        <v>8466</v>
      </c>
      <c r="AD2016" s="18" t="s">
        <v>366</v>
      </c>
      <c r="AE2016" s="18" t="s">
        <v>42</v>
      </c>
      <c r="AF2016" s="18" t="s">
        <v>43</v>
      </c>
      <c r="AG2016" s="18" t="s">
        <v>815</v>
      </c>
      <c r="AH2016" s="18" t="s">
        <v>43</v>
      </c>
      <c r="AI2016" s="20" t="s">
        <v>274</v>
      </c>
      <c r="AJ2016" s="53" t="s">
        <v>10412</v>
      </c>
      <c r="AK2016" s="53" t="s">
        <v>113</v>
      </c>
      <c r="AL2016" s="53" t="str">
        <f>TEXT(Table13[[#This Row],[Start Date]],"DDD")</f>
        <v>Fri</v>
      </c>
      <c r="AM2016" s="12" t="str">
        <f>TEXT(RAW!$C2016,"MMM")</f>
        <v>Oct</v>
      </c>
      <c r="AN2016" s="12" t="str">
        <f>TEXT(RAW!$C2016,"YYYY")</f>
        <v>2022</v>
      </c>
      <c r="AO2016" s="54">
        <f t="shared" si="31"/>
        <v>1.7361111111111049E-2</v>
      </c>
      <c r="AR2016" s="55"/>
      <c r="AS2016" s="55"/>
    </row>
    <row r="2017" spans="1:45" ht="12.6" customHeight="1" x14ac:dyDescent="0.2">
      <c r="A2017" s="17" t="s">
        <v>13114</v>
      </c>
      <c r="B2017" s="28">
        <v>44848</v>
      </c>
      <c r="C2017" s="19">
        <v>44848</v>
      </c>
      <c r="D2017" s="19">
        <v>44853</v>
      </c>
      <c r="E2017" s="18" t="s">
        <v>104</v>
      </c>
      <c r="F2017" s="28">
        <v>44853</v>
      </c>
      <c r="G2017" s="18" t="s">
        <v>73</v>
      </c>
      <c r="H2017" s="18" t="s">
        <v>357</v>
      </c>
      <c r="I2017" s="18" t="s">
        <v>8467</v>
      </c>
      <c r="J2017" s="18" t="s">
        <v>13130</v>
      </c>
      <c r="K2017" s="18" t="s">
        <v>51</v>
      </c>
      <c r="L2017" s="18" t="s">
        <v>533</v>
      </c>
      <c r="M2017" s="18"/>
      <c r="N2017" s="18" t="s">
        <v>40</v>
      </c>
      <c r="O2017" s="18" t="s">
        <v>362</v>
      </c>
      <c r="P2017" s="18" t="s">
        <v>363</v>
      </c>
      <c r="Q2017" s="18" t="s">
        <v>534</v>
      </c>
      <c r="R2017" s="18" t="s">
        <v>55</v>
      </c>
      <c r="S2017" s="18" t="s">
        <v>13127</v>
      </c>
      <c r="T2017" s="18" t="s">
        <v>535</v>
      </c>
      <c r="U2017" s="18" t="s">
        <v>8468</v>
      </c>
      <c r="V2017" s="18" t="s">
        <v>366</v>
      </c>
      <c r="W2017" s="18" t="s">
        <v>366</v>
      </c>
      <c r="X2017" s="18" t="s">
        <v>41</v>
      </c>
      <c r="Y2017" s="18">
        <v>7071537572</v>
      </c>
      <c r="Z2017" s="18"/>
      <c r="AA2017" s="18" t="s">
        <v>538</v>
      </c>
      <c r="AB2017" s="18" t="s">
        <v>539</v>
      </c>
      <c r="AC2017" s="18" t="s">
        <v>8469</v>
      </c>
      <c r="AD2017" s="18" t="s">
        <v>366</v>
      </c>
      <c r="AE2017" s="18" t="s">
        <v>42</v>
      </c>
      <c r="AF2017" s="18" t="s">
        <v>43</v>
      </c>
      <c r="AG2017" s="18" t="s">
        <v>460</v>
      </c>
      <c r="AH2017" s="18" t="s">
        <v>43</v>
      </c>
      <c r="AI2017" s="20" t="s">
        <v>274</v>
      </c>
      <c r="AJ2017" s="53" t="s">
        <v>10412</v>
      </c>
      <c r="AK2017" s="53" t="s">
        <v>113</v>
      </c>
      <c r="AL2017" s="53" t="str">
        <f>TEXT(Table13[[#This Row],[Start Date]],"DDD")</f>
        <v>Wed</v>
      </c>
      <c r="AM2017" s="12" t="str">
        <f>TEXT(RAW!$C2017,"MMM")</f>
        <v>Oct</v>
      </c>
      <c r="AN2017" s="12" t="str">
        <f>TEXT(RAW!$C2017,"YYYY")</f>
        <v>2022</v>
      </c>
      <c r="AO2017" s="54">
        <f t="shared" si="31"/>
        <v>4.5138888888888951E-2</v>
      </c>
      <c r="AR2017" s="55"/>
      <c r="AS2017" s="55"/>
    </row>
    <row r="2018" spans="1:45" ht="12.6" customHeight="1" x14ac:dyDescent="0.2">
      <c r="A2018" s="17" t="s">
        <v>13114</v>
      </c>
      <c r="B2018" s="28">
        <v>44918</v>
      </c>
      <c r="C2018" s="19">
        <v>44918</v>
      </c>
      <c r="D2018" s="19">
        <v>44918</v>
      </c>
      <c r="E2018" s="18" t="s">
        <v>37</v>
      </c>
      <c r="F2018" s="28">
        <v>44918</v>
      </c>
      <c r="G2018" s="18" t="s">
        <v>166</v>
      </c>
      <c r="H2018" s="18" t="s">
        <v>357</v>
      </c>
      <c r="I2018" s="18" t="s">
        <v>8470</v>
      </c>
      <c r="J2018" s="18" t="s">
        <v>13130</v>
      </c>
      <c r="K2018" s="18" t="s">
        <v>2856</v>
      </c>
      <c r="L2018" s="18" t="s">
        <v>729</v>
      </c>
      <c r="M2018" s="18"/>
      <c r="N2018" s="18" t="s">
        <v>40</v>
      </c>
      <c r="O2018" s="18" t="s">
        <v>362</v>
      </c>
      <c r="P2018" s="18" t="s">
        <v>363</v>
      </c>
      <c r="Q2018" s="18" t="s">
        <v>534</v>
      </c>
      <c r="R2018" s="18" t="s">
        <v>55</v>
      </c>
      <c r="S2018" s="18" t="s">
        <v>13123</v>
      </c>
      <c r="T2018" s="18" t="s">
        <v>3069</v>
      </c>
      <c r="U2018" s="18" t="s">
        <v>8471</v>
      </c>
      <c r="V2018" s="18" t="s">
        <v>8159</v>
      </c>
      <c r="W2018" s="18" t="s">
        <v>6477</v>
      </c>
      <c r="X2018" s="18" t="s">
        <v>41</v>
      </c>
      <c r="Y2018" s="18" t="s">
        <v>3071</v>
      </c>
      <c r="Z2018" s="18"/>
      <c r="AA2018" s="18" t="s">
        <v>538</v>
      </c>
      <c r="AB2018" s="18" t="s">
        <v>734</v>
      </c>
      <c r="AC2018" s="18" t="s">
        <v>8472</v>
      </c>
      <c r="AD2018" s="18" t="s">
        <v>6477</v>
      </c>
      <c r="AE2018" s="18" t="s">
        <v>42</v>
      </c>
      <c r="AF2018" s="18" t="s">
        <v>43</v>
      </c>
      <c r="AG2018" s="18" t="s">
        <v>480</v>
      </c>
      <c r="AH2018" s="18" t="s">
        <v>43</v>
      </c>
      <c r="AI2018" s="20" t="s">
        <v>44</v>
      </c>
      <c r="AJ2018" s="53" t="s">
        <v>10412</v>
      </c>
      <c r="AK2018" s="53" t="s">
        <v>113</v>
      </c>
      <c r="AL2018" s="53" t="str">
        <f>TEXT(Table13[[#This Row],[Start Date]],"DDD")</f>
        <v>Fri</v>
      </c>
      <c r="AM2018" s="12" t="str">
        <f>TEXT(RAW!$C2018,"MMM")</f>
        <v>Dec</v>
      </c>
      <c r="AN2018" s="12" t="str">
        <f>TEXT(RAW!$C2018,"YYYY")</f>
        <v>2022</v>
      </c>
      <c r="AO2018" s="54">
        <f t="shared" si="31"/>
        <v>2.0833333333333315E-2</v>
      </c>
      <c r="AR2018" s="55"/>
      <c r="AS2018" s="55"/>
    </row>
    <row r="2019" spans="1:45" ht="12.6" customHeight="1" x14ac:dyDescent="0.2">
      <c r="A2019" s="17" t="s">
        <v>13114</v>
      </c>
      <c r="B2019" s="28">
        <v>44918</v>
      </c>
      <c r="C2019" s="19">
        <v>44918</v>
      </c>
      <c r="D2019" s="19">
        <v>44918</v>
      </c>
      <c r="E2019" s="18" t="s">
        <v>235</v>
      </c>
      <c r="F2019" s="28">
        <v>44918</v>
      </c>
      <c r="G2019" s="18" t="s">
        <v>84</v>
      </c>
      <c r="H2019" s="18" t="s">
        <v>357</v>
      </c>
      <c r="I2019" s="18" t="s">
        <v>8473</v>
      </c>
      <c r="J2019" s="18" t="s">
        <v>13130</v>
      </c>
      <c r="K2019" s="18" t="s">
        <v>2856</v>
      </c>
      <c r="L2019" s="18" t="s">
        <v>729</v>
      </c>
      <c r="M2019" s="18"/>
      <c r="N2019" s="18" t="s">
        <v>40</v>
      </c>
      <c r="O2019" s="18" t="s">
        <v>362</v>
      </c>
      <c r="P2019" s="18" t="s">
        <v>363</v>
      </c>
      <c r="Q2019" s="18" t="s">
        <v>534</v>
      </c>
      <c r="R2019" s="18" t="s">
        <v>55</v>
      </c>
      <c r="S2019" s="18" t="s">
        <v>13123</v>
      </c>
      <c r="T2019" s="18" t="s">
        <v>2857</v>
      </c>
      <c r="U2019" s="18" t="s">
        <v>8474</v>
      </c>
      <c r="V2019" s="18" t="s">
        <v>8159</v>
      </c>
      <c r="W2019" s="18" t="s">
        <v>6477</v>
      </c>
      <c r="X2019" s="18" t="s">
        <v>41</v>
      </c>
      <c r="Y2019" s="18">
        <v>70813418797</v>
      </c>
      <c r="Z2019" s="18"/>
      <c r="AA2019" s="18" t="s">
        <v>538</v>
      </c>
      <c r="AB2019" s="18" t="s">
        <v>734</v>
      </c>
      <c r="AC2019" s="18" t="s">
        <v>8475</v>
      </c>
      <c r="AD2019" s="18" t="s">
        <v>6477</v>
      </c>
      <c r="AE2019" s="18" t="s">
        <v>42</v>
      </c>
      <c r="AF2019" s="18" t="s">
        <v>43</v>
      </c>
      <c r="AG2019" s="18" t="s">
        <v>433</v>
      </c>
      <c r="AH2019" s="18" t="s">
        <v>43</v>
      </c>
      <c r="AI2019" s="20" t="s">
        <v>44</v>
      </c>
      <c r="AJ2019" s="53" t="s">
        <v>10412</v>
      </c>
      <c r="AK2019" s="53" t="s">
        <v>113</v>
      </c>
      <c r="AL2019" s="53" t="str">
        <f>TEXT(Table13[[#This Row],[Start Date]],"DDD")</f>
        <v>Fri</v>
      </c>
      <c r="AM2019" s="12" t="str">
        <f>TEXT(RAW!$C2019,"MMM")</f>
        <v>Dec</v>
      </c>
      <c r="AN2019" s="12" t="str">
        <f>TEXT(RAW!$C2019,"YYYY")</f>
        <v>2022</v>
      </c>
      <c r="AO2019" s="54">
        <f t="shared" si="31"/>
        <v>3.4722222222222099E-3</v>
      </c>
      <c r="AR2019" s="55"/>
      <c r="AS2019" s="55"/>
    </row>
    <row r="2020" spans="1:45" ht="12.6" customHeight="1" x14ac:dyDescent="0.2">
      <c r="A2020" s="17" t="s">
        <v>13114</v>
      </c>
      <c r="B2020" s="28">
        <v>44854</v>
      </c>
      <c r="C2020" s="19">
        <v>44854</v>
      </c>
      <c r="D2020" s="19">
        <v>44854</v>
      </c>
      <c r="E2020" s="18" t="s">
        <v>72</v>
      </c>
      <c r="F2020" s="28">
        <v>44854</v>
      </c>
      <c r="G2020" s="18" t="s">
        <v>49</v>
      </c>
      <c r="H2020" s="18" t="s">
        <v>357</v>
      </c>
      <c r="I2020" s="18" t="s">
        <v>8476</v>
      </c>
      <c r="J2020" s="18" t="s">
        <v>1791</v>
      </c>
      <c r="K2020" s="18" t="s">
        <v>3928</v>
      </c>
      <c r="L2020" s="18" t="s">
        <v>3929</v>
      </c>
      <c r="M2020" s="18" t="s">
        <v>285</v>
      </c>
      <c r="N2020" s="18" t="s">
        <v>40</v>
      </c>
      <c r="O2020" s="18" t="s">
        <v>362</v>
      </c>
      <c r="P2020" s="18" t="s">
        <v>363</v>
      </c>
      <c r="Q2020" s="18" t="s">
        <v>552</v>
      </c>
      <c r="R2020" s="18" t="s">
        <v>395</v>
      </c>
      <c r="S2020" s="18" t="s">
        <v>13128</v>
      </c>
      <c r="T2020" s="18" t="s">
        <v>3930</v>
      </c>
      <c r="U2020" s="18" t="s">
        <v>8477</v>
      </c>
      <c r="V2020" s="18" t="s">
        <v>799</v>
      </c>
      <c r="W2020" s="18" t="s">
        <v>799</v>
      </c>
      <c r="X2020" s="18" t="s">
        <v>979</v>
      </c>
      <c r="Y2020" s="18" t="s">
        <v>1795</v>
      </c>
      <c r="Z2020" s="18" t="s">
        <v>41</v>
      </c>
      <c r="AA2020" s="18" t="s">
        <v>1351</v>
      </c>
      <c r="AB2020" s="18" t="s">
        <v>727</v>
      </c>
      <c r="AC2020" s="18" t="s">
        <v>8478</v>
      </c>
      <c r="AD2020" s="18" t="s">
        <v>799</v>
      </c>
      <c r="AE2020" s="18" t="s">
        <v>42</v>
      </c>
      <c r="AF2020" s="18" t="s">
        <v>43</v>
      </c>
      <c r="AG2020" s="18" t="s">
        <v>736</v>
      </c>
      <c r="AH2020" s="18" t="s">
        <v>43</v>
      </c>
      <c r="AI2020" s="20" t="s">
        <v>1798</v>
      </c>
      <c r="AJ2020" s="53" t="s">
        <v>10412</v>
      </c>
      <c r="AK2020" s="53" t="s">
        <v>10398</v>
      </c>
      <c r="AL2020" s="53" t="str">
        <f>TEXT(Table13[[#This Row],[Start Date]],"DDD")</f>
        <v>Thu</v>
      </c>
      <c r="AM2020" s="12" t="str">
        <f>TEXT(RAW!$C2020,"MMM")</f>
        <v>Oct</v>
      </c>
      <c r="AN2020" s="12" t="str">
        <f>TEXT(RAW!$C2020,"YYYY")</f>
        <v>2022</v>
      </c>
      <c r="AO2020" s="54">
        <f t="shared" si="31"/>
        <v>4.166666666666663E-2</v>
      </c>
      <c r="AR2020" s="55"/>
      <c r="AS2020" s="55"/>
    </row>
    <row r="2021" spans="1:45" ht="12.6" customHeight="1" x14ac:dyDescent="0.2">
      <c r="A2021" s="17" t="s">
        <v>13114</v>
      </c>
      <c r="B2021" s="28">
        <v>44855</v>
      </c>
      <c r="C2021" s="19">
        <v>44855</v>
      </c>
      <c r="D2021" s="19">
        <v>44859</v>
      </c>
      <c r="E2021" s="18" t="s">
        <v>37</v>
      </c>
      <c r="F2021" s="28">
        <v>44859</v>
      </c>
      <c r="G2021" s="18" t="s">
        <v>130</v>
      </c>
      <c r="H2021" s="18" t="s">
        <v>357</v>
      </c>
      <c r="I2021" s="18" t="s">
        <v>8479</v>
      </c>
      <c r="J2021" s="18" t="s">
        <v>13132</v>
      </c>
      <c r="K2021" s="18" t="s">
        <v>47</v>
      </c>
      <c r="L2021" s="18" t="s">
        <v>2656</v>
      </c>
      <c r="M2021" s="18"/>
      <c r="N2021" s="18" t="s">
        <v>251</v>
      </c>
      <c r="O2021" s="18" t="s">
        <v>362</v>
      </c>
      <c r="P2021" s="18" t="s">
        <v>363</v>
      </c>
      <c r="Q2021" s="18" t="s">
        <v>429</v>
      </c>
      <c r="R2021" s="18" t="s">
        <v>663</v>
      </c>
      <c r="S2021" s="18" t="s">
        <v>13118</v>
      </c>
      <c r="T2021" s="18" t="s">
        <v>3731</v>
      </c>
      <c r="U2021" s="18" t="s">
        <v>8480</v>
      </c>
      <c r="V2021" s="18" t="s">
        <v>8481</v>
      </c>
      <c r="W2021" s="18" t="s">
        <v>8481</v>
      </c>
      <c r="X2021" s="18" t="s">
        <v>1589</v>
      </c>
      <c r="Y2021" s="18" t="s">
        <v>3734</v>
      </c>
      <c r="Z2021" s="18" t="s">
        <v>41</v>
      </c>
      <c r="AA2021" s="18" t="s">
        <v>1007</v>
      </c>
      <c r="AB2021" s="18" t="s">
        <v>486</v>
      </c>
      <c r="AC2021" s="18" t="s">
        <v>8482</v>
      </c>
      <c r="AD2021" s="18" t="s">
        <v>8481</v>
      </c>
      <c r="AE2021" s="18" t="s">
        <v>42</v>
      </c>
      <c r="AF2021" s="18" t="s">
        <v>43</v>
      </c>
      <c r="AG2021" s="18" t="s">
        <v>460</v>
      </c>
      <c r="AH2021" s="18" t="s">
        <v>43</v>
      </c>
      <c r="AI2021" s="20" t="s">
        <v>2697</v>
      </c>
      <c r="AJ2021" s="53" t="s">
        <v>10412</v>
      </c>
      <c r="AK2021" s="53" t="s">
        <v>10398</v>
      </c>
      <c r="AL2021" s="53" t="str">
        <f>TEXT(Table13[[#This Row],[Start Date]],"DDD")</f>
        <v>Tue</v>
      </c>
      <c r="AM2021" s="12" t="str">
        <f>TEXT(RAW!$C2021,"MMM")</f>
        <v>Oct</v>
      </c>
      <c r="AN2021" s="12" t="str">
        <f>TEXT(RAW!$C2021,"YYYY")</f>
        <v>2022</v>
      </c>
      <c r="AO2021" s="54">
        <f t="shared" si="31"/>
        <v>4.5138888888888951E-2</v>
      </c>
      <c r="AR2021" s="55"/>
      <c r="AS2021" s="55"/>
    </row>
    <row r="2022" spans="1:45" ht="12.6" customHeight="1" x14ac:dyDescent="0.2">
      <c r="A2022" s="17" t="s">
        <v>13114</v>
      </c>
      <c r="B2022" s="28">
        <v>44921</v>
      </c>
      <c r="C2022" s="19">
        <v>44921</v>
      </c>
      <c r="D2022" s="19">
        <v>44921</v>
      </c>
      <c r="E2022" s="18" t="s">
        <v>36</v>
      </c>
      <c r="F2022" s="28">
        <v>44921</v>
      </c>
      <c r="G2022" s="18" t="s">
        <v>75</v>
      </c>
      <c r="H2022" s="18" t="s">
        <v>357</v>
      </c>
      <c r="I2022" s="18" t="s">
        <v>8483</v>
      </c>
      <c r="J2022" s="18" t="s">
        <v>13133</v>
      </c>
      <c r="K2022" s="18" t="s">
        <v>67</v>
      </c>
      <c r="L2022" s="18" t="s">
        <v>4668</v>
      </c>
      <c r="M2022" s="18"/>
      <c r="N2022" s="18" t="s">
        <v>40</v>
      </c>
      <c r="O2022" s="18" t="s">
        <v>362</v>
      </c>
      <c r="P2022" s="18" t="s">
        <v>363</v>
      </c>
      <c r="Q2022" s="18" t="s">
        <v>477</v>
      </c>
      <c r="R2022" s="18" t="s">
        <v>663</v>
      </c>
      <c r="S2022" s="18" t="s">
        <v>13123</v>
      </c>
      <c r="T2022" s="18" t="s">
        <v>6655</v>
      </c>
      <c r="U2022" s="18" t="s">
        <v>8484</v>
      </c>
      <c r="V2022" s="18" t="s">
        <v>8485</v>
      </c>
      <c r="W2022" s="18" t="s">
        <v>8486</v>
      </c>
      <c r="X2022" s="18" t="s">
        <v>3343</v>
      </c>
      <c r="Y2022" s="18" t="s">
        <v>6659</v>
      </c>
      <c r="Z2022" s="18" t="s">
        <v>41</v>
      </c>
      <c r="AA2022" s="18" t="s">
        <v>3345</v>
      </c>
      <c r="AB2022" s="18" t="s">
        <v>486</v>
      </c>
      <c r="AC2022" s="18" t="s">
        <v>8487</v>
      </c>
      <c r="AD2022" s="18" t="s">
        <v>8486</v>
      </c>
      <c r="AE2022" s="18" t="s">
        <v>42</v>
      </c>
      <c r="AF2022" s="18" t="s">
        <v>43</v>
      </c>
      <c r="AG2022" s="18" t="s">
        <v>480</v>
      </c>
      <c r="AH2022" s="18" t="s">
        <v>43</v>
      </c>
      <c r="AI2022" s="20" t="s">
        <v>2797</v>
      </c>
      <c r="AJ2022" s="53" t="s">
        <v>10412</v>
      </c>
      <c r="AK2022" s="53" t="s">
        <v>10398</v>
      </c>
      <c r="AL2022" s="53" t="str">
        <f>TEXT(Table13[[#This Row],[Start Date]],"DDD")</f>
        <v>Mon</v>
      </c>
      <c r="AM2022" s="12" t="str">
        <f>TEXT(RAW!$C2022,"MMM")</f>
        <v>Dec</v>
      </c>
      <c r="AN2022" s="12" t="str">
        <f>TEXT(RAW!$C2022,"YYYY")</f>
        <v>2022</v>
      </c>
      <c r="AO2022" s="54">
        <f t="shared" si="31"/>
        <v>2.0833333333333315E-2</v>
      </c>
      <c r="AR2022" s="55"/>
      <c r="AS2022" s="55"/>
    </row>
    <row r="2023" spans="1:45" ht="12.6" customHeight="1" x14ac:dyDescent="0.2">
      <c r="A2023" s="17" t="s">
        <v>13114</v>
      </c>
      <c r="B2023" s="28">
        <v>44921</v>
      </c>
      <c r="C2023" s="19">
        <v>44921</v>
      </c>
      <c r="D2023" s="19">
        <v>44921</v>
      </c>
      <c r="E2023" s="18" t="s">
        <v>37</v>
      </c>
      <c r="F2023" s="28">
        <v>44921</v>
      </c>
      <c r="G2023" s="18" t="s">
        <v>72</v>
      </c>
      <c r="H2023" s="18" t="s">
        <v>357</v>
      </c>
      <c r="I2023" s="18" t="s">
        <v>8488</v>
      </c>
      <c r="J2023" s="18" t="s">
        <v>13130</v>
      </c>
      <c r="K2023" s="18" t="s">
        <v>67</v>
      </c>
      <c r="L2023" s="18" t="s">
        <v>4194</v>
      </c>
      <c r="M2023" s="18"/>
      <c r="N2023" s="18" t="s">
        <v>40</v>
      </c>
      <c r="O2023" s="18" t="s">
        <v>362</v>
      </c>
      <c r="P2023" s="18" t="s">
        <v>363</v>
      </c>
      <c r="Q2023" s="18" t="s">
        <v>552</v>
      </c>
      <c r="R2023" s="18" t="s">
        <v>395</v>
      </c>
      <c r="S2023" s="18" t="s">
        <v>13128</v>
      </c>
      <c r="T2023" s="18" t="s">
        <v>8489</v>
      </c>
      <c r="U2023" s="18" t="s">
        <v>8490</v>
      </c>
      <c r="V2023" s="18" t="s">
        <v>799</v>
      </c>
      <c r="W2023" s="18" t="s">
        <v>799</v>
      </c>
      <c r="X2023" s="18" t="s">
        <v>6364</v>
      </c>
      <c r="Y2023" s="18" t="s">
        <v>8491</v>
      </c>
      <c r="Z2023" s="18" t="s">
        <v>41</v>
      </c>
      <c r="AA2023" s="18" t="s">
        <v>6366</v>
      </c>
      <c r="AB2023" s="18" t="s">
        <v>6367</v>
      </c>
      <c r="AC2023" s="18" t="s">
        <v>8492</v>
      </c>
      <c r="AD2023" s="18" t="s">
        <v>799</v>
      </c>
      <c r="AE2023" s="18" t="s">
        <v>42</v>
      </c>
      <c r="AF2023" s="18" t="s">
        <v>43</v>
      </c>
      <c r="AG2023" s="18" t="s">
        <v>914</v>
      </c>
      <c r="AH2023" s="18" t="s">
        <v>43</v>
      </c>
      <c r="AI2023" s="20" t="s">
        <v>95</v>
      </c>
      <c r="AJ2023" s="53" t="s">
        <v>10412</v>
      </c>
      <c r="AK2023" s="53" t="s">
        <v>10398</v>
      </c>
      <c r="AL2023" s="53" t="str">
        <f>TEXT(Table13[[#This Row],[Start Date]],"DDD")</f>
        <v>Mon</v>
      </c>
      <c r="AM2023" s="12" t="str">
        <f>TEXT(RAW!$C2023,"MMM")</f>
        <v>Dec</v>
      </c>
      <c r="AN2023" s="12" t="str">
        <f>TEXT(RAW!$C2023,"YYYY")</f>
        <v>2022</v>
      </c>
      <c r="AO2023" s="54">
        <f t="shared" si="31"/>
        <v>9.375E-2</v>
      </c>
      <c r="AR2023" s="55"/>
      <c r="AS2023" s="55"/>
    </row>
    <row r="2024" spans="1:45" ht="12.6" customHeight="1" x14ac:dyDescent="0.2">
      <c r="A2024" s="17" t="s">
        <v>13114</v>
      </c>
      <c r="B2024" s="28">
        <v>44921</v>
      </c>
      <c r="C2024" s="19">
        <v>44921</v>
      </c>
      <c r="D2024" s="19">
        <v>44921</v>
      </c>
      <c r="E2024" s="18" t="s">
        <v>159</v>
      </c>
      <c r="F2024" s="28">
        <v>44921</v>
      </c>
      <c r="G2024" s="18" t="s">
        <v>129</v>
      </c>
      <c r="H2024" s="18" t="s">
        <v>357</v>
      </c>
      <c r="I2024" s="18" t="s">
        <v>8493</v>
      </c>
      <c r="J2024" s="18" t="s">
        <v>13130</v>
      </c>
      <c r="K2024" s="18" t="s">
        <v>141</v>
      </c>
      <c r="L2024" s="18" t="s">
        <v>533</v>
      </c>
      <c r="M2024" s="18"/>
      <c r="N2024" s="18" t="s">
        <v>40</v>
      </c>
      <c r="O2024" s="18" t="s">
        <v>362</v>
      </c>
      <c r="P2024" s="18" t="s">
        <v>363</v>
      </c>
      <c r="Q2024" s="18" t="s">
        <v>534</v>
      </c>
      <c r="R2024" s="18" t="s">
        <v>395</v>
      </c>
      <c r="S2024" s="18" t="s">
        <v>13128</v>
      </c>
      <c r="T2024" s="18" t="s">
        <v>4024</v>
      </c>
      <c r="U2024" s="18" t="s">
        <v>8494</v>
      </c>
      <c r="V2024" s="18" t="s">
        <v>1087</v>
      </c>
      <c r="W2024" s="18" t="s">
        <v>1087</v>
      </c>
      <c r="X2024" s="18" t="s">
        <v>41</v>
      </c>
      <c r="Y2024" s="18">
        <v>70715737602</v>
      </c>
      <c r="Z2024" s="18"/>
      <c r="AA2024" s="18" t="s">
        <v>538</v>
      </c>
      <c r="AB2024" s="18" t="s">
        <v>539</v>
      </c>
      <c r="AC2024" s="18" t="s">
        <v>8495</v>
      </c>
      <c r="AD2024" s="18" t="s">
        <v>1087</v>
      </c>
      <c r="AE2024" s="18" t="s">
        <v>42</v>
      </c>
      <c r="AF2024" s="18" t="s">
        <v>43</v>
      </c>
      <c r="AG2024" s="18" t="s">
        <v>962</v>
      </c>
      <c r="AH2024" s="18" t="s">
        <v>43</v>
      </c>
      <c r="AI2024" s="20" t="s">
        <v>52</v>
      </c>
      <c r="AJ2024" s="53" t="s">
        <v>10412</v>
      </c>
      <c r="AK2024" s="53" t="s">
        <v>10398</v>
      </c>
      <c r="AL2024" s="53" t="str">
        <f>TEXT(Table13[[#This Row],[Start Date]],"DDD")</f>
        <v>Mon</v>
      </c>
      <c r="AM2024" s="12" t="str">
        <f>TEXT(RAW!$C2024,"MMM")</f>
        <v>Dec</v>
      </c>
      <c r="AN2024" s="12" t="str">
        <f>TEXT(RAW!$C2024,"YYYY")</f>
        <v>2022</v>
      </c>
      <c r="AO2024" s="54">
        <f t="shared" si="31"/>
        <v>6.597222222222221E-2</v>
      </c>
      <c r="AR2024" s="55"/>
      <c r="AS2024" s="55"/>
    </row>
    <row r="2025" spans="1:45" ht="12.6" customHeight="1" x14ac:dyDescent="0.2">
      <c r="A2025" s="17" t="s">
        <v>13114</v>
      </c>
      <c r="B2025" s="28">
        <v>44865</v>
      </c>
      <c r="C2025" s="19">
        <v>44865</v>
      </c>
      <c r="D2025" s="19">
        <v>44865</v>
      </c>
      <c r="E2025" s="18" t="s">
        <v>84</v>
      </c>
      <c r="F2025" s="28">
        <v>44865</v>
      </c>
      <c r="G2025" s="18" t="s">
        <v>144</v>
      </c>
      <c r="H2025" s="18" t="s">
        <v>357</v>
      </c>
      <c r="I2025" s="18" t="s">
        <v>8496</v>
      </c>
      <c r="J2025" s="18" t="s">
        <v>13132</v>
      </c>
      <c r="K2025" s="18" t="s">
        <v>109</v>
      </c>
      <c r="L2025" s="18" t="s">
        <v>4977</v>
      </c>
      <c r="M2025" s="18"/>
      <c r="N2025" s="18" t="s">
        <v>40</v>
      </c>
      <c r="O2025" s="18" t="s">
        <v>362</v>
      </c>
      <c r="P2025" s="18" t="s">
        <v>363</v>
      </c>
      <c r="Q2025" s="18" t="s">
        <v>429</v>
      </c>
      <c r="R2025" s="18" t="s">
        <v>55</v>
      </c>
      <c r="S2025" s="18" t="s">
        <v>13127</v>
      </c>
      <c r="T2025" s="18" t="s">
        <v>4978</v>
      </c>
      <c r="U2025" s="18" t="s">
        <v>5125</v>
      </c>
      <c r="V2025" s="18" t="s">
        <v>366</v>
      </c>
      <c r="W2025" s="18" t="s">
        <v>366</v>
      </c>
      <c r="X2025" s="18" t="s">
        <v>1589</v>
      </c>
      <c r="Y2025" s="18" t="s">
        <v>1590</v>
      </c>
      <c r="Z2025" s="18" t="s">
        <v>41</v>
      </c>
      <c r="AA2025" s="18" t="s">
        <v>1007</v>
      </c>
      <c r="AB2025" s="18" t="s">
        <v>486</v>
      </c>
      <c r="AC2025" s="18" t="s">
        <v>8497</v>
      </c>
      <c r="AD2025" s="18" t="s">
        <v>366</v>
      </c>
      <c r="AE2025" s="18" t="s">
        <v>42</v>
      </c>
      <c r="AF2025" s="18" t="s">
        <v>43</v>
      </c>
      <c r="AG2025" s="18" t="s">
        <v>777</v>
      </c>
      <c r="AH2025" s="18" t="s">
        <v>43</v>
      </c>
      <c r="AI2025" s="20" t="s">
        <v>1592</v>
      </c>
      <c r="AJ2025" s="53" t="s">
        <v>10412</v>
      </c>
      <c r="AK2025" s="53" t="s">
        <v>113</v>
      </c>
      <c r="AL2025" s="53" t="str">
        <f>TEXT(Table13[[#This Row],[Start Date]],"DDD")</f>
        <v>Mon</v>
      </c>
      <c r="AM2025" s="12" t="str">
        <f>TEXT(RAW!$C2025,"MMM")</f>
        <v>Oct</v>
      </c>
      <c r="AN2025" s="12" t="str">
        <f>TEXT(RAW!$C2025,"YYYY")</f>
        <v>2022</v>
      </c>
      <c r="AO2025" s="54">
        <f t="shared" si="31"/>
        <v>3.4722222222222265E-2</v>
      </c>
      <c r="AR2025" s="55"/>
      <c r="AS2025" s="55"/>
    </row>
    <row r="2026" spans="1:45" ht="12.6" customHeight="1" x14ac:dyDescent="0.2">
      <c r="A2026" s="17" t="s">
        <v>13114</v>
      </c>
      <c r="B2026" s="28">
        <v>44865</v>
      </c>
      <c r="C2026" s="19">
        <v>44865</v>
      </c>
      <c r="D2026" s="19">
        <v>44867</v>
      </c>
      <c r="E2026" s="18" t="s">
        <v>235</v>
      </c>
      <c r="F2026" s="28">
        <v>44867</v>
      </c>
      <c r="G2026" s="18" t="s">
        <v>166</v>
      </c>
      <c r="H2026" s="18" t="s">
        <v>357</v>
      </c>
      <c r="I2026" s="18" t="s">
        <v>8498</v>
      </c>
      <c r="J2026" s="18" t="s">
        <v>13133</v>
      </c>
      <c r="K2026" s="18" t="s">
        <v>67</v>
      </c>
      <c r="L2026" s="18" t="s">
        <v>1484</v>
      </c>
      <c r="M2026" s="18" t="s">
        <v>285</v>
      </c>
      <c r="N2026" s="18" t="s">
        <v>40</v>
      </c>
      <c r="O2026" s="18" t="s">
        <v>362</v>
      </c>
      <c r="P2026" s="18" t="s">
        <v>363</v>
      </c>
      <c r="Q2026" s="18" t="s">
        <v>429</v>
      </c>
      <c r="R2026" s="18" t="s">
        <v>55</v>
      </c>
      <c r="S2026" s="18" t="s">
        <v>13127</v>
      </c>
      <c r="T2026" s="18" t="s">
        <v>5080</v>
      </c>
      <c r="U2026" s="18" t="s">
        <v>5604</v>
      </c>
      <c r="V2026" s="18" t="s">
        <v>366</v>
      </c>
      <c r="W2026" s="18" t="s">
        <v>366</v>
      </c>
      <c r="X2026" s="18" t="s">
        <v>881</v>
      </c>
      <c r="Y2026" s="18" t="s">
        <v>5081</v>
      </c>
      <c r="Z2026" s="18" t="s">
        <v>41</v>
      </c>
      <c r="AA2026" s="18" t="s">
        <v>1398</v>
      </c>
      <c r="AB2026" s="18" t="s">
        <v>3262</v>
      </c>
      <c r="AC2026" s="18" t="s">
        <v>8499</v>
      </c>
      <c r="AD2026" s="18" t="s">
        <v>366</v>
      </c>
      <c r="AE2026" s="18" t="s">
        <v>42</v>
      </c>
      <c r="AF2026" s="18" t="s">
        <v>43</v>
      </c>
      <c r="AG2026" s="18" t="s">
        <v>777</v>
      </c>
      <c r="AH2026" s="18" t="s">
        <v>43</v>
      </c>
      <c r="AI2026" s="20" t="s">
        <v>1041</v>
      </c>
      <c r="AJ2026" s="53" t="s">
        <v>10412</v>
      </c>
      <c r="AK2026" s="53" t="s">
        <v>113</v>
      </c>
      <c r="AL2026" s="53" t="str">
        <f>TEXT(Table13[[#This Row],[Start Date]],"DDD")</f>
        <v>Wed</v>
      </c>
      <c r="AM2026" s="12" t="str">
        <f>TEXT(RAW!$C2026,"MMM")</f>
        <v>Oct</v>
      </c>
      <c r="AN2026" s="12" t="str">
        <f>TEXT(RAW!$C2026,"YYYY")</f>
        <v>2022</v>
      </c>
      <c r="AO2026" s="54">
        <f t="shared" si="31"/>
        <v>3.472222222222221E-2</v>
      </c>
      <c r="AR2026" s="55"/>
      <c r="AS2026" s="55"/>
    </row>
    <row r="2027" spans="1:45" ht="12.6" customHeight="1" x14ac:dyDescent="0.2">
      <c r="A2027" s="17" t="s">
        <v>13114</v>
      </c>
      <c r="B2027" s="28">
        <v>44882</v>
      </c>
      <c r="C2027" s="19">
        <v>44882</v>
      </c>
      <c r="D2027" s="19">
        <v>44882</v>
      </c>
      <c r="E2027" s="18" t="s">
        <v>227</v>
      </c>
      <c r="F2027" s="28">
        <v>44882</v>
      </c>
      <c r="G2027" s="18" t="s">
        <v>54</v>
      </c>
      <c r="H2027" s="18" t="s">
        <v>357</v>
      </c>
      <c r="I2027" s="18" t="s">
        <v>8500</v>
      </c>
      <c r="J2027" s="18" t="s">
        <v>13133</v>
      </c>
      <c r="K2027" s="18" t="s">
        <v>107</v>
      </c>
      <c r="L2027" s="18" t="s">
        <v>1644</v>
      </c>
      <c r="M2027" s="18"/>
      <c r="N2027" s="18" t="s">
        <v>40</v>
      </c>
      <c r="O2027" s="18" t="s">
        <v>362</v>
      </c>
      <c r="P2027" s="18" t="s">
        <v>363</v>
      </c>
      <c r="Q2027" s="18" t="s">
        <v>364</v>
      </c>
      <c r="R2027" s="18" t="s">
        <v>55</v>
      </c>
      <c r="S2027" s="18" t="s">
        <v>13127</v>
      </c>
      <c r="T2027" s="18" t="s">
        <v>1645</v>
      </c>
      <c r="U2027" s="18" t="s">
        <v>7166</v>
      </c>
      <c r="V2027" s="18" t="s">
        <v>366</v>
      </c>
      <c r="W2027" s="18" t="s">
        <v>366</v>
      </c>
      <c r="X2027" s="18" t="s">
        <v>1648</v>
      </c>
      <c r="Y2027" s="18" t="s">
        <v>457</v>
      </c>
      <c r="Z2027" s="18" t="s">
        <v>41</v>
      </c>
      <c r="AA2027" s="18" t="s">
        <v>458</v>
      </c>
      <c r="AB2027" s="18" t="s">
        <v>486</v>
      </c>
      <c r="AC2027" s="18" t="s">
        <v>8501</v>
      </c>
      <c r="AD2027" s="18" t="s">
        <v>366</v>
      </c>
      <c r="AE2027" s="18" t="s">
        <v>42</v>
      </c>
      <c r="AF2027" s="18" t="s">
        <v>43</v>
      </c>
      <c r="AG2027" s="18" t="s">
        <v>777</v>
      </c>
      <c r="AH2027" s="18" t="s">
        <v>43</v>
      </c>
      <c r="AI2027" s="20" t="s">
        <v>461</v>
      </c>
      <c r="AJ2027" s="53" t="s">
        <v>10412</v>
      </c>
      <c r="AK2027" s="53" t="s">
        <v>113</v>
      </c>
      <c r="AL2027" s="53" t="str">
        <f>TEXT(Table13[[#This Row],[Start Date]],"DDD")</f>
        <v>Thu</v>
      </c>
      <c r="AM2027" s="12" t="str">
        <f>TEXT(RAW!$C2027,"MMM")</f>
        <v>Nov</v>
      </c>
      <c r="AN2027" s="12" t="str">
        <f>TEXT(RAW!$C2027,"YYYY")</f>
        <v>2022</v>
      </c>
      <c r="AO2027" s="54">
        <f t="shared" si="31"/>
        <v>3.4722222222222154E-2</v>
      </c>
      <c r="AR2027" s="55"/>
      <c r="AS2027" s="55"/>
    </row>
    <row r="2028" spans="1:45" ht="12.6" customHeight="1" x14ac:dyDescent="0.2">
      <c r="A2028" s="17" t="s">
        <v>13114</v>
      </c>
      <c r="B2028" s="28">
        <v>44887</v>
      </c>
      <c r="C2028" s="19">
        <v>44887</v>
      </c>
      <c r="D2028" s="19"/>
      <c r="E2028" s="18"/>
      <c r="F2028" s="18"/>
      <c r="G2028" s="18"/>
      <c r="H2028" s="18" t="s">
        <v>357</v>
      </c>
      <c r="I2028" s="18" t="s">
        <v>8502</v>
      </c>
      <c r="J2028" s="18" t="s">
        <v>13130</v>
      </c>
      <c r="K2028" s="18" t="s">
        <v>836</v>
      </c>
      <c r="L2028" s="18" t="s">
        <v>4504</v>
      </c>
      <c r="M2028" s="18"/>
      <c r="N2028" s="18" t="s">
        <v>40</v>
      </c>
      <c r="O2028" s="18" t="s">
        <v>362</v>
      </c>
      <c r="P2028" s="18" t="s">
        <v>363</v>
      </c>
      <c r="Q2028" s="18" t="s">
        <v>552</v>
      </c>
      <c r="R2028" s="18" t="s">
        <v>395</v>
      </c>
      <c r="S2028" s="18" t="s">
        <v>13118</v>
      </c>
      <c r="T2028" s="18" t="s">
        <v>4505</v>
      </c>
      <c r="U2028" s="18" t="s">
        <v>7591</v>
      </c>
      <c r="V2028" s="18"/>
      <c r="W2028" s="18"/>
      <c r="X2028" s="18" t="s">
        <v>726</v>
      </c>
      <c r="Y2028" s="18" t="s">
        <v>556</v>
      </c>
      <c r="Z2028" s="18" t="s">
        <v>41</v>
      </c>
      <c r="AA2028" s="18" t="s">
        <v>557</v>
      </c>
      <c r="AB2028" s="18" t="s">
        <v>727</v>
      </c>
      <c r="AC2028" s="18"/>
      <c r="AD2028" s="18"/>
      <c r="AE2028" s="18"/>
      <c r="AF2028" s="18"/>
      <c r="AG2028" s="18"/>
      <c r="AH2028" s="18" t="s">
        <v>71</v>
      </c>
      <c r="AI2028" s="20" t="s">
        <v>274</v>
      </c>
      <c r="AJ2028" s="53" t="s">
        <v>10412</v>
      </c>
      <c r="AK2028" s="53" t="s">
        <v>10398</v>
      </c>
      <c r="AL2028" s="53" t="str">
        <f>TEXT(Table13[[#This Row],[Start Date]],"DDD")</f>
        <v>Sat</v>
      </c>
      <c r="AM2028" s="12" t="str">
        <f>TEXT(RAW!$C2028,"MMM")</f>
        <v>Nov</v>
      </c>
      <c r="AN2028" s="12" t="str">
        <f>TEXT(RAW!$C2028,"YYYY")</f>
        <v>2022</v>
      </c>
      <c r="AO2028" s="54">
        <f t="shared" si="31"/>
        <v>0</v>
      </c>
      <c r="AR2028" s="55"/>
      <c r="AS2028" s="55"/>
    </row>
    <row r="2029" spans="1:45" ht="12.6" customHeight="1" x14ac:dyDescent="0.2">
      <c r="A2029" s="17" t="s">
        <v>13114</v>
      </c>
      <c r="B2029" s="28">
        <v>44887</v>
      </c>
      <c r="C2029" s="19">
        <v>44887</v>
      </c>
      <c r="D2029" s="19"/>
      <c r="E2029" s="18"/>
      <c r="F2029" s="18"/>
      <c r="G2029" s="18"/>
      <c r="H2029" s="18" t="s">
        <v>357</v>
      </c>
      <c r="I2029" s="18" t="s">
        <v>8503</v>
      </c>
      <c r="J2029" s="18" t="s">
        <v>13133</v>
      </c>
      <c r="K2029" s="18" t="s">
        <v>67</v>
      </c>
      <c r="L2029" s="18" t="s">
        <v>1549</v>
      </c>
      <c r="M2029" s="18"/>
      <c r="N2029" s="18" t="s">
        <v>40</v>
      </c>
      <c r="O2029" s="18" t="s">
        <v>362</v>
      </c>
      <c r="P2029" s="18" t="s">
        <v>363</v>
      </c>
      <c r="Q2029" s="18" t="s">
        <v>1196</v>
      </c>
      <c r="R2029" s="18" t="s">
        <v>395</v>
      </c>
      <c r="S2029" s="18" t="s">
        <v>13126</v>
      </c>
      <c r="T2029" s="18" t="s">
        <v>1550</v>
      </c>
      <c r="U2029" s="18" t="s">
        <v>8504</v>
      </c>
      <c r="V2029" s="18"/>
      <c r="W2029" s="18"/>
      <c r="X2029" s="18" t="s">
        <v>41</v>
      </c>
      <c r="Y2029" s="18" t="s">
        <v>1552</v>
      </c>
      <c r="Z2029" s="18" t="s">
        <v>1553</v>
      </c>
      <c r="AA2029" s="18" t="s">
        <v>1554</v>
      </c>
      <c r="AB2029" s="18" t="s">
        <v>1555</v>
      </c>
      <c r="AC2029" s="18"/>
      <c r="AD2029" s="18"/>
      <c r="AE2029" s="18"/>
      <c r="AF2029" s="18"/>
      <c r="AG2029" s="18"/>
      <c r="AH2029" s="18" t="s">
        <v>71</v>
      </c>
      <c r="AI2029" s="20" t="s">
        <v>1556</v>
      </c>
      <c r="AJ2029" s="53" t="s">
        <v>10412</v>
      </c>
      <c r="AK2029" s="53" t="s">
        <v>10398</v>
      </c>
      <c r="AL2029" s="53" t="str">
        <f>TEXT(Table13[[#This Row],[Start Date]],"DDD")</f>
        <v>Sat</v>
      </c>
      <c r="AM2029" s="12" t="str">
        <f>TEXT(RAW!$C2029,"MMM")</f>
        <v>Nov</v>
      </c>
      <c r="AN2029" s="12" t="str">
        <f>TEXT(RAW!$C2029,"YYYY")</f>
        <v>2022</v>
      </c>
      <c r="AO2029" s="54">
        <f t="shared" si="31"/>
        <v>0</v>
      </c>
      <c r="AR2029" s="55"/>
      <c r="AS2029" s="55"/>
    </row>
    <row r="2030" spans="1:45" ht="12.6" customHeight="1" x14ac:dyDescent="0.2">
      <c r="A2030" s="17" t="s">
        <v>13114</v>
      </c>
      <c r="B2030" s="28">
        <v>44923</v>
      </c>
      <c r="C2030" s="19">
        <v>44923</v>
      </c>
      <c r="D2030" s="19">
        <v>44923</v>
      </c>
      <c r="E2030" s="18" t="s">
        <v>36</v>
      </c>
      <c r="F2030" s="28">
        <v>44923</v>
      </c>
      <c r="G2030" s="18" t="s">
        <v>84</v>
      </c>
      <c r="H2030" s="18" t="s">
        <v>357</v>
      </c>
      <c r="I2030" s="18" t="s">
        <v>8505</v>
      </c>
      <c r="J2030" s="18" t="s">
        <v>13130</v>
      </c>
      <c r="K2030" s="18" t="s">
        <v>58</v>
      </c>
      <c r="L2030" s="18" t="s">
        <v>729</v>
      </c>
      <c r="M2030" s="18"/>
      <c r="N2030" s="18" t="s">
        <v>40</v>
      </c>
      <c r="O2030" s="18" t="s">
        <v>362</v>
      </c>
      <c r="P2030" s="18" t="s">
        <v>363</v>
      </c>
      <c r="Q2030" s="18" t="s">
        <v>534</v>
      </c>
      <c r="R2030" s="18" t="s">
        <v>55</v>
      </c>
      <c r="S2030" s="18" t="s">
        <v>13120</v>
      </c>
      <c r="T2030" s="18"/>
      <c r="U2030" s="18" t="s">
        <v>60</v>
      </c>
      <c r="V2030" s="18" t="s">
        <v>222</v>
      </c>
      <c r="W2030" s="18" t="s">
        <v>222</v>
      </c>
      <c r="X2030" s="18"/>
      <c r="Y2030" s="18"/>
      <c r="Z2030" s="18"/>
      <c r="AA2030" s="18"/>
      <c r="AB2030" s="18" t="s">
        <v>734</v>
      </c>
      <c r="AC2030" s="18" t="s">
        <v>8506</v>
      </c>
      <c r="AD2030" s="18" t="s">
        <v>222</v>
      </c>
      <c r="AE2030" s="18" t="s">
        <v>42</v>
      </c>
      <c r="AF2030" s="18" t="s">
        <v>43</v>
      </c>
      <c r="AG2030" s="18" t="s">
        <v>736</v>
      </c>
      <c r="AH2030" s="18" t="s">
        <v>43</v>
      </c>
      <c r="AI2030" s="20" t="s">
        <v>44</v>
      </c>
      <c r="AJ2030" s="53" t="s">
        <v>58</v>
      </c>
      <c r="AK2030" s="53" t="s">
        <v>113</v>
      </c>
      <c r="AL2030" s="53" t="str">
        <f>TEXT(Table13[[#This Row],[Start Date]],"DDD")</f>
        <v>Wed</v>
      </c>
      <c r="AM2030" s="12" t="str">
        <f>TEXT(RAW!$C2030,"MMM")</f>
        <v>Dec</v>
      </c>
      <c r="AN2030" s="12" t="str">
        <f>TEXT(RAW!$C2030,"YYYY")</f>
        <v>2022</v>
      </c>
      <c r="AO2030" s="54">
        <f t="shared" si="31"/>
        <v>4.166666666666663E-2</v>
      </c>
      <c r="AR2030" s="55"/>
      <c r="AS2030" s="55"/>
    </row>
    <row r="2031" spans="1:45" ht="12.6" customHeight="1" x14ac:dyDescent="0.2">
      <c r="A2031" s="17" t="s">
        <v>13114</v>
      </c>
      <c r="B2031" s="28">
        <v>44888</v>
      </c>
      <c r="C2031" s="19">
        <v>44888</v>
      </c>
      <c r="D2031" s="19">
        <v>44889</v>
      </c>
      <c r="E2031" s="18" t="s">
        <v>36</v>
      </c>
      <c r="F2031" s="28">
        <v>44889</v>
      </c>
      <c r="G2031" s="18" t="s">
        <v>75</v>
      </c>
      <c r="H2031" s="18" t="s">
        <v>357</v>
      </c>
      <c r="I2031" s="18" t="s">
        <v>8507</v>
      </c>
      <c r="J2031" s="18" t="s">
        <v>13130</v>
      </c>
      <c r="K2031" s="18" t="s">
        <v>97</v>
      </c>
      <c r="L2031" s="18" t="s">
        <v>729</v>
      </c>
      <c r="M2031" s="18"/>
      <c r="N2031" s="18" t="s">
        <v>40</v>
      </c>
      <c r="O2031" s="18" t="s">
        <v>362</v>
      </c>
      <c r="P2031" s="18" t="s">
        <v>363</v>
      </c>
      <c r="Q2031" s="18" t="s">
        <v>534</v>
      </c>
      <c r="R2031" s="18" t="s">
        <v>395</v>
      </c>
      <c r="S2031" s="18" t="s">
        <v>13123</v>
      </c>
      <c r="T2031" s="18" t="s">
        <v>2205</v>
      </c>
      <c r="U2031" s="18" t="s">
        <v>8508</v>
      </c>
      <c r="V2031" s="18" t="s">
        <v>8509</v>
      </c>
      <c r="W2031" s="18" t="s">
        <v>5018</v>
      </c>
      <c r="X2031" s="18" t="s">
        <v>41</v>
      </c>
      <c r="Y2031" s="18">
        <v>70813418861</v>
      </c>
      <c r="Z2031" s="18"/>
      <c r="AA2031" s="18" t="s">
        <v>538</v>
      </c>
      <c r="AB2031" s="18" t="s">
        <v>734</v>
      </c>
      <c r="AC2031" s="18" t="s">
        <v>8510</v>
      </c>
      <c r="AD2031" s="18" t="s">
        <v>5018</v>
      </c>
      <c r="AE2031" s="18" t="s">
        <v>42</v>
      </c>
      <c r="AF2031" s="18" t="s">
        <v>43</v>
      </c>
      <c r="AG2031" s="18" t="s">
        <v>480</v>
      </c>
      <c r="AH2031" s="18" t="s">
        <v>43</v>
      </c>
      <c r="AI2031" s="20" t="s">
        <v>279</v>
      </c>
      <c r="AJ2031" s="53" t="s">
        <v>10412</v>
      </c>
      <c r="AK2031" s="53" t="s">
        <v>10398</v>
      </c>
      <c r="AL2031" s="53" t="str">
        <f>TEXT(Table13[[#This Row],[Start Date]],"DDD")</f>
        <v>Thu</v>
      </c>
      <c r="AM2031" s="12" t="str">
        <f>TEXT(RAW!$C2031,"MMM")</f>
        <v>Nov</v>
      </c>
      <c r="AN2031" s="12" t="str">
        <f>TEXT(RAW!$C2031,"YYYY")</f>
        <v>2022</v>
      </c>
      <c r="AO2031" s="54">
        <f t="shared" si="31"/>
        <v>2.0833333333333315E-2</v>
      </c>
      <c r="AR2031" s="55"/>
      <c r="AS2031" s="55"/>
    </row>
    <row r="2032" spans="1:45" ht="12.6" customHeight="1" x14ac:dyDescent="0.2">
      <c r="A2032" s="17" t="s">
        <v>13114</v>
      </c>
      <c r="B2032" s="28">
        <v>44889</v>
      </c>
      <c r="C2032" s="19">
        <v>44889</v>
      </c>
      <c r="D2032" s="19">
        <v>44889</v>
      </c>
      <c r="E2032" s="18" t="s">
        <v>162</v>
      </c>
      <c r="F2032" s="28">
        <v>44889</v>
      </c>
      <c r="G2032" s="18" t="s">
        <v>129</v>
      </c>
      <c r="H2032" s="18" t="s">
        <v>357</v>
      </c>
      <c r="I2032" s="18" t="s">
        <v>8511</v>
      </c>
      <c r="J2032" s="18" t="s">
        <v>13130</v>
      </c>
      <c r="K2032" s="18" t="s">
        <v>836</v>
      </c>
      <c r="L2032" s="18" t="s">
        <v>551</v>
      </c>
      <c r="M2032" s="18"/>
      <c r="N2032" s="18" t="s">
        <v>40</v>
      </c>
      <c r="O2032" s="18" t="s">
        <v>362</v>
      </c>
      <c r="P2032" s="18" t="s">
        <v>363</v>
      </c>
      <c r="Q2032" s="18" t="s">
        <v>552</v>
      </c>
      <c r="R2032" s="18" t="s">
        <v>395</v>
      </c>
      <c r="S2032" s="18" t="s">
        <v>13128</v>
      </c>
      <c r="T2032" s="18" t="s">
        <v>724</v>
      </c>
      <c r="U2032" s="18" t="s">
        <v>8512</v>
      </c>
      <c r="V2032" s="18" t="s">
        <v>799</v>
      </c>
      <c r="W2032" s="18" t="s">
        <v>799</v>
      </c>
      <c r="X2032" s="18" t="s">
        <v>726</v>
      </c>
      <c r="Y2032" s="18" t="s">
        <v>556</v>
      </c>
      <c r="Z2032" s="18" t="s">
        <v>41</v>
      </c>
      <c r="AA2032" s="18" t="s">
        <v>557</v>
      </c>
      <c r="AB2032" s="18" t="s">
        <v>727</v>
      </c>
      <c r="AC2032" s="18" t="s">
        <v>8513</v>
      </c>
      <c r="AD2032" s="18" t="s">
        <v>799</v>
      </c>
      <c r="AE2032" s="18" t="s">
        <v>42</v>
      </c>
      <c r="AF2032" s="18" t="s">
        <v>43</v>
      </c>
      <c r="AG2032" s="18" t="s">
        <v>530</v>
      </c>
      <c r="AH2032" s="18" t="s">
        <v>43</v>
      </c>
      <c r="AI2032" s="20" t="s">
        <v>274</v>
      </c>
      <c r="AJ2032" s="53" t="s">
        <v>10412</v>
      </c>
      <c r="AK2032" s="53" t="s">
        <v>10398</v>
      </c>
      <c r="AL2032" s="53" t="str">
        <f>TEXT(Table13[[#This Row],[Start Date]],"DDD")</f>
        <v>Thu</v>
      </c>
      <c r="AM2032" s="12" t="str">
        <f>TEXT(RAW!$C2032,"MMM")</f>
        <v>Nov</v>
      </c>
      <c r="AN2032" s="12" t="str">
        <f>TEXT(RAW!$C2032,"YYYY")</f>
        <v>2022</v>
      </c>
      <c r="AO2032" s="54">
        <f t="shared" si="31"/>
        <v>0.2326388888888889</v>
      </c>
      <c r="AR2032" s="55"/>
      <c r="AS2032" s="55"/>
    </row>
    <row r="2033" spans="1:45" ht="12.6" customHeight="1" x14ac:dyDescent="0.2">
      <c r="A2033" s="17" t="s">
        <v>13114</v>
      </c>
      <c r="B2033" s="28">
        <v>44924</v>
      </c>
      <c r="C2033" s="19">
        <v>44923</v>
      </c>
      <c r="D2033" s="19">
        <v>44923</v>
      </c>
      <c r="E2033" s="18" t="s">
        <v>78</v>
      </c>
      <c r="F2033" s="28">
        <v>44923</v>
      </c>
      <c r="G2033" s="18" t="s">
        <v>90</v>
      </c>
      <c r="H2033" s="18" t="s">
        <v>357</v>
      </c>
      <c r="I2033" s="18" t="s">
        <v>8514</v>
      </c>
      <c r="J2033" s="18" t="s">
        <v>13133</v>
      </c>
      <c r="K2033" s="18" t="s">
        <v>67</v>
      </c>
      <c r="L2033" s="18" t="s">
        <v>3371</v>
      </c>
      <c r="M2033" s="18"/>
      <c r="N2033" s="18" t="s">
        <v>40</v>
      </c>
      <c r="O2033" s="18" t="s">
        <v>362</v>
      </c>
      <c r="P2033" s="18" t="s">
        <v>363</v>
      </c>
      <c r="Q2033" s="18" t="s">
        <v>429</v>
      </c>
      <c r="R2033" s="18" t="s">
        <v>395</v>
      </c>
      <c r="S2033" s="18" t="s">
        <v>13118</v>
      </c>
      <c r="T2033" s="18" t="s">
        <v>3903</v>
      </c>
      <c r="U2033" s="18" t="s">
        <v>8515</v>
      </c>
      <c r="V2033" s="18" t="s">
        <v>8516</v>
      </c>
      <c r="W2033" s="18" t="s">
        <v>8516</v>
      </c>
      <c r="X2033" s="18" t="s">
        <v>3906</v>
      </c>
      <c r="Y2033" s="18" t="s">
        <v>636</v>
      </c>
      <c r="Z2033" s="18" t="s">
        <v>41</v>
      </c>
      <c r="AA2033" s="18" t="s">
        <v>637</v>
      </c>
      <c r="AB2033" s="18" t="s">
        <v>486</v>
      </c>
      <c r="AC2033" s="18" t="s">
        <v>8517</v>
      </c>
      <c r="AD2033" s="18" t="s">
        <v>8516</v>
      </c>
      <c r="AE2033" s="18" t="s">
        <v>42</v>
      </c>
      <c r="AF2033" s="18" t="s">
        <v>43</v>
      </c>
      <c r="AG2033" s="18" t="s">
        <v>460</v>
      </c>
      <c r="AH2033" s="18" t="s">
        <v>43</v>
      </c>
      <c r="AI2033" s="20" t="s">
        <v>639</v>
      </c>
      <c r="AJ2033" s="53" t="s">
        <v>10412</v>
      </c>
      <c r="AK2033" s="53" t="s">
        <v>10398</v>
      </c>
      <c r="AL2033" s="53" t="str">
        <f>TEXT(Table13[[#This Row],[Start Date]],"DDD")</f>
        <v>Wed</v>
      </c>
      <c r="AM2033" s="12" t="str">
        <f>TEXT(RAW!$C2033,"MMM")</f>
        <v>Dec</v>
      </c>
      <c r="AN2033" s="12" t="str">
        <f>TEXT(RAW!$C2033,"YYYY")</f>
        <v>2022</v>
      </c>
      <c r="AO2033" s="54">
        <f t="shared" si="31"/>
        <v>4.513888888888884E-2</v>
      </c>
      <c r="AR2033" s="55"/>
      <c r="AS2033" s="55"/>
    </row>
    <row r="2034" spans="1:45" ht="12.6" customHeight="1" x14ac:dyDescent="0.2">
      <c r="A2034" s="17" t="s">
        <v>13114</v>
      </c>
      <c r="B2034" s="28">
        <v>44924</v>
      </c>
      <c r="C2034" s="19">
        <v>44924</v>
      </c>
      <c r="D2034" s="19">
        <v>44918</v>
      </c>
      <c r="E2034" s="18" t="s">
        <v>45</v>
      </c>
      <c r="F2034" s="28">
        <v>44918</v>
      </c>
      <c r="G2034" s="18" t="s">
        <v>138</v>
      </c>
      <c r="H2034" s="18" t="s">
        <v>357</v>
      </c>
      <c r="I2034" s="18" t="s">
        <v>8518</v>
      </c>
      <c r="J2034" s="18" t="s">
        <v>13133</v>
      </c>
      <c r="K2034" s="18" t="s">
        <v>287</v>
      </c>
      <c r="L2034" s="18"/>
      <c r="M2034" s="18"/>
      <c r="N2034" s="18" t="s">
        <v>40</v>
      </c>
      <c r="O2034" s="18" t="s">
        <v>362</v>
      </c>
      <c r="P2034" s="18" t="s">
        <v>363</v>
      </c>
      <c r="Q2034" s="18" t="s">
        <v>1478</v>
      </c>
      <c r="R2034" s="18" t="s">
        <v>875</v>
      </c>
      <c r="S2034" s="18" t="s">
        <v>13127</v>
      </c>
      <c r="T2034" s="18"/>
      <c r="U2034" s="18" t="s">
        <v>8519</v>
      </c>
      <c r="V2034" s="18" t="s">
        <v>8520</v>
      </c>
      <c r="W2034" s="18" t="s">
        <v>8521</v>
      </c>
      <c r="X2034" s="18"/>
      <c r="Y2034" s="18"/>
      <c r="Z2034" s="18"/>
      <c r="AA2034" s="18"/>
      <c r="AB2034" s="18"/>
      <c r="AC2034" s="18" t="s">
        <v>8522</v>
      </c>
      <c r="AD2034" s="18" t="s">
        <v>8521</v>
      </c>
      <c r="AE2034" s="18" t="s">
        <v>42</v>
      </c>
      <c r="AF2034" s="18" t="s">
        <v>43</v>
      </c>
      <c r="AG2034" s="18" t="s">
        <v>1634</v>
      </c>
      <c r="AH2034" s="18" t="s">
        <v>43</v>
      </c>
      <c r="AI2034" s="20" t="s">
        <v>4138</v>
      </c>
      <c r="AJ2034" s="53" t="s">
        <v>10412</v>
      </c>
      <c r="AK2034" s="53" t="s">
        <v>10398</v>
      </c>
      <c r="AL2034" s="53" t="str">
        <f>TEXT(Table13[[#This Row],[Start Date]],"DDD")</f>
        <v>Fri</v>
      </c>
      <c r="AM2034" s="12" t="str">
        <f>TEXT(RAW!$C2034,"MMM")</f>
        <v>Dec</v>
      </c>
      <c r="AN2034" s="12" t="str">
        <f>TEXT(RAW!$C2034,"YYYY")</f>
        <v>2022</v>
      </c>
      <c r="AO2034" s="54">
        <f t="shared" si="31"/>
        <v>0.13194444444444436</v>
      </c>
      <c r="AR2034" s="55"/>
      <c r="AS2034" s="55"/>
    </row>
    <row r="2035" spans="1:45" ht="12.6" customHeight="1" x14ac:dyDescent="0.2">
      <c r="A2035" s="17" t="s">
        <v>13114</v>
      </c>
      <c r="B2035" s="28">
        <v>44834</v>
      </c>
      <c r="C2035" s="19">
        <v>44834</v>
      </c>
      <c r="D2035" s="19"/>
      <c r="E2035" s="18"/>
      <c r="F2035" s="18"/>
      <c r="G2035" s="18"/>
      <c r="H2035" s="18" t="s">
        <v>357</v>
      </c>
      <c r="I2035" s="18" t="s">
        <v>8523</v>
      </c>
      <c r="J2035" s="18" t="s">
        <v>13133</v>
      </c>
      <c r="K2035" s="18" t="s">
        <v>67</v>
      </c>
      <c r="L2035" s="18" t="s">
        <v>7648</v>
      </c>
      <c r="M2035" s="18" t="s">
        <v>285</v>
      </c>
      <c r="N2035" s="18" t="s">
        <v>40</v>
      </c>
      <c r="O2035" s="18" t="s">
        <v>362</v>
      </c>
      <c r="P2035" s="18" t="s">
        <v>363</v>
      </c>
      <c r="Q2035" s="18" t="s">
        <v>1695</v>
      </c>
      <c r="R2035" s="18" t="s">
        <v>395</v>
      </c>
      <c r="S2035" s="18" t="s">
        <v>13129</v>
      </c>
      <c r="T2035" s="18" t="s">
        <v>7649</v>
      </c>
      <c r="U2035" s="18" t="s">
        <v>8524</v>
      </c>
      <c r="V2035" s="18"/>
      <c r="W2035" s="18"/>
      <c r="X2035" s="18" t="s">
        <v>7651</v>
      </c>
      <c r="Y2035" s="18" t="s">
        <v>7652</v>
      </c>
      <c r="Z2035" s="18" t="s">
        <v>41</v>
      </c>
      <c r="AA2035" s="18" t="s">
        <v>7653</v>
      </c>
      <c r="AB2035" s="18" t="s">
        <v>41</v>
      </c>
      <c r="AC2035" s="18"/>
      <c r="AD2035" s="18"/>
      <c r="AE2035" s="18"/>
      <c r="AF2035" s="18"/>
      <c r="AG2035" s="18"/>
      <c r="AH2035" s="18" t="s">
        <v>71</v>
      </c>
      <c r="AI2035" s="20" t="s">
        <v>1556</v>
      </c>
      <c r="AJ2035" s="53" t="s">
        <v>10412</v>
      </c>
      <c r="AK2035" s="53" t="s">
        <v>10398</v>
      </c>
      <c r="AL2035" s="53" t="str">
        <f>TEXT(Table13[[#This Row],[Start Date]],"DDD")</f>
        <v>Sat</v>
      </c>
      <c r="AM2035" s="12" t="str">
        <f>TEXT(RAW!$C2035,"MMM")</f>
        <v>Sep</v>
      </c>
      <c r="AN2035" s="12" t="str">
        <f>TEXT(RAW!$C2035,"YYYY")</f>
        <v>2022</v>
      </c>
      <c r="AO2035" s="54">
        <f t="shared" si="31"/>
        <v>0</v>
      </c>
      <c r="AR2035" s="55"/>
      <c r="AS2035" s="55"/>
    </row>
    <row r="2036" spans="1:45" ht="12.6" customHeight="1" x14ac:dyDescent="0.2">
      <c r="A2036" s="17" t="s">
        <v>13114</v>
      </c>
      <c r="B2036" s="28">
        <v>44852</v>
      </c>
      <c r="C2036" s="19">
        <v>44852</v>
      </c>
      <c r="D2036" s="19"/>
      <c r="E2036" s="18"/>
      <c r="F2036" s="18"/>
      <c r="G2036" s="18"/>
      <c r="H2036" s="18" t="s">
        <v>357</v>
      </c>
      <c r="I2036" s="18" t="s">
        <v>8525</v>
      </c>
      <c r="J2036" s="18" t="s">
        <v>13133</v>
      </c>
      <c r="K2036" s="18" t="s">
        <v>76</v>
      </c>
      <c r="L2036" s="18" t="s">
        <v>712</v>
      </c>
      <c r="M2036" s="18" t="s">
        <v>285</v>
      </c>
      <c r="N2036" s="18" t="s">
        <v>40</v>
      </c>
      <c r="O2036" s="18" t="s">
        <v>362</v>
      </c>
      <c r="P2036" s="18" t="s">
        <v>363</v>
      </c>
      <c r="Q2036" s="18" t="s">
        <v>534</v>
      </c>
      <c r="R2036" s="18" t="s">
        <v>395</v>
      </c>
      <c r="S2036" s="18" t="s">
        <v>13118</v>
      </c>
      <c r="T2036" s="18" t="s">
        <v>1655</v>
      </c>
      <c r="U2036" s="18" t="s">
        <v>8526</v>
      </c>
      <c r="V2036" s="18"/>
      <c r="W2036" s="18"/>
      <c r="X2036" s="18" t="s">
        <v>41</v>
      </c>
      <c r="Y2036" s="18">
        <v>70716836210</v>
      </c>
      <c r="Z2036" s="18"/>
      <c r="AA2036" s="18" t="s">
        <v>538</v>
      </c>
      <c r="AB2036" s="18" t="s">
        <v>717</v>
      </c>
      <c r="AC2036" s="18"/>
      <c r="AD2036" s="18"/>
      <c r="AE2036" s="18"/>
      <c r="AF2036" s="18"/>
      <c r="AG2036" s="18"/>
      <c r="AH2036" s="18" t="s">
        <v>71</v>
      </c>
      <c r="AI2036" s="20" t="s">
        <v>100</v>
      </c>
      <c r="AJ2036" s="53" t="s">
        <v>10412</v>
      </c>
      <c r="AK2036" s="53" t="s">
        <v>10398</v>
      </c>
      <c r="AL2036" s="53" t="str">
        <f>TEXT(Table13[[#This Row],[Start Date]],"DDD")</f>
        <v>Sat</v>
      </c>
      <c r="AM2036" s="12" t="str">
        <f>TEXT(RAW!$C2036,"MMM")</f>
        <v>Oct</v>
      </c>
      <c r="AN2036" s="12" t="str">
        <f>TEXT(RAW!$C2036,"YYYY")</f>
        <v>2022</v>
      </c>
      <c r="AO2036" s="54">
        <f t="shared" si="31"/>
        <v>0</v>
      </c>
      <c r="AR2036" s="55"/>
      <c r="AS2036" s="55"/>
    </row>
    <row r="2037" spans="1:45" ht="12.6" customHeight="1" x14ac:dyDescent="0.2">
      <c r="A2037" s="17" t="s">
        <v>13114</v>
      </c>
      <c r="B2037" s="28">
        <v>44853</v>
      </c>
      <c r="C2037" s="19">
        <v>44853</v>
      </c>
      <c r="D2037" s="19">
        <v>44853</v>
      </c>
      <c r="E2037" s="18" t="s">
        <v>165</v>
      </c>
      <c r="F2037" s="28">
        <v>44853</v>
      </c>
      <c r="G2037" s="18" t="s">
        <v>151</v>
      </c>
      <c r="H2037" s="18" t="s">
        <v>357</v>
      </c>
      <c r="I2037" s="18" t="s">
        <v>8527</v>
      </c>
      <c r="J2037" s="18" t="s">
        <v>13130</v>
      </c>
      <c r="K2037" s="18" t="s">
        <v>107</v>
      </c>
      <c r="L2037" s="18" t="s">
        <v>729</v>
      </c>
      <c r="M2037" s="18" t="s">
        <v>285</v>
      </c>
      <c r="N2037" s="18" t="s">
        <v>40</v>
      </c>
      <c r="O2037" s="18" t="s">
        <v>362</v>
      </c>
      <c r="P2037" s="18" t="s">
        <v>363</v>
      </c>
      <c r="Q2037" s="18" t="s">
        <v>534</v>
      </c>
      <c r="R2037" s="18" t="s">
        <v>395</v>
      </c>
      <c r="S2037" s="18" t="s">
        <v>13123</v>
      </c>
      <c r="T2037" s="18" t="s">
        <v>2162</v>
      </c>
      <c r="U2037" s="18" t="s">
        <v>8528</v>
      </c>
      <c r="V2037" s="18" t="s">
        <v>8529</v>
      </c>
      <c r="W2037" s="18" t="s">
        <v>8529</v>
      </c>
      <c r="X2037" s="18" t="s">
        <v>41</v>
      </c>
      <c r="Y2037" s="18">
        <v>70813418793</v>
      </c>
      <c r="Z2037" s="18"/>
      <c r="AA2037" s="18" t="s">
        <v>538</v>
      </c>
      <c r="AB2037" s="18" t="s">
        <v>734</v>
      </c>
      <c r="AC2037" s="18" t="s">
        <v>8530</v>
      </c>
      <c r="AD2037" s="18" t="s">
        <v>8529</v>
      </c>
      <c r="AE2037" s="18" t="s">
        <v>42</v>
      </c>
      <c r="AF2037" s="18" t="s">
        <v>43</v>
      </c>
      <c r="AG2037" s="18" t="s">
        <v>2116</v>
      </c>
      <c r="AH2037" s="18" t="s">
        <v>43</v>
      </c>
      <c r="AI2037" s="20" t="s">
        <v>44</v>
      </c>
      <c r="AJ2037" s="53" t="s">
        <v>10412</v>
      </c>
      <c r="AK2037" s="53" t="s">
        <v>10398</v>
      </c>
      <c r="AL2037" s="53" t="str">
        <f>TEXT(Table13[[#This Row],[Start Date]],"DDD")</f>
        <v>Wed</v>
      </c>
      <c r="AM2037" s="12" t="str">
        <f>TEXT(RAW!$C2037,"MMM")</f>
        <v>Oct</v>
      </c>
      <c r="AN2037" s="12" t="str">
        <f>TEXT(RAW!$C2037,"YYYY")</f>
        <v>2022</v>
      </c>
      <c r="AO2037" s="54">
        <f t="shared" si="31"/>
        <v>2.777777777777779E-2</v>
      </c>
      <c r="AR2037" s="55"/>
      <c r="AS2037" s="55"/>
    </row>
    <row r="2038" spans="1:45" ht="12.6" customHeight="1" x14ac:dyDescent="0.2">
      <c r="A2038" s="17" t="s">
        <v>13114</v>
      </c>
      <c r="B2038" s="28">
        <v>44837</v>
      </c>
      <c r="C2038" s="19">
        <v>44837</v>
      </c>
      <c r="D2038" s="19">
        <v>44830</v>
      </c>
      <c r="E2038" s="18" t="s">
        <v>61</v>
      </c>
      <c r="F2038" s="28">
        <v>44830</v>
      </c>
      <c r="G2038" s="18" t="s">
        <v>62</v>
      </c>
      <c r="H2038" s="18" t="s">
        <v>357</v>
      </c>
      <c r="I2038" s="18" t="s">
        <v>8531</v>
      </c>
      <c r="J2038" s="18" t="s">
        <v>13133</v>
      </c>
      <c r="K2038" s="18" t="s">
        <v>58</v>
      </c>
      <c r="L2038" s="18" t="s">
        <v>3371</v>
      </c>
      <c r="M2038" s="18"/>
      <c r="N2038" s="18" t="s">
        <v>40</v>
      </c>
      <c r="O2038" s="18" t="s">
        <v>362</v>
      </c>
      <c r="P2038" s="18" t="s">
        <v>363</v>
      </c>
      <c r="Q2038" s="18" t="s">
        <v>374</v>
      </c>
      <c r="R2038" s="18" t="s">
        <v>663</v>
      </c>
      <c r="S2038" s="18" t="s">
        <v>13120</v>
      </c>
      <c r="T2038" s="18"/>
      <c r="U2038" s="18" t="s">
        <v>8532</v>
      </c>
      <c r="V2038" s="18" t="s">
        <v>8533</v>
      </c>
      <c r="W2038" s="18" t="s">
        <v>8534</v>
      </c>
      <c r="X2038" s="18"/>
      <c r="Y2038" s="18"/>
      <c r="Z2038" s="18"/>
      <c r="AA2038" s="18"/>
      <c r="AB2038" s="18" t="s">
        <v>486</v>
      </c>
      <c r="AC2038" s="18" t="s">
        <v>8535</v>
      </c>
      <c r="AD2038" s="18" t="s">
        <v>8534</v>
      </c>
      <c r="AE2038" s="18" t="s">
        <v>42</v>
      </c>
      <c r="AF2038" s="18" t="s">
        <v>43</v>
      </c>
      <c r="AG2038" s="18" t="s">
        <v>377</v>
      </c>
      <c r="AH2038" s="18" t="s">
        <v>43</v>
      </c>
      <c r="AI2038" s="20" t="s">
        <v>409</v>
      </c>
      <c r="AJ2038" s="53" t="s">
        <v>58</v>
      </c>
      <c r="AK2038" s="53" t="s">
        <v>10398</v>
      </c>
      <c r="AL2038" s="53" t="str">
        <f>TEXT(Table13[[#This Row],[Start Date]],"DDD")</f>
        <v>Mon</v>
      </c>
      <c r="AM2038" s="12" t="str">
        <f>TEXT(RAW!$C2038,"MMM")</f>
        <v>Oct</v>
      </c>
      <c r="AN2038" s="12" t="str">
        <f>TEXT(RAW!$C2038,"YYYY")</f>
        <v>2022</v>
      </c>
      <c r="AO2038" s="54">
        <f t="shared" si="31"/>
        <v>8.333333333333337E-2</v>
      </c>
      <c r="AR2038" s="55"/>
      <c r="AS2038" s="55"/>
    </row>
    <row r="2039" spans="1:45" ht="12.6" customHeight="1" x14ac:dyDescent="0.2">
      <c r="A2039" s="17" t="s">
        <v>13114</v>
      </c>
      <c r="B2039" s="28">
        <v>44837</v>
      </c>
      <c r="C2039" s="19">
        <v>44837</v>
      </c>
      <c r="D2039" s="19">
        <v>44834</v>
      </c>
      <c r="E2039" s="18" t="s">
        <v>36</v>
      </c>
      <c r="F2039" s="28">
        <v>44834</v>
      </c>
      <c r="G2039" s="18" t="s">
        <v>57</v>
      </c>
      <c r="H2039" s="18" t="s">
        <v>357</v>
      </c>
      <c r="I2039" s="18" t="s">
        <v>8536</v>
      </c>
      <c r="J2039" s="18" t="s">
        <v>13133</v>
      </c>
      <c r="K2039" s="18" t="s">
        <v>58</v>
      </c>
      <c r="L2039" s="18" t="s">
        <v>3371</v>
      </c>
      <c r="M2039" s="18"/>
      <c r="N2039" s="18" t="s">
        <v>40</v>
      </c>
      <c r="O2039" s="18" t="s">
        <v>362</v>
      </c>
      <c r="P2039" s="18" t="s">
        <v>363</v>
      </c>
      <c r="Q2039" s="18" t="s">
        <v>429</v>
      </c>
      <c r="R2039" s="18" t="s">
        <v>404</v>
      </c>
      <c r="S2039" s="18" t="s">
        <v>13120</v>
      </c>
      <c r="T2039" s="18"/>
      <c r="U2039" s="18" t="s">
        <v>405</v>
      </c>
      <c r="V2039" s="18" t="s">
        <v>8537</v>
      </c>
      <c r="W2039" s="18" t="s">
        <v>8537</v>
      </c>
      <c r="X2039" s="18"/>
      <c r="Y2039" s="18"/>
      <c r="Z2039" s="18"/>
      <c r="AA2039" s="18"/>
      <c r="AB2039" s="18" t="s">
        <v>486</v>
      </c>
      <c r="AC2039" s="18" t="s">
        <v>8538</v>
      </c>
      <c r="AD2039" s="18" t="s">
        <v>8537</v>
      </c>
      <c r="AE2039" s="18" t="s">
        <v>42</v>
      </c>
      <c r="AF2039" s="18" t="s">
        <v>43</v>
      </c>
      <c r="AG2039" s="18" t="s">
        <v>377</v>
      </c>
      <c r="AH2039" s="18" t="s">
        <v>43</v>
      </c>
      <c r="AI2039" s="20" t="s">
        <v>409</v>
      </c>
      <c r="AJ2039" s="53" t="s">
        <v>58</v>
      </c>
      <c r="AK2039" s="53" t="s">
        <v>10413</v>
      </c>
      <c r="AL2039" s="53" t="str">
        <f>TEXT(Table13[[#This Row],[Start Date]],"DDD")</f>
        <v>Fri</v>
      </c>
      <c r="AM2039" s="12" t="str">
        <f>TEXT(RAW!$C2039,"MMM")</f>
        <v>Oct</v>
      </c>
      <c r="AN2039" s="12" t="str">
        <f>TEXT(RAW!$C2039,"YYYY")</f>
        <v>2022</v>
      </c>
      <c r="AO2039" s="54">
        <f t="shared" si="31"/>
        <v>8.3333333333333315E-2</v>
      </c>
      <c r="AR2039" s="55"/>
      <c r="AS2039" s="55"/>
    </row>
    <row r="2040" spans="1:45" ht="12.6" customHeight="1" x14ac:dyDescent="0.2">
      <c r="A2040" s="17" t="s">
        <v>13114</v>
      </c>
      <c r="B2040" s="28">
        <v>44838</v>
      </c>
      <c r="C2040" s="19">
        <v>44838</v>
      </c>
      <c r="D2040" s="19">
        <v>44837</v>
      </c>
      <c r="E2040" s="18" t="s">
        <v>142</v>
      </c>
      <c r="F2040" s="28">
        <v>44837</v>
      </c>
      <c r="G2040" s="18" t="s">
        <v>132</v>
      </c>
      <c r="H2040" s="18" t="s">
        <v>357</v>
      </c>
      <c r="I2040" s="18" t="s">
        <v>8539</v>
      </c>
      <c r="J2040" s="18" t="s">
        <v>13131</v>
      </c>
      <c r="K2040" s="18" t="s">
        <v>203</v>
      </c>
      <c r="L2040" s="18"/>
      <c r="M2040" s="18"/>
      <c r="N2040" s="18" t="s">
        <v>40</v>
      </c>
      <c r="O2040" s="18" t="s">
        <v>362</v>
      </c>
      <c r="P2040" s="18" t="s">
        <v>363</v>
      </c>
      <c r="Q2040" s="18" t="s">
        <v>1478</v>
      </c>
      <c r="R2040" s="18" t="s">
        <v>395</v>
      </c>
      <c r="S2040" s="18" t="s">
        <v>13123</v>
      </c>
      <c r="T2040" s="18"/>
      <c r="U2040" s="18" t="s">
        <v>8540</v>
      </c>
      <c r="V2040" s="18" t="s">
        <v>8541</v>
      </c>
      <c r="W2040" s="18" t="s">
        <v>8542</v>
      </c>
      <c r="X2040" s="18"/>
      <c r="Y2040" s="18"/>
      <c r="Z2040" s="18"/>
      <c r="AA2040" s="18"/>
      <c r="AB2040" s="18"/>
      <c r="AC2040" s="18" t="s">
        <v>8543</v>
      </c>
      <c r="AD2040" s="18" t="s">
        <v>8542</v>
      </c>
      <c r="AE2040" s="18" t="s">
        <v>42</v>
      </c>
      <c r="AF2040" s="18" t="s">
        <v>43</v>
      </c>
      <c r="AG2040" s="18" t="s">
        <v>3784</v>
      </c>
      <c r="AH2040" s="18" t="s">
        <v>43</v>
      </c>
      <c r="AI2040" s="20" t="s">
        <v>473</v>
      </c>
      <c r="AJ2040" s="53" t="s">
        <v>10412</v>
      </c>
      <c r="AK2040" s="53" t="s">
        <v>10398</v>
      </c>
      <c r="AL2040" s="53" t="str">
        <f>TEXT(Table13[[#This Row],[Start Date]],"DDD")</f>
        <v>Mon</v>
      </c>
      <c r="AM2040" s="12" t="str">
        <f>TEXT(RAW!$C2040,"MMM")</f>
        <v>Oct</v>
      </c>
      <c r="AN2040" s="12" t="str">
        <f>TEXT(RAW!$C2040,"YYYY")</f>
        <v>2022</v>
      </c>
      <c r="AO2040" s="54">
        <f t="shared" si="31"/>
        <v>0.12847222222222221</v>
      </c>
      <c r="AR2040" s="55"/>
      <c r="AS2040" s="55"/>
    </row>
    <row r="2041" spans="1:45" ht="12.6" customHeight="1" x14ac:dyDescent="0.2">
      <c r="A2041" s="17" t="s">
        <v>13114</v>
      </c>
      <c r="B2041" s="28">
        <v>44869</v>
      </c>
      <c r="C2041" s="19">
        <v>44869</v>
      </c>
      <c r="D2041" s="19">
        <v>44869</v>
      </c>
      <c r="E2041" s="18" t="s">
        <v>63</v>
      </c>
      <c r="F2041" s="28">
        <v>44869</v>
      </c>
      <c r="G2041" s="18" t="s">
        <v>75</v>
      </c>
      <c r="H2041" s="18" t="s">
        <v>357</v>
      </c>
      <c r="I2041" s="18" t="s">
        <v>8544</v>
      </c>
      <c r="J2041" s="18" t="s">
        <v>13131</v>
      </c>
      <c r="K2041" s="18" t="s">
        <v>107</v>
      </c>
      <c r="L2041" s="18"/>
      <c r="M2041" s="18"/>
      <c r="N2041" s="18" t="s">
        <v>40</v>
      </c>
      <c r="O2041" s="18" t="s">
        <v>362</v>
      </c>
      <c r="P2041" s="18" t="s">
        <v>363</v>
      </c>
      <c r="Q2041" s="18" t="s">
        <v>552</v>
      </c>
      <c r="R2041" s="18" t="s">
        <v>875</v>
      </c>
      <c r="S2041" s="18" t="s">
        <v>13128</v>
      </c>
      <c r="T2041" s="18"/>
      <c r="U2041" s="18" t="s">
        <v>8545</v>
      </c>
      <c r="V2041" s="18" t="s">
        <v>7042</v>
      </c>
      <c r="W2041" s="18" t="s">
        <v>7042</v>
      </c>
      <c r="X2041" s="18"/>
      <c r="Y2041" s="18"/>
      <c r="Z2041" s="18"/>
      <c r="AA2041" s="18"/>
      <c r="AB2041" s="18"/>
      <c r="AC2041" s="18" t="s">
        <v>8546</v>
      </c>
      <c r="AD2041" s="18" t="s">
        <v>7042</v>
      </c>
      <c r="AE2041" s="18" t="s">
        <v>42</v>
      </c>
      <c r="AF2041" s="18" t="s">
        <v>43</v>
      </c>
      <c r="AG2041" s="18" t="s">
        <v>399</v>
      </c>
      <c r="AH2041" s="18" t="s">
        <v>43</v>
      </c>
      <c r="AI2041" s="20" t="s">
        <v>473</v>
      </c>
      <c r="AJ2041" s="53" t="s">
        <v>10412</v>
      </c>
      <c r="AK2041" s="53" t="s">
        <v>10398</v>
      </c>
      <c r="AL2041" s="53" t="str">
        <f>TEXT(Table13[[#This Row],[Start Date]],"DDD")</f>
        <v>Fri</v>
      </c>
      <c r="AM2041" s="12" t="str">
        <f>TEXT(RAW!$C2041,"MMM")</f>
        <v>Nov</v>
      </c>
      <c r="AN2041" s="12" t="str">
        <f>TEXT(RAW!$C2041,"YYYY")</f>
        <v>2022</v>
      </c>
      <c r="AO2041" s="54">
        <f t="shared" si="31"/>
        <v>6.25E-2</v>
      </c>
      <c r="AR2041" s="55"/>
      <c r="AS2041" s="55"/>
    </row>
    <row r="2042" spans="1:45" ht="12.6" customHeight="1" x14ac:dyDescent="0.2">
      <c r="A2042" s="17" t="s">
        <v>13114</v>
      </c>
      <c r="B2042" s="28">
        <v>44869</v>
      </c>
      <c r="C2042" s="19">
        <v>44869</v>
      </c>
      <c r="D2042" s="19"/>
      <c r="E2042" s="18"/>
      <c r="F2042" s="18"/>
      <c r="G2042" s="18"/>
      <c r="H2042" s="18" t="s">
        <v>357</v>
      </c>
      <c r="I2042" s="18" t="s">
        <v>8547</v>
      </c>
      <c r="J2042" s="18" t="s">
        <v>13133</v>
      </c>
      <c r="K2042" s="18" t="s">
        <v>67</v>
      </c>
      <c r="L2042" s="18" t="s">
        <v>7282</v>
      </c>
      <c r="M2042" s="18"/>
      <c r="N2042" s="18" t="s">
        <v>40</v>
      </c>
      <c r="O2042" s="18" t="s">
        <v>362</v>
      </c>
      <c r="P2042" s="18" t="s">
        <v>363</v>
      </c>
      <c r="Q2042" s="18" t="s">
        <v>792</v>
      </c>
      <c r="R2042" s="18" t="s">
        <v>395</v>
      </c>
      <c r="S2042" s="18" t="s">
        <v>13118</v>
      </c>
      <c r="T2042" s="18" t="s">
        <v>7283</v>
      </c>
      <c r="U2042" s="18" t="s">
        <v>8548</v>
      </c>
      <c r="V2042" s="18"/>
      <c r="W2042" s="18"/>
      <c r="X2042" s="18" t="s">
        <v>7285</v>
      </c>
      <c r="Y2042" s="18" t="s">
        <v>796</v>
      </c>
      <c r="Z2042" s="18" t="s">
        <v>41</v>
      </c>
      <c r="AA2042" s="18" t="s">
        <v>7286</v>
      </c>
      <c r="AB2042" s="18" t="s">
        <v>486</v>
      </c>
      <c r="AC2042" s="18"/>
      <c r="AD2042" s="18"/>
      <c r="AE2042" s="18"/>
      <c r="AF2042" s="18"/>
      <c r="AG2042" s="18"/>
      <c r="AH2042" s="18" t="s">
        <v>71</v>
      </c>
      <c r="AI2042" s="20" t="s">
        <v>652</v>
      </c>
      <c r="AJ2042" s="53" t="s">
        <v>10412</v>
      </c>
      <c r="AK2042" s="53" t="s">
        <v>10398</v>
      </c>
      <c r="AL2042" s="53" t="str">
        <f>TEXT(Table13[[#This Row],[Start Date]],"DDD")</f>
        <v>Sat</v>
      </c>
      <c r="AM2042" s="12" t="str">
        <f>TEXT(RAW!$C2042,"MMM")</f>
        <v>Nov</v>
      </c>
      <c r="AN2042" s="12" t="str">
        <f>TEXT(RAW!$C2042,"YYYY")</f>
        <v>2022</v>
      </c>
      <c r="AO2042" s="54">
        <f t="shared" si="31"/>
        <v>0</v>
      </c>
      <c r="AR2042" s="55"/>
      <c r="AS2042" s="55"/>
    </row>
    <row r="2043" spans="1:45" ht="12.6" customHeight="1" x14ac:dyDescent="0.2">
      <c r="A2043" s="17" t="s">
        <v>13114</v>
      </c>
      <c r="B2043" s="28">
        <v>44854</v>
      </c>
      <c r="C2043" s="19">
        <v>44854</v>
      </c>
      <c r="D2043" s="19">
        <v>44854</v>
      </c>
      <c r="E2043" s="18" t="s">
        <v>62</v>
      </c>
      <c r="F2043" s="28">
        <v>44854</v>
      </c>
      <c r="G2043" s="18" t="s">
        <v>132</v>
      </c>
      <c r="H2043" s="18" t="s">
        <v>357</v>
      </c>
      <c r="I2043" s="18" t="s">
        <v>8549</v>
      </c>
      <c r="J2043" s="18" t="s">
        <v>13131</v>
      </c>
      <c r="K2043" s="18" t="s">
        <v>203</v>
      </c>
      <c r="L2043" s="18"/>
      <c r="M2043" s="18"/>
      <c r="N2043" s="18" t="s">
        <v>40</v>
      </c>
      <c r="O2043" s="18" t="s">
        <v>362</v>
      </c>
      <c r="P2043" s="18" t="s">
        <v>363</v>
      </c>
      <c r="Q2043" s="18" t="s">
        <v>552</v>
      </c>
      <c r="R2043" s="18" t="s">
        <v>395</v>
      </c>
      <c r="S2043" s="18" t="s">
        <v>13128</v>
      </c>
      <c r="T2043" s="18"/>
      <c r="U2043" s="18" t="s">
        <v>8550</v>
      </c>
      <c r="V2043" s="18" t="s">
        <v>7523</v>
      </c>
      <c r="W2043" s="18" t="s">
        <v>7523</v>
      </c>
      <c r="X2043" s="18"/>
      <c r="Y2043" s="18"/>
      <c r="Z2043" s="18"/>
      <c r="AA2043" s="18"/>
      <c r="AB2043" s="18"/>
      <c r="AC2043" s="18" t="s">
        <v>8551</v>
      </c>
      <c r="AD2043" s="18" t="s">
        <v>7523</v>
      </c>
      <c r="AE2043" s="18" t="s">
        <v>42</v>
      </c>
      <c r="AF2043" s="18" t="s">
        <v>43</v>
      </c>
      <c r="AG2043" s="18" t="s">
        <v>399</v>
      </c>
      <c r="AH2043" s="18" t="s">
        <v>43</v>
      </c>
      <c r="AI2043" s="20" t="s">
        <v>473</v>
      </c>
      <c r="AJ2043" s="53" t="s">
        <v>10412</v>
      </c>
      <c r="AK2043" s="53" t="s">
        <v>10398</v>
      </c>
      <c r="AL2043" s="53" t="str">
        <f>TEXT(Table13[[#This Row],[Start Date]],"DDD")</f>
        <v>Thu</v>
      </c>
      <c r="AM2043" s="12" t="str">
        <f>TEXT(RAW!$C2043,"MMM")</f>
        <v>Oct</v>
      </c>
      <c r="AN2043" s="12" t="str">
        <f>TEXT(RAW!$C2043,"YYYY")</f>
        <v>2022</v>
      </c>
      <c r="AO2043" s="54">
        <f t="shared" si="31"/>
        <v>6.25E-2</v>
      </c>
      <c r="AR2043" s="55"/>
      <c r="AS2043" s="55"/>
    </row>
    <row r="2044" spans="1:45" ht="12.6" customHeight="1" x14ac:dyDescent="0.2">
      <c r="A2044" s="17" t="s">
        <v>13114</v>
      </c>
      <c r="B2044" s="28">
        <v>44854</v>
      </c>
      <c r="C2044" s="19">
        <v>44854</v>
      </c>
      <c r="D2044" s="19">
        <v>44890</v>
      </c>
      <c r="E2044" s="18" t="s">
        <v>45</v>
      </c>
      <c r="F2044" s="28">
        <v>44890</v>
      </c>
      <c r="G2044" s="18" t="s">
        <v>37</v>
      </c>
      <c r="H2044" s="18" t="s">
        <v>357</v>
      </c>
      <c r="I2044" s="18" t="s">
        <v>8552</v>
      </c>
      <c r="J2044" s="18" t="s">
        <v>13133</v>
      </c>
      <c r="K2044" s="18" t="s">
        <v>67</v>
      </c>
      <c r="L2044" s="18" t="s">
        <v>1484</v>
      </c>
      <c r="M2044" s="18"/>
      <c r="N2044" s="18" t="s">
        <v>40</v>
      </c>
      <c r="O2044" s="18" t="s">
        <v>362</v>
      </c>
      <c r="P2044" s="18" t="s">
        <v>363</v>
      </c>
      <c r="Q2044" s="18" t="s">
        <v>364</v>
      </c>
      <c r="R2044" s="18" t="s">
        <v>55</v>
      </c>
      <c r="S2044" s="18" t="s">
        <v>13123</v>
      </c>
      <c r="T2044" s="18" t="s">
        <v>1485</v>
      </c>
      <c r="U2044" s="18" t="s">
        <v>8553</v>
      </c>
      <c r="V2044" s="18" t="s">
        <v>8554</v>
      </c>
      <c r="W2044" s="18" t="s">
        <v>8555</v>
      </c>
      <c r="X2044" s="18" t="s">
        <v>1486</v>
      </c>
      <c r="Y2044" s="18" t="s">
        <v>1487</v>
      </c>
      <c r="Z2044" s="18" t="s">
        <v>41</v>
      </c>
      <c r="AA2044" s="18" t="s">
        <v>704</v>
      </c>
      <c r="AB2044" s="18" t="s">
        <v>486</v>
      </c>
      <c r="AC2044" s="18" t="s">
        <v>8556</v>
      </c>
      <c r="AD2044" s="18" t="s">
        <v>8555</v>
      </c>
      <c r="AE2044" s="18" t="s">
        <v>42</v>
      </c>
      <c r="AF2044" s="18" t="s">
        <v>43</v>
      </c>
      <c r="AG2044" s="18" t="s">
        <v>480</v>
      </c>
      <c r="AH2044" s="18" t="s">
        <v>43</v>
      </c>
      <c r="AI2044" s="20" t="s">
        <v>789</v>
      </c>
      <c r="AJ2044" s="53" t="s">
        <v>10412</v>
      </c>
      <c r="AK2044" s="53" t="s">
        <v>113</v>
      </c>
      <c r="AL2044" s="53" t="str">
        <f>TEXT(Table13[[#This Row],[Start Date]],"DDD")</f>
        <v>Fri</v>
      </c>
      <c r="AM2044" s="12" t="str">
        <f>TEXT(RAW!$C2044,"MMM")</f>
        <v>Oct</v>
      </c>
      <c r="AN2044" s="12" t="str">
        <f>TEXT(RAW!$C2044,"YYYY")</f>
        <v>2022</v>
      </c>
      <c r="AO2044" s="54">
        <f t="shared" si="31"/>
        <v>2.0833333333333315E-2</v>
      </c>
      <c r="AR2044" s="55"/>
      <c r="AS2044" s="55"/>
    </row>
    <row r="2045" spans="1:45" ht="12.6" customHeight="1" x14ac:dyDescent="0.2">
      <c r="A2045" s="17" t="s">
        <v>13114</v>
      </c>
      <c r="B2045" s="28">
        <v>44854</v>
      </c>
      <c r="C2045" s="19">
        <v>44854</v>
      </c>
      <c r="D2045" s="19">
        <v>44902</v>
      </c>
      <c r="E2045" s="18" t="s">
        <v>134</v>
      </c>
      <c r="F2045" s="28">
        <v>44902</v>
      </c>
      <c r="G2045" s="18" t="s">
        <v>125</v>
      </c>
      <c r="H2045" s="18" t="s">
        <v>357</v>
      </c>
      <c r="I2045" s="18" t="s">
        <v>8557</v>
      </c>
      <c r="J2045" s="18" t="s">
        <v>13132</v>
      </c>
      <c r="K2045" s="18" t="s">
        <v>3941</v>
      </c>
      <c r="L2045" s="18" t="s">
        <v>1781</v>
      </c>
      <c r="M2045" s="18"/>
      <c r="N2045" s="18" t="s">
        <v>40</v>
      </c>
      <c r="O2045" s="18" t="s">
        <v>362</v>
      </c>
      <c r="P2045" s="18" t="s">
        <v>363</v>
      </c>
      <c r="Q2045" s="18" t="s">
        <v>429</v>
      </c>
      <c r="R2045" s="18" t="s">
        <v>55</v>
      </c>
      <c r="S2045" s="18" t="s">
        <v>13123</v>
      </c>
      <c r="T2045" s="18" t="s">
        <v>3942</v>
      </c>
      <c r="U2045" s="18" t="s">
        <v>8558</v>
      </c>
      <c r="V2045" s="18" t="s">
        <v>615</v>
      </c>
      <c r="W2045" s="18" t="s">
        <v>8559</v>
      </c>
      <c r="X2045" s="18" t="s">
        <v>881</v>
      </c>
      <c r="Y2045" s="18" t="s">
        <v>3943</v>
      </c>
      <c r="Z2045" s="18" t="s">
        <v>41</v>
      </c>
      <c r="AA2045" s="18" t="s">
        <v>1398</v>
      </c>
      <c r="AB2045" s="18" t="s">
        <v>486</v>
      </c>
      <c r="AC2045" s="18" t="s">
        <v>8560</v>
      </c>
      <c r="AD2045" s="18" t="s">
        <v>8559</v>
      </c>
      <c r="AE2045" s="18" t="s">
        <v>42</v>
      </c>
      <c r="AF2045" s="18" t="s">
        <v>43</v>
      </c>
      <c r="AG2045" s="18" t="s">
        <v>390</v>
      </c>
      <c r="AH2045" s="18" t="s">
        <v>43</v>
      </c>
      <c r="AI2045" s="20" t="s">
        <v>1150</v>
      </c>
      <c r="AJ2045" s="53" t="s">
        <v>10412</v>
      </c>
      <c r="AK2045" s="53" t="s">
        <v>113</v>
      </c>
      <c r="AL2045" s="53" t="str">
        <f>TEXT(Table13[[#This Row],[Start Date]],"DDD")</f>
        <v>Wed</v>
      </c>
      <c r="AM2045" s="12" t="str">
        <f>TEXT(RAW!$C2045,"MMM")</f>
        <v>Oct</v>
      </c>
      <c r="AN2045" s="12" t="str">
        <f>TEXT(RAW!$C2045,"YYYY")</f>
        <v>2022</v>
      </c>
      <c r="AO2045" s="54">
        <f t="shared" si="31"/>
        <v>3.125E-2</v>
      </c>
      <c r="AR2045" s="55"/>
      <c r="AS2045" s="55"/>
    </row>
    <row r="2046" spans="1:45" ht="12.6" customHeight="1" x14ac:dyDescent="0.2">
      <c r="A2046" s="17" t="s">
        <v>13114</v>
      </c>
      <c r="B2046" s="28">
        <v>44890</v>
      </c>
      <c r="C2046" s="19">
        <v>44890</v>
      </c>
      <c r="D2046" s="19">
        <v>44890</v>
      </c>
      <c r="E2046" s="18" t="s">
        <v>63</v>
      </c>
      <c r="F2046" s="28">
        <v>44890</v>
      </c>
      <c r="G2046" s="18" t="s">
        <v>45</v>
      </c>
      <c r="H2046" s="18" t="s">
        <v>357</v>
      </c>
      <c r="I2046" s="18" t="s">
        <v>8561</v>
      </c>
      <c r="J2046" s="18" t="s">
        <v>13133</v>
      </c>
      <c r="K2046" s="18" t="s">
        <v>89</v>
      </c>
      <c r="L2046" s="18"/>
      <c r="M2046" s="18"/>
      <c r="N2046" s="18" t="s">
        <v>40</v>
      </c>
      <c r="O2046" s="18" t="s">
        <v>362</v>
      </c>
      <c r="P2046" s="18" t="s">
        <v>363</v>
      </c>
      <c r="Q2046" s="18" t="s">
        <v>364</v>
      </c>
      <c r="R2046" s="18" t="s">
        <v>395</v>
      </c>
      <c r="S2046" s="18" t="s">
        <v>13118</v>
      </c>
      <c r="T2046" s="18"/>
      <c r="U2046" s="18" t="s">
        <v>8563</v>
      </c>
      <c r="V2046" s="18" t="s">
        <v>1949</v>
      </c>
      <c r="W2046" s="18" t="s">
        <v>1949</v>
      </c>
      <c r="X2046" s="18"/>
      <c r="Y2046" s="18"/>
      <c r="Z2046" s="18"/>
      <c r="AA2046" s="18"/>
      <c r="AB2046" s="18"/>
      <c r="AC2046" s="18" t="s">
        <v>8564</v>
      </c>
      <c r="AD2046" s="18" t="s">
        <v>1949</v>
      </c>
      <c r="AE2046" s="18" t="s">
        <v>42</v>
      </c>
      <c r="AF2046" s="18" t="s">
        <v>43</v>
      </c>
      <c r="AG2046" s="18" t="s">
        <v>1361</v>
      </c>
      <c r="AH2046" s="18" t="s">
        <v>43</v>
      </c>
      <c r="AI2046" s="20" t="s">
        <v>8565</v>
      </c>
      <c r="AJ2046" s="53" t="s">
        <v>10412</v>
      </c>
      <c r="AK2046" s="53" t="s">
        <v>10398</v>
      </c>
      <c r="AL2046" s="53" t="str">
        <f>TEXT(Table13[[#This Row],[Start Date]],"DDD")</f>
        <v>Fri</v>
      </c>
      <c r="AM2046" s="12" t="str">
        <f>TEXT(RAW!$C2046,"MMM")</f>
        <v>Nov</v>
      </c>
      <c r="AN2046" s="12" t="str">
        <f>TEXT(RAW!$C2046,"YYYY")</f>
        <v>2022</v>
      </c>
      <c r="AO2046" s="54">
        <f t="shared" si="31"/>
        <v>7.2916666666666685E-2</v>
      </c>
      <c r="AR2046" s="55"/>
      <c r="AS2046" s="55"/>
    </row>
    <row r="2047" spans="1:45" ht="12.6" customHeight="1" x14ac:dyDescent="0.2">
      <c r="A2047" s="17" t="s">
        <v>13114</v>
      </c>
      <c r="B2047" s="28">
        <v>44925</v>
      </c>
      <c r="C2047" s="19">
        <v>44925</v>
      </c>
      <c r="D2047" s="19">
        <v>44916</v>
      </c>
      <c r="E2047" s="18" t="s">
        <v>8566</v>
      </c>
      <c r="F2047" s="28">
        <v>44916</v>
      </c>
      <c r="G2047" s="18" t="s">
        <v>101</v>
      </c>
      <c r="H2047" s="18" t="s">
        <v>357</v>
      </c>
      <c r="I2047" s="18" t="s">
        <v>8567</v>
      </c>
      <c r="J2047" s="18" t="s">
        <v>13130</v>
      </c>
      <c r="K2047" s="18" t="s">
        <v>173</v>
      </c>
      <c r="L2047" s="18" t="s">
        <v>4674</v>
      </c>
      <c r="M2047" s="18"/>
      <c r="N2047" s="18" t="s">
        <v>40</v>
      </c>
      <c r="O2047" s="18" t="s">
        <v>362</v>
      </c>
      <c r="P2047" s="18" t="s">
        <v>363</v>
      </c>
      <c r="Q2047" s="18" t="s">
        <v>923</v>
      </c>
      <c r="R2047" s="18" t="s">
        <v>55</v>
      </c>
      <c r="S2047" s="18" t="s">
        <v>13127</v>
      </c>
      <c r="T2047" s="18" t="s">
        <v>7558</v>
      </c>
      <c r="U2047" s="18" t="s">
        <v>8568</v>
      </c>
      <c r="V2047" s="18" t="s">
        <v>366</v>
      </c>
      <c r="W2047" s="18" t="s">
        <v>366</v>
      </c>
      <c r="X2047" s="18" t="s">
        <v>5520</v>
      </c>
      <c r="Y2047" s="18" t="s">
        <v>7560</v>
      </c>
      <c r="Z2047" s="18" t="s">
        <v>41</v>
      </c>
      <c r="AA2047" s="18" t="s">
        <v>5522</v>
      </c>
      <c r="AB2047" s="18" t="s">
        <v>486</v>
      </c>
      <c r="AC2047" s="18" t="s">
        <v>8569</v>
      </c>
      <c r="AD2047" s="18" t="s">
        <v>366</v>
      </c>
      <c r="AE2047" s="18" t="s">
        <v>42</v>
      </c>
      <c r="AF2047" s="18" t="s">
        <v>43</v>
      </c>
      <c r="AG2047" s="18" t="s">
        <v>3317</v>
      </c>
      <c r="AH2047" s="18" t="s">
        <v>43</v>
      </c>
      <c r="AI2047" s="20" t="s">
        <v>279</v>
      </c>
      <c r="AJ2047" s="53" t="s">
        <v>10412</v>
      </c>
      <c r="AK2047" s="53" t="s">
        <v>113</v>
      </c>
      <c r="AL2047" s="53" t="str">
        <f>TEXT(Table13[[#This Row],[Start Date]],"DDD")</f>
        <v>Wed</v>
      </c>
      <c r="AM2047" s="12" t="str">
        <f>TEXT(RAW!$C2047,"MMM")</f>
        <v>Dec</v>
      </c>
      <c r="AN2047" s="12" t="str">
        <f>TEXT(RAW!$C2047,"YYYY")</f>
        <v>2022</v>
      </c>
      <c r="AO2047" s="54">
        <f t="shared" si="31"/>
        <v>2.2916666666666585E-2</v>
      </c>
      <c r="AR2047" s="55"/>
      <c r="AS2047" s="55"/>
    </row>
    <row r="2048" spans="1:45" ht="12.6" customHeight="1" x14ac:dyDescent="0.2">
      <c r="A2048" s="17" t="s">
        <v>13114</v>
      </c>
      <c r="B2048" s="28">
        <v>44872</v>
      </c>
      <c r="C2048" s="19">
        <v>44872</v>
      </c>
      <c r="D2048" s="19">
        <v>44872</v>
      </c>
      <c r="E2048" s="18" t="s">
        <v>63</v>
      </c>
      <c r="F2048" s="28">
        <v>44872</v>
      </c>
      <c r="G2048" s="18" t="s">
        <v>75</v>
      </c>
      <c r="H2048" s="18" t="s">
        <v>357</v>
      </c>
      <c r="I2048" s="18" t="s">
        <v>8570</v>
      </c>
      <c r="J2048" s="18" t="s">
        <v>13131</v>
      </c>
      <c r="K2048" s="18" t="s">
        <v>67</v>
      </c>
      <c r="L2048" s="18"/>
      <c r="M2048" s="18"/>
      <c r="N2048" s="18" t="s">
        <v>40</v>
      </c>
      <c r="O2048" s="18" t="s">
        <v>362</v>
      </c>
      <c r="P2048" s="18" t="s">
        <v>363</v>
      </c>
      <c r="Q2048" s="18" t="s">
        <v>552</v>
      </c>
      <c r="R2048" s="18" t="s">
        <v>875</v>
      </c>
      <c r="S2048" s="18" t="s">
        <v>13128</v>
      </c>
      <c r="T2048" s="18"/>
      <c r="U2048" s="18" t="s">
        <v>8571</v>
      </c>
      <c r="V2048" s="18" t="s">
        <v>8571</v>
      </c>
      <c r="W2048" s="18" t="s">
        <v>8571</v>
      </c>
      <c r="X2048" s="18"/>
      <c r="Y2048" s="18"/>
      <c r="Z2048" s="18"/>
      <c r="AA2048" s="18"/>
      <c r="AB2048" s="18"/>
      <c r="AC2048" s="18" t="s">
        <v>8572</v>
      </c>
      <c r="AD2048" s="18" t="s">
        <v>8571</v>
      </c>
      <c r="AE2048" s="18" t="s">
        <v>42</v>
      </c>
      <c r="AF2048" s="18" t="s">
        <v>43</v>
      </c>
      <c r="AG2048" s="18" t="s">
        <v>399</v>
      </c>
      <c r="AH2048" s="18" t="s">
        <v>43</v>
      </c>
      <c r="AI2048" s="20" t="s">
        <v>473</v>
      </c>
      <c r="AJ2048" s="53" t="s">
        <v>10412</v>
      </c>
      <c r="AK2048" s="53" t="s">
        <v>10398</v>
      </c>
      <c r="AL2048" s="53" t="str">
        <f>TEXT(Table13[[#This Row],[Start Date]],"DDD")</f>
        <v>Mon</v>
      </c>
      <c r="AM2048" s="12" t="str">
        <f>TEXT(RAW!$C2048,"MMM")</f>
        <v>Nov</v>
      </c>
      <c r="AN2048" s="12" t="str">
        <f>TEXT(RAW!$C2048,"YYYY")</f>
        <v>2022</v>
      </c>
      <c r="AO2048" s="54">
        <f t="shared" si="31"/>
        <v>6.25E-2</v>
      </c>
      <c r="AR2048" s="55"/>
      <c r="AS2048" s="55"/>
    </row>
    <row r="2049" spans="1:45" ht="12.6" customHeight="1" x14ac:dyDescent="0.2">
      <c r="A2049" s="17" t="s">
        <v>13114</v>
      </c>
      <c r="B2049" s="28">
        <v>44838</v>
      </c>
      <c r="C2049" s="19">
        <v>44838</v>
      </c>
      <c r="D2049" s="19">
        <v>44838</v>
      </c>
      <c r="E2049" s="18" t="s">
        <v>63</v>
      </c>
      <c r="F2049" s="28">
        <v>44838</v>
      </c>
      <c r="G2049" s="18" t="s">
        <v>149</v>
      </c>
      <c r="H2049" s="18" t="s">
        <v>357</v>
      </c>
      <c r="I2049" s="18" t="s">
        <v>8573</v>
      </c>
      <c r="J2049" s="18" t="s">
        <v>13133</v>
      </c>
      <c r="K2049" s="18" t="s">
        <v>965</v>
      </c>
      <c r="L2049" s="18" t="s">
        <v>5021</v>
      </c>
      <c r="M2049" s="18" t="s">
        <v>285</v>
      </c>
      <c r="N2049" s="18" t="s">
        <v>40</v>
      </c>
      <c r="O2049" s="18" t="s">
        <v>362</v>
      </c>
      <c r="P2049" s="18" t="s">
        <v>363</v>
      </c>
      <c r="Q2049" s="18" t="s">
        <v>364</v>
      </c>
      <c r="R2049" s="18" t="s">
        <v>395</v>
      </c>
      <c r="S2049" s="18" t="s">
        <v>13128</v>
      </c>
      <c r="T2049" s="18" t="s">
        <v>6669</v>
      </c>
      <c r="U2049" s="18" t="s">
        <v>8574</v>
      </c>
      <c r="V2049" s="18" t="s">
        <v>8575</v>
      </c>
      <c r="W2049" s="18" t="s">
        <v>8575</v>
      </c>
      <c r="X2049" s="18" t="s">
        <v>6671</v>
      </c>
      <c r="Y2049" s="18" t="s">
        <v>6672</v>
      </c>
      <c r="Z2049" s="18" t="s">
        <v>41</v>
      </c>
      <c r="AA2049" s="18" t="s">
        <v>6673</v>
      </c>
      <c r="AB2049" s="18" t="s">
        <v>486</v>
      </c>
      <c r="AC2049" s="18" t="s">
        <v>8576</v>
      </c>
      <c r="AD2049" s="18" t="s">
        <v>8575</v>
      </c>
      <c r="AE2049" s="18" t="s">
        <v>42</v>
      </c>
      <c r="AF2049" s="18" t="s">
        <v>43</v>
      </c>
      <c r="AG2049" s="18" t="s">
        <v>2039</v>
      </c>
      <c r="AH2049" s="18" t="s">
        <v>43</v>
      </c>
      <c r="AI2049" s="20" t="s">
        <v>970</v>
      </c>
      <c r="AJ2049" s="53" t="s">
        <v>10412</v>
      </c>
      <c r="AK2049" s="53" t="s">
        <v>10398</v>
      </c>
      <c r="AL2049" s="53" t="str">
        <f>TEXT(Table13[[#This Row],[Start Date]],"DDD")</f>
        <v>Tue</v>
      </c>
      <c r="AM2049" s="12" t="str">
        <f>TEXT(RAW!$C2049,"MMM")</f>
        <v>Oct</v>
      </c>
      <c r="AN2049" s="12" t="str">
        <f>TEXT(RAW!$C2049,"YYYY")</f>
        <v>2022</v>
      </c>
      <c r="AO2049" s="54">
        <f t="shared" si="31"/>
        <v>9.7222222222222265E-2</v>
      </c>
      <c r="AR2049" s="55"/>
      <c r="AS2049" s="55"/>
    </row>
    <row r="2050" spans="1:45" ht="12.6" customHeight="1" x14ac:dyDescent="0.2">
      <c r="A2050" s="17" t="s">
        <v>13114</v>
      </c>
      <c r="B2050" s="28">
        <v>44838</v>
      </c>
      <c r="C2050" s="19">
        <v>44838</v>
      </c>
      <c r="D2050" s="19">
        <v>44838</v>
      </c>
      <c r="E2050" s="18" t="s">
        <v>61</v>
      </c>
      <c r="F2050" s="28">
        <v>44838</v>
      </c>
      <c r="G2050" s="18" t="s">
        <v>132</v>
      </c>
      <c r="H2050" s="18" t="s">
        <v>357</v>
      </c>
      <c r="I2050" s="18" t="s">
        <v>8577</v>
      </c>
      <c r="J2050" s="18" t="s">
        <v>13130</v>
      </c>
      <c r="K2050" s="18" t="s">
        <v>107</v>
      </c>
      <c r="L2050" s="18" t="s">
        <v>803</v>
      </c>
      <c r="M2050" s="18" t="s">
        <v>285</v>
      </c>
      <c r="N2050" s="18" t="s">
        <v>40</v>
      </c>
      <c r="O2050" s="18" t="s">
        <v>362</v>
      </c>
      <c r="P2050" s="18" t="s">
        <v>363</v>
      </c>
      <c r="Q2050" s="18" t="s">
        <v>552</v>
      </c>
      <c r="R2050" s="18" t="s">
        <v>395</v>
      </c>
      <c r="S2050" s="18" t="s">
        <v>13128</v>
      </c>
      <c r="T2050" s="18" t="s">
        <v>804</v>
      </c>
      <c r="U2050" s="18" t="s">
        <v>8578</v>
      </c>
      <c r="V2050" s="18" t="s">
        <v>8579</v>
      </c>
      <c r="W2050" s="18" t="s">
        <v>8578</v>
      </c>
      <c r="X2050" s="18" t="s">
        <v>41</v>
      </c>
      <c r="Y2050" s="18" t="s">
        <v>806</v>
      </c>
      <c r="Z2050" s="18"/>
      <c r="AA2050" s="18" t="s">
        <v>807</v>
      </c>
      <c r="AB2050" s="18" t="s">
        <v>808</v>
      </c>
      <c r="AC2050" s="18" t="s">
        <v>8580</v>
      </c>
      <c r="AD2050" s="18" t="s">
        <v>8578</v>
      </c>
      <c r="AE2050" s="18" t="s">
        <v>42</v>
      </c>
      <c r="AF2050" s="18" t="s">
        <v>43</v>
      </c>
      <c r="AG2050" s="18" t="s">
        <v>2005</v>
      </c>
      <c r="AH2050" s="18" t="s">
        <v>43</v>
      </c>
      <c r="AI2050" s="20" t="s">
        <v>65</v>
      </c>
      <c r="AJ2050" s="53" t="s">
        <v>10412</v>
      </c>
      <c r="AK2050" s="53" t="s">
        <v>10398</v>
      </c>
      <c r="AL2050" s="53" t="str">
        <f>TEXT(Table13[[#This Row],[Start Date]],"DDD")</f>
        <v>Tue</v>
      </c>
      <c r="AM2050" s="12" t="str">
        <f>TEXT(RAW!$C2050,"MMM")</f>
        <v>Oct</v>
      </c>
      <c r="AN2050" s="12" t="str">
        <f>TEXT(RAW!$C2050,"YYYY")</f>
        <v>2022</v>
      </c>
      <c r="AO2050" s="54">
        <f t="shared" ref="AO2050:AO2113" si="32">G2050-E2050</f>
        <v>0.14583333333333337</v>
      </c>
      <c r="AR2050" s="55"/>
      <c r="AS2050" s="55"/>
    </row>
    <row r="2051" spans="1:45" ht="12.6" customHeight="1" x14ac:dyDescent="0.2">
      <c r="A2051" s="17" t="s">
        <v>13114</v>
      </c>
      <c r="B2051" s="28">
        <v>44839</v>
      </c>
      <c r="C2051" s="19">
        <v>44839</v>
      </c>
      <c r="D2051" s="19"/>
      <c r="E2051" s="18"/>
      <c r="F2051" s="18"/>
      <c r="G2051" s="18"/>
      <c r="H2051" s="18" t="s">
        <v>357</v>
      </c>
      <c r="I2051" s="18" t="s">
        <v>8581</v>
      </c>
      <c r="J2051" s="18" t="s">
        <v>13130</v>
      </c>
      <c r="K2051" s="18" t="s">
        <v>817</v>
      </c>
      <c r="L2051" s="18" t="s">
        <v>818</v>
      </c>
      <c r="M2051" s="18" t="s">
        <v>285</v>
      </c>
      <c r="N2051" s="18" t="s">
        <v>40</v>
      </c>
      <c r="O2051" s="18" t="s">
        <v>362</v>
      </c>
      <c r="P2051" s="18" t="s">
        <v>363</v>
      </c>
      <c r="Q2051" s="18" t="s">
        <v>534</v>
      </c>
      <c r="R2051" s="18" t="s">
        <v>395</v>
      </c>
      <c r="S2051" s="18" t="s">
        <v>13118</v>
      </c>
      <c r="T2051" s="18" t="s">
        <v>820</v>
      </c>
      <c r="U2051" s="18" t="s">
        <v>8582</v>
      </c>
      <c r="V2051" s="18"/>
      <c r="W2051" s="18"/>
      <c r="X2051" s="18" t="s">
        <v>41</v>
      </c>
      <c r="Y2051" s="18">
        <v>70716836259</v>
      </c>
      <c r="Z2051" s="18"/>
      <c r="AA2051" s="18" t="s">
        <v>538</v>
      </c>
      <c r="AB2051" s="18" t="s">
        <v>822</v>
      </c>
      <c r="AC2051" s="18"/>
      <c r="AD2051" s="18"/>
      <c r="AE2051" s="18"/>
      <c r="AF2051" s="18"/>
      <c r="AG2051" s="18"/>
      <c r="AH2051" s="18" t="s">
        <v>71</v>
      </c>
      <c r="AI2051" s="20" t="s">
        <v>289</v>
      </c>
      <c r="AJ2051" s="53" t="s">
        <v>10412</v>
      </c>
      <c r="AK2051" s="53" t="s">
        <v>10398</v>
      </c>
      <c r="AL2051" s="53" t="str">
        <f>TEXT(Table13[[#This Row],[Start Date]],"DDD")</f>
        <v>Sat</v>
      </c>
      <c r="AM2051" s="12" t="str">
        <f>TEXT(RAW!$C2051,"MMM")</f>
        <v>Oct</v>
      </c>
      <c r="AN2051" s="12" t="str">
        <f>TEXT(RAW!$C2051,"YYYY")</f>
        <v>2022</v>
      </c>
      <c r="AO2051" s="54">
        <f t="shared" si="32"/>
        <v>0</v>
      </c>
      <c r="AR2051" s="55"/>
      <c r="AS2051" s="55"/>
    </row>
    <row r="2052" spans="1:45" ht="12.6" customHeight="1" x14ac:dyDescent="0.2">
      <c r="A2052" s="17" t="s">
        <v>13114</v>
      </c>
      <c r="B2052" s="28">
        <v>44893</v>
      </c>
      <c r="C2052" s="19">
        <v>44893</v>
      </c>
      <c r="D2052" s="19">
        <v>44893</v>
      </c>
      <c r="E2052" s="18" t="s">
        <v>96</v>
      </c>
      <c r="F2052" s="28">
        <v>44893</v>
      </c>
      <c r="G2052" s="18" t="s">
        <v>130</v>
      </c>
      <c r="H2052" s="18" t="s">
        <v>357</v>
      </c>
      <c r="I2052" s="18" t="s">
        <v>8583</v>
      </c>
      <c r="J2052" s="18" t="s">
        <v>13130</v>
      </c>
      <c r="K2052" s="18" t="s">
        <v>254</v>
      </c>
      <c r="L2052" s="18" t="s">
        <v>533</v>
      </c>
      <c r="M2052" s="18"/>
      <c r="N2052" s="18" t="s">
        <v>40</v>
      </c>
      <c r="O2052" s="18" t="s">
        <v>362</v>
      </c>
      <c r="P2052" s="18" t="s">
        <v>363</v>
      </c>
      <c r="Q2052" s="18" t="s">
        <v>534</v>
      </c>
      <c r="R2052" s="18" t="s">
        <v>404</v>
      </c>
      <c r="S2052" s="18" t="s">
        <v>13127</v>
      </c>
      <c r="T2052" s="18" t="s">
        <v>2966</v>
      </c>
      <c r="U2052" s="18" t="s">
        <v>8584</v>
      </c>
      <c r="V2052" s="18" t="s">
        <v>7804</v>
      </c>
      <c r="W2052" s="18" t="s">
        <v>7804</v>
      </c>
      <c r="X2052" s="18" t="s">
        <v>41</v>
      </c>
      <c r="Y2052" s="18">
        <v>70715737607</v>
      </c>
      <c r="Z2052" s="18"/>
      <c r="AA2052" s="18" t="s">
        <v>538</v>
      </c>
      <c r="AB2052" s="18" t="s">
        <v>539</v>
      </c>
      <c r="AC2052" s="18" t="s">
        <v>8585</v>
      </c>
      <c r="AD2052" s="18" t="s">
        <v>7804</v>
      </c>
      <c r="AE2052" s="18" t="s">
        <v>42</v>
      </c>
      <c r="AF2052" s="18" t="s">
        <v>43</v>
      </c>
      <c r="AG2052" s="18" t="s">
        <v>777</v>
      </c>
      <c r="AH2052" s="18" t="s">
        <v>43</v>
      </c>
      <c r="AI2052" s="20" t="s">
        <v>274</v>
      </c>
      <c r="AJ2052" s="53" t="s">
        <v>10412</v>
      </c>
      <c r="AK2052" s="53" t="s">
        <v>10413</v>
      </c>
      <c r="AL2052" s="53" t="str">
        <f>TEXT(Table13[[#This Row],[Start Date]],"DDD")</f>
        <v>Mon</v>
      </c>
      <c r="AM2052" s="12" t="str">
        <f>TEXT(RAW!$C2052,"MMM")</f>
        <v>Nov</v>
      </c>
      <c r="AN2052" s="12" t="str">
        <f>TEXT(RAW!$C2052,"YYYY")</f>
        <v>2022</v>
      </c>
      <c r="AO2052" s="54">
        <f t="shared" si="32"/>
        <v>3.4722222222222265E-2</v>
      </c>
      <c r="AR2052" s="55"/>
      <c r="AS2052" s="55"/>
    </row>
    <row r="2053" spans="1:45" ht="12.6" customHeight="1" x14ac:dyDescent="0.2">
      <c r="A2053" s="17" t="s">
        <v>13114</v>
      </c>
      <c r="B2053" s="28">
        <v>44893</v>
      </c>
      <c r="C2053" s="19">
        <v>44893</v>
      </c>
      <c r="D2053" s="19"/>
      <c r="E2053" s="18"/>
      <c r="F2053" s="18"/>
      <c r="G2053" s="18"/>
      <c r="H2053" s="18" t="s">
        <v>357</v>
      </c>
      <c r="I2053" s="18" t="s">
        <v>8586</v>
      </c>
      <c r="J2053" s="18" t="s">
        <v>13130</v>
      </c>
      <c r="K2053" s="18" t="s">
        <v>1154</v>
      </c>
      <c r="L2053" s="18" t="s">
        <v>4194</v>
      </c>
      <c r="M2053" s="18"/>
      <c r="N2053" s="18" t="s">
        <v>40</v>
      </c>
      <c r="O2053" s="18" t="s">
        <v>362</v>
      </c>
      <c r="P2053" s="18" t="s">
        <v>363</v>
      </c>
      <c r="Q2053" s="18" t="s">
        <v>552</v>
      </c>
      <c r="R2053" s="18" t="s">
        <v>395</v>
      </c>
      <c r="S2053" s="18" t="s">
        <v>13118</v>
      </c>
      <c r="T2053" s="18" t="s">
        <v>472</v>
      </c>
      <c r="U2053" s="18" t="s">
        <v>8587</v>
      </c>
      <c r="V2053" s="18"/>
      <c r="W2053" s="18"/>
      <c r="X2053" s="18" t="s">
        <v>6364</v>
      </c>
      <c r="Y2053" s="18" t="s">
        <v>8588</v>
      </c>
      <c r="Z2053" s="18" t="s">
        <v>41</v>
      </c>
      <c r="AA2053" s="18" t="s">
        <v>6366</v>
      </c>
      <c r="AB2053" s="18" t="s">
        <v>6367</v>
      </c>
      <c r="AC2053" s="18"/>
      <c r="AD2053" s="18"/>
      <c r="AE2053" s="18"/>
      <c r="AF2053" s="18"/>
      <c r="AG2053" s="18"/>
      <c r="AH2053" s="18" t="s">
        <v>71</v>
      </c>
      <c r="AI2053" s="20" t="s">
        <v>95</v>
      </c>
      <c r="AJ2053" s="53" t="s">
        <v>10412</v>
      </c>
      <c r="AK2053" s="53" t="s">
        <v>10398</v>
      </c>
      <c r="AL2053" s="53" t="str">
        <f>TEXT(Table13[[#This Row],[Start Date]],"DDD")</f>
        <v>Sat</v>
      </c>
      <c r="AM2053" s="12" t="str">
        <f>TEXT(RAW!$C2053,"MMM")</f>
        <v>Nov</v>
      </c>
      <c r="AN2053" s="12" t="str">
        <f>TEXT(RAW!$C2053,"YYYY")</f>
        <v>2022</v>
      </c>
      <c r="AO2053" s="54">
        <f t="shared" si="32"/>
        <v>0</v>
      </c>
      <c r="AR2053" s="55"/>
      <c r="AS2053" s="55"/>
    </row>
    <row r="2054" spans="1:45" ht="12.6" customHeight="1" x14ac:dyDescent="0.2">
      <c r="A2054" s="17" t="s">
        <v>13114</v>
      </c>
      <c r="B2054" s="28">
        <v>44894</v>
      </c>
      <c r="C2054" s="19">
        <v>44894</v>
      </c>
      <c r="D2054" s="19">
        <v>44894</v>
      </c>
      <c r="E2054" s="18" t="s">
        <v>8589</v>
      </c>
      <c r="F2054" s="28">
        <v>44894</v>
      </c>
      <c r="G2054" s="18" t="s">
        <v>72</v>
      </c>
      <c r="H2054" s="18" t="s">
        <v>357</v>
      </c>
      <c r="I2054" s="18" t="s">
        <v>8590</v>
      </c>
      <c r="J2054" s="18" t="s">
        <v>13133</v>
      </c>
      <c r="K2054" s="18" t="s">
        <v>1255</v>
      </c>
      <c r="L2054" s="18" t="s">
        <v>8591</v>
      </c>
      <c r="M2054" s="18"/>
      <c r="N2054" s="18" t="s">
        <v>40</v>
      </c>
      <c r="O2054" s="18" t="s">
        <v>362</v>
      </c>
      <c r="P2054" s="18" t="s">
        <v>363</v>
      </c>
      <c r="Q2054" s="18" t="s">
        <v>429</v>
      </c>
      <c r="R2054" s="18" t="s">
        <v>55</v>
      </c>
      <c r="S2054" s="18" t="s">
        <v>13127</v>
      </c>
      <c r="T2054" s="18" t="s">
        <v>8592</v>
      </c>
      <c r="U2054" s="18" t="s">
        <v>8593</v>
      </c>
      <c r="V2054" s="18" t="s">
        <v>366</v>
      </c>
      <c r="W2054" s="18" t="s">
        <v>366</v>
      </c>
      <c r="X2054" s="18" t="s">
        <v>1679</v>
      </c>
      <c r="Y2054" s="18" t="s">
        <v>1680</v>
      </c>
      <c r="Z2054" s="18" t="s">
        <v>41</v>
      </c>
      <c r="AA2054" s="18" t="s">
        <v>1681</v>
      </c>
      <c r="AB2054" s="18" t="s">
        <v>486</v>
      </c>
      <c r="AC2054" s="18" t="s">
        <v>8594</v>
      </c>
      <c r="AD2054" s="18" t="s">
        <v>366</v>
      </c>
      <c r="AE2054" s="18" t="s">
        <v>42</v>
      </c>
      <c r="AF2054" s="18" t="s">
        <v>43</v>
      </c>
      <c r="AG2054" s="18" t="s">
        <v>1438</v>
      </c>
      <c r="AH2054" s="18" t="s">
        <v>43</v>
      </c>
      <c r="AI2054" s="20" t="s">
        <v>1262</v>
      </c>
      <c r="AJ2054" s="53" t="s">
        <v>10412</v>
      </c>
      <c r="AK2054" s="53" t="s">
        <v>113</v>
      </c>
      <c r="AL2054" s="53" t="str">
        <f>TEXT(Table13[[#This Row],[Start Date]],"DDD")</f>
        <v>Tue</v>
      </c>
      <c r="AM2054" s="12" t="str">
        <f>TEXT(RAW!$C2054,"MMM")</f>
        <v>Nov</v>
      </c>
      <c r="AN2054" s="12" t="str">
        <f>TEXT(RAW!$C2054,"YYYY")</f>
        <v>2022</v>
      </c>
      <c r="AO2054" s="54">
        <f t="shared" si="32"/>
        <v>4.7222222222222165E-2</v>
      </c>
      <c r="AR2054" s="55"/>
      <c r="AS2054" s="55"/>
    </row>
    <row r="2055" spans="1:45" ht="12.6" customHeight="1" x14ac:dyDescent="0.2">
      <c r="A2055" s="17" t="s">
        <v>13114</v>
      </c>
      <c r="B2055" s="28">
        <v>44865</v>
      </c>
      <c r="C2055" s="19">
        <v>44865</v>
      </c>
      <c r="D2055" s="19">
        <v>44865</v>
      </c>
      <c r="E2055" s="18" t="s">
        <v>124</v>
      </c>
      <c r="F2055" s="28">
        <v>44865</v>
      </c>
      <c r="G2055" s="18" t="s">
        <v>36</v>
      </c>
      <c r="H2055" s="18" t="s">
        <v>357</v>
      </c>
      <c r="I2055" s="18" t="s">
        <v>8595</v>
      </c>
      <c r="J2055" s="18" t="s">
        <v>13131</v>
      </c>
      <c r="K2055" s="18" t="s">
        <v>67</v>
      </c>
      <c r="L2055" s="18"/>
      <c r="M2055" s="18"/>
      <c r="N2055" s="18" t="s">
        <v>40</v>
      </c>
      <c r="O2055" s="18" t="s">
        <v>362</v>
      </c>
      <c r="P2055" s="18" t="s">
        <v>363</v>
      </c>
      <c r="Q2055" s="18" t="s">
        <v>534</v>
      </c>
      <c r="R2055" s="18" t="s">
        <v>404</v>
      </c>
      <c r="S2055" s="18" t="s">
        <v>13128</v>
      </c>
      <c r="T2055" s="18"/>
      <c r="U2055" s="18" t="s">
        <v>8596</v>
      </c>
      <c r="V2055" s="18" t="s">
        <v>8597</v>
      </c>
      <c r="W2055" s="18" t="s">
        <v>8597</v>
      </c>
      <c r="X2055" s="18"/>
      <c r="Y2055" s="18"/>
      <c r="Z2055" s="18"/>
      <c r="AA2055" s="18"/>
      <c r="AB2055" s="18"/>
      <c r="AC2055" s="18" t="s">
        <v>8598</v>
      </c>
      <c r="AD2055" s="18" t="s">
        <v>8597</v>
      </c>
      <c r="AE2055" s="18" t="s">
        <v>42</v>
      </c>
      <c r="AF2055" s="18" t="s">
        <v>43</v>
      </c>
      <c r="AG2055" s="18" t="s">
        <v>480</v>
      </c>
      <c r="AH2055" s="18" t="s">
        <v>43</v>
      </c>
      <c r="AI2055" s="20" t="s">
        <v>473</v>
      </c>
      <c r="AJ2055" s="53" t="s">
        <v>10412</v>
      </c>
      <c r="AK2055" s="53" t="s">
        <v>10413</v>
      </c>
      <c r="AL2055" s="53" t="str">
        <f>TEXT(Table13[[#This Row],[Start Date]],"DDD")</f>
        <v>Mon</v>
      </c>
      <c r="AM2055" s="12" t="str">
        <f>TEXT(RAW!$C2055,"MMM")</f>
        <v>Oct</v>
      </c>
      <c r="AN2055" s="12" t="str">
        <f>TEXT(RAW!$C2055,"YYYY")</f>
        <v>2022</v>
      </c>
      <c r="AO2055" s="54">
        <f t="shared" si="32"/>
        <v>2.083333333333337E-2</v>
      </c>
      <c r="AR2055" s="55"/>
      <c r="AS2055" s="55"/>
    </row>
    <row r="2056" spans="1:45" ht="12.6" customHeight="1" x14ac:dyDescent="0.2">
      <c r="A2056" s="17" t="s">
        <v>13114</v>
      </c>
      <c r="B2056" s="28">
        <v>44865</v>
      </c>
      <c r="C2056" s="19">
        <v>44865</v>
      </c>
      <c r="D2056" s="19">
        <v>44865</v>
      </c>
      <c r="E2056" s="18" t="s">
        <v>227</v>
      </c>
      <c r="F2056" s="28">
        <v>44865</v>
      </c>
      <c r="G2056" s="18" t="s">
        <v>45</v>
      </c>
      <c r="H2056" s="18" t="s">
        <v>357</v>
      </c>
      <c r="I2056" s="18" t="s">
        <v>8599</v>
      </c>
      <c r="J2056" s="18" t="s">
        <v>13133</v>
      </c>
      <c r="K2056" s="18" t="s">
        <v>606</v>
      </c>
      <c r="L2056" s="18" t="s">
        <v>2656</v>
      </c>
      <c r="M2056" s="18"/>
      <c r="N2056" s="18" t="s">
        <v>40</v>
      </c>
      <c r="O2056" s="18" t="s">
        <v>362</v>
      </c>
      <c r="P2056" s="18" t="s">
        <v>363</v>
      </c>
      <c r="Q2056" s="18" t="s">
        <v>429</v>
      </c>
      <c r="R2056" s="18" t="s">
        <v>55</v>
      </c>
      <c r="S2056" s="18" t="s">
        <v>13127</v>
      </c>
      <c r="T2056" s="18" t="s">
        <v>3667</v>
      </c>
      <c r="U2056" s="18" t="s">
        <v>8600</v>
      </c>
      <c r="V2056" s="18" t="s">
        <v>366</v>
      </c>
      <c r="W2056" s="18" t="s">
        <v>366</v>
      </c>
      <c r="X2056" s="18" t="s">
        <v>881</v>
      </c>
      <c r="Y2056" s="18" t="s">
        <v>3669</v>
      </c>
      <c r="Z2056" s="18" t="s">
        <v>41</v>
      </c>
      <c r="AA2056" s="18" t="s">
        <v>1398</v>
      </c>
      <c r="AB2056" s="18" t="s">
        <v>486</v>
      </c>
      <c r="AC2056" s="18" t="s">
        <v>8601</v>
      </c>
      <c r="AD2056" s="18" t="s">
        <v>366</v>
      </c>
      <c r="AE2056" s="18" t="s">
        <v>42</v>
      </c>
      <c r="AF2056" s="18" t="s">
        <v>43</v>
      </c>
      <c r="AG2056" s="18" t="s">
        <v>510</v>
      </c>
      <c r="AH2056" s="18" t="s">
        <v>43</v>
      </c>
      <c r="AI2056" s="20" t="s">
        <v>609</v>
      </c>
      <c r="AJ2056" s="53" t="s">
        <v>10412</v>
      </c>
      <c r="AK2056" s="53" t="s">
        <v>113</v>
      </c>
      <c r="AL2056" s="53" t="str">
        <f>TEXT(Table13[[#This Row],[Start Date]],"DDD")</f>
        <v>Mon</v>
      </c>
      <c r="AM2056" s="12" t="str">
        <f>TEXT(RAW!$C2056,"MMM")</f>
        <v>Oct</v>
      </c>
      <c r="AN2056" s="12" t="str">
        <f>TEXT(RAW!$C2056,"YYYY")</f>
        <v>2022</v>
      </c>
      <c r="AO2056" s="54">
        <f t="shared" si="32"/>
        <v>3.819444444444442E-2</v>
      </c>
      <c r="AR2056" s="55"/>
      <c r="AS2056" s="55"/>
    </row>
    <row r="2057" spans="1:45" ht="12.6" customHeight="1" x14ac:dyDescent="0.2">
      <c r="A2057" s="17" t="s">
        <v>13114</v>
      </c>
      <c r="B2057" s="28">
        <v>44865</v>
      </c>
      <c r="C2057" s="19">
        <v>44865</v>
      </c>
      <c r="D2057" s="19">
        <v>44867</v>
      </c>
      <c r="E2057" s="18" t="s">
        <v>213</v>
      </c>
      <c r="F2057" s="28">
        <v>44867</v>
      </c>
      <c r="G2057" s="18" t="s">
        <v>207</v>
      </c>
      <c r="H2057" s="18" t="s">
        <v>357</v>
      </c>
      <c r="I2057" s="18" t="s">
        <v>8602</v>
      </c>
      <c r="J2057" s="18" t="s">
        <v>13133</v>
      </c>
      <c r="K2057" s="18" t="s">
        <v>67</v>
      </c>
      <c r="L2057" s="18" t="s">
        <v>6562</v>
      </c>
      <c r="M2057" s="18" t="s">
        <v>285</v>
      </c>
      <c r="N2057" s="18" t="s">
        <v>40</v>
      </c>
      <c r="O2057" s="18" t="s">
        <v>362</v>
      </c>
      <c r="P2057" s="18" t="s">
        <v>363</v>
      </c>
      <c r="Q2057" s="18" t="s">
        <v>364</v>
      </c>
      <c r="R2057" s="18" t="s">
        <v>55</v>
      </c>
      <c r="S2057" s="18" t="s">
        <v>13127</v>
      </c>
      <c r="T2057" s="18" t="s">
        <v>7274</v>
      </c>
      <c r="U2057" s="18" t="s">
        <v>7275</v>
      </c>
      <c r="V2057" s="18" t="s">
        <v>366</v>
      </c>
      <c r="W2057" s="18" t="s">
        <v>366</v>
      </c>
      <c r="X2057" s="18" t="s">
        <v>1057</v>
      </c>
      <c r="Y2057" s="18" t="s">
        <v>1058</v>
      </c>
      <c r="Z2057" s="18" t="s">
        <v>41</v>
      </c>
      <c r="AA2057" s="18" t="s">
        <v>1059</v>
      </c>
      <c r="AB2057" s="18" t="s">
        <v>486</v>
      </c>
      <c r="AC2057" s="18" t="s">
        <v>8603</v>
      </c>
      <c r="AD2057" s="18" t="s">
        <v>366</v>
      </c>
      <c r="AE2057" s="18" t="s">
        <v>42</v>
      </c>
      <c r="AF2057" s="18" t="s">
        <v>43</v>
      </c>
      <c r="AG2057" s="18" t="s">
        <v>510</v>
      </c>
      <c r="AH2057" s="18" t="s">
        <v>43</v>
      </c>
      <c r="AI2057" s="20" t="s">
        <v>1041</v>
      </c>
      <c r="AJ2057" s="53" t="s">
        <v>10412</v>
      </c>
      <c r="AK2057" s="53" t="s">
        <v>113</v>
      </c>
      <c r="AL2057" s="53" t="str">
        <f>TEXT(Table13[[#This Row],[Start Date]],"DDD")</f>
        <v>Wed</v>
      </c>
      <c r="AM2057" s="12" t="str">
        <f>TEXT(RAW!$C2057,"MMM")</f>
        <v>Oct</v>
      </c>
      <c r="AN2057" s="12" t="str">
        <f>TEXT(RAW!$C2057,"YYYY")</f>
        <v>2022</v>
      </c>
      <c r="AO2057" s="54">
        <f t="shared" si="32"/>
        <v>3.8194444444444475E-2</v>
      </c>
      <c r="AR2057" s="55"/>
      <c r="AS2057" s="55"/>
    </row>
    <row r="2058" spans="1:45" ht="12.6" customHeight="1" x14ac:dyDescent="0.2">
      <c r="A2058" s="17" t="s">
        <v>13114</v>
      </c>
      <c r="B2058" s="28">
        <v>44891</v>
      </c>
      <c r="C2058" s="19">
        <v>44873</v>
      </c>
      <c r="D2058" s="19">
        <v>44860</v>
      </c>
      <c r="E2058" s="18" t="s">
        <v>57</v>
      </c>
      <c r="F2058" s="28">
        <v>44860</v>
      </c>
      <c r="G2058" s="18" t="s">
        <v>61</v>
      </c>
      <c r="H2058" s="18" t="s">
        <v>357</v>
      </c>
      <c r="I2058" s="18" t="s">
        <v>8604</v>
      </c>
      <c r="J2058" s="18" t="s">
        <v>13130</v>
      </c>
      <c r="K2058" s="18" t="s">
        <v>58</v>
      </c>
      <c r="L2058" s="18"/>
      <c r="M2058" s="18"/>
      <c r="N2058" s="18" t="s">
        <v>40</v>
      </c>
      <c r="O2058" s="18" t="s">
        <v>362</v>
      </c>
      <c r="P2058" s="18" t="s">
        <v>363</v>
      </c>
      <c r="Q2058" s="18" t="s">
        <v>534</v>
      </c>
      <c r="R2058" s="18" t="s">
        <v>381</v>
      </c>
      <c r="S2058" s="18" t="s">
        <v>13125</v>
      </c>
      <c r="T2058" s="18"/>
      <c r="U2058" s="18" t="s">
        <v>8605</v>
      </c>
      <c r="V2058" s="18" t="s">
        <v>8606</v>
      </c>
      <c r="W2058" s="18" t="s">
        <v>8607</v>
      </c>
      <c r="X2058" s="18"/>
      <c r="Y2058" s="18"/>
      <c r="Z2058" s="18"/>
      <c r="AA2058" s="18"/>
      <c r="AB2058" s="18"/>
      <c r="AC2058" s="18" t="s">
        <v>8608</v>
      </c>
      <c r="AD2058" s="18" t="s">
        <v>8607</v>
      </c>
      <c r="AE2058" s="18" t="s">
        <v>42</v>
      </c>
      <c r="AF2058" s="18" t="s">
        <v>43</v>
      </c>
      <c r="AG2058" s="18" t="s">
        <v>736</v>
      </c>
      <c r="AH2058" s="18" t="s">
        <v>43</v>
      </c>
      <c r="AI2058" s="20" t="s">
        <v>52</v>
      </c>
      <c r="AJ2058" s="53" t="s">
        <v>58</v>
      </c>
      <c r="AK2058" s="53" t="s">
        <v>10398</v>
      </c>
      <c r="AL2058" s="53" t="str">
        <f>TEXT(Table13[[#This Row],[Start Date]],"DDD")</f>
        <v>Wed</v>
      </c>
      <c r="AM2058" s="12" t="str">
        <f>TEXT(RAW!$C2058,"MMM")</f>
        <v>Nov</v>
      </c>
      <c r="AN2058" s="12" t="str">
        <f>TEXT(RAW!$C2058,"YYYY")</f>
        <v>2022</v>
      </c>
      <c r="AO2058" s="54">
        <f t="shared" si="32"/>
        <v>4.166666666666663E-2</v>
      </c>
      <c r="AR2058" s="55"/>
      <c r="AS2058" s="55"/>
    </row>
    <row r="2059" spans="1:45" ht="12.6" customHeight="1" x14ac:dyDescent="0.2">
      <c r="A2059" s="17" t="s">
        <v>13114</v>
      </c>
      <c r="B2059" s="28">
        <v>44873</v>
      </c>
      <c r="C2059" s="19">
        <v>44873</v>
      </c>
      <c r="D2059" s="19">
        <v>44861</v>
      </c>
      <c r="E2059" s="18" t="s">
        <v>84</v>
      </c>
      <c r="F2059" s="28">
        <v>44861</v>
      </c>
      <c r="G2059" s="18" t="s">
        <v>57</v>
      </c>
      <c r="H2059" s="18" t="s">
        <v>357</v>
      </c>
      <c r="I2059" s="18" t="s">
        <v>8609</v>
      </c>
      <c r="J2059" s="18" t="s">
        <v>13133</v>
      </c>
      <c r="K2059" s="18" t="s">
        <v>58</v>
      </c>
      <c r="L2059" s="18" t="s">
        <v>3836</v>
      </c>
      <c r="M2059" s="18"/>
      <c r="N2059" s="18" t="s">
        <v>40</v>
      </c>
      <c r="O2059" s="18" t="s">
        <v>362</v>
      </c>
      <c r="P2059" s="18" t="s">
        <v>363</v>
      </c>
      <c r="Q2059" s="18" t="s">
        <v>374</v>
      </c>
      <c r="R2059" s="18" t="s">
        <v>404</v>
      </c>
      <c r="S2059" s="18" t="s">
        <v>13120</v>
      </c>
      <c r="T2059" s="18"/>
      <c r="U2059" s="18" t="s">
        <v>405</v>
      </c>
      <c r="V2059" s="18" t="s">
        <v>8610</v>
      </c>
      <c r="W2059" s="18" t="s">
        <v>8610</v>
      </c>
      <c r="X2059" s="18"/>
      <c r="Y2059" s="18"/>
      <c r="Z2059" s="18"/>
      <c r="AA2059" s="18"/>
      <c r="AB2059" s="18" t="s">
        <v>486</v>
      </c>
      <c r="AC2059" s="18" t="s">
        <v>8611</v>
      </c>
      <c r="AD2059" s="18" t="s">
        <v>8610</v>
      </c>
      <c r="AE2059" s="18" t="s">
        <v>42</v>
      </c>
      <c r="AF2059" s="18" t="s">
        <v>43</v>
      </c>
      <c r="AG2059" s="18" t="s">
        <v>736</v>
      </c>
      <c r="AH2059" s="18" t="s">
        <v>43</v>
      </c>
      <c r="AI2059" s="20" t="s">
        <v>451</v>
      </c>
      <c r="AJ2059" s="53" t="s">
        <v>58</v>
      </c>
      <c r="AK2059" s="53" t="s">
        <v>10413</v>
      </c>
      <c r="AL2059" s="53" t="str">
        <f>TEXT(Table13[[#This Row],[Start Date]],"DDD")</f>
        <v>Thu</v>
      </c>
      <c r="AM2059" s="12" t="str">
        <f>TEXT(RAW!$C2059,"MMM")</f>
        <v>Nov</v>
      </c>
      <c r="AN2059" s="12" t="str">
        <f>TEXT(RAW!$C2059,"YYYY")</f>
        <v>2022</v>
      </c>
      <c r="AO2059" s="54">
        <f t="shared" si="32"/>
        <v>4.1666666666666685E-2</v>
      </c>
      <c r="AR2059" s="55"/>
      <c r="AS2059" s="55"/>
    </row>
    <row r="2060" spans="1:45" ht="12.6" customHeight="1" x14ac:dyDescent="0.2">
      <c r="A2060" s="17" t="s">
        <v>13114</v>
      </c>
      <c r="B2060" s="28">
        <v>44873</v>
      </c>
      <c r="C2060" s="19">
        <v>44873</v>
      </c>
      <c r="D2060" s="19">
        <v>44873</v>
      </c>
      <c r="E2060" s="18" t="s">
        <v>176</v>
      </c>
      <c r="F2060" s="28">
        <v>44873</v>
      </c>
      <c r="G2060" s="18" t="s">
        <v>181</v>
      </c>
      <c r="H2060" s="18" t="s">
        <v>357</v>
      </c>
      <c r="I2060" s="18" t="s">
        <v>8612</v>
      </c>
      <c r="J2060" s="18" t="s">
        <v>13133</v>
      </c>
      <c r="K2060" s="18" t="s">
        <v>76</v>
      </c>
      <c r="L2060" s="18" t="s">
        <v>1440</v>
      </c>
      <c r="M2060" s="18"/>
      <c r="N2060" s="18" t="s">
        <v>40</v>
      </c>
      <c r="O2060" s="18" t="s">
        <v>362</v>
      </c>
      <c r="P2060" s="18" t="s">
        <v>363</v>
      </c>
      <c r="Q2060" s="18" t="s">
        <v>429</v>
      </c>
      <c r="R2060" s="18" t="s">
        <v>55</v>
      </c>
      <c r="S2060" s="18" t="s">
        <v>13127</v>
      </c>
      <c r="T2060" s="18"/>
      <c r="U2060" s="18" t="s">
        <v>8613</v>
      </c>
      <c r="V2060" s="18" t="s">
        <v>366</v>
      </c>
      <c r="W2060" s="18" t="s">
        <v>366</v>
      </c>
      <c r="X2060" s="18"/>
      <c r="Y2060" s="18"/>
      <c r="Z2060" s="18"/>
      <c r="AA2060" s="18"/>
      <c r="AB2060" s="18" t="s">
        <v>486</v>
      </c>
      <c r="AC2060" s="18" t="s">
        <v>8614</v>
      </c>
      <c r="AD2060" s="18" t="s">
        <v>366</v>
      </c>
      <c r="AE2060" s="18" t="s">
        <v>42</v>
      </c>
      <c r="AF2060" s="18" t="s">
        <v>43</v>
      </c>
      <c r="AG2060" s="18" t="s">
        <v>460</v>
      </c>
      <c r="AH2060" s="18" t="s">
        <v>43</v>
      </c>
      <c r="AI2060" s="20" t="s">
        <v>1262</v>
      </c>
      <c r="AJ2060" s="53" t="s">
        <v>10412</v>
      </c>
      <c r="AK2060" s="53" t="s">
        <v>113</v>
      </c>
      <c r="AL2060" s="53" t="str">
        <f>TEXT(Table13[[#This Row],[Start Date]],"DDD")</f>
        <v>Tue</v>
      </c>
      <c r="AM2060" s="12" t="str">
        <f>TEXT(RAW!$C2060,"MMM")</f>
        <v>Nov</v>
      </c>
      <c r="AN2060" s="12" t="str">
        <f>TEXT(RAW!$C2060,"YYYY")</f>
        <v>2022</v>
      </c>
      <c r="AO2060" s="54">
        <f t="shared" si="32"/>
        <v>4.513888888888884E-2</v>
      </c>
      <c r="AR2060" s="55"/>
      <c r="AS2060" s="55"/>
    </row>
    <row r="2061" spans="1:45" ht="12.6" customHeight="1" x14ac:dyDescent="0.2">
      <c r="A2061" s="17" t="s">
        <v>13114</v>
      </c>
      <c r="B2061" s="28">
        <v>44840</v>
      </c>
      <c r="C2061" s="19">
        <v>44840</v>
      </c>
      <c r="D2061" s="19">
        <v>44841</v>
      </c>
      <c r="E2061" s="18" t="s">
        <v>53</v>
      </c>
      <c r="F2061" s="28">
        <v>44841</v>
      </c>
      <c r="G2061" s="18" t="s">
        <v>118</v>
      </c>
      <c r="H2061" s="18" t="s">
        <v>357</v>
      </c>
      <c r="I2061" s="18" t="s">
        <v>8615</v>
      </c>
      <c r="J2061" s="18" t="s">
        <v>13133</v>
      </c>
      <c r="K2061" s="18" t="s">
        <v>67</v>
      </c>
      <c r="L2061" s="18"/>
      <c r="M2061" s="18" t="s">
        <v>285</v>
      </c>
      <c r="N2061" s="18" t="s">
        <v>40</v>
      </c>
      <c r="O2061" s="18" t="s">
        <v>362</v>
      </c>
      <c r="P2061" s="18" t="s">
        <v>363</v>
      </c>
      <c r="Q2061" s="18" t="s">
        <v>429</v>
      </c>
      <c r="R2061" s="18" t="s">
        <v>395</v>
      </c>
      <c r="S2061" s="18" t="s">
        <v>13118</v>
      </c>
      <c r="T2061" s="18"/>
      <c r="U2061" s="18" t="s">
        <v>8616</v>
      </c>
      <c r="V2061" s="18" t="s">
        <v>7889</v>
      </c>
      <c r="W2061" s="18" t="s">
        <v>7889</v>
      </c>
      <c r="X2061" s="18"/>
      <c r="Y2061" s="18"/>
      <c r="Z2061" s="18"/>
      <c r="AA2061" s="18"/>
      <c r="AB2061" s="18"/>
      <c r="AC2061" s="18" t="s">
        <v>8617</v>
      </c>
      <c r="AD2061" s="18" t="s">
        <v>7889</v>
      </c>
      <c r="AE2061" s="18" t="s">
        <v>42</v>
      </c>
      <c r="AF2061" s="18" t="s">
        <v>43</v>
      </c>
      <c r="AG2061" s="18" t="s">
        <v>8618</v>
      </c>
      <c r="AH2061" s="18" t="s">
        <v>43</v>
      </c>
      <c r="AI2061" s="20" t="s">
        <v>593</v>
      </c>
      <c r="AJ2061" s="53" t="s">
        <v>10412</v>
      </c>
      <c r="AK2061" s="53" t="s">
        <v>10398</v>
      </c>
      <c r="AL2061" s="53" t="str">
        <f>TEXT(Table13[[#This Row],[Start Date]],"DDD")</f>
        <v>Fri</v>
      </c>
      <c r="AM2061" s="12" t="str">
        <f>TEXT(RAW!$C2061,"MMM")</f>
        <v>Oct</v>
      </c>
      <c r="AN2061" s="12" t="str">
        <f>TEXT(RAW!$C2061,"YYYY")</f>
        <v>2022</v>
      </c>
      <c r="AO2061" s="54">
        <f t="shared" si="32"/>
        <v>0.22569444444444436</v>
      </c>
      <c r="AR2061" s="55"/>
      <c r="AS2061" s="55"/>
    </row>
    <row r="2062" spans="1:45" ht="12.6" customHeight="1" x14ac:dyDescent="0.2">
      <c r="A2062" s="17" t="s">
        <v>13114</v>
      </c>
      <c r="B2062" s="28">
        <v>44866</v>
      </c>
      <c r="C2062" s="19">
        <v>44866</v>
      </c>
      <c r="D2062" s="19"/>
      <c r="E2062" s="18"/>
      <c r="F2062" s="18"/>
      <c r="G2062" s="18"/>
      <c r="H2062" s="18" t="s">
        <v>357</v>
      </c>
      <c r="I2062" s="18" t="s">
        <v>8619</v>
      </c>
      <c r="J2062" s="18" t="s">
        <v>13130</v>
      </c>
      <c r="K2062" s="18" t="s">
        <v>550</v>
      </c>
      <c r="L2062" s="18" t="s">
        <v>551</v>
      </c>
      <c r="M2062" s="18" t="s">
        <v>285</v>
      </c>
      <c r="N2062" s="18" t="s">
        <v>40</v>
      </c>
      <c r="O2062" s="18" t="s">
        <v>362</v>
      </c>
      <c r="P2062" s="18" t="s">
        <v>363</v>
      </c>
      <c r="Q2062" s="18" t="s">
        <v>552</v>
      </c>
      <c r="R2062" s="18" t="s">
        <v>663</v>
      </c>
      <c r="S2062" s="18" t="s">
        <v>13118</v>
      </c>
      <c r="T2062" s="18" t="s">
        <v>553</v>
      </c>
      <c r="U2062" s="18" t="s">
        <v>8620</v>
      </c>
      <c r="V2062" s="18"/>
      <c r="W2062" s="18"/>
      <c r="X2062" s="18" t="s">
        <v>41</v>
      </c>
      <c r="Y2062" s="18" t="s">
        <v>556</v>
      </c>
      <c r="Z2062" s="18"/>
      <c r="AA2062" s="18" t="s">
        <v>557</v>
      </c>
      <c r="AB2062" s="18" t="s">
        <v>558</v>
      </c>
      <c r="AC2062" s="18"/>
      <c r="AD2062" s="18"/>
      <c r="AE2062" s="18"/>
      <c r="AF2062" s="18"/>
      <c r="AG2062" s="18"/>
      <c r="AH2062" s="18" t="s">
        <v>71</v>
      </c>
      <c r="AI2062" s="20" t="s">
        <v>274</v>
      </c>
      <c r="AJ2062" s="53" t="s">
        <v>10412</v>
      </c>
      <c r="AK2062" s="53" t="s">
        <v>10398</v>
      </c>
      <c r="AL2062" s="53" t="str">
        <f>TEXT(Table13[[#This Row],[Start Date]],"DDD")</f>
        <v>Sat</v>
      </c>
      <c r="AM2062" s="12" t="str">
        <f>TEXT(RAW!$C2062,"MMM")</f>
        <v>Nov</v>
      </c>
      <c r="AN2062" s="12" t="str">
        <f>TEXT(RAW!$C2062,"YYYY")</f>
        <v>2022</v>
      </c>
      <c r="AO2062" s="54">
        <f t="shared" si="32"/>
        <v>0</v>
      </c>
      <c r="AR2062" s="55"/>
      <c r="AS2062" s="55"/>
    </row>
    <row r="2063" spans="1:45" ht="12.6" customHeight="1" x14ac:dyDescent="0.2">
      <c r="A2063" s="17" t="s">
        <v>13114</v>
      </c>
      <c r="B2063" s="28">
        <v>44866</v>
      </c>
      <c r="C2063" s="19">
        <v>44866</v>
      </c>
      <c r="D2063" s="19">
        <v>44866</v>
      </c>
      <c r="E2063" s="18" t="s">
        <v>152</v>
      </c>
      <c r="F2063" s="28">
        <v>44866</v>
      </c>
      <c r="G2063" s="18" t="s">
        <v>140</v>
      </c>
      <c r="H2063" s="18" t="s">
        <v>357</v>
      </c>
      <c r="I2063" s="18" t="s">
        <v>8621</v>
      </c>
      <c r="J2063" s="18" t="s">
        <v>13133</v>
      </c>
      <c r="K2063" s="18" t="s">
        <v>47</v>
      </c>
      <c r="L2063" s="18" t="s">
        <v>3371</v>
      </c>
      <c r="M2063" s="18"/>
      <c r="N2063" s="18" t="s">
        <v>40</v>
      </c>
      <c r="O2063" s="18" t="s">
        <v>362</v>
      </c>
      <c r="P2063" s="18" t="s">
        <v>363</v>
      </c>
      <c r="Q2063" s="18" t="s">
        <v>364</v>
      </c>
      <c r="R2063" s="18" t="s">
        <v>55</v>
      </c>
      <c r="S2063" s="18" t="s">
        <v>13127</v>
      </c>
      <c r="T2063" s="18" t="s">
        <v>4398</v>
      </c>
      <c r="U2063" s="18" t="s">
        <v>6087</v>
      </c>
      <c r="V2063" s="18" t="s">
        <v>366</v>
      </c>
      <c r="W2063" s="18" t="s">
        <v>366</v>
      </c>
      <c r="X2063" s="18"/>
      <c r="Y2063" s="18" t="s">
        <v>4399</v>
      </c>
      <c r="Z2063" s="18" t="s">
        <v>41</v>
      </c>
      <c r="AA2063" s="18" t="s">
        <v>4400</v>
      </c>
      <c r="AB2063" s="18" t="s">
        <v>486</v>
      </c>
      <c r="AC2063" s="18" t="s">
        <v>8622</v>
      </c>
      <c r="AD2063" s="18" t="s">
        <v>366</v>
      </c>
      <c r="AE2063" s="18" t="s">
        <v>42</v>
      </c>
      <c r="AF2063" s="18" t="s">
        <v>43</v>
      </c>
      <c r="AG2063" s="18" t="s">
        <v>510</v>
      </c>
      <c r="AH2063" s="18" t="s">
        <v>43</v>
      </c>
      <c r="AI2063" s="20" t="s">
        <v>1752</v>
      </c>
      <c r="AJ2063" s="53" t="s">
        <v>10412</v>
      </c>
      <c r="AK2063" s="53" t="s">
        <v>113</v>
      </c>
      <c r="AL2063" s="53" t="str">
        <f>TEXT(Table13[[#This Row],[Start Date]],"DDD")</f>
        <v>Tue</v>
      </c>
      <c r="AM2063" s="12" t="str">
        <f>TEXT(RAW!$C2063,"MMM")</f>
        <v>Nov</v>
      </c>
      <c r="AN2063" s="12" t="str">
        <f>TEXT(RAW!$C2063,"YYYY")</f>
        <v>2022</v>
      </c>
      <c r="AO2063" s="54">
        <f t="shared" si="32"/>
        <v>3.8194444444444531E-2</v>
      </c>
      <c r="AR2063" s="55"/>
      <c r="AS2063" s="55"/>
    </row>
    <row r="2064" spans="1:45" ht="12.6" customHeight="1" x14ac:dyDescent="0.2">
      <c r="A2064" s="17" t="s">
        <v>13114</v>
      </c>
      <c r="B2064" s="28">
        <v>44873</v>
      </c>
      <c r="C2064" s="19">
        <v>44873</v>
      </c>
      <c r="D2064" s="19">
        <v>44873</v>
      </c>
      <c r="E2064" s="18" t="s">
        <v>161</v>
      </c>
      <c r="F2064" s="28">
        <v>44873</v>
      </c>
      <c r="G2064" s="18" t="s">
        <v>130</v>
      </c>
      <c r="H2064" s="18" t="s">
        <v>357</v>
      </c>
      <c r="I2064" s="18" t="s">
        <v>8623</v>
      </c>
      <c r="J2064" s="18" t="s">
        <v>13133</v>
      </c>
      <c r="K2064" s="18" t="s">
        <v>76</v>
      </c>
      <c r="L2064" s="18" t="s">
        <v>1440</v>
      </c>
      <c r="M2064" s="18"/>
      <c r="N2064" s="18" t="s">
        <v>40</v>
      </c>
      <c r="O2064" s="18" t="s">
        <v>362</v>
      </c>
      <c r="P2064" s="18" t="s">
        <v>363</v>
      </c>
      <c r="Q2064" s="18" t="s">
        <v>429</v>
      </c>
      <c r="R2064" s="18" t="s">
        <v>55</v>
      </c>
      <c r="S2064" s="18" t="s">
        <v>13123</v>
      </c>
      <c r="T2064" s="18"/>
      <c r="U2064" s="18" t="s">
        <v>8613</v>
      </c>
      <c r="V2064" s="18" t="s">
        <v>8624</v>
      </c>
      <c r="W2064" s="18" t="s">
        <v>8625</v>
      </c>
      <c r="X2064" s="18"/>
      <c r="Y2064" s="18"/>
      <c r="Z2064" s="18"/>
      <c r="AA2064" s="18"/>
      <c r="AB2064" s="18" t="s">
        <v>486</v>
      </c>
      <c r="AC2064" s="18" t="s">
        <v>8626</v>
      </c>
      <c r="AD2064" s="18" t="s">
        <v>8625</v>
      </c>
      <c r="AE2064" s="18" t="s">
        <v>42</v>
      </c>
      <c r="AF2064" s="18" t="s">
        <v>43</v>
      </c>
      <c r="AG2064" s="18" t="s">
        <v>510</v>
      </c>
      <c r="AH2064" s="18" t="s">
        <v>43</v>
      </c>
      <c r="AI2064" s="20" t="s">
        <v>1262</v>
      </c>
      <c r="AJ2064" s="53" t="s">
        <v>10412</v>
      </c>
      <c r="AK2064" s="53" t="s">
        <v>113</v>
      </c>
      <c r="AL2064" s="53" t="str">
        <f>TEXT(Table13[[#This Row],[Start Date]],"DDD")</f>
        <v>Tue</v>
      </c>
      <c r="AM2064" s="12" t="str">
        <f>TEXT(RAW!$C2064,"MMM")</f>
        <v>Nov</v>
      </c>
      <c r="AN2064" s="12" t="str">
        <f>TEXT(RAW!$C2064,"YYYY")</f>
        <v>2022</v>
      </c>
      <c r="AO2064" s="54">
        <f t="shared" si="32"/>
        <v>3.8194444444444531E-2</v>
      </c>
      <c r="AR2064" s="55"/>
      <c r="AS2064" s="55"/>
    </row>
    <row r="2065" spans="1:45" ht="12.6" customHeight="1" x14ac:dyDescent="0.2">
      <c r="A2065" s="17" t="s">
        <v>13114</v>
      </c>
      <c r="B2065" s="28">
        <v>44845</v>
      </c>
      <c r="C2065" s="19">
        <v>44845</v>
      </c>
      <c r="D2065" s="19">
        <v>44844</v>
      </c>
      <c r="E2065" s="18" t="s">
        <v>83</v>
      </c>
      <c r="F2065" s="28">
        <v>44844</v>
      </c>
      <c r="G2065" s="18" t="s">
        <v>105</v>
      </c>
      <c r="H2065" s="18" t="s">
        <v>357</v>
      </c>
      <c r="I2065" s="18" t="s">
        <v>8627</v>
      </c>
      <c r="J2065" s="18" t="s">
        <v>13131</v>
      </c>
      <c r="K2065" s="18" t="s">
        <v>67</v>
      </c>
      <c r="L2065" s="18"/>
      <c r="M2065" s="18"/>
      <c r="N2065" s="18" t="s">
        <v>40</v>
      </c>
      <c r="O2065" s="18" t="s">
        <v>362</v>
      </c>
      <c r="P2065" s="18" t="s">
        <v>363</v>
      </c>
      <c r="Q2065" s="18" t="s">
        <v>1841</v>
      </c>
      <c r="R2065" s="18" t="s">
        <v>395</v>
      </c>
      <c r="S2065" s="18" t="s">
        <v>13118</v>
      </c>
      <c r="T2065" s="18"/>
      <c r="U2065" s="18" t="s">
        <v>8628</v>
      </c>
      <c r="V2065" s="18" t="s">
        <v>8629</v>
      </c>
      <c r="W2065" s="18" t="s">
        <v>8629</v>
      </c>
      <c r="X2065" s="18"/>
      <c r="Y2065" s="18"/>
      <c r="Z2065" s="18"/>
      <c r="AA2065" s="18"/>
      <c r="AB2065" s="18"/>
      <c r="AC2065" s="18" t="s">
        <v>8630</v>
      </c>
      <c r="AD2065" s="18" t="s">
        <v>8629</v>
      </c>
      <c r="AE2065" s="18" t="s">
        <v>42</v>
      </c>
      <c r="AF2065" s="18" t="s">
        <v>43</v>
      </c>
      <c r="AG2065" s="18" t="s">
        <v>815</v>
      </c>
      <c r="AH2065" s="18" t="s">
        <v>43</v>
      </c>
      <c r="AI2065" s="20" t="s">
        <v>473</v>
      </c>
      <c r="AJ2065" s="53" t="s">
        <v>10412</v>
      </c>
      <c r="AK2065" s="53" t="s">
        <v>10398</v>
      </c>
      <c r="AL2065" s="53" t="str">
        <f>TEXT(Table13[[#This Row],[Start Date]],"DDD")</f>
        <v>Mon</v>
      </c>
      <c r="AM2065" s="12" t="str">
        <f>TEXT(RAW!$C2065,"MMM")</f>
        <v>Oct</v>
      </c>
      <c r="AN2065" s="12" t="str">
        <f>TEXT(RAW!$C2065,"YYYY")</f>
        <v>2022</v>
      </c>
      <c r="AO2065" s="54">
        <f t="shared" si="32"/>
        <v>1.7361111111111105E-2</v>
      </c>
      <c r="AR2065" s="55"/>
      <c r="AS2065" s="55"/>
    </row>
    <row r="2066" spans="1:45" ht="12.6" customHeight="1" x14ac:dyDescent="0.2">
      <c r="A2066" s="17" t="s">
        <v>13114</v>
      </c>
      <c r="B2066" s="28">
        <v>44859</v>
      </c>
      <c r="C2066" s="19">
        <v>44859</v>
      </c>
      <c r="D2066" s="19">
        <v>44859</v>
      </c>
      <c r="E2066" s="18" t="s">
        <v>134</v>
      </c>
      <c r="F2066" s="28">
        <v>44859</v>
      </c>
      <c r="G2066" s="18" t="s">
        <v>72</v>
      </c>
      <c r="H2066" s="18" t="s">
        <v>357</v>
      </c>
      <c r="I2066" s="18" t="s">
        <v>8631</v>
      </c>
      <c r="J2066" s="18" t="s">
        <v>13130</v>
      </c>
      <c r="K2066" s="18" t="s">
        <v>51</v>
      </c>
      <c r="L2066" s="18" t="s">
        <v>7103</v>
      </c>
      <c r="M2066" s="18"/>
      <c r="N2066" s="18" t="s">
        <v>40</v>
      </c>
      <c r="O2066" s="18" t="s">
        <v>362</v>
      </c>
      <c r="P2066" s="18" t="s">
        <v>363</v>
      </c>
      <c r="Q2066" s="18" t="s">
        <v>374</v>
      </c>
      <c r="R2066" s="18" t="s">
        <v>395</v>
      </c>
      <c r="S2066" s="18" t="s">
        <v>13123</v>
      </c>
      <c r="T2066" s="18" t="s">
        <v>7104</v>
      </c>
      <c r="U2066" s="18" t="s">
        <v>8632</v>
      </c>
      <c r="V2066" s="18" t="s">
        <v>8633</v>
      </c>
      <c r="W2066" s="18" t="s">
        <v>8634</v>
      </c>
      <c r="X2066" s="18" t="s">
        <v>7106</v>
      </c>
      <c r="Y2066" s="18" t="s">
        <v>5938</v>
      </c>
      <c r="Z2066" s="18" t="s">
        <v>41</v>
      </c>
      <c r="AA2066" s="18" t="s">
        <v>5939</v>
      </c>
      <c r="AB2066" s="18" t="s">
        <v>7107</v>
      </c>
      <c r="AC2066" s="18" t="s">
        <v>8635</v>
      </c>
      <c r="AD2066" s="18" t="s">
        <v>8634</v>
      </c>
      <c r="AE2066" s="18" t="s">
        <v>42</v>
      </c>
      <c r="AF2066" s="18" t="s">
        <v>43</v>
      </c>
      <c r="AG2066" s="18" t="s">
        <v>2211</v>
      </c>
      <c r="AH2066" s="18" t="s">
        <v>43</v>
      </c>
      <c r="AI2066" s="20" t="s">
        <v>68</v>
      </c>
      <c r="AJ2066" s="53" t="s">
        <v>10412</v>
      </c>
      <c r="AK2066" s="53" t="s">
        <v>10398</v>
      </c>
      <c r="AL2066" s="53" t="str">
        <f>TEXT(Table13[[#This Row],[Start Date]],"DDD")</f>
        <v>Tue</v>
      </c>
      <c r="AM2066" s="12" t="str">
        <f>TEXT(RAW!$C2066,"MMM")</f>
        <v>Oct</v>
      </c>
      <c r="AN2066" s="12" t="str">
        <f>TEXT(RAW!$C2066,"YYYY")</f>
        <v>2022</v>
      </c>
      <c r="AO2066" s="54">
        <f t="shared" si="32"/>
        <v>1.041666666666663E-2</v>
      </c>
      <c r="AR2066" s="55"/>
      <c r="AS2066" s="55"/>
    </row>
    <row r="2067" spans="1:45" ht="12.6" customHeight="1" x14ac:dyDescent="0.2">
      <c r="A2067" s="17" t="s">
        <v>13114</v>
      </c>
      <c r="B2067" s="28">
        <v>44868</v>
      </c>
      <c r="C2067" s="19">
        <v>44868</v>
      </c>
      <c r="D2067" s="19">
        <v>44887</v>
      </c>
      <c r="E2067" s="18" t="s">
        <v>61</v>
      </c>
      <c r="F2067" s="28">
        <v>44887</v>
      </c>
      <c r="G2067" s="18" t="s">
        <v>72</v>
      </c>
      <c r="H2067" s="18" t="s">
        <v>357</v>
      </c>
      <c r="I2067" s="18" t="s">
        <v>8636</v>
      </c>
      <c r="J2067" s="18" t="s">
        <v>13133</v>
      </c>
      <c r="K2067" s="18" t="s">
        <v>67</v>
      </c>
      <c r="L2067" s="18" t="s">
        <v>6370</v>
      </c>
      <c r="M2067" s="18"/>
      <c r="N2067" s="18" t="s">
        <v>40</v>
      </c>
      <c r="O2067" s="18" t="s">
        <v>362</v>
      </c>
      <c r="P2067" s="18" t="s">
        <v>363</v>
      </c>
      <c r="Q2067" s="18" t="s">
        <v>364</v>
      </c>
      <c r="R2067" s="18" t="s">
        <v>55</v>
      </c>
      <c r="S2067" s="18" t="s">
        <v>13123</v>
      </c>
      <c r="T2067" s="18"/>
      <c r="U2067" s="18" t="s">
        <v>5711</v>
      </c>
      <c r="V2067" s="18" t="s">
        <v>8637</v>
      </c>
      <c r="W2067" s="18" t="s">
        <v>8638</v>
      </c>
      <c r="X2067" s="18"/>
      <c r="Y2067" s="18"/>
      <c r="Z2067" s="18"/>
      <c r="AA2067" s="18"/>
      <c r="AB2067" s="18" t="s">
        <v>486</v>
      </c>
      <c r="AC2067" s="18" t="s">
        <v>8639</v>
      </c>
      <c r="AD2067" s="18" t="s">
        <v>8638</v>
      </c>
      <c r="AE2067" s="18" t="s">
        <v>42</v>
      </c>
      <c r="AF2067" s="18" t="s">
        <v>43</v>
      </c>
      <c r="AG2067" s="18" t="s">
        <v>480</v>
      </c>
      <c r="AH2067" s="18" t="s">
        <v>43</v>
      </c>
      <c r="AI2067" s="20" t="s">
        <v>1462</v>
      </c>
      <c r="AJ2067" s="53" t="s">
        <v>10412</v>
      </c>
      <c r="AK2067" s="53" t="s">
        <v>113</v>
      </c>
      <c r="AL2067" s="53" t="str">
        <f>TEXT(Table13[[#This Row],[Start Date]],"DDD")</f>
        <v>Tue</v>
      </c>
      <c r="AM2067" s="12" t="str">
        <f>TEXT(RAW!$C2067,"MMM")</f>
        <v>Nov</v>
      </c>
      <c r="AN2067" s="12" t="str">
        <f>TEXT(RAW!$C2067,"YYYY")</f>
        <v>2022</v>
      </c>
      <c r="AO2067" s="54">
        <f t="shared" si="32"/>
        <v>2.083333333333337E-2</v>
      </c>
      <c r="AR2067" s="55"/>
      <c r="AS2067" s="55"/>
    </row>
    <row r="2068" spans="1:45" ht="12.6" customHeight="1" x14ac:dyDescent="0.2">
      <c r="A2068" s="17" t="s">
        <v>13114</v>
      </c>
      <c r="B2068" s="28">
        <v>44868</v>
      </c>
      <c r="C2068" s="19">
        <v>44868</v>
      </c>
      <c r="D2068" s="19"/>
      <c r="E2068" s="18"/>
      <c r="F2068" s="18"/>
      <c r="G2068" s="18"/>
      <c r="H2068" s="18" t="s">
        <v>357</v>
      </c>
      <c r="I2068" s="18" t="s">
        <v>8640</v>
      </c>
      <c r="J2068" s="18" t="s">
        <v>13130</v>
      </c>
      <c r="K2068" s="18" t="s">
        <v>107</v>
      </c>
      <c r="L2068" s="18" t="s">
        <v>849</v>
      </c>
      <c r="M2068" s="18"/>
      <c r="N2068" s="18" t="s">
        <v>40</v>
      </c>
      <c r="O2068" s="18" t="s">
        <v>362</v>
      </c>
      <c r="P2068" s="18" t="s">
        <v>363</v>
      </c>
      <c r="Q2068" s="18" t="s">
        <v>552</v>
      </c>
      <c r="R2068" s="18" t="s">
        <v>395</v>
      </c>
      <c r="S2068" s="18" t="s">
        <v>13118</v>
      </c>
      <c r="T2068" s="18" t="s">
        <v>850</v>
      </c>
      <c r="U2068" s="18" t="s">
        <v>8641</v>
      </c>
      <c r="V2068" s="18"/>
      <c r="W2068" s="18"/>
      <c r="X2068" s="18" t="s">
        <v>852</v>
      </c>
      <c r="Y2068" s="18" t="s">
        <v>853</v>
      </c>
      <c r="Z2068" s="18" t="s">
        <v>41</v>
      </c>
      <c r="AA2068" s="18" t="s">
        <v>854</v>
      </c>
      <c r="AB2068" s="18" t="s">
        <v>855</v>
      </c>
      <c r="AC2068" s="18"/>
      <c r="AD2068" s="18"/>
      <c r="AE2068" s="18"/>
      <c r="AF2068" s="18"/>
      <c r="AG2068" s="18"/>
      <c r="AH2068" s="18" t="s">
        <v>71</v>
      </c>
      <c r="AI2068" s="20" t="s">
        <v>169</v>
      </c>
      <c r="AJ2068" s="53" t="s">
        <v>10412</v>
      </c>
      <c r="AK2068" s="53" t="s">
        <v>10398</v>
      </c>
      <c r="AL2068" s="53" t="str">
        <f>TEXT(Table13[[#This Row],[Start Date]],"DDD")</f>
        <v>Sat</v>
      </c>
      <c r="AM2068" s="12" t="str">
        <f>TEXT(RAW!$C2068,"MMM")</f>
        <v>Nov</v>
      </c>
      <c r="AN2068" s="12" t="str">
        <f>TEXT(RAW!$C2068,"YYYY")</f>
        <v>2022</v>
      </c>
      <c r="AO2068" s="54">
        <f t="shared" si="32"/>
        <v>0</v>
      </c>
      <c r="AR2068" s="55"/>
      <c r="AS2068" s="55"/>
    </row>
    <row r="2069" spans="1:45" ht="12.6" customHeight="1" x14ac:dyDescent="0.2">
      <c r="A2069" s="17" t="s">
        <v>13114</v>
      </c>
      <c r="B2069" s="28">
        <v>44869</v>
      </c>
      <c r="C2069" s="19">
        <v>44869</v>
      </c>
      <c r="D2069" s="19">
        <v>44869</v>
      </c>
      <c r="E2069" s="18" t="s">
        <v>48</v>
      </c>
      <c r="F2069" s="28">
        <v>44869</v>
      </c>
      <c r="G2069" s="18" t="s">
        <v>129</v>
      </c>
      <c r="H2069" s="18" t="s">
        <v>357</v>
      </c>
      <c r="I2069" s="18" t="s">
        <v>8642</v>
      </c>
      <c r="J2069" s="18" t="s">
        <v>13130</v>
      </c>
      <c r="K2069" s="18" t="s">
        <v>168</v>
      </c>
      <c r="L2069" s="18" t="s">
        <v>849</v>
      </c>
      <c r="M2069" s="18"/>
      <c r="N2069" s="18" t="s">
        <v>40</v>
      </c>
      <c r="O2069" s="18" t="s">
        <v>362</v>
      </c>
      <c r="P2069" s="18" t="s">
        <v>363</v>
      </c>
      <c r="Q2069" s="18" t="s">
        <v>552</v>
      </c>
      <c r="R2069" s="18" t="s">
        <v>395</v>
      </c>
      <c r="S2069" s="18" t="s">
        <v>13128</v>
      </c>
      <c r="T2069" s="18" t="s">
        <v>850</v>
      </c>
      <c r="U2069" s="18" t="s">
        <v>8273</v>
      </c>
      <c r="V2069" s="18" t="s">
        <v>8643</v>
      </c>
      <c r="W2069" s="18" t="s">
        <v>8643</v>
      </c>
      <c r="X2069" s="18" t="s">
        <v>852</v>
      </c>
      <c r="Y2069" s="18" t="s">
        <v>853</v>
      </c>
      <c r="Z2069" s="18" t="s">
        <v>41</v>
      </c>
      <c r="AA2069" s="18" t="s">
        <v>854</v>
      </c>
      <c r="AB2069" s="18" t="s">
        <v>855</v>
      </c>
      <c r="AC2069" s="18" t="s">
        <v>8644</v>
      </c>
      <c r="AD2069" s="18" t="s">
        <v>8643</v>
      </c>
      <c r="AE2069" s="18" t="s">
        <v>42</v>
      </c>
      <c r="AF2069" s="18" t="s">
        <v>43</v>
      </c>
      <c r="AG2069" s="18" t="s">
        <v>1089</v>
      </c>
      <c r="AH2069" s="18" t="s">
        <v>43</v>
      </c>
      <c r="AI2069" s="20" t="s">
        <v>169</v>
      </c>
      <c r="AJ2069" s="53" t="s">
        <v>10412</v>
      </c>
      <c r="AK2069" s="53" t="s">
        <v>10398</v>
      </c>
      <c r="AL2069" s="53" t="str">
        <f>TEXT(Table13[[#This Row],[Start Date]],"DDD")</f>
        <v>Fri</v>
      </c>
      <c r="AM2069" s="12" t="str">
        <f>TEXT(RAW!$C2069,"MMM")</f>
        <v>Nov</v>
      </c>
      <c r="AN2069" s="12" t="str">
        <f>TEXT(RAW!$C2069,"YYYY")</f>
        <v>2022</v>
      </c>
      <c r="AO2069" s="54">
        <f t="shared" si="32"/>
        <v>0.11111111111111105</v>
      </c>
      <c r="AR2069" s="55"/>
      <c r="AS2069" s="55"/>
    </row>
    <row r="2070" spans="1:45" ht="12.6" customHeight="1" x14ac:dyDescent="0.2">
      <c r="A2070" s="17" t="s">
        <v>13114</v>
      </c>
      <c r="B2070" s="28">
        <v>44846</v>
      </c>
      <c r="C2070" s="19">
        <v>44846</v>
      </c>
      <c r="D2070" s="19">
        <v>44851</v>
      </c>
      <c r="E2070" s="18" t="s">
        <v>45</v>
      </c>
      <c r="F2070" s="28">
        <v>44851</v>
      </c>
      <c r="G2070" s="18" t="s">
        <v>220</v>
      </c>
      <c r="H2070" s="18" t="s">
        <v>357</v>
      </c>
      <c r="I2070" s="18" t="s">
        <v>8645</v>
      </c>
      <c r="J2070" s="18" t="s">
        <v>13130</v>
      </c>
      <c r="K2070" s="18" t="s">
        <v>116</v>
      </c>
      <c r="L2070" s="18" t="s">
        <v>533</v>
      </c>
      <c r="M2070" s="18"/>
      <c r="N2070" s="18" t="s">
        <v>40</v>
      </c>
      <c r="O2070" s="18" t="s">
        <v>362</v>
      </c>
      <c r="P2070" s="18" t="s">
        <v>363</v>
      </c>
      <c r="Q2070" s="18" t="s">
        <v>534</v>
      </c>
      <c r="R2070" s="18" t="s">
        <v>55</v>
      </c>
      <c r="S2070" s="18" t="s">
        <v>13123</v>
      </c>
      <c r="T2070" s="18" t="s">
        <v>2745</v>
      </c>
      <c r="U2070" s="18" t="s">
        <v>8646</v>
      </c>
      <c r="V2070" s="18" t="s">
        <v>2747</v>
      </c>
      <c r="W2070" s="18" t="s">
        <v>6477</v>
      </c>
      <c r="X2070" s="18" t="s">
        <v>41</v>
      </c>
      <c r="Y2070" s="18">
        <v>70715737594</v>
      </c>
      <c r="Z2070" s="18"/>
      <c r="AA2070" s="18" t="s">
        <v>538</v>
      </c>
      <c r="AB2070" s="18" t="s">
        <v>539</v>
      </c>
      <c r="AC2070" s="18" t="s">
        <v>8647</v>
      </c>
      <c r="AD2070" s="18" t="s">
        <v>6477</v>
      </c>
      <c r="AE2070" s="18" t="s">
        <v>42</v>
      </c>
      <c r="AF2070" s="18" t="s">
        <v>43</v>
      </c>
      <c r="AG2070" s="18" t="s">
        <v>869</v>
      </c>
      <c r="AH2070" s="18" t="s">
        <v>43</v>
      </c>
      <c r="AI2070" s="20" t="s">
        <v>274</v>
      </c>
      <c r="AJ2070" s="53" t="s">
        <v>10412</v>
      </c>
      <c r="AK2070" s="53" t="s">
        <v>113</v>
      </c>
      <c r="AL2070" s="53" t="str">
        <f>TEXT(Table13[[#This Row],[Start Date]],"DDD")</f>
        <v>Mon</v>
      </c>
      <c r="AM2070" s="12" t="str">
        <f>TEXT(RAW!$C2070,"MMM")</f>
        <v>Oct</v>
      </c>
      <c r="AN2070" s="12" t="str">
        <f>TEXT(RAW!$C2070,"YYYY")</f>
        <v>2022</v>
      </c>
      <c r="AO2070" s="54">
        <f t="shared" si="32"/>
        <v>1.3888888888888895E-2</v>
      </c>
      <c r="AR2070" s="55"/>
      <c r="AS2070" s="55"/>
    </row>
    <row r="2071" spans="1:45" ht="12.6" customHeight="1" x14ac:dyDescent="0.2">
      <c r="A2071" s="17" t="s">
        <v>13114</v>
      </c>
      <c r="B2071" s="28">
        <v>44896</v>
      </c>
      <c r="C2071" s="19">
        <v>44896</v>
      </c>
      <c r="D2071" s="19">
        <v>44896</v>
      </c>
      <c r="E2071" s="18" t="s">
        <v>138</v>
      </c>
      <c r="F2071" s="28">
        <v>44896</v>
      </c>
      <c r="G2071" s="18" t="s">
        <v>49</v>
      </c>
      <c r="H2071" s="18" t="s">
        <v>357</v>
      </c>
      <c r="I2071" s="18" t="s">
        <v>8648</v>
      </c>
      <c r="J2071" s="18" t="s">
        <v>13130</v>
      </c>
      <c r="K2071" s="18" t="s">
        <v>67</v>
      </c>
      <c r="L2071" s="18" t="s">
        <v>533</v>
      </c>
      <c r="M2071" s="18"/>
      <c r="N2071" s="18" t="s">
        <v>40</v>
      </c>
      <c r="O2071" s="18" t="s">
        <v>362</v>
      </c>
      <c r="P2071" s="18" t="s">
        <v>363</v>
      </c>
      <c r="Q2071" s="18" t="s">
        <v>534</v>
      </c>
      <c r="R2071" s="18" t="s">
        <v>395</v>
      </c>
      <c r="S2071" s="18" t="s">
        <v>13128</v>
      </c>
      <c r="T2071" s="18"/>
      <c r="U2071" s="18" t="s">
        <v>8649</v>
      </c>
      <c r="V2071" s="18" t="s">
        <v>182</v>
      </c>
      <c r="W2071" s="18" t="s">
        <v>182</v>
      </c>
      <c r="X2071" s="18"/>
      <c r="Y2071" s="18"/>
      <c r="Z2071" s="18"/>
      <c r="AA2071" s="18"/>
      <c r="AB2071" s="18" t="s">
        <v>539</v>
      </c>
      <c r="AC2071" s="18" t="s">
        <v>8650</v>
      </c>
      <c r="AD2071" s="18" t="s">
        <v>182</v>
      </c>
      <c r="AE2071" s="18" t="s">
        <v>42</v>
      </c>
      <c r="AF2071" s="18" t="s">
        <v>43</v>
      </c>
      <c r="AG2071" s="18" t="s">
        <v>547</v>
      </c>
      <c r="AH2071" s="18" t="s">
        <v>43</v>
      </c>
      <c r="AI2071" s="20" t="s">
        <v>274</v>
      </c>
      <c r="AJ2071" s="53" t="s">
        <v>10412</v>
      </c>
      <c r="AK2071" s="53" t="s">
        <v>10398</v>
      </c>
      <c r="AL2071" s="53" t="str">
        <f>TEXT(Table13[[#This Row],[Start Date]],"DDD")</f>
        <v>Thu</v>
      </c>
      <c r="AM2071" s="12" t="str">
        <f>TEXT(RAW!$C2071,"MMM")</f>
        <v>Dec</v>
      </c>
      <c r="AN2071" s="12" t="str">
        <f>TEXT(RAW!$C2071,"YYYY")</f>
        <v>2022</v>
      </c>
      <c r="AO2071" s="54">
        <f t="shared" si="32"/>
        <v>2.430555555555558E-2</v>
      </c>
      <c r="AR2071" s="55"/>
      <c r="AS2071" s="55"/>
    </row>
    <row r="2072" spans="1:45" ht="12.6" customHeight="1" x14ac:dyDescent="0.2">
      <c r="A2072" s="17" t="s">
        <v>13114</v>
      </c>
      <c r="B2072" s="28">
        <v>44897</v>
      </c>
      <c r="C2072" s="19">
        <v>44897</v>
      </c>
      <c r="D2072" s="19">
        <v>44897</v>
      </c>
      <c r="E2072" s="18" t="s">
        <v>175</v>
      </c>
      <c r="F2072" s="28">
        <v>44897</v>
      </c>
      <c r="G2072" s="18" t="s">
        <v>129</v>
      </c>
      <c r="H2072" s="18" t="s">
        <v>357</v>
      </c>
      <c r="I2072" s="18" t="s">
        <v>8651</v>
      </c>
      <c r="J2072" s="18" t="s">
        <v>13130</v>
      </c>
      <c r="K2072" s="18" t="s">
        <v>243</v>
      </c>
      <c r="L2072" s="18" t="s">
        <v>4194</v>
      </c>
      <c r="M2072" s="18"/>
      <c r="N2072" s="18" t="s">
        <v>40</v>
      </c>
      <c r="O2072" s="18" t="s">
        <v>362</v>
      </c>
      <c r="P2072" s="18" t="s">
        <v>524</v>
      </c>
      <c r="Q2072" s="18" t="s">
        <v>3594</v>
      </c>
      <c r="R2072" s="18" t="s">
        <v>525</v>
      </c>
      <c r="S2072" s="18" t="s">
        <v>13128</v>
      </c>
      <c r="T2072" s="18" t="s">
        <v>6362</v>
      </c>
      <c r="U2072" s="18" t="s">
        <v>8652</v>
      </c>
      <c r="V2072" s="18" t="s">
        <v>799</v>
      </c>
      <c r="W2072" s="18" t="s">
        <v>799</v>
      </c>
      <c r="X2072" s="18" t="s">
        <v>6364</v>
      </c>
      <c r="Y2072" s="18" t="s">
        <v>6365</v>
      </c>
      <c r="Z2072" s="18" t="s">
        <v>41</v>
      </c>
      <c r="AA2072" s="18" t="s">
        <v>6366</v>
      </c>
      <c r="AB2072" s="18" t="s">
        <v>6367</v>
      </c>
      <c r="AC2072" s="18" t="s">
        <v>8653</v>
      </c>
      <c r="AD2072" s="18" t="s">
        <v>799</v>
      </c>
      <c r="AE2072" s="18" t="s">
        <v>42</v>
      </c>
      <c r="AF2072" s="18" t="s">
        <v>43</v>
      </c>
      <c r="AG2072" s="18" t="s">
        <v>1797</v>
      </c>
      <c r="AH2072" s="18" t="s">
        <v>43</v>
      </c>
      <c r="AI2072" s="20" t="s">
        <v>95</v>
      </c>
      <c r="AJ2072" s="53" t="s">
        <v>10412</v>
      </c>
      <c r="AK2072" s="53" t="s">
        <v>10398</v>
      </c>
      <c r="AL2072" s="53" t="str">
        <f>TEXT(Table13[[#This Row],[Start Date]],"DDD")</f>
        <v>Fri</v>
      </c>
      <c r="AM2072" s="12" t="str">
        <f>TEXT(RAW!$C2072,"MMM")</f>
        <v>Dec</v>
      </c>
      <c r="AN2072" s="12" t="str">
        <f>TEXT(RAW!$C2072,"YYYY")</f>
        <v>2022</v>
      </c>
      <c r="AO2072" s="54">
        <f t="shared" si="32"/>
        <v>0.15625</v>
      </c>
      <c r="AR2072" s="55"/>
      <c r="AS2072" s="55"/>
    </row>
    <row r="2073" spans="1:45" ht="12.6" customHeight="1" x14ac:dyDescent="0.2">
      <c r="A2073" s="17" t="s">
        <v>13114</v>
      </c>
      <c r="B2073" s="28">
        <v>44879</v>
      </c>
      <c r="C2073" s="19">
        <v>44879</v>
      </c>
      <c r="D2073" s="19">
        <v>44879</v>
      </c>
      <c r="E2073" s="18" t="s">
        <v>84</v>
      </c>
      <c r="F2073" s="28">
        <v>44879</v>
      </c>
      <c r="G2073" s="18" t="s">
        <v>61</v>
      </c>
      <c r="H2073" s="18" t="s">
        <v>357</v>
      </c>
      <c r="I2073" s="18" t="s">
        <v>8654</v>
      </c>
      <c r="J2073" s="18" t="s">
        <v>13131</v>
      </c>
      <c r="K2073" s="18" t="s">
        <v>67</v>
      </c>
      <c r="L2073" s="18"/>
      <c r="M2073" s="18"/>
      <c r="N2073" s="18" t="s">
        <v>40</v>
      </c>
      <c r="O2073" s="18" t="s">
        <v>362</v>
      </c>
      <c r="P2073" s="18" t="s">
        <v>363</v>
      </c>
      <c r="Q2073" s="18" t="s">
        <v>1478</v>
      </c>
      <c r="R2073" s="18" t="s">
        <v>663</v>
      </c>
      <c r="S2073" s="18" t="s">
        <v>13123</v>
      </c>
      <c r="T2073" s="18"/>
      <c r="U2073" s="18" t="s">
        <v>8655</v>
      </c>
      <c r="V2073" s="18" t="s">
        <v>8656</v>
      </c>
      <c r="W2073" s="18" t="s">
        <v>8657</v>
      </c>
      <c r="X2073" s="18"/>
      <c r="Y2073" s="18"/>
      <c r="Z2073" s="18"/>
      <c r="AA2073" s="18"/>
      <c r="AB2073" s="18"/>
      <c r="AC2073" s="18" t="s">
        <v>8658</v>
      </c>
      <c r="AD2073" s="18" t="s">
        <v>8657</v>
      </c>
      <c r="AE2073" s="18" t="s">
        <v>42</v>
      </c>
      <c r="AF2073" s="18" t="s">
        <v>43</v>
      </c>
      <c r="AG2073" s="18" t="s">
        <v>377</v>
      </c>
      <c r="AH2073" s="18" t="s">
        <v>43</v>
      </c>
      <c r="AI2073" s="20" t="s">
        <v>473</v>
      </c>
      <c r="AJ2073" s="53" t="s">
        <v>10412</v>
      </c>
      <c r="AK2073" s="53" t="s">
        <v>10398</v>
      </c>
      <c r="AL2073" s="53" t="str">
        <f>TEXT(Table13[[#This Row],[Start Date]],"DDD")</f>
        <v>Mon</v>
      </c>
      <c r="AM2073" s="12" t="str">
        <f>TEXT(RAW!$C2073,"MMM")</f>
        <v>Nov</v>
      </c>
      <c r="AN2073" s="12" t="str">
        <f>TEXT(RAW!$C2073,"YYYY")</f>
        <v>2022</v>
      </c>
      <c r="AO2073" s="54">
        <f t="shared" si="32"/>
        <v>8.3333333333333315E-2</v>
      </c>
      <c r="AR2073" s="55"/>
      <c r="AS2073" s="55"/>
    </row>
    <row r="2074" spans="1:45" ht="12.6" customHeight="1" x14ac:dyDescent="0.2">
      <c r="A2074" s="17" t="s">
        <v>13114</v>
      </c>
      <c r="B2074" s="28">
        <v>44879</v>
      </c>
      <c r="C2074" s="19">
        <v>44879</v>
      </c>
      <c r="D2074" s="19"/>
      <c r="E2074" s="18"/>
      <c r="F2074" s="18"/>
      <c r="G2074" s="18"/>
      <c r="H2074" s="18" t="s">
        <v>357</v>
      </c>
      <c r="I2074" s="18" t="s">
        <v>8659</v>
      </c>
      <c r="J2074" s="18" t="s">
        <v>13131</v>
      </c>
      <c r="K2074" s="18" t="s">
        <v>67</v>
      </c>
      <c r="L2074" s="18"/>
      <c r="M2074" s="18"/>
      <c r="N2074" s="18" t="s">
        <v>40</v>
      </c>
      <c r="O2074" s="18" t="s">
        <v>362</v>
      </c>
      <c r="P2074" s="18" t="s">
        <v>363</v>
      </c>
      <c r="Q2074" s="18" t="s">
        <v>1478</v>
      </c>
      <c r="R2074" s="18" t="s">
        <v>663</v>
      </c>
      <c r="S2074" s="18" t="s">
        <v>13118</v>
      </c>
      <c r="T2074" s="18"/>
      <c r="U2074" s="18" t="s">
        <v>8660</v>
      </c>
      <c r="V2074" s="18"/>
      <c r="W2074" s="18"/>
      <c r="X2074" s="18"/>
      <c r="Y2074" s="18"/>
      <c r="Z2074" s="18"/>
      <c r="AA2074" s="18"/>
      <c r="AB2074" s="18"/>
      <c r="AC2074" s="18"/>
      <c r="AD2074" s="18"/>
      <c r="AE2074" s="18"/>
      <c r="AF2074" s="18"/>
      <c r="AG2074" s="18"/>
      <c r="AH2074" s="18" t="s">
        <v>71</v>
      </c>
      <c r="AI2074" s="20" t="s">
        <v>473</v>
      </c>
      <c r="AJ2074" s="53" t="s">
        <v>10412</v>
      </c>
      <c r="AK2074" s="53" t="s">
        <v>10398</v>
      </c>
      <c r="AL2074" s="53" t="str">
        <f>TEXT(Table13[[#This Row],[Start Date]],"DDD")</f>
        <v>Sat</v>
      </c>
      <c r="AM2074" s="12" t="str">
        <f>TEXT(RAW!$C2074,"MMM")</f>
        <v>Nov</v>
      </c>
      <c r="AN2074" s="12" t="str">
        <f>TEXT(RAW!$C2074,"YYYY")</f>
        <v>2022</v>
      </c>
      <c r="AO2074" s="54">
        <f t="shared" si="32"/>
        <v>0</v>
      </c>
      <c r="AR2074" s="55"/>
      <c r="AS2074" s="55"/>
    </row>
    <row r="2075" spans="1:45" ht="12.6" customHeight="1" x14ac:dyDescent="0.2">
      <c r="A2075" s="17" t="s">
        <v>13114</v>
      </c>
      <c r="B2075" s="28">
        <v>44861</v>
      </c>
      <c r="C2075" s="19">
        <v>44861</v>
      </c>
      <c r="D2075" s="19">
        <v>44866</v>
      </c>
      <c r="E2075" s="18" t="s">
        <v>36</v>
      </c>
      <c r="F2075" s="28">
        <v>44866</v>
      </c>
      <c r="G2075" s="18" t="s">
        <v>98</v>
      </c>
      <c r="H2075" s="18" t="s">
        <v>357</v>
      </c>
      <c r="I2075" s="18" t="s">
        <v>8661</v>
      </c>
      <c r="J2075" s="18" t="s">
        <v>13130</v>
      </c>
      <c r="K2075" s="18" t="s">
        <v>67</v>
      </c>
      <c r="L2075" s="18" t="s">
        <v>4504</v>
      </c>
      <c r="M2075" s="18" t="s">
        <v>285</v>
      </c>
      <c r="N2075" s="18" t="s">
        <v>251</v>
      </c>
      <c r="O2075" s="18" t="s">
        <v>362</v>
      </c>
      <c r="P2075" s="18" t="s">
        <v>363</v>
      </c>
      <c r="Q2075" s="18" t="s">
        <v>552</v>
      </c>
      <c r="R2075" s="18" t="s">
        <v>663</v>
      </c>
      <c r="S2075" s="18" t="s">
        <v>13128</v>
      </c>
      <c r="T2075" s="18" t="s">
        <v>4505</v>
      </c>
      <c r="U2075" s="18" t="s">
        <v>8662</v>
      </c>
      <c r="V2075" s="18" t="s">
        <v>8663</v>
      </c>
      <c r="W2075" s="18" t="s">
        <v>8663</v>
      </c>
      <c r="X2075" s="18" t="s">
        <v>726</v>
      </c>
      <c r="Y2075" s="18" t="s">
        <v>556</v>
      </c>
      <c r="Z2075" s="18" t="s">
        <v>41</v>
      </c>
      <c r="AA2075" s="18" t="s">
        <v>557</v>
      </c>
      <c r="AB2075" s="18" t="s">
        <v>727</v>
      </c>
      <c r="AC2075" s="18" t="s">
        <v>8664</v>
      </c>
      <c r="AD2075" s="18" t="s">
        <v>8663</v>
      </c>
      <c r="AE2075" s="18" t="s">
        <v>42</v>
      </c>
      <c r="AF2075" s="18" t="s">
        <v>43</v>
      </c>
      <c r="AG2075" s="18" t="s">
        <v>8665</v>
      </c>
      <c r="AH2075" s="18" t="s">
        <v>43</v>
      </c>
      <c r="AI2075" s="20" t="s">
        <v>274</v>
      </c>
      <c r="AJ2075" s="53" t="s">
        <v>10412</v>
      </c>
      <c r="AK2075" s="53" t="s">
        <v>10398</v>
      </c>
      <c r="AL2075" s="53" t="str">
        <f>TEXT(Table13[[#This Row],[Start Date]],"DDD")</f>
        <v>Tue</v>
      </c>
      <c r="AM2075" s="12" t="str">
        <f>TEXT(RAW!$C2075,"MMM")</f>
        <v>Oct</v>
      </c>
      <c r="AN2075" s="12" t="str">
        <f>TEXT(RAW!$C2075,"YYYY")</f>
        <v>2022</v>
      </c>
      <c r="AO2075" s="54">
        <f t="shared" si="32"/>
        <v>0.24305555555555552</v>
      </c>
      <c r="AR2075" s="55"/>
      <c r="AS2075" s="55"/>
    </row>
    <row r="2076" spans="1:45" ht="12.6" customHeight="1" x14ac:dyDescent="0.2">
      <c r="A2076" s="17" t="s">
        <v>13114</v>
      </c>
      <c r="B2076" s="28">
        <v>44861</v>
      </c>
      <c r="C2076" s="19">
        <v>44861</v>
      </c>
      <c r="D2076" s="19">
        <v>44861</v>
      </c>
      <c r="E2076" s="18" t="s">
        <v>62</v>
      </c>
      <c r="F2076" s="28">
        <v>44861</v>
      </c>
      <c r="G2076" s="18" t="s">
        <v>98</v>
      </c>
      <c r="H2076" s="18" t="s">
        <v>357</v>
      </c>
      <c r="I2076" s="18" t="s">
        <v>8666</v>
      </c>
      <c r="J2076" s="18" t="s">
        <v>13130</v>
      </c>
      <c r="K2076" s="18" t="s">
        <v>817</v>
      </c>
      <c r="L2076" s="18" t="s">
        <v>818</v>
      </c>
      <c r="M2076" s="18"/>
      <c r="N2076" s="18" t="s">
        <v>40</v>
      </c>
      <c r="O2076" s="18" t="s">
        <v>362</v>
      </c>
      <c r="P2076" s="18" t="s">
        <v>363</v>
      </c>
      <c r="Q2076" s="18" t="s">
        <v>534</v>
      </c>
      <c r="R2076" s="18" t="s">
        <v>395</v>
      </c>
      <c r="S2076" s="18" t="s">
        <v>13123</v>
      </c>
      <c r="T2076" s="18" t="s">
        <v>820</v>
      </c>
      <c r="U2076" s="18" t="s">
        <v>8667</v>
      </c>
      <c r="V2076" s="18" t="s">
        <v>732</v>
      </c>
      <c r="W2076" s="18" t="s">
        <v>7000</v>
      </c>
      <c r="X2076" s="18" t="s">
        <v>41</v>
      </c>
      <c r="Y2076" s="18">
        <v>70716836259</v>
      </c>
      <c r="Z2076" s="18"/>
      <c r="AA2076" s="18" t="s">
        <v>538</v>
      </c>
      <c r="AB2076" s="18" t="s">
        <v>822</v>
      </c>
      <c r="AC2076" s="18" t="s">
        <v>8668</v>
      </c>
      <c r="AD2076" s="18" t="s">
        <v>7000</v>
      </c>
      <c r="AE2076" s="18" t="s">
        <v>42</v>
      </c>
      <c r="AF2076" s="18" t="s">
        <v>43</v>
      </c>
      <c r="AG2076" s="18" t="s">
        <v>777</v>
      </c>
      <c r="AH2076" s="18" t="s">
        <v>43</v>
      </c>
      <c r="AI2076" s="20" t="s">
        <v>68</v>
      </c>
      <c r="AJ2076" s="53" t="s">
        <v>10412</v>
      </c>
      <c r="AK2076" s="53" t="s">
        <v>10398</v>
      </c>
      <c r="AL2076" s="53" t="str">
        <f>TEXT(Table13[[#This Row],[Start Date]],"DDD")</f>
        <v>Thu</v>
      </c>
      <c r="AM2076" s="12" t="str">
        <f>TEXT(RAW!$C2076,"MMM")</f>
        <v>Oct</v>
      </c>
      <c r="AN2076" s="12" t="str">
        <f>TEXT(RAW!$C2076,"YYYY")</f>
        <v>2022</v>
      </c>
      <c r="AO2076" s="54">
        <f t="shared" si="32"/>
        <v>3.472222222222221E-2</v>
      </c>
      <c r="AR2076" s="55"/>
      <c r="AS2076" s="55"/>
    </row>
    <row r="2077" spans="1:45" ht="12.6" customHeight="1" x14ac:dyDescent="0.2">
      <c r="A2077" s="17" t="s">
        <v>13114</v>
      </c>
      <c r="B2077" s="28">
        <v>44846</v>
      </c>
      <c r="C2077" s="19">
        <v>44846</v>
      </c>
      <c r="D2077" s="19">
        <v>44851</v>
      </c>
      <c r="E2077" s="18" t="s">
        <v>220</v>
      </c>
      <c r="F2077" s="28">
        <v>44851</v>
      </c>
      <c r="G2077" s="18" t="s">
        <v>166</v>
      </c>
      <c r="H2077" s="18" t="s">
        <v>357</v>
      </c>
      <c r="I2077" s="18" t="s">
        <v>8669</v>
      </c>
      <c r="J2077" s="18" t="s">
        <v>13130</v>
      </c>
      <c r="K2077" s="18" t="s">
        <v>116</v>
      </c>
      <c r="L2077" s="18" t="s">
        <v>533</v>
      </c>
      <c r="M2077" s="18"/>
      <c r="N2077" s="18" t="s">
        <v>40</v>
      </c>
      <c r="O2077" s="18" t="s">
        <v>362</v>
      </c>
      <c r="P2077" s="18" t="s">
        <v>363</v>
      </c>
      <c r="Q2077" s="18" t="s">
        <v>534</v>
      </c>
      <c r="R2077" s="18" t="s">
        <v>55</v>
      </c>
      <c r="S2077" s="18" t="s">
        <v>13123</v>
      </c>
      <c r="T2077" s="18" t="s">
        <v>4017</v>
      </c>
      <c r="U2077" s="18" t="s">
        <v>8670</v>
      </c>
      <c r="V2077" s="18" t="s">
        <v>2747</v>
      </c>
      <c r="W2077" s="18" t="s">
        <v>6477</v>
      </c>
      <c r="X2077" s="18"/>
      <c r="Y2077" s="18">
        <v>70715737653</v>
      </c>
      <c r="Z2077" s="18"/>
      <c r="AA2077" s="18" t="s">
        <v>538</v>
      </c>
      <c r="AB2077" s="18" t="s">
        <v>539</v>
      </c>
      <c r="AC2077" s="18" t="s">
        <v>8671</v>
      </c>
      <c r="AD2077" s="18" t="s">
        <v>6477</v>
      </c>
      <c r="AE2077" s="18" t="s">
        <v>42</v>
      </c>
      <c r="AF2077" s="18" t="s">
        <v>43</v>
      </c>
      <c r="AG2077" s="18" t="s">
        <v>2116</v>
      </c>
      <c r="AH2077" s="18" t="s">
        <v>43</v>
      </c>
      <c r="AI2077" s="20" t="s">
        <v>274</v>
      </c>
      <c r="AJ2077" s="53" t="s">
        <v>10412</v>
      </c>
      <c r="AK2077" s="53" t="s">
        <v>113</v>
      </c>
      <c r="AL2077" s="53" t="str">
        <f>TEXT(Table13[[#This Row],[Start Date]],"DDD")</f>
        <v>Mon</v>
      </c>
      <c r="AM2077" s="12" t="str">
        <f>TEXT(RAW!$C2077,"MMM")</f>
        <v>Oct</v>
      </c>
      <c r="AN2077" s="12" t="str">
        <f>TEXT(RAW!$C2077,"YYYY")</f>
        <v>2022</v>
      </c>
      <c r="AO2077" s="54">
        <f t="shared" si="32"/>
        <v>2.7777777777777735E-2</v>
      </c>
      <c r="AR2077" s="55"/>
      <c r="AS2077" s="55"/>
    </row>
    <row r="2078" spans="1:45" ht="12.6" customHeight="1" x14ac:dyDescent="0.2">
      <c r="A2078" s="17" t="s">
        <v>13114</v>
      </c>
      <c r="B2078" s="28">
        <v>44847</v>
      </c>
      <c r="C2078" s="19">
        <v>44847</v>
      </c>
      <c r="D2078" s="19">
        <v>44848</v>
      </c>
      <c r="E2078" s="18" t="s">
        <v>166</v>
      </c>
      <c r="F2078" s="28">
        <v>44848</v>
      </c>
      <c r="G2078" s="18" t="s">
        <v>130</v>
      </c>
      <c r="H2078" s="18" t="s">
        <v>357</v>
      </c>
      <c r="I2078" s="18" t="s">
        <v>8672</v>
      </c>
      <c r="J2078" s="18" t="s">
        <v>13130</v>
      </c>
      <c r="K2078" s="18" t="s">
        <v>86</v>
      </c>
      <c r="L2078" s="18" t="s">
        <v>6935</v>
      </c>
      <c r="M2078" s="18" t="s">
        <v>285</v>
      </c>
      <c r="N2078" s="18" t="s">
        <v>40</v>
      </c>
      <c r="O2078" s="18" t="s">
        <v>362</v>
      </c>
      <c r="P2078" s="18" t="s">
        <v>363</v>
      </c>
      <c r="Q2078" s="18" t="s">
        <v>374</v>
      </c>
      <c r="R2078" s="18" t="s">
        <v>395</v>
      </c>
      <c r="S2078" s="18" t="s">
        <v>13113</v>
      </c>
      <c r="T2078" s="18" t="s">
        <v>868</v>
      </c>
      <c r="U2078" s="18" t="s">
        <v>8673</v>
      </c>
      <c r="V2078" s="18" t="s">
        <v>8674</v>
      </c>
      <c r="W2078" s="18" t="s">
        <v>8675</v>
      </c>
      <c r="X2078" s="18" t="s">
        <v>852</v>
      </c>
      <c r="Y2078" s="18" t="s">
        <v>6938</v>
      </c>
      <c r="Z2078" s="18"/>
      <c r="AA2078" s="18" t="s">
        <v>854</v>
      </c>
      <c r="AB2078" s="18" t="s">
        <v>6939</v>
      </c>
      <c r="AC2078" s="18" t="s">
        <v>8676</v>
      </c>
      <c r="AD2078" s="18" t="s">
        <v>8675</v>
      </c>
      <c r="AE2078" s="18" t="s">
        <v>42</v>
      </c>
      <c r="AF2078" s="18" t="s">
        <v>43</v>
      </c>
      <c r="AG2078" s="18" t="s">
        <v>547</v>
      </c>
      <c r="AH2078" s="18" t="s">
        <v>43</v>
      </c>
      <c r="AI2078" s="20" t="s">
        <v>305</v>
      </c>
      <c r="AJ2078" s="53" t="s">
        <v>86</v>
      </c>
      <c r="AK2078" s="53" t="s">
        <v>10398</v>
      </c>
      <c r="AL2078" s="53" t="str">
        <f>TEXT(Table13[[#This Row],[Start Date]],"DDD")</f>
        <v>Fri</v>
      </c>
      <c r="AM2078" s="12" t="str">
        <f>TEXT(RAW!$C2078,"MMM")</f>
        <v>Oct</v>
      </c>
      <c r="AN2078" s="12" t="str">
        <f>TEXT(RAW!$C2078,"YYYY")</f>
        <v>2022</v>
      </c>
      <c r="AO2078" s="54">
        <f t="shared" si="32"/>
        <v>2.4305555555555636E-2</v>
      </c>
      <c r="AR2078" s="55"/>
      <c r="AS2078" s="55"/>
    </row>
    <row r="2079" spans="1:45" ht="12.6" customHeight="1" x14ac:dyDescent="0.2">
      <c r="A2079" s="17" t="s">
        <v>13114</v>
      </c>
      <c r="B2079" s="28">
        <v>44869</v>
      </c>
      <c r="C2079" s="19">
        <v>44869</v>
      </c>
      <c r="D2079" s="19">
        <v>44872</v>
      </c>
      <c r="E2079" s="18" t="s">
        <v>75</v>
      </c>
      <c r="F2079" s="28">
        <v>44872</v>
      </c>
      <c r="G2079" s="18" t="s">
        <v>224</v>
      </c>
      <c r="H2079" s="18" t="s">
        <v>357</v>
      </c>
      <c r="I2079" s="18" t="s">
        <v>8677</v>
      </c>
      <c r="J2079" s="18" t="s">
        <v>13133</v>
      </c>
      <c r="K2079" s="18" t="s">
        <v>246</v>
      </c>
      <c r="L2079" s="18"/>
      <c r="M2079" s="18"/>
      <c r="N2079" s="18" t="s">
        <v>40</v>
      </c>
      <c r="O2079" s="18" t="s">
        <v>362</v>
      </c>
      <c r="P2079" s="18" t="s">
        <v>363</v>
      </c>
      <c r="Q2079" s="18" t="s">
        <v>1478</v>
      </c>
      <c r="R2079" s="18" t="s">
        <v>663</v>
      </c>
      <c r="S2079" s="18" t="s">
        <v>13123</v>
      </c>
      <c r="T2079" s="18"/>
      <c r="U2079" s="18" t="s">
        <v>8679</v>
      </c>
      <c r="V2079" s="18" t="s">
        <v>8680</v>
      </c>
      <c r="W2079" s="18" t="s">
        <v>8681</v>
      </c>
      <c r="X2079" s="18"/>
      <c r="Y2079" s="18"/>
      <c r="Z2079" s="18"/>
      <c r="AA2079" s="18"/>
      <c r="AB2079" s="18"/>
      <c r="AC2079" s="18" t="s">
        <v>8682</v>
      </c>
      <c r="AD2079" s="18" t="s">
        <v>8681</v>
      </c>
      <c r="AE2079" s="18" t="s">
        <v>42</v>
      </c>
      <c r="AF2079" s="18" t="s">
        <v>43</v>
      </c>
      <c r="AG2079" s="18" t="s">
        <v>962</v>
      </c>
      <c r="AH2079" s="18" t="s">
        <v>43</v>
      </c>
      <c r="AI2079" s="20" t="s">
        <v>1115</v>
      </c>
      <c r="AJ2079" s="53" t="s">
        <v>10412</v>
      </c>
      <c r="AK2079" s="53" t="s">
        <v>10398</v>
      </c>
      <c r="AL2079" s="53" t="str">
        <f>TEXT(Table13[[#This Row],[Start Date]],"DDD")</f>
        <v>Mon</v>
      </c>
      <c r="AM2079" s="12" t="str">
        <f>TEXT(RAW!$C2079,"MMM")</f>
        <v>Nov</v>
      </c>
      <c r="AN2079" s="12" t="str">
        <f>TEXT(RAW!$C2079,"YYYY")</f>
        <v>2022</v>
      </c>
      <c r="AO2079" s="54">
        <f t="shared" si="32"/>
        <v>6.597222222222221E-2</v>
      </c>
      <c r="AR2079" s="55"/>
      <c r="AS2079" s="55"/>
    </row>
    <row r="2080" spans="1:45" ht="12.6" customHeight="1" x14ac:dyDescent="0.2">
      <c r="A2080" s="17" t="s">
        <v>13114</v>
      </c>
      <c r="B2080" s="28">
        <v>44872</v>
      </c>
      <c r="C2080" s="19">
        <v>44872</v>
      </c>
      <c r="D2080" s="19">
        <v>44872</v>
      </c>
      <c r="E2080" s="18" t="s">
        <v>53</v>
      </c>
      <c r="F2080" s="28">
        <v>44872</v>
      </c>
      <c r="G2080" s="18" t="s">
        <v>61</v>
      </c>
      <c r="H2080" s="18" t="s">
        <v>357</v>
      </c>
      <c r="I2080" s="18" t="s">
        <v>8683</v>
      </c>
      <c r="J2080" s="18" t="s">
        <v>13133</v>
      </c>
      <c r="K2080" s="18" t="s">
        <v>67</v>
      </c>
      <c r="L2080" s="18" t="s">
        <v>7282</v>
      </c>
      <c r="M2080" s="18" t="s">
        <v>285</v>
      </c>
      <c r="N2080" s="18" t="s">
        <v>40</v>
      </c>
      <c r="O2080" s="18" t="s">
        <v>362</v>
      </c>
      <c r="P2080" s="18" t="s">
        <v>363</v>
      </c>
      <c r="Q2080" s="18" t="s">
        <v>792</v>
      </c>
      <c r="R2080" s="18" t="s">
        <v>395</v>
      </c>
      <c r="S2080" s="18" t="s">
        <v>13118</v>
      </c>
      <c r="T2080" s="18" t="s">
        <v>7283</v>
      </c>
      <c r="U2080" s="18" t="s">
        <v>8684</v>
      </c>
      <c r="V2080" s="18" t="s">
        <v>6879</v>
      </c>
      <c r="W2080" s="18" t="s">
        <v>6879</v>
      </c>
      <c r="X2080" s="18" t="s">
        <v>7285</v>
      </c>
      <c r="Y2080" s="18" t="s">
        <v>796</v>
      </c>
      <c r="Z2080" s="18" t="s">
        <v>41</v>
      </c>
      <c r="AA2080" s="18" t="s">
        <v>7286</v>
      </c>
      <c r="AB2080" s="18" t="s">
        <v>486</v>
      </c>
      <c r="AC2080" s="18" t="s">
        <v>8685</v>
      </c>
      <c r="AD2080" s="18" t="s">
        <v>6879</v>
      </c>
      <c r="AE2080" s="18" t="s">
        <v>42</v>
      </c>
      <c r="AF2080" s="18" t="s">
        <v>43</v>
      </c>
      <c r="AG2080" s="18" t="s">
        <v>1797</v>
      </c>
      <c r="AH2080" s="18" t="s">
        <v>43</v>
      </c>
      <c r="AI2080" s="20" t="s">
        <v>652</v>
      </c>
      <c r="AJ2080" s="53" t="s">
        <v>10412</v>
      </c>
      <c r="AK2080" s="53" t="s">
        <v>10398</v>
      </c>
      <c r="AL2080" s="53" t="str">
        <f>TEXT(Table13[[#This Row],[Start Date]],"DDD")</f>
        <v>Mon</v>
      </c>
      <c r="AM2080" s="12" t="str">
        <f>TEXT(RAW!$C2080,"MMM")</f>
        <v>Nov</v>
      </c>
      <c r="AN2080" s="12" t="str">
        <f>TEXT(RAW!$C2080,"YYYY")</f>
        <v>2022</v>
      </c>
      <c r="AO2080" s="54">
        <f t="shared" si="32"/>
        <v>0.15624999999999994</v>
      </c>
      <c r="AR2080" s="55"/>
      <c r="AS2080" s="55"/>
    </row>
    <row r="2081" spans="1:45" ht="12.6" customHeight="1" x14ac:dyDescent="0.2">
      <c r="A2081" s="17" t="s">
        <v>13114</v>
      </c>
      <c r="B2081" s="28">
        <v>44872</v>
      </c>
      <c r="C2081" s="19">
        <v>44872</v>
      </c>
      <c r="D2081" s="19">
        <v>44872</v>
      </c>
      <c r="E2081" s="18" t="s">
        <v>127</v>
      </c>
      <c r="F2081" s="28">
        <v>44872</v>
      </c>
      <c r="G2081" s="18" t="s">
        <v>129</v>
      </c>
      <c r="H2081" s="18" t="s">
        <v>357</v>
      </c>
      <c r="I2081" s="18" t="s">
        <v>8686</v>
      </c>
      <c r="J2081" s="18" t="s">
        <v>13130</v>
      </c>
      <c r="K2081" s="18" t="s">
        <v>243</v>
      </c>
      <c r="L2081" s="18" t="s">
        <v>4194</v>
      </c>
      <c r="M2081" s="18"/>
      <c r="N2081" s="18" t="s">
        <v>40</v>
      </c>
      <c r="O2081" s="18" t="s">
        <v>362</v>
      </c>
      <c r="P2081" s="18" t="s">
        <v>363</v>
      </c>
      <c r="Q2081" s="18" t="s">
        <v>552</v>
      </c>
      <c r="R2081" s="18" t="s">
        <v>395</v>
      </c>
      <c r="S2081" s="18" t="s">
        <v>13128</v>
      </c>
      <c r="T2081" s="18" t="s">
        <v>6362</v>
      </c>
      <c r="U2081" s="18" t="s">
        <v>8687</v>
      </c>
      <c r="V2081" s="18" t="s">
        <v>799</v>
      </c>
      <c r="W2081" s="18" t="s">
        <v>799</v>
      </c>
      <c r="X2081" s="18" t="s">
        <v>6364</v>
      </c>
      <c r="Y2081" s="18" t="s">
        <v>6365</v>
      </c>
      <c r="Z2081" s="18" t="s">
        <v>41</v>
      </c>
      <c r="AA2081" s="18" t="s">
        <v>6366</v>
      </c>
      <c r="AB2081" s="18" t="s">
        <v>6367</v>
      </c>
      <c r="AC2081" s="18" t="s">
        <v>8688</v>
      </c>
      <c r="AD2081" s="18" t="s">
        <v>799</v>
      </c>
      <c r="AE2081" s="18" t="s">
        <v>42</v>
      </c>
      <c r="AF2081" s="18" t="s">
        <v>43</v>
      </c>
      <c r="AG2081" s="18" t="s">
        <v>1333</v>
      </c>
      <c r="AH2081" s="18" t="s">
        <v>43</v>
      </c>
      <c r="AI2081" s="20" t="s">
        <v>95</v>
      </c>
      <c r="AJ2081" s="53" t="s">
        <v>10412</v>
      </c>
      <c r="AK2081" s="53" t="s">
        <v>10398</v>
      </c>
      <c r="AL2081" s="53" t="str">
        <f>TEXT(Table13[[#This Row],[Start Date]],"DDD")</f>
        <v>Mon</v>
      </c>
      <c r="AM2081" s="12" t="str">
        <f>TEXT(RAW!$C2081,"MMM")</f>
        <v>Nov</v>
      </c>
      <c r="AN2081" s="12" t="str">
        <f>TEXT(RAW!$C2081,"YYYY")</f>
        <v>2022</v>
      </c>
      <c r="AO2081" s="54">
        <f t="shared" si="32"/>
        <v>9.0277777777777679E-2</v>
      </c>
      <c r="AR2081" s="55"/>
      <c r="AS2081" s="55"/>
    </row>
    <row r="2082" spans="1:45" ht="12.6" customHeight="1" x14ac:dyDescent="0.2">
      <c r="A2082" s="17" t="s">
        <v>13114</v>
      </c>
      <c r="B2082" s="28">
        <v>44872</v>
      </c>
      <c r="C2082" s="19">
        <v>44872</v>
      </c>
      <c r="D2082" s="19">
        <v>44872</v>
      </c>
      <c r="E2082" s="18" t="s">
        <v>146</v>
      </c>
      <c r="F2082" s="28">
        <v>44872</v>
      </c>
      <c r="G2082" s="18" t="s">
        <v>129</v>
      </c>
      <c r="H2082" s="18" t="s">
        <v>357</v>
      </c>
      <c r="I2082" s="18" t="s">
        <v>8689</v>
      </c>
      <c r="J2082" s="18" t="s">
        <v>13130</v>
      </c>
      <c r="K2082" s="18" t="s">
        <v>107</v>
      </c>
      <c r="L2082" s="18" t="s">
        <v>729</v>
      </c>
      <c r="M2082" s="18"/>
      <c r="N2082" s="18" t="s">
        <v>40</v>
      </c>
      <c r="O2082" s="18" t="s">
        <v>362</v>
      </c>
      <c r="P2082" s="18" t="s">
        <v>363</v>
      </c>
      <c r="Q2082" s="18" t="s">
        <v>534</v>
      </c>
      <c r="R2082" s="18" t="s">
        <v>404</v>
      </c>
      <c r="S2082" s="18" t="s">
        <v>13123</v>
      </c>
      <c r="T2082" s="18" t="s">
        <v>2162</v>
      </c>
      <c r="U2082" s="18" t="s">
        <v>8690</v>
      </c>
      <c r="V2082" s="18" t="s">
        <v>8691</v>
      </c>
      <c r="W2082" s="18" t="s">
        <v>4699</v>
      </c>
      <c r="X2082" s="18" t="s">
        <v>41</v>
      </c>
      <c r="Y2082" s="18">
        <v>70813418793</v>
      </c>
      <c r="Z2082" s="18"/>
      <c r="AA2082" s="18" t="s">
        <v>538</v>
      </c>
      <c r="AB2082" s="18" t="s">
        <v>734</v>
      </c>
      <c r="AC2082" s="18" t="s">
        <v>8692</v>
      </c>
      <c r="AD2082" s="18" t="s">
        <v>4699</v>
      </c>
      <c r="AE2082" s="18" t="s">
        <v>42</v>
      </c>
      <c r="AF2082" s="18" t="s">
        <v>43</v>
      </c>
      <c r="AG2082" s="18" t="s">
        <v>777</v>
      </c>
      <c r="AH2082" s="18" t="s">
        <v>43</v>
      </c>
      <c r="AI2082" s="20" t="s">
        <v>44</v>
      </c>
      <c r="AJ2082" s="53" t="s">
        <v>10412</v>
      </c>
      <c r="AK2082" s="53" t="s">
        <v>10413</v>
      </c>
      <c r="AL2082" s="53" t="str">
        <f>TEXT(Table13[[#This Row],[Start Date]],"DDD")</f>
        <v>Mon</v>
      </c>
      <c r="AM2082" s="12" t="str">
        <f>TEXT(RAW!$C2082,"MMM")</f>
        <v>Nov</v>
      </c>
      <c r="AN2082" s="12" t="str">
        <f>TEXT(RAW!$C2082,"YYYY")</f>
        <v>2022</v>
      </c>
      <c r="AO2082" s="54">
        <f t="shared" si="32"/>
        <v>3.472222222222221E-2</v>
      </c>
      <c r="AR2082" s="55"/>
      <c r="AS2082" s="55"/>
    </row>
    <row r="2083" spans="1:45" ht="12.6" customHeight="1" x14ac:dyDescent="0.2">
      <c r="A2083" s="17" t="s">
        <v>13114</v>
      </c>
      <c r="B2083" s="28">
        <v>44872</v>
      </c>
      <c r="C2083" s="19">
        <v>44872</v>
      </c>
      <c r="D2083" s="19">
        <v>44872</v>
      </c>
      <c r="E2083" s="18" t="s">
        <v>124</v>
      </c>
      <c r="F2083" s="28">
        <v>44872</v>
      </c>
      <c r="G2083" s="18" t="s">
        <v>36</v>
      </c>
      <c r="H2083" s="18" t="s">
        <v>357</v>
      </c>
      <c r="I2083" s="18" t="s">
        <v>8693</v>
      </c>
      <c r="J2083" s="18" t="s">
        <v>13133</v>
      </c>
      <c r="K2083" s="18" t="s">
        <v>67</v>
      </c>
      <c r="L2083" s="18" t="s">
        <v>1549</v>
      </c>
      <c r="M2083" s="18"/>
      <c r="N2083" s="18" t="s">
        <v>40</v>
      </c>
      <c r="O2083" s="18" t="s">
        <v>362</v>
      </c>
      <c r="P2083" s="18" t="s">
        <v>363</v>
      </c>
      <c r="Q2083" s="18" t="s">
        <v>1196</v>
      </c>
      <c r="R2083" s="18" t="s">
        <v>395</v>
      </c>
      <c r="S2083" s="18" t="s">
        <v>13126</v>
      </c>
      <c r="T2083" s="18" t="s">
        <v>1550</v>
      </c>
      <c r="U2083" s="18" t="s">
        <v>8694</v>
      </c>
      <c r="V2083" s="18"/>
      <c r="W2083" s="18" t="s">
        <v>8695</v>
      </c>
      <c r="X2083" s="18" t="s">
        <v>41</v>
      </c>
      <c r="Y2083" s="18" t="s">
        <v>1552</v>
      </c>
      <c r="Z2083" s="18" t="s">
        <v>1553</v>
      </c>
      <c r="AA2083" s="18" t="s">
        <v>1554</v>
      </c>
      <c r="AB2083" s="18" t="s">
        <v>1555</v>
      </c>
      <c r="AC2083" s="18" t="s">
        <v>8696</v>
      </c>
      <c r="AD2083" s="18" t="s">
        <v>8695</v>
      </c>
      <c r="AE2083" s="18" t="s">
        <v>42</v>
      </c>
      <c r="AF2083" s="18" t="s">
        <v>43</v>
      </c>
      <c r="AG2083" s="18" t="s">
        <v>480</v>
      </c>
      <c r="AH2083" s="18" t="s">
        <v>43</v>
      </c>
      <c r="AI2083" s="20" t="s">
        <v>1556</v>
      </c>
      <c r="AJ2083" s="53" t="s">
        <v>10412</v>
      </c>
      <c r="AK2083" s="53" t="s">
        <v>10398</v>
      </c>
      <c r="AL2083" s="53" t="str">
        <f>TEXT(Table13[[#This Row],[Start Date]],"DDD")</f>
        <v>Mon</v>
      </c>
      <c r="AM2083" s="12" t="str">
        <f>TEXT(RAW!$C2083,"MMM")</f>
        <v>Nov</v>
      </c>
      <c r="AN2083" s="12" t="str">
        <f>TEXT(RAW!$C2083,"YYYY")</f>
        <v>2022</v>
      </c>
      <c r="AO2083" s="54">
        <f t="shared" si="32"/>
        <v>2.083333333333337E-2</v>
      </c>
      <c r="AR2083" s="55"/>
      <c r="AS2083" s="55"/>
    </row>
    <row r="2084" spans="1:45" ht="12.6" customHeight="1" x14ac:dyDescent="0.2">
      <c r="A2084" s="17" t="s">
        <v>13114</v>
      </c>
      <c r="B2084" s="28">
        <v>44872</v>
      </c>
      <c r="C2084" s="19">
        <v>44872</v>
      </c>
      <c r="D2084" s="19">
        <v>44872</v>
      </c>
      <c r="E2084" s="18" t="s">
        <v>129</v>
      </c>
      <c r="F2084" s="28">
        <v>44872</v>
      </c>
      <c r="G2084" s="18" t="s">
        <v>229</v>
      </c>
      <c r="H2084" s="18" t="s">
        <v>357</v>
      </c>
      <c r="I2084" s="18" t="s">
        <v>8693</v>
      </c>
      <c r="J2084" s="18" t="s">
        <v>13133</v>
      </c>
      <c r="K2084" s="18" t="s">
        <v>67</v>
      </c>
      <c r="L2084" s="18" t="s">
        <v>1549</v>
      </c>
      <c r="M2084" s="18"/>
      <c r="N2084" s="18" t="s">
        <v>40</v>
      </c>
      <c r="O2084" s="18" t="s">
        <v>362</v>
      </c>
      <c r="P2084" s="18" t="s">
        <v>363</v>
      </c>
      <c r="Q2084" s="18" t="s">
        <v>1196</v>
      </c>
      <c r="R2084" s="18" t="s">
        <v>395</v>
      </c>
      <c r="S2084" s="18" t="s">
        <v>13126</v>
      </c>
      <c r="T2084" s="18" t="s">
        <v>1550</v>
      </c>
      <c r="U2084" s="18" t="s">
        <v>8694</v>
      </c>
      <c r="V2084" s="18"/>
      <c r="W2084" s="18" t="s">
        <v>8697</v>
      </c>
      <c r="X2084" s="18" t="s">
        <v>41</v>
      </c>
      <c r="Y2084" s="18" t="s">
        <v>1552</v>
      </c>
      <c r="Z2084" s="18" t="s">
        <v>1553</v>
      </c>
      <c r="AA2084" s="18" t="s">
        <v>1554</v>
      </c>
      <c r="AB2084" s="18" t="s">
        <v>1555</v>
      </c>
      <c r="AC2084" s="18" t="s">
        <v>8698</v>
      </c>
      <c r="AD2084" s="18" t="s">
        <v>8697</v>
      </c>
      <c r="AE2084" s="18" t="s">
        <v>42</v>
      </c>
      <c r="AF2084" s="18" t="s">
        <v>43</v>
      </c>
      <c r="AG2084" s="18" t="s">
        <v>390</v>
      </c>
      <c r="AH2084" s="18" t="s">
        <v>43</v>
      </c>
      <c r="AI2084" s="20" t="s">
        <v>1556</v>
      </c>
      <c r="AJ2084" s="53" t="s">
        <v>10412</v>
      </c>
      <c r="AK2084" s="53" t="s">
        <v>10398</v>
      </c>
      <c r="AL2084" s="53" t="str">
        <f>TEXT(Table13[[#This Row],[Start Date]],"DDD")</f>
        <v>Mon</v>
      </c>
      <c r="AM2084" s="12" t="str">
        <f>TEXT(RAW!$C2084,"MMM")</f>
        <v>Nov</v>
      </c>
      <c r="AN2084" s="12" t="str">
        <f>TEXT(RAW!$C2084,"YYYY")</f>
        <v>2022</v>
      </c>
      <c r="AO2084" s="54">
        <f t="shared" si="32"/>
        <v>3.125E-2</v>
      </c>
      <c r="AR2084" s="55"/>
      <c r="AS2084" s="55"/>
    </row>
    <row r="2085" spans="1:45" ht="12.6" customHeight="1" x14ac:dyDescent="0.2">
      <c r="A2085" s="17" t="s">
        <v>13114</v>
      </c>
      <c r="B2085" s="28">
        <v>44872</v>
      </c>
      <c r="C2085" s="19">
        <v>44872</v>
      </c>
      <c r="D2085" s="19">
        <v>44873</v>
      </c>
      <c r="E2085" s="18" t="s">
        <v>164</v>
      </c>
      <c r="F2085" s="28">
        <v>44873</v>
      </c>
      <c r="G2085" s="18" t="s">
        <v>63</v>
      </c>
      <c r="H2085" s="18" t="s">
        <v>357</v>
      </c>
      <c r="I2085" s="18" t="s">
        <v>8693</v>
      </c>
      <c r="J2085" s="18" t="s">
        <v>13133</v>
      </c>
      <c r="K2085" s="18" t="s">
        <v>67</v>
      </c>
      <c r="L2085" s="18" t="s">
        <v>1549</v>
      </c>
      <c r="M2085" s="18"/>
      <c r="N2085" s="18" t="s">
        <v>40</v>
      </c>
      <c r="O2085" s="18" t="s">
        <v>362</v>
      </c>
      <c r="P2085" s="18" t="s">
        <v>363</v>
      </c>
      <c r="Q2085" s="18" t="s">
        <v>1196</v>
      </c>
      <c r="R2085" s="18" t="s">
        <v>395</v>
      </c>
      <c r="S2085" s="18" t="s">
        <v>13126</v>
      </c>
      <c r="T2085" s="18" t="s">
        <v>1550</v>
      </c>
      <c r="U2085" s="18" t="s">
        <v>8694</v>
      </c>
      <c r="V2085" s="18"/>
      <c r="W2085" s="18" t="s">
        <v>8699</v>
      </c>
      <c r="X2085" s="18" t="s">
        <v>41</v>
      </c>
      <c r="Y2085" s="18" t="s">
        <v>1552</v>
      </c>
      <c r="Z2085" s="18" t="s">
        <v>1553</v>
      </c>
      <c r="AA2085" s="18" t="s">
        <v>1554</v>
      </c>
      <c r="AB2085" s="18" t="s">
        <v>1555</v>
      </c>
      <c r="AC2085" s="18" t="s">
        <v>8700</v>
      </c>
      <c r="AD2085" s="18" t="s">
        <v>8699</v>
      </c>
      <c r="AE2085" s="18" t="s">
        <v>42</v>
      </c>
      <c r="AF2085" s="18" t="s">
        <v>43</v>
      </c>
      <c r="AG2085" s="18" t="s">
        <v>2211</v>
      </c>
      <c r="AH2085" s="18" t="s">
        <v>43</v>
      </c>
      <c r="AI2085" s="20" t="s">
        <v>1556</v>
      </c>
      <c r="AJ2085" s="53" t="s">
        <v>10412</v>
      </c>
      <c r="AK2085" s="53" t="s">
        <v>10398</v>
      </c>
      <c r="AL2085" s="53" t="str">
        <f>TEXT(Table13[[#This Row],[Start Date]],"DDD")</f>
        <v>Tue</v>
      </c>
      <c r="AM2085" s="12" t="str">
        <f>TEXT(RAW!$C2085,"MMM")</f>
        <v>Nov</v>
      </c>
      <c r="AN2085" s="12" t="str">
        <f>TEXT(RAW!$C2085,"YYYY")</f>
        <v>2022</v>
      </c>
      <c r="AO2085" s="54">
        <f t="shared" si="32"/>
        <v>1.0416666666666685E-2</v>
      </c>
      <c r="AR2085" s="55"/>
      <c r="AS2085" s="55"/>
    </row>
    <row r="2086" spans="1:45" ht="12.6" customHeight="1" x14ac:dyDescent="0.2">
      <c r="A2086" s="17" t="s">
        <v>13114</v>
      </c>
      <c r="B2086" s="28">
        <v>44881</v>
      </c>
      <c r="C2086" s="19">
        <v>44881</v>
      </c>
      <c r="D2086" s="19">
        <v>44881</v>
      </c>
      <c r="E2086" s="18" t="s">
        <v>36</v>
      </c>
      <c r="F2086" s="28">
        <v>44881</v>
      </c>
      <c r="G2086" s="18" t="s">
        <v>37</v>
      </c>
      <c r="H2086" s="18" t="s">
        <v>357</v>
      </c>
      <c r="I2086" s="18" t="s">
        <v>8701</v>
      </c>
      <c r="J2086" s="18" t="s">
        <v>13130</v>
      </c>
      <c r="K2086" s="18" t="s">
        <v>198</v>
      </c>
      <c r="L2086" s="18" t="s">
        <v>533</v>
      </c>
      <c r="M2086" s="18"/>
      <c r="N2086" s="18" t="s">
        <v>40</v>
      </c>
      <c r="O2086" s="18" t="s">
        <v>362</v>
      </c>
      <c r="P2086" s="18" t="s">
        <v>363</v>
      </c>
      <c r="Q2086" s="18" t="s">
        <v>534</v>
      </c>
      <c r="R2086" s="18" t="s">
        <v>395</v>
      </c>
      <c r="S2086" s="18" t="s">
        <v>13123</v>
      </c>
      <c r="T2086" s="18" t="s">
        <v>2404</v>
      </c>
      <c r="U2086" s="18" t="s">
        <v>8702</v>
      </c>
      <c r="V2086" s="18" t="s">
        <v>8703</v>
      </c>
      <c r="W2086" s="18" t="s">
        <v>8704</v>
      </c>
      <c r="X2086" s="18" t="s">
        <v>41</v>
      </c>
      <c r="Y2086" s="18">
        <v>70118958712</v>
      </c>
      <c r="Z2086" s="18"/>
      <c r="AA2086" s="18" t="s">
        <v>538</v>
      </c>
      <c r="AB2086" s="18" t="s">
        <v>539</v>
      </c>
      <c r="AC2086" s="18" t="s">
        <v>8705</v>
      </c>
      <c r="AD2086" s="18" t="s">
        <v>8704</v>
      </c>
      <c r="AE2086" s="18" t="s">
        <v>42</v>
      </c>
      <c r="AF2086" s="18" t="s">
        <v>43</v>
      </c>
      <c r="AG2086" s="18" t="s">
        <v>1132</v>
      </c>
      <c r="AH2086" s="18" t="s">
        <v>43</v>
      </c>
      <c r="AI2086" s="20" t="s">
        <v>274</v>
      </c>
      <c r="AJ2086" s="53" t="s">
        <v>10412</v>
      </c>
      <c r="AK2086" s="53" t="s">
        <v>10398</v>
      </c>
      <c r="AL2086" s="53" t="str">
        <f>TEXT(Table13[[#This Row],[Start Date]],"DDD")</f>
        <v>Wed</v>
      </c>
      <c r="AM2086" s="12" t="str">
        <f>TEXT(RAW!$C2086,"MMM")</f>
        <v>Nov</v>
      </c>
      <c r="AN2086" s="12" t="str">
        <f>TEXT(RAW!$C2086,"YYYY")</f>
        <v>2022</v>
      </c>
      <c r="AO2086" s="54">
        <f t="shared" si="32"/>
        <v>5.2083333333333315E-2</v>
      </c>
      <c r="AR2086" s="55"/>
      <c r="AS2086" s="55"/>
    </row>
    <row r="2087" spans="1:45" ht="12.6" customHeight="1" x14ac:dyDescent="0.2">
      <c r="A2087" s="17" t="s">
        <v>13114</v>
      </c>
      <c r="B2087" s="28">
        <v>44862</v>
      </c>
      <c r="C2087" s="19">
        <v>44862</v>
      </c>
      <c r="D2087" s="19">
        <v>44862</v>
      </c>
      <c r="E2087" s="18" t="s">
        <v>101</v>
      </c>
      <c r="F2087" s="28">
        <v>44862</v>
      </c>
      <c r="G2087" s="18" t="s">
        <v>224</v>
      </c>
      <c r="H2087" s="18" t="s">
        <v>357</v>
      </c>
      <c r="I2087" s="18" t="s">
        <v>8706</v>
      </c>
      <c r="J2087" s="18" t="s">
        <v>13130</v>
      </c>
      <c r="K2087" s="18" t="s">
        <v>67</v>
      </c>
      <c r="L2087" s="18" t="s">
        <v>4651</v>
      </c>
      <c r="M2087" s="18" t="s">
        <v>285</v>
      </c>
      <c r="N2087" s="18" t="s">
        <v>40</v>
      </c>
      <c r="O2087" s="18" t="s">
        <v>362</v>
      </c>
      <c r="P2087" s="18" t="s">
        <v>363</v>
      </c>
      <c r="Q2087" s="18" t="s">
        <v>394</v>
      </c>
      <c r="R2087" s="18" t="s">
        <v>395</v>
      </c>
      <c r="S2087" s="18" t="s">
        <v>13118</v>
      </c>
      <c r="T2087" s="18" t="s">
        <v>7263</v>
      </c>
      <c r="U2087" s="18" t="s">
        <v>8707</v>
      </c>
      <c r="V2087" s="18"/>
      <c r="W2087" s="18" t="s">
        <v>8708</v>
      </c>
      <c r="X2087" s="18" t="s">
        <v>5773</v>
      </c>
      <c r="Y2087" s="18" t="s">
        <v>7267</v>
      </c>
      <c r="Z2087" s="18" t="s">
        <v>41</v>
      </c>
      <c r="AA2087" s="18" t="s">
        <v>5775</v>
      </c>
      <c r="AB2087" s="18" t="s">
        <v>486</v>
      </c>
      <c r="AC2087" s="18" t="s">
        <v>8709</v>
      </c>
      <c r="AD2087" s="18" t="s">
        <v>8708</v>
      </c>
      <c r="AE2087" s="18" t="s">
        <v>42</v>
      </c>
      <c r="AF2087" s="18" t="s">
        <v>43</v>
      </c>
      <c r="AG2087" s="18" t="s">
        <v>510</v>
      </c>
      <c r="AH2087" s="18" t="s">
        <v>43</v>
      </c>
      <c r="AI2087" s="20" t="s">
        <v>35</v>
      </c>
      <c r="AJ2087" s="53" t="s">
        <v>10412</v>
      </c>
      <c r="AK2087" s="53" t="s">
        <v>10398</v>
      </c>
      <c r="AL2087" s="53" t="str">
        <f>TEXT(Table13[[#This Row],[Start Date]],"DDD")</f>
        <v>Fri</v>
      </c>
      <c r="AM2087" s="12" t="str">
        <f>TEXT(RAW!$C2087,"MMM")</f>
        <v>Oct</v>
      </c>
      <c r="AN2087" s="12" t="str">
        <f>TEXT(RAW!$C2087,"YYYY")</f>
        <v>2022</v>
      </c>
      <c r="AO2087" s="54">
        <f t="shared" si="32"/>
        <v>3.8194444444444475E-2</v>
      </c>
      <c r="AR2087" s="55"/>
      <c r="AS2087" s="55"/>
    </row>
    <row r="2088" spans="1:45" ht="12.6" customHeight="1" x14ac:dyDescent="0.2">
      <c r="A2088" s="17" t="s">
        <v>13114</v>
      </c>
      <c r="B2088" s="28">
        <v>44865</v>
      </c>
      <c r="C2088" s="19">
        <v>44865</v>
      </c>
      <c r="D2088" s="19">
        <v>44865</v>
      </c>
      <c r="E2088" s="18" t="s">
        <v>72</v>
      </c>
      <c r="F2088" s="28">
        <v>44865</v>
      </c>
      <c r="G2088" s="18" t="s">
        <v>155</v>
      </c>
      <c r="H2088" s="18" t="s">
        <v>357</v>
      </c>
      <c r="I2088" s="18" t="s">
        <v>8710</v>
      </c>
      <c r="J2088" s="18" t="s">
        <v>13130</v>
      </c>
      <c r="K2088" s="18" t="s">
        <v>67</v>
      </c>
      <c r="L2088" s="18" t="s">
        <v>551</v>
      </c>
      <c r="M2088" s="18"/>
      <c r="N2088" s="18" t="s">
        <v>40</v>
      </c>
      <c r="O2088" s="18" t="s">
        <v>362</v>
      </c>
      <c r="P2088" s="18" t="s">
        <v>363</v>
      </c>
      <c r="Q2088" s="18" t="s">
        <v>552</v>
      </c>
      <c r="R2088" s="18" t="s">
        <v>395</v>
      </c>
      <c r="S2088" s="18" t="s">
        <v>13128</v>
      </c>
      <c r="T2088" s="18" t="s">
        <v>724</v>
      </c>
      <c r="U2088" s="18" t="s">
        <v>8711</v>
      </c>
      <c r="V2088" s="18" t="s">
        <v>799</v>
      </c>
      <c r="W2088" s="18" t="s">
        <v>799</v>
      </c>
      <c r="X2088" s="18" t="s">
        <v>726</v>
      </c>
      <c r="Y2088" s="18" t="s">
        <v>556</v>
      </c>
      <c r="Z2088" s="18" t="s">
        <v>41</v>
      </c>
      <c r="AA2088" s="18" t="s">
        <v>557</v>
      </c>
      <c r="AB2088" s="18" t="s">
        <v>727</v>
      </c>
      <c r="AC2088" s="18" t="s">
        <v>8712</v>
      </c>
      <c r="AD2088" s="18" t="s">
        <v>799</v>
      </c>
      <c r="AE2088" s="18" t="s">
        <v>42</v>
      </c>
      <c r="AF2088" s="18" t="s">
        <v>43</v>
      </c>
      <c r="AG2088" s="18" t="s">
        <v>1940</v>
      </c>
      <c r="AH2088" s="18" t="s">
        <v>43</v>
      </c>
      <c r="AI2088" s="20" t="s">
        <v>274</v>
      </c>
      <c r="AJ2088" s="53" t="s">
        <v>10412</v>
      </c>
      <c r="AK2088" s="53" t="s">
        <v>10398</v>
      </c>
      <c r="AL2088" s="53" t="str">
        <f>TEXT(Table13[[#This Row],[Start Date]],"DDD")</f>
        <v>Mon</v>
      </c>
      <c r="AM2088" s="12" t="str">
        <f>TEXT(RAW!$C2088,"MMM")</f>
        <v>Oct</v>
      </c>
      <c r="AN2088" s="12" t="str">
        <f>TEXT(RAW!$C2088,"YYYY")</f>
        <v>2022</v>
      </c>
      <c r="AO2088" s="54">
        <f t="shared" si="32"/>
        <v>0.11805555555555547</v>
      </c>
      <c r="AR2088" s="55"/>
      <c r="AS2088" s="55"/>
    </row>
    <row r="2089" spans="1:45" ht="12.6" customHeight="1" x14ac:dyDescent="0.2">
      <c r="A2089" s="17" t="s">
        <v>13114</v>
      </c>
      <c r="B2089" s="28">
        <v>44848</v>
      </c>
      <c r="C2089" s="19">
        <v>44848</v>
      </c>
      <c r="D2089" s="19">
        <v>44852</v>
      </c>
      <c r="E2089" s="18" t="s">
        <v>126</v>
      </c>
      <c r="F2089" s="28">
        <v>44852</v>
      </c>
      <c r="G2089" s="18" t="s">
        <v>57</v>
      </c>
      <c r="H2089" s="18" t="s">
        <v>357</v>
      </c>
      <c r="I2089" s="18" t="s">
        <v>8713</v>
      </c>
      <c r="J2089" s="18" t="s">
        <v>13130</v>
      </c>
      <c r="K2089" s="18" t="s">
        <v>266</v>
      </c>
      <c r="L2089" s="18" t="s">
        <v>533</v>
      </c>
      <c r="M2089" s="18"/>
      <c r="N2089" s="18" t="s">
        <v>40</v>
      </c>
      <c r="O2089" s="18" t="s">
        <v>362</v>
      </c>
      <c r="P2089" s="18" t="s">
        <v>363</v>
      </c>
      <c r="Q2089" s="18" t="s">
        <v>534</v>
      </c>
      <c r="R2089" s="18" t="s">
        <v>55</v>
      </c>
      <c r="S2089" s="18" t="s">
        <v>13123</v>
      </c>
      <c r="T2089" s="18" t="s">
        <v>4140</v>
      </c>
      <c r="U2089" s="18" t="s">
        <v>8714</v>
      </c>
      <c r="V2089" s="18" t="s">
        <v>2747</v>
      </c>
      <c r="W2089" s="18" t="s">
        <v>6477</v>
      </c>
      <c r="X2089" s="18" t="s">
        <v>41</v>
      </c>
      <c r="Y2089" s="18">
        <v>70414471233</v>
      </c>
      <c r="Z2089" s="18"/>
      <c r="AA2089" s="18" t="s">
        <v>538</v>
      </c>
      <c r="AB2089" s="18" t="s">
        <v>539</v>
      </c>
      <c r="AC2089" s="18" t="s">
        <v>8715</v>
      </c>
      <c r="AD2089" s="18" t="s">
        <v>6477</v>
      </c>
      <c r="AE2089" s="18" t="s">
        <v>42</v>
      </c>
      <c r="AF2089" s="18" t="s">
        <v>43</v>
      </c>
      <c r="AG2089" s="18" t="s">
        <v>869</v>
      </c>
      <c r="AH2089" s="18" t="s">
        <v>43</v>
      </c>
      <c r="AI2089" s="20" t="s">
        <v>274</v>
      </c>
      <c r="AJ2089" s="53" t="s">
        <v>10412</v>
      </c>
      <c r="AK2089" s="53" t="s">
        <v>113</v>
      </c>
      <c r="AL2089" s="53" t="str">
        <f>TEXT(Table13[[#This Row],[Start Date]],"DDD")</f>
        <v>Tue</v>
      </c>
      <c r="AM2089" s="12" t="str">
        <f>TEXT(RAW!$C2089,"MMM")</f>
        <v>Oct</v>
      </c>
      <c r="AN2089" s="12" t="str">
        <f>TEXT(RAW!$C2089,"YYYY")</f>
        <v>2022</v>
      </c>
      <c r="AO2089" s="54">
        <f t="shared" si="32"/>
        <v>1.3888888888888895E-2</v>
      </c>
      <c r="AR2089" s="55"/>
      <c r="AS2089" s="55"/>
    </row>
    <row r="2090" spans="1:45" ht="12.6" customHeight="1" x14ac:dyDescent="0.2">
      <c r="A2090" s="17" t="s">
        <v>13114</v>
      </c>
      <c r="B2090" s="28">
        <v>44848</v>
      </c>
      <c r="C2090" s="19">
        <v>44848</v>
      </c>
      <c r="D2090" s="19">
        <v>44853</v>
      </c>
      <c r="E2090" s="18" t="s">
        <v>207</v>
      </c>
      <c r="F2090" s="28">
        <v>44853</v>
      </c>
      <c r="G2090" s="18" t="s">
        <v>37</v>
      </c>
      <c r="H2090" s="18" t="s">
        <v>357</v>
      </c>
      <c r="I2090" s="18" t="s">
        <v>8716</v>
      </c>
      <c r="J2090" s="18" t="s">
        <v>13130</v>
      </c>
      <c r="K2090" s="18" t="s">
        <v>198</v>
      </c>
      <c r="L2090" s="18" t="s">
        <v>533</v>
      </c>
      <c r="M2090" s="18"/>
      <c r="N2090" s="18" t="s">
        <v>40</v>
      </c>
      <c r="O2090" s="18" t="s">
        <v>362</v>
      </c>
      <c r="P2090" s="18" t="s">
        <v>363</v>
      </c>
      <c r="Q2090" s="18" t="s">
        <v>534</v>
      </c>
      <c r="R2090" s="18" t="s">
        <v>55</v>
      </c>
      <c r="S2090" s="18" t="s">
        <v>13123</v>
      </c>
      <c r="T2090" s="18" t="s">
        <v>4119</v>
      </c>
      <c r="U2090" s="18" t="s">
        <v>8717</v>
      </c>
      <c r="V2090" s="18" t="s">
        <v>2747</v>
      </c>
      <c r="W2090" s="18" t="s">
        <v>6477</v>
      </c>
      <c r="X2090" s="18" t="s">
        <v>41</v>
      </c>
      <c r="Y2090" s="18">
        <v>70715737723</v>
      </c>
      <c r="Z2090" s="18"/>
      <c r="AA2090" s="18" t="s">
        <v>538</v>
      </c>
      <c r="AB2090" s="18" t="s">
        <v>539</v>
      </c>
      <c r="AC2090" s="18" t="s">
        <v>8718</v>
      </c>
      <c r="AD2090" s="18" t="s">
        <v>6477</v>
      </c>
      <c r="AE2090" s="18" t="s">
        <v>42</v>
      </c>
      <c r="AF2090" s="18" t="s">
        <v>43</v>
      </c>
      <c r="AG2090" s="18" t="s">
        <v>815</v>
      </c>
      <c r="AH2090" s="18" t="s">
        <v>43</v>
      </c>
      <c r="AI2090" s="20" t="s">
        <v>274</v>
      </c>
      <c r="AJ2090" s="53" t="s">
        <v>10412</v>
      </c>
      <c r="AK2090" s="53" t="s">
        <v>113</v>
      </c>
      <c r="AL2090" s="53" t="str">
        <f>TEXT(Table13[[#This Row],[Start Date]],"DDD")</f>
        <v>Wed</v>
      </c>
      <c r="AM2090" s="12" t="str">
        <f>TEXT(RAW!$C2090,"MMM")</f>
        <v>Oct</v>
      </c>
      <c r="AN2090" s="12" t="str">
        <f>TEXT(RAW!$C2090,"YYYY")</f>
        <v>2022</v>
      </c>
      <c r="AO2090" s="54">
        <f t="shared" si="32"/>
        <v>1.7361111111111105E-2</v>
      </c>
      <c r="AR2090" s="55"/>
      <c r="AS2090" s="55"/>
    </row>
    <row r="2091" spans="1:45" ht="12.6" customHeight="1" x14ac:dyDescent="0.2">
      <c r="A2091" s="17" t="s">
        <v>13114</v>
      </c>
      <c r="B2091" s="28">
        <v>44848</v>
      </c>
      <c r="C2091" s="19">
        <v>44848</v>
      </c>
      <c r="D2091" s="19">
        <v>44853</v>
      </c>
      <c r="E2091" s="18" t="s">
        <v>162</v>
      </c>
      <c r="F2091" s="28">
        <v>44853</v>
      </c>
      <c r="G2091" s="18" t="s">
        <v>207</v>
      </c>
      <c r="H2091" s="18" t="s">
        <v>357</v>
      </c>
      <c r="I2091" s="18" t="s">
        <v>8719</v>
      </c>
      <c r="J2091" s="18" t="s">
        <v>13130</v>
      </c>
      <c r="K2091" s="18" t="s">
        <v>198</v>
      </c>
      <c r="L2091" s="18" t="s">
        <v>533</v>
      </c>
      <c r="M2091" s="18"/>
      <c r="N2091" s="18" t="s">
        <v>40</v>
      </c>
      <c r="O2091" s="18" t="s">
        <v>362</v>
      </c>
      <c r="P2091" s="18" t="s">
        <v>363</v>
      </c>
      <c r="Q2091" s="18" t="s">
        <v>534</v>
      </c>
      <c r="R2091" s="18" t="s">
        <v>55</v>
      </c>
      <c r="S2091" s="18" t="s">
        <v>13123</v>
      </c>
      <c r="T2091" s="18" t="s">
        <v>3379</v>
      </c>
      <c r="U2091" s="18" t="s">
        <v>8720</v>
      </c>
      <c r="V2091" s="18" t="s">
        <v>2747</v>
      </c>
      <c r="W2091" s="18" t="s">
        <v>1273</v>
      </c>
      <c r="X2091" s="18" t="s">
        <v>41</v>
      </c>
      <c r="Y2091" s="18">
        <v>70715737636</v>
      </c>
      <c r="Z2091" s="18"/>
      <c r="AA2091" s="18" t="s">
        <v>538</v>
      </c>
      <c r="AB2091" s="18" t="s">
        <v>539</v>
      </c>
      <c r="AC2091" s="18" t="s">
        <v>8721</v>
      </c>
      <c r="AD2091" s="18" t="s">
        <v>1273</v>
      </c>
      <c r="AE2091" s="18" t="s">
        <v>42</v>
      </c>
      <c r="AF2091" s="18" t="s">
        <v>43</v>
      </c>
      <c r="AG2091" s="18" t="s">
        <v>815</v>
      </c>
      <c r="AH2091" s="18" t="s">
        <v>43</v>
      </c>
      <c r="AI2091" s="20" t="s">
        <v>274</v>
      </c>
      <c r="AJ2091" s="53" t="s">
        <v>10412</v>
      </c>
      <c r="AK2091" s="53" t="s">
        <v>113</v>
      </c>
      <c r="AL2091" s="53" t="str">
        <f>TEXT(Table13[[#This Row],[Start Date]],"DDD")</f>
        <v>Wed</v>
      </c>
      <c r="AM2091" s="12" t="str">
        <f>TEXT(RAW!$C2091,"MMM")</f>
        <v>Oct</v>
      </c>
      <c r="AN2091" s="12" t="str">
        <f>TEXT(RAW!$C2091,"YYYY")</f>
        <v>2022</v>
      </c>
      <c r="AO2091" s="54">
        <f t="shared" si="32"/>
        <v>1.736111111111116E-2</v>
      </c>
      <c r="AR2091" s="55"/>
      <c r="AS2091" s="55"/>
    </row>
    <row r="2092" spans="1:45" ht="12.6" customHeight="1" x14ac:dyDescent="0.2">
      <c r="A2092" s="17" t="s">
        <v>13114</v>
      </c>
      <c r="B2092" s="28">
        <v>44848</v>
      </c>
      <c r="C2092" s="19">
        <v>44848</v>
      </c>
      <c r="D2092" s="19"/>
      <c r="E2092" s="18"/>
      <c r="F2092" s="18"/>
      <c r="G2092" s="18"/>
      <c r="H2092" s="18" t="s">
        <v>357</v>
      </c>
      <c r="I2092" s="18" t="s">
        <v>8722</v>
      </c>
      <c r="J2092" s="18" t="s">
        <v>13130</v>
      </c>
      <c r="K2092" s="18" t="s">
        <v>80</v>
      </c>
      <c r="L2092" s="18" t="s">
        <v>533</v>
      </c>
      <c r="M2092" s="18"/>
      <c r="N2092" s="18" t="s">
        <v>40</v>
      </c>
      <c r="O2092" s="18" t="s">
        <v>362</v>
      </c>
      <c r="P2092" s="18" t="s">
        <v>363</v>
      </c>
      <c r="Q2092" s="18" t="s">
        <v>534</v>
      </c>
      <c r="R2092" s="18" t="s">
        <v>55</v>
      </c>
      <c r="S2092" s="18" t="s">
        <v>13118</v>
      </c>
      <c r="T2092" s="18" t="s">
        <v>4108</v>
      </c>
      <c r="U2092" s="18" t="s">
        <v>8723</v>
      </c>
      <c r="V2092" s="18"/>
      <c r="W2092" s="18"/>
      <c r="X2092" s="18" t="s">
        <v>41</v>
      </c>
      <c r="Y2092" s="18">
        <v>70715737719</v>
      </c>
      <c r="Z2092" s="18"/>
      <c r="AA2092" s="18" t="s">
        <v>538</v>
      </c>
      <c r="AB2092" s="18" t="s">
        <v>539</v>
      </c>
      <c r="AC2092" s="18"/>
      <c r="AD2092" s="18"/>
      <c r="AE2092" s="18"/>
      <c r="AF2092" s="18"/>
      <c r="AG2092" s="18"/>
      <c r="AH2092" s="18" t="s">
        <v>71</v>
      </c>
      <c r="AI2092" s="20" t="s">
        <v>274</v>
      </c>
      <c r="AJ2092" s="53" t="s">
        <v>10412</v>
      </c>
      <c r="AK2092" s="53" t="s">
        <v>113</v>
      </c>
      <c r="AL2092" s="53" t="str">
        <f>TEXT(Table13[[#This Row],[Start Date]],"DDD")</f>
        <v>Sat</v>
      </c>
      <c r="AM2092" s="12" t="str">
        <f>TEXT(RAW!$C2092,"MMM")</f>
        <v>Oct</v>
      </c>
      <c r="AN2092" s="12" t="str">
        <f>TEXT(RAW!$C2092,"YYYY")</f>
        <v>2022</v>
      </c>
      <c r="AO2092" s="54">
        <f t="shared" si="32"/>
        <v>0</v>
      </c>
      <c r="AR2092" s="55"/>
      <c r="AS2092" s="55"/>
    </row>
    <row r="2093" spans="1:45" ht="12.6" customHeight="1" x14ac:dyDescent="0.2">
      <c r="A2093" s="17" t="s">
        <v>13114</v>
      </c>
      <c r="B2093" s="28">
        <v>44848</v>
      </c>
      <c r="C2093" s="19">
        <v>44848</v>
      </c>
      <c r="D2093" s="19"/>
      <c r="E2093" s="18"/>
      <c r="F2093" s="18"/>
      <c r="G2093" s="18"/>
      <c r="H2093" s="18" t="s">
        <v>357</v>
      </c>
      <c r="I2093" s="18" t="s">
        <v>8724</v>
      </c>
      <c r="J2093" s="18" t="s">
        <v>13130</v>
      </c>
      <c r="K2093" s="18" t="s">
        <v>1154</v>
      </c>
      <c r="L2093" s="18" t="s">
        <v>533</v>
      </c>
      <c r="M2093" s="18"/>
      <c r="N2093" s="18" t="s">
        <v>40</v>
      </c>
      <c r="O2093" s="18" t="s">
        <v>362</v>
      </c>
      <c r="P2093" s="18" t="s">
        <v>363</v>
      </c>
      <c r="Q2093" s="18" t="s">
        <v>534</v>
      </c>
      <c r="R2093" s="18" t="s">
        <v>55</v>
      </c>
      <c r="S2093" s="18" t="s">
        <v>13118</v>
      </c>
      <c r="T2093" s="18" t="s">
        <v>3625</v>
      </c>
      <c r="U2093" s="18" t="s">
        <v>8725</v>
      </c>
      <c r="V2093" s="18"/>
      <c r="W2093" s="18"/>
      <c r="X2093" s="18" t="s">
        <v>41</v>
      </c>
      <c r="Y2093" s="18">
        <v>70715737565</v>
      </c>
      <c r="Z2093" s="18"/>
      <c r="AA2093" s="18" t="s">
        <v>538</v>
      </c>
      <c r="AB2093" s="18" t="s">
        <v>539</v>
      </c>
      <c r="AC2093" s="18"/>
      <c r="AD2093" s="18"/>
      <c r="AE2093" s="18"/>
      <c r="AF2093" s="18"/>
      <c r="AG2093" s="18"/>
      <c r="AH2093" s="18" t="s">
        <v>71</v>
      </c>
      <c r="AI2093" s="20" t="s">
        <v>274</v>
      </c>
      <c r="AJ2093" s="53" t="s">
        <v>10412</v>
      </c>
      <c r="AK2093" s="53" t="s">
        <v>113</v>
      </c>
      <c r="AL2093" s="53" t="str">
        <f>TEXT(Table13[[#This Row],[Start Date]],"DDD")</f>
        <v>Sat</v>
      </c>
      <c r="AM2093" s="12" t="str">
        <f>TEXT(RAW!$C2093,"MMM")</f>
        <v>Oct</v>
      </c>
      <c r="AN2093" s="12" t="str">
        <f>TEXT(RAW!$C2093,"YYYY")</f>
        <v>2022</v>
      </c>
      <c r="AO2093" s="54">
        <f t="shared" si="32"/>
        <v>0</v>
      </c>
      <c r="AR2093" s="55"/>
      <c r="AS2093" s="55"/>
    </row>
    <row r="2094" spans="1:45" ht="12.6" customHeight="1" x14ac:dyDescent="0.2">
      <c r="A2094" s="17" t="s">
        <v>13114</v>
      </c>
      <c r="B2094" s="28">
        <v>44851</v>
      </c>
      <c r="C2094" s="19">
        <v>44851</v>
      </c>
      <c r="D2094" s="19">
        <v>44852</v>
      </c>
      <c r="E2094" s="18" t="s">
        <v>63</v>
      </c>
      <c r="F2094" s="28">
        <v>44852</v>
      </c>
      <c r="G2094" s="18" t="s">
        <v>152</v>
      </c>
      <c r="H2094" s="18" t="s">
        <v>357</v>
      </c>
      <c r="I2094" s="18" t="s">
        <v>8726</v>
      </c>
      <c r="J2094" s="18" t="s">
        <v>13130</v>
      </c>
      <c r="K2094" s="18" t="s">
        <v>1154</v>
      </c>
      <c r="L2094" s="18" t="s">
        <v>4194</v>
      </c>
      <c r="M2094" s="18" t="s">
        <v>285</v>
      </c>
      <c r="N2094" s="18" t="s">
        <v>40</v>
      </c>
      <c r="O2094" s="18" t="s">
        <v>362</v>
      </c>
      <c r="P2094" s="18" t="s">
        <v>363</v>
      </c>
      <c r="Q2094" s="18" t="s">
        <v>552</v>
      </c>
      <c r="R2094" s="18" t="s">
        <v>395</v>
      </c>
      <c r="S2094" s="18" t="s">
        <v>13128</v>
      </c>
      <c r="T2094" s="18" t="s">
        <v>472</v>
      </c>
      <c r="U2094" s="18" t="s">
        <v>8727</v>
      </c>
      <c r="V2094" s="18" t="s">
        <v>799</v>
      </c>
      <c r="W2094" s="18" t="s">
        <v>799</v>
      </c>
      <c r="X2094" s="18" t="s">
        <v>6364</v>
      </c>
      <c r="Y2094" s="18" t="s">
        <v>8588</v>
      </c>
      <c r="Z2094" s="18" t="s">
        <v>41</v>
      </c>
      <c r="AA2094" s="18" t="s">
        <v>6366</v>
      </c>
      <c r="AB2094" s="18" t="s">
        <v>6367</v>
      </c>
      <c r="AC2094" s="18" t="s">
        <v>8728</v>
      </c>
      <c r="AD2094" s="18" t="s">
        <v>799</v>
      </c>
      <c r="AE2094" s="18" t="s">
        <v>42</v>
      </c>
      <c r="AF2094" s="18" t="s">
        <v>43</v>
      </c>
      <c r="AG2094" s="18" t="s">
        <v>2116</v>
      </c>
      <c r="AH2094" s="18" t="s">
        <v>43</v>
      </c>
      <c r="AI2094" s="20" t="s">
        <v>95</v>
      </c>
      <c r="AJ2094" s="53" t="s">
        <v>10412</v>
      </c>
      <c r="AK2094" s="53" t="s">
        <v>10398</v>
      </c>
      <c r="AL2094" s="53" t="str">
        <f>TEXT(Table13[[#This Row],[Start Date]],"DDD")</f>
        <v>Tue</v>
      </c>
      <c r="AM2094" s="12" t="str">
        <f>TEXT(RAW!$C2094,"MMM")</f>
        <v>Oct</v>
      </c>
      <c r="AN2094" s="12" t="str">
        <f>TEXT(RAW!$C2094,"YYYY")</f>
        <v>2022</v>
      </c>
      <c r="AO2094" s="54">
        <f t="shared" si="32"/>
        <v>2.7777777777777735E-2</v>
      </c>
      <c r="AR2094" s="55"/>
      <c r="AS2094" s="55"/>
    </row>
    <row r="2095" spans="1:45" ht="12.6" customHeight="1" x14ac:dyDescent="0.2">
      <c r="A2095" s="17" t="s">
        <v>13114</v>
      </c>
      <c r="B2095" s="28">
        <v>44895</v>
      </c>
      <c r="C2095" s="19">
        <v>44901</v>
      </c>
      <c r="D2095" s="19">
        <v>44895</v>
      </c>
      <c r="E2095" s="18" t="s">
        <v>63</v>
      </c>
      <c r="F2095" s="28">
        <v>44895</v>
      </c>
      <c r="G2095" s="18" t="s">
        <v>84</v>
      </c>
      <c r="H2095" s="18" t="s">
        <v>357</v>
      </c>
      <c r="I2095" s="18" t="s">
        <v>8729</v>
      </c>
      <c r="J2095" s="18" t="s">
        <v>13133</v>
      </c>
      <c r="K2095" s="18" t="s">
        <v>58</v>
      </c>
      <c r="L2095" s="18" t="s">
        <v>2954</v>
      </c>
      <c r="M2095" s="18"/>
      <c r="N2095" s="18" t="s">
        <v>40</v>
      </c>
      <c r="O2095" s="18" t="s">
        <v>362</v>
      </c>
      <c r="P2095" s="18" t="s">
        <v>363</v>
      </c>
      <c r="Q2095" s="18" t="s">
        <v>374</v>
      </c>
      <c r="R2095" s="18" t="s">
        <v>3583</v>
      </c>
      <c r="S2095" s="18" t="s">
        <v>13125</v>
      </c>
      <c r="T2095" s="18" t="s">
        <v>4902</v>
      </c>
      <c r="U2095" s="18" t="s">
        <v>8730</v>
      </c>
      <c r="V2095" s="18" t="s">
        <v>8731</v>
      </c>
      <c r="W2095" s="18" t="s">
        <v>8732</v>
      </c>
      <c r="X2095" s="18" t="s">
        <v>4904</v>
      </c>
      <c r="Y2095" s="18" t="s">
        <v>2729</v>
      </c>
      <c r="Z2095" s="18" t="s">
        <v>41</v>
      </c>
      <c r="AA2095" s="18" t="s">
        <v>2730</v>
      </c>
      <c r="AB2095" s="18" t="s">
        <v>486</v>
      </c>
      <c r="AC2095" s="18" t="s">
        <v>8733</v>
      </c>
      <c r="AD2095" s="18" t="s">
        <v>8732</v>
      </c>
      <c r="AE2095" s="18" t="s">
        <v>42</v>
      </c>
      <c r="AF2095" s="18" t="s">
        <v>43</v>
      </c>
      <c r="AG2095" s="18" t="s">
        <v>377</v>
      </c>
      <c r="AH2095" s="18" t="s">
        <v>43</v>
      </c>
      <c r="AI2095" s="20" t="s">
        <v>2732</v>
      </c>
      <c r="AJ2095" s="53" t="s">
        <v>58</v>
      </c>
      <c r="AK2095" s="53" t="s">
        <v>10398</v>
      </c>
      <c r="AL2095" s="53" t="str">
        <f>TEXT(Table13[[#This Row],[Start Date]],"DDD")</f>
        <v>Wed</v>
      </c>
      <c r="AM2095" s="12" t="str">
        <f>TEXT(RAW!$C2095,"MMM")</f>
        <v>Dec</v>
      </c>
      <c r="AN2095" s="12" t="str">
        <f>TEXT(RAW!$C2095,"YYYY")</f>
        <v>2022</v>
      </c>
      <c r="AO2095" s="54">
        <f t="shared" si="32"/>
        <v>8.3333333333333315E-2</v>
      </c>
      <c r="AR2095" s="55"/>
      <c r="AS2095" s="55"/>
    </row>
    <row r="2096" spans="1:45" ht="12.6" customHeight="1" x14ac:dyDescent="0.2">
      <c r="A2096" s="17" t="s">
        <v>13114</v>
      </c>
      <c r="B2096" s="28">
        <v>44896</v>
      </c>
      <c r="C2096" s="19">
        <v>44901</v>
      </c>
      <c r="D2096" s="19">
        <v>44896</v>
      </c>
      <c r="E2096" s="18" t="s">
        <v>63</v>
      </c>
      <c r="F2096" s="28">
        <v>44896</v>
      </c>
      <c r="G2096" s="18" t="s">
        <v>188</v>
      </c>
      <c r="H2096" s="18" t="s">
        <v>357</v>
      </c>
      <c r="I2096" s="18" t="s">
        <v>8734</v>
      </c>
      <c r="J2096" s="18" t="s">
        <v>13133</v>
      </c>
      <c r="K2096" s="18" t="s">
        <v>58</v>
      </c>
      <c r="L2096" s="18" t="s">
        <v>2954</v>
      </c>
      <c r="M2096" s="18"/>
      <c r="N2096" s="18" t="s">
        <v>40</v>
      </c>
      <c r="O2096" s="18" t="s">
        <v>362</v>
      </c>
      <c r="P2096" s="18" t="s">
        <v>363</v>
      </c>
      <c r="Q2096" s="18" t="s">
        <v>374</v>
      </c>
      <c r="R2096" s="18" t="s">
        <v>3583</v>
      </c>
      <c r="S2096" s="18" t="s">
        <v>13125</v>
      </c>
      <c r="T2096" s="18"/>
      <c r="U2096" s="18" t="s">
        <v>8730</v>
      </c>
      <c r="V2096" s="18" t="s">
        <v>8735</v>
      </c>
      <c r="W2096" s="18" t="s">
        <v>8736</v>
      </c>
      <c r="X2096" s="18"/>
      <c r="Y2096" s="18"/>
      <c r="Z2096" s="18"/>
      <c r="AA2096" s="18"/>
      <c r="AB2096" s="18" t="s">
        <v>486</v>
      </c>
      <c r="AC2096" s="18" t="s">
        <v>8737</v>
      </c>
      <c r="AD2096" s="18" t="s">
        <v>8736</v>
      </c>
      <c r="AE2096" s="18" t="s">
        <v>42</v>
      </c>
      <c r="AF2096" s="18" t="s">
        <v>43</v>
      </c>
      <c r="AG2096" s="18" t="s">
        <v>1132</v>
      </c>
      <c r="AH2096" s="18" t="s">
        <v>43</v>
      </c>
      <c r="AI2096" s="20" t="s">
        <v>2732</v>
      </c>
      <c r="AJ2096" s="53" t="s">
        <v>58</v>
      </c>
      <c r="AK2096" s="53" t="s">
        <v>10398</v>
      </c>
      <c r="AL2096" s="53" t="str">
        <f>TEXT(Table13[[#This Row],[Start Date]],"DDD")</f>
        <v>Thu</v>
      </c>
      <c r="AM2096" s="12" t="str">
        <f>TEXT(RAW!$C2096,"MMM")</f>
        <v>Dec</v>
      </c>
      <c r="AN2096" s="12" t="str">
        <f>TEXT(RAW!$C2096,"YYYY")</f>
        <v>2022</v>
      </c>
      <c r="AO2096" s="54">
        <f t="shared" si="32"/>
        <v>5.2083333333333315E-2</v>
      </c>
      <c r="AR2096" s="55"/>
      <c r="AS2096" s="55"/>
    </row>
    <row r="2097" spans="1:45" ht="12.6" customHeight="1" x14ac:dyDescent="0.2">
      <c r="A2097" s="17" t="s">
        <v>13114</v>
      </c>
      <c r="B2097" s="28">
        <v>44866</v>
      </c>
      <c r="C2097" s="19">
        <v>44866</v>
      </c>
      <c r="D2097" s="19">
        <v>44868</v>
      </c>
      <c r="E2097" s="18" t="s">
        <v>152</v>
      </c>
      <c r="F2097" s="28">
        <v>44868</v>
      </c>
      <c r="G2097" s="18" t="s">
        <v>132</v>
      </c>
      <c r="H2097" s="18" t="s">
        <v>357</v>
      </c>
      <c r="I2097" s="18" t="s">
        <v>8738</v>
      </c>
      <c r="J2097" s="18" t="s">
        <v>13130</v>
      </c>
      <c r="K2097" s="18" t="s">
        <v>550</v>
      </c>
      <c r="L2097" s="18" t="s">
        <v>551</v>
      </c>
      <c r="M2097" s="18" t="s">
        <v>285</v>
      </c>
      <c r="N2097" s="18" t="s">
        <v>40</v>
      </c>
      <c r="O2097" s="18" t="s">
        <v>362</v>
      </c>
      <c r="P2097" s="18" t="s">
        <v>363</v>
      </c>
      <c r="Q2097" s="18" t="s">
        <v>552</v>
      </c>
      <c r="R2097" s="18" t="s">
        <v>663</v>
      </c>
      <c r="S2097" s="18" t="s">
        <v>13128</v>
      </c>
      <c r="T2097" s="18" t="s">
        <v>553</v>
      </c>
      <c r="U2097" s="18" t="s">
        <v>8620</v>
      </c>
      <c r="V2097" s="18" t="s">
        <v>799</v>
      </c>
      <c r="W2097" s="18" t="s">
        <v>799</v>
      </c>
      <c r="X2097" s="18" t="s">
        <v>41</v>
      </c>
      <c r="Y2097" s="18" t="s">
        <v>556</v>
      </c>
      <c r="Z2097" s="18"/>
      <c r="AA2097" s="18" t="s">
        <v>557</v>
      </c>
      <c r="AB2097" s="18" t="s">
        <v>558</v>
      </c>
      <c r="AC2097" s="18" t="s">
        <v>8739</v>
      </c>
      <c r="AD2097" s="18" t="s">
        <v>799</v>
      </c>
      <c r="AE2097" s="18" t="s">
        <v>42</v>
      </c>
      <c r="AF2097" s="18" t="s">
        <v>43</v>
      </c>
      <c r="AG2097" s="18" t="s">
        <v>4417</v>
      </c>
      <c r="AH2097" s="18" t="s">
        <v>43</v>
      </c>
      <c r="AI2097" s="20" t="s">
        <v>274</v>
      </c>
      <c r="AJ2097" s="53" t="s">
        <v>10412</v>
      </c>
      <c r="AK2097" s="53" t="s">
        <v>10398</v>
      </c>
      <c r="AL2097" s="53" t="str">
        <f>TEXT(Table13[[#This Row],[Start Date]],"DDD")</f>
        <v>Thu</v>
      </c>
      <c r="AM2097" s="12" t="str">
        <f>TEXT(RAW!$C2097,"MMM")</f>
        <v>Nov</v>
      </c>
      <c r="AN2097" s="12" t="str">
        <f>TEXT(RAW!$C2097,"YYYY")</f>
        <v>2022</v>
      </c>
      <c r="AO2097" s="54">
        <f t="shared" si="32"/>
        <v>0.28472222222222227</v>
      </c>
      <c r="AR2097" s="55"/>
      <c r="AS2097" s="55"/>
    </row>
    <row r="2098" spans="1:45" ht="12.6" customHeight="1" x14ac:dyDescent="0.2">
      <c r="A2098" s="17" t="s">
        <v>13114</v>
      </c>
      <c r="B2098" s="28">
        <v>44866</v>
      </c>
      <c r="C2098" s="19">
        <v>44866</v>
      </c>
      <c r="D2098" s="19">
        <v>44866</v>
      </c>
      <c r="E2098" s="18" t="s">
        <v>152</v>
      </c>
      <c r="F2098" s="28">
        <v>44866</v>
      </c>
      <c r="G2098" s="18" t="s">
        <v>140</v>
      </c>
      <c r="H2098" s="18" t="s">
        <v>357</v>
      </c>
      <c r="I2098" s="18" t="s">
        <v>8740</v>
      </c>
      <c r="J2098" s="18" t="s">
        <v>13133</v>
      </c>
      <c r="K2098" s="18" t="s">
        <v>47</v>
      </c>
      <c r="L2098" s="18" t="s">
        <v>3015</v>
      </c>
      <c r="M2098" s="18"/>
      <c r="N2098" s="18" t="s">
        <v>40</v>
      </c>
      <c r="O2098" s="18" t="s">
        <v>362</v>
      </c>
      <c r="P2098" s="18" t="s">
        <v>363</v>
      </c>
      <c r="Q2098" s="18" t="s">
        <v>364</v>
      </c>
      <c r="R2098" s="18" t="s">
        <v>55</v>
      </c>
      <c r="S2098" s="18" t="s">
        <v>13127</v>
      </c>
      <c r="T2098" s="18" t="s">
        <v>6291</v>
      </c>
      <c r="U2098" s="18" t="s">
        <v>6292</v>
      </c>
      <c r="V2098" s="18" t="s">
        <v>366</v>
      </c>
      <c r="W2098" s="18" t="s">
        <v>366</v>
      </c>
      <c r="X2098" s="18" t="s">
        <v>1057</v>
      </c>
      <c r="Y2098" s="18" t="s">
        <v>2399</v>
      </c>
      <c r="Z2098" s="18" t="s">
        <v>41</v>
      </c>
      <c r="AA2098" s="18" t="s">
        <v>2400</v>
      </c>
      <c r="AB2098" s="18" t="s">
        <v>486</v>
      </c>
      <c r="AC2098" s="18" t="s">
        <v>8741</v>
      </c>
      <c r="AD2098" s="18" t="s">
        <v>366</v>
      </c>
      <c r="AE2098" s="18" t="s">
        <v>42</v>
      </c>
      <c r="AF2098" s="18" t="s">
        <v>43</v>
      </c>
      <c r="AG2098" s="18" t="s">
        <v>510</v>
      </c>
      <c r="AH2098" s="18" t="s">
        <v>43</v>
      </c>
      <c r="AI2098" s="20" t="s">
        <v>2402</v>
      </c>
      <c r="AJ2098" s="53" t="s">
        <v>10412</v>
      </c>
      <c r="AK2098" s="53" t="s">
        <v>113</v>
      </c>
      <c r="AL2098" s="53" t="str">
        <f>TEXT(Table13[[#This Row],[Start Date]],"DDD")</f>
        <v>Tue</v>
      </c>
      <c r="AM2098" s="12" t="str">
        <f>TEXT(RAW!$C2098,"MMM")</f>
        <v>Nov</v>
      </c>
      <c r="AN2098" s="12" t="str">
        <f>TEXT(RAW!$C2098,"YYYY")</f>
        <v>2022</v>
      </c>
      <c r="AO2098" s="54">
        <f t="shared" si="32"/>
        <v>3.8194444444444531E-2</v>
      </c>
      <c r="AR2098" s="55"/>
      <c r="AS2098" s="55"/>
    </row>
    <row r="2099" spans="1:45" ht="12.6" customHeight="1" x14ac:dyDescent="0.2">
      <c r="A2099" s="17" t="s">
        <v>13114</v>
      </c>
      <c r="B2099" s="28">
        <v>44902</v>
      </c>
      <c r="C2099" s="19">
        <v>44902</v>
      </c>
      <c r="D2099" s="19">
        <v>44901</v>
      </c>
      <c r="E2099" s="18" t="s">
        <v>114</v>
      </c>
      <c r="F2099" s="28">
        <v>44901</v>
      </c>
      <c r="G2099" s="18" t="s">
        <v>131</v>
      </c>
      <c r="H2099" s="18" t="s">
        <v>357</v>
      </c>
      <c r="I2099" s="18" t="s">
        <v>8742</v>
      </c>
      <c r="J2099" s="18" t="s">
        <v>13133</v>
      </c>
      <c r="K2099" s="18" t="s">
        <v>1154</v>
      </c>
      <c r="L2099" s="18" t="s">
        <v>6986</v>
      </c>
      <c r="M2099" s="18" t="s">
        <v>285</v>
      </c>
      <c r="N2099" s="18" t="s">
        <v>40</v>
      </c>
      <c r="O2099" s="18" t="s">
        <v>362</v>
      </c>
      <c r="P2099" s="18" t="s">
        <v>363</v>
      </c>
      <c r="Q2099" s="18" t="s">
        <v>477</v>
      </c>
      <c r="R2099" s="18" t="s">
        <v>55</v>
      </c>
      <c r="S2099" s="18" t="s">
        <v>13127</v>
      </c>
      <c r="T2099" s="18" t="s">
        <v>516</v>
      </c>
      <c r="U2099" s="18" t="s">
        <v>8743</v>
      </c>
      <c r="V2099" s="18" t="s">
        <v>366</v>
      </c>
      <c r="W2099" s="18" t="s">
        <v>366</v>
      </c>
      <c r="X2099" s="18" t="s">
        <v>495</v>
      </c>
      <c r="Y2099" s="18" t="s">
        <v>8744</v>
      </c>
      <c r="Z2099" s="18" t="s">
        <v>41</v>
      </c>
      <c r="AA2099" s="18" t="s">
        <v>497</v>
      </c>
      <c r="AB2099" s="18" t="s">
        <v>486</v>
      </c>
      <c r="AC2099" s="18" t="s">
        <v>8745</v>
      </c>
      <c r="AD2099" s="18" t="s">
        <v>366</v>
      </c>
      <c r="AE2099" s="18" t="s">
        <v>42</v>
      </c>
      <c r="AF2099" s="18" t="s">
        <v>43</v>
      </c>
      <c r="AG2099" s="18" t="s">
        <v>390</v>
      </c>
      <c r="AH2099" s="18" t="s">
        <v>43</v>
      </c>
      <c r="AI2099" s="20" t="s">
        <v>1539</v>
      </c>
      <c r="AJ2099" s="53" t="s">
        <v>10412</v>
      </c>
      <c r="AK2099" s="53" t="s">
        <v>113</v>
      </c>
      <c r="AL2099" s="53" t="str">
        <f>TEXT(Table13[[#This Row],[Start Date]],"DDD")</f>
        <v>Tue</v>
      </c>
      <c r="AM2099" s="12" t="str">
        <f>TEXT(RAW!$C2099,"MMM")</f>
        <v>Dec</v>
      </c>
      <c r="AN2099" s="12" t="str">
        <f>TEXT(RAW!$C2099,"YYYY")</f>
        <v>2022</v>
      </c>
      <c r="AO2099" s="54">
        <f t="shared" si="32"/>
        <v>3.125E-2</v>
      </c>
      <c r="AR2099" s="55"/>
      <c r="AS2099" s="55"/>
    </row>
    <row r="2100" spans="1:45" ht="12.6" customHeight="1" x14ac:dyDescent="0.2">
      <c r="A2100" s="17" t="s">
        <v>13114</v>
      </c>
      <c r="B2100" s="28">
        <v>44873</v>
      </c>
      <c r="C2100" s="19">
        <v>44873</v>
      </c>
      <c r="D2100" s="19">
        <v>44860</v>
      </c>
      <c r="E2100" s="18" t="s">
        <v>57</v>
      </c>
      <c r="F2100" s="28">
        <v>44860</v>
      </c>
      <c r="G2100" s="18" t="s">
        <v>61</v>
      </c>
      <c r="H2100" s="18" t="s">
        <v>357</v>
      </c>
      <c r="I2100" s="18" t="s">
        <v>8746</v>
      </c>
      <c r="J2100" s="18" t="s">
        <v>13130</v>
      </c>
      <c r="K2100" s="18" t="s">
        <v>58</v>
      </c>
      <c r="L2100" s="18" t="s">
        <v>2818</v>
      </c>
      <c r="M2100" s="18"/>
      <c r="N2100" s="18" t="s">
        <v>40</v>
      </c>
      <c r="O2100" s="18" t="s">
        <v>362</v>
      </c>
      <c r="P2100" s="18" t="s">
        <v>363</v>
      </c>
      <c r="Q2100" s="18" t="s">
        <v>534</v>
      </c>
      <c r="R2100" s="18" t="s">
        <v>381</v>
      </c>
      <c r="S2100" s="18" t="s">
        <v>13120</v>
      </c>
      <c r="T2100" s="18"/>
      <c r="U2100" s="18" t="s">
        <v>8747</v>
      </c>
      <c r="V2100" s="18" t="s">
        <v>8748</v>
      </c>
      <c r="W2100" s="18" t="s">
        <v>8748</v>
      </c>
      <c r="X2100" s="18"/>
      <c r="Y2100" s="18"/>
      <c r="Z2100" s="18"/>
      <c r="AA2100" s="18"/>
      <c r="AB2100" s="18" t="s">
        <v>270</v>
      </c>
      <c r="AC2100" s="18" t="s">
        <v>8749</v>
      </c>
      <c r="AD2100" s="18" t="s">
        <v>8748</v>
      </c>
      <c r="AE2100" s="18" t="s">
        <v>42</v>
      </c>
      <c r="AF2100" s="18" t="s">
        <v>43</v>
      </c>
      <c r="AG2100" s="18" t="s">
        <v>736</v>
      </c>
      <c r="AH2100" s="18" t="s">
        <v>43</v>
      </c>
      <c r="AI2100" s="20" t="s">
        <v>52</v>
      </c>
      <c r="AJ2100" s="53" t="s">
        <v>58</v>
      </c>
      <c r="AK2100" s="53" t="s">
        <v>10398</v>
      </c>
      <c r="AL2100" s="53" t="str">
        <f>TEXT(Table13[[#This Row],[Start Date]],"DDD")</f>
        <v>Wed</v>
      </c>
      <c r="AM2100" s="12" t="str">
        <f>TEXT(RAW!$C2100,"MMM")</f>
        <v>Nov</v>
      </c>
      <c r="AN2100" s="12" t="str">
        <f>TEXT(RAW!$C2100,"YYYY")</f>
        <v>2022</v>
      </c>
      <c r="AO2100" s="54">
        <f t="shared" si="32"/>
        <v>4.166666666666663E-2</v>
      </c>
      <c r="AR2100" s="55"/>
      <c r="AS2100" s="55"/>
    </row>
    <row r="2101" spans="1:45" ht="12.6" customHeight="1" x14ac:dyDescent="0.2">
      <c r="A2101" s="17" t="s">
        <v>13114</v>
      </c>
      <c r="B2101" s="28">
        <v>44872</v>
      </c>
      <c r="C2101" s="19">
        <v>44873</v>
      </c>
      <c r="D2101" s="19">
        <v>44872</v>
      </c>
      <c r="E2101" s="18" t="s">
        <v>36</v>
      </c>
      <c r="F2101" s="28">
        <v>44872</v>
      </c>
      <c r="G2101" s="18" t="s">
        <v>57</v>
      </c>
      <c r="H2101" s="18" t="s">
        <v>357</v>
      </c>
      <c r="I2101" s="18" t="s">
        <v>8750</v>
      </c>
      <c r="J2101" s="18" t="s">
        <v>13133</v>
      </c>
      <c r="K2101" s="18" t="s">
        <v>58</v>
      </c>
      <c r="L2101" s="18"/>
      <c r="M2101" s="18"/>
      <c r="N2101" s="18" t="s">
        <v>40</v>
      </c>
      <c r="O2101" s="18" t="s">
        <v>362</v>
      </c>
      <c r="P2101" s="18" t="s">
        <v>363</v>
      </c>
      <c r="Q2101" s="18" t="s">
        <v>1196</v>
      </c>
      <c r="R2101" s="18" t="s">
        <v>55</v>
      </c>
      <c r="S2101" s="18" t="s">
        <v>13125</v>
      </c>
      <c r="T2101" s="18"/>
      <c r="U2101" s="18" t="s">
        <v>8751</v>
      </c>
      <c r="V2101" s="18" t="s">
        <v>8751</v>
      </c>
      <c r="W2101" s="18" t="s">
        <v>8751</v>
      </c>
      <c r="X2101" s="18"/>
      <c r="Y2101" s="18"/>
      <c r="Z2101" s="18"/>
      <c r="AA2101" s="18"/>
      <c r="AB2101" s="18"/>
      <c r="AC2101" s="18" t="s">
        <v>8752</v>
      </c>
      <c r="AD2101" s="18" t="s">
        <v>8751</v>
      </c>
      <c r="AE2101" s="18" t="s">
        <v>42</v>
      </c>
      <c r="AF2101" s="18" t="s">
        <v>43</v>
      </c>
      <c r="AG2101" s="18" t="s">
        <v>377</v>
      </c>
      <c r="AH2101" s="18" t="s">
        <v>43</v>
      </c>
      <c r="AI2101" s="20" t="s">
        <v>409</v>
      </c>
      <c r="AJ2101" s="53" t="s">
        <v>58</v>
      </c>
      <c r="AK2101" s="53" t="s">
        <v>113</v>
      </c>
      <c r="AL2101" s="53" t="str">
        <f>TEXT(Table13[[#This Row],[Start Date]],"DDD")</f>
        <v>Mon</v>
      </c>
      <c r="AM2101" s="12" t="str">
        <f>TEXT(RAW!$C2101,"MMM")</f>
        <v>Nov</v>
      </c>
      <c r="AN2101" s="12" t="str">
        <f>TEXT(RAW!$C2101,"YYYY")</f>
        <v>2022</v>
      </c>
      <c r="AO2101" s="54">
        <f t="shared" si="32"/>
        <v>8.3333333333333315E-2</v>
      </c>
      <c r="AR2101" s="55"/>
      <c r="AS2101" s="55"/>
    </row>
    <row r="2102" spans="1:45" ht="12.6" customHeight="1" x14ac:dyDescent="0.2">
      <c r="A2102" s="17" t="s">
        <v>13114</v>
      </c>
      <c r="B2102" s="28">
        <v>44903</v>
      </c>
      <c r="C2102" s="19">
        <v>44903</v>
      </c>
      <c r="D2102" s="19">
        <v>44903</v>
      </c>
      <c r="E2102" s="18" t="s">
        <v>84</v>
      </c>
      <c r="F2102" s="28">
        <v>44903</v>
      </c>
      <c r="G2102" s="18" t="s">
        <v>195</v>
      </c>
      <c r="H2102" s="18" t="s">
        <v>357</v>
      </c>
      <c r="I2102" s="18" t="s">
        <v>8753</v>
      </c>
      <c r="J2102" s="18" t="s">
        <v>13130</v>
      </c>
      <c r="K2102" s="18" t="s">
        <v>109</v>
      </c>
      <c r="L2102" s="18" t="s">
        <v>533</v>
      </c>
      <c r="M2102" s="18"/>
      <c r="N2102" s="18" t="s">
        <v>40</v>
      </c>
      <c r="O2102" s="18" t="s">
        <v>362</v>
      </c>
      <c r="P2102" s="18" t="s">
        <v>363</v>
      </c>
      <c r="Q2102" s="18" t="s">
        <v>534</v>
      </c>
      <c r="R2102" s="18" t="s">
        <v>395</v>
      </c>
      <c r="S2102" s="18" t="s">
        <v>13123</v>
      </c>
      <c r="T2102" s="18" t="s">
        <v>3999</v>
      </c>
      <c r="U2102" s="18" t="s">
        <v>8754</v>
      </c>
      <c r="V2102" s="18" t="s">
        <v>8755</v>
      </c>
      <c r="W2102" s="18" t="s">
        <v>6472</v>
      </c>
      <c r="X2102" s="18" t="s">
        <v>41</v>
      </c>
      <c r="Y2102" s="18">
        <v>70715737701</v>
      </c>
      <c r="Z2102" s="18"/>
      <c r="AA2102" s="18" t="s">
        <v>538</v>
      </c>
      <c r="AB2102" s="18" t="s">
        <v>539</v>
      </c>
      <c r="AC2102" s="18" t="s">
        <v>8756</v>
      </c>
      <c r="AD2102" s="18" t="s">
        <v>6472</v>
      </c>
      <c r="AE2102" s="18" t="s">
        <v>42</v>
      </c>
      <c r="AF2102" s="18" t="s">
        <v>43</v>
      </c>
      <c r="AG2102" s="18" t="s">
        <v>659</v>
      </c>
      <c r="AH2102" s="18" t="s">
        <v>43</v>
      </c>
      <c r="AI2102" s="20" t="s">
        <v>274</v>
      </c>
      <c r="AJ2102" s="53" t="s">
        <v>10412</v>
      </c>
      <c r="AK2102" s="53" t="s">
        <v>10398</v>
      </c>
      <c r="AL2102" s="53" t="str">
        <f>TEXT(Table13[[#This Row],[Start Date]],"DDD")</f>
        <v>Thu</v>
      </c>
      <c r="AM2102" s="12" t="str">
        <f>TEXT(RAW!$C2102,"MMM")</f>
        <v>Dec</v>
      </c>
      <c r="AN2102" s="12" t="str">
        <f>TEXT(RAW!$C2102,"YYYY")</f>
        <v>2022</v>
      </c>
      <c r="AO2102" s="54">
        <f t="shared" si="32"/>
        <v>4.8611111111111105E-2</v>
      </c>
      <c r="AR2102" s="55"/>
      <c r="AS2102" s="55"/>
    </row>
    <row r="2103" spans="1:45" ht="12.6" customHeight="1" x14ac:dyDescent="0.2">
      <c r="A2103" s="17" t="s">
        <v>13114</v>
      </c>
      <c r="B2103" s="28">
        <v>44868</v>
      </c>
      <c r="C2103" s="19">
        <v>44868</v>
      </c>
      <c r="D2103" s="19">
        <v>44876</v>
      </c>
      <c r="E2103" s="18" t="s">
        <v>134</v>
      </c>
      <c r="F2103" s="28">
        <v>44876</v>
      </c>
      <c r="G2103" s="18" t="s">
        <v>138</v>
      </c>
      <c r="H2103" s="18" t="s">
        <v>357</v>
      </c>
      <c r="I2103" s="18" t="s">
        <v>8757</v>
      </c>
      <c r="J2103" s="18" t="s">
        <v>13132</v>
      </c>
      <c r="K2103" s="18" t="s">
        <v>67</v>
      </c>
      <c r="L2103" s="18" t="s">
        <v>5265</v>
      </c>
      <c r="M2103" s="18"/>
      <c r="N2103" s="18" t="s">
        <v>40</v>
      </c>
      <c r="O2103" s="18" t="s">
        <v>362</v>
      </c>
      <c r="P2103" s="18" t="s">
        <v>363</v>
      </c>
      <c r="Q2103" s="18" t="s">
        <v>364</v>
      </c>
      <c r="R2103" s="18" t="s">
        <v>55</v>
      </c>
      <c r="S2103" s="18" t="s">
        <v>13123</v>
      </c>
      <c r="T2103" s="18" t="s">
        <v>5450</v>
      </c>
      <c r="U2103" s="18" t="s">
        <v>7225</v>
      </c>
      <c r="V2103" s="18" t="s">
        <v>8758</v>
      </c>
      <c r="W2103" s="18" t="s">
        <v>8759</v>
      </c>
      <c r="X2103" s="18" t="s">
        <v>5268</v>
      </c>
      <c r="Y2103" s="18" t="s">
        <v>5453</v>
      </c>
      <c r="Z2103" s="18" t="s">
        <v>41</v>
      </c>
      <c r="AA2103" s="18" t="s">
        <v>5454</v>
      </c>
      <c r="AB2103" s="18" t="s">
        <v>486</v>
      </c>
      <c r="AC2103" s="18" t="s">
        <v>8760</v>
      </c>
      <c r="AD2103" s="18" t="s">
        <v>8759</v>
      </c>
      <c r="AE2103" s="18" t="s">
        <v>42</v>
      </c>
      <c r="AF2103" s="18" t="s">
        <v>43</v>
      </c>
      <c r="AG2103" s="18" t="s">
        <v>2116</v>
      </c>
      <c r="AH2103" s="18" t="s">
        <v>43</v>
      </c>
      <c r="AI2103" s="20" t="s">
        <v>2797</v>
      </c>
      <c r="AJ2103" s="53" t="s">
        <v>10412</v>
      </c>
      <c r="AK2103" s="53" t="s">
        <v>113</v>
      </c>
      <c r="AL2103" s="53" t="str">
        <f>TEXT(Table13[[#This Row],[Start Date]],"DDD")</f>
        <v>Fri</v>
      </c>
      <c r="AM2103" s="12" t="str">
        <f>TEXT(RAW!$C2103,"MMM")</f>
        <v>Nov</v>
      </c>
      <c r="AN2103" s="12" t="str">
        <f>TEXT(RAW!$C2103,"YYYY")</f>
        <v>2022</v>
      </c>
      <c r="AO2103" s="54">
        <f t="shared" si="32"/>
        <v>2.7777777777777679E-2</v>
      </c>
      <c r="AR2103" s="55"/>
      <c r="AS2103" s="55"/>
    </row>
    <row r="2104" spans="1:45" ht="12.6" customHeight="1" x14ac:dyDescent="0.2">
      <c r="A2104" s="17" t="s">
        <v>13114</v>
      </c>
      <c r="B2104" s="28">
        <v>44868</v>
      </c>
      <c r="C2104" s="19">
        <v>44868</v>
      </c>
      <c r="D2104" s="19">
        <v>44876</v>
      </c>
      <c r="E2104" s="18" t="s">
        <v>36</v>
      </c>
      <c r="F2104" s="28">
        <v>44876</v>
      </c>
      <c r="G2104" s="18" t="s">
        <v>75</v>
      </c>
      <c r="H2104" s="18" t="s">
        <v>357</v>
      </c>
      <c r="I2104" s="18" t="s">
        <v>8761</v>
      </c>
      <c r="J2104" s="18" t="s">
        <v>3946</v>
      </c>
      <c r="K2104" s="18" t="s">
        <v>67</v>
      </c>
      <c r="L2104" s="18" t="s">
        <v>1484</v>
      </c>
      <c r="M2104" s="18"/>
      <c r="N2104" s="18" t="s">
        <v>40</v>
      </c>
      <c r="O2104" s="18" t="s">
        <v>362</v>
      </c>
      <c r="P2104" s="18" t="s">
        <v>363</v>
      </c>
      <c r="Q2104" s="18" t="s">
        <v>364</v>
      </c>
      <c r="R2104" s="18" t="s">
        <v>55</v>
      </c>
      <c r="S2104" s="18" t="s">
        <v>13123</v>
      </c>
      <c r="T2104" s="18" t="s">
        <v>3947</v>
      </c>
      <c r="U2104" s="18" t="s">
        <v>8762</v>
      </c>
      <c r="V2104" s="18" t="s">
        <v>3948</v>
      </c>
      <c r="W2104" s="18" t="s">
        <v>8763</v>
      </c>
      <c r="X2104" s="18" t="s">
        <v>702</v>
      </c>
      <c r="Y2104" s="18" t="s">
        <v>3950</v>
      </c>
      <c r="Z2104" s="18" t="s">
        <v>41</v>
      </c>
      <c r="AA2104" s="18" t="s">
        <v>3951</v>
      </c>
      <c r="AB2104" s="18" t="s">
        <v>486</v>
      </c>
      <c r="AC2104" s="18" t="s">
        <v>8764</v>
      </c>
      <c r="AD2104" s="18" t="s">
        <v>8763</v>
      </c>
      <c r="AE2104" s="18" t="s">
        <v>42</v>
      </c>
      <c r="AF2104" s="18" t="s">
        <v>43</v>
      </c>
      <c r="AG2104" s="18" t="s">
        <v>480</v>
      </c>
      <c r="AH2104" s="18" t="s">
        <v>43</v>
      </c>
      <c r="AI2104" s="20" t="s">
        <v>3953</v>
      </c>
      <c r="AJ2104" s="53" t="s">
        <v>10412</v>
      </c>
      <c r="AK2104" s="53" t="s">
        <v>113</v>
      </c>
      <c r="AL2104" s="53" t="str">
        <f>TEXT(Table13[[#This Row],[Start Date]],"DDD")</f>
        <v>Fri</v>
      </c>
      <c r="AM2104" s="12" t="str">
        <f>TEXT(RAW!$C2104,"MMM")</f>
        <v>Nov</v>
      </c>
      <c r="AN2104" s="12" t="str">
        <f>TEXT(RAW!$C2104,"YYYY")</f>
        <v>2022</v>
      </c>
      <c r="AO2104" s="54">
        <f t="shared" si="32"/>
        <v>2.0833333333333315E-2</v>
      </c>
      <c r="AR2104" s="55"/>
      <c r="AS2104" s="55"/>
    </row>
    <row r="2105" spans="1:45" ht="12.6" customHeight="1" x14ac:dyDescent="0.2">
      <c r="A2105" s="17" t="s">
        <v>13114</v>
      </c>
      <c r="B2105" s="28">
        <v>44868</v>
      </c>
      <c r="C2105" s="19">
        <v>44868</v>
      </c>
      <c r="D2105" s="19">
        <v>44869</v>
      </c>
      <c r="E2105" s="18" t="s">
        <v>84</v>
      </c>
      <c r="F2105" s="28">
        <v>44869</v>
      </c>
      <c r="G2105" s="18" t="s">
        <v>176</v>
      </c>
      <c r="H2105" s="18" t="s">
        <v>357</v>
      </c>
      <c r="I2105" s="18" t="s">
        <v>8765</v>
      </c>
      <c r="J2105" s="18" t="s">
        <v>13130</v>
      </c>
      <c r="K2105" s="18" t="s">
        <v>107</v>
      </c>
      <c r="L2105" s="18" t="s">
        <v>849</v>
      </c>
      <c r="M2105" s="18"/>
      <c r="N2105" s="18" t="s">
        <v>40</v>
      </c>
      <c r="O2105" s="18" t="s">
        <v>362</v>
      </c>
      <c r="P2105" s="18" t="s">
        <v>363</v>
      </c>
      <c r="Q2105" s="18" t="s">
        <v>552</v>
      </c>
      <c r="R2105" s="18" t="s">
        <v>395</v>
      </c>
      <c r="S2105" s="18" t="s">
        <v>13128</v>
      </c>
      <c r="T2105" s="18" t="s">
        <v>850</v>
      </c>
      <c r="U2105" s="18" t="s">
        <v>8766</v>
      </c>
      <c r="V2105" s="18" t="s">
        <v>8767</v>
      </c>
      <c r="W2105" s="18" t="s">
        <v>8767</v>
      </c>
      <c r="X2105" s="18" t="s">
        <v>852</v>
      </c>
      <c r="Y2105" s="18" t="s">
        <v>853</v>
      </c>
      <c r="Z2105" s="18" t="s">
        <v>41</v>
      </c>
      <c r="AA2105" s="18" t="s">
        <v>854</v>
      </c>
      <c r="AB2105" s="18" t="s">
        <v>855</v>
      </c>
      <c r="AC2105" s="18" t="s">
        <v>8768</v>
      </c>
      <c r="AD2105" s="18" t="s">
        <v>8767</v>
      </c>
      <c r="AE2105" s="18" t="s">
        <v>42</v>
      </c>
      <c r="AF2105" s="18" t="s">
        <v>43</v>
      </c>
      <c r="AG2105" s="18" t="s">
        <v>399</v>
      </c>
      <c r="AH2105" s="18" t="s">
        <v>43</v>
      </c>
      <c r="AI2105" s="20" t="s">
        <v>169</v>
      </c>
      <c r="AJ2105" s="53" t="s">
        <v>10412</v>
      </c>
      <c r="AK2105" s="53" t="s">
        <v>10398</v>
      </c>
      <c r="AL2105" s="53" t="str">
        <f>TEXT(Table13[[#This Row],[Start Date]],"DDD")</f>
        <v>Fri</v>
      </c>
      <c r="AM2105" s="12" t="str">
        <f>TEXT(RAW!$C2105,"MMM")</f>
        <v>Nov</v>
      </c>
      <c r="AN2105" s="12" t="str">
        <f>TEXT(RAW!$C2105,"YYYY")</f>
        <v>2022</v>
      </c>
      <c r="AO2105" s="54">
        <f t="shared" si="32"/>
        <v>6.2500000000000056E-2</v>
      </c>
      <c r="AR2105" s="55"/>
      <c r="AS2105" s="55"/>
    </row>
    <row r="2106" spans="1:45" ht="12.6" customHeight="1" x14ac:dyDescent="0.2">
      <c r="A2106" s="17" t="s">
        <v>13114</v>
      </c>
      <c r="B2106" s="28">
        <v>44907</v>
      </c>
      <c r="C2106" s="19">
        <v>44907</v>
      </c>
      <c r="D2106" s="19">
        <v>44908</v>
      </c>
      <c r="E2106" s="18" t="s">
        <v>134</v>
      </c>
      <c r="F2106" s="28">
        <v>44908</v>
      </c>
      <c r="G2106" s="18" t="s">
        <v>146</v>
      </c>
      <c r="H2106" s="18" t="s">
        <v>357</v>
      </c>
      <c r="I2106" s="18" t="s">
        <v>8769</v>
      </c>
      <c r="J2106" s="18" t="s">
        <v>13133</v>
      </c>
      <c r="K2106" s="18" t="s">
        <v>47</v>
      </c>
      <c r="L2106" s="18"/>
      <c r="M2106" s="18"/>
      <c r="N2106" s="18" t="s">
        <v>40</v>
      </c>
      <c r="O2106" s="18" t="s">
        <v>362</v>
      </c>
      <c r="P2106" s="18" t="s">
        <v>363</v>
      </c>
      <c r="Q2106" s="18" t="s">
        <v>1478</v>
      </c>
      <c r="R2106" s="18" t="s">
        <v>663</v>
      </c>
      <c r="S2106" s="18" t="s">
        <v>13127</v>
      </c>
      <c r="T2106" s="18"/>
      <c r="U2106" s="18" t="s">
        <v>8770</v>
      </c>
      <c r="V2106" s="18" t="s">
        <v>8771</v>
      </c>
      <c r="W2106" s="18" t="s">
        <v>8771</v>
      </c>
      <c r="X2106" s="18"/>
      <c r="Y2106" s="18"/>
      <c r="Z2106" s="18"/>
      <c r="AA2106" s="18"/>
      <c r="AB2106" s="18"/>
      <c r="AC2106" s="18" t="s">
        <v>8772</v>
      </c>
      <c r="AD2106" s="18" t="s">
        <v>8771</v>
      </c>
      <c r="AE2106" s="18" t="s">
        <v>42</v>
      </c>
      <c r="AF2106" s="18" t="s">
        <v>43</v>
      </c>
      <c r="AG2106" s="18" t="s">
        <v>1288</v>
      </c>
      <c r="AH2106" s="18" t="s">
        <v>43</v>
      </c>
      <c r="AI2106" s="20" t="s">
        <v>7871</v>
      </c>
      <c r="AJ2106" s="53" t="s">
        <v>10412</v>
      </c>
      <c r="AK2106" s="53" t="s">
        <v>10398</v>
      </c>
      <c r="AL2106" s="53" t="str">
        <f>TEXT(Table13[[#This Row],[Start Date]],"DDD")</f>
        <v>Tue</v>
      </c>
      <c r="AM2106" s="12" t="str">
        <f>TEXT(RAW!$C2106,"MMM")</f>
        <v>Dec</v>
      </c>
      <c r="AN2106" s="12" t="str">
        <f>TEXT(RAW!$C2106,"YYYY")</f>
        <v>2022</v>
      </c>
      <c r="AO2106" s="54">
        <f t="shared" si="32"/>
        <v>7.9861111111111049E-2</v>
      </c>
      <c r="AR2106" s="55"/>
      <c r="AS2106" s="55"/>
    </row>
    <row r="2107" spans="1:45" ht="12.6" customHeight="1" x14ac:dyDescent="0.2">
      <c r="A2107" s="17" t="s">
        <v>13114</v>
      </c>
      <c r="B2107" s="28">
        <v>44874</v>
      </c>
      <c r="C2107" s="19">
        <v>44874</v>
      </c>
      <c r="D2107" s="19">
        <v>44874</v>
      </c>
      <c r="E2107" s="18" t="s">
        <v>153</v>
      </c>
      <c r="F2107" s="28">
        <v>44874</v>
      </c>
      <c r="G2107" s="18" t="s">
        <v>149</v>
      </c>
      <c r="H2107" s="18" t="s">
        <v>357</v>
      </c>
      <c r="I2107" s="18" t="s">
        <v>8773</v>
      </c>
      <c r="J2107" s="18" t="s">
        <v>13130</v>
      </c>
      <c r="K2107" s="18" t="s">
        <v>67</v>
      </c>
      <c r="L2107" s="18" t="s">
        <v>8774</v>
      </c>
      <c r="M2107" s="18"/>
      <c r="N2107" s="18" t="s">
        <v>40</v>
      </c>
      <c r="O2107" s="18" t="s">
        <v>362</v>
      </c>
      <c r="P2107" s="18" t="s">
        <v>363</v>
      </c>
      <c r="Q2107" s="18" t="s">
        <v>5244</v>
      </c>
      <c r="R2107" s="18" t="s">
        <v>395</v>
      </c>
      <c r="S2107" s="18" t="s">
        <v>13118</v>
      </c>
      <c r="T2107" s="18"/>
      <c r="U2107" s="18" t="s">
        <v>8775</v>
      </c>
      <c r="V2107" s="18" t="s">
        <v>8776</v>
      </c>
      <c r="W2107" s="18" t="s">
        <v>8776</v>
      </c>
      <c r="X2107" s="18"/>
      <c r="Y2107" s="18"/>
      <c r="Z2107" s="18"/>
      <c r="AA2107" s="18"/>
      <c r="AB2107" s="18" t="s">
        <v>367</v>
      </c>
      <c r="AC2107" s="18" t="s">
        <v>8777</v>
      </c>
      <c r="AD2107" s="18" t="s">
        <v>8776</v>
      </c>
      <c r="AE2107" s="18" t="s">
        <v>42</v>
      </c>
      <c r="AF2107" s="18" t="s">
        <v>43</v>
      </c>
      <c r="AG2107" s="18" t="s">
        <v>659</v>
      </c>
      <c r="AH2107" s="18" t="s">
        <v>43</v>
      </c>
      <c r="AI2107" s="20" t="s">
        <v>2321</v>
      </c>
      <c r="AJ2107" s="53" t="s">
        <v>10412</v>
      </c>
      <c r="AK2107" s="53" t="s">
        <v>10398</v>
      </c>
      <c r="AL2107" s="53" t="str">
        <f>TEXT(Table13[[#This Row],[Start Date]],"DDD")</f>
        <v>Wed</v>
      </c>
      <c r="AM2107" s="12" t="str">
        <f>TEXT(RAW!$C2107,"MMM")</f>
        <v>Nov</v>
      </c>
      <c r="AN2107" s="12" t="str">
        <f>TEXT(RAW!$C2107,"YYYY")</f>
        <v>2022</v>
      </c>
      <c r="AO2107" s="54">
        <f t="shared" si="32"/>
        <v>4.861111111111116E-2</v>
      </c>
      <c r="AR2107" s="55"/>
      <c r="AS2107" s="55"/>
    </row>
    <row r="2108" spans="1:45" ht="12.6" customHeight="1" x14ac:dyDescent="0.2">
      <c r="A2108" s="17" t="s">
        <v>13114</v>
      </c>
      <c r="B2108" s="28">
        <v>44908</v>
      </c>
      <c r="C2108" s="19">
        <v>44908</v>
      </c>
      <c r="D2108" s="19">
        <v>44908</v>
      </c>
      <c r="E2108" s="18" t="s">
        <v>36</v>
      </c>
      <c r="F2108" s="28">
        <v>44908</v>
      </c>
      <c r="G2108" s="18" t="s">
        <v>166</v>
      </c>
      <c r="H2108" s="18" t="s">
        <v>357</v>
      </c>
      <c r="I2108" s="18" t="s">
        <v>8778</v>
      </c>
      <c r="J2108" s="18" t="s">
        <v>13130</v>
      </c>
      <c r="K2108" s="18" t="s">
        <v>109</v>
      </c>
      <c r="L2108" s="18" t="s">
        <v>533</v>
      </c>
      <c r="M2108" s="18"/>
      <c r="N2108" s="18" t="s">
        <v>40</v>
      </c>
      <c r="O2108" s="18" t="s">
        <v>362</v>
      </c>
      <c r="P2108" s="18" t="s">
        <v>363</v>
      </c>
      <c r="Q2108" s="18" t="s">
        <v>534</v>
      </c>
      <c r="R2108" s="18" t="s">
        <v>395</v>
      </c>
      <c r="S2108" s="18" t="s">
        <v>13123</v>
      </c>
      <c r="T2108" s="18" t="s">
        <v>3999</v>
      </c>
      <c r="U2108" s="18" t="s">
        <v>8779</v>
      </c>
      <c r="V2108" s="18" t="s">
        <v>8780</v>
      </c>
      <c r="W2108" s="18" t="s">
        <v>6477</v>
      </c>
      <c r="X2108" s="18" t="s">
        <v>41</v>
      </c>
      <c r="Y2108" s="18">
        <v>70715737701</v>
      </c>
      <c r="Z2108" s="18"/>
      <c r="AA2108" s="18" t="s">
        <v>538</v>
      </c>
      <c r="AB2108" s="18" t="s">
        <v>539</v>
      </c>
      <c r="AC2108" s="18" t="s">
        <v>8781</v>
      </c>
      <c r="AD2108" s="18" t="s">
        <v>6477</v>
      </c>
      <c r="AE2108" s="18" t="s">
        <v>42</v>
      </c>
      <c r="AF2108" s="18" t="s">
        <v>43</v>
      </c>
      <c r="AG2108" s="18" t="s">
        <v>1361</v>
      </c>
      <c r="AH2108" s="18" t="s">
        <v>43</v>
      </c>
      <c r="AI2108" s="20" t="s">
        <v>274</v>
      </c>
      <c r="AJ2108" s="53" t="s">
        <v>10412</v>
      </c>
      <c r="AK2108" s="53" t="s">
        <v>10398</v>
      </c>
      <c r="AL2108" s="53" t="str">
        <f>TEXT(Table13[[#This Row],[Start Date]],"DDD")</f>
        <v>Tue</v>
      </c>
      <c r="AM2108" s="12" t="str">
        <f>TEXT(RAW!$C2108,"MMM")</f>
        <v>Dec</v>
      </c>
      <c r="AN2108" s="12" t="str">
        <f>TEXT(RAW!$C2108,"YYYY")</f>
        <v>2022</v>
      </c>
      <c r="AO2108" s="54">
        <f t="shared" si="32"/>
        <v>7.291666666666663E-2</v>
      </c>
      <c r="AR2108" s="55"/>
      <c r="AS2108" s="55"/>
    </row>
    <row r="2109" spans="1:45" ht="12.6" customHeight="1" x14ac:dyDescent="0.2">
      <c r="A2109" s="17" t="s">
        <v>13114</v>
      </c>
      <c r="B2109" s="28">
        <v>44875</v>
      </c>
      <c r="C2109" s="19">
        <v>44875</v>
      </c>
      <c r="D2109" s="19">
        <v>44874</v>
      </c>
      <c r="E2109" s="18" t="s">
        <v>144</v>
      </c>
      <c r="F2109" s="28">
        <v>44874</v>
      </c>
      <c r="G2109" s="18" t="s">
        <v>62</v>
      </c>
      <c r="H2109" s="18" t="s">
        <v>357</v>
      </c>
      <c r="I2109" s="18" t="s">
        <v>8782</v>
      </c>
      <c r="J2109" s="18" t="s">
        <v>13133</v>
      </c>
      <c r="K2109" s="18" t="s">
        <v>67</v>
      </c>
      <c r="L2109" s="18" t="s">
        <v>7282</v>
      </c>
      <c r="M2109" s="18"/>
      <c r="N2109" s="18" t="s">
        <v>40</v>
      </c>
      <c r="O2109" s="18" t="s">
        <v>362</v>
      </c>
      <c r="P2109" s="18" t="s">
        <v>363</v>
      </c>
      <c r="Q2109" s="18" t="s">
        <v>792</v>
      </c>
      <c r="R2109" s="18" t="s">
        <v>663</v>
      </c>
      <c r="S2109" s="18" t="s">
        <v>13118</v>
      </c>
      <c r="T2109" s="18" t="s">
        <v>7283</v>
      </c>
      <c r="U2109" s="18" t="s">
        <v>8783</v>
      </c>
      <c r="V2109" s="18" t="s">
        <v>3410</v>
      </c>
      <c r="W2109" s="18" t="s">
        <v>3410</v>
      </c>
      <c r="X2109" s="18" t="s">
        <v>7285</v>
      </c>
      <c r="Y2109" s="18" t="s">
        <v>796</v>
      </c>
      <c r="Z2109" s="18" t="s">
        <v>41</v>
      </c>
      <c r="AA2109" s="18" t="s">
        <v>7286</v>
      </c>
      <c r="AB2109" s="18" t="s">
        <v>486</v>
      </c>
      <c r="AC2109" s="18" t="s">
        <v>8784</v>
      </c>
      <c r="AD2109" s="18" t="s">
        <v>3410</v>
      </c>
      <c r="AE2109" s="18" t="s">
        <v>42</v>
      </c>
      <c r="AF2109" s="18" t="s">
        <v>43</v>
      </c>
      <c r="AG2109" s="18" t="s">
        <v>1634</v>
      </c>
      <c r="AH2109" s="18" t="s">
        <v>43</v>
      </c>
      <c r="AI2109" s="20" t="s">
        <v>652</v>
      </c>
      <c r="AJ2109" s="53" t="s">
        <v>10412</v>
      </c>
      <c r="AK2109" s="53" t="s">
        <v>10398</v>
      </c>
      <c r="AL2109" s="53" t="str">
        <f>TEXT(Table13[[#This Row],[Start Date]],"DDD")</f>
        <v>Wed</v>
      </c>
      <c r="AM2109" s="12" t="str">
        <f>TEXT(RAW!$C2109,"MMM")</f>
        <v>Nov</v>
      </c>
      <c r="AN2109" s="12" t="str">
        <f>TEXT(RAW!$C2109,"YYYY")</f>
        <v>2022</v>
      </c>
      <c r="AO2109" s="54">
        <f t="shared" si="32"/>
        <v>0.13194444444444442</v>
      </c>
      <c r="AR2109" s="55"/>
      <c r="AS2109" s="55"/>
    </row>
    <row r="2110" spans="1:45" ht="12.6" customHeight="1" x14ac:dyDescent="0.2">
      <c r="A2110" s="17" t="s">
        <v>13114</v>
      </c>
      <c r="B2110" s="28">
        <v>44909</v>
      </c>
      <c r="C2110" s="19">
        <v>44909</v>
      </c>
      <c r="D2110" s="19"/>
      <c r="E2110" s="18"/>
      <c r="F2110" s="18"/>
      <c r="G2110" s="18"/>
      <c r="H2110" s="18" t="s">
        <v>357</v>
      </c>
      <c r="I2110" s="18" t="s">
        <v>8785</v>
      </c>
      <c r="J2110" s="18" t="s">
        <v>13133</v>
      </c>
      <c r="K2110" s="18" t="s">
        <v>965</v>
      </c>
      <c r="L2110" s="18" t="s">
        <v>5021</v>
      </c>
      <c r="M2110" s="18"/>
      <c r="N2110" s="18" t="s">
        <v>40</v>
      </c>
      <c r="O2110" s="18" t="s">
        <v>362</v>
      </c>
      <c r="P2110" s="18" t="s">
        <v>363</v>
      </c>
      <c r="Q2110" s="18" t="s">
        <v>364</v>
      </c>
      <c r="R2110" s="18" t="s">
        <v>395</v>
      </c>
      <c r="S2110" s="18" t="s">
        <v>13118</v>
      </c>
      <c r="T2110" s="18" t="s">
        <v>6669</v>
      </c>
      <c r="U2110" s="18" t="s">
        <v>8786</v>
      </c>
      <c r="V2110" s="18"/>
      <c r="W2110" s="18"/>
      <c r="X2110" s="18" t="s">
        <v>6671</v>
      </c>
      <c r="Y2110" s="18" t="s">
        <v>6672</v>
      </c>
      <c r="Z2110" s="18" t="s">
        <v>41</v>
      </c>
      <c r="AA2110" s="18" t="s">
        <v>6673</v>
      </c>
      <c r="AB2110" s="18" t="s">
        <v>486</v>
      </c>
      <c r="AC2110" s="18"/>
      <c r="AD2110" s="18"/>
      <c r="AE2110" s="18"/>
      <c r="AF2110" s="18"/>
      <c r="AG2110" s="18"/>
      <c r="AH2110" s="18" t="s">
        <v>71</v>
      </c>
      <c r="AI2110" s="20" t="s">
        <v>970</v>
      </c>
      <c r="AJ2110" s="53" t="s">
        <v>10412</v>
      </c>
      <c r="AK2110" s="53" t="s">
        <v>10398</v>
      </c>
      <c r="AL2110" s="53" t="str">
        <f>TEXT(Table13[[#This Row],[Start Date]],"DDD")</f>
        <v>Sat</v>
      </c>
      <c r="AM2110" s="12" t="str">
        <f>TEXT(RAW!$C2110,"MMM")</f>
        <v>Dec</v>
      </c>
      <c r="AN2110" s="12" t="str">
        <f>TEXT(RAW!$C2110,"YYYY")</f>
        <v>2022</v>
      </c>
      <c r="AO2110" s="54">
        <f t="shared" si="32"/>
        <v>0</v>
      </c>
      <c r="AR2110" s="55"/>
      <c r="AS2110" s="55"/>
    </row>
    <row r="2111" spans="1:45" ht="12.6" customHeight="1" x14ac:dyDescent="0.2">
      <c r="A2111" s="17" t="s">
        <v>13114</v>
      </c>
      <c r="B2111" s="28">
        <v>44909</v>
      </c>
      <c r="C2111" s="19">
        <v>44909</v>
      </c>
      <c r="D2111" s="19"/>
      <c r="E2111" s="18"/>
      <c r="F2111" s="18"/>
      <c r="G2111" s="18"/>
      <c r="H2111" s="18" t="s">
        <v>357</v>
      </c>
      <c r="I2111" s="18" t="s">
        <v>8787</v>
      </c>
      <c r="J2111" s="18" t="s">
        <v>13133</v>
      </c>
      <c r="K2111" s="18" t="s">
        <v>116</v>
      </c>
      <c r="L2111" s="18" t="s">
        <v>8788</v>
      </c>
      <c r="M2111" s="18"/>
      <c r="N2111" s="18" t="s">
        <v>40</v>
      </c>
      <c r="O2111" s="18" t="s">
        <v>362</v>
      </c>
      <c r="P2111" s="18" t="s">
        <v>363</v>
      </c>
      <c r="Q2111" s="18" t="s">
        <v>364</v>
      </c>
      <c r="R2111" s="18" t="s">
        <v>875</v>
      </c>
      <c r="S2111" s="18" t="s">
        <v>13129</v>
      </c>
      <c r="T2111" s="18" t="s">
        <v>8789</v>
      </c>
      <c r="U2111" s="18" t="s">
        <v>8790</v>
      </c>
      <c r="V2111" s="18"/>
      <c r="W2111" s="18"/>
      <c r="X2111" s="18" t="s">
        <v>624</v>
      </c>
      <c r="Y2111" s="18" t="s">
        <v>625</v>
      </c>
      <c r="Z2111" s="18" t="s">
        <v>41</v>
      </c>
      <c r="AA2111" s="18" t="s">
        <v>8791</v>
      </c>
      <c r="AB2111" s="18" t="s">
        <v>486</v>
      </c>
      <c r="AC2111" s="18"/>
      <c r="AD2111" s="18"/>
      <c r="AE2111" s="18"/>
      <c r="AF2111" s="18"/>
      <c r="AG2111" s="18"/>
      <c r="AH2111" s="18" t="s">
        <v>71</v>
      </c>
      <c r="AI2111" s="20" t="s">
        <v>627</v>
      </c>
      <c r="AJ2111" s="53" t="s">
        <v>10412</v>
      </c>
      <c r="AK2111" s="53" t="s">
        <v>10398</v>
      </c>
      <c r="AL2111" s="53" t="str">
        <f>TEXT(Table13[[#This Row],[Start Date]],"DDD")</f>
        <v>Sat</v>
      </c>
      <c r="AM2111" s="12" t="str">
        <f>TEXT(RAW!$C2111,"MMM")</f>
        <v>Dec</v>
      </c>
      <c r="AN2111" s="12" t="str">
        <f>TEXT(RAW!$C2111,"YYYY")</f>
        <v>2022</v>
      </c>
      <c r="AO2111" s="54">
        <f t="shared" si="32"/>
        <v>0</v>
      </c>
      <c r="AR2111" s="55"/>
      <c r="AS2111" s="55"/>
    </row>
    <row r="2112" spans="1:45" ht="12.6" customHeight="1" x14ac:dyDescent="0.2">
      <c r="A2112" s="17" t="s">
        <v>13114</v>
      </c>
      <c r="B2112" s="28">
        <v>44910</v>
      </c>
      <c r="C2112" s="19">
        <v>44910</v>
      </c>
      <c r="D2112" s="19">
        <v>44914</v>
      </c>
      <c r="E2112" s="18" t="s">
        <v>136</v>
      </c>
      <c r="F2112" s="28">
        <v>44914</v>
      </c>
      <c r="G2112" s="18" t="s">
        <v>77</v>
      </c>
      <c r="H2112" s="18" t="s">
        <v>357</v>
      </c>
      <c r="I2112" s="18" t="s">
        <v>8792</v>
      </c>
      <c r="J2112" s="18" t="s">
        <v>13130</v>
      </c>
      <c r="K2112" s="18" t="s">
        <v>109</v>
      </c>
      <c r="L2112" s="18" t="s">
        <v>729</v>
      </c>
      <c r="M2112" s="18"/>
      <c r="N2112" s="18" t="s">
        <v>40</v>
      </c>
      <c r="O2112" s="18" t="s">
        <v>362</v>
      </c>
      <c r="P2112" s="18" t="s">
        <v>363</v>
      </c>
      <c r="Q2112" s="18" t="s">
        <v>534</v>
      </c>
      <c r="R2112" s="18" t="s">
        <v>55</v>
      </c>
      <c r="S2112" s="18" t="s">
        <v>13123</v>
      </c>
      <c r="T2112" s="18" t="s">
        <v>7534</v>
      </c>
      <c r="U2112" s="18" t="s">
        <v>8793</v>
      </c>
      <c r="V2112" s="18" t="s">
        <v>8794</v>
      </c>
      <c r="W2112" s="18" t="s">
        <v>7993</v>
      </c>
      <c r="X2112" s="18" t="s">
        <v>41</v>
      </c>
      <c r="Y2112" s="18">
        <v>70813418487</v>
      </c>
      <c r="Z2112" s="18"/>
      <c r="AA2112" s="18" t="s">
        <v>538</v>
      </c>
      <c r="AB2112" s="18" t="s">
        <v>734</v>
      </c>
      <c r="AC2112" s="18" t="s">
        <v>8795</v>
      </c>
      <c r="AD2112" s="18" t="s">
        <v>7993</v>
      </c>
      <c r="AE2112" s="18" t="s">
        <v>42</v>
      </c>
      <c r="AF2112" s="18" t="s">
        <v>43</v>
      </c>
      <c r="AG2112" s="18" t="s">
        <v>480</v>
      </c>
      <c r="AH2112" s="18" t="s">
        <v>43</v>
      </c>
      <c r="AI2112" s="20" t="s">
        <v>44</v>
      </c>
      <c r="AJ2112" s="53" t="s">
        <v>10412</v>
      </c>
      <c r="AK2112" s="53" t="s">
        <v>113</v>
      </c>
      <c r="AL2112" s="53" t="str">
        <f>TEXT(Table13[[#This Row],[Start Date]],"DDD")</f>
        <v>Mon</v>
      </c>
      <c r="AM2112" s="12" t="str">
        <f>TEXT(RAW!$C2112,"MMM")</f>
        <v>Dec</v>
      </c>
      <c r="AN2112" s="12" t="str">
        <f>TEXT(RAW!$C2112,"YYYY")</f>
        <v>2022</v>
      </c>
      <c r="AO2112" s="54">
        <f t="shared" si="32"/>
        <v>2.0833333333333315E-2</v>
      </c>
      <c r="AR2112" s="55"/>
      <c r="AS2112" s="55"/>
    </row>
    <row r="2113" spans="1:45" ht="12.6" customHeight="1" x14ac:dyDescent="0.2">
      <c r="A2113" s="17" t="s">
        <v>13114</v>
      </c>
      <c r="B2113" s="28">
        <v>44910</v>
      </c>
      <c r="C2113" s="19">
        <v>44910</v>
      </c>
      <c r="D2113" s="19">
        <v>44910</v>
      </c>
      <c r="E2113" s="18" t="s">
        <v>72</v>
      </c>
      <c r="F2113" s="28">
        <v>44910</v>
      </c>
      <c r="G2113" s="18" t="s">
        <v>125</v>
      </c>
      <c r="H2113" s="18" t="s">
        <v>357</v>
      </c>
      <c r="I2113" s="18" t="s">
        <v>8796</v>
      </c>
      <c r="J2113" s="18" t="s">
        <v>13130</v>
      </c>
      <c r="K2113" s="18" t="s">
        <v>116</v>
      </c>
      <c r="L2113" s="18" t="s">
        <v>729</v>
      </c>
      <c r="M2113" s="18"/>
      <c r="N2113" s="18" t="s">
        <v>40</v>
      </c>
      <c r="O2113" s="18" t="s">
        <v>362</v>
      </c>
      <c r="P2113" s="18" t="s">
        <v>363</v>
      </c>
      <c r="Q2113" s="18" t="s">
        <v>534</v>
      </c>
      <c r="R2113" s="18" t="s">
        <v>395</v>
      </c>
      <c r="S2113" s="18" t="s">
        <v>13123</v>
      </c>
      <c r="T2113" s="18" t="s">
        <v>1029</v>
      </c>
      <c r="U2113" s="18" t="s">
        <v>8797</v>
      </c>
      <c r="V2113" s="18" t="s">
        <v>8003</v>
      </c>
      <c r="W2113" s="18" t="s">
        <v>6477</v>
      </c>
      <c r="X2113" s="18" t="s">
        <v>41</v>
      </c>
      <c r="Y2113" s="18">
        <v>70813418471</v>
      </c>
      <c r="Z2113" s="18"/>
      <c r="AA2113" s="18" t="s">
        <v>538</v>
      </c>
      <c r="AB2113" s="18" t="s">
        <v>734</v>
      </c>
      <c r="AC2113" s="18" t="s">
        <v>8798</v>
      </c>
      <c r="AD2113" s="18" t="s">
        <v>6477</v>
      </c>
      <c r="AE2113" s="18" t="s">
        <v>42</v>
      </c>
      <c r="AF2113" s="18" t="s">
        <v>43</v>
      </c>
      <c r="AG2113" s="18" t="s">
        <v>480</v>
      </c>
      <c r="AH2113" s="18" t="s">
        <v>43</v>
      </c>
      <c r="AI2113" s="20" t="s">
        <v>44</v>
      </c>
      <c r="AJ2113" s="53" t="s">
        <v>10412</v>
      </c>
      <c r="AK2113" s="53" t="s">
        <v>10398</v>
      </c>
      <c r="AL2113" s="53" t="str">
        <f>TEXT(Table13[[#This Row],[Start Date]],"DDD")</f>
        <v>Thu</v>
      </c>
      <c r="AM2113" s="12" t="str">
        <f>TEXT(RAW!$C2113,"MMM")</f>
        <v>Dec</v>
      </c>
      <c r="AN2113" s="12" t="str">
        <f>TEXT(RAW!$C2113,"YYYY")</f>
        <v>2022</v>
      </c>
      <c r="AO2113" s="54">
        <f t="shared" si="32"/>
        <v>2.083333333333337E-2</v>
      </c>
      <c r="AR2113" s="55"/>
      <c r="AS2113" s="55"/>
    </row>
    <row r="2114" spans="1:45" ht="12.6" customHeight="1" x14ac:dyDescent="0.2">
      <c r="A2114" s="17" t="s">
        <v>13114</v>
      </c>
      <c r="B2114" s="28">
        <v>44910</v>
      </c>
      <c r="C2114" s="19">
        <v>44910</v>
      </c>
      <c r="D2114" s="19">
        <v>44914</v>
      </c>
      <c r="E2114" s="18" t="s">
        <v>8799</v>
      </c>
      <c r="F2114" s="28">
        <v>44914</v>
      </c>
      <c r="G2114" s="18" t="s">
        <v>118</v>
      </c>
      <c r="H2114" s="18" t="s">
        <v>357</v>
      </c>
      <c r="I2114" s="18" t="s">
        <v>8800</v>
      </c>
      <c r="J2114" s="18" t="s">
        <v>13130</v>
      </c>
      <c r="K2114" s="18" t="s">
        <v>150</v>
      </c>
      <c r="L2114" s="18" t="s">
        <v>4674</v>
      </c>
      <c r="M2114" s="18"/>
      <c r="N2114" s="18" t="s">
        <v>40</v>
      </c>
      <c r="O2114" s="18" t="s">
        <v>362</v>
      </c>
      <c r="P2114" s="18" t="s">
        <v>363</v>
      </c>
      <c r="Q2114" s="18" t="s">
        <v>923</v>
      </c>
      <c r="R2114" s="18" t="s">
        <v>55</v>
      </c>
      <c r="S2114" s="18" t="s">
        <v>13127</v>
      </c>
      <c r="T2114" s="18" t="s">
        <v>8074</v>
      </c>
      <c r="U2114" s="18" t="s">
        <v>8801</v>
      </c>
      <c r="V2114" s="18" t="s">
        <v>366</v>
      </c>
      <c r="W2114" s="18" t="s">
        <v>366</v>
      </c>
      <c r="X2114" s="18" t="s">
        <v>5520</v>
      </c>
      <c r="Y2114" s="18" t="s">
        <v>8076</v>
      </c>
      <c r="Z2114" s="18" t="s">
        <v>41</v>
      </c>
      <c r="AA2114" s="18" t="s">
        <v>5522</v>
      </c>
      <c r="AB2114" s="18" t="s">
        <v>486</v>
      </c>
      <c r="AC2114" s="18" t="s">
        <v>8802</v>
      </c>
      <c r="AD2114" s="18" t="s">
        <v>366</v>
      </c>
      <c r="AE2114" s="18" t="s">
        <v>42</v>
      </c>
      <c r="AF2114" s="18" t="s">
        <v>43</v>
      </c>
      <c r="AG2114" s="18" t="s">
        <v>3317</v>
      </c>
      <c r="AH2114" s="18" t="s">
        <v>43</v>
      </c>
      <c r="AI2114" s="20" t="s">
        <v>44</v>
      </c>
      <c r="AJ2114" s="53" t="s">
        <v>10412</v>
      </c>
      <c r="AK2114" s="53" t="s">
        <v>113</v>
      </c>
      <c r="AL2114" s="53" t="str">
        <f>TEXT(Table13[[#This Row],[Start Date]],"DDD")</f>
        <v>Mon</v>
      </c>
      <c r="AM2114" s="12" t="str">
        <f>TEXT(RAW!$C2114,"MMM")</f>
        <v>Dec</v>
      </c>
      <c r="AN2114" s="12" t="str">
        <f>TEXT(RAW!$C2114,"YYYY")</f>
        <v>2022</v>
      </c>
      <c r="AO2114" s="54">
        <f t="shared" ref="AO2114:AO2177" si="33">G2114-E2114</f>
        <v>2.2916666666666585E-2</v>
      </c>
      <c r="AR2114" s="55"/>
      <c r="AS2114" s="55"/>
    </row>
    <row r="2115" spans="1:45" ht="12.6" customHeight="1" x14ac:dyDescent="0.2">
      <c r="A2115" s="17" t="s">
        <v>13114</v>
      </c>
      <c r="B2115" s="28">
        <v>44910</v>
      </c>
      <c r="C2115" s="19">
        <v>44910</v>
      </c>
      <c r="D2115" s="19"/>
      <c r="E2115" s="18"/>
      <c r="F2115" s="18"/>
      <c r="G2115" s="18"/>
      <c r="H2115" s="18" t="s">
        <v>357</v>
      </c>
      <c r="I2115" s="18" t="s">
        <v>8803</v>
      </c>
      <c r="J2115" s="18" t="s">
        <v>13130</v>
      </c>
      <c r="K2115" s="18" t="s">
        <v>1154</v>
      </c>
      <c r="L2115" s="18" t="s">
        <v>729</v>
      </c>
      <c r="M2115" s="18"/>
      <c r="N2115" s="18" t="s">
        <v>40</v>
      </c>
      <c r="O2115" s="18" t="s">
        <v>362</v>
      </c>
      <c r="P2115" s="18" t="s">
        <v>363</v>
      </c>
      <c r="Q2115" s="18" t="s">
        <v>534</v>
      </c>
      <c r="R2115" s="18" t="s">
        <v>55</v>
      </c>
      <c r="S2115" s="18" t="s">
        <v>13118</v>
      </c>
      <c r="T2115" s="18" t="s">
        <v>3438</v>
      </c>
      <c r="U2115" s="18" t="s">
        <v>8804</v>
      </c>
      <c r="V2115" s="18"/>
      <c r="W2115" s="18"/>
      <c r="X2115" s="18" t="s">
        <v>41</v>
      </c>
      <c r="Y2115" s="18">
        <v>70813418807</v>
      </c>
      <c r="Z2115" s="18"/>
      <c r="AA2115" s="18" t="s">
        <v>538</v>
      </c>
      <c r="AB2115" s="18" t="s">
        <v>734</v>
      </c>
      <c r="AC2115" s="18"/>
      <c r="AD2115" s="18"/>
      <c r="AE2115" s="18"/>
      <c r="AF2115" s="18"/>
      <c r="AG2115" s="18"/>
      <c r="AH2115" s="18" t="s">
        <v>71</v>
      </c>
      <c r="AI2115" s="20" t="s">
        <v>44</v>
      </c>
      <c r="AJ2115" s="53" t="s">
        <v>10412</v>
      </c>
      <c r="AK2115" s="53" t="s">
        <v>113</v>
      </c>
      <c r="AL2115" s="53" t="str">
        <f>TEXT(Table13[[#This Row],[Start Date]],"DDD")</f>
        <v>Sat</v>
      </c>
      <c r="AM2115" s="12" t="str">
        <f>TEXT(RAW!$C2115,"MMM")</f>
        <v>Dec</v>
      </c>
      <c r="AN2115" s="12" t="str">
        <f>TEXT(RAW!$C2115,"YYYY")</f>
        <v>2022</v>
      </c>
      <c r="AO2115" s="54">
        <f t="shared" si="33"/>
        <v>0</v>
      </c>
      <c r="AR2115" s="55"/>
      <c r="AS2115" s="55"/>
    </row>
    <row r="2116" spans="1:45" ht="12.6" customHeight="1" x14ac:dyDescent="0.2">
      <c r="A2116" s="17" t="s">
        <v>13114</v>
      </c>
      <c r="B2116" s="28">
        <v>44911</v>
      </c>
      <c r="C2116" s="19">
        <v>44911</v>
      </c>
      <c r="D2116" s="19">
        <v>44911</v>
      </c>
      <c r="E2116" s="18" t="s">
        <v>57</v>
      </c>
      <c r="F2116" s="28">
        <v>44911</v>
      </c>
      <c r="G2116" s="18" t="s">
        <v>72</v>
      </c>
      <c r="H2116" s="18" t="s">
        <v>357</v>
      </c>
      <c r="I2116" s="18" t="s">
        <v>8805</v>
      </c>
      <c r="J2116" s="18" t="s">
        <v>13133</v>
      </c>
      <c r="K2116" s="18" t="s">
        <v>58</v>
      </c>
      <c r="L2116" s="18" t="s">
        <v>2954</v>
      </c>
      <c r="M2116" s="18"/>
      <c r="N2116" s="18" t="s">
        <v>40</v>
      </c>
      <c r="O2116" s="18" t="s">
        <v>362</v>
      </c>
      <c r="P2116" s="18" t="s">
        <v>363</v>
      </c>
      <c r="Q2116" s="18" t="s">
        <v>374</v>
      </c>
      <c r="R2116" s="18" t="s">
        <v>55</v>
      </c>
      <c r="S2116" s="18" t="s">
        <v>13120</v>
      </c>
      <c r="T2116" s="18"/>
      <c r="U2116" s="18" t="s">
        <v>222</v>
      </c>
      <c r="V2116" s="18" t="s">
        <v>60</v>
      </c>
      <c r="W2116" s="18" t="s">
        <v>222</v>
      </c>
      <c r="X2116" s="18"/>
      <c r="Y2116" s="18"/>
      <c r="Z2116" s="18"/>
      <c r="AA2116" s="18"/>
      <c r="AB2116" s="18" t="s">
        <v>486</v>
      </c>
      <c r="AC2116" s="18" t="s">
        <v>8806</v>
      </c>
      <c r="AD2116" s="18" t="s">
        <v>222</v>
      </c>
      <c r="AE2116" s="18" t="s">
        <v>42</v>
      </c>
      <c r="AF2116" s="18" t="s">
        <v>43</v>
      </c>
      <c r="AG2116" s="18" t="s">
        <v>399</v>
      </c>
      <c r="AH2116" s="18" t="s">
        <v>43</v>
      </c>
      <c r="AI2116" s="20" t="s">
        <v>2387</v>
      </c>
      <c r="AJ2116" s="53" t="s">
        <v>58</v>
      </c>
      <c r="AK2116" s="53" t="s">
        <v>113</v>
      </c>
      <c r="AL2116" s="53" t="str">
        <f>TEXT(Table13[[#This Row],[Start Date]],"DDD")</f>
        <v>Fri</v>
      </c>
      <c r="AM2116" s="12" t="str">
        <f>TEXT(RAW!$C2116,"MMM")</f>
        <v>Dec</v>
      </c>
      <c r="AN2116" s="12" t="str">
        <f>TEXT(RAW!$C2116,"YYYY")</f>
        <v>2022</v>
      </c>
      <c r="AO2116" s="54">
        <f t="shared" si="33"/>
        <v>6.25E-2</v>
      </c>
      <c r="AR2116" s="55"/>
      <c r="AS2116" s="55"/>
    </row>
    <row r="2117" spans="1:45" ht="12.6" customHeight="1" x14ac:dyDescent="0.2">
      <c r="A2117" s="17" t="s">
        <v>13114</v>
      </c>
      <c r="B2117" s="28">
        <v>44911</v>
      </c>
      <c r="C2117" s="19">
        <v>44911</v>
      </c>
      <c r="D2117" s="19">
        <v>44915</v>
      </c>
      <c r="E2117" s="18" t="s">
        <v>75</v>
      </c>
      <c r="F2117" s="28">
        <v>44915</v>
      </c>
      <c r="G2117" s="18" t="s">
        <v>207</v>
      </c>
      <c r="H2117" s="18" t="s">
        <v>357</v>
      </c>
      <c r="I2117" s="18" t="s">
        <v>8807</v>
      </c>
      <c r="J2117" s="18" t="s">
        <v>13130</v>
      </c>
      <c r="K2117" s="18" t="s">
        <v>67</v>
      </c>
      <c r="L2117" s="18" t="s">
        <v>4668</v>
      </c>
      <c r="M2117" s="18"/>
      <c r="N2117" s="18" t="s">
        <v>40</v>
      </c>
      <c r="O2117" s="18" t="s">
        <v>362</v>
      </c>
      <c r="P2117" s="18" t="s">
        <v>363</v>
      </c>
      <c r="Q2117" s="18" t="s">
        <v>477</v>
      </c>
      <c r="R2117" s="18" t="s">
        <v>55</v>
      </c>
      <c r="S2117" s="18" t="s">
        <v>13123</v>
      </c>
      <c r="T2117" s="18" t="s">
        <v>8808</v>
      </c>
      <c r="U2117" s="18" t="s">
        <v>8309</v>
      </c>
      <c r="V2117" s="18" t="s">
        <v>2167</v>
      </c>
      <c r="W2117" s="18" t="s">
        <v>6196</v>
      </c>
      <c r="X2117" s="18" t="s">
        <v>3923</v>
      </c>
      <c r="Y2117" s="18" t="s">
        <v>8809</v>
      </c>
      <c r="Z2117" s="18" t="s">
        <v>41</v>
      </c>
      <c r="AA2117" s="18" t="s">
        <v>5402</v>
      </c>
      <c r="AB2117" s="18" t="s">
        <v>486</v>
      </c>
      <c r="AC2117" s="18" t="s">
        <v>8810</v>
      </c>
      <c r="AD2117" s="18" t="s">
        <v>6196</v>
      </c>
      <c r="AE2117" s="18" t="s">
        <v>42</v>
      </c>
      <c r="AF2117" s="18" t="s">
        <v>43</v>
      </c>
      <c r="AG2117" s="18" t="s">
        <v>869</v>
      </c>
      <c r="AH2117" s="18" t="s">
        <v>43</v>
      </c>
      <c r="AI2117" s="20" t="s">
        <v>44</v>
      </c>
      <c r="AJ2117" s="53" t="s">
        <v>10412</v>
      </c>
      <c r="AK2117" s="53" t="s">
        <v>113</v>
      </c>
      <c r="AL2117" s="53" t="str">
        <f>TEXT(Table13[[#This Row],[Start Date]],"DDD")</f>
        <v>Tue</v>
      </c>
      <c r="AM2117" s="12" t="str">
        <f>TEXT(RAW!$C2117,"MMM")</f>
        <v>Dec</v>
      </c>
      <c r="AN2117" s="12" t="str">
        <f>TEXT(RAW!$C2117,"YYYY")</f>
        <v>2022</v>
      </c>
      <c r="AO2117" s="54">
        <f t="shared" si="33"/>
        <v>1.3888888888888895E-2</v>
      </c>
      <c r="AR2117" s="55"/>
      <c r="AS2117" s="55"/>
    </row>
    <row r="2118" spans="1:45" ht="12.6" customHeight="1" x14ac:dyDescent="0.2">
      <c r="A2118" s="17" t="s">
        <v>13114</v>
      </c>
      <c r="B2118" s="28">
        <v>44911</v>
      </c>
      <c r="C2118" s="19">
        <v>44911</v>
      </c>
      <c r="D2118" s="19">
        <v>44915</v>
      </c>
      <c r="E2118" s="18" t="s">
        <v>37</v>
      </c>
      <c r="F2118" s="28">
        <v>44915</v>
      </c>
      <c r="G2118" s="18" t="s">
        <v>96</v>
      </c>
      <c r="H2118" s="18" t="s">
        <v>357</v>
      </c>
      <c r="I2118" s="18" t="s">
        <v>8811</v>
      </c>
      <c r="J2118" s="18" t="s">
        <v>13130</v>
      </c>
      <c r="K2118" s="18" t="s">
        <v>163</v>
      </c>
      <c r="L2118" s="18" t="s">
        <v>4674</v>
      </c>
      <c r="M2118" s="18"/>
      <c r="N2118" s="18" t="s">
        <v>40</v>
      </c>
      <c r="O2118" s="18" t="s">
        <v>362</v>
      </c>
      <c r="P2118" s="18" t="s">
        <v>363</v>
      </c>
      <c r="Q2118" s="18" t="s">
        <v>923</v>
      </c>
      <c r="R2118" s="18" t="s">
        <v>55</v>
      </c>
      <c r="S2118" s="18" t="s">
        <v>13123</v>
      </c>
      <c r="T2118" s="18" t="s">
        <v>7694</v>
      </c>
      <c r="U2118" s="18" t="s">
        <v>8812</v>
      </c>
      <c r="V2118" s="18" t="s">
        <v>2149</v>
      </c>
      <c r="W2118" s="18" t="s">
        <v>6187</v>
      </c>
      <c r="X2118" s="18" t="s">
        <v>5520</v>
      </c>
      <c r="Y2118" s="18" t="s">
        <v>7696</v>
      </c>
      <c r="Z2118" s="18" t="s">
        <v>41</v>
      </c>
      <c r="AA2118" s="18" t="s">
        <v>5522</v>
      </c>
      <c r="AB2118" s="18" t="s">
        <v>486</v>
      </c>
      <c r="AC2118" s="18" t="s">
        <v>8813</v>
      </c>
      <c r="AD2118" s="18" t="s">
        <v>6187</v>
      </c>
      <c r="AE2118" s="18" t="s">
        <v>42</v>
      </c>
      <c r="AF2118" s="18" t="s">
        <v>43</v>
      </c>
      <c r="AG2118" s="18" t="s">
        <v>2211</v>
      </c>
      <c r="AH2118" s="18" t="s">
        <v>43</v>
      </c>
      <c r="AI2118" s="20" t="s">
        <v>44</v>
      </c>
      <c r="AJ2118" s="53" t="s">
        <v>10412</v>
      </c>
      <c r="AK2118" s="53" t="s">
        <v>113</v>
      </c>
      <c r="AL2118" s="53" t="str">
        <f>TEXT(Table13[[#This Row],[Start Date]],"DDD")</f>
        <v>Tue</v>
      </c>
      <c r="AM2118" s="12" t="str">
        <f>TEXT(RAW!$C2118,"MMM")</f>
        <v>Dec</v>
      </c>
      <c r="AN2118" s="12" t="str">
        <f>TEXT(RAW!$C2118,"YYYY")</f>
        <v>2022</v>
      </c>
      <c r="AO2118" s="54">
        <f t="shared" si="33"/>
        <v>1.0416666666666685E-2</v>
      </c>
      <c r="AR2118" s="55"/>
      <c r="AS2118" s="55"/>
    </row>
    <row r="2119" spans="1:45" ht="12.6" customHeight="1" x14ac:dyDescent="0.2">
      <c r="A2119" s="17" t="s">
        <v>13114</v>
      </c>
      <c r="B2119" s="28">
        <v>44869</v>
      </c>
      <c r="C2119" s="19">
        <v>44869</v>
      </c>
      <c r="D2119" s="19">
        <v>44879</v>
      </c>
      <c r="E2119" s="18" t="s">
        <v>6623</v>
      </c>
      <c r="F2119" s="28">
        <v>44879</v>
      </c>
      <c r="G2119" s="18" t="s">
        <v>119</v>
      </c>
      <c r="H2119" s="18" t="s">
        <v>357</v>
      </c>
      <c r="I2119" s="18" t="s">
        <v>8814</v>
      </c>
      <c r="J2119" s="18" t="s">
        <v>13132</v>
      </c>
      <c r="K2119" s="18" t="s">
        <v>47</v>
      </c>
      <c r="L2119" s="18" t="s">
        <v>7487</v>
      </c>
      <c r="M2119" s="18"/>
      <c r="N2119" s="18" t="s">
        <v>40</v>
      </c>
      <c r="O2119" s="18" t="s">
        <v>362</v>
      </c>
      <c r="P2119" s="18" t="s">
        <v>363</v>
      </c>
      <c r="Q2119" s="18" t="s">
        <v>429</v>
      </c>
      <c r="R2119" s="18" t="s">
        <v>55</v>
      </c>
      <c r="S2119" s="18" t="s">
        <v>13127</v>
      </c>
      <c r="T2119" s="18" t="s">
        <v>8815</v>
      </c>
      <c r="U2119" s="18" t="s">
        <v>5604</v>
      </c>
      <c r="V2119" s="18" t="s">
        <v>8816</v>
      </c>
      <c r="W2119" s="18" t="s">
        <v>8816</v>
      </c>
      <c r="X2119" s="18"/>
      <c r="Y2119" s="18" t="s">
        <v>3794</v>
      </c>
      <c r="Z2119" s="18"/>
      <c r="AA2119" s="18" t="s">
        <v>1398</v>
      </c>
      <c r="AB2119" s="18" t="s">
        <v>486</v>
      </c>
      <c r="AC2119" s="18" t="s">
        <v>8817</v>
      </c>
      <c r="AD2119" s="18" t="s">
        <v>8816</v>
      </c>
      <c r="AE2119" s="18" t="s">
        <v>42</v>
      </c>
      <c r="AF2119" s="18" t="s">
        <v>43</v>
      </c>
      <c r="AG2119" s="18" t="s">
        <v>2175</v>
      </c>
      <c r="AH2119" s="18" t="s">
        <v>43</v>
      </c>
      <c r="AI2119" s="20" t="s">
        <v>2040</v>
      </c>
      <c r="AJ2119" s="53" t="s">
        <v>10412</v>
      </c>
      <c r="AK2119" s="53" t="s">
        <v>113</v>
      </c>
      <c r="AL2119" s="53" t="str">
        <f>TEXT(Table13[[#This Row],[Start Date]],"DDD")</f>
        <v>Mon</v>
      </c>
      <c r="AM2119" s="12" t="str">
        <f>TEXT(RAW!$C2119,"MMM")</f>
        <v>Nov</v>
      </c>
      <c r="AN2119" s="12" t="str">
        <f>TEXT(RAW!$C2119,"YYYY")</f>
        <v>2022</v>
      </c>
      <c r="AO2119" s="54">
        <f t="shared" si="33"/>
        <v>3.2638888888888884E-2</v>
      </c>
      <c r="AR2119" s="55"/>
      <c r="AS2119" s="55"/>
    </row>
    <row r="2120" spans="1:45" ht="12.6" customHeight="1" x14ac:dyDescent="0.2">
      <c r="A2120" s="17" t="s">
        <v>13114</v>
      </c>
      <c r="B2120" s="28">
        <v>44872</v>
      </c>
      <c r="C2120" s="19">
        <v>44872</v>
      </c>
      <c r="D2120" s="19">
        <v>44872</v>
      </c>
      <c r="E2120" s="18" t="s">
        <v>183</v>
      </c>
      <c r="F2120" s="28">
        <v>44872</v>
      </c>
      <c r="G2120" s="18" t="s">
        <v>181</v>
      </c>
      <c r="H2120" s="18" t="s">
        <v>357</v>
      </c>
      <c r="I2120" s="18" t="s">
        <v>8818</v>
      </c>
      <c r="J2120" s="18" t="s">
        <v>13133</v>
      </c>
      <c r="K2120" s="18" t="s">
        <v>5575</v>
      </c>
      <c r="L2120" s="18" t="s">
        <v>8275</v>
      </c>
      <c r="M2120" s="18"/>
      <c r="N2120" s="18" t="s">
        <v>40</v>
      </c>
      <c r="O2120" s="18" t="s">
        <v>362</v>
      </c>
      <c r="P2120" s="18" t="s">
        <v>363</v>
      </c>
      <c r="Q2120" s="18" t="s">
        <v>477</v>
      </c>
      <c r="R2120" s="18" t="s">
        <v>55</v>
      </c>
      <c r="S2120" s="18" t="s">
        <v>13123</v>
      </c>
      <c r="T2120" s="18" t="s">
        <v>8276</v>
      </c>
      <c r="U2120" s="18" t="s">
        <v>8277</v>
      </c>
      <c r="V2120" s="18" t="s">
        <v>8819</v>
      </c>
      <c r="W2120" s="18" t="s">
        <v>6847</v>
      </c>
      <c r="X2120" s="18" t="s">
        <v>5580</v>
      </c>
      <c r="Y2120" s="18" t="s">
        <v>5581</v>
      </c>
      <c r="Z2120" s="18" t="s">
        <v>41</v>
      </c>
      <c r="AA2120" s="18" t="s">
        <v>5582</v>
      </c>
      <c r="AB2120" s="18" t="s">
        <v>486</v>
      </c>
      <c r="AC2120" s="18" t="s">
        <v>8820</v>
      </c>
      <c r="AD2120" s="18" t="s">
        <v>6847</v>
      </c>
      <c r="AE2120" s="18" t="s">
        <v>42</v>
      </c>
      <c r="AF2120" s="18" t="s">
        <v>43</v>
      </c>
      <c r="AG2120" s="18" t="s">
        <v>510</v>
      </c>
      <c r="AH2120" s="18" t="s">
        <v>43</v>
      </c>
      <c r="AI2120" s="20" t="s">
        <v>5584</v>
      </c>
      <c r="AJ2120" s="53" t="s">
        <v>10412</v>
      </c>
      <c r="AK2120" s="53" t="s">
        <v>113</v>
      </c>
      <c r="AL2120" s="53" t="str">
        <f>TEXT(Table13[[#This Row],[Start Date]],"DDD")</f>
        <v>Mon</v>
      </c>
      <c r="AM2120" s="12" t="str">
        <f>TEXT(RAW!$C2120,"MMM")</f>
        <v>Nov</v>
      </c>
      <c r="AN2120" s="12" t="str">
        <f>TEXT(RAW!$C2120,"YYYY")</f>
        <v>2022</v>
      </c>
      <c r="AO2120" s="54">
        <f t="shared" si="33"/>
        <v>3.819444444444442E-2</v>
      </c>
      <c r="AR2120" s="55"/>
      <c r="AS2120" s="55"/>
    </row>
    <row r="2121" spans="1:45" ht="12.6" customHeight="1" x14ac:dyDescent="0.2">
      <c r="A2121" s="17" t="s">
        <v>13114</v>
      </c>
      <c r="B2121" s="28">
        <v>44853</v>
      </c>
      <c r="C2121" s="19">
        <v>44853</v>
      </c>
      <c r="D2121" s="19"/>
      <c r="E2121" s="18"/>
      <c r="F2121" s="18"/>
      <c r="G2121" s="18"/>
      <c r="H2121" s="18" t="s">
        <v>357</v>
      </c>
      <c r="I2121" s="18" t="s">
        <v>8821</v>
      </c>
      <c r="J2121" s="18" t="s">
        <v>13133</v>
      </c>
      <c r="K2121" s="18" t="s">
        <v>123</v>
      </c>
      <c r="L2121" s="18" t="s">
        <v>7893</v>
      </c>
      <c r="M2121" s="18" t="s">
        <v>285</v>
      </c>
      <c r="N2121" s="18" t="s">
        <v>40</v>
      </c>
      <c r="O2121" s="18" t="s">
        <v>362</v>
      </c>
      <c r="P2121" s="18" t="s">
        <v>363</v>
      </c>
      <c r="Q2121" s="18" t="s">
        <v>1695</v>
      </c>
      <c r="R2121" s="18" t="s">
        <v>395</v>
      </c>
      <c r="S2121" s="18" t="s">
        <v>13118</v>
      </c>
      <c r="T2121" s="18" t="s">
        <v>7894</v>
      </c>
      <c r="U2121" s="18" t="s">
        <v>8822</v>
      </c>
      <c r="V2121" s="18"/>
      <c r="W2121" s="18"/>
      <c r="X2121" s="18" t="s">
        <v>7896</v>
      </c>
      <c r="Y2121" s="18" t="s">
        <v>7897</v>
      </c>
      <c r="Z2121" s="18" t="s">
        <v>41</v>
      </c>
      <c r="AA2121" s="18" t="s">
        <v>7898</v>
      </c>
      <c r="AB2121" s="18" t="s">
        <v>3262</v>
      </c>
      <c r="AC2121" s="18"/>
      <c r="AD2121" s="18"/>
      <c r="AE2121" s="18"/>
      <c r="AF2121" s="18"/>
      <c r="AG2121" s="18"/>
      <c r="AH2121" s="18" t="s">
        <v>71</v>
      </c>
      <c r="AI2121" s="20" t="s">
        <v>7899</v>
      </c>
      <c r="AJ2121" s="53" t="s">
        <v>10412</v>
      </c>
      <c r="AK2121" s="53" t="s">
        <v>10398</v>
      </c>
      <c r="AL2121" s="53" t="str">
        <f>TEXT(Table13[[#This Row],[Start Date]],"DDD")</f>
        <v>Sat</v>
      </c>
      <c r="AM2121" s="12" t="str">
        <f>TEXT(RAW!$C2121,"MMM")</f>
        <v>Oct</v>
      </c>
      <c r="AN2121" s="12" t="str">
        <f>TEXT(RAW!$C2121,"YYYY")</f>
        <v>2022</v>
      </c>
      <c r="AO2121" s="54">
        <f t="shared" si="33"/>
        <v>0</v>
      </c>
      <c r="AR2121" s="55"/>
      <c r="AS2121" s="55"/>
    </row>
    <row r="2122" spans="1:45" ht="12.6" customHeight="1" x14ac:dyDescent="0.2">
      <c r="A2122" s="17" t="s">
        <v>13114</v>
      </c>
      <c r="B2122" s="28">
        <v>44854</v>
      </c>
      <c r="C2122" s="19">
        <v>44854</v>
      </c>
      <c r="D2122" s="19">
        <v>44854</v>
      </c>
      <c r="E2122" s="18" t="s">
        <v>75</v>
      </c>
      <c r="F2122" s="28">
        <v>44854</v>
      </c>
      <c r="G2122" s="18" t="s">
        <v>61</v>
      </c>
      <c r="H2122" s="18" t="s">
        <v>357</v>
      </c>
      <c r="I2122" s="18" t="s">
        <v>8823</v>
      </c>
      <c r="J2122" s="18" t="s">
        <v>13130</v>
      </c>
      <c r="K2122" s="18" t="s">
        <v>107</v>
      </c>
      <c r="L2122" s="18" t="s">
        <v>803</v>
      </c>
      <c r="M2122" s="18" t="s">
        <v>285</v>
      </c>
      <c r="N2122" s="18" t="s">
        <v>40</v>
      </c>
      <c r="O2122" s="18" t="s">
        <v>362</v>
      </c>
      <c r="P2122" s="18" t="s">
        <v>363</v>
      </c>
      <c r="Q2122" s="18" t="s">
        <v>552</v>
      </c>
      <c r="R2122" s="18" t="s">
        <v>55</v>
      </c>
      <c r="S2122" s="18" t="s">
        <v>13128</v>
      </c>
      <c r="T2122" s="18" t="s">
        <v>804</v>
      </c>
      <c r="U2122" s="18" t="s">
        <v>8824</v>
      </c>
      <c r="V2122" s="18" t="s">
        <v>1087</v>
      </c>
      <c r="W2122" s="18" t="s">
        <v>1087</v>
      </c>
      <c r="X2122" s="18" t="s">
        <v>41</v>
      </c>
      <c r="Y2122" s="18" t="s">
        <v>806</v>
      </c>
      <c r="Z2122" s="18"/>
      <c r="AA2122" s="18" t="s">
        <v>807</v>
      </c>
      <c r="AB2122" s="18" t="s">
        <v>808</v>
      </c>
      <c r="AC2122" s="18" t="s">
        <v>8825</v>
      </c>
      <c r="AD2122" s="18" t="s">
        <v>1087</v>
      </c>
      <c r="AE2122" s="18" t="s">
        <v>42</v>
      </c>
      <c r="AF2122" s="18" t="s">
        <v>43</v>
      </c>
      <c r="AG2122" s="18" t="s">
        <v>2061</v>
      </c>
      <c r="AH2122" s="18" t="s">
        <v>43</v>
      </c>
      <c r="AI2122" s="20" t="s">
        <v>65</v>
      </c>
      <c r="AJ2122" s="53" t="s">
        <v>10412</v>
      </c>
      <c r="AK2122" s="53" t="s">
        <v>113</v>
      </c>
      <c r="AL2122" s="53" t="str">
        <f>TEXT(Table13[[#This Row],[Start Date]],"DDD")</f>
        <v>Thu</v>
      </c>
      <c r="AM2122" s="12" t="str">
        <f>TEXT(RAW!$C2122,"MMM")</f>
        <v>Oct</v>
      </c>
      <c r="AN2122" s="12" t="str">
        <f>TEXT(RAW!$C2122,"YYYY")</f>
        <v>2022</v>
      </c>
      <c r="AO2122" s="54">
        <f t="shared" si="33"/>
        <v>0.10416666666666663</v>
      </c>
      <c r="AR2122" s="55"/>
      <c r="AS2122" s="55"/>
    </row>
    <row r="2123" spans="1:45" ht="12.6" customHeight="1" x14ac:dyDescent="0.2">
      <c r="A2123" s="17" t="s">
        <v>13114</v>
      </c>
      <c r="B2123" s="28">
        <v>44886</v>
      </c>
      <c r="C2123" s="19">
        <v>44886</v>
      </c>
      <c r="D2123" s="19">
        <v>44886</v>
      </c>
      <c r="E2123" s="18" t="s">
        <v>178</v>
      </c>
      <c r="F2123" s="28">
        <v>44886</v>
      </c>
      <c r="G2123" s="18" t="s">
        <v>147</v>
      </c>
      <c r="H2123" s="18" t="s">
        <v>357</v>
      </c>
      <c r="I2123" s="18" t="s">
        <v>8826</v>
      </c>
      <c r="J2123" s="18" t="s">
        <v>13130</v>
      </c>
      <c r="K2123" s="18" t="s">
        <v>107</v>
      </c>
      <c r="L2123" s="18" t="s">
        <v>803</v>
      </c>
      <c r="M2123" s="18"/>
      <c r="N2123" s="18" t="s">
        <v>40</v>
      </c>
      <c r="O2123" s="18" t="s">
        <v>362</v>
      </c>
      <c r="P2123" s="18" t="s">
        <v>363</v>
      </c>
      <c r="Q2123" s="18" t="s">
        <v>552</v>
      </c>
      <c r="R2123" s="18" t="s">
        <v>395</v>
      </c>
      <c r="S2123" s="18" t="s">
        <v>13128</v>
      </c>
      <c r="T2123" s="18" t="s">
        <v>804</v>
      </c>
      <c r="U2123" s="18" t="s">
        <v>8827</v>
      </c>
      <c r="V2123" s="18" t="s">
        <v>8828</v>
      </c>
      <c r="W2123" s="18" t="s">
        <v>8828</v>
      </c>
      <c r="X2123" s="18" t="s">
        <v>41</v>
      </c>
      <c r="Y2123" s="18" t="s">
        <v>806</v>
      </c>
      <c r="Z2123" s="18"/>
      <c r="AA2123" s="18" t="s">
        <v>807</v>
      </c>
      <c r="AB2123" s="18" t="s">
        <v>808</v>
      </c>
      <c r="AC2123" s="18" t="s">
        <v>8829</v>
      </c>
      <c r="AD2123" s="18" t="s">
        <v>8828</v>
      </c>
      <c r="AE2123" s="18" t="s">
        <v>42</v>
      </c>
      <c r="AF2123" s="18" t="s">
        <v>43</v>
      </c>
      <c r="AG2123" s="18" t="s">
        <v>755</v>
      </c>
      <c r="AH2123" s="18" t="s">
        <v>43</v>
      </c>
      <c r="AI2123" s="20" t="s">
        <v>65</v>
      </c>
      <c r="AJ2123" s="53" t="s">
        <v>10412</v>
      </c>
      <c r="AK2123" s="53" t="s">
        <v>10398</v>
      </c>
      <c r="AL2123" s="53" t="str">
        <f>TEXT(Table13[[#This Row],[Start Date]],"DDD")</f>
        <v>Mon</v>
      </c>
      <c r="AM2123" s="12" t="str">
        <f>TEXT(RAW!$C2123,"MMM")</f>
        <v>Nov</v>
      </c>
      <c r="AN2123" s="12" t="str">
        <f>TEXT(RAW!$C2123,"YYYY")</f>
        <v>2022</v>
      </c>
      <c r="AO2123" s="54">
        <f t="shared" si="33"/>
        <v>0.10763888888888895</v>
      </c>
      <c r="AR2123" s="55"/>
      <c r="AS2123" s="55"/>
    </row>
    <row r="2124" spans="1:45" ht="12.6" customHeight="1" x14ac:dyDescent="0.2">
      <c r="A2124" s="17" t="s">
        <v>13114</v>
      </c>
      <c r="B2124" s="28">
        <v>44914</v>
      </c>
      <c r="C2124" s="19">
        <v>44914</v>
      </c>
      <c r="D2124" s="19"/>
      <c r="E2124" s="18"/>
      <c r="F2124" s="18"/>
      <c r="G2124" s="18"/>
      <c r="H2124" s="18" t="s">
        <v>357</v>
      </c>
      <c r="I2124" s="18" t="s">
        <v>8830</v>
      </c>
      <c r="J2124" s="18" t="s">
        <v>13130</v>
      </c>
      <c r="K2124" s="18" t="s">
        <v>211</v>
      </c>
      <c r="L2124" s="18" t="s">
        <v>729</v>
      </c>
      <c r="M2124" s="18"/>
      <c r="N2124" s="18" t="s">
        <v>40</v>
      </c>
      <c r="O2124" s="18" t="s">
        <v>362</v>
      </c>
      <c r="P2124" s="18" t="s">
        <v>363</v>
      </c>
      <c r="Q2124" s="18" t="s">
        <v>534</v>
      </c>
      <c r="R2124" s="18" t="s">
        <v>55</v>
      </c>
      <c r="S2124" s="18" t="s">
        <v>13118</v>
      </c>
      <c r="T2124" s="18" t="s">
        <v>2118</v>
      </c>
      <c r="U2124" s="18" t="s">
        <v>8831</v>
      </c>
      <c r="V2124" s="18"/>
      <c r="W2124" s="18"/>
      <c r="X2124" s="18" t="s">
        <v>41</v>
      </c>
      <c r="Y2124" s="18">
        <v>71220255597</v>
      </c>
      <c r="Z2124" s="18"/>
      <c r="AA2124" s="18" t="s">
        <v>538</v>
      </c>
      <c r="AB2124" s="18" t="s">
        <v>734</v>
      </c>
      <c r="AC2124" s="18"/>
      <c r="AD2124" s="18"/>
      <c r="AE2124" s="18"/>
      <c r="AF2124" s="18"/>
      <c r="AG2124" s="18"/>
      <c r="AH2124" s="18" t="s">
        <v>71</v>
      </c>
      <c r="AI2124" s="20" t="s">
        <v>44</v>
      </c>
      <c r="AJ2124" s="53" t="s">
        <v>10412</v>
      </c>
      <c r="AK2124" s="53" t="s">
        <v>113</v>
      </c>
      <c r="AL2124" s="53" t="str">
        <f>TEXT(Table13[[#This Row],[Start Date]],"DDD")</f>
        <v>Sat</v>
      </c>
      <c r="AM2124" s="12" t="str">
        <f>TEXT(RAW!$C2124,"MMM")</f>
        <v>Dec</v>
      </c>
      <c r="AN2124" s="12" t="str">
        <f>TEXT(RAW!$C2124,"YYYY")</f>
        <v>2022</v>
      </c>
      <c r="AO2124" s="54">
        <f t="shared" si="33"/>
        <v>0</v>
      </c>
      <c r="AR2124" s="55"/>
      <c r="AS2124" s="55"/>
    </row>
    <row r="2125" spans="1:45" ht="12.6" customHeight="1" x14ac:dyDescent="0.2">
      <c r="A2125" s="17" t="s">
        <v>13114</v>
      </c>
      <c r="B2125" s="28">
        <v>44887</v>
      </c>
      <c r="C2125" s="19">
        <v>44887</v>
      </c>
      <c r="D2125" s="19">
        <v>44887</v>
      </c>
      <c r="E2125" s="18" t="s">
        <v>63</v>
      </c>
      <c r="F2125" s="28">
        <v>44887</v>
      </c>
      <c r="G2125" s="18" t="s">
        <v>84</v>
      </c>
      <c r="H2125" s="18" t="s">
        <v>357</v>
      </c>
      <c r="I2125" s="18" t="s">
        <v>8832</v>
      </c>
      <c r="J2125" s="18" t="s">
        <v>13130</v>
      </c>
      <c r="K2125" s="18" t="s">
        <v>107</v>
      </c>
      <c r="L2125" s="18" t="s">
        <v>803</v>
      </c>
      <c r="M2125" s="18"/>
      <c r="N2125" s="18" t="s">
        <v>40</v>
      </c>
      <c r="O2125" s="18" t="s">
        <v>362</v>
      </c>
      <c r="P2125" s="18" t="s">
        <v>363</v>
      </c>
      <c r="Q2125" s="18" t="s">
        <v>552</v>
      </c>
      <c r="R2125" s="18" t="s">
        <v>875</v>
      </c>
      <c r="S2125" s="18" t="s">
        <v>13128</v>
      </c>
      <c r="T2125" s="18" t="s">
        <v>804</v>
      </c>
      <c r="U2125" s="18" t="s">
        <v>8833</v>
      </c>
      <c r="V2125" s="18" t="s">
        <v>7042</v>
      </c>
      <c r="W2125" s="18" t="s">
        <v>7042</v>
      </c>
      <c r="X2125" s="18" t="s">
        <v>41</v>
      </c>
      <c r="Y2125" s="18" t="s">
        <v>806</v>
      </c>
      <c r="Z2125" s="18"/>
      <c r="AA2125" s="18" t="s">
        <v>807</v>
      </c>
      <c r="AB2125" s="18" t="s">
        <v>808</v>
      </c>
      <c r="AC2125" s="18" t="s">
        <v>8834</v>
      </c>
      <c r="AD2125" s="18" t="s">
        <v>7042</v>
      </c>
      <c r="AE2125" s="18" t="s">
        <v>42</v>
      </c>
      <c r="AF2125" s="18" t="s">
        <v>43</v>
      </c>
      <c r="AG2125" s="18" t="s">
        <v>377</v>
      </c>
      <c r="AH2125" s="18" t="s">
        <v>43</v>
      </c>
      <c r="AI2125" s="20" t="s">
        <v>65</v>
      </c>
      <c r="AJ2125" s="53" t="s">
        <v>10412</v>
      </c>
      <c r="AK2125" s="53" t="s">
        <v>10398</v>
      </c>
      <c r="AL2125" s="53" t="str">
        <f>TEXT(Table13[[#This Row],[Start Date]],"DDD")</f>
        <v>Tue</v>
      </c>
      <c r="AM2125" s="12" t="str">
        <f>TEXT(RAW!$C2125,"MMM")</f>
        <v>Nov</v>
      </c>
      <c r="AN2125" s="12" t="str">
        <f>TEXT(RAW!$C2125,"YYYY")</f>
        <v>2022</v>
      </c>
      <c r="AO2125" s="54">
        <f t="shared" si="33"/>
        <v>8.3333333333333315E-2</v>
      </c>
      <c r="AR2125" s="55"/>
      <c r="AS2125" s="55"/>
    </row>
    <row r="2126" spans="1:45" ht="12.6" customHeight="1" x14ac:dyDescent="0.2">
      <c r="A2126" s="17" t="s">
        <v>13114</v>
      </c>
      <c r="B2126" s="28">
        <v>44887</v>
      </c>
      <c r="C2126" s="19">
        <v>44887</v>
      </c>
      <c r="D2126" s="19">
        <v>44887</v>
      </c>
      <c r="E2126" s="18" t="s">
        <v>166</v>
      </c>
      <c r="F2126" s="28">
        <v>44887</v>
      </c>
      <c r="G2126" s="18" t="s">
        <v>69</v>
      </c>
      <c r="H2126" s="18" t="s">
        <v>357</v>
      </c>
      <c r="I2126" s="18" t="s">
        <v>8835</v>
      </c>
      <c r="J2126" s="18" t="s">
        <v>13130</v>
      </c>
      <c r="K2126" s="18" t="s">
        <v>168</v>
      </c>
      <c r="L2126" s="18" t="s">
        <v>849</v>
      </c>
      <c r="M2126" s="18"/>
      <c r="N2126" s="18" t="s">
        <v>40</v>
      </c>
      <c r="O2126" s="18" t="s">
        <v>362</v>
      </c>
      <c r="P2126" s="18" t="s">
        <v>363</v>
      </c>
      <c r="Q2126" s="18" t="s">
        <v>552</v>
      </c>
      <c r="R2126" s="18" t="s">
        <v>395</v>
      </c>
      <c r="S2126" s="18" t="s">
        <v>13128</v>
      </c>
      <c r="T2126" s="18" t="s">
        <v>850</v>
      </c>
      <c r="U2126" s="18" t="s">
        <v>8836</v>
      </c>
      <c r="V2126" s="18" t="s">
        <v>1949</v>
      </c>
      <c r="W2126" s="18" t="s">
        <v>1949</v>
      </c>
      <c r="X2126" s="18" t="s">
        <v>852</v>
      </c>
      <c r="Y2126" s="18" t="s">
        <v>853</v>
      </c>
      <c r="Z2126" s="18" t="s">
        <v>41</v>
      </c>
      <c r="AA2126" s="18" t="s">
        <v>854</v>
      </c>
      <c r="AB2126" s="18" t="s">
        <v>855</v>
      </c>
      <c r="AC2126" s="18" t="s">
        <v>8837</v>
      </c>
      <c r="AD2126" s="18" t="s">
        <v>1949</v>
      </c>
      <c r="AE2126" s="18" t="s">
        <v>42</v>
      </c>
      <c r="AF2126" s="18" t="s">
        <v>43</v>
      </c>
      <c r="AG2126" s="18" t="s">
        <v>460</v>
      </c>
      <c r="AH2126" s="18" t="s">
        <v>43</v>
      </c>
      <c r="AI2126" s="20" t="s">
        <v>169</v>
      </c>
      <c r="AJ2126" s="53" t="s">
        <v>10412</v>
      </c>
      <c r="AK2126" s="53" t="s">
        <v>10398</v>
      </c>
      <c r="AL2126" s="53" t="str">
        <f>TEXT(Table13[[#This Row],[Start Date]],"DDD")</f>
        <v>Tue</v>
      </c>
      <c r="AM2126" s="12" t="str">
        <f>TEXT(RAW!$C2126,"MMM")</f>
        <v>Nov</v>
      </c>
      <c r="AN2126" s="12" t="str">
        <f>TEXT(RAW!$C2126,"YYYY")</f>
        <v>2022</v>
      </c>
      <c r="AO2126" s="54">
        <f t="shared" si="33"/>
        <v>4.5138888888888895E-2</v>
      </c>
      <c r="AR2126" s="55"/>
      <c r="AS2126" s="55"/>
    </row>
    <row r="2127" spans="1:45" ht="12.6" customHeight="1" x14ac:dyDescent="0.2">
      <c r="A2127" s="17" t="s">
        <v>13114</v>
      </c>
      <c r="B2127" s="28">
        <v>44854</v>
      </c>
      <c r="C2127" s="19">
        <v>44854</v>
      </c>
      <c r="D2127" s="19"/>
      <c r="E2127" s="18"/>
      <c r="F2127" s="18"/>
      <c r="G2127" s="18"/>
      <c r="H2127" s="18" t="s">
        <v>357</v>
      </c>
      <c r="I2127" s="18" t="s">
        <v>8838</v>
      </c>
      <c r="J2127" s="18" t="s">
        <v>13133</v>
      </c>
      <c r="K2127" s="18" t="s">
        <v>7397</v>
      </c>
      <c r="L2127" s="18" t="s">
        <v>8840</v>
      </c>
      <c r="M2127" s="18" t="s">
        <v>285</v>
      </c>
      <c r="N2127" s="18" t="s">
        <v>40</v>
      </c>
      <c r="O2127" s="18" t="s">
        <v>362</v>
      </c>
      <c r="P2127" s="18" t="s">
        <v>363</v>
      </c>
      <c r="Q2127" s="18" t="s">
        <v>364</v>
      </c>
      <c r="R2127" s="18" t="s">
        <v>663</v>
      </c>
      <c r="S2127" s="18" t="s">
        <v>13118</v>
      </c>
      <c r="T2127" s="18" t="s">
        <v>8841</v>
      </c>
      <c r="U2127" s="18" t="s">
        <v>8842</v>
      </c>
      <c r="V2127" s="18"/>
      <c r="W2127" s="18"/>
      <c r="X2127" s="18" t="s">
        <v>702</v>
      </c>
      <c r="Y2127" s="18" t="s">
        <v>8843</v>
      </c>
      <c r="Z2127" s="18" t="s">
        <v>41</v>
      </c>
      <c r="AA2127" s="18" t="s">
        <v>8844</v>
      </c>
      <c r="AB2127" s="18" t="s">
        <v>486</v>
      </c>
      <c r="AC2127" s="18"/>
      <c r="AD2127" s="18"/>
      <c r="AE2127" s="18"/>
      <c r="AF2127" s="18"/>
      <c r="AG2127" s="18"/>
      <c r="AH2127" s="18" t="s">
        <v>71</v>
      </c>
      <c r="AI2127" s="20" t="s">
        <v>8845</v>
      </c>
      <c r="AJ2127" s="53" t="s">
        <v>10412</v>
      </c>
      <c r="AK2127" s="53" t="s">
        <v>10398</v>
      </c>
      <c r="AL2127" s="53" t="str">
        <f>TEXT(Table13[[#This Row],[Start Date]],"DDD")</f>
        <v>Sat</v>
      </c>
      <c r="AM2127" s="12" t="str">
        <f>TEXT(RAW!$C2127,"MMM")</f>
        <v>Oct</v>
      </c>
      <c r="AN2127" s="12" t="str">
        <f>TEXT(RAW!$C2127,"YYYY")</f>
        <v>2022</v>
      </c>
      <c r="AO2127" s="54">
        <f t="shared" si="33"/>
        <v>0</v>
      </c>
      <c r="AR2127" s="55"/>
      <c r="AS2127" s="55"/>
    </row>
    <row r="2128" spans="1:45" ht="12.6" customHeight="1" x14ac:dyDescent="0.2">
      <c r="A2128" s="17" t="s">
        <v>13114</v>
      </c>
      <c r="B2128" s="28">
        <v>44854</v>
      </c>
      <c r="C2128" s="19">
        <v>44854</v>
      </c>
      <c r="D2128" s="19">
        <v>44888</v>
      </c>
      <c r="E2128" s="18" t="s">
        <v>82</v>
      </c>
      <c r="F2128" s="28">
        <v>44888</v>
      </c>
      <c r="G2128" s="18" t="s">
        <v>165</v>
      </c>
      <c r="H2128" s="18" t="s">
        <v>357</v>
      </c>
      <c r="I2128" s="18" t="s">
        <v>8846</v>
      </c>
      <c r="J2128" s="18" t="s">
        <v>13133</v>
      </c>
      <c r="K2128" s="18" t="s">
        <v>67</v>
      </c>
      <c r="L2128" s="18" t="s">
        <v>6986</v>
      </c>
      <c r="M2128" s="18"/>
      <c r="N2128" s="18" t="s">
        <v>251</v>
      </c>
      <c r="O2128" s="18" t="s">
        <v>362</v>
      </c>
      <c r="P2128" s="18" t="s">
        <v>363</v>
      </c>
      <c r="Q2128" s="18" t="s">
        <v>477</v>
      </c>
      <c r="R2128" s="18" t="s">
        <v>55</v>
      </c>
      <c r="S2128" s="18" t="s">
        <v>13123</v>
      </c>
      <c r="T2128" s="18" t="s">
        <v>502</v>
      </c>
      <c r="U2128" s="18" t="s">
        <v>8847</v>
      </c>
      <c r="V2128" s="18" t="s">
        <v>544</v>
      </c>
      <c r="W2128" s="18" t="s">
        <v>8848</v>
      </c>
      <c r="X2128" s="18" t="s">
        <v>495</v>
      </c>
      <c r="Y2128" s="18" t="s">
        <v>545</v>
      </c>
      <c r="Z2128" s="18" t="s">
        <v>41</v>
      </c>
      <c r="AA2128" s="18" t="s">
        <v>497</v>
      </c>
      <c r="AB2128" s="18" t="s">
        <v>486</v>
      </c>
      <c r="AC2128" s="18" t="s">
        <v>8849</v>
      </c>
      <c r="AD2128" s="18" t="s">
        <v>8848</v>
      </c>
      <c r="AE2128" s="18" t="s">
        <v>42</v>
      </c>
      <c r="AF2128" s="18" t="s">
        <v>43</v>
      </c>
      <c r="AG2128" s="18" t="s">
        <v>869</v>
      </c>
      <c r="AH2128" s="18" t="s">
        <v>43</v>
      </c>
      <c r="AI2128" s="20" t="s">
        <v>548</v>
      </c>
      <c r="AJ2128" s="53" t="s">
        <v>10412</v>
      </c>
      <c r="AK2128" s="53" t="s">
        <v>113</v>
      </c>
      <c r="AL2128" s="53" t="str">
        <f>TEXT(Table13[[#This Row],[Start Date]],"DDD")</f>
        <v>Wed</v>
      </c>
      <c r="AM2128" s="12" t="str">
        <f>TEXT(RAW!$C2128,"MMM")</f>
        <v>Oct</v>
      </c>
      <c r="AN2128" s="12" t="str">
        <f>TEXT(RAW!$C2128,"YYYY")</f>
        <v>2022</v>
      </c>
      <c r="AO2128" s="54">
        <f t="shared" si="33"/>
        <v>1.3888888888888951E-2</v>
      </c>
      <c r="AR2128" s="55"/>
      <c r="AS2128" s="55"/>
    </row>
    <row r="2129" spans="1:45" ht="12.6" customHeight="1" x14ac:dyDescent="0.2">
      <c r="A2129" s="17" t="s">
        <v>13114</v>
      </c>
      <c r="B2129" s="28">
        <v>44915</v>
      </c>
      <c r="C2129" s="19">
        <v>44915</v>
      </c>
      <c r="D2129" s="19">
        <v>44917</v>
      </c>
      <c r="E2129" s="18" t="s">
        <v>214</v>
      </c>
      <c r="F2129" s="28">
        <v>44917</v>
      </c>
      <c r="G2129" s="18" t="s">
        <v>153</v>
      </c>
      <c r="H2129" s="18" t="s">
        <v>357</v>
      </c>
      <c r="I2129" s="18" t="s">
        <v>8850</v>
      </c>
      <c r="J2129" s="18" t="s">
        <v>13130</v>
      </c>
      <c r="K2129" s="18" t="s">
        <v>200</v>
      </c>
      <c r="L2129" s="18" t="s">
        <v>729</v>
      </c>
      <c r="M2129" s="18"/>
      <c r="N2129" s="18" t="s">
        <v>40</v>
      </c>
      <c r="O2129" s="18" t="s">
        <v>362</v>
      </c>
      <c r="P2129" s="18" t="s">
        <v>363</v>
      </c>
      <c r="Q2129" s="18" t="s">
        <v>534</v>
      </c>
      <c r="R2129" s="18" t="s">
        <v>55</v>
      </c>
      <c r="S2129" s="18" t="s">
        <v>13127</v>
      </c>
      <c r="T2129" s="18" t="s">
        <v>2865</v>
      </c>
      <c r="U2129" s="18" t="s">
        <v>8851</v>
      </c>
      <c r="V2129" s="18" t="s">
        <v>366</v>
      </c>
      <c r="W2129" s="18" t="s">
        <v>366</v>
      </c>
      <c r="X2129" s="18" t="s">
        <v>41</v>
      </c>
      <c r="Y2129" s="18">
        <v>70813418836</v>
      </c>
      <c r="Z2129" s="18"/>
      <c r="AA2129" s="18" t="s">
        <v>538</v>
      </c>
      <c r="AB2129" s="18" t="s">
        <v>734</v>
      </c>
      <c r="AC2129" s="18" t="s">
        <v>8852</v>
      </c>
      <c r="AD2129" s="18" t="s">
        <v>366</v>
      </c>
      <c r="AE2129" s="18" t="s">
        <v>42</v>
      </c>
      <c r="AF2129" s="18" t="s">
        <v>43</v>
      </c>
      <c r="AG2129" s="18" t="s">
        <v>390</v>
      </c>
      <c r="AH2129" s="18" t="s">
        <v>43</v>
      </c>
      <c r="AI2129" s="20" t="s">
        <v>44</v>
      </c>
      <c r="AJ2129" s="53" t="s">
        <v>10412</v>
      </c>
      <c r="AK2129" s="53" t="s">
        <v>113</v>
      </c>
      <c r="AL2129" s="53" t="str">
        <f>TEXT(Table13[[#This Row],[Start Date]],"DDD")</f>
        <v>Thu</v>
      </c>
      <c r="AM2129" s="12" t="str">
        <f>TEXT(RAW!$C2129,"MMM")</f>
        <v>Dec</v>
      </c>
      <c r="AN2129" s="12" t="str">
        <f>TEXT(RAW!$C2129,"YYYY")</f>
        <v>2022</v>
      </c>
      <c r="AO2129" s="54">
        <f t="shared" si="33"/>
        <v>3.125E-2</v>
      </c>
      <c r="AR2129" s="55"/>
      <c r="AS2129" s="55"/>
    </row>
    <row r="2130" spans="1:45" ht="12.6" customHeight="1" x14ac:dyDescent="0.2">
      <c r="A2130" s="17" t="s">
        <v>13114</v>
      </c>
      <c r="B2130" s="28">
        <v>44916</v>
      </c>
      <c r="C2130" s="19">
        <v>44916</v>
      </c>
      <c r="D2130" s="19">
        <v>44916</v>
      </c>
      <c r="E2130" s="18" t="s">
        <v>315</v>
      </c>
      <c r="F2130" s="28">
        <v>44916</v>
      </c>
      <c r="G2130" s="18" t="s">
        <v>181</v>
      </c>
      <c r="H2130" s="18" t="s">
        <v>357</v>
      </c>
      <c r="I2130" s="18" t="s">
        <v>8853</v>
      </c>
      <c r="J2130" s="18" t="s">
        <v>13130</v>
      </c>
      <c r="K2130" s="18" t="s">
        <v>1276</v>
      </c>
      <c r="L2130" s="18" t="s">
        <v>729</v>
      </c>
      <c r="M2130" s="18"/>
      <c r="N2130" s="18" t="s">
        <v>40</v>
      </c>
      <c r="O2130" s="18" t="s">
        <v>362</v>
      </c>
      <c r="P2130" s="18" t="s">
        <v>363</v>
      </c>
      <c r="Q2130" s="18" t="s">
        <v>534</v>
      </c>
      <c r="R2130" s="18" t="s">
        <v>55</v>
      </c>
      <c r="S2130" s="18" t="s">
        <v>13127</v>
      </c>
      <c r="T2130" s="18" t="s">
        <v>2216</v>
      </c>
      <c r="U2130" s="18" t="s">
        <v>8854</v>
      </c>
      <c r="V2130" s="18" t="s">
        <v>366</v>
      </c>
      <c r="W2130" s="18" t="s">
        <v>366</v>
      </c>
      <c r="X2130" s="18" t="s">
        <v>41</v>
      </c>
      <c r="Y2130" s="18">
        <v>70813418458</v>
      </c>
      <c r="Z2130" s="18"/>
      <c r="AA2130" s="18" t="s">
        <v>538</v>
      </c>
      <c r="AB2130" s="18" t="s">
        <v>734</v>
      </c>
      <c r="AC2130" s="18" t="s">
        <v>8855</v>
      </c>
      <c r="AD2130" s="18" t="s">
        <v>366</v>
      </c>
      <c r="AE2130" s="18" t="s">
        <v>42</v>
      </c>
      <c r="AF2130" s="18" t="s">
        <v>43</v>
      </c>
      <c r="AG2130" s="18" t="s">
        <v>5410</v>
      </c>
      <c r="AH2130" s="18" t="s">
        <v>43</v>
      </c>
      <c r="AI2130" s="20" t="s">
        <v>44</v>
      </c>
      <c r="AJ2130" s="53" t="s">
        <v>10412</v>
      </c>
      <c r="AK2130" s="53" t="s">
        <v>113</v>
      </c>
      <c r="AL2130" s="53" t="str">
        <f>TEXT(Table13[[#This Row],[Start Date]],"DDD")</f>
        <v>Wed</v>
      </c>
      <c r="AM2130" s="12" t="str">
        <f>TEXT(RAW!$C2130,"MMM")</f>
        <v>Dec</v>
      </c>
      <c r="AN2130" s="12" t="str">
        <f>TEXT(RAW!$C2130,"YYYY")</f>
        <v>2022</v>
      </c>
      <c r="AO2130" s="54">
        <f t="shared" si="33"/>
        <v>2.5694444444444464E-2</v>
      </c>
      <c r="AR2130" s="55"/>
      <c r="AS2130" s="55"/>
    </row>
    <row r="2131" spans="1:45" ht="12.6" customHeight="1" x14ac:dyDescent="0.2">
      <c r="A2131" s="17" t="s">
        <v>13114</v>
      </c>
      <c r="B2131" s="28">
        <v>44916</v>
      </c>
      <c r="C2131" s="19">
        <v>44916</v>
      </c>
      <c r="D2131" s="19">
        <v>44917</v>
      </c>
      <c r="E2131" s="18" t="s">
        <v>63</v>
      </c>
      <c r="F2131" s="28">
        <v>44917</v>
      </c>
      <c r="G2131" s="18" t="s">
        <v>105</v>
      </c>
      <c r="H2131" s="18" t="s">
        <v>357</v>
      </c>
      <c r="I2131" s="18" t="s">
        <v>8856</v>
      </c>
      <c r="J2131" s="18" t="s">
        <v>13130</v>
      </c>
      <c r="K2131" s="18" t="s">
        <v>141</v>
      </c>
      <c r="L2131" s="18" t="s">
        <v>729</v>
      </c>
      <c r="M2131" s="18" t="s">
        <v>285</v>
      </c>
      <c r="N2131" s="18" t="s">
        <v>40</v>
      </c>
      <c r="O2131" s="18" t="s">
        <v>362</v>
      </c>
      <c r="P2131" s="18" t="s">
        <v>363</v>
      </c>
      <c r="Q2131" s="18" t="s">
        <v>534</v>
      </c>
      <c r="R2131" s="18" t="s">
        <v>55</v>
      </c>
      <c r="S2131" s="18" t="s">
        <v>13118</v>
      </c>
      <c r="T2131" s="18" t="s">
        <v>3065</v>
      </c>
      <c r="U2131" s="18" t="s">
        <v>8857</v>
      </c>
      <c r="V2131" s="18" t="s">
        <v>8858</v>
      </c>
      <c r="W2131" s="18" t="s">
        <v>8858</v>
      </c>
      <c r="X2131" s="18" t="s">
        <v>41</v>
      </c>
      <c r="Y2131" s="18">
        <v>70813418840</v>
      </c>
      <c r="Z2131" s="18"/>
      <c r="AA2131" s="18" t="s">
        <v>538</v>
      </c>
      <c r="AB2131" s="18" t="s">
        <v>734</v>
      </c>
      <c r="AC2131" s="18" t="s">
        <v>8859</v>
      </c>
      <c r="AD2131" s="18" t="s">
        <v>8858</v>
      </c>
      <c r="AE2131" s="18" t="s">
        <v>42</v>
      </c>
      <c r="AF2131" s="18" t="s">
        <v>43</v>
      </c>
      <c r="AG2131" s="18" t="s">
        <v>390</v>
      </c>
      <c r="AH2131" s="18" t="s">
        <v>43</v>
      </c>
      <c r="AI2131" s="20" t="s">
        <v>44</v>
      </c>
      <c r="AJ2131" s="53" t="s">
        <v>10412</v>
      </c>
      <c r="AK2131" s="53" t="s">
        <v>113</v>
      </c>
      <c r="AL2131" s="53" t="str">
        <f>TEXT(Table13[[#This Row],[Start Date]],"DDD")</f>
        <v>Thu</v>
      </c>
      <c r="AM2131" s="12" t="str">
        <f>TEXT(RAW!$C2131,"MMM")</f>
        <v>Dec</v>
      </c>
      <c r="AN2131" s="12" t="str">
        <f>TEXT(RAW!$C2131,"YYYY")</f>
        <v>2022</v>
      </c>
      <c r="AO2131" s="54">
        <f t="shared" si="33"/>
        <v>3.125E-2</v>
      </c>
      <c r="AR2131" s="55"/>
      <c r="AS2131" s="55"/>
    </row>
    <row r="2132" spans="1:45" ht="12.6" customHeight="1" x14ac:dyDescent="0.2">
      <c r="A2132" s="17" t="s">
        <v>13114</v>
      </c>
      <c r="B2132" s="28">
        <v>44916</v>
      </c>
      <c r="C2132" s="19">
        <v>44916</v>
      </c>
      <c r="D2132" s="19">
        <v>44917</v>
      </c>
      <c r="E2132" s="18" t="s">
        <v>140</v>
      </c>
      <c r="F2132" s="28">
        <v>44917</v>
      </c>
      <c r="G2132" s="18" t="s">
        <v>84</v>
      </c>
      <c r="H2132" s="18" t="s">
        <v>357</v>
      </c>
      <c r="I2132" s="18" t="s">
        <v>8860</v>
      </c>
      <c r="J2132" s="18" t="s">
        <v>13130</v>
      </c>
      <c r="K2132" s="18" t="s">
        <v>10396</v>
      </c>
      <c r="L2132" s="18" t="s">
        <v>729</v>
      </c>
      <c r="M2132" s="18" t="s">
        <v>285</v>
      </c>
      <c r="N2132" s="18" t="s">
        <v>40</v>
      </c>
      <c r="O2132" s="18" t="s">
        <v>362</v>
      </c>
      <c r="P2132" s="18" t="s">
        <v>363</v>
      </c>
      <c r="Q2132" s="18" t="s">
        <v>534</v>
      </c>
      <c r="R2132" s="18" t="s">
        <v>55</v>
      </c>
      <c r="S2132" s="18" t="s">
        <v>13118</v>
      </c>
      <c r="T2132" s="18" t="s">
        <v>1205</v>
      </c>
      <c r="U2132" s="18" t="s">
        <v>8861</v>
      </c>
      <c r="V2132" s="18" t="s">
        <v>8858</v>
      </c>
      <c r="W2132" s="18" t="s">
        <v>8858</v>
      </c>
      <c r="X2132" s="18" t="s">
        <v>41</v>
      </c>
      <c r="Y2132" s="18">
        <v>70813418795</v>
      </c>
      <c r="Z2132" s="18"/>
      <c r="AA2132" s="18" t="s">
        <v>538</v>
      </c>
      <c r="AB2132" s="18" t="s">
        <v>734</v>
      </c>
      <c r="AC2132" s="18" t="s">
        <v>8862</v>
      </c>
      <c r="AD2132" s="18" t="s">
        <v>8858</v>
      </c>
      <c r="AE2132" s="18" t="s">
        <v>42</v>
      </c>
      <c r="AF2132" s="18" t="s">
        <v>43</v>
      </c>
      <c r="AG2132" s="18" t="s">
        <v>815</v>
      </c>
      <c r="AH2132" s="18" t="s">
        <v>43</v>
      </c>
      <c r="AI2132" s="20" t="s">
        <v>44</v>
      </c>
      <c r="AJ2132" s="53" t="s">
        <v>10412</v>
      </c>
      <c r="AK2132" s="53" t="s">
        <v>113</v>
      </c>
      <c r="AL2132" s="53" t="str">
        <f>TEXT(Table13[[#This Row],[Start Date]],"DDD")</f>
        <v>Thu</v>
      </c>
      <c r="AM2132" s="12" t="str">
        <f>TEXT(RAW!$C2132,"MMM")</f>
        <v>Dec</v>
      </c>
      <c r="AN2132" s="12" t="str">
        <f>TEXT(RAW!$C2132,"YYYY")</f>
        <v>2022</v>
      </c>
      <c r="AO2132" s="54">
        <f t="shared" si="33"/>
        <v>1.7361111111111049E-2</v>
      </c>
      <c r="AR2132" s="55"/>
      <c r="AS2132" s="55"/>
    </row>
    <row r="2133" spans="1:45" ht="12.6" customHeight="1" x14ac:dyDescent="0.2">
      <c r="A2133" s="17" t="s">
        <v>13114</v>
      </c>
      <c r="B2133" s="28">
        <v>44889</v>
      </c>
      <c r="C2133" s="19">
        <v>44889</v>
      </c>
      <c r="D2133" s="19">
        <v>44889</v>
      </c>
      <c r="E2133" s="18" t="s">
        <v>125</v>
      </c>
      <c r="F2133" s="28">
        <v>44889</v>
      </c>
      <c r="G2133" s="18" t="s">
        <v>165</v>
      </c>
      <c r="H2133" s="18" t="s">
        <v>357</v>
      </c>
      <c r="I2133" s="18" t="s">
        <v>8863</v>
      </c>
      <c r="J2133" s="18" t="s">
        <v>13130</v>
      </c>
      <c r="K2133" s="18" t="s">
        <v>252</v>
      </c>
      <c r="L2133" s="18" t="s">
        <v>533</v>
      </c>
      <c r="M2133" s="18"/>
      <c r="N2133" s="18" t="s">
        <v>40</v>
      </c>
      <c r="O2133" s="18" t="s">
        <v>362</v>
      </c>
      <c r="P2133" s="18" t="s">
        <v>363</v>
      </c>
      <c r="Q2133" s="18" t="s">
        <v>534</v>
      </c>
      <c r="R2133" s="18" t="s">
        <v>395</v>
      </c>
      <c r="S2133" s="18" t="s">
        <v>13123</v>
      </c>
      <c r="T2133" s="18" t="s">
        <v>4020</v>
      </c>
      <c r="U2133" s="18" t="s">
        <v>8864</v>
      </c>
      <c r="V2133" s="18" t="s">
        <v>8865</v>
      </c>
      <c r="W2133" s="18" t="s">
        <v>1901</v>
      </c>
      <c r="X2133" s="18" t="s">
        <v>41</v>
      </c>
      <c r="Y2133" s="18">
        <v>70715737566</v>
      </c>
      <c r="Z2133" s="18"/>
      <c r="AA2133" s="18" t="s">
        <v>538</v>
      </c>
      <c r="AB2133" s="18" t="s">
        <v>539</v>
      </c>
      <c r="AC2133" s="18" t="s">
        <v>8866</v>
      </c>
      <c r="AD2133" s="18" t="s">
        <v>1901</v>
      </c>
      <c r="AE2133" s="18" t="s">
        <v>42</v>
      </c>
      <c r="AF2133" s="18" t="s">
        <v>43</v>
      </c>
      <c r="AG2133" s="18" t="s">
        <v>433</v>
      </c>
      <c r="AH2133" s="18" t="s">
        <v>43</v>
      </c>
      <c r="AI2133" s="20" t="s">
        <v>274</v>
      </c>
      <c r="AJ2133" s="53" t="s">
        <v>10412</v>
      </c>
      <c r="AK2133" s="53" t="s">
        <v>10398</v>
      </c>
      <c r="AL2133" s="53" t="str">
        <f>TEXT(Table13[[#This Row],[Start Date]],"DDD")</f>
        <v>Thu</v>
      </c>
      <c r="AM2133" s="12" t="str">
        <f>TEXT(RAW!$C2133,"MMM")</f>
        <v>Nov</v>
      </c>
      <c r="AN2133" s="12" t="str">
        <f>TEXT(RAW!$C2133,"YYYY")</f>
        <v>2022</v>
      </c>
      <c r="AO2133" s="54">
        <f t="shared" si="33"/>
        <v>3.4722222222222099E-3</v>
      </c>
      <c r="AR2133" s="55"/>
      <c r="AS2133" s="55"/>
    </row>
    <row r="2134" spans="1:45" ht="12.6" customHeight="1" x14ac:dyDescent="0.2">
      <c r="A2134" s="17" t="s">
        <v>13114</v>
      </c>
      <c r="B2134" s="28">
        <v>44890</v>
      </c>
      <c r="C2134" s="19">
        <v>44890</v>
      </c>
      <c r="D2134" s="19"/>
      <c r="E2134" s="18"/>
      <c r="F2134" s="18"/>
      <c r="G2134" s="18"/>
      <c r="H2134" s="18" t="s">
        <v>357</v>
      </c>
      <c r="I2134" s="18" t="s">
        <v>8867</v>
      </c>
      <c r="J2134" s="18" t="s">
        <v>13133</v>
      </c>
      <c r="K2134" s="18" t="s">
        <v>58</v>
      </c>
      <c r="L2134" s="18" t="s">
        <v>8868</v>
      </c>
      <c r="M2134" s="18"/>
      <c r="N2134" s="18" t="s">
        <v>40</v>
      </c>
      <c r="O2134" s="18" t="s">
        <v>362</v>
      </c>
      <c r="P2134" s="18" t="s">
        <v>363</v>
      </c>
      <c r="Q2134" s="18" t="s">
        <v>374</v>
      </c>
      <c r="R2134" s="18" t="s">
        <v>395</v>
      </c>
      <c r="S2134" s="18" t="s">
        <v>13120</v>
      </c>
      <c r="T2134" s="18" t="s">
        <v>8869</v>
      </c>
      <c r="U2134" s="18" t="s">
        <v>8870</v>
      </c>
      <c r="V2134" s="18"/>
      <c r="W2134" s="18"/>
      <c r="X2134" s="18" t="s">
        <v>841</v>
      </c>
      <c r="Y2134" s="18" t="s">
        <v>842</v>
      </c>
      <c r="Z2134" s="18" t="s">
        <v>41</v>
      </c>
      <c r="AA2134" s="18" t="s">
        <v>843</v>
      </c>
      <c r="AB2134" s="18" t="s">
        <v>486</v>
      </c>
      <c r="AC2134" s="18"/>
      <c r="AD2134" s="18"/>
      <c r="AE2134" s="18"/>
      <c r="AF2134" s="18"/>
      <c r="AG2134" s="18"/>
      <c r="AH2134" s="18" t="s">
        <v>43</v>
      </c>
      <c r="AI2134" s="20" t="s">
        <v>409</v>
      </c>
      <c r="AJ2134" s="53" t="s">
        <v>58</v>
      </c>
      <c r="AK2134" s="53" t="s">
        <v>10398</v>
      </c>
      <c r="AL2134" s="53" t="str">
        <f>TEXT(Table13[[#This Row],[Start Date]],"DDD")</f>
        <v>Sat</v>
      </c>
      <c r="AM2134" s="12" t="str">
        <f>TEXT(RAW!$C2134,"MMM")</f>
        <v>Nov</v>
      </c>
      <c r="AN2134" s="12" t="str">
        <f>TEXT(RAW!$C2134,"YYYY")</f>
        <v>2022</v>
      </c>
      <c r="AO2134" s="54">
        <f t="shared" si="33"/>
        <v>0</v>
      </c>
      <c r="AR2134" s="55"/>
      <c r="AS2134" s="55"/>
    </row>
    <row r="2135" spans="1:45" ht="12.6" customHeight="1" x14ac:dyDescent="0.2">
      <c r="A2135" s="17" t="s">
        <v>13114</v>
      </c>
      <c r="B2135" s="28">
        <v>44918</v>
      </c>
      <c r="C2135" s="19">
        <v>44918</v>
      </c>
      <c r="D2135" s="19">
        <v>44918</v>
      </c>
      <c r="E2135" s="18" t="s">
        <v>151</v>
      </c>
      <c r="F2135" s="28">
        <v>44918</v>
      </c>
      <c r="G2135" s="18" t="s">
        <v>131</v>
      </c>
      <c r="H2135" s="18" t="s">
        <v>357</v>
      </c>
      <c r="I2135" s="18" t="s">
        <v>8871</v>
      </c>
      <c r="J2135" s="18" t="s">
        <v>13130</v>
      </c>
      <c r="K2135" s="18" t="s">
        <v>243</v>
      </c>
      <c r="L2135" s="18" t="s">
        <v>4674</v>
      </c>
      <c r="M2135" s="18"/>
      <c r="N2135" s="18" t="s">
        <v>40</v>
      </c>
      <c r="O2135" s="18" t="s">
        <v>362</v>
      </c>
      <c r="P2135" s="18" t="s">
        <v>363</v>
      </c>
      <c r="Q2135" s="18" t="s">
        <v>923</v>
      </c>
      <c r="R2135" s="18" t="s">
        <v>55</v>
      </c>
      <c r="S2135" s="18" t="s">
        <v>13127</v>
      </c>
      <c r="T2135" s="18" t="s">
        <v>5518</v>
      </c>
      <c r="U2135" s="18" t="s">
        <v>8872</v>
      </c>
      <c r="V2135" s="18" t="s">
        <v>366</v>
      </c>
      <c r="W2135" s="18" t="s">
        <v>366</v>
      </c>
      <c r="X2135" s="18" t="s">
        <v>5520</v>
      </c>
      <c r="Y2135" s="18" t="s">
        <v>5521</v>
      </c>
      <c r="Z2135" s="18" t="s">
        <v>41</v>
      </c>
      <c r="AA2135" s="18" t="s">
        <v>5522</v>
      </c>
      <c r="AB2135" s="18" t="s">
        <v>486</v>
      </c>
      <c r="AC2135" s="18" t="s">
        <v>8873</v>
      </c>
      <c r="AD2135" s="18" t="s">
        <v>366</v>
      </c>
      <c r="AE2135" s="18" t="s">
        <v>42</v>
      </c>
      <c r="AF2135" s="18" t="s">
        <v>43</v>
      </c>
      <c r="AG2135" s="18" t="s">
        <v>777</v>
      </c>
      <c r="AH2135" s="18" t="s">
        <v>43</v>
      </c>
      <c r="AI2135" s="20" t="s">
        <v>44</v>
      </c>
      <c r="AJ2135" s="53" t="s">
        <v>10412</v>
      </c>
      <c r="AK2135" s="53" t="s">
        <v>113</v>
      </c>
      <c r="AL2135" s="53" t="str">
        <f>TEXT(Table13[[#This Row],[Start Date]],"DDD")</f>
        <v>Fri</v>
      </c>
      <c r="AM2135" s="12" t="str">
        <f>TEXT(RAW!$C2135,"MMM")</f>
        <v>Dec</v>
      </c>
      <c r="AN2135" s="12" t="str">
        <f>TEXT(RAW!$C2135,"YYYY")</f>
        <v>2022</v>
      </c>
      <c r="AO2135" s="54">
        <f t="shared" si="33"/>
        <v>3.472222222222221E-2</v>
      </c>
      <c r="AR2135" s="55"/>
      <c r="AS2135" s="55"/>
    </row>
    <row r="2136" spans="1:45" ht="12.6" customHeight="1" x14ac:dyDescent="0.2">
      <c r="A2136" s="17" t="s">
        <v>13114</v>
      </c>
      <c r="B2136" s="28">
        <v>44918</v>
      </c>
      <c r="C2136" s="19">
        <v>44918</v>
      </c>
      <c r="D2136" s="19">
        <v>44918</v>
      </c>
      <c r="E2136" s="18" t="s">
        <v>134</v>
      </c>
      <c r="F2136" s="28">
        <v>44918</v>
      </c>
      <c r="G2136" s="18" t="s">
        <v>138</v>
      </c>
      <c r="H2136" s="18" t="s">
        <v>357</v>
      </c>
      <c r="I2136" s="18" t="s">
        <v>8874</v>
      </c>
      <c r="J2136" s="18" t="s">
        <v>13130</v>
      </c>
      <c r="K2136" s="18" t="s">
        <v>243</v>
      </c>
      <c r="L2136" s="18" t="s">
        <v>729</v>
      </c>
      <c r="M2136" s="18"/>
      <c r="N2136" s="18" t="s">
        <v>40</v>
      </c>
      <c r="O2136" s="18" t="s">
        <v>362</v>
      </c>
      <c r="P2136" s="18" t="s">
        <v>363</v>
      </c>
      <c r="Q2136" s="18" t="s">
        <v>534</v>
      </c>
      <c r="R2136" s="18" t="s">
        <v>55</v>
      </c>
      <c r="S2136" s="18" t="s">
        <v>13127</v>
      </c>
      <c r="T2136" s="18" t="s">
        <v>2861</v>
      </c>
      <c r="U2136" s="18" t="s">
        <v>8875</v>
      </c>
      <c r="V2136" s="18" t="s">
        <v>366</v>
      </c>
      <c r="W2136" s="18" t="s">
        <v>366</v>
      </c>
      <c r="X2136" s="18" t="s">
        <v>41</v>
      </c>
      <c r="Y2136" s="18">
        <v>70813418860</v>
      </c>
      <c r="Z2136" s="18"/>
      <c r="AA2136" s="18" t="s">
        <v>538</v>
      </c>
      <c r="AB2136" s="18" t="s">
        <v>734</v>
      </c>
      <c r="AC2136" s="18" t="s">
        <v>8876</v>
      </c>
      <c r="AD2136" s="18" t="s">
        <v>366</v>
      </c>
      <c r="AE2136" s="18" t="s">
        <v>42</v>
      </c>
      <c r="AF2136" s="18" t="s">
        <v>43</v>
      </c>
      <c r="AG2136" s="18" t="s">
        <v>2116</v>
      </c>
      <c r="AH2136" s="18" t="s">
        <v>43</v>
      </c>
      <c r="AI2136" s="20" t="s">
        <v>44</v>
      </c>
      <c r="AJ2136" s="53" t="s">
        <v>10412</v>
      </c>
      <c r="AK2136" s="53" t="s">
        <v>113</v>
      </c>
      <c r="AL2136" s="53" t="str">
        <f>TEXT(Table13[[#This Row],[Start Date]],"DDD")</f>
        <v>Fri</v>
      </c>
      <c r="AM2136" s="12" t="str">
        <f>TEXT(RAW!$C2136,"MMM")</f>
        <v>Dec</v>
      </c>
      <c r="AN2136" s="12" t="str">
        <f>TEXT(RAW!$C2136,"YYYY")</f>
        <v>2022</v>
      </c>
      <c r="AO2136" s="54">
        <f t="shared" si="33"/>
        <v>2.7777777777777679E-2</v>
      </c>
      <c r="AR2136" s="55"/>
      <c r="AS2136" s="55"/>
    </row>
    <row r="2137" spans="1:45" ht="12.6" customHeight="1" x14ac:dyDescent="0.2">
      <c r="A2137" s="17" t="s">
        <v>13114</v>
      </c>
      <c r="B2137" s="28">
        <v>44859</v>
      </c>
      <c r="C2137" s="19">
        <v>44859</v>
      </c>
      <c r="D2137" s="19">
        <v>44859</v>
      </c>
      <c r="E2137" s="18" t="s">
        <v>235</v>
      </c>
      <c r="F2137" s="28">
        <v>44859</v>
      </c>
      <c r="G2137" s="18" t="s">
        <v>84</v>
      </c>
      <c r="H2137" s="18" t="s">
        <v>357</v>
      </c>
      <c r="I2137" s="18" t="s">
        <v>8877</v>
      </c>
      <c r="J2137" s="18" t="s">
        <v>13131</v>
      </c>
      <c r="K2137" s="18" t="s">
        <v>67</v>
      </c>
      <c r="L2137" s="18"/>
      <c r="M2137" s="18"/>
      <c r="N2137" s="18" t="s">
        <v>40</v>
      </c>
      <c r="O2137" s="18" t="s">
        <v>362</v>
      </c>
      <c r="P2137" s="18" t="s">
        <v>363</v>
      </c>
      <c r="Q2137" s="18" t="s">
        <v>374</v>
      </c>
      <c r="R2137" s="18" t="s">
        <v>404</v>
      </c>
      <c r="S2137" s="18" t="s">
        <v>13118</v>
      </c>
      <c r="T2137" s="18"/>
      <c r="U2137" s="18" t="s">
        <v>8878</v>
      </c>
      <c r="V2137" s="18" t="s">
        <v>8879</v>
      </c>
      <c r="W2137" s="18" t="s">
        <v>8879</v>
      </c>
      <c r="X2137" s="18"/>
      <c r="Y2137" s="18"/>
      <c r="Z2137" s="18"/>
      <c r="AA2137" s="18"/>
      <c r="AB2137" s="18"/>
      <c r="AC2137" s="18" t="s">
        <v>8880</v>
      </c>
      <c r="AD2137" s="18" t="s">
        <v>8879</v>
      </c>
      <c r="AE2137" s="18" t="s">
        <v>42</v>
      </c>
      <c r="AF2137" s="18" t="s">
        <v>43</v>
      </c>
      <c r="AG2137" s="18" t="s">
        <v>433</v>
      </c>
      <c r="AH2137" s="18" t="s">
        <v>43</v>
      </c>
      <c r="AI2137" s="20" t="s">
        <v>473</v>
      </c>
      <c r="AJ2137" s="53" t="s">
        <v>10412</v>
      </c>
      <c r="AK2137" s="53" t="s">
        <v>10413</v>
      </c>
      <c r="AL2137" s="53" t="str">
        <f>TEXT(Table13[[#This Row],[Start Date]],"DDD")</f>
        <v>Tue</v>
      </c>
      <c r="AM2137" s="12" t="str">
        <f>TEXT(RAW!$C2137,"MMM")</f>
        <v>Oct</v>
      </c>
      <c r="AN2137" s="12" t="str">
        <f>TEXT(RAW!$C2137,"YYYY")</f>
        <v>2022</v>
      </c>
      <c r="AO2137" s="54">
        <f t="shared" si="33"/>
        <v>3.4722222222222099E-3</v>
      </c>
      <c r="AR2137" s="55"/>
      <c r="AS2137" s="55"/>
    </row>
    <row r="2138" spans="1:45" ht="12.6" customHeight="1" x14ac:dyDescent="0.2">
      <c r="A2138" s="17" t="s">
        <v>13114</v>
      </c>
      <c r="B2138" s="28">
        <v>44893</v>
      </c>
      <c r="C2138" s="19">
        <v>44893</v>
      </c>
      <c r="D2138" s="19">
        <v>44893</v>
      </c>
      <c r="E2138" s="18" t="s">
        <v>36</v>
      </c>
      <c r="F2138" s="28">
        <v>44893</v>
      </c>
      <c r="G2138" s="18" t="s">
        <v>45</v>
      </c>
      <c r="H2138" s="18" t="s">
        <v>357</v>
      </c>
      <c r="I2138" s="18" t="s">
        <v>8881</v>
      </c>
      <c r="J2138" s="18" t="s">
        <v>13131</v>
      </c>
      <c r="K2138" s="18" t="s">
        <v>203</v>
      </c>
      <c r="L2138" s="18"/>
      <c r="M2138" s="18"/>
      <c r="N2138" s="18" t="s">
        <v>40</v>
      </c>
      <c r="O2138" s="18" t="s">
        <v>362</v>
      </c>
      <c r="P2138" s="18" t="s">
        <v>363</v>
      </c>
      <c r="Q2138" s="18" t="s">
        <v>534</v>
      </c>
      <c r="R2138" s="18" t="s">
        <v>404</v>
      </c>
      <c r="S2138" s="18" t="s">
        <v>13127</v>
      </c>
      <c r="T2138" s="18"/>
      <c r="U2138" s="18" t="s">
        <v>8882</v>
      </c>
      <c r="V2138" s="18" t="s">
        <v>8883</v>
      </c>
      <c r="W2138" s="18" t="s">
        <v>8883</v>
      </c>
      <c r="X2138" s="18"/>
      <c r="Y2138" s="18"/>
      <c r="Z2138" s="18"/>
      <c r="AA2138" s="18"/>
      <c r="AB2138" s="18"/>
      <c r="AC2138" s="18" t="s">
        <v>8884</v>
      </c>
      <c r="AD2138" s="18" t="s">
        <v>8883</v>
      </c>
      <c r="AE2138" s="18" t="s">
        <v>42</v>
      </c>
      <c r="AF2138" s="18" t="s">
        <v>43</v>
      </c>
      <c r="AG2138" s="18" t="s">
        <v>390</v>
      </c>
      <c r="AH2138" s="18" t="s">
        <v>43</v>
      </c>
      <c r="AI2138" s="20" t="s">
        <v>473</v>
      </c>
      <c r="AJ2138" s="53" t="s">
        <v>10412</v>
      </c>
      <c r="AK2138" s="53" t="s">
        <v>10413</v>
      </c>
      <c r="AL2138" s="53" t="str">
        <f>TEXT(Table13[[#This Row],[Start Date]],"DDD")</f>
        <v>Mon</v>
      </c>
      <c r="AM2138" s="12" t="str">
        <f>TEXT(RAW!$C2138,"MMM")</f>
        <v>Nov</v>
      </c>
      <c r="AN2138" s="12" t="str">
        <f>TEXT(RAW!$C2138,"YYYY")</f>
        <v>2022</v>
      </c>
      <c r="AO2138" s="54">
        <f t="shared" si="33"/>
        <v>3.125E-2</v>
      </c>
      <c r="AR2138" s="55"/>
      <c r="AS2138" s="55"/>
    </row>
    <row r="2139" spans="1:45" ht="12.6" customHeight="1" x14ac:dyDescent="0.2">
      <c r="A2139" s="17" t="s">
        <v>13114</v>
      </c>
      <c r="B2139" s="28">
        <v>44875</v>
      </c>
      <c r="C2139" s="19">
        <v>44875</v>
      </c>
      <c r="D2139" s="19">
        <v>44874</v>
      </c>
      <c r="E2139" s="18" t="s">
        <v>8885</v>
      </c>
      <c r="F2139" s="28">
        <v>44874</v>
      </c>
      <c r="G2139" s="18" t="s">
        <v>62</v>
      </c>
      <c r="H2139" s="18" t="s">
        <v>357</v>
      </c>
      <c r="I2139" s="18" t="s">
        <v>8886</v>
      </c>
      <c r="J2139" s="18" t="s">
        <v>13132</v>
      </c>
      <c r="K2139" s="18" t="s">
        <v>244</v>
      </c>
      <c r="L2139" s="18" t="s">
        <v>5265</v>
      </c>
      <c r="M2139" s="18"/>
      <c r="N2139" s="18" t="s">
        <v>40</v>
      </c>
      <c r="O2139" s="18" t="s">
        <v>362</v>
      </c>
      <c r="P2139" s="18" t="s">
        <v>363</v>
      </c>
      <c r="Q2139" s="18" t="s">
        <v>364</v>
      </c>
      <c r="R2139" s="18" t="s">
        <v>55</v>
      </c>
      <c r="S2139" s="18" t="s">
        <v>13127</v>
      </c>
      <c r="T2139" s="18" t="s">
        <v>5266</v>
      </c>
      <c r="U2139" s="18" t="s">
        <v>8887</v>
      </c>
      <c r="V2139" s="18" t="s">
        <v>366</v>
      </c>
      <c r="W2139" s="18" t="s">
        <v>366</v>
      </c>
      <c r="X2139" s="18" t="s">
        <v>5268</v>
      </c>
      <c r="Y2139" s="18" t="s">
        <v>1473</v>
      </c>
      <c r="Z2139" s="18" t="s">
        <v>41</v>
      </c>
      <c r="AA2139" s="18" t="s">
        <v>5269</v>
      </c>
      <c r="AB2139" s="18" t="s">
        <v>486</v>
      </c>
      <c r="AC2139" s="18" t="s">
        <v>8888</v>
      </c>
      <c r="AD2139" s="18" t="s">
        <v>366</v>
      </c>
      <c r="AE2139" s="18" t="s">
        <v>42</v>
      </c>
      <c r="AF2139" s="18" t="s">
        <v>43</v>
      </c>
      <c r="AG2139" s="18" t="s">
        <v>2767</v>
      </c>
      <c r="AH2139" s="18" t="s">
        <v>43</v>
      </c>
      <c r="AI2139" s="20" t="s">
        <v>1475</v>
      </c>
      <c r="AJ2139" s="53" t="s">
        <v>10412</v>
      </c>
      <c r="AK2139" s="53" t="s">
        <v>113</v>
      </c>
      <c r="AL2139" s="53" t="str">
        <f>TEXT(Table13[[#This Row],[Start Date]],"DDD")</f>
        <v>Wed</v>
      </c>
      <c r="AM2139" s="12" t="str">
        <f>TEXT(RAW!$C2139,"MMM")</f>
        <v>Nov</v>
      </c>
      <c r="AN2139" s="12" t="str">
        <f>TEXT(RAW!$C2139,"YYYY")</f>
        <v>2022</v>
      </c>
      <c r="AO2139" s="54">
        <f t="shared" si="33"/>
        <v>2.9861111111111116E-2</v>
      </c>
      <c r="AR2139" s="55"/>
      <c r="AS2139" s="55"/>
    </row>
    <row r="2140" spans="1:45" ht="12.6" customHeight="1" x14ac:dyDescent="0.2">
      <c r="A2140" s="17" t="s">
        <v>13114</v>
      </c>
      <c r="B2140" s="28">
        <v>44875</v>
      </c>
      <c r="C2140" s="19">
        <v>44875</v>
      </c>
      <c r="D2140" s="19">
        <v>44874</v>
      </c>
      <c r="E2140" s="18" t="s">
        <v>77</v>
      </c>
      <c r="F2140" s="28">
        <v>44874</v>
      </c>
      <c r="G2140" s="18" t="s">
        <v>48</v>
      </c>
      <c r="H2140" s="18" t="s">
        <v>357</v>
      </c>
      <c r="I2140" s="18" t="s">
        <v>8889</v>
      </c>
      <c r="J2140" s="18" t="s">
        <v>13132</v>
      </c>
      <c r="K2140" s="18" t="s">
        <v>244</v>
      </c>
      <c r="L2140" s="18" t="s">
        <v>1515</v>
      </c>
      <c r="M2140" s="18"/>
      <c r="N2140" s="18" t="s">
        <v>40</v>
      </c>
      <c r="O2140" s="18" t="s">
        <v>362</v>
      </c>
      <c r="P2140" s="18" t="s">
        <v>363</v>
      </c>
      <c r="Q2140" s="18" t="s">
        <v>364</v>
      </c>
      <c r="R2140" s="18" t="s">
        <v>395</v>
      </c>
      <c r="S2140" s="18" t="s">
        <v>13127</v>
      </c>
      <c r="T2140" s="18" t="s">
        <v>1815</v>
      </c>
      <c r="U2140" s="18" t="s">
        <v>8890</v>
      </c>
      <c r="V2140" s="18" t="s">
        <v>8891</v>
      </c>
      <c r="W2140" s="18" t="s">
        <v>8891</v>
      </c>
      <c r="X2140" s="18" t="s">
        <v>774</v>
      </c>
      <c r="Y2140" s="18" t="s">
        <v>1816</v>
      </c>
      <c r="Z2140" s="18" t="s">
        <v>41</v>
      </c>
      <c r="AA2140" s="18" t="s">
        <v>634</v>
      </c>
      <c r="AB2140" s="18" t="s">
        <v>367</v>
      </c>
      <c r="AC2140" s="18" t="s">
        <v>8892</v>
      </c>
      <c r="AD2140" s="18" t="s">
        <v>8891</v>
      </c>
      <c r="AE2140" s="18" t="s">
        <v>42</v>
      </c>
      <c r="AF2140" s="18" t="s">
        <v>43</v>
      </c>
      <c r="AG2140" s="18" t="s">
        <v>510</v>
      </c>
      <c r="AH2140" s="18" t="s">
        <v>43</v>
      </c>
      <c r="AI2140" s="20" t="s">
        <v>1475</v>
      </c>
      <c r="AJ2140" s="53" t="s">
        <v>10412</v>
      </c>
      <c r="AK2140" s="53" t="s">
        <v>10398</v>
      </c>
      <c r="AL2140" s="53" t="str">
        <f>TEXT(Table13[[#This Row],[Start Date]],"DDD")</f>
        <v>Wed</v>
      </c>
      <c r="AM2140" s="12" t="str">
        <f>TEXT(RAW!$C2140,"MMM")</f>
        <v>Nov</v>
      </c>
      <c r="AN2140" s="12" t="str">
        <f>TEXT(RAW!$C2140,"YYYY")</f>
        <v>2022</v>
      </c>
      <c r="AO2140" s="54">
        <f t="shared" si="33"/>
        <v>3.8194444444444531E-2</v>
      </c>
      <c r="AR2140" s="55"/>
      <c r="AS2140" s="55"/>
    </row>
    <row r="2141" spans="1:45" ht="12.6" customHeight="1" x14ac:dyDescent="0.2">
      <c r="A2141" s="17" t="s">
        <v>13114</v>
      </c>
      <c r="B2141" s="28">
        <v>44893</v>
      </c>
      <c r="C2141" s="19">
        <v>44893</v>
      </c>
      <c r="D2141" s="19">
        <v>44895</v>
      </c>
      <c r="E2141" s="18" t="s">
        <v>62</v>
      </c>
      <c r="F2141" s="28">
        <v>44895</v>
      </c>
      <c r="G2141" s="18" t="s">
        <v>98</v>
      </c>
      <c r="H2141" s="18" t="s">
        <v>357</v>
      </c>
      <c r="I2141" s="18" t="s">
        <v>8893</v>
      </c>
      <c r="J2141" s="18" t="s">
        <v>13133</v>
      </c>
      <c r="K2141" s="18" t="s">
        <v>1840</v>
      </c>
      <c r="L2141" s="18" t="s">
        <v>3135</v>
      </c>
      <c r="M2141" s="18"/>
      <c r="N2141" s="18" t="s">
        <v>40</v>
      </c>
      <c r="O2141" s="18" t="s">
        <v>362</v>
      </c>
      <c r="P2141" s="18" t="s">
        <v>363</v>
      </c>
      <c r="Q2141" s="18" t="s">
        <v>477</v>
      </c>
      <c r="R2141" s="18" t="s">
        <v>55</v>
      </c>
      <c r="S2141" s="18" t="s">
        <v>13127</v>
      </c>
      <c r="T2141" s="18" t="s">
        <v>3136</v>
      </c>
      <c r="U2141" s="18" t="s">
        <v>4888</v>
      </c>
      <c r="V2141" s="18" t="s">
        <v>366</v>
      </c>
      <c r="W2141" s="18" t="s">
        <v>366</v>
      </c>
      <c r="X2141" s="18" t="s">
        <v>495</v>
      </c>
      <c r="Y2141" s="18" t="s">
        <v>496</v>
      </c>
      <c r="Z2141" s="18" t="s">
        <v>41</v>
      </c>
      <c r="AA2141" s="18" t="s">
        <v>497</v>
      </c>
      <c r="AB2141" s="18" t="s">
        <v>486</v>
      </c>
      <c r="AC2141" s="18" t="s">
        <v>8894</v>
      </c>
      <c r="AD2141" s="18" t="s">
        <v>366</v>
      </c>
      <c r="AE2141" s="18" t="s">
        <v>42</v>
      </c>
      <c r="AF2141" s="18" t="s">
        <v>43</v>
      </c>
      <c r="AG2141" s="18" t="s">
        <v>777</v>
      </c>
      <c r="AH2141" s="18" t="s">
        <v>43</v>
      </c>
      <c r="AI2141" s="20" t="s">
        <v>499</v>
      </c>
      <c r="AJ2141" s="53" t="s">
        <v>10412</v>
      </c>
      <c r="AK2141" s="53" t="s">
        <v>113</v>
      </c>
      <c r="AL2141" s="53" t="str">
        <f>TEXT(Table13[[#This Row],[Start Date]],"DDD")</f>
        <v>Wed</v>
      </c>
      <c r="AM2141" s="12" t="str">
        <f>TEXT(RAW!$C2141,"MMM")</f>
        <v>Nov</v>
      </c>
      <c r="AN2141" s="12" t="str">
        <f>TEXT(RAW!$C2141,"YYYY")</f>
        <v>2022</v>
      </c>
      <c r="AO2141" s="54">
        <f t="shared" si="33"/>
        <v>3.472222222222221E-2</v>
      </c>
      <c r="AR2141" s="55"/>
      <c r="AS2141" s="55"/>
    </row>
    <row r="2142" spans="1:45" ht="12.6" customHeight="1" x14ac:dyDescent="0.2">
      <c r="A2142" s="17" t="s">
        <v>13114</v>
      </c>
      <c r="B2142" s="28">
        <v>44859</v>
      </c>
      <c r="C2142" s="19">
        <v>44859</v>
      </c>
      <c r="D2142" s="19">
        <v>44859</v>
      </c>
      <c r="E2142" s="18" t="s">
        <v>63</v>
      </c>
      <c r="F2142" s="28">
        <v>44859</v>
      </c>
      <c r="G2142" s="18" t="s">
        <v>124</v>
      </c>
      <c r="H2142" s="18" t="s">
        <v>357</v>
      </c>
      <c r="I2142" s="18" t="s">
        <v>8895</v>
      </c>
      <c r="J2142" s="18" t="s">
        <v>13133</v>
      </c>
      <c r="K2142" s="18" t="s">
        <v>67</v>
      </c>
      <c r="L2142" s="18" t="s">
        <v>6562</v>
      </c>
      <c r="M2142" s="18" t="s">
        <v>296</v>
      </c>
      <c r="N2142" s="18" t="s">
        <v>40</v>
      </c>
      <c r="O2142" s="18" t="s">
        <v>362</v>
      </c>
      <c r="P2142" s="18" t="s">
        <v>363</v>
      </c>
      <c r="Q2142" s="18" t="s">
        <v>429</v>
      </c>
      <c r="R2142" s="18" t="s">
        <v>395</v>
      </c>
      <c r="S2142" s="18" t="s">
        <v>13118</v>
      </c>
      <c r="T2142" s="18" t="s">
        <v>6563</v>
      </c>
      <c r="U2142" s="18" t="s">
        <v>8896</v>
      </c>
      <c r="V2142" s="18" t="s">
        <v>5813</v>
      </c>
      <c r="W2142" s="18" t="s">
        <v>5813</v>
      </c>
      <c r="X2142" s="18" t="s">
        <v>1447</v>
      </c>
      <c r="Y2142" s="18" t="s">
        <v>1219</v>
      </c>
      <c r="Z2142" s="18" t="s">
        <v>41</v>
      </c>
      <c r="AA2142" s="18" t="s">
        <v>637</v>
      </c>
      <c r="AB2142" s="18" t="s">
        <v>486</v>
      </c>
      <c r="AC2142" s="18" t="s">
        <v>8897</v>
      </c>
      <c r="AD2142" s="18" t="s">
        <v>5813</v>
      </c>
      <c r="AE2142" s="18" t="s">
        <v>42</v>
      </c>
      <c r="AF2142" s="18" t="s">
        <v>43</v>
      </c>
      <c r="AG2142" s="18" t="s">
        <v>480</v>
      </c>
      <c r="AH2142" s="18" t="s">
        <v>43</v>
      </c>
      <c r="AI2142" s="20" t="s">
        <v>956</v>
      </c>
      <c r="AJ2142" s="53" t="s">
        <v>10412</v>
      </c>
      <c r="AK2142" s="53" t="s">
        <v>10398</v>
      </c>
      <c r="AL2142" s="53" t="str">
        <f>TEXT(Table13[[#This Row],[Start Date]],"DDD")</f>
        <v>Tue</v>
      </c>
      <c r="AM2142" s="12" t="str">
        <f>TEXT(RAW!$C2142,"MMM")</f>
        <v>Oct</v>
      </c>
      <c r="AN2142" s="12" t="str">
        <f>TEXT(RAW!$C2142,"YYYY")</f>
        <v>2022</v>
      </c>
      <c r="AO2142" s="54">
        <f t="shared" si="33"/>
        <v>2.0833333333333315E-2</v>
      </c>
      <c r="AR2142" s="55"/>
      <c r="AS2142" s="55"/>
    </row>
    <row r="2143" spans="1:45" ht="12.6" customHeight="1" x14ac:dyDescent="0.2">
      <c r="A2143" s="17" t="s">
        <v>13114</v>
      </c>
      <c r="B2143" s="28">
        <v>44860</v>
      </c>
      <c r="C2143" s="19">
        <v>44860</v>
      </c>
      <c r="D2143" s="19">
        <v>44861</v>
      </c>
      <c r="E2143" s="18" t="s">
        <v>37</v>
      </c>
      <c r="F2143" s="28">
        <v>44861</v>
      </c>
      <c r="G2143" s="18" t="s">
        <v>104</v>
      </c>
      <c r="H2143" s="18" t="s">
        <v>357</v>
      </c>
      <c r="I2143" s="18" t="s">
        <v>8898</v>
      </c>
      <c r="J2143" s="18" t="s">
        <v>13130</v>
      </c>
      <c r="K2143" s="18" t="s">
        <v>67</v>
      </c>
      <c r="L2143" s="18" t="s">
        <v>4194</v>
      </c>
      <c r="M2143" s="18"/>
      <c r="N2143" s="18" t="s">
        <v>40</v>
      </c>
      <c r="O2143" s="18" t="s">
        <v>362</v>
      </c>
      <c r="P2143" s="18" t="s">
        <v>363</v>
      </c>
      <c r="Q2143" s="18" t="s">
        <v>552</v>
      </c>
      <c r="R2143" s="18" t="s">
        <v>395</v>
      </c>
      <c r="S2143" s="18" t="s">
        <v>13128</v>
      </c>
      <c r="T2143" s="18" t="s">
        <v>8489</v>
      </c>
      <c r="U2143" s="18" t="s">
        <v>8899</v>
      </c>
      <c r="V2143" s="18" t="s">
        <v>799</v>
      </c>
      <c r="W2143" s="18" t="s">
        <v>799</v>
      </c>
      <c r="X2143" s="18" t="s">
        <v>6364</v>
      </c>
      <c r="Y2143" s="18" t="s">
        <v>8491</v>
      </c>
      <c r="Z2143" s="18" t="s">
        <v>41</v>
      </c>
      <c r="AA2143" s="18" t="s">
        <v>6366</v>
      </c>
      <c r="AB2143" s="18" t="s">
        <v>6367</v>
      </c>
      <c r="AC2143" s="18" t="s">
        <v>8900</v>
      </c>
      <c r="AD2143" s="18" t="s">
        <v>799</v>
      </c>
      <c r="AE2143" s="18" t="s">
        <v>42</v>
      </c>
      <c r="AF2143" s="18" t="s">
        <v>43</v>
      </c>
      <c r="AG2143" s="18" t="s">
        <v>1288</v>
      </c>
      <c r="AH2143" s="18" t="s">
        <v>43</v>
      </c>
      <c r="AI2143" s="20" t="s">
        <v>95</v>
      </c>
      <c r="AJ2143" s="53" t="s">
        <v>10412</v>
      </c>
      <c r="AK2143" s="53" t="s">
        <v>10398</v>
      </c>
      <c r="AL2143" s="53" t="str">
        <f>TEXT(Table13[[#This Row],[Start Date]],"DDD")</f>
        <v>Thu</v>
      </c>
      <c r="AM2143" s="12" t="str">
        <f>TEXT(RAW!$C2143,"MMM")</f>
        <v>Oct</v>
      </c>
      <c r="AN2143" s="12" t="str">
        <f>TEXT(RAW!$C2143,"YYYY")</f>
        <v>2022</v>
      </c>
      <c r="AO2143" s="54">
        <f t="shared" si="33"/>
        <v>7.9861111111111049E-2</v>
      </c>
      <c r="AR2143" s="55"/>
      <c r="AS2143" s="55"/>
    </row>
    <row r="2144" spans="1:45" ht="12.6" customHeight="1" x14ac:dyDescent="0.2">
      <c r="A2144" s="17" t="s">
        <v>13114</v>
      </c>
      <c r="B2144" s="28">
        <v>44881</v>
      </c>
      <c r="C2144" s="19">
        <v>44881</v>
      </c>
      <c r="D2144" s="19">
        <v>44880</v>
      </c>
      <c r="E2144" s="18" t="s">
        <v>1675</v>
      </c>
      <c r="F2144" s="28">
        <v>44880</v>
      </c>
      <c r="G2144" s="18" t="s">
        <v>146</v>
      </c>
      <c r="H2144" s="18" t="s">
        <v>357</v>
      </c>
      <c r="I2144" s="18" t="s">
        <v>8901</v>
      </c>
      <c r="J2144" s="18" t="s">
        <v>13133</v>
      </c>
      <c r="K2144" s="18" t="s">
        <v>199</v>
      </c>
      <c r="L2144" s="18" t="s">
        <v>1484</v>
      </c>
      <c r="M2144" s="18" t="s">
        <v>285</v>
      </c>
      <c r="N2144" s="18" t="s">
        <v>251</v>
      </c>
      <c r="O2144" s="18" t="s">
        <v>362</v>
      </c>
      <c r="P2144" s="18" t="s">
        <v>363</v>
      </c>
      <c r="Q2144" s="18" t="s">
        <v>364</v>
      </c>
      <c r="R2144" s="18" t="s">
        <v>55</v>
      </c>
      <c r="S2144" s="18" t="s">
        <v>13127</v>
      </c>
      <c r="T2144" s="18" t="s">
        <v>2449</v>
      </c>
      <c r="U2144" s="18" t="s">
        <v>8902</v>
      </c>
      <c r="V2144" s="18" t="s">
        <v>8903</v>
      </c>
      <c r="W2144" s="18" t="s">
        <v>8903</v>
      </c>
      <c r="X2144" s="18" t="s">
        <v>745</v>
      </c>
      <c r="Y2144" s="18" t="s">
        <v>746</v>
      </c>
      <c r="Z2144" s="18" t="s">
        <v>41</v>
      </c>
      <c r="AA2144" s="18" t="s">
        <v>634</v>
      </c>
      <c r="AB2144" s="18" t="s">
        <v>486</v>
      </c>
      <c r="AC2144" s="18" t="s">
        <v>8904</v>
      </c>
      <c r="AD2144" s="18" t="s">
        <v>8903</v>
      </c>
      <c r="AE2144" s="18" t="s">
        <v>42</v>
      </c>
      <c r="AF2144" s="18" t="s">
        <v>43</v>
      </c>
      <c r="AG2144" s="18" t="s">
        <v>2175</v>
      </c>
      <c r="AH2144" s="18" t="s">
        <v>43</v>
      </c>
      <c r="AI2144" s="20" t="s">
        <v>749</v>
      </c>
      <c r="AJ2144" s="53" t="s">
        <v>10412</v>
      </c>
      <c r="AK2144" s="53" t="s">
        <v>113</v>
      </c>
      <c r="AL2144" s="53" t="str">
        <f>TEXT(Table13[[#This Row],[Start Date]],"DDD")</f>
        <v>Tue</v>
      </c>
      <c r="AM2144" s="12" t="str">
        <f>TEXT(RAW!$C2144,"MMM")</f>
        <v>Nov</v>
      </c>
      <c r="AN2144" s="12" t="str">
        <f>TEXT(RAW!$C2144,"YYYY")</f>
        <v>2022</v>
      </c>
      <c r="AO2144" s="54">
        <f t="shared" si="33"/>
        <v>3.2638888888888884E-2</v>
      </c>
      <c r="AR2144" s="55"/>
      <c r="AS2144" s="55"/>
    </row>
    <row r="2145" spans="1:45" ht="12.6" customHeight="1" x14ac:dyDescent="0.2">
      <c r="A2145" s="17" t="s">
        <v>13114</v>
      </c>
      <c r="B2145" s="28">
        <v>44881</v>
      </c>
      <c r="C2145" s="19">
        <v>44881</v>
      </c>
      <c r="D2145" s="19">
        <v>44880</v>
      </c>
      <c r="E2145" s="18" t="s">
        <v>149</v>
      </c>
      <c r="F2145" s="28">
        <v>44880</v>
      </c>
      <c r="G2145" s="18" t="s">
        <v>180</v>
      </c>
      <c r="H2145" s="18" t="s">
        <v>357</v>
      </c>
      <c r="I2145" s="18" t="s">
        <v>8905</v>
      </c>
      <c r="J2145" s="18" t="s">
        <v>13133</v>
      </c>
      <c r="K2145" s="18" t="s">
        <v>3981</v>
      </c>
      <c r="L2145" s="18" t="s">
        <v>2253</v>
      </c>
      <c r="M2145" s="18"/>
      <c r="N2145" s="18" t="s">
        <v>40</v>
      </c>
      <c r="O2145" s="18" t="s">
        <v>362</v>
      </c>
      <c r="P2145" s="18" t="s">
        <v>363</v>
      </c>
      <c r="Q2145" s="18" t="s">
        <v>364</v>
      </c>
      <c r="R2145" s="18" t="s">
        <v>55</v>
      </c>
      <c r="S2145" s="18" t="s">
        <v>13127</v>
      </c>
      <c r="T2145" s="18" t="s">
        <v>3982</v>
      </c>
      <c r="U2145" s="18" t="s">
        <v>8906</v>
      </c>
      <c r="V2145" s="18" t="s">
        <v>8903</v>
      </c>
      <c r="W2145" s="18" t="s">
        <v>8903</v>
      </c>
      <c r="X2145" s="18" t="s">
        <v>3983</v>
      </c>
      <c r="Y2145" s="18" t="s">
        <v>3984</v>
      </c>
      <c r="Z2145" s="18" t="s">
        <v>41</v>
      </c>
      <c r="AA2145" s="18" t="s">
        <v>3985</v>
      </c>
      <c r="AB2145" s="18" t="s">
        <v>486</v>
      </c>
      <c r="AC2145" s="18" t="s">
        <v>8907</v>
      </c>
      <c r="AD2145" s="18" t="s">
        <v>8903</v>
      </c>
      <c r="AE2145" s="18" t="s">
        <v>42</v>
      </c>
      <c r="AF2145" s="18" t="s">
        <v>43</v>
      </c>
      <c r="AG2145" s="18" t="s">
        <v>1132</v>
      </c>
      <c r="AH2145" s="18" t="s">
        <v>43</v>
      </c>
      <c r="AI2145" s="20" t="s">
        <v>2697</v>
      </c>
      <c r="AJ2145" s="53" t="s">
        <v>10412</v>
      </c>
      <c r="AK2145" s="53" t="s">
        <v>113</v>
      </c>
      <c r="AL2145" s="53" t="str">
        <f>TEXT(Table13[[#This Row],[Start Date]],"DDD")</f>
        <v>Tue</v>
      </c>
      <c r="AM2145" s="12" t="str">
        <f>TEXT(RAW!$C2145,"MMM")</f>
        <v>Nov</v>
      </c>
      <c r="AN2145" s="12" t="str">
        <f>TEXT(RAW!$C2145,"YYYY")</f>
        <v>2022</v>
      </c>
      <c r="AO2145" s="54">
        <f t="shared" si="33"/>
        <v>5.2083333333333315E-2</v>
      </c>
      <c r="AR2145" s="55"/>
      <c r="AS2145" s="55"/>
    </row>
    <row r="2146" spans="1:45" ht="12.6" customHeight="1" x14ac:dyDescent="0.2">
      <c r="A2146" s="17" t="s">
        <v>13114</v>
      </c>
      <c r="B2146" s="28">
        <v>44896</v>
      </c>
      <c r="C2146" s="19">
        <v>44896</v>
      </c>
      <c r="D2146" s="19">
        <v>44879</v>
      </c>
      <c r="E2146" s="18" t="s">
        <v>7244</v>
      </c>
      <c r="F2146" s="28">
        <v>44879</v>
      </c>
      <c r="G2146" s="18" t="s">
        <v>98</v>
      </c>
      <c r="H2146" s="18" t="s">
        <v>357</v>
      </c>
      <c r="I2146" s="18" t="s">
        <v>8908</v>
      </c>
      <c r="J2146" s="18" t="s">
        <v>13132</v>
      </c>
      <c r="K2146" s="18" t="s">
        <v>47</v>
      </c>
      <c r="L2146" s="18" t="s">
        <v>4831</v>
      </c>
      <c r="M2146" s="18"/>
      <c r="N2146" s="18" t="s">
        <v>40</v>
      </c>
      <c r="O2146" s="18" t="s">
        <v>362</v>
      </c>
      <c r="P2146" s="18" t="s">
        <v>363</v>
      </c>
      <c r="Q2146" s="18" t="s">
        <v>364</v>
      </c>
      <c r="R2146" s="18" t="s">
        <v>55</v>
      </c>
      <c r="S2146" s="18" t="s">
        <v>13121</v>
      </c>
      <c r="T2146" s="18" t="s">
        <v>5877</v>
      </c>
      <c r="U2146" s="18" t="s">
        <v>8909</v>
      </c>
      <c r="V2146" s="18" t="s">
        <v>7507</v>
      </c>
      <c r="W2146" s="18" t="s">
        <v>7507</v>
      </c>
      <c r="X2146" s="18" t="s">
        <v>702</v>
      </c>
      <c r="Y2146" s="18" t="s">
        <v>5879</v>
      </c>
      <c r="Z2146" s="18" t="s">
        <v>41</v>
      </c>
      <c r="AA2146" s="18" t="s">
        <v>2940</v>
      </c>
      <c r="AB2146" s="18" t="s">
        <v>486</v>
      </c>
      <c r="AC2146" s="18" t="s">
        <v>8910</v>
      </c>
      <c r="AD2146" s="18" t="s">
        <v>7507</v>
      </c>
      <c r="AE2146" s="18" t="s">
        <v>42</v>
      </c>
      <c r="AF2146" s="18" t="s">
        <v>43</v>
      </c>
      <c r="AG2146" s="18" t="s">
        <v>5280</v>
      </c>
      <c r="AH2146" s="18" t="s">
        <v>43</v>
      </c>
      <c r="AI2146" s="20" t="s">
        <v>2040</v>
      </c>
      <c r="AJ2146" s="53" t="s">
        <v>10412</v>
      </c>
      <c r="AK2146" s="53" t="s">
        <v>113</v>
      </c>
      <c r="AL2146" s="53" t="str">
        <f>TEXT(Table13[[#This Row],[Start Date]],"DDD")</f>
        <v>Mon</v>
      </c>
      <c r="AM2146" s="12" t="str">
        <f>TEXT(RAW!$C2146,"MMM")</f>
        <v>Dec</v>
      </c>
      <c r="AN2146" s="12" t="str">
        <f>TEXT(RAW!$C2146,"YYYY")</f>
        <v>2022</v>
      </c>
      <c r="AO2146" s="54">
        <f t="shared" si="33"/>
        <v>3.0555555555555558E-2</v>
      </c>
      <c r="AR2146" s="55"/>
      <c r="AS2146" s="55"/>
    </row>
    <row r="2147" spans="1:45" ht="12.6" customHeight="1" x14ac:dyDescent="0.2">
      <c r="A2147" s="17" t="s">
        <v>13114</v>
      </c>
      <c r="B2147" s="28">
        <v>44876</v>
      </c>
      <c r="C2147" s="19">
        <v>44876</v>
      </c>
      <c r="D2147" s="19">
        <v>44879</v>
      </c>
      <c r="E2147" s="18" t="s">
        <v>118</v>
      </c>
      <c r="F2147" s="28">
        <v>44879</v>
      </c>
      <c r="G2147" s="18" t="s">
        <v>208</v>
      </c>
      <c r="H2147" s="18" t="s">
        <v>357</v>
      </c>
      <c r="I2147" s="18" t="s">
        <v>8911</v>
      </c>
      <c r="J2147" s="18" t="s">
        <v>4276</v>
      </c>
      <c r="K2147" s="18" t="s">
        <v>67</v>
      </c>
      <c r="L2147" s="18" t="s">
        <v>7501</v>
      </c>
      <c r="M2147" s="18" t="s">
        <v>285</v>
      </c>
      <c r="N2147" s="18" t="s">
        <v>40</v>
      </c>
      <c r="O2147" s="18" t="s">
        <v>362</v>
      </c>
      <c r="P2147" s="18" t="s">
        <v>363</v>
      </c>
      <c r="Q2147" s="18" t="s">
        <v>3475</v>
      </c>
      <c r="R2147" s="18" t="s">
        <v>7134</v>
      </c>
      <c r="S2147" s="18" t="s">
        <v>13118</v>
      </c>
      <c r="T2147" s="18" t="s">
        <v>7502</v>
      </c>
      <c r="U2147" s="18" t="s">
        <v>8912</v>
      </c>
      <c r="V2147" s="18" t="s">
        <v>8913</v>
      </c>
      <c r="W2147" s="18" t="s">
        <v>8913</v>
      </c>
      <c r="X2147" s="18" t="s">
        <v>7504</v>
      </c>
      <c r="Y2147" s="18" t="s">
        <v>4501</v>
      </c>
      <c r="Z2147" s="18" t="s">
        <v>41</v>
      </c>
      <c r="AA2147" s="18" t="s">
        <v>4502</v>
      </c>
      <c r="AB2147" s="18" t="s">
        <v>727</v>
      </c>
      <c r="AC2147" s="18" t="s">
        <v>8914</v>
      </c>
      <c r="AD2147" s="18" t="s">
        <v>8913</v>
      </c>
      <c r="AE2147" s="18" t="s">
        <v>42</v>
      </c>
      <c r="AF2147" s="18" t="s">
        <v>43</v>
      </c>
      <c r="AG2147" s="18" t="s">
        <v>399</v>
      </c>
      <c r="AH2147" s="18" t="s">
        <v>43</v>
      </c>
      <c r="AI2147" s="20" t="s">
        <v>4278</v>
      </c>
      <c r="AJ2147" s="53" t="s">
        <v>10412</v>
      </c>
      <c r="AK2147" s="53" t="s">
        <v>10398</v>
      </c>
      <c r="AL2147" s="53" t="str">
        <f>TEXT(Table13[[#This Row],[Start Date]],"DDD")</f>
        <v>Mon</v>
      </c>
      <c r="AM2147" s="12" t="str">
        <f>TEXT(RAW!$C2147,"MMM")</f>
        <v>Nov</v>
      </c>
      <c r="AN2147" s="12" t="str">
        <f>TEXT(RAW!$C2147,"YYYY")</f>
        <v>2022</v>
      </c>
      <c r="AO2147" s="54">
        <f t="shared" si="33"/>
        <v>6.2500000000000111E-2</v>
      </c>
      <c r="AR2147" s="55"/>
      <c r="AS2147" s="55"/>
    </row>
    <row r="2148" spans="1:45" ht="12.6" customHeight="1" x14ac:dyDescent="0.2">
      <c r="A2148" s="17" t="s">
        <v>13114</v>
      </c>
      <c r="B2148" s="28">
        <v>44862</v>
      </c>
      <c r="C2148" s="19">
        <v>44862</v>
      </c>
      <c r="D2148" s="19">
        <v>44862</v>
      </c>
      <c r="E2148" s="18" t="s">
        <v>49</v>
      </c>
      <c r="F2148" s="28">
        <v>44862</v>
      </c>
      <c r="G2148" s="18" t="s">
        <v>129</v>
      </c>
      <c r="H2148" s="18" t="s">
        <v>357</v>
      </c>
      <c r="I2148" s="18" t="s">
        <v>8915</v>
      </c>
      <c r="J2148" s="18" t="s">
        <v>13130</v>
      </c>
      <c r="K2148" s="18" t="s">
        <v>254</v>
      </c>
      <c r="L2148" s="18" t="s">
        <v>533</v>
      </c>
      <c r="M2148" s="18"/>
      <c r="N2148" s="18" t="s">
        <v>40</v>
      </c>
      <c r="O2148" s="18" t="s">
        <v>362</v>
      </c>
      <c r="P2148" s="18" t="s">
        <v>363</v>
      </c>
      <c r="Q2148" s="18" t="s">
        <v>534</v>
      </c>
      <c r="R2148" s="18" t="s">
        <v>381</v>
      </c>
      <c r="S2148" s="18" t="s">
        <v>13128</v>
      </c>
      <c r="T2148" s="18" t="s">
        <v>2966</v>
      </c>
      <c r="U2148" s="18" t="s">
        <v>8916</v>
      </c>
      <c r="V2148" s="18" t="s">
        <v>8917</v>
      </c>
      <c r="W2148" s="18" t="s">
        <v>8917</v>
      </c>
      <c r="X2148" s="18" t="s">
        <v>41</v>
      </c>
      <c r="Y2148" s="18">
        <v>70715737607</v>
      </c>
      <c r="Z2148" s="18"/>
      <c r="AA2148" s="18" t="s">
        <v>538</v>
      </c>
      <c r="AB2148" s="18" t="s">
        <v>539</v>
      </c>
      <c r="AC2148" s="18" t="s">
        <v>8918</v>
      </c>
      <c r="AD2148" s="18" t="s">
        <v>8917</v>
      </c>
      <c r="AE2148" s="18" t="s">
        <v>42</v>
      </c>
      <c r="AF2148" s="18" t="s">
        <v>43</v>
      </c>
      <c r="AG2148" s="18" t="s">
        <v>399</v>
      </c>
      <c r="AH2148" s="18" t="s">
        <v>43</v>
      </c>
      <c r="AI2148" s="20" t="s">
        <v>274</v>
      </c>
      <c r="AJ2148" s="53" t="s">
        <v>10412</v>
      </c>
      <c r="AK2148" s="53" t="s">
        <v>10398</v>
      </c>
      <c r="AL2148" s="53" t="str">
        <f>TEXT(Table13[[#This Row],[Start Date]],"DDD")</f>
        <v>Fri</v>
      </c>
      <c r="AM2148" s="12" t="str">
        <f>TEXT(RAW!$C2148,"MMM")</f>
        <v>Oct</v>
      </c>
      <c r="AN2148" s="12" t="str">
        <f>TEXT(RAW!$C2148,"YYYY")</f>
        <v>2022</v>
      </c>
      <c r="AO2148" s="54">
        <f t="shared" si="33"/>
        <v>6.25E-2</v>
      </c>
      <c r="AR2148" s="55"/>
      <c r="AS2148" s="55"/>
    </row>
    <row r="2149" spans="1:45" ht="12.6" customHeight="1" x14ac:dyDescent="0.2">
      <c r="A2149" s="17" t="s">
        <v>13114</v>
      </c>
      <c r="B2149" s="28">
        <v>44865</v>
      </c>
      <c r="C2149" s="19">
        <v>44865</v>
      </c>
      <c r="D2149" s="19">
        <v>44865</v>
      </c>
      <c r="E2149" s="18" t="s">
        <v>75</v>
      </c>
      <c r="F2149" s="28">
        <v>44865</v>
      </c>
      <c r="G2149" s="18" t="s">
        <v>175</v>
      </c>
      <c r="H2149" s="18" t="s">
        <v>357</v>
      </c>
      <c r="I2149" s="18" t="s">
        <v>8919</v>
      </c>
      <c r="J2149" s="18" t="s">
        <v>13130</v>
      </c>
      <c r="K2149" s="18" t="s">
        <v>107</v>
      </c>
      <c r="L2149" s="18" t="s">
        <v>4194</v>
      </c>
      <c r="M2149" s="18"/>
      <c r="N2149" s="18" t="s">
        <v>40</v>
      </c>
      <c r="O2149" s="18" t="s">
        <v>362</v>
      </c>
      <c r="P2149" s="18" t="s">
        <v>363</v>
      </c>
      <c r="Q2149" s="18" t="s">
        <v>552</v>
      </c>
      <c r="R2149" s="18" t="s">
        <v>395</v>
      </c>
      <c r="S2149" s="18" t="s">
        <v>13128</v>
      </c>
      <c r="T2149" s="18" t="s">
        <v>788</v>
      </c>
      <c r="U2149" s="18" t="s">
        <v>8920</v>
      </c>
      <c r="V2149" s="18" t="s">
        <v>799</v>
      </c>
      <c r="W2149" s="18" t="s">
        <v>799</v>
      </c>
      <c r="X2149" s="18" t="s">
        <v>6364</v>
      </c>
      <c r="Y2149" s="18" t="s">
        <v>8921</v>
      </c>
      <c r="Z2149" s="18" t="s">
        <v>41</v>
      </c>
      <c r="AA2149" s="18" t="s">
        <v>6366</v>
      </c>
      <c r="AB2149" s="18" t="s">
        <v>6367</v>
      </c>
      <c r="AC2149" s="18" t="s">
        <v>8922</v>
      </c>
      <c r="AD2149" s="18" t="s">
        <v>799</v>
      </c>
      <c r="AE2149" s="18" t="s">
        <v>42</v>
      </c>
      <c r="AF2149" s="18" t="s">
        <v>43</v>
      </c>
      <c r="AG2149" s="18" t="s">
        <v>1361</v>
      </c>
      <c r="AH2149" s="18" t="s">
        <v>43</v>
      </c>
      <c r="AI2149" s="20" t="s">
        <v>95</v>
      </c>
      <c r="AJ2149" s="53" t="s">
        <v>10412</v>
      </c>
      <c r="AK2149" s="53" t="s">
        <v>10398</v>
      </c>
      <c r="AL2149" s="53" t="str">
        <f>TEXT(Table13[[#This Row],[Start Date]],"DDD")</f>
        <v>Mon</v>
      </c>
      <c r="AM2149" s="12" t="str">
        <f>TEXT(RAW!$C2149,"MMM")</f>
        <v>Oct</v>
      </c>
      <c r="AN2149" s="12" t="str">
        <f>TEXT(RAW!$C2149,"YYYY")</f>
        <v>2022</v>
      </c>
      <c r="AO2149" s="54">
        <f t="shared" si="33"/>
        <v>7.291666666666663E-2</v>
      </c>
      <c r="AR2149" s="55"/>
      <c r="AS2149" s="55"/>
    </row>
    <row r="2150" spans="1:45" ht="12.6" customHeight="1" x14ac:dyDescent="0.2">
      <c r="A2150" s="17" t="s">
        <v>13114</v>
      </c>
      <c r="B2150" s="28">
        <v>44865</v>
      </c>
      <c r="C2150" s="19">
        <v>44865</v>
      </c>
      <c r="D2150" s="19">
        <v>44867</v>
      </c>
      <c r="E2150" s="18" t="s">
        <v>183</v>
      </c>
      <c r="F2150" s="28">
        <v>44867</v>
      </c>
      <c r="G2150" s="18" t="s">
        <v>181</v>
      </c>
      <c r="H2150" s="18" t="s">
        <v>357</v>
      </c>
      <c r="I2150" s="18" t="s">
        <v>8923</v>
      </c>
      <c r="J2150" s="18" t="s">
        <v>13132</v>
      </c>
      <c r="K2150" s="18" t="s">
        <v>10395</v>
      </c>
      <c r="L2150" s="18" t="s">
        <v>879</v>
      </c>
      <c r="M2150" s="18" t="s">
        <v>285</v>
      </c>
      <c r="N2150" s="18" t="s">
        <v>40</v>
      </c>
      <c r="O2150" s="18" t="s">
        <v>362</v>
      </c>
      <c r="P2150" s="18" t="s">
        <v>363</v>
      </c>
      <c r="Q2150" s="18" t="s">
        <v>429</v>
      </c>
      <c r="R2150" s="18" t="s">
        <v>55</v>
      </c>
      <c r="S2150" s="18" t="s">
        <v>13127</v>
      </c>
      <c r="T2150" s="18" t="s">
        <v>880</v>
      </c>
      <c r="U2150" s="18" t="s">
        <v>5604</v>
      </c>
      <c r="V2150" s="18" t="s">
        <v>366</v>
      </c>
      <c r="W2150" s="18" t="s">
        <v>366</v>
      </c>
      <c r="X2150" s="18" t="s">
        <v>881</v>
      </c>
      <c r="Y2150" s="18" t="s">
        <v>882</v>
      </c>
      <c r="Z2150" s="18" t="s">
        <v>41</v>
      </c>
      <c r="AA2150" s="18" t="s">
        <v>883</v>
      </c>
      <c r="AB2150" s="18" t="s">
        <v>486</v>
      </c>
      <c r="AC2150" s="18" t="s">
        <v>8924</v>
      </c>
      <c r="AD2150" s="18" t="s">
        <v>366</v>
      </c>
      <c r="AE2150" s="18" t="s">
        <v>42</v>
      </c>
      <c r="AF2150" s="18" t="s">
        <v>43</v>
      </c>
      <c r="AG2150" s="18" t="s">
        <v>510</v>
      </c>
      <c r="AH2150" s="18" t="s">
        <v>43</v>
      </c>
      <c r="AI2150" s="20" t="s">
        <v>885</v>
      </c>
      <c r="AJ2150" s="53" t="s">
        <v>10412</v>
      </c>
      <c r="AK2150" s="53" t="s">
        <v>113</v>
      </c>
      <c r="AL2150" s="53" t="str">
        <f>TEXT(Table13[[#This Row],[Start Date]],"DDD")</f>
        <v>Wed</v>
      </c>
      <c r="AM2150" s="12" t="str">
        <f>TEXT(RAW!$C2150,"MMM")</f>
        <v>Oct</v>
      </c>
      <c r="AN2150" s="12" t="str">
        <f>TEXT(RAW!$C2150,"YYYY")</f>
        <v>2022</v>
      </c>
      <c r="AO2150" s="54">
        <f t="shared" si="33"/>
        <v>3.819444444444442E-2</v>
      </c>
      <c r="AR2150" s="55"/>
      <c r="AS2150" s="55"/>
    </row>
    <row r="2151" spans="1:45" ht="12.6" customHeight="1" x14ac:dyDescent="0.2">
      <c r="A2151" s="17" t="s">
        <v>13114</v>
      </c>
      <c r="B2151" s="28">
        <v>44896</v>
      </c>
      <c r="C2151" s="19">
        <v>44896</v>
      </c>
      <c r="D2151" s="19">
        <v>44879</v>
      </c>
      <c r="E2151" s="18" t="s">
        <v>8885</v>
      </c>
      <c r="F2151" s="28">
        <v>44879</v>
      </c>
      <c r="G2151" s="18" t="s">
        <v>119</v>
      </c>
      <c r="H2151" s="18" t="s">
        <v>357</v>
      </c>
      <c r="I2151" s="18" t="s">
        <v>8925</v>
      </c>
      <c r="J2151" s="18" t="s">
        <v>13132</v>
      </c>
      <c r="K2151" s="18" t="s">
        <v>47</v>
      </c>
      <c r="L2151" s="18" t="s">
        <v>7487</v>
      </c>
      <c r="M2151" s="18"/>
      <c r="N2151" s="18" t="s">
        <v>40</v>
      </c>
      <c r="O2151" s="18" t="s">
        <v>362</v>
      </c>
      <c r="P2151" s="18" t="s">
        <v>363</v>
      </c>
      <c r="Q2151" s="18" t="s">
        <v>429</v>
      </c>
      <c r="R2151" s="18" t="s">
        <v>55</v>
      </c>
      <c r="S2151" s="18" t="s">
        <v>13121</v>
      </c>
      <c r="T2151" s="18" t="s">
        <v>8815</v>
      </c>
      <c r="U2151" s="18" t="s">
        <v>8926</v>
      </c>
      <c r="V2151" s="18" t="s">
        <v>7507</v>
      </c>
      <c r="W2151" s="18" t="s">
        <v>7507</v>
      </c>
      <c r="X2151" s="18"/>
      <c r="Y2151" s="18" t="s">
        <v>3794</v>
      </c>
      <c r="Z2151" s="18"/>
      <c r="AA2151" s="18" t="s">
        <v>1398</v>
      </c>
      <c r="AB2151" s="18" t="s">
        <v>486</v>
      </c>
      <c r="AC2151" s="18" t="s">
        <v>8927</v>
      </c>
      <c r="AD2151" s="18" t="s">
        <v>7507</v>
      </c>
      <c r="AE2151" s="18" t="s">
        <v>42</v>
      </c>
      <c r="AF2151" s="18" t="s">
        <v>43</v>
      </c>
      <c r="AG2151" s="18" t="s">
        <v>2108</v>
      </c>
      <c r="AH2151" s="18" t="s">
        <v>43</v>
      </c>
      <c r="AI2151" s="20" t="s">
        <v>2040</v>
      </c>
      <c r="AJ2151" s="53" t="s">
        <v>10412</v>
      </c>
      <c r="AK2151" s="53" t="s">
        <v>113</v>
      </c>
      <c r="AL2151" s="53" t="str">
        <f>TEXT(Table13[[#This Row],[Start Date]],"DDD")</f>
        <v>Mon</v>
      </c>
      <c r="AM2151" s="12" t="str">
        <f>TEXT(RAW!$C2151,"MMM")</f>
        <v>Dec</v>
      </c>
      <c r="AN2151" s="12" t="str">
        <f>TEXT(RAW!$C2151,"YYYY")</f>
        <v>2022</v>
      </c>
      <c r="AO2151" s="54">
        <f t="shared" si="33"/>
        <v>3.3333333333333326E-2</v>
      </c>
      <c r="AR2151" s="55"/>
      <c r="AS2151" s="55"/>
    </row>
    <row r="2152" spans="1:45" ht="12.6" customHeight="1" x14ac:dyDescent="0.2">
      <c r="A2152" s="17" t="s">
        <v>13114</v>
      </c>
      <c r="B2152" s="28">
        <v>44900</v>
      </c>
      <c r="C2152" s="19">
        <v>44900</v>
      </c>
      <c r="D2152" s="19">
        <v>44900</v>
      </c>
      <c r="E2152" s="18" t="s">
        <v>114</v>
      </c>
      <c r="F2152" s="28">
        <v>44900</v>
      </c>
      <c r="G2152" s="18" t="s">
        <v>115</v>
      </c>
      <c r="H2152" s="18" t="s">
        <v>357</v>
      </c>
      <c r="I2152" s="18" t="s">
        <v>8928</v>
      </c>
      <c r="J2152" s="18" t="s">
        <v>13133</v>
      </c>
      <c r="K2152" s="18" t="s">
        <v>123</v>
      </c>
      <c r="L2152" s="18" t="s">
        <v>3797</v>
      </c>
      <c r="M2152" s="18"/>
      <c r="N2152" s="18" t="s">
        <v>40</v>
      </c>
      <c r="O2152" s="18" t="s">
        <v>362</v>
      </c>
      <c r="P2152" s="18" t="s">
        <v>363</v>
      </c>
      <c r="Q2152" s="18" t="s">
        <v>477</v>
      </c>
      <c r="R2152" s="18" t="s">
        <v>55</v>
      </c>
      <c r="S2152" s="18" t="s">
        <v>13127</v>
      </c>
      <c r="T2152" s="18" t="s">
        <v>4720</v>
      </c>
      <c r="U2152" s="18" t="s">
        <v>4888</v>
      </c>
      <c r="V2152" s="18" t="s">
        <v>366</v>
      </c>
      <c r="W2152" s="18" t="s">
        <v>366</v>
      </c>
      <c r="X2152" s="18" t="s">
        <v>495</v>
      </c>
      <c r="Y2152" s="18" t="s">
        <v>4722</v>
      </c>
      <c r="Z2152" s="18" t="s">
        <v>41</v>
      </c>
      <c r="AA2152" s="18" t="s">
        <v>497</v>
      </c>
      <c r="AB2152" s="18" t="s">
        <v>486</v>
      </c>
      <c r="AC2152" s="18" t="s">
        <v>8929</v>
      </c>
      <c r="AD2152" s="18" t="s">
        <v>366</v>
      </c>
      <c r="AE2152" s="18" t="s">
        <v>42</v>
      </c>
      <c r="AF2152" s="18" t="s">
        <v>43</v>
      </c>
      <c r="AG2152" s="18" t="s">
        <v>460</v>
      </c>
      <c r="AH2152" s="18" t="s">
        <v>43</v>
      </c>
      <c r="AI2152" s="20" t="s">
        <v>481</v>
      </c>
      <c r="AJ2152" s="53" t="s">
        <v>10412</v>
      </c>
      <c r="AK2152" s="53" t="s">
        <v>113</v>
      </c>
      <c r="AL2152" s="53" t="str">
        <f>TEXT(Table13[[#This Row],[Start Date]],"DDD")</f>
        <v>Mon</v>
      </c>
      <c r="AM2152" s="12" t="str">
        <f>TEXT(RAW!$C2152,"MMM")</f>
        <v>Dec</v>
      </c>
      <c r="AN2152" s="12" t="str">
        <f>TEXT(RAW!$C2152,"YYYY")</f>
        <v>2022</v>
      </c>
      <c r="AO2152" s="54">
        <f t="shared" si="33"/>
        <v>4.513888888888884E-2</v>
      </c>
      <c r="AR2152" s="55"/>
      <c r="AS2152" s="55"/>
    </row>
    <row r="2153" spans="1:45" ht="12.6" customHeight="1" x14ac:dyDescent="0.2">
      <c r="A2153" s="17" t="s">
        <v>13114</v>
      </c>
      <c r="B2153" s="28">
        <v>44900</v>
      </c>
      <c r="C2153" s="19">
        <v>44900</v>
      </c>
      <c r="D2153" s="19">
        <v>44900</v>
      </c>
      <c r="E2153" s="18" t="s">
        <v>220</v>
      </c>
      <c r="F2153" s="28">
        <v>44900</v>
      </c>
      <c r="G2153" s="18" t="s">
        <v>195</v>
      </c>
      <c r="H2153" s="18" t="s">
        <v>357</v>
      </c>
      <c r="I2153" s="18" t="s">
        <v>8930</v>
      </c>
      <c r="J2153" s="18" t="s">
        <v>13133</v>
      </c>
      <c r="K2153" s="18" t="s">
        <v>1419</v>
      </c>
      <c r="L2153" s="18" t="s">
        <v>4258</v>
      </c>
      <c r="M2153" s="18"/>
      <c r="N2153" s="18" t="s">
        <v>40</v>
      </c>
      <c r="O2153" s="18" t="s">
        <v>362</v>
      </c>
      <c r="P2153" s="18" t="s">
        <v>363</v>
      </c>
      <c r="Q2153" s="18" t="s">
        <v>364</v>
      </c>
      <c r="R2153" s="18" t="s">
        <v>55</v>
      </c>
      <c r="S2153" s="18" t="s">
        <v>13127</v>
      </c>
      <c r="T2153" s="18" t="s">
        <v>4378</v>
      </c>
      <c r="U2153" s="18" t="s">
        <v>5878</v>
      </c>
      <c r="V2153" s="18" t="s">
        <v>366</v>
      </c>
      <c r="W2153" s="18" t="s">
        <v>366</v>
      </c>
      <c r="X2153" s="18" t="s">
        <v>4379</v>
      </c>
      <c r="Y2153" s="18" t="s">
        <v>1423</v>
      </c>
      <c r="Z2153" s="18" t="s">
        <v>41</v>
      </c>
      <c r="AA2153" s="18" t="s">
        <v>1260</v>
      </c>
      <c r="AB2153" s="18" t="s">
        <v>486</v>
      </c>
      <c r="AC2153" s="18" t="s">
        <v>8931</v>
      </c>
      <c r="AD2153" s="18" t="s">
        <v>366</v>
      </c>
      <c r="AE2153" s="18" t="s">
        <v>42</v>
      </c>
      <c r="AF2153" s="18" t="s">
        <v>43</v>
      </c>
      <c r="AG2153" s="18" t="s">
        <v>460</v>
      </c>
      <c r="AH2153" s="18" t="s">
        <v>43</v>
      </c>
      <c r="AI2153" s="20" t="s">
        <v>1426</v>
      </c>
      <c r="AJ2153" s="53" t="s">
        <v>10412</v>
      </c>
      <c r="AK2153" s="53" t="s">
        <v>113</v>
      </c>
      <c r="AL2153" s="53" t="str">
        <f>TEXT(Table13[[#This Row],[Start Date]],"DDD")</f>
        <v>Mon</v>
      </c>
      <c r="AM2153" s="12" t="str">
        <f>TEXT(RAW!$C2153,"MMM")</f>
        <v>Dec</v>
      </c>
      <c r="AN2153" s="12" t="str">
        <f>TEXT(RAW!$C2153,"YYYY")</f>
        <v>2022</v>
      </c>
      <c r="AO2153" s="54">
        <f t="shared" si="33"/>
        <v>4.513888888888884E-2</v>
      </c>
      <c r="AR2153" s="55"/>
      <c r="AS2153" s="55"/>
    </row>
    <row r="2154" spans="1:45" ht="12.6" customHeight="1" x14ac:dyDescent="0.2">
      <c r="A2154" s="17" t="s">
        <v>13114</v>
      </c>
      <c r="B2154" s="28">
        <v>44866</v>
      </c>
      <c r="C2154" s="19">
        <v>44866</v>
      </c>
      <c r="D2154" s="19">
        <v>44866</v>
      </c>
      <c r="E2154" s="18" t="s">
        <v>235</v>
      </c>
      <c r="F2154" s="28">
        <v>44866</v>
      </c>
      <c r="G2154" s="18" t="s">
        <v>127</v>
      </c>
      <c r="H2154" s="18" t="s">
        <v>357</v>
      </c>
      <c r="I2154" s="18" t="s">
        <v>8932</v>
      </c>
      <c r="J2154" s="18" t="s">
        <v>13130</v>
      </c>
      <c r="K2154" s="18" t="s">
        <v>67</v>
      </c>
      <c r="L2154" s="18" t="s">
        <v>533</v>
      </c>
      <c r="M2154" s="18" t="s">
        <v>285</v>
      </c>
      <c r="N2154" s="18" t="s">
        <v>40</v>
      </c>
      <c r="O2154" s="18" t="s">
        <v>362</v>
      </c>
      <c r="P2154" s="18" t="s">
        <v>363</v>
      </c>
      <c r="Q2154" s="18" t="s">
        <v>534</v>
      </c>
      <c r="R2154" s="18" t="s">
        <v>395</v>
      </c>
      <c r="S2154" s="18" t="s">
        <v>13123</v>
      </c>
      <c r="T2154" s="18" t="s">
        <v>2458</v>
      </c>
      <c r="U2154" s="18" t="s">
        <v>8933</v>
      </c>
      <c r="V2154" s="18" t="s">
        <v>8934</v>
      </c>
      <c r="W2154" s="18" t="s">
        <v>8935</v>
      </c>
      <c r="X2154" s="18" t="s">
        <v>41</v>
      </c>
      <c r="Y2154" s="18">
        <v>70317885859</v>
      </c>
      <c r="Z2154" s="18"/>
      <c r="AA2154" s="18" t="s">
        <v>538</v>
      </c>
      <c r="AB2154" s="18" t="s">
        <v>2460</v>
      </c>
      <c r="AC2154" s="18" t="s">
        <v>8936</v>
      </c>
      <c r="AD2154" s="18" t="s">
        <v>8935</v>
      </c>
      <c r="AE2154" s="18" t="s">
        <v>42</v>
      </c>
      <c r="AF2154" s="18" t="s">
        <v>43</v>
      </c>
      <c r="AG2154" s="18" t="s">
        <v>938</v>
      </c>
      <c r="AH2154" s="18" t="s">
        <v>43</v>
      </c>
      <c r="AI2154" s="20" t="s">
        <v>192</v>
      </c>
      <c r="AJ2154" s="53" t="s">
        <v>10412</v>
      </c>
      <c r="AK2154" s="53" t="s">
        <v>10398</v>
      </c>
      <c r="AL2154" s="53" t="str">
        <f>TEXT(Table13[[#This Row],[Start Date]],"DDD")</f>
        <v>Tue</v>
      </c>
      <c r="AM2154" s="12" t="str">
        <f>TEXT(RAW!$C2154,"MMM")</f>
        <v>Nov</v>
      </c>
      <c r="AN2154" s="12" t="str">
        <f>TEXT(RAW!$C2154,"YYYY")</f>
        <v>2022</v>
      </c>
      <c r="AO2154" s="54">
        <f t="shared" si="33"/>
        <v>0.12152777777777785</v>
      </c>
      <c r="AR2154" s="55"/>
      <c r="AS2154" s="55"/>
    </row>
    <row r="2155" spans="1:45" ht="12.6" customHeight="1" x14ac:dyDescent="0.2">
      <c r="A2155" s="17" t="s">
        <v>13114</v>
      </c>
      <c r="B2155" s="28">
        <v>44866</v>
      </c>
      <c r="C2155" s="19">
        <v>44866</v>
      </c>
      <c r="D2155" s="19">
        <v>44883</v>
      </c>
      <c r="E2155" s="18" t="s">
        <v>134</v>
      </c>
      <c r="F2155" s="28">
        <v>44883</v>
      </c>
      <c r="G2155" s="18" t="s">
        <v>165</v>
      </c>
      <c r="H2155" s="18" t="s">
        <v>357</v>
      </c>
      <c r="I2155" s="18" t="s">
        <v>8937</v>
      </c>
      <c r="J2155" s="18" t="s">
        <v>13133</v>
      </c>
      <c r="K2155" s="18" t="s">
        <v>47</v>
      </c>
      <c r="L2155" s="18" t="s">
        <v>1484</v>
      </c>
      <c r="M2155" s="18"/>
      <c r="N2155" s="18" t="s">
        <v>40</v>
      </c>
      <c r="O2155" s="18" t="s">
        <v>362</v>
      </c>
      <c r="P2155" s="18" t="s">
        <v>363</v>
      </c>
      <c r="Q2155" s="18" t="s">
        <v>429</v>
      </c>
      <c r="R2155" s="18" t="s">
        <v>55</v>
      </c>
      <c r="S2155" s="18" t="s">
        <v>13127</v>
      </c>
      <c r="T2155" s="18" t="s">
        <v>3525</v>
      </c>
      <c r="U2155" s="18" t="s">
        <v>5125</v>
      </c>
      <c r="V2155" s="18" t="s">
        <v>366</v>
      </c>
      <c r="W2155" s="18" t="s">
        <v>366</v>
      </c>
      <c r="X2155" s="18" t="s">
        <v>1679</v>
      </c>
      <c r="Y2155" s="18" t="s">
        <v>3528</v>
      </c>
      <c r="Z2155" s="18" t="s">
        <v>41</v>
      </c>
      <c r="AA2155" s="18" t="s">
        <v>3529</v>
      </c>
      <c r="AB2155" s="18" t="s">
        <v>486</v>
      </c>
      <c r="AC2155" s="18" t="s">
        <v>8938</v>
      </c>
      <c r="AD2155" s="18" t="s">
        <v>366</v>
      </c>
      <c r="AE2155" s="18" t="s">
        <v>42</v>
      </c>
      <c r="AF2155" s="18" t="s">
        <v>43</v>
      </c>
      <c r="AG2155" s="18" t="s">
        <v>777</v>
      </c>
      <c r="AH2155" s="18" t="s">
        <v>43</v>
      </c>
      <c r="AI2155" s="20" t="s">
        <v>1996</v>
      </c>
      <c r="AJ2155" s="53" t="s">
        <v>10412</v>
      </c>
      <c r="AK2155" s="53" t="s">
        <v>113</v>
      </c>
      <c r="AL2155" s="53" t="str">
        <f>TEXT(Table13[[#This Row],[Start Date]],"DDD")</f>
        <v>Fri</v>
      </c>
      <c r="AM2155" s="12" t="str">
        <f>TEXT(RAW!$C2155,"MMM")</f>
        <v>Nov</v>
      </c>
      <c r="AN2155" s="12" t="str">
        <f>TEXT(RAW!$C2155,"YYYY")</f>
        <v>2022</v>
      </c>
      <c r="AO2155" s="54">
        <f t="shared" si="33"/>
        <v>3.472222222222221E-2</v>
      </c>
      <c r="AR2155" s="55"/>
      <c r="AS2155" s="55"/>
    </row>
    <row r="2156" spans="1:45" ht="12.6" customHeight="1" x14ac:dyDescent="0.2">
      <c r="A2156" s="17" t="s">
        <v>13114</v>
      </c>
      <c r="B2156" s="28">
        <v>44881</v>
      </c>
      <c r="C2156" s="19">
        <v>44881</v>
      </c>
      <c r="D2156" s="19">
        <v>44880</v>
      </c>
      <c r="E2156" s="18" t="s">
        <v>227</v>
      </c>
      <c r="F2156" s="28">
        <v>44880</v>
      </c>
      <c r="G2156" s="18" t="s">
        <v>235</v>
      </c>
      <c r="H2156" s="18" t="s">
        <v>357</v>
      </c>
      <c r="I2156" s="18" t="s">
        <v>8939</v>
      </c>
      <c r="J2156" s="18" t="s">
        <v>13133</v>
      </c>
      <c r="K2156" s="18" t="s">
        <v>117</v>
      </c>
      <c r="L2156" s="18" t="s">
        <v>5336</v>
      </c>
      <c r="M2156" s="18"/>
      <c r="N2156" s="18" t="s">
        <v>40</v>
      </c>
      <c r="O2156" s="18" t="s">
        <v>362</v>
      </c>
      <c r="P2156" s="18" t="s">
        <v>363</v>
      </c>
      <c r="Q2156" s="18" t="s">
        <v>429</v>
      </c>
      <c r="R2156" s="18" t="s">
        <v>55</v>
      </c>
      <c r="S2156" s="18" t="s">
        <v>13127</v>
      </c>
      <c r="T2156" s="18"/>
      <c r="U2156" s="18" t="s">
        <v>8940</v>
      </c>
      <c r="V2156" s="18" t="s">
        <v>8903</v>
      </c>
      <c r="W2156" s="18" t="s">
        <v>8903</v>
      </c>
      <c r="X2156" s="18"/>
      <c r="Y2156" s="18"/>
      <c r="Z2156" s="18"/>
      <c r="AA2156" s="18"/>
      <c r="AB2156" s="18" t="s">
        <v>486</v>
      </c>
      <c r="AC2156" s="18" t="s">
        <v>8941</v>
      </c>
      <c r="AD2156" s="18" t="s">
        <v>8903</v>
      </c>
      <c r="AE2156" s="18" t="s">
        <v>42</v>
      </c>
      <c r="AF2156" s="18" t="s">
        <v>43</v>
      </c>
      <c r="AG2156" s="18" t="s">
        <v>460</v>
      </c>
      <c r="AH2156" s="18" t="s">
        <v>43</v>
      </c>
      <c r="AI2156" s="20" t="s">
        <v>488</v>
      </c>
      <c r="AJ2156" s="53" t="s">
        <v>10412</v>
      </c>
      <c r="AK2156" s="53" t="s">
        <v>113</v>
      </c>
      <c r="AL2156" s="53" t="str">
        <f>TEXT(Table13[[#This Row],[Start Date]],"DDD")</f>
        <v>Tue</v>
      </c>
      <c r="AM2156" s="12" t="str">
        <f>TEXT(RAW!$C2156,"MMM")</f>
        <v>Nov</v>
      </c>
      <c r="AN2156" s="12" t="str">
        <f>TEXT(RAW!$C2156,"YYYY")</f>
        <v>2022</v>
      </c>
      <c r="AO2156" s="54">
        <f t="shared" si="33"/>
        <v>4.513888888888884E-2</v>
      </c>
      <c r="AR2156" s="55"/>
      <c r="AS2156" s="55"/>
    </row>
    <row r="2157" spans="1:45" ht="12.6" customHeight="1" x14ac:dyDescent="0.2">
      <c r="A2157" s="17" t="s">
        <v>13114</v>
      </c>
      <c r="B2157" s="28">
        <v>44882</v>
      </c>
      <c r="C2157" s="19">
        <v>44882</v>
      </c>
      <c r="D2157" s="19">
        <v>44882</v>
      </c>
      <c r="E2157" s="18" t="s">
        <v>281</v>
      </c>
      <c r="F2157" s="28">
        <v>44882</v>
      </c>
      <c r="G2157" s="18" t="s">
        <v>149</v>
      </c>
      <c r="H2157" s="18" t="s">
        <v>357</v>
      </c>
      <c r="I2157" s="18" t="s">
        <v>8942</v>
      </c>
      <c r="J2157" s="18" t="s">
        <v>13133</v>
      </c>
      <c r="K2157" s="18" t="s">
        <v>107</v>
      </c>
      <c r="L2157" s="18" t="s">
        <v>1644</v>
      </c>
      <c r="M2157" s="18"/>
      <c r="N2157" s="18" t="s">
        <v>40</v>
      </c>
      <c r="O2157" s="18" t="s">
        <v>362</v>
      </c>
      <c r="P2157" s="18" t="s">
        <v>363</v>
      </c>
      <c r="Q2157" s="18" t="s">
        <v>364</v>
      </c>
      <c r="R2157" s="18" t="s">
        <v>55</v>
      </c>
      <c r="S2157" s="18" t="s">
        <v>13127</v>
      </c>
      <c r="T2157" s="18" t="s">
        <v>1754</v>
      </c>
      <c r="U2157" s="18" t="s">
        <v>5870</v>
      </c>
      <c r="V2157" s="18" t="s">
        <v>366</v>
      </c>
      <c r="W2157" s="18" t="s">
        <v>366</v>
      </c>
      <c r="X2157" s="18" t="s">
        <v>1755</v>
      </c>
      <c r="Y2157" s="18" t="s">
        <v>1756</v>
      </c>
      <c r="Z2157" s="18" t="s">
        <v>41</v>
      </c>
      <c r="AA2157" s="18" t="s">
        <v>675</v>
      </c>
      <c r="AB2157" s="18" t="s">
        <v>486</v>
      </c>
      <c r="AC2157" s="18" t="s">
        <v>8943</v>
      </c>
      <c r="AD2157" s="18" t="s">
        <v>366</v>
      </c>
      <c r="AE2157" s="18" t="s">
        <v>42</v>
      </c>
      <c r="AF2157" s="18" t="s">
        <v>43</v>
      </c>
      <c r="AG2157" s="18" t="s">
        <v>5552</v>
      </c>
      <c r="AH2157" s="18" t="s">
        <v>43</v>
      </c>
      <c r="AI2157" s="20" t="s">
        <v>461</v>
      </c>
      <c r="AJ2157" s="53" t="s">
        <v>10412</v>
      </c>
      <c r="AK2157" s="53" t="s">
        <v>113</v>
      </c>
      <c r="AL2157" s="53" t="str">
        <f>TEXT(Table13[[#This Row],[Start Date]],"DDD")</f>
        <v>Thu</v>
      </c>
      <c r="AM2157" s="12" t="str">
        <f>TEXT(RAW!$C2157,"MMM")</f>
        <v>Nov</v>
      </c>
      <c r="AN2157" s="12" t="str">
        <f>TEXT(RAW!$C2157,"YYYY")</f>
        <v>2022</v>
      </c>
      <c r="AO2157" s="54">
        <f t="shared" si="33"/>
        <v>2.2222222222222254E-2</v>
      </c>
      <c r="AR2157" s="55"/>
      <c r="AS2157" s="55"/>
    </row>
    <row r="2158" spans="1:45" ht="12.6" customHeight="1" x14ac:dyDescent="0.2">
      <c r="A2158" s="17" t="s">
        <v>13114</v>
      </c>
      <c r="B2158" s="28">
        <v>44883</v>
      </c>
      <c r="C2158" s="19">
        <v>44883</v>
      </c>
      <c r="D2158" s="19">
        <v>44883</v>
      </c>
      <c r="E2158" s="18" t="s">
        <v>152</v>
      </c>
      <c r="F2158" s="28">
        <v>44883</v>
      </c>
      <c r="G2158" s="18" t="s">
        <v>57</v>
      </c>
      <c r="H2158" s="18" t="s">
        <v>357</v>
      </c>
      <c r="I2158" s="18" t="s">
        <v>8944</v>
      </c>
      <c r="J2158" s="18" t="s">
        <v>13130</v>
      </c>
      <c r="K2158" s="18" t="s">
        <v>150</v>
      </c>
      <c r="L2158" s="18" t="s">
        <v>729</v>
      </c>
      <c r="M2158" s="18"/>
      <c r="N2158" s="18" t="s">
        <v>40</v>
      </c>
      <c r="O2158" s="18" t="s">
        <v>362</v>
      </c>
      <c r="P2158" s="18" t="s">
        <v>363</v>
      </c>
      <c r="Q2158" s="18" t="s">
        <v>534</v>
      </c>
      <c r="R2158" s="18" t="s">
        <v>395</v>
      </c>
      <c r="S2158" s="18" t="s">
        <v>13127</v>
      </c>
      <c r="T2158" s="18"/>
      <c r="U2158" s="18" t="s">
        <v>8945</v>
      </c>
      <c r="V2158" s="18" t="s">
        <v>7515</v>
      </c>
      <c r="W2158" s="18" t="s">
        <v>8946</v>
      </c>
      <c r="X2158" s="18"/>
      <c r="Y2158" s="18"/>
      <c r="Z2158" s="18"/>
      <c r="AA2158" s="18"/>
      <c r="AB2158" s="18" t="s">
        <v>734</v>
      </c>
      <c r="AC2158" s="18" t="s">
        <v>8947</v>
      </c>
      <c r="AD2158" s="18" t="s">
        <v>8946</v>
      </c>
      <c r="AE2158" s="18" t="s">
        <v>42</v>
      </c>
      <c r="AF2158" s="18" t="s">
        <v>43</v>
      </c>
      <c r="AG2158" s="18" t="s">
        <v>2039</v>
      </c>
      <c r="AH2158" s="18" t="s">
        <v>43</v>
      </c>
      <c r="AI2158" s="20" t="s">
        <v>44</v>
      </c>
      <c r="AJ2158" s="53" t="s">
        <v>10412</v>
      </c>
      <c r="AK2158" s="53" t="s">
        <v>10398</v>
      </c>
      <c r="AL2158" s="53" t="str">
        <f>TEXT(Table13[[#This Row],[Start Date]],"DDD")</f>
        <v>Fri</v>
      </c>
      <c r="AM2158" s="12" t="str">
        <f>TEXT(RAW!$C2158,"MMM")</f>
        <v>Nov</v>
      </c>
      <c r="AN2158" s="12" t="str">
        <f>TEXT(RAW!$C2158,"YYYY")</f>
        <v>2022</v>
      </c>
      <c r="AO2158" s="54">
        <f t="shared" si="33"/>
        <v>9.7222222222222265E-2</v>
      </c>
      <c r="AR2158" s="55"/>
      <c r="AS2158" s="55"/>
    </row>
    <row r="2159" spans="1:45" ht="12.6" customHeight="1" x14ac:dyDescent="0.2">
      <c r="A2159" s="17" t="s">
        <v>13114</v>
      </c>
      <c r="B2159" s="28">
        <v>44882</v>
      </c>
      <c r="C2159" s="19">
        <v>44882</v>
      </c>
      <c r="D2159" s="19">
        <v>44882</v>
      </c>
      <c r="E2159" s="18" t="s">
        <v>295</v>
      </c>
      <c r="F2159" s="28">
        <v>44882</v>
      </c>
      <c r="G2159" s="18" t="s">
        <v>175</v>
      </c>
      <c r="H2159" s="18" t="s">
        <v>357</v>
      </c>
      <c r="I2159" s="18" t="s">
        <v>8948</v>
      </c>
      <c r="J2159" s="18" t="s">
        <v>13133</v>
      </c>
      <c r="K2159" s="18" t="s">
        <v>116</v>
      </c>
      <c r="L2159" s="18" t="s">
        <v>3371</v>
      </c>
      <c r="M2159" s="18"/>
      <c r="N2159" s="18" t="s">
        <v>40</v>
      </c>
      <c r="O2159" s="18" t="s">
        <v>362</v>
      </c>
      <c r="P2159" s="18" t="s">
        <v>363</v>
      </c>
      <c r="Q2159" s="18" t="s">
        <v>364</v>
      </c>
      <c r="R2159" s="18" t="s">
        <v>55</v>
      </c>
      <c r="S2159" s="18" t="s">
        <v>13127</v>
      </c>
      <c r="T2159" s="18" t="s">
        <v>6794</v>
      </c>
      <c r="U2159" s="18" t="s">
        <v>8949</v>
      </c>
      <c r="V2159" s="18" t="s">
        <v>366</v>
      </c>
      <c r="W2159" s="18" t="s">
        <v>366</v>
      </c>
      <c r="X2159" s="18" t="s">
        <v>6796</v>
      </c>
      <c r="Y2159" s="18" t="s">
        <v>6797</v>
      </c>
      <c r="Z2159" s="18" t="s">
        <v>41</v>
      </c>
      <c r="AA2159" s="18" t="s">
        <v>6798</v>
      </c>
      <c r="AB2159" s="18" t="s">
        <v>486</v>
      </c>
      <c r="AC2159" s="18" t="s">
        <v>8950</v>
      </c>
      <c r="AD2159" s="18" t="s">
        <v>366</v>
      </c>
      <c r="AE2159" s="18" t="s">
        <v>42</v>
      </c>
      <c r="AF2159" s="18" t="s">
        <v>43</v>
      </c>
      <c r="AG2159" s="18" t="s">
        <v>2219</v>
      </c>
      <c r="AH2159" s="18" t="s">
        <v>43</v>
      </c>
      <c r="AI2159" s="20" t="s">
        <v>461</v>
      </c>
      <c r="AJ2159" s="53" t="s">
        <v>10412</v>
      </c>
      <c r="AK2159" s="53" t="s">
        <v>113</v>
      </c>
      <c r="AL2159" s="53" t="str">
        <f>TEXT(Table13[[#This Row],[Start Date]],"DDD")</f>
        <v>Thu</v>
      </c>
      <c r="AM2159" s="12" t="str">
        <f>TEXT(RAW!$C2159,"MMM")</f>
        <v>Nov</v>
      </c>
      <c r="AN2159" s="12" t="str">
        <f>TEXT(RAW!$C2159,"YYYY")</f>
        <v>2022</v>
      </c>
      <c r="AO2159" s="54">
        <f t="shared" si="33"/>
        <v>3.680555555555548E-2</v>
      </c>
      <c r="AR2159" s="55"/>
      <c r="AS2159" s="55"/>
    </row>
    <row r="2160" spans="1:45" ht="12.6" customHeight="1" x14ac:dyDescent="0.2">
      <c r="A2160" s="17" t="s">
        <v>13114</v>
      </c>
      <c r="B2160" s="28">
        <v>44882</v>
      </c>
      <c r="C2160" s="19">
        <v>44882</v>
      </c>
      <c r="D2160" s="19">
        <v>44882</v>
      </c>
      <c r="E2160" s="18" t="s">
        <v>146</v>
      </c>
      <c r="F2160" s="28">
        <v>44882</v>
      </c>
      <c r="G2160" s="18" t="s">
        <v>157</v>
      </c>
      <c r="H2160" s="18" t="s">
        <v>357</v>
      </c>
      <c r="I2160" s="18" t="s">
        <v>8951</v>
      </c>
      <c r="J2160" s="18" t="s">
        <v>13133</v>
      </c>
      <c r="K2160" s="18" t="s">
        <v>288</v>
      </c>
      <c r="L2160" s="18" t="s">
        <v>4226</v>
      </c>
      <c r="M2160" s="18"/>
      <c r="N2160" s="18" t="s">
        <v>40</v>
      </c>
      <c r="O2160" s="18" t="s">
        <v>362</v>
      </c>
      <c r="P2160" s="18" t="s">
        <v>363</v>
      </c>
      <c r="Q2160" s="18" t="s">
        <v>477</v>
      </c>
      <c r="R2160" s="18" t="s">
        <v>55</v>
      </c>
      <c r="S2160" s="18" t="s">
        <v>13127</v>
      </c>
      <c r="T2160" s="18" t="s">
        <v>4227</v>
      </c>
      <c r="U2160" s="18" t="s">
        <v>5873</v>
      </c>
      <c r="V2160" s="18" t="s">
        <v>366</v>
      </c>
      <c r="W2160" s="18" t="s">
        <v>366</v>
      </c>
      <c r="X2160" s="18" t="s">
        <v>495</v>
      </c>
      <c r="Y2160" s="18" t="s">
        <v>4230</v>
      </c>
      <c r="Z2160" s="18" t="s">
        <v>41</v>
      </c>
      <c r="AA2160" s="18" t="s">
        <v>4231</v>
      </c>
      <c r="AB2160" s="18" t="s">
        <v>486</v>
      </c>
      <c r="AC2160" s="18" t="s">
        <v>8952</v>
      </c>
      <c r="AD2160" s="18" t="s">
        <v>366</v>
      </c>
      <c r="AE2160" s="18" t="s">
        <v>42</v>
      </c>
      <c r="AF2160" s="18" t="s">
        <v>43</v>
      </c>
      <c r="AG2160" s="18" t="s">
        <v>510</v>
      </c>
      <c r="AH2160" s="18" t="s">
        <v>43</v>
      </c>
      <c r="AI2160" s="20" t="s">
        <v>4233</v>
      </c>
      <c r="AJ2160" s="53" t="s">
        <v>10412</v>
      </c>
      <c r="AK2160" s="53" t="s">
        <v>113</v>
      </c>
      <c r="AL2160" s="53" t="str">
        <f>TEXT(Table13[[#This Row],[Start Date]],"DDD")</f>
        <v>Thu</v>
      </c>
      <c r="AM2160" s="12" t="str">
        <f>TEXT(RAW!$C2160,"MMM")</f>
        <v>Nov</v>
      </c>
      <c r="AN2160" s="12" t="str">
        <f>TEXT(RAW!$C2160,"YYYY")</f>
        <v>2022</v>
      </c>
      <c r="AO2160" s="54">
        <f t="shared" si="33"/>
        <v>3.819444444444442E-2</v>
      </c>
      <c r="AR2160" s="55"/>
      <c r="AS2160" s="55"/>
    </row>
    <row r="2161" spans="1:45" ht="12.6" customHeight="1" x14ac:dyDescent="0.2">
      <c r="A2161" s="17" t="s">
        <v>13114</v>
      </c>
      <c r="B2161" s="28">
        <v>44900</v>
      </c>
      <c r="C2161" s="19">
        <v>44900</v>
      </c>
      <c r="D2161" s="19">
        <v>44901</v>
      </c>
      <c r="E2161" s="18" t="s">
        <v>140</v>
      </c>
      <c r="F2161" s="28">
        <v>44901</v>
      </c>
      <c r="G2161" s="18" t="s">
        <v>181</v>
      </c>
      <c r="H2161" s="18" t="s">
        <v>357</v>
      </c>
      <c r="I2161" s="18" t="s">
        <v>8953</v>
      </c>
      <c r="J2161" s="18" t="s">
        <v>13133</v>
      </c>
      <c r="K2161" s="18" t="s">
        <v>1154</v>
      </c>
      <c r="L2161" s="18" t="s">
        <v>2954</v>
      </c>
      <c r="M2161" s="18"/>
      <c r="N2161" s="18" t="s">
        <v>40</v>
      </c>
      <c r="O2161" s="18" t="s">
        <v>362</v>
      </c>
      <c r="P2161" s="18" t="s">
        <v>363</v>
      </c>
      <c r="Q2161" s="18" t="s">
        <v>364</v>
      </c>
      <c r="R2161" s="18" t="s">
        <v>663</v>
      </c>
      <c r="S2161" s="18" t="s">
        <v>13127</v>
      </c>
      <c r="T2161" s="18" t="s">
        <v>4444</v>
      </c>
      <c r="U2161" s="18" t="s">
        <v>8954</v>
      </c>
      <c r="V2161" s="18" t="s">
        <v>8955</v>
      </c>
      <c r="W2161" s="18" t="s">
        <v>8956</v>
      </c>
      <c r="X2161" s="18" t="s">
        <v>2957</v>
      </c>
      <c r="Y2161" s="18" t="s">
        <v>4447</v>
      </c>
      <c r="Z2161" s="18" t="s">
        <v>41</v>
      </c>
      <c r="AA2161" s="18" t="s">
        <v>2959</v>
      </c>
      <c r="AB2161" s="18" t="s">
        <v>486</v>
      </c>
      <c r="AC2161" s="18" t="s">
        <v>8957</v>
      </c>
      <c r="AD2161" s="18" t="s">
        <v>8956</v>
      </c>
      <c r="AE2161" s="18" t="s">
        <v>42</v>
      </c>
      <c r="AF2161" s="18" t="s">
        <v>43</v>
      </c>
      <c r="AG2161" s="18" t="s">
        <v>560</v>
      </c>
      <c r="AH2161" s="18" t="s">
        <v>43</v>
      </c>
      <c r="AI2161" s="20" t="s">
        <v>1161</v>
      </c>
      <c r="AJ2161" s="53" t="s">
        <v>10412</v>
      </c>
      <c r="AK2161" s="53" t="s">
        <v>10398</v>
      </c>
      <c r="AL2161" s="53" t="str">
        <f>TEXT(Table13[[#This Row],[Start Date]],"DDD")</f>
        <v>Tue</v>
      </c>
      <c r="AM2161" s="12" t="str">
        <f>TEXT(RAW!$C2161,"MMM")</f>
        <v>Dec</v>
      </c>
      <c r="AN2161" s="12" t="str">
        <f>TEXT(RAW!$C2161,"YYYY")</f>
        <v>2022</v>
      </c>
      <c r="AO2161" s="54">
        <f t="shared" si="33"/>
        <v>0.12499999999999994</v>
      </c>
      <c r="AR2161" s="55"/>
      <c r="AS2161" s="55"/>
    </row>
    <row r="2162" spans="1:45" ht="12.6" customHeight="1" x14ac:dyDescent="0.2">
      <c r="A2162" s="17" t="s">
        <v>13114</v>
      </c>
      <c r="B2162" s="28">
        <v>44901</v>
      </c>
      <c r="C2162" s="19">
        <v>44901</v>
      </c>
      <c r="D2162" s="19">
        <v>44901</v>
      </c>
      <c r="E2162" s="18" t="s">
        <v>61</v>
      </c>
      <c r="F2162" s="28">
        <v>44901</v>
      </c>
      <c r="G2162" s="18" t="s">
        <v>147</v>
      </c>
      <c r="H2162" s="18" t="s">
        <v>357</v>
      </c>
      <c r="I2162" s="18" t="s">
        <v>8958</v>
      </c>
      <c r="J2162" s="18" t="s">
        <v>13130</v>
      </c>
      <c r="K2162" s="18" t="s">
        <v>107</v>
      </c>
      <c r="L2162" s="18" t="s">
        <v>803</v>
      </c>
      <c r="M2162" s="18"/>
      <c r="N2162" s="18" t="s">
        <v>40</v>
      </c>
      <c r="O2162" s="18" t="s">
        <v>362</v>
      </c>
      <c r="P2162" s="18" t="s">
        <v>363</v>
      </c>
      <c r="Q2162" s="18" t="s">
        <v>552</v>
      </c>
      <c r="R2162" s="18" t="s">
        <v>395</v>
      </c>
      <c r="S2162" s="18" t="s">
        <v>13128</v>
      </c>
      <c r="T2162" s="18" t="s">
        <v>804</v>
      </c>
      <c r="U2162" s="18" t="s">
        <v>8959</v>
      </c>
      <c r="V2162" s="18" t="s">
        <v>799</v>
      </c>
      <c r="W2162" s="18" t="s">
        <v>799</v>
      </c>
      <c r="X2162" s="18" t="s">
        <v>41</v>
      </c>
      <c r="Y2162" s="18" t="s">
        <v>806</v>
      </c>
      <c r="Z2162" s="18"/>
      <c r="AA2162" s="18" t="s">
        <v>807</v>
      </c>
      <c r="AB2162" s="18" t="s">
        <v>808</v>
      </c>
      <c r="AC2162" s="18" t="s">
        <v>8960</v>
      </c>
      <c r="AD2162" s="18" t="s">
        <v>799</v>
      </c>
      <c r="AE2162" s="18" t="s">
        <v>42</v>
      </c>
      <c r="AF2162" s="18" t="s">
        <v>43</v>
      </c>
      <c r="AG2162" s="18" t="s">
        <v>2307</v>
      </c>
      <c r="AH2162" s="18" t="s">
        <v>43</v>
      </c>
      <c r="AI2162" s="20" t="s">
        <v>65</v>
      </c>
      <c r="AJ2162" s="53" t="s">
        <v>10412</v>
      </c>
      <c r="AK2162" s="53" t="s">
        <v>10398</v>
      </c>
      <c r="AL2162" s="53" t="str">
        <f>TEXT(Table13[[#This Row],[Start Date]],"DDD")</f>
        <v>Tue</v>
      </c>
      <c r="AM2162" s="12" t="str">
        <f>TEXT(RAW!$C2162,"MMM")</f>
        <v>Dec</v>
      </c>
      <c r="AN2162" s="12" t="str">
        <f>TEXT(RAW!$C2162,"YYYY")</f>
        <v>2022</v>
      </c>
      <c r="AO2162" s="54">
        <f t="shared" si="33"/>
        <v>0.13541666666666674</v>
      </c>
      <c r="AR2162" s="55"/>
      <c r="AS2162" s="55"/>
    </row>
    <row r="2163" spans="1:45" ht="12.6" customHeight="1" x14ac:dyDescent="0.2">
      <c r="A2163" s="17" t="s">
        <v>13114</v>
      </c>
      <c r="B2163" s="28">
        <v>44894</v>
      </c>
      <c r="C2163" s="19">
        <v>44901</v>
      </c>
      <c r="D2163" s="19">
        <v>44894</v>
      </c>
      <c r="E2163" s="18" t="s">
        <v>84</v>
      </c>
      <c r="F2163" s="28">
        <v>44894</v>
      </c>
      <c r="G2163" s="18" t="s">
        <v>125</v>
      </c>
      <c r="H2163" s="18" t="s">
        <v>357</v>
      </c>
      <c r="I2163" s="18" t="s">
        <v>8961</v>
      </c>
      <c r="J2163" s="18" t="s">
        <v>13133</v>
      </c>
      <c r="K2163" s="18" t="s">
        <v>2646</v>
      </c>
      <c r="L2163" s="18" t="s">
        <v>2647</v>
      </c>
      <c r="M2163" s="18" t="s">
        <v>285</v>
      </c>
      <c r="N2163" s="18" t="s">
        <v>40</v>
      </c>
      <c r="O2163" s="18" t="s">
        <v>362</v>
      </c>
      <c r="P2163" s="18" t="s">
        <v>363</v>
      </c>
      <c r="Q2163" s="18" t="s">
        <v>5271</v>
      </c>
      <c r="R2163" s="18" t="s">
        <v>55</v>
      </c>
      <c r="S2163" s="18" t="s">
        <v>13125</v>
      </c>
      <c r="T2163" s="18" t="s">
        <v>3972</v>
      </c>
      <c r="U2163" s="18" t="s">
        <v>8962</v>
      </c>
      <c r="V2163" s="18" t="s">
        <v>8963</v>
      </c>
      <c r="W2163" s="18" t="s">
        <v>8963</v>
      </c>
      <c r="X2163" s="18" t="s">
        <v>2650</v>
      </c>
      <c r="Y2163" s="18" t="s">
        <v>3973</v>
      </c>
      <c r="Z2163" s="18" t="s">
        <v>3974</v>
      </c>
      <c r="AA2163" s="18" t="s">
        <v>41</v>
      </c>
      <c r="AB2163" s="18" t="s">
        <v>855</v>
      </c>
      <c r="AC2163" s="18" t="s">
        <v>8964</v>
      </c>
      <c r="AD2163" s="18" t="s">
        <v>8963</v>
      </c>
      <c r="AE2163" s="18" t="s">
        <v>42</v>
      </c>
      <c r="AF2163" s="18" t="s">
        <v>43</v>
      </c>
      <c r="AG2163" s="18" t="s">
        <v>560</v>
      </c>
      <c r="AH2163" s="18" t="s">
        <v>43</v>
      </c>
      <c r="AI2163" s="20" t="s">
        <v>2387</v>
      </c>
      <c r="AJ2163" s="53" t="s">
        <v>58</v>
      </c>
      <c r="AK2163" s="53" t="s">
        <v>113</v>
      </c>
      <c r="AL2163" s="53" t="str">
        <f>TEXT(Table13[[#This Row],[Start Date]],"DDD")</f>
        <v>Tue</v>
      </c>
      <c r="AM2163" s="12" t="str">
        <f>TEXT(RAW!$C2163,"MMM")</f>
        <v>Dec</v>
      </c>
      <c r="AN2163" s="12" t="str">
        <f>TEXT(RAW!$C2163,"YYYY")</f>
        <v>2022</v>
      </c>
      <c r="AO2163" s="54">
        <f t="shared" si="33"/>
        <v>0.12500000000000006</v>
      </c>
      <c r="AR2163" s="55"/>
      <c r="AS2163" s="55"/>
    </row>
    <row r="2164" spans="1:45" ht="12.6" customHeight="1" x14ac:dyDescent="0.2">
      <c r="A2164" s="17" t="s">
        <v>13114</v>
      </c>
      <c r="B2164" s="28">
        <v>44868</v>
      </c>
      <c r="C2164" s="19">
        <v>44868</v>
      </c>
      <c r="D2164" s="19">
        <v>44866</v>
      </c>
      <c r="E2164" s="18" t="s">
        <v>79</v>
      </c>
      <c r="F2164" s="28">
        <v>44866</v>
      </c>
      <c r="G2164" s="18" t="s">
        <v>98</v>
      </c>
      <c r="H2164" s="18" t="s">
        <v>357</v>
      </c>
      <c r="I2164" s="18" t="s">
        <v>8965</v>
      </c>
      <c r="J2164" s="18" t="s">
        <v>13133</v>
      </c>
      <c r="K2164" s="18" t="s">
        <v>1276</v>
      </c>
      <c r="L2164" s="18" t="s">
        <v>1644</v>
      </c>
      <c r="M2164" s="18"/>
      <c r="N2164" s="18" t="s">
        <v>40</v>
      </c>
      <c r="O2164" s="18" t="s">
        <v>362</v>
      </c>
      <c r="P2164" s="18" t="s">
        <v>363</v>
      </c>
      <c r="Q2164" s="18" t="s">
        <v>364</v>
      </c>
      <c r="R2164" s="18" t="s">
        <v>55</v>
      </c>
      <c r="S2164" s="18" t="s">
        <v>13127</v>
      </c>
      <c r="T2164" s="18" t="s">
        <v>1740</v>
      </c>
      <c r="U2164" s="18" t="s">
        <v>6148</v>
      </c>
      <c r="V2164" s="18" t="s">
        <v>366</v>
      </c>
      <c r="W2164" s="18" t="s">
        <v>366</v>
      </c>
      <c r="X2164" s="18"/>
      <c r="Y2164" s="18" t="s">
        <v>1742</v>
      </c>
      <c r="Z2164" s="18" t="s">
        <v>41</v>
      </c>
      <c r="AA2164" s="18" t="s">
        <v>1578</v>
      </c>
      <c r="AB2164" s="18" t="s">
        <v>486</v>
      </c>
      <c r="AC2164" s="18" t="s">
        <v>8966</v>
      </c>
      <c r="AD2164" s="18" t="s">
        <v>366</v>
      </c>
      <c r="AE2164" s="18" t="s">
        <v>42</v>
      </c>
      <c r="AF2164" s="18" t="s">
        <v>43</v>
      </c>
      <c r="AG2164" s="18" t="s">
        <v>510</v>
      </c>
      <c r="AH2164" s="18" t="s">
        <v>43</v>
      </c>
      <c r="AI2164" s="20" t="s">
        <v>1744</v>
      </c>
      <c r="AJ2164" s="53" t="s">
        <v>10412</v>
      </c>
      <c r="AK2164" s="53" t="s">
        <v>113</v>
      </c>
      <c r="AL2164" s="53" t="str">
        <f>TEXT(Table13[[#This Row],[Start Date]],"DDD")</f>
        <v>Tue</v>
      </c>
      <c r="AM2164" s="12" t="str">
        <f>TEXT(RAW!$C2164,"MMM")</f>
        <v>Nov</v>
      </c>
      <c r="AN2164" s="12" t="str">
        <f>TEXT(RAW!$C2164,"YYYY")</f>
        <v>2022</v>
      </c>
      <c r="AO2164" s="54">
        <f t="shared" si="33"/>
        <v>3.819444444444442E-2</v>
      </c>
      <c r="AR2164" s="55"/>
      <c r="AS2164" s="55"/>
    </row>
    <row r="2165" spans="1:45" ht="12.6" customHeight="1" x14ac:dyDescent="0.2">
      <c r="A2165" s="17" t="s">
        <v>13114</v>
      </c>
      <c r="B2165" s="28">
        <v>44868</v>
      </c>
      <c r="C2165" s="19">
        <v>44868</v>
      </c>
      <c r="D2165" s="19">
        <v>44869</v>
      </c>
      <c r="E2165" s="18" t="s">
        <v>73</v>
      </c>
      <c r="F2165" s="28">
        <v>44869</v>
      </c>
      <c r="G2165" s="18" t="s">
        <v>62</v>
      </c>
      <c r="H2165" s="18" t="s">
        <v>357</v>
      </c>
      <c r="I2165" s="18" t="s">
        <v>8967</v>
      </c>
      <c r="J2165" s="18" t="s">
        <v>13132</v>
      </c>
      <c r="K2165" s="18" t="s">
        <v>89</v>
      </c>
      <c r="L2165" s="18" t="s">
        <v>5336</v>
      </c>
      <c r="M2165" s="18"/>
      <c r="N2165" s="18" t="s">
        <v>40</v>
      </c>
      <c r="O2165" s="18" t="s">
        <v>362</v>
      </c>
      <c r="P2165" s="18" t="s">
        <v>363</v>
      </c>
      <c r="Q2165" s="18" t="s">
        <v>429</v>
      </c>
      <c r="R2165" s="18" t="s">
        <v>55</v>
      </c>
      <c r="S2165" s="18" t="s">
        <v>13127</v>
      </c>
      <c r="T2165" s="18"/>
      <c r="U2165" s="18" t="s">
        <v>7598</v>
      </c>
      <c r="V2165" s="18" t="s">
        <v>366</v>
      </c>
      <c r="W2165" s="18" t="s">
        <v>366</v>
      </c>
      <c r="X2165" s="18"/>
      <c r="Y2165" s="18"/>
      <c r="Z2165" s="18"/>
      <c r="AA2165" s="18"/>
      <c r="AB2165" s="18" t="s">
        <v>486</v>
      </c>
      <c r="AC2165" s="18" t="s">
        <v>8968</v>
      </c>
      <c r="AD2165" s="18" t="s">
        <v>366</v>
      </c>
      <c r="AE2165" s="18" t="s">
        <v>42</v>
      </c>
      <c r="AF2165" s="18" t="s">
        <v>43</v>
      </c>
      <c r="AG2165" s="18" t="s">
        <v>390</v>
      </c>
      <c r="AH2165" s="18" t="s">
        <v>43</v>
      </c>
      <c r="AI2165" s="20" t="s">
        <v>2246</v>
      </c>
      <c r="AJ2165" s="53" t="s">
        <v>10412</v>
      </c>
      <c r="AK2165" s="53" t="s">
        <v>113</v>
      </c>
      <c r="AL2165" s="53" t="str">
        <f>TEXT(Table13[[#This Row],[Start Date]],"DDD")</f>
        <v>Fri</v>
      </c>
      <c r="AM2165" s="12" t="str">
        <f>TEXT(RAW!$C2165,"MMM")</f>
        <v>Nov</v>
      </c>
      <c r="AN2165" s="12" t="str">
        <f>TEXT(RAW!$C2165,"YYYY")</f>
        <v>2022</v>
      </c>
      <c r="AO2165" s="54">
        <f t="shared" si="33"/>
        <v>3.125E-2</v>
      </c>
      <c r="AR2165" s="55"/>
      <c r="AS2165" s="55"/>
    </row>
    <row r="2166" spans="1:45" ht="12.6" customHeight="1" x14ac:dyDescent="0.2">
      <c r="A2166" s="17" t="s">
        <v>13114</v>
      </c>
      <c r="B2166" s="28">
        <v>44869</v>
      </c>
      <c r="C2166" s="19">
        <v>44869</v>
      </c>
      <c r="D2166" s="19">
        <v>44879</v>
      </c>
      <c r="E2166" s="18" t="s">
        <v>181</v>
      </c>
      <c r="F2166" s="28">
        <v>44879</v>
      </c>
      <c r="G2166" s="18" t="s">
        <v>73</v>
      </c>
      <c r="H2166" s="18" t="s">
        <v>357</v>
      </c>
      <c r="I2166" s="18" t="s">
        <v>8969</v>
      </c>
      <c r="J2166" s="18" t="s">
        <v>13132</v>
      </c>
      <c r="K2166" s="18" t="s">
        <v>47</v>
      </c>
      <c r="L2166" s="18" t="s">
        <v>6562</v>
      </c>
      <c r="M2166" s="18"/>
      <c r="N2166" s="18" t="s">
        <v>40</v>
      </c>
      <c r="O2166" s="18" t="s">
        <v>362</v>
      </c>
      <c r="P2166" s="18" t="s">
        <v>363</v>
      </c>
      <c r="Q2166" s="18" t="s">
        <v>364</v>
      </c>
      <c r="R2166" s="18" t="s">
        <v>55</v>
      </c>
      <c r="S2166" s="18" t="s">
        <v>13127</v>
      </c>
      <c r="T2166" s="18" t="s">
        <v>408</v>
      </c>
      <c r="U2166" s="18" t="s">
        <v>7225</v>
      </c>
      <c r="V2166" s="18" t="s">
        <v>8816</v>
      </c>
      <c r="W2166" s="18" t="s">
        <v>8816</v>
      </c>
      <c r="X2166" s="18" t="s">
        <v>2281</v>
      </c>
      <c r="Y2166" s="18" t="s">
        <v>2282</v>
      </c>
      <c r="Z2166" s="18" t="s">
        <v>41</v>
      </c>
      <c r="AA2166" s="18" t="s">
        <v>2283</v>
      </c>
      <c r="AB2166" s="18" t="s">
        <v>486</v>
      </c>
      <c r="AC2166" s="18" t="s">
        <v>8970</v>
      </c>
      <c r="AD2166" s="18" t="s">
        <v>8816</v>
      </c>
      <c r="AE2166" s="18" t="s">
        <v>42</v>
      </c>
      <c r="AF2166" s="18" t="s">
        <v>43</v>
      </c>
      <c r="AG2166" s="18" t="s">
        <v>2116</v>
      </c>
      <c r="AH2166" s="18" t="s">
        <v>43</v>
      </c>
      <c r="AI2166" s="20" t="s">
        <v>2040</v>
      </c>
      <c r="AJ2166" s="53" t="s">
        <v>10412</v>
      </c>
      <c r="AK2166" s="53" t="s">
        <v>113</v>
      </c>
      <c r="AL2166" s="53" t="str">
        <f>TEXT(Table13[[#This Row],[Start Date]],"DDD")</f>
        <v>Mon</v>
      </c>
      <c r="AM2166" s="12" t="str">
        <f>TEXT(RAW!$C2166,"MMM")</f>
        <v>Nov</v>
      </c>
      <c r="AN2166" s="12" t="str">
        <f>TEXT(RAW!$C2166,"YYYY")</f>
        <v>2022</v>
      </c>
      <c r="AO2166" s="54">
        <f t="shared" si="33"/>
        <v>2.777777777777779E-2</v>
      </c>
      <c r="AR2166" s="55"/>
      <c r="AS2166" s="55"/>
    </row>
    <row r="2167" spans="1:45" ht="12.6" customHeight="1" x14ac:dyDescent="0.2">
      <c r="A2167" s="17" t="s">
        <v>13114</v>
      </c>
      <c r="B2167" s="28">
        <v>44894</v>
      </c>
      <c r="C2167" s="19">
        <v>44901</v>
      </c>
      <c r="D2167" s="19">
        <v>44894</v>
      </c>
      <c r="E2167" s="18" t="s">
        <v>84</v>
      </c>
      <c r="F2167" s="28">
        <v>44894</v>
      </c>
      <c r="G2167" s="18" t="s">
        <v>125</v>
      </c>
      <c r="H2167" s="18" t="s">
        <v>357</v>
      </c>
      <c r="I2167" s="18" t="s">
        <v>8961</v>
      </c>
      <c r="J2167" s="18" t="s">
        <v>13133</v>
      </c>
      <c r="K2167" s="18" t="s">
        <v>2663</v>
      </c>
      <c r="L2167" s="18" t="s">
        <v>2647</v>
      </c>
      <c r="M2167" s="18" t="s">
        <v>285</v>
      </c>
      <c r="N2167" s="18" t="s">
        <v>40</v>
      </c>
      <c r="O2167" s="18" t="s">
        <v>362</v>
      </c>
      <c r="P2167" s="18" t="s">
        <v>363</v>
      </c>
      <c r="Q2167" s="18" t="s">
        <v>5271</v>
      </c>
      <c r="R2167" s="18" t="s">
        <v>55</v>
      </c>
      <c r="S2167" s="18" t="s">
        <v>13125</v>
      </c>
      <c r="T2167" s="18" t="s">
        <v>4012</v>
      </c>
      <c r="U2167" s="18" t="s">
        <v>8962</v>
      </c>
      <c r="V2167" s="18" t="s">
        <v>8963</v>
      </c>
      <c r="W2167" s="18" t="s">
        <v>8963</v>
      </c>
      <c r="X2167" s="18" t="s">
        <v>2650</v>
      </c>
      <c r="Y2167" s="18" t="s">
        <v>4013</v>
      </c>
      <c r="Z2167" s="18" t="s">
        <v>4014</v>
      </c>
      <c r="AA2167" s="18" t="s">
        <v>41</v>
      </c>
      <c r="AB2167" s="18" t="s">
        <v>855</v>
      </c>
      <c r="AC2167" s="18" t="s">
        <v>8964</v>
      </c>
      <c r="AD2167" s="18" t="s">
        <v>8963</v>
      </c>
      <c r="AE2167" s="18" t="s">
        <v>42</v>
      </c>
      <c r="AF2167" s="18" t="s">
        <v>43</v>
      </c>
      <c r="AG2167" s="18" t="s">
        <v>560</v>
      </c>
      <c r="AH2167" s="18" t="s">
        <v>43</v>
      </c>
      <c r="AI2167" s="20" t="s">
        <v>2387</v>
      </c>
      <c r="AJ2167" s="53" t="s">
        <v>58</v>
      </c>
      <c r="AK2167" s="53" t="s">
        <v>113</v>
      </c>
      <c r="AL2167" s="53" t="str">
        <f>TEXT(Table13[[#This Row],[Start Date]],"DDD")</f>
        <v>Tue</v>
      </c>
      <c r="AM2167" s="12" t="str">
        <f>TEXT(RAW!$C2167,"MMM")</f>
        <v>Dec</v>
      </c>
      <c r="AN2167" s="12" t="str">
        <f>TEXT(RAW!$C2167,"YYYY")</f>
        <v>2022</v>
      </c>
      <c r="AO2167" s="54">
        <f t="shared" si="33"/>
        <v>0.12500000000000006</v>
      </c>
      <c r="AR2167" s="55"/>
      <c r="AS2167" s="55"/>
    </row>
    <row r="2168" spans="1:45" ht="12.6" customHeight="1" x14ac:dyDescent="0.2">
      <c r="A2168" s="17" t="s">
        <v>13114</v>
      </c>
      <c r="B2168" s="28">
        <v>44894</v>
      </c>
      <c r="C2168" s="19">
        <v>44901</v>
      </c>
      <c r="D2168" s="19">
        <v>44894</v>
      </c>
      <c r="E2168" s="18" t="s">
        <v>84</v>
      </c>
      <c r="F2168" s="28">
        <v>44894</v>
      </c>
      <c r="G2168" s="18" t="s">
        <v>125</v>
      </c>
      <c r="H2168" s="18" t="s">
        <v>357</v>
      </c>
      <c r="I2168" s="18" t="s">
        <v>8961</v>
      </c>
      <c r="J2168" s="18" t="s">
        <v>13133</v>
      </c>
      <c r="K2168" s="18" t="s">
        <v>2663</v>
      </c>
      <c r="L2168" s="18" t="s">
        <v>2647</v>
      </c>
      <c r="M2168" s="18" t="s">
        <v>285</v>
      </c>
      <c r="N2168" s="18" t="s">
        <v>40</v>
      </c>
      <c r="O2168" s="18" t="s">
        <v>362</v>
      </c>
      <c r="P2168" s="18" t="s">
        <v>363</v>
      </c>
      <c r="Q2168" s="18" t="s">
        <v>5271</v>
      </c>
      <c r="R2168" s="18" t="s">
        <v>55</v>
      </c>
      <c r="S2168" s="18" t="s">
        <v>13125</v>
      </c>
      <c r="T2168" s="18" t="s">
        <v>2664</v>
      </c>
      <c r="U2168" s="18" t="s">
        <v>8962</v>
      </c>
      <c r="V2168" s="18" t="s">
        <v>8963</v>
      </c>
      <c r="W2168" s="18" t="s">
        <v>8963</v>
      </c>
      <c r="X2168" s="18" t="s">
        <v>2650</v>
      </c>
      <c r="Y2168" s="18" t="s">
        <v>2666</v>
      </c>
      <c r="Z2168" s="18" t="s">
        <v>2667</v>
      </c>
      <c r="AA2168" s="18" t="s">
        <v>41</v>
      </c>
      <c r="AB2168" s="18" t="s">
        <v>855</v>
      </c>
      <c r="AC2168" s="18" t="s">
        <v>8964</v>
      </c>
      <c r="AD2168" s="18" t="s">
        <v>8963</v>
      </c>
      <c r="AE2168" s="18" t="s">
        <v>42</v>
      </c>
      <c r="AF2168" s="18" t="s">
        <v>43</v>
      </c>
      <c r="AG2168" s="18" t="s">
        <v>560</v>
      </c>
      <c r="AH2168" s="18" t="s">
        <v>43</v>
      </c>
      <c r="AI2168" s="20" t="s">
        <v>2387</v>
      </c>
      <c r="AJ2168" s="53" t="s">
        <v>58</v>
      </c>
      <c r="AK2168" s="53" t="s">
        <v>113</v>
      </c>
      <c r="AL2168" s="53" t="str">
        <f>TEXT(Table13[[#This Row],[Start Date]],"DDD")</f>
        <v>Tue</v>
      </c>
      <c r="AM2168" s="12" t="str">
        <f>TEXT(RAW!$C2168,"MMM")</f>
        <v>Dec</v>
      </c>
      <c r="AN2168" s="12" t="str">
        <f>TEXT(RAW!$C2168,"YYYY")</f>
        <v>2022</v>
      </c>
      <c r="AO2168" s="54">
        <f t="shared" si="33"/>
        <v>0.12500000000000006</v>
      </c>
      <c r="AR2168" s="55"/>
      <c r="AS2168" s="55"/>
    </row>
    <row r="2169" spans="1:45" ht="12.6" customHeight="1" x14ac:dyDescent="0.2">
      <c r="A2169" s="17" t="s">
        <v>13114</v>
      </c>
      <c r="B2169" s="28">
        <v>44894</v>
      </c>
      <c r="C2169" s="19">
        <v>44901</v>
      </c>
      <c r="D2169" s="19">
        <v>44894</v>
      </c>
      <c r="E2169" s="18" t="s">
        <v>84</v>
      </c>
      <c r="F2169" s="28">
        <v>44894</v>
      </c>
      <c r="G2169" s="18" t="s">
        <v>125</v>
      </c>
      <c r="H2169" s="18" t="s">
        <v>357</v>
      </c>
      <c r="I2169" s="18" t="s">
        <v>8961</v>
      </c>
      <c r="J2169" s="18" t="s">
        <v>13133</v>
      </c>
      <c r="K2169" s="18" t="s">
        <v>2646</v>
      </c>
      <c r="L2169" s="18" t="s">
        <v>2647</v>
      </c>
      <c r="M2169" s="18" t="s">
        <v>285</v>
      </c>
      <c r="N2169" s="18" t="s">
        <v>40</v>
      </c>
      <c r="O2169" s="18" t="s">
        <v>362</v>
      </c>
      <c r="P2169" s="18" t="s">
        <v>363</v>
      </c>
      <c r="Q2169" s="18" t="s">
        <v>5271</v>
      </c>
      <c r="R2169" s="18" t="s">
        <v>55</v>
      </c>
      <c r="S2169" s="18" t="s">
        <v>13125</v>
      </c>
      <c r="T2169" s="18" t="s">
        <v>2648</v>
      </c>
      <c r="U2169" s="18" t="s">
        <v>8962</v>
      </c>
      <c r="V2169" s="18" t="s">
        <v>8963</v>
      </c>
      <c r="W2169" s="18" t="s">
        <v>8963</v>
      </c>
      <c r="X2169" s="18" t="s">
        <v>2650</v>
      </c>
      <c r="Y2169" s="18" t="s">
        <v>2651</v>
      </c>
      <c r="Z2169" s="18" t="s">
        <v>2652</v>
      </c>
      <c r="AA2169" s="18" t="s">
        <v>41</v>
      </c>
      <c r="AB2169" s="18" t="s">
        <v>855</v>
      </c>
      <c r="AC2169" s="18" t="s">
        <v>8964</v>
      </c>
      <c r="AD2169" s="18" t="s">
        <v>8963</v>
      </c>
      <c r="AE2169" s="18" t="s">
        <v>42</v>
      </c>
      <c r="AF2169" s="18" t="s">
        <v>43</v>
      </c>
      <c r="AG2169" s="18" t="s">
        <v>560</v>
      </c>
      <c r="AH2169" s="18" t="s">
        <v>43</v>
      </c>
      <c r="AI2169" s="20" t="s">
        <v>2387</v>
      </c>
      <c r="AJ2169" s="53" t="s">
        <v>58</v>
      </c>
      <c r="AK2169" s="53" t="s">
        <v>113</v>
      </c>
      <c r="AL2169" s="53" t="str">
        <f>TEXT(Table13[[#This Row],[Start Date]],"DDD")</f>
        <v>Tue</v>
      </c>
      <c r="AM2169" s="12" t="str">
        <f>TEXT(RAW!$C2169,"MMM")</f>
        <v>Dec</v>
      </c>
      <c r="AN2169" s="12" t="str">
        <f>TEXT(RAW!$C2169,"YYYY")</f>
        <v>2022</v>
      </c>
      <c r="AO2169" s="54">
        <f t="shared" si="33"/>
        <v>0.12500000000000006</v>
      </c>
      <c r="AR2169" s="55"/>
      <c r="AS2169" s="55"/>
    </row>
    <row r="2170" spans="1:45" ht="12.6" customHeight="1" x14ac:dyDescent="0.2">
      <c r="A2170" s="17" t="s">
        <v>13114</v>
      </c>
      <c r="B2170" s="28">
        <v>44883</v>
      </c>
      <c r="C2170" s="19">
        <v>44883</v>
      </c>
      <c r="D2170" s="19">
        <v>44881</v>
      </c>
      <c r="E2170" s="18" t="s">
        <v>1675</v>
      </c>
      <c r="F2170" s="28">
        <v>44881</v>
      </c>
      <c r="G2170" s="18" t="s">
        <v>146</v>
      </c>
      <c r="H2170" s="18" t="s">
        <v>357</v>
      </c>
      <c r="I2170" s="18" t="s">
        <v>8971</v>
      </c>
      <c r="J2170" s="18" t="s">
        <v>13133</v>
      </c>
      <c r="K2170" s="18" t="s">
        <v>199</v>
      </c>
      <c r="L2170" s="18" t="s">
        <v>1484</v>
      </c>
      <c r="M2170" s="18"/>
      <c r="N2170" s="18" t="s">
        <v>40</v>
      </c>
      <c r="O2170" s="18" t="s">
        <v>362</v>
      </c>
      <c r="P2170" s="18" t="s">
        <v>363</v>
      </c>
      <c r="Q2170" s="18" t="s">
        <v>364</v>
      </c>
      <c r="R2170" s="18" t="s">
        <v>55</v>
      </c>
      <c r="S2170" s="18" t="s">
        <v>13121</v>
      </c>
      <c r="T2170" s="18" t="s">
        <v>2449</v>
      </c>
      <c r="U2170" s="18" t="s">
        <v>8972</v>
      </c>
      <c r="V2170" s="18" t="s">
        <v>7507</v>
      </c>
      <c r="W2170" s="18" t="s">
        <v>7507</v>
      </c>
      <c r="X2170" s="18" t="s">
        <v>745</v>
      </c>
      <c r="Y2170" s="18" t="s">
        <v>746</v>
      </c>
      <c r="Z2170" s="18" t="s">
        <v>41</v>
      </c>
      <c r="AA2170" s="18" t="s">
        <v>634</v>
      </c>
      <c r="AB2170" s="18" t="s">
        <v>486</v>
      </c>
      <c r="AC2170" s="18" t="s">
        <v>8973</v>
      </c>
      <c r="AD2170" s="18" t="s">
        <v>7507</v>
      </c>
      <c r="AE2170" s="18" t="s">
        <v>42</v>
      </c>
      <c r="AF2170" s="18" t="s">
        <v>43</v>
      </c>
      <c r="AG2170" s="18" t="s">
        <v>2175</v>
      </c>
      <c r="AH2170" s="18" t="s">
        <v>43</v>
      </c>
      <c r="AI2170" s="20" t="s">
        <v>749</v>
      </c>
      <c r="AJ2170" s="53" t="s">
        <v>10412</v>
      </c>
      <c r="AK2170" s="53" t="s">
        <v>113</v>
      </c>
      <c r="AL2170" s="53" t="str">
        <f>TEXT(Table13[[#This Row],[Start Date]],"DDD")</f>
        <v>Wed</v>
      </c>
      <c r="AM2170" s="12" t="str">
        <f>TEXT(RAW!$C2170,"MMM")</f>
        <v>Nov</v>
      </c>
      <c r="AN2170" s="12" t="str">
        <f>TEXT(RAW!$C2170,"YYYY")</f>
        <v>2022</v>
      </c>
      <c r="AO2170" s="54">
        <f t="shared" si="33"/>
        <v>3.2638888888888884E-2</v>
      </c>
      <c r="AR2170" s="55"/>
      <c r="AS2170" s="55"/>
    </row>
    <row r="2171" spans="1:45" ht="12.6" customHeight="1" x14ac:dyDescent="0.2">
      <c r="A2171" s="17" t="s">
        <v>13114</v>
      </c>
      <c r="B2171" s="28">
        <v>44883</v>
      </c>
      <c r="C2171" s="19">
        <v>44883</v>
      </c>
      <c r="D2171" s="19">
        <v>44880</v>
      </c>
      <c r="E2171" s="18" t="s">
        <v>73</v>
      </c>
      <c r="F2171" s="28">
        <v>44880</v>
      </c>
      <c r="G2171" s="18" t="s">
        <v>131</v>
      </c>
      <c r="H2171" s="18" t="s">
        <v>357</v>
      </c>
      <c r="I2171" s="18" t="s">
        <v>8974</v>
      </c>
      <c r="J2171" s="18" t="s">
        <v>13132</v>
      </c>
      <c r="K2171" s="18" t="s">
        <v>173</v>
      </c>
      <c r="L2171" s="18" t="s">
        <v>1781</v>
      </c>
      <c r="M2171" s="18"/>
      <c r="N2171" s="18" t="s">
        <v>40</v>
      </c>
      <c r="O2171" s="18" t="s">
        <v>362</v>
      </c>
      <c r="P2171" s="18" t="s">
        <v>363</v>
      </c>
      <c r="Q2171" s="18" t="s">
        <v>429</v>
      </c>
      <c r="R2171" s="18" t="s">
        <v>55</v>
      </c>
      <c r="S2171" s="18" t="s">
        <v>13121</v>
      </c>
      <c r="T2171" s="18" t="s">
        <v>2681</v>
      </c>
      <c r="U2171" s="18" t="s">
        <v>8975</v>
      </c>
      <c r="V2171" s="18" t="s">
        <v>8976</v>
      </c>
      <c r="W2171" s="18" t="s">
        <v>8976</v>
      </c>
      <c r="X2171" s="18" t="s">
        <v>2683</v>
      </c>
      <c r="Y2171" s="18" t="s">
        <v>2684</v>
      </c>
      <c r="Z2171" s="18" t="s">
        <v>41</v>
      </c>
      <c r="AA2171" s="18" t="s">
        <v>2685</v>
      </c>
      <c r="AB2171" s="18" t="s">
        <v>486</v>
      </c>
      <c r="AC2171" s="18" t="s">
        <v>8977</v>
      </c>
      <c r="AD2171" s="18" t="s">
        <v>8976</v>
      </c>
      <c r="AE2171" s="18" t="s">
        <v>42</v>
      </c>
      <c r="AF2171" s="18" t="s">
        <v>43</v>
      </c>
      <c r="AG2171" s="18" t="s">
        <v>677</v>
      </c>
      <c r="AH2171" s="18" t="s">
        <v>43</v>
      </c>
      <c r="AI2171" s="20" t="s">
        <v>1121</v>
      </c>
      <c r="AJ2171" s="53" t="s">
        <v>10412</v>
      </c>
      <c r="AK2171" s="53" t="s">
        <v>113</v>
      </c>
      <c r="AL2171" s="53" t="str">
        <f>TEXT(Table13[[#This Row],[Start Date]],"DDD")</f>
        <v>Tue</v>
      </c>
      <c r="AM2171" s="12" t="str">
        <f>TEXT(RAW!$C2171,"MMM")</f>
        <v>Nov</v>
      </c>
      <c r="AN2171" s="12" t="str">
        <f>TEXT(RAW!$C2171,"YYYY")</f>
        <v>2022</v>
      </c>
      <c r="AO2171" s="54">
        <f t="shared" si="33"/>
        <v>5.555555555555558E-2</v>
      </c>
      <c r="AR2171" s="55"/>
      <c r="AS2171" s="55"/>
    </row>
    <row r="2172" spans="1:45" ht="12.6" customHeight="1" x14ac:dyDescent="0.2">
      <c r="A2172" s="17" t="s">
        <v>13114</v>
      </c>
      <c r="B2172" s="28">
        <v>44886</v>
      </c>
      <c r="C2172" s="19">
        <v>44886</v>
      </c>
      <c r="D2172" s="19"/>
      <c r="E2172" s="18"/>
      <c r="F2172" s="18"/>
      <c r="G2172" s="18"/>
      <c r="H2172" s="18" t="s">
        <v>357</v>
      </c>
      <c r="I2172" s="18" t="s">
        <v>8978</v>
      </c>
      <c r="J2172" s="18" t="s">
        <v>13133</v>
      </c>
      <c r="K2172" s="18" t="s">
        <v>965</v>
      </c>
      <c r="L2172" s="18" t="s">
        <v>1386</v>
      </c>
      <c r="M2172" s="18"/>
      <c r="N2172" s="18" t="s">
        <v>40</v>
      </c>
      <c r="O2172" s="18" t="s">
        <v>362</v>
      </c>
      <c r="P2172" s="18" t="s">
        <v>363</v>
      </c>
      <c r="Q2172" s="18" t="s">
        <v>364</v>
      </c>
      <c r="R2172" s="18" t="s">
        <v>395</v>
      </c>
      <c r="S2172" s="18" t="s">
        <v>13118</v>
      </c>
      <c r="T2172" s="18" t="s">
        <v>5382</v>
      </c>
      <c r="U2172" s="18" t="s">
        <v>8979</v>
      </c>
      <c r="V2172" s="18"/>
      <c r="W2172" s="18"/>
      <c r="X2172" s="18" t="s">
        <v>702</v>
      </c>
      <c r="Y2172" s="18" t="s">
        <v>5385</v>
      </c>
      <c r="Z2172" s="18" t="s">
        <v>41</v>
      </c>
      <c r="AA2172" s="18" t="s">
        <v>704</v>
      </c>
      <c r="AB2172" s="18" t="s">
        <v>367</v>
      </c>
      <c r="AC2172" s="18"/>
      <c r="AD2172" s="18"/>
      <c r="AE2172" s="18"/>
      <c r="AF2172" s="18"/>
      <c r="AG2172" s="18"/>
      <c r="AH2172" s="18" t="s">
        <v>71</v>
      </c>
      <c r="AI2172" s="20" t="s">
        <v>531</v>
      </c>
      <c r="AJ2172" s="53" t="s">
        <v>10412</v>
      </c>
      <c r="AK2172" s="53" t="s">
        <v>10398</v>
      </c>
      <c r="AL2172" s="53" t="str">
        <f>TEXT(Table13[[#This Row],[Start Date]],"DDD")</f>
        <v>Sat</v>
      </c>
      <c r="AM2172" s="12" t="str">
        <f>TEXT(RAW!$C2172,"MMM")</f>
        <v>Nov</v>
      </c>
      <c r="AN2172" s="12" t="str">
        <f>TEXT(RAW!$C2172,"YYYY")</f>
        <v>2022</v>
      </c>
      <c r="AO2172" s="54">
        <f t="shared" si="33"/>
        <v>0</v>
      </c>
      <c r="AR2172" s="55"/>
      <c r="AS2172" s="55"/>
    </row>
    <row r="2173" spans="1:45" ht="12.6" customHeight="1" x14ac:dyDescent="0.2">
      <c r="A2173" s="17" t="s">
        <v>13114</v>
      </c>
      <c r="B2173" s="28">
        <v>44903</v>
      </c>
      <c r="C2173" s="19">
        <v>44903</v>
      </c>
      <c r="D2173" s="19">
        <v>44896</v>
      </c>
      <c r="E2173" s="18" t="s">
        <v>225</v>
      </c>
      <c r="F2173" s="28">
        <v>44896</v>
      </c>
      <c r="G2173" s="18" t="s">
        <v>131</v>
      </c>
      <c r="H2173" s="18" t="s">
        <v>357</v>
      </c>
      <c r="I2173" s="18" t="s">
        <v>8980</v>
      </c>
      <c r="J2173" s="18" t="s">
        <v>13133</v>
      </c>
      <c r="K2173" s="18" t="s">
        <v>109</v>
      </c>
      <c r="L2173" s="18" t="s">
        <v>7487</v>
      </c>
      <c r="M2173" s="18"/>
      <c r="N2173" s="18" t="s">
        <v>40</v>
      </c>
      <c r="O2173" s="18" t="s">
        <v>362</v>
      </c>
      <c r="P2173" s="18" t="s">
        <v>363</v>
      </c>
      <c r="Q2173" s="18" t="s">
        <v>429</v>
      </c>
      <c r="R2173" s="18" t="s">
        <v>395</v>
      </c>
      <c r="S2173" s="18" t="s">
        <v>13127</v>
      </c>
      <c r="T2173" s="18" t="s">
        <v>8089</v>
      </c>
      <c r="U2173" s="18" t="s">
        <v>8981</v>
      </c>
      <c r="V2173" s="18" t="s">
        <v>8982</v>
      </c>
      <c r="W2173" s="18" t="s">
        <v>8982</v>
      </c>
      <c r="X2173" s="18" t="s">
        <v>1413</v>
      </c>
      <c r="Y2173" s="18" t="s">
        <v>1414</v>
      </c>
      <c r="Z2173" s="18" t="s">
        <v>41</v>
      </c>
      <c r="AA2173" s="18" t="s">
        <v>1415</v>
      </c>
      <c r="AB2173" s="18" t="s">
        <v>486</v>
      </c>
      <c r="AC2173" s="18" t="s">
        <v>8983</v>
      </c>
      <c r="AD2173" s="18" t="s">
        <v>8982</v>
      </c>
      <c r="AE2173" s="18" t="s">
        <v>42</v>
      </c>
      <c r="AF2173" s="18" t="s">
        <v>43</v>
      </c>
      <c r="AG2173" s="18" t="s">
        <v>736</v>
      </c>
      <c r="AH2173" s="18" t="s">
        <v>43</v>
      </c>
      <c r="AI2173" s="20" t="s">
        <v>1084</v>
      </c>
      <c r="AJ2173" s="53" t="s">
        <v>10412</v>
      </c>
      <c r="AK2173" s="53" t="s">
        <v>10398</v>
      </c>
      <c r="AL2173" s="53" t="str">
        <f>TEXT(Table13[[#This Row],[Start Date]],"DDD")</f>
        <v>Thu</v>
      </c>
      <c r="AM2173" s="12" t="str">
        <f>TEXT(RAW!$C2173,"MMM")</f>
        <v>Dec</v>
      </c>
      <c r="AN2173" s="12" t="str">
        <f>TEXT(RAW!$C2173,"YYYY")</f>
        <v>2022</v>
      </c>
      <c r="AO2173" s="54">
        <f t="shared" si="33"/>
        <v>4.166666666666663E-2</v>
      </c>
      <c r="AR2173" s="55"/>
      <c r="AS2173" s="55"/>
    </row>
    <row r="2174" spans="1:45" ht="12.6" customHeight="1" x14ac:dyDescent="0.2">
      <c r="A2174" s="17" t="s">
        <v>13114</v>
      </c>
      <c r="B2174" s="28">
        <v>44869</v>
      </c>
      <c r="C2174" s="19">
        <v>44869</v>
      </c>
      <c r="D2174" s="19">
        <v>44879</v>
      </c>
      <c r="E2174" s="18" t="s">
        <v>73</v>
      </c>
      <c r="F2174" s="28">
        <v>44879</v>
      </c>
      <c r="G2174" s="18" t="s">
        <v>131</v>
      </c>
      <c r="H2174" s="18" t="s">
        <v>357</v>
      </c>
      <c r="I2174" s="18" t="s">
        <v>8984</v>
      </c>
      <c r="J2174" s="18" t="s">
        <v>13132</v>
      </c>
      <c r="K2174" s="18" t="s">
        <v>173</v>
      </c>
      <c r="L2174" s="18" t="s">
        <v>1781</v>
      </c>
      <c r="M2174" s="18"/>
      <c r="N2174" s="18" t="s">
        <v>40</v>
      </c>
      <c r="O2174" s="18" t="s">
        <v>362</v>
      </c>
      <c r="P2174" s="18" t="s">
        <v>363</v>
      </c>
      <c r="Q2174" s="18" t="s">
        <v>429</v>
      </c>
      <c r="R2174" s="18" t="s">
        <v>55</v>
      </c>
      <c r="S2174" s="18" t="s">
        <v>13127</v>
      </c>
      <c r="T2174" s="18" t="s">
        <v>2681</v>
      </c>
      <c r="U2174" s="18" t="s">
        <v>7109</v>
      </c>
      <c r="V2174" s="18" t="s">
        <v>8903</v>
      </c>
      <c r="W2174" s="18" t="s">
        <v>8903</v>
      </c>
      <c r="X2174" s="18" t="s">
        <v>2683</v>
      </c>
      <c r="Y2174" s="18" t="s">
        <v>2684</v>
      </c>
      <c r="Z2174" s="18" t="s">
        <v>41</v>
      </c>
      <c r="AA2174" s="18" t="s">
        <v>2685</v>
      </c>
      <c r="AB2174" s="18" t="s">
        <v>486</v>
      </c>
      <c r="AC2174" s="18" t="s">
        <v>8985</v>
      </c>
      <c r="AD2174" s="18" t="s">
        <v>8903</v>
      </c>
      <c r="AE2174" s="18" t="s">
        <v>42</v>
      </c>
      <c r="AF2174" s="18" t="s">
        <v>43</v>
      </c>
      <c r="AG2174" s="18" t="s">
        <v>677</v>
      </c>
      <c r="AH2174" s="18" t="s">
        <v>43</v>
      </c>
      <c r="AI2174" s="20" t="s">
        <v>1121</v>
      </c>
      <c r="AJ2174" s="53" t="s">
        <v>10412</v>
      </c>
      <c r="AK2174" s="53" t="s">
        <v>113</v>
      </c>
      <c r="AL2174" s="53" t="str">
        <f>TEXT(Table13[[#This Row],[Start Date]],"DDD")</f>
        <v>Mon</v>
      </c>
      <c r="AM2174" s="12" t="str">
        <f>TEXT(RAW!$C2174,"MMM")</f>
        <v>Nov</v>
      </c>
      <c r="AN2174" s="12" t="str">
        <f>TEXT(RAW!$C2174,"YYYY")</f>
        <v>2022</v>
      </c>
      <c r="AO2174" s="54">
        <f t="shared" si="33"/>
        <v>5.555555555555558E-2</v>
      </c>
      <c r="AR2174" s="55"/>
      <c r="AS2174" s="55"/>
    </row>
    <row r="2175" spans="1:45" ht="12.6" customHeight="1" x14ac:dyDescent="0.2">
      <c r="A2175" s="17" t="s">
        <v>13114</v>
      </c>
      <c r="B2175" s="28">
        <v>44888</v>
      </c>
      <c r="C2175" s="19">
        <v>44888</v>
      </c>
      <c r="D2175" s="19"/>
      <c r="E2175" s="18"/>
      <c r="F2175" s="18"/>
      <c r="G2175" s="18"/>
      <c r="H2175" s="18" t="s">
        <v>357</v>
      </c>
      <c r="I2175" s="18" t="s">
        <v>8986</v>
      </c>
      <c r="J2175" s="18" t="s">
        <v>13130</v>
      </c>
      <c r="K2175" s="18" t="s">
        <v>228</v>
      </c>
      <c r="L2175" s="18" t="s">
        <v>4674</v>
      </c>
      <c r="M2175" s="18"/>
      <c r="N2175" s="18" t="s">
        <v>40</v>
      </c>
      <c r="O2175" s="18" t="s">
        <v>362</v>
      </c>
      <c r="P2175" s="18" t="s">
        <v>363</v>
      </c>
      <c r="Q2175" s="18" t="s">
        <v>923</v>
      </c>
      <c r="R2175" s="18" t="s">
        <v>395</v>
      </c>
      <c r="S2175" s="18" t="s">
        <v>13118</v>
      </c>
      <c r="T2175" s="18" t="s">
        <v>6546</v>
      </c>
      <c r="U2175" s="18" t="s">
        <v>8987</v>
      </c>
      <c r="V2175" s="18"/>
      <c r="W2175" s="18"/>
      <c r="X2175" s="18" t="s">
        <v>5520</v>
      </c>
      <c r="Y2175" s="18" t="s">
        <v>6548</v>
      </c>
      <c r="Z2175" s="18" t="s">
        <v>41</v>
      </c>
      <c r="AA2175" s="18" t="s">
        <v>5522</v>
      </c>
      <c r="AB2175" s="18" t="s">
        <v>486</v>
      </c>
      <c r="AC2175" s="18"/>
      <c r="AD2175" s="18"/>
      <c r="AE2175" s="18"/>
      <c r="AF2175" s="18"/>
      <c r="AG2175" s="18"/>
      <c r="AH2175" s="18" t="s">
        <v>71</v>
      </c>
      <c r="AI2175" s="20" t="s">
        <v>44</v>
      </c>
      <c r="AJ2175" s="53" t="s">
        <v>10412</v>
      </c>
      <c r="AK2175" s="53" t="s">
        <v>10398</v>
      </c>
      <c r="AL2175" s="53" t="str">
        <f>TEXT(Table13[[#This Row],[Start Date]],"DDD")</f>
        <v>Sat</v>
      </c>
      <c r="AM2175" s="12" t="str">
        <f>TEXT(RAW!$C2175,"MMM")</f>
        <v>Nov</v>
      </c>
      <c r="AN2175" s="12" t="str">
        <f>TEXT(RAW!$C2175,"YYYY")</f>
        <v>2022</v>
      </c>
      <c r="AO2175" s="54">
        <f t="shared" si="33"/>
        <v>0</v>
      </c>
      <c r="AR2175" s="55"/>
      <c r="AS2175" s="55"/>
    </row>
    <row r="2176" spans="1:45" ht="12.6" customHeight="1" x14ac:dyDescent="0.2">
      <c r="A2176" s="17" t="s">
        <v>13114</v>
      </c>
      <c r="B2176" s="28">
        <v>44873</v>
      </c>
      <c r="C2176" s="19">
        <v>44873</v>
      </c>
      <c r="D2176" s="19">
        <v>44862</v>
      </c>
      <c r="E2176" s="18" t="s">
        <v>36</v>
      </c>
      <c r="F2176" s="28">
        <v>44862</v>
      </c>
      <c r="G2176" s="18" t="s">
        <v>84</v>
      </c>
      <c r="H2176" s="18" t="s">
        <v>357</v>
      </c>
      <c r="I2176" s="18" t="s">
        <v>8988</v>
      </c>
      <c r="J2176" s="18" t="s">
        <v>13133</v>
      </c>
      <c r="K2176" s="18" t="s">
        <v>58</v>
      </c>
      <c r="L2176" s="18" t="s">
        <v>3456</v>
      </c>
      <c r="M2176" s="18"/>
      <c r="N2176" s="18" t="s">
        <v>40</v>
      </c>
      <c r="O2176" s="18" t="s">
        <v>362</v>
      </c>
      <c r="P2176" s="18" t="s">
        <v>363</v>
      </c>
      <c r="Q2176" s="18" t="s">
        <v>374</v>
      </c>
      <c r="R2176" s="18" t="s">
        <v>404</v>
      </c>
      <c r="S2176" s="18" t="s">
        <v>13120</v>
      </c>
      <c r="T2176" s="18"/>
      <c r="U2176" s="18" t="s">
        <v>8989</v>
      </c>
      <c r="V2176" s="18" t="s">
        <v>8990</v>
      </c>
      <c r="W2176" s="18" t="s">
        <v>8991</v>
      </c>
      <c r="X2176" s="18"/>
      <c r="Y2176" s="18"/>
      <c r="Z2176" s="18"/>
      <c r="AA2176" s="18"/>
      <c r="AB2176" s="18" t="s">
        <v>486</v>
      </c>
      <c r="AC2176" s="18" t="s">
        <v>8992</v>
      </c>
      <c r="AD2176" s="18" t="s">
        <v>8991</v>
      </c>
      <c r="AE2176" s="18" t="s">
        <v>42</v>
      </c>
      <c r="AF2176" s="18" t="s">
        <v>43</v>
      </c>
      <c r="AG2176" s="18" t="s">
        <v>736</v>
      </c>
      <c r="AH2176" s="18" t="s">
        <v>43</v>
      </c>
      <c r="AI2176" s="20" t="s">
        <v>378</v>
      </c>
      <c r="AJ2176" s="53" t="s">
        <v>58</v>
      </c>
      <c r="AK2176" s="53" t="s">
        <v>10413</v>
      </c>
      <c r="AL2176" s="53" t="str">
        <f>TEXT(Table13[[#This Row],[Start Date]],"DDD")</f>
        <v>Fri</v>
      </c>
      <c r="AM2176" s="12" t="str">
        <f>TEXT(RAW!$C2176,"MMM")</f>
        <v>Nov</v>
      </c>
      <c r="AN2176" s="12" t="str">
        <f>TEXT(RAW!$C2176,"YYYY")</f>
        <v>2022</v>
      </c>
      <c r="AO2176" s="54">
        <f t="shared" si="33"/>
        <v>4.166666666666663E-2</v>
      </c>
      <c r="AR2176" s="55"/>
      <c r="AS2176" s="55"/>
    </row>
    <row r="2177" spans="1:45" ht="12.6" customHeight="1" x14ac:dyDescent="0.2">
      <c r="A2177" s="17" t="s">
        <v>13114</v>
      </c>
      <c r="B2177" s="28">
        <v>44866</v>
      </c>
      <c r="C2177" s="19">
        <v>44873</v>
      </c>
      <c r="D2177" s="19">
        <v>44866</v>
      </c>
      <c r="E2177" s="18" t="s">
        <v>61</v>
      </c>
      <c r="F2177" s="28">
        <v>44866</v>
      </c>
      <c r="G2177" s="18" t="s">
        <v>125</v>
      </c>
      <c r="H2177" s="18" t="s">
        <v>357</v>
      </c>
      <c r="I2177" s="18" t="s">
        <v>8993</v>
      </c>
      <c r="J2177" s="18" t="s">
        <v>13130</v>
      </c>
      <c r="K2177" s="18" t="s">
        <v>58</v>
      </c>
      <c r="L2177" s="18"/>
      <c r="M2177" s="18" t="s">
        <v>285</v>
      </c>
      <c r="N2177" s="18" t="s">
        <v>40</v>
      </c>
      <c r="O2177" s="18" t="s">
        <v>362</v>
      </c>
      <c r="P2177" s="18" t="s">
        <v>363</v>
      </c>
      <c r="Q2177" s="18" t="s">
        <v>2317</v>
      </c>
      <c r="R2177" s="18" t="s">
        <v>55</v>
      </c>
      <c r="S2177" s="18" t="s">
        <v>13125</v>
      </c>
      <c r="T2177" s="18"/>
      <c r="U2177" s="18" t="s">
        <v>8994</v>
      </c>
      <c r="V2177" s="18" t="s">
        <v>60</v>
      </c>
      <c r="W2177" s="18" t="s">
        <v>60</v>
      </c>
      <c r="X2177" s="18"/>
      <c r="Y2177" s="18"/>
      <c r="Z2177" s="18"/>
      <c r="AA2177" s="18"/>
      <c r="AB2177" s="18"/>
      <c r="AC2177" s="18" t="s">
        <v>8995</v>
      </c>
      <c r="AD2177" s="18" t="s">
        <v>60</v>
      </c>
      <c r="AE2177" s="18" t="s">
        <v>42</v>
      </c>
      <c r="AF2177" s="18" t="s">
        <v>43</v>
      </c>
      <c r="AG2177" s="18" t="s">
        <v>736</v>
      </c>
      <c r="AH2177" s="18" t="s">
        <v>43</v>
      </c>
      <c r="AI2177" s="20" t="s">
        <v>56</v>
      </c>
      <c r="AJ2177" s="53" t="s">
        <v>58</v>
      </c>
      <c r="AK2177" s="53" t="s">
        <v>113</v>
      </c>
      <c r="AL2177" s="53" t="str">
        <f>TEXT(Table13[[#This Row],[Start Date]],"DDD")</f>
        <v>Tue</v>
      </c>
      <c r="AM2177" s="12" t="str">
        <f>TEXT(RAW!$C2177,"MMM")</f>
        <v>Nov</v>
      </c>
      <c r="AN2177" s="12" t="str">
        <f>TEXT(RAW!$C2177,"YYYY")</f>
        <v>2022</v>
      </c>
      <c r="AO2177" s="54">
        <f t="shared" si="33"/>
        <v>4.1666666666666741E-2</v>
      </c>
      <c r="AR2177" s="55"/>
      <c r="AS2177" s="55"/>
    </row>
    <row r="2178" spans="1:45" ht="12.6" customHeight="1" x14ac:dyDescent="0.2">
      <c r="A2178" s="17" t="s">
        <v>13114</v>
      </c>
      <c r="B2178" s="28">
        <v>44889</v>
      </c>
      <c r="C2178" s="19">
        <v>44889</v>
      </c>
      <c r="D2178" s="19"/>
      <c r="E2178" s="18"/>
      <c r="F2178" s="18"/>
      <c r="G2178" s="18"/>
      <c r="H2178" s="18" t="s">
        <v>357</v>
      </c>
      <c r="I2178" s="18" t="s">
        <v>8996</v>
      </c>
      <c r="J2178" s="18" t="s">
        <v>13130</v>
      </c>
      <c r="K2178" s="18" t="s">
        <v>550</v>
      </c>
      <c r="L2178" s="18" t="s">
        <v>551</v>
      </c>
      <c r="M2178" s="18"/>
      <c r="N2178" s="18" t="s">
        <v>40</v>
      </c>
      <c r="O2178" s="18" t="s">
        <v>362</v>
      </c>
      <c r="P2178" s="18" t="s">
        <v>363</v>
      </c>
      <c r="Q2178" s="18" t="s">
        <v>552</v>
      </c>
      <c r="R2178" s="18" t="s">
        <v>395</v>
      </c>
      <c r="S2178" s="18" t="s">
        <v>13118</v>
      </c>
      <c r="T2178" s="18" t="s">
        <v>553</v>
      </c>
      <c r="U2178" s="18" t="s">
        <v>7688</v>
      </c>
      <c r="V2178" s="18"/>
      <c r="W2178" s="18"/>
      <c r="X2178" s="18" t="s">
        <v>41</v>
      </c>
      <c r="Y2178" s="18" t="s">
        <v>556</v>
      </c>
      <c r="Z2178" s="18"/>
      <c r="AA2178" s="18" t="s">
        <v>557</v>
      </c>
      <c r="AB2178" s="18" t="s">
        <v>558</v>
      </c>
      <c r="AC2178" s="18"/>
      <c r="AD2178" s="18"/>
      <c r="AE2178" s="18"/>
      <c r="AF2178" s="18"/>
      <c r="AG2178" s="18"/>
      <c r="AH2178" s="18" t="s">
        <v>71</v>
      </c>
      <c r="AI2178" s="20" t="s">
        <v>274</v>
      </c>
      <c r="AJ2178" s="53" t="s">
        <v>10412</v>
      </c>
      <c r="AK2178" s="53" t="s">
        <v>10398</v>
      </c>
      <c r="AL2178" s="53" t="str">
        <f>TEXT(Table13[[#This Row],[Start Date]],"DDD")</f>
        <v>Sat</v>
      </c>
      <c r="AM2178" s="12" t="str">
        <f>TEXT(RAW!$C2178,"MMM")</f>
        <v>Nov</v>
      </c>
      <c r="AN2178" s="12" t="str">
        <f>TEXT(RAW!$C2178,"YYYY")</f>
        <v>2022</v>
      </c>
      <c r="AO2178" s="54">
        <f t="shared" ref="AO2178:AO2241" si="34">G2178-E2178</f>
        <v>0</v>
      </c>
      <c r="AR2178" s="55"/>
      <c r="AS2178" s="55"/>
    </row>
    <row r="2179" spans="1:45" ht="12.6" customHeight="1" x14ac:dyDescent="0.2">
      <c r="A2179" s="17" t="s">
        <v>13114</v>
      </c>
      <c r="B2179" s="28">
        <v>44889</v>
      </c>
      <c r="C2179" s="19">
        <v>44889</v>
      </c>
      <c r="D2179" s="19">
        <v>44890</v>
      </c>
      <c r="E2179" s="18" t="s">
        <v>36</v>
      </c>
      <c r="F2179" s="28">
        <v>44890</v>
      </c>
      <c r="G2179" s="18" t="s">
        <v>179</v>
      </c>
      <c r="H2179" s="18" t="s">
        <v>357</v>
      </c>
      <c r="I2179" s="18" t="s">
        <v>8997</v>
      </c>
      <c r="J2179" s="18" t="s">
        <v>13133</v>
      </c>
      <c r="K2179" s="18" t="s">
        <v>67</v>
      </c>
      <c r="L2179" s="18" t="s">
        <v>6986</v>
      </c>
      <c r="M2179" s="18"/>
      <c r="N2179" s="18" t="s">
        <v>40</v>
      </c>
      <c r="O2179" s="18" t="s">
        <v>362</v>
      </c>
      <c r="P2179" s="18" t="s">
        <v>363</v>
      </c>
      <c r="Q2179" s="18" t="s">
        <v>477</v>
      </c>
      <c r="R2179" s="18" t="s">
        <v>395</v>
      </c>
      <c r="S2179" s="18" t="s">
        <v>13123</v>
      </c>
      <c r="T2179" s="18" t="s">
        <v>502</v>
      </c>
      <c r="U2179" s="18" t="s">
        <v>8998</v>
      </c>
      <c r="V2179" s="18" t="s">
        <v>8999</v>
      </c>
      <c r="W2179" s="18" t="s">
        <v>2799</v>
      </c>
      <c r="X2179" s="18" t="s">
        <v>495</v>
      </c>
      <c r="Y2179" s="18" t="s">
        <v>545</v>
      </c>
      <c r="Z2179" s="18" t="s">
        <v>41</v>
      </c>
      <c r="AA2179" s="18" t="s">
        <v>497</v>
      </c>
      <c r="AB2179" s="18" t="s">
        <v>486</v>
      </c>
      <c r="AC2179" s="18" t="s">
        <v>9000</v>
      </c>
      <c r="AD2179" s="18" t="s">
        <v>2799</v>
      </c>
      <c r="AE2179" s="18" t="s">
        <v>42</v>
      </c>
      <c r="AF2179" s="18" t="s">
        <v>43</v>
      </c>
      <c r="AG2179" s="18" t="s">
        <v>869</v>
      </c>
      <c r="AH2179" s="18" t="s">
        <v>43</v>
      </c>
      <c r="AI2179" s="20" t="s">
        <v>548</v>
      </c>
      <c r="AJ2179" s="53" t="s">
        <v>10412</v>
      </c>
      <c r="AK2179" s="53" t="s">
        <v>10398</v>
      </c>
      <c r="AL2179" s="53" t="str">
        <f>TEXT(Table13[[#This Row],[Start Date]],"DDD")</f>
        <v>Fri</v>
      </c>
      <c r="AM2179" s="12" t="str">
        <f>TEXT(RAW!$C2179,"MMM")</f>
        <v>Nov</v>
      </c>
      <c r="AN2179" s="12" t="str">
        <f>TEXT(RAW!$C2179,"YYYY")</f>
        <v>2022</v>
      </c>
      <c r="AO2179" s="54">
        <f t="shared" si="34"/>
        <v>1.3888888888888895E-2</v>
      </c>
      <c r="AR2179" s="55"/>
      <c r="AS2179" s="55"/>
    </row>
    <row r="2180" spans="1:45" ht="12.6" customHeight="1" x14ac:dyDescent="0.2">
      <c r="A2180" s="17" t="s">
        <v>13114</v>
      </c>
      <c r="B2180" s="28">
        <v>44890</v>
      </c>
      <c r="C2180" s="19">
        <v>44890</v>
      </c>
      <c r="D2180" s="19">
        <v>44890</v>
      </c>
      <c r="E2180" s="18" t="s">
        <v>96</v>
      </c>
      <c r="F2180" s="28">
        <v>44890</v>
      </c>
      <c r="G2180" s="18" t="s">
        <v>61</v>
      </c>
      <c r="H2180" s="18" t="s">
        <v>357</v>
      </c>
      <c r="I2180" s="18" t="s">
        <v>9001</v>
      </c>
      <c r="J2180" s="18" t="s">
        <v>13130</v>
      </c>
      <c r="K2180" s="18" t="s">
        <v>550</v>
      </c>
      <c r="L2180" s="18" t="s">
        <v>551</v>
      </c>
      <c r="M2180" s="18"/>
      <c r="N2180" s="18" t="s">
        <v>40</v>
      </c>
      <c r="O2180" s="18" t="s">
        <v>362</v>
      </c>
      <c r="P2180" s="18" t="s">
        <v>363</v>
      </c>
      <c r="Q2180" s="18" t="s">
        <v>552</v>
      </c>
      <c r="R2180" s="18" t="s">
        <v>395</v>
      </c>
      <c r="S2180" s="18" t="s">
        <v>13118</v>
      </c>
      <c r="T2180" s="18" t="s">
        <v>553</v>
      </c>
      <c r="U2180" s="18" t="s">
        <v>7591</v>
      </c>
      <c r="V2180" s="18" t="s">
        <v>9002</v>
      </c>
      <c r="W2180" s="18" t="s">
        <v>9002</v>
      </c>
      <c r="X2180" s="18" t="s">
        <v>41</v>
      </c>
      <c r="Y2180" s="18" t="s">
        <v>556</v>
      </c>
      <c r="Z2180" s="18"/>
      <c r="AA2180" s="18" t="s">
        <v>557</v>
      </c>
      <c r="AB2180" s="18" t="s">
        <v>558</v>
      </c>
      <c r="AC2180" s="18" t="s">
        <v>9003</v>
      </c>
      <c r="AD2180" s="18" t="s">
        <v>9002</v>
      </c>
      <c r="AE2180" s="18" t="s">
        <v>42</v>
      </c>
      <c r="AF2180" s="18" t="s">
        <v>43</v>
      </c>
      <c r="AG2180" s="18" t="s">
        <v>399</v>
      </c>
      <c r="AH2180" s="18" t="s">
        <v>43</v>
      </c>
      <c r="AI2180" s="20" t="s">
        <v>274</v>
      </c>
      <c r="AJ2180" s="53" t="s">
        <v>10412</v>
      </c>
      <c r="AK2180" s="53" t="s">
        <v>10398</v>
      </c>
      <c r="AL2180" s="53" t="str">
        <f>TEXT(Table13[[#This Row],[Start Date]],"DDD")</f>
        <v>Fri</v>
      </c>
      <c r="AM2180" s="12" t="str">
        <f>TEXT(RAW!$C2180,"MMM")</f>
        <v>Nov</v>
      </c>
      <c r="AN2180" s="12" t="str">
        <f>TEXT(RAW!$C2180,"YYYY")</f>
        <v>2022</v>
      </c>
      <c r="AO2180" s="54">
        <f t="shared" si="34"/>
        <v>6.2499999999999944E-2</v>
      </c>
      <c r="AR2180" s="55"/>
      <c r="AS2180" s="55"/>
    </row>
    <row r="2181" spans="1:45" ht="12.6" customHeight="1" x14ac:dyDescent="0.2">
      <c r="A2181" s="17" t="s">
        <v>13114</v>
      </c>
      <c r="B2181" s="28">
        <v>44887</v>
      </c>
      <c r="C2181" s="19">
        <v>44887</v>
      </c>
      <c r="D2181" s="19">
        <v>44888</v>
      </c>
      <c r="E2181" s="18" t="s">
        <v>103</v>
      </c>
      <c r="F2181" s="28">
        <v>44888</v>
      </c>
      <c r="G2181" s="18" t="s">
        <v>103</v>
      </c>
      <c r="H2181" s="18" t="s">
        <v>357</v>
      </c>
      <c r="I2181" s="18" t="s">
        <v>9004</v>
      </c>
      <c r="J2181" s="18" t="s">
        <v>13130</v>
      </c>
      <c r="K2181" s="18" t="s">
        <v>198</v>
      </c>
      <c r="L2181" s="18" t="s">
        <v>533</v>
      </c>
      <c r="M2181" s="18"/>
      <c r="N2181" s="18" t="s">
        <v>40</v>
      </c>
      <c r="O2181" s="18" t="s">
        <v>362</v>
      </c>
      <c r="P2181" s="18" t="s">
        <v>363</v>
      </c>
      <c r="Q2181" s="18" t="s">
        <v>534</v>
      </c>
      <c r="R2181" s="18" t="s">
        <v>395</v>
      </c>
      <c r="S2181" s="18" t="s">
        <v>13123</v>
      </c>
      <c r="T2181" s="18" t="s">
        <v>3383</v>
      </c>
      <c r="U2181" s="18" t="s">
        <v>9005</v>
      </c>
      <c r="V2181" s="18" t="s">
        <v>9006</v>
      </c>
      <c r="W2181" s="18" t="s">
        <v>6477</v>
      </c>
      <c r="X2181" s="18" t="s">
        <v>41</v>
      </c>
      <c r="Y2181" s="18">
        <v>70118958679</v>
      </c>
      <c r="Z2181" s="18"/>
      <c r="AA2181" s="18" t="s">
        <v>538</v>
      </c>
      <c r="AB2181" s="18" t="s">
        <v>539</v>
      </c>
      <c r="AC2181" s="18" t="s">
        <v>9007</v>
      </c>
      <c r="AD2181" s="18" t="s">
        <v>6477</v>
      </c>
      <c r="AE2181" s="18" t="s">
        <v>42</v>
      </c>
      <c r="AF2181" s="18" t="s">
        <v>43</v>
      </c>
      <c r="AG2181" s="18" t="s">
        <v>1433</v>
      </c>
      <c r="AH2181" s="18" t="s">
        <v>43</v>
      </c>
      <c r="AI2181" s="20" t="s">
        <v>274</v>
      </c>
      <c r="AJ2181" s="53" t="s">
        <v>10412</v>
      </c>
      <c r="AK2181" s="53" t="s">
        <v>10398</v>
      </c>
      <c r="AL2181" s="53" t="str">
        <f>TEXT(Table13[[#This Row],[Start Date]],"DDD")</f>
        <v>Wed</v>
      </c>
      <c r="AM2181" s="12" t="str">
        <f>TEXT(RAW!$C2181,"MMM")</f>
        <v>Nov</v>
      </c>
      <c r="AN2181" s="12" t="str">
        <f>TEXT(RAW!$C2181,"YYYY")</f>
        <v>2022</v>
      </c>
      <c r="AO2181" s="54">
        <f t="shared" si="34"/>
        <v>0</v>
      </c>
      <c r="AR2181" s="55"/>
      <c r="AS2181" s="55"/>
    </row>
    <row r="2182" spans="1:45" ht="12.6" customHeight="1" x14ac:dyDescent="0.2">
      <c r="A2182" s="17" t="s">
        <v>13114</v>
      </c>
      <c r="B2182" s="28">
        <v>44887</v>
      </c>
      <c r="C2182" s="19">
        <v>44887</v>
      </c>
      <c r="D2182" s="19">
        <v>44887</v>
      </c>
      <c r="E2182" s="18" t="s">
        <v>84</v>
      </c>
      <c r="F2182" s="28">
        <v>44887</v>
      </c>
      <c r="G2182" s="18" t="s">
        <v>57</v>
      </c>
      <c r="H2182" s="18" t="s">
        <v>357</v>
      </c>
      <c r="I2182" s="18" t="s">
        <v>9004</v>
      </c>
      <c r="J2182" s="18" t="s">
        <v>13130</v>
      </c>
      <c r="K2182" s="18" t="s">
        <v>198</v>
      </c>
      <c r="L2182" s="18" t="s">
        <v>533</v>
      </c>
      <c r="M2182" s="18"/>
      <c r="N2182" s="18" t="s">
        <v>40</v>
      </c>
      <c r="O2182" s="18" t="s">
        <v>362</v>
      </c>
      <c r="P2182" s="18" t="s">
        <v>363</v>
      </c>
      <c r="Q2182" s="18" t="s">
        <v>534</v>
      </c>
      <c r="R2182" s="18" t="s">
        <v>395</v>
      </c>
      <c r="S2182" s="18" t="s">
        <v>13123</v>
      </c>
      <c r="T2182" s="18" t="s">
        <v>3383</v>
      </c>
      <c r="U2182" s="18" t="s">
        <v>9005</v>
      </c>
      <c r="V2182" s="18" t="s">
        <v>9006</v>
      </c>
      <c r="W2182" s="18" t="s">
        <v>1273</v>
      </c>
      <c r="X2182" s="18" t="s">
        <v>41</v>
      </c>
      <c r="Y2182" s="18">
        <v>70118958679</v>
      </c>
      <c r="Z2182" s="18"/>
      <c r="AA2182" s="18" t="s">
        <v>538</v>
      </c>
      <c r="AB2182" s="18" t="s">
        <v>539</v>
      </c>
      <c r="AC2182" s="18" t="s">
        <v>9008</v>
      </c>
      <c r="AD2182" s="18" t="s">
        <v>1273</v>
      </c>
      <c r="AE2182" s="18" t="s">
        <v>42</v>
      </c>
      <c r="AF2182" s="18" t="s">
        <v>43</v>
      </c>
      <c r="AG2182" s="18" t="s">
        <v>736</v>
      </c>
      <c r="AH2182" s="18" t="s">
        <v>43</v>
      </c>
      <c r="AI2182" s="20" t="s">
        <v>274</v>
      </c>
      <c r="AJ2182" s="53" t="s">
        <v>10412</v>
      </c>
      <c r="AK2182" s="53" t="s">
        <v>10398</v>
      </c>
      <c r="AL2182" s="53" t="str">
        <f>TEXT(Table13[[#This Row],[Start Date]],"DDD")</f>
        <v>Tue</v>
      </c>
      <c r="AM2182" s="12" t="str">
        <f>TEXT(RAW!$C2182,"MMM")</f>
        <v>Nov</v>
      </c>
      <c r="AN2182" s="12" t="str">
        <f>TEXT(RAW!$C2182,"YYYY")</f>
        <v>2022</v>
      </c>
      <c r="AO2182" s="54">
        <f t="shared" si="34"/>
        <v>4.1666666666666685E-2</v>
      </c>
      <c r="AR2182" s="55"/>
      <c r="AS2182" s="55"/>
    </row>
    <row r="2183" spans="1:45" ht="12.6" customHeight="1" x14ac:dyDescent="0.2">
      <c r="A2183" s="17" t="s">
        <v>13114</v>
      </c>
      <c r="B2183" s="28">
        <v>44894</v>
      </c>
      <c r="C2183" s="19">
        <v>44894</v>
      </c>
      <c r="D2183" s="19">
        <v>44907</v>
      </c>
      <c r="E2183" s="18" t="s">
        <v>36</v>
      </c>
      <c r="F2183" s="28">
        <v>44907</v>
      </c>
      <c r="G2183" s="18" t="s">
        <v>45</v>
      </c>
      <c r="H2183" s="18" t="s">
        <v>357</v>
      </c>
      <c r="I2183" s="18" t="s">
        <v>9009</v>
      </c>
      <c r="J2183" s="18" t="s">
        <v>13133</v>
      </c>
      <c r="K2183" s="18" t="s">
        <v>67</v>
      </c>
      <c r="L2183" s="18" t="s">
        <v>1781</v>
      </c>
      <c r="M2183" s="18"/>
      <c r="N2183" s="18" t="s">
        <v>40</v>
      </c>
      <c r="O2183" s="18" t="s">
        <v>362</v>
      </c>
      <c r="P2183" s="18" t="s">
        <v>363</v>
      </c>
      <c r="Q2183" s="18" t="s">
        <v>429</v>
      </c>
      <c r="R2183" s="18" t="s">
        <v>55</v>
      </c>
      <c r="S2183" s="18" t="s">
        <v>13123</v>
      </c>
      <c r="T2183" s="18" t="s">
        <v>4324</v>
      </c>
      <c r="U2183" s="18" t="s">
        <v>7598</v>
      </c>
      <c r="V2183" s="18" t="s">
        <v>7599</v>
      </c>
      <c r="W2183" s="18" t="s">
        <v>7600</v>
      </c>
      <c r="X2183" s="18" t="s">
        <v>4327</v>
      </c>
      <c r="Y2183" s="18" t="s">
        <v>4328</v>
      </c>
      <c r="Z2183" s="18" t="s">
        <v>41</v>
      </c>
      <c r="AA2183" s="18" t="s">
        <v>766</v>
      </c>
      <c r="AB2183" s="18" t="s">
        <v>486</v>
      </c>
      <c r="AC2183" s="18" t="s">
        <v>9010</v>
      </c>
      <c r="AD2183" s="18" t="s">
        <v>7600</v>
      </c>
      <c r="AE2183" s="18" t="s">
        <v>42</v>
      </c>
      <c r="AF2183" s="18" t="s">
        <v>43</v>
      </c>
      <c r="AG2183" s="18" t="s">
        <v>390</v>
      </c>
      <c r="AH2183" s="18" t="s">
        <v>43</v>
      </c>
      <c r="AI2183" s="20" t="s">
        <v>1556</v>
      </c>
      <c r="AJ2183" s="53" t="s">
        <v>10412</v>
      </c>
      <c r="AK2183" s="53" t="s">
        <v>113</v>
      </c>
      <c r="AL2183" s="53" t="str">
        <f>TEXT(Table13[[#This Row],[Start Date]],"DDD")</f>
        <v>Mon</v>
      </c>
      <c r="AM2183" s="12" t="str">
        <f>TEXT(RAW!$C2183,"MMM")</f>
        <v>Nov</v>
      </c>
      <c r="AN2183" s="12" t="str">
        <f>TEXT(RAW!$C2183,"YYYY")</f>
        <v>2022</v>
      </c>
      <c r="AO2183" s="54">
        <f t="shared" si="34"/>
        <v>3.125E-2</v>
      </c>
      <c r="AR2183" s="55"/>
      <c r="AS2183" s="55"/>
    </row>
    <row r="2184" spans="1:45" ht="12.6" customHeight="1" x14ac:dyDescent="0.2">
      <c r="A2184" s="17" t="s">
        <v>13114</v>
      </c>
      <c r="B2184" s="28">
        <v>44909</v>
      </c>
      <c r="C2184" s="19">
        <v>44909</v>
      </c>
      <c r="D2184" s="19"/>
      <c r="E2184" s="18"/>
      <c r="F2184" s="18"/>
      <c r="G2184" s="18"/>
      <c r="H2184" s="18" t="s">
        <v>357</v>
      </c>
      <c r="I2184" s="18" t="s">
        <v>9011</v>
      </c>
      <c r="J2184" s="18" t="s">
        <v>13133</v>
      </c>
      <c r="K2184" s="18" t="s">
        <v>965</v>
      </c>
      <c r="L2184" s="18" t="s">
        <v>5021</v>
      </c>
      <c r="M2184" s="18"/>
      <c r="N2184" s="18" t="s">
        <v>40</v>
      </c>
      <c r="O2184" s="18" t="s">
        <v>362</v>
      </c>
      <c r="P2184" s="18" t="s">
        <v>363</v>
      </c>
      <c r="Q2184" s="18" t="s">
        <v>364</v>
      </c>
      <c r="R2184" s="18" t="s">
        <v>395</v>
      </c>
      <c r="S2184" s="18" t="s">
        <v>13118</v>
      </c>
      <c r="T2184" s="18" t="s">
        <v>6446</v>
      </c>
      <c r="U2184" s="18" t="s">
        <v>9012</v>
      </c>
      <c r="V2184" s="18"/>
      <c r="W2184" s="18"/>
      <c r="X2184" s="18" t="s">
        <v>6448</v>
      </c>
      <c r="Y2184" s="18" t="s">
        <v>6449</v>
      </c>
      <c r="Z2184" s="18" t="s">
        <v>41</v>
      </c>
      <c r="AA2184" s="18" t="s">
        <v>6450</v>
      </c>
      <c r="AB2184" s="18" t="s">
        <v>486</v>
      </c>
      <c r="AC2184" s="18"/>
      <c r="AD2184" s="18"/>
      <c r="AE2184" s="18"/>
      <c r="AF2184" s="18"/>
      <c r="AG2184" s="18"/>
      <c r="AH2184" s="18" t="s">
        <v>71</v>
      </c>
      <c r="AI2184" s="20" t="s">
        <v>970</v>
      </c>
      <c r="AJ2184" s="53" t="s">
        <v>10412</v>
      </c>
      <c r="AK2184" s="53" t="s">
        <v>10398</v>
      </c>
      <c r="AL2184" s="53" t="str">
        <f>TEXT(Table13[[#This Row],[Start Date]],"DDD")</f>
        <v>Sat</v>
      </c>
      <c r="AM2184" s="12" t="str">
        <f>TEXT(RAW!$C2184,"MMM")</f>
        <v>Dec</v>
      </c>
      <c r="AN2184" s="12" t="str">
        <f>TEXT(RAW!$C2184,"YYYY")</f>
        <v>2022</v>
      </c>
      <c r="AO2184" s="54">
        <f t="shared" si="34"/>
        <v>0</v>
      </c>
      <c r="AR2184" s="55"/>
      <c r="AS2184" s="55"/>
    </row>
    <row r="2185" spans="1:45" ht="12.6" customHeight="1" x14ac:dyDescent="0.2">
      <c r="A2185" s="17" t="s">
        <v>13114</v>
      </c>
      <c r="B2185" s="28">
        <v>44909</v>
      </c>
      <c r="C2185" s="19">
        <v>44909</v>
      </c>
      <c r="D2185" s="19"/>
      <c r="E2185" s="18"/>
      <c r="F2185" s="18"/>
      <c r="G2185" s="18"/>
      <c r="H2185" s="18" t="s">
        <v>357</v>
      </c>
      <c r="I2185" s="18" t="s">
        <v>9013</v>
      </c>
      <c r="J2185" s="18" t="s">
        <v>13131</v>
      </c>
      <c r="K2185" s="18" t="s">
        <v>203</v>
      </c>
      <c r="L2185" s="18"/>
      <c r="M2185" s="18"/>
      <c r="N2185" s="18" t="s">
        <v>40</v>
      </c>
      <c r="O2185" s="18" t="s">
        <v>362</v>
      </c>
      <c r="P2185" s="18" t="s">
        <v>363</v>
      </c>
      <c r="Q2185" s="18" t="s">
        <v>477</v>
      </c>
      <c r="R2185" s="18" t="s">
        <v>663</v>
      </c>
      <c r="S2185" s="18" t="s">
        <v>13118</v>
      </c>
      <c r="T2185" s="18"/>
      <c r="U2185" s="18" t="s">
        <v>9014</v>
      </c>
      <c r="V2185" s="18"/>
      <c r="W2185" s="18"/>
      <c r="X2185" s="18"/>
      <c r="Y2185" s="18"/>
      <c r="Z2185" s="18"/>
      <c r="AA2185" s="18"/>
      <c r="AB2185" s="18"/>
      <c r="AC2185" s="18"/>
      <c r="AD2185" s="18"/>
      <c r="AE2185" s="18"/>
      <c r="AF2185" s="18"/>
      <c r="AG2185" s="18"/>
      <c r="AH2185" s="18" t="s">
        <v>71</v>
      </c>
      <c r="AI2185" s="20" t="s">
        <v>473</v>
      </c>
      <c r="AJ2185" s="53" t="s">
        <v>10412</v>
      </c>
      <c r="AK2185" s="53" t="s">
        <v>10398</v>
      </c>
      <c r="AL2185" s="53" t="str">
        <f>TEXT(Table13[[#This Row],[Start Date]],"DDD")</f>
        <v>Sat</v>
      </c>
      <c r="AM2185" s="12" t="str">
        <f>TEXT(RAW!$C2185,"MMM")</f>
        <v>Dec</v>
      </c>
      <c r="AN2185" s="12" t="str">
        <f>TEXT(RAW!$C2185,"YYYY")</f>
        <v>2022</v>
      </c>
      <c r="AO2185" s="54">
        <f t="shared" si="34"/>
        <v>0</v>
      </c>
      <c r="AR2185" s="55"/>
      <c r="AS2185" s="55"/>
    </row>
    <row r="2186" spans="1:45" ht="12.6" customHeight="1" x14ac:dyDescent="0.2">
      <c r="A2186" s="17" t="s">
        <v>13114</v>
      </c>
      <c r="B2186" s="28">
        <v>44874</v>
      </c>
      <c r="C2186" s="19">
        <v>44874</v>
      </c>
      <c r="D2186" s="19">
        <v>44874</v>
      </c>
      <c r="E2186" s="18" t="s">
        <v>125</v>
      </c>
      <c r="F2186" s="28">
        <v>44874</v>
      </c>
      <c r="G2186" s="18" t="s">
        <v>184</v>
      </c>
      <c r="H2186" s="18" t="s">
        <v>357</v>
      </c>
      <c r="I2186" s="18" t="s">
        <v>9015</v>
      </c>
      <c r="J2186" s="18" t="s">
        <v>13130</v>
      </c>
      <c r="K2186" s="18" t="s">
        <v>107</v>
      </c>
      <c r="L2186" s="18" t="s">
        <v>2598</v>
      </c>
      <c r="M2186" s="18"/>
      <c r="N2186" s="18" t="s">
        <v>40</v>
      </c>
      <c r="O2186" s="18" t="s">
        <v>362</v>
      </c>
      <c r="P2186" s="18" t="s">
        <v>363</v>
      </c>
      <c r="Q2186" s="18" t="s">
        <v>552</v>
      </c>
      <c r="R2186" s="18" t="s">
        <v>395</v>
      </c>
      <c r="S2186" s="18" t="s">
        <v>13128</v>
      </c>
      <c r="T2186" s="18" t="s">
        <v>9016</v>
      </c>
      <c r="U2186" s="18" t="s">
        <v>9017</v>
      </c>
      <c r="V2186" s="18" t="s">
        <v>555</v>
      </c>
      <c r="W2186" s="18" t="s">
        <v>555</v>
      </c>
      <c r="X2186" s="18" t="s">
        <v>852</v>
      </c>
      <c r="Y2186" s="18" t="s">
        <v>853</v>
      </c>
      <c r="Z2186" s="18" t="s">
        <v>41</v>
      </c>
      <c r="AA2186" s="18" t="s">
        <v>854</v>
      </c>
      <c r="AB2186" s="18" t="s">
        <v>855</v>
      </c>
      <c r="AC2186" s="18" t="s">
        <v>9018</v>
      </c>
      <c r="AD2186" s="18" t="s">
        <v>555</v>
      </c>
      <c r="AE2186" s="18" t="s">
        <v>42</v>
      </c>
      <c r="AF2186" s="18" t="s">
        <v>43</v>
      </c>
      <c r="AG2186" s="18" t="s">
        <v>3645</v>
      </c>
      <c r="AH2186" s="18" t="s">
        <v>43</v>
      </c>
      <c r="AI2186" s="20" t="s">
        <v>169</v>
      </c>
      <c r="AJ2186" s="53" t="s">
        <v>10412</v>
      </c>
      <c r="AK2186" s="53" t="s">
        <v>10398</v>
      </c>
      <c r="AL2186" s="53" t="str">
        <f>TEXT(Table13[[#This Row],[Start Date]],"DDD")</f>
        <v>Wed</v>
      </c>
      <c r="AM2186" s="12" t="str">
        <f>TEXT(RAW!$C2186,"MMM")</f>
        <v>Nov</v>
      </c>
      <c r="AN2186" s="12" t="str">
        <f>TEXT(RAW!$C2186,"YYYY")</f>
        <v>2022</v>
      </c>
      <c r="AO2186" s="54">
        <f t="shared" si="34"/>
        <v>0.125</v>
      </c>
      <c r="AR2186" s="55"/>
      <c r="AS2186" s="55"/>
    </row>
    <row r="2187" spans="1:45" ht="12.6" customHeight="1" x14ac:dyDescent="0.2">
      <c r="A2187" s="17" t="s">
        <v>13114</v>
      </c>
      <c r="B2187" s="28">
        <v>44875</v>
      </c>
      <c r="C2187" s="19">
        <v>44875</v>
      </c>
      <c r="D2187" s="19">
        <v>44876</v>
      </c>
      <c r="E2187" s="18" t="s">
        <v>63</v>
      </c>
      <c r="F2187" s="28">
        <v>44876</v>
      </c>
      <c r="G2187" s="18" t="s">
        <v>110</v>
      </c>
      <c r="H2187" s="18" t="s">
        <v>357</v>
      </c>
      <c r="I2187" s="18" t="s">
        <v>9019</v>
      </c>
      <c r="J2187" s="18" t="s">
        <v>13133</v>
      </c>
      <c r="K2187" s="18" t="s">
        <v>4735</v>
      </c>
      <c r="L2187" s="18" t="s">
        <v>4194</v>
      </c>
      <c r="M2187" s="18"/>
      <c r="N2187" s="18" t="s">
        <v>40</v>
      </c>
      <c r="O2187" s="18" t="s">
        <v>362</v>
      </c>
      <c r="P2187" s="18" t="s">
        <v>363</v>
      </c>
      <c r="Q2187" s="18" t="s">
        <v>552</v>
      </c>
      <c r="R2187" s="18" t="s">
        <v>55</v>
      </c>
      <c r="S2187" s="18" t="s">
        <v>13118</v>
      </c>
      <c r="T2187" s="18" t="s">
        <v>5221</v>
      </c>
      <c r="U2187" s="18" t="s">
        <v>9021</v>
      </c>
      <c r="V2187" s="18"/>
      <c r="W2187" s="18" t="s">
        <v>9022</v>
      </c>
      <c r="X2187" s="18" t="s">
        <v>5223</v>
      </c>
      <c r="Y2187" s="18" t="s">
        <v>5224</v>
      </c>
      <c r="Z2187" s="18" t="s">
        <v>41</v>
      </c>
      <c r="AA2187" s="18" t="s">
        <v>5225</v>
      </c>
      <c r="AB2187" s="18" t="s">
        <v>727</v>
      </c>
      <c r="AC2187" s="18" t="s">
        <v>9023</v>
      </c>
      <c r="AD2187" s="18" t="s">
        <v>9022</v>
      </c>
      <c r="AE2187" s="18" t="s">
        <v>42</v>
      </c>
      <c r="AF2187" s="18" t="s">
        <v>43</v>
      </c>
      <c r="AG2187" s="18" t="s">
        <v>433</v>
      </c>
      <c r="AH2187" s="18" t="s">
        <v>43</v>
      </c>
      <c r="AI2187" s="20" t="s">
        <v>4741</v>
      </c>
      <c r="AJ2187" s="53" t="s">
        <v>10412</v>
      </c>
      <c r="AK2187" s="53" t="s">
        <v>113</v>
      </c>
      <c r="AL2187" s="53" t="str">
        <f>TEXT(Table13[[#This Row],[Start Date]],"DDD")</f>
        <v>Fri</v>
      </c>
      <c r="AM2187" s="12" t="str">
        <f>TEXT(RAW!$C2187,"MMM")</f>
        <v>Nov</v>
      </c>
      <c r="AN2187" s="12" t="str">
        <f>TEXT(RAW!$C2187,"YYYY")</f>
        <v>2022</v>
      </c>
      <c r="AO2187" s="54">
        <f t="shared" si="34"/>
        <v>3.4722222222222654E-3</v>
      </c>
      <c r="AR2187" s="55"/>
      <c r="AS2187" s="55"/>
    </row>
    <row r="2188" spans="1:45" ht="12.6" customHeight="1" x14ac:dyDescent="0.2">
      <c r="A2188" s="17" t="s">
        <v>13114</v>
      </c>
      <c r="B2188" s="28">
        <v>44875</v>
      </c>
      <c r="C2188" s="19">
        <v>44875</v>
      </c>
      <c r="D2188" s="19"/>
      <c r="E2188" s="18"/>
      <c r="F2188" s="18"/>
      <c r="G2188" s="18"/>
      <c r="H2188" s="18" t="s">
        <v>357</v>
      </c>
      <c r="I2188" s="18" t="s">
        <v>9024</v>
      </c>
      <c r="J2188" s="18" t="s">
        <v>13130</v>
      </c>
      <c r="K2188" s="18" t="s">
        <v>58</v>
      </c>
      <c r="L2188" s="18" t="s">
        <v>9025</v>
      </c>
      <c r="M2188" s="18" t="s">
        <v>285</v>
      </c>
      <c r="N2188" s="18" t="s">
        <v>40</v>
      </c>
      <c r="O2188" s="18" t="s">
        <v>362</v>
      </c>
      <c r="P2188" s="18" t="s">
        <v>363</v>
      </c>
      <c r="Q2188" s="18" t="s">
        <v>2317</v>
      </c>
      <c r="R2188" s="18" t="s">
        <v>395</v>
      </c>
      <c r="S2188" s="18" t="s">
        <v>13118</v>
      </c>
      <c r="T2188" s="18" t="s">
        <v>9026</v>
      </c>
      <c r="U2188" s="18" t="s">
        <v>9027</v>
      </c>
      <c r="V2188" s="18"/>
      <c r="W2188" s="18"/>
      <c r="X2188" s="18" t="s">
        <v>9028</v>
      </c>
      <c r="Y2188" s="18" t="s">
        <v>9029</v>
      </c>
      <c r="Z2188" s="18" t="s">
        <v>41</v>
      </c>
      <c r="AA2188" s="18" t="s">
        <v>9030</v>
      </c>
      <c r="AB2188" s="18" t="s">
        <v>486</v>
      </c>
      <c r="AC2188" s="18"/>
      <c r="AD2188" s="18"/>
      <c r="AE2188" s="18"/>
      <c r="AF2188" s="18"/>
      <c r="AG2188" s="18"/>
      <c r="AH2188" s="18" t="s">
        <v>71</v>
      </c>
      <c r="AI2188" s="20" t="s">
        <v>2321</v>
      </c>
      <c r="AJ2188" s="53" t="s">
        <v>58</v>
      </c>
      <c r="AK2188" s="53" t="s">
        <v>10398</v>
      </c>
      <c r="AL2188" s="53" t="str">
        <f>TEXT(Table13[[#This Row],[Start Date]],"DDD")</f>
        <v>Sat</v>
      </c>
      <c r="AM2188" s="12" t="str">
        <f>TEXT(RAW!$C2188,"MMM")</f>
        <v>Nov</v>
      </c>
      <c r="AN2188" s="12" t="str">
        <f>TEXT(RAW!$C2188,"YYYY")</f>
        <v>2022</v>
      </c>
      <c r="AO2188" s="54">
        <f t="shared" si="34"/>
        <v>0</v>
      </c>
      <c r="AR2188" s="55"/>
      <c r="AS2188" s="55"/>
    </row>
    <row r="2189" spans="1:45" ht="12.6" customHeight="1" x14ac:dyDescent="0.2">
      <c r="A2189" s="17" t="s">
        <v>13114</v>
      </c>
      <c r="B2189" s="28">
        <v>44895</v>
      </c>
      <c r="C2189" s="19">
        <v>44895</v>
      </c>
      <c r="D2189" s="19">
        <v>44895</v>
      </c>
      <c r="E2189" s="18" t="s">
        <v>36</v>
      </c>
      <c r="F2189" s="28">
        <v>44895</v>
      </c>
      <c r="G2189" s="18" t="s">
        <v>132</v>
      </c>
      <c r="H2189" s="18" t="s">
        <v>357</v>
      </c>
      <c r="I2189" s="18" t="s">
        <v>9031</v>
      </c>
      <c r="J2189" s="18" t="s">
        <v>13130</v>
      </c>
      <c r="K2189" s="18" t="s">
        <v>836</v>
      </c>
      <c r="L2189" s="18" t="s">
        <v>551</v>
      </c>
      <c r="M2189" s="18"/>
      <c r="N2189" s="18" t="s">
        <v>40</v>
      </c>
      <c r="O2189" s="18" t="s">
        <v>362</v>
      </c>
      <c r="P2189" s="18" t="s">
        <v>363</v>
      </c>
      <c r="Q2189" s="18" t="s">
        <v>552</v>
      </c>
      <c r="R2189" s="18" t="s">
        <v>395</v>
      </c>
      <c r="S2189" s="18" t="s">
        <v>13128</v>
      </c>
      <c r="T2189" s="18" t="s">
        <v>724</v>
      </c>
      <c r="U2189" s="18" t="s">
        <v>9032</v>
      </c>
      <c r="V2189" s="18" t="s">
        <v>799</v>
      </c>
      <c r="W2189" s="18" t="s">
        <v>799</v>
      </c>
      <c r="X2189" s="18" t="s">
        <v>726</v>
      </c>
      <c r="Y2189" s="18" t="s">
        <v>556</v>
      </c>
      <c r="Z2189" s="18" t="s">
        <v>41</v>
      </c>
      <c r="AA2189" s="18" t="s">
        <v>557</v>
      </c>
      <c r="AB2189" s="18" t="s">
        <v>727</v>
      </c>
      <c r="AC2189" s="18" t="s">
        <v>9033</v>
      </c>
      <c r="AD2189" s="18" t="s">
        <v>799</v>
      </c>
      <c r="AE2189" s="18" t="s">
        <v>42</v>
      </c>
      <c r="AF2189" s="18" t="s">
        <v>43</v>
      </c>
      <c r="AG2189" s="18" t="s">
        <v>2375</v>
      </c>
      <c r="AH2189" s="18" t="s">
        <v>43</v>
      </c>
      <c r="AI2189" s="20" t="s">
        <v>274</v>
      </c>
      <c r="AJ2189" s="53" t="s">
        <v>10412</v>
      </c>
      <c r="AK2189" s="53" t="s">
        <v>10398</v>
      </c>
      <c r="AL2189" s="53" t="str">
        <f>TEXT(Table13[[#This Row],[Start Date]],"DDD")</f>
        <v>Wed</v>
      </c>
      <c r="AM2189" s="12" t="str">
        <f>TEXT(RAW!$C2189,"MMM")</f>
        <v>Nov</v>
      </c>
      <c r="AN2189" s="12" t="str">
        <f>TEXT(RAW!$C2189,"YYYY")</f>
        <v>2022</v>
      </c>
      <c r="AO2189" s="54">
        <f t="shared" si="34"/>
        <v>0.27083333333333331</v>
      </c>
      <c r="AR2189" s="55"/>
      <c r="AS2189" s="55"/>
    </row>
    <row r="2190" spans="1:45" ht="12.6" customHeight="1" x14ac:dyDescent="0.2">
      <c r="A2190" s="17" t="s">
        <v>13114</v>
      </c>
      <c r="B2190" s="28">
        <v>44889</v>
      </c>
      <c r="C2190" s="19">
        <v>44889</v>
      </c>
      <c r="D2190" s="19">
        <v>44889</v>
      </c>
      <c r="E2190" s="18" t="s">
        <v>63</v>
      </c>
      <c r="F2190" s="28">
        <v>44889</v>
      </c>
      <c r="G2190" s="18" t="s">
        <v>124</v>
      </c>
      <c r="H2190" s="18" t="s">
        <v>357</v>
      </c>
      <c r="I2190" s="18" t="s">
        <v>9034</v>
      </c>
      <c r="J2190" s="18" t="s">
        <v>13133</v>
      </c>
      <c r="K2190" s="18" t="s">
        <v>107</v>
      </c>
      <c r="L2190" s="18" t="s">
        <v>5356</v>
      </c>
      <c r="M2190" s="18"/>
      <c r="N2190" s="18" t="s">
        <v>40</v>
      </c>
      <c r="O2190" s="18" t="s">
        <v>362</v>
      </c>
      <c r="P2190" s="18" t="s">
        <v>363</v>
      </c>
      <c r="Q2190" s="18" t="s">
        <v>552</v>
      </c>
      <c r="R2190" s="18" t="s">
        <v>663</v>
      </c>
      <c r="S2190" s="18" t="s">
        <v>13128</v>
      </c>
      <c r="T2190" s="18" t="s">
        <v>5357</v>
      </c>
      <c r="U2190" s="18" t="s">
        <v>9035</v>
      </c>
      <c r="V2190" s="18" t="s">
        <v>9036</v>
      </c>
      <c r="W2190" s="18" t="s">
        <v>9036</v>
      </c>
      <c r="X2190" s="18" t="s">
        <v>852</v>
      </c>
      <c r="Y2190" s="18" t="s">
        <v>1000</v>
      </c>
      <c r="Z2190" s="18" t="s">
        <v>41</v>
      </c>
      <c r="AA2190" s="18" t="s">
        <v>854</v>
      </c>
      <c r="AB2190" s="18" t="s">
        <v>727</v>
      </c>
      <c r="AC2190" s="18" t="s">
        <v>9037</v>
      </c>
      <c r="AD2190" s="18" t="s">
        <v>9036</v>
      </c>
      <c r="AE2190" s="18" t="s">
        <v>42</v>
      </c>
      <c r="AF2190" s="18" t="s">
        <v>43</v>
      </c>
      <c r="AG2190" s="18" t="s">
        <v>480</v>
      </c>
      <c r="AH2190" s="18" t="s">
        <v>43</v>
      </c>
      <c r="AI2190" s="20" t="s">
        <v>891</v>
      </c>
      <c r="AJ2190" s="53" t="s">
        <v>10412</v>
      </c>
      <c r="AK2190" s="53" t="s">
        <v>10398</v>
      </c>
      <c r="AL2190" s="53" t="str">
        <f>TEXT(Table13[[#This Row],[Start Date]],"DDD")</f>
        <v>Thu</v>
      </c>
      <c r="AM2190" s="12" t="str">
        <f>TEXT(RAW!$C2190,"MMM")</f>
        <v>Nov</v>
      </c>
      <c r="AN2190" s="12" t="str">
        <f>TEXT(RAW!$C2190,"YYYY")</f>
        <v>2022</v>
      </c>
      <c r="AO2190" s="54">
        <f t="shared" si="34"/>
        <v>2.0833333333333315E-2</v>
      </c>
      <c r="AR2190" s="55"/>
      <c r="AS2190" s="55"/>
    </row>
    <row r="2191" spans="1:45" ht="12.6" customHeight="1" x14ac:dyDescent="0.2">
      <c r="A2191" s="17" t="s">
        <v>13114</v>
      </c>
      <c r="B2191" s="28">
        <v>44890</v>
      </c>
      <c r="C2191" s="19">
        <v>44890</v>
      </c>
      <c r="D2191" s="19">
        <v>44890</v>
      </c>
      <c r="E2191" s="18" t="s">
        <v>152</v>
      </c>
      <c r="F2191" s="28">
        <v>44890</v>
      </c>
      <c r="G2191" s="18" t="s">
        <v>129</v>
      </c>
      <c r="H2191" s="18" t="s">
        <v>357</v>
      </c>
      <c r="I2191" s="18" t="s">
        <v>9038</v>
      </c>
      <c r="J2191" s="18" t="s">
        <v>13130</v>
      </c>
      <c r="K2191" s="18" t="s">
        <v>550</v>
      </c>
      <c r="L2191" s="18" t="s">
        <v>551</v>
      </c>
      <c r="M2191" s="18"/>
      <c r="N2191" s="18" t="s">
        <v>40</v>
      </c>
      <c r="O2191" s="18" t="s">
        <v>362</v>
      </c>
      <c r="P2191" s="18" t="s">
        <v>363</v>
      </c>
      <c r="Q2191" s="18" t="s">
        <v>552</v>
      </c>
      <c r="R2191" s="18" t="s">
        <v>395</v>
      </c>
      <c r="S2191" s="18" t="s">
        <v>13128</v>
      </c>
      <c r="T2191" s="18" t="s">
        <v>553</v>
      </c>
      <c r="U2191" s="18" t="s">
        <v>7591</v>
      </c>
      <c r="V2191" s="18" t="s">
        <v>799</v>
      </c>
      <c r="W2191" s="18" t="s">
        <v>799</v>
      </c>
      <c r="X2191" s="18" t="s">
        <v>41</v>
      </c>
      <c r="Y2191" s="18" t="s">
        <v>556</v>
      </c>
      <c r="Z2191" s="18"/>
      <c r="AA2191" s="18" t="s">
        <v>557</v>
      </c>
      <c r="AB2191" s="18" t="s">
        <v>558</v>
      </c>
      <c r="AC2191" s="18" t="s">
        <v>9039</v>
      </c>
      <c r="AD2191" s="18" t="s">
        <v>799</v>
      </c>
      <c r="AE2191" s="18" t="s">
        <v>42</v>
      </c>
      <c r="AF2191" s="18" t="s">
        <v>43</v>
      </c>
      <c r="AG2191" s="18" t="s">
        <v>2707</v>
      </c>
      <c r="AH2191" s="18" t="s">
        <v>43</v>
      </c>
      <c r="AI2191" s="20" t="s">
        <v>274</v>
      </c>
      <c r="AJ2191" s="53" t="s">
        <v>10412</v>
      </c>
      <c r="AK2191" s="53" t="s">
        <v>10398</v>
      </c>
      <c r="AL2191" s="53" t="str">
        <f>TEXT(Table13[[#This Row],[Start Date]],"DDD")</f>
        <v>Fri</v>
      </c>
      <c r="AM2191" s="12" t="str">
        <f>TEXT(RAW!$C2191,"MMM")</f>
        <v>Nov</v>
      </c>
      <c r="AN2191" s="12" t="str">
        <f>TEXT(RAW!$C2191,"YYYY")</f>
        <v>2022</v>
      </c>
      <c r="AO2191" s="54">
        <f t="shared" si="34"/>
        <v>0.2638888888888889</v>
      </c>
      <c r="AR2191" s="55"/>
      <c r="AS2191" s="55"/>
    </row>
    <row r="2192" spans="1:45" ht="12.6" customHeight="1" x14ac:dyDescent="0.2">
      <c r="A2192" s="17" t="s">
        <v>13114</v>
      </c>
      <c r="B2192" s="28">
        <v>44910</v>
      </c>
      <c r="C2192" s="19">
        <v>44910</v>
      </c>
      <c r="D2192" s="19">
        <v>44914</v>
      </c>
      <c r="E2192" s="18" t="s">
        <v>101</v>
      </c>
      <c r="F2192" s="28">
        <v>44914</v>
      </c>
      <c r="G2192" s="18" t="s">
        <v>96</v>
      </c>
      <c r="H2192" s="18" t="s">
        <v>357</v>
      </c>
      <c r="I2192" s="18" t="s">
        <v>9040</v>
      </c>
      <c r="J2192" s="18" t="s">
        <v>13130</v>
      </c>
      <c r="K2192" s="18" t="s">
        <v>109</v>
      </c>
      <c r="L2192" s="18" t="s">
        <v>4674</v>
      </c>
      <c r="M2192" s="18"/>
      <c r="N2192" s="18" t="s">
        <v>40</v>
      </c>
      <c r="O2192" s="18" t="s">
        <v>362</v>
      </c>
      <c r="P2192" s="18" t="s">
        <v>363</v>
      </c>
      <c r="Q2192" s="18" t="s">
        <v>534</v>
      </c>
      <c r="R2192" s="18" t="s">
        <v>55</v>
      </c>
      <c r="S2192" s="18" t="s">
        <v>13123</v>
      </c>
      <c r="T2192" s="18" t="s">
        <v>7200</v>
      </c>
      <c r="U2192" s="18" t="s">
        <v>9041</v>
      </c>
      <c r="V2192" s="18" t="s">
        <v>2149</v>
      </c>
      <c r="W2192" s="18" t="s">
        <v>6187</v>
      </c>
      <c r="X2192" s="18" t="s">
        <v>5520</v>
      </c>
      <c r="Y2192" s="18" t="s">
        <v>7202</v>
      </c>
      <c r="Z2192" s="18" t="s">
        <v>41</v>
      </c>
      <c r="AA2192" s="18" t="s">
        <v>5522</v>
      </c>
      <c r="AB2192" s="18" t="s">
        <v>486</v>
      </c>
      <c r="AC2192" s="18" t="s">
        <v>9042</v>
      </c>
      <c r="AD2192" s="18" t="s">
        <v>6187</v>
      </c>
      <c r="AE2192" s="18" t="s">
        <v>42</v>
      </c>
      <c r="AF2192" s="18" t="s">
        <v>43</v>
      </c>
      <c r="AG2192" s="18" t="s">
        <v>869</v>
      </c>
      <c r="AH2192" s="18" t="s">
        <v>43</v>
      </c>
      <c r="AI2192" s="20" t="s">
        <v>44</v>
      </c>
      <c r="AJ2192" s="53" t="s">
        <v>10412</v>
      </c>
      <c r="AK2192" s="53" t="s">
        <v>113</v>
      </c>
      <c r="AL2192" s="53" t="str">
        <f>TEXT(Table13[[#This Row],[Start Date]],"DDD")</f>
        <v>Mon</v>
      </c>
      <c r="AM2192" s="12" t="str">
        <f>TEXT(RAW!$C2192,"MMM")</f>
        <v>Dec</v>
      </c>
      <c r="AN2192" s="12" t="str">
        <f>TEXT(RAW!$C2192,"YYYY")</f>
        <v>2022</v>
      </c>
      <c r="AO2192" s="54">
        <f t="shared" si="34"/>
        <v>1.3888888888888951E-2</v>
      </c>
      <c r="AR2192" s="55"/>
      <c r="AS2192" s="55"/>
    </row>
    <row r="2193" spans="1:45" ht="12.6" customHeight="1" x14ac:dyDescent="0.2">
      <c r="A2193" s="17" t="s">
        <v>13114</v>
      </c>
      <c r="B2193" s="28">
        <v>44911</v>
      </c>
      <c r="C2193" s="19">
        <v>44911</v>
      </c>
      <c r="D2193" s="19">
        <v>44915</v>
      </c>
      <c r="E2193" s="18" t="s">
        <v>136</v>
      </c>
      <c r="F2193" s="28">
        <v>44915</v>
      </c>
      <c r="G2193" s="18" t="s">
        <v>130</v>
      </c>
      <c r="H2193" s="18" t="s">
        <v>357</v>
      </c>
      <c r="I2193" s="18" t="s">
        <v>9043</v>
      </c>
      <c r="J2193" s="18" t="s">
        <v>13130</v>
      </c>
      <c r="K2193" s="18" t="s">
        <v>817</v>
      </c>
      <c r="L2193" s="18" t="s">
        <v>729</v>
      </c>
      <c r="M2193" s="18"/>
      <c r="N2193" s="18" t="s">
        <v>40</v>
      </c>
      <c r="O2193" s="18" t="s">
        <v>362</v>
      </c>
      <c r="P2193" s="18" t="s">
        <v>363</v>
      </c>
      <c r="Q2193" s="18" t="s">
        <v>534</v>
      </c>
      <c r="R2193" s="18" t="s">
        <v>55</v>
      </c>
      <c r="S2193" s="18" t="s">
        <v>13123</v>
      </c>
      <c r="T2193" s="18" t="s">
        <v>2993</v>
      </c>
      <c r="U2193" s="18" t="s">
        <v>9044</v>
      </c>
      <c r="V2193" s="18" t="s">
        <v>2747</v>
      </c>
      <c r="W2193" s="18" t="s">
        <v>6477</v>
      </c>
      <c r="X2193" s="18"/>
      <c r="Y2193" s="18">
        <v>70913418972</v>
      </c>
      <c r="Z2193" s="18"/>
      <c r="AA2193" s="18" t="s">
        <v>538</v>
      </c>
      <c r="AB2193" s="18" t="s">
        <v>734</v>
      </c>
      <c r="AC2193" s="18" t="s">
        <v>9045</v>
      </c>
      <c r="AD2193" s="18" t="s">
        <v>6477</v>
      </c>
      <c r="AE2193" s="18" t="s">
        <v>42</v>
      </c>
      <c r="AF2193" s="18" t="s">
        <v>43</v>
      </c>
      <c r="AG2193" s="18" t="s">
        <v>815</v>
      </c>
      <c r="AH2193" s="18" t="s">
        <v>43</v>
      </c>
      <c r="AI2193" s="20" t="s">
        <v>44</v>
      </c>
      <c r="AJ2193" s="53" t="s">
        <v>10412</v>
      </c>
      <c r="AK2193" s="53" t="s">
        <v>113</v>
      </c>
      <c r="AL2193" s="53" t="str">
        <f>TEXT(Table13[[#This Row],[Start Date]],"DDD")</f>
        <v>Tue</v>
      </c>
      <c r="AM2193" s="12" t="str">
        <f>TEXT(RAW!$C2193,"MMM")</f>
        <v>Dec</v>
      </c>
      <c r="AN2193" s="12" t="str">
        <f>TEXT(RAW!$C2193,"YYYY")</f>
        <v>2022</v>
      </c>
      <c r="AO2193" s="54">
        <f t="shared" si="34"/>
        <v>1.7361111111111216E-2</v>
      </c>
      <c r="AR2193" s="55"/>
      <c r="AS2193" s="55"/>
    </row>
    <row r="2194" spans="1:45" ht="12.6" customHeight="1" x14ac:dyDescent="0.2">
      <c r="A2194" s="17" t="s">
        <v>13114</v>
      </c>
      <c r="B2194" s="28">
        <v>44896</v>
      </c>
      <c r="C2194" s="19">
        <v>44896</v>
      </c>
      <c r="D2194" s="19">
        <v>44896</v>
      </c>
      <c r="E2194" s="18" t="s">
        <v>164</v>
      </c>
      <c r="F2194" s="28">
        <v>44896</v>
      </c>
      <c r="G2194" s="18" t="s">
        <v>36</v>
      </c>
      <c r="H2194" s="18" t="s">
        <v>357</v>
      </c>
      <c r="I2194" s="18" t="s">
        <v>9046</v>
      </c>
      <c r="J2194" s="18" t="s">
        <v>13130</v>
      </c>
      <c r="K2194" s="18" t="s">
        <v>107</v>
      </c>
      <c r="L2194" s="18" t="s">
        <v>803</v>
      </c>
      <c r="M2194" s="18"/>
      <c r="N2194" s="18" t="s">
        <v>40</v>
      </c>
      <c r="O2194" s="18" t="s">
        <v>362</v>
      </c>
      <c r="P2194" s="18" t="s">
        <v>363</v>
      </c>
      <c r="Q2194" s="18" t="s">
        <v>552</v>
      </c>
      <c r="R2194" s="18" t="s">
        <v>395</v>
      </c>
      <c r="S2194" s="18" t="s">
        <v>13128</v>
      </c>
      <c r="T2194" s="18" t="s">
        <v>804</v>
      </c>
      <c r="U2194" s="18" t="s">
        <v>9047</v>
      </c>
      <c r="V2194" s="18" t="s">
        <v>799</v>
      </c>
      <c r="W2194" s="18" t="s">
        <v>799</v>
      </c>
      <c r="X2194" s="18" t="s">
        <v>41</v>
      </c>
      <c r="Y2194" s="18" t="s">
        <v>806</v>
      </c>
      <c r="Z2194" s="18"/>
      <c r="AA2194" s="18" t="s">
        <v>807</v>
      </c>
      <c r="AB2194" s="18" t="s">
        <v>808</v>
      </c>
      <c r="AC2194" s="18" t="s">
        <v>9048</v>
      </c>
      <c r="AD2194" s="18" t="s">
        <v>799</v>
      </c>
      <c r="AE2194" s="18" t="s">
        <v>42</v>
      </c>
      <c r="AF2194" s="18" t="s">
        <v>43</v>
      </c>
      <c r="AG2194" s="18" t="s">
        <v>1132</v>
      </c>
      <c r="AH2194" s="18" t="s">
        <v>43</v>
      </c>
      <c r="AI2194" s="20" t="s">
        <v>65</v>
      </c>
      <c r="AJ2194" s="53" t="s">
        <v>10412</v>
      </c>
      <c r="AK2194" s="53" t="s">
        <v>10398</v>
      </c>
      <c r="AL2194" s="53" t="str">
        <f>TEXT(Table13[[#This Row],[Start Date]],"DDD")</f>
        <v>Thu</v>
      </c>
      <c r="AM2194" s="12" t="str">
        <f>TEXT(RAW!$C2194,"MMM")</f>
        <v>Dec</v>
      </c>
      <c r="AN2194" s="12" t="str">
        <f>TEXT(RAW!$C2194,"YYYY")</f>
        <v>2022</v>
      </c>
      <c r="AO2194" s="54">
        <f t="shared" si="34"/>
        <v>5.208333333333337E-2</v>
      </c>
      <c r="AR2194" s="55"/>
      <c r="AS2194" s="55"/>
    </row>
    <row r="2195" spans="1:45" ht="12.6" customHeight="1" x14ac:dyDescent="0.2">
      <c r="A2195" s="17" t="s">
        <v>13114</v>
      </c>
      <c r="B2195" s="28">
        <v>44896</v>
      </c>
      <c r="C2195" s="19">
        <v>44896</v>
      </c>
      <c r="D2195" s="19">
        <v>44879</v>
      </c>
      <c r="E2195" s="18" t="s">
        <v>181</v>
      </c>
      <c r="F2195" s="28">
        <v>44879</v>
      </c>
      <c r="G2195" s="18" t="s">
        <v>73</v>
      </c>
      <c r="H2195" s="18" t="s">
        <v>357</v>
      </c>
      <c r="I2195" s="18" t="s">
        <v>9049</v>
      </c>
      <c r="J2195" s="18" t="s">
        <v>13132</v>
      </c>
      <c r="K2195" s="18" t="s">
        <v>47</v>
      </c>
      <c r="L2195" s="18" t="s">
        <v>6562</v>
      </c>
      <c r="M2195" s="18"/>
      <c r="N2195" s="18" t="s">
        <v>40</v>
      </c>
      <c r="O2195" s="18" t="s">
        <v>362</v>
      </c>
      <c r="P2195" s="18" t="s">
        <v>363</v>
      </c>
      <c r="Q2195" s="18" t="s">
        <v>364</v>
      </c>
      <c r="R2195" s="18" t="s">
        <v>55</v>
      </c>
      <c r="S2195" s="18" t="s">
        <v>13121</v>
      </c>
      <c r="T2195" s="18" t="s">
        <v>408</v>
      </c>
      <c r="U2195" s="18" t="s">
        <v>9050</v>
      </c>
      <c r="V2195" s="18" t="s">
        <v>7507</v>
      </c>
      <c r="W2195" s="18" t="s">
        <v>7507</v>
      </c>
      <c r="X2195" s="18" t="s">
        <v>2281</v>
      </c>
      <c r="Y2195" s="18" t="s">
        <v>2282</v>
      </c>
      <c r="Z2195" s="18" t="s">
        <v>41</v>
      </c>
      <c r="AA2195" s="18" t="s">
        <v>2283</v>
      </c>
      <c r="AB2195" s="18" t="s">
        <v>486</v>
      </c>
      <c r="AC2195" s="18" t="s">
        <v>9051</v>
      </c>
      <c r="AD2195" s="18" t="s">
        <v>7507</v>
      </c>
      <c r="AE2195" s="18" t="s">
        <v>42</v>
      </c>
      <c r="AF2195" s="18" t="s">
        <v>43</v>
      </c>
      <c r="AG2195" s="18" t="s">
        <v>2116</v>
      </c>
      <c r="AH2195" s="18" t="s">
        <v>43</v>
      </c>
      <c r="AI2195" s="20" t="s">
        <v>2040</v>
      </c>
      <c r="AJ2195" s="53" t="s">
        <v>10412</v>
      </c>
      <c r="AK2195" s="53" t="s">
        <v>113</v>
      </c>
      <c r="AL2195" s="53" t="str">
        <f>TEXT(Table13[[#This Row],[Start Date]],"DDD")</f>
        <v>Mon</v>
      </c>
      <c r="AM2195" s="12" t="str">
        <f>TEXT(RAW!$C2195,"MMM")</f>
        <v>Dec</v>
      </c>
      <c r="AN2195" s="12" t="str">
        <f>TEXT(RAW!$C2195,"YYYY")</f>
        <v>2022</v>
      </c>
      <c r="AO2195" s="54">
        <f t="shared" si="34"/>
        <v>2.777777777777779E-2</v>
      </c>
      <c r="AR2195" s="55"/>
      <c r="AS2195" s="55"/>
    </row>
    <row r="2196" spans="1:45" ht="12.6" customHeight="1" x14ac:dyDescent="0.2">
      <c r="A2196" s="17" t="s">
        <v>13114</v>
      </c>
      <c r="B2196" s="28">
        <v>44897</v>
      </c>
      <c r="C2196" s="19">
        <v>44897</v>
      </c>
      <c r="D2196" s="19">
        <v>44897</v>
      </c>
      <c r="E2196" s="18" t="s">
        <v>63</v>
      </c>
      <c r="F2196" s="28">
        <v>44897</v>
      </c>
      <c r="G2196" s="18" t="s">
        <v>84</v>
      </c>
      <c r="H2196" s="18" t="s">
        <v>357</v>
      </c>
      <c r="I2196" s="18" t="s">
        <v>9052</v>
      </c>
      <c r="J2196" s="18" t="s">
        <v>1791</v>
      </c>
      <c r="K2196" s="18" t="s">
        <v>3928</v>
      </c>
      <c r="L2196" s="18" t="s">
        <v>3929</v>
      </c>
      <c r="M2196" s="18" t="s">
        <v>285</v>
      </c>
      <c r="N2196" s="18" t="s">
        <v>40</v>
      </c>
      <c r="O2196" s="18" t="s">
        <v>362</v>
      </c>
      <c r="P2196" s="18" t="s">
        <v>363</v>
      </c>
      <c r="Q2196" s="18" t="s">
        <v>552</v>
      </c>
      <c r="R2196" s="18" t="s">
        <v>395</v>
      </c>
      <c r="S2196" s="18" t="s">
        <v>13128</v>
      </c>
      <c r="T2196" s="18" t="s">
        <v>3930</v>
      </c>
      <c r="U2196" s="18" t="s">
        <v>2123</v>
      </c>
      <c r="V2196" s="18" t="s">
        <v>799</v>
      </c>
      <c r="W2196" s="18" t="s">
        <v>799</v>
      </c>
      <c r="X2196" s="18" t="s">
        <v>979</v>
      </c>
      <c r="Y2196" s="18" t="s">
        <v>1795</v>
      </c>
      <c r="Z2196" s="18" t="s">
        <v>41</v>
      </c>
      <c r="AA2196" s="18" t="s">
        <v>1351</v>
      </c>
      <c r="AB2196" s="18" t="s">
        <v>727</v>
      </c>
      <c r="AC2196" s="18" t="s">
        <v>9053</v>
      </c>
      <c r="AD2196" s="18" t="s">
        <v>799</v>
      </c>
      <c r="AE2196" s="18" t="s">
        <v>42</v>
      </c>
      <c r="AF2196" s="18" t="s">
        <v>43</v>
      </c>
      <c r="AG2196" s="18" t="s">
        <v>377</v>
      </c>
      <c r="AH2196" s="18" t="s">
        <v>43</v>
      </c>
      <c r="AI2196" s="20" t="s">
        <v>2125</v>
      </c>
      <c r="AJ2196" s="53" t="s">
        <v>10412</v>
      </c>
      <c r="AK2196" s="53" t="s">
        <v>10398</v>
      </c>
      <c r="AL2196" s="53" t="str">
        <f>TEXT(Table13[[#This Row],[Start Date]],"DDD")</f>
        <v>Fri</v>
      </c>
      <c r="AM2196" s="12" t="str">
        <f>TEXT(RAW!$C2196,"MMM")</f>
        <v>Dec</v>
      </c>
      <c r="AN2196" s="12" t="str">
        <f>TEXT(RAW!$C2196,"YYYY")</f>
        <v>2022</v>
      </c>
      <c r="AO2196" s="54">
        <f t="shared" si="34"/>
        <v>8.3333333333333315E-2</v>
      </c>
      <c r="AR2196" s="55"/>
      <c r="AS2196" s="55"/>
    </row>
    <row r="2197" spans="1:45" ht="12.6" customHeight="1" x14ac:dyDescent="0.2">
      <c r="A2197" s="17" t="s">
        <v>13114</v>
      </c>
      <c r="B2197" s="28">
        <v>44893</v>
      </c>
      <c r="C2197" s="19">
        <v>44893</v>
      </c>
      <c r="D2197" s="19">
        <v>44894</v>
      </c>
      <c r="E2197" s="18" t="s">
        <v>213</v>
      </c>
      <c r="F2197" s="28">
        <v>44894</v>
      </c>
      <c r="G2197" s="18" t="s">
        <v>207</v>
      </c>
      <c r="H2197" s="18" t="s">
        <v>357</v>
      </c>
      <c r="I2197" s="18" t="s">
        <v>9054</v>
      </c>
      <c r="J2197" s="18" t="s">
        <v>13133</v>
      </c>
      <c r="K2197" s="18" t="s">
        <v>109</v>
      </c>
      <c r="L2197" s="18" t="s">
        <v>7487</v>
      </c>
      <c r="M2197" s="18"/>
      <c r="N2197" s="18" t="s">
        <v>40</v>
      </c>
      <c r="O2197" s="18" t="s">
        <v>362</v>
      </c>
      <c r="P2197" s="18" t="s">
        <v>363</v>
      </c>
      <c r="Q2197" s="18" t="s">
        <v>429</v>
      </c>
      <c r="R2197" s="18" t="s">
        <v>395</v>
      </c>
      <c r="S2197" s="18" t="s">
        <v>13127</v>
      </c>
      <c r="T2197" s="18" t="s">
        <v>8089</v>
      </c>
      <c r="U2197" s="18" t="s">
        <v>9055</v>
      </c>
      <c r="V2197" s="18" t="s">
        <v>9056</v>
      </c>
      <c r="W2197" s="18" t="s">
        <v>9056</v>
      </c>
      <c r="X2197" s="18" t="s">
        <v>1413</v>
      </c>
      <c r="Y2197" s="18" t="s">
        <v>1414</v>
      </c>
      <c r="Z2197" s="18" t="s">
        <v>41</v>
      </c>
      <c r="AA2197" s="18" t="s">
        <v>1415</v>
      </c>
      <c r="AB2197" s="18" t="s">
        <v>486</v>
      </c>
      <c r="AC2197" s="18" t="s">
        <v>9057</v>
      </c>
      <c r="AD2197" s="18" t="s">
        <v>9056</v>
      </c>
      <c r="AE2197" s="18" t="s">
        <v>42</v>
      </c>
      <c r="AF2197" s="18" t="s">
        <v>43</v>
      </c>
      <c r="AG2197" s="18" t="s">
        <v>510</v>
      </c>
      <c r="AH2197" s="18" t="s">
        <v>43</v>
      </c>
      <c r="AI2197" s="20" t="s">
        <v>1084</v>
      </c>
      <c r="AJ2197" s="53" t="s">
        <v>10412</v>
      </c>
      <c r="AK2197" s="53" t="s">
        <v>10398</v>
      </c>
      <c r="AL2197" s="53" t="str">
        <f>TEXT(Table13[[#This Row],[Start Date]],"DDD")</f>
        <v>Tue</v>
      </c>
      <c r="AM2197" s="12" t="str">
        <f>TEXT(RAW!$C2197,"MMM")</f>
        <v>Nov</v>
      </c>
      <c r="AN2197" s="12" t="str">
        <f>TEXT(RAW!$C2197,"YYYY")</f>
        <v>2022</v>
      </c>
      <c r="AO2197" s="54">
        <f t="shared" si="34"/>
        <v>3.8194444444444475E-2</v>
      </c>
      <c r="AR2197" s="55"/>
      <c r="AS2197" s="55"/>
    </row>
    <row r="2198" spans="1:45" ht="12.6" customHeight="1" x14ac:dyDescent="0.2">
      <c r="A2198" s="17" t="s">
        <v>13114</v>
      </c>
      <c r="B2198" s="28">
        <v>44893</v>
      </c>
      <c r="C2198" s="19">
        <v>44893</v>
      </c>
      <c r="D2198" s="19">
        <v>44893</v>
      </c>
      <c r="E2198" s="18" t="s">
        <v>63</v>
      </c>
      <c r="F2198" s="28">
        <v>44893</v>
      </c>
      <c r="G2198" s="18" t="s">
        <v>129</v>
      </c>
      <c r="H2198" s="18" t="s">
        <v>357</v>
      </c>
      <c r="I2198" s="18" t="s">
        <v>9058</v>
      </c>
      <c r="J2198" s="18" t="s">
        <v>13130</v>
      </c>
      <c r="K2198" s="18" t="s">
        <v>550</v>
      </c>
      <c r="L2198" s="18" t="s">
        <v>551</v>
      </c>
      <c r="M2198" s="18"/>
      <c r="N2198" s="18" t="s">
        <v>40</v>
      </c>
      <c r="O2198" s="18" t="s">
        <v>362</v>
      </c>
      <c r="P2198" s="18" t="s">
        <v>363</v>
      </c>
      <c r="Q2198" s="18" t="s">
        <v>552</v>
      </c>
      <c r="R2198" s="18" t="s">
        <v>663</v>
      </c>
      <c r="S2198" s="18" t="s">
        <v>13118</v>
      </c>
      <c r="T2198" s="18" t="s">
        <v>553</v>
      </c>
      <c r="U2198" s="18" t="s">
        <v>9059</v>
      </c>
      <c r="V2198" s="18" t="s">
        <v>8306</v>
      </c>
      <c r="W2198" s="18" t="s">
        <v>8306</v>
      </c>
      <c r="X2198" s="18" t="s">
        <v>41</v>
      </c>
      <c r="Y2198" s="18" t="s">
        <v>556</v>
      </c>
      <c r="Z2198" s="18"/>
      <c r="AA2198" s="18" t="s">
        <v>557</v>
      </c>
      <c r="AB2198" s="18" t="s">
        <v>558</v>
      </c>
      <c r="AC2198" s="18" t="s">
        <v>9060</v>
      </c>
      <c r="AD2198" s="18" t="s">
        <v>8306</v>
      </c>
      <c r="AE2198" s="18" t="s">
        <v>42</v>
      </c>
      <c r="AF2198" s="18" t="s">
        <v>43</v>
      </c>
      <c r="AG2198" s="18" t="s">
        <v>4214</v>
      </c>
      <c r="AH2198" s="18" t="s">
        <v>43</v>
      </c>
      <c r="AI2198" s="20" t="s">
        <v>274</v>
      </c>
      <c r="AJ2198" s="53" t="s">
        <v>10412</v>
      </c>
      <c r="AK2198" s="53" t="s">
        <v>10398</v>
      </c>
      <c r="AL2198" s="53" t="str">
        <f>TEXT(Table13[[#This Row],[Start Date]],"DDD")</f>
        <v>Mon</v>
      </c>
      <c r="AM2198" s="12" t="str">
        <f>TEXT(RAW!$C2198,"MMM")</f>
        <v>Nov</v>
      </c>
      <c r="AN2198" s="12" t="str">
        <f>TEXT(RAW!$C2198,"YYYY")</f>
        <v>2022</v>
      </c>
      <c r="AO2198" s="54">
        <f t="shared" si="34"/>
        <v>0.29166666666666663</v>
      </c>
      <c r="AR2198" s="55"/>
      <c r="AS2198" s="55"/>
    </row>
    <row r="2199" spans="1:45" ht="12.6" customHeight="1" x14ac:dyDescent="0.2">
      <c r="A2199" s="17" t="s">
        <v>13114</v>
      </c>
      <c r="B2199" s="28">
        <v>44894</v>
      </c>
      <c r="C2199" s="19">
        <v>44894</v>
      </c>
      <c r="D2199" s="19">
        <v>44894</v>
      </c>
      <c r="E2199" s="18" t="s">
        <v>63</v>
      </c>
      <c r="F2199" s="28">
        <v>44894</v>
      </c>
      <c r="G2199" s="18" t="s">
        <v>129</v>
      </c>
      <c r="H2199" s="18" t="s">
        <v>357</v>
      </c>
      <c r="I2199" s="18" t="s">
        <v>9061</v>
      </c>
      <c r="J2199" s="18" t="s">
        <v>13130</v>
      </c>
      <c r="K2199" s="18" t="s">
        <v>550</v>
      </c>
      <c r="L2199" s="18" t="s">
        <v>551</v>
      </c>
      <c r="M2199" s="18"/>
      <c r="N2199" s="18" t="s">
        <v>40</v>
      </c>
      <c r="O2199" s="18" t="s">
        <v>362</v>
      </c>
      <c r="P2199" s="18" t="s">
        <v>363</v>
      </c>
      <c r="Q2199" s="18" t="s">
        <v>552</v>
      </c>
      <c r="R2199" s="18" t="s">
        <v>395</v>
      </c>
      <c r="S2199" s="18" t="s">
        <v>13118</v>
      </c>
      <c r="T2199" s="18" t="s">
        <v>553</v>
      </c>
      <c r="U2199" s="18" t="s">
        <v>9062</v>
      </c>
      <c r="V2199" s="18" t="s">
        <v>9063</v>
      </c>
      <c r="W2199" s="18" t="s">
        <v>9063</v>
      </c>
      <c r="X2199" s="18" t="s">
        <v>41</v>
      </c>
      <c r="Y2199" s="18" t="s">
        <v>556</v>
      </c>
      <c r="Z2199" s="18"/>
      <c r="AA2199" s="18" t="s">
        <v>557</v>
      </c>
      <c r="AB2199" s="18" t="s">
        <v>558</v>
      </c>
      <c r="AC2199" s="18" t="s">
        <v>9064</v>
      </c>
      <c r="AD2199" s="18" t="s">
        <v>9063</v>
      </c>
      <c r="AE2199" s="18" t="s">
        <v>42</v>
      </c>
      <c r="AF2199" s="18" t="s">
        <v>43</v>
      </c>
      <c r="AG2199" s="18" t="s">
        <v>4214</v>
      </c>
      <c r="AH2199" s="18" t="s">
        <v>43</v>
      </c>
      <c r="AI2199" s="20" t="s">
        <v>274</v>
      </c>
      <c r="AJ2199" s="53" t="s">
        <v>10412</v>
      </c>
      <c r="AK2199" s="53" t="s">
        <v>10398</v>
      </c>
      <c r="AL2199" s="53" t="str">
        <f>TEXT(Table13[[#This Row],[Start Date]],"DDD")</f>
        <v>Tue</v>
      </c>
      <c r="AM2199" s="12" t="str">
        <f>TEXT(RAW!$C2199,"MMM")</f>
        <v>Nov</v>
      </c>
      <c r="AN2199" s="12" t="str">
        <f>TEXT(RAW!$C2199,"YYYY")</f>
        <v>2022</v>
      </c>
      <c r="AO2199" s="54">
        <f t="shared" si="34"/>
        <v>0.29166666666666663</v>
      </c>
      <c r="AR2199" s="55"/>
      <c r="AS2199" s="55"/>
    </row>
    <row r="2200" spans="1:45" ht="12.6" customHeight="1" x14ac:dyDescent="0.2">
      <c r="A2200" s="17" t="s">
        <v>13114</v>
      </c>
      <c r="B2200" s="28">
        <v>44900</v>
      </c>
      <c r="C2200" s="19">
        <v>44900</v>
      </c>
      <c r="D2200" s="19">
        <v>44900</v>
      </c>
      <c r="E2200" s="18" t="s">
        <v>61</v>
      </c>
      <c r="F2200" s="28">
        <v>44900</v>
      </c>
      <c r="G2200" s="18" t="s">
        <v>73</v>
      </c>
      <c r="H2200" s="18" t="s">
        <v>357</v>
      </c>
      <c r="I2200" s="18" t="s">
        <v>9065</v>
      </c>
      <c r="J2200" s="18" t="s">
        <v>13130</v>
      </c>
      <c r="K2200" s="18" t="s">
        <v>109</v>
      </c>
      <c r="L2200" s="18" t="s">
        <v>4194</v>
      </c>
      <c r="M2200" s="18"/>
      <c r="N2200" s="18" t="s">
        <v>40</v>
      </c>
      <c r="O2200" s="18" t="s">
        <v>362</v>
      </c>
      <c r="P2200" s="18" t="s">
        <v>363</v>
      </c>
      <c r="Q2200" s="18" t="s">
        <v>552</v>
      </c>
      <c r="R2200" s="18" t="s">
        <v>395</v>
      </c>
      <c r="S2200" s="18" t="s">
        <v>13128</v>
      </c>
      <c r="T2200" s="18" t="s">
        <v>6886</v>
      </c>
      <c r="U2200" s="18" t="s">
        <v>9066</v>
      </c>
      <c r="V2200" s="18" t="s">
        <v>1949</v>
      </c>
      <c r="W2200" s="18" t="s">
        <v>1949</v>
      </c>
      <c r="X2200" s="18" t="s">
        <v>6364</v>
      </c>
      <c r="Y2200" s="18" t="s">
        <v>6889</v>
      </c>
      <c r="Z2200" s="18" t="s">
        <v>41</v>
      </c>
      <c r="AA2200" s="18" t="s">
        <v>6366</v>
      </c>
      <c r="AB2200" s="18" t="s">
        <v>6367</v>
      </c>
      <c r="AC2200" s="18" t="s">
        <v>9067</v>
      </c>
      <c r="AD2200" s="18" t="s">
        <v>1949</v>
      </c>
      <c r="AE2200" s="18" t="s">
        <v>42</v>
      </c>
      <c r="AF2200" s="18" t="s">
        <v>43</v>
      </c>
      <c r="AG2200" s="18" t="s">
        <v>1132</v>
      </c>
      <c r="AH2200" s="18" t="s">
        <v>43</v>
      </c>
      <c r="AI2200" s="20" t="s">
        <v>95</v>
      </c>
      <c r="AJ2200" s="53" t="s">
        <v>10412</v>
      </c>
      <c r="AK2200" s="53" t="s">
        <v>10398</v>
      </c>
      <c r="AL2200" s="53" t="str">
        <f>TEXT(Table13[[#This Row],[Start Date]],"DDD")</f>
        <v>Mon</v>
      </c>
      <c r="AM2200" s="12" t="str">
        <f>TEXT(RAW!$C2200,"MMM")</f>
        <v>Dec</v>
      </c>
      <c r="AN2200" s="12" t="str">
        <f>TEXT(RAW!$C2200,"YYYY")</f>
        <v>2022</v>
      </c>
      <c r="AO2200" s="54">
        <f t="shared" si="34"/>
        <v>5.208333333333337E-2</v>
      </c>
      <c r="AR2200" s="55"/>
      <c r="AS2200" s="55"/>
    </row>
    <row r="2201" spans="1:45" ht="12.6" customHeight="1" x14ac:dyDescent="0.2">
      <c r="A2201" s="17" t="s">
        <v>13114</v>
      </c>
      <c r="B2201" s="28">
        <v>44901</v>
      </c>
      <c r="C2201" s="19">
        <v>44901</v>
      </c>
      <c r="D2201" s="19">
        <v>44901</v>
      </c>
      <c r="E2201" s="18" t="s">
        <v>63</v>
      </c>
      <c r="F2201" s="28">
        <v>44901</v>
      </c>
      <c r="G2201" s="18" t="s">
        <v>124</v>
      </c>
      <c r="H2201" s="18" t="s">
        <v>357</v>
      </c>
      <c r="I2201" s="18" t="s">
        <v>9068</v>
      </c>
      <c r="J2201" s="18" t="s">
        <v>13131</v>
      </c>
      <c r="K2201" s="18" t="s">
        <v>1477</v>
      </c>
      <c r="L2201" s="18"/>
      <c r="M2201" s="18" t="s">
        <v>285</v>
      </c>
      <c r="N2201" s="18" t="s">
        <v>40</v>
      </c>
      <c r="O2201" s="18" t="s">
        <v>362</v>
      </c>
      <c r="P2201" s="18" t="s">
        <v>363</v>
      </c>
      <c r="Q2201" s="18" t="s">
        <v>364</v>
      </c>
      <c r="R2201" s="18" t="s">
        <v>395</v>
      </c>
      <c r="S2201" s="18" t="s">
        <v>13128</v>
      </c>
      <c r="T2201" s="18"/>
      <c r="U2201" s="18" t="s">
        <v>9069</v>
      </c>
      <c r="V2201" s="18" t="s">
        <v>9070</v>
      </c>
      <c r="W2201" s="18" t="s">
        <v>9070</v>
      </c>
      <c r="X2201" s="18"/>
      <c r="Y2201" s="18"/>
      <c r="Z2201" s="18"/>
      <c r="AA2201" s="18"/>
      <c r="AB2201" s="18"/>
      <c r="AC2201" s="18" t="s">
        <v>9071</v>
      </c>
      <c r="AD2201" s="18" t="s">
        <v>9070</v>
      </c>
      <c r="AE2201" s="18" t="s">
        <v>42</v>
      </c>
      <c r="AF2201" s="18" t="s">
        <v>43</v>
      </c>
      <c r="AG2201" s="18" t="s">
        <v>480</v>
      </c>
      <c r="AH2201" s="18" t="s">
        <v>43</v>
      </c>
      <c r="AI2201" s="20" t="s">
        <v>473</v>
      </c>
      <c r="AJ2201" s="53" t="s">
        <v>10412</v>
      </c>
      <c r="AK2201" s="53" t="s">
        <v>10398</v>
      </c>
      <c r="AL2201" s="53" t="str">
        <f>TEXT(Table13[[#This Row],[Start Date]],"DDD")</f>
        <v>Tue</v>
      </c>
      <c r="AM2201" s="12" t="str">
        <f>TEXT(RAW!$C2201,"MMM")</f>
        <v>Dec</v>
      </c>
      <c r="AN2201" s="12" t="str">
        <f>TEXT(RAW!$C2201,"YYYY")</f>
        <v>2022</v>
      </c>
      <c r="AO2201" s="54">
        <f t="shared" si="34"/>
        <v>2.0833333333333315E-2</v>
      </c>
      <c r="AR2201" s="55"/>
      <c r="AS2201" s="55"/>
    </row>
    <row r="2202" spans="1:45" ht="12.6" customHeight="1" x14ac:dyDescent="0.2">
      <c r="A2202" s="17" t="s">
        <v>13114</v>
      </c>
      <c r="B2202" s="28">
        <v>44893</v>
      </c>
      <c r="C2202" s="19">
        <v>44901</v>
      </c>
      <c r="D2202" s="19">
        <v>44893</v>
      </c>
      <c r="E2202" s="18" t="s">
        <v>61</v>
      </c>
      <c r="F2202" s="28">
        <v>44893</v>
      </c>
      <c r="G2202" s="18" t="s">
        <v>62</v>
      </c>
      <c r="H2202" s="18" t="s">
        <v>357</v>
      </c>
      <c r="I2202" s="18" t="s">
        <v>9072</v>
      </c>
      <c r="J2202" s="18" t="s">
        <v>13133</v>
      </c>
      <c r="K2202" s="18" t="s">
        <v>58</v>
      </c>
      <c r="L2202" s="18" t="s">
        <v>8788</v>
      </c>
      <c r="M2202" s="18" t="s">
        <v>285</v>
      </c>
      <c r="N2202" s="18"/>
      <c r="O2202" s="18" t="s">
        <v>362</v>
      </c>
      <c r="P2202" s="18" t="s">
        <v>363</v>
      </c>
      <c r="Q2202" s="18" t="s">
        <v>374</v>
      </c>
      <c r="R2202" s="18" t="s">
        <v>819</v>
      </c>
      <c r="S2202" s="18" t="s">
        <v>13125</v>
      </c>
      <c r="T2202" s="18" t="s">
        <v>9073</v>
      </c>
      <c r="U2202" s="18" t="s">
        <v>9074</v>
      </c>
      <c r="V2202" s="18" t="s">
        <v>9075</v>
      </c>
      <c r="W2202" s="18" t="s">
        <v>9075</v>
      </c>
      <c r="X2202" s="18" t="s">
        <v>4262</v>
      </c>
      <c r="Y2202" s="18" t="s">
        <v>2435</v>
      </c>
      <c r="Z2202" s="18" t="s">
        <v>41</v>
      </c>
      <c r="AA2202" s="18" t="s">
        <v>9076</v>
      </c>
      <c r="AB2202" s="18" t="s">
        <v>486</v>
      </c>
      <c r="AC2202" s="18" t="s">
        <v>9077</v>
      </c>
      <c r="AD2202" s="18" t="s">
        <v>9075</v>
      </c>
      <c r="AE2202" s="18" t="s">
        <v>42</v>
      </c>
      <c r="AF2202" s="18" t="s">
        <v>43</v>
      </c>
      <c r="AG2202" s="18" t="s">
        <v>9078</v>
      </c>
      <c r="AH2202" s="18" t="s">
        <v>43</v>
      </c>
      <c r="AI2202" s="20" t="s">
        <v>571</v>
      </c>
      <c r="AJ2202" s="53" t="s">
        <v>58</v>
      </c>
      <c r="AK2202" s="53" t="s">
        <v>10398</v>
      </c>
      <c r="AL2202" s="53" t="str">
        <f>TEXT(Table13[[#This Row],[Start Date]],"DDD")</f>
        <v>Mon</v>
      </c>
      <c r="AM2202" s="12" t="str">
        <f>TEXT(RAW!$C2202,"MMM")</f>
        <v>Dec</v>
      </c>
      <c r="AN2202" s="12" t="str">
        <f>TEXT(RAW!$C2202,"YYYY")</f>
        <v>2022</v>
      </c>
      <c r="AO2202" s="54">
        <f t="shared" si="34"/>
        <v>8.333333333333337E-2</v>
      </c>
      <c r="AR2202" s="55"/>
      <c r="AS2202" s="55"/>
    </row>
    <row r="2203" spans="1:45" ht="12.6" customHeight="1" x14ac:dyDescent="0.2">
      <c r="A2203" s="17" t="s">
        <v>13114</v>
      </c>
      <c r="B2203" s="28">
        <v>44880</v>
      </c>
      <c r="C2203" s="19">
        <v>44880</v>
      </c>
      <c r="D2203" s="19">
        <v>44873</v>
      </c>
      <c r="E2203" s="18" t="s">
        <v>36</v>
      </c>
      <c r="F2203" s="28">
        <v>44873</v>
      </c>
      <c r="G2203" s="18" t="s">
        <v>140</v>
      </c>
      <c r="H2203" s="18" t="s">
        <v>357</v>
      </c>
      <c r="I2203" s="18" t="s">
        <v>9079</v>
      </c>
      <c r="J2203" s="18" t="s">
        <v>13131</v>
      </c>
      <c r="K2203" s="18" t="s">
        <v>67</v>
      </c>
      <c r="L2203" s="18"/>
      <c r="M2203" s="18"/>
      <c r="N2203" s="18" t="s">
        <v>40</v>
      </c>
      <c r="O2203" s="18" t="s">
        <v>362</v>
      </c>
      <c r="P2203" s="18" t="s">
        <v>363</v>
      </c>
      <c r="Q2203" s="18" t="s">
        <v>1478</v>
      </c>
      <c r="R2203" s="18" t="s">
        <v>875</v>
      </c>
      <c r="S2203" s="18" t="s">
        <v>13127</v>
      </c>
      <c r="T2203" s="18"/>
      <c r="U2203" s="18" t="s">
        <v>9080</v>
      </c>
      <c r="V2203" s="18" t="s">
        <v>9081</v>
      </c>
      <c r="W2203" s="18" t="s">
        <v>9081</v>
      </c>
      <c r="X2203" s="18"/>
      <c r="Y2203" s="18"/>
      <c r="Z2203" s="18"/>
      <c r="AA2203" s="18"/>
      <c r="AB2203" s="18"/>
      <c r="AC2203" s="18" t="s">
        <v>9082</v>
      </c>
      <c r="AD2203" s="18" t="s">
        <v>9081</v>
      </c>
      <c r="AE2203" s="18" t="s">
        <v>42</v>
      </c>
      <c r="AF2203" s="18" t="s">
        <v>43</v>
      </c>
      <c r="AG2203" s="18" t="s">
        <v>547</v>
      </c>
      <c r="AH2203" s="18" t="s">
        <v>43</v>
      </c>
      <c r="AI2203" s="20" t="s">
        <v>473</v>
      </c>
      <c r="AJ2203" s="53" t="s">
        <v>10412</v>
      </c>
      <c r="AK2203" s="53" t="s">
        <v>10398</v>
      </c>
      <c r="AL2203" s="53" t="str">
        <f>TEXT(Table13[[#This Row],[Start Date]],"DDD")</f>
        <v>Tue</v>
      </c>
      <c r="AM2203" s="12" t="str">
        <f>TEXT(RAW!$C2203,"MMM")</f>
        <v>Nov</v>
      </c>
      <c r="AN2203" s="12" t="str">
        <f>TEXT(RAW!$C2203,"YYYY")</f>
        <v>2022</v>
      </c>
      <c r="AO2203" s="54">
        <f t="shared" si="34"/>
        <v>2.430555555555558E-2</v>
      </c>
      <c r="AR2203" s="55"/>
      <c r="AS2203" s="55"/>
    </row>
    <row r="2204" spans="1:45" ht="12.6" customHeight="1" x14ac:dyDescent="0.2">
      <c r="A2204" s="17" t="s">
        <v>13114</v>
      </c>
      <c r="B2204" s="28">
        <v>44896</v>
      </c>
      <c r="C2204" s="19">
        <v>44901</v>
      </c>
      <c r="D2204" s="19">
        <v>44896</v>
      </c>
      <c r="E2204" s="18" t="s">
        <v>84</v>
      </c>
      <c r="F2204" s="28">
        <v>44896</v>
      </c>
      <c r="G2204" s="18" t="s">
        <v>57</v>
      </c>
      <c r="H2204" s="18" t="s">
        <v>357</v>
      </c>
      <c r="I2204" s="18" t="s">
        <v>9083</v>
      </c>
      <c r="J2204" s="18" t="s">
        <v>13133</v>
      </c>
      <c r="K2204" s="18" t="s">
        <v>58</v>
      </c>
      <c r="L2204" s="18" t="s">
        <v>3836</v>
      </c>
      <c r="M2204" s="18"/>
      <c r="N2204" s="18" t="s">
        <v>40</v>
      </c>
      <c r="O2204" s="18" t="s">
        <v>362</v>
      </c>
      <c r="P2204" s="18" t="s">
        <v>363</v>
      </c>
      <c r="Q2204" s="18" t="s">
        <v>364</v>
      </c>
      <c r="R2204" s="18" t="s">
        <v>55</v>
      </c>
      <c r="S2204" s="18" t="s">
        <v>13125</v>
      </c>
      <c r="T2204" s="18" t="s">
        <v>4815</v>
      </c>
      <c r="U2204" s="18" t="s">
        <v>501</v>
      </c>
      <c r="V2204" s="18" t="s">
        <v>60</v>
      </c>
      <c r="W2204" s="18" t="s">
        <v>501</v>
      </c>
      <c r="X2204" s="18" t="s">
        <v>41</v>
      </c>
      <c r="Y2204" s="18" t="s">
        <v>41</v>
      </c>
      <c r="Z2204" s="18" t="s">
        <v>41</v>
      </c>
      <c r="AA2204" s="18" t="s">
        <v>41</v>
      </c>
      <c r="AB2204" s="18" t="s">
        <v>486</v>
      </c>
      <c r="AC2204" s="18" t="s">
        <v>9084</v>
      </c>
      <c r="AD2204" s="18" t="s">
        <v>501</v>
      </c>
      <c r="AE2204" s="18" t="s">
        <v>42</v>
      </c>
      <c r="AF2204" s="18" t="s">
        <v>43</v>
      </c>
      <c r="AG2204" s="18" t="s">
        <v>736</v>
      </c>
      <c r="AH2204" s="18" t="s">
        <v>43</v>
      </c>
      <c r="AI2204" s="20" t="s">
        <v>451</v>
      </c>
      <c r="AJ2204" s="53" t="s">
        <v>58</v>
      </c>
      <c r="AK2204" s="53" t="s">
        <v>113</v>
      </c>
      <c r="AL2204" s="53" t="str">
        <f>TEXT(Table13[[#This Row],[Start Date]],"DDD")</f>
        <v>Thu</v>
      </c>
      <c r="AM2204" s="12" t="str">
        <f>TEXT(RAW!$C2204,"MMM")</f>
        <v>Dec</v>
      </c>
      <c r="AN2204" s="12" t="str">
        <f>TEXT(RAW!$C2204,"YYYY")</f>
        <v>2022</v>
      </c>
      <c r="AO2204" s="54">
        <f t="shared" si="34"/>
        <v>4.1666666666666685E-2</v>
      </c>
      <c r="AR2204" s="55"/>
      <c r="AS2204" s="55"/>
    </row>
    <row r="2205" spans="1:45" ht="12.6" customHeight="1" x14ac:dyDescent="0.2">
      <c r="A2205" s="17" t="s">
        <v>13114</v>
      </c>
      <c r="B2205" s="28">
        <v>44914</v>
      </c>
      <c r="C2205" s="19">
        <v>44914</v>
      </c>
      <c r="D2205" s="19">
        <v>44915</v>
      </c>
      <c r="E2205" s="18" t="s">
        <v>61</v>
      </c>
      <c r="F2205" s="28">
        <v>44915</v>
      </c>
      <c r="G2205" s="18" t="s">
        <v>311</v>
      </c>
      <c r="H2205" s="18" t="s">
        <v>357</v>
      </c>
      <c r="I2205" s="18" t="s">
        <v>9085</v>
      </c>
      <c r="J2205" s="18" t="s">
        <v>13130</v>
      </c>
      <c r="K2205" s="18" t="s">
        <v>145</v>
      </c>
      <c r="L2205" s="18" t="s">
        <v>4674</v>
      </c>
      <c r="M2205" s="18"/>
      <c r="N2205" s="18" t="s">
        <v>40</v>
      </c>
      <c r="O2205" s="18" t="s">
        <v>362</v>
      </c>
      <c r="P2205" s="18" t="s">
        <v>363</v>
      </c>
      <c r="Q2205" s="18" t="s">
        <v>923</v>
      </c>
      <c r="R2205" s="18" t="s">
        <v>55</v>
      </c>
      <c r="S2205" s="18" t="s">
        <v>13127</v>
      </c>
      <c r="T2205" s="18" t="s">
        <v>9086</v>
      </c>
      <c r="U2205" s="18" t="s">
        <v>9087</v>
      </c>
      <c r="V2205" s="18" t="s">
        <v>4261</v>
      </c>
      <c r="W2205" s="18" t="s">
        <v>4261</v>
      </c>
      <c r="X2205" s="18" t="s">
        <v>5520</v>
      </c>
      <c r="Y2205" s="18" t="s">
        <v>9088</v>
      </c>
      <c r="Z2205" s="18" t="s">
        <v>41</v>
      </c>
      <c r="AA2205" s="18" t="s">
        <v>5522</v>
      </c>
      <c r="AB2205" s="18" t="s">
        <v>486</v>
      </c>
      <c r="AC2205" s="18" t="s">
        <v>9089</v>
      </c>
      <c r="AD2205" s="18" t="s">
        <v>4261</v>
      </c>
      <c r="AE2205" s="18" t="s">
        <v>42</v>
      </c>
      <c r="AF2205" s="18" t="s">
        <v>43</v>
      </c>
      <c r="AG2205" s="18" t="s">
        <v>9090</v>
      </c>
      <c r="AH2205" s="18" t="s">
        <v>43</v>
      </c>
      <c r="AI2205" s="20" t="s">
        <v>44</v>
      </c>
      <c r="AJ2205" s="53" t="s">
        <v>10412</v>
      </c>
      <c r="AK2205" s="53" t="s">
        <v>113</v>
      </c>
      <c r="AL2205" s="53" t="str">
        <f>TEXT(Table13[[#This Row],[Start Date]],"DDD")</f>
        <v>Tue</v>
      </c>
      <c r="AM2205" s="12" t="str">
        <f>TEXT(RAW!$C2205,"MMM")</f>
        <v>Dec</v>
      </c>
      <c r="AN2205" s="12" t="str">
        <f>TEXT(RAW!$C2205,"YYYY")</f>
        <v>2022</v>
      </c>
      <c r="AO2205" s="54">
        <f t="shared" si="34"/>
        <v>2.083333333333437E-3</v>
      </c>
      <c r="AR2205" s="55"/>
      <c r="AS2205" s="55"/>
    </row>
    <row r="2206" spans="1:45" ht="12.6" customHeight="1" x14ac:dyDescent="0.2">
      <c r="A2206" s="17" t="s">
        <v>13114</v>
      </c>
      <c r="B2206" s="28">
        <v>44915</v>
      </c>
      <c r="C2206" s="19">
        <v>44915</v>
      </c>
      <c r="D2206" s="19">
        <v>44915</v>
      </c>
      <c r="E2206" s="18" t="s">
        <v>48</v>
      </c>
      <c r="F2206" s="28">
        <v>44915</v>
      </c>
      <c r="G2206" s="18" t="s">
        <v>129</v>
      </c>
      <c r="H2206" s="18" t="s">
        <v>357</v>
      </c>
      <c r="I2206" s="18" t="s">
        <v>9091</v>
      </c>
      <c r="J2206" s="18" t="s">
        <v>1791</v>
      </c>
      <c r="K2206" s="18" t="s">
        <v>3928</v>
      </c>
      <c r="L2206" s="18" t="s">
        <v>3929</v>
      </c>
      <c r="M2206" s="18"/>
      <c r="N2206" s="18" t="s">
        <v>40</v>
      </c>
      <c r="O2206" s="18" t="s">
        <v>362</v>
      </c>
      <c r="P2206" s="18" t="s">
        <v>363</v>
      </c>
      <c r="Q2206" s="18" t="s">
        <v>552</v>
      </c>
      <c r="R2206" s="18" t="s">
        <v>663</v>
      </c>
      <c r="S2206" s="18" t="s">
        <v>13128</v>
      </c>
      <c r="T2206" s="18" t="s">
        <v>3930</v>
      </c>
      <c r="U2206" s="18" t="s">
        <v>9092</v>
      </c>
      <c r="V2206" s="18" t="s">
        <v>681</v>
      </c>
      <c r="W2206" s="18" t="s">
        <v>681</v>
      </c>
      <c r="X2206" s="18" t="s">
        <v>979</v>
      </c>
      <c r="Y2206" s="18" t="s">
        <v>1795</v>
      </c>
      <c r="Z2206" s="18" t="s">
        <v>41</v>
      </c>
      <c r="AA2206" s="18" t="s">
        <v>1351</v>
      </c>
      <c r="AB2206" s="18" t="s">
        <v>727</v>
      </c>
      <c r="AC2206" s="18" t="s">
        <v>9093</v>
      </c>
      <c r="AD2206" s="18" t="s">
        <v>681</v>
      </c>
      <c r="AE2206" s="18" t="s">
        <v>42</v>
      </c>
      <c r="AF2206" s="18" t="s">
        <v>43</v>
      </c>
      <c r="AG2206" s="18" t="s">
        <v>1089</v>
      </c>
      <c r="AH2206" s="18" t="s">
        <v>43</v>
      </c>
      <c r="AI2206" s="20" t="s">
        <v>1798</v>
      </c>
      <c r="AJ2206" s="53" t="s">
        <v>10412</v>
      </c>
      <c r="AK2206" s="53" t="s">
        <v>10398</v>
      </c>
      <c r="AL2206" s="53" t="str">
        <f>TEXT(Table13[[#This Row],[Start Date]],"DDD")</f>
        <v>Tue</v>
      </c>
      <c r="AM2206" s="12" t="str">
        <f>TEXT(RAW!$C2206,"MMM")</f>
        <v>Dec</v>
      </c>
      <c r="AN2206" s="12" t="str">
        <f>TEXT(RAW!$C2206,"YYYY")</f>
        <v>2022</v>
      </c>
      <c r="AO2206" s="54">
        <f t="shared" si="34"/>
        <v>0.11111111111111105</v>
      </c>
      <c r="AR2206" s="55"/>
      <c r="AS2206" s="55"/>
    </row>
    <row r="2207" spans="1:45" ht="12.6" customHeight="1" x14ac:dyDescent="0.2">
      <c r="A2207" s="17" t="s">
        <v>13114</v>
      </c>
      <c r="B2207" s="28">
        <v>44915</v>
      </c>
      <c r="C2207" s="19">
        <v>44915</v>
      </c>
      <c r="D2207" s="19">
        <v>44917</v>
      </c>
      <c r="E2207" s="18" t="s">
        <v>148</v>
      </c>
      <c r="F2207" s="28">
        <v>44917</v>
      </c>
      <c r="G2207" s="18" t="s">
        <v>208</v>
      </c>
      <c r="H2207" s="18" t="s">
        <v>357</v>
      </c>
      <c r="I2207" s="18" t="s">
        <v>9094</v>
      </c>
      <c r="J2207" s="18" t="s">
        <v>13130</v>
      </c>
      <c r="K2207" s="18" t="s">
        <v>97</v>
      </c>
      <c r="L2207" s="18" t="s">
        <v>729</v>
      </c>
      <c r="M2207" s="18"/>
      <c r="N2207" s="18" t="s">
        <v>40</v>
      </c>
      <c r="O2207" s="18" t="s">
        <v>362</v>
      </c>
      <c r="P2207" s="18" t="s">
        <v>363</v>
      </c>
      <c r="Q2207" s="18" t="s">
        <v>534</v>
      </c>
      <c r="R2207" s="18" t="s">
        <v>55</v>
      </c>
      <c r="S2207" s="18" t="s">
        <v>13127</v>
      </c>
      <c r="T2207" s="18" t="s">
        <v>2205</v>
      </c>
      <c r="U2207" s="18" t="s">
        <v>9095</v>
      </c>
      <c r="V2207" s="18" t="s">
        <v>366</v>
      </c>
      <c r="W2207" s="18" t="s">
        <v>366</v>
      </c>
      <c r="X2207" s="18" t="s">
        <v>41</v>
      </c>
      <c r="Y2207" s="18">
        <v>70813418861</v>
      </c>
      <c r="Z2207" s="18"/>
      <c r="AA2207" s="18" t="s">
        <v>538</v>
      </c>
      <c r="AB2207" s="18" t="s">
        <v>734</v>
      </c>
      <c r="AC2207" s="18" t="s">
        <v>9096</v>
      </c>
      <c r="AD2207" s="18" t="s">
        <v>366</v>
      </c>
      <c r="AE2207" s="18" t="s">
        <v>42</v>
      </c>
      <c r="AF2207" s="18" t="s">
        <v>43</v>
      </c>
      <c r="AG2207" s="18" t="s">
        <v>777</v>
      </c>
      <c r="AH2207" s="18" t="s">
        <v>43</v>
      </c>
      <c r="AI2207" s="20" t="s">
        <v>44</v>
      </c>
      <c r="AJ2207" s="53" t="s">
        <v>10412</v>
      </c>
      <c r="AK2207" s="53" t="s">
        <v>113</v>
      </c>
      <c r="AL2207" s="53" t="str">
        <f>TEXT(Table13[[#This Row],[Start Date]],"DDD")</f>
        <v>Thu</v>
      </c>
      <c r="AM2207" s="12" t="str">
        <f>TEXT(RAW!$C2207,"MMM")</f>
        <v>Dec</v>
      </c>
      <c r="AN2207" s="12" t="str">
        <f>TEXT(RAW!$C2207,"YYYY")</f>
        <v>2022</v>
      </c>
      <c r="AO2207" s="54">
        <f t="shared" si="34"/>
        <v>3.472222222222221E-2</v>
      </c>
      <c r="AR2207" s="55"/>
      <c r="AS2207" s="55"/>
    </row>
    <row r="2208" spans="1:45" ht="12.6" customHeight="1" x14ac:dyDescent="0.2">
      <c r="A2208" s="17" t="s">
        <v>13114</v>
      </c>
      <c r="B2208" s="28">
        <v>44903</v>
      </c>
      <c r="C2208" s="19">
        <v>44903</v>
      </c>
      <c r="D2208" s="19">
        <v>44904</v>
      </c>
      <c r="E2208" s="18" t="s">
        <v>188</v>
      </c>
      <c r="F2208" s="28">
        <v>44904</v>
      </c>
      <c r="G2208" s="18" t="s">
        <v>126</v>
      </c>
      <c r="H2208" s="18" t="s">
        <v>357</v>
      </c>
      <c r="I2208" s="18" t="s">
        <v>9097</v>
      </c>
      <c r="J2208" s="18" t="s">
        <v>13133</v>
      </c>
      <c r="K2208" s="18" t="s">
        <v>141</v>
      </c>
      <c r="L2208" s="18" t="s">
        <v>712</v>
      </c>
      <c r="M2208" s="18" t="s">
        <v>285</v>
      </c>
      <c r="N2208" s="18" t="s">
        <v>40</v>
      </c>
      <c r="O2208" s="18" t="s">
        <v>362</v>
      </c>
      <c r="P2208" s="18" t="s">
        <v>363</v>
      </c>
      <c r="Q2208" s="18" t="s">
        <v>534</v>
      </c>
      <c r="R2208" s="18" t="s">
        <v>395</v>
      </c>
      <c r="S2208" s="18" t="s">
        <v>13127</v>
      </c>
      <c r="T2208" s="18" t="s">
        <v>9098</v>
      </c>
      <c r="U2208" s="18" t="s">
        <v>9099</v>
      </c>
      <c r="V2208" s="18" t="s">
        <v>9100</v>
      </c>
      <c r="W2208" s="18" t="s">
        <v>9100</v>
      </c>
      <c r="X2208" s="18"/>
      <c r="Y2208" s="18">
        <v>70716836177</v>
      </c>
      <c r="Z2208" s="18"/>
      <c r="AA2208" s="18" t="s">
        <v>538</v>
      </c>
      <c r="AB2208" s="18" t="s">
        <v>717</v>
      </c>
      <c r="AC2208" s="18" t="s">
        <v>9101</v>
      </c>
      <c r="AD2208" s="18" t="s">
        <v>9100</v>
      </c>
      <c r="AE2208" s="18" t="s">
        <v>42</v>
      </c>
      <c r="AF2208" s="18" t="s">
        <v>43</v>
      </c>
      <c r="AG2208" s="18" t="s">
        <v>369</v>
      </c>
      <c r="AH2208" s="18" t="s">
        <v>43</v>
      </c>
      <c r="AI2208" s="20" t="s">
        <v>100</v>
      </c>
      <c r="AJ2208" s="53" t="s">
        <v>10412</v>
      </c>
      <c r="AK2208" s="53" t="s">
        <v>10398</v>
      </c>
      <c r="AL2208" s="53" t="str">
        <f>TEXT(Table13[[#This Row],[Start Date]],"DDD")</f>
        <v>Fri</v>
      </c>
      <c r="AM2208" s="12" t="str">
        <f>TEXT(RAW!$C2208,"MMM")</f>
        <v>Dec</v>
      </c>
      <c r="AN2208" s="12" t="str">
        <f>TEXT(RAW!$C2208,"YYYY")</f>
        <v>2022</v>
      </c>
      <c r="AO2208" s="54">
        <f t="shared" si="34"/>
        <v>5.902777777777779E-2</v>
      </c>
      <c r="AR2208" s="55"/>
      <c r="AS2208" s="55"/>
    </row>
    <row r="2209" spans="1:45" ht="12.6" customHeight="1" x14ac:dyDescent="0.2">
      <c r="A2209" s="17" t="s">
        <v>13114</v>
      </c>
      <c r="B2209" s="28">
        <v>44882</v>
      </c>
      <c r="C2209" s="19">
        <v>44882</v>
      </c>
      <c r="D2209" s="19">
        <v>44882</v>
      </c>
      <c r="E2209" s="18" t="s">
        <v>61</v>
      </c>
      <c r="F2209" s="28">
        <v>44882</v>
      </c>
      <c r="G2209" s="18" t="s">
        <v>90</v>
      </c>
      <c r="H2209" s="18" t="s">
        <v>357</v>
      </c>
      <c r="I2209" s="18" t="s">
        <v>9102</v>
      </c>
      <c r="J2209" s="18" t="s">
        <v>13130</v>
      </c>
      <c r="K2209" s="18" t="s">
        <v>1276</v>
      </c>
      <c r="L2209" s="18" t="s">
        <v>729</v>
      </c>
      <c r="M2209" s="18"/>
      <c r="N2209" s="18" t="s">
        <v>40</v>
      </c>
      <c r="O2209" s="18" t="s">
        <v>362</v>
      </c>
      <c r="P2209" s="18" t="s">
        <v>363</v>
      </c>
      <c r="Q2209" s="18" t="s">
        <v>534</v>
      </c>
      <c r="R2209" s="18" t="s">
        <v>395</v>
      </c>
      <c r="S2209" s="18" t="s">
        <v>13127</v>
      </c>
      <c r="T2209" s="18" t="s">
        <v>2216</v>
      </c>
      <c r="U2209" s="18" t="s">
        <v>9103</v>
      </c>
      <c r="V2209" s="18" t="s">
        <v>9104</v>
      </c>
      <c r="W2209" s="18" t="s">
        <v>9104</v>
      </c>
      <c r="X2209" s="18" t="s">
        <v>41</v>
      </c>
      <c r="Y2209" s="18">
        <v>70813418458</v>
      </c>
      <c r="Z2209" s="18"/>
      <c r="AA2209" s="18" t="s">
        <v>538</v>
      </c>
      <c r="AB2209" s="18" t="s">
        <v>734</v>
      </c>
      <c r="AC2209" s="18" t="s">
        <v>9105</v>
      </c>
      <c r="AD2209" s="18" t="s">
        <v>9104</v>
      </c>
      <c r="AE2209" s="18" t="s">
        <v>42</v>
      </c>
      <c r="AF2209" s="18" t="s">
        <v>43</v>
      </c>
      <c r="AG2209" s="18" t="s">
        <v>659</v>
      </c>
      <c r="AH2209" s="18" t="s">
        <v>43</v>
      </c>
      <c r="AI2209" s="20" t="s">
        <v>44</v>
      </c>
      <c r="AJ2209" s="53" t="s">
        <v>10412</v>
      </c>
      <c r="AK2209" s="53" t="s">
        <v>10398</v>
      </c>
      <c r="AL2209" s="53" t="str">
        <f>TEXT(Table13[[#This Row],[Start Date]],"DDD")</f>
        <v>Thu</v>
      </c>
      <c r="AM2209" s="12" t="str">
        <f>TEXT(RAW!$C2209,"MMM")</f>
        <v>Nov</v>
      </c>
      <c r="AN2209" s="12" t="str">
        <f>TEXT(RAW!$C2209,"YYYY")</f>
        <v>2022</v>
      </c>
      <c r="AO2209" s="54">
        <f t="shared" si="34"/>
        <v>4.861111111111116E-2</v>
      </c>
      <c r="AR2209" s="55"/>
      <c r="AS2209" s="55"/>
    </row>
    <row r="2210" spans="1:45" ht="12.6" customHeight="1" x14ac:dyDescent="0.2">
      <c r="A2210" s="17" t="s">
        <v>13114</v>
      </c>
      <c r="B2210" s="28">
        <v>44916</v>
      </c>
      <c r="C2210" s="19">
        <v>44916</v>
      </c>
      <c r="D2210" s="19">
        <v>44917</v>
      </c>
      <c r="E2210" s="18" t="s">
        <v>36</v>
      </c>
      <c r="F2210" s="28">
        <v>44917</v>
      </c>
      <c r="G2210" s="18" t="s">
        <v>179</v>
      </c>
      <c r="H2210" s="18" t="s">
        <v>357</v>
      </c>
      <c r="I2210" s="18" t="s">
        <v>9106</v>
      </c>
      <c r="J2210" s="18" t="s">
        <v>13130</v>
      </c>
      <c r="K2210" s="18" t="s">
        <v>67</v>
      </c>
      <c r="L2210" s="18" t="s">
        <v>4668</v>
      </c>
      <c r="M2210" s="18"/>
      <c r="N2210" s="18" t="s">
        <v>40</v>
      </c>
      <c r="O2210" s="18" t="s">
        <v>362</v>
      </c>
      <c r="P2210" s="18" t="s">
        <v>363</v>
      </c>
      <c r="Q2210" s="18" t="s">
        <v>477</v>
      </c>
      <c r="R2210" s="18" t="s">
        <v>55</v>
      </c>
      <c r="S2210" s="18" t="s">
        <v>13123</v>
      </c>
      <c r="T2210" s="18" t="s">
        <v>8187</v>
      </c>
      <c r="U2210" s="18" t="s">
        <v>9107</v>
      </c>
      <c r="V2210" s="18" t="s">
        <v>2167</v>
      </c>
      <c r="W2210" s="18" t="s">
        <v>6196</v>
      </c>
      <c r="X2210" s="18" t="s">
        <v>3923</v>
      </c>
      <c r="Y2210" s="18" t="s">
        <v>8189</v>
      </c>
      <c r="Z2210" s="18" t="s">
        <v>41</v>
      </c>
      <c r="AA2210" s="18" t="s">
        <v>5402</v>
      </c>
      <c r="AB2210" s="18" t="s">
        <v>486</v>
      </c>
      <c r="AC2210" s="18" t="s">
        <v>9108</v>
      </c>
      <c r="AD2210" s="18" t="s">
        <v>6196</v>
      </c>
      <c r="AE2210" s="18" t="s">
        <v>42</v>
      </c>
      <c r="AF2210" s="18" t="s">
        <v>43</v>
      </c>
      <c r="AG2210" s="18" t="s">
        <v>869</v>
      </c>
      <c r="AH2210" s="18" t="s">
        <v>43</v>
      </c>
      <c r="AI2210" s="20" t="s">
        <v>44</v>
      </c>
      <c r="AJ2210" s="53" t="s">
        <v>10412</v>
      </c>
      <c r="AK2210" s="53" t="s">
        <v>113</v>
      </c>
      <c r="AL2210" s="53" t="str">
        <f>TEXT(Table13[[#This Row],[Start Date]],"DDD")</f>
        <v>Thu</v>
      </c>
      <c r="AM2210" s="12" t="str">
        <f>TEXT(RAW!$C2210,"MMM")</f>
        <v>Dec</v>
      </c>
      <c r="AN2210" s="12" t="str">
        <f>TEXT(RAW!$C2210,"YYYY")</f>
        <v>2022</v>
      </c>
      <c r="AO2210" s="54">
        <f t="shared" si="34"/>
        <v>1.3888888888888895E-2</v>
      </c>
      <c r="AR2210" s="55"/>
      <c r="AS2210" s="55"/>
    </row>
    <row r="2211" spans="1:45" ht="12.6" customHeight="1" x14ac:dyDescent="0.2">
      <c r="A2211" s="17" t="s">
        <v>13114</v>
      </c>
      <c r="B2211" s="28">
        <v>44916</v>
      </c>
      <c r="C2211" s="19">
        <v>44916</v>
      </c>
      <c r="D2211" s="19">
        <v>44916</v>
      </c>
      <c r="E2211" s="18" t="s">
        <v>9109</v>
      </c>
      <c r="F2211" s="28">
        <v>44916</v>
      </c>
      <c r="G2211" s="18" t="s">
        <v>129</v>
      </c>
      <c r="H2211" s="18" t="s">
        <v>357</v>
      </c>
      <c r="I2211" s="18" t="s">
        <v>9110</v>
      </c>
      <c r="J2211" s="18" t="s">
        <v>13130</v>
      </c>
      <c r="K2211" s="18" t="s">
        <v>47</v>
      </c>
      <c r="L2211" s="18" t="s">
        <v>4674</v>
      </c>
      <c r="M2211" s="18"/>
      <c r="N2211" s="18" t="s">
        <v>40</v>
      </c>
      <c r="O2211" s="18" t="s">
        <v>362</v>
      </c>
      <c r="P2211" s="18" t="s">
        <v>363</v>
      </c>
      <c r="Q2211" s="18" t="s">
        <v>923</v>
      </c>
      <c r="R2211" s="18" t="s">
        <v>55</v>
      </c>
      <c r="S2211" s="18" t="s">
        <v>13127</v>
      </c>
      <c r="T2211" s="18" t="s">
        <v>9111</v>
      </c>
      <c r="U2211" s="18" t="s">
        <v>9112</v>
      </c>
      <c r="V2211" s="18" t="s">
        <v>366</v>
      </c>
      <c r="W2211" s="18" t="s">
        <v>366</v>
      </c>
      <c r="X2211" s="18" t="s">
        <v>5520</v>
      </c>
      <c r="Y2211" s="18" t="s">
        <v>9113</v>
      </c>
      <c r="Z2211" s="18" t="s">
        <v>41</v>
      </c>
      <c r="AA2211" s="18" t="s">
        <v>5522</v>
      </c>
      <c r="AB2211" s="18" t="s">
        <v>486</v>
      </c>
      <c r="AC2211" s="18" t="s">
        <v>9114</v>
      </c>
      <c r="AD2211" s="18" t="s">
        <v>366</v>
      </c>
      <c r="AE2211" s="18" t="s">
        <v>42</v>
      </c>
      <c r="AF2211" s="18" t="s">
        <v>43</v>
      </c>
      <c r="AG2211" s="18" t="s">
        <v>5410</v>
      </c>
      <c r="AH2211" s="18" t="s">
        <v>43</v>
      </c>
      <c r="AI2211" s="20" t="s">
        <v>44</v>
      </c>
      <c r="AJ2211" s="53" t="s">
        <v>10412</v>
      </c>
      <c r="AK2211" s="53" t="s">
        <v>113</v>
      </c>
      <c r="AL2211" s="53" t="str">
        <f>TEXT(Table13[[#This Row],[Start Date]],"DDD")</f>
        <v>Wed</v>
      </c>
      <c r="AM2211" s="12" t="str">
        <f>TEXT(RAW!$C2211,"MMM")</f>
        <v>Dec</v>
      </c>
      <c r="AN2211" s="12" t="str">
        <f>TEXT(RAW!$C2211,"YYYY")</f>
        <v>2022</v>
      </c>
      <c r="AO2211" s="54">
        <f t="shared" si="34"/>
        <v>2.5694444444444464E-2</v>
      </c>
      <c r="AR2211" s="55"/>
      <c r="AS2211" s="55"/>
    </row>
    <row r="2212" spans="1:45" ht="12.6" customHeight="1" x14ac:dyDescent="0.2">
      <c r="A2212" s="17" t="s">
        <v>13114</v>
      </c>
      <c r="B2212" s="28">
        <v>44916</v>
      </c>
      <c r="C2212" s="19">
        <v>44916</v>
      </c>
      <c r="D2212" s="19">
        <v>44916</v>
      </c>
      <c r="E2212" s="18" t="s">
        <v>262</v>
      </c>
      <c r="F2212" s="28">
        <v>44916</v>
      </c>
      <c r="G2212" s="18" t="s">
        <v>148</v>
      </c>
      <c r="H2212" s="18" t="s">
        <v>357</v>
      </c>
      <c r="I2212" s="18" t="s">
        <v>9115</v>
      </c>
      <c r="J2212" s="18" t="s">
        <v>13130</v>
      </c>
      <c r="K2212" s="18" t="s">
        <v>47</v>
      </c>
      <c r="L2212" s="18" t="s">
        <v>729</v>
      </c>
      <c r="M2212" s="18" t="s">
        <v>285</v>
      </c>
      <c r="N2212" s="18" t="s">
        <v>40</v>
      </c>
      <c r="O2212" s="18" t="s">
        <v>362</v>
      </c>
      <c r="P2212" s="18" t="s">
        <v>363</v>
      </c>
      <c r="Q2212" s="18" t="s">
        <v>534</v>
      </c>
      <c r="R2212" s="18" t="s">
        <v>55</v>
      </c>
      <c r="S2212" s="18" t="s">
        <v>13127</v>
      </c>
      <c r="T2212" s="18" t="s">
        <v>3052</v>
      </c>
      <c r="U2212" s="18" t="s">
        <v>9116</v>
      </c>
      <c r="V2212" s="18" t="s">
        <v>366</v>
      </c>
      <c r="W2212" s="18" t="s">
        <v>366</v>
      </c>
      <c r="X2212" s="18" t="s">
        <v>41</v>
      </c>
      <c r="Y2212" s="18">
        <v>70813418779</v>
      </c>
      <c r="Z2212" s="18"/>
      <c r="AA2212" s="18" t="s">
        <v>538</v>
      </c>
      <c r="AB2212" s="18" t="s">
        <v>734</v>
      </c>
      <c r="AC2212" s="18" t="s">
        <v>9117</v>
      </c>
      <c r="AD2212" s="18" t="s">
        <v>366</v>
      </c>
      <c r="AE2212" s="18" t="s">
        <v>42</v>
      </c>
      <c r="AF2212" s="18" t="s">
        <v>43</v>
      </c>
      <c r="AG2212" s="18" t="s">
        <v>2199</v>
      </c>
      <c r="AH2212" s="18" t="s">
        <v>43</v>
      </c>
      <c r="AI2212" s="20" t="s">
        <v>44</v>
      </c>
      <c r="AJ2212" s="53" t="s">
        <v>10412</v>
      </c>
      <c r="AK2212" s="53" t="s">
        <v>113</v>
      </c>
      <c r="AL2212" s="53" t="str">
        <f>TEXT(Table13[[#This Row],[Start Date]],"DDD")</f>
        <v>Wed</v>
      </c>
      <c r="AM2212" s="12" t="str">
        <f>TEXT(RAW!$C2212,"MMM")</f>
        <v>Dec</v>
      </c>
      <c r="AN2212" s="12" t="str">
        <f>TEXT(RAW!$C2212,"YYYY")</f>
        <v>2022</v>
      </c>
      <c r="AO2212" s="54">
        <f t="shared" si="34"/>
        <v>1.9444444444444486E-2</v>
      </c>
      <c r="AR2212" s="55"/>
      <c r="AS2212" s="55"/>
    </row>
    <row r="2213" spans="1:45" ht="12.6" customHeight="1" x14ac:dyDescent="0.2">
      <c r="A2213" s="17" t="s">
        <v>13114</v>
      </c>
      <c r="B2213" s="28">
        <v>44916</v>
      </c>
      <c r="C2213" s="19">
        <v>44916</v>
      </c>
      <c r="D2213" s="19"/>
      <c r="E2213" s="18"/>
      <c r="F2213" s="18"/>
      <c r="G2213" s="18"/>
      <c r="H2213" s="18" t="s">
        <v>357</v>
      </c>
      <c r="I2213" s="18" t="s">
        <v>9118</v>
      </c>
      <c r="J2213" s="18" t="s">
        <v>13130</v>
      </c>
      <c r="K2213" s="18" t="s">
        <v>70</v>
      </c>
      <c r="L2213" s="18" t="s">
        <v>4674</v>
      </c>
      <c r="M2213" s="18"/>
      <c r="N2213" s="18" t="s">
        <v>40</v>
      </c>
      <c r="O2213" s="18" t="s">
        <v>362</v>
      </c>
      <c r="P2213" s="18" t="s">
        <v>363</v>
      </c>
      <c r="Q2213" s="18" t="s">
        <v>923</v>
      </c>
      <c r="R2213" s="18" t="s">
        <v>55</v>
      </c>
      <c r="S2213" s="18" t="s">
        <v>13118</v>
      </c>
      <c r="T2213" s="18" t="s">
        <v>6268</v>
      </c>
      <c r="U2213" s="18" t="s">
        <v>9119</v>
      </c>
      <c r="V2213" s="18"/>
      <c r="W2213" s="18"/>
      <c r="X2213" s="18" t="s">
        <v>5520</v>
      </c>
      <c r="Y2213" s="18" t="s">
        <v>6270</v>
      </c>
      <c r="Z2213" s="18" t="s">
        <v>41</v>
      </c>
      <c r="AA2213" s="18" t="s">
        <v>5522</v>
      </c>
      <c r="AB2213" s="18" t="s">
        <v>486</v>
      </c>
      <c r="AC2213" s="18"/>
      <c r="AD2213" s="18"/>
      <c r="AE2213" s="18"/>
      <c r="AF2213" s="18"/>
      <c r="AG2213" s="18"/>
      <c r="AH2213" s="18" t="s">
        <v>71</v>
      </c>
      <c r="AI2213" s="20" t="s">
        <v>44</v>
      </c>
      <c r="AJ2213" s="53" t="s">
        <v>10412</v>
      </c>
      <c r="AK2213" s="53" t="s">
        <v>113</v>
      </c>
      <c r="AL2213" s="53" t="str">
        <f>TEXT(Table13[[#This Row],[Start Date]],"DDD")</f>
        <v>Sat</v>
      </c>
      <c r="AM2213" s="12" t="str">
        <f>TEXT(RAW!$C2213,"MMM")</f>
        <v>Dec</v>
      </c>
      <c r="AN2213" s="12" t="str">
        <f>TEXT(RAW!$C2213,"YYYY")</f>
        <v>2022</v>
      </c>
      <c r="AO2213" s="54">
        <f t="shared" si="34"/>
        <v>0</v>
      </c>
      <c r="AR2213" s="55"/>
      <c r="AS2213" s="55"/>
    </row>
    <row r="2214" spans="1:45" ht="12.6" customHeight="1" x14ac:dyDescent="0.2">
      <c r="A2214" s="17" t="s">
        <v>13114</v>
      </c>
      <c r="B2214" s="28">
        <v>44895</v>
      </c>
      <c r="C2214" s="19">
        <v>44895</v>
      </c>
      <c r="D2214" s="19">
        <v>44897</v>
      </c>
      <c r="E2214" s="18" t="s">
        <v>152</v>
      </c>
      <c r="F2214" s="28">
        <v>44897</v>
      </c>
      <c r="G2214" s="18" t="s">
        <v>120</v>
      </c>
      <c r="H2214" s="18" t="s">
        <v>357</v>
      </c>
      <c r="I2214" s="18" t="s">
        <v>9120</v>
      </c>
      <c r="J2214" s="18" t="s">
        <v>13133</v>
      </c>
      <c r="K2214" s="18" t="s">
        <v>67</v>
      </c>
      <c r="L2214" s="18"/>
      <c r="M2214" s="18" t="s">
        <v>285</v>
      </c>
      <c r="N2214" s="18" t="s">
        <v>40</v>
      </c>
      <c r="O2214" s="18" t="s">
        <v>362</v>
      </c>
      <c r="P2214" s="18" t="s">
        <v>363</v>
      </c>
      <c r="Q2214" s="18" t="s">
        <v>5271</v>
      </c>
      <c r="R2214" s="18" t="s">
        <v>55</v>
      </c>
      <c r="S2214" s="18" t="s">
        <v>13119</v>
      </c>
      <c r="T2214" s="18"/>
      <c r="U2214" s="18" t="s">
        <v>9122</v>
      </c>
      <c r="V2214" s="18" t="s">
        <v>9123</v>
      </c>
      <c r="W2214" s="18" t="s">
        <v>9123</v>
      </c>
      <c r="X2214" s="18"/>
      <c r="Y2214" s="18"/>
      <c r="Z2214" s="18"/>
      <c r="AA2214" s="18"/>
      <c r="AB2214" s="18"/>
      <c r="AC2214" s="18" t="s">
        <v>9124</v>
      </c>
      <c r="AD2214" s="18" t="s">
        <v>9123</v>
      </c>
      <c r="AE2214" s="18" t="s">
        <v>42</v>
      </c>
      <c r="AF2214" s="18" t="s">
        <v>43</v>
      </c>
      <c r="AG2214" s="18" t="s">
        <v>2307</v>
      </c>
      <c r="AH2214" s="18" t="s">
        <v>43</v>
      </c>
      <c r="AI2214" s="20" t="s">
        <v>9125</v>
      </c>
      <c r="AJ2214" s="53" t="s">
        <v>10412</v>
      </c>
      <c r="AK2214" s="53" t="s">
        <v>113</v>
      </c>
      <c r="AL2214" s="53" t="str">
        <f>TEXT(Table13[[#This Row],[Start Date]],"DDD")</f>
        <v>Fri</v>
      </c>
      <c r="AM2214" s="12" t="str">
        <f>TEXT(RAW!$C2214,"MMM")</f>
        <v>Nov</v>
      </c>
      <c r="AN2214" s="12" t="str">
        <f>TEXT(RAW!$C2214,"YYYY")</f>
        <v>2022</v>
      </c>
      <c r="AO2214" s="54">
        <f t="shared" si="34"/>
        <v>0.13541666666666669</v>
      </c>
      <c r="AR2214" s="55"/>
      <c r="AS2214" s="55"/>
    </row>
    <row r="2215" spans="1:45" ht="12.6" customHeight="1" x14ac:dyDescent="0.2">
      <c r="A2215" s="17" t="s">
        <v>13114</v>
      </c>
      <c r="B2215" s="28">
        <v>44895</v>
      </c>
      <c r="C2215" s="19">
        <v>44895</v>
      </c>
      <c r="D2215" s="19">
        <v>44897</v>
      </c>
      <c r="E2215" s="18" t="s">
        <v>152</v>
      </c>
      <c r="F2215" s="28">
        <v>44897</v>
      </c>
      <c r="G2215" s="18" t="s">
        <v>120</v>
      </c>
      <c r="H2215" s="18" t="s">
        <v>357</v>
      </c>
      <c r="I2215" s="18" t="s">
        <v>9120</v>
      </c>
      <c r="J2215" s="18" t="s">
        <v>13133</v>
      </c>
      <c r="K2215" s="18" t="s">
        <v>67</v>
      </c>
      <c r="L2215" s="18"/>
      <c r="M2215" s="18" t="s">
        <v>285</v>
      </c>
      <c r="N2215" s="18" t="s">
        <v>40</v>
      </c>
      <c r="O2215" s="18" t="s">
        <v>362</v>
      </c>
      <c r="P2215" s="18" t="s">
        <v>363</v>
      </c>
      <c r="Q2215" s="18" t="s">
        <v>5271</v>
      </c>
      <c r="R2215" s="18" t="s">
        <v>55</v>
      </c>
      <c r="S2215" s="18" t="s">
        <v>13119</v>
      </c>
      <c r="T2215" s="18"/>
      <c r="U2215" s="18" t="s">
        <v>9122</v>
      </c>
      <c r="V2215" s="18" t="s">
        <v>9123</v>
      </c>
      <c r="W2215" s="18" t="s">
        <v>9123</v>
      </c>
      <c r="X2215" s="18"/>
      <c r="Y2215" s="18"/>
      <c r="Z2215" s="18"/>
      <c r="AA2215" s="18"/>
      <c r="AB2215" s="18"/>
      <c r="AC2215" s="18" t="s">
        <v>9126</v>
      </c>
      <c r="AD2215" s="18" t="s">
        <v>9123</v>
      </c>
      <c r="AE2215" s="18" t="s">
        <v>42</v>
      </c>
      <c r="AF2215" s="18" t="s">
        <v>43</v>
      </c>
      <c r="AG2215" s="18" t="s">
        <v>2307</v>
      </c>
      <c r="AH2215" s="18" t="s">
        <v>43</v>
      </c>
      <c r="AI2215" s="20" t="s">
        <v>9125</v>
      </c>
      <c r="AJ2215" s="53" t="s">
        <v>10412</v>
      </c>
      <c r="AK2215" s="53" t="s">
        <v>113</v>
      </c>
      <c r="AL2215" s="53" t="str">
        <f>TEXT(Table13[[#This Row],[Start Date]],"DDD")</f>
        <v>Fri</v>
      </c>
      <c r="AM2215" s="12" t="str">
        <f>TEXT(RAW!$C2215,"MMM")</f>
        <v>Nov</v>
      </c>
      <c r="AN2215" s="12" t="str">
        <f>TEXT(RAW!$C2215,"YYYY")</f>
        <v>2022</v>
      </c>
      <c r="AO2215" s="54">
        <f t="shared" si="34"/>
        <v>0.13541666666666669</v>
      </c>
      <c r="AR2215" s="55"/>
      <c r="AS2215" s="55"/>
    </row>
    <row r="2216" spans="1:45" ht="12.6" customHeight="1" x14ac:dyDescent="0.2">
      <c r="A2216" s="17" t="s">
        <v>13114</v>
      </c>
      <c r="B2216" s="28">
        <v>44904</v>
      </c>
      <c r="C2216" s="19">
        <v>44904</v>
      </c>
      <c r="D2216" s="19">
        <v>44904</v>
      </c>
      <c r="E2216" s="18" t="s">
        <v>63</v>
      </c>
      <c r="F2216" s="28">
        <v>44904</v>
      </c>
      <c r="G2216" s="18" t="s">
        <v>224</v>
      </c>
      <c r="H2216" s="18" t="s">
        <v>357</v>
      </c>
      <c r="I2216" s="18" t="s">
        <v>9127</v>
      </c>
      <c r="J2216" s="18" t="s">
        <v>13130</v>
      </c>
      <c r="K2216" s="18" t="s">
        <v>836</v>
      </c>
      <c r="L2216" s="18" t="s">
        <v>4504</v>
      </c>
      <c r="M2216" s="18"/>
      <c r="N2216" s="18" t="s">
        <v>40</v>
      </c>
      <c r="O2216" s="18" t="s">
        <v>362</v>
      </c>
      <c r="P2216" s="18" t="s">
        <v>363</v>
      </c>
      <c r="Q2216" s="18" t="s">
        <v>552</v>
      </c>
      <c r="R2216" s="18" t="s">
        <v>395</v>
      </c>
      <c r="S2216" s="18" t="s">
        <v>13118</v>
      </c>
      <c r="T2216" s="18" t="s">
        <v>4505</v>
      </c>
      <c r="U2216" s="18" t="s">
        <v>9128</v>
      </c>
      <c r="V2216" s="18" t="s">
        <v>9129</v>
      </c>
      <c r="W2216" s="18" t="s">
        <v>9129</v>
      </c>
      <c r="X2216" s="18" t="s">
        <v>726</v>
      </c>
      <c r="Y2216" s="18" t="s">
        <v>556</v>
      </c>
      <c r="Z2216" s="18" t="s">
        <v>41</v>
      </c>
      <c r="AA2216" s="18" t="s">
        <v>557</v>
      </c>
      <c r="AB2216" s="18" t="s">
        <v>727</v>
      </c>
      <c r="AC2216" s="18" t="s">
        <v>9130</v>
      </c>
      <c r="AD2216" s="18" t="s">
        <v>9129</v>
      </c>
      <c r="AE2216" s="18" t="s">
        <v>42</v>
      </c>
      <c r="AF2216" s="18" t="s">
        <v>43</v>
      </c>
      <c r="AG2216" s="18" t="s">
        <v>3784</v>
      </c>
      <c r="AH2216" s="18" t="s">
        <v>43</v>
      </c>
      <c r="AI2216" s="20" t="s">
        <v>274</v>
      </c>
      <c r="AJ2216" s="53" t="s">
        <v>10412</v>
      </c>
      <c r="AK2216" s="53" t="s">
        <v>10398</v>
      </c>
      <c r="AL2216" s="53" t="str">
        <f>TEXT(Table13[[#This Row],[Start Date]],"DDD")</f>
        <v>Fri</v>
      </c>
      <c r="AM2216" s="12" t="str">
        <f>TEXT(RAW!$C2216,"MMM")</f>
        <v>Dec</v>
      </c>
      <c r="AN2216" s="12" t="str">
        <f>TEXT(RAW!$C2216,"YYYY")</f>
        <v>2022</v>
      </c>
      <c r="AO2216" s="54">
        <f t="shared" si="34"/>
        <v>0.12847222222222221</v>
      </c>
      <c r="AR2216" s="55"/>
      <c r="AS2216" s="55"/>
    </row>
    <row r="2217" spans="1:45" ht="12.6" customHeight="1" x14ac:dyDescent="0.2">
      <c r="A2217" s="17" t="s">
        <v>13114</v>
      </c>
      <c r="B2217" s="28">
        <v>44904</v>
      </c>
      <c r="C2217" s="19">
        <v>44904</v>
      </c>
      <c r="D2217" s="19">
        <v>44904</v>
      </c>
      <c r="E2217" s="18" t="s">
        <v>210</v>
      </c>
      <c r="F2217" s="28">
        <v>44904</v>
      </c>
      <c r="G2217" s="18" t="s">
        <v>132</v>
      </c>
      <c r="H2217" s="18" t="s">
        <v>357</v>
      </c>
      <c r="I2217" s="18" t="s">
        <v>9131</v>
      </c>
      <c r="J2217" s="18" t="s">
        <v>13133</v>
      </c>
      <c r="K2217" s="18" t="s">
        <v>1154</v>
      </c>
      <c r="L2217" s="18" t="s">
        <v>6986</v>
      </c>
      <c r="M2217" s="18" t="s">
        <v>285</v>
      </c>
      <c r="N2217" s="18" t="s">
        <v>40</v>
      </c>
      <c r="O2217" s="18" t="s">
        <v>362</v>
      </c>
      <c r="P2217" s="18" t="s">
        <v>363</v>
      </c>
      <c r="Q2217" s="18" t="s">
        <v>477</v>
      </c>
      <c r="R2217" s="18" t="s">
        <v>395</v>
      </c>
      <c r="S2217" s="18" t="s">
        <v>13118</v>
      </c>
      <c r="T2217" s="18" t="s">
        <v>516</v>
      </c>
      <c r="U2217" s="18" t="s">
        <v>9132</v>
      </c>
      <c r="V2217" s="18" t="s">
        <v>9133</v>
      </c>
      <c r="W2217" s="18" t="s">
        <v>9133</v>
      </c>
      <c r="X2217" s="18" t="s">
        <v>495</v>
      </c>
      <c r="Y2217" s="18" t="s">
        <v>8744</v>
      </c>
      <c r="Z2217" s="18" t="s">
        <v>41</v>
      </c>
      <c r="AA2217" s="18" t="s">
        <v>497</v>
      </c>
      <c r="AB2217" s="18" t="s">
        <v>486</v>
      </c>
      <c r="AC2217" s="18" t="s">
        <v>9134</v>
      </c>
      <c r="AD2217" s="18" t="s">
        <v>9133</v>
      </c>
      <c r="AE2217" s="18" t="s">
        <v>42</v>
      </c>
      <c r="AF2217" s="18" t="s">
        <v>43</v>
      </c>
      <c r="AG2217" s="18" t="s">
        <v>1132</v>
      </c>
      <c r="AH2217" s="18" t="s">
        <v>43</v>
      </c>
      <c r="AI2217" s="20" t="s">
        <v>1539</v>
      </c>
      <c r="AJ2217" s="53" t="s">
        <v>10412</v>
      </c>
      <c r="AK2217" s="53" t="s">
        <v>10398</v>
      </c>
      <c r="AL2217" s="53" t="str">
        <f>TEXT(Table13[[#This Row],[Start Date]],"DDD")</f>
        <v>Fri</v>
      </c>
      <c r="AM2217" s="12" t="str">
        <f>TEXT(RAW!$C2217,"MMM")</f>
        <v>Dec</v>
      </c>
      <c r="AN2217" s="12" t="str">
        <f>TEXT(RAW!$C2217,"YYYY")</f>
        <v>2022</v>
      </c>
      <c r="AO2217" s="54">
        <f t="shared" si="34"/>
        <v>5.208333333333337E-2</v>
      </c>
      <c r="AR2217" s="55"/>
      <c r="AS2217" s="55"/>
    </row>
    <row r="2218" spans="1:45" ht="12.6" customHeight="1" x14ac:dyDescent="0.2">
      <c r="A2218" s="17" t="s">
        <v>13114</v>
      </c>
      <c r="B2218" s="28">
        <v>44907</v>
      </c>
      <c r="C2218" s="19">
        <v>44907</v>
      </c>
      <c r="D2218" s="19">
        <v>44923</v>
      </c>
      <c r="E2218" s="18" t="s">
        <v>84</v>
      </c>
      <c r="F2218" s="28">
        <v>44923</v>
      </c>
      <c r="G2218" s="18" t="s">
        <v>57</v>
      </c>
      <c r="H2218" s="18" t="s">
        <v>357</v>
      </c>
      <c r="I2218" s="18" t="s">
        <v>9135</v>
      </c>
      <c r="J2218" s="18" t="s">
        <v>13130</v>
      </c>
      <c r="K2218" s="18" t="s">
        <v>233</v>
      </c>
      <c r="L2218" s="18" t="s">
        <v>729</v>
      </c>
      <c r="M2218" s="18"/>
      <c r="N2218" s="18" t="s">
        <v>40</v>
      </c>
      <c r="O2218" s="18" t="s">
        <v>362</v>
      </c>
      <c r="P2218" s="18" t="s">
        <v>363</v>
      </c>
      <c r="Q2218" s="18" t="s">
        <v>534</v>
      </c>
      <c r="R2218" s="18" t="s">
        <v>55</v>
      </c>
      <c r="S2218" s="18" t="s">
        <v>13125</v>
      </c>
      <c r="T2218" s="18" t="s">
        <v>2988</v>
      </c>
      <c r="U2218" s="18" t="s">
        <v>9136</v>
      </c>
      <c r="V2218" s="18" t="s">
        <v>59</v>
      </c>
      <c r="W2218" s="18" t="s">
        <v>59</v>
      </c>
      <c r="X2218" s="18" t="s">
        <v>41</v>
      </c>
      <c r="Y2218" s="18">
        <v>70813418066</v>
      </c>
      <c r="Z2218" s="18"/>
      <c r="AA2218" s="18" t="s">
        <v>538</v>
      </c>
      <c r="AB2218" s="18" t="s">
        <v>734</v>
      </c>
      <c r="AC2218" s="18" t="s">
        <v>9137</v>
      </c>
      <c r="AD2218" s="18" t="s">
        <v>59</v>
      </c>
      <c r="AE2218" s="18" t="s">
        <v>42</v>
      </c>
      <c r="AF2218" s="18" t="s">
        <v>43</v>
      </c>
      <c r="AG2218" s="18" t="s">
        <v>736</v>
      </c>
      <c r="AH2218" s="18" t="s">
        <v>43</v>
      </c>
      <c r="AI2218" s="20" t="s">
        <v>44</v>
      </c>
      <c r="AJ2218" s="53" t="s">
        <v>58</v>
      </c>
      <c r="AK2218" s="53" t="s">
        <v>113</v>
      </c>
      <c r="AL2218" s="53" t="str">
        <f>TEXT(Table13[[#This Row],[Start Date]],"DDD")</f>
        <v>Wed</v>
      </c>
      <c r="AM2218" s="12" t="str">
        <f>TEXT(RAW!$C2218,"MMM")</f>
        <v>Dec</v>
      </c>
      <c r="AN2218" s="12" t="str">
        <f>TEXT(RAW!$C2218,"YYYY")</f>
        <v>2022</v>
      </c>
      <c r="AO2218" s="54">
        <f t="shared" si="34"/>
        <v>4.1666666666666685E-2</v>
      </c>
      <c r="AR2218" s="55"/>
      <c r="AS2218" s="55"/>
    </row>
    <row r="2219" spans="1:45" ht="12.6" customHeight="1" x14ac:dyDescent="0.2">
      <c r="A2219" s="17" t="s">
        <v>13114</v>
      </c>
      <c r="B2219" s="28">
        <v>44896</v>
      </c>
      <c r="C2219" s="19">
        <v>44896</v>
      </c>
      <c r="D2219" s="19">
        <v>44896</v>
      </c>
      <c r="E2219" s="18" t="s">
        <v>207</v>
      </c>
      <c r="F2219" s="28">
        <v>44896</v>
      </c>
      <c r="G2219" s="18" t="s">
        <v>166</v>
      </c>
      <c r="H2219" s="18" t="s">
        <v>357</v>
      </c>
      <c r="I2219" s="18" t="s">
        <v>9138</v>
      </c>
      <c r="J2219" s="18" t="s">
        <v>13130</v>
      </c>
      <c r="K2219" s="18" t="s">
        <v>1154</v>
      </c>
      <c r="L2219" s="18" t="s">
        <v>4194</v>
      </c>
      <c r="M2219" s="18"/>
      <c r="N2219" s="18" t="s">
        <v>40</v>
      </c>
      <c r="O2219" s="18" t="s">
        <v>362</v>
      </c>
      <c r="P2219" s="18" t="s">
        <v>363</v>
      </c>
      <c r="Q2219" s="18" t="s">
        <v>552</v>
      </c>
      <c r="R2219" s="18" t="s">
        <v>395</v>
      </c>
      <c r="S2219" s="18" t="s">
        <v>13128</v>
      </c>
      <c r="T2219" s="18" t="s">
        <v>472</v>
      </c>
      <c r="U2219" s="18" t="s">
        <v>9139</v>
      </c>
      <c r="V2219" s="18" t="s">
        <v>1087</v>
      </c>
      <c r="W2219" s="18" t="s">
        <v>1087</v>
      </c>
      <c r="X2219" s="18" t="s">
        <v>6364</v>
      </c>
      <c r="Y2219" s="18" t="s">
        <v>8588</v>
      </c>
      <c r="Z2219" s="18" t="s">
        <v>41</v>
      </c>
      <c r="AA2219" s="18" t="s">
        <v>6366</v>
      </c>
      <c r="AB2219" s="18" t="s">
        <v>6367</v>
      </c>
      <c r="AC2219" s="18" t="s">
        <v>9140</v>
      </c>
      <c r="AD2219" s="18" t="s">
        <v>1087</v>
      </c>
      <c r="AE2219" s="18" t="s">
        <v>42</v>
      </c>
      <c r="AF2219" s="18" t="s">
        <v>43</v>
      </c>
      <c r="AG2219" s="18" t="s">
        <v>510</v>
      </c>
      <c r="AH2219" s="18" t="s">
        <v>43</v>
      </c>
      <c r="AI2219" s="20" t="s">
        <v>95</v>
      </c>
      <c r="AJ2219" s="53" t="s">
        <v>10412</v>
      </c>
      <c r="AK2219" s="53" t="s">
        <v>10398</v>
      </c>
      <c r="AL2219" s="53" t="str">
        <f>TEXT(Table13[[#This Row],[Start Date]],"DDD")</f>
        <v>Thu</v>
      </c>
      <c r="AM2219" s="12" t="str">
        <f>TEXT(RAW!$C2219,"MMM")</f>
        <v>Dec</v>
      </c>
      <c r="AN2219" s="12" t="str">
        <f>TEXT(RAW!$C2219,"YYYY")</f>
        <v>2022</v>
      </c>
      <c r="AO2219" s="54">
        <f t="shared" si="34"/>
        <v>3.819444444444442E-2</v>
      </c>
      <c r="AR2219" s="55"/>
      <c r="AS2219" s="55"/>
    </row>
    <row r="2220" spans="1:45" ht="12.6" customHeight="1" x14ac:dyDescent="0.2">
      <c r="A2220" s="17" t="s">
        <v>13114</v>
      </c>
      <c r="B2220" s="28">
        <v>44883</v>
      </c>
      <c r="C2220" s="19">
        <v>44883</v>
      </c>
      <c r="D2220" s="19">
        <v>44881</v>
      </c>
      <c r="E2220" s="18" t="s">
        <v>178</v>
      </c>
      <c r="F2220" s="28">
        <v>44881</v>
      </c>
      <c r="G2220" s="18" t="s">
        <v>108</v>
      </c>
      <c r="H2220" s="18" t="s">
        <v>357</v>
      </c>
      <c r="I2220" s="18" t="s">
        <v>9141</v>
      </c>
      <c r="J2220" s="18" t="s">
        <v>13133</v>
      </c>
      <c r="K2220" s="18" t="s">
        <v>199</v>
      </c>
      <c r="L2220" s="18" t="s">
        <v>759</v>
      </c>
      <c r="M2220" s="18"/>
      <c r="N2220" s="18" t="s">
        <v>40</v>
      </c>
      <c r="O2220" s="18" t="s">
        <v>362</v>
      </c>
      <c r="P2220" s="18" t="s">
        <v>363</v>
      </c>
      <c r="Q2220" s="18" t="s">
        <v>429</v>
      </c>
      <c r="R2220" s="18" t="s">
        <v>55</v>
      </c>
      <c r="S2220" s="18" t="s">
        <v>13121</v>
      </c>
      <c r="T2220" s="18" t="s">
        <v>1003</v>
      </c>
      <c r="U2220" s="18" t="s">
        <v>9142</v>
      </c>
      <c r="V2220" s="18" t="s">
        <v>7507</v>
      </c>
      <c r="W2220" s="18" t="s">
        <v>7507</v>
      </c>
      <c r="X2220" s="18" t="s">
        <v>1005</v>
      </c>
      <c r="Y2220" s="18" t="s">
        <v>1006</v>
      </c>
      <c r="Z2220" s="18" t="s">
        <v>41</v>
      </c>
      <c r="AA2220" s="18" t="s">
        <v>1007</v>
      </c>
      <c r="AB2220" s="18" t="s">
        <v>486</v>
      </c>
      <c r="AC2220" s="18" t="s">
        <v>9143</v>
      </c>
      <c r="AD2220" s="18" t="s">
        <v>7507</v>
      </c>
      <c r="AE2220" s="18" t="s">
        <v>42</v>
      </c>
      <c r="AF2220" s="18" t="s">
        <v>43</v>
      </c>
      <c r="AG2220" s="18" t="s">
        <v>2116</v>
      </c>
      <c r="AH2220" s="18" t="s">
        <v>43</v>
      </c>
      <c r="AI2220" s="20" t="s">
        <v>749</v>
      </c>
      <c r="AJ2220" s="53" t="s">
        <v>10412</v>
      </c>
      <c r="AK2220" s="53" t="s">
        <v>113</v>
      </c>
      <c r="AL2220" s="53" t="str">
        <f>TEXT(Table13[[#This Row],[Start Date]],"DDD")</f>
        <v>Wed</v>
      </c>
      <c r="AM2220" s="12" t="str">
        <f>TEXT(RAW!$C2220,"MMM")</f>
        <v>Nov</v>
      </c>
      <c r="AN2220" s="12" t="str">
        <f>TEXT(RAW!$C2220,"YYYY")</f>
        <v>2022</v>
      </c>
      <c r="AO2220" s="54">
        <f t="shared" si="34"/>
        <v>2.777777777777779E-2</v>
      </c>
      <c r="AR2220" s="55"/>
      <c r="AS2220" s="55"/>
    </row>
    <row r="2221" spans="1:45" ht="12.6" customHeight="1" x14ac:dyDescent="0.2">
      <c r="A2221" s="17" t="s">
        <v>13114</v>
      </c>
      <c r="B2221" s="28">
        <v>44883</v>
      </c>
      <c r="C2221" s="19">
        <v>44883</v>
      </c>
      <c r="D2221" s="19">
        <v>44881</v>
      </c>
      <c r="E2221" s="18" t="s">
        <v>149</v>
      </c>
      <c r="F2221" s="28">
        <v>44881</v>
      </c>
      <c r="G2221" s="18" t="s">
        <v>180</v>
      </c>
      <c r="H2221" s="18" t="s">
        <v>357</v>
      </c>
      <c r="I2221" s="18" t="s">
        <v>9144</v>
      </c>
      <c r="J2221" s="18" t="s">
        <v>13133</v>
      </c>
      <c r="K2221" s="18" t="s">
        <v>3981</v>
      </c>
      <c r="L2221" s="18" t="s">
        <v>2253</v>
      </c>
      <c r="M2221" s="18"/>
      <c r="N2221" s="18" t="s">
        <v>40</v>
      </c>
      <c r="O2221" s="18" t="s">
        <v>362</v>
      </c>
      <c r="P2221" s="18" t="s">
        <v>363</v>
      </c>
      <c r="Q2221" s="18" t="s">
        <v>364</v>
      </c>
      <c r="R2221" s="18" t="s">
        <v>55</v>
      </c>
      <c r="S2221" s="18" t="s">
        <v>13121</v>
      </c>
      <c r="T2221" s="18" t="s">
        <v>3982</v>
      </c>
      <c r="U2221" s="18" t="s">
        <v>9145</v>
      </c>
      <c r="V2221" s="18" t="s">
        <v>7507</v>
      </c>
      <c r="W2221" s="18" t="s">
        <v>7507</v>
      </c>
      <c r="X2221" s="18" t="s">
        <v>3983</v>
      </c>
      <c r="Y2221" s="18" t="s">
        <v>3984</v>
      </c>
      <c r="Z2221" s="18" t="s">
        <v>41</v>
      </c>
      <c r="AA2221" s="18" t="s">
        <v>3985</v>
      </c>
      <c r="AB2221" s="18" t="s">
        <v>486</v>
      </c>
      <c r="AC2221" s="18" t="s">
        <v>9146</v>
      </c>
      <c r="AD2221" s="18" t="s">
        <v>7507</v>
      </c>
      <c r="AE2221" s="18" t="s">
        <v>42</v>
      </c>
      <c r="AF2221" s="18" t="s">
        <v>43</v>
      </c>
      <c r="AG2221" s="18" t="s">
        <v>1132</v>
      </c>
      <c r="AH2221" s="18" t="s">
        <v>43</v>
      </c>
      <c r="AI2221" s="20" t="s">
        <v>277</v>
      </c>
      <c r="AJ2221" s="53" t="s">
        <v>10412</v>
      </c>
      <c r="AK2221" s="53" t="s">
        <v>113</v>
      </c>
      <c r="AL2221" s="53" t="str">
        <f>TEXT(Table13[[#This Row],[Start Date]],"DDD")</f>
        <v>Wed</v>
      </c>
      <c r="AM2221" s="12" t="str">
        <f>TEXT(RAW!$C2221,"MMM")</f>
        <v>Nov</v>
      </c>
      <c r="AN2221" s="12" t="str">
        <f>TEXT(RAW!$C2221,"YYYY")</f>
        <v>2022</v>
      </c>
      <c r="AO2221" s="54">
        <f t="shared" si="34"/>
        <v>5.2083333333333315E-2</v>
      </c>
      <c r="AR2221" s="55"/>
      <c r="AS2221" s="55"/>
    </row>
    <row r="2222" spans="1:45" ht="12.6" customHeight="1" x14ac:dyDescent="0.2">
      <c r="A2222" s="17" t="s">
        <v>13114</v>
      </c>
      <c r="B2222" s="28">
        <v>44883</v>
      </c>
      <c r="C2222" s="19">
        <v>44883</v>
      </c>
      <c r="D2222" s="19">
        <v>44886</v>
      </c>
      <c r="E2222" s="18" t="s">
        <v>9147</v>
      </c>
      <c r="F2222" s="28">
        <v>44886</v>
      </c>
      <c r="G2222" s="18" t="s">
        <v>127</v>
      </c>
      <c r="H2222" s="18" t="s">
        <v>357</v>
      </c>
      <c r="I2222" s="18" t="s">
        <v>9148</v>
      </c>
      <c r="J2222" s="18" t="s">
        <v>13130</v>
      </c>
      <c r="K2222" s="18" t="s">
        <v>107</v>
      </c>
      <c r="L2222" s="18" t="s">
        <v>533</v>
      </c>
      <c r="M2222" s="18" t="s">
        <v>285</v>
      </c>
      <c r="N2222" s="18" t="s">
        <v>251</v>
      </c>
      <c r="O2222" s="18" t="s">
        <v>362</v>
      </c>
      <c r="P2222" s="18" t="s">
        <v>363</v>
      </c>
      <c r="Q2222" s="18" t="s">
        <v>534</v>
      </c>
      <c r="R2222" s="18" t="s">
        <v>395</v>
      </c>
      <c r="S2222" s="18" t="s">
        <v>13123</v>
      </c>
      <c r="T2222" s="18" t="s">
        <v>9149</v>
      </c>
      <c r="U2222" s="18" t="s">
        <v>9150</v>
      </c>
      <c r="V2222" s="18" t="s">
        <v>1900</v>
      </c>
      <c r="W2222" s="18" t="s">
        <v>6477</v>
      </c>
      <c r="X2222" s="18" t="s">
        <v>41</v>
      </c>
      <c r="Y2222" s="18">
        <v>70317886191</v>
      </c>
      <c r="Z2222" s="18"/>
      <c r="AA2222" s="18" t="s">
        <v>538</v>
      </c>
      <c r="AB2222" s="18" t="s">
        <v>2460</v>
      </c>
      <c r="AC2222" s="18" t="s">
        <v>9151</v>
      </c>
      <c r="AD2222" s="18" t="s">
        <v>6477</v>
      </c>
      <c r="AE2222" s="18" t="s">
        <v>42</v>
      </c>
      <c r="AF2222" s="18" t="s">
        <v>43</v>
      </c>
      <c r="AG2222" s="18" t="s">
        <v>5280</v>
      </c>
      <c r="AH2222" s="18" t="s">
        <v>43</v>
      </c>
      <c r="AI2222" s="20" t="s">
        <v>192</v>
      </c>
      <c r="AJ2222" s="53" t="s">
        <v>10412</v>
      </c>
      <c r="AK2222" s="53" t="s">
        <v>10398</v>
      </c>
      <c r="AL2222" s="53" t="str">
        <f>TEXT(Table13[[#This Row],[Start Date]],"DDD")</f>
        <v>Mon</v>
      </c>
      <c r="AM2222" s="12" t="str">
        <f>TEXT(RAW!$C2222,"MMM")</f>
        <v>Nov</v>
      </c>
      <c r="AN2222" s="12" t="str">
        <f>TEXT(RAW!$C2222,"YYYY")</f>
        <v>2022</v>
      </c>
      <c r="AO2222" s="54">
        <f t="shared" si="34"/>
        <v>3.0555555555555669E-2</v>
      </c>
      <c r="AR2222" s="55"/>
      <c r="AS2222" s="55"/>
    </row>
    <row r="2223" spans="1:45" ht="12.6" customHeight="1" x14ac:dyDescent="0.2">
      <c r="A2223" s="17" t="s">
        <v>13114</v>
      </c>
      <c r="B2223" s="28">
        <v>44918</v>
      </c>
      <c r="C2223" s="19">
        <v>44918</v>
      </c>
      <c r="D2223" s="19">
        <v>44918</v>
      </c>
      <c r="E2223" s="18" t="s">
        <v>286</v>
      </c>
      <c r="F2223" s="28">
        <v>44918</v>
      </c>
      <c r="G2223" s="18" t="s">
        <v>126</v>
      </c>
      <c r="H2223" s="18" t="s">
        <v>357</v>
      </c>
      <c r="I2223" s="18" t="s">
        <v>9152</v>
      </c>
      <c r="J2223" s="18" t="s">
        <v>13130</v>
      </c>
      <c r="K2223" s="18" t="s">
        <v>204</v>
      </c>
      <c r="L2223" s="18" t="s">
        <v>4674</v>
      </c>
      <c r="M2223" s="18"/>
      <c r="N2223" s="18" t="s">
        <v>40</v>
      </c>
      <c r="O2223" s="18" t="s">
        <v>362</v>
      </c>
      <c r="P2223" s="18" t="s">
        <v>363</v>
      </c>
      <c r="Q2223" s="18" t="s">
        <v>923</v>
      </c>
      <c r="R2223" s="18" t="s">
        <v>55</v>
      </c>
      <c r="S2223" s="18" t="s">
        <v>13127</v>
      </c>
      <c r="T2223" s="18" t="s">
        <v>5736</v>
      </c>
      <c r="U2223" s="18" t="s">
        <v>9153</v>
      </c>
      <c r="V2223" s="18" t="s">
        <v>366</v>
      </c>
      <c r="W2223" s="18" t="s">
        <v>366</v>
      </c>
      <c r="X2223" s="18" t="s">
        <v>5520</v>
      </c>
      <c r="Y2223" s="18" t="s">
        <v>5738</v>
      </c>
      <c r="Z2223" s="18" t="s">
        <v>41</v>
      </c>
      <c r="AA2223" s="18" t="s">
        <v>5522</v>
      </c>
      <c r="AB2223" s="18" t="s">
        <v>486</v>
      </c>
      <c r="AC2223" s="18" t="s">
        <v>9154</v>
      </c>
      <c r="AD2223" s="18" t="s">
        <v>366</v>
      </c>
      <c r="AE2223" s="18" t="s">
        <v>42</v>
      </c>
      <c r="AF2223" s="18" t="s">
        <v>43</v>
      </c>
      <c r="AG2223" s="18" t="s">
        <v>2175</v>
      </c>
      <c r="AH2223" s="18" t="s">
        <v>43</v>
      </c>
      <c r="AI2223" s="20" t="s">
        <v>44</v>
      </c>
      <c r="AJ2223" s="53" t="s">
        <v>10412</v>
      </c>
      <c r="AK2223" s="53" t="s">
        <v>113</v>
      </c>
      <c r="AL2223" s="53" t="str">
        <f>TEXT(Table13[[#This Row],[Start Date]],"DDD")</f>
        <v>Fri</v>
      </c>
      <c r="AM2223" s="12" t="str">
        <f>TEXT(RAW!$C2223,"MMM")</f>
        <v>Dec</v>
      </c>
      <c r="AN2223" s="12" t="str">
        <f>TEXT(RAW!$C2223,"YYYY")</f>
        <v>2022</v>
      </c>
      <c r="AO2223" s="54">
        <f t="shared" si="34"/>
        <v>3.2638888888888884E-2</v>
      </c>
      <c r="AR2223" s="55"/>
      <c r="AS2223" s="55"/>
    </row>
    <row r="2224" spans="1:45" ht="12.6" customHeight="1" x14ac:dyDescent="0.2">
      <c r="A2224" s="17" t="s">
        <v>13114</v>
      </c>
      <c r="B2224" s="28">
        <v>44918</v>
      </c>
      <c r="C2224" s="19">
        <v>44918</v>
      </c>
      <c r="D2224" s="19">
        <v>44918</v>
      </c>
      <c r="E2224" s="18" t="s">
        <v>316</v>
      </c>
      <c r="F2224" s="28">
        <v>44918</v>
      </c>
      <c r="G2224" s="18" t="s">
        <v>207</v>
      </c>
      <c r="H2224" s="18" t="s">
        <v>357</v>
      </c>
      <c r="I2224" s="18" t="s">
        <v>9155</v>
      </c>
      <c r="J2224" s="18" t="s">
        <v>13130</v>
      </c>
      <c r="K2224" s="18" t="s">
        <v>204</v>
      </c>
      <c r="L2224" s="18" t="s">
        <v>729</v>
      </c>
      <c r="M2224" s="18"/>
      <c r="N2224" s="18" t="s">
        <v>40</v>
      </c>
      <c r="O2224" s="18" t="s">
        <v>362</v>
      </c>
      <c r="P2224" s="18" t="s">
        <v>363</v>
      </c>
      <c r="Q2224" s="18" t="s">
        <v>534</v>
      </c>
      <c r="R2224" s="18" t="s">
        <v>55</v>
      </c>
      <c r="S2224" s="18" t="s">
        <v>13127</v>
      </c>
      <c r="T2224" s="18" t="s">
        <v>7754</v>
      </c>
      <c r="U2224" s="18" t="s">
        <v>9156</v>
      </c>
      <c r="V2224" s="18" t="s">
        <v>366</v>
      </c>
      <c r="W2224" s="18" t="s">
        <v>366</v>
      </c>
      <c r="X2224" s="18" t="s">
        <v>41</v>
      </c>
      <c r="Y2224" s="18">
        <v>70813418867</v>
      </c>
      <c r="Z2224" s="18"/>
      <c r="AA2224" s="18" t="s">
        <v>538</v>
      </c>
      <c r="AB2224" s="18" t="s">
        <v>734</v>
      </c>
      <c r="AC2224" s="18" t="s">
        <v>9157</v>
      </c>
      <c r="AD2224" s="18" t="s">
        <v>366</v>
      </c>
      <c r="AE2224" s="18" t="s">
        <v>42</v>
      </c>
      <c r="AF2224" s="18" t="s">
        <v>43</v>
      </c>
      <c r="AG2224" s="18" t="s">
        <v>3541</v>
      </c>
      <c r="AH2224" s="18" t="s">
        <v>43</v>
      </c>
      <c r="AI2224" s="20" t="s">
        <v>44</v>
      </c>
      <c r="AJ2224" s="53" t="s">
        <v>10412</v>
      </c>
      <c r="AK2224" s="53" t="s">
        <v>113</v>
      </c>
      <c r="AL2224" s="53" t="str">
        <f>TEXT(Table13[[#This Row],[Start Date]],"DDD")</f>
        <v>Fri</v>
      </c>
      <c r="AM2224" s="12" t="str">
        <f>TEXT(RAW!$C2224,"MMM")</f>
        <v>Dec</v>
      </c>
      <c r="AN2224" s="12" t="str">
        <f>TEXT(RAW!$C2224,"YYYY")</f>
        <v>2022</v>
      </c>
      <c r="AO2224" s="54">
        <f t="shared" si="34"/>
        <v>2.6388888888888906E-2</v>
      </c>
      <c r="AR2224" s="55"/>
      <c r="AS2224" s="55"/>
    </row>
    <row r="2225" spans="1:45" ht="12.6" customHeight="1" x14ac:dyDescent="0.2">
      <c r="A2225" s="17" t="s">
        <v>13114</v>
      </c>
      <c r="B2225" s="28">
        <v>44918</v>
      </c>
      <c r="C2225" s="19">
        <v>44918</v>
      </c>
      <c r="D2225" s="19"/>
      <c r="E2225" s="18"/>
      <c r="F2225" s="18"/>
      <c r="G2225" s="18"/>
      <c r="H2225" s="18" t="s">
        <v>357</v>
      </c>
      <c r="I2225" s="18" t="s">
        <v>9158</v>
      </c>
      <c r="J2225" s="18" t="s">
        <v>13133</v>
      </c>
      <c r="K2225" s="18" t="s">
        <v>232</v>
      </c>
      <c r="L2225" s="18"/>
      <c r="M2225" s="18"/>
      <c r="N2225" s="18" t="s">
        <v>40</v>
      </c>
      <c r="O2225" s="18" t="s">
        <v>362</v>
      </c>
      <c r="P2225" s="18" t="s">
        <v>363</v>
      </c>
      <c r="Q2225" s="18" t="s">
        <v>1196</v>
      </c>
      <c r="R2225" s="18" t="s">
        <v>395</v>
      </c>
      <c r="S2225" s="18" t="s">
        <v>13121</v>
      </c>
      <c r="T2225" s="18"/>
      <c r="U2225" s="18" t="s">
        <v>9159</v>
      </c>
      <c r="V2225" s="18"/>
      <c r="W2225" s="18"/>
      <c r="X2225" s="18"/>
      <c r="Y2225" s="18"/>
      <c r="Z2225" s="18"/>
      <c r="AA2225" s="18"/>
      <c r="AB2225" s="18"/>
      <c r="AC2225" s="18"/>
      <c r="AD2225" s="18"/>
      <c r="AE2225" s="18"/>
      <c r="AF2225" s="18"/>
      <c r="AG2225" s="18"/>
      <c r="AH2225" s="18" t="s">
        <v>9160</v>
      </c>
      <c r="AI2225" s="20" t="s">
        <v>1198</v>
      </c>
      <c r="AJ2225" s="53" t="s">
        <v>10412</v>
      </c>
      <c r="AK2225" s="53" t="s">
        <v>10398</v>
      </c>
      <c r="AL2225" s="53" t="str">
        <f>TEXT(Table13[[#This Row],[Start Date]],"DDD")</f>
        <v>Sat</v>
      </c>
      <c r="AM2225" s="12" t="str">
        <f>TEXT(RAW!$C2225,"MMM")</f>
        <v>Dec</v>
      </c>
      <c r="AN2225" s="12" t="str">
        <f>TEXT(RAW!$C2225,"YYYY")</f>
        <v>2022</v>
      </c>
      <c r="AO2225" s="54">
        <f t="shared" si="34"/>
        <v>0</v>
      </c>
      <c r="AR2225" s="55"/>
      <c r="AS2225" s="55"/>
    </row>
    <row r="2226" spans="1:45" ht="12.6" customHeight="1" x14ac:dyDescent="0.2">
      <c r="A2226" s="17" t="s">
        <v>13114</v>
      </c>
      <c r="B2226" s="28">
        <v>44918</v>
      </c>
      <c r="C2226" s="19">
        <v>44918</v>
      </c>
      <c r="D2226" s="19">
        <v>44914</v>
      </c>
      <c r="E2226" s="18" t="s">
        <v>4950</v>
      </c>
      <c r="F2226" s="28">
        <v>44914</v>
      </c>
      <c r="G2226" s="18" t="s">
        <v>165</v>
      </c>
      <c r="H2226" s="18" t="s">
        <v>357</v>
      </c>
      <c r="I2226" s="18" t="s">
        <v>9161</v>
      </c>
      <c r="J2226" s="18" t="s">
        <v>13130</v>
      </c>
      <c r="K2226" s="18" t="s">
        <v>150</v>
      </c>
      <c r="L2226" s="18" t="s">
        <v>729</v>
      </c>
      <c r="M2226" s="18"/>
      <c r="N2226" s="18" t="s">
        <v>40</v>
      </c>
      <c r="O2226" s="18" t="s">
        <v>362</v>
      </c>
      <c r="P2226" s="18" t="s">
        <v>363</v>
      </c>
      <c r="Q2226" s="18" t="s">
        <v>534</v>
      </c>
      <c r="R2226" s="18" t="s">
        <v>55</v>
      </c>
      <c r="S2226" s="18" t="s">
        <v>13127</v>
      </c>
      <c r="T2226" s="18"/>
      <c r="U2226" s="18" t="s">
        <v>9162</v>
      </c>
      <c r="V2226" s="18" t="s">
        <v>366</v>
      </c>
      <c r="W2226" s="18" t="s">
        <v>366</v>
      </c>
      <c r="X2226" s="18"/>
      <c r="Y2226" s="18"/>
      <c r="Z2226" s="18"/>
      <c r="AA2226" s="18"/>
      <c r="AB2226" s="18" t="s">
        <v>734</v>
      </c>
      <c r="AC2226" s="18" t="s">
        <v>9163</v>
      </c>
      <c r="AD2226" s="18" t="s">
        <v>366</v>
      </c>
      <c r="AE2226" s="18" t="s">
        <v>42</v>
      </c>
      <c r="AF2226" s="18" t="s">
        <v>43</v>
      </c>
      <c r="AG2226" s="18" t="s">
        <v>4949</v>
      </c>
      <c r="AH2226" s="18" t="s">
        <v>43</v>
      </c>
      <c r="AI2226" s="20" t="s">
        <v>44</v>
      </c>
      <c r="AJ2226" s="53" t="s">
        <v>10412</v>
      </c>
      <c r="AK2226" s="53" t="s">
        <v>113</v>
      </c>
      <c r="AL2226" s="53" t="str">
        <f>TEXT(Table13[[#This Row],[Start Date]],"DDD")</f>
        <v>Mon</v>
      </c>
      <c r="AM2226" s="12" t="str">
        <f>TEXT(RAW!$C2226,"MMM")</f>
        <v>Dec</v>
      </c>
      <c r="AN2226" s="12" t="str">
        <f>TEXT(RAW!$C2226,"YYYY")</f>
        <v>2022</v>
      </c>
      <c r="AO2226" s="54">
        <f t="shared" si="34"/>
        <v>2.9166666666666674E-2</v>
      </c>
      <c r="AR2226" s="55"/>
      <c r="AS2226" s="55"/>
    </row>
    <row r="2227" spans="1:45" ht="12.6" customHeight="1" x14ac:dyDescent="0.2">
      <c r="A2227" s="17" t="s">
        <v>13114</v>
      </c>
      <c r="B2227" s="28">
        <v>44921</v>
      </c>
      <c r="C2227" s="19">
        <v>44921</v>
      </c>
      <c r="D2227" s="19">
        <v>44921</v>
      </c>
      <c r="E2227" s="18" t="s">
        <v>125</v>
      </c>
      <c r="F2227" s="28">
        <v>44921</v>
      </c>
      <c r="G2227" s="18" t="s">
        <v>62</v>
      </c>
      <c r="H2227" s="18" t="s">
        <v>357</v>
      </c>
      <c r="I2227" s="18" t="s">
        <v>9164</v>
      </c>
      <c r="J2227" s="18" t="s">
        <v>13133</v>
      </c>
      <c r="K2227" s="18" t="s">
        <v>67</v>
      </c>
      <c r="L2227" s="18" t="s">
        <v>6956</v>
      </c>
      <c r="M2227" s="18"/>
      <c r="N2227" s="18" t="s">
        <v>40</v>
      </c>
      <c r="O2227" s="18" t="s">
        <v>362</v>
      </c>
      <c r="P2227" s="18" t="s">
        <v>363</v>
      </c>
      <c r="Q2227" s="18" t="s">
        <v>643</v>
      </c>
      <c r="R2227" s="18" t="s">
        <v>395</v>
      </c>
      <c r="S2227" s="18" t="s">
        <v>13123</v>
      </c>
      <c r="T2227" s="18" t="s">
        <v>6957</v>
      </c>
      <c r="U2227" s="18" t="s">
        <v>9165</v>
      </c>
      <c r="V2227" s="18" t="s">
        <v>9166</v>
      </c>
      <c r="W2227" s="18" t="s">
        <v>9167</v>
      </c>
      <c r="X2227" s="18" t="s">
        <v>6961</v>
      </c>
      <c r="Y2227" s="18" t="s">
        <v>2794</v>
      </c>
      <c r="Z2227" s="18" t="s">
        <v>41</v>
      </c>
      <c r="AA2227" s="18" t="s">
        <v>2795</v>
      </c>
      <c r="AB2227" s="18" t="s">
        <v>486</v>
      </c>
      <c r="AC2227" s="18" t="s">
        <v>9168</v>
      </c>
      <c r="AD2227" s="18" t="s">
        <v>9167</v>
      </c>
      <c r="AE2227" s="18" t="s">
        <v>42</v>
      </c>
      <c r="AF2227" s="18" t="s">
        <v>43</v>
      </c>
      <c r="AG2227" s="18" t="s">
        <v>736</v>
      </c>
      <c r="AH2227" s="18" t="s">
        <v>43</v>
      </c>
      <c r="AI2227" s="20" t="s">
        <v>4762</v>
      </c>
      <c r="AJ2227" s="53" t="s">
        <v>10412</v>
      </c>
      <c r="AK2227" s="53" t="s">
        <v>10398</v>
      </c>
      <c r="AL2227" s="53" t="str">
        <f>TEXT(Table13[[#This Row],[Start Date]],"DDD")</f>
        <v>Mon</v>
      </c>
      <c r="AM2227" s="12" t="str">
        <f>TEXT(RAW!$C2227,"MMM")</f>
        <v>Dec</v>
      </c>
      <c r="AN2227" s="12" t="str">
        <f>TEXT(RAW!$C2227,"YYYY")</f>
        <v>2022</v>
      </c>
      <c r="AO2227" s="54">
        <f t="shared" si="34"/>
        <v>4.166666666666663E-2</v>
      </c>
      <c r="AR2227" s="55"/>
      <c r="AS2227" s="55"/>
    </row>
    <row r="2228" spans="1:45" ht="12.6" customHeight="1" x14ac:dyDescent="0.2">
      <c r="A2228" s="17" t="s">
        <v>13114</v>
      </c>
      <c r="B2228" s="28">
        <v>44886</v>
      </c>
      <c r="C2228" s="19">
        <v>44886</v>
      </c>
      <c r="D2228" s="19"/>
      <c r="E2228" s="18"/>
      <c r="F2228" s="18"/>
      <c r="G2228" s="18"/>
      <c r="H2228" s="18" t="s">
        <v>357</v>
      </c>
      <c r="I2228" s="18" t="s">
        <v>9169</v>
      </c>
      <c r="J2228" s="18" t="s">
        <v>13133</v>
      </c>
      <c r="K2228" s="18" t="s">
        <v>67</v>
      </c>
      <c r="L2228" s="18" t="s">
        <v>7282</v>
      </c>
      <c r="M2228" s="18"/>
      <c r="N2228" s="18" t="s">
        <v>40</v>
      </c>
      <c r="O2228" s="18" t="s">
        <v>362</v>
      </c>
      <c r="P2228" s="18" t="s">
        <v>363</v>
      </c>
      <c r="Q2228" s="18" t="s">
        <v>792</v>
      </c>
      <c r="R2228" s="18" t="s">
        <v>395</v>
      </c>
      <c r="S2228" s="18" t="s">
        <v>13118</v>
      </c>
      <c r="T2228" s="18" t="s">
        <v>7283</v>
      </c>
      <c r="U2228" s="18" t="s">
        <v>9170</v>
      </c>
      <c r="V2228" s="18"/>
      <c r="W2228" s="18"/>
      <c r="X2228" s="18" t="s">
        <v>7285</v>
      </c>
      <c r="Y2228" s="18" t="s">
        <v>796</v>
      </c>
      <c r="Z2228" s="18" t="s">
        <v>41</v>
      </c>
      <c r="AA2228" s="18" t="s">
        <v>7286</v>
      </c>
      <c r="AB2228" s="18" t="s">
        <v>486</v>
      </c>
      <c r="AC2228" s="18"/>
      <c r="AD2228" s="18"/>
      <c r="AE2228" s="18"/>
      <c r="AF2228" s="18"/>
      <c r="AG2228" s="18"/>
      <c r="AH2228" s="18" t="s">
        <v>71</v>
      </c>
      <c r="AI2228" s="20" t="s">
        <v>652</v>
      </c>
      <c r="AJ2228" s="53" t="s">
        <v>10412</v>
      </c>
      <c r="AK2228" s="53" t="s">
        <v>10398</v>
      </c>
      <c r="AL2228" s="53" t="str">
        <f>TEXT(Table13[[#This Row],[Start Date]],"DDD")</f>
        <v>Sat</v>
      </c>
      <c r="AM2228" s="12" t="str">
        <f>TEXT(RAW!$C2228,"MMM")</f>
        <v>Nov</v>
      </c>
      <c r="AN2228" s="12" t="str">
        <f>TEXT(RAW!$C2228,"YYYY")</f>
        <v>2022</v>
      </c>
      <c r="AO2228" s="54">
        <f t="shared" si="34"/>
        <v>0</v>
      </c>
      <c r="AR2228" s="55"/>
      <c r="AS2228" s="55"/>
    </row>
    <row r="2229" spans="1:45" ht="12.6" customHeight="1" x14ac:dyDescent="0.2">
      <c r="A2229" s="17" t="s">
        <v>13114</v>
      </c>
      <c r="B2229" s="28">
        <v>44897</v>
      </c>
      <c r="C2229" s="19">
        <v>44901</v>
      </c>
      <c r="D2229" s="19">
        <v>44897</v>
      </c>
      <c r="E2229" s="18" t="s">
        <v>63</v>
      </c>
      <c r="F2229" s="28">
        <v>44897</v>
      </c>
      <c r="G2229" s="18" t="s">
        <v>75</v>
      </c>
      <c r="H2229" s="18" t="s">
        <v>357</v>
      </c>
      <c r="I2229" s="18" t="s">
        <v>9171</v>
      </c>
      <c r="J2229" s="18" t="s">
        <v>13133</v>
      </c>
      <c r="K2229" s="18" t="s">
        <v>2646</v>
      </c>
      <c r="L2229" s="18" t="s">
        <v>9173</v>
      </c>
      <c r="M2229" s="18"/>
      <c r="N2229" s="18" t="s">
        <v>40</v>
      </c>
      <c r="O2229" s="18" t="s">
        <v>362</v>
      </c>
      <c r="P2229" s="18" t="s">
        <v>363</v>
      </c>
      <c r="Q2229" s="18" t="s">
        <v>374</v>
      </c>
      <c r="R2229" s="18" t="s">
        <v>55</v>
      </c>
      <c r="S2229" s="18" t="s">
        <v>13125</v>
      </c>
      <c r="T2229" s="18" t="s">
        <v>9174</v>
      </c>
      <c r="U2229" s="18" t="s">
        <v>9175</v>
      </c>
      <c r="V2229" s="18" t="s">
        <v>9175</v>
      </c>
      <c r="W2229" s="18" t="s">
        <v>9175</v>
      </c>
      <c r="X2229" s="18" t="s">
        <v>1368</v>
      </c>
      <c r="Y2229" s="18" t="s">
        <v>9176</v>
      </c>
      <c r="Z2229" s="18" t="s">
        <v>41</v>
      </c>
      <c r="AA2229" s="18" t="s">
        <v>1368</v>
      </c>
      <c r="AB2229" s="18" t="s">
        <v>486</v>
      </c>
      <c r="AC2229" s="18" t="s">
        <v>9177</v>
      </c>
      <c r="AD2229" s="18" t="s">
        <v>9175</v>
      </c>
      <c r="AE2229" s="18" t="s">
        <v>42</v>
      </c>
      <c r="AF2229" s="18" t="s">
        <v>43</v>
      </c>
      <c r="AG2229" s="18" t="s">
        <v>399</v>
      </c>
      <c r="AH2229" s="18" t="s">
        <v>43</v>
      </c>
      <c r="AI2229" s="20" t="s">
        <v>9178</v>
      </c>
      <c r="AJ2229" s="53" t="s">
        <v>58</v>
      </c>
      <c r="AK2229" s="53" t="s">
        <v>113</v>
      </c>
      <c r="AL2229" s="53" t="str">
        <f>TEXT(Table13[[#This Row],[Start Date]],"DDD")</f>
        <v>Fri</v>
      </c>
      <c r="AM2229" s="12" t="str">
        <f>TEXT(RAW!$C2229,"MMM")</f>
        <v>Dec</v>
      </c>
      <c r="AN2229" s="12" t="str">
        <f>TEXT(RAW!$C2229,"YYYY")</f>
        <v>2022</v>
      </c>
      <c r="AO2229" s="54">
        <f t="shared" si="34"/>
        <v>6.25E-2</v>
      </c>
      <c r="AR2229" s="55"/>
      <c r="AS2229" s="55"/>
    </row>
    <row r="2230" spans="1:45" ht="12.6" customHeight="1" x14ac:dyDescent="0.2">
      <c r="A2230" s="17" t="s">
        <v>13114</v>
      </c>
      <c r="B2230" s="28">
        <v>44900</v>
      </c>
      <c r="C2230" s="19">
        <v>44901</v>
      </c>
      <c r="D2230" s="19">
        <v>44900</v>
      </c>
      <c r="E2230" s="18" t="s">
        <v>36</v>
      </c>
      <c r="F2230" s="28">
        <v>44900</v>
      </c>
      <c r="G2230" s="18" t="s">
        <v>61</v>
      </c>
      <c r="H2230" s="18" t="s">
        <v>357</v>
      </c>
      <c r="I2230" s="18" t="s">
        <v>9179</v>
      </c>
      <c r="J2230" s="18" t="s">
        <v>13133</v>
      </c>
      <c r="K2230" s="18" t="s">
        <v>58</v>
      </c>
      <c r="L2230" s="18"/>
      <c r="M2230" s="18"/>
      <c r="N2230" s="18" t="s">
        <v>40</v>
      </c>
      <c r="O2230" s="18" t="s">
        <v>362</v>
      </c>
      <c r="P2230" s="18" t="s">
        <v>524</v>
      </c>
      <c r="Q2230" s="18" t="s">
        <v>374</v>
      </c>
      <c r="R2230" s="18" t="s">
        <v>525</v>
      </c>
      <c r="S2230" s="18" t="s">
        <v>13125</v>
      </c>
      <c r="T2230" s="18"/>
      <c r="U2230" s="18" t="s">
        <v>9181</v>
      </c>
      <c r="V2230" s="18" t="s">
        <v>9182</v>
      </c>
      <c r="W2230" s="18" t="s">
        <v>9182</v>
      </c>
      <c r="X2230" s="18"/>
      <c r="Y2230" s="18"/>
      <c r="Z2230" s="18"/>
      <c r="AA2230" s="18"/>
      <c r="AB2230" s="18"/>
      <c r="AC2230" s="18" t="s">
        <v>9183</v>
      </c>
      <c r="AD2230" s="18" t="s">
        <v>9182</v>
      </c>
      <c r="AE2230" s="18" t="s">
        <v>42</v>
      </c>
      <c r="AF2230" s="18" t="s">
        <v>43</v>
      </c>
      <c r="AG2230" s="18" t="s">
        <v>560</v>
      </c>
      <c r="AH2230" s="18" t="s">
        <v>43</v>
      </c>
      <c r="AI2230" s="20" t="s">
        <v>2387</v>
      </c>
      <c r="AJ2230" s="53" t="s">
        <v>58</v>
      </c>
      <c r="AK2230" s="53" t="s">
        <v>10398</v>
      </c>
      <c r="AL2230" s="53" t="str">
        <f>TEXT(Table13[[#This Row],[Start Date]],"DDD")</f>
        <v>Mon</v>
      </c>
      <c r="AM2230" s="12" t="str">
        <f>TEXT(RAW!$C2230,"MMM")</f>
        <v>Dec</v>
      </c>
      <c r="AN2230" s="12" t="str">
        <f>TEXT(RAW!$C2230,"YYYY")</f>
        <v>2022</v>
      </c>
      <c r="AO2230" s="54">
        <f t="shared" si="34"/>
        <v>0.12499999999999994</v>
      </c>
      <c r="AR2230" s="55"/>
      <c r="AS2230" s="55"/>
    </row>
    <row r="2231" spans="1:45" ht="12.6" customHeight="1" x14ac:dyDescent="0.2">
      <c r="A2231" s="17" t="s">
        <v>13114</v>
      </c>
      <c r="B2231" s="28">
        <v>44907</v>
      </c>
      <c r="C2231" s="19">
        <v>44907</v>
      </c>
      <c r="D2231" s="19">
        <v>44907</v>
      </c>
      <c r="E2231" s="18" t="s">
        <v>61</v>
      </c>
      <c r="F2231" s="28">
        <v>44907</v>
      </c>
      <c r="G2231" s="18" t="s">
        <v>131</v>
      </c>
      <c r="H2231" s="18" t="s">
        <v>357</v>
      </c>
      <c r="I2231" s="18" t="s">
        <v>9184</v>
      </c>
      <c r="J2231" s="18" t="s">
        <v>13133</v>
      </c>
      <c r="K2231" s="18" t="s">
        <v>107</v>
      </c>
      <c r="L2231" s="18" t="s">
        <v>9185</v>
      </c>
      <c r="M2231" s="18"/>
      <c r="N2231" s="18" t="s">
        <v>40</v>
      </c>
      <c r="O2231" s="18" t="s">
        <v>362</v>
      </c>
      <c r="P2231" s="18" t="s">
        <v>363</v>
      </c>
      <c r="Q2231" s="18" t="s">
        <v>364</v>
      </c>
      <c r="R2231" s="18" t="s">
        <v>395</v>
      </c>
      <c r="S2231" s="18" t="s">
        <v>13127</v>
      </c>
      <c r="T2231" s="18" t="s">
        <v>9186</v>
      </c>
      <c r="U2231" s="18" t="s">
        <v>1989</v>
      </c>
      <c r="V2231" s="18" t="s">
        <v>9187</v>
      </c>
      <c r="W2231" s="18" t="s">
        <v>9187</v>
      </c>
      <c r="X2231" s="18" t="s">
        <v>1648</v>
      </c>
      <c r="Y2231" s="18" t="s">
        <v>457</v>
      </c>
      <c r="Z2231" s="18" t="s">
        <v>41</v>
      </c>
      <c r="AA2231" s="18" t="s">
        <v>458</v>
      </c>
      <c r="AB2231" s="18" t="s">
        <v>486</v>
      </c>
      <c r="AC2231" s="18" t="s">
        <v>9188</v>
      </c>
      <c r="AD2231" s="18" t="s">
        <v>9187</v>
      </c>
      <c r="AE2231" s="18" t="s">
        <v>42</v>
      </c>
      <c r="AF2231" s="18" t="s">
        <v>43</v>
      </c>
      <c r="AG2231" s="18" t="s">
        <v>755</v>
      </c>
      <c r="AH2231" s="18" t="s">
        <v>43</v>
      </c>
      <c r="AI2231" s="20" t="s">
        <v>461</v>
      </c>
      <c r="AJ2231" s="53" t="s">
        <v>10412</v>
      </c>
      <c r="AK2231" s="53" t="s">
        <v>10398</v>
      </c>
      <c r="AL2231" s="53" t="str">
        <f>TEXT(Table13[[#This Row],[Start Date]],"DDD")</f>
        <v>Mon</v>
      </c>
      <c r="AM2231" s="12" t="str">
        <f>TEXT(RAW!$C2231,"MMM")</f>
        <v>Dec</v>
      </c>
      <c r="AN2231" s="12" t="str">
        <f>TEXT(RAW!$C2231,"YYYY")</f>
        <v>2022</v>
      </c>
      <c r="AO2231" s="54">
        <f t="shared" si="34"/>
        <v>0.10763888888888895</v>
      </c>
      <c r="AR2231" s="55"/>
      <c r="AS2231" s="55"/>
    </row>
    <row r="2232" spans="1:45" ht="12.6" customHeight="1" x14ac:dyDescent="0.2">
      <c r="A2232" s="17" t="s">
        <v>13114</v>
      </c>
      <c r="B2232" s="28">
        <v>44902</v>
      </c>
      <c r="C2232" s="19">
        <v>44902</v>
      </c>
      <c r="D2232" s="19">
        <v>44903</v>
      </c>
      <c r="E2232" s="18" t="s">
        <v>63</v>
      </c>
      <c r="F2232" s="28">
        <v>44903</v>
      </c>
      <c r="G2232" s="18" t="s">
        <v>57</v>
      </c>
      <c r="H2232" s="18" t="s">
        <v>357</v>
      </c>
      <c r="I2232" s="18" t="s">
        <v>9189</v>
      </c>
      <c r="J2232" s="18" t="s">
        <v>13130</v>
      </c>
      <c r="K2232" s="18" t="s">
        <v>836</v>
      </c>
      <c r="L2232" s="18" t="s">
        <v>4504</v>
      </c>
      <c r="M2232" s="18" t="s">
        <v>285</v>
      </c>
      <c r="N2232" s="18" t="s">
        <v>40</v>
      </c>
      <c r="O2232" s="18" t="s">
        <v>362</v>
      </c>
      <c r="P2232" s="18" t="s">
        <v>363</v>
      </c>
      <c r="Q2232" s="18" t="s">
        <v>552</v>
      </c>
      <c r="R2232" s="18" t="s">
        <v>395</v>
      </c>
      <c r="S2232" s="18" t="s">
        <v>13118</v>
      </c>
      <c r="T2232" s="18" t="s">
        <v>4505</v>
      </c>
      <c r="U2232" s="18" t="s">
        <v>9190</v>
      </c>
      <c r="V2232" s="18" t="s">
        <v>9191</v>
      </c>
      <c r="W2232" s="18" t="s">
        <v>9191</v>
      </c>
      <c r="X2232" s="18" t="s">
        <v>726</v>
      </c>
      <c r="Y2232" s="18" t="s">
        <v>556</v>
      </c>
      <c r="Z2232" s="18" t="s">
        <v>41</v>
      </c>
      <c r="AA2232" s="18" t="s">
        <v>557</v>
      </c>
      <c r="AB2232" s="18" t="s">
        <v>727</v>
      </c>
      <c r="AC2232" s="18" t="s">
        <v>9192</v>
      </c>
      <c r="AD2232" s="18" t="s">
        <v>9191</v>
      </c>
      <c r="AE2232" s="18" t="s">
        <v>42</v>
      </c>
      <c r="AF2232" s="18" t="s">
        <v>43</v>
      </c>
      <c r="AG2232" s="18" t="s">
        <v>560</v>
      </c>
      <c r="AH2232" s="18" t="s">
        <v>43</v>
      </c>
      <c r="AI2232" s="20" t="s">
        <v>274</v>
      </c>
      <c r="AJ2232" s="53" t="s">
        <v>10412</v>
      </c>
      <c r="AK2232" s="53" t="s">
        <v>10398</v>
      </c>
      <c r="AL2232" s="53" t="str">
        <f>TEXT(Table13[[#This Row],[Start Date]],"DDD")</f>
        <v>Thu</v>
      </c>
      <c r="AM2232" s="12" t="str">
        <f>TEXT(RAW!$C2232,"MMM")</f>
        <v>Dec</v>
      </c>
      <c r="AN2232" s="12" t="str">
        <f>TEXT(RAW!$C2232,"YYYY")</f>
        <v>2022</v>
      </c>
      <c r="AO2232" s="54">
        <f t="shared" si="34"/>
        <v>0.125</v>
      </c>
      <c r="AR2232" s="55"/>
      <c r="AS2232" s="55"/>
    </row>
    <row r="2233" spans="1:45" ht="12.6" customHeight="1" x14ac:dyDescent="0.2">
      <c r="A2233" s="17" t="s">
        <v>13114</v>
      </c>
      <c r="B2233" s="28">
        <v>44909</v>
      </c>
      <c r="C2233" s="19">
        <v>44909</v>
      </c>
      <c r="D2233" s="19"/>
      <c r="E2233" s="18"/>
      <c r="F2233" s="18"/>
      <c r="G2233" s="18"/>
      <c r="H2233" s="18" t="s">
        <v>357</v>
      </c>
      <c r="I2233" s="18" t="s">
        <v>9193</v>
      </c>
      <c r="J2233" s="18" t="s">
        <v>13133</v>
      </c>
      <c r="K2233" s="18" t="s">
        <v>67</v>
      </c>
      <c r="L2233" s="18" t="s">
        <v>7282</v>
      </c>
      <c r="M2233" s="18"/>
      <c r="N2233" s="18" t="s">
        <v>40</v>
      </c>
      <c r="O2233" s="18" t="s">
        <v>362</v>
      </c>
      <c r="P2233" s="18" t="s">
        <v>363</v>
      </c>
      <c r="Q2233" s="18" t="s">
        <v>792</v>
      </c>
      <c r="R2233" s="18" t="s">
        <v>663</v>
      </c>
      <c r="S2233" s="18" t="s">
        <v>13118</v>
      </c>
      <c r="T2233" s="18" t="s">
        <v>7283</v>
      </c>
      <c r="U2233" s="18" t="s">
        <v>9194</v>
      </c>
      <c r="V2233" s="18"/>
      <c r="W2233" s="18"/>
      <c r="X2233" s="18" t="s">
        <v>7285</v>
      </c>
      <c r="Y2233" s="18" t="s">
        <v>796</v>
      </c>
      <c r="Z2233" s="18" t="s">
        <v>41</v>
      </c>
      <c r="AA2233" s="18" t="s">
        <v>7286</v>
      </c>
      <c r="AB2233" s="18" t="s">
        <v>486</v>
      </c>
      <c r="AC2233" s="18"/>
      <c r="AD2233" s="18"/>
      <c r="AE2233" s="18"/>
      <c r="AF2233" s="18"/>
      <c r="AG2233" s="18"/>
      <c r="AH2233" s="18" t="s">
        <v>71</v>
      </c>
      <c r="AI2233" s="20" t="s">
        <v>652</v>
      </c>
      <c r="AJ2233" s="53" t="s">
        <v>10412</v>
      </c>
      <c r="AK2233" s="53" t="s">
        <v>10398</v>
      </c>
      <c r="AL2233" s="53" t="str">
        <f>TEXT(Table13[[#This Row],[Start Date]],"DDD")</f>
        <v>Sat</v>
      </c>
      <c r="AM2233" s="12" t="str">
        <f>TEXT(RAW!$C2233,"MMM")</f>
        <v>Dec</v>
      </c>
      <c r="AN2233" s="12" t="str">
        <f>TEXT(RAW!$C2233,"YYYY")</f>
        <v>2022</v>
      </c>
      <c r="AO2233" s="54">
        <f t="shared" si="34"/>
        <v>0</v>
      </c>
      <c r="AR2233" s="55"/>
      <c r="AS2233" s="55"/>
    </row>
    <row r="2234" spans="1:45" ht="12.6" customHeight="1" x14ac:dyDescent="0.2">
      <c r="A2234" s="17" t="s">
        <v>13114</v>
      </c>
      <c r="B2234" s="28">
        <v>44910</v>
      </c>
      <c r="C2234" s="19">
        <v>44910</v>
      </c>
      <c r="D2234" s="19"/>
      <c r="E2234" s="18"/>
      <c r="F2234" s="18"/>
      <c r="G2234" s="18"/>
      <c r="H2234" s="18" t="s">
        <v>357</v>
      </c>
      <c r="I2234" s="18" t="s">
        <v>9195</v>
      </c>
      <c r="J2234" s="18" t="s">
        <v>13131</v>
      </c>
      <c r="K2234" s="18" t="s">
        <v>67</v>
      </c>
      <c r="L2234" s="18"/>
      <c r="M2234" s="18" t="s">
        <v>285</v>
      </c>
      <c r="N2234" s="18" t="s">
        <v>40</v>
      </c>
      <c r="O2234" s="18" t="s">
        <v>362</v>
      </c>
      <c r="P2234" s="18" t="s">
        <v>363</v>
      </c>
      <c r="Q2234" s="18" t="s">
        <v>3594</v>
      </c>
      <c r="R2234" s="18" t="s">
        <v>395</v>
      </c>
      <c r="S2234" s="18" t="s">
        <v>13129</v>
      </c>
      <c r="T2234" s="18"/>
      <c r="U2234" s="18" t="s">
        <v>9196</v>
      </c>
      <c r="V2234" s="18"/>
      <c r="W2234" s="18"/>
      <c r="X2234" s="18"/>
      <c r="Y2234" s="18"/>
      <c r="Z2234" s="18"/>
      <c r="AA2234" s="18"/>
      <c r="AB2234" s="18"/>
      <c r="AC2234" s="18"/>
      <c r="AD2234" s="18"/>
      <c r="AE2234" s="18"/>
      <c r="AF2234" s="18"/>
      <c r="AG2234" s="18"/>
      <c r="AH2234" s="18" t="s">
        <v>71</v>
      </c>
      <c r="AI2234" s="20" t="s">
        <v>473</v>
      </c>
      <c r="AJ2234" s="53" t="s">
        <v>10412</v>
      </c>
      <c r="AK2234" s="53" t="s">
        <v>10398</v>
      </c>
      <c r="AL2234" s="53" t="str">
        <f>TEXT(Table13[[#This Row],[Start Date]],"DDD")</f>
        <v>Sat</v>
      </c>
      <c r="AM2234" s="12" t="str">
        <f>TEXT(RAW!$C2234,"MMM")</f>
        <v>Dec</v>
      </c>
      <c r="AN2234" s="12" t="str">
        <f>TEXT(RAW!$C2234,"YYYY")</f>
        <v>2022</v>
      </c>
      <c r="AO2234" s="54">
        <f t="shared" si="34"/>
        <v>0</v>
      </c>
      <c r="AR2234" s="55"/>
      <c r="AS2234" s="55"/>
    </row>
    <row r="2235" spans="1:45" ht="12.6" customHeight="1" x14ac:dyDescent="0.2">
      <c r="A2235" s="17" t="s">
        <v>13114</v>
      </c>
      <c r="B2235" s="28">
        <v>44910</v>
      </c>
      <c r="C2235" s="19">
        <v>44910</v>
      </c>
      <c r="D2235" s="19">
        <v>44910</v>
      </c>
      <c r="E2235" s="18" t="s">
        <v>61</v>
      </c>
      <c r="F2235" s="28">
        <v>44910</v>
      </c>
      <c r="G2235" s="18" t="s">
        <v>177</v>
      </c>
      <c r="H2235" s="18" t="s">
        <v>357</v>
      </c>
      <c r="I2235" s="18" t="s">
        <v>9197</v>
      </c>
      <c r="J2235" s="18" t="s">
        <v>13130</v>
      </c>
      <c r="K2235" s="18" t="s">
        <v>107</v>
      </c>
      <c r="L2235" s="18" t="s">
        <v>803</v>
      </c>
      <c r="M2235" s="18"/>
      <c r="N2235" s="18" t="s">
        <v>40</v>
      </c>
      <c r="O2235" s="18" t="s">
        <v>362</v>
      </c>
      <c r="P2235" s="18" t="s">
        <v>363</v>
      </c>
      <c r="Q2235" s="18" t="s">
        <v>552</v>
      </c>
      <c r="R2235" s="18" t="s">
        <v>663</v>
      </c>
      <c r="S2235" s="18" t="s">
        <v>13128</v>
      </c>
      <c r="T2235" s="18" t="s">
        <v>804</v>
      </c>
      <c r="U2235" s="18" t="s">
        <v>9198</v>
      </c>
      <c r="V2235" s="18" t="s">
        <v>799</v>
      </c>
      <c r="W2235" s="18" t="s">
        <v>799</v>
      </c>
      <c r="X2235" s="18" t="s">
        <v>41</v>
      </c>
      <c r="Y2235" s="18" t="s">
        <v>806</v>
      </c>
      <c r="Z2235" s="18"/>
      <c r="AA2235" s="18" t="s">
        <v>807</v>
      </c>
      <c r="AB2235" s="18" t="s">
        <v>808</v>
      </c>
      <c r="AC2235" s="18" t="s">
        <v>9199</v>
      </c>
      <c r="AD2235" s="18" t="s">
        <v>799</v>
      </c>
      <c r="AE2235" s="18" t="s">
        <v>42</v>
      </c>
      <c r="AF2235" s="18" t="s">
        <v>43</v>
      </c>
      <c r="AG2235" s="18" t="s">
        <v>4315</v>
      </c>
      <c r="AH2235" s="18" t="s">
        <v>43</v>
      </c>
      <c r="AI2235" s="20" t="s">
        <v>65</v>
      </c>
      <c r="AJ2235" s="53" t="s">
        <v>10412</v>
      </c>
      <c r="AK2235" s="53" t="s">
        <v>10398</v>
      </c>
      <c r="AL2235" s="53" t="str">
        <f>TEXT(Table13[[#This Row],[Start Date]],"DDD")</f>
        <v>Thu</v>
      </c>
      <c r="AM2235" s="12" t="str">
        <f>TEXT(RAW!$C2235,"MMM")</f>
        <v>Dec</v>
      </c>
      <c r="AN2235" s="12" t="str">
        <f>TEXT(RAW!$C2235,"YYYY")</f>
        <v>2022</v>
      </c>
      <c r="AO2235" s="54">
        <f t="shared" si="34"/>
        <v>0.14236111111111116</v>
      </c>
      <c r="AR2235" s="55"/>
      <c r="AS2235" s="55"/>
    </row>
    <row r="2236" spans="1:45" ht="12.6" customHeight="1" x14ac:dyDescent="0.2">
      <c r="A2236" s="17" t="s">
        <v>13114</v>
      </c>
      <c r="B2236" s="28">
        <v>44903</v>
      </c>
      <c r="C2236" s="19">
        <v>44903</v>
      </c>
      <c r="D2236" s="19">
        <v>44904</v>
      </c>
      <c r="E2236" s="18" t="s">
        <v>46</v>
      </c>
      <c r="F2236" s="28">
        <v>44904</v>
      </c>
      <c r="G2236" s="18" t="s">
        <v>90</v>
      </c>
      <c r="H2236" s="18" t="s">
        <v>357</v>
      </c>
      <c r="I2236" s="18" t="s">
        <v>9200</v>
      </c>
      <c r="J2236" s="18" t="s">
        <v>13133</v>
      </c>
      <c r="K2236" s="18" t="s">
        <v>67</v>
      </c>
      <c r="L2236" s="18" t="s">
        <v>7282</v>
      </c>
      <c r="M2236" s="18"/>
      <c r="N2236" s="18" t="s">
        <v>40</v>
      </c>
      <c r="O2236" s="18" t="s">
        <v>362</v>
      </c>
      <c r="P2236" s="18" t="s">
        <v>363</v>
      </c>
      <c r="Q2236" s="18" t="s">
        <v>792</v>
      </c>
      <c r="R2236" s="18" t="s">
        <v>395</v>
      </c>
      <c r="S2236" s="18" t="s">
        <v>13118</v>
      </c>
      <c r="T2236" s="18" t="s">
        <v>7283</v>
      </c>
      <c r="U2236" s="18" t="s">
        <v>9201</v>
      </c>
      <c r="V2236" s="18" t="s">
        <v>9202</v>
      </c>
      <c r="W2236" s="18" t="s">
        <v>9202</v>
      </c>
      <c r="X2236" s="18" t="s">
        <v>7285</v>
      </c>
      <c r="Y2236" s="18" t="s">
        <v>796</v>
      </c>
      <c r="Z2236" s="18" t="s">
        <v>41</v>
      </c>
      <c r="AA2236" s="18" t="s">
        <v>7286</v>
      </c>
      <c r="AB2236" s="18" t="s">
        <v>486</v>
      </c>
      <c r="AC2236" s="18" t="s">
        <v>9203</v>
      </c>
      <c r="AD2236" s="18" t="s">
        <v>9202</v>
      </c>
      <c r="AE2236" s="18" t="s">
        <v>42</v>
      </c>
      <c r="AF2236" s="18" t="s">
        <v>43</v>
      </c>
      <c r="AG2236" s="18" t="s">
        <v>369</v>
      </c>
      <c r="AH2236" s="18" t="s">
        <v>43</v>
      </c>
      <c r="AI2236" s="20" t="s">
        <v>652</v>
      </c>
      <c r="AJ2236" s="53" t="s">
        <v>10412</v>
      </c>
      <c r="AK2236" s="53" t="s">
        <v>10398</v>
      </c>
      <c r="AL2236" s="53" t="str">
        <f>TEXT(Table13[[#This Row],[Start Date]],"DDD")</f>
        <v>Fri</v>
      </c>
      <c r="AM2236" s="12" t="str">
        <f>TEXT(RAW!$C2236,"MMM")</f>
        <v>Dec</v>
      </c>
      <c r="AN2236" s="12" t="str">
        <f>TEXT(RAW!$C2236,"YYYY")</f>
        <v>2022</v>
      </c>
      <c r="AO2236" s="54">
        <f t="shared" si="34"/>
        <v>5.902777777777779E-2</v>
      </c>
      <c r="AR2236" s="55"/>
      <c r="AS2236" s="55"/>
    </row>
    <row r="2237" spans="1:45" ht="12.6" customHeight="1" x14ac:dyDescent="0.2">
      <c r="A2237" s="17" t="s">
        <v>13114</v>
      </c>
      <c r="B2237" s="28">
        <v>44903</v>
      </c>
      <c r="C2237" s="19">
        <v>44903</v>
      </c>
      <c r="D2237" s="19"/>
      <c r="E2237" s="18"/>
      <c r="F2237" s="18"/>
      <c r="G2237" s="18"/>
      <c r="H2237" s="18" t="s">
        <v>357</v>
      </c>
      <c r="I2237" s="18" t="s">
        <v>9204</v>
      </c>
      <c r="J2237" s="18" t="s">
        <v>13133</v>
      </c>
      <c r="K2237" s="18" t="s">
        <v>141</v>
      </c>
      <c r="L2237" s="18" t="s">
        <v>712</v>
      </c>
      <c r="M2237" s="18"/>
      <c r="N2237" s="18" t="s">
        <v>40</v>
      </c>
      <c r="O2237" s="18" t="s">
        <v>362</v>
      </c>
      <c r="P2237" s="18" t="s">
        <v>363</v>
      </c>
      <c r="Q2237" s="18" t="s">
        <v>534</v>
      </c>
      <c r="R2237" s="18" t="s">
        <v>395</v>
      </c>
      <c r="S2237" s="18" t="s">
        <v>13127</v>
      </c>
      <c r="T2237" s="18" t="s">
        <v>9098</v>
      </c>
      <c r="U2237" s="18" t="s">
        <v>9099</v>
      </c>
      <c r="V2237" s="18"/>
      <c r="W2237" s="18"/>
      <c r="X2237" s="18"/>
      <c r="Y2237" s="18">
        <v>70716836177</v>
      </c>
      <c r="Z2237" s="18"/>
      <c r="AA2237" s="18" t="s">
        <v>538</v>
      </c>
      <c r="AB2237" s="18" t="s">
        <v>717</v>
      </c>
      <c r="AC2237" s="18"/>
      <c r="AD2237" s="18"/>
      <c r="AE2237" s="18"/>
      <c r="AF2237" s="18"/>
      <c r="AG2237" s="18"/>
      <c r="AH2237" s="18" t="s">
        <v>71</v>
      </c>
      <c r="AI2237" s="20" t="s">
        <v>100</v>
      </c>
      <c r="AJ2237" s="53" t="s">
        <v>10412</v>
      </c>
      <c r="AK2237" s="53" t="s">
        <v>10398</v>
      </c>
      <c r="AL2237" s="53" t="str">
        <f>TEXT(Table13[[#This Row],[Start Date]],"DDD")</f>
        <v>Sat</v>
      </c>
      <c r="AM2237" s="12" t="str">
        <f>TEXT(RAW!$C2237,"MMM")</f>
        <v>Dec</v>
      </c>
      <c r="AN2237" s="12" t="str">
        <f>TEXT(RAW!$C2237,"YYYY")</f>
        <v>2022</v>
      </c>
      <c r="AO2237" s="54">
        <f t="shared" si="34"/>
        <v>0</v>
      </c>
      <c r="AR2237" s="55"/>
      <c r="AS2237" s="55"/>
    </row>
    <row r="2238" spans="1:45" ht="12.6" customHeight="1" x14ac:dyDescent="0.2">
      <c r="A2238" s="17" t="s">
        <v>13114</v>
      </c>
      <c r="B2238" s="28">
        <v>44907</v>
      </c>
      <c r="C2238" s="19">
        <v>44907</v>
      </c>
      <c r="D2238" s="19">
        <v>44923</v>
      </c>
      <c r="E2238" s="18" t="s">
        <v>36</v>
      </c>
      <c r="F2238" s="28">
        <v>44923</v>
      </c>
      <c r="G2238" s="18" t="s">
        <v>84</v>
      </c>
      <c r="H2238" s="18" t="s">
        <v>357</v>
      </c>
      <c r="I2238" s="18" t="s">
        <v>9205</v>
      </c>
      <c r="J2238" s="18" t="s">
        <v>13130</v>
      </c>
      <c r="K2238" s="18" t="s">
        <v>233</v>
      </c>
      <c r="L2238" s="18" t="s">
        <v>729</v>
      </c>
      <c r="M2238" s="18" t="s">
        <v>285</v>
      </c>
      <c r="N2238" s="18" t="s">
        <v>40</v>
      </c>
      <c r="O2238" s="18" t="s">
        <v>362</v>
      </c>
      <c r="P2238" s="18" t="s">
        <v>363</v>
      </c>
      <c r="Q2238" s="18" t="s">
        <v>534</v>
      </c>
      <c r="R2238" s="18" t="s">
        <v>55</v>
      </c>
      <c r="S2238" s="18" t="s">
        <v>13125</v>
      </c>
      <c r="T2238" s="18" t="s">
        <v>2988</v>
      </c>
      <c r="U2238" s="18" t="s">
        <v>9206</v>
      </c>
      <c r="V2238" s="18" t="s">
        <v>59</v>
      </c>
      <c r="W2238" s="18" t="s">
        <v>59</v>
      </c>
      <c r="X2238" s="18" t="s">
        <v>41</v>
      </c>
      <c r="Y2238" s="18">
        <v>70813418066</v>
      </c>
      <c r="Z2238" s="18"/>
      <c r="AA2238" s="18" t="s">
        <v>538</v>
      </c>
      <c r="AB2238" s="18" t="s">
        <v>734</v>
      </c>
      <c r="AC2238" s="18" t="s">
        <v>9207</v>
      </c>
      <c r="AD2238" s="18" t="s">
        <v>59</v>
      </c>
      <c r="AE2238" s="18" t="s">
        <v>42</v>
      </c>
      <c r="AF2238" s="18" t="s">
        <v>43</v>
      </c>
      <c r="AG2238" s="18" t="s">
        <v>736</v>
      </c>
      <c r="AH2238" s="18" t="s">
        <v>43</v>
      </c>
      <c r="AI2238" s="20" t="s">
        <v>44</v>
      </c>
      <c r="AJ2238" s="53" t="s">
        <v>58</v>
      </c>
      <c r="AK2238" s="53" t="s">
        <v>113</v>
      </c>
      <c r="AL2238" s="53" t="str">
        <f>TEXT(Table13[[#This Row],[Start Date]],"DDD")</f>
        <v>Wed</v>
      </c>
      <c r="AM2238" s="12" t="str">
        <f>TEXT(RAW!$C2238,"MMM")</f>
        <v>Dec</v>
      </c>
      <c r="AN2238" s="12" t="str">
        <f>TEXT(RAW!$C2238,"YYYY")</f>
        <v>2022</v>
      </c>
      <c r="AO2238" s="54">
        <f t="shared" si="34"/>
        <v>4.166666666666663E-2</v>
      </c>
      <c r="AR2238" s="55"/>
      <c r="AS2238" s="55"/>
    </row>
    <row r="2239" spans="1:45" ht="12.6" customHeight="1" x14ac:dyDescent="0.2">
      <c r="A2239" s="17" t="s">
        <v>13114</v>
      </c>
      <c r="B2239" s="28">
        <v>44907</v>
      </c>
      <c r="C2239" s="19">
        <v>44907</v>
      </c>
      <c r="D2239" s="19">
        <v>44914</v>
      </c>
      <c r="E2239" s="18" t="s">
        <v>125</v>
      </c>
      <c r="F2239" s="28">
        <v>44914</v>
      </c>
      <c r="G2239" s="18" t="s">
        <v>108</v>
      </c>
      <c r="H2239" s="18" t="s">
        <v>357</v>
      </c>
      <c r="I2239" s="18" t="s">
        <v>9208</v>
      </c>
      <c r="J2239" s="18" t="s">
        <v>13130</v>
      </c>
      <c r="K2239" s="18" t="s">
        <v>203</v>
      </c>
      <c r="L2239" s="18" t="s">
        <v>4674</v>
      </c>
      <c r="M2239" s="18"/>
      <c r="N2239" s="18" t="s">
        <v>40</v>
      </c>
      <c r="O2239" s="18" t="s">
        <v>362</v>
      </c>
      <c r="P2239" s="18" t="s">
        <v>363</v>
      </c>
      <c r="Q2239" s="18" t="s">
        <v>923</v>
      </c>
      <c r="R2239" s="18" t="s">
        <v>55</v>
      </c>
      <c r="S2239" s="18" t="s">
        <v>13123</v>
      </c>
      <c r="T2239" s="18" t="s">
        <v>7529</v>
      </c>
      <c r="U2239" s="18" t="s">
        <v>9209</v>
      </c>
      <c r="V2239" s="18" t="s">
        <v>2149</v>
      </c>
      <c r="W2239" s="18" t="s">
        <v>6187</v>
      </c>
      <c r="X2239" s="18" t="s">
        <v>5520</v>
      </c>
      <c r="Y2239" s="18" t="s">
        <v>7531</v>
      </c>
      <c r="Z2239" s="18" t="s">
        <v>41</v>
      </c>
      <c r="AA2239" s="18" t="s">
        <v>5522</v>
      </c>
      <c r="AB2239" s="18" t="s">
        <v>486</v>
      </c>
      <c r="AC2239" s="18" t="s">
        <v>9210</v>
      </c>
      <c r="AD2239" s="18" t="s">
        <v>6187</v>
      </c>
      <c r="AE2239" s="18" t="s">
        <v>42</v>
      </c>
      <c r="AF2239" s="18" t="s">
        <v>43</v>
      </c>
      <c r="AG2239" s="18" t="s">
        <v>869</v>
      </c>
      <c r="AH2239" s="18" t="s">
        <v>43</v>
      </c>
      <c r="AI2239" s="20" t="s">
        <v>44</v>
      </c>
      <c r="AJ2239" s="53" t="s">
        <v>10412</v>
      </c>
      <c r="AK2239" s="53" t="s">
        <v>113</v>
      </c>
      <c r="AL2239" s="53" t="str">
        <f>TEXT(Table13[[#This Row],[Start Date]],"DDD")</f>
        <v>Mon</v>
      </c>
      <c r="AM2239" s="12" t="str">
        <f>TEXT(RAW!$C2239,"MMM")</f>
        <v>Dec</v>
      </c>
      <c r="AN2239" s="12" t="str">
        <f>TEXT(RAW!$C2239,"YYYY")</f>
        <v>2022</v>
      </c>
      <c r="AO2239" s="54">
        <f t="shared" si="34"/>
        <v>1.388888888888884E-2</v>
      </c>
      <c r="AR2239" s="55"/>
      <c r="AS2239" s="55"/>
    </row>
    <row r="2240" spans="1:45" ht="12.6" customHeight="1" x14ac:dyDescent="0.2">
      <c r="A2240" s="17" t="s">
        <v>13114</v>
      </c>
      <c r="B2240" s="28">
        <v>44895</v>
      </c>
      <c r="C2240" s="19">
        <v>44895</v>
      </c>
      <c r="D2240" s="19">
        <v>44895</v>
      </c>
      <c r="E2240" s="18" t="s">
        <v>63</v>
      </c>
      <c r="F2240" s="28">
        <v>44895</v>
      </c>
      <c r="G2240" s="18" t="s">
        <v>132</v>
      </c>
      <c r="H2240" s="18" t="s">
        <v>357</v>
      </c>
      <c r="I2240" s="18" t="s">
        <v>9211</v>
      </c>
      <c r="J2240" s="18" t="s">
        <v>13130</v>
      </c>
      <c r="K2240" s="18" t="s">
        <v>836</v>
      </c>
      <c r="L2240" s="18" t="s">
        <v>551</v>
      </c>
      <c r="M2240" s="18"/>
      <c r="N2240" s="18" t="s">
        <v>40</v>
      </c>
      <c r="O2240" s="18" t="s">
        <v>362</v>
      </c>
      <c r="P2240" s="18" t="s">
        <v>363</v>
      </c>
      <c r="Q2240" s="18" t="s">
        <v>552</v>
      </c>
      <c r="R2240" s="18" t="s">
        <v>395</v>
      </c>
      <c r="S2240" s="18" t="s">
        <v>13118</v>
      </c>
      <c r="T2240" s="18" t="s">
        <v>724</v>
      </c>
      <c r="U2240" s="18" t="s">
        <v>9032</v>
      </c>
      <c r="V2240" s="18" t="s">
        <v>9212</v>
      </c>
      <c r="W2240" s="18" t="s">
        <v>9212</v>
      </c>
      <c r="X2240" s="18" t="s">
        <v>726</v>
      </c>
      <c r="Y2240" s="18" t="s">
        <v>556</v>
      </c>
      <c r="Z2240" s="18" t="s">
        <v>41</v>
      </c>
      <c r="AA2240" s="18" t="s">
        <v>557</v>
      </c>
      <c r="AB2240" s="18" t="s">
        <v>727</v>
      </c>
      <c r="AC2240" s="18" t="s">
        <v>9213</v>
      </c>
      <c r="AD2240" s="18" t="s">
        <v>9212</v>
      </c>
      <c r="AE2240" s="18" t="s">
        <v>42</v>
      </c>
      <c r="AF2240" s="18" t="s">
        <v>43</v>
      </c>
      <c r="AG2240" s="18" t="s">
        <v>6809</v>
      </c>
      <c r="AH2240" s="18" t="s">
        <v>43</v>
      </c>
      <c r="AI2240" s="20" t="s">
        <v>274</v>
      </c>
      <c r="AJ2240" s="53" t="s">
        <v>10412</v>
      </c>
      <c r="AK2240" s="53" t="s">
        <v>10398</v>
      </c>
      <c r="AL2240" s="53" t="str">
        <f>TEXT(Table13[[#This Row],[Start Date]],"DDD")</f>
        <v>Wed</v>
      </c>
      <c r="AM2240" s="12" t="str">
        <f>TEXT(RAW!$C2240,"MMM")</f>
        <v>Nov</v>
      </c>
      <c r="AN2240" s="12" t="str">
        <f>TEXT(RAW!$C2240,"YYYY")</f>
        <v>2022</v>
      </c>
      <c r="AO2240" s="54">
        <f t="shared" si="34"/>
        <v>0.3125</v>
      </c>
      <c r="AR2240" s="55"/>
      <c r="AS2240" s="55"/>
    </row>
    <row r="2241" spans="1:45" ht="12.6" customHeight="1" x14ac:dyDescent="0.2">
      <c r="A2241" s="17" t="s">
        <v>13114</v>
      </c>
      <c r="B2241" s="28">
        <v>44910</v>
      </c>
      <c r="C2241" s="19">
        <v>44910</v>
      </c>
      <c r="D2241" s="19">
        <v>44914</v>
      </c>
      <c r="E2241" s="18" t="s">
        <v>174</v>
      </c>
      <c r="F2241" s="28">
        <v>44914</v>
      </c>
      <c r="G2241" s="18" t="s">
        <v>294</v>
      </c>
      <c r="H2241" s="18" t="s">
        <v>357</v>
      </c>
      <c r="I2241" s="18" t="s">
        <v>9214</v>
      </c>
      <c r="J2241" s="18" t="s">
        <v>13130</v>
      </c>
      <c r="K2241" s="18" t="s">
        <v>109</v>
      </c>
      <c r="L2241" s="18" t="s">
        <v>729</v>
      </c>
      <c r="M2241" s="18"/>
      <c r="N2241" s="18" t="s">
        <v>40</v>
      </c>
      <c r="O2241" s="18" t="s">
        <v>362</v>
      </c>
      <c r="P2241" s="18" t="s">
        <v>363</v>
      </c>
      <c r="Q2241" s="18" t="s">
        <v>534</v>
      </c>
      <c r="R2241" s="18" t="s">
        <v>55</v>
      </c>
      <c r="S2241" s="18" t="s">
        <v>13123</v>
      </c>
      <c r="T2241" s="18" t="s">
        <v>2926</v>
      </c>
      <c r="U2241" s="18" t="s">
        <v>9215</v>
      </c>
      <c r="V2241" s="18" t="s">
        <v>8794</v>
      </c>
      <c r="W2241" s="18" t="s">
        <v>6472</v>
      </c>
      <c r="X2241" s="18" t="s">
        <v>41</v>
      </c>
      <c r="Y2241" s="18">
        <v>70813418756</v>
      </c>
      <c r="Z2241" s="18"/>
      <c r="AA2241" s="18" t="s">
        <v>538</v>
      </c>
      <c r="AB2241" s="18" t="s">
        <v>734</v>
      </c>
      <c r="AC2241" s="18" t="s">
        <v>9216</v>
      </c>
      <c r="AD2241" s="18" t="s">
        <v>6472</v>
      </c>
      <c r="AE2241" s="18" t="s">
        <v>42</v>
      </c>
      <c r="AF2241" s="18" t="s">
        <v>43</v>
      </c>
      <c r="AG2241" s="18" t="s">
        <v>9217</v>
      </c>
      <c r="AH2241" s="18" t="s">
        <v>43</v>
      </c>
      <c r="AI2241" s="20" t="s">
        <v>44</v>
      </c>
      <c r="AJ2241" s="53" t="s">
        <v>10412</v>
      </c>
      <c r="AK2241" s="53" t="s">
        <v>113</v>
      </c>
      <c r="AL2241" s="53" t="str">
        <f>TEXT(Table13[[#This Row],[Start Date]],"DDD")</f>
        <v>Mon</v>
      </c>
      <c r="AM2241" s="12" t="str">
        <f>TEXT(RAW!$C2241,"MMM")</f>
        <v>Dec</v>
      </c>
      <c r="AN2241" s="12" t="str">
        <f>TEXT(RAW!$C2241,"YYYY")</f>
        <v>2022</v>
      </c>
      <c r="AO2241" s="54">
        <f t="shared" si="34"/>
        <v>1.4583333333333337E-2</v>
      </c>
      <c r="AR2241" s="55"/>
      <c r="AS2241" s="55"/>
    </row>
    <row r="2242" spans="1:45" ht="12.6" customHeight="1" x14ac:dyDescent="0.2">
      <c r="A2242" s="17" t="s">
        <v>13114</v>
      </c>
      <c r="B2242" s="28">
        <v>44910</v>
      </c>
      <c r="C2242" s="19">
        <v>44910</v>
      </c>
      <c r="D2242" s="19">
        <v>44914</v>
      </c>
      <c r="E2242" s="18" t="s">
        <v>213</v>
      </c>
      <c r="F2242" s="28">
        <v>44914</v>
      </c>
      <c r="G2242" s="18" t="s">
        <v>207</v>
      </c>
      <c r="H2242" s="18" t="s">
        <v>357</v>
      </c>
      <c r="I2242" s="18" t="s">
        <v>9218</v>
      </c>
      <c r="J2242" s="18" t="s">
        <v>13130</v>
      </c>
      <c r="K2242" s="18" t="s">
        <v>246</v>
      </c>
      <c r="L2242" s="18" t="s">
        <v>729</v>
      </c>
      <c r="M2242" s="18"/>
      <c r="N2242" s="18" t="s">
        <v>40</v>
      </c>
      <c r="O2242" s="18" t="s">
        <v>362</v>
      </c>
      <c r="P2242" s="18" t="s">
        <v>363</v>
      </c>
      <c r="Q2242" s="18" t="s">
        <v>923</v>
      </c>
      <c r="R2242" s="18" t="s">
        <v>55</v>
      </c>
      <c r="S2242" s="18" t="s">
        <v>13127</v>
      </c>
      <c r="T2242" s="18" t="s">
        <v>3427</v>
      </c>
      <c r="U2242" s="18" t="s">
        <v>9219</v>
      </c>
      <c r="V2242" s="18" t="s">
        <v>366</v>
      </c>
      <c r="W2242" s="18" t="s">
        <v>366</v>
      </c>
      <c r="X2242" s="18" t="s">
        <v>41</v>
      </c>
      <c r="Y2242" s="18">
        <v>70813418461</v>
      </c>
      <c r="Z2242" s="18"/>
      <c r="AA2242" s="18" t="s">
        <v>538</v>
      </c>
      <c r="AB2242" s="18" t="s">
        <v>734</v>
      </c>
      <c r="AC2242" s="18" t="s">
        <v>9220</v>
      </c>
      <c r="AD2242" s="18" t="s">
        <v>366</v>
      </c>
      <c r="AE2242" s="18" t="s">
        <v>42</v>
      </c>
      <c r="AF2242" s="18" t="s">
        <v>43</v>
      </c>
      <c r="AG2242" s="18" t="s">
        <v>510</v>
      </c>
      <c r="AH2242" s="18" t="s">
        <v>43</v>
      </c>
      <c r="AI2242" s="20" t="s">
        <v>44</v>
      </c>
      <c r="AJ2242" s="53" t="s">
        <v>10412</v>
      </c>
      <c r="AK2242" s="53" t="s">
        <v>113</v>
      </c>
      <c r="AL2242" s="53" t="str">
        <f>TEXT(Table13[[#This Row],[Start Date]],"DDD")</f>
        <v>Mon</v>
      </c>
      <c r="AM2242" s="12" t="str">
        <f>TEXT(RAW!$C2242,"MMM")</f>
        <v>Dec</v>
      </c>
      <c r="AN2242" s="12" t="str">
        <f>TEXT(RAW!$C2242,"YYYY")</f>
        <v>2022</v>
      </c>
      <c r="AO2242" s="54">
        <f t="shared" ref="AO2242:AO2305" si="35">G2242-E2242</f>
        <v>3.8194444444444475E-2</v>
      </c>
      <c r="AR2242" s="55"/>
      <c r="AS2242" s="55"/>
    </row>
    <row r="2243" spans="1:45" ht="12.6" customHeight="1" x14ac:dyDescent="0.2">
      <c r="A2243" s="17" t="s">
        <v>13114</v>
      </c>
      <c r="B2243" s="28">
        <v>44910</v>
      </c>
      <c r="C2243" s="19">
        <v>44911</v>
      </c>
      <c r="D2243" s="19">
        <v>44910</v>
      </c>
      <c r="E2243" s="18" t="s">
        <v>36</v>
      </c>
      <c r="F2243" s="28">
        <v>44910</v>
      </c>
      <c r="G2243" s="18" t="s">
        <v>62</v>
      </c>
      <c r="H2243" s="18" t="s">
        <v>357</v>
      </c>
      <c r="I2243" s="18" t="s">
        <v>9221</v>
      </c>
      <c r="J2243" s="18" t="s">
        <v>13133</v>
      </c>
      <c r="K2243" s="18" t="s">
        <v>58</v>
      </c>
      <c r="L2243" s="18" t="s">
        <v>3371</v>
      </c>
      <c r="M2243" s="18"/>
      <c r="N2243" s="18" t="s">
        <v>40</v>
      </c>
      <c r="O2243" s="18" t="s">
        <v>362</v>
      </c>
      <c r="P2243" s="18" t="s">
        <v>363</v>
      </c>
      <c r="Q2243" s="18" t="s">
        <v>477</v>
      </c>
      <c r="R2243" s="18" t="s">
        <v>395</v>
      </c>
      <c r="S2243" s="18" t="s">
        <v>13125</v>
      </c>
      <c r="T2243" s="18" t="s">
        <v>8412</v>
      </c>
      <c r="U2243" s="18" t="s">
        <v>9222</v>
      </c>
      <c r="V2243" s="18" t="s">
        <v>9222</v>
      </c>
      <c r="W2243" s="18" t="s">
        <v>9223</v>
      </c>
      <c r="X2243" s="18" t="s">
        <v>41</v>
      </c>
      <c r="Y2243" s="18" t="s">
        <v>41</v>
      </c>
      <c r="Z2243" s="18" t="s">
        <v>41</v>
      </c>
      <c r="AA2243" s="18" t="s">
        <v>41</v>
      </c>
      <c r="AB2243" s="18" t="s">
        <v>486</v>
      </c>
      <c r="AC2243" s="18" t="s">
        <v>9224</v>
      </c>
      <c r="AD2243" s="18" t="s">
        <v>9223</v>
      </c>
      <c r="AE2243" s="18" t="s">
        <v>42</v>
      </c>
      <c r="AF2243" s="18" t="s">
        <v>43</v>
      </c>
      <c r="AG2243" s="18" t="s">
        <v>3645</v>
      </c>
      <c r="AH2243" s="18" t="s">
        <v>43</v>
      </c>
      <c r="AI2243" s="20" t="s">
        <v>409</v>
      </c>
      <c r="AJ2243" s="53" t="s">
        <v>58</v>
      </c>
      <c r="AK2243" s="53" t="s">
        <v>10398</v>
      </c>
      <c r="AL2243" s="53" t="str">
        <f>TEXT(Table13[[#This Row],[Start Date]],"DDD")</f>
        <v>Thu</v>
      </c>
      <c r="AM2243" s="12" t="str">
        <f>TEXT(RAW!$C2243,"MMM")</f>
        <v>Dec</v>
      </c>
      <c r="AN2243" s="12" t="str">
        <f>TEXT(RAW!$C2243,"YYYY")</f>
        <v>2022</v>
      </c>
      <c r="AO2243" s="54">
        <f t="shared" si="35"/>
        <v>0.20833333333333331</v>
      </c>
      <c r="AR2243" s="55"/>
      <c r="AS2243" s="55"/>
    </row>
    <row r="2244" spans="1:45" ht="12.6" customHeight="1" x14ac:dyDescent="0.2">
      <c r="A2244" s="17" t="s">
        <v>13114</v>
      </c>
      <c r="B2244" s="28">
        <v>44896</v>
      </c>
      <c r="C2244" s="19">
        <v>44896</v>
      </c>
      <c r="D2244" s="19">
        <v>44896</v>
      </c>
      <c r="E2244" s="18" t="s">
        <v>183</v>
      </c>
      <c r="F2244" s="28">
        <v>44896</v>
      </c>
      <c r="G2244" s="18" t="s">
        <v>72</v>
      </c>
      <c r="H2244" s="18" t="s">
        <v>357</v>
      </c>
      <c r="I2244" s="18" t="s">
        <v>9225</v>
      </c>
      <c r="J2244" s="18" t="s">
        <v>13130</v>
      </c>
      <c r="K2244" s="18" t="s">
        <v>67</v>
      </c>
      <c r="L2244" s="18" t="s">
        <v>533</v>
      </c>
      <c r="M2244" s="18" t="s">
        <v>285</v>
      </c>
      <c r="N2244" s="18" t="s">
        <v>40</v>
      </c>
      <c r="O2244" s="18" t="s">
        <v>362</v>
      </c>
      <c r="P2244" s="18" t="s">
        <v>363</v>
      </c>
      <c r="Q2244" s="18" t="s">
        <v>534</v>
      </c>
      <c r="R2244" s="18" t="s">
        <v>395</v>
      </c>
      <c r="S2244" s="18" t="s">
        <v>13128</v>
      </c>
      <c r="T2244" s="18" t="s">
        <v>3024</v>
      </c>
      <c r="U2244" s="18" t="s">
        <v>9226</v>
      </c>
      <c r="V2244" s="18" t="s">
        <v>182</v>
      </c>
      <c r="W2244" s="18" t="s">
        <v>222</v>
      </c>
      <c r="X2244" s="18" t="s">
        <v>41</v>
      </c>
      <c r="Y2244" s="18">
        <v>70314471062</v>
      </c>
      <c r="Z2244" s="18"/>
      <c r="AA2244" s="18" t="s">
        <v>538</v>
      </c>
      <c r="AB2244" s="18" t="s">
        <v>539</v>
      </c>
      <c r="AC2244" s="18" t="s">
        <v>9227</v>
      </c>
      <c r="AD2244" s="18" t="s">
        <v>222</v>
      </c>
      <c r="AE2244" s="18" t="s">
        <v>42</v>
      </c>
      <c r="AF2244" s="18" t="s">
        <v>43</v>
      </c>
      <c r="AG2244" s="18" t="s">
        <v>777</v>
      </c>
      <c r="AH2244" s="18" t="s">
        <v>43</v>
      </c>
      <c r="AI2244" s="20" t="s">
        <v>274</v>
      </c>
      <c r="AJ2244" s="53" t="s">
        <v>10412</v>
      </c>
      <c r="AK2244" s="53" t="s">
        <v>10398</v>
      </c>
      <c r="AL2244" s="53" t="str">
        <f>TEXT(Table13[[#This Row],[Start Date]],"DDD")</f>
        <v>Thu</v>
      </c>
      <c r="AM2244" s="12" t="str">
        <f>TEXT(RAW!$C2244,"MMM")</f>
        <v>Dec</v>
      </c>
      <c r="AN2244" s="12" t="str">
        <f>TEXT(RAW!$C2244,"YYYY")</f>
        <v>2022</v>
      </c>
      <c r="AO2244" s="54">
        <f t="shared" si="35"/>
        <v>3.472222222222221E-2</v>
      </c>
      <c r="AR2244" s="55"/>
      <c r="AS2244" s="55"/>
    </row>
    <row r="2245" spans="1:45" ht="12.6" customHeight="1" x14ac:dyDescent="0.2">
      <c r="A2245" s="17" t="s">
        <v>13114</v>
      </c>
      <c r="B2245" s="28">
        <v>44909</v>
      </c>
      <c r="C2245" s="19">
        <v>44909</v>
      </c>
      <c r="D2245" s="19">
        <v>44909</v>
      </c>
      <c r="E2245" s="18" t="s">
        <v>63</v>
      </c>
      <c r="F2245" s="28">
        <v>44909</v>
      </c>
      <c r="G2245" s="18" t="s">
        <v>161</v>
      </c>
      <c r="H2245" s="18" t="s">
        <v>357</v>
      </c>
      <c r="I2245" s="18" t="s">
        <v>9228</v>
      </c>
      <c r="J2245" s="18" t="s">
        <v>13130</v>
      </c>
      <c r="K2245" s="18" t="s">
        <v>116</v>
      </c>
      <c r="L2245" s="18"/>
      <c r="M2245" s="18"/>
      <c r="N2245" s="18" t="s">
        <v>40</v>
      </c>
      <c r="O2245" s="18" t="s">
        <v>362</v>
      </c>
      <c r="P2245" s="18" t="s">
        <v>363</v>
      </c>
      <c r="Q2245" s="18" t="s">
        <v>552</v>
      </c>
      <c r="R2245" s="18" t="s">
        <v>395</v>
      </c>
      <c r="S2245" s="18" t="s">
        <v>13128</v>
      </c>
      <c r="T2245" s="18"/>
      <c r="U2245" s="18" t="s">
        <v>9229</v>
      </c>
      <c r="V2245" s="18" t="s">
        <v>799</v>
      </c>
      <c r="W2245" s="18" t="s">
        <v>799</v>
      </c>
      <c r="X2245" s="18"/>
      <c r="Y2245" s="18"/>
      <c r="Z2245" s="18"/>
      <c r="AA2245" s="18"/>
      <c r="AB2245" s="18"/>
      <c r="AC2245" s="18" t="s">
        <v>9230</v>
      </c>
      <c r="AD2245" s="18" t="s">
        <v>799</v>
      </c>
      <c r="AE2245" s="18" t="s">
        <v>42</v>
      </c>
      <c r="AF2245" s="18" t="s">
        <v>43</v>
      </c>
      <c r="AG2245" s="18" t="s">
        <v>1623</v>
      </c>
      <c r="AH2245" s="18" t="s">
        <v>43</v>
      </c>
      <c r="AI2245" s="20" t="s">
        <v>95</v>
      </c>
      <c r="AJ2245" s="53" t="s">
        <v>10412</v>
      </c>
      <c r="AK2245" s="53" t="s">
        <v>10398</v>
      </c>
      <c r="AL2245" s="53" t="str">
        <f>TEXT(Table13[[#This Row],[Start Date]],"DDD")</f>
        <v>Wed</v>
      </c>
      <c r="AM2245" s="12" t="str">
        <f>TEXT(RAW!$C2245,"MMM")</f>
        <v>Dec</v>
      </c>
      <c r="AN2245" s="12" t="str">
        <f>TEXT(RAW!$C2245,"YYYY")</f>
        <v>2022</v>
      </c>
      <c r="AO2245" s="54">
        <f t="shared" si="35"/>
        <v>0.10069444444444442</v>
      </c>
      <c r="AR2245" s="55"/>
      <c r="AS2245" s="55"/>
    </row>
    <row r="2246" spans="1:45" ht="12.6" customHeight="1" x14ac:dyDescent="0.2">
      <c r="A2246" s="17" t="s">
        <v>13114</v>
      </c>
      <c r="B2246" s="28">
        <v>44910</v>
      </c>
      <c r="C2246" s="19">
        <v>44910</v>
      </c>
      <c r="D2246" s="19">
        <v>44914</v>
      </c>
      <c r="E2246" s="18" t="s">
        <v>235</v>
      </c>
      <c r="F2246" s="28">
        <v>44914</v>
      </c>
      <c r="G2246" s="18" t="s">
        <v>126</v>
      </c>
      <c r="H2246" s="18" t="s">
        <v>357</v>
      </c>
      <c r="I2246" s="18" t="s">
        <v>9231</v>
      </c>
      <c r="J2246" s="18" t="s">
        <v>13130</v>
      </c>
      <c r="K2246" s="18" t="s">
        <v>246</v>
      </c>
      <c r="L2246" s="18" t="s">
        <v>4674</v>
      </c>
      <c r="M2246" s="18"/>
      <c r="N2246" s="18" t="s">
        <v>40</v>
      </c>
      <c r="O2246" s="18" t="s">
        <v>362</v>
      </c>
      <c r="P2246" s="18" t="s">
        <v>363</v>
      </c>
      <c r="Q2246" s="18" t="s">
        <v>923</v>
      </c>
      <c r="R2246" s="18" t="s">
        <v>55</v>
      </c>
      <c r="S2246" s="18" t="s">
        <v>13127</v>
      </c>
      <c r="T2246" s="18" t="s">
        <v>6401</v>
      </c>
      <c r="U2246" s="18" t="s">
        <v>9232</v>
      </c>
      <c r="V2246" s="18" t="s">
        <v>366</v>
      </c>
      <c r="W2246" s="18" t="s">
        <v>366</v>
      </c>
      <c r="X2246" s="18" t="s">
        <v>5520</v>
      </c>
      <c r="Y2246" s="18" t="s">
        <v>6403</v>
      </c>
      <c r="Z2246" s="18" t="s">
        <v>41</v>
      </c>
      <c r="AA2246" s="18" t="s">
        <v>5522</v>
      </c>
      <c r="AB2246" s="18" t="s">
        <v>486</v>
      </c>
      <c r="AC2246" s="18" t="s">
        <v>9233</v>
      </c>
      <c r="AD2246" s="18" t="s">
        <v>366</v>
      </c>
      <c r="AE2246" s="18" t="s">
        <v>42</v>
      </c>
      <c r="AF2246" s="18" t="s">
        <v>43</v>
      </c>
      <c r="AG2246" s="18" t="s">
        <v>390</v>
      </c>
      <c r="AH2246" s="18" t="s">
        <v>43</v>
      </c>
      <c r="AI2246" s="20" t="s">
        <v>44</v>
      </c>
      <c r="AJ2246" s="53" t="s">
        <v>10412</v>
      </c>
      <c r="AK2246" s="53" t="s">
        <v>113</v>
      </c>
      <c r="AL2246" s="53" t="str">
        <f>TEXT(Table13[[#This Row],[Start Date]],"DDD")</f>
        <v>Mon</v>
      </c>
      <c r="AM2246" s="12" t="str">
        <f>TEXT(RAW!$C2246,"MMM")</f>
        <v>Dec</v>
      </c>
      <c r="AN2246" s="12" t="str">
        <f>TEXT(RAW!$C2246,"YYYY")</f>
        <v>2022</v>
      </c>
      <c r="AO2246" s="54">
        <f t="shared" si="35"/>
        <v>3.125E-2</v>
      </c>
      <c r="AR2246" s="55"/>
      <c r="AS2246" s="55"/>
    </row>
    <row r="2247" spans="1:45" ht="12.6" customHeight="1" x14ac:dyDescent="0.2">
      <c r="A2247" s="17" t="s">
        <v>13114</v>
      </c>
      <c r="B2247" s="28">
        <v>44910</v>
      </c>
      <c r="C2247" s="19">
        <v>44910</v>
      </c>
      <c r="D2247" s="19">
        <v>44914</v>
      </c>
      <c r="E2247" s="18" t="s">
        <v>3309</v>
      </c>
      <c r="F2247" s="28">
        <v>44914</v>
      </c>
      <c r="G2247" s="18" t="s">
        <v>157</v>
      </c>
      <c r="H2247" s="18" t="s">
        <v>357</v>
      </c>
      <c r="I2247" s="18" t="s">
        <v>9234</v>
      </c>
      <c r="J2247" s="18" t="s">
        <v>13130</v>
      </c>
      <c r="K2247" s="18" t="s">
        <v>51</v>
      </c>
      <c r="L2247" s="18" t="s">
        <v>4674</v>
      </c>
      <c r="M2247" s="18"/>
      <c r="N2247" s="18" t="s">
        <v>40</v>
      </c>
      <c r="O2247" s="18" t="s">
        <v>362</v>
      </c>
      <c r="P2247" s="18" t="s">
        <v>363</v>
      </c>
      <c r="Q2247" s="18" t="s">
        <v>923</v>
      </c>
      <c r="R2247" s="18" t="s">
        <v>55</v>
      </c>
      <c r="S2247" s="18" t="s">
        <v>13127</v>
      </c>
      <c r="T2247" s="18" t="s">
        <v>6190</v>
      </c>
      <c r="U2247" s="18" t="s">
        <v>9235</v>
      </c>
      <c r="V2247" s="18" t="s">
        <v>366</v>
      </c>
      <c r="W2247" s="18" t="s">
        <v>366</v>
      </c>
      <c r="X2247" s="18" t="s">
        <v>5520</v>
      </c>
      <c r="Y2247" s="18" t="s">
        <v>6192</v>
      </c>
      <c r="Z2247" s="18" t="s">
        <v>41</v>
      </c>
      <c r="AA2247" s="18" t="s">
        <v>5522</v>
      </c>
      <c r="AB2247" s="18" t="s">
        <v>486</v>
      </c>
      <c r="AC2247" s="18" t="s">
        <v>9236</v>
      </c>
      <c r="AD2247" s="18" t="s">
        <v>366</v>
      </c>
      <c r="AE2247" s="18" t="s">
        <v>42</v>
      </c>
      <c r="AF2247" s="18" t="s">
        <v>43</v>
      </c>
      <c r="AG2247" s="18" t="s">
        <v>2160</v>
      </c>
      <c r="AH2247" s="18" t="s">
        <v>43</v>
      </c>
      <c r="AI2247" s="20" t="s">
        <v>44</v>
      </c>
      <c r="AJ2247" s="53" t="s">
        <v>10412</v>
      </c>
      <c r="AK2247" s="53" t="s">
        <v>113</v>
      </c>
      <c r="AL2247" s="53" t="str">
        <f>TEXT(Table13[[#This Row],[Start Date]],"DDD")</f>
        <v>Mon</v>
      </c>
      <c r="AM2247" s="12" t="str">
        <f>TEXT(RAW!$C2247,"MMM")</f>
        <v>Dec</v>
      </c>
      <c r="AN2247" s="12" t="str">
        <f>TEXT(RAW!$C2247,"YYYY")</f>
        <v>2022</v>
      </c>
      <c r="AO2247" s="54">
        <f t="shared" si="35"/>
        <v>2.7083333333333237E-2</v>
      </c>
      <c r="AR2247" s="55"/>
      <c r="AS2247" s="55"/>
    </row>
    <row r="2248" spans="1:45" ht="12.6" customHeight="1" x14ac:dyDescent="0.2">
      <c r="A2248" s="17" t="s">
        <v>13114</v>
      </c>
      <c r="B2248" s="28">
        <v>44910</v>
      </c>
      <c r="C2248" s="19">
        <v>44910</v>
      </c>
      <c r="D2248" s="19"/>
      <c r="E2248" s="18"/>
      <c r="F2248" s="18"/>
      <c r="G2248" s="18"/>
      <c r="H2248" s="18" t="s">
        <v>357</v>
      </c>
      <c r="I2248" s="18" t="s">
        <v>9237</v>
      </c>
      <c r="J2248" s="18" t="s">
        <v>13130</v>
      </c>
      <c r="K2248" s="18" t="s">
        <v>1154</v>
      </c>
      <c r="L2248" s="18" t="s">
        <v>4674</v>
      </c>
      <c r="M2248" s="18"/>
      <c r="N2248" s="18" t="s">
        <v>40</v>
      </c>
      <c r="O2248" s="18" t="s">
        <v>362</v>
      </c>
      <c r="P2248" s="18" t="s">
        <v>363</v>
      </c>
      <c r="Q2248" s="18" t="s">
        <v>923</v>
      </c>
      <c r="R2248" s="18" t="s">
        <v>55</v>
      </c>
      <c r="S2248" s="18" t="s">
        <v>13118</v>
      </c>
      <c r="T2248" s="18" t="s">
        <v>7205</v>
      </c>
      <c r="U2248" s="18" t="s">
        <v>9238</v>
      </c>
      <c r="V2248" s="18"/>
      <c r="W2248" s="18"/>
      <c r="X2248" s="18" t="s">
        <v>5520</v>
      </c>
      <c r="Y2248" s="18" t="s">
        <v>7207</v>
      </c>
      <c r="Z2248" s="18" t="s">
        <v>41</v>
      </c>
      <c r="AA2248" s="18" t="s">
        <v>5522</v>
      </c>
      <c r="AB2248" s="18" t="s">
        <v>486</v>
      </c>
      <c r="AC2248" s="18"/>
      <c r="AD2248" s="18"/>
      <c r="AE2248" s="18"/>
      <c r="AF2248" s="18"/>
      <c r="AG2248" s="18"/>
      <c r="AH2248" s="18" t="s">
        <v>71</v>
      </c>
      <c r="AI2248" s="20" t="s">
        <v>44</v>
      </c>
      <c r="AJ2248" s="53" t="s">
        <v>10412</v>
      </c>
      <c r="AK2248" s="53" t="s">
        <v>113</v>
      </c>
      <c r="AL2248" s="53" t="str">
        <f>TEXT(Table13[[#This Row],[Start Date]],"DDD")</f>
        <v>Sat</v>
      </c>
      <c r="AM2248" s="12" t="str">
        <f>TEXT(RAW!$C2248,"MMM")</f>
        <v>Dec</v>
      </c>
      <c r="AN2248" s="12" t="str">
        <f>TEXT(RAW!$C2248,"YYYY")</f>
        <v>2022</v>
      </c>
      <c r="AO2248" s="54">
        <f t="shared" si="35"/>
        <v>0</v>
      </c>
      <c r="AR2248" s="55"/>
      <c r="AS2248" s="55"/>
    </row>
    <row r="2249" spans="1:45" ht="12.6" customHeight="1" x14ac:dyDescent="0.2">
      <c r="A2249" s="17" t="s">
        <v>13114</v>
      </c>
      <c r="B2249" s="28">
        <v>44910</v>
      </c>
      <c r="C2249" s="19">
        <v>44910</v>
      </c>
      <c r="D2249" s="19"/>
      <c r="E2249" s="18"/>
      <c r="F2249" s="18"/>
      <c r="G2249" s="18"/>
      <c r="H2249" s="18" t="s">
        <v>357</v>
      </c>
      <c r="I2249" s="18" t="s">
        <v>9239</v>
      </c>
      <c r="J2249" s="18" t="s">
        <v>13130</v>
      </c>
      <c r="K2249" s="18" t="s">
        <v>1154</v>
      </c>
      <c r="L2249" s="18" t="s">
        <v>729</v>
      </c>
      <c r="M2249" s="18"/>
      <c r="N2249" s="18" t="s">
        <v>40</v>
      </c>
      <c r="O2249" s="18" t="s">
        <v>362</v>
      </c>
      <c r="P2249" s="18" t="s">
        <v>363</v>
      </c>
      <c r="Q2249" s="18" t="s">
        <v>534</v>
      </c>
      <c r="R2249" s="18" t="s">
        <v>55</v>
      </c>
      <c r="S2249" s="18" t="s">
        <v>13118</v>
      </c>
      <c r="T2249" s="18" t="s">
        <v>1732</v>
      </c>
      <c r="U2249" s="18" t="s">
        <v>9240</v>
      </c>
      <c r="V2249" s="18"/>
      <c r="W2249" s="18"/>
      <c r="X2249" s="18" t="s">
        <v>41</v>
      </c>
      <c r="Y2249" s="18">
        <v>70813418822</v>
      </c>
      <c r="Z2249" s="18"/>
      <c r="AA2249" s="18" t="s">
        <v>538</v>
      </c>
      <c r="AB2249" s="18" t="s">
        <v>734</v>
      </c>
      <c r="AC2249" s="18"/>
      <c r="AD2249" s="18"/>
      <c r="AE2249" s="18"/>
      <c r="AF2249" s="18"/>
      <c r="AG2249" s="18"/>
      <c r="AH2249" s="18" t="s">
        <v>71</v>
      </c>
      <c r="AI2249" s="20" t="s">
        <v>44</v>
      </c>
      <c r="AJ2249" s="53" t="s">
        <v>10412</v>
      </c>
      <c r="AK2249" s="53" t="s">
        <v>113</v>
      </c>
      <c r="AL2249" s="53" t="str">
        <f>TEXT(Table13[[#This Row],[Start Date]],"DDD")</f>
        <v>Sat</v>
      </c>
      <c r="AM2249" s="12" t="str">
        <f>TEXT(RAW!$C2249,"MMM")</f>
        <v>Dec</v>
      </c>
      <c r="AN2249" s="12" t="str">
        <f>TEXT(RAW!$C2249,"YYYY")</f>
        <v>2022</v>
      </c>
      <c r="AO2249" s="54">
        <f t="shared" si="35"/>
        <v>0</v>
      </c>
      <c r="AR2249" s="55"/>
      <c r="AS2249" s="55"/>
    </row>
    <row r="2250" spans="1:45" ht="12.6" customHeight="1" x14ac:dyDescent="0.2">
      <c r="A2250" s="17" t="s">
        <v>13114</v>
      </c>
      <c r="B2250" s="28">
        <v>44901</v>
      </c>
      <c r="C2250" s="19">
        <v>44901</v>
      </c>
      <c r="D2250" s="19">
        <v>44901</v>
      </c>
      <c r="E2250" s="18" t="s">
        <v>101</v>
      </c>
      <c r="F2250" s="28">
        <v>44901</v>
      </c>
      <c r="G2250" s="18" t="s">
        <v>174</v>
      </c>
      <c r="H2250" s="18" t="s">
        <v>357</v>
      </c>
      <c r="I2250" s="18" t="s">
        <v>9241</v>
      </c>
      <c r="J2250" s="18" t="s">
        <v>13131</v>
      </c>
      <c r="K2250" s="18" t="s">
        <v>1477</v>
      </c>
      <c r="L2250" s="18"/>
      <c r="M2250" s="18"/>
      <c r="N2250" s="18" t="s">
        <v>40</v>
      </c>
      <c r="O2250" s="18" t="s">
        <v>362</v>
      </c>
      <c r="P2250" s="18" t="s">
        <v>363</v>
      </c>
      <c r="Q2250" s="18" t="s">
        <v>364</v>
      </c>
      <c r="R2250" s="18" t="s">
        <v>663</v>
      </c>
      <c r="S2250" s="18" t="s">
        <v>13128</v>
      </c>
      <c r="T2250" s="18"/>
      <c r="U2250" s="18" t="s">
        <v>9242</v>
      </c>
      <c r="V2250" s="18" t="s">
        <v>9243</v>
      </c>
      <c r="W2250" s="18" t="s">
        <v>9243</v>
      </c>
      <c r="X2250" s="18"/>
      <c r="Y2250" s="18"/>
      <c r="Z2250" s="18"/>
      <c r="AA2250" s="18"/>
      <c r="AB2250" s="18"/>
      <c r="AC2250" s="18" t="s">
        <v>9244</v>
      </c>
      <c r="AD2250" s="18" t="s">
        <v>9243</v>
      </c>
      <c r="AE2250" s="18" t="s">
        <v>42</v>
      </c>
      <c r="AF2250" s="18" t="s">
        <v>43</v>
      </c>
      <c r="AG2250" s="18" t="s">
        <v>815</v>
      </c>
      <c r="AH2250" s="18" t="s">
        <v>43</v>
      </c>
      <c r="AI2250" s="20" t="s">
        <v>473</v>
      </c>
      <c r="AJ2250" s="53" t="s">
        <v>10412</v>
      </c>
      <c r="AK2250" s="53" t="s">
        <v>10398</v>
      </c>
      <c r="AL2250" s="53" t="str">
        <f>TEXT(Table13[[#This Row],[Start Date]],"DDD")</f>
        <v>Tue</v>
      </c>
      <c r="AM2250" s="12" t="str">
        <f>TEXT(RAW!$C2250,"MMM")</f>
        <v>Dec</v>
      </c>
      <c r="AN2250" s="12" t="str">
        <f>TEXT(RAW!$C2250,"YYYY")</f>
        <v>2022</v>
      </c>
      <c r="AO2250" s="54">
        <f t="shared" si="35"/>
        <v>1.736111111111116E-2</v>
      </c>
      <c r="AR2250" s="55"/>
      <c r="AS2250" s="55"/>
    </row>
    <row r="2251" spans="1:45" ht="12.6" customHeight="1" x14ac:dyDescent="0.2">
      <c r="A2251" s="17" t="s">
        <v>13114</v>
      </c>
      <c r="B2251" s="28">
        <v>44910</v>
      </c>
      <c r="C2251" s="19">
        <v>44911</v>
      </c>
      <c r="D2251" s="19">
        <v>44910</v>
      </c>
      <c r="E2251" s="18" t="s">
        <v>36</v>
      </c>
      <c r="F2251" s="28">
        <v>44910</v>
      </c>
      <c r="G2251" s="18" t="s">
        <v>62</v>
      </c>
      <c r="H2251" s="18" t="s">
        <v>357</v>
      </c>
      <c r="I2251" s="18" t="s">
        <v>9221</v>
      </c>
      <c r="J2251" s="18" t="s">
        <v>13133</v>
      </c>
      <c r="K2251" s="18" t="s">
        <v>58</v>
      </c>
      <c r="L2251" s="18" t="s">
        <v>3371</v>
      </c>
      <c r="M2251" s="18"/>
      <c r="N2251" s="18" t="s">
        <v>40</v>
      </c>
      <c r="O2251" s="18" t="s">
        <v>362</v>
      </c>
      <c r="P2251" s="18" t="s">
        <v>363</v>
      </c>
      <c r="Q2251" s="18" t="s">
        <v>477</v>
      </c>
      <c r="R2251" s="18" t="s">
        <v>395</v>
      </c>
      <c r="S2251" s="18" t="s">
        <v>13125</v>
      </c>
      <c r="T2251" s="18" t="s">
        <v>8412</v>
      </c>
      <c r="U2251" s="18" t="s">
        <v>9222</v>
      </c>
      <c r="V2251" s="18" t="s">
        <v>9222</v>
      </c>
      <c r="W2251" s="18" t="s">
        <v>9223</v>
      </c>
      <c r="X2251" s="18" t="s">
        <v>41</v>
      </c>
      <c r="Y2251" s="18" t="s">
        <v>41</v>
      </c>
      <c r="Z2251" s="18" t="s">
        <v>41</v>
      </c>
      <c r="AA2251" s="18" t="s">
        <v>41</v>
      </c>
      <c r="AB2251" s="18" t="s">
        <v>486</v>
      </c>
      <c r="AC2251" s="18" t="s">
        <v>9224</v>
      </c>
      <c r="AD2251" s="18" t="s">
        <v>9223</v>
      </c>
      <c r="AE2251" s="18" t="s">
        <v>42</v>
      </c>
      <c r="AF2251" s="18" t="s">
        <v>43</v>
      </c>
      <c r="AG2251" s="18" t="s">
        <v>3645</v>
      </c>
      <c r="AH2251" s="18" t="s">
        <v>43</v>
      </c>
      <c r="AI2251" s="20" t="s">
        <v>409</v>
      </c>
      <c r="AJ2251" s="53" t="s">
        <v>58</v>
      </c>
      <c r="AK2251" s="53" t="s">
        <v>10398</v>
      </c>
      <c r="AL2251" s="53" t="str">
        <f>TEXT(Table13[[#This Row],[Start Date]],"DDD")</f>
        <v>Thu</v>
      </c>
      <c r="AM2251" s="12" t="str">
        <f>TEXT(RAW!$C2251,"MMM")</f>
        <v>Dec</v>
      </c>
      <c r="AN2251" s="12" t="str">
        <f>TEXT(RAW!$C2251,"YYYY")</f>
        <v>2022</v>
      </c>
      <c r="AO2251" s="54">
        <f t="shared" si="35"/>
        <v>0.20833333333333331</v>
      </c>
      <c r="AR2251" s="55"/>
      <c r="AS2251" s="55"/>
    </row>
    <row r="2252" spans="1:45" ht="12.6" customHeight="1" x14ac:dyDescent="0.2">
      <c r="A2252" s="17" t="s">
        <v>13114</v>
      </c>
      <c r="B2252" s="28">
        <v>44914</v>
      </c>
      <c r="C2252" s="19">
        <v>44914</v>
      </c>
      <c r="D2252" s="19"/>
      <c r="E2252" s="18"/>
      <c r="F2252" s="18"/>
      <c r="G2252" s="18"/>
      <c r="H2252" s="18" t="s">
        <v>357</v>
      </c>
      <c r="I2252" s="18" t="s">
        <v>9245</v>
      </c>
      <c r="J2252" s="18" t="s">
        <v>13130</v>
      </c>
      <c r="K2252" s="18" t="s">
        <v>76</v>
      </c>
      <c r="L2252" s="18" t="s">
        <v>4651</v>
      </c>
      <c r="M2252" s="18"/>
      <c r="N2252" s="18" t="s">
        <v>40</v>
      </c>
      <c r="O2252" s="18" t="s">
        <v>362</v>
      </c>
      <c r="P2252" s="18" t="s">
        <v>363</v>
      </c>
      <c r="Q2252" s="18" t="s">
        <v>394</v>
      </c>
      <c r="R2252" s="18" t="s">
        <v>404</v>
      </c>
      <c r="S2252" s="18" t="s">
        <v>13118</v>
      </c>
      <c r="T2252" s="18"/>
      <c r="U2252" s="18" t="s">
        <v>9246</v>
      </c>
      <c r="V2252" s="18"/>
      <c r="W2252" s="18"/>
      <c r="X2252" s="18"/>
      <c r="Y2252" s="18"/>
      <c r="Z2252" s="18"/>
      <c r="AA2252" s="18"/>
      <c r="AB2252" s="18" t="s">
        <v>486</v>
      </c>
      <c r="AC2252" s="18"/>
      <c r="AD2252" s="18"/>
      <c r="AE2252" s="18"/>
      <c r="AF2252" s="18"/>
      <c r="AG2252" s="18"/>
      <c r="AH2252" s="18" t="s">
        <v>71</v>
      </c>
      <c r="AI2252" s="20" t="s">
        <v>3006</v>
      </c>
      <c r="AJ2252" s="53" t="s">
        <v>10412</v>
      </c>
      <c r="AK2252" s="53" t="s">
        <v>10413</v>
      </c>
      <c r="AL2252" s="53" t="str">
        <f>TEXT(Table13[[#This Row],[Start Date]],"DDD")</f>
        <v>Sat</v>
      </c>
      <c r="AM2252" s="12" t="str">
        <f>TEXT(RAW!$C2252,"MMM")</f>
        <v>Dec</v>
      </c>
      <c r="AN2252" s="12" t="str">
        <f>TEXT(RAW!$C2252,"YYYY")</f>
        <v>2022</v>
      </c>
      <c r="AO2252" s="54">
        <f t="shared" si="35"/>
        <v>0</v>
      </c>
      <c r="AR2252" s="55"/>
      <c r="AS2252" s="55"/>
    </row>
    <row r="2253" spans="1:45" ht="12.6" customHeight="1" x14ac:dyDescent="0.2">
      <c r="A2253" s="17" t="s">
        <v>13114</v>
      </c>
      <c r="B2253" s="28">
        <v>44914</v>
      </c>
      <c r="C2253" s="19">
        <v>44914</v>
      </c>
      <c r="D2253" s="19">
        <v>44915</v>
      </c>
      <c r="E2253" s="18" t="s">
        <v>37</v>
      </c>
      <c r="F2253" s="28">
        <v>44915</v>
      </c>
      <c r="G2253" s="18" t="s">
        <v>224</v>
      </c>
      <c r="H2253" s="18" t="s">
        <v>357</v>
      </c>
      <c r="I2253" s="18" t="s">
        <v>9247</v>
      </c>
      <c r="J2253" s="18" t="s">
        <v>13130</v>
      </c>
      <c r="K2253" s="18" t="s">
        <v>205</v>
      </c>
      <c r="L2253" s="18" t="s">
        <v>729</v>
      </c>
      <c r="M2253" s="18"/>
      <c r="N2253" s="18" t="s">
        <v>40</v>
      </c>
      <c r="O2253" s="18" t="s">
        <v>362</v>
      </c>
      <c r="P2253" s="18" t="s">
        <v>363</v>
      </c>
      <c r="Q2253" s="18" t="s">
        <v>534</v>
      </c>
      <c r="R2253" s="18" t="s">
        <v>55</v>
      </c>
      <c r="S2253" s="18" t="s">
        <v>13127</v>
      </c>
      <c r="T2253" s="18"/>
      <c r="U2253" s="18" t="s">
        <v>9248</v>
      </c>
      <c r="V2253" s="18" t="s">
        <v>9249</v>
      </c>
      <c r="W2253" s="18" t="s">
        <v>9250</v>
      </c>
      <c r="X2253" s="18"/>
      <c r="Y2253" s="18"/>
      <c r="Z2253" s="18"/>
      <c r="AA2253" s="18"/>
      <c r="AB2253" s="18" t="s">
        <v>734</v>
      </c>
      <c r="AC2253" s="18" t="s">
        <v>9251</v>
      </c>
      <c r="AD2253" s="18" t="s">
        <v>9250</v>
      </c>
      <c r="AE2253" s="18" t="s">
        <v>42</v>
      </c>
      <c r="AF2253" s="18" t="s">
        <v>43</v>
      </c>
      <c r="AG2253" s="18" t="s">
        <v>777</v>
      </c>
      <c r="AH2253" s="18" t="s">
        <v>43</v>
      </c>
      <c r="AI2253" s="20" t="s">
        <v>44</v>
      </c>
      <c r="AJ2253" s="53" t="s">
        <v>10412</v>
      </c>
      <c r="AK2253" s="53" t="s">
        <v>113</v>
      </c>
      <c r="AL2253" s="53" t="str">
        <f>TEXT(Table13[[#This Row],[Start Date]],"DDD")</f>
        <v>Tue</v>
      </c>
      <c r="AM2253" s="12" t="str">
        <f>TEXT(RAW!$C2253,"MMM")</f>
        <v>Dec</v>
      </c>
      <c r="AN2253" s="12" t="str">
        <f>TEXT(RAW!$C2253,"YYYY")</f>
        <v>2022</v>
      </c>
      <c r="AO2253" s="54">
        <f t="shared" si="35"/>
        <v>3.472222222222221E-2</v>
      </c>
      <c r="AR2253" s="55"/>
      <c r="AS2253" s="55"/>
    </row>
    <row r="2254" spans="1:45" ht="12.6" customHeight="1" x14ac:dyDescent="0.2">
      <c r="A2254" s="17" t="s">
        <v>13114</v>
      </c>
      <c r="B2254" s="28">
        <v>44911</v>
      </c>
      <c r="C2254" s="19">
        <v>44911</v>
      </c>
      <c r="D2254" s="19">
        <v>44915</v>
      </c>
      <c r="E2254" s="18" t="s">
        <v>227</v>
      </c>
      <c r="F2254" s="28">
        <v>44915</v>
      </c>
      <c r="G2254" s="18" t="s">
        <v>153</v>
      </c>
      <c r="H2254" s="18" t="s">
        <v>357</v>
      </c>
      <c r="I2254" s="18" t="s">
        <v>9252</v>
      </c>
      <c r="J2254" s="18" t="s">
        <v>13130</v>
      </c>
      <c r="K2254" s="18" t="s">
        <v>67</v>
      </c>
      <c r="L2254" s="18" t="s">
        <v>4668</v>
      </c>
      <c r="M2254" s="18"/>
      <c r="N2254" s="18" t="s">
        <v>40</v>
      </c>
      <c r="O2254" s="18" t="s">
        <v>362</v>
      </c>
      <c r="P2254" s="18" t="s">
        <v>363</v>
      </c>
      <c r="Q2254" s="18" t="s">
        <v>477</v>
      </c>
      <c r="R2254" s="18" t="s">
        <v>55</v>
      </c>
      <c r="S2254" s="18" t="s">
        <v>13123</v>
      </c>
      <c r="T2254" s="18" t="s">
        <v>6406</v>
      </c>
      <c r="U2254" s="18" t="s">
        <v>8309</v>
      </c>
      <c r="V2254" s="18" t="s">
        <v>2167</v>
      </c>
      <c r="W2254" s="18" t="s">
        <v>6196</v>
      </c>
      <c r="X2254" s="18" t="s">
        <v>3923</v>
      </c>
      <c r="Y2254" s="18" t="s">
        <v>6408</v>
      </c>
      <c r="Z2254" s="18" t="s">
        <v>41</v>
      </c>
      <c r="AA2254" s="18" t="s">
        <v>5402</v>
      </c>
      <c r="AB2254" s="18" t="s">
        <v>486</v>
      </c>
      <c r="AC2254" s="18" t="s">
        <v>9253</v>
      </c>
      <c r="AD2254" s="18" t="s">
        <v>6196</v>
      </c>
      <c r="AE2254" s="18" t="s">
        <v>42</v>
      </c>
      <c r="AF2254" s="18" t="s">
        <v>43</v>
      </c>
      <c r="AG2254" s="18" t="s">
        <v>869</v>
      </c>
      <c r="AH2254" s="18" t="s">
        <v>43</v>
      </c>
      <c r="AI2254" s="20" t="s">
        <v>44</v>
      </c>
      <c r="AJ2254" s="53" t="s">
        <v>10412</v>
      </c>
      <c r="AK2254" s="53" t="s">
        <v>113</v>
      </c>
      <c r="AL2254" s="53" t="str">
        <f>TEXT(Table13[[#This Row],[Start Date]],"DDD")</f>
        <v>Tue</v>
      </c>
      <c r="AM2254" s="12" t="str">
        <f>TEXT(RAW!$C2254,"MMM")</f>
        <v>Dec</v>
      </c>
      <c r="AN2254" s="12" t="str">
        <f>TEXT(RAW!$C2254,"YYYY")</f>
        <v>2022</v>
      </c>
      <c r="AO2254" s="54">
        <f t="shared" si="35"/>
        <v>1.388888888888884E-2</v>
      </c>
      <c r="AR2254" s="55"/>
      <c r="AS2254" s="55"/>
    </row>
    <row r="2255" spans="1:45" ht="12.6" customHeight="1" x14ac:dyDescent="0.2">
      <c r="A2255" s="17" t="s">
        <v>13114</v>
      </c>
      <c r="B2255" s="28">
        <v>44908</v>
      </c>
      <c r="C2255" s="19">
        <v>44911</v>
      </c>
      <c r="D2255" s="19">
        <v>44908</v>
      </c>
      <c r="E2255" s="18" t="s">
        <v>36</v>
      </c>
      <c r="F2255" s="28">
        <v>44908</v>
      </c>
      <c r="G2255" s="18" t="s">
        <v>84</v>
      </c>
      <c r="H2255" s="18" t="s">
        <v>357</v>
      </c>
      <c r="I2255" s="18" t="s">
        <v>9254</v>
      </c>
      <c r="J2255" s="18" t="s">
        <v>13132</v>
      </c>
      <c r="K2255" s="18" t="s">
        <v>58</v>
      </c>
      <c r="L2255" s="18" t="s">
        <v>5336</v>
      </c>
      <c r="M2255" s="18"/>
      <c r="N2255" s="18" t="s">
        <v>40</v>
      </c>
      <c r="O2255" s="18" t="s">
        <v>362</v>
      </c>
      <c r="P2255" s="18" t="s">
        <v>363</v>
      </c>
      <c r="Q2255" s="18" t="s">
        <v>374</v>
      </c>
      <c r="R2255" s="18" t="s">
        <v>55</v>
      </c>
      <c r="S2255" s="18" t="s">
        <v>13125</v>
      </c>
      <c r="T2255" s="18"/>
      <c r="U2255" s="18" t="s">
        <v>5476</v>
      </c>
      <c r="V2255" s="18" t="s">
        <v>60</v>
      </c>
      <c r="W2255" s="18" t="s">
        <v>5476</v>
      </c>
      <c r="X2255" s="18"/>
      <c r="Y2255" s="18"/>
      <c r="Z2255" s="18"/>
      <c r="AA2255" s="18"/>
      <c r="AB2255" s="18" t="s">
        <v>486</v>
      </c>
      <c r="AC2255" s="18" t="s">
        <v>9255</v>
      </c>
      <c r="AD2255" s="18" t="s">
        <v>5476</v>
      </c>
      <c r="AE2255" s="18" t="s">
        <v>42</v>
      </c>
      <c r="AF2255" s="18" t="s">
        <v>43</v>
      </c>
      <c r="AG2255" s="18" t="s">
        <v>736</v>
      </c>
      <c r="AH2255" s="18" t="s">
        <v>43</v>
      </c>
      <c r="AI2255" s="20" t="s">
        <v>1046</v>
      </c>
      <c r="AJ2255" s="53" t="s">
        <v>58</v>
      </c>
      <c r="AK2255" s="53" t="s">
        <v>113</v>
      </c>
      <c r="AL2255" s="53" t="str">
        <f>TEXT(Table13[[#This Row],[Start Date]],"DDD")</f>
        <v>Tue</v>
      </c>
      <c r="AM2255" s="12" t="str">
        <f>TEXT(RAW!$C2255,"MMM")</f>
        <v>Dec</v>
      </c>
      <c r="AN2255" s="12" t="str">
        <f>TEXT(RAW!$C2255,"YYYY")</f>
        <v>2022</v>
      </c>
      <c r="AO2255" s="54">
        <f t="shared" si="35"/>
        <v>4.166666666666663E-2</v>
      </c>
      <c r="AR2255" s="55"/>
      <c r="AS2255" s="55"/>
    </row>
    <row r="2256" spans="1:45" ht="12.6" customHeight="1" x14ac:dyDescent="0.2">
      <c r="A2256" s="17" t="s">
        <v>13114</v>
      </c>
      <c r="B2256" s="28">
        <v>44914</v>
      </c>
      <c r="C2256" s="19">
        <v>44914</v>
      </c>
      <c r="D2256" s="19"/>
      <c r="E2256" s="18"/>
      <c r="F2256" s="18"/>
      <c r="G2256" s="18"/>
      <c r="H2256" s="18" t="s">
        <v>357</v>
      </c>
      <c r="I2256" s="18" t="s">
        <v>9256</v>
      </c>
      <c r="J2256" s="18" t="s">
        <v>13133</v>
      </c>
      <c r="K2256" s="18" t="s">
        <v>9257</v>
      </c>
      <c r="L2256" s="18" t="s">
        <v>1549</v>
      </c>
      <c r="M2256" s="18"/>
      <c r="N2256" s="18" t="s">
        <v>40</v>
      </c>
      <c r="O2256" s="18" t="s">
        <v>362</v>
      </c>
      <c r="P2256" s="18" t="s">
        <v>363</v>
      </c>
      <c r="Q2256" s="18" t="s">
        <v>1695</v>
      </c>
      <c r="R2256" s="18" t="s">
        <v>395</v>
      </c>
      <c r="S2256" s="18" t="s">
        <v>13129</v>
      </c>
      <c r="T2256" s="18" t="s">
        <v>1550</v>
      </c>
      <c r="U2256" s="18" t="s">
        <v>9258</v>
      </c>
      <c r="V2256" s="18"/>
      <c r="W2256" s="18"/>
      <c r="X2256" s="18" t="s">
        <v>41</v>
      </c>
      <c r="Y2256" s="18" t="s">
        <v>1552</v>
      </c>
      <c r="Z2256" s="18" t="s">
        <v>1553</v>
      </c>
      <c r="AA2256" s="18" t="s">
        <v>1554</v>
      </c>
      <c r="AB2256" s="18" t="s">
        <v>1555</v>
      </c>
      <c r="AC2256" s="18"/>
      <c r="AD2256" s="18"/>
      <c r="AE2256" s="18"/>
      <c r="AF2256" s="18"/>
      <c r="AG2256" s="18"/>
      <c r="AH2256" s="18" t="s">
        <v>71</v>
      </c>
      <c r="AI2256" s="20" t="s">
        <v>1556</v>
      </c>
      <c r="AJ2256" s="53" t="s">
        <v>10412</v>
      </c>
      <c r="AK2256" s="53" t="s">
        <v>10398</v>
      </c>
      <c r="AL2256" s="53" t="str">
        <f>TEXT(Table13[[#This Row],[Start Date]],"DDD")</f>
        <v>Sat</v>
      </c>
      <c r="AM2256" s="12" t="str">
        <f>TEXT(RAW!$C2256,"MMM")</f>
        <v>Dec</v>
      </c>
      <c r="AN2256" s="12" t="str">
        <f>TEXT(RAW!$C2256,"YYYY")</f>
        <v>2022</v>
      </c>
      <c r="AO2256" s="54">
        <f t="shared" si="35"/>
        <v>0</v>
      </c>
      <c r="AR2256" s="55"/>
      <c r="AS2256" s="55"/>
    </row>
    <row r="2257" spans="1:45" ht="12.6" customHeight="1" x14ac:dyDescent="0.2">
      <c r="A2257" s="17" t="s">
        <v>13114</v>
      </c>
      <c r="B2257" s="28">
        <v>44915</v>
      </c>
      <c r="C2257" s="19">
        <v>44915</v>
      </c>
      <c r="D2257" s="19">
        <v>44916</v>
      </c>
      <c r="E2257" s="18" t="s">
        <v>125</v>
      </c>
      <c r="F2257" s="28">
        <v>44916</v>
      </c>
      <c r="G2257" s="18" t="s">
        <v>73</v>
      </c>
      <c r="H2257" s="18" t="s">
        <v>357</v>
      </c>
      <c r="I2257" s="18" t="s">
        <v>9259</v>
      </c>
      <c r="J2257" s="18" t="s">
        <v>13130</v>
      </c>
      <c r="K2257" s="18" t="s">
        <v>154</v>
      </c>
      <c r="L2257" s="18" t="s">
        <v>4674</v>
      </c>
      <c r="M2257" s="18"/>
      <c r="N2257" s="18" t="s">
        <v>40</v>
      </c>
      <c r="O2257" s="18" t="s">
        <v>362</v>
      </c>
      <c r="P2257" s="18" t="s">
        <v>363</v>
      </c>
      <c r="Q2257" s="18" t="s">
        <v>923</v>
      </c>
      <c r="R2257" s="18" t="s">
        <v>55</v>
      </c>
      <c r="S2257" s="18" t="s">
        <v>13123</v>
      </c>
      <c r="T2257" s="18" t="s">
        <v>6433</v>
      </c>
      <c r="U2257" s="18" t="s">
        <v>9260</v>
      </c>
      <c r="V2257" s="18" t="s">
        <v>2149</v>
      </c>
      <c r="W2257" s="18" t="s">
        <v>6187</v>
      </c>
      <c r="X2257" s="18" t="s">
        <v>5520</v>
      </c>
      <c r="Y2257" s="18" t="s">
        <v>6436</v>
      </c>
      <c r="Z2257" s="18" t="s">
        <v>41</v>
      </c>
      <c r="AA2257" s="18" t="s">
        <v>5522</v>
      </c>
      <c r="AB2257" s="18" t="s">
        <v>486</v>
      </c>
      <c r="AC2257" s="18" t="s">
        <v>9261</v>
      </c>
      <c r="AD2257" s="18" t="s">
        <v>6187</v>
      </c>
      <c r="AE2257" s="18" t="s">
        <v>42</v>
      </c>
      <c r="AF2257" s="18" t="s">
        <v>43</v>
      </c>
      <c r="AG2257" s="18" t="s">
        <v>2211</v>
      </c>
      <c r="AH2257" s="18" t="s">
        <v>43</v>
      </c>
      <c r="AI2257" s="20" t="s">
        <v>44</v>
      </c>
      <c r="AJ2257" s="53" t="s">
        <v>10412</v>
      </c>
      <c r="AK2257" s="53" t="s">
        <v>113</v>
      </c>
      <c r="AL2257" s="53" t="str">
        <f>TEXT(Table13[[#This Row],[Start Date]],"DDD")</f>
        <v>Wed</v>
      </c>
      <c r="AM2257" s="12" t="str">
        <f>TEXT(RAW!$C2257,"MMM")</f>
        <v>Dec</v>
      </c>
      <c r="AN2257" s="12" t="str">
        <f>TEXT(RAW!$C2257,"YYYY")</f>
        <v>2022</v>
      </c>
      <c r="AO2257" s="54">
        <f t="shared" si="35"/>
        <v>1.041666666666663E-2</v>
      </c>
      <c r="AR2257" s="55"/>
      <c r="AS2257" s="55"/>
    </row>
    <row r="2258" spans="1:45" ht="12.6" customHeight="1" x14ac:dyDescent="0.2">
      <c r="A2258" s="17" t="s">
        <v>13114</v>
      </c>
      <c r="B2258" s="28">
        <v>44915</v>
      </c>
      <c r="C2258" s="19">
        <v>44915</v>
      </c>
      <c r="D2258" s="19"/>
      <c r="E2258" s="18"/>
      <c r="F2258" s="18"/>
      <c r="G2258" s="18"/>
      <c r="H2258" s="18" t="s">
        <v>357</v>
      </c>
      <c r="I2258" s="18" t="s">
        <v>9262</v>
      </c>
      <c r="J2258" s="18" t="s">
        <v>13130</v>
      </c>
      <c r="K2258" s="18" t="s">
        <v>117</v>
      </c>
      <c r="L2258" s="18" t="s">
        <v>729</v>
      </c>
      <c r="M2258" s="18"/>
      <c r="N2258" s="18" t="s">
        <v>40</v>
      </c>
      <c r="O2258" s="18" t="s">
        <v>362</v>
      </c>
      <c r="P2258" s="18" t="s">
        <v>363</v>
      </c>
      <c r="Q2258" s="18" t="s">
        <v>534</v>
      </c>
      <c r="R2258" s="18" t="s">
        <v>55</v>
      </c>
      <c r="S2258" s="18" t="s">
        <v>13118</v>
      </c>
      <c r="T2258" s="18" t="s">
        <v>2201</v>
      </c>
      <c r="U2258" s="18" t="s">
        <v>9263</v>
      </c>
      <c r="V2258" s="18"/>
      <c r="W2258" s="18"/>
      <c r="X2258" s="18" t="s">
        <v>41</v>
      </c>
      <c r="Y2258" s="18">
        <v>70813418820</v>
      </c>
      <c r="Z2258" s="18"/>
      <c r="AA2258" s="18" t="s">
        <v>538</v>
      </c>
      <c r="AB2258" s="18" t="s">
        <v>734</v>
      </c>
      <c r="AC2258" s="18"/>
      <c r="AD2258" s="18"/>
      <c r="AE2258" s="18"/>
      <c r="AF2258" s="18"/>
      <c r="AG2258" s="18"/>
      <c r="AH2258" s="18" t="s">
        <v>71</v>
      </c>
      <c r="AI2258" s="20" t="s">
        <v>44</v>
      </c>
      <c r="AJ2258" s="53" t="s">
        <v>10412</v>
      </c>
      <c r="AK2258" s="53" t="s">
        <v>113</v>
      </c>
      <c r="AL2258" s="53" t="str">
        <f>TEXT(Table13[[#This Row],[Start Date]],"DDD")</f>
        <v>Sat</v>
      </c>
      <c r="AM2258" s="12" t="str">
        <f>TEXT(RAW!$C2258,"MMM")</f>
        <v>Dec</v>
      </c>
      <c r="AN2258" s="12" t="str">
        <f>TEXT(RAW!$C2258,"YYYY")</f>
        <v>2022</v>
      </c>
      <c r="AO2258" s="54">
        <f t="shared" si="35"/>
        <v>0</v>
      </c>
      <c r="AR2258" s="55"/>
      <c r="AS2258" s="55"/>
    </row>
    <row r="2259" spans="1:45" ht="12.6" customHeight="1" x14ac:dyDescent="0.2">
      <c r="A2259" s="17" t="s">
        <v>13114</v>
      </c>
      <c r="B2259" s="28">
        <v>44914</v>
      </c>
      <c r="C2259" s="19">
        <v>44914</v>
      </c>
      <c r="D2259" s="19"/>
      <c r="E2259" s="18"/>
      <c r="F2259" s="18"/>
      <c r="G2259" s="18"/>
      <c r="H2259" s="18" t="s">
        <v>357</v>
      </c>
      <c r="I2259" s="18" t="s">
        <v>9264</v>
      </c>
      <c r="J2259" s="18" t="s">
        <v>13130</v>
      </c>
      <c r="K2259" s="18" t="s">
        <v>121</v>
      </c>
      <c r="L2259" s="18" t="s">
        <v>729</v>
      </c>
      <c r="M2259" s="18"/>
      <c r="N2259" s="18" t="s">
        <v>40</v>
      </c>
      <c r="O2259" s="18" t="s">
        <v>362</v>
      </c>
      <c r="P2259" s="18" t="s">
        <v>363</v>
      </c>
      <c r="Q2259" s="18" t="s">
        <v>534</v>
      </c>
      <c r="R2259" s="18" t="s">
        <v>55</v>
      </c>
      <c r="S2259" s="18" t="s">
        <v>13118</v>
      </c>
      <c r="T2259" s="18" t="s">
        <v>2192</v>
      </c>
      <c r="U2259" s="18" t="s">
        <v>9265</v>
      </c>
      <c r="V2259" s="18"/>
      <c r="W2259" s="18"/>
      <c r="X2259" s="18" t="s">
        <v>41</v>
      </c>
      <c r="Y2259" s="18">
        <v>701133734610</v>
      </c>
      <c r="Z2259" s="18"/>
      <c r="AA2259" s="18" t="s">
        <v>538</v>
      </c>
      <c r="AB2259" s="18" t="s">
        <v>734</v>
      </c>
      <c r="AC2259" s="18"/>
      <c r="AD2259" s="18"/>
      <c r="AE2259" s="18"/>
      <c r="AF2259" s="18"/>
      <c r="AG2259" s="18"/>
      <c r="AH2259" s="18" t="s">
        <v>71</v>
      </c>
      <c r="AI2259" s="20" t="s">
        <v>44</v>
      </c>
      <c r="AJ2259" s="53" t="s">
        <v>10412</v>
      </c>
      <c r="AK2259" s="53" t="s">
        <v>113</v>
      </c>
      <c r="AL2259" s="53" t="str">
        <f>TEXT(Table13[[#This Row],[Start Date]],"DDD")</f>
        <v>Sat</v>
      </c>
      <c r="AM2259" s="12" t="str">
        <f>TEXT(RAW!$C2259,"MMM")</f>
        <v>Dec</v>
      </c>
      <c r="AN2259" s="12" t="str">
        <f>TEXT(RAW!$C2259,"YYYY")</f>
        <v>2022</v>
      </c>
      <c r="AO2259" s="54">
        <f t="shared" si="35"/>
        <v>0</v>
      </c>
      <c r="AR2259" s="55"/>
      <c r="AS2259" s="55"/>
    </row>
    <row r="2260" spans="1:45" ht="12.6" customHeight="1" x14ac:dyDescent="0.2">
      <c r="A2260" s="17" t="s">
        <v>13114</v>
      </c>
      <c r="B2260" s="28">
        <v>44915</v>
      </c>
      <c r="C2260" s="19">
        <v>44915</v>
      </c>
      <c r="D2260" s="19">
        <v>44916</v>
      </c>
      <c r="E2260" s="18" t="s">
        <v>118</v>
      </c>
      <c r="F2260" s="28">
        <v>44916</v>
      </c>
      <c r="G2260" s="18" t="s">
        <v>119</v>
      </c>
      <c r="H2260" s="18" t="s">
        <v>357</v>
      </c>
      <c r="I2260" s="18" t="s">
        <v>9266</v>
      </c>
      <c r="J2260" s="18" t="s">
        <v>13130</v>
      </c>
      <c r="K2260" s="18" t="s">
        <v>154</v>
      </c>
      <c r="L2260" s="18" t="s">
        <v>729</v>
      </c>
      <c r="M2260" s="18" t="s">
        <v>285</v>
      </c>
      <c r="N2260" s="18" t="s">
        <v>40</v>
      </c>
      <c r="O2260" s="18" t="s">
        <v>362</v>
      </c>
      <c r="P2260" s="18" t="s">
        <v>363</v>
      </c>
      <c r="Q2260" s="18" t="s">
        <v>534</v>
      </c>
      <c r="R2260" s="18" t="s">
        <v>55</v>
      </c>
      <c r="S2260" s="18" t="s">
        <v>13123</v>
      </c>
      <c r="T2260" s="18" t="s">
        <v>6303</v>
      </c>
      <c r="U2260" s="18" t="s">
        <v>9267</v>
      </c>
      <c r="V2260" s="18" t="s">
        <v>6999</v>
      </c>
      <c r="W2260" s="18" t="s">
        <v>7000</v>
      </c>
      <c r="X2260" s="18" t="s">
        <v>41</v>
      </c>
      <c r="Y2260" s="18">
        <v>70813418842</v>
      </c>
      <c r="Z2260" s="18"/>
      <c r="AA2260" s="18" t="s">
        <v>538</v>
      </c>
      <c r="AB2260" s="18" t="s">
        <v>734</v>
      </c>
      <c r="AC2260" s="18" t="s">
        <v>9268</v>
      </c>
      <c r="AD2260" s="18" t="s">
        <v>7000</v>
      </c>
      <c r="AE2260" s="18" t="s">
        <v>42</v>
      </c>
      <c r="AF2260" s="18" t="s">
        <v>43</v>
      </c>
      <c r="AG2260" s="18" t="s">
        <v>815</v>
      </c>
      <c r="AH2260" s="18" t="s">
        <v>43</v>
      </c>
      <c r="AI2260" s="20" t="s">
        <v>44</v>
      </c>
      <c r="AJ2260" s="53" t="s">
        <v>10412</v>
      </c>
      <c r="AK2260" s="53" t="s">
        <v>113</v>
      </c>
      <c r="AL2260" s="53" t="str">
        <f>TEXT(Table13[[#This Row],[Start Date]],"DDD")</f>
        <v>Wed</v>
      </c>
      <c r="AM2260" s="12" t="str">
        <f>TEXT(RAW!$C2260,"MMM")</f>
        <v>Dec</v>
      </c>
      <c r="AN2260" s="12" t="str">
        <f>TEXT(RAW!$C2260,"YYYY")</f>
        <v>2022</v>
      </c>
      <c r="AO2260" s="54">
        <f t="shared" si="35"/>
        <v>1.736111111111116E-2</v>
      </c>
      <c r="AR2260" s="55"/>
      <c r="AS2260" s="55"/>
    </row>
    <row r="2261" spans="1:45" ht="12.6" customHeight="1" x14ac:dyDescent="0.2">
      <c r="A2261" s="17" t="s">
        <v>13114</v>
      </c>
      <c r="B2261" s="28">
        <v>44915</v>
      </c>
      <c r="C2261" s="19">
        <v>44915</v>
      </c>
      <c r="D2261" s="19">
        <v>44916</v>
      </c>
      <c r="E2261" s="18" t="s">
        <v>108</v>
      </c>
      <c r="F2261" s="28">
        <v>44916</v>
      </c>
      <c r="G2261" s="18" t="s">
        <v>118</v>
      </c>
      <c r="H2261" s="18" t="s">
        <v>357</v>
      </c>
      <c r="I2261" s="18" t="s">
        <v>9269</v>
      </c>
      <c r="J2261" s="18" t="s">
        <v>13130</v>
      </c>
      <c r="K2261" s="18" t="s">
        <v>154</v>
      </c>
      <c r="L2261" s="18" t="s">
        <v>729</v>
      </c>
      <c r="M2261" s="18"/>
      <c r="N2261" s="18" t="s">
        <v>40</v>
      </c>
      <c r="O2261" s="18" t="s">
        <v>362</v>
      </c>
      <c r="P2261" s="18" t="s">
        <v>363</v>
      </c>
      <c r="Q2261" s="18" t="s">
        <v>534</v>
      </c>
      <c r="R2261" s="18" t="s">
        <v>55</v>
      </c>
      <c r="S2261" s="18" t="s">
        <v>13123</v>
      </c>
      <c r="T2261" s="18" t="s">
        <v>2997</v>
      </c>
      <c r="U2261" s="18" t="s">
        <v>9270</v>
      </c>
      <c r="V2261" s="18" t="s">
        <v>2747</v>
      </c>
      <c r="W2261" s="18" t="s">
        <v>6477</v>
      </c>
      <c r="X2261" s="18" t="s">
        <v>41</v>
      </c>
      <c r="Y2261" s="18">
        <v>70813418871</v>
      </c>
      <c r="Z2261" s="18"/>
      <c r="AA2261" s="18" t="s">
        <v>538</v>
      </c>
      <c r="AB2261" s="18" t="s">
        <v>734</v>
      </c>
      <c r="AC2261" s="18" t="s">
        <v>9271</v>
      </c>
      <c r="AD2261" s="18" t="s">
        <v>6477</v>
      </c>
      <c r="AE2261" s="18" t="s">
        <v>42</v>
      </c>
      <c r="AF2261" s="18" t="s">
        <v>43</v>
      </c>
      <c r="AG2261" s="18" t="s">
        <v>869</v>
      </c>
      <c r="AH2261" s="18" t="s">
        <v>43</v>
      </c>
      <c r="AI2261" s="20" t="s">
        <v>44</v>
      </c>
      <c r="AJ2261" s="53" t="s">
        <v>10412</v>
      </c>
      <c r="AK2261" s="53" t="s">
        <v>113</v>
      </c>
      <c r="AL2261" s="53" t="str">
        <f>TEXT(Table13[[#This Row],[Start Date]],"DDD")</f>
        <v>Wed</v>
      </c>
      <c r="AM2261" s="12" t="str">
        <f>TEXT(RAW!$C2261,"MMM")</f>
        <v>Dec</v>
      </c>
      <c r="AN2261" s="12" t="str">
        <f>TEXT(RAW!$C2261,"YYYY")</f>
        <v>2022</v>
      </c>
      <c r="AO2261" s="54">
        <f t="shared" si="35"/>
        <v>1.388888888888884E-2</v>
      </c>
      <c r="AR2261" s="55"/>
      <c r="AS2261" s="55"/>
    </row>
    <row r="2262" spans="1:45" ht="12.6" customHeight="1" x14ac:dyDescent="0.2">
      <c r="A2262" s="17" t="s">
        <v>13114</v>
      </c>
      <c r="B2262" s="28">
        <v>44915</v>
      </c>
      <c r="C2262" s="19">
        <v>44915</v>
      </c>
      <c r="D2262" s="19"/>
      <c r="E2262" s="18"/>
      <c r="F2262" s="18"/>
      <c r="G2262" s="18"/>
      <c r="H2262" s="18" t="s">
        <v>357</v>
      </c>
      <c r="I2262" s="18" t="s">
        <v>9272</v>
      </c>
      <c r="J2262" s="18" t="s">
        <v>13130</v>
      </c>
      <c r="K2262" s="18" t="s">
        <v>133</v>
      </c>
      <c r="L2262" s="18" t="s">
        <v>729</v>
      </c>
      <c r="M2262" s="18"/>
      <c r="N2262" s="18" t="s">
        <v>40</v>
      </c>
      <c r="O2262" s="18" t="s">
        <v>362</v>
      </c>
      <c r="P2262" s="18" t="s">
        <v>363</v>
      </c>
      <c r="Q2262" s="18" t="s">
        <v>534</v>
      </c>
      <c r="R2262" s="18" t="s">
        <v>55</v>
      </c>
      <c r="S2262" s="18" t="s">
        <v>13118</v>
      </c>
      <c r="T2262" s="18" t="s">
        <v>3485</v>
      </c>
      <c r="U2262" s="18" t="s">
        <v>9273</v>
      </c>
      <c r="V2262" s="18"/>
      <c r="W2262" s="18"/>
      <c r="X2262" s="18" t="s">
        <v>41</v>
      </c>
      <c r="Y2262" s="18">
        <v>70813418851</v>
      </c>
      <c r="Z2262" s="18"/>
      <c r="AA2262" s="18" t="s">
        <v>538</v>
      </c>
      <c r="AB2262" s="18" t="s">
        <v>734</v>
      </c>
      <c r="AC2262" s="18"/>
      <c r="AD2262" s="18"/>
      <c r="AE2262" s="18"/>
      <c r="AF2262" s="18"/>
      <c r="AG2262" s="18"/>
      <c r="AH2262" s="18" t="s">
        <v>71</v>
      </c>
      <c r="AI2262" s="20" t="s">
        <v>44</v>
      </c>
      <c r="AJ2262" s="53" t="s">
        <v>10412</v>
      </c>
      <c r="AK2262" s="53" t="s">
        <v>113</v>
      </c>
      <c r="AL2262" s="53" t="str">
        <f>TEXT(Table13[[#This Row],[Start Date]],"DDD")</f>
        <v>Sat</v>
      </c>
      <c r="AM2262" s="12" t="str">
        <f>TEXT(RAW!$C2262,"MMM")</f>
        <v>Dec</v>
      </c>
      <c r="AN2262" s="12" t="str">
        <f>TEXT(RAW!$C2262,"YYYY")</f>
        <v>2022</v>
      </c>
      <c r="AO2262" s="54">
        <f t="shared" si="35"/>
        <v>0</v>
      </c>
      <c r="AR2262" s="55"/>
      <c r="AS2262" s="55"/>
    </row>
    <row r="2263" spans="1:45" ht="12.6" customHeight="1" x14ac:dyDescent="0.2">
      <c r="A2263" s="17" t="s">
        <v>13114</v>
      </c>
      <c r="B2263" s="28">
        <v>44915</v>
      </c>
      <c r="C2263" s="19">
        <v>44915</v>
      </c>
      <c r="D2263" s="19"/>
      <c r="E2263" s="18"/>
      <c r="F2263" s="18"/>
      <c r="G2263" s="18"/>
      <c r="H2263" s="18" t="s">
        <v>357</v>
      </c>
      <c r="I2263" s="18" t="s">
        <v>9274</v>
      </c>
      <c r="J2263" s="18" t="s">
        <v>13130</v>
      </c>
      <c r="K2263" s="18" t="s">
        <v>117</v>
      </c>
      <c r="L2263" s="18" t="s">
        <v>729</v>
      </c>
      <c r="M2263" s="18"/>
      <c r="N2263" s="18" t="s">
        <v>40</v>
      </c>
      <c r="O2263" s="18" t="s">
        <v>362</v>
      </c>
      <c r="P2263" s="18" t="s">
        <v>363</v>
      </c>
      <c r="Q2263" s="18" t="s">
        <v>534</v>
      </c>
      <c r="R2263" s="18" t="s">
        <v>55</v>
      </c>
      <c r="S2263" s="18" t="s">
        <v>13118</v>
      </c>
      <c r="T2263" s="18" t="s">
        <v>3319</v>
      </c>
      <c r="U2263" s="18" t="s">
        <v>9275</v>
      </c>
      <c r="V2263" s="18"/>
      <c r="W2263" s="18"/>
      <c r="X2263" s="18" t="s">
        <v>41</v>
      </c>
      <c r="Y2263" s="18">
        <v>708194108821</v>
      </c>
      <c r="Z2263" s="18"/>
      <c r="AA2263" s="18" t="s">
        <v>538</v>
      </c>
      <c r="AB2263" s="18" t="s">
        <v>734</v>
      </c>
      <c r="AC2263" s="18"/>
      <c r="AD2263" s="18"/>
      <c r="AE2263" s="18"/>
      <c r="AF2263" s="18"/>
      <c r="AG2263" s="18"/>
      <c r="AH2263" s="18" t="s">
        <v>71</v>
      </c>
      <c r="AI2263" s="20" t="s">
        <v>44</v>
      </c>
      <c r="AJ2263" s="53" t="s">
        <v>10412</v>
      </c>
      <c r="AK2263" s="53" t="s">
        <v>113</v>
      </c>
      <c r="AL2263" s="53" t="str">
        <f>TEXT(Table13[[#This Row],[Start Date]],"DDD")</f>
        <v>Sat</v>
      </c>
      <c r="AM2263" s="12" t="str">
        <f>TEXT(RAW!$C2263,"MMM")</f>
        <v>Dec</v>
      </c>
      <c r="AN2263" s="12" t="str">
        <f>TEXT(RAW!$C2263,"YYYY")</f>
        <v>2022</v>
      </c>
      <c r="AO2263" s="54">
        <f t="shared" si="35"/>
        <v>0</v>
      </c>
      <c r="AR2263" s="55"/>
      <c r="AS2263" s="55"/>
    </row>
    <row r="2264" spans="1:45" ht="12.6" customHeight="1" x14ac:dyDescent="0.2">
      <c r="A2264" s="17" t="s">
        <v>13114</v>
      </c>
      <c r="B2264" s="28">
        <v>44916</v>
      </c>
      <c r="C2264" s="19">
        <v>44916</v>
      </c>
      <c r="D2264" s="19">
        <v>44915</v>
      </c>
      <c r="E2264" s="18" t="s">
        <v>72</v>
      </c>
      <c r="F2264" s="28">
        <v>44915</v>
      </c>
      <c r="G2264" s="18" t="s">
        <v>49</v>
      </c>
      <c r="H2264" s="18" t="s">
        <v>357</v>
      </c>
      <c r="I2264" s="18" t="s">
        <v>9276</v>
      </c>
      <c r="J2264" s="18" t="s">
        <v>13130</v>
      </c>
      <c r="K2264" s="18" t="s">
        <v>817</v>
      </c>
      <c r="L2264" s="18" t="s">
        <v>729</v>
      </c>
      <c r="M2264" s="18"/>
      <c r="N2264" s="18" t="s">
        <v>40</v>
      </c>
      <c r="O2264" s="18" t="s">
        <v>362</v>
      </c>
      <c r="P2264" s="18" t="s">
        <v>363</v>
      </c>
      <c r="Q2264" s="18" t="s">
        <v>534</v>
      </c>
      <c r="R2264" s="18" t="s">
        <v>55</v>
      </c>
      <c r="S2264" s="18" t="s">
        <v>13123</v>
      </c>
      <c r="T2264" s="18" t="s">
        <v>4955</v>
      </c>
      <c r="U2264" s="18" t="s">
        <v>9277</v>
      </c>
      <c r="V2264" s="18" t="s">
        <v>9278</v>
      </c>
      <c r="W2264" s="18" t="s">
        <v>5379</v>
      </c>
      <c r="X2264" s="18" t="s">
        <v>41</v>
      </c>
      <c r="Y2264" s="18">
        <v>70813418977</v>
      </c>
      <c r="Z2264" s="18"/>
      <c r="AA2264" s="18" t="s">
        <v>538</v>
      </c>
      <c r="AB2264" s="18" t="s">
        <v>734</v>
      </c>
      <c r="AC2264" s="18" t="s">
        <v>9279</v>
      </c>
      <c r="AD2264" s="18" t="s">
        <v>5379</v>
      </c>
      <c r="AE2264" s="18" t="s">
        <v>42</v>
      </c>
      <c r="AF2264" s="18" t="s">
        <v>43</v>
      </c>
      <c r="AG2264" s="18" t="s">
        <v>736</v>
      </c>
      <c r="AH2264" s="18" t="s">
        <v>43</v>
      </c>
      <c r="AI2264" s="20" t="s">
        <v>44</v>
      </c>
      <c r="AJ2264" s="53" t="s">
        <v>10412</v>
      </c>
      <c r="AK2264" s="53" t="s">
        <v>113</v>
      </c>
      <c r="AL2264" s="53" t="str">
        <f>TEXT(Table13[[#This Row],[Start Date]],"DDD")</f>
        <v>Tue</v>
      </c>
      <c r="AM2264" s="12" t="str">
        <f>TEXT(RAW!$C2264,"MMM")</f>
        <v>Dec</v>
      </c>
      <c r="AN2264" s="12" t="str">
        <f>TEXT(RAW!$C2264,"YYYY")</f>
        <v>2022</v>
      </c>
      <c r="AO2264" s="54">
        <f t="shared" si="35"/>
        <v>4.166666666666663E-2</v>
      </c>
      <c r="AR2264" s="55"/>
      <c r="AS2264" s="55"/>
    </row>
    <row r="2265" spans="1:45" ht="12.6" customHeight="1" x14ac:dyDescent="0.2">
      <c r="A2265" s="17" t="s">
        <v>13114</v>
      </c>
      <c r="B2265" s="28">
        <v>44915</v>
      </c>
      <c r="C2265" s="19">
        <v>44915</v>
      </c>
      <c r="D2265" s="19">
        <v>44915</v>
      </c>
      <c r="E2265" s="18" t="s">
        <v>152</v>
      </c>
      <c r="F2265" s="28">
        <v>44915</v>
      </c>
      <c r="G2265" s="18" t="s">
        <v>45</v>
      </c>
      <c r="H2265" s="18" t="s">
        <v>357</v>
      </c>
      <c r="I2265" s="18" t="s">
        <v>9280</v>
      </c>
      <c r="J2265" s="18" t="s">
        <v>13133</v>
      </c>
      <c r="K2265" s="18" t="s">
        <v>3921</v>
      </c>
      <c r="L2265" s="18" t="s">
        <v>3797</v>
      </c>
      <c r="M2265" s="18"/>
      <c r="N2265" s="18" t="s">
        <v>40</v>
      </c>
      <c r="O2265" s="18" t="s">
        <v>362</v>
      </c>
      <c r="P2265" s="18" t="s">
        <v>363</v>
      </c>
      <c r="Q2265" s="18" t="s">
        <v>477</v>
      </c>
      <c r="R2265" s="18" t="s">
        <v>55</v>
      </c>
      <c r="S2265" s="18" t="s">
        <v>13127</v>
      </c>
      <c r="T2265" s="18" t="s">
        <v>3922</v>
      </c>
      <c r="U2265" s="18" t="s">
        <v>4888</v>
      </c>
      <c r="V2265" s="18" t="s">
        <v>366</v>
      </c>
      <c r="W2265" s="18" t="s">
        <v>366</v>
      </c>
      <c r="X2265" s="18" t="s">
        <v>3923</v>
      </c>
      <c r="Y2265" s="18" t="s">
        <v>3924</v>
      </c>
      <c r="Z2265" s="18" t="s">
        <v>41</v>
      </c>
      <c r="AA2265" s="18" t="s">
        <v>497</v>
      </c>
      <c r="AB2265" s="18" t="s">
        <v>486</v>
      </c>
      <c r="AC2265" s="18" t="s">
        <v>9281</v>
      </c>
      <c r="AD2265" s="18" t="s">
        <v>366</v>
      </c>
      <c r="AE2265" s="18" t="s">
        <v>42</v>
      </c>
      <c r="AF2265" s="18" t="s">
        <v>43</v>
      </c>
      <c r="AG2265" s="18" t="s">
        <v>460</v>
      </c>
      <c r="AH2265" s="18" t="s">
        <v>43</v>
      </c>
      <c r="AI2265" s="20" t="s">
        <v>3926</v>
      </c>
      <c r="AJ2265" s="53" t="s">
        <v>10412</v>
      </c>
      <c r="AK2265" s="53" t="s">
        <v>113</v>
      </c>
      <c r="AL2265" s="53" t="str">
        <f>TEXT(Table13[[#This Row],[Start Date]],"DDD")</f>
        <v>Tue</v>
      </c>
      <c r="AM2265" s="12" t="str">
        <f>TEXT(RAW!$C2265,"MMM")</f>
        <v>Dec</v>
      </c>
      <c r="AN2265" s="12" t="str">
        <f>TEXT(RAW!$C2265,"YYYY")</f>
        <v>2022</v>
      </c>
      <c r="AO2265" s="54">
        <f t="shared" si="35"/>
        <v>4.5138888888888951E-2</v>
      </c>
      <c r="AR2265" s="55"/>
      <c r="AS2265" s="55"/>
    </row>
    <row r="2266" spans="1:45" ht="12.6" customHeight="1" x14ac:dyDescent="0.2">
      <c r="A2266" s="17" t="s">
        <v>13114</v>
      </c>
      <c r="B2266" s="28">
        <v>44916</v>
      </c>
      <c r="C2266" s="19">
        <v>44916</v>
      </c>
      <c r="D2266" s="19">
        <v>44916</v>
      </c>
      <c r="E2266" s="18" t="s">
        <v>90</v>
      </c>
      <c r="F2266" s="28">
        <v>44916</v>
      </c>
      <c r="G2266" s="18" t="s">
        <v>114</v>
      </c>
      <c r="H2266" s="18" t="s">
        <v>357</v>
      </c>
      <c r="I2266" s="18" t="s">
        <v>9282</v>
      </c>
      <c r="J2266" s="18" t="s">
        <v>13130</v>
      </c>
      <c r="K2266" s="18" t="s">
        <v>47</v>
      </c>
      <c r="L2266" s="18" t="s">
        <v>729</v>
      </c>
      <c r="M2266" s="18"/>
      <c r="N2266" s="18" t="s">
        <v>40</v>
      </c>
      <c r="O2266" s="18" t="s">
        <v>362</v>
      </c>
      <c r="P2266" s="18" t="s">
        <v>363</v>
      </c>
      <c r="Q2266" s="18" t="s">
        <v>534</v>
      </c>
      <c r="R2266" s="18" t="s">
        <v>55</v>
      </c>
      <c r="S2266" s="18" t="s">
        <v>13127</v>
      </c>
      <c r="T2266" s="18" t="s">
        <v>5896</v>
      </c>
      <c r="U2266" s="18" t="s">
        <v>9283</v>
      </c>
      <c r="V2266" s="18" t="s">
        <v>366</v>
      </c>
      <c r="W2266" s="18" t="s">
        <v>366</v>
      </c>
      <c r="X2266" s="18" t="s">
        <v>41</v>
      </c>
      <c r="Y2266" s="18">
        <v>70813418834</v>
      </c>
      <c r="Z2266" s="18"/>
      <c r="AA2266" s="18" t="s">
        <v>538</v>
      </c>
      <c r="AB2266" s="18" t="s">
        <v>734</v>
      </c>
      <c r="AC2266" s="18" t="s">
        <v>9284</v>
      </c>
      <c r="AD2266" s="18" t="s">
        <v>366</v>
      </c>
      <c r="AE2266" s="18" t="s">
        <v>42</v>
      </c>
      <c r="AF2266" s="18" t="s">
        <v>43</v>
      </c>
      <c r="AG2266" s="18" t="s">
        <v>2116</v>
      </c>
      <c r="AH2266" s="18" t="s">
        <v>43</v>
      </c>
      <c r="AI2266" s="20" t="s">
        <v>44</v>
      </c>
      <c r="AJ2266" s="53" t="s">
        <v>10412</v>
      </c>
      <c r="AK2266" s="53" t="s">
        <v>113</v>
      </c>
      <c r="AL2266" s="53" t="str">
        <f>TEXT(Table13[[#This Row],[Start Date]],"DDD")</f>
        <v>Wed</v>
      </c>
      <c r="AM2266" s="12" t="str">
        <f>TEXT(RAW!$C2266,"MMM")</f>
        <v>Dec</v>
      </c>
      <c r="AN2266" s="12" t="str">
        <f>TEXT(RAW!$C2266,"YYYY")</f>
        <v>2022</v>
      </c>
      <c r="AO2266" s="54">
        <f t="shared" si="35"/>
        <v>2.777777777777779E-2</v>
      </c>
      <c r="AR2266" s="55"/>
      <c r="AS2266" s="55"/>
    </row>
    <row r="2267" spans="1:45" ht="12.6" customHeight="1" x14ac:dyDescent="0.2">
      <c r="A2267" s="17" t="s">
        <v>13114</v>
      </c>
      <c r="B2267" s="28">
        <v>44916</v>
      </c>
      <c r="C2267" s="19">
        <v>44916</v>
      </c>
      <c r="D2267" s="19"/>
      <c r="E2267" s="18"/>
      <c r="F2267" s="18"/>
      <c r="G2267" s="18"/>
      <c r="H2267" s="18" t="s">
        <v>357</v>
      </c>
      <c r="I2267" s="18" t="s">
        <v>9285</v>
      </c>
      <c r="J2267" s="18" t="s">
        <v>13130</v>
      </c>
      <c r="K2267" s="18" t="s">
        <v>70</v>
      </c>
      <c r="L2267" s="18" t="s">
        <v>729</v>
      </c>
      <c r="M2267" s="18" t="s">
        <v>285</v>
      </c>
      <c r="N2267" s="18" t="s">
        <v>40</v>
      </c>
      <c r="O2267" s="18" t="s">
        <v>362</v>
      </c>
      <c r="P2267" s="18" t="s">
        <v>363</v>
      </c>
      <c r="Q2267" s="18" t="s">
        <v>534</v>
      </c>
      <c r="R2267" s="18" t="s">
        <v>55</v>
      </c>
      <c r="S2267" s="18" t="s">
        <v>13118</v>
      </c>
      <c r="T2267" s="18" t="s">
        <v>2270</v>
      </c>
      <c r="U2267" s="18" t="s">
        <v>9286</v>
      </c>
      <c r="V2267" s="18"/>
      <c r="W2267" s="18"/>
      <c r="X2267" s="18" t="s">
        <v>41</v>
      </c>
      <c r="Y2267" s="18">
        <v>705112323300</v>
      </c>
      <c r="Z2267" s="18"/>
      <c r="AA2267" s="18" t="s">
        <v>538</v>
      </c>
      <c r="AB2267" s="18" t="s">
        <v>734</v>
      </c>
      <c r="AC2267" s="18"/>
      <c r="AD2267" s="18"/>
      <c r="AE2267" s="18"/>
      <c r="AF2267" s="18"/>
      <c r="AG2267" s="18"/>
      <c r="AH2267" s="18" t="s">
        <v>71</v>
      </c>
      <c r="AI2267" s="20" t="s">
        <v>44</v>
      </c>
      <c r="AJ2267" s="53" t="s">
        <v>10412</v>
      </c>
      <c r="AK2267" s="53" t="s">
        <v>113</v>
      </c>
      <c r="AL2267" s="53" t="str">
        <f>TEXT(Table13[[#This Row],[Start Date]],"DDD")</f>
        <v>Sat</v>
      </c>
      <c r="AM2267" s="12" t="str">
        <f>TEXT(RAW!$C2267,"MMM")</f>
        <v>Dec</v>
      </c>
      <c r="AN2267" s="12" t="str">
        <f>TEXT(RAW!$C2267,"YYYY")</f>
        <v>2022</v>
      </c>
      <c r="AO2267" s="54">
        <f t="shared" si="35"/>
        <v>0</v>
      </c>
      <c r="AR2267" s="55"/>
      <c r="AS2267" s="55"/>
    </row>
    <row r="2268" spans="1:45" ht="12.6" customHeight="1" x14ac:dyDescent="0.2">
      <c r="A2268" s="17" t="s">
        <v>13114</v>
      </c>
      <c r="B2268" s="28">
        <v>44916</v>
      </c>
      <c r="C2268" s="19">
        <v>44916</v>
      </c>
      <c r="D2268" s="19"/>
      <c r="E2268" s="18"/>
      <c r="F2268" s="18"/>
      <c r="G2268" s="18"/>
      <c r="H2268" s="18" t="s">
        <v>357</v>
      </c>
      <c r="I2268" s="18" t="s">
        <v>9287</v>
      </c>
      <c r="J2268" s="18" t="s">
        <v>13130</v>
      </c>
      <c r="K2268" s="18" t="s">
        <v>228</v>
      </c>
      <c r="L2268" s="18" t="s">
        <v>4674</v>
      </c>
      <c r="M2268" s="18"/>
      <c r="N2268" s="18" t="s">
        <v>40</v>
      </c>
      <c r="O2268" s="18" t="s">
        <v>362</v>
      </c>
      <c r="P2268" s="18" t="s">
        <v>363</v>
      </c>
      <c r="Q2268" s="18" t="s">
        <v>923</v>
      </c>
      <c r="R2268" s="18" t="s">
        <v>55</v>
      </c>
      <c r="S2268" s="18" t="s">
        <v>13118</v>
      </c>
      <c r="T2268" s="18" t="s">
        <v>6546</v>
      </c>
      <c r="U2268" s="18" t="s">
        <v>9288</v>
      </c>
      <c r="V2268" s="18"/>
      <c r="W2268" s="18"/>
      <c r="X2268" s="18" t="s">
        <v>5520</v>
      </c>
      <c r="Y2268" s="18" t="s">
        <v>6548</v>
      </c>
      <c r="Z2268" s="18" t="s">
        <v>41</v>
      </c>
      <c r="AA2268" s="18" t="s">
        <v>5522</v>
      </c>
      <c r="AB2268" s="18" t="s">
        <v>486</v>
      </c>
      <c r="AC2268" s="18"/>
      <c r="AD2268" s="18"/>
      <c r="AE2268" s="18"/>
      <c r="AF2268" s="18"/>
      <c r="AG2268" s="18"/>
      <c r="AH2268" s="18" t="s">
        <v>71</v>
      </c>
      <c r="AI2268" s="20" t="s">
        <v>44</v>
      </c>
      <c r="AJ2268" s="53" t="s">
        <v>10412</v>
      </c>
      <c r="AK2268" s="53" t="s">
        <v>113</v>
      </c>
      <c r="AL2268" s="53" t="str">
        <f>TEXT(Table13[[#This Row],[Start Date]],"DDD")</f>
        <v>Sat</v>
      </c>
      <c r="AM2268" s="12" t="str">
        <f>TEXT(RAW!$C2268,"MMM")</f>
        <v>Dec</v>
      </c>
      <c r="AN2268" s="12" t="str">
        <f>TEXT(RAW!$C2268,"YYYY")</f>
        <v>2022</v>
      </c>
      <c r="AO2268" s="54">
        <f t="shared" si="35"/>
        <v>0</v>
      </c>
      <c r="AR2268" s="55"/>
      <c r="AS2268" s="55"/>
    </row>
    <row r="2269" spans="1:45" ht="12.6" customHeight="1" x14ac:dyDescent="0.2">
      <c r="A2269" s="17" t="s">
        <v>13114</v>
      </c>
      <c r="B2269" s="28">
        <v>44918</v>
      </c>
      <c r="C2269" s="19">
        <v>44918</v>
      </c>
      <c r="D2269" s="19">
        <v>44918</v>
      </c>
      <c r="E2269" s="18" t="s">
        <v>63</v>
      </c>
      <c r="F2269" s="28">
        <v>44918</v>
      </c>
      <c r="G2269" s="18" t="s">
        <v>132</v>
      </c>
      <c r="H2269" s="18" t="s">
        <v>357</v>
      </c>
      <c r="I2269" s="18" t="s">
        <v>9289</v>
      </c>
      <c r="J2269" s="18" t="s">
        <v>13130</v>
      </c>
      <c r="K2269" s="18" t="s">
        <v>550</v>
      </c>
      <c r="L2269" s="18" t="s">
        <v>551</v>
      </c>
      <c r="M2269" s="18"/>
      <c r="N2269" s="18" t="s">
        <v>40</v>
      </c>
      <c r="O2269" s="18" t="s">
        <v>362</v>
      </c>
      <c r="P2269" s="18" t="s">
        <v>363</v>
      </c>
      <c r="Q2269" s="18" t="s">
        <v>552</v>
      </c>
      <c r="R2269" s="18" t="s">
        <v>395</v>
      </c>
      <c r="S2269" s="18" t="s">
        <v>13128</v>
      </c>
      <c r="T2269" s="18" t="s">
        <v>553</v>
      </c>
      <c r="U2269" s="18" t="s">
        <v>8162</v>
      </c>
      <c r="V2269" s="18" t="s">
        <v>799</v>
      </c>
      <c r="W2269" s="18" t="s">
        <v>799</v>
      </c>
      <c r="X2269" s="18" t="s">
        <v>41</v>
      </c>
      <c r="Y2269" s="18" t="s">
        <v>556</v>
      </c>
      <c r="Z2269" s="18"/>
      <c r="AA2269" s="18" t="s">
        <v>557</v>
      </c>
      <c r="AB2269" s="18" t="s">
        <v>558</v>
      </c>
      <c r="AC2269" s="18" t="s">
        <v>9290</v>
      </c>
      <c r="AD2269" s="18" t="s">
        <v>799</v>
      </c>
      <c r="AE2269" s="18" t="s">
        <v>42</v>
      </c>
      <c r="AF2269" s="18" t="s">
        <v>43</v>
      </c>
      <c r="AG2269" s="18" t="s">
        <v>6809</v>
      </c>
      <c r="AH2269" s="18" t="s">
        <v>43</v>
      </c>
      <c r="AI2269" s="20" t="s">
        <v>274</v>
      </c>
      <c r="AJ2269" s="53" t="s">
        <v>10412</v>
      </c>
      <c r="AK2269" s="53" t="s">
        <v>10398</v>
      </c>
      <c r="AL2269" s="53" t="str">
        <f>TEXT(Table13[[#This Row],[Start Date]],"DDD")</f>
        <v>Fri</v>
      </c>
      <c r="AM2269" s="12" t="str">
        <f>TEXT(RAW!$C2269,"MMM")</f>
        <v>Dec</v>
      </c>
      <c r="AN2269" s="12" t="str">
        <f>TEXT(RAW!$C2269,"YYYY")</f>
        <v>2022</v>
      </c>
      <c r="AO2269" s="54">
        <f t="shared" si="35"/>
        <v>0.3125</v>
      </c>
      <c r="AR2269" s="55"/>
      <c r="AS2269" s="55"/>
    </row>
    <row r="2270" spans="1:45" ht="12.6" customHeight="1" x14ac:dyDescent="0.2">
      <c r="A2270" s="17" t="s">
        <v>13114</v>
      </c>
      <c r="B2270" s="28">
        <v>44918</v>
      </c>
      <c r="C2270" s="19">
        <v>44918</v>
      </c>
      <c r="D2270" s="19">
        <v>44918</v>
      </c>
      <c r="E2270" s="18" t="s">
        <v>156</v>
      </c>
      <c r="F2270" s="28">
        <v>44918</v>
      </c>
      <c r="G2270" s="18" t="s">
        <v>153</v>
      </c>
      <c r="H2270" s="18" t="s">
        <v>357</v>
      </c>
      <c r="I2270" s="18" t="s">
        <v>9291</v>
      </c>
      <c r="J2270" s="18" t="s">
        <v>13130</v>
      </c>
      <c r="K2270" s="18" t="s">
        <v>204</v>
      </c>
      <c r="L2270" s="18" t="s">
        <v>729</v>
      </c>
      <c r="M2270" s="18"/>
      <c r="N2270" s="18" t="s">
        <v>40</v>
      </c>
      <c r="O2270" s="18" t="s">
        <v>362</v>
      </c>
      <c r="P2270" s="18" t="s">
        <v>363</v>
      </c>
      <c r="Q2270" s="18" t="s">
        <v>534</v>
      </c>
      <c r="R2270" s="18" t="s">
        <v>55</v>
      </c>
      <c r="S2270" s="18" t="s">
        <v>13127</v>
      </c>
      <c r="T2270" s="18" t="s">
        <v>3074</v>
      </c>
      <c r="U2270" s="18" t="s">
        <v>9292</v>
      </c>
      <c r="V2270" s="18" t="s">
        <v>366</v>
      </c>
      <c r="W2270" s="18" t="s">
        <v>366</v>
      </c>
      <c r="X2270" s="18" t="s">
        <v>41</v>
      </c>
      <c r="Y2270" s="18">
        <v>70813418788</v>
      </c>
      <c r="Z2270" s="18"/>
      <c r="AA2270" s="18" t="s">
        <v>538</v>
      </c>
      <c r="AB2270" s="18" t="s">
        <v>734</v>
      </c>
      <c r="AC2270" s="18" t="s">
        <v>9293</v>
      </c>
      <c r="AD2270" s="18" t="s">
        <v>366</v>
      </c>
      <c r="AE2270" s="18" t="s">
        <v>42</v>
      </c>
      <c r="AF2270" s="18" t="s">
        <v>43</v>
      </c>
      <c r="AG2270" s="18" t="s">
        <v>547</v>
      </c>
      <c r="AH2270" s="18" t="s">
        <v>43</v>
      </c>
      <c r="AI2270" s="20" t="s">
        <v>44</v>
      </c>
      <c r="AJ2270" s="53" t="s">
        <v>10412</v>
      </c>
      <c r="AK2270" s="53" t="s">
        <v>113</v>
      </c>
      <c r="AL2270" s="53" t="str">
        <f>TEXT(Table13[[#This Row],[Start Date]],"DDD")</f>
        <v>Fri</v>
      </c>
      <c r="AM2270" s="12" t="str">
        <f>TEXT(RAW!$C2270,"MMM")</f>
        <v>Dec</v>
      </c>
      <c r="AN2270" s="12" t="str">
        <f>TEXT(RAW!$C2270,"YYYY")</f>
        <v>2022</v>
      </c>
      <c r="AO2270" s="54">
        <f t="shared" si="35"/>
        <v>2.4305555555555525E-2</v>
      </c>
      <c r="AR2270" s="55"/>
      <c r="AS2270" s="55"/>
    </row>
    <row r="2271" spans="1:45" ht="12.6" customHeight="1" x14ac:dyDescent="0.2">
      <c r="A2271" s="17" t="s">
        <v>13114</v>
      </c>
      <c r="B2271" s="28">
        <v>44903</v>
      </c>
      <c r="C2271" s="19">
        <v>44903</v>
      </c>
      <c r="D2271" s="19">
        <v>44903</v>
      </c>
      <c r="E2271" s="18" t="s">
        <v>183</v>
      </c>
      <c r="F2271" s="28">
        <v>44903</v>
      </c>
      <c r="G2271" s="18" t="s">
        <v>127</v>
      </c>
      <c r="H2271" s="18" t="s">
        <v>357</v>
      </c>
      <c r="I2271" s="18" t="s">
        <v>9294</v>
      </c>
      <c r="J2271" s="18" t="s">
        <v>13133</v>
      </c>
      <c r="K2271" s="18" t="s">
        <v>10394</v>
      </c>
      <c r="L2271" s="18" t="s">
        <v>3989</v>
      </c>
      <c r="M2271" s="18"/>
      <c r="N2271" s="18" t="s">
        <v>40</v>
      </c>
      <c r="O2271" s="18" t="s">
        <v>362</v>
      </c>
      <c r="P2271" s="18" t="s">
        <v>363</v>
      </c>
      <c r="Q2271" s="18" t="s">
        <v>429</v>
      </c>
      <c r="R2271" s="18" t="s">
        <v>55</v>
      </c>
      <c r="S2271" s="18" t="s">
        <v>13127</v>
      </c>
      <c r="T2271" s="18" t="s">
        <v>5064</v>
      </c>
      <c r="U2271" s="18" t="s">
        <v>5125</v>
      </c>
      <c r="V2271" s="18" t="s">
        <v>366</v>
      </c>
      <c r="W2271" s="18" t="s">
        <v>366</v>
      </c>
      <c r="X2271" s="18" t="s">
        <v>1589</v>
      </c>
      <c r="Y2271" s="18" t="s">
        <v>5066</v>
      </c>
      <c r="Z2271" s="18" t="s">
        <v>41</v>
      </c>
      <c r="AA2271" s="18" t="s">
        <v>1007</v>
      </c>
      <c r="AB2271" s="18" t="s">
        <v>3262</v>
      </c>
      <c r="AC2271" s="18" t="s">
        <v>9295</v>
      </c>
      <c r="AD2271" s="18" t="s">
        <v>366</v>
      </c>
      <c r="AE2271" s="18" t="s">
        <v>42</v>
      </c>
      <c r="AF2271" s="18" t="s">
        <v>43</v>
      </c>
      <c r="AG2271" s="18" t="s">
        <v>659</v>
      </c>
      <c r="AH2271" s="18" t="s">
        <v>43</v>
      </c>
      <c r="AI2271" s="20" t="s">
        <v>593</v>
      </c>
      <c r="AJ2271" s="53" t="s">
        <v>10412</v>
      </c>
      <c r="AK2271" s="53" t="s">
        <v>113</v>
      </c>
      <c r="AL2271" s="53" t="str">
        <f>TEXT(Table13[[#This Row],[Start Date]],"DDD")</f>
        <v>Thu</v>
      </c>
      <c r="AM2271" s="12" t="str">
        <f>TEXT(RAW!$C2271,"MMM")</f>
        <v>Dec</v>
      </c>
      <c r="AN2271" s="12" t="str">
        <f>TEXT(RAW!$C2271,"YYYY")</f>
        <v>2022</v>
      </c>
      <c r="AO2271" s="54">
        <f t="shared" si="35"/>
        <v>4.861111111111116E-2</v>
      </c>
      <c r="AR2271" s="55"/>
      <c r="AS2271" s="55"/>
    </row>
    <row r="2272" spans="1:45" ht="12.6" customHeight="1" x14ac:dyDescent="0.2">
      <c r="A2272" s="17" t="s">
        <v>13114</v>
      </c>
      <c r="B2272" s="28">
        <v>44903</v>
      </c>
      <c r="C2272" s="19">
        <v>44903</v>
      </c>
      <c r="D2272" s="19">
        <v>44903</v>
      </c>
      <c r="E2272" s="18" t="s">
        <v>225</v>
      </c>
      <c r="F2272" s="28">
        <v>44903</v>
      </c>
      <c r="G2272" s="18" t="s">
        <v>128</v>
      </c>
      <c r="H2272" s="18" t="s">
        <v>357</v>
      </c>
      <c r="I2272" s="18" t="s">
        <v>9296</v>
      </c>
      <c r="J2272" s="18" t="s">
        <v>13133</v>
      </c>
      <c r="K2272" s="18" t="s">
        <v>137</v>
      </c>
      <c r="L2272" s="18" t="s">
        <v>1781</v>
      </c>
      <c r="M2272" s="18"/>
      <c r="N2272" s="18" t="s">
        <v>40</v>
      </c>
      <c r="O2272" s="18" t="s">
        <v>362</v>
      </c>
      <c r="P2272" s="18" t="s">
        <v>363</v>
      </c>
      <c r="Q2272" s="18" t="s">
        <v>429</v>
      </c>
      <c r="R2272" s="18" t="s">
        <v>395</v>
      </c>
      <c r="S2272" s="18" t="s">
        <v>13127</v>
      </c>
      <c r="T2272" s="18" t="s">
        <v>4664</v>
      </c>
      <c r="U2272" s="18" t="s">
        <v>9297</v>
      </c>
      <c r="V2272" s="18" t="s">
        <v>9298</v>
      </c>
      <c r="W2272" s="18" t="s">
        <v>9298</v>
      </c>
      <c r="X2272" s="18" t="s">
        <v>881</v>
      </c>
      <c r="Y2272" s="18" t="s">
        <v>1710</v>
      </c>
      <c r="Z2272" s="18" t="s">
        <v>41</v>
      </c>
      <c r="AA2272" s="18" t="s">
        <v>1398</v>
      </c>
      <c r="AB2272" s="18" t="s">
        <v>486</v>
      </c>
      <c r="AC2272" s="18" t="s">
        <v>9299</v>
      </c>
      <c r="AD2272" s="18" t="s">
        <v>9298</v>
      </c>
      <c r="AE2272" s="18" t="s">
        <v>42</v>
      </c>
      <c r="AF2272" s="18" t="s">
        <v>43</v>
      </c>
      <c r="AG2272" s="18" t="s">
        <v>510</v>
      </c>
      <c r="AH2272" s="18" t="s">
        <v>43</v>
      </c>
      <c r="AI2272" s="20" t="s">
        <v>1712</v>
      </c>
      <c r="AJ2272" s="53" t="s">
        <v>10412</v>
      </c>
      <c r="AK2272" s="53" t="s">
        <v>10398</v>
      </c>
      <c r="AL2272" s="53" t="str">
        <f>TEXT(Table13[[#This Row],[Start Date]],"DDD")</f>
        <v>Thu</v>
      </c>
      <c r="AM2272" s="12" t="str">
        <f>TEXT(RAW!$C2272,"MMM")</f>
        <v>Dec</v>
      </c>
      <c r="AN2272" s="12" t="str">
        <f>TEXT(RAW!$C2272,"YYYY")</f>
        <v>2022</v>
      </c>
      <c r="AO2272" s="54">
        <f t="shared" si="35"/>
        <v>3.819444444444442E-2</v>
      </c>
      <c r="AR2272" s="55"/>
      <c r="AS2272" s="55"/>
    </row>
    <row r="2273" spans="1:45" ht="12.6" customHeight="1" x14ac:dyDescent="0.2">
      <c r="A2273" s="17" t="s">
        <v>13114</v>
      </c>
      <c r="B2273" s="28">
        <v>44904</v>
      </c>
      <c r="C2273" s="19">
        <v>44904</v>
      </c>
      <c r="D2273" s="19"/>
      <c r="E2273" s="18"/>
      <c r="F2273" s="18"/>
      <c r="G2273" s="18"/>
      <c r="H2273" s="18" t="s">
        <v>357</v>
      </c>
      <c r="I2273" s="18" t="s">
        <v>9300</v>
      </c>
      <c r="J2273" s="18" t="s">
        <v>13133</v>
      </c>
      <c r="K2273" s="18" t="s">
        <v>47</v>
      </c>
      <c r="L2273" s="18" t="s">
        <v>3015</v>
      </c>
      <c r="M2273" s="18"/>
      <c r="N2273" s="18" t="s">
        <v>40</v>
      </c>
      <c r="O2273" s="18" t="s">
        <v>362</v>
      </c>
      <c r="P2273" s="18" t="s">
        <v>363</v>
      </c>
      <c r="Q2273" s="18" t="s">
        <v>364</v>
      </c>
      <c r="R2273" s="18" t="s">
        <v>395</v>
      </c>
      <c r="S2273" s="18" t="s">
        <v>13121</v>
      </c>
      <c r="T2273" s="18" t="s">
        <v>6291</v>
      </c>
      <c r="U2273" s="18" t="s">
        <v>9301</v>
      </c>
      <c r="V2273" s="18"/>
      <c r="W2273" s="18"/>
      <c r="X2273" s="18" t="s">
        <v>1057</v>
      </c>
      <c r="Y2273" s="18" t="s">
        <v>2399</v>
      </c>
      <c r="Z2273" s="18" t="s">
        <v>41</v>
      </c>
      <c r="AA2273" s="18" t="s">
        <v>2400</v>
      </c>
      <c r="AB2273" s="18" t="s">
        <v>486</v>
      </c>
      <c r="AC2273" s="18"/>
      <c r="AD2273" s="18"/>
      <c r="AE2273" s="18"/>
      <c r="AF2273" s="18"/>
      <c r="AG2273" s="18"/>
      <c r="AH2273" s="18" t="s">
        <v>71</v>
      </c>
      <c r="AI2273" s="20" t="s">
        <v>2402</v>
      </c>
      <c r="AJ2273" s="53" t="s">
        <v>10412</v>
      </c>
      <c r="AK2273" s="53" t="s">
        <v>10398</v>
      </c>
      <c r="AL2273" s="53" t="str">
        <f>TEXT(Table13[[#This Row],[Start Date]],"DDD")</f>
        <v>Sat</v>
      </c>
      <c r="AM2273" s="12" t="str">
        <f>TEXT(RAW!$C2273,"MMM")</f>
        <v>Dec</v>
      </c>
      <c r="AN2273" s="12" t="str">
        <f>TEXT(RAW!$C2273,"YYYY")</f>
        <v>2022</v>
      </c>
      <c r="AO2273" s="54">
        <f t="shared" si="35"/>
        <v>0</v>
      </c>
      <c r="AR2273" s="55"/>
      <c r="AS2273" s="55"/>
    </row>
    <row r="2274" spans="1:45" ht="12.6" customHeight="1" x14ac:dyDescent="0.2">
      <c r="A2274" s="17" t="s">
        <v>13114</v>
      </c>
      <c r="B2274" s="28">
        <v>44907</v>
      </c>
      <c r="C2274" s="19">
        <v>44907</v>
      </c>
      <c r="D2274" s="19">
        <v>44914</v>
      </c>
      <c r="E2274" s="18" t="s">
        <v>108</v>
      </c>
      <c r="F2274" s="28">
        <v>44914</v>
      </c>
      <c r="G2274" s="18" t="s">
        <v>62</v>
      </c>
      <c r="H2274" s="18" t="s">
        <v>357</v>
      </c>
      <c r="I2274" s="18" t="s">
        <v>9302</v>
      </c>
      <c r="J2274" s="18" t="s">
        <v>13130</v>
      </c>
      <c r="K2274" s="18" t="s">
        <v>203</v>
      </c>
      <c r="L2274" s="18" t="s">
        <v>729</v>
      </c>
      <c r="M2274" s="18"/>
      <c r="N2274" s="18" t="s">
        <v>40</v>
      </c>
      <c r="O2274" s="18" t="s">
        <v>362</v>
      </c>
      <c r="P2274" s="18" t="s">
        <v>363</v>
      </c>
      <c r="Q2274" s="18" t="s">
        <v>534</v>
      </c>
      <c r="R2274" s="18" t="s">
        <v>55</v>
      </c>
      <c r="S2274" s="18" t="s">
        <v>13123</v>
      </c>
      <c r="T2274" s="18" t="s">
        <v>2348</v>
      </c>
      <c r="U2274" s="18" t="s">
        <v>9303</v>
      </c>
      <c r="V2274" s="18" t="s">
        <v>8794</v>
      </c>
      <c r="W2274" s="18" t="s">
        <v>7993</v>
      </c>
      <c r="X2274" s="18" t="s">
        <v>41</v>
      </c>
      <c r="Y2274" s="18">
        <v>70813418843</v>
      </c>
      <c r="Z2274" s="18"/>
      <c r="AA2274" s="18" t="s">
        <v>538</v>
      </c>
      <c r="AB2274" s="18" t="s">
        <v>734</v>
      </c>
      <c r="AC2274" s="18" t="s">
        <v>9304</v>
      </c>
      <c r="AD2274" s="18" t="s">
        <v>7993</v>
      </c>
      <c r="AE2274" s="18" t="s">
        <v>42</v>
      </c>
      <c r="AF2274" s="18" t="s">
        <v>43</v>
      </c>
      <c r="AG2274" s="18" t="s">
        <v>2116</v>
      </c>
      <c r="AH2274" s="18" t="s">
        <v>43</v>
      </c>
      <c r="AI2274" s="20" t="s">
        <v>44</v>
      </c>
      <c r="AJ2274" s="53" t="s">
        <v>10412</v>
      </c>
      <c r="AK2274" s="53" t="s">
        <v>113</v>
      </c>
      <c r="AL2274" s="53" t="str">
        <f>TEXT(Table13[[#This Row],[Start Date]],"DDD")</f>
        <v>Mon</v>
      </c>
      <c r="AM2274" s="12" t="str">
        <f>TEXT(RAW!$C2274,"MMM")</f>
        <v>Dec</v>
      </c>
      <c r="AN2274" s="12" t="str">
        <f>TEXT(RAW!$C2274,"YYYY")</f>
        <v>2022</v>
      </c>
      <c r="AO2274" s="54">
        <f t="shared" si="35"/>
        <v>2.777777777777779E-2</v>
      </c>
      <c r="AR2274" s="55"/>
      <c r="AS2274" s="55"/>
    </row>
    <row r="2275" spans="1:45" ht="12.6" customHeight="1" x14ac:dyDescent="0.2">
      <c r="A2275" s="17" t="s">
        <v>13114</v>
      </c>
      <c r="B2275" s="28">
        <v>44909</v>
      </c>
      <c r="C2275" s="19">
        <v>44909</v>
      </c>
      <c r="D2275" s="19"/>
      <c r="E2275" s="18"/>
      <c r="F2275" s="18"/>
      <c r="G2275" s="18"/>
      <c r="H2275" s="18" t="s">
        <v>357</v>
      </c>
      <c r="I2275" s="18" t="s">
        <v>9305</v>
      </c>
      <c r="J2275" s="18" t="s">
        <v>13133</v>
      </c>
      <c r="K2275" s="18" t="s">
        <v>1154</v>
      </c>
      <c r="L2275" s="18" t="s">
        <v>6986</v>
      </c>
      <c r="M2275" s="18"/>
      <c r="N2275" s="18" t="s">
        <v>40</v>
      </c>
      <c r="O2275" s="18" t="s">
        <v>362</v>
      </c>
      <c r="P2275" s="18" t="s">
        <v>363</v>
      </c>
      <c r="Q2275" s="18" t="s">
        <v>477</v>
      </c>
      <c r="R2275" s="18" t="s">
        <v>404</v>
      </c>
      <c r="S2275" s="18" t="s">
        <v>13118</v>
      </c>
      <c r="T2275" s="18" t="s">
        <v>516</v>
      </c>
      <c r="U2275" s="18" t="s">
        <v>9306</v>
      </c>
      <c r="V2275" s="18"/>
      <c r="W2275" s="18"/>
      <c r="X2275" s="18" t="s">
        <v>495</v>
      </c>
      <c r="Y2275" s="18" t="s">
        <v>8744</v>
      </c>
      <c r="Z2275" s="18" t="s">
        <v>41</v>
      </c>
      <c r="AA2275" s="18" t="s">
        <v>497</v>
      </c>
      <c r="AB2275" s="18" t="s">
        <v>486</v>
      </c>
      <c r="AC2275" s="18"/>
      <c r="AD2275" s="18"/>
      <c r="AE2275" s="18"/>
      <c r="AF2275" s="18"/>
      <c r="AG2275" s="18"/>
      <c r="AH2275" s="18" t="s">
        <v>71</v>
      </c>
      <c r="AI2275" s="20" t="s">
        <v>1539</v>
      </c>
      <c r="AJ2275" s="53" t="s">
        <v>10412</v>
      </c>
      <c r="AK2275" s="53" t="s">
        <v>10413</v>
      </c>
      <c r="AL2275" s="53" t="str">
        <f>TEXT(Table13[[#This Row],[Start Date]],"DDD")</f>
        <v>Sat</v>
      </c>
      <c r="AM2275" s="12" t="str">
        <f>TEXT(RAW!$C2275,"MMM")</f>
        <v>Dec</v>
      </c>
      <c r="AN2275" s="12" t="str">
        <f>TEXT(RAW!$C2275,"YYYY")</f>
        <v>2022</v>
      </c>
      <c r="AO2275" s="54">
        <f t="shared" si="35"/>
        <v>0</v>
      </c>
      <c r="AR2275" s="55"/>
      <c r="AS2275" s="55"/>
    </row>
    <row r="2276" spans="1:45" ht="12.6" customHeight="1" x14ac:dyDescent="0.2">
      <c r="A2276" s="17" t="s">
        <v>13114</v>
      </c>
      <c r="B2276" s="28">
        <v>44910</v>
      </c>
      <c r="C2276" s="19">
        <v>44910</v>
      </c>
      <c r="D2276" s="19"/>
      <c r="E2276" s="18"/>
      <c r="F2276" s="18"/>
      <c r="G2276" s="18"/>
      <c r="H2276" s="18" t="s">
        <v>357</v>
      </c>
      <c r="I2276" s="18" t="s">
        <v>9307</v>
      </c>
      <c r="J2276" s="18" t="s">
        <v>13130</v>
      </c>
      <c r="K2276" s="18" t="s">
        <v>76</v>
      </c>
      <c r="L2276" s="18" t="s">
        <v>4674</v>
      </c>
      <c r="M2276" s="18"/>
      <c r="N2276" s="18" t="s">
        <v>40</v>
      </c>
      <c r="O2276" s="18" t="s">
        <v>362</v>
      </c>
      <c r="P2276" s="18" t="s">
        <v>363</v>
      </c>
      <c r="Q2276" s="18" t="s">
        <v>923</v>
      </c>
      <c r="R2276" s="18" t="s">
        <v>55</v>
      </c>
      <c r="S2276" s="18" t="s">
        <v>13118</v>
      </c>
      <c r="T2276" s="18" t="s">
        <v>7538</v>
      </c>
      <c r="U2276" s="18" t="s">
        <v>9308</v>
      </c>
      <c r="V2276" s="18"/>
      <c r="W2276" s="18"/>
      <c r="X2276" s="18" t="s">
        <v>5520</v>
      </c>
      <c r="Y2276" s="18" t="s">
        <v>7540</v>
      </c>
      <c r="Z2276" s="18" t="s">
        <v>41</v>
      </c>
      <c r="AA2276" s="18" t="s">
        <v>5522</v>
      </c>
      <c r="AB2276" s="18" t="s">
        <v>486</v>
      </c>
      <c r="AC2276" s="18"/>
      <c r="AD2276" s="18"/>
      <c r="AE2276" s="18"/>
      <c r="AF2276" s="18"/>
      <c r="AG2276" s="18"/>
      <c r="AH2276" s="18" t="s">
        <v>71</v>
      </c>
      <c r="AI2276" s="20" t="s">
        <v>44</v>
      </c>
      <c r="AJ2276" s="53" t="s">
        <v>10412</v>
      </c>
      <c r="AK2276" s="53" t="s">
        <v>113</v>
      </c>
      <c r="AL2276" s="53" t="str">
        <f>TEXT(Table13[[#This Row],[Start Date]],"DDD")</f>
        <v>Sat</v>
      </c>
      <c r="AM2276" s="12" t="str">
        <f>TEXT(RAW!$C2276,"MMM")</f>
        <v>Dec</v>
      </c>
      <c r="AN2276" s="12" t="str">
        <f>TEXT(RAW!$C2276,"YYYY")</f>
        <v>2022</v>
      </c>
      <c r="AO2276" s="54">
        <f t="shared" si="35"/>
        <v>0</v>
      </c>
      <c r="AR2276" s="55"/>
      <c r="AS2276" s="55"/>
    </row>
    <row r="2277" spans="1:45" ht="12.6" customHeight="1" x14ac:dyDescent="0.2">
      <c r="A2277" s="17" t="s">
        <v>13114</v>
      </c>
      <c r="B2277" s="28">
        <v>44918</v>
      </c>
      <c r="C2277" s="19">
        <v>44918</v>
      </c>
      <c r="D2277" s="19"/>
      <c r="E2277" s="18"/>
      <c r="F2277" s="18"/>
      <c r="G2277" s="18"/>
      <c r="H2277" s="18" t="s">
        <v>357</v>
      </c>
      <c r="I2277" s="18" t="s">
        <v>9309</v>
      </c>
      <c r="J2277" s="18" t="s">
        <v>13133</v>
      </c>
      <c r="K2277" s="18" t="s">
        <v>232</v>
      </c>
      <c r="L2277" s="18"/>
      <c r="M2277" s="18"/>
      <c r="N2277" s="18" t="s">
        <v>40</v>
      </c>
      <c r="O2277" s="18" t="s">
        <v>362</v>
      </c>
      <c r="P2277" s="18" t="s">
        <v>363</v>
      </c>
      <c r="Q2277" s="18" t="s">
        <v>1196</v>
      </c>
      <c r="R2277" s="18" t="s">
        <v>395</v>
      </c>
      <c r="S2277" s="18" t="s">
        <v>13126</v>
      </c>
      <c r="T2277" s="18"/>
      <c r="U2277" s="18" t="s">
        <v>9310</v>
      </c>
      <c r="V2277" s="18"/>
      <c r="W2277" s="18"/>
      <c r="X2277" s="18"/>
      <c r="Y2277" s="18"/>
      <c r="Z2277" s="18"/>
      <c r="AA2277" s="18"/>
      <c r="AB2277" s="18"/>
      <c r="AC2277" s="18"/>
      <c r="AD2277" s="18"/>
      <c r="AE2277" s="18"/>
      <c r="AF2277" s="18"/>
      <c r="AG2277" s="18"/>
      <c r="AH2277" s="18" t="s">
        <v>71</v>
      </c>
      <c r="AI2277" s="20" t="s">
        <v>1198</v>
      </c>
      <c r="AJ2277" s="53" t="s">
        <v>10412</v>
      </c>
      <c r="AK2277" s="53" t="s">
        <v>10398</v>
      </c>
      <c r="AL2277" s="53" t="str">
        <f>TEXT(Table13[[#This Row],[Start Date]],"DDD")</f>
        <v>Sat</v>
      </c>
      <c r="AM2277" s="12" t="str">
        <f>TEXT(RAW!$C2277,"MMM")</f>
        <v>Dec</v>
      </c>
      <c r="AN2277" s="12" t="str">
        <f>TEXT(RAW!$C2277,"YYYY")</f>
        <v>2022</v>
      </c>
      <c r="AO2277" s="54">
        <f t="shared" si="35"/>
        <v>0</v>
      </c>
      <c r="AR2277" s="55"/>
      <c r="AS2277" s="55"/>
    </row>
    <row r="2278" spans="1:45" ht="12.6" customHeight="1" x14ac:dyDescent="0.2">
      <c r="A2278" s="17" t="s">
        <v>13114</v>
      </c>
      <c r="B2278" s="19"/>
      <c r="C2278" s="19">
        <v>44911</v>
      </c>
      <c r="D2278" s="19">
        <v>44910</v>
      </c>
      <c r="E2278" s="18" t="s">
        <v>36</v>
      </c>
      <c r="F2278" s="28">
        <v>44910</v>
      </c>
      <c r="G2278" s="18" t="s">
        <v>62</v>
      </c>
      <c r="H2278" s="18" t="s">
        <v>357</v>
      </c>
      <c r="I2278" s="18" t="s">
        <v>9311</v>
      </c>
      <c r="J2278" s="18" t="s">
        <v>13133</v>
      </c>
      <c r="K2278" s="18" t="s">
        <v>58</v>
      </c>
      <c r="L2278" s="18" t="s">
        <v>7033</v>
      </c>
      <c r="M2278" s="18"/>
      <c r="N2278" s="18"/>
      <c r="O2278" s="18" t="s">
        <v>362</v>
      </c>
      <c r="P2278" s="18" t="s">
        <v>363</v>
      </c>
      <c r="Q2278" s="18" t="s">
        <v>477</v>
      </c>
      <c r="R2278" s="18" t="s">
        <v>875</v>
      </c>
      <c r="S2278" s="18" t="s">
        <v>13120</v>
      </c>
      <c r="T2278" s="18"/>
      <c r="U2278" s="18" t="s">
        <v>265</v>
      </c>
      <c r="V2278" s="18" t="s">
        <v>9312</v>
      </c>
      <c r="W2278" s="18" t="s">
        <v>9312</v>
      </c>
      <c r="X2278" s="18"/>
      <c r="Y2278" s="18"/>
      <c r="Z2278" s="18"/>
      <c r="AA2278" s="18"/>
      <c r="AB2278" s="18" t="s">
        <v>989</v>
      </c>
      <c r="AC2278" s="18" t="s">
        <v>9313</v>
      </c>
      <c r="AD2278" s="18" t="s">
        <v>9312</v>
      </c>
      <c r="AE2278" s="18" t="s">
        <v>42</v>
      </c>
      <c r="AF2278" s="18" t="s">
        <v>43</v>
      </c>
      <c r="AG2278" s="18" t="s">
        <v>3645</v>
      </c>
      <c r="AH2278" s="18" t="s">
        <v>43</v>
      </c>
      <c r="AI2278" s="20" t="s">
        <v>409</v>
      </c>
      <c r="AJ2278" s="53" t="s">
        <v>58</v>
      </c>
      <c r="AK2278" s="53" t="s">
        <v>10398</v>
      </c>
      <c r="AL2278" s="53" t="str">
        <f>TEXT(Table13[[#This Row],[Start Date]],"DDD")</f>
        <v>Thu</v>
      </c>
      <c r="AM2278" s="12" t="str">
        <f>TEXT(RAW!$C2278,"MMM")</f>
        <v>Dec</v>
      </c>
      <c r="AN2278" s="12" t="str">
        <f>TEXT(RAW!$C2278,"YYYY")</f>
        <v>2022</v>
      </c>
      <c r="AO2278" s="54">
        <f t="shared" si="35"/>
        <v>0.20833333333333331</v>
      </c>
      <c r="AR2278" s="55"/>
      <c r="AS2278" s="55"/>
    </row>
    <row r="2279" spans="1:45" ht="12.6" customHeight="1" x14ac:dyDescent="0.2">
      <c r="A2279" s="17" t="s">
        <v>13114</v>
      </c>
      <c r="B2279" s="28">
        <v>44911</v>
      </c>
      <c r="C2279" s="19">
        <v>44911</v>
      </c>
      <c r="D2279" s="19">
        <v>44908</v>
      </c>
      <c r="E2279" s="18" t="s">
        <v>36</v>
      </c>
      <c r="F2279" s="28">
        <v>44908</v>
      </c>
      <c r="G2279" s="18" t="s">
        <v>84</v>
      </c>
      <c r="H2279" s="18" t="s">
        <v>357</v>
      </c>
      <c r="I2279" s="18" t="s">
        <v>9314</v>
      </c>
      <c r="J2279" s="18" t="s">
        <v>13132</v>
      </c>
      <c r="K2279" s="18" t="s">
        <v>58</v>
      </c>
      <c r="L2279" s="18" t="s">
        <v>5336</v>
      </c>
      <c r="M2279" s="18"/>
      <c r="N2279" s="18" t="s">
        <v>40</v>
      </c>
      <c r="O2279" s="18" t="s">
        <v>362</v>
      </c>
      <c r="P2279" s="18" t="s">
        <v>363</v>
      </c>
      <c r="Q2279" s="18" t="s">
        <v>429</v>
      </c>
      <c r="R2279" s="18" t="s">
        <v>55</v>
      </c>
      <c r="S2279" s="18" t="s">
        <v>13120</v>
      </c>
      <c r="T2279" s="18"/>
      <c r="U2279" s="18" t="s">
        <v>222</v>
      </c>
      <c r="V2279" s="18" t="s">
        <v>60</v>
      </c>
      <c r="W2279" s="18" t="s">
        <v>222</v>
      </c>
      <c r="X2279" s="18"/>
      <c r="Y2279" s="18"/>
      <c r="Z2279" s="18"/>
      <c r="AA2279" s="18"/>
      <c r="AB2279" s="18" t="s">
        <v>486</v>
      </c>
      <c r="AC2279" s="18" t="s">
        <v>9315</v>
      </c>
      <c r="AD2279" s="18" t="s">
        <v>222</v>
      </c>
      <c r="AE2279" s="18" t="s">
        <v>42</v>
      </c>
      <c r="AF2279" s="18" t="s">
        <v>43</v>
      </c>
      <c r="AG2279" s="18" t="s">
        <v>736</v>
      </c>
      <c r="AH2279" s="18" t="s">
        <v>43</v>
      </c>
      <c r="AI2279" s="20" t="s">
        <v>1046</v>
      </c>
      <c r="AJ2279" s="53" t="s">
        <v>58</v>
      </c>
      <c r="AK2279" s="53" t="s">
        <v>113</v>
      </c>
      <c r="AL2279" s="53" t="str">
        <f>TEXT(Table13[[#This Row],[Start Date]],"DDD")</f>
        <v>Tue</v>
      </c>
      <c r="AM2279" s="12" t="str">
        <f>TEXT(RAW!$C2279,"MMM")</f>
        <v>Dec</v>
      </c>
      <c r="AN2279" s="12" t="str">
        <f>TEXT(RAW!$C2279,"YYYY")</f>
        <v>2022</v>
      </c>
      <c r="AO2279" s="54">
        <f t="shared" si="35"/>
        <v>4.166666666666663E-2</v>
      </c>
      <c r="AR2279" s="55"/>
      <c r="AS2279" s="55"/>
    </row>
    <row r="2280" spans="1:45" ht="12.6" customHeight="1" x14ac:dyDescent="0.2">
      <c r="A2280" s="17" t="s">
        <v>13114</v>
      </c>
      <c r="B2280" s="28">
        <v>44922</v>
      </c>
      <c r="C2280" s="19">
        <v>44922</v>
      </c>
      <c r="D2280" s="19">
        <v>44922</v>
      </c>
      <c r="E2280" s="18" t="s">
        <v>125</v>
      </c>
      <c r="F2280" s="28">
        <v>44922</v>
      </c>
      <c r="G2280" s="18" t="s">
        <v>151</v>
      </c>
      <c r="H2280" s="18" t="s">
        <v>357</v>
      </c>
      <c r="I2280" s="18" t="s">
        <v>9316</v>
      </c>
      <c r="J2280" s="18" t="s">
        <v>13130</v>
      </c>
      <c r="K2280" s="18" t="s">
        <v>47</v>
      </c>
      <c r="L2280" s="18" t="s">
        <v>533</v>
      </c>
      <c r="M2280" s="18"/>
      <c r="N2280" s="18" t="s">
        <v>40</v>
      </c>
      <c r="O2280" s="18" t="s">
        <v>362</v>
      </c>
      <c r="P2280" s="18" t="s">
        <v>363</v>
      </c>
      <c r="Q2280" s="18" t="s">
        <v>534</v>
      </c>
      <c r="R2280" s="18" t="s">
        <v>381</v>
      </c>
      <c r="S2280" s="18" t="s">
        <v>13123</v>
      </c>
      <c r="T2280" s="18" t="s">
        <v>1523</v>
      </c>
      <c r="U2280" s="18" t="s">
        <v>9317</v>
      </c>
      <c r="V2280" s="18" t="s">
        <v>9318</v>
      </c>
      <c r="W2280" s="18" t="s">
        <v>6477</v>
      </c>
      <c r="X2280" s="18" t="s">
        <v>41</v>
      </c>
      <c r="Y2280" s="18">
        <v>70715737614</v>
      </c>
      <c r="Z2280" s="18"/>
      <c r="AA2280" s="18" t="s">
        <v>538</v>
      </c>
      <c r="AB2280" s="18" t="s">
        <v>539</v>
      </c>
      <c r="AC2280" s="18" t="s">
        <v>9319</v>
      </c>
      <c r="AD2280" s="18" t="s">
        <v>6477</v>
      </c>
      <c r="AE2280" s="18" t="s">
        <v>42</v>
      </c>
      <c r="AF2280" s="18" t="s">
        <v>43</v>
      </c>
      <c r="AG2280" s="18" t="s">
        <v>390</v>
      </c>
      <c r="AH2280" s="18" t="s">
        <v>43</v>
      </c>
      <c r="AI2280" s="20" t="s">
        <v>52</v>
      </c>
      <c r="AJ2280" s="53" t="s">
        <v>10412</v>
      </c>
      <c r="AK2280" s="53" t="s">
        <v>10398</v>
      </c>
      <c r="AL2280" s="53" t="str">
        <f>TEXT(Table13[[#This Row],[Start Date]],"DDD")</f>
        <v>Tue</v>
      </c>
      <c r="AM2280" s="12" t="str">
        <f>TEXT(RAW!$C2280,"MMM")</f>
        <v>Dec</v>
      </c>
      <c r="AN2280" s="12" t="str">
        <f>TEXT(RAW!$C2280,"YYYY")</f>
        <v>2022</v>
      </c>
      <c r="AO2280" s="54">
        <f t="shared" si="35"/>
        <v>3.125E-2</v>
      </c>
      <c r="AR2280" s="55"/>
      <c r="AS2280" s="55"/>
    </row>
    <row r="2281" spans="1:45" ht="12.6" customHeight="1" x14ac:dyDescent="0.2">
      <c r="A2281" s="17" t="s">
        <v>13114</v>
      </c>
      <c r="B2281" s="28">
        <v>44925</v>
      </c>
      <c r="C2281" s="19">
        <v>44925</v>
      </c>
      <c r="D2281" s="19">
        <v>44925</v>
      </c>
      <c r="E2281" s="18" t="s">
        <v>72</v>
      </c>
      <c r="F2281" s="28">
        <v>44925</v>
      </c>
      <c r="G2281" s="18" t="s">
        <v>108</v>
      </c>
      <c r="H2281" s="18" t="s">
        <v>357</v>
      </c>
      <c r="I2281" s="18" t="s">
        <v>9320</v>
      </c>
      <c r="J2281" s="18" t="s">
        <v>13133</v>
      </c>
      <c r="K2281" s="18" t="s">
        <v>1154</v>
      </c>
      <c r="L2281" s="18" t="s">
        <v>2954</v>
      </c>
      <c r="M2281" s="18"/>
      <c r="N2281" s="18" t="s">
        <v>40</v>
      </c>
      <c r="O2281" s="18" t="s">
        <v>362</v>
      </c>
      <c r="P2281" s="18" t="s">
        <v>363</v>
      </c>
      <c r="Q2281" s="18" t="s">
        <v>364</v>
      </c>
      <c r="R2281" s="18" t="s">
        <v>55</v>
      </c>
      <c r="S2281" s="18" t="s">
        <v>13127</v>
      </c>
      <c r="T2281" s="18" t="s">
        <v>4444</v>
      </c>
      <c r="U2281" s="18" t="s">
        <v>8347</v>
      </c>
      <c r="V2281" s="18" t="s">
        <v>366</v>
      </c>
      <c r="W2281" s="18" t="s">
        <v>366</v>
      </c>
      <c r="X2281" s="18" t="s">
        <v>2957</v>
      </c>
      <c r="Y2281" s="18" t="s">
        <v>4447</v>
      </c>
      <c r="Z2281" s="18" t="s">
        <v>41</v>
      </c>
      <c r="AA2281" s="18" t="s">
        <v>2959</v>
      </c>
      <c r="AB2281" s="18" t="s">
        <v>486</v>
      </c>
      <c r="AC2281" s="18" t="s">
        <v>9321</v>
      </c>
      <c r="AD2281" s="18" t="s">
        <v>366</v>
      </c>
      <c r="AE2281" s="18" t="s">
        <v>42</v>
      </c>
      <c r="AF2281" s="18" t="s">
        <v>43</v>
      </c>
      <c r="AG2281" s="18" t="s">
        <v>777</v>
      </c>
      <c r="AH2281" s="18" t="s">
        <v>43</v>
      </c>
      <c r="AI2281" s="20" t="s">
        <v>1161</v>
      </c>
      <c r="AJ2281" s="53" t="s">
        <v>10412</v>
      </c>
      <c r="AK2281" s="53" t="s">
        <v>113</v>
      </c>
      <c r="AL2281" s="53" t="str">
        <f>TEXT(Table13[[#This Row],[Start Date]],"DDD")</f>
        <v>Fri</v>
      </c>
      <c r="AM2281" s="12" t="str">
        <f>TEXT(RAW!$C2281,"MMM")</f>
        <v>Dec</v>
      </c>
      <c r="AN2281" s="12" t="str">
        <f>TEXT(RAW!$C2281,"YYYY")</f>
        <v>2022</v>
      </c>
      <c r="AO2281" s="54">
        <f t="shared" si="35"/>
        <v>3.472222222222221E-2</v>
      </c>
      <c r="AR2281" s="55"/>
      <c r="AS2281" s="55"/>
    </row>
    <row r="2282" spans="1:45" ht="12.6" customHeight="1" x14ac:dyDescent="0.2">
      <c r="A2282" s="17" t="s">
        <v>13114</v>
      </c>
      <c r="B2282" s="28">
        <v>44923</v>
      </c>
      <c r="C2282" s="19">
        <v>44923</v>
      </c>
      <c r="D2282" s="19">
        <v>44923</v>
      </c>
      <c r="E2282" s="18" t="s">
        <v>63</v>
      </c>
      <c r="F2282" s="28">
        <v>44923</v>
      </c>
      <c r="G2282" s="18" t="s">
        <v>161</v>
      </c>
      <c r="H2282" s="18" t="s">
        <v>357</v>
      </c>
      <c r="I2282" s="18" t="s">
        <v>9322</v>
      </c>
      <c r="J2282" s="18" t="s">
        <v>13130</v>
      </c>
      <c r="K2282" s="18" t="s">
        <v>76</v>
      </c>
      <c r="L2282" s="18" t="s">
        <v>4651</v>
      </c>
      <c r="M2282" s="18" t="s">
        <v>285</v>
      </c>
      <c r="N2282" s="18" t="s">
        <v>40</v>
      </c>
      <c r="O2282" s="18" t="s">
        <v>362</v>
      </c>
      <c r="P2282" s="18" t="s">
        <v>363</v>
      </c>
      <c r="Q2282" s="18" t="s">
        <v>394</v>
      </c>
      <c r="R2282" s="18" t="s">
        <v>395</v>
      </c>
      <c r="S2282" s="18" t="s">
        <v>13118</v>
      </c>
      <c r="T2282" s="18" t="s">
        <v>8370</v>
      </c>
      <c r="U2282" s="18" t="s">
        <v>9323</v>
      </c>
      <c r="V2282" s="18" t="s">
        <v>9324</v>
      </c>
      <c r="W2282" s="18" t="s">
        <v>9324</v>
      </c>
      <c r="X2282" s="18" t="s">
        <v>41</v>
      </c>
      <c r="Y2282" s="18" t="s">
        <v>41</v>
      </c>
      <c r="Z2282" s="18" t="s">
        <v>41</v>
      </c>
      <c r="AA2282" s="18" t="s">
        <v>41</v>
      </c>
      <c r="AB2282" s="18" t="s">
        <v>486</v>
      </c>
      <c r="AC2282" s="18" t="s">
        <v>9325</v>
      </c>
      <c r="AD2282" s="18" t="s">
        <v>9324</v>
      </c>
      <c r="AE2282" s="18" t="s">
        <v>42</v>
      </c>
      <c r="AF2282" s="18" t="s">
        <v>43</v>
      </c>
      <c r="AG2282" s="18" t="s">
        <v>1623</v>
      </c>
      <c r="AH2282" s="18" t="s">
        <v>43</v>
      </c>
      <c r="AI2282" s="20" t="s">
        <v>3006</v>
      </c>
      <c r="AJ2282" s="53" t="s">
        <v>10412</v>
      </c>
      <c r="AK2282" s="53" t="s">
        <v>10398</v>
      </c>
      <c r="AL2282" s="53" t="str">
        <f>TEXT(Table13[[#This Row],[Start Date]],"DDD")</f>
        <v>Wed</v>
      </c>
      <c r="AM2282" s="12" t="str">
        <f>TEXT(RAW!$C2282,"MMM")</f>
        <v>Dec</v>
      </c>
      <c r="AN2282" s="12" t="str">
        <f>TEXT(RAW!$C2282,"YYYY")</f>
        <v>2022</v>
      </c>
      <c r="AO2282" s="54">
        <f t="shared" si="35"/>
        <v>0.10069444444444442</v>
      </c>
      <c r="AR2282" s="55"/>
      <c r="AS2282" s="55"/>
    </row>
    <row r="2283" spans="1:45" ht="12.6" customHeight="1" x14ac:dyDescent="0.2">
      <c r="A2283" s="17" t="s">
        <v>13114</v>
      </c>
      <c r="B2283" s="28">
        <v>44923</v>
      </c>
      <c r="C2283" s="19">
        <v>44923</v>
      </c>
      <c r="D2283" s="19">
        <v>44923</v>
      </c>
      <c r="E2283" s="18" t="s">
        <v>37</v>
      </c>
      <c r="F2283" s="28">
        <v>44923</v>
      </c>
      <c r="G2283" s="18" t="s">
        <v>166</v>
      </c>
      <c r="H2283" s="18" t="s">
        <v>357</v>
      </c>
      <c r="I2283" s="18" t="s">
        <v>9326</v>
      </c>
      <c r="J2283" s="18" t="s">
        <v>13130</v>
      </c>
      <c r="K2283" s="18" t="s">
        <v>817</v>
      </c>
      <c r="L2283" s="18" t="s">
        <v>729</v>
      </c>
      <c r="M2283" s="18"/>
      <c r="N2283" s="18" t="s">
        <v>40</v>
      </c>
      <c r="O2283" s="18" t="s">
        <v>362</v>
      </c>
      <c r="P2283" s="18" t="s">
        <v>363</v>
      </c>
      <c r="Q2283" s="18" t="s">
        <v>534</v>
      </c>
      <c r="R2283" s="18" t="s">
        <v>395</v>
      </c>
      <c r="S2283" s="18" t="s">
        <v>13123</v>
      </c>
      <c r="T2283" s="18" t="s">
        <v>2993</v>
      </c>
      <c r="U2283" s="18" t="s">
        <v>9327</v>
      </c>
      <c r="V2283" s="18" t="s">
        <v>2504</v>
      </c>
      <c r="W2283" s="18" t="s">
        <v>6477</v>
      </c>
      <c r="X2283" s="18"/>
      <c r="Y2283" s="18">
        <v>70913418972</v>
      </c>
      <c r="Z2283" s="18"/>
      <c r="AA2283" s="18" t="s">
        <v>538</v>
      </c>
      <c r="AB2283" s="18" t="s">
        <v>734</v>
      </c>
      <c r="AC2283" s="18" t="s">
        <v>9328</v>
      </c>
      <c r="AD2283" s="18" t="s">
        <v>6477</v>
      </c>
      <c r="AE2283" s="18" t="s">
        <v>42</v>
      </c>
      <c r="AF2283" s="18" t="s">
        <v>43</v>
      </c>
      <c r="AG2283" s="18" t="s">
        <v>480</v>
      </c>
      <c r="AH2283" s="18" t="s">
        <v>43</v>
      </c>
      <c r="AI2283" s="20" t="s">
        <v>44</v>
      </c>
      <c r="AJ2283" s="53" t="s">
        <v>10412</v>
      </c>
      <c r="AK2283" s="53" t="s">
        <v>10398</v>
      </c>
      <c r="AL2283" s="53" t="str">
        <f>TEXT(Table13[[#This Row],[Start Date]],"DDD")</f>
        <v>Wed</v>
      </c>
      <c r="AM2283" s="12" t="str">
        <f>TEXT(RAW!$C2283,"MMM")</f>
        <v>Dec</v>
      </c>
      <c r="AN2283" s="12" t="str">
        <f>TEXT(RAW!$C2283,"YYYY")</f>
        <v>2022</v>
      </c>
      <c r="AO2283" s="54">
        <f t="shared" si="35"/>
        <v>2.0833333333333315E-2</v>
      </c>
      <c r="AR2283" s="55"/>
      <c r="AS2283" s="55"/>
    </row>
    <row r="2284" spans="1:45" ht="12.6" customHeight="1" x14ac:dyDescent="0.2">
      <c r="A2284" s="17" t="s">
        <v>13114</v>
      </c>
      <c r="B2284" s="28">
        <v>44924</v>
      </c>
      <c r="C2284" s="19">
        <v>44924</v>
      </c>
      <c r="D2284" s="19">
        <v>44925</v>
      </c>
      <c r="E2284" s="18" t="s">
        <v>248</v>
      </c>
      <c r="F2284" s="28">
        <v>44925</v>
      </c>
      <c r="G2284" s="18" t="s">
        <v>75</v>
      </c>
      <c r="H2284" s="18" t="s">
        <v>357</v>
      </c>
      <c r="I2284" s="18" t="s">
        <v>9329</v>
      </c>
      <c r="J2284" s="18" t="s">
        <v>13133</v>
      </c>
      <c r="K2284" s="18" t="s">
        <v>1276</v>
      </c>
      <c r="L2284" s="18" t="s">
        <v>9330</v>
      </c>
      <c r="M2284" s="18" t="s">
        <v>285</v>
      </c>
      <c r="N2284" s="18" t="s">
        <v>40</v>
      </c>
      <c r="O2284" s="18" t="s">
        <v>362</v>
      </c>
      <c r="P2284" s="18" t="s">
        <v>363</v>
      </c>
      <c r="Q2284" s="18" t="s">
        <v>1841</v>
      </c>
      <c r="R2284" s="18" t="s">
        <v>663</v>
      </c>
      <c r="S2284" s="18" t="s">
        <v>13119</v>
      </c>
      <c r="T2284" s="18" t="s">
        <v>9331</v>
      </c>
      <c r="U2284" s="18" t="s">
        <v>9332</v>
      </c>
      <c r="V2284" s="18" t="s">
        <v>9333</v>
      </c>
      <c r="W2284" s="18" t="s">
        <v>9334</v>
      </c>
      <c r="X2284" s="18" t="s">
        <v>9335</v>
      </c>
      <c r="Y2284" s="18" t="s">
        <v>9336</v>
      </c>
      <c r="Z2284" s="18" t="s">
        <v>41</v>
      </c>
      <c r="AA2284" s="18" t="s">
        <v>9337</v>
      </c>
      <c r="AB2284" s="18" t="s">
        <v>9338</v>
      </c>
      <c r="AC2284" s="18" t="s">
        <v>9339</v>
      </c>
      <c r="AD2284" s="18" t="s">
        <v>9334</v>
      </c>
      <c r="AE2284" s="18" t="s">
        <v>42</v>
      </c>
      <c r="AF2284" s="18" t="s">
        <v>43</v>
      </c>
      <c r="AG2284" s="18" t="s">
        <v>768</v>
      </c>
      <c r="AH2284" s="18" t="s">
        <v>43</v>
      </c>
      <c r="AI2284" s="20" t="s">
        <v>531</v>
      </c>
      <c r="AJ2284" s="53" t="s">
        <v>10412</v>
      </c>
      <c r="AK2284" s="53" t="s">
        <v>10398</v>
      </c>
      <c r="AL2284" s="53" t="str">
        <f>TEXT(Table13[[#This Row],[Start Date]],"DDD")</f>
        <v>Fri</v>
      </c>
      <c r="AM2284" s="12" t="str">
        <f>TEXT(RAW!$C2284,"MMM")</f>
        <v>Dec</v>
      </c>
      <c r="AN2284" s="12" t="str">
        <f>TEXT(RAW!$C2284,"YYYY")</f>
        <v>2022</v>
      </c>
      <c r="AO2284" s="54">
        <f t="shared" si="35"/>
        <v>6.944444444444442E-2</v>
      </c>
      <c r="AR2284" s="55"/>
      <c r="AS2284" s="55"/>
    </row>
    <row r="2285" spans="1:45" ht="12.6" customHeight="1" x14ac:dyDescent="0.2">
      <c r="A2285" s="17" t="s">
        <v>13114</v>
      </c>
      <c r="B2285" s="28">
        <v>44914</v>
      </c>
      <c r="C2285" s="19">
        <v>44914</v>
      </c>
      <c r="D2285" s="19">
        <v>44914</v>
      </c>
      <c r="E2285" s="18" t="s">
        <v>63</v>
      </c>
      <c r="F2285" s="28">
        <v>44914</v>
      </c>
      <c r="G2285" s="18" t="s">
        <v>37</v>
      </c>
      <c r="H2285" s="18" t="s">
        <v>357</v>
      </c>
      <c r="I2285" s="18" t="s">
        <v>9340</v>
      </c>
      <c r="J2285" s="18" t="s">
        <v>13130</v>
      </c>
      <c r="K2285" s="18" t="s">
        <v>70</v>
      </c>
      <c r="L2285" s="18" t="s">
        <v>4194</v>
      </c>
      <c r="M2285" s="18"/>
      <c r="N2285" s="18" t="s">
        <v>40</v>
      </c>
      <c r="O2285" s="18" t="s">
        <v>362</v>
      </c>
      <c r="P2285" s="18" t="s">
        <v>363</v>
      </c>
      <c r="Q2285" s="18" t="s">
        <v>552</v>
      </c>
      <c r="R2285" s="18" t="s">
        <v>395</v>
      </c>
      <c r="S2285" s="18" t="s">
        <v>13128</v>
      </c>
      <c r="T2285" s="18" t="s">
        <v>389</v>
      </c>
      <c r="U2285" s="18" t="s">
        <v>9341</v>
      </c>
      <c r="V2285" s="18" t="s">
        <v>799</v>
      </c>
      <c r="W2285" s="18" t="s">
        <v>799</v>
      </c>
      <c r="X2285" s="18" t="s">
        <v>6364</v>
      </c>
      <c r="Y2285" s="18" t="s">
        <v>9342</v>
      </c>
      <c r="Z2285" s="18" t="s">
        <v>41</v>
      </c>
      <c r="AA2285" s="18" t="s">
        <v>6366</v>
      </c>
      <c r="AB2285" s="18" t="s">
        <v>6367</v>
      </c>
      <c r="AC2285" s="18" t="s">
        <v>9343</v>
      </c>
      <c r="AD2285" s="18" t="s">
        <v>799</v>
      </c>
      <c r="AE2285" s="18" t="s">
        <v>42</v>
      </c>
      <c r="AF2285" s="18" t="s">
        <v>43</v>
      </c>
      <c r="AG2285" s="18" t="s">
        <v>914</v>
      </c>
      <c r="AH2285" s="18" t="s">
        <v>43</v>
      </c>
      <c r="AI2285" s="20" t="s">
        <v>95</v>
      </c>
      <c r="AJ2285" s="53" t="s">
        <v>10412</v>
      </c>
      <c r="AK2285" s="53" t="s">
        <v>10398</v>
      </c>
      <c r="AL2285" s="53" t="str">
        <f>TEXT(Table13[[#This Row],[Start Date]],"DDD")</f>
        <v>Mon</v>
      </c>
      <c r="AM2285" s="12" t="str">
        <f>TEXT(RAW!$C2285,"MMM")</f>
        <v>Dec</v>
      </c>
      <c r="AN2285" s="12" t="str">
        <f>TEXT(RAW!$C2285,"YYYY")</f>
        <v>2022</v>
      </c>
      <c r="AO2285" s="54">
        <f t="shared" si="35"/>
        <v>9.375E-2</v>
      </c>
      <c r="AR2285" s="55"/>
      <c r="AS2285" s="55"/>
    </row>
    <row r="2286" spans="1:45" ht="12.6" customHeight="1" x14ac:dyDescent="0.2">
      <c r="A2286" s="17" t="s">
        <v>13114</v>
      </c>
      <c r="B2286" s="28">
        <v>44914</v>
      </c>
      <c r="C2286" s="19">
        <v>44914</v>
      </c>
      <c r="D2286" s="19">
        <v>44914</v>
      </c>
      <c r="E2286" s="18" t="s">
        <v>48</v>
      </c>
      <c r="F2286" s="28">
        <v>44914</v>
      </c>
      <c r="G2286" s="18" t="s">
        <v>128</v>
      </c>
      <c r="H2286" s="18" t="s">
        <v>357</v>
      </c>
      <c r="I2286" s="18" t="s">
        <v>9344</v>
      </c>
      <c r="J2286" s="18" t="s">
        <v>13130</v>
      </c>
      <c r="K2286" s="18" t="s">
        <v>107</v>
      </c>
      <c r="L2286" s="18" t="s">
        <v>4194</v>
      </c>
      <c r="M2286" s="18"/>
      <c r="N2286" s="18" t="s">
        <v>40</v>
      </c>
      <c r="O2286" s="18" t="s">
        <v>362</v>
      </c>
      <c r="P2286" s="18" t="s">
        <v>363</v>
      </c>
      <c r="Q2286" s="18" t="s">
        <v>552</v>
      </c>
      <c r="R2286" s="18" t="s">
        <v>395</v>
      </c>
      <c r="S2286" s="18" t="s">
        <v>13128</v>
      </c>
      <c r="T2286" s="18" t="s">
        <v>788</v>
      </c>
      <c r="U2286" s="18" t="s">
        <v>9345</v>
      </c>
      <c r="V2286" s="18" t="s">
        <v>799</v>
      </c>
      <c r="W2286" s="18" t="s">
        <v>799</v>
      </c>
      <c r="X2286" s="18" t="s">
        <v>6364</v>
      </c>
      <c r="Y2286" s="18" t="s">
        <v>8921</v>
      </c>
      <c r="Z2286" s="18" t="s">
        <v>41</v>
      </c>
      <c r="AA2286" s="18" t="s">
        <v>6366</v>
      </c>
      <c r="AB2286" s="18" t="s">
        <v>6367</v>
      </c>
      <c r="AC2286" s="18" t="s">
        <v>9346</v>
      </c>
      <c r="AD2286" s="18" t="s">
        <v>799</v>
      </c>
      <c r="AE2286" s="18" t="s">
        <v>42</v>
      </c>
      <c r="AF2286" s="18" t="s">
        <v>43</v>
      </c>
      <c r="AG2286" s="18" t="s">
        <v>1333</v>
      </c>
      <c r="AH2286" s="18" t="s">
        <v>43</v>
      </c>
      <c r="AI2286" s="20" t="s">
        <v>95</v>
      </c>
      <c r="AJ2286" s="53" t="s">
        <v>10412</v>
      </c>
      <c r="AK2286" s="53" t="s">
        <v>10398</v>
      </c>
      <c r="AL2286" s="53" t="str">
        <f>TEXT(Table13[[#This Row],[Start Date]],"DDD")</f>
        <v>Mon</v>
      </c>
      <c r="AM2286" s="12" t="str">
        <f>TEXT(RAW!$C2286,"MMM")</f>
        <v>Dec</v>
      </c>
      <c r="AN2286" s="12" t="str">
        <f>TEXT(RAW!$C2286,"YYYY")</f>
        <v>2022</v>
      </c>
      <c r="AO2286" s="54">
        <f t="shared" si="35"/>
        <v>9.027777777777779E-2</v>
      </c>
      <c r="AR2286" s="55"/>
      <c r="AS2286" s="55"/>
    </row>
    <row r="2287" spans="1:45" ht="12.6" customHeight="1" x14ac:dyDescent="0.2">
      <c r="A2287" s="17" t="s">
        <v>13114</v>
      </c>
      <c r="B2287" s="28">
        <v>44914</v>
      </c>
      <c r="C2287" s="19">
        <v>44914</v>
      </c>
      <c r="D2287" s="19"/>
      <c r="E2287" s="18"/>
      <c r="F2287" s="18"/>
      <c r="G2287" s="18"/>
      <c r="H2287" s="18" t="s">
        <v>357</v>
      </c>
      <c r="I2287" s="18" t="s">
        <v>9347</v>
      </c>
      <c r="J2287" s="18" t="s">
        <v>13130</v>
      </c>
      <c r="K2287" s="18" t="s">
        <v>197</v>
      </c>
      <c r="L2287" s="18" t="s">
        <v>4674</v>
      </c>
      <c r="M2287" s="18"/>
      <c r="N2287" s="18" t="s">
        <v>40</v>
      </c>
      <c r="O2287" s="18" t="s">
        <v>362</v>
      </c>
      <c r="P2287" s="18" t="s">
        <v>363</v>
      </c>
      <c r="Q2287" s="18" t="s">
        <v>923</v>
      </c>
      <c r="R2287" s="18" t="s">
        <v>55</v>
      </c>
      <c r="S2287" s="18" t="s">
        <v>13118</v>
      </c>
      <c r="T2287" s="18" t="s">
        <v>6216</v>
      </c>
      <c r="U2287" s="18" t="s">
        <v>9348</v>
      </c>
      <c r="V2287" s="18"/>
      <c r="W2287" s="18"/>
      <c r="X2287" s="18" t="s">
        <v>6218</v>
      </c>
      <c r="Y2287" s="18" t="s">
        <v>6219</v>
      </c>
      <c r="Z2287" s="18" t="s">
        <v>41</v>
      </c>
      <c r="AA2287" s="18" t="s">
        <v>6220</v>
      </c>
      <c r="AB2287" s="18" t="s">
        <v>486</v>
      </c>
      <c r="AC2287" s="18"/>
      <c r="AD2287" s="18"/>
      <c r="AE2287" s="18"/>
      <c r="AF2287" s="18"/>
      <c r="AG2287" s="18"/>
      <c r="AH2287" s="18" t="s">
        <v>71</v>
      </c>
      <c r="AI2287" s="20" t="s">
        <v>44</v>
      </c>
      <c r="AJ2287" s="53" t="s">
        <v>10412</v>
      </c>
      <c r="AK2287" s="53" t="s">
        <v>113</v>
      </c>
      <c r="AL2287" s="53" t="str">
        <f>TEXT(Table13[[#This Row],[Start Date]],"DDD")</f>
        <v>Sat</v>
      </c>
      <c r="AM2287" s="12" t="str">
        <f>TEXT(RAW!$C2287,"MMM")</f>
        <v>Dec</v>
      </c>
      <c r="AN2287" s="12" t="str">
        <f>TEXT(RAW!$C2287,"YYYY")</f>
        <v>2022</v>
      </c>
      <c r="AO2287" s="54">
        <f t="shared" si="35"/>
        <v>0</v>
      </c>
      <c r="AR2287" s="55"/>
      <c r="AS2287" s="55"/>
    </row>
    <row r="2288" spans="1:45" ht="12.6" customHeight="1" x14ac:dyDescent="0.2">
      <c r="A2288" s="17" t="s">
        <v>13114</v>
      </c>
      <c r="B2288" s="28">
        <v>44914</v>
      </c>
      <c r="C2288" s="19">
        <v>44914</v>
      </c>
      <c r="D2288" s="19"/>
      <c r="E2288" s="18"/>
      <c r="F2288" s="18"/>
      <c r="G2288" s="18"/>
      <c r="H2288" s="18" t="s">
        <v>357</v>
      </c>
      <c r="I2288" s="18" t="s">
        <v>9349</v>
      </c>
      <c r="J2288" s="18" t="s">
        <v>13130</v>
      </c>
      <c r="K2288" s="18" t="s">
        <v>197</v>
      </c>
      <c r="L2288" s="18" t="s">
        <v>729</v>
      </c>
      <c r="M2288" s="18"/>
      <c r="N2288" s="18" t="s">
        <v>40</v>
      </c>
      <c r="O2288" s="18" t="s">
        <v>362</v>
      </c>
      <c r="P2288" s="18" t="s">
        <v>363</v>
      </c>
      <c r="Q2288" s="18" t="s">
        <v>534</v>
      </c>
      <c r="R2288" s="18" t="s">
        <v>55</v>
      </c>
      <c r="S2288" s="18" t="s">
        <v>13118</v>
      </c>
      <c r="T2288" s="18" t="s">
        <v>2486</v>
      </c>
      <c r="U2288" s="18" t="s">
        <v>9350</v>
      </c>
      <c r="V2288" s="18"/>
      <c r="W2288" s="18"/>
      <c r="X2288" s="18" t="s">
        <v>41</v>
      </c>
      <c r="Y2288" s="18">
        <v>70813418773</v>
      </c>
      <c r="Z2288" s="18"/>
      <c r="AA2288" s="18" t="s">
        <v>538</v>
      </c>
      <c r="AB2288" s="18" t="s">
        <v>734</v>
      </c>
      <c r="AC2288" s="18"/>
      <c r="AD2288" s="18"/>
      <c r="AE2288" s="18"/>
      <c r="AF2288" s="18"/>
      <c r="AG2288" s="18"/>
      <c r="AH2288" s="18" t="s">
        <v>71</v>
      </c>
      <c r="AI2288" s="20" t="s">
        <v>44</v>
      </c>
      <c r="AJ2288" s="53" t="s">
        <v>10412</v>
      </c>
      <c r="AK2288" s="53" t="s">
        <v>113</v>
      </c>
      <c r="AL2288" s="53" t="str">
        <f>TEXT(Table13[[#This Row],[Start Date]],"DDD")</f>
        <v>Sat</v>
      </c>
      <c r="AM2288" s="12" t="str">
        <f>TEXT(RAW!$C2288,"MMM")</f>
        <v>Dec</v>
      </c>
      <c r="AN2288" s="12" t="str">
        <f>TEXT(RAW!$C2288,"YYYY")</f>
        <v>2022</v>
      </c>
      <c r="AO2288" s="54">
        <f t="shared" si="35"/>
        <v>0</v>
      </c>
      <c r="AR2288" s="55"/>
      <c r="AS2288" s="55"/>
    </row>
    <row r="2289" spans="1:45" ht="12.6" customHeight="1" x14ac:dyDescent="0.2">
      <c r="A2289" s="17" t="s">
        <v>13114</v>
      </c>
      <c r="B2289" s="28">
        <v>44925</v>
      </c>
      <c r="C2289" s="19">
        <v>44925</v>
      </c>
      <c r="D2289" s="19">
        <v>44925</v>
      </c>
      <c r="E2289" s="18" t="s">
        <v>134</v>
      </c>
      <c r="F2289" s="28">
        <v>44925</v>
      </c>
      <c r="G2289" s="18" t="s">
        <v>129</v>
      </c>
      <c r="H2289" s="18" t="s">
        <v>357</v>
      </c>
      <c r="I2289" s="18" t="s">
        <v>9351</v>
      </c>
      <c r="J2289" s="18" t="s">
        <v>13133</v>
      </c>
      <c r="K2289" s="18" t="s">
        <v>232</v>
      </c>
      <c r="L2289" s="18"/>
      <c r="M2289" s="18"/>
      <c r="N2289" s="18" t="s">
        <v>40</v>
      </c>
      <c r="O2289" s="18" t="s">
        <v>362</v>
      </c>
      <c r="P2289" s="18" t="s">
        <v>363</v>
      </c>
      <c r="Q2289" s="18" t="s">
        <v>552</v>
      </c>
      <c r="R2289" s="18" t="s">
        <v>395</v>
      </c>
      <c r="S2289" s="18" t="s">
        <v>13128</v>
      </c>
      <c r="T2289" s="18"/>
      <c r="U2289" s="18" t="s">
        <v>2339</v>
      </c>
      <c r="V2289" s="18" t="s">
        <v>799</v>
      </c>
      <c r="W2289" s="18" t="s">
        <v>799</v>
      </c>
      <c r="X2289" s="18"/>
      <c r="Y2289" s="18"/>
      <c r="Z2289" s="18"/>
      <c r="AA2289" s="18"/>
      <c r="AB2289" s="18"/>
      <c r="AC2289" s="18" t="s">
        <v>9352</v>
      </c>
      <c r="AD2289" s="18" t="s">
        <v>799</v>
      </c>
      <c r="AE2289" s="18" t="s">
        <v>42</v>
      </c>
      <c r="AF2289" s="18" t="s">
        <v>43</v>
      </c>
      <c r="AG2289" s="18" t="s">
        <v>1879</v>
      </c>
      <c r="AH2289" s="18" t="s">
        <v>43</v>
      </c>
      <c r="AI2289" s="20" t="s">
        <v>1198</v>
      </c>
      <c r="AJ2289" s="53" t="s">
        <v>10412</v>
      </c>
      <c r="AK2289" s="53" t="s">
        <v>10398</v>
      </c>
      <c r="AL2289" s="53" t="str">
        <f>TEXT(Table13[[#This Row],[Start Date]],"DDD")</f>
        <v>Fri</v>
      </c>
      <c r="AM2289" s="12" t="str">
        <f>TEXT(RAW!$C2289,"MMM")</f>
        <v>Dec</v>
      </c>
      <c r="AN2289" s="12" t="str">
        <f>TEXT(RAW!$C2289,"YYYY")</f>
        <v>2022</v>
      </c>
      <c r="AO2289" s="54">
        <f t="shared" si="35"/>
        <v>0.11458333333333326</v>
      </c>
      <c r="AR2289" s="55"/>
      <c r="AS2289" s="55"/>
    </row>
    <row r="2290" spans="1:45" ht="12.6" customHeight="1" x14ac:dyDescent="0.2">
      <c r="A2290" s="17" t="s">
        <v>13114</v>
      </c>
      <c r="B2290" s="28">
        <v>44925</v>
      </c>
      <c r="C2290" s="19">
        <v>44925</v>
      </c>
      <c r="D2290" s="19">
        <v>44925</v>
      </c>
      <c r="E2290" s="18" t="s">
        <v>159</v>
      </c>
      <c r="F2290" s="28">
        <v>44925</v>
      </c>
      <c r="G2290" s="18" t="s">
        <v>91</v>
      </c>
      <c r="H2290" s="18" t="s">
        <v>357</v>
      </c>
      <c r="I2290" s="18" t="s">
        <v>9353</v>
      </c>
      <c r="J2290" s="18" t="s">
        <v>13133</v>
      </c>
      <c r="K2290" s="18" t="s">
        <v>1154</v>
      </c>
      <c r="L2290" s="18" t="s">
        <v>2954</v>
      </c>
      <c r="M2290" s="18"/>
      <c r="N2290" s="18" t="s">
        <v>40</v>
      </c>
      <c r="O2290" s="18" t="s">
        <v>362</v>
      </c>
      <c r="P2290" s="18" t="s">
        <v>363</v>
      </c>
      <c r="Q2290" s="18" t="s">
        <v>364</v>
      </c>
      <c r="R2290" s="18" t="s">
        <v>55</v>
      </c>
      <c r="S2290" s="18" t="s">
        <v>13127</v>
      </c>
      <c r="T2290" s="18" t="s">
        <v>9354</v>
      </c>
      <c r="U2290" s="18" t="s">
        <v>8347</v>
      </c>
      <c r="V2290" s="18" t="s">
        <v>366</v>
      </c>
      <c r="W2290" s="18" t="s">
        <v>366</v>
      </c>
      <c r="X2290" s="18" t="s">
        <v>2957</v>
      </c>
      <c r="Y2290" s="18" t="s">
        <v>9355</v>
      </c>
      <c r="Z2290" s="18" t="s">
        <v>41</v>
      </c>
      <c r="AA2290" s="18" t="s">
        <v>2959</v>
      </c>
      <c r="AB2290" s="18" t="s">
        <v>486</v>
      </c>
      <c r="AC2290" s="18" t="s">
        <v>9356</v>
      </c>
      <c r="AD2290" s="18" t="s">
        <v>366</v>
      </c>
      <c r="AE2290" s="18" t="s">
        <v>42</v>
      </c>
      <c r="AF2290" s="18" t="s">
        <v>43</v>
      </c>
      <c r="AG2290" s="18" t="s">
        <v>1132</v>
      </c>
      <c r="AH2290" s="18" t="s">
        <v>43</v>
      </c>
      <c r="AI2290" s="20" t="s">
        <v>1161</v>
      </c>
      <c r="AJ2290" s="53" t="s">
        <v>10412</v>
      </c>
      <c r="AK2290" s="53" t="s">
        <v>113</v>
      </c>
      <c r="AL2290" s="53" t="str">
        <f>TEXT(Table13[[#This Row],[Start Date]],"DDD")</f>
        <v>Fri</v>
      </c>
      <c r="AM2290" s="12" t="str">
        <f>TEXT(RAW!$C2290,"MMM")</f>
        <v>Dec</v>
      </c>
      <c r="AN2290" s="12" t="str">
        <f>TEXT(RAW!$C2290,"YYYY")</f>
        <v>2022</v>
      </c>
      <c r="AO2290" s="54">
        <f t="shared" si="35"/>
        <v>5.208333333333337E-2</v>
      </c>
      <c r="AR2290" s="55"/>
      <c r="AS2290" s="55"/>
    </row>
    <row r="2291" spans="1:45" ht="12.6" customHeight="1" x14ac:dyDescent="0.2">
      <c r="A2291" s="17" t="s">
        <v>13114</v>
      </c>
      <c r="B2291" s="28">
        <v>44925</v>
      </c>
      <c r="C2291" s="19">
        <v>44925</v>
      </c>
      <c r="D2291" s="19">
        <v>44925</v>
      </c>
      <c r="E2291" s="18" t="s">
        <v>220</v>
      </c>
      <c r="F2291" s="28">
        <v>44925</v>
      </c>
      <c r="G2291" s="18" t="s">
        <v>57</v>
      </c>
      <c r="H2291" s="18" t="s">
        <v>357</v>
      </c>
      <c r="I2291" s="18" t="s">
        <v>9357</v>
      </c>
      <c r="J2291" s="18" t="s">
        <v>13133</v>
      </c>
      <c r="K2291" s="18" t="s">
        <v>1154</v>
      </c>
      <c r="L2291" s="18" t="s">
        <v>2954</v>
      </c>
      <c r="M2291" s="18"/>
      <c r="N2291" s="18" t="s">
        <v>40</v>
      </c>
      <c r="O2291" s="18" t="s">
        <v>362</v>
      </c>
      <c r="P2291" s="18" t="s">
        <v>363</v>
      </c>
      <c r="Q2291" s="18" t="s">
        <v>364</v>
      </c>
      <c r="R2291" s="18" t="s">
        <v>55</v>
      </c>
      <c r="S2291" s="18" t="s">
        <v>13127</v>
      </c>
      <c r="T2291" s="18" t="s">
        <v>7944</v>
      </c>
      <c r="U2291" s="18" t="s">
        <v>8347</v>
      </c>
      <c r="V2291" s="18" t="s">
        <v>366</v>
      </c>
      <c r="W2291" s="18" t="s">
        <v>366</v>
      </c>
      <c r="X2291" s="18" t="s">
        <v>2957</v>
      </c>
      <c r="Y2291" s="18" t="s">
        <v>7947</v>
      </c>
      <c r="Z2291" s="18" t="s">
        <v>41</v>
      </c>
      <c r="AA2291" s="18" t="s">
        <v>2959</v>
      </c>
      <c r="AB2291" s="18" t="s">
        <v>486</v>
      </c>
      <c r="AC2291" s="18" t="s">
        <v>9358</v>
      </c>
      <c r="AD2291" s="18" t="s">
        <v>366</v>
      </c>
      <c r="AE2291" s="18" t="s">
        <v>42</v>
      </c>
      <c r="AF2291" s="18" t="s">
        <v>43</v>
      </c>
      <c r="AG2291" s="18" t="s">
        <v>510</v>
      </c>
      <c r="AH2291" s="18" t="s">
        <v>43</v>
      </c>
      <c r="AI2291" s="20" t="s">
        <v>1161</v>
      </c>
      <c r="AJ2291" s="53" t="s">
        <v>10412</v>
      </c>
      <c r="AK2291" s="53" t="s">
        <v>113</v>
      </c>
      <c r="AL2291" s="53" t="str">
        <f>TEXT(Table13[[#This Row],[Start Date]],"DDD")</f>
        <v>Fri</v>
      </c>
      <c r="AM2291" s="12" t="str">
        <f>TEXT(RAW!$C2291,"MMM")</f>
        <v>Dec</v>
      </c>
      <c r="AN2291" s="12" t="str">
        <f>TEXT(RAW!$C2291,"YYYY")</f>
        <v>2022</v>
      </c>
      <c r="AO2291" s="54">
        <f t="shared" si="35"/>
        <v>3.819444444444442E-2</v>
      </c>
      <c r="AR2291" s="55"/>
      <c r="AS2291" s="55"/>
    </row>
    <row r="2292" spans="1:45" ht="12.6" customHeight="1" x14ac:dyDescent="0.2">
      <c r="A2292" s="17" t="s">
        <v>13114</v>
      </c>
      <c r="B2292" s="28">
        <v>44925</v>
      </c>
      <c r="C2292" s="19">
        <v>44925</v>
      </c>
      <c r="D2292" s="19">
        <v>44916</v>
      </c>
      <c r="E2292" s="18" t="s">
        <v>9359</v>
      </c>
      <c r="F2292" s="28">
        <v>44916</v>
      </c>
      <c r="G2292" s="18" t="s">
        <v>140</v>
      </c>
      <c r="H2292" s="18" t="s">
        <v>357</v>
      </c>
      <c r="I2292" s="18" t="s">
        <v>9360</v>
      </c>
      <c r="J2292" s="18" t="s">
        <v>13130</v>
      </c>
      <c r="K2292" s="18" t="s">
        <v>173</v>
      </c>
      <c r="L2292" s="18" t="s">
        <v>729</v>
      </c>
      <c r="M2292" s="18"/>
      <c r="N2292" s="18" t="s">
        <v>40</v>
      </c>
      <c r="O2292" s="18" t="s">
        <v>362</v>
      </c>
      <c r="P2292" s="18" t="s">
        <v>363</v>
      </c>
      <c r="Q2292" s="18" t="s">
        <v>534</v>
      </c>
      <c r="R2292" s="18" t="s">
        <v>55</v>
      </c>
      <c r="S2292" s="18" t="s">
        <v>13127</v>
      </c>
      <c r="T2292" s="18" t="s">
        <v>2266</v>
      </c>
      <c r="U2292" s="18" t="s">
        <v>8385</v>
      </c>
      <c r="V2292" s="18" t="s">
        <v>366</v>
      </c>
      <c r="W2292" s="18" t="s">
        <v>366</v>
      </c>
      <c r="X2292" s="18" t="s">
        <v>41</v>
      </c>
      <c r="Y2292" s="18">
        <v>70813418809</v>
      </c>
      <c r="Z2292" s="18"/>
      <c r="AA2292" s="18" t="s">
        <v>538</v>
      </c>
      <c r="AB2292" s="18" t="s">
        <v>734</v>
      </c>
      <c r="AC2292" s="18" t="s">
        <v>9361</v>
      </c>
      <c r="AD2292" s="18" t="s">
        <v>366</v>
      </c>
      <c r="AE2292" s="18" t="s">
        <v>42</v>
      </c>
      <c r="AF2292" s="18" t="s">
        <v>43</v>
      </c>
      <c r="AG2292" s="18" t="s">
        <v>3541</v>
      </c>
      <c r="AH2292" s="18" t="s">
        <v>43</v>
      </c>
      <c r="AI2292" s="20" t="s">
        <v>279</v>
      </c>
      <c r="AJ2292" s="53" t="s">
        <v>10412</v>
      </c>
      <c r="AK2292" s="53" t="s">
        <v>113</v>
      </c>
      <c r="AL2292" s="53" t="str">
        <f>TEXT(Table13[[#This Row],[Start Date]],"DDD")</f>
        <v>Wed</v>
      </c>
      <c r="AM2292" s="12" t="str">
        <f>TEXT(RAW!$C2292,"MMM")</f>
        <v>Dec</v>
      </c>
      <c r="AN2292" s="12" t="str">
        <f>TEXT(RAW!$C2292,"YYYY")</f>
        <v>2022</v>
      </c>
      <c r="AO2292" s="54">
        <f t="shared" si="35"/>
        <v>2.6388888888888962E-2</v>
      </c>
      <c r="AR2292" s="55"/>
      <c r="AS2292" s="55"/>
    </row>
    <row r="2293" spans="1:45" ht="12.6" customHeight="1" x14ac:dyDescent="0.2">
      <c r="A2293" s="17" t="s">
        <v>13114</v>
      </c>
      <c r="B2293" s="28">
        <v>44915</v>
      </c>
      <c r="C2293" s="19">
        <v>44915</v>
      </c>
      <c r="D2293" s="19">
        <v>44916</v>
      </c>
      <c r="E2293" s="18" t="s">
        <v>36</v>
      </c>
      <c r="F2293" s="28">
        <v>44916</v>
      </c>
      <c r="G2293" s="18" t="s">
        <v>75</v>
      </c>
      <c r="H2293" s="18" t="s">
        <v>357</v>
      </c>
      <c r="I2293" s="18" t="s">
        <v>9362</v>
      </c>
      <c r="J2293" s="18" t="s">
        <v>13130</v>
      </c>
      <c r="K2293" s="21" t="s">
        <v>239</v>
      </c>
      <c r="L2293" s="18" t="s">
        <v>4674</v>
      </c>
      <c r="M2293" s="18"/>
      <c r="N2293" s="18" t="s">
        <v>40</v>
      </c>
      <c r="O2293" s="18" t="s">
        <v>362</v>
      </c>
      <c r="P2293" s="18" t="s">
        <v>363</v>
      </c>
      <c r="Q2293" s="18" t="s">
        <v>923</v>
      </c>
      <c r="R2293" s="18" t="s">
        <v>55</v>
      </c>
      <c r="S2293" s="18" t="s">
        <v>13123</v>
      </c>
      <c r="T2293" s="18" t="s">
        <v>6222</v>
      </c>
      <c r="U2293" s="18" t="s">
        <v>9363</v>
      </c>
      <c r="V2293" s="18" t="s">
        <v>2149</v>
      </c>
      <c r="W2293" s="18" t="s">
        <v>6187</v>
      </c>
      <c r="X2293" s="18" t="s">
        <v>5520</v>
      </c>
      <c r="Y2293" s="18" t="s">
        <v>6224</v>
      </c>
      <c r="Z2293" s="18" t="s">
        <v>41</v>
      </c>
      <c r="AA2293" s="18" t="s">
        <v>5522</v>
      </c>
      <c r="AB2293" s="18" t="s">
        <v>486</v>
      </c>
      <c r="AC2293" s="18" t="s">
        <v>9364</v>
      </c>
      <c r="AD2293" s="18" t="s">
        <v>6187</v>
      </c>
      <c r="AE2293" s="18" t="s">
        <v>42</v>
      </c>
      <c r="AF2293" s="18" t="s">
        <v>43</v>
      </c>
      <c r="AG2293" s="18" t="s">
        <v>480</v>
      </c>
      <c r="AH2293" s="18" t="s">
        <v>43</v>
      </c>
      <c r="AI2293" s="20" t="s">
        <v>44</v>
      </c>
      <c r="AJ2293" s="53" t="s">
        <v>10412</v>
      </c>
      <c r="AK2293" s="53" t="s">
        <v>113</v>
      </c>
      <c r="AL2293" s="53" t="str">
        <f>TEXT(Table13[[#This Row],[Start Date]],"DDD")</f>
        <v>Wed</v>
      </c>
      <c r="AM2293" s="12" t="str">
        <f>TEXT(RAW!$C2293,"MMM")</f>
        <v>Dec</v>
      </c>
      <c r="AN2293" s="12" t="str">
        <f>TEXT(RAW!$C2293,"YYYY")</f>
        <v>2022</v>
      </c>
      <c r="AO2293" s="54">
        <f t="shared" si="35"/>
        <v>2.0833333333333315E-2</v>
      </c>
      <c r="AR2293" s="55"/>
      <c r="AS2293" s="55"/>
    </row>
    <row r="2294" spans="1:45" ht="12.6" customHeight="1" x14ac:dyDescent="0.2">
      <c r="A2294" s="17" t="s">
        <v>13114</v>
      </c>
      <c r="B2294" s="28">
        <v>44915</v>
      </c>
      <c r="C2294" s="19">
        <v>44915</v>
      </c>
      <c r="D2294" s="19"/>
      <c r="E2294" s="18"/>
      <c r="F2294" s="18"/>
      <c r="G2294" s="18"/>
      <c r="H2294" s="18" t="s">
        <v>357</v>
      </c>
      <c r="I2294" s="18" t="s">
        <v>9365</v>
      </c>
      <c r="J2294" s="18" t="s">
        <v>13130</v>
      </c>
      <c r="K2294" s="18" t="s">
        <v>133</v>
      </c>
      <c r="L2294" s="18" t="s">
        <v>4674</v>
      </c>
      <c r="M2294" s="18"/>
      <c r="N2294" s="18" t="s">
        <v>40</v>
      </c>
      <c r="O2294" s="18" t="s">
        <v>362</v>
      </c>
      <c r="P2294" s="18" t="s">
        <v>363</v>
      </c>
      <c r="Q2294" s="18" t="s">
        <v>923</v>
      </c>
      <c r="R2294" s="18" t="s">
        <v>55</v>
      </c>
      <c r="S2294" s="18" t="s">
        <v>13118</v>
      </c>
      <c r="T2294" s="18" t="s">
        <v>7475</v>
      </c>
      <c r="U2294" s="18" t="s">
        <v>9366</v>
      </c>
      <c r="V2294" s="18"/>
      <c r="W2294" s="18"/>
      <c r="X2294" s="18" t="s">
        <v>5520</v>
      </c>
      <c r="Y2294" s="18" t="s">
        <v>7477</v>
      </c>
      <c r="Z2294" s="18" t="s">
        <v>41</v>
      </c>
      <c r="AA2294" s="18" t="s">
        <v>5522</v>
      </c>
      <c r="AB2294" s="18" t="s">
        <v>486</v>
      </c>
      <c r="AC2294" s="18"/>
      <c r="AD2294" s="18"/>
      <c r="AE2294" s="18"/>
      <c r="AF2294" s="18"/>
      <c r="AG2294" s="18"/>
      <c r="AH2294" s="18" t="s">
        <v>71</v>
      </c>
      <c r="AI2294" s="20" t="s">
        <v>44</v>
      </c>
      <c r="AJ2294" s="53" t="s">
        <v>10412</v>
      </c>
      <c r="AK2294" s="53" t="s">
        <v>113</v>
      </c>
      <c r="AL2294" s="53" t="str">
        <f>TEXT(Table13[[#This Row],[Start Date]],"DDD")</f>
        <v>Sat</v>
      </c>
      <c r="AM2294" s="12" t="str">
        <f>TEXT(RAW!$C2294,"MMM")</f>
        <v>Dec</v>
      </c>
      <c r="AN2294" s="12" t="str">
        <f>TEXT(RAW!$C2294,"YYYY")</f>
        <v>2022</v>
      </c>
      <c r="AO2294" s="54">
        <f t="shared" si="35"/>
        <v>0</v>
      </c>
      <c r="AR2294" s="55"/>
      <c r="AS2294" s="55"/>
    </row>
    <row r="2295" spans="1:45" ht="12.6" customHeight="1" x14ac:dyDescent="0.2">
      <c r="A2295" s="17" t="s">
        <v>13114</v>
      </c>
      <c r="B2295" s="28">
        <v>44915</v>
      </c>
      <c r="C2295" s="19">
        <v>44915</v>
      </c>
      <c r="D2295" s="19">
        <v>44916</v>
      </c>
      <c r="E2295" s="18" t="s">
        <v>264</v>
      </c>
      <c r="F2295" s="28">
        <v>44916</v>
      </c>
      <c r="G2295" s="18" t="s">
        <v>130</v>
      </c>
      <c r="H2295" s="18" t="s">
        <v>357</v>
      </c>
      <c r="I2295" s="18" t="s">
        <v>9367</v>
      </c>
      <c r="J2295" s="18" t="s">
        <v>13130</v>
      </c>
      <c r="K2295" s="18" t="s">
        <v>107</v>
      </c>
      <c r="L2295" s="18" t="s">
        <v>729</v>
      </c>
      <c r="M2295" s="18"/>
      <c r="N2295" s="18" t="s">
        <v>40</v>
      </c>
      <c r="O2295" s="18" t="s">
        <v>362</v>
      </c>
      <c r="P2295" s="18" t="s">
        <v>363</v>
      </c>
      <c r="Q2295" s="18" t="s">
        <v>534</v>
      </c>
      <c r="R2295" s="18" t="s">
        <v>55</v>
      </c>
      <c r="S2295" s="18" t="s">
        <v>13127</v>
      </c>
      <c r="T2295" s="18" t="s">
        <v>2162</v>
      </c>
      <c r="U2295" s="18" t="s">
        <v>9368</v>
      </c>
      <c r="V2295" s="18" t="s">
        <v>366</v>
      </c>
      <c r="W2295" s="18" t="s">
        <v>366</v>
      </c>
      <c r="X2295" s="18" t="s">
        <v>41</v>
      </c>
      <c r="Y2295" s="18">
        <v>70813418793</v>
      </c>
      <c r="Z2295" s="18"/>
      <c r="AA2295" s="18" t="s">
        <v>538</v>
      </c>
      <c r="AB2295" s="18" t="s">
        <v>734</v>
      </c>
      <c r="AC2295" s="18" t="s">
        <v>9369</v>
      </c>
      <c r="AD2295" s="18" t="s">
        <v>366</v>
      </c>
      <c r="AE2295" s="18" t="s">
        <v>42</v>
      </c>
      <c r="AF2295" s="18" t="s">
        <v>43</v>
      </c>
      <c r="AG2295" s="18" t="s">
        <v>4949</v>
      </c>
      <c r="AH2295" s="18" t="s">
        <v>43</v>
      </c>
      <c r="AI2295" s="20" t="s">
        <v>44</v>
      </c>
      <c r="AJ2295" s="53" t="s">
        <v>10412</v>
      </c>
      <c r="AK2295" s="53" t="s">
        <v>113</v>
      </c>
      <c r="AL2295" s="53" t="str">
        <f>TEXT(Table13[[#This Row],[Start Date]],"DDD")</f>
        <v>Wed</v>
      </c>
      <c r="AM2295" s="12" t="str">
        <f>TEXT(RAW!$C2295,"MMM")</f>
        <v>Dec</v>
      </c>
      <c r="AN2295" s="12" t="str">
        <f>TEXT(RAW!$C2295,"YYYY")</f>
        <v>2022</v>
      </c>
      <c r="AO2295" s="54">
        <f t="shared" si="35"/>
        <v>2.916666666666673E-2</v>
      </c>
      <c r="AR2295" s="55"/>
      <c r="AS2295" s="55"/>
    </row>
    <row r="2296" spans="1:45" ht="12.6" customHeight="1" x14ac:dyDescent="0.2">
      <c r="A2296" s="17" t="s">
        <v>13114</v>
      </c>
      <c r="B2296" s="28">
        <v>44915</v>
      </c>
      <c r="C2296" s="19">
        <v>44915</v>
      </c>
      <c r="D2296" s="19">
        <v>44916</v>
      </c>
      <c r="E2296" s="18" t="s">
        <v>207</v>
      </c>
      <c r="F2296" s="28">
        <v>44916</v>
      </c>
      <c r="G2296" s="18" t="s">
        <v>174</v>
      </c>
      <c r="H2296" s="18" t="s">
        <v>357</v>
      </c>
      <c r="I2296" s="18" t="s">
        <v>9370</v>
      </c>
      <c r="J2296" s="18" t="s">
        <v>13130</v>
      </c>
      <c r="K2296" s="18" t="s">
        <v>107</v>
      </c>
      <c r="L2296" s="18" t="s">
        <v>729</v>
      </c>
      <c r="M2296" s="18"/>
      <c r="N2296" s="18" t="s">
        <v>40</v>
      </c>
      <c r="O2296" s="18" t="s">
        <v>362</v>
      </c>
      <c r="P2296" s="18" t="s">
        <v>363</v>
      </c>
      <c r="Q2296" s="18" t="s">
        <v>534</v>
      </c>
      <c r="R2296" s="18" t="s">
        <v>55</v>
      </c>
      <c r="S2296" s="18" t="s">
        <v>13127</v>
      </c>
      <c r="T2296" s="18" t="s">
        <v>730</v>
      </c>
      <c r="U2296" s="18" t="s">
        <v>9371</v>
      </c>
      <c r="V2296" s="18" t="s">
        <v>366</v>
      </c>
      <c r="W2296" s="18" t="s">
        <v>366</v>
      </c>
      <c r="X2296" s="18" t="s">
        <v>41</v>
      </c>
      <c r="Y2296" s="18">
        <v>70813418832</v>
      </c>
      <c r="Z2296" s="18"/>
      <c r="AA2296" s="18" t="s">
        <v>538</v>
      </c>
      <c r="AB2296" s="18" t="s">
        <v>734</v>
      </c>
      <c r="AC2296" s="18" t="s">
        <v>9372</v>
      </c>
      <c r="AD2296" s="18" t="s">
        <v>366</v>
      </c>
      <c r="AE2296" s="18" t="s">
        <v>42</v>
      </c>
      <c r="AF2296" s="18" t="s">
        <v>43</v>
      </c>
      <c r="AG2296" s="18" t="s">
        <v>390</v>
      </c>
      <c r="AH2296" s="18" t="s">
        <v>43</v>
      </c>
      <c r="AI2296" s="20" t="s">
        <v>44</v>
      </c>
      <c r="AJ2296" s="53" t="s">
        <v>10412</v>
      </c>
      <c r="AK2296" s="53" t="s">
        <v>113</v>
      </c>
      <c r="AL2296" s="53" t="str">
        <f>TEXT(Table13[[#This Row],[Start Date]],"DDD")</f>
        <v>Wed</v>
      </c>
      <c r="AM2296" s="12" t="str">
        <f>TEXT(RAW!$C2296,"MMM")</f>
        <v>Dec</v>
      </c>
      <c r="AN2296" s="12" t="str">
        <f>TEXT(RAW!$C2296,"YYYY")</f>
        <v>2022</v>
      </c>
      <c r="AO2296" s="54">
        <f t="shared" si="35"/>
        <v>3.125E-2</v>
      </c>
      <c r="AR2296" s="55"/>
      <c r="AS2296" s="55"/>
    </row>
    <row r="2297" spans="1:45" ht="12.6" customHeight="1" x14ac:dyDescent="0.2">
      <c r="A2297" s="17" t="s">
        <v>13114</v>
      </c>
      <c r="B2297" s="28">
        <v>44916</v>
      </c>
      <c r="C2297" s="19">
        <v>44916</v>
      </c>
      <c r="D2297" s="19">
        <v>44917</v>
      </c>
      <c r="E2297" s="18" t="s">
        <v>126</v>
      </c>
      <c r="F2297" s="28">
        <v>44917</v>
      </c>
      <c r="G2297" s="18" t="s">
        <v>136</v>
      </c>
      <c r="H2297" s="18" t="s">
        <v>357</v>
      </c>
      <c r="I2297" s="18" t="s">
        <v>9373</v>
      </c>
      <c r="J2297" s="18" t="s">
        <v>13130</v>
      </c>
      <c r="K2297" s="18" t="s">
        <v>6452</v>
      </c>
      <c r="L2297" s="18" t="s">
        <v>4668</v>
      </c>
      <c r="M2297" s="18"/>
      <c r="N2297" s="18" t="s">
        <v>40</v>
      </c>
      <c r="O2297" s="18" t="s">
        <v>362</v>
      </c>
      <c r="P2297" s="18" t="s">
        <v>363</v>
      </c>
      <c r="Q2297" s="18" t="s">
        <v>477</v>
      </c>
      <c r="R2297" s="18" t="s">
        <v>55</v>
      </c>
      <c r="S2297" s="18" t="s">
        <v>13123</v>
      </c>
      <c r="T2297" s="18" t="s">
        <v>6453</v>
      </c>
      <c r="U2297" s="18" t="s">
        <v>9374</v>
      </c>
      <c r="V2297" s="18" t="s">
        <v>2167</v>
      </c>
      <c r="W2297" s="18" t="s">
        <v>6196</v>
      </c>
      <c r="X2297" s="18" t="s">
        <v>3923</v>
      </c>
      <c r="Y2297" s="18" t="s">
        <v>6455</v>
      </c>
      <c r="Z2297" s="18" t="s">
        <v>41</v>
      </c>
      <c r="AA2297" s="18" t="s">
        <v>5402</v>
      </c>
      <c r="AB2297" s="18" t="s">
        <v>486</v>
      </c>
      <c r="AC2297" s="18" t="s">
        <v>9375</v>
      </c>
      <c r="AD2297" s="18" t="s">
        <v>6196</v>
      </c>
      <c r="AE2297" s="18" t="s">
        <v>42</v>
      </c>
      <c r="AF2297" s="18" t="s">
        <v>43</v>
      </c>
      <c r="AG2297" s="18" t="s">
        <v>2211</v>
      </c>
      <c r="AH2297" s="18" t="s">
        <v>43</v>
      </c>
      <c r="AI2297" s="20" t="s">
        <v>44</v>
      </c>
      <c r="AJ2297" s="53" t="s">
        <v>10412</v>
      </c>
      <c r="AK2297" s="53" t="s">
        <v>113</v>
      </c>
      <c r="AL2297" s="53" t="str">
        <f>TEXT(Table13[[#This Row],[Start Date]],"DDD")</f>
        <v>Thu</v>
      </c>
      <c r="AM2297" s="12" t="str">
        <f>TEXT(RAW!$C2297,"MMM")</f>
        <v>Dec</v>
      </c>
      <c r="AN2297" s="12" t="str">
        <f>TEXT(RAW!$C2297,"YYYY")</f>
        <v>2022</v>
      </c>
      <c r="AO2297" s="54">
        <f t="shared" si="35"/>
        <v>1.041666666666663E-2</v>
      </c>
      <c r="AR2297" s="55"/>
      <c r="AS2297" s="55"/>
    </row>
    <row r="2298" spans="1:45" ht="12.6" customHeight="1" x14ac:dyDescent="0.2">
      <c r="A2298" s="17" t="s">
        <v>13114</v>
      </c>
      <c r="B2298" s="28">
        <v>44916</v>
      </c>
      <c r="C2298" s="19">
        <v>44916</v>
      </c>
      <c r="D2298" s="19">
        <v>44917</v>
      </c>
      <c r="E2298" s="18" t="s">
        <v>179</v>
      </c>
      <c r="F2298" s="28">
        <v>44917</v>
      </c>
      <c r="G2298" s="18" t="s">
        <v>140</v>
      </c>
      <c r="H2298" s="18" t="s">
        <v>357</v>
      </c>
      <c r="I2298" s="18" t="s">
        <v>9376</v>
      </c>
      <c r="J2298" s="18" t="s">
        <v>13130</v>
      </c>
      <c r="K2298" s="18" t="s">
        <v>67</v>
      </c>
      <c r="L2298" s="18" t="s">
        <v>4668</v>
      </c>
      <c r="M2298" s="18"/>
      <c r="N2298" s="18" t="s">
        <v>40</v>
      </c>
      <c r="O2298" s="18" t="s">
        <v>362</v>
      </c>
      <c r="P2298" s="18" t="s">
        <v>363</v>
      </c>
      <c r="Q2298" s="18" t="s">
        <v>477</v>
      </c>
      <c r="R2298" s="18" t="s">
        <v>55</v>
      </c>
      <c r="S2298" s="18" t="s">
        <v>13123</v>
      </c>
      <c r="T2298" s="18" t="s">
        <v>6458</v>
      </c>
      <c r="U2298" s="18" t="s">
        <v>9377</v>
      </c>
      <c r="V2298" s="18" t="s">
        <v>2167</v>
      </c>
      <c r="W2298" s="18" t="s">
        <v>6196</v>
      </c>
      <c r="X2298" s="18" t="s">
        <v>3923</v>
      </c>
      <c r="Y2298" s="18" t="s">
        <v>6460</v>
      </c>
      <c r="Z2298" s="18" t="s">
        <v>41</v>
      </c>
      <c r="AA2298" s="18" t="s">
        <v>5402</v>
      </c>
      <c r="AB2298" s="18" t="s">
        <v>486</v>
      </c>
      <c r="AC2298" s="18" t="s">
        <v>9378</v>
      </c>
      <c r="AD2298" s="18" t="s">
        <v>6196</v>
      </c>
      <c r="AE2298" s="18" t="s">
        <v>42</v>
      </c>
      <c r="AF2298" s="18" t="s">
        <v>43</v>
      </c>
      <c r="AG2298" s="18" t="s">
        <v>2211</v>
      </c>
      <c r="AH2298" s="18" t="s">
        <v>43</v>
      </c>
      <c r="AI2298" s="20" t="s">
        <v>44</v>
      </c>
      <c r="AJ2298" s="53" t="s">
        <v>10412</v>
      </c>
      <c r="AK2298" s="53" t="s">
        <v>113</v>
      </c>
      <c r="AL2298" s="53" t="str">
        <f>TEXT(Table13[[#This Row],[Start Date]],"DDD")</f>
        <v>Thu</v>
      </c>
      <c r="AM2298" s="12" t="str">
        <f>TEXT(RAW!$C2298,"MMM")</f>
        <v>Dec</v>
      </c>
      <c r="AN2298" s="12" t="str">
        <f>TEXT(RAW!$C2298,"YYYY")</f>
        <v>2022</v>
      </c>
      <c r="AO2298" s="54">
        <f t="shared" si="35"/>
        <v>1.0416666666666685E-2</v>
      </c>
      <c r="AR2298" s="55"/>
      <c r="AS2298" s="55"/>
    </row>
    <row r="2299" spans="1:45" ht="12.6" customHeight="1" x14ac:dyDescent="0.2">
      <c r="A2299" s="17" t="s">
        <v>13114</v>
      </c>
      <c r="B2299" s="28">
        <v>44916</v>
      </c>
      <c r="C2299" s="19">
        <v>44916</v>
      </c>
      <c r="D2299" s="19">
        <v>44917</v>
      </c>
      <c r="E2299" s="18" t="s">
        <v>149</v>
      </c>
      <c r="F2299" s="28">
        <v>44917</v>
      </c>
      <c r="G2299" s="18" t="s">
        <v>174</v>
      </c>
      <c r="H2299" s="18" t="s">
        <v>357</v>
      </c>
      <c r="I2299" s="18" t="s">
        <v>9379</v>
      </c>
      <c r="J2299" s="18" t="s">
        <v>13130</v>
      </c>
      <c r="K2299" s="18" t="s">
        <v>67</v>
      </c>
      <c r="L2299" s="18" t="s">
        <v>4668</v>
      </c>
      <c r="M2299" s="18"/>
      <c r="N2299" s="18" t="s">
        <v>40</v>
      </c>
      <c r="O2299" s="18" t="s">
        <v>362</v>
      </c>
      <c r="P2299" s="18" t="s">
        <v>363</v>
      </c>
      <c r="Q2299" s="18" t="s">
        <v>477</v>
      </c>
      <c r="R2299" s="18" t="s">
        <v>55</v>
      </c>
      <c r="S2299" s="18" t="s">
        <v>13123</v>
      </c>
      <c r="T2299" s="18" t="s">
        <v>5891</v>
      </c>
      <c r="U2299" s="18" t="s">
        <v>9380</v>
      </c>
      <c r="V2299" s="18" t="s">
        <v>2167</v>
      </c>
      <c r="W2299" s="18" t="s">
        <v>6196</v>
      </c>
      <c r="X2299" s="18" t="s">
        <v>3923</v>
      </c>
      <c r="Y2299" s="18" t="s">
        <v>5893</v>
      </c>
      <c r="Z2299" s="18" t="s">
        <v>41</v>
      </c>
      <c r="AA2299" s="18" t="s">
        <v>5402</v>
      </c>
      <c r="AB2299" s="18" t="s">
        <v>486</v>
      </c>
      <c r="AC2299" s="18" t="s">
        <v>9381</v>
      </c>
      <c r="AD2299" s="18" t="s">
        <v>6196</v>
      </c>
      <c r="AE2299" s="18" t="s">
        <v>42</v>
      </c>
      <c r="AF2299" s="18" t="s">
        <v>43</v>
      </c>
      <c r="AG2299" s="18" t="s">
        <v>2211</v>
      </c>
      <c r="AH2299" s="18" t="s">
        <v>43</v>
      </c>
      <c r="AI2299" s="20" t="s">
        <v>44</v>
      </c>
      <c r="AJ2299" s="53" t="s">
        <v>10412</v>
      </c>
      <c r="AK2299" s="53" t="s">
        <v>113</v>
      </c>
      <c r="AL2299" s="53" t="str">
        <f>TEXT(Table13[[#This Row],[Start Date]],"DDD")</f>
        <v>Thu</v>
      </c>
      <c r="AM2299" s="12" t="str">
        <f>TEXT(RAW!$C2299,"MMM")</f>
        <v>Dec</v>
      </c>
      <c r="AN2299" s="12" t="str">
        <f>TEXT(RAW!$C2299,"YYYY")</f>
        <v>2022</v>
      </c>
      <c r="AO2299" s="54">
        <f t="shared" si="35"/>
        <v>1.041666666666663E-2</v>
      </c>
      <c r="AR2299" s="55"/>
      <c r="AS2299" s="55"/>
    </row>
    <row r="2300" spans="1:45" ht="12.6" customHeight="1" x14ac:dyDescent="0.2">
      <c r="A2300" s="17" t="s">
        <v>13114</v>
      </c>
      <c r="B2300" s="28">
        <v>44916</v>
      </c>
      <c r="C2300" s="19">
        <v>44916</v>
      </c>
      <c r="D2300" s="19">
        <v>44917</v>
      </c>
      <c r="E2300" s="18" t="s">
        <v>124</v>
      </c>
      <c r="F2300" s="28">
        <v>44917</v>
      </c>
      <c r="G2300" s="18" t="s">
        <v>213</v>
      </c>
      <c r="H2300" s="18" t="s">
        <v>357</v>
      </c>
      <c r="I2300" s="18" t="s">
        <v>9382</v>
      </c>
      <c r="J2300" s="18" t="s">
        <v>13130</v>
      </c>
      <c r="K2300" s="18" t="s">
        <v>67</v>
      </c>
      <c r="L2300" s="18" t="s">
        <v>4668</v>
      </c>
      <c r="M2300" s="18"/>
      <c r="N2300" s="18" t="s">
        <v>40</v>
      </c>
      <c r="O2300" s="18" t="s">
        <v>362</v>
      </c>
      <c r="P2300" s="18" t="s">
        <v>363</v>
      </c>
      <c r="Q2300" s="18" t="s">
        <v>477</v>
      </c>
      <c r="R2300" s="18" t="s">
        <v>55</v>
      </c>
      <c r="S2300" s="18" t="s">
        <v>13123</v>
      </c>
      <c r="T2300" s="18" t="s">
        <v>6337</v>
      </c>
      <c r="U2300" s="18" t="s">
        <v>9383</v>
      </c>
      <c r="V2300" s="18" t="s">
        <v>2167</v>
      </c>
      <c r="W2300" s="18" t="s">
        <v>6196</v>
      </c>
      <c r="X2300" s="18" t="s">
        <v>3923</v>
      </c>
      <c r="Y2300" s="18" t="s">
        <v>6339</v>
      </c>
      <c r="Z2300" s="18" t="s">
        <v>41</v>
      </c>
      <c r="AA2300" s="18" t="s">
        <v>5402</v>
      </c>
      <c r="AB2300" s="18" t="s">
        <v>486</v>
      </c>
      <c r="AC2300" s="18" t="s">
        <v>9384</v>
      </c>
      <c r="AD2300" s="18" t="s">
        <v>6196</v>
      </c>
      <c r="AE2300" s="18" t="s">
        <v>42</v>
      </c>
      <c r="AF2300" s="18" t="s">
        <v>43</v>
      </c>
      <c r="AG2300" s="18" t="s">
        <v>815</v>
      </c>
      <c r="AH2300" s="18" t="s">
        <v>43</v>
      </c>
      <c r="AI2300" s="20" t="s">
        <v>44</v>
      </c>
      <c r="AJ2300" s="53" t="s">
        <v>10412</v>
      </c>
      <c r="AK2300" s="53" t="s">
        <v>113</v>
      </c>
      <c r="AL2300" s="53" t="str">
        <f>TEXT(Table13[[#This Row],[Start Date]],"DDD")</f>
        <v>Thu</v>
      </c>
      <c r="AM2300" s="12" t="str">
        <f>TEXT(RAW!$C2300,"MMM")</f>
        <v>Dec</v>
      </c>
      <c r="AN2300" s="12" t="str">
        <f>TEXT(RAW!$C2300,"YYYY")</f>
        <v>2022</v>
      </c>
      <c r="AO2300" s="54">
        <f t="shared" si="35"/>
        <v>1.7361111111111105E-2</v>
      </c>
      <c r="AR2300" s="55"/>
      <c r="AS2300" s="55"/>
    </row>
    <row r="2301" spans="1:45" ht="12.6" customHeight="1" x14ac:dyDescent="0.2">
      <c r="A2301" s="17" t="s">
        <v>13114</v>
      </c>
      <c r="B2301" s="28">
        <v>44917</v>
      </c>
      <c r="C2301" s="19">
        <v>44917</v>
      </c>
      <c r="D2301" s="19">
        <v>44917</v>
      </c>
      <c r="E2301" s="18" t="s">
        <v>63</v>
      </c>
      <c r="F2301" s="28">
        <v>44917</v>
      </c>
      <c r="G2301" s="18" t="s">
        <v>132</v>
      </c>
      <c r="H2301" s="18" t="s">
        <v>357</v>
      </c>
      <c r="I2301" s="18" t="s">
        <v>9385</v>
      </c>
      <c r="J2301" s="18" t="s">
        <v>13130</v>
      </c>
      <c r="K2301" s="18" t="s">
        <v>550</v>
      </c>
      <c r="L2301" s="18" t="s">
        <v>551</v>
      </c>
      <c r="M2301" s="18"/>
      <c r="N2301" s="18" t="s">
        <v>40</v>
      </c>
      <c r="O2301" s="18" t="s">
        <v>362</v>
      </c>
      <c r="P2301" s="18" t="s">
        <v>363</v>
      </c>
      <c r="Q2301" s="18" t="s">
        <v>552</v>
      </c>
      <c r="R2301" s="18" t="s">
        <v>395</v>
      </c>
      <c r="S2301" s="18" t="s">
        <v>13128</v>
      </c>
      <c r="T2301" s="18" t="s">
        <v>553</v>
      </c>
      <c r="U2301" s="18" t="s">
        <v>9386</v>
      </c>
      <c r="V2301" s="18" t="s">
        <v>799</v>
      </c>
      <c r="W2301" s="18" t="s">
        <v>799</v>
      </c>
      <c r="X2301" s="18" t="s">
        <v>41</v>
      </c>
      <c r="Y2301" s="18" t="s">
        <v>556</v>
      </c>
      <c r="Z2301" s="18"/>
      <c r="AA2301" s="18" t="s">
        <v>557</v>
      </c>
      <c r="AB2301" s="18" t="s">
        <v>558</v>
      </c>
      <c r="AC2301" s="18" t="s">
        <v>9387</v>
      </c>
      <c r="AD2301" s="18" t="s">
        <v>799</v>
      </c>
      <c r="AE2301" s="18" t="s">
        <v>42</v>
      </c>
      <c r="AF2301" s="18" t="s">
        <v>43</v>
      </c>
      <c r="AG2301" s="18" t="s">
        <v>6809</v>
      </c>
      <c r="AH2301" s="18" t="s">
        <v>43</v>
      </c>
      <c r="AI2301" s="20" t="s">
        <v>274</v>
      </c>
      <c r="AJ2301" s="53" t="s">
        <v>10412</v>
      </c>
      <c r="AK2301" s="53" t="s">
        <v>10398</v>
      </c>
      <c r="AL2301" s="53" t="str">
        <f>TEXT(Table13[[#This Row],[Start Date]],"DDD")</f>
        <v>Thu</v>
      </c>
      <c r="AM2301" s="12" t="str">
        <f>TEXT(RAW!$C2301,"MMM")</f>
        <v>Dec</v>
      </c>
      <c r="AN2301" s="12" t="str">
        <f>TEXT(RAW!$C2301,"YYYY")</f>
        <v>2022</v>
      </c>
      <c r="AO2301" s="54">
        <f t="shared" si="35"/>
        <v>0.3125</v>
      </c>
      <c r="AR2301" s="55"/>
      <c r="AS2301" s="55"/>
    </row>
    <row r="2302" spans="1:45" ht="12.6" customHeight="1" x14ac:dyDescent="0.2">
      <c r="A2302" s="17" t="s">
        <v>13114</v>
      </c>
      <c r="B2302" s="28">
        <v>44918</v>
      </c>
      <c r="C2302" s="19">
        <v>44918</v>
      </c>
      <c r="D2302" s="19"/>
      <c r="E2302" s="18"/>
      <c r="F2302" s="18"/>
      <c r="G2302" s="18"/>
      <c r="H2302" s="18" t="s">
        <v>357</v>
      </c>
      <c r="I2302" s="18" t="s">
        <v>9388</v>
      </c>
      <c r="J2302" s="18" t="s">
        <v>13133</v>
      </c>
      <c r="K2302" s="18" t="s">
        <v>9257</v>
      </c>
      <c r="L2302" s="18" t="s">
        <v>1549</v>
      </c>
      <c r="M2302" s="18"/>
      <c r="N2302" s="18" t="s">
        <v>40</v>
      </c>
      <c r="O2302" s="18" t="s">
        <v>362</v>
      </c>
      <c r="P2302" s="18" t="s">
        <v>363</v>
      </c>
      <c r="Q2302" s="18" t="s">
        <v>1695</v>
      </c>
      <c r="R2302" s="18" t="s">
        <v>395</v>
      </c>
      <c r="S2302" s="18" t="s">
        <v>13129</v>
      </c>
      <c r="T2302" s="18" t="s">
        <v>1550</v>
      </c>
      <c r="U2302" s="18" t="s">
        <v>9258</v>
      </c>
      <c r="V2302" s="18"/>
      <c r="W2302" s="18"/>
      <c r="X2302" s="18" t="s">
        <v>41</v>
      </c>
      <c r="Y2302" s="18" t="s">
        <v>1552</v>
      </c>
      <c r="Z2302" s="18" t="s">
        <v>1553</v>
      </c>
      <c r="AA2302" s="18" t="s">
        <v>1554</v>
      </c>
      <c r="AB2302" s="18" t="s">
        <v>1555</v>
      </c>
      <c r="AC2302" s="18"/>
      <c r="AD2302" s="18"/>
      <c r="AE2302" s="18"/>
      <c r="AF2302" s="18"/>
      <c r="AG2302" s="18"/>
      <c r="AH2302" s="18" t="s">
        <v>71</v>
      </c>
      <c r="AI2302" s="20" t="s">
        <v>1556</v>
      </c>
      <c r="AJ2302" s="53" t="s">
        <v>10412</v>
      </c>
      <c r="AK2302" s="53" t="s">
        <v>10398</v>
      </c>
      <c r="AL2302" s="53" t="str">
        <f>TEXT(Table13[[#This Row],[Start Date]],"DDD")</f>
        <v>Sat</v>
      </c>
      <c r="AM2302" s="12" t="str">
        <f>TEXT(RAW!$C2302,"MMM")</f>
        <v>Dec</v>
      </c>
      <c r="AN2302" s="12" t="str">
        <f>TEXT(RAW!$C2302,"YYYY")</f>
        <v>2022</v>
      </c>
      <c r="AO2302" s="54">
        <f t="shared" si="35"/>
        <v>0</v>
      </c>
      <c r="AR2302" s="55"/>
      <c r="AS2302" s="55"/>
    </row>
    <row r="2303" spans="1:45" ht="12.6" customHeight="1" x14ac:dyDescent="0.2">
      <c r="A2303" s="17" t="s">
        <v>13114</v>
      </c>
      <c r="B2303" s="28">
        <v>44918</v>
      </c>
      <c r="C2303" s="19">
        <v>44918</v>
      </c>
      <c r="D2303" s="19">
        <v>44918</v>
      </c>
      <c r="E2303" s="18" t="s">
        <v>103</v>
      </c>
      <c r="F2303" s="28">
        <v>44918</v>
      </c>
      <c r="G2303" s="18" t="s">
        <v>103</v>
      </c>
      <c r="H2303" s="18" t="s">
        <v>357</v>
      </c>
      <c r="I2303" s="18" t="s">
        <v>9389</v>
      </c>
      <c r="J2303" s="18" t="s">
        <v>13130</v>
      </c>
      <c r="K2303" s="18" t="s">
        <v>58</v>
      </c>
      <c r="L2303" s="18"/>
      <c r="M2303" s="18"/>
      <c r="N2303" s="18" t="s">
        <v>40</v>
      </c>
      <c r="O2303" s="18" t="s">
        <v>362</v>
      </c>
      <c r="P2303" s="18" t="s">
        <v>363</v>
      </c>
      <c r="Q2303" s="18" t="s">
        <v>394</v>
      </c>
      <c r="R2303" s="18" t="s">
        <v>875</v>
      </c>
      <c r="S2303" s="18" t="s">
        <v>13125</v>
      </c>
      <c r="T2303" s="18"/>
      <c r="U2303" s="18" t="s">
        <v>9390</v>
      </c>
      <c r="V2303" s="18" t="s">
        <v>9391</v>
      </c>
      <c r="W2303" s="18" t="s">
        <v>9391</v>
      </c>
      <c r="X2303" s="18"/>
      <c r="Y2303" s="18"/>
      <c r="Z2303" s="18"/>
      <c r="AA2303" s="18"/>
      <c r="AB2303" s="18"/>
      <c r="AC2303" s="18" t="s">
        <v>9392</v>
      </c>
      <c r="AD2303" s="18" t="s">
        <v>9391</v>
      </c>
      <c r="AE2303" s="18" t="s">
        <v>42</v>
      </c>
      <c r="AF2303" s="18" t="s">
        <v>43</v>
      </c>
      <c r="AG2303" s="18" t="s">
        <v>1433</v>
      </c>
      <c r="AH2303" s="18" t="s">
        <v>43</v>
      </c>
      <c r="AI2303" s="20" t="s">
        <v>2321</v>
      </c>
      <c r="AJ2303" s="53" t="s">
        <v>58</v>
      </c>
      <c r="AK2303" s="53" t="s">
        <v>10398</v>
      </c>
      <c r="AL2303" s="53" t="str">
        <f>TEXT(Table13[[#This Row],[Start Date]],"DDD")</f>
        <v>Fri</v>
      </c>
      <c r="AM2303" s="12" t="str">
        <f>TEXT(RAW!$C2303,"MMM")</f>
        <v>Dec</v>
      </c>
      <c r="AN2303" s="12" t="str">
        <f>TEXT(RAW!$C2303,"YYYY")</f>
        <v>2022</v>
      </c>
      <c r="AO2303" s="54">
        <f t="shared" si="35"/>
        <v>0</v>
      </c>
      <c r="AR2303" s="55"/>
      <c r="AS2303" s="55"/>
    </row>
    <row r="2304" spans="1:45" ht="12.6" customHeight="1" x14ac:dyDescent="0.2">
      <c r="A2304" s="17" t="s">
        <v>13114</v>
      </c>
      <c r="B2304" s="28">
        <v>44923</v>
      </c>
      <c r="C2304" s="19">
        <v>44923</v>
      </c>
      <c r="D2304" s="19">
        <v>44923</v>
      </c>
      <c r="E2304" s="18" t="s">
        <v>84</v>
      </c>
      <c r="F2304" s="28">
        <v>44923</v>
      </c>
      <c r="G2304" s="18" t="s">
        <v>57</v>
      </c>
      <c r="H2304" s="18" t="s">
        <v>357</v>
      </c>
      <c r="I2304" s="18" t="s">
        <v>9393</v>
      </c>
      <c r="J2304" s="18" t="s">
        <v>13130</v>
      </c>
      <c r="K2304" s="18" t="s">
        <v>58</v>
      </c>
      <c r="L2304" s="18" t="s">
        <v>4674</v>
      </c>
      <c r="M2304" s="18"/>
      <c r="N2304" s="18" t="s">
        <v>40</v>
      </c>
      <c r="O2304" s="18" t="s">
        <v>362</v>
      </c>
      <c r="P2304" s="18" t="s">
        <v>524</v>
      </c>
      <c r="Q2304" s="18" t="s">
        <v>3594</v>
      </c>
      <c r="R2304" s="18" t="s">
        <v>525</v>
      </c>
      <c r="S2304" s="18" t="s">
        <v>13120</v>
      </c>
      <c r="T2304" s="18"/>
      <c r="U2304" s="18" t="s">
        <v>60</v>
      </c>
      <c r="V2304" s="18" t="s">
        <v>9394</v>
      </c>
      <c r="W2304" s="18" t="s">
        <v>9395</v>
      </c>
      <c r="X2304" s="18"/>
      <c r="Y2304" s="18"/>
      <c r="Z2304" s="18"/>
      <c r="AA2304" s="18"/>
      <c r="AB2304" s="18" t="s">
        <v>486</v>
      </c>
      <c r="AC2304" s="18" t="s">
        <v>9396</v>
      </c>
      <c r="AD2304" s="18" t="s">
        <v>9395</v>
      </c>
      <c r="AE2304" s="18" t="s">
        <v>42</v>
      </c>
      <c r="AF2304" s="18" t="s">
        <v>43</v>
      </c>
      <c r="AG2304" s="18" t="s">
        <v>736</v>
      </c>
      <c r="AH2304" s="18" t="s">
        <v>43</v>
      </c>
      <c r="AI2304" s="20" t="s">
        <v>44</v>
      </c>
      <c r="AJ2304" s="53" t="s">
        <v>58</v>
      </c>
      <c r="AK2304" s="53" t="s">
        <v>10398</v>
      </c>
      <c r="AL2304" s="53" t="str">
        <f>TEXT(Table13[[#This Row],[Start Date]],"DDD")</f>
        <v>Wed</v>
      </c>
      <c r="AM2304" s="12" t="str">
        <f>TEXT(RAW!$C2304,"MMM")</f>
        <v>Dec</v>
      </c>
      <c r="AN2304" s="12" t="str">
        <f>TEXT(RAW!$C2304,"YYYY")</f>
        <v>2022</v>
      </c>
      <c r="AO2304" s="54">
        <f t="shared" si="35"/>
        <v>4.1666666666666685E-2</v>
      </c>
      <c r="AR2304" s="55"/>
      <c r="AS2304" s="55"/>
    </row>
    <row r="2305" spans="1:45" ht="12.6" customHeight="1" x14ac:dyDescent="0.2">
      <c r="A2305" s="17" t="s">
        <v>13114</v>
      </c>
      <c r="B2305" s="28">
        <v>44925</v>
      </c>
      <c r="C2305" s="19">
        <v>44925</v>
      </c>
      <c r="D2305" s="19">
        <v>44925</v>
      </c>
      <c r="E2305" s="18" t="s">
        <v>63</v>
      </c>
      <c r="F2305" s="28">
        <v>44925</v>
      </c>
      <c r="G2305" s="18" t="s">
        <v>57</v>
      </c>
      <c r="H2305" s="18" t="s">
        <v>357</v>
      </c>
      <c r="I2305" s="18" t="s">
        <v>9397</v>
      </c>
      <c r="J2305" s="18" t="s">
        <v>13131</v>
      </c>
      <c r="K2305" s="18" t="s">
        <v>67</v>
      </c>
      <c r="L2305" s="18"/>
      <c r="M2305" s="18"/>
      <c r="N2305" s="18" t="s">
        <v>40</v>
      </c>
      <c r="O2305" s="18" t="s">
        <v>362</v>
      </c>
      <c r="P2305" s="18" t="s">
        <v>363</v>
      </c>
      <c r="Q2305" s="18" t="s">
        <v>552</v>
      </c>
      <c r="R2305" s="18" t="s">
        <v>395</v>
      </c>
      <c r="S2305" s="18" t="s">
        <v>13128</v>
      </c>
      <c r="T2305" s="18"/>
      <c r="U2305" s="18" t="s">
        <v>9398</v>
      </c>
      <c r="V2305" s="18" t="s">
        <v>1087</v>
      </c>
      <c r="W2305" s="18" t="s">
        <v>1087</v>
      </c>
      <c r="X2305" s="18"/>
      <c r="Y2305" s="18"/>
      <c r="Z2305" s="18"/>
      <c r="AA2305" s="18"/>
      <c r="AB2305" s="18"/>
      <c r="AC2305" s="18" t="s">
        <v>9399</v>
      </c>
      <c r="AD2305" s="18" t="s">
        <v>1087</v>
      </c>
      <c r="AE2305" s="18" t="s">
        <v>42</v>
      </c>
      <c r="AF2305" s="18" t="s">
        <v>43</v>
      </c>
      <c r="AG2305" s="18" t="s">
        <v>560</v>
      </c>
      <c r="AH2305" s="18" t="s">
        <v>43</v>
      </c>
      <c r="AI2305" s="20" t="s">
        <v>473</v>
      </c>
      <c r="AJ2305" s="53" t="s">
        <v>10412</v>
      </c>
      <c r="AK2305" s="53" t="s">
        <v>10398</v>
      </c>
      <c r="AL2305" s="53" t="str">
        <f>TEXT(Table13[[#This Row],[Start Date]],"DDD")</f>
        <v>Fri</v>
      </c>
      <c r="AM2305" s="12" t="str">
        <f>TEXT(RAW!$C2305,"MMM")</f>
        <v>Dec</v>
      </c>
      <c r="AN2305" s="12" t="str">
        <f>TEXT(RAW!$C2305,"YYYY")</f>
        <v>2022</v>
      </c>
      <c r="AO2305" s="54">
        <f t="shared" si="35"/>
        <v>0.125</v>
      </c>
      <c r="AR2305" s="55"/>
      <c r="AS2305" s="55"/>
    </row>
    <row r="2306" spans="1:45" ht="12.6" customHeight="1" x14ac:dyDescent="0.2">
      <c r="A2306" s="17" t="s">
        <v>13114</v>
      </c>
      <c r="B2306" s="19"/>
      <c r="C2306" s="19">
        <v>44572</v>
      </c>
      <c r="D2306" s="19">
        <v>44572</v>
      </c>
      <c r="E2306" s="18" t="s">
        <v>48</v>
      </c>
      <c r="F2306" s="28">
        <v>44572</v>
      </c>
      <c r="G2306" s="18" t="s">
        <v>210</v>
      </c>
      <c r="H2306" s="18" t="s">
        <v>357</v>
      </c>
      <c r="I2306" s="18" t="s">
        <v>9400</v>
      </c>
      <c r="J2306" s="18" t="s">
        <v>13130</v>
      </c>
      <c r="K2306" s="18" t="s">
        <v>51</v>
      </c>
      <c r="L2306" s="18" t="s">
        <v>729</v>
      </c>
      <c r="M2306" s="18"/>
      <c r="N2306" s="18" t="s">
        <v>40</v>
      </c>
      <c r="O2306" s="18" t="s">
        <v>362</v>
      </c>
      <c r="P2306" s="18" t="s">
        <v>363</v>
      </c>
      <c r="Q2306" s="18" t="s">
        <v>534</v>
      </c>
      <c r="R2306" s="18" t="s">
        <v>381</v>
      </c>
      <c r="S2306" s="18" t="s">
        <v>13127</v>
      </c>
      <c r="T2306" s="18" t="s">
        <v>2105</v>
      </c>
      <c r="U2306" s="18" t="s">
        <v>9401</v>
      </c>
      <c r="V2306" s="18" t="s">
        <v>9402</v>
      </c>
      <c r="W2306" s="18" t="s">
        <v>9403</v>
      </c>
      <c r="X2306" s="18" t="s">
        <v>41</v>
      </c>
      <c r="Y2306" s="18">
        <v>70813418814</v>
      </c>
      <c r="Z2306" s="18"/>
      <c r="AA2306" s="18" t="s">
        <v>538</v>
      </c>
      <c r="AB2306" s="18" t="s">
        <v>734</v>
      </c>
      <c r="AC2306" s="18" t="s">
        <v>9404</v>
      </c>
      <c r="AD2306" s="18" t="s">
        <v>9403</v>
      </c>
      <c r="AE2306" s="18" t="s">
        <v>42</v>
      </c>
      <c r="AF2306" s="18" t="s">
        <v>43</v>
      </c>
      <c r="AG2306" s="18" t="s">
        <v>1288</v>
      </c>
      <c r="AH2306" s="18" t="s">
        <v>43</v>
      </c>
      <c r="AI2306" s="20" t="s">
        <v>44</v>
      </c>
      <c r="AJ2306" s="53" t="s">
        <v>10412</v>
      </c>
      <c r="AK2306" s="53" t="s">
        <v>10398</v>
      </c>
      <c r="AL2306" s="53" t="str">
        <f>TEXT(Table13[[#This Row],[Start Date]],"DDD")</f>
        <v>Tue</v>
      </c>
      <c r="AM2306" s="12" t="str">
        <f>TEXT(RAW!$C2306,"MMM")</f>
        <v>Jan</v>
      </c>
      <c r="AN2306" s="12" t="str">
        <f>TEXT(RAW!$C2306,"YYYY")</f>
        <v>2022</v>
      </c>
      <c r="AO2306" s="54">
        <f t="shared" ref="AO2306:AO2369" si="36">G2306-E2306</f>
        <v>7.9861111111111049E-2</v>
      </c>
      <c r="AR2306" s="55"/>
      <c r="AS2306" s="55"/>
    </row>
    <row r="2307" spans="1:45" ht="12.6" customHeight="1" x14ac:dyDescent="0.2">
      <c r="A2307" s="17" t="s">
        <v>13114</v>
      </c>
      <c r="B2307" s="19"/>
      <c r="C2307" s="19">
        <v>44574</v>
      </c>
      <c r="D2307" s="19">
        <v>44574</v>
      </c>
      <c r="E2307" s="18" t="s">
        <v>127</v>
      </c>
      <c r="F2307" s="28">
        <v>44574</v>
      </c>
      <c r="G2307" s="18" t="s">
        <v>148</v>
      </c>
      <c r="H2307" s="18" t="s">
        <v>357</v>
      </c>
      <c r="I2307" s="18" t="s">
        <v>9405</v>
      </c>
      <c r="J2307" s="18" t="s">
        <v>13133</v>
      </c>
      <c r="K2307" s="18" t="s">
        <v>47</v>
      </c>
      <c r="L2307" s="18" t="s">
        <v>740</v>
      </c>
      <c r="M2307" s="18"/>
      <c r="N2307" s="18" t="s">
        <v>40</v>
      </c>
      <c r="O2307" s="18" t="s">
        <v>362</v>
      </c>
      <c r="P2307" s="18" t="s">
        <v>363</v>
      </c>
      <c r="Q2307" s="18" t="s">
        <v>374</v>
      </c>
      <c r="R2307" s="18" t="s">
        <v>381</v>
      </c>
      <c r="S2307" s="18" t="s">
        <v>13127</v>
      </c>
      <c r="T2307" s="18" t="s">
        <v>9406</v>
      </c>
      <c r="U2307" s="18" t="s">
        <v>9407</v>
      </c>
      <c r="V2307" s="18" t="s">
        <v>2365</v>
      </c>
      <c r="W2307" s="18" t="s">
        <v>9408</v>
      </c>
      <c r="X2307" s="18" t="s">
        <v>9409</v>
      </c>
      <c r="Y2307" s="18" t="s">
        <v>9410</v>
      </c>
      <c r="Z2307" s="18" t="s">
        <v>41</v>
      </c>
      <c r="AA2307" s="18" t="s">
        <v>1578</v>
      </c>
      <c r="AB2307" s="18" t="s">
        <v>367</v>
      </c>
      <c r="AC2307" s="18" t="s">
        <v>9411</v>
      </c>
      <c r="AD2307" s="18" t="s">
        <v>9408</v>
      </c>
      <c r="AE2307" s="18" t="s">
        <v>42</v>
      </c>
      <c r="AF2307" s="18" t="s">
        <v>43</v>
      </c>
      <c r="AG2307" s="18" t="s">
        <v>399</v>
      </c>
      <c r="AH2307" s="18" t="s">
        <v>43</v>
      </c>
      <c r="AI2307" s="20" t="s">
        <v>1987</v>
      </c>
      <c r="AJ2307" s="53" t="s">
        <v>10412</v>
      </c>
      <c r="AK2307" s="53" t="s">
        <v>10398</v>
      </c>
      <c r="AL2307" s="53" t="str">
        <f>TEXT(Table13[[#This Row],[Start Date]],"DDD")</f>
        <v>Thu</v>
      </c>
      <c r="AM2307" s="12" t="str">
        <f>TEXT(RAW!$C2307,"MMM")</f>
        <v>Jan</v>
      </c>
      <c r="AN2307" s="12" t="str">
        <f>TEXT(RAW!$C2307,"YYYY")</f>
        <v>2022</v>
      </c>
      <c r="AO2307" s="54">
        <f t="shared" si="36"/>
        <v>6.25E-2</v>
      </c>
      <c r="AR2307" s="55"/>
      <c r="AS2307" s="55"/>
    </row>
    <row r="2308" spans="1:45" ht="12.6" customHeight="1" x14ac:dyDescent="0.2">
      <c r="A2308" s="17" t="s">
        <v>13114</v>
      </c>
      <c r="B2308" s="19"/>
      <c r="C2308" s="19">
        <v>44574</v>
      </c>
      <c r="D2308" s="19"/>
      <c r="E2308" s="18"/>
      <c r="F2308" s="18"/>
      <c r="G2308" s="18"/>
      <c r="H2308" s="18" t="s">
        <v>357</v>
      </c>
      <c r="I2308" s="18" t="s">
        <v>9412</v>
      </c>
      <c r="J2308" s="18" t="s">
        <v>13130</v>
      </c>
      <c r="K2308" s="18" t="s">
        <v>107</v>
      </c>
      <c r="L2308" s="18" t="s">
        <v>9413</v>
      </c>
      <c r="M2308" s="18"/>
      <c r="N2308" s="18"/>
      <c r="O2308" s="18" t="s">
        <v>362</v>
      </c>
      <c r="P2308" s="18" t="s">
        <v>363</v>
      </c>
      <c r="Q2308" s="18" t="s">
        <v>552</v>
      </c>
      <c r="R2308" s="18" t="s">
        <v>395</v>
      </c>
      <c r="S2308" s="18" t="s">
        <v>13128</v>
      </c>
      <c r="T2308" s="18"/>
      <c r="U2308" s="18" t="s">
        <v>9414</v>
      </c>
      <c r="V2308" s="18"/>
      <c r="W2308" s="18"/>
      <c r="X2308" s="18"/>
      <c r="Y2308" s="18"/>
      <c r="Z2308" s="18"/>
      <c r="AA2308" s="18"/>
      <c r="AB2308" s="18" t="s">
        <v>890</v>
      </c>
      <c r="AC2308" s="18"/>
      <c r="AD2308" s="18"/>
      <c r="AE2308" s="18"/>
      <c r="AF2308" s="18"/>
      <c r="AG2308" s="18"/>
      <c r="AH2308" s="18" t="s">
        <v>71</v>
      </c>
      <c r="AI2308" s="20" t="s">
        <v>190</v>
      </c>
      <c r="AJ2308" s="53" t="s">
        <v>10412</v>
      </c>
      <c r="AK2308" s="53" t="s">
        <v>10398</v>
      </c>
      <c r="AL2308" s="53" t="str">
        <f>TEXT(Table13[[#This Row],[Start Date]],"DDD")</f>
        <v>Sat</v>
      </c>
      <c r="AM2308" s="12" t="str">
        <f>TEXT(RAW!$C2308,"MMM")</f>
        <v>Jan</v>
      </c>
      <c r="AN2308" s="12" t="str">
        <f>TEXT(RAW!$C2308,"YYYY")</f>
        <v>2022</v>
      </c>
      <c r="AO2308" s="54">
        <f t="shared" si="36"/>
        <v>0</v>
      </c>
      <c r="AR2308" s="55"/>
      <c r="AS2308" s="55"/>
    </row>
    <row r="2309" spans="1:45" ht="12.6" customHeight="1" x14ac:dyDescent="0.2">
      <c r="A2309" s="17" t="s">
        <v>13114</v>
      </c>
      <c r="B2309" s="19"/>
      <c r="C2309" s="19">
        <v>44574</v>
      </c>
      <c r="D2309" s="19"/>
      <c r="E2309" s="18"/>
      <c r="F2309" s="18"/>
      <c r="G2309" s="18"/>
      <c r="H2309" s="18" t="s">
        <v>357</v>
      </c>
      <c r="I2309" s="18" t="s">
        <v>9415</v>
      </c>
      <c r="J2309" s="18" t="s">
        <v>13130</v>
      </c>
      <c r="K2309" s="18" t="s">
        <v>836</v>
      </c>
      <c r="L2309" s="18" t="s">
        <v>551</v>
      </c>
      <c r="M2309" s="18"/>
      <c r="N2309" s="18" t="s">
        <v>40</v>
      </c>
      <c r="O2309" s="18" t="s">
        <v>362</v>
      </c>
      <c r="P2309" s="18" t="s">
        <v>363</v>
      </c>
      <c r="Q2309" s="18" t="s">
        <v>552</v>
      </c>
      <c r="R2309" s="18" t="s">
        <v>395</v>
      </c>
      <c r="S2309" s="18" t="s">
        <v>13118</v>
      </c>
      <c r="T2309" s="18" t="s">
        <v>724</v>
      </c>
      <c r="U2309" s="18" t="s">
        <v>9416</v>
      </c>
      <c r="V2309" s="18"/>
      <c r="W2309" s="18"/>
      <c r="X2309" s="18" t="s">
        <v>726</v>
      </c>
      <c r="Y2309" s="18" t="s">
        <v>556</v>
      </c>
      <c r="Z2309" s="18" t="s">
        <v>41</v>
      </c>
      <c r="AA2309" s="18" t="s">
        <v>557</v>
      </c>
      <c r="AB2309" s="18" t="s">
        <v>727</v>
      </c>
      <c r="AC2309" s="18"/>
      <c r="AD2309" s="18"/>
      <c r="AE2309" s="18"/>
      <c r="AF2309" s="18"/>
      <c r="AG2309" s="18"/>
      <c r="AH2309" s="18" t="s">
        <v>71</v>
      </c>
      <c r="AI2309" s="20" t="s">
        <v>52</v>
      </c>
      <c r="AJ2309" s="53" t="s">
        <v>10412</v>
      </c>
      <c r="AK2309" s="53" t="s">
        <v>10398</v>
      </c>
      <c r="AL2309" s="53" t="str">
        <f>TEXT(Table13[[#This Row],[Start Date]],"DDD")</f>
        <v>Sat</v>
      </c>
      <c r="AM2309" s="12" t="str">
        <f>TEXT(RAW!$C2309,"MMM")</f>
        <v>Jan</v>
      </c>
      <c r="AN2309" s="12" t="str">
        <f>TEXT(RAW!$C2309,"YYYY")</f>
        <v>2022</v>
      </c>
      <c r="AO2309" s="54">
        <f t="shared" si="36"/>
        <v>0</v>
      </c>
      <c r="AR2309" s="55"/>
      <c r="AS2309" s="55"/>
    </row>
    <row r="2310" spans="1:45" ht="12.6" customHeight="1" x14ac:dyDescent="0.2">
      <c r="A2310" s="17" t="s">
        <v>13114</v>
      </c>
      <c r="B2310" s="19"/>
      <c r="C2310" s="19">
        <v>44575</v>
      </c>
      <c r="D2310" s="19">
        <v>44578</v>
      </c>
      <c r="E2310" s="18" t="s">
        <v>37</v>
      </c>
      <c r="F2310" s="28">
        <v>44578</v>
      </c>
      <c r="G2310" s="18" t="s">
        <v>181</v>
      </c>
      <c r="H2310" s="18" t="s">
        <v>357</v>
      </c>
      <c r="I2310" s="18" t="s">
        <v>9417</v>
      </c>
      <c r="J2310" s="18" t="s">
        <v>13130</v>
      </c>
      <c r="K2310" s="18" t="s">
        <v>51</v>
      </c>
      <c r="L2310" s="18"/>
      <c r="M2310" s="18"/>
      <c r="N2310" s="18"/>
      <c r="O2310" s="18" t="s">
        <v>362</v>
      </c>
      <c r="P2310" s="18" t="s">
        <v>363</v>
      </c>
      <c r="Q2310" s="18" t="s">
        <v>468</v>
      </c>
      <c r="R2310" s="18" t="s">
        <v>875</v>
      </c>
      <c r="S2310" s="18" t="s">
        <v>13127</v>
      </c>
      <c r="T2310" s="18"/>
      <c r="U2310" s="18" t="s">
        <v>9418</v>
      </c>
      <c r="V2310" s="18" t="s">
        <v>9419</v>
      </c>
      <c r="W2310" s="18" t="s">
        <v>9420</v>
      </c>
      <c r="X2310" s="18"/>
      <c r="Y2310" s="18"/>
      <c r="Z2310" s="18"/>
      <c r="AA2310" s="18"/>
      <c r="AB2310" s="18"/>
      <c r="AC2310" s="18" t="s">
        <v>9421</v>
      </c>
      <c r="AD2310" s="18" t="s">
        <v>9420</v>
      </c>
      <c r="AE2310" s="18" t="s">
        <v>42</v>
      </c>
      <c r="AF2310" s="18" t="s">
        <v>43</v>
      </c>
      <c r="AG2310" s="18" t="s">
        <v>2039</v>
      </c>
      <c r="AH2310" s="18" t="s">
        <v>43</v>
      </c>
      <c r="AI2310" s="20" t="s">
        <v>400</v>
      </c>
      <c r="AJ2310" s="53" t="s">
        <v>10412</v>
      </c>
      <c r="AK2310" s="53" t="s">
        <v>10398</v>
      </c>
      <c r="AL2310" s="53" t="str">
        <f>TEXT(Table13[[#This Row],[Start Date]],"DDD")</f>
        <v>Mon</v>
      </c>
      <c r="AM2310" s="12" t="str">
        <f>TEXT(RAW!$C2310,"MMM")</f>
        <v>Jan</v>
      </c>
      <c r="AN2310" s="12" t="str">
        <f>TEXT(RAW!$C2310,"YYYY")</f>
        <v>2022</v>
      </c>
      <c r="AO2310" s="54">
        <f t="shared" si="36"/>
        <v>9.722222222222221E-2</v>
      </c>
      <c r="AR2310" s="55"/>
      <c r="AS2310" s="55"/>
    </row>
    <row r="2311" spans="1:45" ht="12.6" customHeight="1" x14ac:dyDescent="0.2">
      <c r="A2311" s="17" t="s">
        <v>13114</v>
      </c>
      <c r="B2311" s="19"/>
      <c r="C2311" s="19">
        <v>44575</v>
      </c>
      <c r="D2311" s="19">
        <v>44571</v>
      </c>
      <c r="E2311" s="18" t="s">
        <v>36</v>
      </c>
      <c r="F2311" s="28">
        <v>44571</v>
      </c>
      <c r="G2311" s="18" t="s">
        <v>57</v>
      </c>
      <c r="H2311" s="18" t="s">
        <v>357</v>
      </c>
      <c r="I2311" s="18" t="s">
        <v>9422</v>
      </c>
      <c r="J2311" s="18" t="s">
        <v>13133</v>
      </c>
      <c r="K2311" s="18" t="s">
        <v>58</v>
      </c>
      <c r="L2311" s="18" t="s">
        <v>824</v>
      </c>
      <c r="M2311" s="18" t="s">
        <v>39</v>
      </c>
      <c r="N2311" s="18" t="s">
        <v>40</v>
      </c>
      <c r="O2311" s="18" t="s">
        <v>362</v>
      </c>
      <c r="P2311" s="18" t="s">
        <v>363</v>
      </c>
      <c r="Q2311" s="18" t="s">
        <v>374</v>
      </c>
      <c r="R2311" s="18" t="s">
        <v>663</v>
      </c>
      <c r="S2311" s="18" t="s">
        <v>13125</v>
      </c>
      <c r="T2311" s="18" t="s">
        <v>839</v>
      </c>
      <c r="U2311" s="18" t="s">
        <v>9423</v>
      </c>
      <c r="V2311" s="18" t="s">
        <v>826</v>
      </c>
      <c r="W2311" s="18" t="s">
        <v>826</v>
      </c>
      <c r="X2311" s="18" t="s">
        <v>841</v>
      </c>
      <c r="Y2311" s="18" t="s">
        <v>842</v>
      </c>
      <c r="Z2311" s="18" t="s">
        <v>41</v>
      </c>
      <c r="AA2311" s="18" t="s">
        <v>843</v>
      </c>
      <c r="AB2311" s="18" t="s">
        <v>486</v>
      </c>
      <c r="AC2311" s="18" t="s">
        <v>9424</v>
      </c>
      <c r="AD2311" s="18" t="s">
        <v>826</v>
      </c>
      <c r="AE2311" s="18" t="s">
        <v>42</v>
      </c>
      <c r="AF2311" s="18" t="s">
        <v>71</v>
      </c>
      <c r="AG2311" s="18" t="s">
        <v>377</v>
      </c>
      <c r="AH2311" s="18" t="s">
        <v>43</v>
      </c>
      <c r="AI2311" s="20" t="s">
        <v>409</v>
      </c>
      <c r="AJ2311" s="53" t="s">
        <v>58</v>
      </c>
      <c r="AK2311" s="53" t="s">
        <v>10398</v>
      </c>
      <c r="AL2311" s="53" t="str">
        <f>TEXT(Table13[[#This Row],[Start Date]],"DDD")</f>
        <v>Mon</v>
      </c>
      <c r="AM2311" s="12" t="str">
        <f>TEXT(RAW!$C2311,"MMM")</f>
        <v>Jan</v>
      </c>
      <c r="AN2311" s="12" t="str">
        <f>TEXT(RAW!$C2311,"YYYY")</f>
        <v>2022</v>
      </c>
      <c r="AO2311" s="54">
        <f t="shared" si="36"/>
        <v>8.3333333333333315E-2</v>
      </c>
      <c r="AR2311" s="55"/>
      <c r="AS2311" s="55"/>
    </row>
    <row r="2312" spans="1:45" ht="12.6" customHeight="1" x14ac:dyDescent="0.2">
      <c r="A2312" s="17" t="s">
        <v>13114</v>
      </c>
      <c r="B2312" s="19"/>
      <c r="C2312" s="19">
        <v>44578</v>
      </c>
      <c r="D2312" s="19"/>
      <c r="E2312" s="18"/>
      <c r="F2312" s="18"/>
      <c r="G2312" s="18"/>
      <c r="H2312" s="18" t="s">
        <v>357</v>
      </c>
      <c r="I2312" s="18" t="s">
        <v>9425</v>
      </c>
      <c r="J2312" s="18" t="s">
        <v>13133</v>
      </c>
      <c r="K2312" s="18" t="s">
        <v>67</v>
      </c>
      <c r="L2312" s="18"/>
      <c r="M2312" s="18"/>
      <c r="N2312" s="18"/>
      <c r="O2312" s="18" t="s">
        <v>362</v>
      </c>
      <c r="P2312" s="18" t="s">
        <v>363</v>
      </c>
      <c r="Q2312" s="18" t="s">
        <v>833</v>
      </c>
      <c r="R2312" s="18" t="s">
        <v>381</v>
      </c>
      <c r="S2312" s="18" t="s">
        <v>13118</v>
      </c>
      <c r="T2312" s="18"/>
      <c r="U2312" s="18" t="s">
        <v>944</v>
      </c>
      <c r="V2312" s="18"/>
      <c r="W2312" s="18"/>
      <c r="X2312" s="18"/>
      <c r="Y2312" s="18"/>
      <c r="Z2312" s="18"/>
      <c r="AA2312" s="18"/>
      <c r="AB2312" s="18"/>
      <c r="AC2312" s="18"/>
      <c r="AD2312" s="18"/>
      <c r="AE2312" s="18"/>
      <c r="AF2312" s="18"/>
      <c r="AG2312" s="18"/>
      <c r="AH2312" s="18" t="s">
        <v>71</v>
      </c>
      <c r="AI2312" s="20" t="s">
        <v>945</v>
      </c>
      <c r="AJ2312" s="53" t="s">
        <v>10412</v>
      </c>
      <c r="AK2312" s="53" t="s">
        <v>10398</v>
      </c>
      <c r="AL2312" s="53" t="str">
        <f>TEXT(Table13[[#This Row],[Start Date]],"DDD")</f>
        <v>Sat</v>
      </c>
      <c r="AM2312" s="12" t="str">
        <f>TEXT(RAW!$C2312,"MMM")</f>
        <v>Jan</v>
      </c>
      <c r="AN2312" s="12" t="str">
        <f>TEXT(RAW!$C2312,"YYYY")</f>
        <v>2022</v>
      </c>
      <c r="AO2312" s="54">
        <f t="shared" si="36"/>
        <v>0</v>
      </c>
      <c r="AR2312" s="55"/>
      <c r="AS2312" s="55"/>
    </row>
    <row r="2313" spans="1:45" ht="12.6" customHeight="1" x14ac:dyDescent="0.2">
      <c r="A2313" s="17" t="s">
        <v>13114</v>
      </c>
      <c r="B2313" s="19"/>
      <c r="C2313" s="19">
        <v>44580</v>
      </c>
      <c r="D2313" s="19">
        <v>44580</v>
      </c>
      <c r="E2313" s="18" t="s">
        <v>142</v>
      </c>
      <c r="F2313" s="28">
        <v>44580</v>
      </c>
      <c r="G2313" s="18" t="s">
        <v>73</v>
      </c>
      <c r="H2313" s="18" t="s">
        <v>357</v>
      </c>
      <c r="I2313" s="18" t="s">
        <v>9426</v>
      </c>
      <c r="J2313" s="18" t="s">
        <v>13133</v>
      </c>
      <c r="K2313" s="18" t="s">
        <v>67</v>
      </c>
      <c r="L2313" s="18" t="s">
        <v>588</v>
      </c>
      <c r="M2313" s="18"/>
      <c r="N2313" s="18"/>
      <c r="O2313" s="18" t="s">
        <v>362</v>
      </c>
      <c r="P2313" s="18" t="s">
        <v>363</v>
      </c>
      <c r="Q2313" s="18" t="s">
        <v>429</v>
      </c>
      <c r="R2313" s="18" t="s">
        <v>55</v>
      </c>
      <c r="S2313" s="18" t="s">
        <v>13127</v>
      </c>
      <c r="T2313" s="18"/>
      <c r="U2313" s="18" t="s">
        <v>9427</v>
      </c>
      <c r="V2313" s="18" t="s">
        <v>366</v>
      </c>
      <c r="W2313" s="18" t="s">
        <v>9428</v>
      </c>
      <c r="X2313" s="18"/>
      <c r="Y2313" s="18"/>
      <c r="Z2313" s="18"/>
      <c r="AA2313" s="18"/>
      <c r="AB2313" s="18" t="s">
        <v>367</v>
      </c>
      <c r="AC2313" s="18" t="s">
        <v>9429</v>
      </c>
      <c r="AD2313" s="18" t="s">
        <v>9428</v>
      </c>
      <c r="AE2313" s="18" t="s">
        <v>42</v>
      </c>
      <c r="AF2313" s="18" t="s">
        <v>43</v>
      </c>
      <c r="AG2313" s="18" t="s">
        <v>777</v>
      </c>
      <c r="AH2313" s="18" t="s">
        <v>43</v>
      </c>
      <c r="AI2313" s="20" t="s">
        <v>593</v>
      </c>
      <c r="AJ2313" s="53" t="s">
        <v>10412</v>
      </c>
      <c r="AK2313" s="53" t="s">
        <v>113</v>
      </c>
      <c r="AL2313" s="53" t="str">
        <f>TEXT(Table13[[#This Row],[Start Date]],"DDD")</f>
        <v>Wed</v>
      </c>
      <c r="AM2313" s="12" t="str">
        <f>TEXT(RAW!$C2313,"MMM")</f>
        <v>Jan</v>
      </c>
      <c r="AN2313" s="12" t="str">
        <f>TEXT(RAW!$C2313,"YYYY")</f>
        <v>2022</v>
      </c>
      <c r="AO2313" s="54">
        <f t="shared" si="36"/>
        <v>3.472222222222221E-2</v>
      </c>
      <c r="AR2313" s="55"/>
      <c r="AS2313" s="55"/>
    </row>
    <row r="2314" spans="1:45" ht="12.6" customHeight="1" x14ac:dyDescent="0.2">
      <c r="A2314" s="17" t="s">
        <v>13114</v>
      </c>
      <c r="B2314" s="19"/>
      <c r="C2314" s="19">
        <v>44586</v>
      </c>
      <c r="D2314" s="19">
        <v>44580</v>
      </c>
      <c r="E2314" s="18" t="s">
        <v>176</v>
      </c>
      <c r="F2314" s="28">
        <v>44580</v>
      </c>
      <c r="G2314" s="18" t="s">
        <v>48</v>
      </c>
      <c r="H2314" s="18" t="s">
        <v>357</v>
      </c>
      <c r="I2314" s="18" t="s">
        <v>9430</v>
      </c>
      <c r="J2314" s="18" t="s">
        <v>13132</v>
      </c>
      <c r="K2314" s="18" t="s">
        <v>67</v>
      </c>
      <c r="L2314" s="18" t="s">
        <v>698</v>
      </c>
      <c r="M2314" s="18"/>
      <c r="N2314" s="18" t="s">
        <v>40</v>
      </c>
      <c r="O2314" s="18" t="s">
        <v>362</v>
      </c>
      <c r="P2314" s="18" t="s">
        <v>363</v>
      </c>
      <c r="Q2314" s="18" t="s">
        <v>364</v>
      </c>
      <c r="R2314" s="18" t="s">
        <v>55</v>
      </c>
      <c r="S2314" s="18" t="s">
        <v>13127</v>
      </c>
      <c r="T2314" s="18" t="s">
        <v>772</v>
      </c>
      <c r="U2314" s="18" t="s">
        <v>9431</v>
      </c>
      <c r="V2314" s="18" t="s">
        <v>366</v>
      </c>
      <c r="W2314" s="18" t="s">
        <v>366</v>
      </c>
      <c r="X2314" s="18" t="s">
        <v>774</v>
      </c>
      <c r="Y2314" s="18" t="s">
        <v>775</v>
      </c>
      <c r="Z2314" s="18" t="s">
        <v>41</v>
      </c>
      <c r="AA2314" s="18" t="s">
        <v>634</v>
      </c>
      <c r="AB2314" s="18" t="s">
        <v>367</v>
      </c>
      <c r="AC2314" s="18" t="s">
        <v>9432</v>
      </c>
      <c r="AD2314" s="18" t="s">
        <v>366</v>
      </c>
      <c r="AE2314" s="18" t="s">
        <v>42</v>
      </c>
      <c r="AF2314" s="18" t="s">
        <v>43</v>
      </c>
      <c r="AG2314" s="18" t="s">
        <v>777</v>
      </c>
      <c r="AH2314" s="18" t="s">
        <v>43</v>
      </c>
      <c r="AI2314" s="20" t="s">
        <v>778</v>
      </c>
      <c r="AJ2314" s="53" t="s">
        <v>10412</v>
      </c>
      <c r="AK2314" s="53" t="s">
        <v>113</v>
      </c>
      <c r="AL2314" s="53" t="str">
        <f>TEXT(Table13[[#This Row],[Start Date]],"DDD")</f>
        <v>Wed</v>
      </c>
      <c r="AM2314" s="12" t="str">
        <f>TEXT(RAW!$C2314,"MMM")</f>
        <v>Jan</v>
      </c>
      <c r="AN2314" s="12" t="str">
        <f>TEXT(RAW!$C2314,"YYYY")</f>
        <v>2022</v>
      </c>
      <c r="AO2314" s="54">
        <f t="shared" si="36"/>
        <v>3.472222222222221E-2</v>
      </c>
      <c r="AR2314" s="55"/>
      <c r="AS2314" s="55"/>
    </row>
    <row r="2315" spans="1:45" ht="12.6" customHeight="1" x14ac:dyDescent="0.2">
      <c r="A2315" s="17" t="s">
        <v>13114</v>
      </c>
      <c r="B2315" s="19"/>
      <c r="C2315" s="19">
        <v>44587</v>
      </c>
      <c r="D2315" s="19"/>
      <c r="E2315" s="18"/>
      <c r="F2315" s="18"/>
      <c r="G2315" s="18"/>
      <c r="H2315" s="18" t="s">
        <v>357</v>
      </c>
      <c r="I2315" s="18" t="s">
        <v>9433</v>
      </c>
      <c r="J2315" s="18" t="s">
        <v>13133</v>
      </c>
      <c r="K2315" s="18" t="s">
        <v>965</v>
      </c>
      <c r="L2315" s="18"/>
      <c r="M2315" s="18" t="s">
        <v>39</v>
      </c>
      <c r="N2315" s="18"/>
      <c r="O2315" s="18" t="s">
        <v>362</v>
      </c>
      <c r="P2315" s="18" t="s">
        <v>363</v>
      </c>
      <c r="Q2315" s="18" t="s">
        <v>364</v>
      </c>
      <c r="R2315" s="18" t="s">
        <v>395</v>
      </c>
      <c r="S2315" s="18" t="s">
        <v>13118</v>
      </c>
      <c r="T2315" s="18"/>
      <c r="U2315" s="18" t="s">
        <v>9434</v>
      </c>
      <c r="V2315" s="18"/>
      <c r="W2315" s="18"/>
      <c r="X2315" s="18"/>
      <c r="Y2315" s="18"/>
      <c r="Z2315" s="18"/>
      <c r="AA2315" s="18"/>
      <c r="AB2315" s="18"/>
      <c r="AC2315" s="18"/>
      <c r="AD2315" s="18"/>
      <c r="AE2315" s="18"/>
      <c r="AF2315" s="18"/>
      <c r="AG2315" s="18"/>
      <c r="AH2315" s="18" t="s">
        <v>71</v>
      </c>
      <c r="AI2315" s="20" t="s">
        <v>970</v>
      </c>
      <c r="AJ2315" s="53" t="s">
        <v>10412</v>
      </c>
      <c r="AK2315" s="53" t="s">
        <v>10398</v>
      </c>
      <c r="AL2315" s="53" t="str">
        <f>TEXT(Table13[[#This Row],[Start Date]],"DDD")</f>
        <v>Sat</v>
      </c>
      <c r="AM2315" s="12" t="str">
        <f>TEXT(RAW!$C2315,"MMM")</f>
        <v>Jan</v>
      </c>
      <c r="AN2315" s="12" t="str">
        <f>TEXT(RAW!$C2315,"YYYY")</f>
        <v>2022</v>
      </c>
      <c r="AO2315" s="54">
        <f t="shared" si="36"/>
        <v>0</v>
      </c>
      <c r="AR2315" s="55"/>
      <c r="AS2315" s="55"/>
    </row>
    <row r="2316" spans="1:45" ht="12.6" customHeight="1" x14ac:dyDescent="0.2">
      <c r="A2316" s="17" t="s">
        <v>13114</v>
      </c>
      <c r="B2316" s="19"/>
      <c r="C2316" s="19">
        <v>44587</v>
      </c>
      <c r="D2316" s="19"/>
      <c r="E2316" s="18"/>
      <c r="F2316" s="18"/>
      <c r="G2316" s="18"/>
      <c r="H2316" s="18" t="s">
        <v>357</v>
      </c>
      <c r="I2316" s="18" t="s">
        <v>9435</v>
      </c>
      <c r="J2316" s="18" t="s">
        <v>13130</v>
      </c>
      <c r="K2316" s="18" t="s">
        <v>550</v>
      </c>
      <c r="L2316" s="18" t="s">
        <v>551</v>
      </c>
      <c r="M2316" s="18"/>
      <c r="N2316" s="18" t="s">
        <v>40</v>
      </c>
      <c r="O2316" s="18" t="s">
        <v>362</v>
      </c>
      <c r="P2316" s="18" t="s">
        <v>363</v>
      </c>
      <c r="Q2316" s="18" t="s">
        <v>552</v>
      </c>
      <c r="R2316" s="18" t="s">
        <v>395</v>
      </c>
      <c r="S2316" s="18" t="s">
        <v>13118</v>
      </c>
      <c r="T2316" s="18" t="s">
        <v>553</v>
      </c>
      <c r="U2316" s="18" t="s">
        <v>1330</v>
      </c>
      <c r="V2316" s="18"/>
      <c r="W2316" s="18"/>
      <c r="X2316" s="18" t="s">
        <v>41</v>
      </c>
      <c r="Y2316" s="18" t="s">
        <v>556</v>
      </c>
      <c r="Z2316" s="18"/>
      <c r="AA2316" s="18" t="s">
        <v>557</v>
      </c>
      <c r="AB2316" s="18" t="s">
        <v>558</v>
      </c>
      <c r="AC2316" s="18"/>
      <c r="AD2316" s="18"/>
      <c r="AE2316" s="18"/>
      <c r="AF2316" s="18"/>
      <c r="AG2316" s="18"/>
      <c r="AH2316" s="18" t="s">
        <v>71</v>
      </c>
      <c r="AI2316" s="20" t="s">
        <v>52</v>
      </c>
      <c r="AJ2316" s="53" t="s">
        <v>10412</v>
      </c>
      <c r="AK2316" s="53" t="s">
        <v>10398</v>
      </c>
      <c r="AL2316" s="53" t="str">
        <f>TEXT(Table13[[#This Row],[Start Date]],"DDD")</f>
        <v>Sat</v>
      </c>
      <c r="AM2316" s="12" t="str">
        <f>TEXT(RAW!$C2316,"MMM")</f>
        <v>Jan</v>
      </c>
      <c r="AN2316" s="12" t="str">
        <f>TEXT(RAW!$C2316,"YYYY")</f>
        <v>2022</v>
      </c>
      <c r="AO2316" s="54">
        <f t="shared" si="36"/>
        <v>0</v>
      </c>
      <c r="AR2316" s="55"/>
      <c r="AS2316" s="55"/>
    </row>
    <row r="2317" spans="1:45" ht="12.6" customHeight="1" x14ac:dyDescent="0.2">
      <c r="A2317" s="17" t="s">
        <v>13114</v>
      </c>
      <c r="B2317" s="19"/>
      <c r="C2317" s="19">
        <v>44587</v>
      </c>
      <c r="D2317" s="19">
        <v>44599</v>
      </c>
      <c r="E2317" s="18" t="s">
        <v>49</v>
      </c>
      <c r="F2317" s="28">
        <v>44599</v>
      </c>
      <c r="G2317" s="18" t="s">
        <v>62</v>
      </c>
      <c r="H2317" s="18" t="s">
        <v>357</v>
      </c>
      <c r="I2317" s="18" t="s">
        <v>9436</v>
      </c>
      <c r="J2317" s="18" t="s">
        <v>13133</v>
      </c>
      <c r="K2317" s="18" t="s">
        <v>67</v>
      </c>
      <c r="L2317" s="18" t="s">
        <v>415</v>
      </c>
      <c r="M2317" s="18"/>
      <c r="N2317" s="18" t="s">
        <v>40</v>
      </c>
      <c r="O2317" s="18" t="s">
        <v>362</v>
      </c>
      <c r="P2317" s="18" t="s">
        <v>363</v>
      </c>
      <c r="Q2317" s="18" t="s">
        <v>429</v>
      </c>
      <c r="R2317" s="18" t="s">
        <v>55</v>
      </c>
      <c r="S2317" s="18" t="s">
        <v>13123</v>
      </c>
      <c r="T2317" s="18" t="s">
        <v>1820</v>
      </c>
      <c r="U2317" s="18" t="s">
        <v>430</v>
      </c>
      <c r="V2317" s="18" t="s">
        <v>9437</v>
      </c>
      <c r="W2317" s="18" t="s">
        <v>616</v>
      </c>
      <c r="X2317" s="18" t="s">
        <v>881</v>
      </c>
      <c r="Y2317" s="18" t="s">
        <v>1823</v>
      </c>
      <c r="Z2317" s="18" t="s">
        <v>41</v>
      </c>
      <c r="AA2317" s="18" t="s">
        <v>883</v>
      </c>
      <c r="AB2317" s="18" t="s">
        <v>607</v>
      </c>
      <c r="AC2317" s="18" t="s">
        <v>9438</v>
      </c>
      <c r="AD2317" s="18" t="s">
        <v>616</v>
      </c>
      <c r="AE2317" s="18" t="s">
        <v>42</v>
      </c>
      <c r="AF2317" s="18" t="s">
        <v>43</v>
      </c>
      <c r="AG2317" s="18" t="s">
        <v>480</v>
      </c>
      <c r="AH2317" s="18" t="s">
        <v>43</v>
      </c>
      <c r="AI2317" s="20" t="s">
        <v>1825</v>
      </c>
      <c r="AJ2317" s="53" t="s">
        <v>10412</v>
      </c>
      <c r="AK2317" s="53" t="s">
        <v>113</v>
      </c>
      <c r="AL2317" s="53" t="str">
        <f>TEXT(Table13[[#This Row],[Start Date]],"DDD")</f>
        <v>Mon</v>
      </c>
      <c r="AM2317" s="12" t="str">
        <f>TEXT(RAW!$C2317,"MMM")</f>
        <v>Jan</v>
      </c>
      <c r="AN2317" s="12" t="str">
        <f>TEXT(RAW!$C2317,"YYYY")</f>
        <v>2022</v>
      </c>
      <c r="AO2317" s="54">
        <f t="shared" si="36"/>
        <v>2.083333333333337E-2</v>
      </c>
      <c r="AR2317" s="55"/>
      <c r="AS2317" s="55"/>
    </row>
    <row r="2318" spans="1:45" ht="12.6" customHeight="1" x14ac:dyDescent="0.2">
      <c r="A2318" s="17" t="s">
        <v>13114</v>
      </c>
      <c r="B2318" s="19"/>
      <c r="C2318" s="19">
        <v>44587</v>
      </c>
      <c r="D2318" s="19">
        <v>44609</v>
      </c>
      <c r="E2318" s="18" t="s">
        <v>73</v>
      </c>
      <c r="F2318" s="28">
        <v>44609</v>
      </c>
      <c r="G2318" s="18" t="s">
        <v>114</v>
      </c>
      <c r="H2318" s="18" t="s">
        <v>357</v>
      </c>
      <c r="I2318" s="18" t="s">
        <v>9439</v>
      </c>
      <c r="J2318" s="18" t="s">
        <v>13132</v>
      </c>
      <c r="K2318" s="18" t="s">
        <v>67</v>
      </c>
      <c r="L2318" s="18" t="s">
        <v>441</v>
      </c>
      <c r="M2318" s="18"/>
      <c r="N2318" s="18"/>
      <c r="O2318" s="18" t="s">
        <v>362</v>
      </c>
      <c r="P2318" s="18" t="s">
        <v>363</v>
      </c>
      <c r="Q2318" s="18" t="s">
        <v>364</v>
      </c>
      <c r="R2318" s="18" t="s">
        <v>55</v>
      </c>
      <c r="S2318" s="18" t="s">
        <v>13123</v>
      </c>
      <c r="T2318" s="18"/>
      <c r="U2318" s="18" t="s">
        <v>598</v>
      </c>
      <c r="V2318" s="18" t="s">
        <v>9440</v>
      </c>
      <c r="W2318" s="18" t="s">
        <v>9441</v>
      </c>
      <c r="X2318" s="18"/>
      <c r="Y2318" s="18"/>
      <c r="Z2318" s="18"/>
      <c r="AA2318" s="18"/>
      <c r="AB2318" s="18" t="s">
        <v>367</v>
      </c>
      <c r="AC2318" s="18" t="s">
        <v>9442</v>
      </c>
      <c r="AD2318" s="18" t="s">
        <v>9441</v>
      </c>
      <c r="AE2318" s="18" t="s">
        <v>42</v>
      </c>
      <c r="AF2318" s="18" t="s">
        <v>43</v>
      </c>
      <c r="AG2318" s="18" t="s">
        <v>547</v>
      </c>
      <c r="AH2318" s="18" t="s">
        <v>43</v>
      </c>
      <c r="AI2318" s="20" t="s">
        <v>1345</v>
      </c>
      <c r="AJ2318" s="53" t="s">
        <v>10412</v>
      </c>
      <c r="AK2318" s="53" t="s">
        <v>113</v>
      </c>
      <c r="AL2318" s="53" t="str">
        <f>TEXT(Table13[[#This Row],[Start Date]],"DDD")</f>
        <v>Thu</v>
      </c>
      <c r="AM2318" s="12" t="str">
        <f>TEXT(RAW!$C2318,"MMM")</f>
        <v>Jan</v>
      </c>
      <c r="AN2318" s="12" t="str">
        <f>TEXT(RAW!$C2318,"YYYY")</f>
        <v>2022</v>
      </c>
      <c r="AO2318" s="54">
        <f t="shared" si="36"/>
        <v>2.430555555555558E-2</v>
      </c>
      <c r="AR2318" s="55"/>
      <c r="AS2318" s="55"/>
    </row>
    <row r="2319" spans="1:45" ht="12.6" customHeight="1" x14ac:dyDescent="0.2">
      <c r="A2319" s="17" t="s">
        <v>13114</v>
      </c>
      <c r="B2319" s="19"/>
      <c r="C2319" s="19">
        <v>44587</v>
      </c>
      <c r="D2319" s="19"/>
      <c r="E2319" s="18"/>
      <c r="F2319" s="18"/>
      <c r="G2319" s="18"/>
      <c r="H2319" s="18" t="s">
        <v>357</v>
      </c>
      <c r="I2319" s="18" t="s">
        <v>9443</v>
      </c>
      <c r="J2319" s="18" t="s">
        <v>1091</v>
      </c>
      <c r="K2319" s="18" t="s">
        <v>1347</v>
      </c>
      <c r="L2319" s="18" t="s">
        <v>1092</v>
      </c>
      <c r="M2319" s="18"/>
      <c r="N2319" s="18" t="s">
        <v>40</v>
      </c>
      <c r="O2319" s="18" t="s">
        <v>362</v>
      </c>
      <c r="P2319" s="18" t="s">
        <v>363</v>
      </c>
      <c r="Q2319" s="18" t="s">
        <v>552</v>
      </c>
      <c r="R2319" s="18" t="s">
        <v>55</v>
      </c>
      <c r="S2319" s="18" t="s">
        <v>13115</v>
      </c>
      <c r="T2319" s="18" t="s">
        <v>9444</v>
      </c>
      <c r="U2319" s="18" t="s">
        <v>1349</v>
      </c>
      <c r="V2319" s="18"/>
      <c r="W2319" s="18"/>
      <c r="X2319" s="18" t="s">
        <v>979</v>
      </c>
      <c r="Y2319" s="18" t="s">
        <v>9445</v>
      </c>
      <c r="Z2319" s="18" t="s">
        <v>41</v>
      </c>
      <c r="AA2319" s="18" t="s">
        <v>1351</v>
      </c>
      <c r="AB2319" s="18" t="s">
        <v>1097</v>
      </c>
      <c r="AC2319" s="18"/>
      <c r="AD2319" s="18"/>
      <c r="AE2319" s="18"/>
      <c r="AF2319" s="18"/>
      <c r="AG2319" s="18"/>
      <c r="AH2319" s="18" t="s">
        <v>71</v>
      </c>
      <c r="AI2319" s="20" t="s">
        <v>1098</v>
      </c>
      <c r="AJ2319" s="53" t="s">
        <v>86</v>
      </c>
      <c r="AK2319" s="53" t="s">
        <v>113</v>
      </c>
      <c r="AL2319" s="53" t="str">
        <f>TEXT(Table13[[#This Row],[Start Date]],"DDD")</f>
        <v>Sat</v>
      </c>
      <c r="AM2319" s="12" t="str">
        <f>TEXT(RAW!$C2319,"MMM")</f>
        <v>Jan</v>
      </c>
      <c r="AN2319" s="12" t="str">
        <f>TEXT(RAW!$C2319,"YYYY")</f>
        <v>2022</v>
      </c>
      <c r="AO2319" s="54">
        <f t="shared" si="36"/>
        <v>0</v>
      </c>
      <c r="AR2319" s="55"/>
      <c r="AS2319" s="55"/>
    </row>
    <row r="2320" spans="1:45" ht="12.6" customHeight="1" x14ac:dyDescent="0.2">
      <c r="A2320" s="17" t="s">
        <v>13114</v>
      </c>
      <c r="B2320" s="19"/>
      <c r="C2320" s="19">
        <v>44587</v>
      </c>
      <c r="D2320" s="19"/>
      <c r="E2320" s="18"/>
      <c r="F2320" s="18"/>
      <c r="G2320" s="18"/>
      <c r="H2320" s="18" t="s">
        <v>357</v>
      </c>
      <c r="I2320" s="18" t="s">
        <v>9446</v>
      </c>
      <c r="J2320" s="18" t="s">
        <v>1091</v>
      </c>
      <c r="K2320" s="18" t="s">
        <v>1347</v>
      </c>
      <c r="L2320" s="18" t="s">
        <v>1092</v>
      </c>
      <c r="M2320" s="18"/>
      <c r="N2320" s="18" t="s">
        <v>40</v>
      </c>
      <c r="O2320" s="18" t="s">
        <v>362</v>
      </c>
      <c r="P2320" s="18" t="s">
        <v>363</v>
      </c>
      <c r="Q2320" s="18" t="s">
        <v>552</v>
      </c>
      <c r="R2320" s="18" t="s">
        <v>55</v>
      </c>
      <c r="S2320" s="18" t="s">
        <v>13115</v>
      </c>
      <c r="T2320" s="18" t="s">
        <v>9447</v>
      </c>
      <c r="U2320" s="18" t="s">
        <v>1349</v>
      </c>
      <c r="V2320" s="18"/>
      <c r="W2320" s="18"/>
      <c r="X2320" s="18" t="s">
        <v>979</v>
      </c>
      <c r="Y2320" s="18" t="s">
        <v>9448</v>
      </c>
      <c r="Z2320" s="18" t="s">
        <v>41</v>
      </c>
      <c r="AA2320" s="18" t="s">
        <v>1351</v>
      </c>
      <c r="AB2320" s="18" t="s">
        <v>1097</v>
      </c>
      <c r="AC2320" s="18"/>
      <c r="AD2320" s="18"/>
      <c r="AE2320" s="18"/>
      <c r="AF2320" s="18"/>
      <c r="AG2320" s="18"/>
      <c r="AH2320" s="18" t="s">
        <v>71</v>
      </c>
      <c r="AI2320" s="20" t="s">
        <v>1098</v>
      </c>
      <c r="AJ2320" s="53" t="s">
        <v>86</v>
      </c>
      <c r="AK2320" s="53" t="s">
        <v>113</v>
      </c>
      <c r="AL2320" s="53" t="str">
        <f>TEXT(Table13[[#This Row],[Start Date]],"DDD")</f>
        <v>Sat</v>
      </c>
      <c r="AM2320" s="12" t="str">
        <f>TEXT(RAW!$C2320,"MMM")</f>
        <v>Jan</v>
      </c>
      <c r="AN2320" s="12" t="str">
        <f>TEXT(RAW!$C2320,"YYYY")</f>
        <v>2022</v>
      </c>
      <c r="AO2320" s="54">
        <f t="shared" si="36"/>
        <v>0</v>
      </c>
      <c r="AR2320" s="55"/>
      <c r="AS2320" s="55"/>
    </row>
    <row r="2321" spans="1:45" ht="12.6" customHeight="1" x14ac:dyDescent="0.2">
      <c r="A2321" s="17" t="s">
        <v>13114</v>
      </c>
      <c r="B2321" s="19"/>
      <c r="C2321" s="19">
        <v>44588</v>
      </c>
      <c r="D2321" s="19">
        <v>44588</v>
      </c>
      <c r="E2321" s="18" t="s">
        <v>61</v>
      </c>
      <c r="F2321" s="28">
        <v>44588</v>
      </c>
      <c r="G2321" s="18" t="s">
        <v>147</v>
      </c>
      <c r="H2321" s="18" t="s">
        <v>357</v>
      </c>
      <c r="I2321" s="18" t="s">
        <v>9449</v>
      </c>
      <c r="J2321" s="18" t="s">
        <v>13130</v>
      </c>
      <c r="K2321" s="18" t="s">
        <v>107</v>
      </c>
      <c r="L2321" s="18" t="s">
        <v>803</v>
      </c>
      <c r="M2321" s="18"/>
      <c r="N2321" s="18" t="s">
        <v>40</v>
      </c>
      <c r="O2321" s="18" t="s">
        <v>362</v>
      </c>
      <c r="P2321" s="18" t="s">
        <v>363</v>
      </c>
      <c r="Q2321" s="18" t="s">
        <v>552</v>
      </c>
      <c r="R2321" s="18" t="s">
        <v>395</v>
      </c>
      <c r="S2321" s="18" t="s">
        <v>13128</v>
      </c>
      <c r="T2321" s="18" t="s">
        <v>804</v>
      </c>
      <c r="U2321" s="18" t="s">
        <v>9450</v>
      </c>
      <c r="V2321" s="18" t="s">
        <v>799</v>
      </c>
      <c r="W2321" s="18" t="s">
        <v>799</v>
      </c>
      <c r="X2321" s="18" t="s">
        <v>41</v>
      </c>
      <c r="Y2321" s="18" t="s">
        <v>806</v>
      </c>
      <c r="Z2321" s="18"/>
      <c r="AA2321" s="18" t="s">
        <v>807</v>
      </c>
      <c r="AB2321" s="18" t="s">
        <v>808</v>
      </c>
      <c r="AC2321" s="18" t="s">
        <v>9451</v>
      </c>
      <c r="AD2321" s="18" t="s">
        <v>799</v>
      </c>
      <c r="AE2321" s="18" t="s">
        <v>42</v>
      </c>
      <c r="AF2321" s="18" t="s">
        <v>43</v>
      </c>
      <c r="AG2321" s="18" t="s">
        <v>2307</v>
      </c>
      <c r="AH2321" s="18" t="s">
        <v>43</v>
      </c>
      <c r="AI2321" s="20" t="s">
        <v>65</v>
      </c>
      <c r="AJ2321" s="53" t="s">
        <v>10412</v>
      </c>
      <c r="AK2321" s="53" t="s">
        <v>10398</v>
      </c>
      <c r="AL2321" s="53" t="str">
        <f>TEXT(Table13[[#This Row],[Start Date]],"DDD")</f>
        <v>Thu</v>
      </c>
      <c r="AM2321" s="12" t="str">
        <f>TEXT(RAW!$C2321,"MMM")</f>
        <v>Jan</v>
      </c>
      <c r="AN2321" s="12" t="str">
        <f>TEXT(RAW!$C2321,"YYYY")</f>
        <v>2022</v>
      </c>
      <c r="AO2321" s="54">
        <f t="shared" si="36"/>
        <v>0.13541666666666674</v>
      </c>
      <c r="AR2321" s="55"/>
      <c r="AS2321" s="55"/>
    </row>
    <row r="2322" spans="1:45" ht="12.6" customHeight="1" x14ac:dyDescent="0.2">
      <c r="A2322" s="17" t="s">
        <v>13114</v>
      </c>
      <c r="B2322" s="19"/>
      <c r="C2322" s="19">
        <v>44588</v>
      </c>
      <c r="D2322" s="19">
        <v>44588</v>
      </c>
      <c r="E2322" s="18" t="s">
        <v>63</v>
      </c>
      <c r="F2322" s="28">
        <v>44588</v>
      </c>
      <c r="G2322" s="18" t="s">
        <v>110</v>
      </c>
      <c r="H2322" s="18" t="s">
        <v>357</v>
      </c>
      <c r="I2322" s="18" t="s">
        <v>9452</v>
      </c>
      <c r="J2322" s="18" t="s">
        <v>13133</v>
      </c>
      <c r="K2322" s="18" t="s">
        <v>67</v>
      </c>
      <c r="L2322" s="18" t="s">
        <v>642</v>
      </c>
      <c r="M2322" s="18"/>
      <c r="N2322" s="18" t="s">
        <v>40</v>
      </c>
      <c r="O2322" s="18" t="s">
        <v>362</v>
      </c>
      <c r="P2322" s="18" t="s">
        <v>363</v>
      </c>
      <c r="Q2322" s="18" t="s">
        <v>643</v>
      </c>
      <c r="R2322" s="18" t="s">
        <v>55</v>
      </c>
      <c r="S2322" s="18" t="s">
        <v>13123</v>
      </c>
      <c r="T2322" s="18" t="s">
        <v>644</v>
      </c>
      <c r="U2322" s="18" t="s">
        <v>3721</v>
      </c>
      <c r="V2322" s="18"/>
      <c r="W2322" s="18" t="s">
        <v>431</v>
      </c>
      <c r="X2322" s="18" t="s">
        <v>648</v>
      </c>
      <c r="Y2322" s="18" t="s">
        <v>649</v>
      </c>
      <c r="Z2322" s="18" t="s">
        <v>41</v>
      </c>
      <c r="AA2322" s="18" t="s">
        <v>650</v>
      </c>
      <c r="AB2322" s="18" t="s">
        <v>486</v>
      </c>
      <c r="AC2322" s="18" t="s">
        <v>9453</v>
      </c>
      <c r="AD2322" s="18" t="s">
        <v>431</v>
      </c>
      <c r="AE2322" s="18" t="s">
        <v>42</v>
      </c>
      <c r="AF2322" s="18" t="s">
        <v>43</v>
      </c>
      <c r="AG2322" s="18" t="s">
        <v>433</v>
      </c>
      <c r="AH2322" s="18" t="s">
        <v>43</v>
      </c>
      <c r="AI2322" s="20" t="s">
        <v>652</v>
      </c>
      <c r="AJ2322" s="53" t="s">
        <v>10412</v>
      </c>
      <c r="AK2322" s="53" t="s">
        <v>113</v>
      </c>
      <c r="AL2322" s="53" t="str">
        <f>TEXT(Table13[[#This Row],[Start Date]],"DDD")</f>
        <v>Thu</v>
      </c>
      <c r="AM2322" s="12" t="str">
        <f>TEXT(RAW!$C2322,"MMM")</f>
        <v>Jan</v>
      </c>
      <c r="AN2322" s="12" t="str">
        <f>TEXT(RAW!$C2322,"YYYY")</f>
        <v>2022</v>
      </c>
      <c r="AO2322" s="54">
        <f t="shared" si="36"/>
        <v>3.4722222222222654E-3</v>
      </c>
      <c r="AR2322" s="55"/>
      <c r="AS2322" s="55"/>
    </row>
    <row r="2323" spans="1:45" ht="12.6" customHeight="1" x14ac:dyDescent="0.2">
      <c r="A2323" s="17" t="s">
        <v>13114</v>
      </c>
      <c r="B2323" s="19"/>
      <c r="C2323" s="19">
        <v>44588</v>
      </c>
      <c r="D2323" s="19">
        <v>44599</v>
      </c>
      <c r="E2323" s="18" t="s">
        <v>178</v>
      </c>
      <c r="F2323" s="28">
        <v>44599</v>
      </c>
      <c r="G2323" s="18" t="s">
        <v>108</v>
      </c>
      <c r="H2323" s="18" t="s">
        <v>357</v>
      </c>
      <c r="I2323" s="18" t="s">
        <v>9454</v>
      </c>
      <c r="J2323" s="18" t="s">
        <v>13133</v>
      </c>
      <c r="K2323" s="18" t="s">
        <v>67</v>
      </c>
      <c r="L2323" s="18" t="s">
        <v>1054</v>
      </c>
      <c r="M2323" s="18"/>
      <c r="N2323" s="18" t="s">
        <v>40</v>
      </c>
      <c r="O2323" s="18" t="s">
        <v>362</v>
      </c>
      <c r="P2323" s="18" t="s">
        <v>363</v>
      </c>
      <c r="Q2323" s="18" t="s">
        <v>364</v>
      </c>
      <c r="R2323" s="18" t="s">
        <v>55</v>
      </c>
      <c r="S2323" s="18" t="s">
        <v>13123</v>
      </c>
      <c r="T2323" s="18" t="s">
        <v>1443</v>
      </c>
      <c r="U2323" s="18" t="s">
        <v>632</v>
      </c>
      <c r="V2323" s="18" t="s">
        <v>633</v>
      </c>
      <c r="W2323" s="18" t="s">
        <v>634</v>
      </c>
      <c r="X2323" s="18" t="s">
        <v>1447</v>
      </c>
      <c r="Y2323" s="18" t="s">
        <v>1219</v>
      </c>
      <c r="Z2323" s="18" t="s">
        <v>41</v>
      </c>
      <c r="AA2323" s="18" t="s">
        <v>637</v>
      </c>
      <c r="AB2323" s="18" t="s">
        <v>486</v>
      </c>
      <c r="AC2323" s="18" t="s">
        <v>9455</v>
      </c>
      <c r="AD2323" s="18" t="s">
        <v>634</v>
      </c>
      <c r="AE2323" s="18" t="s">
        <v>42</v>
      </c>
      <c r="AF2323" s="18" t="s">
        <v>43</v>
      </c>
      <c r="AG2323" s="18" t="s">
        <v>2116</v>
      </c>
      <c r="AH2323" s="18" t="s">
        <v>43</v>
      </c>
      <c r="AI2323" s="20" t="s">
        <v>956</v>
      </c>
      <c r="AJ2323" s="53" t="s">
        <v>10412</v>
      </c>
      <c r="AK2323" s="53" t="s">
        <v>113</v>
      </c>
      <c r="AL2323" s="53" t="str">
        <f>TEXT(Table13[[#This Row],[Start Date]],"DDD")</f>
        <v>Mon</v>
      </c>
      <c r="AM2323" s="12" t="str">
        <f>TEXT(RAW!$C2323,"MMM")</f>
        <v>Jan</v>
      </c>
      <c r="AN2323" s="12" t="str">
        <f>TEXT(RAW!$C2323,"YYYY")</f>
        <v>2022</v>
      </c>
      <c r="AO2323" s="54">
        <f t="shared" si="36"/>
        <v>2.777777777777779E-2</v>
      </c>
      <c r="AR2323" s="55"/>
      <c r="AS2323" s="55"/>
    </row>
    <row r="2324" spans="1:45" ht="12.6" customHeight="1" x14ac:dyDescent="0.2">
      <c r="A2324" s="17" t="s">
        <v>13114</v>
      </c>
      <c r="B2324" s="19"/>
      <c r="C2324" s="19">
        <v>44589</v>
      </c>
      <c r="D2324" s="19">
        <v>44589</v>
      </c>
      <c r="E2324" s="18" t="s">
        <v>84</v>
      </c>
      <c r="F2324" s="28">
        <v>44589</v>
      </c>
      <c r="G2324" s="18" t="s">
        <v>125</v>
      </c>
      <c r="H2324" s="18" t="s">
        <v>357</v>
      </c>
      <c r="I2324" s="18" t="s">
        <v>9456</v>
      </c>
      <c r="J2324" s="18" t="s">
        <v>13133</v>
      </c>
      <c r="K2324" s="18" t="s">
        <v>150</v>
      </c>
      <c r="L2324" s="18" t="s">
        <v>712</v>
      </c>
      <c r="M2324" s="18" t="s">
        <v>39</v>
      </c>
      <c r="N2324" s="18" t="s">
        <v>143</v>
      </c>
      <c r="O2324" s="18" t="s">
        <v>362</v>
      </c>
      <c r="P2324" s="18" t="s">
        <v>363</v>
      </c>
      <c r="Q2324" s="18" t="s">
        <v>534</v>
      </c>
      <c r="R2324" s="18" t="s">
        <v>395</v>
      </c>
      <c r="S2324" s="18" t="s">
        <v>13123</v>
      </c>
      <c r="T2324" s="18" t="s">
        <v>1464</v>
      </c>
      <c r="U2324" s="18" t="s">
        <v>9457</v>
      </c>
      <c r="V2324" s="18" t="s">
        <v>9458</v>
      </c>
      <c r="W2324" s="18" t="s">
        <v>2770</v>
      </c>
      <c r="X2324" s="18" t="s">
        <v>41</v>
      </c>
      <c r="Y2324" s="18">
        <v>70816839487</v>
      </c>
      <c r="Z2324" s="18"/>
      <c r="AA2324" s="18" t="s">
        <v>538</v>
      </c>
      <c r="AB2324" s="18" t="s">
        <v>717</v>
      </c>
      <c r="AC2324" s="18" t="s">
        <v>9459</v>
      </c>
      <c r="AD2324" s="18" t="s">
        <v>2770</v>
      </c>
      <c r="AE2324" s="18" t="s">
        <v>42</v>
      </c>
      <c r="AF2324" s="18" t="s">
        <v>71</v>
      </c>
      <c r="AG2324" s="18" t="s">
        <v>560</v>
      </c>
      <c r="AH2324" s="18" t="s">
        <v>43</v>
      </c>
      <c r="AI2324" s="20" t="s">
        <v>100</v>
      </c>
      <c r="AJ2324" s="53" t="s">
        <v>10412</v>
      </c>
      <c r="AK2324" s="53" t="s">
        <v>10398</v>
      </c>
      <c r="AL2324" s="53" t="str">
        <f>TEXT(Table13[[#This Row],[Start Date]],"DDD")</f>
        <v>Fri</v>
      </c>
      <c r="AM2324" s="12" t="str">
        <f>TEXT(RAW!$C2324,"MMM")</f>
        <v>Jan</v>
      </c>
      <c r="AN2324" s="12" t="str">
        <f>TEXT(RAW!$C2324,"YYYY")</f>
        <v>2022</v>
      </c>
      <c r="AO2324" s="54">
        <f t="shared" si="36"/>
        <v>0.12500000000000006</v>
      </c>
      <c r="AR2324" s="55"/>
      <c r="AS2324" s="55"/>
    </row>
    <row r="2325" spans="1:45" ht="12.6" customHeight="1" x14ac:dyDescent="0.2">
      <c r="A2325" s="17" t="s">
        <v>13114</v>
      </c>
      <c r="B2325" s="19"/>
      <c r="C2325" s="19">
        <v>44589</v>
      </c>
      <c r="D2325" s="19">
        <v>44589</v>
      </c>
      <c r="E2325" s="18" t="s">
        <v>63</v>
      </c>
      <c r="F2325" s="28">
        <v>44589</v>
      </c>
      <c r="G2325" s="18" t="s">
        <v>110</v>
      </c>
      <c r="H2325" s="18" t="s">
        <v>357</v>
      </c>
      <c r="I2325" s="18" t="s">
        <v>9460</v>
      </c>
      <c r="J2325" s="18" t="s">
        <v>13133</v>
      </c>
      <c r="K2325" s="18" t="s">
        <v>1154</v>
      </c>
      <c r="L2325" s="18" t="s">
        <v>437</v>
      </c>
      <c r="M2325" s="18"/>
      <c r="N2325" s="18"/>
      <c r="O2325" s="18" t="s">
        <v>362</v>
      </c>
      <c r="P2325" s="18" t="s">
        <v>363</v>
      </c>
      <c r="Q2325" s="18" t="s">
        <v>364</v>
      </c>
      <c r="R2325" s="18" t="s">
        <v>55</v>
      </c>
      <c r="S2325" s="18" t="s">
        <v>13127</v>
      </c>
      <c r="T2325" s="18"/>
      <c r="U2325" s="18" t="s">
        <v>1183</v>
      </c>
      <c r="V2325" s="18"/>
      <c r="W2325" s="18" t="s">
        <v>112</v>
      </c>
      <c r="X2325" s="18"/>
      <c r="Y2325" s="18"/>
      <c r="Z2325" s="18"/>
      <c r="AA2325" s="18"/>
      <c r="AB2325" s="18" t="s">
        <v>367</v>
      </c>
      <c r="AC2325" s="18" t="s">
        <v>9461</v>
      </c>
      <c r="AD2325" s="18" t="s">
        <v>112</v>
      </c>
      <c r="AE2325" s="18" t="s">
        <v>42</v>
      </c>
      <c r="AF2325" s="18" t="s">
        <v>43</v>
      </c>
      <c r="AG2325" s="18" t="s">
        <v>433</v>
      </c>
      <c r="AH2325" s="18" t="s">
        <v>43</v>
      </c>
      <c r="AI2325" s="20" t="s">
        <v>1161</v>
      </c>
      <c r="AJ2325" s="53" t="s">
        <v>10412</v>
      </c>
      <c r="AK2325" s="53" t="s">
        <v>113</v>
      </c>
      <c r="AL2325" s="53" t="str">
        <f>TEXT(Table13[[#This Row],[Start Date]],"DDD")</f>
        <v>Fri</v>
      </c>
      <c r="AM2325" s="12" t="str">
        <f>TEXT(RAW!$C2325,"MMM")</f>
        <v>Jan</v>
      </c>
      <c r="AN2325" s="12" t="str">
        <f>TEXT(RAW!$C2325,"YYYY")</f>
        <v>2022</v>
      </c>
      <c r="AO2325" s="54">
        <f t="shared" si="36"/>
        <v>3.4722222222222654E-3</v>
      </c>
      <c r="AR2325" s="55"/>
      <c r="AS2325" s="55"/>
    </row>
    <row r="2326" spans="1:45" ht="12.6" customHeight="1" x14ac:dyDescent="0.2">
      <c r="A2326" s="17" t="s">
        <v>13114</v>
      </c>
      <c r="B2326" s="19"/>
      <c r="C2326" s="19">
        <v>44589</v>
      </c>
      <c r="D2326" s="19"/>
      <c r="E2326" s="18"/>
      <c r="F2326" s="18"/>
      <c r="G2326" s="18"/>
      <c r="H2326" s="18" t="s">
        <v>357</v>
      </c>
      <c r="I2326" s="18" t="s">
        <v>9462</v>
      </c>
      <c r="J2326" s="18" t="s">
        <v>13133</v>
      </c>
      <c r="K2326" s="18" t="s">
        <v>1154</v>
      </c>
      <c r="L2326" s="18" t="s">
        <v>9464</v>
      </c>
      <c r="M2326" s="18"/>
      <c r="N2326" s="18"/>
      <c r="O2326" s="18" t="s">
        <v>362</v>
      </c>
      <c r="P2326" s="18" t="s">
        <v>363</v>
      </c>
      <c r="Q2326" s="18" t="s">
        <v>1695</v>
      </c>
      <c r="R2326" s="18" t="s">
        <v>395</v>
      </c>
      <c r="S2326" s="18" t="s">
        <v>13129</v>
      </c>
      <c r="T2326" s="18"/>
      <c r="U2326" s="18" t="s">
        <v>9465</v>
      </c>
      <c r="V2326" s="18"/>
      <c r="W2326" s="18"/>
      <c r="X2326" s="18"/>
      <c r="Y2326" s="18"/>
      <c r="Z2326" s="18"/>
      <c r="AA2326" s="18"/>
      <c r="AB2326" s="18" t="s">
        <v>407</v>
      </c>
      <c r="AC2326" s="18"/>
      <c r="AD2326" s="18"/>
      <c r="AE2326" s="18"/>
      <c r="AF2326" s="18"/>
      <c r="AG2326" s="18"/>
      <c r="AH2326" s="18" t="s">
        <v>71</v>
      </c>
      <c r="AI2326" s="20" t="s">
        <v>9466</v>
      </c>
      <c r="AJ2326" s="53" t="s">
        <v>10412</v>
      </c>
      <c r="AK2326" s="53" t="s">
        <v>10398</v>
      </c>
      <c r="AL2326" s="53" t="str">
        <f>TEXT(Table13[[#This Row],[Start Date]],"DDD")</f>
        <v>Sat</v>
      </c>
      <c r="AM2326" s="12" t="str">
        <f>TEXT(RAW!$C2326,"MMM")</f>
        <v>Jan</v>
      </c>
      <c r="AN2326" s="12" t="str">
        <f>TEXT(RAW!$C2326,"YYYY")</f>
        <v>2022</v>
      </c>
      <c r="AO2326" s="54">
        <f t="shared" si="36"/>
        <v>0</v>
      </c>
      <c r="AR2326" s="55"/>
      <c r="AS2326" s="55"/>
    </row>
    <row r="2327" spans="1:45" ht="12.6" customHeight="1" x14ac:dyDescent="0.2">
      <c r="A2327" s="17" t="s">
        <v>13114</v>
      </c>
      <c r="B2327" s="19"/>
      <c r="C2327" s="19">
        <v>44589</v>
      </c>
      <c r="D2327" s="19"/>
      <c r="E2327" s="18"/>
      <c r="F2327" s="18"/>
      <c r="G2327" s="18"/>
      <c r="H2327" s="18" t="s">
        <v>357</v>
      </c>
      <c r="I2327" s="18" t="s">
        <v>9467</v>
      </c>
      <c r="J2327" s="18" t="s">
        <v>13132</v>
      </c>
      <c r="K2327" s="18" t="s">
        <v>47</v>
      </c>
      <c r="L2327" s="18"/>
      <c r="M2327" s="18"/>
      <c r="N2327" s="18"/>
      <c r="O2327" s="18" t="s">
        <v>362</v>
      </c>
      <c r="P2327" s="18" t="s">
        <v>363</v>
      </c>
      <c r="Q2327" s="18" t="s">
        <v>1695</v>
      </c>
      <c r="R2327" s="18" t="s">
        <v>395</v>
      </c>
      <c r="S2327" s="18" t="s">
        <v>13129</v>
      </c>
      <c r="T2327" s="18"/>
      <c r="U2327" s="18" t="s">
        <v>1696</v>
      </c>
      <c r="V2327" s="18"/>
      <c r="W2327" s="18"/>
      <c r="X2327" s="18"/>
      <c r="Y2327" s="18"/>
      <c r="Z2327" s="18"/>
      <c r="AA2327" s="18"/>
      <c r="AB2327" s="18"/>
      <c r="AC2327" s="18"/>
      <c r="AD2327" s="18"/>
      <c r="AE2327" s="18"/>
      <c r="AF2327" s="18"/>
      <c r="AG2327" s="18"/>
      <c r="AH2327" s="18" t="s">
        <v>71</v>
      </c>
      <c r="AI2327" s="20" t="s">
        <v>1834</v>
      </c>
      <c r="AJ2327" s="53" t="s">
        <v>10412</v>
      </c>
      <c r="AK2327" s="53" t="s">
        <v>10398</v>
      </c>
      <c r="AL2327" s="53" t="str">
        <f>TEXT(Table13[[#This Row],[Start Date]],"DDD")</f>
        <v>Sat</v>
      </c>
      <c r="AM2327" s="12" t="str">
        <f>TEXT(RAW!$C2327,"MMM")</f>
        <v>Jan</v>
      </c>
      <c r="AN2327" s="12" t="str">
        <f>TEXT(RAW!$C2327,"YYYY")</f>
        <v>2022</v>
      </c>
      <c r="AO2327" s="54">
        <f t="shared" si="36"/>
        <v>0</v>
      </c>
      <c r="AR2327" s="55"/>
      <c r="AS2327" s="55"/>
    </row>
    <row r="2328" spans="1:45" ht="12.6" customHeight="1" x14ac:dyDescent="0.2">
      <c r="A2328" s="17" t="s">
        <v>13114</v>
      </c>
      <c r="B2328" s="19"/>
      <c r="C2328" s="19">
        <v>44592</v>
      </c>
      <c r="D2328" s="19">
        <v>44594</v>
      </c>
      <c r="E2328" s="18" t="s">
        <v>61</v>
      </c>
      <c r="F2328" s="28">
        <v>44594</v>
      </c>
      <c r="G2328" s="18" t="s">
        <v>62</v>
      </c>
      <c r="H2328" s="18" t="s">
        <v>357</v>
      </c>
      <c r="I2328" s="18" t="s">
        <v>9468</v>
      </c>
      <c r="J2328" s="18" t="s">
        <v>13131</v>
      </c>
      <c r="K2328" s="18" t="s">
        <v>1875</v>
      </c>
      <c r="L2328" s="18"/>
      <c r="M2328" s="18"/>
      <c r="N2328" s="18"/>
      <c r="O2328" s="18" t="s">
        <v>362</v>
      </c>
      <c r="P2328" s="18" t="s">
        <v>363</v>
      </c>
      <c r="Q2328" s="18" t="s">
        <v>552</v>
      </c>
      <c r="R2328" s="18" t="s">
        <v>55</v>
      </c>
      <c r="S2328" s="18" t="s">
        <v>13128</v>
      </c>
      <c r="T2328" s="18"/>
      <c r="U2328" s="18" t="s">
        <v>9469</v>
      </c>
      <c r="V2328" s="18" t="s">
        <v>1087</v>
      </c>
      <c r="W2328" s="18" t="s">
        <v>1087</v>
      </c>
      <c r="X2328" s="18"/>
      <c r="Y2328" s="18"/>
      <c r="Z2328" s="18"/>
      <c r="AA2328" s="18"/>
      <c r="AB2328" s="18"/>
      <c r="AC2328" s="18" t="s">
        <v>9470</v>
      </c>
      <c r="AD2328" s="18" t="s">
        <v>1087</v>
      </c>
      <c r="AE2328" s="18" t="s">
        <v>42</v>
      </c>
      <c r="AF2328" s="18" t="s">
        <v>43</v>
      </c>
      <c r="AG2328" s="18" t="s">
        <v>377</v>
      </c>
      <c r="AH2328" s="18" t="s">
        <v>43</v>
      </c>
      <c r="AI2328" s="20" t="s">
        <v>473</v>
      </c>
      <c r="AJ2328" s="53" t="s">
        <v>10412</v>
      </c>
      <c r="AK2328" s="53" t="s">
        <v>113</v>
      </c>
      <c r="AL2328" s="53" t="str">
        <f>TEXT(Table13[[#This Row],[Start Date]],"DDD")</f>
        <v>Wed</v>
      </c>
      <c r="AM2328" s="12" t="str">
        <f>TEXT(RAW!$C2328,"MMM")</f>
        <v>Jan</v>
      </c>
      <c r="AN2328" s="12" t="str">
        <f>TEXT(RAW!$C2328,"YYYY")</f>
        <v>2022</v>
      </c>
      <c r="AO2328" s="54">
        <f t="shared" si="36"/>
        <v>8.333333333333337E-2</v>
      </c>
      <c r="AR2328" s="55"/>
      <c r="AS2328" s="55"/>
    </row>
    <row r="2329" spans="1:45" ht="12.6" customHeight="1" x14ac:dyDescent="0.2">
      <c r="A2329" s="17" t="s">
        <v>13114</v>
      </c>
      <c r="B2329" s="19"/>
      <c r="C2329" s="19">
        <v>44594</v>
      </c>
      <c r="D2329" s="19">
        <v>44589</v>
      </c>
      <c r="E2329" s="18" t="s">
        <v>36</v>
      </c>
      <c r="F2329" s="28">
        <v>44589</v>
      </c>
      <c r="G2329" s="18" t="s">
        <v>57</v>
      </c>
      <c r="H2329" s="18" t="s">
        <v>357</v>
      </c>
      <c r="I2329" s="18" t="s">
        <v>9471</v>
      </c>
      <c r="J2329" s="18" t="s">
        <v>13131</v>
      </c>
      <c r="K2329" s="18" t="s">
        <v>58</v>
      </c>
      <c r="L2329" s="18" t="s">
        <v>1701</v>
      </c>
      <c r="M2329" s="18"/>
      <c r="N2329" s="18"/>
      <c r="O2329" s="18" t="s">
        <v>362</v>
      </c>
      <c r="P2329" s="18" t="s">
        <v>363</v>
      </c>
      <c r="Q2329" s="18" t="s">
        <v>374</v>
      </c>
      <c r="R2329" s="18" t="s">
        <v>404</v>
      </c>
      <c r="S2329" s="18" t="s">
        <v>13120</v>
      </c>
      <c r="T2329" s="18"/>
      <c r="U2329" s="18" t="s">
        <v>9472</v>
      </c>
      <c r="V2329" s="18" t="s">
        <v>9473</v>
      </c>
      <c r="W2329" s="18" t="s">
        <v>9474</v>
      </c>
      <c r="X2329" s="18"/>
      <c r="Y2329" s="18"/>
      <c r="Z2329" s="18"/>
      <c r="AA2329" s="18"/>
      <c r="AB2329" s="18" t="s">
        <v>1704</v>
      </c>
      <c r="AC2329" s="18" t="s">
        <v>9475</v>
      </c>
      <c r="AD2329" s="18" t="s">
        <v>9474</v>
      </c>
      <c r="AE2329" s="18" t="s">
        <v>42</v>
      </c>
      <c r="AF2329" s="18" t="s">
        <v>43</v>
      </c>
      <c r="AG2329" s="18" t="s">
        <v>377</v>
      </c>
      <c r="AH2329" s="18" t="s">
        <v>43</v>
      </c>
      <c r="AI2329" s="20" t="s">
        <v>473</v>
      </c>
      <c r="AJ2329" s="53" t="s">
        <v>58</v>
      </c>
      <c r="AK2329" s="53" t="s">
        <v>10413</v>
      </c>
      <c r="AL2329" s="53" t="str">
        <f>TEXT(Table13[[#This Row],[Start Date]],"DDD")</f>
        <v>Fri</v>
      </c>
      <c r="AM2329" s="12" t="str">
        <f>TEXT(RAW!$C2329,"MMM")</f>
        <v>Feb</v>
      </c>
      <c r="AN2329" s="12" t="str">
        <f>TEXT(RAW!$C2329,"YYYY")</f>
        <v>2022</v>
      </c>
      <c r="AO2329" s="54">
        <f t="shared" si="36"/>
        <v>8.3333333333333315E-2</v>
      </c>
      <c r="AR2329" s="55"/>
      <c r="AS2329" s="55"/>
    </row>
    <row r="2330" spans="1:45" ht="12.6" customHeight="1" x14ac:dyDescent="0.2">
      <c r="A2330" s="17" t="s">
        <v>13114</v>
      </c>
      <c r="B2330" s="19"/>
      <c r="C2330" s="19">
        <v>44596</v>
      </c>
      <c r="D2330" s="19">
        <v>44596</v>
      </c>
      <c r="E2330" s="18" t="s">
        <v>124</v>
      </c>
      <c r="F2330" s="28">
        <v>44596</v>
      </c>
      <c r="G2330" s="18" t="s">
        <v>36</v>
      </c>
      <c r="H2330" s="18" t="s">
        <v>357</v>
      </c>
      <c r="I2330" s="18" t="s">
        <v>9476</v>
      </c>
      <c r="J2330" s="18" t="s">
        <v>13130</v>
      </c>
      <c r="K2330" s="18" t="s">
        <v>133</v>
      </c>
      <c r="L2330" s="18" t="s">
        <v>533</v>
      </c>
      <c r="M2330" s="18"/>
      <c r="N2330" s="18" t="s">
        <v>40</v>
      </c>
      <c r="O2330" s="18" t="s">
        <v>362</v>
      </c>
      <c r="P2330" s="18" t="s">
        <v>363</v>
      </c>
      <c r="Q2330" s="18" t="s">
        <v>374</v>
      </c>
      <c r="R2330" s="18" t="s">
        <v>381</v>
      </c>
      <c r="S2330" s="18" t="s">
        <v>13123</v>
      </c>
      <c r="T2330" s="18" t="s">
        <v>864</v>
      </c>
      <c r="U2330" s="18" t="s">
        <v>9477</v>
      </c>
      <c r="V2330" s="18" t="s">
        <v>9478</v>
      </c>
      <c r="W2330" s="18" t="s">
        <v>1273</v>
      </c>
      <c r="X2330" s="18" t="s">
        <v>41</v>
      </c>
      <c r="Y2330" s="18">
        <v>70715737365</v>
      </c>
      <c r="Z2330" s="18"/>
      <c r="AA2330" s="18" t="s">
        <v>538</v>
      </c>
      <c r="AB2330" s="18" t="s">
        <v>539</v>
      </c>
      <c r="AC2330" s="18" t="s">
        <v>9479</v>
      </c>
      <c r="AD2330" s="18" t="s">
        <v>1273</v>
      </c>
      <c r="AE2330" s="18" t="s">
        <v>42</v>
      </c>
      <c r="AF2330" s="18" t="s">
        <v>43</v>
      </c>
      <c r="AG2330" s="18" t="s">
        <v>480</v>
      </c>
      <c r="AH2330" s="18" t="s">
        <v>43</v>
      </c>
      <c r="AI2330" s="20" t="s">
        <v>52</v>
      </c>
      <c r="AJ2330" s="53" t="s">
        <v>10412</v>
      </c>
      <c r="AK2330" s="53" t="s">
        <v>10398</v>
      </c>
      <c r="AL2330" s="53" t="str">
        <f>TEXT(Table13[[#This Row],[Start Date]],"DDD")</f>
        <v>Fri</v>
      </c>
      <c r="AM2330" s="12" t="str">
        <f>TEXT(RAW!$C2330,"MMM")</f>
        <v>Feb</v>
      </c>
      <c r="AN2330" s="12" t="str">
        <f>TEXT(RAW!$C2330,"YYYY")</f>
        <v>2022</v>
      </c>
      <c r="AO2330" s="54">
        <f t="shared" si="36"/>
        <v>2.083333333333337E-2</v>
      </c>
      <c r="AR2330" s="55"/>
      <c r="AS2330" s="55"/>
    </row>
    <row r="2331" spans="1:45" ht="12.6" customHeight="1" x14ac:dyDescent="0.2">
      <c r="A2331" s="17" t="s">
        <v>13114</v>
      </c>
      <c r="B2331" s="19"/>
      <c r="C2331" s="19">
        <v>44596</v>
      </c>
      <c r="D2331" s="19">
        <v>44596</v>
      </c>
      <c r="E2331" s="18" t="s">
        <v>248</v>
      </c>
      <c r="F2331" s="28">
        <v>44596</v>
      </c>
      <c r="G2331" s="18" t="s">
        <v>124</v>
      </c>
      <c r="H2331" s="18" t="s">
        <v>357</v>
      </c>
      <c r="I2331" s="18" t="s">
        <v>9480</v>
      </c>
      <c r="J2331" s="18" t="s">
        <v>13131</v>
      </c>
      <c r="K2331" s="18" t="s">
        <v>1477</v>
      </c>
      <c r="L2331" s="18"/>
      <c r="M2331" s="18"/>
      <c r="N2331" s="18"/>
      <c r="O2331" s="18" t="s">
        <v>362</v>
      </c>
      <c r="P2331" s="18" t="s">
        <v>363</v>
      </c>
      <c r="Q2331" s="18" t="s">
        <v>1478</v>
      </c>
      <c r="R2331" s="18" t="s">
        <v>875</v>
      </c>
      <c r="S2331" s="18" t="s">
        <v>13116</v>
      </c>
      <c r="T2331" s="18"/>
      <c r="U2331" s="18" t="s">
        <v>9481</v>
      </c>
      <c r="V2331" s="18" t="s">
        <v>9482</v>
      </c>
      <c r="W2331" s="18" t="s">
        <v>9483</v>
      </c>
      <c r="X2331" s="18"/>
      <c r="Y2331" s="18"/>
      <c r="Z2331" s="18"/>
      <c r="AA2331" s="18"/>
      <c r="AB2331" s="18"/>
      <c r="AC2331" s="18" t="s">
        <v>9484</v>
      </c>
      <c r="AD2331" s="18" t="s">
        <v>9483</v>
      </c>
      <c r="AE2331" s="18" t="s">
        <v>42</v>
      </c>
      <c r="AF2331" s="18" t="s">
        <v>43</v>
      </c>
      <c r="AG2331" s="18" t="s">
        <v>2116</v>
      </c>
      <c r="AH2331" s="18" t="s">
        <v>43</v>
      </c>
      <c r="AI2331" s="20" t="s">
        <v>473</v>
      </c>
      <c r="AJ2331" s="53" t="s">
        <v>10412</v>
      </c>
      <c r="AK2331" s="53" t="s">
        <v>10398</v>
      </c>
      <c r="AL2331" s="53" t="str">
        <f>TEXT(Table13[[#This Row],[Start Date]],"DDD")</f>
        <v>Fri</v>
      </c>
      <c r="AM2331" s="12" t="str">
        <f>TEXT(RAW!$C2331,"MMM")</f>
        <v>Feb</v>
      </c>
      <c r="AN2331" s="12" t="str">
        <f>TEXT(RAW!$C2331,"YYYY")</f>
        <v>2022</v>
      </c>
      <c r="AO2331" s="54">
        <f t="shared" si="36"/>
        <v>2.7777777777777735E-2</v>
      </c>
      <c r="AR2331" s="55"/>
      <c r="AS2331" s="55"/>
    </row>
    <row r="2332" spans="1:45" ht="12.6" customHeight="1" x14ac:dyDescent="0.2">
      <c r="A2332" s="17" t="s">
        <v>13114</v>
      </c>
      <c r="B2332" s="19"/>
      <c r="C2332" s="19">
        <v>44599</v>
      </c>
      <c r="D2332" s="19">
        <v>44599</v>
      </c>
      <c r="E2332" s="18" t="s">
        <v>63</v>
      </c>
      <c r="F2332" s="28">
        <v>44599</v>
      </c>
      <c r="G2332" s="18" t="s">
        <v>110</v>
      </c>
      <c r="H2332" s="18" t="s">
        <v>357</v>
      </c>
      <c r="I2332" s="18" t="s">
        <v>9485</v>
      </c>
      <c r="J2332" s="18" t="s">
        <v>13133</v>
      </c>
      <c r="K2332" s="18" t="s">
        <v>67</v>
      </c>
      <c r="L2332" s="18" t="s">
        <v>2171</v>
      </c>
      <c r="M2332" s="18"/>
      <c r="N2332" s="18" t="s">
        <v>40</v>
      </c>
      <c r="O2332" s="18" t="s">
        <v>362</v>
      </c>
      <c r="P2332" s="18" t="s">
        <v>363</v>
      </c>
      <c r="Q2332" s="18" t="s">
        <v>643</v>
      </c>
      <c r="R2332" s="18" t="s">
        <v>55</v>
      </c>
      <c r="S2332" s="18" t="s">
        <v>13123</v>
      </c>
      <c r="T2332" s="18" t="s">
        <v>2790</v>
      </c>
      <c r="U2332" s="18" t="s">
        <v>9486</v>
      </c>
      <c r="V2332" s="18"/>
      <c r="W2332" s="18" t="s">
        <v>431</v>
      </c>
      <c r="X2332" s="18" t="s">
        <v>41</v>
      </c>
      <c r="Y2332" s="18" t="s">
        <v>2794</v>
      </c>
      <c r="Z2332" s="18"/>
      <c r="AA2332" s="18" t="s">
        <v>2795</v>
      </c>
      <c r="AB2332" s="18" t="s">
        <v>367</v>
      </c>
      <c r="AC2332" s="18" t="s">
        <v>9487</v>
      </c>
      <c r="AD2332" s="18" t="s">
        <v>431</v>
      </c>
      <c r="AE2332" s="18" t="s">
        <v>42</v>
      </c>
      <c r="AF2332" s="18" t="s">
        <v>43</v>
      </c>
      <c r="AG2332" s="18" t="s">
        <v>433</v>
      </c>
      <c r="AH2332" s="18" t="s">
        <v>43</v>
      </c>
      <c r="AI2332" s="20" t="s">
        <v>1546</v>
      </c>
      <c r="AJ2332" s="53" t="s">
        <v>10412</v>
      </c>
      <c r="AK2332" s="53" t="s">
        <v>113</v>
      </c>
      <c r="AL2332" s="53" t="str">
        <f>TEXT(Table13[[#This Row],[Start Date]],"DDD")</f>
        <v>Mon</v>
      </c>
      <c r="AM2332" s="12" t="str">
        <f>TEXT(RAW!$C2332,"MMM")</f>
        <v>Feb</v>
      </c>
      <c r="AN2332" s="12" t="str">
        <f>TEXT(RAW!$C2332,"YYYY")</f>
        <v>2022</v>
      </c>
      <c r="AO2332" s="54">
        <f t="shared" si="36"/>
        <v>3.4722222222222654E-3</v>
      </c>
      <c r="AR2332" s="55"/>
      <c r="AS2332" s="55"/>
    </row>
    <row r="2333" spans="1:45" ht="12.6" customHeight="1" x14ac:dyDescent="0.2">
      <c r="A2333" s="17" t="s">
        <v>13114</v>
      </c>
      <c r="B2333" s="19"/>
      <c r="C2333" s="19">
        <v>44599</v>
      </c>
      <c r="D2333" s="19">
        <v>44599</v>
      </c>
      <c r="E2333" s="18" t="s">
        <v>63</v>
      </c>
      <c r="F2333" s="28">
        <v>44599</v>
      </c>
      <c r="G2333" s="18" t="s">
        <v>110</v>
      </c>
      <c r="H2333" s="18" t="s">
        <v>357</v>
      </c>
      <c r="I2333" s="18" t="s">
        <v>9488</v>
      </c>
      <c r="J2333" s="18" t="s">
        <v>13133</v>
      </c>
      <c r="K2333" s="18" t="s">
        <v>67</v>
      </c>
      <c r="L2333" s="18" t="s">
        <v>1054</v>
      </c>
      <c r="M2333" s="18"/>
      <c r="N2333" s="18" t="s">
        <v>40</v>
      </c>
      <c r="O2333" s="18" t="s">
        <v>362</v>
      </c>
      <c r="P2333" s="18" t="s">
        <v>363</v>
      </c>
      <c r="Q2333" s="18" t="s">
        <v>364</v>
      </c>
      <c r="R2333" s="18" t="s">
        <v>55</v>
      </c>
      <c r="S2333" s="18" t="s">
        <v>13123</v>
      </c>
      <c r="T2333" s="18" t="s">
        <v>1443</v>
      </c>
      <c r="U2333" s="18" t="s">
        <v>632</v>
      </c>
      <c r="V2333" s="18"/>
      <c r="W2333" s="18" t="s">
        <v>431</v>
      </c>
      <c r="X2333" s="18" t="s">
        <v>1447</v>
      </c>
      <c r="Y2333" s="18" t="s">
        <v>1219</v>
      </c>
      <c r="Z2333" s="18" t="s">
        <v>41</v>
      </c>
      <c r="AA2333" s="18" t="s">
        <v>637</v>
      </c>
      <c r="AB2333" s="18" t="s">
        <v>486</v>
      </c>
      <c r="AC2333" s="18" t="s">
        <v>9489</v>
      </c>
      <c r="AD2333" s="18" t="s">
        <v>431</v>
      </c>
      <c r="AE2333" s="18" t="s">
        <v>42</v>
      </c>
      <c r="AF2333" s="18" t="s">
        <v>43</v>
      </c>
      <c r="AG2333" s="18" t="s">
        <v>433</v>
      </c>
      <c r="AH2333" s="18" t="s">
        <v>43</v>
      </c>
      <c r="AI2333" s="20" t="s">
        <v>956</v>
      </c>
      <c r="AJ2333" s="53" t="s">
        <v>10412</v>
      </c>
      <c r="AK2333" s="53" t="s">
        <v>113</v>
      </c>
      <c r="AL2333" s="53" t="str">
        <f>TEXT(Table13[[#This Row],[Start Date]],"DDD")</f>
        <v>Mon</v>
      </c>
      <c r="AM2333" s="12" t="str">
        <f>TEXT(RAW!$C2333,"MMM")</f>
        <v>Feb</v>
      </c>
      <c r="AN2333" s="12" t="str">
        <f>TEXT(RAW!$C2333,"YYYY")</f>
        <v>2022</v>
      </c>
      <c r="AO2333" s="54">
        <f t="shared" si="36"/>
        <v>3.4722222222222654E-3</v>
      </c>
      <c r="AR2333" s="55"/>
      <c r="AS2333" s="55"/>
    </row>
    <row r="2334" spans="1:45" ht="12.6" customHeight="1" x14ac:dyDescent="0.2">
      <c r="A2334" s="17" t="s">
        <v>13114</v>
      </c>
      <c r="B2334" s="19"/>
      <c r="C2334" s="19">
        <v>44600</v>
      </c>
      <c r="D2334" s="19"/>
      <c r="E2334" s="18"/>
      <c r="F2334" s="18"/>
      <c r="G2334" s="18"/>
      <c r="H2334" s="18" t="s">
        <v>357</v>
      </c>
      <c r="I2334" s="18" t="s">
        <v>9490</v>
      </c>
      <c r="J2334" s="18" t="s">
        <v>13133</v>
      </c>
      <c r="K2334" s="18" t="s">
        <v>109</v>
      </c>
      <c r="L2334" s="18" t="s">
        <v>9491</v>
      </c>
      <c r="M2334" s="18" t="s">
        <v>39</v>
      </c>
      <c r="N2334" s="18"/>
      <c r="O2334" s="18" t="s">
        <v>362</v>
      </c>
      <c r="P2334" s="18" t="s">
        <v>363</v>
      </c>
      <c r="Q2334" s="18" t="s">
        <v>364</v>
      </c>
      <c r="R2334" s="18" t="s">
        <v>55</v>
      </c>
      <c r="S2334" s="18" t="s">
        <v>13127</v>
      </c>
      <c r="T2334" s="18"/>
      <c r="U2334" s="18" t="s">
        <v>9492</v>
      </c>
      <c r="V2334" s="18"/>
      <c r="W2334" s="18"/>
      <c r="X2334" s="18"/>
      <c r="Y2334" s="18"/>
      <c r="Z2334" s="18"/>
      <c r="AA2334" s="18"/>
      <c r="AB2334" s="18" t="s">
        <v>367</v>
      </c>
      <c r="AC2334" s="18"/>
      <c r="AD2334" s="18"/>
      <c r="AE2334" s="18"/>
      <c r="AF2334" s="18"/>
      <c r="AG2334" s="18"/>
      <c r="AH2334" s="18" t="s">
        <v>71</v>
      </c>
      <c r="AI2334" s="20" t="s">
        <v>3616</v>
      </c>
      <c r="AJ2334" s="53" t="s">
        <v>10412</v>
      </c>
      <c r="AK2334" s="53" t="s">
        <v>113</v>
      </c>
      <c r="AL2334" s="53" t="str">
        <f>TEXT(Table13[[#This Row],[Start Date]],"DDD")</f>
        <v>Sat</v>
      </c>
      <c r="AM2334" s="12" t="str">
        <f>TEXT(RAW!$C2334,"MMM")</f>
        <v>Feb</v>
      </c>
      <c r="AN2334" s="12" t="str">
        <f>TEXT(RAW!$C2334,"YYYY")</f>
        <v>2022</v>
      </c>
      <c r="AO2334" s="54">
        <f t="shared" si="36"/>
        <v>0</v>
      </c>
      <c r="AR2334" s="55"/>
      <c r="AS2334" s="55"/>
    </row>
    <row r="2335" spans="1:45" ht="12.6" customHeight="1" x14ac:dyDescent="0.2">
      <c r="A2335" s="17" t="s">
        <v>13114</v>
      </c>
      <c r="B2335" s="19"/>
      <c r="C2335" s="19">
        <v>44603</v>
      </c>
      <c r="D2335" s="19"/>
      <c r="E2335" s="18"/>
      <c r="F2335" s="18"/>
      <c r="G2335" s="18"/>
      <c r="H2335" s="18" t="s">
        <v>357</v>
      </c>
      <c r="I2335" s="18" t="s">
        <v>9493</v>
      </c>
      <c r="J2335" s="18" t="s">
        <v>13131</v>
      </c>
      <c r="K2335" s="18" t="s">
        <v>89</v>
      </c>
      <c r="L2335" s="18"/>
      <c r="M2335" s="18"/>
      <c r="N2335" s="18"/>
      <c r="O2335" s="18" t="s">
        <v>362</v>
      </c>
      <c r="P2335" s="18" t="s">
        <v>363</v>
      </c>
      <c r="Q2335" s="18" t="s">
        <v>364</v>
      </c>
      <c r="R2335" s="18" t="s">
        <v>395</v>
      </c>
      <c r="S2335" s="18" t="s">
        <v>13118</v>
      </c>
      <c r="T2335" s="18"/>
      <c r="U2335" s="18" t="s">
        <v>2064</v>
      </c>
      <c r="V2335" s="18"/>
      <c r="W2335" s="18"/>
      <c r="X2335" s="18"/>
      <c r="Y2335" s="18"/>
      <c r="Z2335" s="18"/>
      <c r="AA2335" s="18"/>
      <c r="AB2335" s="18"/>
      <c r="AC2335" s="18"/>
      <c r="AD2335" s="18"/>
      <c r="AE2335" s="18"/>
      <c r="AF2335" s="18"/>
      <c r="AG2335" s="18"/>
      <c r="AH2335" s="18" t="s">
        <v>71</v>
      </c>
      <c r="AI2335" s="20" t="s">
        <v>473</v>
      </c>
      <c r="AJ2335" s="53" t="s">
        <v>10412</v>
      </c>
      <c r="AK2335" s="53" t="s">
        <v>10398</v>
      </c>
      <c r="AL2335" s="53" t="str">
        <f>TEXT(Table13[[#This Row],[Start Date]],"DDD")</f>
        <v>Sat</v>
      </c>
      <c r="AM2335" s="12" t="str">
        <f>TEXT(RAW!$C2335,"MMM")</f>
        <v>Feb</v>
      </c>
      <c r="AN2335" s="12" t="str">
        <f>TEXT(RAW!$C2335,"YYYY")</f>
        <v>2022</v>
      </c>
      <c r="AO2335" s="54">
        <f t="shared" si="36"/>
        <v>0</v>
      </c>
      <c r="AR2335" s="55"/>
      <c r="AS2335" s="55"/>
    </row>
    <row r="2336" spans="1:45" ht="12.6" customHeight="1" x14ac:dyDescent="0.2">
      <c r="A2336" s="17" t="s">
        <v>13114</v>
      </c>
      <c r="B2336" s="19"/>
      <c r="C2336" s="19">
        <v>44606</v>
      </c>
      <c r="D2336" s="19">
        <v>44606</v>
      </c>
      <c r="E2336" s="18" t="s">
        <v>84</v>
      </c>
      <c r="F2336" s="28">
        <v>44606</v>
      </c>
      <c r="G2336" s="18" t="s">
        <v>57</v>
      </c>
      <c r="H2336" s="18" t="s">
        <v>357</v>
      </c>
      <c r="I2336" s="18" t="s">
        <v>9494</v>
      </c>
      <c r="J2336" s="18" t="s">
        <v>13130</v>
      </c>
      <c r="K2336" s="18" t="s">
        <v>211</v>
      </c>
      <c r="L2336" s="18" t="s">
        <v>729</v>
      </c>
      <c r="M2336" s="18" t="s">
        <v>39</v>
      </c>
      <c r="N2336" s="18" t="s">
        <v>40</v>
      </c>
      <c r="O2336" s="18" t="s">
        <v>362</v>
      </c>
      <c r="P2336" s="18" t="s">
        <v>363</v>
      </c>
      <c r="Q2336" s="18" t="s">
        <v>534</v>
      </c>
      <c r="R2336" s="18" t="s">
        <v>395</v>
      </c>
      <c r="S2336" s="18" t="s">
        <v>13116</v>
      </c>
      <c r="T2336" s="18" t="s">
        <v>2118</v>
      </c>
      <c r="U2336" s="18" t="s">
        <v>9495</v>
      </c>
      <c r="V2336" s="18" t="s">
        <v>282</v>
      </c>
      <c r="W2336" s="18" t="s">
        <v>9496</v>
      </c>
      <c r="X2336" s="18" t="s">
        <v>41</v>
      </c>
      <c r="Y2336" s="18">
        <v>71220255597</v>
      </c>
      <c r="Z2336" s="18"/>
      <c r="AA2336" s="18" t="s">
        <v>538</v>
      </c>
      <c r="AB2336" s="18" t="s">
        <v>734</v>
      </c>
      <c r="AC2336" s="18" t="s">
        <v>9497</v>
      </c>
      <c r="AD2336" s="18" t="s">
        <v>9496</v>
      </c>
      <c r="AE2336" s="18" t="s">
        <v>42</v>
      </c>
      <c r="AF2336" s="18" t="s">
        <v>43</v>
      </c>
      <c r="AG2336" s="18" t="s">
        <v>736</v>
      </c>
      <c r="AH2336" s="18" t="s">
        <v>43</v>
      </c>
      <c r="AI2336" s="20" t="s">
        <v>44</v>
      </c>
      <c r="AJ2336" s="53" t="s">
        <v>10412</v>
      </c>
      <c r="AK2336" s="53" t="s">
        <v>10398</v>
      </c>
      <c r="AL2336" s="53" t="str">
        <f>TEXT(Table13[[#This Row],[Start Date]],"DDD")</f>
        <v>Mon</v>
      </c>
      <c r="AM2336" s="12" t="str">
        <f>TEXT(RAW!$C2336,"MMM")</f>
        <v>Feb</v>
      </c>
      <c r="AN2336" s="12" t="str">
        <f>TEXT(RAW!$C2336,"YYYY")</f>
        <v>2022</v>
      </c>
      <c r="AO2336" s="54">
        <f t="shared" si="36"/>
        <v>4.1666666666666685E-2</v>
      </c>
      <c r="AR2336" s="55"/>
      <c r="AS2336" s="55"/>
    </row>
    <row r="2337" spans="1:45" ht="12.6" customHeight="1" x14ac:dyDescent="0.2">
      <c r="A2337" s="17" t="s">
        <v>13114</v>
      </c>
      <c r="B2337" s="19"/>
      <c r="C2337" s="19">
        <v>44606</v>
      </c>
      <c r="D2337" s="19">
        <v>44606</v>
      </c>
      <c r="E2337" s="18" t="s">
        <v>119</v>
      </c>
      <c r="F2337" s="28">
        <v>44606</v>
      </c>
      <c r="G2337" s="18" t="s">
        <v>129</v>
      </c>
      <c r="H2337" s="18" t="s">
        <v>357</v>
      </c>
      <c r="I2337" s="18" t="s">
        <v>9498</v>
      </c>
      <c r="J2337" s="18" t="s">
        <v>13133</v>
      </c>
      <c r="K2337" s="18" t="s">
        <v>141</v>
      </c>
      <c r="L2337" s="18" t="s">
        <v>712</v>
      </c>
      <c r="M2337" s="18"/>
      <c r="N2337" s="18" t="s">
        <v>40</v>
      </c>
      <c r="O2337" s="18" t="s">
        <v>362</v>
      </c>
      <c r="P2337" s="18" t="s">
        <v>363</v>
      </c>
      <c r="Q2337" s="18" t="s">
        <v>534</v>
      </c>
      <c r="R2337" s="18" t="s">
        <v>395</v>
      </c>
      <c r="S2337" s="18" t="s">
        <v>13116</v>
      </c>
      <c r="T2337" s="18" t="s">
        <v>9098</v>
      </c>
      <c r="U2337" s="18" t="s">
        <v>9499</v>
      </c>
      <c r="V2337" s="18" t="s">
        <v>1113</v>
      </c>
      <c r="W2337" s="18" t="s">
        <v>9500</v>
      </c>
      <c r="X2337" s="18"/>
      <c r="Y2337" s="18">
        <v>70716836177</v>
      </c>
      <c r="Z2337" s="18"/>
      <c r="AA2337" s="18" t="s">
        <v>538</v>
      </c>
      <c r="AB2337" s="18" t="s">
        <v>717</v>
      </c>
      <c r="AC2337" s="18" t="s">
        <v>9501</v>
      </c>
      <c r="AD2337" s="18" t="s">
        <v>9500</v>
      </c>
      <c r="AE2337" s="18" t="s">
        <v>42</v>
      </c>
      <c r="AF2337" s="18" t="s">
        <v>43</v>
      </c>
      <c r="AG2337" s="18" t="s">
        <v>510</v>
      </c>
      <c r="AH2337" s="18" t="s">
        <v>43</v>
      </c>
      <c r="AI2337" s="20" t="s">
        <v>100</v>
      </c>
      <c r="AJ2337" s="53" t="s">
        <v>10412</v>
      </c>
      <c r="AK2337" s="53" t="s">
        <v>10398</v>
      </c>
      <c r="AL2337" s="53" t="str">
        <f>TEXT(Table13[[#This Row],[Start Date]],"DDD")</f>
        <v>Mon</v>
      </c>
      <c r="AM2337" s="12" t="str">
        <f>TEXT(RAW!$C2337,"MMM")</f>
        <v>Feb</v>
      </c>
      <c r="AN2337" s="12" t="str">
        <f>TEXT(RAW!$C2337,"YYYY")</f>
        <v>2022</v>
      </c>
      <c r="AO2337" s="54">
        <f t="shared" si="36"/>
        <v>3.819444444444442E-2</v>
      </c>
      <c r="AR2337" s="55"/>
      <c r="AS2337" s="55"/>
    </row>
    <row r="2338" spans="1:45" ht="12.6" customHeight="1" x14ac:dyDescent="0.2">
      <c r="A2338" s="17" t="s">
        <v>13114</v>
      </c>
      <c r="B2338" s="19"/>
      <c r="C2338" s="19">
        <v>44607</v>
      </c>
      <c r="D2338" s="19">
        <v>44607</v>
      </c>
      <c r="E2338" s="18" t="s">
        <v>75</v>
      </c>
      <c r="F2338" s="28">
        <v>44607</v>
      </c>
      <c r="G2338" s="18" t="s">
        <v>101</v>
      </c>
      <c r="H2338" s="18" t="s">
        <v>357</v>
      </c>
      <c r="I2338" s="18" t="s">
        <v>9502</v>
      </c>
      <c r="J2338" s="18" t="s">
        <v>13133</v>
      </c>
      <c r="K2338" s="18" t="s">
        <v>965</v>
      </c>
      <c r="L2338" s="18" t="s">
        <v>2171</v>
      </c>
      <c r="M2338" s="18"/>
      <c r="N2338" s="18"/>
      <c r="O2338" s="18" t="s">
        <v>362</v>
      </c>
      <c r="P2338" s="18" t="s">
        <v>363</v>
      </c>
      <c r="Q2338" s="18" t="s">
        <v>643</v>
      </c>
      <c r="R2338" s="18" t="s">
        <v>55</v>
      </c>
      <c r="S2338" s="18" t="s">
        <v>13127</v>
      </c>
      <c r="T2338" s="18"/>
      <c r="U2338" s="18" t="s">
        <v>9503</v>
      </c>
      <c r="V2338" s="18" t="s">
        <v>366</v>
      </c>
      <c r="W2338" s="18" t="s">
        <v>366</v>
      </c>
      <c r="X2338" s="18"/>
      <c r="Y2338" s="18"/>
      <c r="Z2338" s="18"/>
      <c r="AA2338" s="18"/>
      <c r="AB2338" s="18" t="s">
        <v>727</v>
      </c>
      <c r="AC2338" s="18" t="s">
        <v>9504</v>
      </c>
      <c r="AD2338" s="18" t="s">
        <v>366</v>
      </c>
      <c r="AE2338" s="18" t="s">
        <v>42</v>
      </c>
      <c r="AF2338" s="18" t="s">
        <v>43</v>
      </c>
      <c r="AG2338" s="18" t="s">
        <v>2116</v>
      </c>
      <c r="AH2338" s="18" t="s">
        <v>43</v>
      </c>
      <c r="AI2338" s="20" t="s">
        <v>531</v>
      </c>
      <c r="AJ2338" s="53" t="s">
        <v>10412</v>
      </c>
      <c r="AK2338" s="53" t="s">
        <v>113</v>
      </c>
      <c r="AL2338" s="53" t="str">
        <f>TEXT(Table13[[#This Row],[Start Date]],"DDD")</f>
        <v>Tue</v>
      </c>
      <c r="AM2338" s="12" t="str">
        <f>TEXT(RAW!$C2338,"MMM")</f>
        <v>Feb</v>
      </c>
      <c r="AN2338" s="12" t="str">
        <f>TEXT(RAW!$C2338,"YYYY")</f>
        <v>2022</v>
      </c>
      <c r="AO2338" s="54">
        <f t="shared" si="36"/>
        <v>2.7777777777777735E-2</v>
      </c>
      <c r="AR2338" s="55"/>
      <c r="AS2338" s="55"/>
    </row>
    <row r="2339" spans="1:45" ht="12.6" customHeight="1" x14ac:dyDescent="0.2">
      <c r="A2339" s="17" t="s">
        <v>13114</v>
      </c>
      <c r="B2339" s="19"/>
      <c r="C2339" s="19">
        <v>44607</v>
      </c>
      <c r="D2339" s="19">
        <v>44607</v>
      </c>
      <c r="E2339" s="18" t="s">
        <v>181</v>
      </c>
      <c r="F2339" s="28">
        <v>44607</v>
      </c>
      <c r="G2339" s="18" t="s">
        <v>108</v>
      </c>
      <c r="H2339" s="18" t="s">
        <v>357</v>
      </c>
      <c r="I2339" s="18" t="s">
        <v>9505</v>
      </c>
      <c r="J2339" s="18" t="s">
        <v>13133</v>
      </c>
      <c r="K2339" s="18" t="s">
        <v>1255</v>
      </c>
      <c r="L2339" s="18" t="s">
        <v>1364</v>
      </c>
      <c r="M2339" s="18"/>
      <c r="N2339" s="18" t="s">
        <v>40</v>
      </c>
      <c r="O2339" s="18" t="s">
        <v>362</v>
      </c>
      <c r="P2339" s="18" t="s">
        <v>363</v>
      </c>
      <c r="Q2339" s="18" t="s">
        <v>364</v>
      </c>
      <c r="R2339" s="18" t="s">
        <v>55</v>
      </c>
      <c r="S2339" s="18" t="s">
        <v>13127</v>
      </c>
      <c r="T2339" s="18" t="s">
        <v>1257</v>
      </c>
      <c r="U2339" s="18" t="s">
        <v>9506</v>
      </c>
      <c r="V2339" s="18" t="s">
        <v>366</v>
      </c>
      <c r="W2339" s="18" t="s">
        <v>9507</v>
      </c>
      <c r="X2339" s="18"/>
      <c r="Y2339" s="18" t="s">
        <v>1259</v>
      </c>
      <c r="Z2339" s="18" t="s">
        <v>41</v>
      </c>
      <c r="AA2339" s="18" t="s">
        <v>1260</v>
      </c>
      <c r="AB2339" s="18" t="s">
        <v>367</v>
      </c>
      <c r="AC2339" s="18" t="s">
        <v>9508</v>
      </c>
      <c r="AD2339" s="18" t="s">
        <v>9507</v>
      </c>
      <c r="AE2339" s="18" t="s">
        <v>42</v>
      </c>
      <c r="AF2339" s="18" t="s">
        <v>43</v>
      </c>
      <c r="AG2339" s="18" t="s">
        <v>390</v>
      </c>
      <c r="AH2339" s="18" t="s">
        <v>43</v>
      </c>
      <c r="AI2339" s="20" t="s">
        <v>1262</v>
      </c>
      <c r="AJ2339" s="53" t="s">
        <v>10412</v>
      </c>
      <c r="AK2339" s="53" t="s">
        <v>113</v>
      </c>
      <c r="AL2339" s="53" t="str">
        <f>TEXT(Table13[[#This Row],[Start Date]],"DDD")</f>
        <v>Tue</v>
      </c>
      <c r="AM2339" s="12" t="str">
        <f>TEXT(RAW!$C2339,"MMM")</f>
        <v>Feb</v>
      </c>
      <c r="AN2339" s="12" t="str">
        <f>TEXT(RAW!$C2339,"YYYY")</f>
        <v>2022</v>
      </c>
      <c r="AO2339" s="54">
        <f t="shared" si="36"/>
        <v>3.125E-2</v>
      </c>
      <c r="AR2339" s="55"/>
      <c r="AS2339" s="55"/>
    </row>
    <row r="2340" spans="1:45" ht="12.6" customHeight="1" x14ac:dyDescent="0.2">
      <c r="A2340" s="17" t="s">
        <v>13114</v>
      </c>
      <c r="B2340" s="19"/>
      <c r="C2340" s="19">
        <v>44608</v>
      </c>
      <c r="D2340" s="19">
        <v>44608</v>
      </c>
      <c r="E2340" s="18" t="s">
        <v>49</v>
      </c>
      <c r="F2340" s="28">
        <v>44608</v>
      </c>
      <c r="G2340" s="18" t="s">
        <v>91</v>
      </c>
      <c r="H2340" s="18" t="s">
        <v>357</v>
      </c>
      <c r="I2340" s="18" t="s">
        <v>9509</v>
      </c>
      <c r="J2340" s="18" t="s">
        <v>13133</v>
      </c>
      <c r="K2340" s="18" t="s">
        <v>67</v>
      </c>
      <c r="L2340" s="18" t="s">
        <v>630</v>
      </c>
      <c r="M2340" s="18"/>
      <c r="N2340" s="18" t="s">
        <v>40</v>
      </c>
      <c r="O2340" s="18" t="s">
        <v>362</v>
      </c>
      <c r="P2340" s="18" t="s">
        <v>363</v>
      </c>
      <c r="Q2340" s="18" t="s">
        <v>364</v>
      </c>
      <c r="R2340" s="18" t="s">
        <v>55</v>
      </c>
      <c r="S2340" s="18" t="s">
        <v>13127</v>
      </c>
      <c r="T2340" s="18" t="s">
        <v>631</v>
      </c>
      <c r="U2340" s="18" t="s">
        <v>632</v>
      </c>
      <c r="V2340" s="18" t="s">
        <v>9510</v>
      </c>
      <c r="W2340" s="18" t="s">
        <v>9511</v>
      </c>
      <c r="X2340" s="18" t="s">
        <v>635</v>
      </c>
      <c r="Y2340" s="18" t="s">
        <v>636</v>
      </c>
      <c r="Z2340" s="18" t="s">
        <v>41</v>
      </c>
      <c r="AA2340" s="18" t="s">
        <v>637</v>
      </c>
      <c r="AB2340" s="18" t="s">
        <v>367</v>
      </c>
      <c r="AC2340" s="18" t="s">
        <v>9512</v>
      </c>
      <c r="AD2340" s="18" t="s">
        <v>9511</v>
      </c>
      <c r="AE2340" s="18" t="s">
        <v>42</v>
      </c>
      <c r="AF2340" s="18" t="s">
        <v>43</v>
      </c>
      <c r="AG2340" s="18" t="s">
        <v>659</v>
      </c>
      <c r="AH2340" s="18" t="s">
        <v>43</v>
      </c>
      <c r="AI2340" s="20" t="s">
        <v>639</v>
      </c>
      <c r="AJ2340" s="53" t="s">
        <v>10412</v>
      </c>
      <c r="AK2340" s="53" t="s">
        <v>113</v>
      </c>
      <c r="AL2340" s="53" t="str">
        <f>TEXT(Table13[[#This Row],[Start Date]],"DDD")</f>
        <v>Wed</v>
      </c>
      <c r="AM2340" s="12" t="str">
        <f>TEXT(RAW!$C2340,"MMM")</f>
        <v>Feb</v>
      </c>
      <c r="AN2340" s="12" t="str">
        <f>TEXT(RAW!$C2340,"YYYY")</f>
        <v>2022</v>
      </c>
      <c r="AO2340" s="54">
        <f t="shared" si="36"/>
        <v>4.861111111111116E-2</v>
      </c>
      <c r="AR2340" s="55"/>
      <c r="AS2340" s="55"/>
    </row>
    <row r="2341" spans="1:45" ht="12.6" customHeight="1" x14ac:dyDescent="0.2">
      <c r="A2341" s="17" t="s">
        <v>13114</v>
      </c>
      <c r="B2341" s="19"/>
      <c r="C2341" s="19">
        <v>44608</v>
      </c>
      <c r="D2341" s="19">
        <v>44608</v>
      </c>
      <c r="E2341" s="18" t="s">
        <v>36</v>
      </c>
      <c r="F2341" s="28">
        <v>44608</v>
      </c>
      <c r="G2341" s="18" t="s">
        <v>75</v>
      </c>
      <c r="H2341" s="18" t="s">
        <v>357</v>
      </c>
      <c r="I2341" s="18" t="s">
        <v>9513</v>
      </c>
      <c r="J2341" s="18" t="s">
        <v>13130</v>
      </c>
      <c r="K2341" s="18" t="s">
        <v>109</v>
      </c>
      <c r="L2341" s="18" t="s">
        <v>1124</v>
      </c>
      <c r="M2341" s="18"/>
      <c r="N2341" s="18"/>
      <c r="O2341" s="18" t="s">
        <v>362</v>
      </c>
      <c r="P2341" s="18" t="s">
        <v>363</v>
      </c>
      <c r="Q2341" s="18" t="s">
        <v>552</v>
      </c>
      <c r="R2341" s="18" t="s">
        <v>395</v>
      </c>
      <c r="S2341" s="18" t="s">
        <v>13128</v>
      </c>
      <c r="T2341" s="18"/>
      <c r="U2341" s="18" t="s">
        <v>9514</v>
      </c>
      <c r="V2341" s="18" t="s">
        <v>9515</v>
      </c>
      <c r="W2341" s="18" t="s">
        <v>9515</v>
      </c>
      <c r="X2341" s="18"/>
      <c r="Y2341" s="18"/>
      <c r="Z2341" s="18"/>
      <c r="AA2341" s="18"/>
      <c r="AB2341" s="18" t="s">
        <v>2184</v>
      </c>
      <c r="AC2341" s="18" t="s">
        <v>9516</v>
      </c>
      <c r="AD2341" s="18" t="s">
        <v>9515</v>
      </c>
      <c r="AE2341" s="18" t="s">
        <v>42</v>
      </c>
      <c r="AF2341" s="18" t="s">
        <v>43</v>
      </c>
      <c r="AG2341" s="18" t="s">
        <v>480</v>
      </c>
      <c r="AH2341" s="18" t="s">
        <v>43</v>
      </c>
      <c r="AI2341" s="20" t="s">
        <v>95</v>
      </c>
      <c r="AJ2341" s="53" t="s">
        <v>10412</v>
      </c>
      <c r="AK2341" s="53" t="s">
        <v>10398</v>
      </c>
      <c r="AL2341" s="53" t="str">
        <f>TEXT(Table13[[#This Row],[Start Date]],"DDD")</f>
        <v>Wed</v>
      </c>
      <c r="AM2341" s="12" t="str">
        <f>TEXT(RAW!$C2341,"MMM")</f>
        <v>Feb</v>
      </c>
      <c r="AN2341" s="12" t="str">
        <f>TEXT(RAW!$C2341,"YYYY")</f>
        <v>2022</v>
      </c>
      <c r="AO2341" s="54">
        <f t="shared" si="36"/>
        <v>2.0833333333333315E-2</v>
      </c>
      <c r="AR2341" s="55"/>
      <c r="AS2341" s="55"/>
    </row>
    <row r="2342" spans="1:45" ht="12.6" customHeight="1" x14ac:dyDescent="0.2">
      <c r="A2342" s="17" t="s">
        <v>13114</v>
      </c>
      <c r="B2342" s="19"/>
      <c r="C2342" s="19">
        <v>44609</v>
      </c>
      <c r="D2342" s="19">
        <v>44609</v>
      </c>
      <c r="E2342" s="18" t="s">
        <v>63</v>
      </c>
      <c r="F2342" s="28">
        <v>44609</v>
      </c>
      <c r="G2342" s="18" t="s">
        <v>61</v>
      </c>
      <c r="H2342" s="18" t="s">
        <v>357</v>
      </c>
      <c r="I2342" s="18" t="s">
        <v>9517</v>
      </c>
      <c r="J2342" s="18" t="s">
        <v>13133</v>
      </c>
      <c r="K2342" s="18" t="s">
        <v>232</v>
      </c>
      <c r="L2342" s="18"/>
      <c r="M2342" s="18"/>
      <c r="N2342" s="18"/>
      <c r="O2342" s="18" t="s">
        <v>362</v>
      </c>
      <c r="P2342" s="18" t="s">
        <v>363</v>
      </c>
      <c r="Q2342" s="18" t="s">
        <v>552</v>
      </c>
      <c r="R2342" s="18" t="s">
        <v>395</v>
      </c>
      <c r="S2342" s="18" t="s">
        <v>13128</v>
      </c>
      <c r="T2342" s="18"/>
      <c r="U2342" s="18" t="s">
        <v>9518</v>
      </c>
      <c r="V2342" s="18" t="s">
        <v>9519</v>
      </c>
      <c r="W2342" s="18" t="s">
        <v>9519</v>
      </c>
      <c r="X2342" s="18"/>
      <c r="Y2342" s="18"/>
      <c r="Z2342" s="18"/>
      <c r="AA2342" s="18"/>
      <c r="AB2342" s="18"/>
      <c r="AC2342" s="18" t="s">
        <v>9520</v>
      </c>
      <c r="AD2342" s="18" t="s">
        <v>9519</v>
      </c>
      <c r="AE2342" s="18" t="s">
        <v>42</v>
      </c>
      <c r="AF2342" s="18" t="s">
        <v>43</v>
      </c>
      <c r="AG2342" s="18" t="s">
        <v>1918</v>
      </c>
      <c r="AH2342" s="18" t="s">
        <v>43</v>
      </c>
      <c r="AI2342" s="20" t="s">
        <v>1198</v>
      </c>
      <c r="AJ2342" s="53" t="s">
        <v>10412</v>
      </c>
      <c r="AK2342" s="53" t="s">
        <v>10398</v>
      </c>
      <c r="AL2342" s="53" t="str">
        <f>TEXT(Table13[[#This Row],[Start Date]],"DDD")</f>
        <v>Thu</v>
      </c>
      <c r="AM2342" s="12" t="str">
        <f>TEXT(RAW!$C2342,"MMM")</f>
        <v>Feb</v>
      </c>
      <c r="AN2342" s="12" t="str">
        <f>TEXT(RAW!$C2342,"YYYY")</f>
        <v>2022</v>
      </c>
      <c r="AO2342" s="54">
        <f t="shared" si="36"/>
        <v>0.16666666666666663</v>
      </c>
      <c r="AR2342" s="55"/>
      <c r="AS2342" s="55"/>
    </row>
    <row r="2343" spans="1:45" ht="12.6" customHeight="1" x14ac:dyDescent="0.2">
      <c r="A2343" s="17" t="s">
        <v>13114</v>
      </c>
      <c r="B2343" s="19"/>
      <c r="C2343" s="19">
        <v>44609</v>
      </c>
      <c r="D2343" s="19">
        <v>44609</v>
      </c>
      <c r="E2343" s="18" t="s">
        <v>72</v>
      </c>
      <c r="F2343" s="28">
        <v>44609</v>
      </c>
      <c r="G2343" s="18" t="s">
        <v>159</v>
      </c>
      <c r="H2343" s="18" t="s">
        <v>357</v>
      </c>
      <c r="I2343" s="18" t="s">
        <v>9521</v>
      </c>
      <c r="J2343" s="18" t="s">
        <v>13132</v>
      </c>
      <c r="K2343" s="18" t="s">
        <v>47</v>
      </c>
      <c r="L2343" s="18" t="s">
        <v>484</v>
      </c>
      <c r="M2343" s="18"/>
      <c r="N2343" s="18" t="s">
        <v>40</v>
      </c>
      <c r="O2343" s="18" t="s">
        <v>362</v>
      </c>
      <c r="P2343" s="18" t="s">
        <v>363</v>
      </c>
      <c r="Q2343" s="18" t="s">
        <v>429</v>
      </c>
      <c r="R2343" s="18" t="s">
        <v>55</v>
      </c>
      <c r="S2343" s="18" t="s">
        <v>13127</v>
      </c>
      <c r="T2343" s="18" t="s">
        <v>1828</v>
      </c>
      <c r="U2343" s="18" t="s">
        <v>1004</v>
      </c>
      <c r="V2343" s="18" t="s">
        <v>9522</v>
      </c>
      <c r="W2343" s="18" t="s">
        <v>9523</v>
      </c>
      <c r="X2343" s="18" t="s">
        <v>1589</v>
      </c>
      <c r="Y2343" s="18" t="s">
        <v>1832</v>
      </c>
      <c r="Z2343" s="18" t="s">
        <v>41</v>
      </c>
      <c r="AA2343" s="18" t="s">
        <v>1007</v>
      </c>
      <c r="AB2343" s="18" t="s">
        <v>486</v>
      </c>
      <c r="AC2343" s="18" t="s">
        <v>9524</v>
      </c>
      <c r="AD2343" s="18" t="s">
        <v>9523</v>
      </c>
      <c r="AE2343" s="18" t="s">
        <v>42</v>
      </c>
      <c r="AF2343" s="18" t="s">
        <v>43</v>
      </c>
      <c r="AG2343" s="18" t="s">
        <v>510</v>
      </c>
      <c r="AH2343" s="18" t="s">
        <v>43</v>
      </c>
      <c r="AI2343" s="20" t="s">
        <v>1834</v>
      </c>
      <c r="AJ2343" s="53" t="s">
        <v>10412</v>
      </c>
      <c r="AK2343" s="53" t="s">
        <v>113</v>
      </c>
      <c r="AL2343" s="53" t="str">
        <f>TEXT(Table13[[#This Row],[Start Date]],"DDD")</f>
        <v>Thu</v>
      </c>
      <c r="AM2343" s="12" t="str">
        <f>TEXT(RAW!$C2343,"MMM")</f>
        <v>Feb</v>
      </c>
      <c r="AN2343" s="12" t="str">
        <f>TEXT(RAW!$C2343,"YYYY")</f>
        <v>2022</v>
      </c>
      <c r="AO2343" s="54">
        <f t="shared" si="36"/>
        <v>3.819444444444442E-2</v>
      </c>
      <c r="AR2343" s="55"/>
      <c r="AS2343" s="55"/>
    </row>
    <row r="2344" spans="1:45" ht="12.6" customHeight="1" x14ac:dyDescent="0.2">
      <c r="A2344" s="17" t="s">
        <v>13114</v>
      </c>
      <c r="B2344" s="19"/>
      <c r="C2344" s="19">
        <v>44609</v>
      </c>
      <c r="D2344" s="19">
        <v>44609</v>
      </c>
      <c r="E2344" s="18" t="s">
        <v>235</v>
      </c>
      <c r="F2344" s="28">
        <v>44609</v>
      </c>
      <c r="G2344" s="18" t="s">
        <v>174</v>
      </c>
      <c r="H2344" s="18" t="s">
        <v>357</v>
      </c>
      <c r="I2344" s="18" t="s">
        <v>9525</v>
      </c>
      <c r="J2344" s="18" t="s">
        <v>13132</v>
      </c>
      <c r="K2344" s="18" t="s">
        <v>47</v>
      </c>
      <c r="L2344" s="18" t="s">
        <v>1410</v>
      </c>
      <c r="M2344" s="18"/>
      <c r="N2344" s="18" t="s">
        <v>40</v>
      </c>
      <c r="O2344" s="18" t="s">
        <v>362</v>
      </c>
      <c r="P2344" s="18" t="s">
        <v>363</v>
      </c>
      <c r="Q2344" s="18" t="s">
        <v>429</v>
      </c>
      <c r="R2344" s="18" t="s">
        <v>55</v>
      </c>
      <c r="S2344" s="18" t="s">
        <v>13127</v>
      </c>
      <c r="T2344" s="18" t="s">
        <v>3793</v>
      </c>
      <c r="U2344" s="18" t="s">
        <v>430</v>
      </c>
      <c r="V2344" s="18" t="s">
        <v>3076</v>
      </c>
      <c r="W2344" s="18" t="s">
        <v>366</v>
      </c>
      <c r="X2344" s="18" t="s">
        <v>881</v>
      </c>
      <c r="Y2344" s="18" t="s">
        <v>3794</v>
      </c>
      <c r="Z2344" s="18" t="s">
        <v>41</v>
      </c>
      <c r="AA2344" s="18" t="s">
        <v>1398</v>
      </c>
      <c r="AB2344" s="18" t="s">
        <v>486</v>
      </c>
      <c r="AC2344" s="18" t="s">
        <v>9526</v>
      </c>
      <c r="AD2344" s="18" t="s">
        <v>366</v>
      </c>
      <c r="AE2344" s="18" t="s">
        <v>42</v>
      </c>
      <c r="AF2344" s="18" t="s">
        <v>43</v>
      </c>
      <c r="AG2344" s="18" t="s">
        <v>2116</v>
      </c>
      <c r="AH2344" s="18" t="s">
        <v>43</v>
      </c>
      <c r="AI2344" s="20" t="s">
        <v>2040</v>
      </c>
      <c r="AJ2344" s="53" t="s">
        <v>10412</v>
      </c>
      <c r="AK2344" s="53" t="s">
        <v>113</v>
      </c>
      <c r="AL2344" s="53" t="str">
        <f>TEXT(Table13[[#This Row],[Start Date]],"DDD")</f>
        <v>Thu</v>
      </c>
      <c r="AM2344" s="12" t="str">
        <f>TEXT(RAW!$C2344,"MMM")</f>
        <v>Feb</v>
      </c>
      <c r="AN2344" s="12" t="str">
        <f>TEXT(RAW!$C2344,"YYYY")</f>
        <v>2022</v>
      </c>
      <c r="AO2344" s="54">
        <f t="shared" si="36"/>
        <v>2.777777777777779E-2</v>
      </c>
      <c r="AR2344" s="55"/>
      <c r="AS2344" s="55"/>
    </row>
    <row r="2345" spans="1:45" ht="12.6" customHeight="1" x14ac:dyDescent="0.2">
      <c r="A2345" s="17" t="s">
        <v>13114</v>
      </c>
      <c r="B2345" s="19"/>
      <c r="C2345" s="19">
        <v>44614</v>
      </c>
      <c r="D2345" s="19">
        <v>44614</v>
      </c>
      <c r="E2345" s="18" t="s">
        <v>36</v>
      </c>
      <c r="F2345" s="28">
        <v>44614</v>
      </c>
      <c r="G2345" s="18" t="s">
        <v>75</v>
      </c>
      <c r="H2345" s="18" t="s">
        <v>357</v>
      </c>
      <c r="I2345" s="18" t="s">
        <v>9527</v>
      </c>
      <c r="J2345" s="18" t="s">
        <v>13130</v>
      </c>
      <c r="K2345" s="18" t="s">
        <v>198</v>
      </c>
      <c r="L2345" s="18" t="s">
        <v>533</v>
      </c>
      <c r="M2345" s="18"/>
      <c r="N2345" s="18" t="s">
        <v>40</v>
      </c>
      <c r="O2345" s="18" t="s">
        <v>362</v>
      </c>
      <c r="P2345" s="18" t="s">
        <v>363</v>
      </c>
      <c r="Q2345" s="18" t="s">
        <v>534</v>
      </c>
      <c r="R2345" s="18" t="s">
        <v>663</v>
      </c>
      <c r="S2345" s="18" t="s">
        <v>13123</v>
      </c>
      <c r="T2345" s="18" t="s">
        <v>9528</v>
      </c>
      <c r="U2345" s="18" t="s">
        <v>9529</v>
      </c>
      <c r="V2345" s="18" t="s">
        <v>9530</v>
      </c>
      <c r="W2345" s="18" t="s">
        <v>1273</v>
      </c>
      <c r="X2345" s="18" t="s">
        <v>41</v>
      </c>
      <c r="Y2345" s="18">
        <v>34969728</v>
      </c>
      <c r="Z2345" s="18"/>
      <c r="AA2345" s="18" t="s">
        <v>9531</v>
      </c>
      <c r="AB2345" s="18" t="s">
        <v>539</v>
      </c>
      <c r="AC2345" s="18" t="s">
        <v>9532</v>
      </c>
      <c r="AD2345" s="18" t="s">
        <v>1273</v>
      </c>
      <c r="AE2345" s="18" t="s">
        <v>42</v>
      </c>
      <c r="AF2345" s="18" t="s">
        <v>43</v>
      </c>
      <c r="AG2345" s="18" t="s">
        <v>480</v>
      </c>
      <c r="AH2345" s="18" t="s">
        <v>43</v>
      </c>
      <c r="AI2345" s="20" t="s">
        <v>52</v>
      </c>
      <c r="AJ2345" s="53" t="s">
        <v>10412</v>
      </c>
      <c r="AK2345" s="53" t="s">
        <v>10398</v>
      </c>
      <c r="AL2345" s="53" t="str">
        <f>TEXT(Table13[[#This Row],[Start Date]],"DDD")</f>
        <v>Tue</v>
      </c>
      <c r="AM2345" s="12" t="str">
        <f>TEXT(RAW!$C2345,"MMM")</f>
        <v>Feb</v>
      </c>
      <c r="AN2345" s="12" t="str">
        <f>TEXT(RAW!$C2345,"YYYY")</f>
        <v>2022</v>
      </c>
      <c r="AO2345" s="54">
        <f t="shared" si="36"/>
        <v>2.0833333333333315E-2</v>
      </c>
      <c r="AR2345" s="55"/>
      <c r="AS2345" s="55"/>
    </row>
    <row r="2346" spans="1:45" ht="12.6" customHeight="1" x14ac:dyDescent="0.2">
      <c r="A2346" s="17" t="s">
        <v>13114</v>
      </c>
      <c r="B2346" s="19"/>
      <c r="C2346" s="19">
        <v>44616</v>
      </c>
      <c r="D2346" s="19">
        <v>44616</v>
      </c>
      <c r="E2346" s="18" t="s">
        <v>75</v>
      </c>
      <c r="F2346" s="28">
        <v>44616</v>
      </c>
      <c r="G2346" s="18" t="s">
        <v>37</v>
      </c>
      <c r="H2346" s="18" t="s">
        <v>357</v>
      </c>
      <c r="I2346" s="18" t="s">
        <v>9533</v>
      </c>
      <c r="J2346" s="18" t="s">
        <v>13130</v>
      </c>
      <c r="K2346" s="18" t="s">
        <v>173</v>
      </c>
      <c r="L2346" s="18" t="s">
        <v>533</v>
      </c>
      <c r="M2346" s="18"/>
      <c r="N2346" s="18"/>
      <c r="O2346" s="18" t="s">
        <v>362</v>
      </c>
      <c r="P2346" s="18" t="s">
        <v>363</v>
      </c>
      <c r="Q2346" s="18" t="s">
        <v>534</v>
      </c>
      <c r="R2346" s="18" t="s">
        <v>404</v>
      </c>
      <c r="S2346" s="18" t="s">
        <v>13116</v>
      </c>
      <c r="T2346" s="18"/>
      <c r="U2346" s="18" t="s">
        <v>9534</v>
      </c>
      <c r="V2346" s="18" t="s">
        <v>9535</v>
      </c>
      <c r="W2346" s="18" t="s">
        <v>9536</v>
      </c>
      <c r="X2346" s="18"/>
      <c r="Y2346" s="18"/>
      <c r="Z2346" s="18"/>
      <c r="AA2346" s="18"/>
      <c r="AB2346" s="18" t="s">
        <v>539</v>
      </c>
      <c r="AC2346" s="18" t="s">
        <v>9537</v>
      </c>
      <c r="AD2346" s="18" t="s">
        <v>9536</v>
      </c>
      <c r="AE2346" s="18" t="s">
        <v>42</v>
      </c>
      <c r="AF2346" s="18" t="s">
        <v>43</v>
      </c>
      <c r="AG2346" s="18" t="s">
        <v>390</v>
      </c>
      <c r="AH2346" s="18" t="s">
        <v>43</v>
      </c>
      <c r="AI2346" s="20" t="s">
        <v>52</v>
      </c>
      <c r="AJ2346" s="53" t="s">
        <v>10412</v>
      </c>
      <c r="AK2346" s="53" t="s">
        <v>10413</v>
      </c>
      <c r="AL2346" s="53" t="str">
        <f>TEXT(Table13[[#This Row],[Start Date]],"DDD")</f>
        <v>Thu</v>
      </c>
      <c r="AM2346" s="12" t="str">
        <f>TEXT(RAW!$C2346,"MMM")</f>
        <v>Feb</v>
      </c>
      <c r="AN2346" s="12" t="str">
        <f>TEXT(RAW!$C2346,"YYYY")</f>
        <v>2022</v>
      </c>
      <c r="AO2346" s="54">
        <f t="shared" si="36"/>
        <v>3.125E-2</v>
      </c>
      <c r="AR2346" s="55"/>
      <c r="AS2346" s="55"/>
    </row>
    <row r="2347" spans="1:45" ht="12.6" customHeight="1" x14ac:dyDescent="0.2">
      <c r="A2347" s="17" t="s">
        <v>13114</v>
      </c>
      <c r="B2347" s="19"/>
      <c r="C2347" s="19">
        <v>44617</v>
      </c>
      <c r="D2347" s="19">
        <v>44617</v>
      </c>
      <c r="E2347" s="18" t="s">
        <v>250</v>
      </c>
      <c r="F2347" s="28">
        <v>44617</v>
      </c>
      <c r="G2347" s="18" t="s">
        <v>124</v>
      </c>
      <c r="H2347" s="18" t="s">
        <v>357</v>
      </c>
      <c r="I2347" s="18" t="s">
        <v>9538</v>
      </c>
      <c r="J2347" s="18" t="s">
        <v>13133</v>
      </c>
      <c r="K2347" s="18" t="s">
        <v>360</v>
      </c>
      <c r="L2347" s="18" t="s">
        <v>441</v>
      </c>
      <c r="M2347" s="18"/>
      <c r="N2347" s="18"/>
      <c r="O2347" s="18" t="s">
        <v>362</v>
      </c>
      <c r="P2347" s="18" t="s">
        <v>363</v>
      </c>
      <c r="Q2347" s="18" t="s">
        <v>552</v>
      </c>
      <c r="R2347" s="18" t="s">
        <v>395</v>
      </c>
      <c r="S2347" s="18" t="s">
        <v>13128</v>
      </c>
      <c r="T2347" s="18"/>
      <c r="U2347" s="18" t="s">
        <v>9539</v>
      </c>
      <c r="V2347" s="18" t="s">
        <v>9540</v>
      </c>
      <c r="W2347" s="18" t="s">
        <v>9540</v>
      </c>
      <c r="X2347" s="18"/>
      <c r="Y2347" s="18"/>
      <c r="Z2347" s="18"/>
      <c r="AA2347" s="18"/>
      <c r="AB2347" s="18" t="s">
        <v>1503</v>
      </c>
      <c r="AC2347" s="18" t="s">
        <v>9541</v>
      </c>
      <c r="AD2347" s="18" t="s">
        <v>9540</v>
      </c>
      <c r="AE2347" s="18" t="s">
        <v>42</v>
      </c>
      <c r="AF2347" s="18" t="s">
        <v>43</v>
      </c>
      <c r="AG2347" s="18" t="s">
        <v>736</v>
      </c>
      <c r="AH2347" s="18" t="s">
        <v>43</v>
      </c>
      <c r="AI2347" s="20" t="s">
        <v>1505</v>
      </c>
      <c r="AJ2347" s="53" t="s">
        <v>10412</v>
      </c>
      <c r="AK2347" s="53" t="s">
        <v>10398</v>
      </c>
      <c r="AL2347" s="53" t="str">
        <f>TEXT(Table13[[#This Row],[Start Date]],"DDD")</f>
        <v>Fri</v>
      </c>
      <c r="AM2347" s="12" t="str">
        <f>TEXT(RAW!$C2347,"MMM")</f>
        <v>Feb</v>
      </c>
      <c r="AN2347" s="12" t="str">
        <f>TEXT(RAW!$C2347,"YYYY")</f>
        <v>2022</v>
      </c>
      <c r="AO2347" s="54">
        <f t="shared" si="36"/>
        <v>4.166666666666663E-2</v>
      </c>
      <c r="AR2347" s="55"/>
      <c r="AS2347" s="55"/>
    </row>
    <row r="2348" spans="1:45" ht="12.6" customHeight="1" x14ac:dyDescent="0.2">
      <c r="A2348" s="17" t="s">
        <v>13114</v>
      </c>
      <c r="B2348" s="19"/>
      <c r="C2348" s="19">
        <v>44622</v>
      </c>
      <c r="D2348" s="19">
        <v>44622</v>
      </c>
      <c r="E2348" s="18" t="s">
        <v>48</v>
      </c>
      <c r="F2348" s="28">
        <v>44622</v>
      </c>
      <c r="G2348" s="18" t="s">
        <v>49</v>
      </c>
      <c r="H2348" s="18" t="s">
        <v>357</v>
      </c>
      <c r="I2348" s="18" t="s">
        <v>9542</v>
      </c>
      <c r="J2348" s="18" t="s">
        <v>13130</v>
      </c>
      <c r="K2348" s="18" t="s">
        <v>173</v>
      </c>
      <c r="L2348" s="18" t="s">
        <v>7103</v>
      </c>
      <c r="M2348" s="18"/>
      <c r="N2348" s="18" t="s">
        <v>40</v>
      </c>
      <c r="O2348" s="18" t="s">
        <v>362</v>
      </c>
      <c r="P2348" s="18" t="s">
        <v>363</v>
      </c>
      <c r="Q2348" s="18" t="s">
        <v>364</v>
      </c>
      <c r="R2348" s="18" t="s">
        <v>395</v>
      </c>
      <c r="S2348" s="18" t="s">
        <v>13123</v>
      </c>
      <c r="T2348" s="18" t="s">
        <v>9543</v>
      </c>
      <c r="U2348" s="18" t="s">
        <v>9544</v>
      </c>
      <c r="V2348" s="18" t="s">
        <v>9545</v>
      </c>
      <c r="W2348" s="18" t="s">
        <v>9546</v>
      </c>
      <c r="X2348" s="18" t="s">
        <v>7106</v>
      </c>
      <c r="Y2348" s="18" t="s">
        <v>9547</v>
      </c>
      <c r="Z2348" s="18" t="s">
        <v>41</v>
      </c>
      <c r="AA2348" s="18" t="s">
        <v>5939</v>
      </c>
      <c r="AB2348" s="18" t="s">
        <v>7107</v>
      </c>
      <c r="AC2348" s="18" t="s">
        <v>9548</v>
      </c>
      <c r="AD2348" s="18" t="s">
        <v>9546</v>
      </c>
      <c r="AE2348" s="18" t="s">
        <v>42</v>
      </c>
      <c r="AF2348" s="18" t="s">
        <v>71</v>
      </c>
      <c r="AG2348" s="18" t="s">
        <v>659</v>
      </c>
      <c r="AH2348" s="18" t="s">
        <v>43</v>
      </c>
      <c r="AI2348" s="20" t="s">
        <v>68</v>
      </c>
      <c r="AJ2348" s="53" t="s">
        <v>10412</v>
      </c>
      <c r="AK2348" s="53" t="s">
        <v>10398</v>
      </c>
      <c r="AL2348" s="53" t="str">
        <f>TEXT(Table13[[#This Row],[Start Date]],"DDD")</f>
        <v>Wed</v>
      </c>
      <c r="AM2348" s="12" t="str">
        <f>TEXT(RAW!$C2348,"MMM")</f>
        <v>Mar</v>
      </c>
      <c r="AN2348" s="12" t="str">
        <f>TEXT(RAW!$C2348,"YYYY")</f>
        <v>2022</v>
      </c>
      <c r="AO2348" s="54">
        <f t="shared" si="36"/>
        <v>4.8611111111111049E-2</v>
      </c>
      <c r="AR2348" s="55"/>
      <c r="AS2348" s="55"/>
    </row>
    <row r="2349" spans="1:45" ht="12.6" customHeight="1" x14ac:dyDescent="0.2">
      <c r="A2349" s="17" t="s">
        <v>13114</v>
      </c>
      <c r="B2349" s="19"/>
      <c r="C2349" s="19">
        <v>44622</v>
      </c>
      <c r="D2349" s="19">
        <v>44622</v>
      </c>
      <c r="E2349" s="18" t="s">
        <v>138</v>
      </c>
      <c r="F2349" s="28">
        <v>44622</v>
      </c>
      <c r="G2349" s="18" t="s">
        <v>225</v>
      </c>
      <c r="H2349" s="18" t="s">
        <v>357</v>
      </c>
      <c r="I2349" s="18" t="s">
        <v>9549</v>
      </c>
      <c r="J2349" s="18" t="s">
        <v>13130</v>
      </c>
      <c r="K2349" s="18" t="s">
        <v>209</v>
      </c>
      <c r="L2349" s="18" t="s">
        <v>533</v>
      </c>
      <c r="M2349" s="18"/>
      <c r="N2349" s="18" t="s">
        <v>40</v>
      </c>
      <c r="O2349" s="18" t="s">
        <v>362</v>
      </c>
      <c r="P2349" s="18" t="s">
        <v>363</v>
      </c>
      <c r="Q2349" s="18" t="s">
        <v>534</v>
      </c>
      <c r="R2349" s="18" t="s">
        <v>395</v>
      </c>
      <c r="S2349" s="18" t="s">
        <v>13127</v>
      </c>
      <c r="T2349" s="18" t="s">
        <v>810</v>
      </c>
      <c r="U2349" s="18" t="s">
        <v>9550</v>
      </c>
      <c r="V2349" s="18" t="s">
        <v>9551</v>
      </c>
      <c r="W2349" s="18" t="s">
        <v>9552</v>
      </c>
      <c r="X2349" s="18" t="s">
        <v>41</v>
      </c>
      <c r="Y2349" s="18">
        <v>70715737692</v>
      </c>
      <c r="Z2349" s="18"/>
      <c r="AA2349" s="18" t="s">
        <v>538</v>
      </c>
      <c r="AB2349" s="18" t="s">
        <v>539</v>
      </c>
      <c r="AC2349" s="18" t="s">
        <v>9553</v>
      </c>
      <c r="AD2349" s="18" t="s">
        <v>9552</v>
      </c>
      <c r="AE2349" s="18" t="s">
        <v>42</v>
      </c>
      <c r="AF2349" s="18" t="s">
        <v>43</v>
      </c>
      <c r="AG2349" s="18" t="s">
        <v>2116</v>
      </c>
      <c r="AH2349" s="18" t="s">
        <v>43</v>
      </c>
      <c r="AI2349" s="20" t="s">
        <v>52</v>
      </c>
      <c r="AJ2349" s="53" t="s">
        <v>10412</v>
      </c>
      <c r="AK2349" s="53" t="s">
        <v>10398</v>
      </c>
      <c r="AL2349" s="53" t="str">
        <f>TEXT(Table13[[#This Row],[Start Date]],"DDD")</f>
        <v>Wed</v>
      </c>
      <c r="AM2349" s="12" t="str">
        <f>TEXT(RAW!$C2349,"MMM")</f>
        <v>Mar</v>
      </c>
      <c r="AN2349" s="12" t="str">
        <f>TEXT(RAW!$C2349,"YYYY")</f>
        <v>2022</v>
      </c>
      <c r="AO2349" s="54">
        <f t="shared" si="36"/>
        <v>2.7777777777777901E-2</v>
      </c>
      <c r="AR2349" s="55"/>
      <c r="AS2349" s="55"/>
    </row>
    <row r="2350" spans="1:45" ht="12.6" customHeight="1" x14ac:dyDescent="0.2">
      <c r="A2350" s="17" t="s">
        <v>13114</v>
      </c>
      <c r="B2350" s="19"/>
      <c r="C2350" s="19">
        <v>44624</v>
      </c>
      <c r="D2350" s="19">
        <v>44624</v>
      </c>
      <c r="E2350" s="18" t="s">
        <v>90</v>
      </c>
      <c r="F2350" s="28">
        <v>44624</v>
      </c>
      <c r="G2350" s="18" t="s">
        <v>91</v>
      </c>
      <c r="H2350" s="18" t="s">
        <v>357</v>
      </c>
      <c r="I2350" s="18" t="s">
        <v>9554</v>
      </c>
      <c r="J2350" s="18" t="s">
        <v>13133</v>
      </c>
      <c r="K2350" s="18" t="s">
        <v>1154</v>
      </c>
      <c r="L2350" s="18" t="s">
        <v>2253</v>
      </c>
      <c r="M2350" s="18"/>
      <c r="N2350" s="18" t="s">
        <v>40</v>
      </c>
      <c r="O2350" s="18" t="s">
        <v>362</v>
      </c>
      <c r="P2350" s="18" t="s">
        <v>363</v>
      </c>
      <c r="Q2350" s="18" t="s">
        <v>364</v>
      </c>
      <c r="R2350" s="18" t="s">
        <v>55</v>
      </c>
      <c r="S2350" s="18" t="s">
        <v>13127</v>
      </c>
      <c r="T2350" s="18" t="s">
        <v>2539</v>
      </c>
      <c r="U2350" s="18" t="s">
        <v>1156</v>
      </c>
      <c r="V2350" s="18" t="s">
        <v>366</v>
      </c>
      <c r="W2350" s="18" t="s">
        <v>366</v>
      </c>
      <c r="X2350" s="18" t="s">
        <v>1157</v>
      </c>
      <c r="Y2350" s="18" t="s">
        <v>1158</v>
      </c>
      <c r="Z2350" s="18" t="s">
        <v>41</v>
      </c>
      <c r="AA2350" s="18" t="s">
        <v>1159</v>
      </c>
      <c r="AB2350" s="18" t="s">
        <v>486</v>
      </c>
      <c r="AC2350" s="18" t="s">
        <v>9555</v>
      </c>
      <c r="AD2350" s="18" t="s">
        <v>366</v>
      </c>
      <c r="AE2350" s="18" t="s">
        <v>42</v>
      </c>
      <c r="AF2350" s="18" t="s">
        <v>43</v>
      </c>
      <c r="AG2350" s="18" t="s">
        <v>399</v>
      </c>
      <c r="AH2350" s="18" t="s">
        <v>43</v>
      </c>
      <c r="AI2350" s="20" t="s">
        <v>1161</v>
      </c>
      <c r="AJ2350" s="53" t="s">
        <v>10412</v>
      </c>
      <c r="AK2350" s="53" t="s">
        <v>113</v>
      </c>
      <c r="AL2350" s="53" t="str">
        <f>TEXT(Table13[[#This Row],[Start Date]],"DDD")</f>
        <v>Fri</v>
      </c>
      <c r="AM2350" s="12" t="str">
        <f>TEXT(RAW!$C2350,"MMM")</f>
        <v>Mar</v>
      </c>
      <c r="AN2350" s="12" t="str">
        <f>TEXT(RAW!$C2350,"YYYY")</f>
        <v>2022</v>
      </c>
      <c r="AO2350" s="54">
        <f t="shared" si="36"/>
        <v>6.25E-2</v>
      </c>
      <c r="AR2350" s="55"/>
      <c r="AS2350" s="55"/>
    </row>
    <row r="2351" spans="1:45" ht="12.6" customHeight="1" x14ac:dyDescent="0.2">
      <c r="A2351" s="17" t="s">
        <v>13114</v>
      </c>
      <c r="B2351" s="19"/>
      <c r="C2351" s="19">
        <v>44624</v>
      </c>
      <c r="D2351" s="19">
        <v>44624</v>
      </c>
      <c r="E2351" s="18" t="s">
        <v>161</v>
      </c>
      <c r="F2351" s="28">
        <v>44624</v>
      </c>
      <c r="G2351" s="18" t="s">
        <v>176</v>
      </c>
      <c r="H2351" s="18" t="s">
        <v>357</v>
      </c>
      <c r="I2351" s="18" t="s">
        <v>9556</v>
      </c>
      <c r="J2351" s="18" t="s">
        <v>13133</v>
      </c>
      <c r="K2351" s="18" t="s">
        <v>1154</v>
      </c>
      <c r="L2351" s="18" t="s">
        <v>2253</v>
      </c>
      <c r="M2351" s="18"/>
      <c r="N2351" s="18" t="s">
        <v>40</v>
      </c>
      <c r="O2351" s="18" t="s">
        <v>362</v>
      </c>
      <c r="P2351" s="18" t="s">
        <v>363</v>
      </c>
      <c r="Q2351" s="18" t="s">
        <v>364</v>
      </c>
      <c r="R2351" s="18" t="s">
        <v>55</v>
      </c>
      <c r="S2351" s="18" t="s">
        <v>13127</v>
      </c>
      <c r="T2351" s="18" t="s">
        <v>2539</v>
      </c>
      <c r="U2351" s="18" t="s">
        <v>2540</v>
      </c>
      <c r="V2351" s="18" t="s">
        <v>366</v>
      </c>
      <c r="W2351" s="18" t="s">
        <v>366</v>
      </c>
      <c r="X2351" s="18" t="s">
        <v>1157</v>
      </c>
      <c r="Y2351" s="18" t="s">
        <v>1158</v>
      </c>
      <c r="Z2351" s="18" t="s">
        <v>41</v>
      </c>
      <c r="AA2351" s="18" t="s">
        <v>1159</v>
      </c>
      <c r="AB2351" s="18" t="s">
        <v>486</v>
      </c>
      <c r="AC2351" s="18" t="s">
        <v>9557</v>
      </c>
      <c r="AD2351" s="18" t="s">
        <v>366</v>
      </c>
      <c r="AE2351" s="18" t="s">
        <v>42</v>
      </c>
      <c r="AF2351" s="18" t="s">
        <v>43</v>
      </c>
      <c r="AG2351" s="18" t="s">
        <v>460</v>
      </c>
      <c r="AH2351" s="18" t="s">
        <v>43</v>
      </c>
      <c r="AI2351" s="20" t="s">
        <v>1161</v>
      </c>
      <c r="AJ2351" s="53" t="s">
        <v>10412</v>
      </c>
      <c r="AK2351" s="53" t="s">
        <v>113</v>
      </c>
      <c r="AL2351" s="53" t="str">
        <f>TEXT(Table13[[#This Row],[Start Date]],"DDD")</f>
        <v>Fri</v>
      </c>
      <c r="AM2351" s="12" t="str">
        <f>TEXT(RAW!$C2351,"MMM")</f>
        <v>Mar</v>
      </c>
      <c r="AN2351" s="12" t="str">
        <f>TEXT(RAW!$C2351,"YYYY")</f>
        <v>2022</v>
      </c>
      <c r="AO2351" s="54">
        <f t="shared" si="36"/>
        <v>4.5138888888888951E-2</v>
      </c>
      <c r="AR2351" s="55"/>
      <c r="AS2351" s="55"/>
    </row>
    <row r="2352" spans="1:45" ht="12.6" customHeight="1" x14ac:dyDescent="0.2">
      <c r="A2352" s="17" t="s">
        <v>13114</v>
      </c>
      <c r="B2352" s="19"/>
      <c r="C2352" s="19">
        <v>44624</v>
      </c>
      <c r="D2352" s="19">
        <v>44624</v>
      </c>
      <c r="E2352" s="18" t="s">
        <v>124</v>
      </c>
      <c r="F2352" s="28">
        <v>44624</v>
      </c>
      <c r="G2352" s="18" t="s">
        <v>162</v>
      </c>
      <c r="H2352" s="18" t="s">
        <v>357</v>
      </c>
      <c r="I2352" s="18" t="s">
        <v>9558</v>
      </c>
      <c r="J2352" s="18" t="s">
        <v>13133</v>
      </c>
      <c r="K2352" s="18" t="s">
        <v>1154</v>
      </c>
      <c r="L2352" s="18" t="s">
        <v>2253</v>
      </c>
      <c r="M2352" s="18"/>
      <c r="N2352" s="18" t="s">
        <v>40</v>
      </c>
      <c r="O2352" s="18" t="s">
        <v>362</v>
      </c>
      <c r="P2352" s="18" t="s">
        <v>363</v>
      </c>
      <c r="Q2352" s="18" t="s">
        <v>364</v>
      </c>
      <c r="R2352" s="18" t="s">
        <v>55</v>
      </c>
      <c r="S2352" s="18" t="s">
        <v>13127</v>
      </c>
      <c r="T2352" s="18" t="s">
        <v>2539</v>
      </c>
      <c r="U2352" s="18" t="s">
        <v>1156</v>
      </c>
      <c r="V2352" s="18" t="s">
        <v>366</v>
      </c>
      <c r="W2352" s="18" t="s">
        <v>366</v>
      </c>
      <c r="X2352" s="18" t="s">
        <v>1157</v>
      </c>
      <c r="Y2352" s="18" t="s">
        <v>1158</v>
      </c>
      <c r="Z2352" s="18" t="s">
        <v>41</v>
      </c>
      <c r="AA2352" s="18" t="s">
        <v>1159</v>
      </c>
      <c r="AB2352" s="18" t="s">
        <v>486</v>
      </c>
      <c r="AC2352" s="18" t="s">
        <v>9559</v>
      </c>
      <c r="AD2352" s="18" t="s">
        <v>366</v>
      </c>
      <c r="AE2352" s="18" t="s">
        <v>42</v>
      </c>
      <c r="AF2352" s="18" t="s">
        <v>43</v>
      </c>
      <c r="AG2352" s="18" t="s">
        <v>510</v>
      </c>
      <c r="AH2352" s="18" t="s">
        <v>43</v>
      </c>
      <c r="AI2352" s="20" t="s">
        <v>1161</v>
      </c>
      <c r="AJ2352" s="53" t="s">
        <v>10412</v>
      </c>
      <c r="AK2352" s="53" t="s">
        <v>113</v>
      </c>
      <c r="AL2352" s="53" t="str">
        <f>TEXT(Table13[[#This Row],[Start Date]],"DDD")</f>
        <v>Fri</v>
      </c>
      <c r="AM2352" s="12" t="str">
        <f>TEXT(RAW!$C2352,"MMM")</f>
        <v>Mar</v>
      </c>
      <c r="AN2352" s="12" t="str">
        <f>TEXT(RAW!$C2352,"YYYY")</f>
        <v>2022</v>
      </c>
      <c r="AO2352" s="54">
        <f t="shared" si="36"/>
        <v>3.819444444444442E-2</v>
      </c>
      <c r="AR2352" s="55"/>
      <c r="AS2352" s="55"/>
    </row>
    <row r="2353" spans="1:45" ht="12.6" customHeight="1" x14ac:dyDescent="0.2">
      <c r="A2353" s="17" t="s">
        <v>13114</v>
      </c>
      <c r="B2353" s="19"/>
      <c r="C2353" s="19">
        <v>44628</v>
      </c>
      <c r="D2353" s="19">
        <v>44628</v>
      </c>
      <c r="E2353" s="18" t="s">
        <v>36</v>
      </c>
      <c r="F2353" s="28">
        <v>44628</v>
      </c>
      <c r="G2353" s="18" t="s">
        <v>84</v>
      </c>
      <c r="H2353" s="18" t="s">
        <v>357</v>
      </c>
      <c r="I2353" s="18" t="s">
        <v>9560</v>
      </c>
      <c r="J2353" s="18" t="s">
        <v>13130</v>
      </c>
      <c r="K2353" s="18" t="s">
        <v>228</v>
      </c>
      <c r="L2353" s="18" t="s">
        <v>533</v>
      </c>
      <c r="M2353" s="18"/>
      <c r="N2353" s="18" t="s">
        <v>40</v>
      </c>
      <c r="O2353" s="18" t="s">
        <v>362</v>
      </c>
      <c r="P2353" s="18" t="s">
        <v>363</v>
      </c>
      <c r="Q2353" s="18" t="s">
        <v>534</v>
      </c>
      <c r="R2353" s="18" t="s">
        <v>395</v>
      </c>
      <c r="S2353" s="18" t="s">
        <v>13116</v>
      </c>
      <c r="T2353" s="18" t="s">
        <v>1428</v>
      </c>
      <c r="U2353" s="18" t="s">
        <v>9561</v>
      </c>
      <c r="V2353" s="18" t="s">
        <v>9562</v>
      </c>
      <c r="W2353" s="18" t="s">
        <v>9563</v>
      </c>
      <c r="X2353" s="18" t="s">
        <v>41</v>
      </c>
      <c r="Y2353" s="18">
        <v>70715737596</v>
      </c>
      <c r="Z2353" s="18"/>
      <c r="AA2353" s="18" t="s">
        <v>538</v>
      </c>
      <c r="AB2353" s="18" t="s">
        <v>539</v>
      </c>
      <c r="AC2353" s="18" t="s">
        <v>9564</v>
      </c>
      <c r="AD2353" s="18" t="s">
        <v>9563</v>
      </c>
      <c r="AE2353" s="18" t="s">
        <v>42</v>
      </c>
      <c r="AF2353" s="18" t="s">
        <v>320</v>
      </c>
      <c r="AG2353" s="18" t="s">
        <v>736</v>
      </c>
      <c r="AH2353" s="18" t="s">
        <v>43</v>
      </c>
      <c r="AI2353" s="20" t="s">
        <v>52</v>
      </c>
      <c r="AJ2353" s="53" t="s">
        <v>10412</v>
      </c>
      <c r="AK2353" s="53" t="s">
        <v>10398</v>
      </c>
      <c r="AL2353" s="53" t="str">
        <f>TEXT(Table13[[#This Row],[Start Date]],"DDD")</f>
        <v>Tue</v>
      </c>
      <c r="AM2353" s="12" t="str">
        <f>TEXT(RAW!$C2353,"MMM")</f>
        <v>Mar</v>
      </c>
      <c r="AN2353" s="12" t="str">
        <f>TEXT(RAW!$C2353,"YYYY")</f>
        <v>2022</v>
      </c>
      <c r="AO2353" s="54">
        <f t="shared" si="36"/>
        <v>4.166666666666663E-2</v>
      </c>
      <c r="AR2353" s="55"/>
      <c r="AS2353" s="55"/>
    </row>
    <row r="2354" spans="1:45" ht="12.6" customHeight="1" x14ac:dyDescent="0.2">
      <c r="A2354" s="17" t="s">
        <v>13114</v>
      </c>
      <c r="B2354" s="28">
        <v>44629</v>
      </c>
      <c r="C2354" s="19">
        <v>44629</v>
      </c>
      <c r="D2354" s="19">
        <v>44628</v>
      </c>
      <c r="E2354" s="18" t="s">
        <v>73</v>
      </c>
      <c r="F2354" s="28">
        <v>44628</v>
      </c>
      <c r="G2354" s="18" t="s">
        <v>189</v>
      </c>
      <c r="H2354" s="18" t="s">
        <v>357</v>
      </c>
      <c r="I2354" s="18" t="s">
        <v>9565</v>
      </c>
      <c r="J2354" s="18" t="s">
        <v>13132</v>
      </c>
      <c r="K2354" s="18" t="s">
        <v>67</v>
      </c>
      <c r="L2354" s="18" t="s">
        <v>415</v>
      </c>
      <c r="M2354" s="18"/>
      <c r="N2354" s="18" t="s">
        <v>40</v>
      </c>
      <c r="O2354" s="18" t="s">
        <v>362</v>
      </c>
      <c r="P2354" s="18" t="s">
        <v>363</v>
      </c>
      <c r="Q2354" s="18" t="s">
        <v>429</v>
      </c>
      <c r="R2354" s="18" t="s">
        <v>395</v>
      </c>
      <c r="S2354" s="18" t="s">
        <v>13116</v>
      </c>
      <c r="T2354" s="18" t="s">
        <v>9567</v>
      </c>
      <c r="U2354" s="18" t="s">
        <v>9568</v>
      </c>
      <c r="V2354" s="18" t="s">
        <v>9569</v>
      </c>
      <c r="W2354" s="18" t="s">
        <v>9570</v>
      </c>
      <c r="X2354" s="18" t="s">
        <v>881</v>
      </c>
      <c r="Y2354" s="18" t="s">
        <v>9571</v>
      </c>
      <c r="Z2354" s="18" t="s">
        <v>41</v>
      </c>
      <c r="AA2354" s="18" t="s">
        <v>883</v>
      </c>
      <c r="AB2354" s="18" t="s">
        <v>367</v>
      </c>
      <c r="AC2354" s="18" t="s">
        <v>9572</v>
      </c>
      <c r="AD2354" s="18" t="s">
        <v>9570</v>
      </c>
      <c r="AE2354" s="18" t="s">
        <v>42</v>
      </c>
      <c r="AF2354" s="18" t="s">
        <v>43</v>
      </c>
      <c r="AG2354" s="18" t="s">
        <v>659</v>
      </c>
      <c r="AH2354" s="18" t="s">
        <v>43</v>
      </c>
      <c r="AI2354" s="20" t="s">
        <v>9573</v>
      </c>
      <c r="AJ2354" s="53" t="s">
        <v>10412</v>
      </c>
      <c r="AK2354" s="53" t="s">
        <v>10398</v>
      </c>
      <c r="AL2354" s="53" t="str">
        <f>TEXT(Table13[[#This Row],[Start Date]],"DDD")</f>
        <v>Tue</v>
      </c>
      <c r="AM2354" s="12" t="str">
        <f>TEXT(RAW!$C2354,"MMM")</f>
        <v>Mar</v>
      </c>
      <c r="AN2354" s="12" t="str">
        <f>TEXT(RAW!$C2354,"YYYY")</f>
        <v>2022</v>
      </c>
      <c r="AO2354" s="54">
        <f t="shared" si="36"/>
        <v>4.8611111111111049E-2</v>
      </c>
      <c r="AR2354" s="55"/>
      <c r="AS2354" s="55"/>
    </row>
    <row r="2355" spans="1:45" ht="12.6" customHeight="1" x14ac:dyDescent="0.2">
      <c r="A2355" s="17" t="s">
        <v>13114</v>
      </c>
      <c r="B2355" s="28">
        <v>44630</v>
      </c>
      <c r="C2355" s="19">
        <v>44630</v>
      </c>
      <c r="D2355" s="19">
        <v>44631</v>
      </c>
      <c r="E2355" s="18" t="s">
        <v>207</v>
      </c>
      <c r="F2355" s="28">
        <v>44631</v>
      </c>
      <c r="G2355" s="18" t="s">
        <v>176</v>
      </c>
      <c r="H2355" s="18" t="s">
        <v>357</v>
      </c>
      <c r="I2355" s="18" t="s">
        <v>9574</v>
      </c>
      <c r="J2355" s="18" t="s">
        <v>13132</v>
      </c>
      <c r="K2355" s="18" t="s">
        <v>244</v>
      </c>
      <c r="L2355" s="18" t="s">
        <v>1515</v>
      </c>
      <c r="M2355" s="18"/>
      <c r="N2355" s="18" t="s">
        <v>40</v>
      </c>
      <c r="O2355" s="18" t="s">
        <v>362</v>
      </c>
      <c r="P2355" s="18" t="s">
        <v>363</v>
      </c>
      <c r="Q2355" s="18" t="s">
        <v>364</v>
      </c>
      <c r="R2355" s="18" t="s">
        <v>663</v>
      </c>
      <c r="S2355" s="18" t="s">
        <v>13127</v>
      </c>
      <c r="T2355" s="18" t="s">
        <v>1815</v>
      </c>
      <c r="U2355" s="18" t="s">
        <v>9575</v>
      </c>
      <c r="V2355" s="18" t="s">
        <v>9576</v>
      </c>
      <c r="W2355" s="18" t="s">
        <v>9577</v>
      </c>
      <c r="X2355" s="18" t="s">
        <v>774</v>
      </c>
      <c r="Y2355" s="18" t="s">
        <v>1816</v>
      </c>
      <c r="Z2355" s="18" t="s">
        <v>41</v>
      </c>
      <c r="AA2355" s="18" t="s">
        <v>634</v>
      </c>
      <c r="AB2355" s="18" t="s">
        <v>367</v>
      </c>
      <c r="AC2355" s="18" t="s">
        <v>9578</v>
      </c>
      <c r="AD2355" s="18" t="s">
        <v>9577</v>
      </c>
      <c r="AE2355" s="18" t="s">
        <v>42</v>
      </c>
      <c r="AF2355" s="18" t="s">
        <v>43</v>
      </c>
      <c r="AG2355" s="18" t="s">
        <v>768</v>
      </c>
      <c r="AH2355" s="18" t="s">
        <v>43</v>
      </c>
      <c r="AI2355" s="20" t="s">
        <v>1475</v>
      </c>
      <c r="AJ2355" s="53" t="s">
        <v>10412</v>
      </c>
      <c r="AK2355" s="53" t="s">
        <v>10398</v>
      </c>
      <c r="AL2355" s="53" t="str">
        <f>TEXT(Table13[[#This Row],[Start Date]],"DDD")</f>
        <v>Fri</v>
      </c>
      <c r="AM2355" s="12" t="str">
        <f>TEXT(RAW!$C2355,"MMM")</f>
        <v>Mar</v>
      </c>
      <c r="AN2355" s="12" t="str">
        <f>TEXT(RAW!$C2355,"YYYY")</f>
        <v>2022</v>
      </c>
      <c r="AO2355" s="54">
        <f t="shared" si="36"/>
        <v>6.9444444444444475E-2</v>
      </c>
      <c r="AR2355" s="55"/>
      <c r="AS2355" s="55"/>
    </row>
    <row r="2356" spans="1:45" ht="12.6" customHeight="1" x14ac:dyDescent="0.2">
      <c r="A2356" s="17" t="s">
        <v>13114</v>
      </c>
      <c r="B2356" s="28">
        <v>44631</v>
      </c>
      <c r="C2356" s="19">
        <v>44631</v>
      </c>
      <c r="D2356" s="19">
        <v>44631</v>
      </c>
      <c r="E2356" s="18" t="s">
        <v>127</v>
      </c>
      <c r="F2356" s="28">
        <v>44631</v>
      </c>
      <c r="G2356" s="18" t="s">
        <v>317</v>
      </c>
      <c r="H2356" s="18" t="s">
        <v>357</v>
      </c>
      <c r="I2356" s="18" t="s">
        <v>9579</v>
      </c>
      <c r="J2356" s="18" t="s">
        <v>13130</v>
      </c>
      <c r="K2356" s="18" t="s">
        <v>80</v>
      </c>
      <c r="L2356" s="18" t="s">
        <v>533</v>
      </c>
      <c r="M2356" s="18"/>
      <c r="N2356" s="18" t="s">
        <v>40</v>
      </c>
      <c r="O2356" s="18" t="s">
        <v>362</v>
      </c>
      <c r="P2356" s="18" t="s">
        <v>363</v>
      </c>
      <c r="Q2356" s="18" t="s">
        <v>534</v>
      </c>
      <c r="R2356" s="18" t="s">
        <v>395</v>
      </c>
      <c r="S2356" s="18" t="s">
        <v>13127</v>
      </c>
      <c r="T2356" s="18" t="s">
        <v>4108</v>
      </c>
      <c r="U2356" s="18" t="s">
        <v>9580</v>
      </c>
      <c r="V2356" s="18" t="s">
        <v>9581</v>
      </c>
      <c r="W2356" s="18" t="s">
        <v>9581</v>
      </c>
      <c r="X2356" s="18" t="s">
        <v>41</v>
      </c>
      <c r="Y2356" s="18">
        <v>70715737719</v>
      </c>
      <c r="Z2356" s="18"/>
      <c r="AA2356" s="18" t="s">
        <v>538</v>
      </c>
      <c r="AB2356" s="18" t="s">
        <v>539</v>
      </c>
      <c r="AC2356" s="18" t="s">
        <v>9582</v>
      </c>
      <c r="AD2356" s="18" t="s">
        <v>9581</v>
      </c>
      <c r="AE2356" s="18" t="s">
        <v>42</v>
      </c>
      <c r="AF2356" s="18" t="s">
        <v>43</v>
      </c>
      <c r="AG2356" s="18" t="s">
        <v>9583</v>
      </c>
      <c r="AH2356" s="18" t="s">
        <v>43</v>
      </c>
      <c r="AI2356" s="20" t="s">
        <v>52</v>
      </c>
      <c r="AJ2356" s="53" t="s">
        <v>10412</v>
      </c>
      <c r="AK2356" s="53" t="s">
        <v>10398</v>
      </c>
      <c r="AL2356" s="53" t="str">
        <f>TEXT(Table13[[#This Row],[Start Date]],"DDD")</f>
        <v>Fri</v>
      </c>
      <c r="AM2356" s="12" t="str">
        <f>TEXT(RAW!$C2356,"MMM")</f>
        <v>Mar</v>
      </c>
      <c r="AN2356" s="12" t="str">
        <f>TEXT(RAW!$C2356,"YYYY")</f>
        <v>2022</v>
      </c>
      <c r="AO2356" s="54">
        <f t="shared" si="36"/>
        <v>5.8333333333333237E-2</v>
      </c>
      <c r="AR2356" s="55"/>
      <c r="AS2356" s="55"/>
    </row>
    <row r="2357" spans="1:45" ht="12.6" customHeight="1" x14ac:dyDescent="0.2">
      <c r="A2357" s="17" t="s">
        <v>13114</v>
      </c>
      <c r="B2357" s="28">
        <v>44637</v>
      </c>
      <c r="C2357" s="19">
        <v>44637</v>
      </c>
      <c r="D2357" s="19">
        <v>44636</v>
      </c>
      <c r="E2357" s="18" t="s">
        <v>53</v>
      </c>
      <c r="F2357" s="28">
        <v>44636</v>
      </c>
      <c r="G2357" s="18" t="s">
        <v>144</v>
      </c>
      <c r="H2357" s="18" t="s">
        <v>357</v>
      </c>
      <c r="I2357" s="18" t="s">
        <v>9584</v>
      </c>
      <c r="J2357" s="18" t="s">
        <v>974</v>
      </c>
      <c r="K2357" s="18" t="s">
        <v>246</v>
      </c>
      <c r="L2357" s="18" t="s">
        <v>975</v>
      </c>
      <c r="M2357" s="18"/>
      <c r="N2357" s="18" t="s">
        <v>40</v>
      </c>
      <c r="O2357" s="18" t="s">
        <v>362</v>
      </c>
      <c r="P2357" s="18" t="s">
        <v>363</v>
      </c>
      <c r="Q2357" s="18" t="s">
        <v>552</v>
      </c>
      <c r="R2357" s="18" t="s">
        <v>395</v>
      </c>
      <c r="S2357" s="18" t="s">
        <v>13128</v>
      </c>
      <c r="T2357" s="18" t="s">
        <v>976</v>
      </c>
      <c r="U2357" s="18" t="s">
        <v>2323</v>
      </c>
      <c r="V2357" s="18" t="s">
        <v>9585</v>
      </c>
      <c r="W2357" s="18" t="s">
        <v>9585</v>
      </c>
      <c r="X2357" s="18" t="s">
        <v>979</v>
      </c>
      <c r="Y2357" s="18" t="s">
        <v>980</v>
      </c>
      <c r="Z2357" s="18" t="s">
        <v>41</v>
      </c>
      <c r="AA2357" s="18" t="s">
        <v>981</v>
      </c>
      <c r="AB2357" s="18" t="s">
        <v>727</v>
      </c>
      <c r="AC2357" s="18" t="s">
        <v>9586</v>
      </c>
      <c r="AD2357" s="18" t="s">
        <v>9585</v>
      </c>
      <c r="AE2357" s="18" t="s">
        <v>42</v>
      </c>
      <c r="AF2357" s="18" t="s">
        <v>43</v>
      </c>
      <c r="AG2357" s="18" t="s">
        <v>755</v>
      </c>
      <c r="AH2357" s="18" t="s">
        <v>43</v>
      </c>
      <c r="AI2357" s="20" t="s">
        <v>983</v>
      </c>
      <c r="AJ2357" s="53" t="s">
        <v>10412</v>
      </c>
      <c r="AK2357" s="53" t="s">
        <v>10398</v>
      </c>
      <c r="AL2357" s="53" t="str">
        <f>TEXT(Table13[[#This Row],[Start Date]],"DDD")</f>
        <v>Wed</v>
      </c>
      <c r="AM2357" s="12" t="str">
        <f>TEXT(RAW!$C2357,"MMM")</f>
        <v>Mar</v>
      </c>
      <c r="AN2357" s="12" t="str">
        <f>TEXT(RAW!$C2357,"YYYY")</f>
        <v>2022</v>
      </c>
      <c r="AO2357" s="54">
        <f t="shared" si="36"/>
        <v>0.1076388888888889</v>
      </c>
      <c r="AR2357" s="55"/>
      <c r="AS2357" s="55"/>
    </row>
    <row r="2358" spans="1:45" ht="12.6" customHeight="1" x14ac:dyDescent="0.2">
      <c r="A2358" s="17" t="s">
        <v>13114</v>
      </c>
      <c r="B2358" s="28">
        <v>44637</v>
      </c>
      <c r="C2358" s="19">
        <v>44637</v>
      </c>
      <c r="D2358" s="19">
        <v>44641</v>
      </c>
      <c r="E2358" s="18" t="s">
        <v>166</v>
      </c>
      <c r="F2358" s="28">
        <v>44641</v>
      </c>
      <c r="G2358" s="18" t="s">
        <v>195</v>
      </c>
      <c r="H2358" s="18" t="s">
        <v>357</v>
      </c>
      <c r="I2358" s="18" t="s">
        <v>9587</v>
      </c>
      <c r="J2358" s="18" t="s">
        <v>13130</v>
      </c>
      <c r="K2358" s="18" t="s">
        <v>109</v>
      </c>
      <c r="L2358" s="18" t="s">
        <v>729</v>
      </c>
      <c r="M2358" s="18"/>
      <c r="N2358" s="18" t="s">
        <v>40</v>
      </c>
      <c r="O2358" s="18" t="s">
        <v>362</v>
      </c>
      <c r="P2358" s="18" t="s">
        <v>363</v>
      </c>
      <c r="Q2358" s="18" t="s">
        <v>534</v>
      </c>
      <c r="R2358" s="18" t="s">
        <v>55</v>
      </c>
      <c r="S2358" s="18" t="s">
        <v>13123</v>
      </c>
      <c r="T2358" s="18" t="s">
        <v>7534</v>
      </c>
      <c r="U2358" s="18" t="s">
        <v>2927</v>
      </c>
      <c r="V2358" s="18" t="s">
        <v>2085</v>
      </c>
      <c r="W2358" s="18" t="s">
        <v>1901</v>
      </c>
      <c r="X2358" s="18" t="s">
        <v>41</v>
      </c>
      <c r="Y2358" s="18">
        <v>70813418487</v>
      </c>
      <c r="Z2358" s="18"/>
      <c r="AA2358" s="18" t="s">
        <v>538</v>
      </c>
      <c r="AB2358" s="18" t="s">
        <v>734</v>
      </c>
      <c r="AC2358" s="18" t="s">
        <v>9588</v>
      </c>
      <c r="AD2358" s="18" t="s">
        <v>1901</v>
      </c>
      <c r="AE2358" s="18" t="s">
        <v>42</v>
      </c>
      <c r="AF2358" s="18" t="s">
        <v>43</v>
      </c>
      <c r="AG2358" s="18" t="s">
        <v>815</v>
      </c>
      <c r="AH2358" s="18" t="s">
        <v>43</v>
      </c>
      <c r="AI2358" s="20" t="s">
        <v>44</v>
      </c>
      <c r="AJ2358" s="53" t="s">
        <v>10412</v>
      </c>
      <c r="AK2358" s="53" t="s">
        <v>113</v>
      </c>
      <c r="AL2358" s="53" t="str">
        <f>TEXT(Table13[[#This Row],[Start Date]],"DDD")</f>
        <v>Mon</v>
      </c>
      <c r="AM2358" s="12" t="str">
        <f>TEXT(RAW!$C2358,"MMM")</f>
        <v>Mar</v>
      </c>
      <c r="AN2358" s="12" t="str">
        <f>TEXT(RAW!$C2358,"YYYY")</f>
        <v>2022</v>
      </c>
      <c r="AO2358" s="54">
        <f t="shared" si="36"/>
        <v>1.7361111111111105E-2</v>
      </c>
      <c r="AR2358" s="55"/>
      <c r="AS2358" s="55"/>
    </row>
    <row r="2359" spans="1:45" ht="12.6" customHeight="1" x14ac:dyDescent="0.2">
      <c r="A2359" s="17" t="s">
        <v>13114</v>
      </c>
      <c r="B2359" s="28">
        <v>44637</v>
      </c>
      <c r="C2359" s="19">
        <v>44637</v>
      </c>
      <c r="D2359" s="19">
        <v>44638</v>
      </c>
      <c r="E2359" s="18" t="s">
        <v>105</v>
      </c>
      <c r="F2359" s="28">
        <v>44638</v>
      </c>
      <c r="G2359" s="18" t="s">
        <v>174</v>
      </c>
      <c r="H2359" s="18" t="s">
        <v>357</v>
      </c>
      <c r="I2359" s="18" t="s">
        <v>9589</v>
      </c>
      <c r="J2359" s="18" t="s">
        <v>13133</v>
      </c>
      <c r="K2359" s="18" t="s">
        <v>596</v>
      </c>
      <c r="L2359" s="18" t="s">
        <v>441</v>
      </c>
      <c r="M2359" s="18"/>
      <c r="N2359" s="18" t="s">
        <v>40</v>
      </c>
      <c r="O2359" s="18" t="s">
        <v>362</v>
      </c>
      <c r="P2359" s="18" t="s">
        <v>363</v>
      </c>
      <c r="Q2359" s="18" t="s">
        <v>364</v>
      </c>
      <c r="R2359" s="18" t="s">
        <v>395</v>
      </c>
      <c r="S2359" s="18" t="s">
        <v>13127</v>
      </c>
      <c r="T2359" s="18" t="s">
        <v>597</v>
      </c>
      <c r="U2359" s="18" t="s">
        <v>9590</v>
      </c>
      <c r="V2359" s="18" t="s">
        <v>9591</v>
      </c>
      <c r="W2359" s="18" t="s">
        <v>9592</v>
      </c>
      <c r="X2359" s="18" t="s">
        <v>599</v>
      </c>
      <c r="Y2359" s="18" t="s">
        <v>600</v>
      </c>
      <c r="Z2359" s="18" t="s">
        <v>41</v>
      </c>
      <c r="AA2359" s="18" t="s">
        <v>601</v>
      </c>
      <c r="AB2359" s="18" t="s">
        <v>367</v>
      </c>
      <c r="AC2359" s="18" t="s">
        <v>9593</v>
      </c>
      <c r="AD2359" s="18" t="s">
        <v>9592</v>
      </c>
      <c r="AE2359" s="18" t="s">
        <v>42</v>
      </c>
      <c r="AF2359" s="18" t="s">
        <v>43</v>
      </c>
      <c r="AG2359" s="18" t="s">
        <v>1968</v>
      </c>
      <c r="AH2359" s="18" t="s">
        <v>43</v>
      </c>
      <c r="AI2359" s="20" t="s">
        <v>603</v>
      </c>
      <c r="AJ2359" s="53" t="s">
        <v>10412</v>
      </c>
      <c r="AK2359" s="53" t="s">
        <v>10398</v>
      </c>
      <c r="AL2359" s="53" t="str">
        <f>TEXT(Table13[[#This Row],[Start Date]],"DDD")</f>
        <v>Fri</v>
      </c>
      <c r="AM2359" s="12" t="str">
        <f>TEXT(RAW!$C2359,"MMM")</f>
        <v>Mar</v>
      </c>
      <c r="AN2359" s="12" t="str">
        <f>TEXT(RAW!$C2359,"YYYY")</f>
        <v>2022</v>
      </c>
      <c r="AO2359" s="54">
        <f t="shared" si="36"/>
        <v>7.6388888888888895E-2</v>
      </c>
      <c r="AR2359" s="55"/>
      <c r="AS2359" s="55"/>
    </row>
    <row r="2360" spans="1:45" ht="12.6" customHeight="1" x14ac:dyDescent="0.2">
      <c r="A2360" s="17" t="s">
        <v>13114</v>
      </c>
      <c r="B2360" s="28">
        <v>44641</v>
      </c>
      <c r="C2360" s="19">
        <v>44641</v>
      </c>
      <c r="D2360" s="19">
        <v>44552</v>
      </c>
      <c r="E2360" s="18" t="s">
        <v>36</v>
      </c>
      <c r="F2360" s="28">
        <v>44552</v>
      </c>
      <c r="G2360" s="18" t="s">
        <v>84</v>
      </c>
      <c r="H2360" s="18" t="s">
        <v>357</v>
      </c>
      <c r="I2360" s="18" t="s">
        <v>9594</v>
      </c>
      <c r="J2360" s="18" t="s">
        <v>13130</v>
      </c>
      <c r="K2360" s="18" t="s">
        <v>233</v>
      </c>
      <c r="L2360" s="18" t="s">
        <v>729</v>
      </c>
      <c r="M2360" s="18"/>
      <c r="N2360" s="18" t="s">
        <v>40</v>
      </c>
      <c r="O2360" s="18" t="s">
        <v>362</v>
      </c>
      <c r="P2360" s="18" t="s">
        <v>363</v>
      </c>
      <c r="Q2360" s="18" t="s">
        <v>534</v>
      </c>
      <c r="R2360" s="18" t="s">
        <v>55</v>
      </c>
      <c r="S2360" s="18" t="s">
        <v>13125</v>
      </c>
      <c r="T2360" s="18" t="s">
        <v>5560</v>
      </c>
      <c r="U2360" s="18" t="s">
        <v>2989</v>
      </c>
      <c r="V2360" s="18" t="s">
        <v>60</v>
      </c>
      <c r="W2360" s="18" t="s">
        <v>60</v>
      </c>
      <c r="X2360" s="18" t="s">
        <v>41</v>
      </c>
      <c r="Y2360" s="18">
        <v>70813418774</v>
      </c>
      <c r="Z2360" s="18"/>
      <c r="AA2360" s="18" t="s">
        <v>538</v>
      </c>
      <c r="AB2360" s="18" t="s">
        <v>734</v>
      </c>
      <c r="AC2360" s="18" t="s">
        <v>9595</v>
      </c>
      <c r="AD2360" s="18" t="s">
        <v>60</v>
      </c>
      <c r="AE2360" s="18" t="s">
        <v>42</v>
      </c>
      <c r="AF2360" s="18" t="s">
        <v>43</v>
      </c>
      <c r="AG2360" s="18" t="s">
        <v>736</v>
      </c>
      <c r="AH2360" s="18" t="s">
        <v>43</v>
      </c>
      <c r="AI2360" s="20" t="s">
        <v>44</v>
      </c>
      <c r="AJ2360" s="53" t="s">
        <v>58</v>
      </c>
      <c r="AK2360" s="53" t="s">
        <v>113</v>
      </c>
      <c r="AL2360" s="53" t="str">
        <f>TEXT(Table13[[#This Row],[Start Date]],"DDD")</f>
        <v>Wed</v>
      </c>
      <c r="AM2360" s="12" t="str">
        <f>TEXT(RAW!$C2360,"MMM")</f>
        <v>Mar</v>
      </c>
      <c r="AN2360" s="12" t="str">
        <f>TEXT(RAW!$C2360,"YYYY")</f>
        <v>2022</v>
      </c>
      <c r="AO2360" s="54">
        <f t="shared" si="36"/>
        <v>4.166666666666663E-2</v>
      </c>
      <c r="AR2360" s="55"/>
      <c r="AS2360" s="55"/>
    </row>
    <row r="2361" spans="1:45" ht="12.6" customHeight="1" x14ac:dyDescent="0.2">
      <c r="A2361" s="17" t="s">
        <v>13114</v>
      </c>
      <c r="B2361" s="28">
        <v>44641</v>
      </c>
      <c r="C2361" s="19">
        <v>44641</v>
      </c>
      <c r="D2361" s="19">
        <v>44642</v>
      </c>
      <c r="E2361" s="18" t="s">
        <v>165</v>
      </c>
      <c r="F2361" s="28">
        <v>44642</v>
      </c>
      <c r="G2361" s="18" t="s">
        <v>49</v>
      </c>
      <c r="H2361" s="18" t="s">
        <v>357</v>
      </c>
      <c r="I2361" s="18" t="s">
        <v>9596</v>
      </c>
      <c r="J2361" s="18" t="s">
        <v>13130</v>
      </c>
      <c r="K2361" s="18" t="s">
        <v>817</v>
      </c>
      <c r="L2361" s="18" t="s">
        <v>729</v>
      </c>
      <c r="M2361" s="18"/>
      <c r="N2361" s="18" t="s">
        <v>40</v>
      </c>
      <c r="O2361" s="18" t="s">
        <v>362</v>
      </c>
      <c r="P2361" s="18" t="s">
        <v>363</v>
      </c>
      <c r="Q2361" s="18" t="s">
        <v>534</v>
      </c>
      <c r="R2361" s="18" t="s">
        <v>55</v>
      </c>
      <c r="S2361" s="18" t="s">
        <v>13123</v>
      </c>
      <c r="T2361" s="18" t="s">
        <v>4594</v>
      </c>
      <c r="U2361" s="18" t="s">
        <v>2994</v>
      </c>
      <c r="V2361" s="18" t="s">
        <v>2085</v>
      </c>
      <c r="W2361" s="18" t="s">
        <v>1901</v>
      </c>
      <c r="X2361" s="18" t="s">
        <v>41</v>
      </c>
      <c r="Y2361" s="18">
        <v>70813418864</v>
      </c>
      <c r="Z2361" s="18"/>
      <c r="AA2361" s="18" t="s">
        <v>538</v>
      </c>
      <c r="AB2361" s="18" t="s">
        <v>734</v>
      </c>
      <c r="AC2361" s="18" t="s">
        <v>9597</v>
      </c>
      <c r="AD2361" s="18" t="s">
        <v>1901</v>
      </c>
      <c r="AE2361" s="18" t="s">
        <v>42</v>
      </c>
      <c r="AF2361" s="18" t="s">
        <v>43</v>
      </c>
      <c r="AG2361" s="18" t="s">
        <v>815</v>
      </c>
      <c r="AH2361" s="18" t="s">
        <v>43</v>
      </c>
      <c r="AI2361" s="20" t="s">
        <v>44</v>
      </c>
      <c r="AJ2361" s="53" t="s">
        <v>10412</v>
      </c>
      <c r="AK2361" s="53" t="s">
        <v>113</v>
      </c>
      <c r="AL2361" s="53" t="str">
        <f>TEXT(Table13[[#This Row],[Start Date]],"DDD")</f>
        <v>Tue</v>
      </c>
      <c r="AM2361" s="12" t="str">
        <f>TEXT(RAW!$C2361,"MMM")</f>
        <v>Mar</v>
      </c>
      <c r="AN2361" s="12" t="str">
        <f>TEXT(RAW!$C2361,"YYYY")</f>
        <v>2022</v>
      </c>
      <c r="AO2361" s="54">
        <f t="shared" si="36"/>
        <v>1.7361111111111049E-2</v>
      </c>
      <c r="AR2361" s="55"/>
      <c r="AS2361" s="55"/>
    </row>
    <row r="2362" spans="1:45" ht="12.6" customHeight="1" x14ac:dyDescent="0.2">
      <c r="A2362" s="17" t="s">
        <v>13114</v>
      </c>
      <c r="B2362" s="19"/>
      <c r="C2362" s="19">
        <v>44641</v>
      </c>
      <c r="D2362" s="19">
        <v>44644</v>
      </c>
      <c r="E2362" s="18" t="s">
        <v>61</v>
      </c>
      <c r="F2362" s="28">
        <v>44644</v>
      </c>
      <c r="G2362" s="18" t="s">
        <v>82</v>
      </c>
      <c r="H2362" s="18" t="s">
        <v>357</v>
      </c>
      <c r="I2362" s="18" t="s">
        <v>9598</v>
      </c>
      <c r="J2362" s="18" t="s">
        <v>13130</v>
      </c>
      <c r="K2362" s="18" t="s">
        <v>205</v>
      </c>
      <c r="L2362" s="18" t="s">
        <v>729</v>
      </c>
      <c r="M2362" s="18"/>
      <c r="N2362" s="18"/>
      <c r="O2362" s="18" t="s">
        <v>362</v>
      </c>
      <c r="P2362" s="18" t="s">
        <v>363</v>
      </c>
      <c r="Q2362" s="18" t="s">
        <v>534</v>
      </c>
      <c r="R2362" s="18" t="s">
        <v>55</v>
      </c>
      <c r="S2362" s="18" t="s">
        <v>13127</v>
      </c>
      <c r="T2362" s="18"/>
      <c r="U2362" s="18" t="s">
        <v>9599</v>
      </c>
      <c r="V2362" s="18" t="s">
        <v>9600</v>
      </c>
      <c r="W2362" s="18" t="s">
        <v>2963</v>
      </c>
      <c r="X2362" s="18"/>
      <c r="Y2362" s="18"/>
      <c r="Z2362" s="18"/>
      <c r="AA2362" s="18"/>
      <c r="AB2362" s="18" t="s">
        <v>734</v>
      </c>
      <c r="AC2362" s="18" t="s">
        <v>9601</v>
      </c>
      <c r="AD2362" s="18" t="s">
        <v>2963</v>
      </c>
      <c r="AE2362" s="18" t="s">
        <v>42</v>
      </c>
      <c r="AF2362" s="18" t="s">
        <v>43</v>
      </c>
      <c r="AG2362" s="18" t="s">
        <v>390</v>
      </c>
      <c r="AH2362" s="18" t="s">
        <v>43</v>
      </c>
      <c r="AI2362" s="20" t="s">
        <v>44</v>
      </c>
      <c r="AJ2362" s="53" t="s">
        <v>10412</v>
      </c>
      <c r="AK2362" s="53" t="s">
        <v>113</v>
      </c>
      <c r="AL2362" s="53" t="str">
        <f>TEXT(Table13[[#This Row],[Start Date]],"DDD")</f>
        <v>Thu</v>
      </c>
      <c r="AM2362" s="12" t="str">
        <f>TEXT(RAW!$C2362,"MMM")</f>
        <v>Mar</v>
      </c>
      <c r="AN2362" s="12" t="str">
        <f>TEXT(RAW!$C2362,"YYYY")</f>
        <v>2022</v>
      </c>
      <c r="AO2362" s="54">
        <f t="shared" si="36"/>
        <v>3.125E-2</v>
      </c>
      <c r="AR2362" s="55"/>
      <c r="AS2362" s="55"/>
    </row>
    <row r="2363" spans="1:45" ht="12.6" customHeight="1" x14ac:dyDescent="0.2">
      <c r="A2363" s="17" t="s">
        <v>13114</v>
      </c>
      <c r="B2363" s="28">
        <v>44641</v>
      </c>
      <c r="C2363" s="19">
        <v>44641</v>
      </c>
      <c r="D2363" s="19">
        <v>44643</v>
      </c>
      <c r="E2363" s="18" t="s">
        <v>162</v>
      </c>
      <c r="F2363" s="28">
        <v>44643</v>
      </c>
      <c r="G2363" s="18" t="s">
        <v>45</v>
      </c>
      <c r="H2363" s="18" t="s">
        <v>357</v>
      </c>
      <c r="I2363" s="18" t="s">
        <v>9602</v>
      </c>
      <c r="J2363" s="18" t="s">
        <v>13130</v>
      </c>
      <c r="K2363" s="18" t="s">
        <v>154</v>
      </c>
      <c r="L2363" s="18" t="s">
        <v>729</v>
      </c>
      <c r="M2363" s="18"/>
      <c r="N2363" s="18" t="s">
        <v>40</v>
      </c>
      <c r="O2363" s="18" t="s">
        <v>362</v>
      </c>
      <c r="P2363" s="18" t="s">
        <v>363</v>
      </c>
      <c r="Q2363" s="18" t="s">
        <v>534</v>
      </c>
      <c r="R2363" s="18" t="s">
        <v>55</v>
      </c>
      <c r="S2363" s="18" t="s">
        <v>13123</v>
      </c>
      <c r="T2363" s="18" t="s">
        <v>6303</v>
      </c>
      <c r="U2363" s="18" t="s">
        <v>2998</v>
      </c>
      <c r="V2363" s="18" t="s">
        <v>2085</v>
      </c>
      <c r="W2363" s="18" t="s">
        <v>1901</v>
      </c>
      <c r="X2363" s="18" t="s">
        <v>41</v>
      </c>
      <c r="Y2363" s="18">
        <v>70813418842</v>
      </c>
      <c r="Z2363" s="18"/>
      <c r="AA2363" s="18" t="s">
        <v>538</v>
      </c>
      <c r="AB2363" s="18" t="s">
        <v>734</v>
      </c>
      <c r="AC2363" s="18" t="s">
        <v>9603</v>
      </c>
      <c r="AD2363" s="18" t="s">
        <v>1901</v>
      </c>
      <c r="AE2363" s="18" t="s">
        <v>42</v>
      </c>
      <c r="AF2363" s="18" t="s">
        <v>43</v>
      </c>
      <c r="AG2363" s="18" t="s">
        <v>869</v>
      </c>
      <c r="AH2363" s="18" t="s">
        <v>43</v>
      </c>
      <c r="AI2363" s="20" t="s">
        <v>44</v>
      </c>
      <c r="AJ2363" s="53" t="s">
        <v>10412</v>
      </c>
      <c r="AK2363" s="53" t="s">
        <v>113</v>
      </c>
      <c r="AL2363" s="53" t="str">
        <f>TEXT(Table13[[#This Row],[Start Date]],"DDD")</f>
        <v>Wed</v>
      </c>
      <c r="AM2363" s="12" t="str">
        <f>TEXT(RAW!$C2363,"MMM")</f>
        <v>Mar</v>
      </c>
      <c r="AN2363" s="12" t="str">
        <f>TEXT(RAW!$C2363,"YYYY")</f>
        <v>2022</v>
      </c>
      <c r="AO2363" s="54">
        <f t="shared" si="36"/>
        <v>1.3888888888888951E-2</v>
      </c>
      <c r="AR2363" s="55"/>
      <c r="AS2363" s="55"/>
    </row>
    <row r="2364" spans="1:45" ht="12.6" customHeight="1" x14ac:dyDescent="0.2">
      <c r="A2364" s="17" t="s">
        <v>13114</v>
      </c>
      <c r="B2364" s="19"/>
      <c r="C2364" s="19">
        <v>44641</v>
      </c>
      <c r="D2364" s="19">
        <v>44643</v>
      </c>
      <c r="E2364" s="18" t="s">
        <v>61</v>
      </c>
      <c r="F2364" s="28">
        <v>44643</v>
      </c>
      <c r="G2364" s="18" t="s">
        <v>134</v>
      </c>
      <c r="H2364" s="18" t="s">
        <v>357</v>
      </c>
      <c r="I2364" s="18" t="s">
        <v>9604</v>
      </c>
      <c r="J2364" s="18" t="s">
        <v>13130</v>
      </c>
      <c r="K2364" s="18" t="s">
        <v>239</v>
      </c>
      <c r="L2364" s="18" t="s">
        <v>909</v>
      </c>
      <c r="M2364" s="18"/>
      <c r="N2364" s="18"/>
      <c r="O2364" s="18" t="s">
        <v>362</v>
      </c>
      <c r="P2364" s="18" t="s">
        <v>363</v>
      </c>
      <c r="Q2364" s="18" t="s">
        <v>923</v>
      </c>
      <c r="R2364" s="18" t="s">
        <v>55</v>
      </c>
      <c r="S2364" s="18" t="s">
        <v>13123</v>
      </c>
      <c r="T2364" s="18"/>
      <c r="U2364" s="18" t="s">
        <v>9605</v>
      </c>
      <c r="V2364" s="18" t="s">
        <v>2149</v>
      </c>
      <c r="W2364" s="18" t="s">
        <v>2150</v>
      </c>
      <c r="X2364" s="18"/>
      <c r="Y2364" s="18"/>
      <c r="Z2364" s="18"/>
      <c r="AA2364" s="18"/>
      <c r="AB2364" s="18" t="s">
        <v>367</v>
      </c>
      <c r="AC2364" s="18" t="s">
        <v>9606</v>
      </c>
      <c r="AD2364" s="18" t="s">
        <v>2150</v>
      </c>
      <c r="AE2364" s="18" t="s">
        <v>42</v>
      </c>
      <c r="AF2364" s="18" t="s">
        <v>43</v>
      </c>
      <c r="AG2364" s="18" t="s">
        <v>2211</v>
      </c>
      <c r="AH2364" s="18" t="s">
        <v>43</v>
      </c>
      <c r="AI2364" s="20" t="s">
        <v>44</v>
      </c>
      <c r="AJ2364" s="53" t="s">
        <v>10412</v>
      </c>
      <c r="AK2364" s="53" t="s">
        <v>113</v>
      </c>
      <c r="AL2364" s="53" t="str">
        <f>TEXT(Table13[[#This Row],[Start Date]],"DDD")</f>
        <v>Wed</v>
      </c>
      <c r="AM2364" s="12" t="str">
        <f>TEXT(RAW!$C2364,"MMM")</f>
        <v>Mar</v>
      </c>
      <c r="AN2364" s="12" t="str">
        <f>TEXT(RAW!$C2364,"YYYY")</f>
        <v>2022</v>
      </c>
      <c r="AO2364" s="54">
        <f t="shared" si="36"/>
        <v>1.0416666666666741E-2</v>
      </c>
      <c r="AR2364" s="55"/>
      <c r="AS2364" s="55"/>
    </row>
    <row r="2365" spans="1:45" ht="12.6" customHeight="1" x14ac:dyDescent="0.2">
      <c r="A2365" s="17" t="s">
        <v>13114</v>
      </c>
      <c r="B2365" s="28">
        <v>44641</v>
      </c>
      <c r="C2365" s="19">
        <v>44641</v>
      </c>
      <c r="D2365" s="19">
        <v>44643</v>
      </c>
      <c r="E2365" s="18" t="s">
        <v>134</v>
      </c>
      <c r="F2365" s="28">
        <v>44643</v>
      </c>
      <c r="G2365" s="18" t="s">
        <v>82</v>
      </c>
      <c r="H2365" s="18" t="s">
        <v>357</v>
      </c>
      <c r="I2365" s="18" t="s">
        <v>9607</v>
      </c>
      <c r="J2365" s="18" t="s">
        <v>13130</v>
      </c>
      <c r="K2365" s="21" t="s">
        <v>239</v>
      </c>
      <c r="L2365" s="18" t="s">
        <v>729</v>
      </c>
      <c r="M2365" s="18"/>
      <c r="N2365" s="18" t="s">
        <v>40</v>
      </c>
      <c r="O2365" s="18" t="s">
        <v>362</v>
      </c>
      <c r="P2365" s="18" t="s">
        <v>363</v>
      </c>
      <c r="Q2365" s="18" t="s">
        <v>534</v>
      </c>
      <c r="R2365" s="18" t="s">
        <v>55</v>
      </c>
      <c r="S2365" s="18" t="s">
        <v>13123</v>
      </c>
      <c r="T2365" s="18" t="s">
        <v>4640</v>
      </c>
      <c r="U2365" s="18" t="s">
        <v>2774</v>
      </c>
      <c r="V2365" s="18" t="s">
        <v>2085</v>
      </c>
      <c r="W2365" s="18" t="s">
        <v>1901</v>
      </c>
      <c r="X2365" s="18" t="s">
        <v>41</v>
      </c>
      <c r="Y2365" s="18">
        <v>70813418868</v>
      </c>
      <c r="Z2365" s="18"/>
      <c r="AA2365" s="18" t="s">
        <v>538</v>
      </c>
      <c r="AB2365" s="18" t="s">
        <v>734</v>
      </c>
      <c r="AC2365" s="18" t="s">
        <v>9608</v>
      </c>
      <c r="AD2365" s="18" t="s">
        <v>1901</v>
      </c>
      <c r="AE2365" s="18" t="s">
        <v>42</v>
      </c>
      <c r="AF2365" s="18" t="s">
        <v>43</v>
      </c>
      <c r="AG2365" s="18" t="s">
        <v>480</v>
      </c>
      <c r="AH2365" s="18" t="s">
        <v>43</v>
      </c>
      <c r="AI2365" s="20" t="s">
        <v>44</v>
      </c>
      <c r="AJ2365" s="53" t="s">
        <v>10412</v>
      </c>
      <c r="AK2365" s="53" t="s">
        <v>113</v>
      </c>
      <c r="AL2365" s="53" t="str">
        <f>TEXT(Table13[[#This Row],[Start Date]],"DDD")</f>
        <v>Wed</v>
      </c>
      <c r="AM2365" s="12" t="str">
        <f>TEXT(RAW!$C2365,"MMM")</f>
        <v>Mar</v>
      </c>
      <c r="AN2365" s="12" t="str">
        <f>TEXT(RAW!$C2365,"YYYY")</f>
        <v>2022</v>
      </c>
      <c r="AO2365" s="54">
        <f t="shared" si="36"/>
        <v>2.0833333333333259E-2</v>
      </c>
      <c r="AR2365" s="55"/>
      <c r="AS2365" s="55"/>
    </row>
    <row r="2366" spans="1:45" ht="12.6" customHeight="1" x14ac:dyDescent="0.2">
      <c r="A2366" s="17" t="s">
        <v>13114</v>
      </c>
      <c r="B2366" s="28">
        <v>44641</v>
      </c>
      <c r="C2366" s="19">
        <v>44641</v>
      </c>
      <c r="D2366" s="19">
        <v>44641</v>
      </c>
      <c r="E2366" s="18" t="s">
        <v>62</v>
      </c>
      <c r="F2366" s="28">
        <v>44641</v>
      </c>
      <c r="G2366" s="18" t="s">
        <v>115</v>
      </c>
      <c r="H2366" s="18" t="s">
        <v>357</v>
      </c>
      <c r="I2366" s="18" t="s">
        <v>9609</v>
      </c>
      <c r="J2366" s="18" t="s">
        <v>13130</v>
      </c>
      <c r="K2366" s="18" t="s">
        <v>89</v>
      </c>
      <c r="L2366" s="18" t="s">
        <v>729</v>
      </c>
      <c r="M2366" s="18"/>
      <c r="N2366" s="18" t="s">
        <v>40</v>
      </c>
      <c r="O2366" s="18" t="s">
        <v>362</v>
      </c>
      <c r="P2366" s="18" t="s">
        <v>363</v>
      </c>
      <c r="Q2366" s="18" t="s">
        <v>534</v>
      </c>
      <c r="R2366" s="18" t="s">
        <v>55</v>
      </c>
      <c r="S2366" s="18" t="s">
        <v>13127</v>
      </c>
      <c r="T2366" s="18" t="s">
        <v>3232</v>
      </c>
      <c r="U2366" s="18" t="s">
        <v>9610</v>
      </c>
      <c r="V2366" s="18" t="s">
        <v>366</v>
      </c>
      <c r="W2366" s="18" t="s">
        <v>366</v>
      </c>
      <c r="X2366" s="18" t="s">
        <v>41</v>
      </c>
      <c r="Y2366" s="18">
        <v>70813418790</v>
      </c>
      <c r="Z2366" s="18"/>
      <c r="AA2366" s="18" t="s">
        <v>538</v>
      </c>
      <c r="AB2366" s="18" t="s">
        <v>734</v>
      </c>
      <c r="AC2366" s="18" t="s">
        <v>9611</v>
      </c>
      <c r="AD2366" s="18" t="s">
        <v>366</v>
      </c>
      <c r="AE2366" s="18" t="s">
        <v>42</v>
      </c>
      <c r="AF2366" s="18" t="s">
        <v>43</v>
      </c>
      <c r="AG2366" s="18" t="s">
        <v>510</v>
      </c>
      <c r="AH2366" s="18" t="s">
        <v>43</v>
      </c>
      <c r="AI2366" s="20" t="s">
        <v>44</v>
      </c>
      <c r="AJ2366" s="53" t="s">
        <v>10412</v>
      </c>
      <c r="AK2366" s="53" t="s">
        <v>113</v>
      </c>
      <c r="AL2366" s="53" t="str">
        <f>TEXT(Table13[[#This Row],[Start Date]],"DDD")</f>
        <v>Mon</v>
      </c>
      <c r="AM2366" s="12" t="str">
        <f>TEXT(RAW!$C2366,"MMM")</f>
        <v>Mar</v>
      </c>
      <c r="AN2366" s="12" t="str">
        <f>TEXT(RAW!$C2366,"YYYY")</f>
        <v>2022</v>
      </c>
      <c r="AO2366" s="54">
        <f t="shared" si="36"/>
        <v>3.819444444444442E-2</v>
      </c>
      <c r="AR2366" s="55"/>
      <c r="AS2366" s="55"/>
    </row>
    <row r="2367" spans="1:45" ht="12.6" customHeight="1" x14ac:dyDescent="0.2">
      <c r="A2367" s="17" t="s">
        <v>13114</v>
      </c>
      <c r="B2367" s="19"/>
      <c r="C2367" s="19">
        <v>44642</v>
      </c>
      <c r="D2367" s="19">
        <v>44642</v>
      </c>
      <c r="E2367" s="18" t="s">
        <v>90</v>
      </c>
      <c r="F2367" s="28">
        <v>44642</v>
      </c>
      <c r="G2367" s="18" t="s">
        <v>73</v>
      </c>
      <c r="H2367" s="18" t="s">
        <v>357</v>
      </c>
      <c r="I2367" s="18" t="s">
        <v>9612</v>
      </c>
      <c r="J2367" s="18" t="s">
        <v>13130</v>
      </c>
      <c r="K2367" s="18" t="s">
        <v>67</v>
      </c>
      <c r="L2367" s="18" t="s">
        <v>858</v>
      </c>
      <c r="M2367" s="18"/>
      <c r="N2367" s="18"/>
      <c r="O2367" s="18" t="s">
        <v>362</v>
      </c>
      <c r="P2367" s="18" t="s">
        <v>363</v>
      </c>
      <c r="Q2367" s="18" t="s">
        <v>477</v>
      </c>
      <c r="R2367" s="18" t="s">
        <v>55</v>
      </c>
      <c r="S2367" s="18" t="s">
        <v>13123</v>
      </c>
      <c r="T2367" s="18"/>
      <c r="U2367" s="18" t="s">
        <v>9613</v>
      </c>
      <c r="V2367" s="18" t="s">
        <v>9614</v>
      </c>
      <c r="W2367" s="18" t="s">
        <v>9615</v>
      </c>
      <c r="X2367" s="18"/>
      <c r="Y2367" s="18"/>
      <c r="Z2367" s="18"/>
      <c r="AA2367" s="18"/>
      <c r="AB2367" s="18" t="s">
        <v>367</v>
      </c>
      <c r="AC2367" s="18" t="s">
        <v>9616</v>
      </c>
      <c r="AD2367" s="18" t="s">
        <v>9615</v>
      </c>
      <c r="AE2367" s="18" t="s">
        <v>42</v>
      </c>
      <c r="AF2367" s="18" t="s">
        <v>43</v>
      </c>
      <c r="AG2367" s="18" t="s">
        <v>433</v>
      </c>
      <c r="AH2367" s="18" t="s">
        <v>43</v>
      </c>
      <c r="AI2367" s="20" t="s">
        <v>44</v>
      </c>
      <c r="AJ2367" s="53" t="s">
        <v>10412</v>
      </c>
      <c r="AK2367" s="53" t="s">
        <v>113</v>
      </c>
      <c r="AL2367" s="53" t="str">
        <f>TEXT(Table13[[#This Row],[Start Date]],"DDD")</f>
        <v>Tue</v>
      </c>
      <c r="AM2367" s="12" t="str">
        <f>TEXT(RAW!$C2367,"MMM")</f>
        <v>Mar</v>
      </c>
      <c r="AN2367" s="12" t="str">
        <f>TEXT(RAW!$C2367,"YYYY")</f>
        <v>2022</v>
      </c>
      <c r="AO2367" s="54">
        <f t="shared" si="36"/>
        <v>3.4722222222222099E-3</v>
      </c>
      <c r="AR2367" s="55"/>
      <c r="AS2367" s="55"/>
    </row>
    <row r="2368" spans="1:45" ht="12.6" customHeight="1" x14ac:dyDescent="0.2">
      <c r="A2368" s="17" t="s">
        <v>13114</v>
      </c>
      <c r="B2368" s="28">
        <v>44642</v>
      </c>
      <c r="C2368" s="19">
        <v>44642</v>
      </c>
      <c r="D2368" s="19">
        <v>44642</v>
      </c>
      <c r="E2368" s="18" t="s">
        <v>9617</v>
      </c>
      <c r="F2368" s="28">
        <v>44642</v>
      </c>
      <c r="G2368" s="18" t="s">
        <v>146</v>
      </c>
      <c r="H2368" s="18" t="s">
        <v>357</v>
      </c>
      <c r="I2368" s="18" t="s">
        <v>9618</v>
      </c>
      <c r="J2368" s="18" t="s">
        <v>13130</v>
      </c>
      <c r="K2368" s="18" t="s">
        <v>47</v>
      </c>
      <c r="L2368" s="18" t="s">
        <v>729</v>
      </c>
      <c r="M2368" s="18"/>
      <c r="N2368" s="18" t="s">
        <v>40</v>
      </c>
      <c r="O2368" s="18" t="s">
        <v>362</v>
      </c>
      <c r="P2368" s="18" t="s">
        <v>363</v>
      </c>
      <c r="Q2368" s="18" t="s">
        <v>534</v>
      </c>
      <c r="R2368" s="18" t="s">
        <v>55</v>
      </c>
      <c r="S2368" s="18" t="s">
        <v>13127</v>
      </c>
      <c r="T2368" s="18" t="s">
        <v>5896</v>
      </c>
      <c r="U2368" s="18" t="s">
        <v>3053</v>
      </c>
      <c r="V2368" s="18" t="s">
        <v>366</v>
      </c>
      <c r="W2368" s="18" t="s">
        <v>366</v>
      </c>
      <c r="X2368" s="18" t="s">
        <v>41</v>
      </c>
      <c r="Y2368" s="18">
        <v>70813418834</v>
      </c>
      <c r="Z2368" s="18"/>
      <c r="AA2368" s="18" t="s">
        <v>538</v>
      </c>
      <c r="AB2368" s="18" t="s">
        <v>734</v>
      </c>
      <c r="AC2368" s="18" t="s">
        <v>9619</v>
      </c>
      <c r="AD2368" s="18" t="s">
        <v>366</v>
      </c>
      <c r="AE2368" s="18" t="s">
        <v>42</v>
      </c>
      <c r="AF2368" s="18" t="s">
        <v>43</v>
      </c>
      <c r="AG2368" s="18" t="s">
        <v>3317</v>
      </c>
      <c r="AH2368" s="18" t="s">
        <v>43</v>
      </c>
      <c r="AI2368" s="20" t="s">
        <v>44</v>
      </c>
      <c r="AJ2368" s="53" t="s">
        <v>10412</v>
      </c>
      <c r="AK2368" s="53" t="s">
        <v>113</v>
      </c>
      <c r="AL2368" s="53" t="str">
        <f>TEXT(Table13[[#This Row],[Start Date]],"DDD")</f>
        <v>Tue</v>
      </c>
      <c r="AM2368" s="12" t="str">
        <f>TEXT(RAW!$C2368,"MMM")</f>
        <v>Mar</v>
      </c>
      <c r="AN2368" s="12" t="str">
        <f>TEXT(RAW!$C2368,"YYYY")</f>
        <v>2022</v>
      </c>
      <c r="AO2368" s="54">
        <f t="shared" si="36"/>
        <v>2.2916666666666585E-2</v>
      </c>
      <c r="AR2368" s="55"/>
      <c r="AS2368" s="55"/>
    </row>
    <row r="2369" spans="1:45" ht="12.6" customHeight="1" x14ac:dyDescent="0.2">
      <c r="A2369" s="17" t="s">
        <v>13114</v>
      </c>
      <c r="B2369" s="28">
        <v>44642</v>
      </c>
      <c r="C2369" s="19">
        <v>44642</v>
      </c>
      <c r="D2369" s="19">
        <v>44644</v>
      </c>
      <c r="E2369" s="18" t="s">
        <v>103</v>
      </c>
      <c r="F2369" s="28">
        <v>44644</v>
      </c>
      <c r="G2369" s="18" t="s">
        <v>103</v>
      </c>
      <c r="H2369" s="18" t="s">
        <v>357</v>
      </c>
      <c r="I2369" s="18" t="s">
        <v>9620</v>
      </c>
      <c r="J2369" s="18" t="s">
        <v>13130</v>
      </c>
      <c r="K2369" s="18" t="s">
        <v>228</v>
      </c>
      <c r="L2369" s="18" t="s">
        <v>729</v>
      </c>
      <c r="M2369" s="18"/>
      <c r="N2369" s="18" t="s">
        <v>40</v>
      </c>
      <c r="O2369" s="18" t="s">
        <v>362</v>
      </c>
      <c r="P2369" s="18" t="s">
        <v>363</v>
      </c>
      <c r="Q2369" s="18" t="s">
        <v>534</v>
      </c>
      <c r="R2369" s="18" t="s">
        <v>55</v>
      </c>
      <c r="S2369" s="18" t="s">
        <v>13116</v>
      </c>
      <c r="T2369" s="18" t="s">
        <v>5104</v>
      </c>
      <c r="U2369" s="18" t="s">
        <v>9621</v>
      </c>
      <c r="V2369" s="18" t="s">
        <v>773</v>
      </c>
      <c r="W2369" s="18" t="s">
        <v>590</v>
      </c>
      <c r="X2369" s="18" t="s">
        <v>41</v>
      </c>
      <c r="Y2369" s="18">
        <v>70813418799</v>
      </c>
      <c r="Z2369" s="18"/>
      <c r="AA2369" s="18" t="s">
        <v>538</v>
      </c>
      <c r="AB2369" s="18" t="s">
        <v>734</v>
      </c>
      <c r="AC2369" s="18" t="s">
        <v>9622</v>
      </c>
      <c r="AD2369" s="18" t="s">
        <v>590</v>
      </c>
      <c r="AE2369" s="18" t="s">
        <v>42</v>
      </c>
      <c r="AF2369" s="18" t="s">
        <v>255</v>
      </c>
      <c r="AG2369" s="18" t="s">
        <v>1433</v>
      </c>
      <c r="AH2369" s="18" t="s">
        <v>43</v>
      </c>
      <c r="AI2369" s="20" t="s">
        <v>44</v>
      </c>
      <c r="AJ2369" s="53" t="s">
        <v>10412</v>
      </c>
      <c r="AK2369" s="53" t="s">
        <v>113</v>
      </c>
      <c r="AL2369" s="53" t="str">
        <f>TEXT(Table13[[#This Row],[Start Date]],"DDD")</f>
        <v>Thu</v>
      </c>
      <c r="AM2369" s="12" t="str">
        <f>TEXT(RAW!$C2369,"MMM")</f>
        <v>Mar</v>
      </c>
      <c r="AN2369" s="12" t="str">
        <f>TEXT(RAW!$C2369,"YYYY")</f>
        <v>2022</v>
      </c>
      <c r="AO2369" s="54">
        <f t="shared" si="36"/>
        <v>0</v>
      </c>
      <c r="AR2369" s="55"/>
      <c r="AS2369" s="55"/>
    </row>
    <row r="2370" spans="1:45" ht="12.6" customHeight="1" x14ac:dyDescent="0.2">
      <c r="A2370" s="17" t="s">
        <v>13114</v>
      </c>
      <c r="B2370" s="19"/>
      <c r="C2370" s="19">
        <v>44642</v>
      </c>
      <c r="D2370" s="19">
        <v>44648</v>
      </c>
      <c r="E2370" s="18" t="s">
        <v>124</v>
      </c>
      <c r="F2370" s="28">
        <v>44648</v>
      </c>
      <c r="G2370" s="18" t="s">
        <v>179</v>
      </c>
      <c r="H2370" s="18" t="s">
        <v>357</v>
      </c>
      <c r="I2370" s="18" t="s">
        <v>9623</v>
      </c>
      <c r="J2370" s="18" t="s">
        <v>13130</v>
      </c>
      <c r="K2370" s="18" t="s">
        <v>204</v>
      </c>
      <c r="L2370" s="18" t="s">
        <v>909</v>
      </c>
      <c r="M2370" s="18"/>
      <c r="N2370" s="18"/>
      <c r="O2370" s="18" t="s">
        <v>362</v>
      </c>
      <c r="P2370" s="18" t="s">
        <v>363</v>
      </c>
      <c r="Q2370" s="18" t="s">
        <v>923</v>
      </c>
      <c r="R2370" s="18" t="s">
        <v>55</v>
      </c>
      <c r="S2370" s="18" t="s">
        <v>13127</v>
      </c>
      <c r="T2370" s="18"/>
      <c r="U2370" s="18" t="s">
        <v>9624</v>
      </c>
      <c r="V2370" s="18" t="s">
        <v>366</v>
      </c>
      <c r="W2370" s="18" t="s">
        <v>366</v>
      </c>
      <c r="X2370" s="18"/>
      <c r="Y2370" s="18"/>
      <c r="Z2370" s="18"/>
      <c r="AA2370" s="18"/>
      <c r="AB2370" s="18" t="s">
        <v>367</v>
      </c>
      <c r="AC2370" s="18" t="s">
        <v>9625</v>
      </c>
      <c r="AD2370" s="18" t="s">
        <v>366</v>
      </c>
      <c r="AE2370" s="18" t="s">
        <v>42</v>
      </c>
      <c r="AF2370" s="18" t="s">
        <v>43</v>
      </c>
      <c r="AG2370" s="18" t="s">
        <v>777</v>
      </c>
      <c r="AH2370" s="18" t="s">
        <v>43</v>
      </c>
      <c r="AI2370" s="20" t="s">
        <v>44</v>
      </c>
      <c r="AJ2370" s="53" t="s">
        <v>10412</v>
      </c>
      <c r="AK2370" s="53" t="s">
        <v>113</v>
      </c>
      <c r="AL2370" s="53" t="str">
        <f>TEXT(Table13[[#This Row],[Start Date]],"DDD")</f>
        <v>Mon</v>
      </c>
      <c r="AM2370" s="12" t="str">
        <f>TEXT(RAW!$C2370,"MMM")</f>
        <v>Mar</v>
      </c>
      <c r="AN2370" s="12" t="str">
        <f>TEXT(RAW!$C2370,"YYYY")</f>
        <v>2022</v>
      </c>
      <c r="AO2370" s="54">
        <f t="shared" ref="AO2370:AO2433" si="37">G2370-E2370</f>
        <v>3.4722222222222265E-2</v>
      </c>
      <c r="AR2370" s="55"/>
      <c r="AS2370" s="55"/>
    </row>
    <row r="2371" spans="1:45" ht="12.6" customHeight="1" x14ac:dyDescent="0.2">
      <c r="A2371" s="17" t="s">
        <v>13114</v>
      </c>
      <c r="B2371" s="28">
        <v>44642</v>
      </c>
      <c r="C2371" s="19">
        <v>44642</v>
      </c>
      <c r="D2371" s="19">
        <v>44648</v>
      </c>
      <c r="E2371" s="18" t="s">
        <v>9626</v>
      </c>
      <c r="F2371" s="28">
        <v>44648</v>
      </c>
      <c r="G2371" s="18" t="s">
        <v>37</v>
      </c>
      <c r="H2371" s="18" t="s">
        <v>357</v>
      </c>
      <c r="I2371" s="18" t="s">
        <v>9627</v>
      </c>
      <c r="J2371" s="18" t="s">
        <v>13130</v>
      </c>
      <c r="K2371" s="18" t="s">
        <v>204</v>
      </c>
      <c r="L2371" s="18" t="s">
        <v>729</v>
      </c>
      <c r="M2371" s="18"/>
      <c r="N2371" s="18" t="s">
        <v>40</v>
      </c>
      <c r="O2371" s="18" t="s">
        <v>362</v>
      </c>
      <c r="P2371" s="18" t="s">
        <v>363</v>
      </c>
      <c r="Q2371" s="18" t="s">
        <v>534</v>
      </c>
      <c r="R2371" s="18" t="s">
        <v>55</v>
      </c>
      <c r="S2371" s="18" t="s">
        <v>13127</v>
      </c>
      <c r="T2371" s="18" t="s">
        <v>7754</v>
      </c>
      <c r="U2371" s="18" t="s">
        <v>3075</v>
      </c>
      <c r="V2371" s="18" t="s">
        <v>366</v>
      </c>
      <c r="W2371" s="18" t="s">
        <v>366</v>
      </c>
      <c r="X2371" s="18" t="s">
        <v>41</v>
      </c>
      <c r="Y2371" s="18">
        <v>70813418867</v>
      </c>
      <c r="Z2371" s="18"/>
      <c r="AA2371" s="18" t="s">
        <v>538</v>
      </c>
      <c r="AB2371" s="18" t="s">
        <v>734</v>
      </c>
      <c r="AC2371" s="18" t="s">
        <v>9628</v>
      </c>
      <c r="AD2371" s="18" t="s">
        <v>366</v>
      </c>
      <c r="AE2371" s="18" t="s">
        <v>42</v>
      </c>
      <c r="AF2371" s="18" t="s">
        <v>43</v>
      </c>
      <c r="AG2371" s="18" t="s">
        <v>3546</v>
      </c>
      <c r="AH2371" s="18" t="s">
        <v>43</v>
      </c>
      <c r="AI2371" s="20" t="s">
        <v>44</v>
      </c>
      <c r="AJ2371" s="53" t="s">
        <v>10412</v>
      </c>
      <c r="AK2371" s="53" t="s">
        <v>113</v>
      </c>
      <c r="AL2371" s="53" t="str">
        <f>TEXT(Table13[[#This Row],[Start Date]],"DDD")</f>
        <v>Mon</v>
      </c>
      <c r="AM2371" s="12" t="str">
        <f>TEXT(RAW!$C2371,"MMM")</f>
        <v>Mar</v>
      </c>
      <c r="AN2371" s="12" t="str">
        <f>TEXT(RAW!$C2371,"YYYY")</f>
        <v>2022</v>
      </c>
      <c r="AO2371" s="54">
        <f t="shared" si="37"/>
        <v>3.7500000000000033E-2</v>
      </c>
      <c r="AR2371" s="55"/>
      <c r="AS2371" s="55"/>
    </row>
    <row r="2372" spans="1:45" ht="12.6" customHeight="1" x14ac:dyDescent="0.2">
      <c r="A2372" s="17" t="s">
        <v>13114</v>
      </c>
      <c r="B2372" s="28">
        <v>44643</v>
      </c>
      <c r="C2372" s="19">
        <v>44643</v>
      </c>
      <c r="D2372" s="19">
        <v>44662</v>
      </c>
      <c r="E2372" s="18" t="s">
        <v>63</v>
      </c>
      <c r="F2372" s="28">
        <v>44662</v>
      </c>
      <c r="G2372" s="18" t="s">
        <v>36</v>
      </c>
      <c r="H2372" s="18" t="s">
        <v>357</v>
      </c>
      <c r="I2372" s="18" t="s">
        <v>9629</v>
      </c>
      <c r="J2372" s="18" t="s">
        <v>13133</v>
      </c>
      <c r="K2372" s="18" t="s">
        <v>58</v>
      </c>
      <c r="L2372" s="18" t="s">
        <v>3371</v>
      </c>
      <c r="M2372" s="18"/>
      <c r="N2372" s="18" t="s">
        <v>40</v>
      </c>
      <c r="O2372" s="18" t="s">
        <v>362</v>
      </c>
      <c r="P2372" s="18" t="s">
        <v>363</v>
      </c>
      <c r="Q2372" s="18" t="s">
        <v>429</v>
      </c>
      <c r="R2372" s="18" t="s">
        <v>55</v>
      </c>
      <c r="S2372" s="18" t="s">
        <v>13125</v>
      </c>
      <c r="T2372" s="18" t="s">
        <v>3372</v>
      </c>
      <c r="U2372" s="18" t="s">
        <v>1366</v>
      </c>
      <c r="V2372" s="18" t="s">
        <v>9630</v>
      </c>
      <c r="W2372" s="18" t="s">
        <v>9630</v>
      </c>
      <c r="X2372" s="18" t="s">
        <v>881</v>
      </c>
      <c r="Y2372" s="18" t="s">
        <v>3376</v>
      </c>
      <c r="Z2372" s="18" t="s">
        <v>41</v>
      </c>
      <c r="AA2372" s="18" t="s">
        <v>1368</v>
      </c>
      <c r="AB2372" s="18" t="s">
        <v>486</v>
      </c>
      <c r="AC2372" s="18" t="s">
        <v>9631</v>
      </c>
      <c r="AD2372" s="18" t="s">
        <v>9630</v>
      </c>
      <c r="AE2372" s="18" t="s">
        <v>42</v>
      </c>
      <c r="AF2372" s="18" t="s">
        <v>43</v>
      </c>
      <c r="AG2372" s="18" t="s">
        <v>736</v>
      </c>
      <c r="AH2372" s="18" t="s">
        <v>43</v>
      </c>
      <c r="AI2372" s="20" t="s">
        <v>571</v>
      </c>
      <c r="AJ2372" s="53" t="s">
        <v>58</v>
      </c>
      <c r="AK2372" s="53" t="s">
        <v>113</v>
      </c>
      <c r="AL2372" s="53" t="str">
        <f>TEXT(Table13[[#This Row],[Start Date]],"DDD")</f>
        <v>Mon</v>
      </c>
      <c r="AM2372" s="12" t="str">
        <f>TEXT(RAW!$C2372,"MMM")</f>
        <v>Mar</v>
      </c>
      <c r="AN2372" s="12" t="str">
        <f>TEXT(RAW!$C2372,"YYYY")</f>
        <v>2022</v>
      </c>
      <c r="AO2372" s="54">
        <f t="shared" si="37"/>
        <v>4.1666666666666685E-2</v>
      </c>
      <c r="AR2372" s="55"/>
      <c r="AS2372" s="55"/>
    </row>
    <row r="2373" spans="1:45" ht="12.6" customHeight="1" x14ac:dyDescent="0.2">
      <c r="A2373" s="17" t="s">
        <v>13114</v>
      </c>
      <c r="B2373" s="19"/>
      <c r="C2373" s="19">
        <v>44643</v>
      </c>
      <c r="D2373" s="19">
        <v>44700</v>
      </c>
      <c r="E2373" s="18" t="s">
        <v>36</v>
      </c>
      <c r="F2373" s="28">
        <v>44700</v>
      </c>
      <c r="G2373" s="18" t="s">
        <v>84</v>
      </c>
      <c r="H2373" s="18" t="s">
        <v>357</v>
      </c>
      <c r="I2373" s="18" t="s">
        <v>9632</v>
      </c>
      <c r="J2373" s="18" t="s">
        <v>13130</v>
      </c>
      <c r="K2373" s="18" t="s">
        <v>58</v>
      </c>
      <c r="L2373" s="18" t="s">
        <v>8774</v>
      </c>
      <c r="M2373" s="18"/>
      <c r="N2373" s="18"/>
      <c r="O2373" s="18" t="s">
        <v>362</v>
      </c>
      <c r="P2373" s="18" t="s">
        <v>363</v>
      </c>
      <c r="Q2373" s="18" t="s">
        <v>2317</v>
      </c>
      <c r="R2373" s="18" t="s">
        <v>55</v>
      </c>
      <c r="S2373" s="18" t="s">
        <v>13125</v>
      </c>
      <c r="T2373" s="18"/>
      <c r="U2373" s="18" t="s">
        <v>9633</v>
      </c>
      <c r="V2373" s="18" t="s">
        <v>60</v>
      </c>
      <c r="W2373" s="18" t="s">
        <v>60</v>
      </c>
      <c r="X2373" s="18"/>
      <c r="Y2373" s="18"/>
      <c r="Z2373" s="18"/>
      <c r="AA2373" s="18"/>
      <c r="AB2373" s="18" t="s">
        <v>367</v>
      </c>
      <c r="AC2373" s="18" t="s">
        <v>9634</v>
      </c>
      <c r="AD2373" s="18" t="s">
        <v>60</v>
      </c>
      <c r="AE2373" s="18" t="s">
        <v>42</v>
      </c>
      <c r="AF2373" s="18" t="s">
        <v>43</v>
      </c>
      <c r="AG2373" s="18" t="s">
        <v>736</v>
      </c>
      <c r="AH2373" s="18" t="s">
        <v>43</v>
      </c>
      <c r="AI2373" s="20" t="s">
        <v>2321</v>
      </c>
      <c r="AJ2373" s="53" t="s">
        <v>58</v>
      </c>
      <c r="AK2373" s="53" t="s">
        <v>113</v>
      </c>
      <c r="AL2373" s="53" t="str">
        <f>TEXT(Table13[[#This Row],[Start Date]],"DDD")</f>
        <v>Thu</v>
      </c>
      <c r="AM2373" s="12" t="str">
        <f>TEXT(RAW!$C2373,"MMM")</f>
        <v>Mar</v>
      </c>
      <c r="AN2373" s="12" t="str">
        <f>TEXT(RAW!$C2373,"YYYY")</f>
        <v>2022</v>
      </c>
      <c r="AO2373" s="54">
        <f t="shared" si="37"/>
        <v>4.166666666666663E-2</v>
      </c>
      <c r="AR2373" s="55"/>
      <c r="AS2373" s="55"/>
    </row>
    <row r="2374" spans="1:45" ht="12.6" customHeight="1" x14ac:dyDescent="0.2">
      <c r="A2374" s="17" t="s">
        <v>13114</v>
      </c>
      <c r="B2374" s="28">
        <v>44644</v>
      </c>
      <c r="C2374" s="19">
        <v>44644</v>
      </c>
      <c r="D2374" s="19">
        <v>44644</v>
      </c>
      <c r="E2374" s="18" t="s">
        <v>227</v>
      </c>
      <c r="F2374" s="28">
        <v>44644</v>
      </c>
      <c r="G2374" s="18" t="s">
        <v>37</v>
      </c>
      <c r="H2374" s="18" t="s">
        <v>357</v>
      </c>
      <c r="I2374" s="18" t="s">
        <v>9635</v>
      </c>
      <c r="J2374" s="18" t="s">
        <v>13133</v>
      </c>
      <c r="K2374" s="18" t="s">
        <v>173</v>
      </c>
      <c r="L2374" s="18" t="s">
        <v>415</v>
      </c>
      <c r="M2374" s="18"/>
      <c r="N2374" s="18" t="s">
        <v>40</v>
      </c>
      <c r="O2374" s="18" t="s">
        <v>362</v>
      </c>
      <c r="P2374" s="18" t="s">
        <v>363</v>
      </c>
      <c r="Q2374" s="18" t="s">
        <v>429</v>
      </c>
      <c r="R2374" s="18" t="s">
        <v>395</v>
      </c>
      <c r="S2374" s="18" t="s">
        <v>13127</v>
      </c>
      <c r="T2374" s="18" t="s">
        <v>9636</v>
      </c>
      <c r="U2374" s="18" t="s">
        <v>9637</v>
      </c>
      <c r="V2374" s="18" t="s">
        <v>2675</v>
      </c>
      <c r="W2374" s="18" t="s">
        <v>9638</v>
      </c>
      <c r="X2374" s="18" t="s">
        <v>41</v>
      </c>
      <c r="Y2374" s="18" t="s">
        <v>2896</v>
      </c>
      <c r="Z2374" s="18" t="s">
        <v>41</v>
      </c>
      <c r="AA2374" s="18" t="s">
        <v>1398</v>
      </c>
      <c r="AB2374" s="18" t="s">
        <v>367</v>
      </c>
      <c r="AC2374" s="18" t="s">
        <v>9639</v>
      </c>
      <c r="AD2374" s="18" t="s">
        <v>9638</v>
      </c>
      <c r="AE2374" s="18" t="s">
        <v>42</v>
      </c>
      <c r="AF2374" s="18" t="s">
        <v>43</v>
      </c>
      <c r="AG2374" s="18" t="s">
        <v>369</v>
      </c>
      <c r="AH2374" s="18" t="s">
        <v>43</v>
      </c>
      <c r="AI2374" s="20" t="s">
        <v>2898</v>
      </c>
      <c r="AJ2374" s="53" t="s">
        <v>10412</v>
      </c>
      <c r="AK2374" s="53" t="s">
        <v>10398</v>
      </c>
      <c r="AL2374" s="53" t="str">
        <f>TEXT(Table13[[#This Row],[Start Date]],"DDD")</f>
        <v>Thu</v>
      </c>
      <c r="AM2374" s="12" t="str">
        <f>TEXT(RAW!$C2374,"MMM")</f>
        <v>Mar</v>
      </c>
      <c r="AN2374" s="12" t="str">
        <f>TEXT(RAW!$C2374,"YYYY")</f>
        <v>2022</v>
      </c>
      <c r="AO2374" s="54">
        <f t="shared" si="37"/>
        <v>5.9027777777777735E-2</v>
      </c>
      <c r="AR2374" s="55"/>
      <c r="AS2374" s="55"/>
    </row>
    <row r="2375" spans="1:45" ht="12.6" customHeight="1" x14ac:dyDescent="0.2">
      <c r="A2375" s="17" t="s">
        <v>13114</v>
      </c>
      <c r="B2375" s="28">
        <v>44648</v>
      </c>
      <c r="C2375" s="19">
        <v>44648</v>
      </c>
      <c r="D2375" s="19">
        <v>44648</v>
      </c>
      <c r="E2375" s="18" t="s">
        <v>49</v>
      </c>
      <c r="F2375" s="28">
        <v>44648</v>
      </c>
      <c r="G2375" s="18" t="s">
        <v>229</v>
      </c>
      <c r="H2375" s="18" t="s">
        <v>357</v>
      </c>
      <c r="I2375" s="18" t="s">
        <v>9640</v>
      </c>
      <c r="J2375" s="18" t="s">
        <v>1791</v>
      </c>
      <c r="K2375" s="18" t="s">
        <v>3928</v>
      </c>
      <c r="L2375" s="18" t="s">
        <v>3929</v>
      </c>
      <c r="M2375" s="18"/>
      <c r="N2375" s="18" t="s">
        <v>40</v>
      </c>
      <c r="O2375" s="18" t="s">
        <v>362</v>
      </c>
      <c r="P2375" s="18" t="s">
        <v>363</v>
      </c>
      <c r="Q2375" s="18" t="s">
        <v>552</v>
      </c>
      <c r="R2375" s="18" t="s">
        <v>395</v>
      </c>
      <c r="S2375" s="18" t="s">
        <v>13128</v>
      </c>
      <c r="T2375" s="18" t="s">
        <v>3930</v>
      </c>
      <c r="U2375" s="18" t="s">
        <v>9641</v>
      </c>
      <c r="V2375" s="18" t="s">
        <v>2499</v>
      </c>
      <c r="W2375" s="18" t="s">
        <v>2499</v>
      </c>
      <c r="X2375" s="18" t="s">
        <v>979</v>
      </c>
      <c r="Y2375" s="18" t="s">
        <v>1795</v>
      </c>
      <c r="Z2375" s="18" t="s">
        <v>41</v>
      </c>
      <c r="AA2375" s="18" t="s">
        <v>1351</v>
      </c>
      <c r="AB2375" s="18" t="s">
        <v>727</v>
      </c>
      <c r="AC2375" s="18" t="s">
        <v>9642</v>
      </c>
      <c r="AD2375" s="18" t="s">
        <v>2499</v>
      </c>
      <c r="AE2375" s="18" t="s">
        <v>42</v>
      </c>
      <c r="AF2375" s="18" t="s">
        <v>43</v>
      </c>
      <c r="AG2375" s="18" t="s">
        <v>914</v>
      </c>
      <c r="AH2375" s="18" t="s">
        <v>43</v>
      </c>
      <c r="AI2375" s="20" t="s">
        <v>1798</v>
      </c>
      <c r="AJ2375" s="53" t="s">
        <v>10412</v>
      </c>
      <c r="AK2375" s="53" t="s">
        <v>10398</v>
      </c>
      <c r="AL2375" s="53" t="str">
        <f>TEXT(Table13[[#This Row],[Start Date]],"DDD")</f>
        <v>Mon</v>
      </c>
      <c r="AM2375" s="12" t="str">
        <f>TEXT(RAW!$C2375,"MMM")</f>
        <v>Mar</v>
      </c>
      <c r="AN2375" s="12" t="str">
        <f>TEXT(RAW!$C2375,"YYYY")</f>
        <v>2022</v>
      </c>
      <c r="AO2375" s="54">
        <f t="shared" si="37"/>
        <v>9.375E-2</v>
      </c>
      <c r="AR2375" s="55"/>
      <c r="AS2375" s="55"/>
    </row>
    <row r="2376" spans="1:45" ht="12.6" customHeight="1" x14ac:dyDescent="0.2">
      <c r="A2376" s="17" t="s">
        <v>13114</v>
      </c>
      <c r="B2376" s="28">
        <v>44648</v>
      </c>
      <c r="C2376" s="19">
        <v>44648</v>
      </c>
      <c r="D2376" s="19">
        <v>44649</v>
      </c>
      <c r="E2376" s="18" t="s">
        <v>139</v>
      </c>
      <c r="F2376" s="28">
        <v>44649</v>
      </c>
      <c r="G2376" s="18" t="s">
        <v>36</v>
      </c>
      <c r="H2376" s="18" t="s">
        <v>357</v>
      </c>
      <c r="I2376" s="18" t="s">
        <v>9643</v>
      </c>
      <c r="J2376" s="18" t="s">
        <v>13133</v>
      </c>
      <c r="K2376" s="18" t="s">
        <v>1840</v>
      </c>
      <c r="L2376" s="18" t="s">
        <v>3135</v>
      </c>
      <c r="M2376" s="18"/>
      <c r="N2376" s="18" t="s">
        <v>40</v>
      </c>
      <c r="O2376" s="18" t="s">
        <v>362</v>
      </c>
      <c r="P2376" s="18" t="s">
        <v>363</v>
      </c>
      <c r="Q2376" s="18" t="s">
        <v>477</v>
      </c>
      <c r="R2376" s="18" t="s">
        <v>395</v>
      </c>
      <c r="S2376" s="18" t="s">
        <v>13127</v>
      </c>
      <c r="T2376" s="18" t="s">
        <v>3136</v>
      </c>
      <c r="U2376" s="18" t="s">
        <v>9644</v>
      </c>
      <c r="V2376" s="18" t="s">
        <v>9645</v>
      </c>
      <c r="W2376" s="18" t="s">
        <v>9646</v>
      </c>
      <c r="X2376" s="18" t="s">
        <v>495</v>
      </c>
      <c r="Y2376" s="18" t="s">
        <v>496</v>
      </c>
      <c r="Z2376" s="18" t="s">
        <v>41</v>
      </c>
      <c r="AA2376" s="18" t="s">
        <v>497</v>
      </c>
      <c r="AB2376" s="18" t="s">
        <v>486</v>
      </c>
      <c r="AC2376" s="18" t="s">
        <v>9647</v>
      </c>
      <c r="AD2376" s="18" t="s">
        <v>9646</v>
      </c>
      <c r="AE2376" s="18" t="s">
        <v>42</v>
      </c>
      <c r="AF2376" s="18" t="s">
        <v>43</v>
      </c>
      <c r="AG2376" s="18" t="s">
        <v>777</v>
      </c>
      <c r="AH2376" s="18" t="s">
        <v>43</v>
      </c>
      <c r="AI2376" s="20" t="s">
        <v>499</v>
      </c>
      <c r="AJ2376" s="53" t="s">
        <v>10412</v>
      </c>
      <c r="AK2376" s="53" t="s">
        <v>10398</v>
      </c>
      <c r="AL2376" s="53" t="str">
        <f>TEXT(Table13[[#This Row],[Start Date]],"DDD")</f>
        <v>Tue</v>
      </c>
      <c r="AM2376" s="12" t="str">
        <f>TEXT(RAW!$C2376,"MMM")</f>
        <v>Mar</v>
      </c>
      <c r="AN2376" s="12" t="str">
        <f>TEXT(RAW!$C2376,"YYYY")</f>
        <v>2022</v>
      </c>
      <c r="AO2376" s="54">
        <f t="shared" si="37"/>
        <v>3.4722222222222265E-2</v>
      </c>
      <c r="AR2376" s="55"/>
      <c r="AS2376" s="55"/>
    </row>
    <row r="2377" spans="1:45" ht="12.6" customHeight="1" x14ac:dyDescent="0.2">
      <c r="A2377" s="17" t="s">
        <v>13114</v>
      </c>
      <c r="B2377" s="19"/>
      <c r="C2377" s="19">
        <v>44649</v>
      </c>
      <c r="D2377" s="19">
        <v>44649</v>
      </c>
      <c r="E2377" s="18" t="s">
        <v>84</v>
      </c>
      <c r="F2377" s="28">
        <v>44649</v>
      </c>
      <c r="G2377" s="18" t="s">
        <v>62</v>
      </c>
      <c r="H2377" s="18" t="s">
        <v>357</v>
      </c>
      <c r="I2377" s="18" t="s">
        <v>9648</v>
      </c>
      <c r="J2377" s="18" t="s">
        <v>13133</v>
      </c>
      <c r="K2377" s="18" t="s">
        <v>965</v>
      </c>
      <c r="L2377" s="18"/>
      <c r="M2377" s="18"/>
      <c r="N2377" s="18"/>
      <c r="O2377" s="18" t="s">
        <v>362</v>
      </c>
      <c r="P2377" s="18" t="s">
        <v>363</v>
      </c>
      <c r="Q2377" s="18" t="s">
        <v>364</v>
      </c>
      <c r="R2377" s="18" t="s">
        <v>663</v>
      </c>
      <c r="S2377" s="18" t="s">
        <v>13128</v>
      </c>
      <c r="T2377" s="18"/>
      <c r="U2377" s="18" t="s">
        <v>3686</v>
      </c>
      <c r="V2377" s="18" t="s">
        <v>8663</v>
      </c>
      <c r="W2377" s="18" t="s">
        <v>681</v>
      </c>
      <c r="X2377" s="18"/>
      <c r="Y2377" s="18"/>
      <c r="Z2377" s="18"/>
      <c r="AA2377" s="18"/>
      <c r="AB2377" s="18"/>
      <c r="AC2377" s="18" t="s">
        <v>9649</v>
      </c>
      <c r="AD2377" s="18" t="s">
        <v>681</v>
      </c>
      <c r="AE2377" s="18" t="s">
        <v>42</v>
      </c>
      <c r="AF2377" s="18" t="s">
        <v>43</v>
      </c>
      <c r="AG2377" s="18" t="s">
        <v>1918</v>
      </c>
      <c r="AH2377" s="18" t="s">
        <v>43</v>
      </c>
      <c r="AI2377" s="20" t="s">
        <v>970</v>
      </c>
      <c r="AJ2377" s="53" t="s">
        <v>10412</v>
      </c>
      <c r="AK2377" s="53" t="s">
        <v>10398</v>
      </c>
      <c r="AL2377" s="53" t="str">
        <f>TEXT(Table13[[#This Row],[Start Date]],"DDD")</f>
        <v>Tue</v>
      </c>
      <c r="AM2377" s="12" t="str">
        <f>TEXT(RAW!$C2377,"MMM")</f>
        <v>Mar</v>
      </c>
      <c r="AN2377" s="12" t="str">
        <f>TEXT(RAW!$C2377,"YYYY")</f>
        <v>2022</v>
      </c>
      <c r="AO2377" s="54">
        <f t="shared" si="37"/>
        <v>0.16666666666666669</v>
      </c>
      <c r="AR2377" s="55"/>
      <c r="AS2377" s="55"/>
    </row>
    <row r="2378" spans="1:45" ht="12.6" customHeight="1" x14ac:dyDescent="0.2">
      <c r="A2378" s="17" t="s">
        <v>13114</v>
      </c>
      <c r="B2378" s="19"/>
      <c r="C2378" s="19">
        <v>44651</v>
      </c>
      <c r="D2378" s="19">
        <v>44651</v>
      </c>
      <c r="E2378" s="18" t="s">
        <v>61</v>
      </c>
      <c r="F2378" s="28">
        <v>44651</v>
      </c>
      <c r="G2378" s="18" t="s">
        <v>134</v>
      </c>
      <c r="H2378" s="18" t="s">
        <v>357</v>
      </c>
      <c r="I2378" s="18" t="s">
        <v>9650</v>
      </c>
      <c r="J2378" s="18" t="s">
        <v>13131</v>
      </c>
      <c r="K2378" s="18" t="s">
        <v>67</v>
      </c>
      <c r="L2378" s="18"/>
      <c r="M2378" s="18"/>
      <c r="N2378" s="18"/>
      <c r="O2378" s="18" t="s">
        <v>362</v>
      </c>
      <c r="P2378" s="18" t="s">
        <v>363</v>
      </c>
      <c r="Q2378" s="18" t="s">
        <v>477</v>
      </c>
      <c r="R2378" s="18" t="s">
        <v>404</v>
      </c>
      <c r="S2378" s="18" t="s">
        <v>13123</v>
      </c>
      <c r="T2378" s="18"/>
      <c r="U2378" s="18" t="s">
        <v>9651</v>
      </c>
      <c r="V2378" s="18" t="s">
        <v>9652</v>
      </c>
      <c r="W2378" s="18" t="s">
        <v>9653</v>
      </c>
      <c r="X2378" s="18"/>
      <c r="Y2378" s="18"/>
      <c r="Z2378" s="18"/>
      <c r="AA2378" s="18"/>
      <c r="AB2378" s="18"/>
      <c r="AC2378" s="18" t="s">
        <v>9654</v>
      </c>
      <c r="AD2378" s="18" t="s">
        <v>9653</v>
      </c>
      <c r="AE2378" s="18" t="s">
        <v>42</v>
      </c>
      <c r="AF2378" s="18" t="s">
        <v>43</v>
      </c>
      <c r="AG2378" s="18" t="s">
        <v>2211</v>
      </c>
      <c r="AH2378" s="18" t="s">
        <v>43</v>
      </c>
      <c r="AI2378" s="20" t="s">
        <v>473</v>
      </c>
      <c r="AJ2378" s="53" t="s">
        <v>10412</v>
      </c>
      <c r="AK2378" s="53" t="s">
        <v>10413</v>
      </c>
      <c r="AL2378" s="53" t="str">
        <f>TEXT(Table13[[#This Row],[Start Date]],"DDD")</f>
        <v>Thu</v>
      </c>
      <c r="AM2378" s="12" t="str">
        <f>TEXT(RAW!$C2378,"MMM")</f>
        <v>Mar</v>
      </c>
      <c r="AN2378" s="12" t="str">
        <f>TEXT(RAW!$C2378,"YYYY")</f>
        <v>2022</v>
      </c>
      <c r="AO2378" s="54">
        <f t="shared" si="37"/>
        <v>1.0416666666666741E-2</v>
      </c>
      <c r="AR2378" s="55"/>
      <c r="AS2378" s="55"/>
    </row>
    <row r="2379" spans="1:45" ht="12.6" customHeight="1" x14ac:dyDescent="0.2">
      <c r="A2379" s="17" t="s">
        <v>13114</v>
      </c>
      <c r="B2379" s="19"/>
      <c r="C2379" s="19">
        <v>44651</v>
      </c>
      <c r="D2379" s="19">
        <v>44651</v>
      </c>
      <c r="E2379" s="18" t="s">
        <v>124</v>
      </c>
      <c r="F2379" s="28">
        <v>44651</v>
      </c>
      <c r="G2379" s="18" t="s">
        <v>36</v>
      </c>
      <c r="H2379" s="18" t="s">
        <v>357</v>
      </c>
      <c r="I2379" s="18" t="s">
        <v>9655</v>
      </c>
      <c r="J2379" s="18" t="s">
        <v>13131</v>
      </c>
      <c r="K2379" s="18" t="s">
        <v>203</v>
      </c>
      <c r="L2379" s="18"/>
      <c r="M2379" s="18"/>
      <c r="N2379" s="18"/>
      <c r="O2379" s="18" t="s">
        <v>362</v>
      </c>
      <c r="P2379" s="18" t="s">
        <v>363</v>
      </c>
      <c r="Q2379" s="18" t="s">
        <v>923</v>
      </c>
      <c r="R2379" s="18" t="s">
        <v>404</v>
      </c>
      <c r="S2379" s="18" t="s">
        <v>13123</v>
      </c>
      <c r="T2379" s="18"/>
      <c r="U2379" s="18" t="s">
        <v>9656</v>
      </c>
      <c r="V2379" s="18" t="s">
        <v>9657</v>
      </c>
      <c r="W2379" s="18" t="s">
        <v>9658</v>
      </c>
      <c r="X2379" s="18"/>
      <c r="Y2379" s="18"/>
      <c r="Z2379" s="18"/>
      <c r="AA2379" s="18"/>
      <c r="AB2379" s="18"/>
      <c r="AC2379" s="18" t="s">
        <v>9659</v>
      </c>
      <c r="AD2379" s="18" t="s">
        <v>9658</v>
      </c>
      <c r="AE2379" s="18" t="s">
        <v>42</v>
      </c>
      <c r="AF2379" s="18" t="s">
        <v>43</v>
      </c>
      <c r="AG2379" s="18" t="s">
        <v>480</v>
      </c>
      <c r="AH2379" s="18" t="s">
        <v>43</v>
      </c>
      <c r="AI2379" s="20" t="s">
        <v>473</v>
      </c>
      <c r="AJ2379" s="53" t="s">
        <v>10412</v>
      </c>
      <c r="AK2379" s="53" t="s">
        <v>10413</v>
      </c>
      <c r="AL2379" s="53" t="str">
        <f>TEXT(Table13[[#This Row],[Start Date]],"DDD")</f>
        <v>Thu</v>
      </c>
      <c r="AM2379" s="12" t="str">
        <f>TEXT(RAW!$C2379,"MMM")</f>
        <v>Mar</v>
      </c>
      <c r="AN2379" s="12" t="str">
        <f>TEXT(RAW!$C2379,"YYYY")</f>
        <v>2022</v>
      </c>
      <c r="AO2379" s="54">
        <f t="shared" si="37"/>
        <v>2.083333333333337E-2</v>
      </c>
      <c r="AR2379" s="55"/>
      <c r="AS2379" s="55"/>
    </row>
    <row r="2380" spans="1:45" ht="12.6" customHeight="1" x14ac:dyDescent="0.2">
      <c r="A2380" s="17" t="s">
        <v>13114</v>
      </c>
      <c r="B2380" s="19"/>
      <c r="C2380" s="19">
        <v>44651</v>
      </c>
      <c r="D2380" s="19">
        <v>44655</v>
      </c>
      <c r="E2380" s="18" t="s">
        <v>103</v>
      </c>
      <c r="F2380" s="28">
        <v>44655</v>
      </c>
      <c r="G2380" s="18" t="s">
        <v>103</v>
      </c>
      <c r="H2380" s="18" t="s">
        <v>357</v>
      </c>
      <c r="I2380" s="18" t="s">
        <v>9655</v>
      </c>
      <c r="J2380" s="18" t="s">
        <v>13131</v>
      </c>
      <c r="K2380" s="18" t="s">
        <v>203</v>
      </c>
      <c r="L2380" s="18"/>
      <c r="M2380" s="18"/>
      <c r="N2380" s="18"/>
      <c r="O2380" s="18" t="s">
        <v>362</v>
      </c>
      <c r="P2380" s="18" t="s">
        <v>363</v>
      </c>
      <c r="Q2380" s="18" t="s">
        <v>923</v>
      </c>
      <c r="R2380" s="18" t="s">
        <v>404</v>
      </c>
      <c r="S2380" s="18" t="s">
        <v>13123</v>
      </c>
      <c r="T2380" s="18"/>
      <c r="U2380" s="18" t="s">
        <v>9656</v>
      </c>
      <c r="V2380" s="18" t="s">
        <v>9657</v>
      </c>
      <c r="W2380" s="18" t="s">
        <v>9660</v>
      </c>
      <c r="X2380" s="18"/>
      <c r="Y2380" s="18"/>
      <c r="Z2380" s="18"/>
      <c r="AA2380" s="18"/>
      <c r="AB2380" s="18"/>
      <c r="AC2380" s="18" t="s">
        <v>9661</v>
      </c>
      <c r="AD2380" s="18" t="s">
        <v>9660</v>
      </c>
      <c r="AE2380" s="18" t="s">
        <v>42</v>
      </c>
      <c r="AF2380" s="18" t="s">
        <v>43</v>
      </c>
      <c r="AG2380" s="18" t="s">
        <v>1433</v>
      </c>
      <c r="AH2380" s="18" t="s">
        <v>43</v>
      </c>
      <c r="AI2380" s="20" t="s">
        <v>473</v>
      </c>
      <c r="AJ2380" s="53" t="s">
        <v>10412</v>
      </c>
      <c r="AK2380" s="53" t="s">
        <v>10413</v>
      </c>
      <c r="AL2380" s="53" t="str">
        <f>TEXT(Table13[[#This Row],[Start Date]],"DDD")</f>
        <v>Mon</v>
      </c>
      <c r="AM2380" s="12" t="str">
        <f>TEXT(RAW!$C2380,"MMM")</f>
        <v>Mar</v>
      </c>
      <c r="AN2380" s="12" t="str">
        <f>TEXT(RAW!$C2380,"YYYY")</f>
        <v>2022</v>
      </c>
      <c r="AO2380" s="54">
        <f t="shared" si="37"/>
        <v>0</v>
      </c>
      <c r="AR2380" s="55"/>
      <c r="AS2380" s="55"/>
    </row>
    <row r="2381" spans="1:45" ht="12.6" customHeight="1" x14ac:dyDescent="0.2">
      <c r="A2381" s="17" t="s">
        <v>13114</v>
      </c>
      <c r="B2381" s="19"/>
      <c r="C2381" s="19">
        <v>44656</v>
      </c>
      <c r="D2381" s="19">
        <v>44655</v>
      </c>
      <c r="E2381" s="18" t="s">
        <v>164</v>
      </c>
      <c r="F2381" s="28">
        <v>44655</v>
      </c>
      <c r="G2381" s="18" t="s">
        <v>175</v>
      </c>
      <c r="H2381" s="18" t="s">
        <v>357</v>
      </c>
      <c r="I2381" s="18" t="s">
        <v>9662</v>
      </c>
      <c r="J2381" s="18" t="s">
        <v>13133</v>
      </c>
      <c r="K2381" s="18" t="s">
        <v>94</v>
      </c>
      <c r="L2381" s="18" t="s">
        <v>9663</v>
      </c>
      <c r="M2381" s="18" t="s">
        <v>39</v>
      </c>
      <c r="N2381" s="18"/>
      <c r="O2381" s="18" t="s">
        <v>362</v>
      </c>
      <c r="P2381" s="18" t="s">
        <v>363</v>
      </c>
      <c r="Q2381" s="18" t="s">
        <v>4348</v>
      </c>
      <c r="R2381" s="18" t="s">
        <v>395</v>
      </c>
      <c r="S2381" s="18" t="s">
        <v>13119</v>
      </c>
      <c r="T2381" s="18"/>
      <c r="U2381" s="18" t="s">
        <v>9664</v>
      </c>
      <c r="V2381" s="18" t="s">
        <v>9665</v>
      </c>
      <c r="W2381" s="18" t="s">
        <v>9665</v>
      </c>
      <c r="X2381" s="18"/>
      <c r="Y2381" s="18"/>
      <c r="Z2381" s="18"/>
      <c r="AA2381" s="18"/>
      <c r="AB2381" s="18" t="s">
        <v>1555</v>
      </c>
      <c r="AC2381" s="18" t="s">
        <v>9666</v>
      </c>
      <c r="AD2381" s="18" t="s">
        <v>9665</v>
      </c>
      <c r="AE2381" s="18" t="s">
        <v>42</v>
      </c>
      <c r="AF2381" s="18" t="s">
        <v>43</v>
      </c>
      <c r="AG2381" s="18" t="s">
        <v>2005</v>
      </c>
      <c r="AH2381" s="18" t="s">
        <v>43</v>
      </c>
      <c r="AI2381" s="20" t="s">
        <v>531</v>
      </c>
      <c r="AJ2381" s="53" t="s">
        <v>10412</v>
      </c>
      <c r="AK2381" s="53" t="s">
        <v>10398</v>
      </c>
      <c r="AL2381" s="53" t="str">
        <f>TEXT(Table13[[#This Row],[Start Date]],"DDD")</f>
        <v>Mon</v>
      </c>
      <c r="AM2381" s="12" t="str">
        <f>TEXT(RAW!$C2381,"MMM")</f>
        <v>Apr</v>
      </c>
      <c r="AN2381" s="12" t="str">
        <f>TEXT(RAW!$C2381,"YYYY")</f>
        <v>2022</v>
      </c>
      <c r="AO2381" s="54">
        <f t="shared" si="37"/>
        <v>0.14583333333333331</v>
      </c>
      <c r="AR2381" s="55"/>
      <c r="AS2381" s="55"/>
    </row>
    <row r="2382" spans="1:45" ht="12.6" customHeight="1" x14ac:dyDescent="0.2">
      <c r="A2382" s="17" t="s">
        <v>13114</v>
      </c>
      <c r="B2382" s="19"/>
      <c r="C2382" s="19">
        <v>44656</v>
      </c>
      <c r="D2382" s="19">
        <v>44650</v>
      </c>
      <c r="E2382" s="18" t="s">
        <v>36</v>
      </c>
      <c r="F2382" s="28">
        <v>44650</v>
      </c>
      <c r="G2382" s="18" t="s">
        <v>84</v>
      </c>
      <c r="H2382" s="18" t="s">
        <v>357</v>
      </c>
      <c r="I2382" s="18" t="s">
        <v>9667</v>
      </c>
      <c r="J2382" s="18" t="s">
        <v>13131</v>
      </c>
      <c r="K2382" s="18" t="s">
        <v>58</v>
      </c>
      <c r="L2382" s="18" t="s">
        <v>1701</v>
      </c>
      <c r="M2382" s="18"/>
      <c r="N2382" s="18"/>
      <c r="O2382" s="18" t="s">
        <v>362</v>
      </c>
      <c r="P2382" s="18" t="s">
        <v>363</v>
      </c>
      <c r="Q2382" s="18" t="s">
        <v>374</v>
      </c>
      <c r="R2382" s="18" t="s">
        <v>404</v>
      </c>
      <c r="S2382" s="18" t="s">
        <v>13120</v>
      </c>
      <c r="T2382" s="18"/>
      <c r="U2382" s="18" t="s">
        <v>3441</v>
      </c>
      <c r="V2382" s="18" t="s">
        <v>9668</v>
      </c>
      <c r="W2382" s="18" t="s">
        <v>9669</v>
      </c>
      <c r="X2382" s="18"/>
      <c r="Y2382" s="18"/>
      <c r="Z2382" s="18"/>
      <c r="AA2382" s="18"/>
      <c r="AB2382" s="18" t="s">
        <v>1704</v>
      </c>
      <c r="AC2382" s="18" t="s">
        <v>9670</v>
      </c>
      <c r="AD2382" s="18" t="s">
        <v>9669</v>
      </c>
      <c r="AE2382" s="18" t="s">
        <v>42</v>
      </c>
      <c r="AF2382" s="18" t="s">
        <v>43</v>
      </c>
      <c r="AG2382" s="18" t="s">
        <v>736</v>
      </c>
      <c r="AH2382" s="18" t="s">
        <v>43</v>
      </c>
      <c r="AI2382" s="20" t="s">
        <v>473</v>
      </c>
      <c r="AJ2382" s="53" t="s">
        <v>58</v>
      </c>
      <c r="AK2382" s="53" t="s">
        <v>10413</v>
      </c>
      <c r="AL2382" s="53" t="str">
        <f>TEXT(Table13[[#This Row],[Start Date]],"DDD")</f>
        <v>Wed</v>
      </c>
      <c r="AM2382" s="12" t="str">
        <f>TEXT(RAW!$C2382,"MMM")</f>
        <v>Apr</v>
      </c>
      <c r="AN2382" s="12" t="str">
        <f>TEXT(RAW!$C2382,"YYYY")</f>
        <v>2022</v>
      </c>
      <c r="AO2382" s="54">
        <f t="shared" si="37"/>
        <v>4.166666666666663E-2</v>
      </c>
      <c r="AR2382" s="55"/>
      <c r="AS2382" s="55"/>
    </row>
    <row r="2383" spans="1:45" ht="12.6" customHeight="1" x14ac:dyDescent="0.2">
      <c r="A2383" s="17" t="s">
        <v>13114</v>
      </c>
      <c r="B2383" s="28">
        <v>44656</v>
      </c>
      <c r="C2383" s="19">
        <v>44656</v>
      </c>
      <c r="D2383" s="19">
        <v>44657</v>
      </c>
      <c r="E2383" s="18" t="s">
        <v>149</v>
      </c>
      <c r="F2383" s="28">
        <v>44657</v>
      </c>
      <c r="G2383" s="18" t="s">
        <v>183</v>
      </c>
      <c r="H2383" s="18" t="s">
        <v>357</v>
      </c>
      <c r="I2383" s="18" t="s">
        <v>9671</v>
      </c>
      <c r="J2383" s="18" t="s">
        <v>13132</v>
      </c>
      <c r="K2383" s="18" t="s">
        <v>67</v>
      </c>
      <c r="L2383" s="18" t="s">
        <v>2656</v>
      </c>
      <c r="M2383" s="18"/>
      <c r="N2383" s="18" t="s">
        <v>40</v>
      </c>
      <c r="O2383" s="18" t="s">
        <v>362</v>
      </c>
      <c r="P2383" s="18" t="s">
        <v>363</v>
      </c>
      <c r="Q2383" s="18" t="s">
        <v>429</v>
      </c>
      <c r="R2383" s="18" t="s">
        <v>663</v>
      </c>
      <c r="S2383" s="18" t="s">
        <v>13116</v>
      </c>
      <c r="T2383" s="18" t="s">
        <v>9672</v>
      </c>
      <c r="U2383" s="18" t="s">
        <v>9673</v>
      </c>
      <c r="V2383" s="18" t="s">
        <v>1103</v>
      </c>
      <c r="W2383" s="18" t="s">
        <v>9674</v>
      </c>
      <c r="X2383" s="18" t="s">
        <v>881</v>
      </c>
      <c r="Y2383" s="18" t="s">
        <v>9571</v>
      </c>
      <c r="Z2383" s="18" t="s">
        <v>41</v>
      </c>
      <c r="AA2383" s="18" t="s">
        <v>883</v>
      </c>
      <c r="AB2383" s="18" t="s">
        <v>486</v>
      </c>
      <c r="AC2383" s="18" t="s">
        <v>9675</v>
      </c>
      <c r="AD2383" s="18" t="s">
        <v>9674</v>
      </c>
      <c r="AE2383" s="18" t="s">
        <v>42</v>
      </c>
      <c r="AF2383" s="18" t="s">
        <v>43</v>
      </c>
      <c r="AG2383" s="18" t="s">
        <v>677</v>
      </c>
      <c r="AH2383" s="18" t="s">
        <v>43</v>
      </c>
      <c r="AI2383" s="20" t="s">
        <v>9573</v>
      </c>
      <c r="AJ2383" s="53" t="s">
        <v>10412</v>
      </c>
      <c r="AK2383" s="53" t="s">
        <v>10398</v>
      </c>
      <c r="AL2383" s="53" t="str">
        <f>TEXT(Table13[[#This Row],[Start Date]],"DDD")</f>
        <v>Wed</v>
      </c>
      <c r="AM2383" s="12" t="str">
        <f>TEXT(RAW!$C2383,"MMM")</f>
        <v>Apr</v>
      </c>
      <c r="AN2383" s="12" t="str">
        <f>TEXT(RAW!$C2383,"YYYY")</f>
        <v>2022</v>
      </c>
      <c r="AO2383" s="54">
        <f t="shared" si="37"/>
        <v>5.5555555555555525E-2</v>
      </c>
      <c r="AR2383" s="55"/>
      <c r="AS2383" s="55"/>
    </row>
    <row r="2384" spans="1:45" ht="12.6" customHeight="1" x14ac:dyDescent="0.2">
      <c r="A2384" s="17" t="s">
        <v>13114</v>
      </c>
      <c r="B2384" s="19"/>
      <c r="C2384" s="19">
        <v>44657</v>
      </c>
      <c r="D2384" s="19">
        <v>44658</v>
      </c>
      <c r="E2384" s="18" t="s">
        <v>140</v>
      </c>
      <c r="F2384" s="28">
        <v>44658</v>
      </c>
      <c r="G2384" s="18" t="s">
        <v>142</v>
      </c>
      <c r="H2384" s="18" t="s">
        <v>357</v>
      </c>
      <c r="I2384" s="18" t="s">
        <v>9676</v>
      </c>
      <c r="J2384" s="18" t="s">
        <v>13131</v>
      </c>
      <c r="K2384" s="18" t="s">
        <v>243</v>
      </c>
      <c r="L2384" s="18"/>
      <c r="M2384" s="18"/>
      <c r="N2384" s="18"/>
      <c r="O2384" s="18" t="s">
        <v>362</v>
      </c>
      <c r="P2384" s="18" t="s">
        <v>363</v>
      </c>
      <c r="Q2384" s="18" t="s">
        <v>534</v>
      </c>
      <c r="R2384" s="18" t="s">
        <v>395</v>
      </c>
      <c r="S2384" s="18" t="s">
        <v>13127</v>
      </c>
      <c r="T2384" s="18"/>
      <c r="U2384" s="18" t="s">
        <v>9677</v>
      </c>
      <c r="V2384" s="18" t="s">
        <v>9678</v>
      </c>
      <c r="W2384" s="18" t="s">
        <v>9679</v>
      </c>
      <c r="X2384" s="18"/>
      <c r="Y2384" s="18"/>
      <c r="Z2384" s="18"/>
      <c r="AA2384" s="18"/>
      <c r="AB2384" s="18"/>
      <c r="AC2384" s="18" t="s">
        <v>9680</v>
      </c>
      <c r="AD2384" s="18" t="s">
        <v>9679</v>
      </c>
      <c r="AE2384" s="18" t="s">
        <v>42</v>
      </c>
      <c r="AF2384" s="18" t="s">
        <v>43</v>
      </c>
      <c r="AG2384" s="18" t="s">
        <v>1940</v>
      </c>
      <c r="AH2384" s="18" t="s">
        <v>43</v>
      </c>
      <c r="AI2384" s="20" t="s">
        <v>473</v>
      </c>
      <c r="AJ2384" s="53" t="s">
        <v>10412</v>
      </c>
      <c r="AK2384" s="53" t="s">
        <v>10398</v>
      </c>
      <c r="AL2384" s="53" t="str">
        <f>TEXT(Table13[[#This Row],[Start Date]],"DDD")</f>
        <v>Thu</v>
      </c>
      <c r="AM2384" s="12" t="str">
        <f>TEXT(RAW!$C2384,"MMM")</f>
        <v>Apr</v>
      </c>
      <c r="AN2384" s="12" t="str">
        <f>TEXT(RAW!$C2384,"YYYY")</f>
        <v>2022</v>
      </c>
      <c r="AO2384" s="54">
        <f t="shared" si="37"/>
        <v>0.11805555555555552</v>
      </c>
      <c r="AR2384" s="55"/>
      <c r="AS2384" s="55"/>
    </row>
    <row r="2385" spans="1:45" ht="12.6" customHeight="1" x14ac:dyDescent="0.2">
      <c r="A2385" s="17" t="s">
        <v>13114</v>
      </c>
      <c r="B2385" s="28">
        <v>44658</v>
      </c>
      <c r="C2385" s="19">
        <v>44658</v>
      </c>
      <c r="D2385" s="19">
        <v>44662</v>
      </c>
      <c r="E2385" s="18" t="s">
        <v>36</v>
      </c>
      <c r="F2385" s="28">
        <v>44662</v>
      </c>
      <c r="G2385" s="18" t="s">
        <v>103</v>
      </c>
      <c r="H2385" s="18" t="s">
        <v>357</v>
      </c>
      <c r="I2385" s="18" t="s">
        <v>9681</v>
      </c>
      <c r="J2385" s="18" t="s">
        <v>13133</v>
      </c>
      <c r="K2385" s="18" t="s">
        <v>2646</v>
      </c>
      <c r="L2385" s="18" t="s">
        <v>2647</v>
      </c>
      <c r="M2385" s="18"/>
      <c r="N2385" s="18" t="s">
        <v>40</v>
      </c>
      <c r="O2385" s="18" t="s">
        <v>362</v>
      </c>
      <c r="P2385" s="18" t="s">
        <v>363</v>
      </c>
      <c r="Q2385" s="18" t="s">
        <v>364</v>
      </c>
      <c r="R2385" s="18" t="s">
        <v>55</v>
      </c>
      <c r="S2385" s="18" t="s">
        <v>13125</v>
      </c>
      <c r="T2385" s="18" t="s">
        <v>9682</v>
      </c>
      <c r="U2385" s="18" t="s">
        <v>2649</v>
      </c>
      <c r="V2385" s="18" t="s">
        <v>60</v>
      </c>
      <c r="W2385" s="18" t="s">
        <v>60</v>
      </c>
      <c r="X2385" s="18" t="s">
        <v>2650</v>
      </c>
      <c r="Y2385" s="18" t="s">
        <v>9683</v>
      </c>
      <c r="Z2385" s="18" t="s">
        <v>9684</v>
      </c>
      <c r="AA2385" s="18" t="s">
        <v>41</v>
      </c>
      <c r="AB2385" s="18" t="s">
        <v>855</v>
      </c>
      <c r="AC2385" s="18" t="s">
        <v>9685</v>
      </c>
      <c r="AD2385" s="18" t="s">
        <v>60</v>
      </c>
      <c r="AE2385" s="18" t="s">
        <v>42</v>
      </c>
      <c r="AF2385" s="18" t="s">
        <v>71</v>
      </c>
      <c r="AG2385" s="18" t="s">
        <v>1640</v>
      </c>
      <c r="AH2385" s="18" t="s">
        <v>43</v>
      </c>
      <c r="AI2385" s="20" t="s">
        <v>2387</v>
      </c>
      <c r="AJ2385" s="53" t="s">
        <v>58</v>
      </c>
      <c r="AK2385" s="53" t="s">
        <v>113</v>
      </c>
      <c r="AL2385" s="53" t="str">
        <f>TEXT(Table13[[#This Row],[Start Date]],"DDD")</f>
        <v>Mon</v>
      </c>
      <c r="AM2385" s="12" t="str">
        <f>TEXT(RAW!$C2385,"MMM")</f>
        <v>Apr</v>
      </c>
      <c r="AN2385" s="12" t="str">
        <f>TEXT(RAW!$C2385,"YYYY")</f>
        <v>2022</v>
      </c>
      <c r="AO2385" s="54">
        <f t="shared" si="37"/>
        <v>-0.125</v>
      </c>
      <c r="AR2385" s="55"/>
      <c r="AS2385" s="55"/>
    </row>
    <row r="2386" spans="1:45" ht="12.6" customHeight="1" x14ac:dyDescent="0.2">
      <c r="A2386" s="17" t="s">
        <v>13114</v>
      </c>
      <c r="B2386" s="28">
        <v>44658</v>
      </c>
      <c r="C2386" s="19">
        <v>44658</v>
      </c>
      <c r="D2386" s="19">
        <v>44662</v>
      </c>
      <c r="E2386" s="18" t="s">
        <v>63</v>
      </c>
      <c r="F2386" s="28">
        <v>44662</v>
      </c>
      <c r="G2386" s="18" t="s">
        <v>36</v>
      </c>
      <c r="H2386" s="18" t="s">
        <v>357</v>
      </c>
      <c r="I2386" s="18" t="s">
        <v>9686</v>
      </c>
      <c r="J2386" s="18" t="s">
        <v>13133</v>
      </c>
      <c r="K2386" s="18" t="s">
        <v>3265</v>
      </c>
      <c r="L2386" s="18" t="s">
        <v>2647</v>
      </c>
      <c r="M2386" s="18"/>
      <c r="N2386" s="18" t="s">
        <v>40</v>
      </c>
      <c r="O2386" s="18" t="s">
        <v>362</v>
      </c>
      <c r="P2386" s="18" t="s">
        <v>363</v>
      </c>
      <c r="Q2386" s="18" t="s">
        <v>364</v>
      </c>
      <c r="R2386" s="18" t="s">
        <v>55</v>
      </c>
      <c r="S2386" s="18" t="s">
        <v>13120</v>
      </c>
      <c r="T2386" s="18" t="s">
        <v>9687</v>
      </c>
      <c r="U2386" s="18" t="s">
        <v>2649</v>
      </c>
      <c r="V2386" s="18" t="s">
        <v>569</v>
      </c>
      <c r="W2386" s="18" t="s">
        <v>113</v>
      </c>
      <c r="X2386" s="18" t="s">
        <v>2650</v>
      </c>
      <c r="Y2386" s="18" t="s">
        <v>9688</v>
      </c>
      <c r="Z2386" s="18" t="s">
        <v>9689</v>
      </c>
      <c r="AA2386" s="18" t="s">
        <v>41</v>
      </c>
      <c r="AB2386" s="18" t="s">
        <v>855</v>
      </c>
      <c r="AC2386" s="18" t="s">
        <v>9690</v>
      </c>
      <c r="AD2386" s="18" t="s">
        <v>113</v>
      </c>
      <c r="AE2386" s="18" t="s">
        <v>42</v>
      </c>
      <c r="AF2386" s="18" t="s">
        <v>71</v>
      </c>
      <c r="AG2386" s="18" t="s">
        <v>736</v>
      </c>
      <c r="AH2386" s="18" t="s">
        <v>43</v>
      </c>
      <c r="AI2386" s="20" t="s">
        <v>2387</v>
      </c>
      <c r="AJ2386" s="53" t="s">
        <v>58</v>
      </c>
      <c r="AK2386" s="53" t="s">
        <v>113</v>
      </c>
      <c r="AL2386" s="53" t="str">
        <f>TEXT(Table13[[#This Row],[Start Date]],"DDD")</f>
        <v>Mon</v>
      </c>
      <c r="AM2386" s="12" t="str">
        <f>TEXT(RAW!$C2386,"MMM")</f>
        <v>Apr</v>
      </c>
      <c r="AN2386" s="12" t="str">
        <f>TEXT(RAW!$C2386,"YYYY")</f>
        <v>2022</v>
      </c>
      <c r="AO2386" s="54">
        <f t="shared" si="37"/>
        <v>4.1666666666666685E-2</v>
      </c>
      <c r="AR2386" s="55"/>
      <c r="AS2386" s="55"/>
    </row>
    <row r="2387" spans="1:45" ht="12.6" customHeight="1" x14ac:dyDescent="0.2">
      <c r="A2387" s="17" t="s">
        <v>13114</v>
      </c>
      <c r="B2387" s="19"/>
      <c r="C2387" s="19">
        <v>44659</v>
      </c>
      <c r="D2387" s="19">
        <v>44659</v>
      </c>
      <c r="E2387" s="18" t="s">
        <v>214</v>
      </c>
      <c r="F2387" s="28">
        <v>44659</v>
      </c>
      <c r="G2387" s="18" t="s">
        <v>188</v>
      </c>
      <c r="H2387" s="18" t="s">
        <v>357</v>
      </c>
      <c r="I2387" s="18" t="s">
        <v>9691</v>
      </c>
      <c r="J2387" s="18" t="s">
        <v>13133</v>
      </c>
      <c r="K2387" s="18" t="s">
        <v>965</v>
      </c>
      <c r="L2387" s="18" t="s">
        <v>523</v>
      </c>
      <c r="M2387" s="18" t="s">
        <v>39</v>
      </c>
      <c r="N2387" s="18"/>
      <c r="O2387" s="18" t="s">
        <v>362</v>
      </c>
      <c r="P2387" s="18" t="s">
        <v>363</v>
      </c>
      <c r="Q2387" s="18" t="s">
        <v>374</v>
      </c>
      <c r="R2387" s="18" t="s">
        <v>395</v>
      </c>
      <c r="S2387" s="18" t="s">
        <v>13119</v>
      </c>
      <c r="T2387" s="18"/>
      <c r="U2387" s="18" t="s">
        <v>9692</v>
      </c>
      <c r="V2387" s="18" t="s">
        <v>9693</v>
      </c>
      <c r="W2387" s="18" t="s">
        <v>9693</v>
      </c>
      <c r="X2387" s="18"/>
      <c r="Y2387" s="18"/>
      <c r="Z2387" s="18"/>
      <c r="AA2387" s="18"/>
      <c r="AB2387" s="18" t="s">
        <v>528</v>
      </c>
      <c r="AC2387" s="18" t="s">
        <v>9694</v>
      </c>
      <c r="AD2387" s="18" t="s">
        <v>9693</v>
      </c>
      <c r="AE2387" s="18" t="s">
        <v>42</v>
      </c>
      <c r="AF2387" s="18" t="s">
        <v>43</v>
      </c>
      <c r="AG2387" s="18" t="s">
        <v>777</v>
      </c>
      <c r="AH2387" s="18" t="s">
        <v>43</v>
      </c>
      <c r="AI2387" s="20" t="s">
        <v>531</v>
      </c>
      <c r="AJ2387" s="53" t="s">
        <v>10412</v>
      </c>
      <c r="AK2387" s="53" t="s">
        <v>10398</v>
      </c>
      <c r="AL2387" s="53" t="str">
        <f>TEXT(Table13[[#This Row],[Start Date]],"DDD")</f>
        <v>Fri</v>
      </c>
      <c r="AM2387" s="12" t="str">
        <f>TEXT(RAW!$C2387,"MMM")</f>
        <v>Apr</v>
      </c>
      <c r="AN2387" s="12" t="str">
        <f>TEXT(RAW!$C2387,"YYYY")</f>
        <v>2022</v>
      </c>
      <c r="AO2387" s="54">
        <f t="shared" si="37"/>
        <v>3.472222222222221E-2</v>
      </c>
      <c r="AR2387" s="55"/>
      <c r="AS2387" s="55"/>
    </row>
    <row r="2388" spans="1:45" ht="12.6" customHeight="1" x14ac:dyDescent="0.2">
      <c r="A2388" s="17" t="s">
        <v>13114</v>
      </c>
      <c r="B2388" s="28">
        <v>44659</v>
      </c>
      <c r="C2388" s="19">
        <v>44659</v>
      </c>
      <c r="D2388" s="19">
        <v>44666</v>
      </c>
      <c r="E2388" s="18" t="s">
        <v>61</v>
      </c>
      <c r="F2388" s="28">
        <v>44666</v>
      </c>
      <c r="G2388" s="18" t="s">
        <v>125</v>
      </c>
      <c r="H2388" s="18" t="s">
        <v>357</v>
      </c>
      <c r="I2388" s="18" t="s">
        <v>9695</v>
      </c>
      <c r="J2388" s="18" t="s">
        <v>13133</v>
      </c>
      <c r="K2388" s="18" t="s">
        <v>2663</v>
      </c>
      <c r="L2388" s="18" t="s">
        <v>2647</v>
      </c>
      <c r="M2388" s="18"/>
      <c r="N2388" s="18" t="s">
        <v>40</v>
      </c>
      <c r="O2388" s="18" t="s">
        <v>362</v>
      </c>
      <c r="P2388" s="18" t="s">
        <v>363</v>
      </c>
      <c r="Q2388" s="18" t="s">
        <v>364</v>
      </c>
      <c r="R2388" s="18" t="s">
        <v>55</v>
      </c>
      <c r="S2388" s="18" t="s">
        <v>13125</v>
      </c>
      <c r="T2388" s="18" t="s">
        <v>9696</v>
      </c>
      <c r="U2388" s="18" t="s">
        <v>2740</v>
      </c>
      <c r="V2388" s="18" t="s">
        <v>60</v>
      </c>
      <c r="W2388" s="18" t="s">
        <v>60</v>
      </c>
      <c r="X2388" s="18" t="s">
        <v>2650</v>
      </c>
      <c r="Y2388" s="18" t="s">
        <v>9697</v>
      </c>
      <c r="Z2388" s="18" t="s">
        <v>9698</v>
      </c>
      <c r="AA2388" s="18" t="s">
        <v>41</v>
      </c>
      <c r="AB2388" s="18" t="s">
        <v>855</v>
      </c>
      <c r="AC2388" s="18" t="s">
        <v>9699</v>
      </c>
      <c r="AD2388" s="18" t="s">
        <v>60</v>
      </c>
      <c r="AE2388" s="18" t="s">
        <v>42</v>
      </c>
      <c r="AF2388" s="18" t="s">
        <v>71</v>
      </c>
      <c r="AG2388" s="18" t="s">
        <v>736</v>
      </c>
      <c r="AH2388" s="18" t="s">
        <v>43</v>
      </c>
      <c r="AI2388" s="20" t="s">
        <v>2387</v>
      </c>
      <c r="AJ2388" s="53" t="s">
        <v>58</v>
      </c>
      <c r="AK2388" s="53" t="s">
        <v>113</v>
      </c>
      <c r="AL2388" s="53" t="str">
        <f>TEXT(Table13[[#This Row],[Start Date]],"DDD")</f>
        <v>Fri</v>
      </c>
      <c r="AM2388" s="12" t="str">
        <f>TEXT(RAW!$C2388,"MMM")</f>
        <v>Apr</v>
      </c>
      <c r="AN2388" s="12" t="str">
        <f>TEXT(RAW!$C2388,"YYYY")</f>
        <v>2022</v>
      </c>
      <c r="AO2388" s="54">
        <f t="shared" si="37"/>
        <v>4.1666666666666741E-2</v>
      </c>
      <c r="AR2388" s="55"/>
      <c r="AS2388" s="55"/>
    </row>
    <row r="2389" spans="1:45" ht="12.6" customHeight="1" x14ac:dyDescent="0.2">
      <c r="A2389" s="17" t="s">
        <v>13114</v>
      </c>
      <c r="B2389" s="28">
        <v>44659</v>
      </c>
      <c r="C2389" s="19">
        <v>44659</v>
      </c>
      <c r="D2389" s="19">
        <v>44645</v>
      </c>
      <c r="E2389" s="18" t="s">
        <v>63</v>
      </c>
      <c r="F2389" s="28">
        <v>44645</v>
      </c>
      <c r="G2389" s="18" t="s">
        <v>124</v>
      </c>
      <c r="H2389" s="18" t="s">
        <v>357</v>
      </c>
      <c r="I2389" s="18" t="s">
        <v>9700</v>
      </c>
      <c r="J2389" s="18" t="s">
        <v>13130</v>
      </c>
      <c r="K2389" s="18" t="s">
        <v>58</v>
      </c>
      <c r="L2389" s="18" t="s">
        <v>533</v>
      </c>
      <c r="M2389" s="18" t="s">
        <v>39</v>
      </c>
      <c r="N2389" s="18" t="s">
        <v>40</v>
      </c>
      <c r="O2389" s="18" t="s">
        <v>362</v>
      </c>
      <c r="P2389" s="18" t="s">
        <v>363</v>
      </c>
      <c r="Q2389" s="18" t="s">
        <v>534</v>
      </c>
      <c r="R2389" s="18" t="s">
        <v>55</v>
      </c>
      <c r="S2389" s="18" t="s">
        <v>13125</v>
      </c>
      <c r="T2389" s="18" t="s">
        <v>9701</v>
      </c>
      <c r="U2389" s="18" t="s">
        <v>9702</v>
      </c>
      <c r="V2389" s="18" t="s">
        <v>60</v>
      </c>
      <c r="W2389" s="18" t="s">
        <v>60</v>
      </c>
      <c r="X2389" s="18" t="s">
        <v>41</v>
      </c>
      <c r="Y2389" s="18" t="s">
        <v>9703</v>
      </c>
      <c r="Z2389" s="18"/>
      <c r="AA2389" s="18" t="s">
        <v>1235</v>
      </c>
      <c r="AB2389" s="18" t="s">
        <v>539</v>
      </c>
      <c r="AC2389" s="18" t="s">
        <v>9704</v>
      </c>
      <c r="AD2389" s="18" t="s">
        <v>60</v>
      </c>
      <c r="AE2389" s="18" t="s">
        <v>42</v>
      </c>
      <c r="AF2389" s="18" t="s">
        <v>43</v>
      </c>
      <c r="AG2389" s="18" t="s">
        <v>480</v>
      </c>
      <c r="AH2389" s="18" t="s">
        <v>43</v>
      </c>
      <c r="AI2389" s="20" t="s">
        <v>52</v>
      </c>
      <c r="AJ2389" s="53" t="s">
        <v>58</v>
      </c>
      <c r="AK2389" s="53" t="s">
        <v>113</v>
      </c>
      <c r="AL2389" s="53" t="str">
        <f>TEXT(Table13[[#This Row],[Start Date]],"DDD")</f>
        <v>Fri</v>
      </c>
      <c r="AM2389" s="12" t="str">
        <f>TEXT(RAW!$C2389,"MMM")</f>
        <v>Apr</v>
      </c>
      <c r="AN2389" s="12" t="str">
        <f>TEXT(RAW!$C2389,"YYYY")</f>
        <v>2022</v>
      </c>
      <c r="AO2389" s="54">
        <f t="shared" si="37"/>
        <v>2.0833333333333315E-2</v>
      </c>
      <c r="AR2389" s="55"/>
      <c r="AS2389" s="55"/>
    </row>
    <row r="2390" spans="1:45" ht="12.6" customHeight="1" x14ac:dyDescent="0.2">
      <c r="A2390" s="17" t="s">
        <v>13114</v>
      </c>
      <c r="B2390" s="28">
        <v>44659</v>
      </c>
      <c r="C2390" s="19">
        <v>44659</v>
      </c>
      <c r="D2390" s="19">
        <v>44662</v>
      </c>
      <c r="E2390" s="18" t="s">
        <v>62</v>
      </c>
      <c r="F2390" s="28">
        <v>44662</v>
      </c>
      <c r="G2390" s="18" t="s">
        <v>194</v>
      </c>
      <c r="H2390" s="18" t="s">
        <v>357</v>
      </c>
      <c r="I2390" s="18" t="s">
        <v>9705</v>
      </c>
      <c r="J2390" s="18" t="s">
        <v>13130</v>
      </c>
      <c r="K2390" s="18" t="s">
        <v>109</v>
      </c>
      <c r="L2390" s="18" t="s">
        <v>533</v>
      </c>
      <c r="M2390" s="18"/>
      <c r="N2390" s="18" t="s">
        <v>40</v>
      </c>
      <c r="O2390" s="18" t="s">
        <v>362</v>
      </c>
      <c r="P2390" s="18" t="s">
        <v>363</v>
      </c>
      <c r="Q2390" s="18" t="s">
        <v>534</v>
      </c>
      <c r="R2390" s="18" t="s">
        <v>55</v>
      </c>
      <c r="S2390" s="18" t="s">
        <v>13123</v>
      </c>
      <c r="T2390" s="18" t="s">
        <v>1957</v>
      </c>
      <c r="U2390" s="18" t="s">
        <v>4000</v>
      </c>
      <c r="V2390" s="18" t="s">
        <v>2747</v>
      </c>
      <c r="W2390" s="18" t="s">
        <v>1273</v>
      </c>
      <c r="X2390" s="18" t="s">
        <v>41</v>
      </c>
      <c r="Y2390" s="18">
        <v>70715737601</v>
      </c>
      <c r="Z2390" s="18"/>
      <c r="AA2390" s="18" t="s">
        <v>538</v>
      </c>
      <c r="AB2390" s="18" t="s">
        <v>539</v>
      </c>
      <c r="AC2390" s="18" t="s">
        <v>9706</v>
      </c>
      <c r="AD2390" s="18" t="s">
        <v>1273</v>
      </c>
      <c r="AE2390" s="18" t="s">
        <v>42</v>
      </c>
      <c r="AF2390" s="18" t="s">
        <v>43</v>
      </c>
      <c r="AG2390" s="18" t="s">
        <v>390</v>
      </c>
      <c r="AH2390" s="18" t="s">
        <v>43</v>
      </c>
      <c r="AI2390" s="20" t="s">
        <v>52</v>
      </c>
      <c r="AJ2390" s="53" t="s">
        <v>10412</v>
      </c>
      <c r="AK2390" s="53" t="s">
        <v>113</v>
      </c>
      <c r="AL2390" s="53" t="str">
        <f>TEXT(Table13[[#This Row],[Start Date]],"DDD")</f>
        <v>Mon</v>
      </c>
      <c r="AM2390" s="12" t="str">
        <f>TEXT(RAW!$C2390,"MMM")</f>
        <v>Apr</v>
      </c>
      <c r="AN2390" s="12" t="str">
        <f>TEXT(RAW!$C2390,"YYYY")</f>
        <v>2022</v>
      </c>
      <c r="AO2390" s="54">
        <f t="shared" si="37"/>
        <v>3.125E-2</v>
      </c>
      <c r="AR2390" s="55"/>
      <c r="AS2390" s="55"/>
    </row>
    <row r="2391" spans="1:45" ht="12.6" customHeight="1" x14ac:dyDescent="0.2">
      <c r="A2391" s="17" t="s">
        <v>13114</v>
      </c>
      <c r="B2391" s="28">
        <v>44659</v>
      </c>
      <c r="C2391" s="19">
        <v>44659</v>
      </c>
      <c r="D2391" s="19">
        <v>44662</v>
      </c>
      <c r="E2391" s="18" t="s">
        <v>9707</v>
      </c>
      <c r="F2391" s="28">
        <v>44662</v>
      </c>
      <c r="G2391" s="18" t="s">
        <v>175</v>
      </c>
      <c r="H2391" s="18" t="s">
        <v>357</v>
      </c>
      <c r="I2391" s="18" t="s">
        <v>9708</v>
      </c>
      <c r="J2391" s="18" t="s">
        <v>13132</v>
      </c>
      <c r="K2391" s="18" t="s">
        <v>197</v>
      </c>
      <c r="L2391" s="18" t="s">
        <v>4003</v>
      </c>
      <c r="M2391" s="18"/>
      <c r="N2391" s="18" t="s">
        <v>40</v>
      </c>
      <c r="O2391" s="18" t="s">
        <v>362</v>
      </c>
      <c r="P2391" s="18" t="s">
        <v>363</v>
      </c>
      <c r="Q2391" s="18" t="s">
        <v>429</v>
      </c>
      <c r="R2391" s="18" t="s">
        <v>55</v>
      </c>
      <c r="S2391" s="18" t="s">
        <v>13116</v>
      </c>
      <c r="T2391" s="18" t="s">
        <v>4004</v>
      </c>
      <c r="U2391" s="18" t="s">
        <v>9709</v>
      </c>
      <c r="V2391" s="18" t="s">
        <v>3566</v>
      </c>
      <c r="W2391" s="18" t="s">
        <v>9710</v>
      </c>
      <c r="X2391" s="18" t="s">
        <v>1413</v>
      </c>
      <c r="Y2391" s="18" t="s">
        <v>4008</v>
      </c>
      <c r="Z2391" s="18" t="s">
        <v>41</v>
      </c>
      <c r="AA2391" s="18" t="s">
        <v>4009</v>
      </c>
      <c r="AB2391" s="18" t="s">
        <v>367</v>
      </c>
      <c r="AC2391" s="18" t="s">
        <v>9711</v>
      </c>
      <c r="AD2391" s="18" t="s">
        <v>9710</v>
      </c>
      <c r="AE2391" s="18" t="s">
        <v>42</v>
      </c>
      <c r="AF2391" s="18" t="s">
        <v>43</v>
      </c>
      <c r="AG2391" s="18" t="s">
        <v>3546</v>
      </c>
      <c r="AH2391" s="18" t="s">
        <v>43</v>
      </c>
      <c r="AI2391" s="20" t="s">
        <v>3569</v>
      </c>
      <c r="AJ2391" s="53" t="s">
        <v>10412</v>
      </c>
      <c r="AK2391" s="53" t="s">
        <v>113</v>
      </c>
      <c r="AL2391" s="53" t="str">
        <f>TEXT(Table13[[#This Row],[Start Date]],"DDD")</f>
        <v>Mon</v>
      </c>
      <c r="AM2391" s="12" t="str">
        <f>TEXT(RAW!$C2391,"MMM")</f>
        <v>Apr</v>
      </c>
      <c r="AN2391" s="12" t="str">
        <f>TEXT(RAW!$C2391,"YYYY")</f>
        <v>2022</v>
      </c>
      <c r="AO2391" s="54">
        <f t="shared" si="37"/>
        <v>3.7499999999999978E-2</v>
      </c>
      <c r="AR2391" s="55"/>
      <c r="AS2391" s="55"/>
    </row>
    <row r="2392" spans="1:45" ht="12.6" customHeight="1" x14ac:dyDescent="0.2">
      <c r="A2392" s="17" t="s">
        <v>13114</v>
      </c>
      <c r="B2392" s="28">
        <v>44662</v>
      </c>
      <c r="C2392" s="19">
        <v>44662</v>
      </c>
      <c r="D2392" s="19">
        <v>44662</v>
      </c>
      <c r="E2392" s="18" t="s">
        <v>61</v>
      </c>
      <c r="F2392" s="28">
        <v>44662</v>
      </c>
      <c r="G2392" s="18" t="s">
        <v>132</v>
      </c>
      <c r="H2392" s="18" t="s">
        <v>357</v>
      </c>
      <c r="I2392" s="18" t="s">
        <v>9712</v>
      </c>
      <c r="J2392" s="18" t="s">
        <v>1791</v>
      </c>
      <c r="K2392" s="18" t="s">
        <v>3928</v>
      </c>
      <c r="L2392" s="18" t="s">
        <v>3929</v>
      </c>
      <c r="M2392" s="18"/>
      <c r="N2392" s="18" t="s">
        <v>40</v>
      </c>
      <c r="O2392" s="18" t="s">
        <v>362</v>
      </c>
      <c r="P2392" s="18" t="s">
        <v>363</v>
      </c>
      <c r="Q2392" s="18" t="s">
        <v>552</v>
      </c>
      <c r="R2392" s="18" t="s">
        <v>663</v>
      </c>
      <c r="S2392" s="18" t="s">
        <v>13128</v>
      </c>
      <c r="T2392" s="18" t="s">
        <v>3930</v>
      </c>
      <c r="U2392" s="18" t="s">
        <v>3931</v>
      </c>
      <c r="V2392" s="18" t="s">
        <v>9713</v>
      </c>
      <c r="W2392" s="18" t="s">
        <v>9713</v>
      </c>
      <c r="X2392" s="18" t="s">
        <v>979</v>
      </c>
      <c r="Y2392" s="18" t="s">
        <v>1795</v>
      </c>
      <c r="Z2392" s="18" t="s">
        <v>41</v>
      </c>
      <c r="AA2392" s="18" t="s">
        <v>1351</v>
      </c>
      <c r="AB2392" s="18" t="s">
        <v>727</v>
      </c>
      <c r="AC2392" s="18" t="s">
        <v>9714</v>
      </c>
      <c r="AD2392" s="18" t="s">
        <v>9713</v>
      </c>
      <c r="AE2392" s="18" t="s">
        <v>42</v>
      </c>
      <c r="AF2392" s="18" t="s">
        <v>43</v>
      </c>
      <c r="AG2392" s="18" t="s">
        <v>2005</v>
      </c>
      <c r="AH2392" s="18" t="s">
        <v>43</v>
      </c>
      <c r="AI2392" s="20" t="s">
        <v>1798</v>
      </c>
      <c r="AJ2392" s="53" t="s">
        <v>10412</v>
      </c>
      <c r="AK2392" s="53" t="s">
        <v>10398</v>
      </c>
      <c r="AL2392" s="53" t="str">
        <f>TEXT(Table13[[#This Row],[Start Date]],"DDD")</f>
        <v>Mon</v>
      </c>
      <c r="AM2392" s="12" t="str">
        <f>TEXT(RAW!$C2392,"MMM")</f>
        <v>Apr</v>
      </c>
      <c r="AN2392" s="12" t="str">
        <f>TEXT(RAW!$C2392,"YYYY")</f>
        <v>2022</v>
      </c>
      <c r="AO2392" s="54">
        <f t="shared" si="37"/>
        <v>0.14583333333333337</v>
      </c>
      <c r="AR2392" s="55"/>
      <c r="AS2392" s="55"/>
    </row>
    <row r="2393" spans="1:45" ht="12.6" customHeight="1" x14ac:dyDescent="0.2">
      <c r="A2393" s="17" t="s">
        <v>13114</v>
      </c>
      <c r="B2393" s="28">
        <v>44662</v>
      </c>
      <c r="C2393" s="19">
        <v>44662</v>
      </c>
      <c r="D2393" s="19">
        <v>44666</v>
      </c>
      <c r="E2393" s="18" t="s">
        <v>152</v>
      </c>
      <c r="F2393" s="28">
        <v>44666</v>
      </c>
      <c r="G2393" s="18" t="s">
        <v>140</v>
      </c>
      <c r="H2393" s="18" t="s">
        <v>357</v>
      </c>
      <c r="I2393" s="18" t="s">
        <v>9715</v>
      </c>
      <c r="J2393" s="18" t="s">
        <v>13130</v>
      </c>
      <c r="K2393" s="18" t="s">
        <v>107</v>
      </c>
      <c r="L2393" s="18" t="s">
        <v>533</v>
      </c>
      <c r="M2393" s="18"/>
      <c r="N2393" s="18" t="s">
        <v>40</v>
      </c>
      <c r="O2393" s="18" t="s">
        <v>362</v>
      </c>
      <c r="P2393" s="18" t="s">
        <v>363</v>
      </c>
      <c r="Q2393" s="18" t="s">
        <v>534</v>
      </c>
      <c r="R2393" s="18" t="s">
        <v>55</v>
      </c>
      <c r="S2393" s="18" t="s">
        <v>13127</v>
      </c>
      <c r="T2393" s="18" t="s">
        <v>6058</v>
      </c>
      <c r="U2393" s="18" t="s">
        <v>9716</v>
      </c>
      <c r="V2393" s="18" t="s">
        <v>6440</v>
      </c>
      <c r="W2393" s="18" t="s">
        <v>2807</v>
      </c>
      <c r="X2393" s="18" t="s">
        <v>41</v>
      </c>
      <c r="Y2393" s="18">
        <v>70715737580</v>
      </c>
      <c r="Z2393" s="18"/>
      <c r="AA2393" s="18" t="s">
        <v>538</v>
      </c>
      <c r="AB2393" s="18" t="s">
        <v>539</v>
      </c>
      <c r="AC2393" s="18" t="s">
        <v>9717</v>
      </c>
      <c r="AD2393" s="18" t="s">
        <v>2807</v>
      </c>
      <c r="AE2393" s="18" t="s">
        <v>42</v>
      </c>
      <c r="AF2393" s="18" t="s">
        <v>43</v>
      </c>
      <c r="AG2393" s="18" t="s">
        <v>510</v>
      </c>
      <c r="AH2393" s="18" t="s">
        <v>43</v>
      </c>
      <c r="AI2393" s="20" t="s">
        <v>52</v>
      </c>
      <c r="AJ2393" s="53" t="s">
        <v>10412</v>
      </c>
      <c r="AK2393" s="53" t="s">
        <v>113</v>
      </c>
      <c r="AL2393" s="53" t="str">
        <f>TEXT(Table13[[#This Row],[Start Date]],"DDD")</f>
        <v>Fri</v>
      </c>
      <c r="AM2393" s="12" t="str">
        <f>TEXT(RAW!$C2393,"MMM")</f>
        <v>Apr</v>
      </c>
      <c r="AN2393" s="12" t="str">
        <f>TEXT(RAW!$C2393,"YYYY")</f>
        <v>2022</v>
      </c>
      <c r="AO2393" s="54">
        <f t="shared" si="37"/>
        <v>3.8194444444444531E-2</v>
      </c>
      <c r="AR2393" s="55"/>
      <c r="AS2393" s="55"/>
    </row>
    <row r="2394" spans="1:45" ht="12.6" customHeight="1" x14ac:dyDescent="0.2">
      <c r="A2394" s="17" t="s">
        <v>13114</v>
      </c>
      <c r="B2394" s="28">
        <v>44662</v>
      </c>
      <c r="C2394" s="19">
        <v>44662</v>
      </c>
      <c r="D2394" s="19">
        <v>44666</v>
      </c>
      <c r="E2394" s="18" t="s">
        <v>175</v>
      </c>
      <c r="F2394" s="28">
        <v>44666</v>
      </c>
      <c r="G2394" s="18" t="s">
        <v>48</v>
      </c>
      <c r="H2394" s="18" t="s">
        <v>357</v>
      </c>
      <c r="I2394" s="18" t="s">
        <v>9718</v>
      </c>
      <c r="J2394" s="18" t="s">
        <v>13130</v>
      </c>
      <c r="K2394" s="18" t="s">
        <v>89</v>
      </c>
      <c r="L2394" s="18" t="s">
        <v>533</v>
      </c>
      <c r="M2394" s="18"/>
      <c r="N2394" s="18" t="s">
        <v>40</v>
      </c>
      <c r="O2394" s="18" t="s">
        <v>362</v>
      </c>
      <c r="P2394" s="18" t="s">
        <v>363</v>
      </c>
      <c r="Q2394" s="18" t="s">
        <v>534</v>
      </c>
      <c r="R2394" s="18" t="s">
        <v>55</v>
      </c>
      <c r="S2394" s="18" t="s">
        <v>13127</v>
      </c>
      <c r="T2394" s="18" t="s">
        <v>1844</v>
      </c>
      <c r="U2394" s="18" t="s">
        <v>9719</v>
      </c>
      <c r="V2394" s="18" t="s">
        <v>9720</v>
      </c>
      <c r="W2394" s="18" t="s">
        <v>9721</v>
      </c>
      <c r="X2394" s="18" t="s">
        <v>41</v>
      </c>
      <c r="Y2394" s="18">
        <v>70715737691</v>
      </c>
      <c r="Z2394" s="18"/>
      <c r="AA2394" s="18" t="s">
        <v>538</v>
      </c>
      <c r="AB2394" s="18" t="s">
        <v>539</v>
      </c>
      <c r="AC2394" s="18" t="s">
        <v>9722</v>
      </c>
      <c r="AD2394" s="18" t="s">
        <v>9721</v>
      </c>
      <c r="AE2394" s="18" t="s">
        <v>42</v>
      </c>
      <c r="AF2394" s="18" t="s">
        <v>43</v>
      </c>
      <c r="AG2394" s="18" t="s">
        <v>460</v>
      </c>
      <c r="AH2394" s="18" t="s">
        <v>43</v>
      </c>
      <c r="AI2394" s="20" t="s">
        <v>52</v>
      </c>
      <c r="AJ2394" s="53" t="s">
        <v>10412</v>
      </c>
      <c r="AK2394" s="53" t="s">
        <v>113</v>
      </c>
      <c r="AL2394" s="53" t="str">
        <f>TEXT(Table13[[#This Row],[Start Date]],"DDD")</f>
        <v>Fri</v>
      </c>
      <c r="AM2394" s="12" t="str">
        <f>TEXT(RAW!$C2394,"MMM")</f>
        <v>Apr</v>
      </c>
      <c r="AN2394" s="12" t="str">
        <f>TEXT(RAW!$C2394,"YYYY")</f>
        <v>2022</v>
      </c>
      <c r="AO2394" s="54">
        <f t="shared" si="37"/>
        <v>4.5138888888888951E-2</v>
      </c>
      <c r="AR2394" s="55"/>
      <c r="AS2394" s="55"/>
    </row>
    <row r="2395" spans="1:45" ht="12.6" customHeight="1" x14ac:dyDescent="0.2">
      <c r="A2395" s="17" t="s">
        <v>13114</v>
      </c>
      <c r="B2395" s="28">
        <v>44662</v>
      </c>
      <c r="C2395" s="19">
        <v>44662</v>
      </c>
      <c r="D2395" s="19">
        <v>44665</v>
      </c>
      <c r="E2395" s="18" t="s">
        <v>61</v>
      </c>
      <c r="F2395" s="28">
        <v>44665</v>
      </c>
      <c r="G2395" s="18" t="s">
        <v>125</v>
      </c>
      <c r="H2395" s="18" t="s">
        <v>357</v>
      </c>
      <c r="I2395" s="18" t="s">
        <v>9723</v>
      </c>
      <c r="J2395" s="18" t="s">
        <v>13133</v>
      </c>
      <c r="K2395" s="18" t="s">
        <v>3042</v>
      </c>
      <c r="L2395" s="18" t="s">
        <v>2647</v>
      </c>
      <c r="M2395" s="18"/>
      <c r="N2395" s="18" t="s">
        <v>40</v>
      </c>
      <c r="O2395" s="18" t="s">
        <v>362</v>
      </c>
      <c r="P2395" s="18" t="s">
        <v>363</v>
      </c>
      <c r="Q2395" s="18" t="s">
        <v>364</v>
      </c>
      <c r="R2395" s="18" t="s">
        <v>55</v>
      </c>
      <c r="S2395" s="18" t="s">
        <v>13120</v>
      </c>
      <c r="T2395" s="18" t="s">
        <v>9724</v>
      </c>
      <c r="U2395" s="18" t="s">
        <v>2835</v>
      </c>
      <c r="V2395" s="18" t="s">
        <v>55</v>
      </c>
      <c r="W2395" s="18" t="s">
        <v>113</v>
      </c>
      <c r="X2395" s="18" t="s">
        <v>2650</v>
      </c>
      <c r="Y2395" s="18" t="s">
        <v>9725</v>
      </c>
      <c r="Z2395" s="18" t="s">
        <v>9726</v>
      </c>
      <c r="AA2395" s="18" t="s">
        <v>41</v>
      </c>
      <c r="AB2395" s="18" t="s">
        <v>855</v>
      </c>
      <c r="AC2395" s="18" t="s">
        <v>9727</v>
      </c>
      <c r="AD2395" s="18" t="s">
        <v>113</v>
      </c>
      <c r="AE2395" s="18" t="s">
        <v>42</v>
      </c>
      <c r="AF2395" s="18" t="s">
        <v>71</v>
      </c>
      <c r="AG2395" s="18" t="s">
        <v>736</v>
      </c>
      <c r="AH2395" s="18" t="s">
        <v>43</v>
      </c>
      <c r="AI2395" s="20" t="s">
        <v>2387</v>
      </c>
      <c r="AJ2395" s="53" t="s">
        <v>58</v>
      </c>
      <c r="AK2395" s="53" t="s">
        <v>113</v>
      </c>
      <c r="AL2395" s="53" t="str">
        <f>TEXT(Table13[[#This Row],[Start Date]],"DDD")</f>
        <v>Thu</v>
      </c>
      <c r="AM2395" s="12" t="str">
        <f>TEXT(RAW!$C2395,"MMM")</f>
        <v>Apr</v>
      </c>
      <c r="AN2395" s="12" t="str">
        <f>TEXT(RAW!$C2395,"YYYY")</f>
        <v>2022</v>
      </c>
      <c r="AO2395" s="54">
        <f t="shared" si="37"/>
        <v>4.1666666666666741E-2</v>
      </c>
      <c r="AR2395" s="55"/>
      <c r="AS2395" s="55"/>
    </row>
    <row r="2396" spans="1:45" ht="12.6" customHeight="1" x14ac:dyDescent="0.2">
      <c r="A2396" s="17" t="s">
        <v>13114</v>
      </c>
      <c r="B2396" s="28">
        <v>44663</v>
      </c>
      <c r="C2396" s="19">
        <v>44663</v>
      </c>
      <c r="D2396" s="19">
        <v>44664</v>
      </c>
      <c r="E2396" s="18" t="s">
        <v>36</v>
      </c>
      <c r="F2396" s="28">
        <v>44664</v>
      </c>
      <c r="G2396" s="18" t="s">
        <v>84</v>
      </c>
      <c r="H2396" s="18" t="s">
        <v>357</v>
      </c>
      <c r="I2396" s="18" t="s">
        <v>9728</v>
      </c>
      <c r="J2396" s="18" t="s">
        <v>13133</v>
      </c>
      <c r="K2396" s="18" t="s">
        <v>9729</v>
      </c>
      <c r="L2396" s="18" t="s">
        <v>2647</v>
      </c>
      <c r="M2396" s="18"/>
      <c r="N2396" s="18" t="s">
        <v>40</v>
      </c>
      <c r="O2396" s="18" t="s">
        <v>362</v>
      </c>
      <c r="P2396" s="18" t="s">
        <v>363</v>
      </c>
      <c r="Q2396" s="18" t="s">
        <v>364</v>
      </c>
      <c r="R2396" s="18" t="s">
        <v>55</v>
      </c>
      <c r="S2396" s="18" t="s">
        <v>13125</v>
      </c>
      <c r="T2396" s="18" t="s">
        <v>9730</v>
      </c>
      <c r="U2396" s="18" t="s">
        <v>2909</v>
      </c>
      <c r="V2396" s="18" t="s">
        <v>60</v>
      </c>
      <c r="W2396" s="18" t="s">
        <v>60</v>
      </c>
      <c r="X2396" s="18" t="s">
        <v>2650</v>
      </c>
      <c r="Y2396" s="18" t="s">
        <v>9731</v>
      </c>
      <c r="Z2396" s="18" t="s">
        <v>9732</v>
      </c>
      <c r="AA2396" s="18" t="s">
        <v>41</v>
      </c>
      <c r="AB2396" s="18" t="s">
        <v>855</v>
      </c>
      <c r="AC2396" s="18" t="s">
        <v>9733</v>
      </c>
      <c r="AD2396" s="18" t="s">
        <v>60</v>
      </c>
      <c r="AE2396" s="18" t="s">
        <v>42</v>
      </c>
      <c r="AF2396" s="18" t="s">
        <v>71</v>
      </c>
      <c r="AG2396" s="18" t="s">
        <v>736</v>
      </c>
      <c r="AH2396" s="18" t="s">
        <v>43</v>
      </c>
      <c r="AI2396" s="20" t="s">
        <v>2387</v>
      </c>
      <c r="AJ2396" s="53" t="s">
        <v>58</v>
      </c>
      <c r="AK2396" s="53" t="s">
        <v>113</v>
      </c>
      <c r="AL2396" s="53" t="str">
        <f>TEXT(Table13[[#This Row],[Start Date]],"DDD")</f>
        <v>Wed</v>
      </c>
      <c r="AM2396" s="12" t="str">
        <f>TEXT(RAW!$C2396,"MMM")</f>
        <v>Apr</v>
      </c>
      <c r="AN2396" s="12" t="str">
        <f>TEXT(RAW!$C2396,"YYYY")</f>
        <v>2022</v>
      </c>
      <c r="AO2396" s="54">
        <f t="shared" si="37"/>
        <v>4.166666666666663E-2</v>
      </c>
      <c r="AR2396" s="55"/>
      <c r="AS2396" s="55"/>
    </row>
    <row r="2397" spans="1:45" ht="12.6" customHeight="1" x14ac:dyDescent="0.2">
      <c r="A2397" s="17" t="s">
        <v>13114</v>
      </c>
      <c r="B2397" s="28">
        <v>44663</v>
      </c>
      <c r="C2397" s="19">
        <v>44663</v>
      </c>
      <c r="D2397" s="19">
        <v>44664</v>
      </c>
      <c r="E2397" s="18" t="s">
        <v>61</v>
      </c>
      <c r="F2397" s="28">
        <v>44664</v>
      </c>
      <c r="G2397" s="18" t="s">
        <v>125</v>
      </c>
      <c r="H2397" s="18" t="s">
        <v>357</v>
      </c>
      <c r="I2397" s="18" t="s">
        <v>9734</v>
      </c>
      <c r="J2397" s="18" t="s">
        <v>13133</v>
      </c>
      <c r="K2397" s="18" t="s">
        <v>9729</v>
      </c>
      <c r="L2397" s="18" t="s">
        <v>2647</v>
      </c>
      <c r="M2397" s="18"/>
      <c r="N2397" s="18" t="s">
        <v>40</v>
      </c>
      <c r="O2397" s="18" t="s">
        <v>362</v>
      </c>
      <c r="P2397" s="18" t="s">
        <v>363</v>
      </c>
      <c r="Q2397" s="18" t="s">
        <v>364</v>
      </c>
      <c r="R2397" s="18" t="s">
        <v>55</v>
      </c>
      <c r="S2397" s="18" t="s">
        <v>13125</v>
      </c>
      <c r="T2397" s="18" t="s">
        <v>9735</v>
      </c>
      <c r="U2397" s="18" t="s">
        <v>2909</v>
      </c>
      <c r="V2397" s="18" t="s">
        <v>60</v>
      </c>
      <c r="W2397" s="18" t="s">
        <v>60</v>
      </c>
      <c r="X2397" s="18" t="s">
        <v>2650</v>
      </c>
      <c r="Y2397" s="18" t="s">
        <v>9736</v>
      </c>
      <c r="Z2397" s="18" t="s">
        <v>9737</v>
      </c>
      <c r="AA2397" s="18" t="s">
        <v>41</v>
      </c>
      <c r="AB2397" s="18" t="s">
        <v>855</v>
      </c>
      <c r="AC2397" s="18" t="s">
        <v>9738</v>
      </c>
      <c r="AD2397" s="18" t="s">
        <v>60</v>
      </c>
      <c r="AE2397" s="18" t="s">
        <v>42</v>
      </c>
      <c r="AF2397" s="18" t="s">
        <v>71</v>
      </c>
      <c r="AG2397" s="18" t="s">
        <v>736</v>
      </c>
      <c r="AH2397" s="18" t="s">
        <v>43</v>
      </c>
      <c r="AI2397" s="20" t="s">
        <v>2387</v>
      </c>
      <c r="AJ2397" s="53" t="s">
        <v>58</v>
      </c>
      <c r="AK2397" s="53" t="s">
        <v>113</v>
      </c>
      <c r="AL2397" s="53" t="str">
        <f>TEXT(Table13[[#This Row],[Start Date]],"DDD")</f>
        <v>Wed</v>
      </c>
      <c r="AM2397" s="12" t="str">
        <f>TEXT(RAW!$C2397,"MMM")</f>
        <v>Apr</v>
      </c>
      <c r="AN2397" s="12" t="str">
        <f>TEXT(RAW!$C2397,"YYYY")</f>
        <v>2022</v>
      </c>
      <c r="AO2397" s="54">
        <f t="shared" si="37"/>
        <v>4.1666666666666741E-2</v>
      </c>
      <c r="AR2397" s="55"/>
      <c r="AS2397" s="55"/>
    </row>
    <row r="2398" spans="1:45" ht="12.6" customHeight="1" x14ac:dyDescent="0.2">
      <c r="A2398" s="17" t="s">
        <v>13114</v>
      </c>
      <c r="B2398" s="28">
        <v>44664</v>
      </c>
      <c r="C2398" s="19">
        <v>44664</v>
      </c>
      <c r="D2398" s="19">
        <v>44663</v>
      </c>
      <c r="E2398" s="18" t="s">
        <v>84</v>
      </c>
      <c r="F2398" s="28">
        <v>44663</v>
      </c>
      <c r="G2398" s="18" t="s">
        <v>57</v>
      </c>
      <c r="H2398" s="18" t="s">
        <v>357</v>
      </c>
      <c r="I2398" s="18" t="s">
        <v>9739</v>
      </c>
      <c r="J2398" s="18" t="s">
        <v>13133</v>
      </c>
      <c r="K2398" s="18" t="s">
        <v>3711</v>
      </c>
      <c r="L2398" s="18" t="s">
        <v>2647</v>
      </c>
      <c r="M2398" s="18"/>
      <c r="N2398" s="18" t="s">
        <v>40</v>
      </c>
      <c r="O2398" s="18" t="s">
        <v>362</v>
      </c>
      <c r="P2398" s="18" t="s">
        <v>363</v>
      </c>
      <c r="Q2398" s="18" t="s">
        <v>364</v>
      </c>
      <c r="R2398" s="18" t="s">
        <v>55</v>
      </c>
      <c r="S2398" s="18" t="s">
        <v>13125</v>
      </c>
      <c r="T2398" s="18" t="s">
        <v>9740</v>
      </c>
      <c r="U2398" s="18" t="s">
        <v>3549</v>
      </c>
      <c r="V2398" s="18" t="s">
        <v>60</v>
      </c>
      <c r="W2398" s="18" t="s">
        <v>60</v>
      </c>
      <c r="X2398" s="18" t="s">
        <v>2650</v>
      </c>
      <c r="Y2398" s="18" t="s">
        <v>9741</v>
      </c>
      <c r="Z2398" s="18" t="s">
        <v>9742</v>
      </c>
      <c r="AA2398" s="18" t="s">
        <v>41</v>
      </c>
      <c r="AB2398" s="18" t="s">
        <v>855</v>
      </c>
      <c r="AC2398" s="18" t="s">
        <v>9743</v>
      </c>
      <c r="AD2398" s="18" t="s">
        <v>60</v>
      </c>
      <c r="AE2398" s="18" t="s">
        <v>42</v>
      </c>
      <c r="AF2398" s="18" t="s">
        <v>71</v>
      </c>
      <c r="AG2398" s="18" t="s">
        <v>736</v>
      </c>
      <c r="AH2398" s="18" t="s">
        <v>43</v>
      </c>
      <c r="AI2398" s="20" t="s">
        <v>2387</v>
      </c>
      <c r="AJ2398" s="53" t="s">
        <v>58</v>
      </c>
      <c r="AK2398" s="53" t="s">
        <v>113</v>
      </c>
      <c r="AL2398" s="53" t="str">
        <f>TEXT(Table13[[#This Row],[Start Date]],"DDD")</f>
        <v>Tue</v>
      </c>
      <c r="AM2398" s="12" t="str">
        <f>TEXT(RAW!$C2398,"MMM")</f>
        <v>Apr</v>
      </c>
      <c r="AN2398" s="12" t="str">
        <f>TEXT(RAW!$C2398,"YYYY")</f>
        <v>2022</v>
      </c>
      <c r="AO2398" s="54">
        <f t="shared" si="37"/>
        <v>4.1666666666666685E-2</v>
      </c>
      <c r="AR2398" s="55"/>
      <c r="AS2398" s="55"/>
    </row>
    <row r="2399" spans="1:45" ht="12.6" customHeight="1" x14ac:dyDescent="0.2">
      <c r="A2399" s="17" t="s">
        <v>13114</v>
      </c>
      <c r="B2399" s="28">
        <v>44664</v>
      </c>
      <c r="C2399" s="19">
        <v>44664</v>
      </c>
      <c r="D2399" s="19">
        <v>44663</v>
      </c>
      <c r="E2399" s="18" t="s">
        <v>61</v>
      </c>
      <c r="F2399" s="28">
        <v>44663</v>
      </c>
      <c r="G2399" s="18" t="s">
        <v>125</v>
      </c>
      <c r="H2399" s="18" t="s">
        <v>357</v>
      </c>
      <c r="I2399" s="18" t="s">
        <v>9744</v>
      </c>
      <c r="J2399" s="18" t="s">
        <v>13133</v>
      </c>
      <c r="K2399" s="18" t="s">
        <v>3711</v>
      </c>
      <c r="L2399" s="18" t="s">
        <v>2647</v>
      </c>
      <c r="M2399" s="18"/>
      <c r="N2399" s="18" t="s">
        <v>40</v>
      </c>
      <c r="O2399" s="18" t="s">
        <v>362</v>
      </c>
      <c r="P2399" s="18" t="s">
        <v>363</v>
      </c>
      <c r="Q2399" s="18" t="s">
        <v>364</v>
      </c>
      <c r="R2399" s="18" t="s">
        <v>55</v>
      </c>
      <c r="S2399" s="18" t="s">
        <v>13125</v>
      </c>
      <c r="T2399" s="18" t="s">
        <v>9745</v>
      </c>
      <c r="U2399" s="18" t="s">
        <v>3549</v>
      </c>
      <c r="V2399" s="18" t="s">
        <v>60</v>
      </c>
      <c r="W2399" s="18" t="s">
        <v>60</v>
      </c>
      <c r="X2399" s="18" t="s">
        <v>2650</v>
      </c>
      <c r="Y2399" s="18" t="s">
        <v>9746</v>
      </c>
      <c r="Z2399" s="18" t="s">
        <v>9747</v>
      </c>
      <c r="AA2399" s="18" t="s">
        <v>41</v>
      </c>
      <c r="AB2399" s="18" t="s">
        <v>855</v>
      </c>
      <c r="AC2399" s="18" t="s">
        <v>9748</v>
      </c>
      <c r="AD2399" s="18" t="s">
        <v>60</v>
      </c>
      <c r="AE2399" s="18" t="s">
        <v>42</v>
      </c>
      <c r="AF2399" s="18" t="s">
        <v>71</v>
      </c>
      <c r="AG2399" s="18" t="s">
        <v>736</v>
      </c>
      <c r="AH2399" s="18" t="s">
        <v>43</v>
      </c>
      <c r="AI2399" s="20" t="s">
        <v>2387</v>
      </c>
      <c r="AJ2399" s="53" t="s">
        <v>58</v>
      </c>
      <c r="AK2399" s="53" t="s">
        <v>113</v>
      </c>
      <c r="AL2399" s="53" t="str">
        <f>TEXT(Table13[[#This Row],[Start Date]],"DDD")</f>
        <v>Tue</v>
      </c>
      <c r="AM2399" s="12" t="str">
        <f>TEXT(RAW!$C2399,"MMM")</f>
        <v>Apr</v>
      </c>
      <c r="AN2399" s="12" t="str">
        <f>TEXT(RAW!$C2399,"YYYY")</f>
        <v>2022</v>
      </c>
      <c r="AO2399" s="54">
        <f t="shared" si="37"/>
        <v>4.1666666666666741E-2</v>
      </c>
      <c r="AR2399" s="55"/>
      <c r="AS2399" s="55"/>
    </row>
    <row r="2400" spans="1:45" ht="12.6" customHeight="1" x14ac:dyDescent="0.2">
      <c r="A2400" s="17" t="s">
        <v>13114</v>
      </c>
      <c r="B2400" s="28">
        <v>44664</v>
      </c>
      <c r="C2400" s="19">
        <v>44664</v>
      </c>
      <c r="D2400" s="19">
        <v>44663</v>
      </c>
      <c r="E2400" s="18" t="s">
        <v>124</v>
      </c>
      <c r="F2400" s="28">
        <v>44663</v>
      </c>
      <c r="G2400" s="18" t="s">
        <v>36</v>
      </c>
      <c r="H2400" s="18" t="s">
        <v>357</v>
      </c>
      <c r="I2400" s="18" t="s">
        <v>9749</v>
      </c>
      <c r="J2400" s="18" t="s">
        <v>13133</v>
      </c>
      <c r="K2400" s="18" t="s">
        <v>109</v>
      </c>
      <c r="L2400" s="18" t="s">
        <v>712</v>
      </c>
      <c r="M2400" s="18"/>
      <c r="N2400" s="18" t="s">
        <v>40</v>
      </c>
      <c r="O2400" s="18" t="s">
        <v>362</v>
      </c>
      <c r="P2400" s="18" t="s">
        <v>363</v>
      </c>
      <c r="Q2400" s="18" t="s">
        <v>534</v>
      </c>
      <c r="R2400" s="18" t="s">
        <v>381</v>
      </c>
      <c r="S2400" s="18" t="s">
        <v>13123</v>
      </c>
      <c r="T2400" s="18" t="s">
        <v>991</v>
      </c>
      <c r="U2400" s="18" t="s">
        <v>3060</v>
      </c>
      <c r="V2400" s="18" t="s">
        <v>993</v>
      </c>
      <c r="W2400" s="18" t="s">
        <v>9750</v>
      </c>
      <c r="X2400" s="18"/>
      <c r="Y2400" s="18">
        <v>70816839486</v>
      </c>
      <c r="Z2400" s="18"/>
      <c r="AA2400" s="18" t="s">
        <v>538</v>
      </c>
      <c r="AB2400" s="18" t="s">
        <v>717</v>
      </c>
      <c r="AC2400" s="18" t="s">
        <v>9751</v>
      </c>
      <c r="AD2400" s="18" t="s">
        <v>9750</v>
      </c>
      <c r="AE2400" s="18" t="s">
        <v>42</v>
      </c>
      <c r="AF2400" s="18" t="s">
        <v>43</v>
      </c>
      <c r="AG2400" s="18" t="s">
        <v>480</v>
      </c>
      <c r="AH2400" s="18" t="s">
        <v>43</v>
      </c>
      <c r="AI2400" s="20" t="s">
        <v>100</v>
      </c>
      <c r="AJ2400" s="53" t="s">
        <v>10412</v>
      </c>
      <c r="AK2400" s="53" t="s">
        <v>10398</v>
      </c>
      <c r="AL2400" s="53" t="str">
        <f>TEXT(Table13[[#This Row],[Start Date]],"DDD")</f>
        <v>Tue</v>
      </c>
      <c r="AM2400" s="12" t="str">
        <f>TEXT(RAW!$C2400,"MMM")</f>
        <v>Apr</v>
      </c>
      <c r="AN2400" s="12" t="str">
        <f>TEXT(RAW!$C2400,"YYYY")</f>
        <v>2022</v>
      </c>
      <c r="AO2400" s="54">
        <f t="shared" si="37"/>
        <v>2.083333333333337E-2</v>
      </c>
      <c r="AR2400" s="55"/>
      <c r="AS2400" s="55"/>
    </row>
    <row r="2401" spans="1:45" ht="12.6" customHeight="1" x14ac:dyDescent="0.2">
      <c r="A2401" s="17" t="s">
        <v>13114</v>
      </c>
      <c r="B2401" s="19"/>
      <c r="C2401" s="19">
        <v>44665</v>
      </c>
      <c r="D2401" s="19">
        <v>44665</v>
      </c>
      <c r="E2401" s="18" t="s">
        <v>53</v>
      </c>
      <c r="F2401" s="28">
        <v>44665</v>
      </c>
      <c r="G2401" s="18" t="s">
        <v>98</v>
      </c>
      <c r="H2401" s="18" t="s">
        <v>357</v>
      </c>
      <c r="I2401" s="18" t="s">
        <v>9752</v>
      </c>
      <c r="J2401" s="18" t="s">
        <v>13133</v>
      </c>
      <c r="K2401" s="18" t="s">
        <v>232</v>
      </c>
      <c r="L2401" s="18"/>
      <c r="M2401" s="18"/>
      <c r="N2401" s="18"/>
      <c r="O2401" s="18" t="s">
        <v>362</v>
      </c>
      <c r="P2401" s="18" t="s">
        <v>363</v>
      </c>
      <c r="Q2401" s="18" t="s">
        <v>833</v>
      </c>
      <c r="R2401" s="18" t="s">
        <v>381</v>
      </c>
      <c r="S2401" s="18" t="s">
        <v>13128</v>
      </c>
      <c r="T2401" s="18"/>
      <c r="U2401" s="18" t="s">
        <v>9753</v>
      </c>
      <c r="V2401" s="18" t="s">
        <v>9754</v>
      </c>
      <c r="W2401" s="18" t="s">
        <v>9754</v>
      </c>
      <c r="X2401" s="18"/>
      <c r="Y2401" s="18"/>
      <c r="Z2401" s="18"/>
      <c r="AA2401" s="18"/>
      <c r="AB2401" s="18"/>
      <c r="AC2401" s="18" t="s">
        <v>9755</v>
      </c>
      <c r="AD2401" s="18" t="s">
        <v>9754</v>
      </c>
      <c r="AE2401" s="18" t="s">
        <v>42</v>
      </c>
      <c r="AF2401" s="18" t="s">
        <v>43</v>
      </c>
      <c r="AG2401" s="18" t="s">
        <v>9756</v>
      </c>
      <c r="AH2401" s="18" t="s">
        <v>43</v>
      </c>
      <c r="AI2401" s="20" t="s">
        <v>1198</v>
      </c>
      <c r="AJ2401" s="53" t="s">
        <v>10412</v>
      </c>
      <c r="AK2401" s="53" t="s">
        <v>10398</v>
      </c>
      <c r="AL2401" s="53" t="str">
        <f>TEXT(Table13[[#This Row],[Start Date]],"DDD")</f>
        <v>Thu</v>
      </c>
      <c r="AM2401" s="12" t="str">
        <f>TEXT(RAW!$C2401,"MMM")</f>
        <v>Apr</v>
      </c>
      <c r="AN2401" s="12" t="str">
        <f>TEXT(RAW!$C2401,"YYYY")</f>
        <v>2022</v>
      </c>
      <c r="AO2401" s="54">
        <f t="shared" si="37"/>
        <v>0.27430555555555552</v>
      </c>
      <c r="AR2401" s="55"/>
      <c r="AS2401" s="55"/>
    </row>
    <row r="2402" spans="1:45" ht="12.6" customHeight="1" x14ac:dyDescent="0.2">
      <c r="A2402" s="17" t="s">
        <v>13114</v>
      </c>
      <c r="B2402" s="28">
        <v>44671</v>
      </c>
      <c r="C2402" s="19">
        <v>44671</v>
      </c>
      <c r="D2402" s="19"/>
      <c r="E2402" s="18"/>
      <c r="F2402" s="18"/>
      <c r="G2402" s="18"/>
      <c r="H2402" s="18" t="s">
        <v>357</v>
      </c>
      <c r="I2402" s="18" t="s">
        <v>9757</v>
      </c>
      <c r="J2402" s="18" t="s">
        <v>13133</v>
      </c>
      <c r="K2402" s="18" t="s">
        <v>116</v>
      </c>
      <c r="L2402" s="18" t="s">
        <v>621</v>
      </c>
      <c r="M2402" s="18"/>
      <c r="N2402" s="18" t="s">
        <v>40</v>
      </c>
      <c r="O2402" s="18" t="s">
        <v>362</v>
      </c>
      <c r="P2402" s="18" t="s">
        <v>363</v>
      </c>
      <c r="Q2402" s="18" t="s">
        <v>364</v>
      </c>
      <c r="R2402" s="18" t="s">
        <v>55</v>
      </c>
      <c r="S2402" s="18" t="s">
        <v>13118</v>
      </c>
      <c r="T2402" s="18" t="s">
        <v>622</v>
      </c>
      <c r="U2402" s="18" t="s">
        <v>623</v>
      </c>
      <c r="V2402" s="18"/>
      <c r="W2402" s="18"/>
      <c r="X2402" s="18" t="s">
        <v>624</v>
      </c>
      <c r="Y2402" s="18" t="s">
        <v>625</v>
      </c>
      <c r="Z2402" s="18" t="s">
        <v>41</v>
      </c>
      <c r="AA2402" s="18" t="s">
        <v>626</v>
      </c>
      <c r="AB2402" s="18" t="s">
        <v>486</v>
      </c>
      <c r="AC2402" s="18"/>
      <c r="AD2402" s="18"/>
      <c r="AE2402" s="18"/>
      <c r="AF2402" s="18"/>
      <c r="AG2402" s="18"/>
      <c r="AH2402" s="18" t="s">
        <v>71</v>
      </c>
      <c r="AI2402" s="20" t="s">
        <v>627</v>
      </c>
      <c r="AJ2402" s="53" t="s">
        <v>10412</v>
      </c>
      <c r="AK2402" s="53" t="s">
        <v>113</v>
      </c>
      <c r="AL2402" s="53" t="str">
        <f>TEXT(Table13[[#This Row],[Start Date]],"DDD")</f>
        <v>Sat</v>
      </c>
      <c r="AM2402" s="12" t="str">
        <f>TEXT(RAW!$C2402,"MMM")</f>
        <v>Apr</v>
      </c>
      <c r="AN2402" s="12" t="str">
        <f>TEXT(RAW!$C2402,"YYYY")</f>
        <v>2022</v>
      </c>
      <c r="AO2402" s="54">
        <f t="shared" si="37"/>
        <v>0</v>
      </c>
      <c r="AR2402" s="55"/>
      <c r="AS2402" s="55"/>
    </row>
    <row r="2403" spans="1:45" ht="12.6" customHeight="1" x14ac:dyDescent="0.2">
      <c r="A2403" s="17" t="s">
        <v>13114</v>
      </c>
      <c r="B2403" s="19"/>
      <c r="C2403" s="19">
        <v>44671</v>
      </c>
      <c r="D2403" s="19">
        <v>44671</v>
      </c>
      <c r="E2403" s="18" t="s">
        <v>210</v>
      </c>
      <c r="F2403" s="28">
        <v>44671</v>
      </c>
      <c r="G2403" s="18" t="s">
        <v>155</v>
      </c>
      <c r="H2403" s="18" t="s">
        <v>357</v>
      </c>
      <c r="I2403" s="18" t="s">
        <v>9758</v>
      </c>
      <c r="J2403" s="18" t="s">
        <v>13133</v>
      </c>
      <c r="K2403" s="18" t="s">
        <v>67</v>
      </c>
      <c r="L2403" s="18"/>
      <c r="M2403" s="18"/>
      <c r="N2403" s="18"/>
      <c r="O2403" s="18" t="s">
        <v>362</v>
      </c>
      <c r="P2403" s="18" t="s">
        <v>363</v>
      </c>
      <c r="Q2403" s="18" t="s">
        <v>1478</v>
      </c>
      <c r="R2403" s="18" t="s">
        <v>395</v>
      </c>
      <c r="S2403" s="18" t="s">
        <v>13123</v>
      </c>
      <c r="T2403" s="18"/>
      <c r="U2403" s="18" t="s">
        <v>9759</v>
      </c>
      <c r="V2403" s="18" t="s">
        <v>9760</v>
      </c>
      <c r="W2403" s="18" t="s">
        <v>9761</v>
      </c>
      <c r="X2403" s="18"/>
      <c r="Y2403" s="18"/>
      <c r="Z2403" s="18"/>
      <c r="AA2403" s="18"/>
      <c r="AB2403" s="18"/>
      <c r="AC2403" s="18" t="s">
        <v>9762</v>
      </c>
      <c r="AD2403" s="18" t="s">
        <v>9761</v>
      </c>
      <c r="AE2403" s="18" t="s">
        <v>42</v>
      </c>
      <c r="AF2403" s="18" t="s">
        <v>43</v>
      </c>
      <c r="AG2403" s="18" t="s">
        <v>460</v>
      </c>
      <c r="AH2403" s="18" t="s">
        <v>43</v>
      </c>
      <c r="AI2403" s="20" t="s">
        <v>1563</v>
      </c>
      <c r="AJ2403" s="53" t="s">
        <v>10412</v>
      </c>
      <c r="AK2403" s="53" t="s">
        <v>10398</v>
      </c>
      <c r="AL2403" s="53" t="str">
        <f>TEXT(Table13[[#This Row],[Start Date]],"DDD")</f>
        <v>Wed</v>
      </c>
      <c r="AM2403" s="12" t="str">
        <f>TEXT(RAW!$C2403,"MMM")</f>
        <v>Apr</v>
      </c>
      <c r="AN2403" s="12" t="str">
        <f>TEXT(RAW!$C2403,"YYYY")</f>
        <v>2022</v>
      </c>
      <c r="AO2403" s="54">
        <f t="shared" si="37"/>
        <v>4.513888888888884E-2</v>
      </c>
      <c r="AR2403" s="55"/>
      <c r="AS2403" s="55"/>
    </row>
    <row r="2404" spans="1:45" ht="12.6" customHeight="1" x14ac:dyDescent="0.2">
      <c r="A2404" s="17" t="s">
        <v>13114</v>
      </c>
      <c r="B2404" s="28">
        <v>44673</v>
      </c>
      <c r="C2404" s="19">
        <v>44673</v>
      </c>
      <c r="D2404" s="19">
        <v>44672</v>
      </c>
      <c r="E2404" s="18" t="s">
        <v>53</v>
      </c>
      <c r="F2404" s="28">
        <v>44672</v>
      </c>
      <c r="G2404" s="18" t="s">
        <v>195</v>
      </c>
      <c r="H2404" s="18" t="s">
        <v>357</v>
      </c>
      <c r="I2404" s="18" t="s">
        <v>9763</v>
      </c>
      <c r="J2404" s="18" t="s">
        <v>1791</v>
      </c>
      <c r="K2404" s="18" t="s">
        <v>3928</v>
      </c>
      <c r="L2404" s="18" t="s">
        <v>3929</v>
      </c>
      <c r="M2404" s="18"/>
      <c r="N2404" s="18" t="s">
        <v>40</v>
      </c>
      <c r="O2404" s="18" t="s">
        <v>362</v>
      </c>
      <c r="P2404" s="18" t="s">
        <v>363</v>
      </c>
      <c r="Q2404" s="18" t="s">
        <v>552</v>
      </c>
      <c r="R2404" s="18" t="s">
        <v>395</v>
      </c>
      <c r="S2404" s="18" t="s">
        <v>13128</v>
      </c>
      <c r="T2404" s="18" t="s">
        <v>3930</v>
      </c>
      <c r="U2404" s="18" t="s">
        <v>9764</v>
      </c>
      <c r="V2404" s="18" t="s">
        <v>2499</v>
      </c>
      <c r="W2404" s="18" t="s">
        <v>2499</v>
      </c>
      <c r="X2404" s="18" t="s">
        <v>979</v>
      </c>
      <c r="Y2404" s="18" t="s">
        <v>1795</v>
      </c>
      <c r="Z2404" s="18" t="s">
        <v>41</v>
      </c>
      <c r="AA2404" s="18" t="s">
        <v>1351</v>
      </c>
      <c r="AB2404" s="18" t="s">
        <v>727</v>
      </c>
      <c r="AC2404" s="18" t="s">
        <v>9765</v>
      </c>
      <c r="AD2404" s="18" t="s">
        <v>2499</v>
      </c>
      <c r="AE2404" s="18" t="s">
        <v>42</v>
      </c>
      <c r="AF2404" s="18" t="s">
        <v>43</v>
      </c>
      <c r="AG2404" s="18" t="s">
        <v>938</v>
      </c>
      <c r="AH2404" s="18" t="s">
        <v>43</v>
      </c>
      <c r="AI2404" s="20" t="s">
        <v>2125</v>
      </c>
      <c r="AJ2404" s="53" t="s">
        <v>10412</v>
      </c>
      <c r="AK2404" s="53" t="s">
        <v>10398</v>
      </c>
      <c r="AL2404" s="53" t="str">
        <f>TEXT(Table13[[#This Row],[Start Date]],"DDD")</f>
        <v>Thu</v>
      </c>
      <c r="AM2404" s="12" t="str">
        <f>TEXT(RAW!$C2404,"MMM")</f>
        <v>Apr</v>
      </c>
      <c r="AN2404" s="12" t="str">
        <f>TEXT(RAW!$C2404,"YYYY")</f>
        <v>2022</v>
      </c>
      <c r="AO2404" s="54">
        <f t="shared" si="37"/>
        <v>0.12152777777777773</v>
      </c>
      <c r="AR2404" s="55"/>
      <c r="AS2404" s="55"/>
    </row>
    <row r="2405" spans="1:45" ht="12.6" customHeight="1" x14ac:dyDescent="0.2">
      <c r="A2405" s="17" t="s">
        <v>13114</v>
      </c>
      <c r="B2405" s="28">
        <v>44673</v>
      </c>
      <c r="C2405" s="19">
        <v>44673</v>
      </c>
      <c r="D2405" s="19">
        <v>44672</v>
      </c>
      <c r="E2405" s="18" t="s">
        <v>140</v>
      </c>
      <c r="F2405" s="28">
        <v>44672</v>
      </c>
      <c r="G2405" s="18" t="s">
        <v>161</v>
      </c>
      <c r="H2405" s="18" t="s">
        <v>357</v>
      </c>
      <c r="I2405" s="18" t="s">
        <v>9766</v>
      </c>
      <c r="J2405" s="18" t="s">
        <v>13130</v>
      </c>
      <c r="K2405" s="18" t="s">
        <v>243</v>
      </c>
      <c r="L2405" s="18" t="s">
        <v>729</v>
      </c>
      <c r="M2405" s="18" t="s">
        <v>39</v>
      </c>
      <c r="N2405" s="18" t="s">
        <v>40</v>
      </c>
      <c r="O2405" s="18" t="s">
        <v>362</v>
      </c>
      <c r="P2405" s="18" t="s">
        <v>363</v>
      </c>
      <c r="Q2405" s="18" t="s">
        <v>534</v>
      </c>
      <c r="R2405" s="18" t="s">
        <v>404</v>
      </c>
      <c r="S2405" s="18" t="s">
        <v>13127</v>
      </c>
      <c r="T2405" s="18" t="s">
        <v>2861</v>
      </c>
      <c r="U2405" s="18" t="s">
        <v>9767</v>
      </c>
      <c r="V2405" s="18" t="s">
        <v>5629</v>
      </c>
      <c r="W2405" s="18" t="s">
        <v>5629</v>
      </c>
      <c r="X2405" s="18" t="s">
        <v>41</v>
      </c>
      <c r="Y2405" s="18">
        <v>70813418860</v>
      </c>
      <c r="Z2405" s="18"/>
      <c r="AA2405" s="18" t="s">
        <v>538</v>
      </c>
      <c r="AB2405" s="18" t="s">
        <v>734</v>
      </c>
      <c r="AC2405" s="18" t="s">
        <v>9768</v>
      </c>
      <c r="AD2405" s="18" t="s">
        <v>5629</v>
      </c>
      <c r="AE2405" s="18" t="s">
        <v>42</v>
      </c>
      <c r="AF2405" s="18" t="s">
        <v>43</v>
      </c>
      <c r="AG2405" s="18" t="s">
        <v>777</v>
      </c>
      <c r="AH2405" s="18" t="s">
        <v>43</v>
      </c>
      <c r="AI2405" s="20" t="s">
        <v>44</v>
      </c>
      <c r="AJ2405" s="53" t="s">
        <v>10412</v>
      </c>
      <c r="AK2405" s="53" t="s">
        <v>10413</v>
      </c>
      <c r="AL2405" s="53" t="str">
        <f>TEXT(Table13[[#This Row],[Start Date]],"DDD")</f>
        <v>Thu</v>
      </c>
      <c r="AM2405" s="12" t="str">
        <f>TEXT(RAW!$C2405,"MMM")</f>
        <v>Apr</v>
      </c>
      <c r="AN2405" s="12" t="str">
        <f>TEXT(RAW!$C2405,"YYYY")</f>
        <v>2022</v>
      </c>
      <c r="AO2405" s="54">
        <f t="shared" si="37"/>
        <v>3.4722222222222154E-2</v>
      </c>
      <c r="AR2405" s="55"/>
      <c r="AS2405" s="55"/>
    </row>
    <row r="2406" spans="1:45" ht="12.6" customHeight="1" x14ac:dyDescent="0.2">
      <c r="A2406" s="17" t="s">
        <v>13114</v>
      </c>
      <c r="B2406" s="28">
        <v>44673</v>
      </c>
      <c r="C2406" s="19">
        <v>44673</v>
      </c>
      <c r="D2406" s="19">
        <v>44677</v>
      </c>
      <c r="E2406" s="18" t="s">
        <v>181</v>
      </c>
      <c r="F2406" s="28">
        <v>44677</v>
      </c>
      <c r="G2406" s="18" t="s">
        <v>159</v>
      </c>
      <c r="H2406" s="18" t="s">
        <v>357</v>
      </c>
      <c r="I2406" s="18" t="s">
        <v>9769</v>
      </c>
      <c r="J2406" s="18" t="s">
        <v>13133</v>
      </c>
      <c r="K2406" s="18" t="s">
        <v>116</v>
      </c>
      <c r="L2406" s="18" t="s">
        <v>454</v>
      </c>
      <c r="M2406" s="18"/>
      <c r="N2406" s="18" t="s">
        <v>40</v>
      </c>
      <c r="O2406" s="18" t="s">
        <v>362</v>
      </c>
      <c r="P2406" s="18" t="s">
        <v>363</v>
      </c>
      <c r="Q2406" s="18" t="s">
        <v>364</v>
      </c>
      <c r="R2406" s="18" t="s">
        <v>55</v>
      </c>
      <c r="S2406" s="18" t="s">
        <v>13127</v>
      </c>
      <c r="T2406" s="18" t="s">
        <v>455</v>
      </c>
      <c r="U2406" s="18" t="s">
        <v>456</v>
      </c>
      <c r="V2406" s="18" t="s">
        <v>366</v>
      </c>
      <c r="W2406" s="18" t="s">
        <v>366</v>
      </c>
      <c r="X2406" s="18" t="s">
        <v>41</v>
      </c>
      <c r="Y2406" s="18" t="s">
        <v>457</v>
      </c>
      <c r="Z2406" s="18"/>
      <c r="AA2406" s="18" t="s">
        <v>458</v>
      </c>
      <c r="AB2406" s="18" t="s">
        <v>367</v>
      </c>
      <c r="AC2406" s="18" t="s">
        <v>9770</v>
      </c>
      <c r="AD2406" s="18" t="s">
        <v>366</v>
      </c>
      <c r="AE2406" s="18" t="s">
        <v>42</v>
      </c>
      <c r="AF2406" s="18" t="s">
        <v>43</v>
      </c>
      <c r="AG2406" s="18" t="s">
        <v>777</v>
      </c>
      <c r="AH2406" s="18" t="s">
        <v>43</v>
      </c>
      <c r="AI2406" s="20" t="s">
        <v>461</v>
      </c>
      <c r="AJ2406" s="53" t="s">
        <v>10412</v>
      </c>
      <c r="AK2406" s="53" t="s">
        <v>113</v>
      </c>
      <c r="AL2406" s="53" t="str">
        <f>TEXT(Table13[[#This Row],[Start Date]],"DDD")</f>
        <v>Tue</v>
      </c>
      <c r="AM2406" s="12" t="str">
        <f>TEXT(RAW!$C2406,"MMM")</f>
        <v>Apr</v>
      </c>
      <c r="AN2406" s="12" t="str">
        <f>TEXT(RAW!$C2406,"YYYY")</f>
        <v>2022</v>
      </c>
      <c r="AO2406" s="54">
        <f t="shared" si="37"/>
        <v>3.472222222222221E-2</v>
      </c>
      <c r="AR2406" s="55"/>
      <c r="AS2406" s="55"/>
    </row>
    <row r="2407" spans="1:45" ht="12.6" customHeight="1" x14ac:dyDescent="0.2">
      <c r="A2407" s="17" t="s">
        <v>13114</v>
      </c>
      <c r="B2407" s="28">
        <v>44673</v>
      </c>
      <c r="C2407" s="19">
        <v>44673</v>
      </c>
      <c r="D2407" s="19">
        <v>44686</v>
      </c>
      <c r="E2407" s="18" t="s">
        <v>54</v>
      </c>
      <c r="F2407" s="28">
        <v>44686</v>
      </c>
      <c r="G2407" s="18" t="s">
        <v>101</v>
      </c>
      <c r="H2407" s="18" t="s">
        <v>357</v>
      </c>
      <c r="I2407" s="18" t="s">
        <v>9771</v>
      </c>
      <c r="J2407" s="18" t="s">
        <v>13133</v>
      </c>
      <c r="K2407" s="18" t="s">
        <v>67</v>
      </c>
      <c r="L2407" s="18" t="s">
        <v>2656</v>
      </c>
      <c r="M2407" s="18"/>
      <c r="N2407" s="18" t="s">
        <v>40</v>
      </c>
      <c r="O2407" s="18" t="s">
        <v>362</v>
      </c>
      <c r="P2407" s="18" t="s">
        <v>363</v>
      </c>
      <c r="Q2407" s="18" t="s">
        <v>429</v>
      </c>
      <c r="R2407" s="18" t="s">
        <v>55</v>
      </c>
      <c r="S2407" s="18" t="s">
        <v>13123</v>
      </c>
      <c r="T2407" s="18" t="s">
        <v>3449</v>
      </c>
      <c r="U2407" s="18" t="s">
        <v>430</v>
      </c>
      <c r="V2407" s="18" t="s">
        <v>615</v>
      </c>
      <c r="W2407" s="18" t="s">
        <v>2508</v>
      </c>
      <c r="X2407" s="18" t="s">
        <v>881</v>
      </c>
      <c r="Y2407" s="18" t="s">
        <v>1823</v>
      </c>
      <c r="Z2407" s="18" t="s">
        <v>41</v>
      </c>
      <c r="AA2407" s="18" t="s">
        <v>883</v>
      </c>
      <c r="AB2407" s="18" t="s">
        <v>486</v>
      </c>
      <c r="AC2407" s="18" t="s">
        <v>9772</v>
      </c>
      <c r="AD2407" s="18" t="s">
        <v>2508</v>
      </c>
      <c r="AE2407" s="18" t="s">
        <v>42</v>
      </c>
      <c r="AF2407" s="18" t="s">
        <v>43</v>
      </c>
      <c r="AG2407" s="18" t="s">
        <v>480</v>
      </c>
      <c r="AH2407" s="18" t="s">
        <v>43</v>
      </c>
      <c r="AI2407" s="20" t="s">
        <v>1825</v>
      </c>
      <c r="AJ2407" s="53" t="s">
        <v>10412</v>
      </c>
      <c r="AK2407" s="53" t="s">
        <v>113</v>
      </c>
      <c r="AL2407" s="53" t="str">
        <f>TEXT(Table13[[#This Row],[Start Date]],"DDD")</f>
        <v>Thu</v>
      </c>
      <c r="AM2407" s="12" t="str">
        <f>TEXT(RAW!$C2407,"MMM")</f>
        <v>Apr</v>
      </c>
      <c r="AN2407" s="12" t="str">
        <f>TEXT(RAW!$C2407,"YYYY")</f>
        <v>2022</v>
      </c>
      <c r="AO2407" s="54">
        <f t="shared" si="37"/>
        <v>2.0833333333333315E-2</v>
      </c>
      <c r="AR2407" s="55"/>
      <c r="AS2407" s="55"/>
    </row>
    <row r="2408" spans="1:45" ht="12.6" customHeight="1" x14ac:dyDescent="0.2">
      <c r="A2408" s="17" t="s">
        <v>13114</v>
      </c>
      <c r="B2408" s="19"/>
      <c r="C2408" s="19">
        <v>44673</v>
      </c>
      <c r="D2408" s="19">
        <v>44679</v>
      </c>
      <c r="E2408" s="18" t="s">
        <v>149</v>
      </c>
      <c r="F2408" s="28">
        <v>44679</v>
      </c>
      <c r="G2408" s="18" t="s">
        <v>57</v>
      </c>
      <c r="H2408" s="18" t="s">
        <v>357</v>
      </c>
      <c r="I2408" s="18" t="s">
        <v>9773</v>
      </c>
      <c r="J2408" s="18" t="s">
        <v>13132</v>
      </c>
      <c r="K2408" s="18" t="s">
        <v>67</v>
      </c>
      <c r="L2408" s="18" t="s">
        <v>441</v>
      </c>
      <c r="M2408" s="18"/>
      <c r="N2408" s="18"/>
      <c r="O2408" s="18" t="s">
        <v>362</v>
      </c>
      <c r="P2408" s="18" t="s">
        <v>363</v>
      </c>
      <c r="Q2408" s="18" t="s">
        <v>364</v>
      </c>
      <c r="R2408" s="18" t="s">
        <v>55</v>
      </c>
      <c r="S2408" s="18" t="s">
        <v>13123</v>
      </c>
      <c r="T2408" s="18"/>
      <c r="U2408" s="18" t="s">
        <v>598</v>
      </c>
      <c r="V2408" s="18" t="s">
        <v>8758</v>
      </c>
      <c r="W2408" s="18" t="s">
        <v>9774</v>
      </c>
      <c r="X2408" s="18"/>
      <c r="Y2408" s="18"/>
      <c r="Z2408" s="18"/>
      <c r="AA2408" s="18"/>
      <c r="AB2408" s="18" t="s">
        <v>367</v>
      </c>
      <c r="AC2408" s="18" t="s">
        <v>9775</v>
      </c>
      <c r="AD2408" s="18" t="s">
        <v>9774</v>
      </c>
      <c r="AE2408" s="18" t="s">
        <v>42</v>
      </c>
      <c r="AF2408" s="18" t="s">
        <v>43</v>
      </c>
      <c r="AG2408" s="18" t="s">
        <v>2116</v>
      </c>
      <c r="AH2408" s="18" t="s">
        <v>43</v>
      </c>
      <c r="AI2408" s="20" t="s">
        <v>1345</v>
      </c>
      <c r="AJ2408" s="53" t="s">
        <v>10412</v>
      </c>
      <c r="AK2408" s="53" t="s">
        <v>113</v>
      </c>
      <c r="AL2408" s="53" t="str">
        <f>TEXT(Table13[[#This Row],[Start Date]],"DDD")</f>
        <v>Thu</v>
      </c>
      <c r="AM2408" s="12" t="str">
        <f>TEXT(RAW!$C2408,"MMM")</f>
        <v>Apr</v>
      </c>
      <c r="AN2408" s="12" t="str">
        <f>TEXT(RAW!$C2408,"YYYY")</f>
        <v>2022</v>
      </c>
      <c r="AO2408" s="54">
        <f t="shared" si="37"/>
        <v>2.7777777777777735E-2</v>
      </c>
      <c r="AR2408" s="55"/>
      <c r="AS2408" s="55"/>
    </row>
    <row r="2409" spans="1:45" ht="12.6" customHeight="1" x14ac:dyDescent="0.2">
      <c r="A2409" s="17" t="s">
        <v>13114</v>
      </c>
      <c r="B2409" s="19"/>
      <c r="C2409" s="19">
        <v>44680</v>
      </c>
      <c r="D2409" s="19">
        <v>44683</v>
      </c>
      <c r="E2409" s="18" t="s">
        <v>75</v>
      </c>
      <c r="F2409" s="28">
        <v>44683</v>
      </c>
      <c r="G2409" s="18" t="s">
        <v>82</v>
      </c>
      <c r="H2409" s="18" t="s">
        <v>357</v>
      </c>
      <c r="I2409" s="18" t="s">
        <v>9776</v>
      </c>
      <c r="J2409" s="18" t="s">
        <v>13133</v>
      </c>
      <c r="K2409" s="18" t="s">
        <v>287</v>
      </c>
      <c r="L2409" s="18"/>
      <c r="M2409" s="18"/>
      <c r="N2409" s="18"/>
      <c r="O2409" s="18" t="s">
        <v>362</v>
      </c>
      <c r="P2409" s="18" t="s">
        <v>363</v>
      </c>
      <c r="Q2409" s="18" t="s">
        <v>1478</v>
      </c>
      <c r="R2409" s="18" t="s">
        <v>663</v>
      </c>
      <c r="S2409" s="18" t="s">
        <v>13123</v>
      </c>
      <c r="T2409" s="18"/>
      <c r="U2409" s="18" t="s">
        <v>4134</v>
      </c>
      <c r="V2409" s="18" t="s">
        <v>9777</v>
      </c>
      <c r="W2409" s="18" t="s">
        <v>4392</v>
      </c>
      <c r="X2409" s="18"/>
      <c r="Y2409" s="18"/>
      <c r="Z2409" s="18"/>
      <c r="AA2409" s="18"/>
      <c r="AB2409" s="18"/>
      <c r="AC2409" s="18" t="s">
        <v>9778</v>
      </c>
      <c r="AD2409" s="18" t="s">
        <v>4392</v>
      </c>
      <c r="AE2409" s="18" t="s">
        <v>42</v>
      </c>
      <c r="AF2409" s="18" t="s">
        <v>43</v>
      </c>
      <c r="AG2409" s="18" t="s">
        <v>2307</v>
      </c>
      <c r="AH2409" s="18" t="s">
        <v>43</v>
      </c>
      <c r="AI2409" s="20" t="s">
        <v>4138</v>
      </c>
      <c r="AJ2409" s="53" t="s">
        <v>10412</v>
      </c>
      <c r="AK2409" s="53" t="s">
        <v>10398</v>
      </c>
      <c r="AL2409" s="53" t="str">
        <f>TEXT(Table13[[#This Row],[Start Date]],"DDD")</f>
        <v>Mon</v>
      </c>
      <c r="AM2409" s="12" t="str">
        <f>TEXT(RAW!$C2409,"MMM")</f>
        <v>Apr</v>
      </c>
      <c r="AN2409" s="12" t="str">
        <f>TEXT(RAW!$C2409,"YYYY")</f>
        <v>2022</v>
      </c>
      <c r="AO2409" s="54">
        <f t="shared" si="37"/>
        <v>0.13541666666666663</v>
      </c>
      <c r="AR2409" s="55"/>
      <c r="AS2409" s="55"/>
    </row>
    <row r="2410" spans="1:45" ht="12.6" customHeight="1" x14ac:dyDescent="0.2">
      <c r="A2410" s="17" t="s">
        <v>13114</v>
      </c>
      <c r="B2410" s="19"/>
      <c r="C2410" s="19">
        <v>44680</v>
      </c>
      <c r="D2410" s="19">
        <v>44683</v>
      </c>
      <c r="E2410" s="18" t="s">
        <v>75</v>
      </c>
      <c r="F2410" s="28">
        <v>44683</v>
      </c>
      <c r="G2410" s="18" t="s">
        <v>82</v>
      </c>
      <c r="H2410" s="18" t="s">
        <v>357</v>
      </c>
      <c r="I2410" s="18" t="s">
        <v>9776</v>
      </c>
      <c r="J2410" s="18" t="s">
        <v>13133</v>
      </c>
      <c r="K2410" s="18" t="s">
        <v>287</v>
      </c>
      <c r="L2410" s="18"/>
      <c r="M2410" s="18"/>
      <c r="N2410" s="18"/>
      <c r="O2410" s="18" t="s">
        <v>362</v>
      </c>
      <c r="P2410" s="18" t="s">
        <v>363</v>
      </c>
      <c r="Q2410" s="18" t="s">
        <v>1478</v>
      </c>
      <c r="R2410" s="18" t="s">
        <v>663</v>
      </c>
      <c r="S2410" s="18" t="s">
        <v>13123</v>
      </c>
      <c r="T2410" s="18"/>
      <c r="U2410" s="18" t="s">
        <v>4134</v>
      </c>
      <c r="V2410" s="18" t="s">
        <v>9777</v>
      </c>
      <c r="W2410" s="18" t="s">
        <v>4392</v>
      </c>
      <c r="X2410" s="18"/>
      <c r="Y2410" s="18"/>
      <c r="Z2410" s="18"/>
      <c r="AA2410" s="18"/>
      <c r="AB2410" s="18"/>
      <c r="AC2410" s="18" t="s">
        <v>9779</v>
      </c>
      <c r="AD2410" s="18" t="s">
        <v>4392</v>
      </c>
      <c r="AE2410" s="18" t="s">
        <v>42</v>
      </c>
      <c r="AF2410" s="18" t="s">
        <v>43</v>
      </c>
      <c r="AG2410" s="18" t="s">
        <v>2307</v>
      </c>
      <c r="AH2410" s="18" t="s">
        <v>43</v>
      </c>
      <c r="AI2410" s="20" t="s">
        <v>4138</v>
      </c>
      <c r="AJ2410" s="53" t="s">
        <v>10412</v>
      </c>
      <c r="AK2410" s="53" t="s">
        <v>10398</v>
      </c>
      <c r="AL2410" s="53" t="str">
        <f>TEXT(Table13[[#This Row],[Start Date]],"DDD")</f>
        <v>Mon</v>
      </c>
      <c r="AM2410" s="12" t="str">
        <f>TEXT(RAW!$C2410,"MMM")</f>
        <v>Apr</v>
      </c>
      <c r="AN2410" s="12" t="str">
        <f>TEXT(RAW!$C2410,"YYYY")</f>
        <v>2022</v>
      </c>
      <c r="AO2410" s="54">
        <f t="shared" si="37"/>
        <v>0.13541666666666663</v>
      </c>
      <c r="AR2410" s="55"/>
      <c r="AS2410" s="55"/>
    </row>
    <row r="2411" spans="1:45" ht="12.6" customHeight="1" x14ac:dyDescent="0.2">
      <c r="A2411" s="17" t="s">
        <v>13114</v>
      </c>
      <c r="B2411" s="19"/>
      <c r="C2411" s="19">
        <v>44686</v>
      </c>
      <c r="D2411" s="19">
        <v>44687</v>
      </c>
      <c r="E2411" s="18" t="s">
        <v>105</v>
      </c>
      <c r="F2411" s="28">
        <v>44687</v>
      </c>
      <c r="G2411" s="18" t="s">
        <v>176</v>
      </c>
      <c r="H2411" s="18" t="s">
        <v>357</v>
      </c>
      <c r="I2411" s="18" t="s">
        <v>9780</v>
      </c>
      <c r="J2411" s="18" t="s">
        <v>13131</v>
      </c>
      <c r="K2411" s="18" t="s">
        <v>109</v>
      </c>
      <c r="L2411" s="18"/>
      <c r="M2411" s="18" t="s">
        <v>39</v>
      </c>
      <c r="N2411" s="18"/>
      <c r="O2411" s="18" t="s">
        <v>362</v>
      </c>
      <c r="P2411" s="18" t="s">
        <v>524</v>
      </c>
      <c r="Q2411" s="18" t="s">
        <v>374</v>
      </c>
      <c r="R2411" s="18" t="s">
        <v>525</v>
      </c>
      <c r="S2411" s="18" t="s">
        <v>13119</v>
      </c>
      <c r="T2411" s="18"/>
      <c r="U2411" s="18" t="s">
        <v>9781</v>
      </c>
      <c r="V2411" s="18" t="s">
        <v>9782</v>
      </c>
      <c r="W2411" s="18" t="s">
        <v>9782</v>
      </c>
      <c r="X2411" s="18"/>
      <c r="Y2411" s="18"/>
      <c r="Z2411" s="18"/>
      <c r="AA2411" s="18"/>
      <c r="AB2411" s="18"/>
      <c r="AC2411" s="18" t="s">
        <v>9783</v>
      </c>
      <c r="AD2411" s="18" t="s">
        <v>9782</v>
      </c>
      <c r="AE2411" s="18" t="s">
        <v>42</v>
      </c>
      <c r="AF2411" s="18" t="s">
        <v>43</v>
      </c>
      <c r="AG2411" s="18" t="s">
        <v>1879</v>
      </c>
      <c r="AH2411" s="18" t="s">
        <v>43</v>
      </c>
      <c r="AI2411" s="20" t="s">
        <v>1193</v>
      </c>
      <c r="AJ2411" s="53" t="s">
        <v>10412</v>
      </c>
      <c r="AK2411" s="53" t="s">
        <v>10398</v>
      </c>
      <c r="AL2411" s="53" t="str">
        <f>TEXT(Table13[[#This Row],[Start Date]],"DDD")</f>
        <v>Fri</v>
      </c>
      <c r="AM2411" s="12" t="str">
        <f>TEXT(RAW!$C2411,"MMM")</f>
        <v>May</v>
      </c>
      <c r="AN2411" s="12" t="str">
        <f>TEXT(RAW!$C2411,"YYYY")</f>
        <v>2022</v>
      </c>
      <c r="AO2411" s="54">
        <f t="shared" si="37"/>
        <v>0.11458333333333337</v>
      </c>
      <c r="AR2411" s="55"/>
      <c r="AS2411" s="55"/>
    </row>
    <row r="2412" spans="1:45" ht="12.6" customHeight="1" x14ac:dyDescent="0.2">
      <c r="A2412" s="17" t="s">
        <v>13114</v>
      </c>
      <c r="B2412" s="19"/>
      <c r="C2412" s="19">
        <v>44690</v>
      </c>
      <c r="D2412" s="19">
        <v>44691</v>
      </c>
      <c r="E2412" s="18" t="s">
        <v>149</v>
      </c>
      <c r="F2412" s="28">
        <v>44691</v>
      </c>
      <c r="G2412" s="18" t="s">
        <v>77</v>
      </c>
      <c r="H2412" s="18" t="s">
        <v>357</v>
      </c>
      <c r="I2412" s="18" t="s">
        <v>9784</v>
      </c>
      <c r="J2412" s="18" t="s">
        <v>13132</v>
      </c>
      <c r="K2412" s="18" t="s">
        <v>47</v>
      </c>
      <c r="L2412" s="18" t="s">
        <v>1386</v>
      </c>
      <c r="M2412" s="18"/>
      <c r="N2412" s="18"/>
      <c r="O2412" s="18" t="s">
        <v>362</v>
      </c>
      <c r="P2412" s="18" t="s">
        <v>363</v>
      </c>
      <c r="Q2412" s="18" t="s">
        <v>364</v>
      </c>
      <c r="R2412" s="18" t="s">
        <v>55</v>
      </c>
      <c r="S2412" s="18" t="s">
        <v>13127</v>
      </c>
      <c r="T2412" s="18"/>
      <c r="U2412" s="18" t="s">
        <v>1341</v>
      </c>
      <c r="V2412" s="18" t="s">
        <v>366</v>
      </c>
      <c r="W2412" s="18" t="s">
        <v>366</v>
      </c>
      <c r="X2412" s="18"/>
      <c r="Y2412" s="18"/>
      <c r="Z2412" s="18"/>
      <c r="AA2412" s="18"/>
      <c r="AB2412" s="18" t="s">
        <v>367</v>
      </c>
      <c r="AC2412" s="18" t="s">
        <v>9785</v>
      </c>
      <c r="AD2412" s="18" t="s">
        <v>366</v>
      </c>
      <c r="AE2412" s="18" t="s">
        <v>42</v>
      </c>
      <c r="AF2412" s="18" t="s">
        <v>43</v>
      </c>
      <c r="AG2412" s="18" t="s">
        <v>460</v>
      </c>
      <c r="AH2412" s="18" t="s">
        <v>43</v>
      </c>
      <c r="AI2412" s="20" t="s">
        <v>2040</v>
      </c>
      <c r="AJ2412" s="53" t="s">
        <v>10412</v>
      </c>
      <c r="AK2412" s="53" t="s">
        <v>113</v>
      </c>
      <c r="AL2412" s="53" t="str">
        <f>TEXT(Table13[[#This Row],[Start Date]],"DDD")</f>
        <v>Tue</v>
      </c>
      <c r="AM2412" s="12" t="str">
        <f>TEXT(RAW!$C2412,"MMM")</f>
        <v>May</v>
      </c>
      <c r="AN2412" s="12" t="str">
        <f>TEXT(RAW!$C2412,"YYYY")</f>
        <v>2022</v>
      </c>
      <c r="AO2412" s="54">
        <f t="shared" si="37"/>
        <v>4.5138888888888784E-2</v>
      </c>
      <c r="AR2412" s="55"/>
      <c r="AS2412" s="55"/>
    </row>
    <row r="2413" spans="1:45" ht="12.6" customHeight="1" x14ac:dyDescent="0.2">
      <c r="A2413" s="17" t="s">
        <v>13114</v>
      </c>
      <c r="B2413" s="28">
        <v>44690</v>
      </c>
      <c r="C2413" s="19">
        <v>44690</v>
      </c>
      <c r="D2413" s="19">
        <v>44690</v>
      </c>
      <c r="E2413" s="18" t="s">
        <v>125</v>
      </c>
      <c r="F2413" s="28">
        <v>44690</v>
      </c>
      <c r="G2413" s="18" t="s">
        <v>210</v>
      </c>
      <c r="H2413" s="18" t="s">
        <v>357</v>
      </c>
      <c r="I2413" s="18" t="s">
        <v>9786</v>
      </c>
      <c r="J2413" s="18" t="s">
        <v>13132</v>
      </c>
      <c r="K2413" s="18" t="s">
        <v>10395</v>
      </c>
      <c r="L2413" s="18" t="s">
        <v>879</v>
      </c>
      <c r="M2413" s="18"/>
      <c r="N2413" s="18" t="s">
        <v>40</v>
      </c>
      <c r="O2413" s="18" t="s">
        <v>362</v>
      </c>
      <c r="P2413" s="18" t="s">
        <v>363</v>
      </c>
      <c r="Q2413" s="18" t="s">
        <v>429</v>
      </c>
      <c r="R2413" s="18" t="s">
        <v>395</v>
      </c>
      <c r="S2413" s="18" t="s">
        <v>13116</v>
      </c>
      <c r="T2413" s="18" t="s">
        <v>880</v>
      </c>
      <c r="U2413" s="18" t="s">
        <v>9787</v>
      </c>
      <c r="V2413" s="18" t="s">
        <v>9787</v>
      </c>
      <c r="W2413" s="18" t="s">
        <v>9788</v>
      </c>
      <c r="X2413" s="18" t="s">
        <v>881</v>
      </c>
      <c r="Y2413" s="18" t="s">
        <v>882</v>
      </c>
      <c r="Z2413" s="18" t="s">
        <v>41</v>
      </c>
      <c r="AA2413" s="18" t="s">
        <v>883</v>
      </c>
      <c r="AB2413" s="18" t="s">
        <v>486</v>
      </c>
      <c r="AC2413" s="18" t="s">
        <v>9789</v>
      </c>
      <c r="AD2413" s="18" t="s">
        <v>9788</v>
      </c>
      <c r="AE2413" s="18" t="s">
        <v>42</v>
      </c>
      <c r="AF2413" s="18" t="s">
        <v>43</v>
      </c>
      <c r="AG2413" s="18" t="s">
        <v>1132</v>
      </c>
      <c r="AH2413" s="18" t="s">
        <v>43</v>
      </c>
      <c r="AI2413" s="20" t="s">
        <v>885</v>
      </c>
      <c r="AJ2413" s="53" t="s">
        <v>10412</v>
      </c>
      <c r="AK2413" s="53" t="s">
        <v>10398</v>
      </c>
      <c r="AL2413" s="53" t="str">
        <f>TEXT(Table13[[#This Row],[Start Date]],"DDD")</f>
        <v>Mon</v>
      </c>
      <c r="AM2413" s="12" t="str">
        <f>TEXT(RAW!$C2413,"MMM")</f>
        <v>May</v>
      </c>
      <c r="AN2413" s="12" t="str">
        <f>TEXT(RAW!$C2413,"YYYY")</f>
        <v>2022</v>
      </c>
      <c r="AO2413" s="54">
        <f t="shared" si="37"/>
        <v>5.2083333333333259E-2</v>
      </c>
      <c r="AR2413" s="55"/>
      <c r="AS2413" s="55"/>
    </row>
    <row r="2414" spans="1:45" ht="12.6" customHeight="1" x14ac:dyDescent="0.2">
      <c r="A2414" s="17" t="s">
        <v>13114</v>
      </c>
      <c r="B2414" s="19"/>
      <c r="C2414" s="19">
        <v>44690</v>
      </c>
      <c r="D2414" s="19">
        <v>44707</v>
      </c>
      <c r="E2414" s="18" t="s">
        <v>57</v>
      </c>
      <c r="F2414" s="28">
        <v>44707</v>
      </c>
      <c r="G2414" s="18" t="s">
        <v>72</v>
      </c>
      <c r="H2414" s="18" t="s">
        <v>357</v>
      </c>
      <c r="I2414" s="18" t="s">
        <v>9790</v>
      </c>
      <c r="J2414" s="18" t="s">
        <v>13133</v>
      </c>
      <c r="K2414" s="18" t="s">
        <v>67</v>
      </c>
      <c r="L2414" s="18" t="s">
        <v>403</v>
      </c>
      <c r="M2414" s="18"/>
      <c r="N2414" s="18"/>
      <c r="O2414" s="18" t="s">
        <v>362</v>
      </c>
      <c r="P2414" s="18" t="s">
        <v>363</v>
      </c>
      <c r="Q2414" s="18" t="s">
        <v>364</v>
      </c>
      <c r="R2414" s="18" t="s">
        <v>55</v>
      </c>
      <c r="S2414" s="18" t="s">
        <v>13123</v>
      </c>
      <c r="T2414" s="18"/>
      <c r="U2414" s="18" t="s">
        <v>655</v>
      </c>
      <c r="V2414" s="18" t="s">
        <v>9791</v>
      </c>
      <c r="W2414" s="18" t="s">
        <v>9792</v>
      </c>
      <c r="X2414" s="18"/>
      <c r="Y2414" s="18"/>
      <c r="Z2414" s="18"/>
      <c r="AA2414" s="18"/>
      <c r="AB2414" s="18" t="s">
        <v>367</v>
      </c>
      <c r="AC2414" s="18" t="s">
        <v>9793</v>
      </c>
      <c r="AD2414" s="18" t="s">
        <v>9792</v>
      </c>
      <c r="AE2414" s="18" t="s">
        <v>42</v>
      </c>
      <c r="AF2414" s="18" t="s">
        <v>43</v>
      </c>
      <c r="AG2414" s="18" t="s">
        <v>399</v>
      </c>
      <c r="AH2414" s="18" t="s">
        <v>43</v>
      </c>
      <c r="AI2414" s="20" t="s">
        <v>4396</v>
      </c>
      <c r="AJ2414" s="53" t="s">
        <v>10412</v>
      </c>
      <c r="AK2414" s="53" t="s">
        <v>113</v>
      </c>
      <c r="AL2414" s="53" t="str">
        <f>TEXT(Table13[[#This Row],[Start Date]],"DDD")</f>
        <v>Thu</v>
      </c>
      <c r="AM2414" s="12" t="str">
        <f>TEXT(RAW!$C2414,"MMM")</f>
        <v>May</v>
      </c>
      <c r="AN2414" s="12" t="str">
        <f>TEXT(RAW!$C2414,"YYYY")</f>
        <v>2022</v>
      </c>
      <c r="AO2414" s="54">
        <f t="shared" si="37"/>
        <v>6.25E-2</v>
      </c>
      <c r="AR2414" s="55"/>
      <c r="AS2414" s="55"/>
    </row>
    <row r="2415" spans="1:45" ht="12.6" customHeight="1" x14ac:dyDescent="0.2">
      <c r="A2415" s="17" t="s">
        <v>13114</v>
      </c>
      <c r="B2415" s="19"/>
      <c r="C2415" s="19">
        <v>44697</v>
      </c>
      <c r="D2415" s="19">
        <v>44693</v>
      </c>
      <c r="E2415" s="18" t="s">
        <v>36</v>
      </c>
      <c r="F2415" s="28">
        <v>44693</v>
      </c>
      <c r="G2415" s="18" t="s">
        <v>57</v>
      </c>
      <c r="H2415" s="18" t="s">
        <v>357</v>
      </c>
      <c r="I2415" s="18" t="s">
        <v>9794</v>
      </c>
      <c r="J2415" s="18" t="s">
        <v>13133</v>
      </c>
      <c r="K2415" s="18" t="s">
        <v>58</v>
      </c>
      <c r="L2415" s="18" t="s">
        <v>3371</v>
      </c>
      <c r="M2415" s="18"/>
      <c r="N2415" s="18"/>
      <c r="O2415" s="18" t="s">
        <v>362</v>
      </c>
      <c r="P2415" s="18" t="s">
        <v>363</v>
      </c>
      <c r="Q2415" s="18" t="s">
        <v>374</v>
      </c>
      <c r="R2415" s="18" t="s">
        <v>55</v>
      </c>
      <c r="S2415" s="18" t="s">
        <v>13120</v>
      </c>
      <c r="T2415" s="18"/>
      <c r="U2415" s="18" t="s">
        <v>9795</v>
      </c>
      <c r="V2415" s="18" t="s">
        <v>55</v>
      </c>
      <c r="W2415" s="18" t="s">
        <v>113</v>
      </c>
      <c r="X2415" s="18"/>
      <c r="Y2415" s="18"/>
      <c r="Z2415" s="18"/>
      <c r="AA2415" s="18"/>
      <c r="AB2415" s="18" t="s">
        <v>486</v>
      </c>
      <c r="AC2415" s="18" t="s">
        <v>9796</v>
      </c>
      <c r="AD2415" s="18" t="s">
        <v>113</v>
      </c>
      <c r="AE2415" s="18" t="s">
        <v>42</v>
      </c>
      <c r="AF2415" s="18" t="s">
        <v>43</v>
      </c>
      <c r="AG2415" s="18" t="s">
        <v>377</v>
      </c>
      <c r="AH2415" s="18" t="s">
        <v>43</v>
      </c>
      <c r="AI2415" s="20" t="s">
        <v>409</v>
      </c>
      <c r="AJ2415" s="53" t="s">
        <v>58</v>
      </c>
      <c r="AK2415" s="53" t="s">
        <v>113</v>
      </c>
      <c r="AL2415" s="53" t="str">
        <f>TEXT(Table13[[#This Row],[Start Date]],"DDD")</f>
        <v>Thu</v>
      </c>
      <c r="AM2415" s="12" t="str">
        <f>TEXT(RAW!$C2415,"MMM")</f>
        <v>May</v>
      </c>
      <c r="AN2415" s="12" t="str">
        <f>TEXT(RAW!$C2415,"YYYY")</f>
        <v>2022</v>
      </c>
      <c r="AO2415" s="54">
        <f t="shared" si="37"/>
        <v>8.3333333333333315E-2</v>
      </c>
      <c r="AR2415" s="55"/>
      <c r="AS2415" s="55"/>
    </row>
    <row r="2416" spans="1:45" ht="12.6" customHeight="1" x14ac:dyDescent="0.2">
      <c r="A2416" s="17" t="s">
        <v>13114</v>
      </c>
      <c r="B2416" s="28">
        <v>44694</v>
      </c>
      <c r="C2416" s="19">
        <v>44697</v>
      </c>
      <c r="D2416" s="19">
        <v>44694</v>
      </c>
      <c r="E2416" s="18" t="s">
        <v>57</v>
      </c>
      <c r="F2416" s="28">
        <v>44694</v>
      </c>
      <c r="G2416" s="18" t="s">
        <v>125</v>
      </c>
      <c r="H2416" s="18" t="s">
        <v>357</v>
      </c>
      <c r="I2416" s="18" t="s">
        <v>9797</v>
      </c>
      <c r="J2416" s="18" t="s">
        <v>13133</v>
      </c>
      <c r="K2416" s="18" t="s">
        <v>58</v>
      </c>
      <c r="L2416" s="18" t="s">
        <v>5021</v>
      </c>
      <c r="M2416" s="18"/>
      <c r="N2416" s="18" t="s">
        <v>40</v>
      </c>
      <c r="O2416" s="18" t="s">
        <v>362</v>
      </c>
      <c r="P2416" s="18" t="s">
        <v>363</v>
      </c>
      <c r="Q2416" s="18" t="s">
        <v>374</v>
      </c>
      <c r="R2416" s="18" t="s">
        <v>55</v>
      </c>
      <c r="S2416" s="18" t="s">
        <v>13125</v>
      </c>
      <c r="T2416" s="18" t="s">
        <v>9798</v>
      </c>
      <c r="U2416" s="18" t="s">
        <v>9799</v>
      </c>
      <c r="V2416" s="18" t="s">
        <v>60</v>
      </c>
      <c r="W2416" s="18" t="s">
        <v>9800</v>
      </c>
      <c r="X2416" s="18" t="s">
        <v>9801</v>
      </c>
      <c r="Y2416" s="18" t="s">
        <v>9802</v>
      </c>
      <c r="Z2416" s="18" t="s">
        <v>41</v>
      </c>
      <c r="AA2416" s="18" t="s">
        <v>9803</v>
      </c>
      <c r="AB2416" s="18" t="s">
        <v>486</v>
      </c>
      <c r="AC2416" s="18" t="s">
        <v>9804</v>
      </c>
      <c r="AD2416" s="18" t="s">
        <v>9800</v>
      </c>
      <c r="AE2416" s="18" t="s">
        <v>42</v>
      </c>
      <c r="AF2416" s="18" t="s">
        <v>43</v>
      </c>
      <c r="AG2416" s="18" t="s">
        <v>377</v>
      </c>
      <c r="AH2416" s="18" t="s">
        <v>43</v>
      </c>
      <c r="AI2416" s="20" t="s">
        <v>409</v>
      </c>
      <c r="AJ2416" s="53" t="s">
        <v>58</v>
      </c>
      <c r="AK2416" s="53" t="s">
        <v>113</v>
      </c>
      <c r="AL2416" s="53" t="str">
        <f>TEXT(Table13[[#This Row],[Start Date]],"DDD")</f>
        <v>Fri</v>
      </c>
      <c r="AM2416" s="12" t="str">
        <f>TEXT(RAW!$C2416,"MMM")</f>
        <v>May</v>
      </c>
      <c r="AN2416" s="12" t="str">
        <f>TEXT(RAW!$C2416,"YYYY")</f>
        <v>2022</v>
      </c>
      <c r="AO2416" s="54">
        <f t="shared" si="37"/>
        <v>8.333333333333337E-2</v>
      </c>
      <c r="AR2416" s="55"/>
      <c r="AS2416" s="55"/>
    </row>
    <row r="2417" spans="1:45" ht="12.6" customHeight="1" x14ac:dyDescent="0.2">
      <c r="A2417" s="17" t="s">
        <v>13114</v>
      </c>
      <c r="B2417" s="19"/>
      <c r="C2417" s="19">
        <v>44698</v>
      </c>
      <c r="D2417" s="19">
        <v>44697</v>
      </c>
      <c r="E2417" s="18" t="s">
        <v>241</v>
      </c>
      <c r="F2417" s="28">
        <v>44697</v>
      </c>
      <c r="G2417" s="18" t="s">
        <v>180</v>
      </c>
      <c r="H2417" s="18" t="s">
        <v>357</v>
      </c>
      <c r="I2417" s="18" t="s">
        <v>9805</v>
      </c>
      <c r="J2417" s="18" t="s">
        <v>13132</v>
      </c>
      <c r="K2417" s="18" t="s">
        <v>197</v>
      </c>
      <c r="L2417" s="18" t="s">
        <v>2975</v>
      </c>
      <c r="M2417" s="18"/>
      <c r="N2417" s="18"/>
      <c r="O2417" s="18" t="s">
        <v>362</v>
      </c>
      <c r="P2417" s="18" t="s">
        <v>363</v>
      </c>
      <c r="Q2417" s="18" t="s">
        <v>429</v>
      </c>
      <c r="R2417" s="18" t="s">
        <v>663</v>
      </c>
      <c r="S2417" s="18" t="s">
        <v>13116</v>
      </c>
      <c r="T2417" s="18"/>
      <c r="U2417" s="18" t="s">
        <v>9806</v>
      </c>
      <c r="V2417" s="18" t="s">
        <v>9807</v>
      </c>
      <c r="W2417" s="18" t="s">
        <v>9808</v>
      </c>
      <c r="X2417" s="18"/>
      <c r="Y2417" s="18"/>
      <c r="Z2417" s="18"/>
      <c r="AA2417" s="18"/>
      <c r="AB2417" s="18" t="s">
        <v>407</v>
      </c>
      <c r="AC2417" s="18" t="s">
        <v>9809</v>
      </c>
      <c r="AD2417" s="18" t="s">
        <v>9808</v>
      </c>
      <c r="AE2417" s="18" t="s">
        <v>42</v>
      </c>
      <c r="AF2417" s="18" t="s">
        <v>43</v>
      </c>
      <c r="AG2417" s="18" t="s">
        <v>9810</v>
      </c>
      <c r="AH2417" s="18" t="s">
        <v>43</v>
      </c>
      <c r="AI2417" s="20" t="s">
        <v>3569</v>
      </c>
      <c r="AJ2417" s="53" t="s">
        <v>10412</v>
      </c>
      <c r="AK2417" s="53" t="s">
        <v>10398</v>
      </c>
      <c r="AL2417" s="53" t="str">
        <f>TEXT(Table13[[#This Row],[Start Date]],"DDD")</f>
        <v>Mon</v>
      </c>
      <c r="AM2417" s="12" t="str">
        <f>TEXT(RAW!$C2417,"MMM")</f>
        <v>May</v>
      </c>
      <c r="AN2417" s="12" t="str">
        <f>TEXT(RAW!$C2417,"YYYY")</f>
        <v>2022</v>
      </c>
      <c r="AO2417" s="54">
        <f t="shared" si="37"/>
        <v>4.3750000000000011E-2</v>
      </c>
      <c r="AR2417" s="55"/>
      <c r="AS2417" s="55"/>
    </row>
    <row r="2418" spans="1:45" ht="12.6" customHeight="1" x14ac:dyDescent="0.2">
      <c r="A2418" s="17" t="s">
        <v>13114</v>
      </c>
      <c r="B2418" s="28">
        <v>44698</v>
      </c>
      <c r="C2418" s="19">
        <v>44698</v>
      </c>
      <c r="D2418" s="19">
        <v>44699</v>
      </c>
      <c r="E2418" s="18" t="s">
        <v>124</v>
      </c>
      <c r="F2418" s="28">
        <v>44699</v>
      </c>
      <c r="G2418" s="18" t="s">
        <v>36</v>
      </c>
      <c r="H2418" s="18" t="s">
        <v>357</v>
      </c>
      <c r="I2418" s="18" t="s">
        <v>9811</v>
      </c>
      <c r="J2418" s="18" t="s">
        <v>13130</v>
      </c>
      <c r="K2418" s="18" t="s">
        <v>107</v>
      </c>
      <c r="L2418" s="18" t="s">
        <v>3812</v>
      </c>
      <c r="M2418" s="18"/>
      <c r="N2418" s="18" t="s">
        <v>40</v>
      </c>
      <c r="O2418" s="18" t="s">
        <v>362</v>
      </c>
      <c r="P2418" s="18" t="s">
        <v>363</v>
      </c>
      <c r="Q2418" s="18" t="s">
        <v>534</v>
      </c>
      <c r="R2418" s="18" t="s">
        <v>404</v>
      </c>
      <c r="S2418" s="18" t="s">
        <v>13123</v>
      </c>
      <c r="T2418" s="18" t="s">
        <v>3813</v>
      </c>
      <c r="U2418" s="18" t="s">
        <v>9812</v>
      </c>
      <c r="V2418" s="18" t="s">
        <v>9813</v>
      </c>
      <c r="W2418" s="18" t="s">
        <v>9814</v>
      </c>
      <c r="X2418" s="18" t="s">
        <v>41</v>
      </c>
      <c r="Y2418" s="18">
        <v>50511147173</v>
      </c>
      <c r="Z2418" s="18"/>
      <c r="AA2418" s="18" t="s">
        <v>3817</v>
      </c>
      <c r="AB2418" s="18" t="s">
        <v>3818</v>
      </c>
      <c r="AC2418" s="18" t="s">
        <v>9815</v>
      </c>
      <c r="AD2418" s="18" t="s">
        <v>9814</v>
      </c>
      <c r="AE2418" s="18" t="s">
        <v>42</v>
      </c>
      <c r="AF2418" s="18" t="s">
        <v>71</v>
      </c>
      <c r="AG2418" s="18" t="s">
        <v>480</v>
      </c>
      <c r="AH2418" s="18" t="s">
        <v>43</v>
      </c>
      <c r="AI2418" s="20" t="s">
        <v>3820</v>
      </c>
      <c r="AJ2418" s="53" t="s">
        <v>10412</v>
      </c>
      <c r="AK2418" s="53" t="s">
        <v>10413</v>
      </c>
      <c r="AL2418" s="53" t="str">
        <f>TEXT(Table13[[#This Row],[Start Date]],"DDD")</f>
        <v>Wed</v>
      </c>
      <c r="AM2418" s="12" t="str">
        <f>TEXT(RAW!$C2418,"MMM")</f>
        <v>May</v>
      </c>
      <c r="AN2418" s="12" t="str">
        <f>TEXT(RAW!$C2418,"YYYY")</f>
        <v>2022</v>
      </c>
      <c r="AO2418" s="54">
        <f t="shared" si="37"/>
        <v>2.083333333333337E-2</v>
      </c>
      <c r="AR2418" s="55"/>
      <c r="AS2418" s="55"/>
    </row>
    <row r="2419" spans="1:45" ht="12.6" customHeight="1" x14ac:dyDescent="0.2">
      <c r="A2419" s="17" t="s">
        <v>13114</v>
      </c>
      <c r="B2419" s="28">
        <v>44701</v>
      </c>
      <c r="C2419" s="19">
        <v>44701</v>
      </c>
      <c r="D2419" s="19">
        <v>44704</v>
      </c>
      <c r="E2419" s="18" t="s">
        <v>140</v>
      </c>
      <c r="F2419" s="28">
        <v>44704</v>
      </c>
      <c r="G2419" s="18" t="s">
        <v>138</v>
      </c>
      <c r="H2419" s="18" t="s">
        <v>357</v>
      </c>
      <c r="I2419" s="18" t="s">
        <v>9816</v>
      </c>
      <c r="J2419" s="18" t="s">
        <v>13133</v>
      </c>
      <c r="K2419" s="18" t="s">
        <v>5292</v>
      </c>
      <c r="L2419" s="18" t="s">
        <v>3135</v>
      </c>
      <c r="M2419" s="18"/>
      <c r="N2419" s="18" t="s">
        <v>40</v>
      </c>
      <c r="O2419" s="18" t="s">
        <v>362</v>
      </c>
      <c r="P2419" s="18" t="s">
        <v>363</v>
      </c>
      <c r="Q2419" s="18" t="s">
        <v>477</v>
      </c>
      <c r="R2419" s="18" t="s">
        <v>395</v>
      </c>
      <c r="S2419" s="18" t="s">
        <v>13127</v>
      </c>
      <c r="T2419" s="18" t="s">
        <v>5293</v>
      </c>
      <c r="U2419" s="18" t="s">
        <v>9817</v>
      </c>
      <c r="V2419" s="18" t="s">
        <v>9818</v>
      </c>
      <c r="W2419" s="18" t="s">
        <v>9818</v>
      </c>
      <c r="X2419" s="18" t="s">
        <v>495</v>
      </c>
      <c r="Y2419" s="18" t="s">
        <v>5297</v>
      </c>
      <c r="Z2419" s="18" t="s">
        <v>41</v>
      </c>
      <c r="AA2419" s="18" t="s">
        <v>4231</v>
      </c>
      <c r="AB2419" s="18" t="s">
        <v>486</v>
      </c>
      <c r="AC2419" s="18" t="s">
        <v>9819</v>
      </c>
      <c r="AD2419" s="18" t="s">
        <v>9818</v>
      </c>
      <c r="AE2419" s="18" t="s">
        <v>42</v>
      </c>
      <c r="AF2419" s="18" t="s">
        <v>43</v>
      </c>
      <c r="AG2419" s="18" t="s">
        <v>2952</v>
      </c>
      <c r="AH2419" s="18" t="s">
        <v>43</v>
      </c>
      <c r="AI2419" s="20" t="s">
        <v>4171</v>
      </c>
      <c r="AJ2419" s="53" t="s">
        <v>10412</v>
      </c>
      <c r="AK2419" s="53" t="s">
        <v>10398</v>
      </c>
      <c r="AL2419" s="53" t="str">
        <f>TEXT(Table13[[#This Row],[Start Date]],"DDD")</f>
        <v>Mon</v>
      </c>
      <c r="AM2419" s="12" t="str">
        <f>TEXT(RAW!$C2419,"MMM")</f>
        <v>May</v>
      </c>
      <c r="AN2419" s="12" t="str">
        <f>TEXT(RAW!$C2419,"YYYY")</f>
        <v>2022</v>
      </c>
      <c r="AO2419" s="54">
        <f t="shared" si="37"/>
        <v>0.13888888888888878</v>
      </c>
      <c r="AR2419" s="55"/>
      <c r="AS2419" s="55"/>
    </row>
    <row r="2420" spans="1:45" ht="12.6" customHeight="1" x14ac:dyDescent="0.2">
      <c r="A2420" s="17" t="s">
        <v>13114</v>
      </c>
      <c r="B2420" s="19"/>
      <c r="C2420" s="19">
        <v>44704</v>
      </c>
      <c r="D2420" s="19"/>
      <c r="E2420" s="18"/>
      <c r="F2420" s="18"/>
      <c r="G2420" s="18"/>
      <c r="H2420" s="18" t="s">
        <v>357</v>
      </c>
      <c r="I2420" s="18" t="s">
        <v>9820</v>
      </c>
      <c r="J2420" s="18" t="s">
        <v>13133</v>
      </c>
      <c r="K2420" s="18" t="s">
        <v>221</v>
      </c>
      <c r="L2420" s="18" t="s">
        <v>751</v>
      </c>
      <c r="M2420" s="18" t="s">
        <v>39</v>
      </c>
      <c r="N2420" s="18"/>
      <c r="O2420" s="18" t="s">
        <v>362</v>
      </c>
      <c r="P2420" s="18" t="s">
        <v>524</v>
      </c>
      <c r="Q2420" s="18" t="s">
        <v>374</v>
      </c>
      <c r="R2420" s="18" t="s">
        <v>525</v>
      </c>
      <c r="S2420" s="18" t="s">
        <v>13119</v>
      </c>
      <c r="T2420" s="18"/>
      <c r="U2420" s="18" t="s">
        <v>9821</v>
      </c>
      <c r="V2420" s="18"/>
      <c r="W2420" s="18"/>
      <c r="X2420" s="18"/>
      <c r="Y2420" s="18"/>
      <c r="Z2420" s="18"/>
      <c r="AA2420" s="18"/>
      <c r="AB2420" s="18" t="s">
        <v>528</v>
      </c>
      <c r="AC2420" s="18"/>
      <c r="AD2420" s="18"/>
      <c r="AE2420" s="18"/>
      <c r="AF2420" s="18"/>
      <c r="AG2420" s="18"/>
      <c r="AH2420" s="18" t="s">
        <v>71</v>
      </c>
      <c r="AI2420" s="20" t="s">
        <v>531</v>
      </c>
      <c r="AJ2420" s="53" t="s">
        <v>10412</v>
      </c>
      <c r="AK2420" s="53" t="s">
        <v>10398</v>
      </c>
      <c r="AL2420" s="53" t="str">
        <f>TEXT(Table13[[#This Row],[Start Date]],"DDD")</f>
        <v>Sat</v>
      </c>
      <c r="AM2420" s="12" t="str">
        <f>TEXT(RAW!$C2420,"MMM")</f>
        <v>May</v>
      </c>
      <c r="AN2420" s="12" t="str">
        <f>TEXT(RAW!$C2420,"YYYY")</f>
        <v>2022</v>
      </c>
      <c r="AO2420" s="54">
        <f t="shared" si="37"/>
        <v>0</v>
      </c>
      <c r="AR2420" s="55"/>
      <c r="AS2420" s="55"/>
    </row>
    <row r="2421" spans="1:45" ht="12.6" customHeight="1" x14ac:dyDescent="0.2">
      <c r="A2421" s="17" t="s">
        <v>13114</v>
      </c>
      <c r="B2421" s="19"/>
      <c r="C2421" s="19">
        <v>44705</v>
      </c>
      <c r="D2421" s="19">
        <v>44700</v>
      </c>
      <c r="E2421" s="18" t="s">
        <v>96</v>
      </c>
      <c r="F2421" s="28">
        <v>44700</v>
      </c>
      <c r="G2421" s="18" t="s">
        <v>72</v>
      </c>
      <c r="H2421" s="18" t="s">
        <v>357</v>
      </c>
      <c r="I2421" s="18" t="s">
        <v>9822</v>
      </c>
      <c r="J2421" s="18" t="s">
        <v>13131</v>
      </c>
      <c r="K2421" s="18" t="s">
        <v>51</v>
      </c>
      <c r="L2421" s="18"/>
      <c r="M2421" s="18"/>
      <c r="N2421" s="18"/>
      <c r="O2421" s="18" t="s">
        <v>362</v>
      </c>
      <c r="P2421" s="18" t="s">
        <v>363</v>
      </c>
      <c r="Q2421" s="18" t="s">
        <v>534</v>
      </c>
      <c r="R2421" s="18" t="s">
        <v>395</v>
      </c>
      <c r="S2421" s="18" t="s">
        <v>13123</v>
      </c>
      <c r="T2421" s="18"/>
      <c r="U2421" s="18" t="s">
        <v>9823</v>
      </c>
      <c r="V2421" s="18" t="s">
        <v>9824</v>
      </c>
      <c r="W2421" s="18" t="s">
        <v>9825</v>
      </c>
      <c r="X2421" s="18"/>
      <c r="Y2421" s="18"/>
      <c r="Z2421" s="18"/>
      <c r="AA2421" s="18"/>
      <c r="AB2421" s="18"/>
      <c r="AC2421" s="18" t="s">
        <v>9826</v>
      </c>
      <c r="AD2421" s="18" t="s">
        <v>9825</v>
      </c>
      <c r="AE2421" s="18" t="s">
        <v>42</v>
      </c>
      <c r="AF2421" s="18" t="s">
        <v>43</v>
      </c>
      <c r="AG2421" s="18" t="s">
        <v>377</v>
      </c>
      <c r="AH2421" s="18" t="s">
        <v>43</v>
      </c>
      <c r="AI2421" s="20" t="s">
        <v>473</v>
      </c>
      <c r="AJ2421" s="53" t="s">
        <v>10412</v>
      </c>
      <c r="AK2421" s="53" t="s">
        <v>10398</v>
      </c>
      <c r="AL2421" s="53" t="str">
        <f>TEXT(Table13[[#This Row],[Start Date]],"DDD")</f>
        <v>Thu</v>
      </c>
      <c r="AM2421" s="12" t="str">
        <f>TEXT(RAW!$C2421,"MMM")</f>
        <v>May</v>
      </c>
      <c r="AN2421" s="12" t="str">
        <f>TEXT(RAW!$C2421,"YYYY")</f>
        <v>2022</v>
      </c>
      <c r="AO2421" s="54">
        <f t="shared" si="37"/>
        <v>8.3333333333333315E-2</v>
      </c>
      <c r="AR2421" s="55"/>
      <c r="AS2421" s="55"/>
    </row>
    <row r="2422" spans="1:45" ht="12.6" customHeight="1" x14ac:dyDescent="0.2">
      <c r="A2422" s="17" t="s">
        <v>13114</v>
      </c>
      <c r="B2422" s="28">
        <v>44705</v>
      </c>
      <c r="C2422" s="19">
        <v>44705</v>
      </c>
      <c r="D2422" s="19"/>
      <c r="E2422" s="18"/>
      <c r="F2422" s="18"/>
      <c r="G2422" s="18"/>
      <c r="H2422" s="18" t="s">
        <v>357</v>
      </c>
      <c r="I2422" s="18" t="s">
        <v>9827</v>
      </c>
      <c r="J2422" s="18" t="s">
        <v>13130</v>
      </c>
      <c r="K2422" s="18" t="s">
        <v>550</v>
      </c>
      <c r="L2422" s="18" t="s">
        <v>551</v>
      </c>
      <c r="M2422" s="18"/>
      <c r="N2422" s="18" t="s">
        <v>40</v>
      </c>
      <c r="O2422" s="18" t="s">
        <v>362</v>
      </c>
      <c r="P2422" s="18" t="s">
        <v>363</v>
      </c>
      <c r="Q2422" s="18" t="s">
        <v>552</v>
      </c>
      <c r="R2422" s="18" t="s">
        <v>395</v>
      </c>
      <c r="S2422" s="18" t="s">
        <v>13118</v>
      </c>
      <c r="T2422" s="18" t="s">
        <v>553</v>
      </c>
      <c r="U2422" s="18" t="s">
        <v>4943</v>
      </c>
      <c r="V2422" s="18"/>
      <c r="W2422" s="18"/>
      <c r="X2422" s="18" t="s">
        <v>41</v>
      </c>
      <c r="Y2422" s="18" t="s">
        <v>556</v>
      </c>
      <c r="Z2422" s="18"/>
      <c r="AA2422" s="18" t="s">
        <v>557</v>
      </c>
      <c r="AB2422" s="18" t="s">
        <v>558</v>
      </c>
      <c r="AC2422" s="18"/>
      <c r="AD2422" s="18"/>
      <c r="AE2422" s="18"/>
      <c r="AF2422" s="18"/>
      <c r="AG2422" s="18"/>
      <c r="AH2422" s="18" t="s">
        <v>71</v>
      </c>
      <c r="AI2422" s="20" t="s">
        <v>52</v>
      </c>
      <c r="AJ2422" s="53" t="s">
        <v>10412</v>
      </c>
      <c r="AK2422" s="53" t="s">
        <v>10398</v>
      </c>
      <c r="AL2422" s="53" t="str">
        <f>TEXT(Table13[[#This Row],[Start Date]],"DDD")</f>
        <v>Sat</v>
      </c>
      <c r="AM2422" s="12" t="str">
        <f>TEXT(RAW!$C2422,"MMM")</f>
        <v>May</v>
      </c>
      <c r="AN2422" s="12" t="str">
        <f>TEXT(RAW!$C2422,"YYYY")</f>
        <v>2022</v>
      </c>
      <c r="AO2422" s="54">
        <f t="shared" si="37"/>
        <v>0</v>
      </c>
      <c r="AR2422" s="55"/>
      <c r="AS2422" s="55"/>
    </row>
    <row r="2423" spans="1:45" ht="12.6" customHeight="1" x14ac:dyDescent="0.2">
      <c r="A2423" s="17" t="s">
        <v>13114</v>
      </c>
      <c r="B2423" s="19"/>
      <c r="C2423" s="19">
        <v>44706</v>
      </c>
      <c r="D2423" s="19">
        <v>44706</v>
      </c>
      <c r="E2423" s="18" t="s">
        <v>45</v>
      </c>
      <c r="F2423" s="28">
        <v>44706</v>
      </c>
      <c r="G2423" s="18" t="s">
        <v>96</v>
      </c>
      <c r="H2423" s="18" t="s">
        <v>357</v>
      </c>
      <c r="I2423" s="18" t="s">
        <v>9828</v>
      </c>
      <c r="J2423" s="18" t="s">
        <v>13130</v>
      </c>
      <c r="K2423" s="18" t="s">
        <v>67</v>
      </c>
      <c r="L2423" s="18" t="s">
        <v>1883</v>
      </c>
      <c r="M2423" s="18"/>
      <c r="N2423" s="18"/>
      <c r="O2423" s="18" t="s">
        <v>362</v>
      </c>
      <c r="P2423" s="18" t="s">
        <v>363</v>
      </c>
      <c r="Q2423" s="18" t="s">
        <v>534</v>
      </c>
      <c r="R2423" s="18" t="s">
        <v>395</v>
      </c>
      <c r="S2423" s="18" t="s">
        <v>13123</v>
      </c>
      <c r="T2423" s="18"/>
      <c r="U2423" s="18" t="s">
        <v>9829</v>
      </c>
      <c r="V2423" s="18" t="s">
        <v>9830</v>
      </c>
      <c r="W2423" s="18" t="s">
        <v>4604</v>
      </c>
      <c r="X2423" s="18"/>
      <c r="Y2423" s="18"/>
      <c r="Z2423" s="18"/>
      <c r="AA2423" s="18"/>
      <c r="AB2423" s="18" t="s">
        <v>727</v>
      </c>
      <c r="AC2423" s="18" t="s">
        <v>9831</v>
      </c>
      <c r="AD2423" s="18" t="s">
        <v>4604</v>
      </c>
      <c r="AE2423" s="18" t="s">
        <v>42</v>
      </c>
      <c r="AF2423" s="18" t="s">
        <v>43</v>
      </c>
      <c r="AG2423" s="18" t="s">
        <v>390</v>
      </c>
      <c r="AH2423" s="18" t="s">
        <v>43</v>
      </c>
      <c r="AI2423" s="20" t="s">
        <v>95</v>
      </c>
      <c r="AJ2423" s="53" t="s">
        <v>10412</v>
      </c>
      <c r="AK2423" s="53" t="s">
        <v>10398</v>
      </c>
      <c r="AL2423" s="53" t="str">
        <f>TEXT(Table13[[#This Row],[Start Date]],"DDD")</f>
        <v>Wed</v>
      </c>
      <c r="AM2423" s="12" t="str">
        <f>TEXT(RAW!$C2423,"MMM")</f>
        <v>May</v>
      </c>
      <c r="AN2423" s="12" t="str">
        <f>TEXT(RAW!$C2423,"YYYY")</f>
        <v>2022</v>
      </c>
      <c r="AO2423" s="54">
        <f t="shared" si="37"/>
        <v>3.125E-2</v>
      </c>
      <c r="AR2423" s="55"/>
      <c r="AS2423" s="55"/>
    </row>
    <row r="2424" spans="1:45" ht="12.6" customHeight="1" x14ac:dyDescent="0.2">
      <c r="A2424" s="17" t="s">
        <v>13114</v>
      </c>
      <c r="B2424" s="28">
        <v>44706</v>
      </c>
      <c r="C2424" s="19">
        <v>44706</v>
      </c>
      <c r="D2424" s="19">
        <v>44706</v>
      </c>
      <c r="E2424" s="18" t="s">
        <v>300</v>
      </c>
      <c r="F2424" s="28">
        <v>44706</v>
      </c>
      <c r="G2424" s="18" t="s">
        <v>166</v>
      </c>
      <c r="H2424" s="18" t="s">
        <v>357</v>
      </c>
      <c r="I2424" s="18" t="s">
        <v>9832</v>
      </c>
      <c r="J2424" s="18" t="s">
        <v>13133</v>
      </c>
      <c r="K2424" s="18" t="s">
        <v>67</v>
      </c>
      <c r="L2424" s="18" t="s">
        <v>1054</v>
      </c>
      <c r="M2424" s="18"/>
      <c r="N2424" s="18" t="s">
        <v>40</v>
      </c>
      <c r="O2424" s="18" t="s">
        <v>362</v>
      </c>
      <c r="P2424" s="18" t="s">
        <v>363</v>
      </c>
      <c r="Q2424" s="18" t="s">
        <v>364</v>
      </c>
      <c r="R2424" s="18" t="s">
        <v>55</v>
      </c>
      <c r="S2424" s="18" t="s">
        <v>13127</v>
      </c>
      <c r="T2424" s="18" t="s">
        <v>1443</v>
      </c>
      <c r="U2424" s="18" t="s">
        <v>632</v>
      </c>
      <c r="V2424" s="18" t="s">
        <v>5590</v>
      </c>
      <c r="W2424" s="18" t="s">
        <v>5590</v>
      </c>
      <c r="X2424" s="18" t="s">
        <v>1447</v>
      </c>
      <c r="Y2424" s="18" t="s">
        <v>1219</v>
      </c>
      <c r="Z2424" s="18" t="s">
        <v>41</v>
      </c>
      <c r="AA2424" s="18" t="s">
        <v>637</v>
      </c>
      <c r="AB2424" s="18" t="s">
        <v>486</v>
      </c>
      <c r="AC2424" s="18" t="s">
        <v>9833</v>
      </c>
      <c r="AD2424" s="18" t="s">
        <v>5590</v>
      </c>
      <c r="AE2424" s="18" t="s">
        <v>42</v>
      </c>
      <c r="AF2424" s="18" t="s">
        <v>43</v>
      </c>
      <c r="AG2424" s="18" t="s">
        <v>5280</v>
      </c>
      <c r="AH2424" s="18" t="s">
        <v>43</v>
      </c>
      <c r="AI2424" s="20" t="s">
        <v>956</v>
      </c>
      <c r="AJ2424" s="53" t="s">
        <v>10412</v>
      </c>
      <c r="AK2424" s="53" t="s">
        <v>113</v>
      </c>
      <c r="AL2424" s="53" t="str">
        <f>TEXT(Table13[[#This Row],[Start Date]],"DDD")</f>
        <v>Wed</v>
      </c>
      <c r="AM2424" s="12" t="str">
        <f>TEXT(RAW!$C2424,"MMM")</f>
        <v>May</v>
      </c>
      <c r="AN2424" s="12" t="str">
        <f>TEXT(RAW!$C2424,"YYYY")</f>
        <v>2022</v>
      </c>
      <c r="AO2424" s="54">
        <f t="shared" si="37"/>
        <v>3.0555555555555503E-2</v>
      </c>
      <c r="AR2424" s="55"/>
      <c r="AS2424" s="55"/>
    </row>
    <row r="2425" spans="1:45" ht="12.6" customHeight="1" x14ac:dyDescent="0.2">
      <c r="A2425" s="17" t="s">
        <v>13114</v>
      </c>
      <c r="B2425" s="19"/>
      <c r="C2425" s="19">
        <v>44706</v>
      </c>
      <c r="D2425" s="19"/>
      <c r="E2425" s="18"/>
      <c r="F2425" s="18"/>
      <c r="G2425" s="18"/>
      <c r="H2425" s="18" t="s">
        <v>357</v>
      </c>
      <c r="I2425" s="18" t="s">
        <v>9834</v>
      </c>
      <c r="J2425" s="18" t="s">
        <v>13131</v>
      </c>
      <c r="K2425" s="18" t="s">
        <v>67</v>
      </c>
      <c r="L2425" s="18"/>
      <c r="M2425" s="18"/>
      <c r="N2425" s="18"/>
      <c r="O2425" s="18" t="s">
        <v>362</v>
      </c>
      <c r="P2425" s="18" t="s">
        <v>524</v>
      </c>
      <c r="Q2425" s="18" t="s">
        <v>374</v>
      </c>
      <c r="R2425" s="18" t="s">
        <v>525</v>
      </c>
      <c r="S2425" s="18" t="s">
        <v>13119</v>
      </c>
      <c r="T2425" s="18"/>
      <c r="U2425" s="18" t="s">
        <v>9835</v>
      </c>
      <c r="V2425" s="18"/>
      <c r="W2425" s="18"/>
      <c r="X2425" s="18"/>
      <c r="Y2425" s="18"/>
      <c r="Z2425" s="18"/>
      <c r="AA2425" s="18"/>
      <c r="AB2425" s="18"/>
      <c r="AC2425" s="18"/>
      <c r="AD2425" s="18"/>
      <c r="AE2425" s="18"/>
      <c r="AF2425" s="18"/>
      <c r="AG2425" s="18"/>
      <c r="AH2425" s="18" t="s">
        <v>71</v>
      </c>
      <c r="AI2425" s="20" t="s">
        <v>1193</v>
      </c>
      <c r="AJ2425" s="53" t="s">
        <v>10412</v>
      </c>
      <c r="AK2425" s="53" t="s">
        <v>10398</v>
      </c>
      <c r="AL2425" s="53" t="str">
        <f>TEXT(Table13[[#This Row],[Start Date]],"DDD")</f>
        <v>Sat</v>
      </c>
      <c r="AM2425" s="12" t="str">
        <f>TEXT(RAW!$C2425,"MMM")</f>
        <v>May</v>
      </c>
      <c r="AN2425" s="12" t="str">
        <f>TEXT(RAW!$C2425,"YYYY")</f>
        <v>2022</v>
      </c>
      <c r="AO2425" s="54">
        <f t="shared" si="37"/>
        <v>0</v>
      </c>
      <c r="AR2425" s="55"/>
      <c r="AS2425" s="55"/>
    </row>
    <row r="2426" spans="1:45" ht="12.6" customHeight="1" x14ac:dyDescent="0.2">
      <c r="A2426" s="17" t="s">
        <v>13114</v>
      </c>
      <c r="B2426" s="28">
        <v>44707</v>
      </c>
      <c r="C2426" s="19">
        <v>44707</v>
      </c>
      <c r="D2426" s="19">
        <v>44707</v>
      </c>
      <c r="E2426" s="18" t="s">
        <v>103</v>
      </c>
      <c r="F2426" s="28">
        <v>44707</v>
      </c>
      <c r="G2426" s="18" t="s">
        <v>103</v>
      </c>
      <c r="H2426" s="18" t="s">
        <v>357</v>
      </c>
      <c r="I2426" s="18" t="s">
        <v>9836</v>
      </c>
      <c r="J2426" s="18" t="s">
        <v>13132</v>
      </c>
      <c r="K2426" s="18" t="s">
        <v>244</v>
      </c>
      <c r="L2426" s="18" t="s">
        <v>5265</v>
      </c>
      <c r="M2426" s="18"/>
      <c r="N2426" s="18" t="s">
        <v>40</v>
      </c>
      <c r="O2426" s="18" t="s">
        <v>362</v>
      </c>
      <c r="P2426" s="18" t="s">
        <v>363</v>
      </c>
      <c r="Q2426" s="18" t="s">
        <v>374</v>
      </c>
      <c r="R2426" s="18" t="s">
        <v>819</v>
      </c>
      <c r="S2426" s="18" t="s">
        <v>13116</v>
      </c>
      <c r="T2426" s="18" t="s">
        <v>5266</v>
      </c>
      <c r="U2426" s="18" t="s">
        <v>9837</v>
      </c>
      <c r="V2426" s="18" t="s">
        <v>2936</v>
      </c>
      <c r="W2426" s="18" t="s">
        <v>9838</v>
      </c>
      <c r="X2426" s="18" t="s">
        <v>5268</v>
      </c>
      <c r="Y2426" s="18" t="s">
        <v>1473</v>
      </c>
      <c r="Z2426" s="18" t="s">
        <v>41</v>
      </c>
      <c r="AA2426" s="18" t="s">
        <v>5269</v>
      </c>
      <c r="AB2426" s="18" t="s">
        <v>486</v>
      </c>
      <c r="AC2426" s="18" t="s">
        <v>9839</v>
      </c>
      <c r="AD2426" s="18" t="s">
        <v>9838</v>
      </c>
      <c r="AE2426" s="18" t="s">
        <v>42</v>
      </c>
      <c r="AF2426" s="18" t="s">
        <v>43</v>
      </c>
      <c r="AG2426" s="18" t="s">
        <v>1433</v>
      </c>
      <c r="AH2426" s="18" t="s">
        <v>43</v>
      </c>
      <c r="AI2426" s="20" t="s">
        <v>1475</v>
      </c>
      <c r="AJ2426" s="53" t="s">
        <v>10412</v>
      </c>
      <c r="AK2426" s="53" t="s">
        <v>10398</v>
      </c>
      <c r="AL2426" s="53" t="str">
        <f>TEXT(Table13[[#This Row],[Start Date]],"DDD")</f>
        <v>Thu</v>
      </c>
      <c r="AM2426" s="12" t="str">
        <f>TEXT(RAW!$C2426,"MMM")</f>
        <v>May</v>
      </c>
      <c r="AN2426" s="12" t="str">
        <f>TEXT(RAW!$C2426,"YYYY")</f>
        <v>2022</v>
      </c>
      <c r="AO2426" s="54">
        <f t="shared" si="37"/>
        <v>0</v>
      </c>
      <c r="AR2426" s="55"/>
      <c r="AS2426" s="55"/>
    </row>
    <row r="2427" spans="1:45" ht="12.6" customHeight="1" x14ac:dyDescent="0.2">
      <c r="A2427" s="17" t="s">
        <v>13114</v>
      </c>
      <c r="B2427" s="28">
        <v>44707</v>
      </c>
      <c r="C2427" s="19">
        <v>44707</v>
      </c>
      <c r="D2427" s="19">
        <v>44707</v>
      </c>
      <c r="E2427" s="18" t="s">
        <v>127</v>
      </c>
      <c r="F2427" s="28">
        <v>44707</v>
      </c>
      <c r="G2427" s="18" t="s">
        <v>146</v>
      </c>
      <c r="H2427" s="18" t="s">
        <v>357</v>
      </c>
      <c r="I2427" s="18" t="s">
        <v>9840</v>
      </c>
      <c r="J2427" s="18" t="s">
        <v>13132</v>
      </c>
      <c r="K2427" s="18" t="s">
        <v>47</v>
      </c>
      <c r="L2427" s="18" t="s">
        <v>2656</v>
      </c>
      <c r="M2427" s="18"/>
      <c r="N2427" s="18" t="s">
        <v>40</v>
      </c>
      <c r="O2427" s="18" t="s">
        <v>362</v>
      </c>
      <c r="P2427" s="18" t="s">
        <v>363</v>
      </c>
      <c r="Q2427" s="18" t="s">
        <v>429</v>
      </c>
      <c r="R2427" s="18" t="s">
        <v>55</v>
      </c>
      <c r="S2427" s="18" t="s">
        <v>13127</v>
      </c>
      <c r="T2427" s="18" t="s">
        <v>3731</v>
      </c>
      <c r="U2427" s="18" t="s">
        <v>1004</v>
      </c>
      <c r="V2427" s="18" t="s">
        <v>366</v>
      </c>
      <c r="W2427" s="18" t="s">
        <v>366</v>
      </c>
      <c r="X2427" s="18" t="s">
        <v>1589</v>
      </c>
      <c r="Y2427" s="18" t="s">
        <v>3734</v>
      </c>
      <c r="Z2427" s="18" t="s">
        <v>41</v>
      </c>
      <c r="AA2427" s="18" t="s">
        <v>1007</v>
      </c>
      <c r="AB2427" s="18" t="s">
        <v>486</v>
      </c>
      <c r="AC2427" s="18" t="s">
        <v>9841</v>
      </c>
      <c r="AD2427" s="18" t="s">
        <v>366</v>
      </c>
      <c r="AE2427" s="18" t="s">
        <v>42</v>
      </c>
      <c r="AF2427" s="18" t="s">
        <v>43</v>
      </c>
      <c r="AG2427" s="18" t="s">
        <v>677</v>
      </c>
      <c r="AH2427" s="18" t="s">
        <v>43</v>
      </c>
      <c r="AI2427" s="20" t="s">
        <v>2697</v>
      </c>
      <c r="AJ2427" s="53" t="s">
        <v>10412</v>
      </c>
      <c r="AK2427" s="53" t="s">
        <v>113</v>
      </c>
      <c r="AL2427" s="53" t="str">
        <f>TEXT(Table13[[#This Row],[Start Date]],"DDD")</f>
        <v>Thu</v>
      </c>
      <c r="AM2427" s="12" t="str">
        <f>TEXT(RAW!$C2427,"MMM")</f>
        <v>May</v>
      </c>
      <c r="AN2427" s="12" t="str">
        <f>TEXT(RAW!$C2427,"YYYY")</f>
        <v>2022</v>
      </c>
      <c r="AO2427" s="54">
        <f t="shared" si="37"/>
        <v>5.5555555555555469E-2</v>
      </c>
      <c r="AR2427" s="55"/>
      <c r="AS2427" s="55"/>
    </row>
    <row r="2428" spans="1:45" ht="12.6" customHeight="1" x14ac:dyDescent="0.2">
      <c r="A2428" s="17" t="s">
        <v>13114</v>
      </c>
      <c r="B2428" s="19"/>
      <c r="C2428" s="19">
        <v>44708</v>
      </c>
      <c r="D2428" s="19">
        <v>44711</v>
      </c>
      <c r="E2428" s="18" t="s">
        <v>61</v>
      </c>
      <c r="F2428" s="28">
        <v>44711</v>
      </c>
      <c r="G2428" s="18" t="s">
        <v>125</v>
      </c>
      <c r="H2428" s="18" t="s">
        <v>357</v>
      </c>
      <c r="I2428" s="18" t="s">
        <v>9842</v>
      </c>
      <c r="J2428" s="18" t="s">
        <v>13131</v>
      </c>
      <c r="K2428" s="18" t="s">
        <v>67</v>
      </c>
      <c r="L2428" s="18"/>
      <c r="M2428" s="18" t="s">
        <v>39</v>
      </c>
      <c r="N2428" s="18"/>
      <c r="O2428" s="18" t="s">
        <v>362</v>
      </c>
      <c r="P2428" s="18" t="s">
        <v>363</v>
      </c>
      <c r="Q2428" s="18" t="s">
        <v>5271</v>
      </c>
      <c r="R2428" s="18" t="s">
        <v>55</v>
      </c>
      <c r="S2428" s="18" t="s">
        <v>13123</v>
      </c>
      <c r="T2428" s="18"/>
      <c r="U2428" s="18" t="s">
        <v>9843</v>
      </c>
      <c r="V2428" s="18" t="s">
        <v>9844</v>
      </c>
      <c r="W2428" s="18" t="s">
        <v>9845</v>
      </c>
      <c r="X2428" s="18"/>
      <c r="Y2428" s="18"/>
      <c r="Z2428" s="18"/>
      <c r="AA2428" s="18"/>
      <c r="AB2428" s="18"/>
      <c r="AC2428" s="18" t="s">
        <v>9846</v>
      </c>
      <c r="AD2428" s="18" t="s">
        <v>9845</v>
      </c>
      <c r="AE2428" s="18" t="s">
        <v>42</v>
      </c>
      <c r="AF2428" s="18" t="s">
        <v>43</v>
      </c>
      <c r="AG2428" s="18" t="s">
        <v>736</v>
      </c>
      <c r="AH2428" s="18" t="s">
        <v>43</v>
      </c>
      <c r="AI2428" s="20" t="s">
        <v>473</v>
      </c>
      <c r="AJ2428" s="53" t="s">
        <v>10412</v>
      </c>
      <c r="AK2428" s="53" t="s">
        <v>113</v>
      </c>
      <c r="AL2428" s="53" t="str">
        <f>TEXT(Table13[[#This Row],[Start Date]],"DDD")</f>
        <v>Mon</v>
      </c>
      <c r="AM2428" s="12" t="str">
        <f>TEXT(RAW!$C2428,"MMM")</f>
        <v>May</v>
      </c>
      <c r="AN2428" s="12" t="str">
        <f>TEXT(RAW!$C2428,"YYYY")</f>
        <v>2022</v>
      </c>
      <c r="AO2428" s="54">
        <f t="shared" si="37"/>
        <v>4.1666666666666741E-2</v>
      </c>
      <c r="AR2428" s="55"/>
      <c r="AS2428" s="55"/>
    </row>
    <row r="2429" spans="1:45" ht="12.6" customHeight="1" x14ac:dyDescent="0.2">
      <c r="A2429" s="17" t="s">
        <v>13114</v>
      </c>
      <c r="B2429" s="28">
        <v>44711</v>
      </c>
      <c r="C2429" s="19">
        <v>44711</v>
      </c>
      <c r="D2429" s="19"/>
      <c r="E2429" s="18"/>
      <c r="F2429" s="18"/>
      <c r="G2429" s="18"/>
      <c r="H2429" s="18" t="s">
        <v>357</v>
      </c>
      <c r="I2429" s="18" t="s">
        <v>9847</v>
      </c>
      <c r="J2429" s="18" t="s">
        <v>13132</v>
      </c>
      <c r="K2429" s="18" t="s">
        <v>109</v>
      </c>
      <c r="L2429" s="18" t="s">
        <v>1587</v>
      </c>
      <c r="M2429" s="18"/>
      <c r="N2429" s="18" t="s">
        <v>40</v>
      </c>
      <c r="O2429" s="18" t="s">
        <v>362</v>
      </c>
      <c r="P2429" s="18" t="s">
        <v>363</v>
      </c>
      <c r="Q2429" s="18" t="s">
        <v>429</v>
      </c>
      <c r="R2429" s="18" t="s">
        <v>395</v>
      </c>
      <c r="S2429" s="18" t="s">
        <v>13127</v>
      </c>
      <c r="T2429" s="18" t="s">
        <v>1588</v>
      </c>
      <c r="U2429" s="18" t="s">
        <v>9848</v>
      </c>
      <c r="V2429" s="18"/>
      <c r="W2429" s="18"/>
      <c r="X2429" s="18" t="s">
        <v>1589</v>
      </c>
      <c r="Y2429" s="18" t="s">
        <v>1590</v>
      </c>
      <c r="Z2429" s="18" t="s">
        <v>41</v>
      </c>
      <c r="AA2429" s="18" t="s">
        <v>1007</v>
      </c>
      <c r="AB2429" s="18" t="s">
        <v>367</v>
      </c>
      <c r="AC2429" s="18"/>
      <c r="AD2429" s="18"/>
      <c r="AE2429" s="18"/>
      <c r="AF2429" s="18"/>
      <c r="AG2429" s="18"/>
      <c r="AH2429" s="18" t="s">
        <v>71</v>
      </c>
      <c r="AI2429" s="20" t="s">
        <v>1592</v>
      </c>
      <c r="AJ2429" s="53" t="s">
        <v>10412</v>
      </c>
      <c r="AK2429" s="53" t="s">
        <v>10398</v>
      </c>
      <c r="AL2429" s="53" t="str">
        <f>TEXT(Table13[[#This Row],[Start Date]],"DDD")</f>
        <v>Sat</v>
      </c>
      <c r="AM2429" s="12" t="str">
        <f>TEXT(RAW!$C2429,"MMM")</f>
        <v>May</v>
      </c>
      <c r="AN2429" s="12" t="str">
        <f>TEXT(RAW!$C2429,"YYYY")</f>
        <v>2022</v>
      </c>
      <c r="AO2429" s="54">
        <f t="shared" si="37"/>
        <v>0</v>
      </c>
      <c r="AR2429" s="55"/>
      <c r="AS2429" s="55"/>
    </row>
    <row r="2430" spans="1:45" ht="12.6" customHeight="1" x14ac:dyDescent="0.2">
      <c r="A2430" s="17" t="s">
        <v>13114</v>
      </c>
      <c r="B2430" s="28">
        <v>44711</v>
      </c>
      <c r="C2430" s="19">
        <v>44711</v>
      </c>
      <c r="D2430" s="19"/>
      <c r="E2430" s="18"/>
      <c r="F2430" s="18"/>
      <c r="G2430" s="18"/>
      <c r="H2430" s="18" t="s">
        <v>357</v>
      </c>
      <c r="I2430" s="18" t="s">
        <v>9849</v>
      </c>
      <c r="J2430" s="18" t="s">
        <v>13132</v>
      </c>
      <c r="K2430" s="18" t="s">
        <v>109</v>
      </c>
      <c r="L2430" s="18" t="s">
        <v>1587</v>
      </c>
      <c r="M2430" s="18"/>
      <c r="N2430" s="18" t="s">
        <v>40</v>
      </c>
      <c r="O2430" s="18" t="s">
        <v>362</v>
      </c>
      <c r="P2430" s="18" t="s">
        <v>363</v>
      </c>
      <c r="Q2430" s="18" t="s">
        <v>429</v>
      </c>
      <c r="R2430" s="18" t="s">
        <v>663</v>
      </c>
      <c r="S2430" s="18" t="s">
        <v>13127</v>
      </c>
      <c r="T2430" s="18" t="s">
        <v>1588</v>
      </c>
      <c r="U2430" s="18" t="s">
        <v>5816</v>
      </c>
      <c r="V2430" s="18"/>
      <c r="W2430" s="18"/>
      <c r="X2430" s="18" t="s">
        <v>1589</v>
      </c>
      <c r="Y2430" s="18" t="s">
        <v>1590</v>
      </c>
      <c r="Z2430" s="18" t="s">
        <v>41</v>
      </c>
      <c r="AA2430" s="18" t="s">
        <v>1007</v>
      </c>
      <c r="AB2430" s="18" t="s">
        <v>367</v>
      </c>
      <c r="AC2430" s="18"/>
      <c r="AD2430" s="18"/>
      <c r="AE2430" s="18"/>
      <c r="AF2430" s="18"/>
      <c r="AG2430" s="18"/>
      <c r="AH2430" s="18" t="s">
        <v>71</v>
      </c>
      <c r="AI2430" s="20" t="s">
        <v>1592</v>
      </c>
      <c r="AJ2430" s="53" t="s">
        <v>10412</v>
      </c>
      <c r="AK2430" s="53" t="s">
        <v>10398</v>
      </c>
      <c r="AL2430" s="53" t="str">
        <f>TEXT(Table13[[#This Row],[Start Date]],"DDD")</f>
        <v>Sat</v>
      </c>
      <c r="AM2430" s="12" t="str">
        <f>TEXT(RAW!$C2430,"MMM")</f>
        <v>May</v>
      </c>
      <c r="AN2430" s="12" t="str">
        <f>TEXT(RAW!$C2430,"YYYY")</f>
        <v>2022</v>
      </c>
      <c r="AO2430" s="54">
        <f t="shared" si="37"/>
        <v>0</v>
      </c>
      <c r="AR2430" s="55"/>
      <c r="AS2430" s="55"/>
    </row>
    <row r="2431" spans="1:45" ht="12.6" customHeight="1" x14ac:dyDescent="0.2">
      <c r="A2431" s="17" t="s">
        <v>13114</v>
      </c>
      <c r="B2431" s="19"/>
      <c r="C2431" s="19">
        <v>44711</v>
      </c>
      <c r="D2431" s="19">
        <v>44706</v>
      </c>
      <c r="E2431" s="18" t="s">
        <v>63</v>
      </c>
      <c r="F2431" s="28">
        <v>44706</v>
      </c>
      <c r="G2431" s="18" t="s">
        <v>36</v>
      </c>
      <c r="H2431" s="18" t="s">
        <v>357</v>
      </c>
      <c r="I2431" s="18" t="s">
        <v>9850</v>
      </c>
      <c r="J2431" s="18" t="s">
        <v>13133</v>
      </c>
      <c r="K2431" s="18" t="s">
        <v>58</v>
      </c>
      <c r="L2431" s="18"/>
      <c r="M2431" s="18"/>
      <c r="N2431" s="18"/>
      <c r="O2431" s="18" t="s">
        <v>362</v>
      </c>
      <c r="P2431" s="18" t="s">
        <v>363</v>
      </c>
      <c r="Q2431" s="18" t="s">
        <v>1478</v>
      </c>
      <c r="R2431" s="18" t="s">
        <v>395</v>
      </c>
      <c r="S2431" s="18" t="s">
        <v>13125</v>
      </c>
      <c r="T2431" s="18"/>
      <c r="U2431" s="18" t="s">
        <v>9851</v>
      </c>
      <c r="V2431" s="18" t="s">
        <v>9852</v>
      </c>
      <c r="W2431" s="18" t="s">
        <v>9852</v>
      </c>
      <c r="X2431" s="18"/>
      <c r="Y2431" s="18"/>
      <c r="Z2431" s="18"/>
      <c r="AA2431" s="18"/>
      <c r="AB2431" s="18"/>
      <c r="AC2431" s="18" t="s">
        <v>9853</v>
      </c>
      <c r="AD2431" s="18" t="s">
        <v>9852</v>
      </c>
      <c r="AE2431" s="18" t="s">
        <v>42</v>
      </c>
      <c r="AF2431" s="18" t="s">
        <v>43</v>
      </c>
      <c r="AG2431" s="18" t="s">
        <v>736</v>
      </c>
      <c r="AH2431" s="18" t="s">
        <v>43</v>
      </c>
      <c r="AI2431" s="20" t="s">
        <v>451</v>
      </c>
      <c r="AJ2431" s="53" t="s">
        <v>58</v>
      </c>
      <c r="AK2431" s="53" t="s">
        <v>10398</v>
      </c>
      <c r="AL2431" s="53" t="str">
        <f>TEXT(Table13[[#This Row],[Start Date]],"DDD")</f>
        <v>Wed</v>
      </c>
      <c r="AM2431" s="12" t="str">
        <f>TEXT(RAW!$C2431,"MMM")</f>
        <v>May</v>
      </c>
      <c r="AN2431" s="12" t="str">
        <f>TEXT(RAW!$C2431,"YYYY")</f>
        <v>2022</v>
      </c>
      <c r="AO2431" s="54">
        <f t="shared" si="37"/>
        <v>4.1666666666666685E-2</v>
      </c>
      <c r="AR2431" s="55"/>
      <c r="AS2431" s="55"/>
    </row>
    <row r="2432" spans="1:45" ht="12.6" customHeight="1" x14ac:dyDescent="0.2">
      <c r="A2432" s="17" t="s">
        <v>13114</v>
      </c>
      <c r="B2432" s="19"/>
      <c r="C2432" s="19">
        <v>44711</v>
      </c>
      <c r="D2432" s="19">
        <v>44711</v>
      </c>
      <c r="E2432" s="18" t="s">
        <v>36</v>
      </c>
      <c r="F2432" s="28">
        <v>44711</v>
      </c>
      <c r="G2432" s="18" t="s">
        <v>129</v>
      </c>
      <c r="H2432" s="18" t="s">
        <v>357</v>
      </c>
      <c r="I2432" s="18" t="s">
        <v>9854</v>
      </c>
      <c r="J2432" s="18" t="s">
        <v>13133</v>
      </c>
      <c r="K2432" s="18" t="s">
        <v>965</v>
      </c>
      <c r="L2432" s="18"/>
      <c r="M2432" s="18" t="s">
        <v>39</v>
      </c>
      <c r="N2432" s="18"/>
      <c r="O2432" s="18" t="s">
        <v>362</v>
      </c>
      <c r="P2432" s="18" t="s">
        <v>363</v>
      </c>
      <c r="Q2432" s="18" t="s">
        <v>364</v>
      </c>
      <c r="R2432" s="18" t="s">
        <v>663</v>
      </c>
      <c r="S2432" s="18" t="s">
        <v>13118</v>
      </c>
      <c r="T2432" s="18"/>
      <c r="U2432" s="18" t="s">
        <v>9855</v>
      </c>
      <c r="V2432" s="18" t="s">
        <v>4776</v>
      </c>
      <c r="W2432" s="18" t="s">
        <v>4776</v>
      </c>
      <c r="X2432" s="18"/>
      <c r="Y2432" s="18"/>
      <c r="Z2432" s="18"/>
      <c r="AA2432" s="18"/>
      <c r="AB2432" s="18"/>
      <c r="AC2432" s="18" t="s">
        <v>9856</v>
      </c>
      <c r="AD2432" s="18" t="s">
        <v>4776</v>
      </c>
      <c r="AE2432" s="18" t="s">
        <v>42</v>
      </c>
      <c r="AF2432" s="18" t="s">
        <v>43</v>
      </c>
      <c r="AG2432" s="18" t="s">
        <v>4043</v>
      </c>
      <c r="AH2432" s="18" t="s">
        <v>43</v>
      </c>
      <c r="AI2432" s="20" t="s">
        <v>970</v>
      </c>
      <c r="AJ2432" s="53" t="s">
        <v>10412</v>
      </c>
      <c r="AK2432" s="53" t="s">
        <v>10398</v>
      </c>
      <c r="AL2432" s="53" t="str">
        <f>TEXT(Table13[[#This Row],[Start Date]],"DDD")</f>
        <v>Mon</v>
      </c>
      <c r="AM2432" s="12" t="str">
        <f>TEXT(RAW!$C2432,"MMM")</f>
        <v>May</v>
      </c>
      <c r="AN2432" s="12" t="str">
        <f>TEXT(RAW!$C2432,"YYYY")</f>
        <v>2022</v>
      </c>
      <c r="AO2432" s="54">
        <f t="shared" si="37"/>
        <v>0.24999999999999994</v>
      </c>
      <c r="AR2432" s="55"/>
      <c r="AS2432" s="55"/>
    </row>
    <row r="2433" spans="1:45" ht="12.6" customHeight="1" x14ac:dyDescent="0.2">
      <c r="A2433" s="17" t="s">
        <v>13114</v>
      </c>
      <c r="B2433" s="28">
        <v>44713</v>
      </c>
      <c r="C2433" s="19">
        <v>44713</v>
      </c>
      <c r="D2433" s="19">
        <v>44713</v>
      </c>
      <c r="E2433" s="18" t="s">
        <v>57</v>
      </c>
      <c r="F2433" s="28">
        <v>44713</v>
      </c>
      <c r="G2433" s="18" t="s">
        <v>61</v>
      </c>
      <c r="H2433" s="18" t="s">
        <v>357</v>
      </c>
      <c r="I2433" s="18" t="s">
        <v>9857</v>
      </c>
      <c r="J2433" s="18" t="s">
        <v>13130</v>
      </c>
      <c r="K2433" s="18" t="s">
        <v>244</v>
      </c>
      <c r="L2433" s="18" t="s">
        <v>729</v>
      </c>
      <c r="M2433" s="18"/>
      <c r="N2433" s="18" t="s">
        <v>40</v>
      </c>
      <c r="O2433" s="18" t="s">
        <v>362</v>
      </c>
      <c r="P2433" s="18" t="s">
        <v>363</v>
      </c>
      <c r="Q2433" s="18" t="s">
        <v>534</v>
      </c>
      <c r="R2433" s="18" t="s">
        <v>395</v>
      </c>
      <c r="S2433" s="18" t="s">
        <v>13116</v>
      </c>
      <c r="T2433" s="18" t="s">
        <v>3434</v>
      </c>
      <c r="U2433" s="18" t="s">
        <v>9858</v>
      </c>
      <c r="V2433" s="18" t="s">
        <v>9858</v>
      </c>
      <c r="W2433" s="18" t="s">
        <v>9859</v>
      </c>
      <c r="X2433" s="18" t="s">
        <v>41</v>
      </c>
      <c r="Y2433" s="18">
        <v>70813418466</v>
      </c>
      <c r="Z2433" s="18"/>
      <c r="AA2433" s="18" t="s">
        <v>538</v>
      </c>
      <c r="AB2433" s="18" t="s">
        <v>734</v>
      </c>
      <c r="AC2433" s="18" t="s">
        <v>9860</v>
      </c>
      <c r="AD2433" s="18" t="s">
        <v>9859</v>
      </c>
      <c r="AE2433" s="18" t="s">
        <v>42</v>
      </c>
      <c r="AF2433" s="18" t="s">
        <v>43</v>
      </c>
      <c r="AG2433" s="18" t="s">
        <v>736</v>
      </c>
      <c r="AH2433" s="18" t="s">
        <v>43</v>
      </c>
      <c r="AI2433" s="20" t="s">
        <v>44</v>
      </c>
      <c r="AJ2433" s="53" t="s">
        <v>10412</v>
      </c>
      <c r="AK2433" s="53" t="s">
        <v>10398</v>
      </c>
      <c r="AL2433" s="53" t="str">
        <f>TEXT(Table13[[#This Row],[Start Date]],"DDD")</f>
        <v>Wed</v>
      </c>
      <c r="AM2433" s="12" t="str">
        <f>TEXT(RAW!$C2433,"MMM")</f>
        <v>Jun</v>
      </c>
      <c r="AN2433" s="12" t="str">
        <f>TEXT(RAW!$C2433,"YYYY")</f>
        <v>2022</v>
      </c>
      <c r="AO2433" s="54">
        <f t="shared" si="37"/>
        <v>4.166666666666663E-2</v>
      </c>
      <c r="AR2433" s="55"/>
      <c r="AS2433" s="55"/>
    </row>
    <row r="2434" spans="1:45" ht="12.6" customHeight="1" x14ac:dyDescent="0.2">
      <c r="A2434" s="17" t="s">
        <v>13114</v>
      </c>
      <c r="B2434" s="28">
        <v>44718</v>
      </c>
      <c r="C2434" s="19">
        <v>44718</v>
      </c>
      <c r="D2434" s="19">
        <v>44718</v>
      </c>
      <c r="E2434" s="18" t="s">
        <v>82</v>
      </c>
      <c r="F2434" s="28">
        <v>44718</v>
      </c>
      <c r="G2434" s="18" t="s">
        <v>49</v>
      </c>
      <c r="H2434" s="18" t="s">
        <v>357</v>
      </c>
      <c r="I2434" s="18" t="s">
        <v>9861</v>
      </c>
      <c r="J2434" s="18" t="s">
        <v>13133</v>
      </c>
      <c r="K2434" s="18" t="s">
        <v>116</v>
      </c>
      <c r="L2434" s="18" t="s">
        <v>3456</v>
      </c>
      <c r="M2434" s="18"/>
      <c r="N2434" s="18" t="s">
        <v>40</v>
      </c>
      <c r="O2434" s="18" t="s">
        <v>362</v>
      </c>
      <c r="P2434" s="18" t="s">
        <v>363</v>
      </c>
      <c r="Q2434" s="18" t="s">
        <v>364</v>
      </c>
      <c r="R2434" s="18" t="s">
        <v>663</v>
      </c>
      <c r="S2434" s="18" t="s">
        <v>13116</v>
      </c>
      <c r="T2434" s="18" t="s">
        <v>5173</v>
      </c>
      <c r="U2434" s="18" t="s">
        <v>9862</v>
      </c>
      <c r="V2434" s="18" t="s">
        <v>9863</v>
      </c>
      <c r="W2434" s="18" t="s">
        <v>9864</v>
      </c>
      <c r="X2434" s="18" t="s">
        <v>1543</v>
      </c>
      <c r="Y2434" s="18" t="s">
        <v>5176</v>
      </c>
      <c r="Z2434" s="18" t="s">
        <v>41</v>
      </c>
      <c r="AA2434" s="18" t="s">
        <v>1545</v>
      </c>
      <c r="AB2434" s="18" t="s">
        <v>486</v>
      </c>
      <c r="AC2434" s="18" t="s">
        <v>9865</v>
      </c>
      <c r="AD2434" s="18" t="s">
        <v>9864</v>
      </c>
      <c r="AE2434" s="18" t="s">
        <v>42</v>
      </c>
      <c r="AF2434" s="18" t="s">
        <v>43</v>
      </c>
      <c r="AG2434" s="18" t="s">
        <v>390</v>
      </c>
      <c r="AH2434" s="18" t="s">
        <v>43</v>
      </c>
      <c r="AI2434" s="20" t="s">
        <v>1268</v>
      </c>
      <c r="AJ2434" s="53" t="s">
        <v>10412</v>
      </c>
      <c r="AK2434" s="53" t="s">
        <v>10398</v>
      </c>
      <c r="AL2434" s="53" t="str">
        <f>TEXT(Table13[[#This Row],[Start Date]],"DDD")</f>
        <v>Mon</v>
      </c>
      <c r="AM2434" s="12" t="str">
        <f>TEXT(RAW!$C2434,"MMM")</f>
        <v>Jun</v>
      </c>
      <c r="AN2434" s="12" t="str">
        <f>TEXT(RAW!$C2434,"YYYY")</f>
        <v>2022</v>
      </c>
      <c r="AO2434" s="54">
        <f t="shared" ref="AO2434:AO2497" si="38">G2434-E2434</f>
        <v>3.125E-2</v>
      </c>
      <c r="AR2434" s="55"/>
      <c r="AS2434" s="55"/>
    </row>
    <row r="2435" spans="1:45" ht="12.6" customHeight="1" x14ac:dyDescent="0.2">
      <c r="A2435" s="17" t="s">
        <v>13114</v>
      </c>
      <c r="B2435" s="28">
        <v>44719</v>
      </c>
      <c r="C2435" s="19">
        <v>44719</v>
      </c>
      <c r="D2435" s="19">
        <v>44719</v>
      </c>
      <c r="E2435" s="18" t="s">
        <v>125</v>
      </c>
      <c r="F2435" s="28">
        <v>44719</v>
      </c>
      <c r="G2435" s="18" t="s">
        <v>62</v>
      </c>
      <c r="H2435" s="18" t="s">
        <v>357</v>
      </c>
      <c r="I2435" s="18" t="s">
        <v>9866</v>
      </c>
      <c r="J2435" s="18" t="s">
        <v>13133</v>
      </c>
      <c r="K2435" s="18" t="s">
        <v>5292</v>
      </c>
      <c r="L2435" s="18" t="s">
        <v>3135</v>
      </c>
      <c r="M2435" s="18"/>
      <c r="N2435" s="18" t="s">
        <v>40</v>
      </c>
      <c r="O2435" s="18" t="s">
        <v>362</v>
      </c>
      <c r="P2435" s="18" t="s">
        <v>363</v>
      </c>
      <c r="Q2435" s="18" t="s">
        <v>477</v>
      </c>
      <c r="R2435" s="18" t="s">
        <v>395</v>
      </c>
      <c r="S2435" s="18" t="s">
        <v>13123</v>
      </c>
      <c r="T2435" s="18" t="s">
        <v>5293</v>
      </c>
      <c r="U2435" s="18" t="s">
        <v>9867</v>
      </c>
      <c r="V2435" s="18" t="s">
        <v>9868</v>
      </c>
      <c r="W2435" s="18" t="s">
        <v>9869</v>
      </c>
      <c r="X2435" s="18" t="s">
        <v>495</v>
      </c>
      <c r="Y2435" s="18" t="s">
        <v>5297</v>
      </c>
      <c r="Z2435" s="18" t="s">
        <v>41</v>
      </c>
      <c r="AA2435" s="18" t="s">
        <v>4231</v>
      </c>
      <c r="AB2435" s="18" t="s">
        <v>486</v>
      </c>
      <c r="AC2435" s="18" t="s">
        <v>9870</v>
      </c>
      <c r="AD2435" s="18" t="s">
        <v>9869</v>
      </c>
      <c r="AE2435" s="18" t="s">
        <v>42</v>
      </c>
      <c r="AF2435" s="18" t="s">
        <v>43</v>
      </c>
      <c r="AG2435" s="18" t="s">
        <v>736</v>
      </c>
      <c r="AH2435" s="18" t="s">
        <v>43</v>
      </c>
      <c r="AI2435" s="20" t="s">
        <v>4171</v>
      </c>
      <c r="AJ2435" s="53" t="s">
        <v>10412</v>
      </c>
      <c r="AK2435" s="53" t="s">
        <v>10398</v>
      </c>
      <c r="AL2435" s="53" t="str">
        <f>TEXT(Table13[[#This Row],[Start Date]],"DDD")</f>
        <v>Tue</v>
      </c>
      <c r="AM2435" s="12" t="str">
        <f>TEXT(RAW!$C2435,"MMM")</f>
        <v>Jun</v>
      </c>
      <c r="AN2435" s="12" t="str">
        <f>TEXT(RAW!$C2435,"YYYY")</f>
        <v>2022</v>
      </c>
      <c r="AO2435" s="54">
        <f t="shared" si="38"/>
        <v>4.166666666666663E-2</v>
      </c>
      <c r="AR2435" s="55"/>
      <c r="AS2435" s="55"/>
    </row>
    <row r="2436" spans="1:45" ht="12.6" customHeight="1" x14ac:dyDescent="0.2">
      <c r="A2436" s="17" t="s">
        <v>13114</v>
      </c>
      <c r="B2436" s="19"/>
      <c r="C2436" s="19">
        <v>44720</v>
      </c>
      <c r="D2436" s="19">
        <v>44721</v>
      </c>
      <c r="E2436" s="18" t="s">
        <v>176</v>
      </c>
      <c r="F2436" s="28">
        <v>44721</v>
      </c>
      <c r="G2436" s="18" t="s">
        <v>61</v>
      </c>
      <c r="H2436" s="18" t="s">
        <v>357</v>
      </c>
      <c r="I2436" s="18" t="s">
        <v>9871</v>
      </c>
      <c r="J2436" s="18" t="s">
        <v>13130</v>
      </c>
      <c r="K2436" s="18" t="s">
        <v>109</v>
      </c>
      <c r="L2436" s="18"/>
      <c r="M2436" s="18"/>
      <c r="N2436" s="18"/>
      <c r="O2436" s="18" t="s">
        <v>362</v>
      </c>
      <c r="P2436" s="18" t="s">
        <v>363</v>
      </c>
      <c r="Q2436" s="18" t="s">
        <v>534</v>
      </c>
      <c r="R2436" s="18" t="s">
        <v>395</v>
      </c>
      <c r="S2436" s="18" t="s">
        <v>13123</v>
      </c>
      <c r="T2436" s="18"/>
      <c r="U2436" s="18" t="s">
        <v>9872</v>
      </c>
      <c r="V2436" s="18" t="s">
        <v>5017</v>
      </c>
      <c r="W2436" s="18" t="s">
        <v>6477</v>
      </c>
      <c r="X2436" s="18"/>
      <c r="Y2436" s="18"/>
      <c r="Z2436" s="18"/>
      <c r="AA2436" s="18"/>
      <c r="AB2436" s="18"/>
      <c r="AC2436" s="18" t="s">
        <v>9873</v>
      </c>
      <c r="AD2436" s="18" t="s">
        <v>6477</v>
      </c>
      <c r="AE2436" s="18" t="s">
        <v>42</v>
      </c>
      <c r="AF2436" s="18" t="s">
        <v>43</v>
      </c>
      <c r="AG2436" s="18" t="s">
        <v>480</v>
      </c>
      <c r="AH2436" s="18" t="s">
        <v>43</v>
      </c>
      <c r="AI2436" s="20" t="s">
        <v>95</v>
      </c>
      <c r="AJ2436" s="53" t="s">
        <v>10412</v>
      </c>
      <c r="AK2436" s="53" t="s">
        <v>10398</v>
      </c>
      <c r="AL2436" s="53" t="str">
        <f>TEXT(Table13[[#This Row],[Start Date]],"DDD")</f>
        <v>Thu</v>
      </c>
      <c r="AM2436" s="12" t="str">
        <f>TEXT(RAW!$C2436,"MMM")</f>
        <v>Jun</v>
      </c>
      <c r="AN2436" s="12" t="str">
        <f>TEXT(RAW!$C2436,"YYYY")</f>
        <v>2022</v>
      </c>
      <c r="AO2436" s="54">
        <f t="shared" si="38"/>
        <v>2.0833333333333259E-2</v>
      </c>
      <c r="AR2436" s="55"/>
      <c r="AS2436" s="55"/>
    </row>
    <row r="2437" spans="1:45" ht="12.6" customHeight="1" x14ac:dyDescent="0.2">
      <c r="A2437" s="17" t="s">
        <v>13114</v>
      </c>
      <c r="B2437" s="28">
        <v>44722</v>
      </c>
      <c r="C2437" s="19">
        <v>44722</v>
      </c>
      <c r="D2437" s="19">
        <v>44722</v>
      </c>
      <c r="E2437" s="18" t="s">
        <v>75</v>
      </c>
      <c r="F2437" s="28">
        <v>44722</v>
      </c>
      <c r="G2437" s="18" t="s">
        <v>96</v>
      </c>
      <c r="H2437" s="18" t="s">
        <v>357</v>
      </c>
      <c r="I2437" s="18" t="s">
        <v>9874</v>
      </c>
      <c r="J2437" s="18" t="s">
        <v>13130</v>
      </c>
      <c r="K2437" s="18" t="s">
        <v>228</v>
      </c>
      <c r="L2437" s="18" t="s">
        <v>533</v>
      </c>
      <c r="M2437" s="18"/>
      <c r="N2437" s="18" t="s">
        <v>40</v>
      </c>
      <c r="O2437" s="18" t="s">
        <v>362</v>
      </c>
      <c r="P2437" s="18" t="s">
        <v>363</v>
      </c>
      <c r="Q2437" s="18" t="s">
        <v>534</v>
      </c>
      <c r="R2437" s="18" t="s">
        <v>395</v>
      </c>
      <c r="S2437" s="18" t="s">
        <v>13116</v>
      </c>
      <c r="T2437" s="18" t="s">
        <v>1428</v>
      </c>
      <c r="U2437" s="18" t="s">
        <v>9875</v>
      </c>
      <c r="V2437" s="18" t="s">
        <v>1101</v>
      </c>
      <c r="W2437" s="18" t="s">
        <v>9876</v>
      </c>
      <c r="X2437" s="18" t="s">
        <v>41</v>
      </c>
      <c r="Y2437" s="18">
        <v>70715737596</v>
      </c>
      <c r="Z2437" s="18"/>
      <c r="AA2437" s="18" t="s">
        <v>538</v>
      </c>
      <c r="AB2437" s="18" t="s">
        <v>539</v>
      </c>
      <c r="AC2437" s="18" t="s">
        <v>9877</v>
      </c>
      <c r="AD2437" s="18" t="s">
        <v>9876</v>
      </c>
      <c r="AE2437" s="18" t="s">
        <v>42</v>
      </c>
      <c r="AF2437" s="18" t="s">
        <v>43</v>
      </c>
      <c r="AG2437" s="18" t="s">
        <v>736</v>
      </c>
      <c r="AH2437" s="18" t="s">
        <v>43</v>
      </c>
      <c r="AI2437" s="20" t="s">
        <v>52</v>
      </c>
      <c r="AJ2437" s="53" t="s">
        <v>10412</v>
      </c>
      <c r="AK2437" s="53" t="s">
        <v>10398</v>
      </c>
      <c r="AL2437" s="53" t="str">
        <f>TEXT(Table13[[#This Row],[Start Date]],"DDD")</f>
        <v>Fri</v>
      </c>
      <c r="AM2437" s="12" t="str">
        <f>TEXT(RAW!$C2437,"MMM")</f>
        <v>Jun</v>
      </c>
      <c r="AN2437" s="12" t="str">
        <f>TEXT(RAW!$C2437,"YYYY")</f>
        <v>2022</v>
      </c>
      <c r="AO2437" s="54">
        <f t="shared" si="38"/>
        <v>4.1666666666666685E-2</v>
      </c>
      <c r="AR2437" s="55"/>
      <c r="AS2437" s="55"/>
    </row>
    <row r="2438" spans="1:45" ht="12.6" customHeight="1" x14ac:dyDescent="0.2">
      <c r="A2438" s="17" t="s">
        <v>13114</v>
      </c>
      <c r="B2438" s="28">
        <v>44725</v>
      </c>
      <c r="C2438" s="19">
        <v>44725</v>
      </c>
      <c r="D2438" s="19"/>
      <c r="E2438" s="18"/>
      <c r="F2438" s="18"/>
      <c r="G2438" s="18"/>
      <c r="H2438" s="18" t="s">
        <v>357</v>
      </c>
      <c r="I2438" s="18" t="s">
        <v>9878</v>
      </c>
      <c r="J2438" s="18" t="s">
        <v>13133</v>
      </c>
      <c r="K2438" s="18" t="s">
        <v>965</v>
      </c>
      <c r="L2438" s="18" t="s">
        <v>5021</v>
      </c>
      <c r="M2438" s="18"/>
      <c r="N2438" s="18" t="s">
        <v>40</v>
      </c>
      <c r="O2438" s="18" t="s">
        <v>362</v>
      </c>
      <c r="P2438" s="18" t="s">
        <v>363</v>
      </c>
      <c r="Q2438" s="18" t="s">
        <v>364</v>
      </c>
      <c r="R2438" s="18" t="s">
        <v>663</v>
      </c>
      <c r="S2438" s="18" t="s">
        <v>13118</v>
      </c>
      <c r="T2438" s="18" t="s">
        <v>5022</v>
      </c>
      <c r="U2438" s="18" t="s">
        <v>1895</v>
      </c>
      <c r="V2438" s="18"/>
      <c r="W2438" s="18"/>
      <c r="X2438" s="18" t="s">
        <v>5024</v>
      </c>
      <c r="Y2438" s="18" t="s">
        <v>5025</v>
      </c>
      <c r="Z2438" s="18" t="s">
        <v>41</v>
      </c>
      <c r="AA2438" s="18" t="s">
        <v>5026</v>
      </c>
      <c r="AB2438" s="18" t="s">
        <v>486</v>
      </c>
      <c r="AC2438" s="18"/>
      <c r="AD2438" s="18"/>
      <c r="AE2438" s="18"/>
      <c r="AF2438" s="18"/>
      <c r="AG2438" s="18"/>
      <c r="AH2438" s="18" t="s">
        <v>71</v>
      </c>
      <c r="AI2438" s="20" t="s">
        <v>970</v>
      </c>
      <c r="AJ2438" s="53" t="s">
        <v>10412</v>
      </c>
      <c r="AK2438" s="53" t="s">
        <v>10398</v>
      </c>
      <c r="AL2438" s="53" t="str">
        <f>TEXT(Table13[[#This Row],[Start Date]],"DDD")</f>
        <v>Sat</v>
      </c>
      <c r="AM2438" s="12" t="str">
        <f>TEXT(RAW!$C2438,"MMM")</f>
        <v>Jun</v>
      </c>
      <c r="AN2438" s="12" t="str">
        <f>TEXT(RAW!$C2438,"YYYY")</f>
        <v>2022</v>
      </c>
      <c r="AO2438" s="54">
        <f t="shared" si="38"/>
        <v>0</v>
      </c>
      <c r="AR2438" s="55"/>
      <c r="AS2438" s="55"/>
    </row>
    <row r="2439" spans="1:45" ht="12.6" customHeight="1" x14ac:dyDescent="0.2">
      <c r="A2439" s="17" t="s">
        <v>13114</v>
      </c>
      <c r="B2439" s="19"/>
      <c r="C2439" s="19">
        <v>44725</v>
      </c>
      <c r="D2439" s="19">
        <v>44720</v>
      </c>
      <c r="E2439" s="18" t="s">
        <v>61</v>
      </c>
      <c r="F2439" s="28">
        <v>44720</v>
      </c>
      <c r="G2439" s="18" t="s">
        <v>125</v>
      </c>
      <c r="H2439" s="18" t="s">
        <v>357</v>
      </c>
      <c r="I2439" s="18" t="s">
        <v>9879</v>
      </c>
      <c r="J2439" s="18" t="s">
        <v>13132</v>
      </c>
      <c r="K2439" s="18" t="s">
        <v>58</v>
      </c>
      <c r="L2439" s="18" t="s">
        <v>1038</v>
      </c>
      <c r="M2439" s="18"/>
      <c r="N2439" s="18"/>
      <c r="O2439" s="18" t="s">
        <v>362</v>
      </c>
      <c r="P2439" s="18" t="s">
        <v>363</v>
      </c>
      <c r="Q2439" s="18" t="s">
        <v>374</v>
      </c>
      <c r="R2439" s="18" t="s">
        <v>404</v>
      </c>
      <c r="S2439" s="18" t="s">
        <v>13125</v>
      </c>
      <c r="T2439" s="18"/>
      <c r="U2439" s="18" t="s">
        <v>9880</v>
      </c>
      <c r="V2439" s="18" t="s">
        <v>9881</v>
      </c>
      <c r="W2439" s="18" t="s">
        <v>9882</v>
      </c>
      <c r="X2439" s="18"/>
      <c r="Y2439" s="18"/>
      <c r="Z2439" s="18"/>
      <c r="AA2439" s="18"/>
      <c r="AB2439" s="18" t="s">
        <v>367</v>
      </c>
      <c r="AC2439" s="18" t="s">
        <v>9883</v>
      </c>
      <c r="AD2439" s="18" t="s">
        <v>9882</v>
      </c>
      <c r="AE2439" s="18" t="s">
        <v>42</v>
      </c>
      <c r="AF2439" s="18" t="s">
        <v>43</v>
      </c>
      <c r="AG2439" s="18" t="s">
        <v>736</v>
      </c>
      <c r="AH2439" s="18" t="s">
        <v>43</v>
      </c>
      <c r="AI2439" s="20" t="s">
        <v>1046</v>
      </c>
      <c r="AJ2439" s="53" t="s">
        <v>58</v>
      </c>
      <c r="AK2439" s="53" t="s">
        <v>10413</v>
      </c>
      <c r="AL2439" s="53" t="str">
        <f>TEXT(Table13[[#This Row],[Start Date]],"DDD")</f>
        <v>Wed</v>
      </c>
      <c r="AM2439" s="12" t="str">
        <f>TEXT(RAW!$C2439,"MMM")</f>
        <v>Jun</v>
      </c>
      <c r="AN2439" s="12" t="str">
        <f>TEXT(RAW!$C2439,"YYYY")</f>
        <v>2022</v>
      </c>
      <c r="AO2439" s="54">
        <f t="shared" si="38"/>
        <v>4.1666666666666741E-2</v>
      </c>
      <c r="AR2439" s="55"/>
      <c r="AS2439" s="55"/>
    </row>
    <row r="2440" spans="1:45" ht="12.6" customHeight="1" x14ac:dyDescent="0.2">
      <c r="A2440" s="17" t="s">
        <v>13114</v>
      </c>
      <c r="B2440" s="19"/>
      <c r="C2440" s="19">
        <v>44725</v>
      </c>
      <c r="D2440" s="19">
        <v>44722</v>
      </c>
      <c r="E2440" s="18" t="s">
        <v>124</v>
      </c>
      <c r="F2440" s="28">
        <v>44722</v>
      </c>
      <c r="G2440" s="18" t="s">
        <v>84</v>
      </c>
      <c r="H2440" s="18" t="s">
        <v>357</v>
      </c>
      <c r="I2440" s="18" t="s">
        <v>9884</v>
      </c>
      <c r="J2440" s="18" t="s">
        <v>13133</v>
      </c>
      <c r="K2440" s="18" t="s">
        <v>58</v>
      </c>
      <c r="L2440" s="18" t="s">
        <v>403</v>
      </c>
      <c r="M2440" s="18"/>
      <c r="N2440" s="18"/>
      <c r="O2440" s="18" t="s">
        <v>362</v>
      </c>
      <c r="P2440" s="18" t="s">
        <v>363</v>
      </c>
      <c r="Q2440" s="18" t="s">
        <v>374</v>
      </c>
      <c r="R2440" s="18" t="s">
        <v>3602</v>
      </c>
      <c r="S2440" s="18" t="s">
        <v>13125</v>
      </c>
      <c r="T2440" s="18"/>
      <c r="U2440" s="18" t="s">
        <v>9885</v>
      </c>
      <c r="V2440" s="18" t="s">
        <v>9886</v>
      </c>
      <c r="W2440" s="18" t="s">
        <v>9885</v>
      </c>
      <c r="X2440" s="18"/>
      <c r="Y2440" s="18"/>
      <c r="Z2440" s="18"/>
      <c r="AA2440" s="18"/>
      <c r="AB2440" s="18" t="s">
        <v>407</v>
      </c>
      <c r="AC2440" s="18" t="s">
        <v>9887</v>
      </c>
      <c r="AD2440" s="18" t="s">
        <v>9885</v>
      </c>
      <c r="AE2440" s="18" t="s">
        <v>42</v>
      </c>
      <c r="AF2440" s="18" t="s">
        <v>43</v>
      </c>
      <c r="AG2440" s="18" t="s">
        <v>399</v>
      </c>
      <c r="AH2440" s="18" t="s">
        <v>43</v>
      </c>
      <c r="AI2440" s="20" t="s">
        <v>409</v>
      </c>
      <c r="AJ2440" s="53" t="s">
        <v>58</v>
      </c>
      <c r="AK2440" s="53" t="s">
        <v>10398</v>
      </c>
      <c r="AL2440" s="53" t="str">
        <f>TEXT(Table13[[#This Row],[Start Date]],"DDD")</f>
        <v>Fri</v>
      </c>
      <c r="AM2440" s="12" t="str">
        <f>TEXT(RAW!$C2440,"MMM")</f>
        <v>Jun</v>
      </c>
      <c r="AN2440" s="12" t="str">
        <f>TEXT(RAW!$C2440,"YYYY")</f>
        <v>2022</v>
      </c>
      <c r="AO2440" s="54">
        <f t="shared" si="38"/>
        <v>6.25E-2</v>
      </c>
      <c r="AR2440" s="55"/>
      <c r="AS2440" s="55"/>
    </row>
    <row r="2441" spans="1:45" ht="12.6" customHeight="1" x14ac:dyDescent="0.2">
      <c r="A2441" s="17" t="s">
        <v>13114</v>
      </c>
      <c r="B2441" s="28">
        <v>44726</v>
      </c>
      <c r="C2441" s="19">
        <v>44726</v>
      </c>
      <c r="D2441" s="19">
        <v>44725</v>
      </c>
      <c r="E2441" s="18" t="s">
        <v>134</v>
      </c>
      <c r="F2441" s="28">
        <v>44725</v>
      </c>
      <c r="G2441" s="18" t="s">
        <v>90</v>
      </c>
      <c r="H2441" s="18" t="s">
        <v>357</v>
      </c>
      <c r="I2441" s="18" t="s">
        <v>9888</v>
      </c>
      <c r="J2441" s="18" t="s">
        <v>13133</v>
      </c>
      <c r="K2441" s="18" t="s">
        <v>109</v>
      </c>
      <c r="L2441" s="18" t="s">
        <v>1410</v>
      </c>
      <c r="M2441" s="18"/>
      <c r="N2441" s="18" t="s">
        <v>40</v>
      </c>
      <c r="O2441" s="18" t="s">
        <v>362</v>
      </c>
      <c r="P2441" s="18" t="s">
        <v>363</v>
      </c>
      <c r="Q2441" s="18" t="s">
        <v>429</v>
      </c>
      <c r="R2441" s="18" t="s">
        <v>55</v>
      </c>
      <c r="S2441" s="18" t="s">
        <v>13127</v>
      </c>
      <c r="T2441" s="18" t="s">
        <v>1411</v>
      </c>
      <c r="U2441" s="18" t="s">
        <v>9889</v>
      </c>
      <c r="V2441" s="18" t="s">
        <v>366</v>
      </c>
      <c r="W2441" s="18" t="s">
        <v>366</v>
      </c>
      <c r="X2441" s="18" t="s">
        <v>1413</v>
      </c>
      <c r="Y2441" s="18" t="s">
        <v>1414</v>
      </c>
      <c r="Z2441" s="18" t="s">
        <v>41</v>
      </c>
      <c r="AA2441" s="18" t="s">
        <v>1415</v>
      </c>
      <c r="AB2441" s="18" t="s">
        <v>486</v>
      </c>
      <c r="AC2441" s="18" t="s">
        <v>9890</v>
      </c>
      <c r="AD2441" s="18" t="s">
        <v>366</v>
      </c>
      <c r="AE2441" s="18" t="s">
        <v>42</v>
      </c>
      <c r="AF2441" s="18" t="s">
        <v>43</v>
      </c>
      <c r="AG2441" s="18" t="s">
        <v>510</v>
      </c>
      <c r="AH2441" s="18" t="s">
        <v>43</v>
      </c>
      <c r="AI2441" s="20" t="s">
        <v>1084</v>
      </c>
      <c r="AJ2441" s="53" t="s">
        <v>10412</v>
      </c>
      <c r="AK2441" s="53" t="s">
        <v>113</v>
      </c>
      <c r="AL2441" s="53" t="str">
        <f>TEXT(Table13[[#This Row],[Start Date]],"DDD")</f>
        <v>Mon</v>
      </c>
      <c r="AM2441" s="12" t="str">
        <f>TEXT(RAW!$C2441,"MMM")</f>
        <v>Jun</v>
      </c>
      <c r="AN2441" s="12" t="str">
        <f>TEXT(RAW!$C2441,"YYYY")</f>
        <v>2022</v>
      </c>
      <c r="AO2441" s="54">
        <f t="shared" si="38"/>
        <v>3.819444444444442E-2</v>
      </c>
      <c r="AR2441" s="55"/>
      <c r="AS2441" s="55"/>
    </row>
    <row r="2442" spans="1:45" ht="12.6" customHeight="1" x14ac:dyDescent="0.2">
      <c r="A2442" s="17" t="s">
        <v>13114</v>
      </c>
      <c r="B2442" s="28">
        <v>44726</v>
      </c>
      <c r="C2442" s="19">
        <v>44726</v>
      </c>
      <c r="D2442" s="19">
        <v>44726</v>
      </c>
      <c r="E2442" s="18" t="s">
        <v>61</v>
      </c>
      <c r="F2442" s="28">
        <v>44726</v>
      </c>
      <c r="G2442" s="18" t="s">
        <v>129</v>
      </c>
      <c r="H2442" s="18" t="s">
        <v>357</v>
      </c>
      <c r="I2442" s="18" t="s">
        <v>9891</v>
      </c>
      <c r="J2442" s="18" t="s">
        <v>13133</v>
      </c>
      <c r="K2442" s="18" t="s">
        <v>107</v>
      </c>
      <c r="L2442" s="18" t="s">
        <v>5356</v>
      </c>
      <c r="M2442" s="18"/>
      <c r="N2442" s="18" t="s">
        <v>40</v>
      </c>
      <c r="O2442" s="18" t="s">
        <v>362</v>
      </c>
      <c r="P2442" s="18" t="s">
        <v>363</v>
      </c>
      <c r="Q2442" s="18" t="s">
        <v>552</v>
      </c>
      <c r="R2442" s="18" t="s">
        <v>395</v>
      </c>
      <c r="S2442" s="18" t="s">
        <v>13128</v>
      </c>
      <c r="T2442" s="18" t="s">
        <v>5357</v>
      </c>
      <c r="U2442" s="18" t="s">
        <v>4268</v>
      </c>
      <c r="V2442" s="18" t="s">
        <v>1247</v>
      </c>
      <c r="W2442" s="18" t="s">
        <v>1247</v>
      </c>
      <c r="X2442" s="18" t="s">
        <v>852</v>
      </c>
      <c r="Y2442" s="18" t="s">
        <v>1000</v>
      </c>
      <c r="Z2442" s="18" t="s">
        <v>41</v>
      </c>
      <c r="AA2442" s="18" t="s">
        <v>854</v>
      </c>
      <c r="AB2442" s="18" t="s">
        <v>727</v>
      </c>
      <c r="AC2442" s="18" t="s">
        <v>9892</v>
      </c>
      <c r="AD2442" s="18" t="s">
        <v>1247</v>
      </c>
      <c r="AE2442" s="18" t="s">
        <v>42</v>
      </c>
      <c r="AF2442" s="18" t="s">
        <v>43</v>
      </c>
      <c r="AG2442" s="18" t="s">
        <v>560</v>
      </c>
      <c r="AH2442" s="18" t="s">
        <v>43</v>
      </c>
      <c r="AI2442" s="20" t="s">
        <v>891</v>
      </c>
      <c r="AJ2442" s="53" t="s">
        <v>10412</v>
      </c>
      <c r="AK2442" s="53" t="s">
        <v>10398</v>
      </c>
      <c r="AL2442" s="53" t="str">
        <f>TEXT(Table13[[#This Row],[Start Date]],"DDD")</f>
        <v>Tue</v>
      </c>
      <c r="AM2442" s="12" t="str">
        <f>TEXT(RAW!$C2442,"MMM")</f>
        <v>Jun</v>
      </c>
      <c r="AN2442" s="12" t="str">
        <f>TEXT(RAW!$C2442,"YYYY")</f>
        <v>2022</v>
      </c>
      <c r="AO2442" s="54">
        <f t="shared" si="38"/>
        <v>0.125</v>
      </c>
      <c r="AR2442" s="55"/>
      <c r="AS2442" s="55"/>
    </row>
    <row r="2443" spans="1:45" ht="12.6" customHeight="1" x14ac:dyDescent="0.2">
      <c r="A2443" s="17" t="s">
        <v>13114</v>
      </c>
      <c r="B2443" s="28">
        <v>44726</v>
      </c>
      <c r="C2443" s="19">
        <v>44726</v>
      </c>
      <c r="D2443" s="19">
        <v>44726</v>
      </c>
      <c r="E2443" s="18" t="s">
        <v>49</v>
      </c>
      <c r="F2443" s="28">
        <v>44726</v>
      </c>
      <c r="G2443" s="18" t="s">
        <v>91</v>
      </c>
      <c r="H2443" s="18" t="s">
        <v>357</v>
      </c>
      <c r="I2443" s="18" t="s">
        <v>9893</v>
      </c>
      <c r="J2443" s="18" t="s">
        <v>13133</v>
      </c>
      <c r="K2443" s="18" t="s">
        <v>1154</v>
      </c>
      <c r="L2443" s="18" t="s">
        <v>2954</v>
      </c>
      <c r="M2443" s="18"/>
      <c r="N2443" s="18" t="s">
        <v>40</v>
      </c>
      <c r="O2443" s="18" t="s">
        <v>362</v>
      </c>
      <c r="P2443" s="18" t="s">
        <v>363</v>
      </c>
      <c r="Q2443" s="18" t="s">
        <v>364</v>
      </c>
      <c r="R2443" s="18" t="s">
        <v>395</v>
      </c>
      <c r="S2443" s="18" t="s">
        <v>13127</v>
      </c>
      <c r="T2443" s="18" t="s">
        <v>2955</v>
      </c>
      <c r="U2443" s="18" t="s">
        <v>4445</v>
      </c>
      <c r="V2443" s="18" t="s">
        <v>9894</v>
      </c>
      <c r="W2443" s="18" t="s">
        <v>9894</v>
      </c>
      <c r="X2443" s="18" t="s">
        <v>2957</v>
      </c>
      <c r="Y2443" s="18" t="s">
        <v>2958</v>
      </c>
      <c r="Z2443" s="18" t="s">
        <v>41</v>
      </c>
      <c r="AA2443" s="18" t="s">
        <v>2959</v>
      </c>
      <c r="AB2443" s="18" t="s">
        <v>486</v>
      </c>
      <c r="AC2443" s="18" t="s">
        <v>9895</v>
      </c>
      <c r="AD2443" s="18" t="s">
        <v>9894</v>
      </c>
      <c r="AE2443" s="18" t="s">
        <v>42</v>
      </c>
      <c r="AF2443" s="18" t="s">
        <v>43</v>
      </c>
      <c r="AG2443" s="18" t="s">
        <v>659</v>
      </c>
      <c r="AH2443" s="18" t="s">
        <v>43</v>
      </c>
      <c r="AI2443" s="20" t="s">
        <v>1161</v>
      </c>
      <c r="AJ2443" s="53" t="s">
        <v>10412</v>
      </c>
      <c r="AK2443" s="53" t="s">
        <v>10398</v>
      </c>
      <c r="AL2443" s="53" t="str">
        <f>TEXT(Table13[[#This Row],[Start Date]],"DDD")</f>
        <v>Tue</v>
      </c>
      <c r="AM2443" s="12" t="str">
        <f>TEXT(RAW!$C2443,"MMM")</f>
        <v>Jun</v>
      </c>
      <c r="AN2443" s="12" t="str">
        <f>TEXT(RAW!$C2443,"YYYY")</f>
        <v>2022</v>
      </c>
      <c r="AO2443" s="54">
        <f t="shared" si="38"/>
        <v>4.861111111111116E-2</v>
      </c>
      <c r="AR2443" s="55"/>
      <c r="AS2443" s="55"/>
    </row>
    <row r="2444" spans="1:45" ht="12.6" customHeight="1" x14ac:dyDescent="0.2">
      <c r="A2444" s="17" t="s">
        <v>13114</v>
      </c>
      <c r="B2444" s="28">
        <v>44727</v>
      </c>
      <c r="C2444" s="19">
        <v>44727</v>
      </c>
      <c r="D2444" s="19">
        <v>44732</v>
      </c>
      <c r="E2444" s="18" t="s">
        <v>72</v>
      </c>
      <c r="F2444" s="28">
        <v>44732</v>
      </c>
      <c r="G2444" s="18" t="s">
        <v>125</v>
      </c>
      <c r="H2444" s="18" t="s">
        <v>357</v>
      </c>
      <c r="I2444" s="18" t="s">
        <v>9896</v>
      </c>
      <c r="J2444" s="18" t="s">
        <v>13130</v>
      </c>
      <c r="K2444" s="18" t="s">
        <v>109</v>
      </c>
      <c r="L2444" s="18" t="s">
        <v>729</v>
      </c>
      <c r="M2444" s="18"/>
      <c r="N2444" s="18" t="s">
        <v>40</v>
      </c>
      <c r="O2444" s="18" t="s">
        <v>362</v>
      </c>
      <c r="P2444" s="18" t="s">
        <v>363</v>
      </c>
      <c r="Q2444" s="18" t="s">
        <v>534</v>
      </c>
      <c r="R2444" s="18" t="s">
        <v>55</v>
      </c>
      <c r="S2444" s="18" t="s">
        <v>13123</v>
      </c>
      <c r="T2444" s="18" t="s">
        <v>7534</v>
      </c>
      <c r="U2444" s="18" t="s">
        <v>5766</v>
      </c>
      <c r="V2444" s="18" t="s">
        <v>2085</v>
      </c>
      <c r="W2444" s="18" t="s">
        <v>1901</v>
      </c>
      <c r="X2444" s="18" t="s">
        <v>41</v>
      </c>
      <c r="Y2444" s="18">
        <v>70813418487</v>
      </c>
      <c r="Z2444" s="18"/>
      <c r="AA2444" s="18" t="s">
        <v>538</v>
      </c>
      <c r="AB2444" s="18" t="s">
        <v>734</v>
      </c>
      <c r="AC2444" s="18" t="s">
        <v>9897</v>
      </c>
      <c r="AD2444" s="18" t="s">
        <v>1901</v>
      </c>
      <c r="AE2444" s="18" t="s">
        <v>42</v>
      </c>
      <c r="AF2444" s="18" t="s">
        <v>43</v>
      </c>
      <c r="AG2444" s="18" t="s">
        <v>480</v>
      </c>
      <c r="AH2444" s="18" t="s">
        <v>43</v>
      </c>
      <c r="AI2444" s="20" t="s">
        <v>44</v>
      </c>
      <c r="AJ2444" s="53" t="s">
        <v>10412</v>
      </c>
      <c r="AK2444" s="53" t="s">
        <v>113</v>
      </c>
      <c r="AL2444" s="53" t="str">
        <f>TEXT(Table13[[#This Row],[Start Date]],"DDD")</f>
        <v>Mon</v>
      </c>
      <c r="AM2444" s="12" t="str">
        <f>TEXT(RAW!$C2444,"MMM")</f>
        <v>Jun</v>
      </c>
      <c r="AN2444" s="12" t="str">
        <f>TEXT(RAW!$C2444,"YYYY")</f>
        <v>2022</v>
      </c>
      <c r="AO2444" s="54">
        <f t="shared" si="38"/>
        <v>2.083333333333337E-2</v>
      </c>
      <c r="AR2444" s="55"/>
      <c r="AS2444" s="55"/>
    </row>
    <row r="2445" spans="1:45" ht="12.6" customHeight="1" x14ac:dyDescent="0.2">
      <c r="A2445" s="17" t="s">
        <v>13114</v>
      </c>
      <c r="B2445" s="28">
        <v>44727</v>
      </c>
      <c r="C2445" s="19">
        <v>44727</v>
      </c>
      <c r="D2445" s="19">
        <v>44732</v>
      </c>
      <c r="E2445" s="18" t="s">
        <v>72</v>
      </c>
      <c r="F2445" s="28">
        <v>44732</v>
      </c>
      <c r="G2445" s="18" t="s">
        <v>125</v>
      </c>
      <c r="H2445" s="18" t="s">
        <v>357</v>
      </c>
      <c r="I2445" s="18" t="s">
        <v>9896</v>
      </c>
      <c r="J2445" s="18" t="s">
        <v>13130</v>
      </c>
      <c r="K2445" s="18" t="s">
        <v>109</v>
      </c>
      <c r="L2445" s="18" t="s">
        <v>729</v>
      </c>
      <c r="M2445" s="18"/>
      <c r="N2445" s="18" t="s">
        <v>40</v>
      </c>
      <c r="O2445" s="18" t="s">
        <v>362</v>
      </c>
      <c r="P2445" s="18" t="s">
        <v>363</v>
      </c>
      <c r="Q2445" s="18" t="s">
        <v>534</v>
      </c>
      <c r="R2445" s="18" t="s">
        <v>55</v>
      </c>
      <c r="S2445" s="18" t="s">
        <v>13123</v>
      </c>
      <c r="T2445" s="18" t="s">
        <v>7534</v>
      </c>
      <c r="U2445" s="18" t="s">
        <v>5766</v>
      </c>
      <c r="V2445" s="18" t="s">
        <v>2085</v>
      </c>
      <c r="W2445" s="18" t="s">
        <v>1901</v>
      </c>
      <c r="X2445" s="18" t="s">
        <v>41</v>
      </c>
      <c r="Y2445" s="18">
        <v>70813418487</v>
      </c>
      <c r="Z2445" s="18"/>
      <c r="AA2445" s="18" t="s">
        <v>538</v>
      </c>
      <c r="AB2445" s="18" t="s">
        <v>734</v>
      </c>
      <c r="AC2445" s="18" t="s">
        <v>9898</v>
      </c>
      <c r="AD2445" s="18" t="s">
        <v>1901</v>
      </c>
      <c r="AE2445" s="18" t="s">
        <v>42</v>
      </c>
      <c r="AF2445" s="18" t="s">
        <v>43</v>
      </c>
      <c r="AG2445" s="18" t="s">
        <v>480</v>
      </c>
      <c r="AH2445" s="18" t="s">
        <v>43</v>
      </c>
      <c r="AI2445" s="20" t="s">
        <v>44</v>
      </c>
      <c r="AJ2445" s="53" t="s">
        <v>10412</v>
      </c>
      <c r="AK2445" s="53" t="s">
        <v>113</v>
      </c>
      <c r="AL2445" s="53" t="str">
        <f>TEXT(Table13[[#This Row],[Start Date]],"DDD")</f>
        <v>Mon</v>
      </c>
      <c r="AM2445" s="12" t="str">
        <f>TEXT(RAW!$C2445,"MMM")</f>
        <v>Jun</v>
      </c>
      <c r="AN2445" s="12" t="str">
        <f>TEXT(RAW!$C2445,"YYYY")</f>
        <v>2022</v>
      </c>
      <c r="AO2445" s="54">
        <f t="shared" si="38"/>
        <v>2.083333333333337E-2</v>
      </c>
      <c r="AR2445" s="55"/>
      <c r="AS2445" s="55"/>
    </row>
    <row r="2446" spans="1:45" ht="12.6" customHeight="1" x14ac:dyDescent="0.2">
      <c r="A2446" s="17" t="s">
        <v>13114</v>
      </c>
      <c r="B2446" s="28">
        <v>44727</v>
      </c>
      <c r="C2446" s="19">
        <v>44727</v>
      </c>
      <c r="D2446" s="19">
        <v>44734</v>
      </c>
      <c r="E2446" s="18" t="s">
        <v>227</v>
      </c>
      <c r="F2446" s="28">
        <v>44734</v>
      </c>
      <c r="G2446" s="18" t="s">
        <v>140</v>
      </c>
      <c r="H2446" s="18" t="s">
        <v>357</v>
      </c>
      <c r="I2446" s="18" t="s">
        <v>9899</v>
      </c>
      <c r="J2446" s="18" t="s">
        <v>13130</v>
      </c>
      <c r="K2446" s="18" t="s">
        <v>51</v>
      </c>
      <c r="L2446" s="18" t="s">
        <v>729</v>
      </c>
      <c r="M2446" s="18"/>
      <c r="N2446" s="18" t="s">
        <v>40</v>
      </c>
      <c r="O2446" s="18" t="s">
        <v>362</v>
      </c>
      <c r="P2446" s="18" t="s">
        <v>363</v>
      </c>
      <c r="Q2446" s="18" t="s">
        <v>534</v>
      </c>
      <c r="R2446" s="18" t="s">
        <v>55</v>
      </c>
      <c r="S2446" s="18" t="s">
        <v>13127</v>
      </c>
      <c r="T2446" s="18" t="s">
        <v>2105</v>
      </c>
      <c r="U2446" s="18" t="s">
        <v>9900</v>
      </c>
      <c r="V2446" s="18" t="s">
        <v>9901</v>
      </c>
      <c r="W2446" s="18" t="s">
        <v>9902</v>
      </c>
      <c r="X2446" s="18" t="s">
        <v>41</v>
      </c>
      <c r="Y2446" s="18">
        <v>70813418814</v>
      </c>
      <c r="Z2446" s="18"/>
      <c r="AA2446" s="18" t="s">
        <v>538</v>
      </c>
      <c r="AB2446" s="18" t="s">
        <v>734</v>
      </c>
      <c r="AC2446" s="18" t="s">
        <v>9903</v>
      </c>
      <c r="AD2446" s="18" t="s">
        <v>9902</v>
      </c>
      <c r="AE2446" s="18" t="s">
        <v>42</v>
      </c>
      <c r="AF2446" s="18" t="s">
        <v>43</v>
      </c>
      <c r="AG2446" s="18" t="s">
        <v>390</v>
      </c>
      <c r="AH2446" s="18" t="s">
        <v>43</v>
      </c>
      <c r="AI2446" s="20" t="s">
        <v>44</v>
      </c>
      <c r="AJ2446" s="53" t="s">
        <v>10412</v>
      </c>
      <c r="AK2446" s="53" t="s">
        <v>113</v>
      </c>
      <c r="AL2446" s="53" t="str">
        <f>TEXT(Table13[[#This Row],[Start Date]],"DDD")</f>
        <v>Wed</v>
      </c>
      <c r="AM2446" s="12" t="str">
        <f>TEXT(RAW!$C2446,"MMM")</f>
        <v>Jun</v>
      </c>
      <c r="AN2446" s="12" t="str">
        <f>TEXT(RAW!$C2446,"YYYY")</f>
        <v>2022</v>
      </c>
      <c r="AO2446" s="54">
        <f t="shared" si="38"/>
        <v>3.125E-2</v>
      </c>
      <c r="AR2446" s="55"/>
      <c r="AS2446" s="55"/>
    </row>
    <row r="2447" spans="1:45" ht="12.6" customHeight="1" x14ac:dyDescent="0.2">
      <c r="A2447" s="17" t="s">
        <v>13114</v>
      </c>
      <c r="B2447" s="19"/>
      <c r="C2447" s="19">
        <v>44727</v>
      </c>
      <c r="D2447" s="19">
        <v>44733</v>
      </c>
      <c r="E2447" s="18" t="s">
        <v>165</v>
      </c>
      <c r="F2447" s="28">
        <v>44733</v>
      </c>
      <c r="G2447" s="18" t="s">
        <v>159</v>
      </c>
      <c r="H2447" s="18" t="s">
        <v>357</v>
      </c>
      <c r="I2447" s="18" t="s">
        <v>9904</v>
      </c>
      <c r="J2447" s="18" t="s">
        <v>13130</v>
      </c>
      <c r="K2447" s="18" t="s">
        <v>67</v>
      </c>
      <c r="L2447" s="18" t="s">
        <v>858</v>
      </c>
      <c r="M2447" s="18"/>
      <c r="N2447" s="18"/>
      <c r="O2447" s="18" t="s">
        <v>362</v>
      </c>
      <c r="P2447" s="18" t="s">
        <v>363</v>
      </c>
      <c r="Q2447" s="18" t="s">
        <v>477</v>
      </c>
      <c r="R2447" s="18" t="s">
        <v>55</v>
      </c>
      <c r="S2447" s="18" t="s">
        <v>13123</v>
      </c>
      <c r="T2447" s="18"/>
      <c r="U2447" s="18" t="s">
        <v>4591</v>
      </c>
      <c r="V2447" s="18" t="s">
        <v>2167</v>
      </c>
      <c r="W2447" s="18" t="s">
        <v>2189</v>
      </c>
      <c r="X2447" s="18"/>
      <c r="Y2447" s="18"/>
      <c r="Z2447" s="18"/>
      <c r="AA2447" s="18"/>
      <c r="AB2447" s="18" t="s">
        <v>367</v>
      </c>
      <c r="AC2447" s="18" t="s">
        <v>9905</v>
      </c>
      <c r="AD2447" s="18" t="s">
        <v>2189</v>
      </c>
      <c r="AE2447" s="18" t="s">
        <v>42</v>
      </c>
      <c r="AF2447" s="18" t="s">
        <v>43</v>
      </c>
      <c r="AG2447" s="18" t="s">
        <v>869</v>
      </c>
      <c r="AH2447" s="18" t="s">
        <v>43</v>
      </c>
      <c r="AI2447" s="20" t="s">
        <v>44</v>
      </c>
      <c r="AJ2447" s="53" t="s">
        <v>10412</v>
      </c>
      <c r="AK2447" s="53" t="s">
        <v>113</v>
      </c>
      <c r="AL2447" s="53" t="str">
        <f>TEXT(Table13[[#This Row],[Start Date]],"DDD")</f>
        <v>Tue</v>
      </c>
      <c r="AM2447" s="12" t="str">
        <f>TEXT(RAW!$C2447,"MMM")</f>
        <v>Jun</v>
      </c>
      <c r="AN2447" s="12" t="str">
        <f>TEXT(RAW!$C2447,"YYYY")</f>
        <v>2022</v>
      </c>
      <c r="AO2447" s="54">
        <f t="shared" si="38"/>
        <v>1.388888888888884E-2</v>
      </c>
      <c r="AR2447" s="55"/>
      <c r="AS2447" s="55"/>
    </row>
    <row r="2448" spans="1:45" ht="12.6" customHeight="1" x14ac:dyDescent="0.2">
      <c r="A2448" s="17" t="s">
        <v>13114</v>
      </c>
      <c r="B2448" s="28">
        <v>44727</v>
      </c>
      <c r="C2448" s="19">
        <v>44727</v>
      </c>
      <c r="D2448" s="19"/>
      <c r="E2448" s="18"/>
      <c r="F2448" s="18"/>
      <c r="G2448" s="18"/>
      <c r="H2448" s="18" t="s">
        <v>357</v>
      </c>
      <c r="I2448" s="18" t="s">
        <v>9906</v>
      </c>
      <c r="J2448" s="18" t="s">
        <v>13130</v>
      </c>
      <c r="K2448" s="18" t="s">
        <v>211</v>
      </c>
      <c r="L2448" s="18" t="s">
        <v>729</v>
      </c>
      <c r="M2448" s="18"/>
      <c r="N2448" s="18" t="s">
        <v>40</v>
      </c>
      <c r="O2448" s="18" t="s">
        <v>362</v>
      </c>
      <c r="P2448" s="18" t="s">
        <v>363</v>
      </c>
      <c r="Q2448" s="18" t="s">
        <v>534</v>
      </c>
      <c r="R2448" s="18" t="s">
        <v>55</v>
      </c>
      <c r="S2448" s="18" t="s">
        <v>13118</v>
      </c>
      <c r="T2448" s="18" t="s">
        <v>1325</v>
      </c>
      <c r="U2448" s="18" t="s">
        <v>5242</v>
      </c>
      <c r="V2448" s="18"/>
      <c r="W2448" s="18"/>
      <c r="X2448" s="18" t="s">
        <v>41</v>
      </c>
      <c r="Y2448" s="18">
        <v>71220555506</v>
      </c>
      <c r="Z2448" s="18"/>
      <c r="AA2448" s="18" t="s">
        <v>538</v>
      </c>
      <c r="AB2448" s="18" t="s">
        <v>734</v>
      </c>
      <c r="AC2448" s="18"/>
      <c r="AD2448" s="18"/>
      <c r="AE2448" s="18"/>
      <c r="AF2448" s="18"/>
      <c r="AG2448" s="18"/>
      <c r="AH2448" s="18" t="s">
        <v>71</v>
      </c>
      <c r="AI2448" s="20" t="s">
        <v>44</v>
      </c>
      <c r="AJ2448" s="53" t="s">
        <v>10412</v>
      </c>
      <c r="AK2448" s="53" t="s">
        <v>113</v>
      </c>
      <c r="AL2448" s="53" t="str">
        <f>TEXT(Table13[[#This Row],[Start Date]],"DDD")</f>
        <v>Sat</v>
      </c>
      <c r="AM2448" s="12" t="str">
        <f>TEXT(RAW!$C2448,"MMM")</f>
        <v>Jun</v>
      </c>
      <c r="AN2448" s="12" t="str">
        <f>TEXT(RAW!$C2448,"YYYY")</f>
        <v>2022</v>
      </c>
      <c r="AO2448" s="54">
        <f t="shared" si="38"/>
        <v>0</v>
      </c>
      <c r="AR2448" s="55"/>
      <c r="AS2448" s="55"/>
    </row>
    <row r="2449" spans="1:45" ht="12.6" customHeight="1" x14ac:dyDescent="0.2">
      <c r="A2449" s="17" t="s">
        <v>13114</v>
      </c>
      <c r="B2449" s="28">
        <v>44727</v>
      </c>
      <c r="C2449" s="19">
        <v>44727</v>
      </c>
      <c r="D2449" s="19"/>
      <c r="E2449" s="18"/>
      <c r="F2449" s="18"/>
      <c r="G2449" s="18"/>
      <c r="H2449" s="18" t="s">
        <v>357</v>
      </c>
      <c r="I2449" s="18" t="s">
        <v>9907</v>
      </c>
      <c r="J2449" s="18" t="s">
        <v>13130</v>
      </c>
      <c r="K2449" s="18" t="s">
        <v>121</v>
      </c>
      <c r="L2449" s="18" t="s">
        <v>729</v>
      </c>
      <c r="M2449" s="18"/>
      <c r="N2449" s="18" t="s">
        <v>40</v>
      </c>
      <c r="O2449" s="18" t="s">
        <v>362</v>
      </c>
      <c r="P2449" s="18" t="s">
        <v>363</v>
      </c>
      <c r="Q2449" s="18" t="s">
        <v>534</v>
      </c>
      <c r="R2449" s="18" t="s">
        <v>55</v>
      </c>
      <c r="S2449" s="18" t="s">
        <v>13118</v>
      </c>
      <c r="T2449" s="18" t="s">
        <v>2192</v>
      </c>
      <c r="U2449" s="18" t="s">
        <v>9908</v>
      </c>
      <c r="V2449" s="18"/>
      <c r="W2449" s="18"/>
      <c r="X2449" s="18" t="s">
        <v>41</v>
      </c>
      <c r="Y2449" s="18">
        <v>701133734610</v>
      </c>
      <c r="Z2449" s="18"/>
      <c r="AA2449" s="18" t="s">
        <v>538</v>
      </c>
      <c r="AB2449" s="18" t="s">
        <v>734</v>
      </c>
      <c r="AC2449" s="18"/>
      <c r="AD2449" s="18"/>
      <c r="AE2449" s="18"/>
      <c r="AF2449" s="18"/>
      <c r="AG2449" s="18"/>
      <c r="AH2449" s="18" t="s">
        <v>71</v>
      </c>
      <c r="AI2449" s="20" t="s">
        <v>44</v>
      </c>
      <c r="AJ2449" s="53" t="s">
        <v>10412</v>
      </c>
      <c r="AK2449" s="53" t="s">
        <v>113</v>
      </c>
      <c r="AL2449" s="53" t="str">
        <f>TEXT(Table13[[#This Row],[Start Date]],"DDD")</f>
        <v>Sat</v>
      </c>
      <c r="AM2449" s="12" t="str">
        <f>TEXT(RAW!$C2449,"MMM")</f>
        <v>Jun</v>
      </c>
      <c r="AN2449" s="12" t="str">
        <f>TEXT(RAW!$C2449,"YYYY")</f>
        <v>2022</v>
      </c>
      <c r="AO2449" s="54">
        <f t="shared" si="38"/>
        <v>0</v>
      </c>
      <c r="AR2449" s="55"/>
      <c r="AS2449" s="55"/>
    </row>
    <row r="2450" spans="1:45" ht="12.6" customHeight="1" x14ac:dyDescent="0.2">
      <c r="A2450" s="17" t="s">
        <v>13114</v>
      </c>
      <c r="B2450" s="19"/>
      <c r="C2450" s="19">
        <v>44728</v>
      </c>
      <c r="D2450" s="19">
        <v>44733</v>
      </c>
      <c r="E2450" s="18" t="s">
        <v>49</v>
      </c>
      <c r="F2450" s="28">
        <v>44733</v>
      </c>
      <c r="G2450" s="18" t="s">
        <v>151</v>
      </c>
      <c r="H2450" s="18" t="s">
        <v>357</v>
      </c>
      <c r="I2450" s="18" t="s">
        <v>9909</v>
      </c>
      <c r="J2450" s="18" t="s">
        <v>13130</v>
      </c>
      <c r="K2450" s="18" t="s">
        <v>239</v>
      </c>
      <c r="L2450" s="18" t="s">
        <v>909</v>
      </c>
      <c r="M2450" s="18"/>
      <c r="N2450" s="18"/>
      <c r="O2450" s="18" t="s">
        <v>362</v>
      </c>
      <c r="P2450" s="18" t="s">
        <v>363</v>
      </c>
      <c r="Q2450" s="18" t="s">
        <v>923</v>
      </c>
      <c r="R2450" s="18" t="s">
        <v>55</v>
      </c>
      <c r="S2450" s="18" t="s">
        <v>13123</v>
      </c>
      <c r="T2450" s="18"/>
      <c r="U2450" s="18" t="s">
        <v>9910</v>
      </c>
      <c r="V2450" s="18" t="s">
        <v>2149</v>
      </c>
      <c r="W2450" s="18" t="s">
        <v>2150</v>
      </c>
      <c r="X2450" s="18"/>
      <c r="Y2450" s="18"/>
      <c r="Z2450" s="18"/>
      <c r="AA2450" s="18"/>
      <c r="AB2450" s="18" t="s">
        <v>367</v>
      </c>
      <c r="AC2450" s="18" t="s">
        <v>9911</v>
      </c>
      <c r="AD2450" s="18" t="s">
        <v>2150</v>
      </c>
      <c r="AE2450" s="18" t="s">
        <v>42</v>
      </c>
      <c r="AF2450" s="18" t="s">
        <v>43</v>
      </c>
      <c r="AG2450" s="18" t="s">
        <v>2211</v>
      </c>
      <c r="AH2450" s="18" t="s">
        <v>43</v>
      </c>
      <c r="AI2450" s="20" t="s">
        <v>44</v>
      </c>
      <c r="AJ2450" s="53" t="s">
        <v>10412</v>
      </c>
      <c r="AK2450" s="53" t="s">
        <v>113</v>
      </c>
      <c r="AL2450" s="53" t="str">
        <f>TEXT(Table13[[#This Row],[Start Date]],"DDD")</f>
        <v>Tue</v>
      </c>
      <c r="AM2450" s="12" t="str">
        <f>TEXT(RAW!$C2450,"MMM")</f>
        <v>Jun</v>
      </c>
      <c r="AN2450" s="12" t="str">
        <f>TEXT(RAW!$C2450,"YYYY")</f>
        <v>2022</v>
      </c>
      <c r="AO2450" s="54">
        <f t="shared" si="38"/>
        <v>1.0416666666666741E-2</v>
      </c>
      <c r="AR2450" s="55"/>
      <c r="AS2450" s="55"/>
    </row>
    <row r="2451" spans="1:45" ht="12.6" customHeight="1" x14ac:dyDescent="0.2">
      <c r="A2451" s="17" t="s">
        <v>13114</v>
      </c>
      <c r="B2451" s="28">
        <v>44729</v>
      </c>
      <c r="C2451" s="19">
        <v>44729</v>
      </c>
      <c r="D2451" s="19">
        <v>44729</v>
      </c>
      <c r="E2451" s="18" t="s">
        <v>151</v>
      </c>
      <c r="F2451" s="28">
        <v>44729</v>
      </c>
      <c r="G2451" s="18" t="s">
        <v>223</v>
      </c>
      <c r="H2451" s="18" t="s">
        <v>357</v>
      </c>
      <c r="I2451" s="18" t="s">
        <v>9912</v>
      </c>
      <c r="J2451" s="18" t="s">
        <v>13133</v>
      </c>
      <c r="K2451" s="18" t="s">
        <v>107</v>
      </c>
      <c r="L2451" s="18" t="s">
        <v>5356</v>
      </c>
      <c r="M2451" s="18"/>
      <c r="N2451" s="18" t="s">
        <v>40</v>
      </c>
      <c r="O2451" s="18" t="s">
        <v>362</v>
      </c>
      <c r="P2451" s="18" t="s">
        <v>363</v>
      </c>
      <c r="Q2451" s="18" t="s">
        <v>552</v>
      </c>
      <c r="R2451" s="18" t="s">
        <v>395</v>
      </c>
      <c r="S2451" s="18" t="s">
        <v>13128</v>
      </c>
      <c r="T2451" s="18" t="s">
        <v>5357</v>
      </c>
      <c r="U2451" s="18" t="s">
        <v>9913</v>
      </c>
      <c r="V2451" s="18" t="s">
        <v>555</v>
      </c>
      <c r="W2451" s="18" t="s">
        <v>555</v>
      </c>
      <c r="X2451" s="18" t="s">
        <v>852</v>
      </c>
      <c r="Y2451" s="18" t="s">
        <v>1000</v>
      </c>
      <c r="Z2451" s="18" t="s">
        <v>41</v>
      </c>
      <c r="AA2451" s="18" t="s">
        <v>854</v>
      </c>
      <c r="AB2451" s="18" t="s">
        <v>727</v>
      </c>
      <c r="AC2451" s="18" t="s">
        <v>9914</v>
      </c>
      <c r="AD2451" s="18" t="s">
        <v>555</v>
      </c>
      <c r="AE2451" s="18" t="s">
        <v>42</v>
      </c>
      <c r="AF2451" s="18" t="s">
        <v>43</v>
      </c>
      <c r="AG2451" s="18" t="s">
        <v>1288</v>
      </c>
      <c r="AH2451" s="18" t="s">
        <v>43</v>
      </c>
      <c r="AI2451" s="20" t="s">
        <v>891</v>
      </c>
      <c r="AJ2451" s="53" t="s">
        <v>10412</v>
      </c>
      <c r="AK2451" s="53" t="s">
        <v>10398</v>
      </c>
      <c r="AL2451" s="53" t="str">
        <f>TEXT(Table13[[#This Row],[Start Date]],"DDD")</f>
        <v>Fri</v>
      </c>
      <c r="AM2451" s="12" t="str">
        <f>TEXT(RAW!$C2451,"MMM")</f>
        <v>Jun</v>
      </c>
      <c r="AN2451" s="12" t="str">
        <f>TEXT(RAW!$C2451,"YYYY")</f>
        <v>2022</v>
      </c>
      <c r="AO2451" s="54">
        <f t="shared" si="38"/>
        <v>7.986111111111116E-2</v>
      </c>
      <c r="AR2451" s="55"/>
      <c r="AS2451" s="55"/>
    </row>
    <row r="2452" spans="1:45" ht="12.6" customHeight="1" x14ac:dyDescent="0.2">
      <c r="A2452" s="17" t="s">
        <v>13114</v>
      </c>
      <c r="B2452" s="19"/>
      <c r="C2452" s="19">
        <v>44729</v>
      </c>
      <c r="D2452" s="19">
        <v>44734</v>
      </c>
      <c r="E2452" s="18" t="s">
        <v>195</v>
      </c>
      <c r="F2452" s="28">
        <v>44734</v>
      </c>
      <c r="G2452" s="18" t="s">
        <v>176</v>
      </c>
      <c r="H2452" s="18" t="s">
        <v>357</v>
      </c>
      <c r="I2452" s="18" t="s">
        <v>9915</v>
      </c>
      <c r="J2452" s="18" t="s">
        <v>13130</v>
      </c>
      <c r="K2452" s="18" t="s">
        <v>133</v>
      </c>
      <c r="L2452" s="18" t="s">
        <v>909</v>
      </c>
      <c r="M2452" s="18" t="s">
        <v>39</v>
      </c>
      <c r="N2452" s="18"/>
      <c r="O2452" s="18" t="s">
        <v>362</v>
      </c>
      <c r="P2452" s="18" t="s">
        <v>363</v>
      </c>
      <c r="Q2452" s="18" t="s">
        <v>923</v>
      </c>
      <c r="R2452" s="18" t="s">
        <v>55</v>
      </c>
      <c r="S2452" s="18" t="s">
        <v>13118</v>
      </c>
      <c r="T2452" s="18"/>
      <c r="U2452" s="18" t="s">
        <v>9916</v>
      </c>
      <c r="V2452" s="18" t="s">
        <v>4989</v>
      </c>
      <c r="W2452" s="18" t="s">
        <v>4989</v>
      </c>
      <c r="X2452" s="18"/>
      <c r="Y2452" s="18"/>
      <c r="Z2452" s="18"/>
      <c r="AA2452" s="18"/>
      <c r="AB2452" s="18" t="s">
        <v>367</v>
      </c>
      <c r="AC2452" s="18" t="s">
        <v>9917</v>
      </c>
      <c r="AD2452" s="18" t="s">
        <v>4989</v>
      </c>
      <c r="AE2452" s="18" t="s">
        <v>42</v>
      </c>
      <c r="AF2452" s="18" t="s">
        <v>43</v>
      </c>
      <c r="AG2452" s="18" t="s">
        <v>869</v>
      </c>
      <c r="AH2452" s="18" t="s">
        <v>43</v>
      </c>
      <c r="AI2452" s="20" t="s">
        <v>44</v>
      </c>
      <c r="AJ2452" s="53" t="s">
        <v>10412</v>
      </c>
      <c r="AK2452" s="53" t="s">
        <v>113</v>
      </c>
      <c r="AL2452" s="53" t="str">
        <f>TEXT(Table13[[#This Row],[Start Date]],"DDD")</f>
        <v>Wed</v>
      </c>
      <c r="AM2452" s="12" t="str">
        <f>TEXT(RAW!$C2452,"MMM")</f>
        <v>Jun</v>
      </c>
      <c r="AN2452" s="12" t="str">
        <f>TEXT(RAW!$C2452,"YYYY")</f>
        <v>2022</v>
      </c>
      <c r="AO2452" s="54">
        <f t="shared" si="38"/>
        <v>1.3888888888888951E-2</v>
      </c>
      <c r="AR2452" s="55"/>
      <c r="AS2452" s="55"/>
    </row>
    <row r="2453" spans="1:45" ht="12.6" customHeight="1" x14ac:dyDescent="0.2">
      <c r="A2453" s="17" t="s">
        <v>13114</v>
      </c>
      <c r="B2453" s="28">
        <v>44729</v>
      </c>
      <c r="C2453" s="19">
        <v>44729</v>
      </c>
      <c r="D2453" s="19">
        <v>44729</v>
      </c>
      <c r="E2453" s="18" t="s">
        <v>57</v>
      </c>
      <c r="F2453" s="28">
        <v>44729</v>
      </c>
      <c r="G2453" s="18" t="s">
        <v>49</v>
      </c>
      <c r="H2453" s="18" t="s">
        <v>357</v>
      </c>
      <c r="I2453" s="18" t="s">
        <v>9918</v>
      </c>
      <c r="J2453" s="18" t="s">
        <v>13133</v>
      </c>
      <c r="K2453" s="18" t="s">
        <v>965</v>
      </c>
      <c r="L2453" s="18" t="s">
        <v>5021</v>
      </c>
      <c r="M2453" s="18"/>
      <c r="N2453" s="18" t="s">
        <v>40</v>
      </c>
      <c r="O2453" s="18" t="s">
        <v>362</v>
      </c>
      <c r="P2453" s="18" t="s">
        <v>363</v>
      </c>
      <c r="Q2453" s="18" t="s">
        <v>364</v>
      </c>
      <c r="R2453" s="18" t="s">
        <v>395</v>
      </c>
      <c r="S2453" s="18" t="s">
        <v>13128</v>
      </c>
      <c r="T2453" s="18" t="s">
        <v>6446</v>
      </c>
      <c r="U2453" s="18" t="s">
        <v>9919</v>
      </c>
      <c r="V2453" s="18" t="s">
        <v>9920</v>
      </c>
      <c r="W2453" s="18" t="s">
        <v>9920</v>
      </c>
      <c r="X2453" s="18" t="s">
        <v>6448</v>
      </c>
      <c r="Y2453" s="18" t="s">
        <v>6449</v>
      </c>
      <c r="Z2453" s="18" t="s">
        <v>41</v>
      </c>
      <c r="AA2453" s="18" t="s">
        <v>6450</v>
      </c>
      <c r="AB2453" s="18" t="s">
        <v>486</v>
      </c>
      <c r="AC2453" s="18" t="s">
        <v>9921</v>
      </c>
      <c r="AD2453" s="18" t="s">
        <v>9920</v>
      </c>
      <c r="AE2453" s="18" t="s">
        <v>42</v>
      </c>
      <c r="AF2453" s="18" t="s">
        <v>43</v>
      </c>
      <c r="AG2453" s="18" t="s">
        <v>2061</v>
      </c>
      <c r="AH2453" s="18" t="s">
        <v>43</v>
      </c>
      <c r="AI2453" s="20" t="s">
        <v>970</v>
      </c>
      <c r="AJ2453" s="53" t="s">
        <v>10412</v>
      </c>
      <c r="AK2453" s="53" t="s">
        <v>10398</v>
      </c>
      <c r="AL2453" s="53" t="str">
        <f>TEXT(Table13[[#This Row],[Start Date]],"DDD")</f>
        <v>Fri</v>
      </c>
      <c r="AM2453" s="12" t="str">
        <f>TEXT(RAW!$C2453,"MMM")</f>
        <v>Jun</v>
      </c>
      <c r="AN2453" s="12" t="str">
        <f>TEXT(RAW!$C2453,"YYYY")</f>
        <v>2022</v>
      </c>
      <c r="AO2453" s="54">
        <f t="shared" si="38"/>
        <v>0.10416666666666663</v>
      </c>
      <c r="AR2453" s="55"/>
      <c r="AS2453" s="55"/>
    </row>
    <row r="2454" spans="1:45" ht="12.6" customHeight="1" x14ac:dyDescent="0.2">
      <c r="A2454" s="17" t="s">
        <v>13114</v>
      </c>
      <c r="B2454" s="19"/>
      <c r="C2454" s="19">
        <v>44729</v>
      </c>
      <c r="D2454" s="19">
        <v>44735</v>
      </c>
      <c r="E2454" s="18" t="s">
        <v>101</v>
      </c>
      <c r="F2454" s="28">
        <v>44735</v>
      </c>
      <c r="G2454" s="18" t="s">
        <v>161</v>
      </c>
      <c r="H2454" s="18" t="s">
        <v>357</v>
      </c>
      <c r="I2454" s="18" t="s">
        <v>9922</v>
      </c>
      <c r="J2454" s="18" t="s">
        <v>13130</v>
      </c>
      <c r="K2454" s="18" t="s">
        <v>67</v>
      </c>
      <c r="L2454" s="18" t="s">
        <v>4668</v>
      </c>
      <c r="M2454" s="18" t="s">
        <v>39</v>
      </c>
      <c r="N2454" s="18"/>
      <c r="O2454" s="18" t="s">
        <v>362</v>
      </c>
      <c r="P2454" s="18" t="s">
        <v>363</v>
      </c>
      <c r="Q2454" s="18" t="s">
        <v>477</v>
      </c>
      <c r="R2454" s="18" t="s">
        <v>55</v>
      </c>
      <c r="S2454" s="18" t="s">
        <v>13123</v>
      </c>
      <c r="T2454" s="18" t="s">
        <v>5399</v>
      </c>
      <c r="U2454" s="18" t="s">
        <v>5400</v>
      </c>
      <c r="V2454" s="18" t="s">
        <v>2167</v>
      </c>
      <c r="W2454" s="18" t="s">
        <v>2189</v>
      </c>
      <c r="X2454" s="18" t="s">
        <v>3923</v>
      </c>
      <c r="Y2454" s="18" t="s">
        <v>5401</v>
      </c>
      <c r="Z2454" s="18" t="s">
        <v>41</v>
      </c>
      <c r="AA2454" s="18" t="s">
        <v>5402</v>
      </c>
      <c r="AB2454" s="18" t="s">
        <v>486</v>
      </c>
      <c r="AC2454" s="18" t="s">
        <v>9923</v>
      </c>
      <c r="AD2454" s="18" t="s">
        <v>2189</v>
      </c>
      <c r="AE2454" s="18" t="s">
        <v>42</v>
      </c>
      <c r="AF2454" s="18" t="s">
        <v>43</v>
      </c>
      <c r="AG2454" s="18" t="s">
        <v>2211</v>
      </c>
      <c r="AH2454" s="18" t="s">
        <v>43</v>
      </c>
      <c r="AI2454" s="20" t="s">
        <v>44</v>
      </c>
      <c r="AJ2454" s="53" t="s">
        <v>10412</v>
      </c>
      <c r="AK2454" s="53" t="s">
        <v>113</v>
      </c>
      <c r="AL2454" s="53" t="str">
        <f>TEXT(Table13[[#This Row],[Start Date]],"DDD")</f>
        <v>Thu</v>
      </c>
      <c r="AM2454" s="12" t="str">
        <f>TEXT(RAW!$C2454,"MMM")</f>
        <v>Jun</v>
      </c>
      <c r="AN2454" s="12" t="str">
        <f>TEXT(RAW!$C2454,"YYYY")</f>
        <v>2022</v>
      </c>
      <c r="AO2454" s="54">
        <f t="shared" si="38"/>
        <v>1.0416666666666685E-2</v>
      </c>
      <c r="AR2454" s="55"/>
      <c r="AS2454" s="55"/>
    </row>
    <row r="2455" spans="1:45" ht="12.6" customHeight="1" x14ac:dyDescent="0.2">
      <c r="A2455" s="17" t="s">
        <v>13114</v>
      </c>
      <c r="B2455" s="28">
        <v>44729</v>
      </c>
      <c r="C2455" s="19">
        <v>44729</v>
      </c>
      <c r="D2455" s="19">
        <v>44733</v>
      </c>
      <c r="E2455" s="18" t="s">
        <v>178</v>
      </c>
      <c r="F2455" s="28">
        <v>44733</v>
      </c>
      <c r="G2455" s="18" t="s">
        <v>225</v>
      </c>
      <c r="H2455" s="18" t="s">
        <v>357</v>
      </c>
      <c r="I2455" s="18" t="s">
        <v>9924</v>
      </c>
      <c r="J2455" s="18" t="s">
        <v>13130</v>
      </c>
      <c r="K2455" s="18" t="s">
        <v>1276</v>
      </c>
      <c r="L2455" s="18" t="s">
        <v>729</v>
      </c>
      <c r="M2455" s="18"/>
      <c r="N2455" s="18" t="s">
        <v>40</v>
      </c>
      <c r="O2455" s="18" t="s">
        <v>362</v>
      </c>
      <c r="P2455" s="18" t="s">
        <v>363</v>
      </c>
      <c r="Q2455" s="18" t="s">
        <v>534</v>
      </c>
      <c r="R2455" s="18" t="s">
        <v>55</v>
      </c>
      <c r="S2455" s="18" t="s">
        <v>13127</v>
      </c>
      <c r="T2455" s="18" t="s">
        <v>2216</v>
      </c>
      <c r="U2455" s="18" t="s">
        <v>5405</v>
      </c>
      <c r="V2455" s="18" t="s">
        <v>366</v>
      </c>
      <c r="W2455" s="18" t="s">
        <v>366</v>
      </c>
      <c r="X2455" s="18" t="s">
        <v>41</v>
      </c>
      <c r="Y2455" s="18">
        <v>70813418458</v>
      </c>
      <c r="Z2455" s="18"/>
      <c r="AA2455" s="18" t="s">
        <v>538</v>
      </c>
      <c r="AB2455" s="18" t="s">
        <v>734</v>
      </c>
      <c r="AC2455" s="18" t="s">
        <v>9925</v>
      </c>
      <c r="AD2455" s="18" t="s">
        <v>366</v>
      </c>
      <c r="AE2455" s="18" t="s">
        <v>42</v>
      </c>
      <c r="AF2455" s="18" t="s">
        <v>43</v>
      </c>
      <c r="AG2455" s="18" t="s">
        <v>510</v>
      </c>
      <c r="AH2455" s="18" t="s">
        <v>43</v>
      </c>
      <c r="AI2455" s="20" t="s">
        <v>44</v>
      </c>
      <c r="AJ2455" s="53" t="s">
        <v>10412</v>
      </c>
      <c r="AK2455" s="53" t="s">
        <v>113</v>
      </c>
      <c r="AL2455" s="53" t="str">
        <f>TEXT(Table13[[#This Row],[Start Date]],"DDD")</f>
        <v>Tue</v>
      </c>
      <c r="AM2455" s="12" t="str">
        <f>TEXT(RAW!$C2455,"MMM")</f>
        <v>Jun</v>
      </c>
      <c r="AN2455" s="12" t="str">
        <f>TEXT(RAW!$C2455,"YYYY")</f>
        <v>2022</v>
      </c>
      <c r="AO2455" s="54">
        <f t="shared" si="38"/>
        <v>3.8194444444444531E-2</v>
      </c>
      <c r="AR2455" s="55"/>
      <c r="AS2455" s="55"/>
    </row>
    <row r="2456" spans="1:45" ht="12.6" customHeight="1" x14ac:dyDescent="0.2">
      <c r="A2456" s="17" t="s">
        <v>13114</v>
      </c>
      <c r="B2456" s="19"/>
      <c r="C2456" s="19">
        <v>44729</v>
      </c>
      <c r="D2456" s="19">
        <v>44732</v>
      </c>
      <c r="E2456" s="18" t="s">
        <v>174</v>
      </c>
      <c r="F2456" s="28">
        <v>44732</v>
      </c>
      <c r="G2456" s="18" t="s">
        <v>130</v>
      </c>
      <c r="H2456" s="18" t="s">
        <v>357</v>
      </c>
      <c r="I2456" s="18" t="s">
        <v>9926</v>
      </c>
      <c r="J2456" s="18" t="s">
        <v>13130</v>
      </c>
      <c r="K2456" s="18" t="s">
        <v>173</v>
      </c>
      <c r="L2456" s="18" t="s">
        <v>4674</v>
      </c>
      <c r="M2456" s="18"/>
      <c r="N2456" s="18"/>
      <c r="O2456" s="18" t="s">
        <v>362</v>
      </c>
      <c r="P2456" s="18" t="s">
        <v>363</v>
      </c>
      <c r="Q2456" s="18" t="s">
        <v>923</v>
      </c>
      <c r="R2456" s="18" t="s">
        <v>55</v>
      </c>
      <c r="S2456" s="18" t="s">
        <v>13127</v>
      </c>
      <c r="T2456" s="18"/>
      <c r="U2456" s="18" t="s">
        <v>9927</v>
      </c>
      <c r="V2456" s="18" t="s">
        <v>366</v>
      </c>
      <c r="W2456" s="18" t="s">
        <v>366</v>
      </c>
      <c r="X2456" s="18"/>
      <c r="Y2456" s="18"/>
      <c r="Z2456" s="18"/>
      <c r="AA2456" s="18"/>
      <c r="AB2456" s="18" t="s">
        <v>486</v>
      </c>
      <c r="AC2456" s="18" t="s">
        <v>9928</v>
      </c>
      <c r="AD2456" s="18" t="s">
        <v>366</v>
      </c>
      <c r="AE2456" s="18" t="s">
        <v>42</v>
      </c>
      <c r="AF2456" s="18" t="s">
        <v>43</v>
      </c>
      <c r="AG2456" s="18" t="s">
        <v>390</v>
      </c>
      <c r="AH2456" s="18" t="s">
        <v>43</v>
      </c>
      <c r="AI2456" s="20" t="s">
        <v>44</v>
      </c>
      <c r="AJ2456" s="53" t="s">
        <v>10412</v>
      </c>
      <c r="AK2456" s="53" t="s">
        <v>113</v>
      </c>
      <c r="AL2456" s="53" t="str">
        <f>TEXT(Table13[[#This Row],[Start Date]],"DDD")</f>
        <v>Mon</v>
      </c>
      <c r="AM2456" s="12" t="str">
        <f>TEXT(RAW!$C2456,"MMM")</f>
        <v>Jun</v>
      </c>
      <c r="AN2456" s="12" t="str">
        <f>TEXT(RAW!$C2456,"YYYY")</f>
        <v>2022</v>
      </c>
      <c r="AO2456" s="54">
        <f t="shared" si="38"/>
        <v>3.1250000000000056E-2</v>
      </c>
      <c r="AR2456" s="55"/>
      <c r="AS2456" s="55"/>
    </row>
    <row r="2457" spans="1:45" ht="12.6" customHeight="1" x14ac:dyDescent="0.2">
      <c r="A2457" s="17" t="s">
        <v>13114</v>
      </c>
      <c r="B2457" s="19"/>
      <c r="C2457" s="19">
        <v>44733</v>
      </c>
      <c r="D2457" s="19">
        <v>44733</v>
      </c>
      <c r="E2457" s="18" t="s">
        <v>124</v>
      </c>
      <c r="F2457" s="28">
        <v>44733</v>
      </c>
      <c r="G2457" s="18" t="s">
        <v>195</v>
      </c>
      <c r="H2457" s="18" t="s">
        <v>357</v>
      </c>
      <c r="I2457" s="18" t="s">
        <v>9929</v>
      </c>
      <c r="J2457" s="18" t="s">
        <v>13130</v>
      </c>
      <c r="K2457" s="18" t="s">
        <v>243</v>
      </c>
      <c r="L2457" s="18" t="s">
        <v>1124</v>
      </c>
      <c r="M2457" s="18"/>
      <c r="N2457" s="18"/>
      <c r="O2457" s="18" t="s">
        <v>362</v>
      </c>
      <c r="P2457" s="18" t="s">
        <v>363</v>
      </c>
      <c r="Q2457" s="18" t="s">
        <v>552</v>
      </c>
      <c r="R2457" s="18" t="s">
        <v>395</v>
      </c>
      <c r="S2457" s="18" t="s">
        <v>13128</v>
      </c>
      <c r="T2457" s="18"/>
      <c r="U2457" s="18" t="s">
        <v>9930</v>
      </c>
      <c r="V2457" s="18" t="s">
        <v>9931</v>
      </c>
      <c r="W2457" s="18" t="s">
        <v>9931</v>
      </c>
      <c r="X2457" s="18"/>
      <c r="Y2457" s="18"/>
      <c r="Z2457" s="18"/>
      <c r="AA2457" s="18"/>
      <c r="AB2457" s="18" t="s">
        <v>2184</v>
      </c>
      <c r="AC2457" s="18" t="s">
        <v>9932</v>
      </c>
      <c r="AD2457" s="18" t="s">
        <v>9931</v>
      </c>
      <c r="AE2457" s="18" t="s">
        <v>42</v>
      </c>
      <c r="AF2457" s="18" t="s">
        <v>43</v>
      </c>
      <c r="AG2457" s="18" t="s">
        <v>1089</v>
      </c>
      <c r="AH2457" s="18" t="s">
        <v>43</v>
      </c>
      <c r="AI2457" s="20" t="s">
        <v>95</v>
      </c>
      <c r="AJ2457" s="53" t="s">
        <v>10412</v>
      </c>
      <c r="AK2457" s="53" t="s">
        <v>10398</v>
      </c>
      <c r="AL2457" s="53" t="str">
        <f>TEXT(Table13[[#This Row],[Start Date]],"DDD")</f>
        <v>Tue</v>
      </c>
      <c r="AM2457" s="12" t="str">
        <f>TEXT(RAW!$C2457,"MMM")</f>
        <v>Jun</v>
      </c>
      <c r="AN2457" s="12" t="str">
        <f>TEXT(RAW!$C2457,"YYYY")</f>
        <v>2022</v>
      </c>
      <c r="AO2457" s="54">
        <f t="shared" si="38"/>
        <v>0.1111111111111111</v>
      </c>
      <c r="AR2457" s="55"/>
      <c r="AS2457" s="55"/>
    </row>
    <row r="2458" spans="1:45" ht="12.6" customHeight="1" x14ac:dyDescent="0.2">
      <c r="A2458" s="17" t="s">
        <v>13114</v>
      </c>
      <c r="B2458" s="28">
        <v>44733</v>
      </c>
      <c r="C2458" s="19">
        <v>44733</v>
      </c>
      <c r="D2458" s="19">
        <v>44736</v>
      </c>
      <c r="E2458" s="18" t="s">
        <v>313</v>
      </c>
      <c r="F2458" s="28">
        <v>44736</v>
      </c>
      <c r="G2458" s="18" t="s">
        <v>57</v>
      </c>
      <c r="H2458" s="18" t="s">
        <v>357</v>
      </c>
      <c r="I2458" s="18" t="s">
        <v>9933</v>
      </c>
      <c r="J2458" s="18" t="s">
        <v>13130</v>
      </c>
      <c r="K2458" s="18" t="s">
        <v>204</v>
      </c>
      <c r="L2458" s="18" t="s">
        <v>729</v>
      </c>
      <c r="M2458" s="18"/>
      <c r="N2458" s="18" t="s">
        <v>40</v>
      </c>
      <c r="O2458" s="18" t="s">
        <v>362</v>
      </c>
      <c r="P2458" s="18" t="s">
        <v>363</v>
      </c>
      <c r="Q2458" s="18" t="s">
        <v>534</v>
      </c>
      <c r="R2458" s="18" t="s">
        <v>55</v>
      </c>
      <c r="S2458" s="18" t="s">
        <v>13127</v>
      </c>
      <c r="T2458" s="18" t="s">
        <v>3074</v>
      </c>
      <c r="U2458" s="18" t="s">
        <v>9934</v>
      </c>
      <c r="V2458" s="18" t="s">
        <v>366</v>
      </c>
      <c r="W2458" s="18" t="s">
        <v>366</v>
      </c>
      <c r="X2458" s="18" t="s">
        <v>41</v>
      </c>
      <c r="Y2458" s="18">
        <v>70813418788</v>
      </c>
      <c r="Z2458" s="18"/>
      <c r="AA2458" s="18" t="s">
        <v>538</v>
      </c>
      <c r="AB2458" s="18" t="s">
        <v>734</v>
      </c>
      <c r="AC2458" s="18" t="s">
        <v>9935</v>
      </c>
      <c r="AD2458" s="18" t="s">
        <v>366</v>
      </c>
      <c r="AE2458" s="18" t="s">
        <v>42</v>
      </c>
      <c r="AF2458" s="18" t="s">
        <v>43</v>
      </c>
      <c r="AG2458" s="18" t="s">
        <v>4949</v>
      </c>
      <c r="AH2458" s="18" t="s">
        <v>43</v>
      </c>
      <c r="AI2458" s="20" t="s">
        <v>44</v>
      </c>
      <c r="AJ2458" s="53" t="s">
        <v>10412</v>
      </c>
      <c r="AK2458" s="53" t="s">
        <v>113</v>
      </c>
      <c r="AL2458" s="53" t="str">
        <f>TEXT(Table13[[#This Row],[Start Date]],"DDD")</f>
        <v>Fri</v>
      </c>
      <c r="AM2458" s="12" t="str">
        <f>TEXT(RAW!$C2458,"MMM")</f>
        <v>Jun</v>
      </c>
      <c r="AN2458" s="12" t="str">
        <f>TEXT(RAW!$C2458,"YYYY")</f>
        <v>2022</v>
      </c>
      <c r="AO2458" s="54">
        <f t="shared" si="38"/>
        <v>2.9166666666666619E-2</v>
      </c>
      <c r="AR2458" s="55"/>
      <c r="AS2458" s="55"/>
    </row>
    <row r="2459" spans="1:45" ht="12.6" customHeight="1" x14ac:dyDescent="0.2">
      <c r="A2459" s="17" t="s">
        <v>13114</v>
      </c>
      <c r="B2459" s="28">
        <v>44733</v>
      </c>
      <c r="C2459" s="19">
        <v>44733</v>
      </c>
      <c r="D2459" s="19">
        <v>44736</v>
      </c>
      <c r="E2459" s="18" t="s">
        <v>314</v>
      </c>
      <c r="F2459" s="28">
        <v>44736</v>
      </c>
      <c r="G2459" s="18" t="s">
        <v>37</v>
      </c>
      <c r="H2459" s="18" t="s">
        <v>357</v>
      </c>
      <c r="I2459" s="18" t="s">
        <v>9936</v>
      </c>
      <c r="J2459" s="18" t="s">
        <v>13130</v>
      </c>
      <c r="K2459" s="18" t="s">
        <v>204</v>
      </c>
      <c r="L2459" s="18" t="s">
        <v>729</v>
      </c>
      <c r="M2459" s="18"/>
      <c r="N2459" s="18" t="s">
        <v>40</v>
      </c>
      <c r="O2459" s="18" t="s">
        <v>362</v>
      </c>
      <c r="P2459" s="18" t="s">
        <v>363</v>
      </c>
      <c r="Q2459" s="18" t="s">
        <v>534</v>
      </c>
      <c r="R2459" s="18" t="s">
        <v>55</v>
      </c>
      <c r="S2459" s="18" t="s">
        <v>13127</v>
      </c>
      <c r="T2459" s="18" t="s">
        <v>7754</v>
      </c>
      <c r="U2459" s="18" t="s">
        <v>9937</v>
      </c>
      <c r="V2459" s="18" t="s">
        <v>366</v>
      </c>
      <c r="W2459" s="18" t="s">
        <v>366</v>
      </c>
      <c r="X2459" s="18" t="s">
        <v>41</v>
      </c>
      <c r="Y2459" s="18">
        <v>70813418867</v>
      </c>
      <c r="Z2459" s="18"/>
      <c r="AA2459" s="18" t="s">
        <v>538</v>
      </c>
      <c r="AB2459" s="18" t="s">
        <v>734</v>
      </c>
      <c r="AC2459" s="18" t="s">
        <v>9938</v>
      </c>
      <c r="AD2459" s="18" t="s">
        <v>366</v>
      </c>
      <c r="AE2459" s="18" t="s">
        <v>42</v>
      </c>
      <c r="AF2459" s="18" t="s">
        <v>43</v>
      </c>
      <c r="AG2459" s="18" t="s">
        <v>5552</v>
      </c>
      <c r="AH2459" s="18" t="s">
        <v>43</v>
      </c>
      <c r="AI2459" s="20" t="s">
        <v>44</v>
      </c>
      <c r="AJ2459" s="53" t="s">
        <v>10412</v>
      </c>
      <c r="AK2459" s="53" t="s">
        <v>113</v>
      </c>
      <c r="AL2459" s="53" t="str">
        <f>TEXT(Table13[[#This Row],[Start Date]],"DDD")</f>
        <v>Fri</v>
      </c>
      <c r="AM2459" s="12" t="str">
        <f>TEXT(RAW!$C2459,"MMM")</f>
        <v>Jun</v>
      </c>
      <c r="AN2459" s="12" t="str">
        <f>TEXT(RAW!$C2459,"YYYY")</f>
        <v>2022</v>
      </c>
      <c r="AO2459" s="54">
        <f t="shared" si="38"/>
        <v>2.2222222222222199E-2</v>
      </c>
      <c r="AR2459" s="55"/>
      <c r="AS2459" s="55"/>
    </row>
    <row r="2460" spans="1:45" ht="12.6" customHeight="1" x14ac:dyDescent="0.2">
      <c r="A2460" s="17" t="s">
        <v>13114</v>
      </c>
      <c r="B2460" s="28">
        <v>44733</v>
      </c>
      <c r="C2460" s="19">
        <v>44733</v>
      </c>
      <c r="D2460" s="19"/>
      <c r="E2460" s="18"/>
      <c r="F2460" s="18"/>
      <c r="G2460" s="18"/>
      <c r="H2460" s="18" t="s">
        <v>357</v>
      </c>
      <c r="I2460" s="18" t="s">
        <v>9939</v>
      </c>
      <c r="J2460" s="18" t="s">
        <v>13130</v>
      </c>
      <c r="K2460" s="18" t="s">
        <v>243</v>
      </c>
      <c r="L2460" s="18" t="s">
        <v>729</v>
      </c>
      <c r="M2460" s="18"/>
      <c r="N2460" s="18" t="s">
        <v>40</v>
      </c>
      <c r="O2460" s="18" t="s">
        <v>362</v>
      </c>
      <c r="P2460" s="18" t="s">
        <v>363</v>
      </c>
      <c r="Q2460" s="18" t="s">
        <v>534</v>
      </c>
      <c r="R2460" s="18" t="s">
        <v>55</v>
      </c>
      <c r="S2460" s="18" t="s">
        <v>13127</v>
      </c>
      <c r="T2460" s="18" t="s">
        <v>3544</v>
      </c>
      <c r="U2460" s="18" t="s">
        <v>9940</v>
      </c>
      <c r="V2460" s="18" t="s">
        <v>366</v>
      </c>
      <c r="W2460" s="18"/>
      <c r="X2460" s="18" t="s">
        <v>41</v>
      </c>
      <c r="Y2460" s="18">
        <v>70813419002</v>
      </c>
      <c r="Z2460" s="18"/>
      <c r="AA2460" s="18" t="s">
        <v>538</v>
      </c>
      <c r="AB2460" s="18" t="s">
        <v>734</v>
      </c>
      <c r="AC2460" s="18"/>
      <c r="AD2460" s="18"/>
      <c r="AE2460" s="18"/>
      <c r="AF2460" s="18"/>
      <c r="AG2460" s="18"/>
      <c r="AH2460" s="18" t="s">
        <v>43</v>
      </c>
      <c r="AI2460" s="20" t="s">
        <v>44</v>
      </c>
      <c r="AJ2460" s="53" t="s">
        <v>10412</v>
      </c>
      <c r="AK2460" s="53" t="s">
        <v>113</v>
      </c>
      <c r="AL2460" s="53" t="str">
        <f>TEXT(Table13[[#This Row],[Start Date]],"DDD")</f>
        <v>Sat</v>
      </c>
      <c r="AM2460" s="12" t="str">
        <f>TEXT(RAW!$C2460,"MMM")</f>
        <v>Jun</v>
      </c>
      <c r="AN2460" s="12" t="str">
        <f>TEXT(RAW!$C2460,"YYYY")</f>
        <v>2022</v>
      </c>
      <c r="AO2460" s="54">
        <f t="shared" si="38"/>
        <v>0</v>
      </c>
      <c r="AR2460" s="55"/>
      <c r="AS2460" s="55"/>
    </row>
    <row r="2461" spans="1:45" ht="12.6" customHeight="1" x14ac:dyDescent="0.2">
      <c r="A2461" s="17" t="s">
        <v>13114</v>
      </c>
      <c r="B2461" s="28">
        <v>44735</v>
      </c>
      <c r="C2461" s="19">
        <v>44735</v>
      </c>
      <c r="D2461" s="19">
        <v>44735</v>
      </c>
      <c r="E2461" s="18" t="s">
        <v>63</v>
      </c>
      <c r="F2461" s="28">
        <v>44735</v>
      </c>
      <c r="G2461" s="18" t="s">
        <v>72</v>
      </c>
      <c r="H2461" s="18" t="s">
        <v>357</v>
      </c>
      <c r="I2461" s="18" t="s">
        <v>9941</v>
      </c>
      <c r="J2461" s="18" t="s">
        <v>13130</v>
      </c>
      <c r="K2461" s="18" t="s">
        <v>107</v>
      </c>
      <c r="L2461" s="18" t="s">
        <v>803</v>
      </c>
      <c r="M2461" s="18"/>
      <c r="N2461" s="18" t="s">
        <v>40</v>
      </c>
      <c r="O2461" s="18" t="s">
        <v>362</v>
      </c>
      <c r="P2461" s="18" t="s">
        <v>363</v>
      </c>
      <c r="Q2461" s="18" t="s">
        <v>552</v>
      </c>
      <c r="R2461" s="18" t="s">
        <v>663</v>
      </c>
      <c r="S2461" s="18" t="s">
        <v>13128</v>
      </c>
      <c r="T2461" s="18" t="s">
        <v>804</v>
      </c>
      <c r="U2461" s="18" t="s">
        <v>871</v>
      </c>
      <c r="V2461" s="18" t="s">
        <v>4960</v>
      </c>
      <c r="W2461" s="18" t="s">
        <v>4960</v>
      </c>
      <c r="X2461" s="18" t="s">
        <v>41</v>
      </c>
      <c r="Y2461" s="18" t="s">
        <v>806</v>
      </c>
      <c r="Z2461" s="18"/>
      <c r="AA2461" s="18" t="s">
        <v>807</v>
      </c>
      <c r="AB2461" s="18" t="s">
        <v>808</v>
      </c>
      <c r="AC2461" s="18" t="s">
        <v>9942</v>
      </c>
      <c r="AD2461" s="18" t="s">
        <v>4960</v>
      </c>
      <c r="AE2461" s="18" t="s">
        <v>42</v>
      </c>
      <c r="AF2461" s="18" t="s">
        <v>43</v>
      </c>
      <c r="AG2461" s="18" t="s">
        <v>683</v>
      </c>
      <c r="AH2461" s="18" t="s">
        <v>43</v>
      </c>
      <c r="AI2461" s="20" t="s">
        <v>65</v>
      </c>
      <c r="AJ2461" s="53" t="s">
        <v>10412</v>
      </c>
      <c r="AK2461" s="53" t="s">
        <v>10398</v>
      </c>
      <c r="AL2461" s="53" t="str">
        <f>TEXT(Table13[[#This Row],[Start Date]],"DDD")</f>
        <v>Thu</v>
      </c>
      <c r="AM2461" s="12" t="str">
        <f>TEXT(RAW!$C2461,"MMM")</f>
        <v>Jun</v>
      </c>
      <c r="AN2461" s="12" t="str">
        <f>TEXT(RAW!$C2461,"YYYY")</f>
        <v>2022</v>
      </c>
      <c r="AO2461" s="54">
        <f t="shared" si="38"/>
        <v>0.1875</v>
      </c>
      <c r="AR2461" s="55"/>
      <c r="AS2461" s="55"/>
    </row>
    <row r="2462" spans="1:45" ht="12.6" customHeight="1" x14ac:dyDescent="0.2">
      <c r="A2462" s="17" t="s">
        <v>13114</v>
      </c>
      <c r="B2462" s="19"/>
      <c r="C2462" s="19">
        <v>44736</v>
      </c>
      <c r="D2462" s="19">
        <v>44736</v>
      </c>
      <c r="E2462" s="18" t="s">
        <v>159</v>
      </c>
      <c r="F2462" s="28">
        <v>44736</v>
      </c>
      <c r="G2462" s="18" t="s">
        <v>225</v>
      </c>
      <c r="H2462" s="18" t="s">
        <v>357</v>
      </c>
      <c r="I2462" s="18" t="s">
        <v>9943</v>
      </c>
      <c r="J2462" s="18" t="s">
        <v>13130</v>
      </c>
      <c r="K2462" s="18" t="s">
        <v>1154</v>
      </c>
      <c r="L2462" s="18" t="s">
        <v>1124</v>
      </c>
      <c r="M2462" s="18" t="s">
        <v>39</v>
      </c>
      <c r="N2462" s="18"/>
      <c r="O2462" s="18" t="s">
        <v>362</v>
      </c>
      <c r="P2462" s="18" t="s">
        <v>363</v>
      </c>
      <c r="Q2462" s="18" t="s">
        <v>552</v>
      </c>
      <c r="R2462" s="18" t="s">
        <v>395</v>
      </c>
      <c r="S2462" s="18" t="s">
        <v>13118</v>
      </c>
      <c r="T2462" s="18"/>
      <c r="U2462" s="18" t="s">
        <v>9944</v>
      </c>
      <c r="V2462" s="18" t="s">
        <v>5782</v>
      </c>
      <c r="W2462" s="18" t="s">
        <v>5782</v>
      </c>
      <c r="X2462" s="18"/>
      <c r="Y2462" s="18"/>
      <c r="Z2462" s="18"/>
      <c r="AA2462" s="18"/>
      <c r="AB2462" s="18" t="s">
        <v>2184</v>
      </c>
      <c r="AC2462" s="18" t="s">
        <v>9945</v>
      </c>
      <c r="AD2462" s="18" t="s">
        <v>5782</v>
      </c>
      <c r="AE2462" s="18" t="s">
        <v>42</v>
      </c>
      <c r="AF2462" s="18" t="s">
        <v>43</v>
      </c>
      <c r="AG2462" s="18" t="s">
        <v>706</v>
      </c>
      <c r="AH2462" s="18" t="s">
        <v>43</v>
      </c>
      <c r="AI2462" s="20" t="s">
        <v>95</v>
      </c>
      <c r="AJ2462" s="53" t="s">
        <v>10412</v>
      </c>
      <c r="AK2462" s="53" t="s">
        <v>10398</v>
      </c>
      <c r="AL2462" s="53" t="str">
        <f>TEXT(Table13[[#This Row],[Start Date]],"DDD")</f>
        <v>Fri</v>
      </c>
      <c r="AM2462" s="12" t="str">
        <f>TEXT(RAW!$C2462,"MMM")</f>
        <v>Jun</v>
      </c>
      <c r="AN2462" s="12" t="str">
        <f>TEXT(RAW!$C2462,"YYYY")</f>
        <v>2022</v>
      </c>
      <c r="AO2462" s="54">
        <f t="shared" si="38"/>
        <v>6.9444444444445308E-3</v>
      </c>
      <c r="AR2462" s="55"/>
      <c r="AS2462" s="55"/>
    </row>
    <row r="2463" spans="1:45" ht="12.6" customHeight="1" x14ac:dyDescent="0.2">
      <c r="A2463" s="17" t="s">
        <v>13114</v>
      </c>
      <c r="B2463" s="19"/>
      <c r="C2463" s="19">
        <v>44739</v>
      </c>
      <c r="D2463" s="19">
        <v>44739</v>
      </c>
      <c r="E2463" s="18" t="s">
        <v>48</v>
      </c>
      <c r="F2463" s="28">
        <v>44739</v>
      </c>
      <c r="G2463" s="18" t="s">
        <v>73</v>
      </c>
      <c r="H2463" s="18" t="s">
        <v>357</v>
      </c>
      <c r="I2463" s="18" t="s">
        <v>9946</v>
      </c>
      <c r="J2463" s="18" t="s">
        <v>13130</v>
      </c>
      <c r="K2463" s="18" t="s">
        <v>67</v>
      </c>
      <c r="L2463" s="18" t="s">
        <v>1124</v>
      </c>
      <c r="M2463" s="18"/>
      <c r="N2463" s="18"/>
      <c r="O2463" s="18" t="s">
        <v>362</v>
      </c>
      <c r="P2463" s="18" t="s">
        <v>363</v>
      </c>
      <c r="Q2463" s="18" t="s">
        <v>552</v>
      </c>
      <c r="R2463" s="18" t="s">
        <v>395</v>
      </c>
      <c r="S2463" s="18" t="s">
        <v>13128</v>
      </c>
      <c r="T2463" s="18"/>
      <c r="U2463" s="18" t="s">
        <v>9947</v>
      </c>
      <c r="V2463" s="18" t="s">
        <v>4812</v>
      </c>
      <c r="W2463" s="18" t="s">
        <v>4812</v>
      </c>
      <c r="X2463" s="18"/>
      <c r="Y2463" s="18"/>
      <c r="Z2463" s="18"/>
      <c r="AA2463" s="18"/>
      <c r="AB2463" s="18" t="s">
        <v>2184</v>
      </c>
      <c r="AC2463" s="18" t="s">
        <v>9948</v>
      </c>
      <c r="AD2463" s="18" t="s">
        <v>4812</v>
      </c>
      <c r="AE2463" s="18" t="s">
        <v>42</v>
      </c>
      <c r="AF2463" s="18" t="s">
        <v>43</v>
      </c>
      <c r="AG2463" s="18" t="s">
        <v>510</v>
      </c>
      <c r="AH2463" s="18" t="s">
        <v>43</v>
      </c>
      <c r="AI2463" s="20" t="s">
        <v>95</v>
      </c>
      <c r="AJ2463" s="53" t="s">
        <v>10412</v>
      </c>
      <c r="AK2463" s="53" t="s">
        <v>10398</v>
      </c>
      <c r="AL2463" s="53" t="str">
        <f>TEXT(Table13[[#This Row],[Start Date]],"DDD")</f>
        <v>Mon</v>
      </c>
      <c r="AM2463" s="12" t="str">
        <f>TEXT(RAW!$C2463,"MMM")</f>
        <v>Jun</v>
      </c>
      <c r="AN2463" s="12" t="str">
        <f>TEXT(RAW!$C2463,"YYYY")</f>
        <v>2022</v>
      </c>
      <c r="AO2463" s="54">
        <f t="shared" si="38"/>
        <v>3.819444444444442E-2</v>
      </c>
      <c r="AR2463" s="55"/>
      <c r="AS2463" s="55"/>
    </row>
    <row r="2464" spans="1:45" ht="12.6" customHeight="1" x14ac:dyDescent="0.2">
      <c r="A2464" s="17" t="s">
        <v>13114</v>
      </c>
      <c r="B2464" s="28">
        <v>44743</v>
      </c>
      <c r="C2464" s="19">
        <v>44743</v>
      </c>
      <c r="D2464" s="19">
        <v>44748</v>
      </c>
      <c r="E2464" s="18" t="s">
        <v>149</v>
      </c>
      <c r="F2464" s="28">
        <v>44748</v>
      </c>
      <c r="G2464" s="18" t="s">
        <v>57</v>
      </c>
      <c r="H2464" s="18" t="s">
        <v>357</v>
      </c>
      <c r="I2464" s="18" t="s">
        <v>9949</v>
      </c>
      <c r="J2464" s="18" t="s">
        <v>13132</v>
      </c>
      <c r="K2464" s="18" t="s">
        <v>3941</v>
      </c>
      <c r="L2464" s="18" t="s">
        <v>1781</v>
      </c>
      <c r="M2464" s="18"/>
      <c r="N2464" s="18" t="s">
        <v>40</v>
      </c>
      <c r="O2464" s="18" t="s">
        <v>362</v>
      </c>
      <c r="P2464" s="18" t="s">
        <v>363</v>
      </c>
      <c r="Q2464" s="18" t="s">
        <v>429</v>
      </c>
      <c r="R2464" s="18" t="s">
        <v>55</v>
      </c>
      <c r="S2464" s="18" t="s">
        <v>13123</v>
      </c>
      <c r="T2464" s="18" t="s">
        <v>3942</v>
      </c>
      <c r="U2464" s="18" t="s">
        <v>5604</v>
      </c>
      <c r="V2464" s="18" t="s">
        <v>615</v>
      </c>
      <c r="W2464" s="18" t="s">
        <v>2508</v>
      </c>
      <c r="X2464" s="18" t="s">
        <v>881</v>
      </c>
      <c r="Y2464" s="18" t="s">
        <v>3943</v>
      </c>
      <c r="Z2464" s="18" t="s">
        <v>41</v>
      </c>
      <c r="AA2464" s="18" t="s">
        <v>1398</v>
      </c>
      <c r="AB2464" s="18" t="s">
        <v>486</v>
      </c>
      <c r="AC2464" s="18" t="s">
        <v>9950</v>
      </c>
      <c r="AD2464" s="18" t="s">
        <v>2508</v>
      </c>
      <c r="AE2464" s="18" t="s">
        <v>42</v>
      </c>
      <c r="AF2464" s="18" t="s">
        <v>43</v>
      </c>
      <c r="AG2464" s="18" t="s">
        <v>2116</v>
      </c>
      <c r="AH2464" s="18" t="s">
        <v>43</v>
      </c>
      <c r="AI2464" s="20" t="s">
        <v>1150</v>
      </c>
      <c r="AJ2464" s="53" t="s">
        <v>10412</v>
      </c>
      <c r="AK2464" s="53" t="s">
        <v>113</v>
      </c>
      <c r="AL2464" s="53" t="str">
        <f>TEXT(Table13[[#This Row],[Start Date]],"DDD")</f>
        <v>Wed</v>
      </c>
      <c r="AM2464" s="12" t="str">
        <f>TEXT(RAW!$C2464,"MMM")</f>
        <v>Jul</v>
      </c>
      <c r="AN2464" s="12" t="str">
        <f>TEXT(RAW!$C2464,"YYYY")</f>
        <v>2022</v>
      </c>
      <c r="AO2464" s="54">
        <f t="shared" si="38"/>
        <v>2.7777777777777735E-2</v>
      </c>
      <c r="AR2464" s="55"/>
      <c r="AS2464" s="55"/>
    </row>
    <row r="2465" spans="1:45" ht="12.6" customHeight="1" x14ac:dyDescent="0.2">
      <c r="A2465" s="17" t="s">
        <v>13114</v>
      </c>
      <c r="B2465" s="19"/>
      <c r="C2465" s="19">
        <v>44748</v>
      </c>
      <c r="D2465" s="19">
        <v>44748</v>
      </c>
      <c r="E2465" s="18" t="s">
        <v>63</v>
      </c>
      <c r="F2465" s="28">
        <v>44748</v>
      </c>
      <c r="G2465" s="18" t="s">
        <v>166</v>
      </c>
      <c r="H2465" s="18" t="s">
        <v>357</v>
      </c>
      <c r="I2465" s="18" t="s">
        <v>9951</v>
      </c>
      <c r="J2465" s="18" t="s">
        <v>13130</v>
      </c>
      <c r="K2465" s="18" t="s">
        <v>243</v>
      </c>
      <c r="L2465" s="18" t="s">
        <v>1124</v>
      </c>
      <c r="M2465" s="18"/>
      <c r="N2465" s="18"/>
      <c r="O2465" s="18" t="s">
        <v>362</v>
      </c>
      <c r="P2465" s="18" t="s">
        <v>363</v>
      </c>
      <c r="Q2465" s="18" t="s">
        <v>552</v>
      </c>
      <c r="R2465" s="18" t="s">
        <v>395</v>
      </c>
      <c r="S2465" s="18" t="s">
        <v>13128</v>
      </c>
      <c r="T2465" s="18"/>
      <c r="U2465" s="18" t="s">
        <v>9952</v>
      </c>
      <c r="V2465" s="18" t="s">
        <v>555</v>
      </c>
      <c r="W2465" s="18" t="s">
        <v>555</v>
      </c>
      <c r="X2465" s="18"/>
      <c r="Y2465" s="18"/>
      <c r="Z2465" s="18"/>
      <c r="AA2465" s="18"/>
      <c r="AB2465" s="18" t="s">
        <v>2184</v>
      </c>
      <c r="AC2465" s="18" t="s">
        <v>9953</v>
      </c>
      <c r="AD2465" s="18" t="s">
        <v>555</v>
      </c>
      <c r="AE2465" s="18" t="s">
        <v>42</v>
      </c>
      <c r="AF2465" s="18" t="s">
        <v>43</v>
      </c>
      <c r="AG2465" s="18" t="s">
        <v>1879</v>
      </c>
      <c r="AH2465" s="18" t="s">
        <v>43</v>
      </c>
      <c r="AI2465" s="20" t="s">
        <v>95</v>
      </c>
      <c r="AJ2465" s="53" t="s">
        <v>10412</v>
      </c>
      <c r="AK2465" s="53" t="s">
        <v>10398</v>
      </c>
      <c r="AL2465" s="53" t="str">
        <f>TEXT(Table13[[#This Row],[Start Date]],"DDD")</f>
        <v>Wed</v>
      </c>
      <c r="AM2465" s="12" t="str">
        <f>TEXT(RAW!$C2465,"MMM")</f>
        <v>Jul</v>
      </c>
      <c r="AN2465" s="12" t="str">
        <f>TEXT(RAW!$C2465,"YYYY")</f>
        <v>2022</v>
      </c>
      <c r="AO2465" s="54">
        <f t="shared" si="38"/>
        <v>0.11458333333333331</v>
      </c>
      <c r="AR2465" s="55"/>
      <c r="AS2465" s="55"/>
    </row>
    <row r="2466" spans="1:45" ht="12.6" customHeight="1" x14ac:dyDescent="0.2">
      <c r="A2466" s="17" t="s">
        <v>13114</v>
      </c>
      <c r="B2466" s="28">
        <v>44748</v>
      </c>
      <c r="C2466" s="19">
        <v>44748</v>
      </c>
      <c r="D2466" s="19">
        <v>44749</v>
      </c>
      <c r="E2466" s="18" t="s">
        <v>188</v>
      </c>
      <c r="F2466" s="28">
        <v>44749</v>
      </c>
      <c r="G2466" s="18" t="s">
        <v>84</v>
      </c>
      <c r="H2466" s="18" t="s">
        <v>357</v>
      </c>
      <c r="I2466" s="18" t="s">
        <v>9954</v>
      </c>
      <c r="J2466" s="18" t="s">
        <v>13130</v>
      </c>
      <c r="K2466" s="18" t="s">
        <v>107</v>
      </c>
      <c r="L2466" s="18" t="s">
        <v>729</v>
      </c>
      <c r="M2466" s="18"/>
      <c r="N2466" s="18" t="s">
        <v>40</v>
      </c>
      <c r="O2466" s="18" t="s">
        <v>362</v>
      </c>
      <c r="P2466" s="18" t="s">
        <v>363</v>
      </c>
      <c r="Q2466" s="18" t="s">
        <v>534</v>
      </c>
      <c r="R2466" s="18" t="s">
        <v>395</v>
      </c>
      <c r="S2466" s="18" t="s">
        <v>13123</v>
      </c>
      <c r="T2466" s="18" t="s">
        <v>730</v>
      </c>
      <c r="U2466" s="18" t="s">
        <v>9955</v>
      </c>
      <c r="V2466" s="18" t="s">
        <v>9956</v>
      </c>
      <c r="W2466" s="18" t="s">
        <v>1901</v>
      </c>
      <c r="X2466" s="18" t="s">
        <v>41</v>
      </c>
      <c r="Y2466" s="18">
        <v>70813418832</v>
      </c>
      <c r="Z2466" s="18"/>
      <c r="AA2466" s="18" t="s">
        <v>538</v>
      </c>
      <c r="AB2466" s="18" t="s">
        <v>734</v>
      </c>
      <c r="AC2466" s="18" t="s">
        <v>9957</v>
      </c>
      <c r="AD2466" s="18" t="s">
        <v>1901</v>
      </c>
      <c r="AE2466" s="18" t="s">
        <v>42</v>
      </c>
      <c r="AF2466" s="18" t="s">
        <v>43</v>
      </c>
      <c r="AG2466" s="18" t="s">
        <v>390</v>
      </c>
      <c r="AH2466" s="18" t="s">
        <v>43</v>
      </c>
      <c r="AI2466" s="20" t="s">
        <v>44</v>
      </c>
      <c r="AJ2466" s="53" t="s">
        <v>10412</v>
      </c>
      <c r="AK2466" s="53" t="s">
        <v>10398</v>
      </c>
      <c r="AL2466" s="53" t="str">
        <f>TEXT(Table13[[#This Row],[Start Date]],"DDD")</f>
        <v>Thu</v>
      </c>
      <c r="AM2466" s="12" t="str">
        <f>TEXT(RAW!$C2466,"MMM")</f>
        <v>Jul</v>
      </c>
      <c r="AN2466" s="12" t="str">
        <f>TEXT(RAW!$C2466,"YYYY")</f>
        <v>2022</v>
      </c>
      <c r="AO2466" s="54">
        <f t="shared" si="38"/>
        <v>3.125E-2</v>
      </c>
      <c r="AR2466" s="55"/>
      <c r="AS2466" s="55"/>
    </row>
    <row r="2467" spans="1:45" ht="12.6" customHeight="1" x14ac:dyDescent="0.2">
      <c r="A2467" s="17" t="s">
        <v>13114</v>
      </c>
      <c r="B2467" s="28">
        <v>44748</v>
      </c>
      <c r="C2467" s="19">
        <v>44748</v>
      </c>
      <c r="D2467" s="19">
        <v>44749</v>
      </c>
      <c r="E2467" s="18" t="s">
        <v>188</v>
      </c>
      <c r="F2467" s="28">
        <v>44749</v>
      </c>
      <c r="G2467" s="18" t="s">
        <v>84</v>
      </c>
      <c r="H2467" s="18" t="s">
        <v>357</v>
      </c>
      <c r="I2467" s="18" t="s">
        <v>9954</v>
      </c>
      <c r="J2467" s="18" t="s">
        <v>13130</v>
      </c>
      <c r="K2467" s="18" t="s">
        <v>107</v>
      </c>
      <c r="L2467" s="18" t="s">
        <v>729</v>
      </c>
      <c r="M2467" s="18"/>
      <c r="N2467" s="18" t="s">
        <v>40</v>
      </c>
      <c r="O2467" s="18" t="s">
        <v>362</v>
      </c>
      <c r="P2467" s="18" t="s">
        <v>363</v>
      </c>
      <c r="Q2467" s="18" t="s">
        <v>534</v>
      </c>
      <c r="R2467" s="18" t="s">
        <v>395</v>
      </c>
      <c r="S2467" s="18" t="s">
        <v>13123</v>
      </c>
      <c r="T2467" s="18" t="s">
        <v>730</v>
      </c>
      <c r="U2467" s="18" t="s">
        <v>9955</v>
      </c>
      <c r="V2467" s="18" t="s">
        <v>9956</v>
      </c>
      <c r="W2467" s="18" t="s">
        <v>1901</v>
      </c>
      <c r="X2467" s="18" t="s">
        <v>41</v>
      </c>
      <c r="Y2467" s="18">
        <v>70813418832</v>
      </c>
      <c r="Z2467" s="18"/>
      <c r="AA2467" s="18" t="s">
        <v>538</v>
      </c>
      <c r="AB2467" s="18" t="s">
        <v>734</v>
      </c>
      <c r="AC2467" s="18" t="s">
        <v>9957</v>
      </c>
      <c r="AD2467" s="18" t="s">
        <v>1901</v>
      </c>
      <c r="AE2467" s="18" t="s">
        <v>42</v>
      </c>
      <c r="AF2467" s="18" t="s">
        <v>43</v>
      </c>
      <c r="AG2467" s="18" t="s">
        <v>390</v>
      </c>
      <c r="AH2467" s="18" t="s">
        <v>43</v>
      </c>
      <c r="AI2467" s="20" t="s">
        <v>44</v>
      </c>
      <c r="AJ2467" s="53" t="s">
        <v>10412</v>
      </c>
      <c r="AK2467" s="53" t="s">
        <v>10398</v>
      </c>
      <c r="AL2467" s="53" t="str">
        <f>TEXT(Table13[[#This Row],[Start Date]],"DDD")</f>
        <v>Thu</v>
      </c>
      <c r="AM2467" s="12" t="str">
        <f>TEXT(RAW!$C2467,"MMM")</f>
        <v>Jul</v>
      </c>
      <c r="AN2467" s="12" t="str">
        <f>TEXT(RAW!$C2467,"YYYY")</f>
        <v>2022</v>
      </c>
      <c r="AO2467" s="54">
        <f t="shared" si="38"/>
        <v>3.125E-2</v>
      </c>
      <c r="AR2467" s="55"/>
      <c r="AS2467" s="55"/>
    </row>
    <row r="2468" spans="1:45" ht="12.6" customHeight="1" x14ac:dyDescent="0.2">
      <c r="A2468" s="17" t="s">
        <v>13114</v>
      </c>
      <c r="B2468" s="28">
        <v>44748</v>
      </c>
      <c r="C2468" s="19">
        <v>44748</v>
      </c>
      <c r="D2468" s="19">
        <v>44761</v>
      </c>
      <c r="E2468" s="18" t="s">
        <v>101</v>
      </c>
      <c r="F2468" s="28">
        <v>44761</v>
      </c>
      <c r="G2468" s="18" t="s">
        <v>224</v>
      </c>
      <c r="H2468" s="18" t="s">
        <v>357</v>
      </c>
      <c r="I2468" s="18" t="s">
        <v>9958</v>
      </c>
      <c r="J2468" s="18" t="s">
        <v>13130</v>
      </c>
      <c r="K2468" s="18" t="s">
        <v>160</v>
      </c>
      <c r="L2468" s="18" t="s">
        <v>533</v>
      </c>
      <c r="M2468" s="18"/>
      <c r="N2468" s="18" t="s">
        <v>40</v>
      </c>
      <c r="O2468" s="18" t="s">
        <v>362</v>
      </c>
      <c r="P2468" s="18" t="s">
        <v>363</v>
      </c>
      <c r="Q2468" s="18" t="s">
        <v>534</v>
      </c>
      <c r="R2468" s="18" t="s">
        <v>55</v>
      </c>
      <c r="S2468" s="18" t="s">
        <v>13127</v>
      </c>
      <c r="T2468" s="18" t="s">
        <v>3094</v>
      </c>
      <c r="U2468" s="18" t="s">
        <v>9959</v>
      </c>
      <c r="V2468" s="18"/>
      <c r="W2468" s="18" t="s">
        <v>182</v>
      </c>
      <c r="X2468" s="18" t="s">
        <v>41</v>
      </c>
      <c r="Y2468" s="18">
        <v>70715737331</v>
      </c>
      <c r="Z2468" s="18"/>
      <c r="AA2468" s="18" t="s">
        <v>538</v>
      </c>
      <c r="AB2468" s="18" t="s">
        <v>539</v>
      </c>
      <c r="AC2468" s="18" t="s">
        <v>9960</v>
      </c>
      <c r="AD2468" s="18" t="s">
        <v>182</v>
      </c>
      <c r="AE2468" s="18" t="s">
        <v>42</v>
      </c>
      <c r="AF2468" s="18" t="s">
        <v>43</v>
      </c>
      <c r="AG2468" s="18" t="s">
        <v>510</v>
      </c>
      <c r="AH2468" s="18" t="s">
        <v>43</v>
      </c>
      <c r="AI2468" s="20" t="s">
        <v>52</v>
      </c>
      <c r="AJ2468" s="53" t="s">
        <v>10412</v>
      </c>
      <c r="AK2468" s="53" t="s">
        <v>113</v>
      </c>
      <c r="AL2468" s="53" t="str">
        <f>TEXT(Table13[[#This Row],[Start Date]],"DDD")</f>
        <v>Tue</v>
      </c>
      <c r="AM2468" s="12" t="str">
        <f>TEXT(RAW!$C2468,"MMM")</f>
        <v>Jul</v>
      </c>
      <c r="AN2468" s="12" t="str">
        <f>TEXT(RAW!$C2468,"YYYY")</f>
        <v>2022</v>
      </c>
      <c r="AO2468" s="54">
        <f t="shared" si="38"/>
        <v>3.8194444444444475E-2</v>
      </c>
      <c r="AR2468" s="55"/>
      <c r="AS2468" s="55"/>
    </row>
    <row r="2469" spans="1:45" ht="12.6" customHeight="1" x14ac:dyDescent="0.2">
      <c r="A2469" s="17" t="s">
        <v>13114</v>
      </c>
      <c r="B2469" s="28">
        <v>44748</v>
      </c>
      <c r="C2469" s="19">
        <v>44748</v>
      </c>
      <c r="D2469" s="19">
        <v>44761</v>
      </c>
      <c r="E2469" s="18" t="s">
        <v>48</v>
      </c>
      <c r="F2469" s="28">
        <v>44761</v>
      </c>
      <c r="G2469" s="18" t="s">
        <v>127</v>
      </c>
      <c r="H2469" s="18" t="s">
        <v>357</v>
      </c>
      <c r="I2469" s="18" t="s">
        <v>9961</v>
      </c>
      <c r="J2469" s="18" t="s">
        <v>13130</v>
      </c>
      <c r="K2469" s="18" t="s">
        <v>133</v>
      </c>
      <c r="L2469" s="18" t="s">
        <v>533</v>
      </c>
      <c r="M2469" s="18"/>
      <c r="N2469" s="18" t="s">
        <v>40</v>
      </c>
      <c r="O2469" s="18" t="s">
        <v>362</v>
      </c>
      <c r="P2469" s="18" t="s">
        <v>363</v>
      </c>
      <c r="Q2469" s="18" t="s">
        <v>534</v>
      </c>
      <c r="R2469" s="18" t="s">
        <v>55</v>
      </c>
      <c r="S2469" s="18" t="s">
        <v>13123</v>
      </c>
      <c r="T2469" s="18" t="s">
        <v>864</v>
      </c>
      <c r="U2469" s="18" t="s">
        <v>9962</v>
      </c>
      <c r="V2469" s="18" t="s">
        <v>2085</v>
      </c>
      <c r="W2469" s="18" t="s">
        <v>1901</v>
      </c>
      <c r="X2469" s="18" t="s">
        <v>41</v>
      </c>
      <c r="Y2469" s="18">
        <v>70715737365</v>
      </c>
      <c r="Z2469" s="18"/>
      <c r="AA2469" s="18" t="s">
        <v>538</v>
      </c>
      <c r="AB2469" s="18" t="s">
        <v>539</v>
      </c>
      <c r="AC2469" s="18" t="s">
        <v>9963</v>
      </c>
      <c r="AD2469" s="18" t="s">
        <v>1901</v>
      </c>
      <c r="AE2469" s="18" t="s">
        <v>42</v>
      </c>
      <c r="AF2469" s="18" t="s">
        <v>43</v>
      </c>
      <c r="AG2469" s="18" t="s">
        <v>480</v>
      </c>
      <c r="AH2469" s="18" t="s">
        <v>43</v>
      </c>
      <c r="AI2469" s="20" t="s">
        <v>52</v>
      </c>
      <c r="AJ2469" s="53" t="s">
        <v>10412</v>
      </c>
      <c r="AK2469" s="53" t="s">
        <v>113</v>
      </c>
      <c r="AL2469" s="53" t="str">
        <f>TEXT(Table13[[#This Row],[Start Date]],"DDD")</f>
        <v>Tue</v>
      </c>
      <c r="AM2469" s="12" t="str">
        <f>TEXT(RAW!$C2469,"MMM")</f>
        <v>Jul</v>
      </c>
      <c r="AN2469" s="12" t="str">
        <f>TEXT(RAW!$C2469,"YYYY")</f>
        <v>2022</v>
      </c>
      <c r="AO2469" s="54">
        <f t="shared" si="38"/>
        <v>2.083333333333337E-2</v>
      </c>
      <c r="AR2469" s="55"/>
      <c r="AS2469" s="55"/>
    </row>
    <row r="2470" spans="1:45" ht="12.6" customHeight="1" x14ac:dyDescent="0.2">
      <c r="A2470" s="17" t="s">
        <v>13114</v>
      </c>
      <c r="B2470" s="28">
        <v>44749</v>
      </c>
      <c r="C2470" s="19">
        <v>44749</v>
      </c>
      <c r="D2470" s="19"/>
      <c r="E2470" s="18"/>
      <c r="F2470" s="18"/>
      <c r="G2470" s="18"/>
      <c r="H2470" s="18" t="s">
        <v>357</v>
      </c>
      <c r="I2470" s="18" t="s">
        <v>9964</v>
      </c>
      <c r="J2470" s="18" t="s">
        <v>13130</v>
      </c>
      <c r="K2470" s="18" t="s">
        <v>137</v>
      </c>
      <c r="L2470" s="18" t="s">
        <v>533</v>
      </c>
      <c r="M2470" s="18"/>
      <c r="N2470" s="18" t="s">
        <v>40</v>
      </c>
      <c r="O2470" s="18" t="s">
        <v>362</v>
      </c>
      <c r="P2470" s="18" t="s">
        <v>363</v>
      </c>
      <c r="Q2470" s="18" t="s">
        <v>534</v>
      </c>
      <c r="R2470" s="18" t="s">
        <v>55</v>
      </c>
      <c r="S2470" s="18" t="s">
        <v>13118</v>
      </c>
      <c r="T2470" s="18" t="s">
        <v>3622</v>
      </c>
      <c r="U2470" s="18" t="s">
        <v>9965</v>
      </c>
      <c r="V2470" s="18"/>
      <c r="W2470" s="18"/>
      <c r="X2470" s="18" t="s">
        <v>41</v>
      </c>
      <c r="Y2470" s="18">
        <v>70715737577</v>
      </c>
      <c r="Z2470" s="18"/>
      <c r="AA2470" s="18" t="s">
        <v>538</v>
      </c>
      <c r="AB2470" s="18" t="s">
        <v>539</v>
      </c>
      <c r="AC2470" s="18"/>
      <c r="AD2470" s="18"/>
      <c r="AE2470" s="18"/>
      <c r="AF2470" s="18"/>
      <c r="AG2470" s="18"/>
      <c r="AH2470" s="18" t="s">
        <v>71</v>
      </c>
      <c r="AI2470" s="20" t="s">
        <v>52</v>
      </c>
      <c r="AJ2470" s="53" t="s">
        <v>10412</v>
      </c>
      <c r="AK2470" s="53" t="s">
        <v>113</v>
      </c>
      <c r="AL2470" s="53" t="str">
        <f>TEXT(Table13[[#This Row],[Start Date]],"DDD")</f>
        <v>Sat</v>
      </c>
      <c r="AM2470" s="12" t="str">
        <f>TEXT(RAW!$C2470,"MMM")</f>
        <v>Jul</v>
      </c>
      <c r="AN2470" s="12" t="str">
        <f>TEXT(RAW!$C2470,"YYYY")</f>
        <v>2022</v>
      </c>
      <c r="AO2470" s="54">
        <f t="shared" si="38"/>
        <v>0</v>
      </c>
      <c r="AR2470" s="55"/>
      <c r="AS2470" s="55"/>
    </row>
    <row r="2471" spans="1:45" ht="12.6" customHeight="1" x14ac:dyDescent="0.2">
      <c r="A2471" s="17" t="s">
        <v>13114</v>
      </c>
      <c r="B2471" s="28">
        <v>44749</v>
      </c>
      <c r="C2471" s="19">
        <v>44749</v>
      </c>
      <c r="D2471" s="19">
        <v>44762</v>
      </c>
      <c r="E2471" s="18" t="s">
        <v>162</v>
      </c>
      <c r="F2471" s="28">
        <v>44762</v>
      </c>
      <c r="G2471" s="18" t="s">
        <v>207</v>
      </c>
      <c r="H2471" s="18" t="s">
        <v>357</v>
      </c>
      <c r="I2471" s="18" t="s">
        <v>9966</v>
      </c>
      <c r="J2471" s="18" t="s">
        <v>13130</v>
      </c>
      <c r="K2471" s="18" t="s">
        <v>198</v>
      </c>
      <c r="L2471" s="18" t="s">
        <v>533</v>
      </c>
      <c r="M2471" s="18"/>
      <c r="N2471" s="18" t="s">
        <v>40</v>
      </c>
      <c r="O2471" s="18" t="s">
        <v>362</v>
      </c>
      <c r="P2471" s="18" t="s">
        <v>363</v>
      </c>
      <c r="Q2471" s="18" t="s">
        <v>534</v>
      </c>
      <c r="R2471" s="18" t="s">
        <v>55</v>
      </c>
      <c r="S2471" s="18" t="s">
        <v>13123</v>
      </c>
      <c r="T2471" s="18" t="s">
        <v>3379</v>
      </c>
      <c r="U2471" s="18" t="s">
        <v>9967</v>
      </c>
      <c r="V2471" s="18" t="s">
        <v>3482</v>
      </c>
      <c r="W2471" s="18" t="s">
        <v>1901</v>
      </c>
      <c r="X2471" s="18" t="s">
        <v>41</v>
      </c>
      <c r="Y2471" s="18">
        <v>70715737636</v>
      </c>
      <c r="Z2471" s="18"/>
      <c r="AA2471" s="18" t="s">
        <v>538</v>
      </c>
      <c r="AB2471" s="18" t="s">
        <v>539</v>
      </c>
      <c r="AC2471" s="18" t="s">
        <v>9968</v>
      </c>
      <c r="AD2471" s="18" t="s">
        <v>1901</v>
      </c>
      <c r="AE2471" s="18" t="s">
        <v>42</v>
      </c>
      <c r="AF2471" s="18" t="s">
        <v>43</v>
      </c>
      <c r="AG2471" s="18" t="s">
        <v>815</v>
      </c>
      <c r="AH2471" s="18" t="s">
        <v>43</v>
      </c>
      <c r="AI2471" s="20" t="s">
        <v>52</v>
      </c>
      <c r="AJ2471" s="53" t="s">
        <v>10412</v>
      </c>
      <c r="AK2471" s="53" t="s">
        <v>113</v>
      </c>
      <c r="AL2471" s="53" t="str">
        <f>TEXT(Table13[[#This Row],[Start Date]],"DDD")</f>
        <v>Wed</v>
      </c>
      <c r="AM2471" s="12" t="str">
        <f>TEXT(RAW!$C2471,"MMM")</f>
        <v>Jul</v>
      </c>
      <c r="AN2471" s="12" t="str">
        <f>TEXT(RAW!$C2471,"YYYY")</f>
        <v>2022</v>
      </c>
      <c r="AO2471" s="54">
        <f t="shared" si="38"/>
        <v>1.736111111111116E-2</v>
      </c>
      <c r="AR2471" s="55"/>
      <c r="AS2471" s="55"/>
    </row>
    <row r="2472" spans="1:45" ht="12.6" customHeight="1" x14ac:dyDescent="0.2">
      <c r="A2472" s="17" t="s">
        <v>13114</v>
      </c>
      <c r="B2472" s="28">
        <v>44749</v>
      </c>
      <c r="C2472" s="19">
        <v>44749</v>
      </c>
      <c r="D2472" s="19"/>
      <c r="E2472" s="18"/>
      <c r="F2472" s="18"/>
      <c r="G2472" s="18"/>
      <c r="H2472" s="18" t="s">
        <v>357</v>
      </c>
      <c r="I2472" s="18" t="s">
        <v>9969</v>
      </c>
      <c r="J2472" s="18" t="s">
        <v>13130</v>
      </c>
      <c r="K2472" s="18" t="s">
        <v>197</v>
      </c>
      <c r="L2472" s="18" t="s">
        <v>533</v>
      </c>
      <c r="M2472" s="18"/>
      <c r="N2472" s="18" t="s">
        <v>40</v>
      </c>
      <c r="O2472" s="18" t="s">
        <v>362</v>
      </c>
      <c r="P2472" s="18" t="s">
        <v>363</v>
      </c>
      <c r="Q2472" s="18" t="s">
        <v>534</v>
      </c>
      <c r="R2472" s="18" t="s">
        <v>55</v>
      </c>
      <c r="S2472" s="18" t="s">
        <v>13118</v>
      </c>
      <c r="T2472" s="18" t="s">
        <v>2824</v>
      </c>
      <c r="U2472" s="18" t="s">
        <v>9970</v>
      </c>
      <c r="V2472" s="18"/>
      <c r="W2472" s="18"/>
      <c r="X2472" s="18" t="s">
        <v>41</v>
      </c>
      <c r="Y2472" s="18">
        <v>70715737555</v>
      </c>
      <c r="Z2472" s="18"/>
      <c r="AA2472" s="18" t="s">
        <v>538</v>
      </c>
      <c r="AB2472" s="18" t="s">
        <v>539</v>
      </c>
      <c r="AC2472" s="18"/>
      <c r="AD2472" s="18"/>
      <c r="AE2472" s="18"/>
      <c r="AF2472" s="18"/>
      <c r="AG2472" s="18"/>
      <c r="AH2472" s="18" t="s">
        <v>71</v>
      </c>
      <c r="AI2472" s="20" t="s">
        <v>52</v>
      </c>
      <c r="AJ2472" s="53" t="s">
        <v>10412</v>
      </c>
      <c r="AK2472" s="53" t="s">
        <v>113</v>
      </c>
      <c r="AL2472" s="53" t="str">
        <f>TEXT(Table13[[#This Row],[Start Date]],"DDD")</f>
        <v>Sat</v>
      </c>
      <c r="AM2472" s="12" t="str">
        <f>TEXT(RAW!$C2472,"MMM")</f>
        <v>Jul</v>
      </c>
      <c r="AN2472" s="12" t="str">
        <f>TEXT(RAW!$C2472,"YYYY")</f>
        <v>2022</v>
      </c>
      <c r="AO2472" s="54">
        <f t="shared" si="38"/>
        <v>0</v>
      </c>
      <c r="AR2472" s="55"/>
      <c r="AS2472" s="55"/>
    </row>
    <row r="2473" spans="1:45" ht="12.6" customHeight="1" x14ac:dyDescent="0.2">
      <c r="A2473" s="17" t="s">
        <v>13114</v>
      </c>
      <c r="B2473" s="28">
        <v>44749</v>
      </c>
      <c r="C2473" s="19">
        <v>44749</v>
      </c>
      <c r="D2473" s="19">
        <v>44762</v>
      </c>
      <c r="E2473" s="18" t="s">
        <v>225</v>
      </c>
      <c r="F2473" s="28">
        <v>44762</v>
      </c>
      <c r="G2473" s="18" t="s">
        <v>91</v>
      </c>
      <c r="H2473" s="18" t="s">
        <v>357</v>
      </c>
      <c r="I2473" s="18" t="s">
        <v>9971</v>
      </c>
      <c r="J2473" s="18" t="s">
        <v>13130</v>
      </c>
      <c r="K2473" s="18" t="s">
        <v>102</v>
      </c>
      <c r="L2473" s="18" t="s">
        <v>533</v>
      </c>
      <c r="M2473" s="18"/>
      <c r="N2473" s="18" t="s">
        <v>40</v>
      </c>
      <c r="O2473" s="18" t="s">
        <v>362</v>
      </c>
      <c r="P2473" s="18" t="s">
        <v>363</v>
      </c>
      <c r="Q2473" s="18" t="s">
        <v>534</v>
      </c>
      <c r="R2473" s="18" t="s">
        <v>55</v>
      </c>
      <c r="S2473" s="18" t="s">
        <v>13127</v>
      </c>
      <c r="T2473" s="18" t="s">
        <v>3038</v>
      </c>
      <c r="U2473" s="18" t="s">
        <v>9972</v>
      </c>
      <c r="V2473" s="18"/>
      <c r="W2473" s="18" t="s">
        <v>9973</v>
      </c>
      <c r="X2473" s="18" t="s">
        <v>41</v>
      </c>
      <c r="Y2473" s="18">
        <v>71715737622</v>
      </c>
      <c r="Z2473" s="18"/>
      <c r="AA2473" s="18" t="s">
        <v>538</v>
      </c>
      <c r="AB2473" s="18" t="s">
        <v>539</v>
      </c>
      <c r="AC2473" s="18" t="s">
        <v>9974</v>
      </c>
      <c r="AD2473" s="18" t="s">
        <v>9973</v>
      </c>
      <c r="AE2473" s="18" t="s">
        <v>42</v>
      </c>
      <c r="AF2473" s="18" t="s">
        <v>43</v>
      </c>
      <c r="AG2473" s="18" t="s">
        <v>460</v>
      </c>
      <c r="AH2473" s="18" t="s">
        <v>43</v>
      </c>
      <c r="AI2473" s="20" t="s">
        <v>52</v>
      </c>
      <c r="AJ2473" s="53" t="s">
        <v>10412</v>
      </c>
      <c r="AK2473" s="53" t="s">
        <v>113</v>
      </c>
      <c r="AL2473" s="53" t="str">
        <f>TEXT(Table13[[#This Row],[Start Date]],"DDD")</f>
        <v>Wed</v>
      </c>
      <c r="AM2473" s="12" t="str">
        <f>TEXT(RAW!$C2473,"MMM")</f>
        <v>Jul</v>
      </c>
      <c r="AN2473" s="12" t="str">
        <f>TEXT(RAW!$C2473,"YYYY")</f>
        <v>2022</v>
      </c>
      <c r="AO2473" s="54">
        <f t="shared" si="38"/>
        <v>4.513888888888884E-2</v>
      </c>
      <c r="AR2473" s="55"/>
      <c r="AS2473" s="55"/>
    </row>
    <row r="2474" spans="1:45" ht="12.6" customHeight="1" x14ac:dyDescent="0.2">
      <c r="A2474" s="17" t="s">
        <v>13114</v>
      </c>
      <c r="B2474" s="28">
        <v>44750</v>
      </c>
      <c r="C2474" s="19">
        <v>44750</v>
      </c>
      <c r="D2474" s="19">
        <v>44750</v>
      </c>
      <c r="E2474" s="18" t="s">
        <v>101</v>
      </c>
      <c r="F2474" s="28">
        <v>44750</v>
      </c>
      <c r="G2474" s="18" t="s">
        <v>175</v>
      </c>
      <c r="H2474" s="18" t="s">
        <v>357</v>
      </c>
      <c r="I2474" s="18" t="s">
        <v>9975</v>
      </c>
      <c r="J2474" s="18" t="s">
        <v>13133</v>
      </c>
      <c r="K2474" s="18" t="s">
        <v>1419</v>
      </c>
      <c r="L2474" s="18" t="s">
        <v>4258</v>
      </c>
      <c r="M2474" s="18"/>
      <c r="N2474" s="18" t="s">
        <v>40</v>
      </c>
      <c r="O2474" s="18" t="s">
        <v>362</v>
      </c>
      <c r="P2474" s="18" t="s">
        <v>363</v>
      </c>
      <c r="Q2474" s="18" t="s">
        <v>364</v>
      </c>
      <c r="R2474" s="18" t="s">
        <v>55</v>
      </c>
      <c r="S2474" s="18" t="s">
        <v>13127</v>
      </c>
      <c r="T2474" s="18" t="s">
        <v>4378</v>
      </c>
      <c r="U2474" s="18" t="s">
        <v>5878</v>
      </c>
      <c r="V2474" s="18" t="s">
        <v>366</v>
      </c>
      <c r="W2474" s="18" t="s">
        <v>366</v>
      </c>
      <c r="X2474" s="18" t="s">
        <v>4379</v>
      </c>
      <c r="Y2474" s="18" t="s">
        <v>1423</v>
      </c>
      <c r="Z2474" s="18" t="s">
        <v>41</v>
      </c>
      <c r="AA2474" s="18" t="s">
        <v>1260</v>
      </c>
      <c r="AB2474" s="18" t="s">
        <v>486</v>
      </c>
      <c r="AC2474" s="18" t="s">
        <v>9976</v>
      </c>
      <c r="AD2474" s="18" t="s">
        <v>366</v>
      </c>
      <c r="AE2474" s="18" t="s">
        <v>42</v>
      </c>
      <c r="AF2474" s="18" t="s">
        <v>43</v>
      </c>
      <c r="AG2474" s="18" t="s">
        <v>460</v>
      </c>
      <c r="AH2474" s="18" t="s">
        <v>43</v>
      </c>
      <c r="AI2474" s="20" t="s">
        <v>1426</v>
      </c>
      <c r="AJ2474" s="53" t="s">
        <v>10412</v>
      </c>
      <c r="AK2474" s="53" t="s">
        <v>113</v>
      </c>
      <c r="AL2474" s="53" t="str">
        <f>TEXT(Table13[[#This Row],[Start Date]],"DDD")</f>
        <v>Fri</v>
      </c>
      <c r="AM2474" s="12" t="str">
        <f>TEXT(RAW!$C2474,"MMM")</f>
        <v>Jul</v>
      </c>
      <c r="AN2474" s="12" t="str">
        <f>TEXT(RAW!$C2474,"YYYY")</f>
        <v>2022</v>
      </c>
      <c r="AO2474" s="54">
        <f t="shared" si="38"/>
        <v>4.5138888888888895E-2</v>
      </c>
      <c r="AR2474" s="55"/>
      <c r="AS2474" s="55"/>
    </row>
    <row r="2475" spans="1:45" ht="12.6" customHeight="1" x14ac:dyDescent="0.2">
      <c r="A2475" s="17" t="s">
        <v>13114</v>
      </c>
      <c r="B2475" s="19"/>
      <c r="C2475" s="19">
        <v>44750</v>
      </c>
      <c r="D2475" s="19">
        <v>44750</v>
      </c>
      <c r="E2475" s="18" t="s">
        <v>165</v>
      </c>
      <c r="F2475" s="28">
        <v>44750</v>
      </c>
      <c r="G2475" s="18" t="s">
        <v>91</v>
      </c>
      <c r="H2475" s="18" t="s">
        <v>357</v>
      </c>
      <c r="I2475" s="18" t="s">
        <v>9977</v>
      </c>
      <c r="J2475" s="18" t="s">
        <v>13133</v>
      </c>
      <c r="K2475" s="18" t="s">
        <v>173</v>
      </c>
      <c r="L2475" s="18" t="s">
        <v>2656</v>
      </c>
      <c r="M2475" s="18"/>
      <c r="N2475" s="18"/>
      <c r="O2475" s="18" t="s">
        <v>362</v>
      </c>
      <c r="P2475" s="18" t="s">
        <v>363</v>
      </c>
      <c r="Q2475" s="18" t="s">
        <v>429</v>
      </c>
      <c r="R2475" s="18" t="s">
        <v>395</v>
      </c>
      <c r="S2475" s="18" t="s">
        <v>13127</v>
      </c>
      <c r="T2475" s="18"/>
      <c r="U2475" s="18" t="s">
        <v>9978</v>
      </c>
      <c r="V2475" s="18" t="s">
        <v>9979</v>
      </c>
      <c r="W2475" s="18" t="s">
        <v>9980</v>
      </c>
      <c r="X2475" s="18"/>
      <c r="Y2475" s="18"/>
      <c r="Z2475" s="18"/>
      <c r="AA2475" s="18"/>
      <c r="AB2475" s="18" t="s">
        <v>486</v>
      </c>
      <c r="AC2475" s="18" t="s">
        <v>9981</v>
      </c>
      <c r="AD2475" s="18" t="s">
        <v>9980</v>
      </c>
      <c r="AE2475" s="18" t="s">
        <v>42</v>
      </c>
      <c r="AF2475" s="18" t="s">
        <v>43</v>
      </c>
      <c r="AG2475" s="18" t="s">
        <v>962</v>
      </c>
      <c r="AH2475" s="18" t="s">
        <v>43</v>
      </c>
      <c r="AI2475" s="20" t="s">
        <v>2898</v>
      </c>
      <c r="AJ2475" s="53" t="s">
        <v>10412</v>
      </c>
      <c r="AK2475" s="53" t="s">
        <v>10398</v>
      </c>
      <c r="AL2475" s="53" t="str">
        <f>TEXT(Table13[[#This Row],[Start Date]],"DDD")</f>
        <v>Fri</v>
      </c>
      <c r="AM2475" s="12" t="str">
        <f>TEXT(RAW!$C2475,"MMM")</f>
        <v>Jul</v>
      </c>
      <c r="AN2475" s="12" t="str">
        <f>TEXT(RAW!$C2475,"YYYY")</f>
        <v>2022</v>
      </c>
      <c r="AO2475" s="54">
        <f t="shared" si="38"/>
        <v>6.597222222222221E-2</v>
      </c>
      <c r="AR2475" s="55"/>
      <c r="AS2475" s="55"/>
    </row>
    <row r="2476" spans="1:45" ht="12.6" customHeight="1" x14ac:dyDescent="0.2">
      <c r="A2476" s="17" t="s">
        <v>13114</v>
      </c>
      <c r="B2476" s="28">
        <v>44754</v>
      </c>
      <c r="C2476" s="19">
        <v>44754</v>
      </c>
      <c r="D2476" s="19">
        <v>44771</v>
      </c>
      <c r="E2476" s="18" t="s">
        <v>36</v>
      </c>
      <c r="F2476" s="28">
        <v>44771</v>
      </c>
      <c r="G2476" s="18" t="s">
        <v>84</v>
      </c>
      <c r="H2476" s="18" t="s">
        <v>357</v>
      </c>
      <c r="I2476" s="18" t="s">
        <v>9982</v>
      </c>
      <c r="J2476" s="18" t="s">
        <v>13133</v>
      </c>
      <c r="K2476" s="18" t="s">
        <v>58</v>
      </c>
      <c r="L2476" s="18" t="s">
        <v>2954</v>
      </c>
      <c r="M2476" s="18"/>
      <c r="N2476" s="18" t="s">
        <v>40</v>
      </c>
      <c r="O2476" s="18" t="s">
        <v>362</v>
      </c>
      <c r="P2476" s="18" t="s">
        <v>363</v>
      </c>
      <c r="Q2476" s="18" t="s">
        <v>364</v>
      </c>
      <c r="R2476" s="18" t="s">
        <v>55</v>
      </c>
      <c r="S2476" s="18" t="s">
        <v>13120</v>
      </c>
      <c r="T2476" s="18" t="s">
        <v>9983</v>
      </c>
      <c r="U2476" s="18" t="s">
        <v>9984</v>
      </c>
      <c r="V2476" s="18" t="s">
        <v>2360</v>
      </c>
      <c r="W2476" s="18" t="s">
        <v>2360</v>
      </c>
      <c r="X2476" s="18" t="s">
        <v>9985</v>
      </c>
      <c r="Y2476" s="18" t="s">
        <v>9986</v>
      </c>
      <c r="Z2476" s="18" t="s">
        <v>41</v>
      </c>
      <c r="AA2476" s="18" t="s">
        <v>9985</v>
      </c>
      <c r="AB2476" s="18" t="s">
        <v>486</v>
      </c>
      <c r="AC2476" s="18" t="s">
        <v>9987</v>
      </c>
      <c r="AD2476" s="18" t="s">
        <v>2360</v>
      </c>
      <c r="AE2476" s="18" t="s">
        <v>42</v>
      </c>
      <c r="AF2476" s="18" t="s">
        <v>43</v>
      </c>
      <c r="AG2476" s="18" t="s">
        <v>736</v>
      </c>
      <c r="AH2476" s="18" t="s">
        <v>43</v>
      </c>
      <c r="AI2476" s="20" t="s">
        <v>2972</v>
      </c>
      <c r="AJ2476" s="53" t="s">
        <v>58</v>
      </c>
      <c r="AK2476" s="53" t="s">
        <v>113</v>
      </c>
      <c r="AL2476" s="53" t="str">
        <f>TEXT(Table13[[#This Row],[Start Date]],"DDD")</f>
        <v>Fri</v>
      </c>
      <c r="AM2476" s="12" t="str">
        <f>TEXT(RAW!$C2476,"MMM")</f>
        <v>Jul</v>
      </c>
      <c r="AN2476" s="12" t="str">
        <f>TEXT(RAW!$C2476,"YYYY")</f>
        <v>2022</v>
      </c>
      <c r="AO2476" s="54">
        <f t="shared" si="38"/>
        <v>4.166666666666663E-2</v>
      </c>
      <c r="AR2476" s="55"/>
      <c r="AS2476" s="55"/>
    </row>
    <row r="2477" spans="1:45" ht="12.6" customHeight="1" x14ac:dyDescent="0.2">
      <c r="A2477" s="17" t="s">
        <v>13114</v>
      </c>
      <c r="B2477" s="19"/>
      <c r="C2477" s="19">
        <v>44754</v>
      </c>
      <c r="D2477" s="19">
        <v>44774</v>
      </c>
      <c r="E2477" s="18" t="s">
        <v>63</v>
      </c>
      <c r="F2477" s="28">
        <v>44774</v>
      </c>
      <c r="G2477" s="18" t="s">
        <v>84</v>
      </c>
      <c r="H2477" s="18" t="s">
        <v>357</v>
      </c>
      <c r="I2477" s="18" t="s">
        <v>9988</v>
      </c>
      <c r="J2477" s="18" t="s">
        <v>13132</v>
      </c>
      <c r="K2477" s="18" t="s">
        <v>58</v>
      </c>
      <c r="L2477" s="18" t="s">
        <v>1038</v>
      </c>
      <c r="M2477" s="18"/>
      <c r="N2477" s="18"/>
      <c r="O2477" s="18" t="s">
        <v>362</v>
      </c>
      <c r="P2477" s="18" t="s">
        <v>363</v>
      </c>
      <c r="Q2477" s="18" t="s">
        <v>429</v>
      </c>
      <c r="R2477" s="18" t="s">
        <v>55</v>
      </c>
      <c r="S2477" s="18" t="s">
        <v>13120</v>
      </c>
      <c r="T2477" s="18"/>
      <c r="U2477" s="18" t="s">
        <v>5125</v>
      </c>
      <c r="V2477" s="18" t="s">
        <v>55</v>
      </c>
      <c r="W2477" s="18" t="s">
        <v>182</v>
      </c>
      <c r="X2477" s="18"/>
      <c r="Y2477" s="18"/>
      <c r="Z2477" s="18"/>
      <c r="AA2477" s="18"/>
      <c r="AB2477" s="18" t="s">
        <v>367</v>
      </c>
      <c r="AC2477" s="18" t="s">
        <v>9989</v>
      </c>
      <c r="AD2477" s="18" t="s">
        <v>182</v>
      </c>
      <c r="AE2477" s="18" t="s">
        <v>42</v>
      </c>
      <c r="AF2477" s="18" t="s">
        <v>43</v>
      </c>
      <c r="AG2477" s="18" t="s">
        <v>377</v>
      </c>
      <c r="AH2477" s="18" t="s">
        <v>43</v>
      </c>
      <c r="AI2477" s="20" t="s">
        <v>1046</v>
      </c>
      <c r="AJ2477" s="53" t="s">
        <v>58</v>
      </c>
      <c r="AK2477" s="53" t="s">
        <v>113</v>
      </c>
      <c r="AL2477" s="53" t="str">
        <f>TEXT(Table13[[#This Row],[Start Date]],"DDD")</f>
        <v>Mon</v>
      </c>
      <c r="AM2477" s="12" t="str">
        <f>TEXT(RAW!$C2477,"MMM")</f>
        <v>Jul</v>
      </c>
      <c r="AN2477" s="12" t="str">
        <f>TEXT(RAW!$C2477,"YYYY")</f>
        <v>2022</v>
      </c>
      <c r="AO2477" s="54">
        <f t="shared" si="38"/>
        <v>8.3333333333333315E-2</v>
      </c>
      <c r="AR2477" s="55"/>
      <c r="AS2477" s="55"/>
    </row>
    <row r="2478" spans="1:45" ht="12.6" customHeight="1" x14ac:dyDescent="0.2">
      <c r="A2478" s="17" t="s">
        <v>13114</v>
      </c>
      <c r="B2478" s="19"/>
      <c r="C2478" s="19">
        <v>44755</v>
      </c>
      <c r="D2478" s="19">
        <v>44755</v>
      </c>
      <c r="E2478" s="18" t="s">
        <v>63</v>
      </c>
      <c r="F2478" s="28">
        <v>44755</v>
      </c>
      <c r="G2478" s="18" t="s">
        <v>36</v>
      </c>
      <c r="H2478" s="18" t="s">
        <v>357</v>
      </c>
      <c r="I2478" s="18" t="s">
        <v>9990</v>
      </c>
      <c r="J2478" s="18" t="s">
        <v>513</v>
      </c>
      <c r="K2478" s="18" t="s">
        <v>58</v>
      </c>
      <c r="L2478" s="18"/>
      <c r="M2478" s="18"/>
      <c r="N2478" s="18"/>
      <c r="O2478" s="18" t="s">
        <v>362</v>
      </c>
      <c r="P2478" s="18" t="s">
        <v>363</v>
      </c>
      <c r="Q2478" s="18" t="s">
        <v>429</v>
      </c>
      <c r="R2478" s="18" t="s">
        <v>55</v>
      </c>
      <c r="S2478" s="18" t="s">
        <v>13125</v>
      </c>
      <c r="T2478" s="18"/>
      <c r="U2478" s="18" t="s">
        <v>5127</v>
      </c>
      <c r="V2478" s="18" t="s">
        <v>9991</v>
      </c>
      <c r="W2478" s="18" t="s">
        <v>9991</v>
      </c>
      <c r="X2478" s="18"/>
      <c r="Y2478" s="18"/>
      <c r="Z2478" s="18"/>
      <c r="AA2478" s="18"/>
      <c r="AB2478" s="18"/>
      <c r="AC2478" s="18" t="s">
        <v>9992</v>
      </c>
      <c r="AD2478" s="18" t="s">
        <v>9991</v>
      </c>
      <c r="AE2478" s="18" t="s">
        <v>42</v>
      </c>
      <c r="AF2478" s="18" t="s">
        <v>43</v>
      </c>
      <c r="AG2478" s="18" t="s">
        <v>736</v>
      </c>
      <c r="AH2478" s="18" t="s">
        <v>43</v>
      </c>
      <c r="AI2478" s="20" t="s">
        <v>517</v>
      </c>
      <c r="AJ2478" s="53" t="s">
        <v>58</v>
      </c>
      <c r="AK2478" s="53" t="s">
        <v>113</v>
      </c>
      <c r="AL2478" s="53" t="str">
        <f>TEXT(Table13[[#This Row],[Start Date]],"DDD")</f>
        <v>Wed</v>
      </c>
      <c r="AM2478" s="12" t="str">
        <f>TEXT(RAW!$C2478,"MMM")</f>
        <v>Jul</v>
      </c>
      <c r="AN2478" s="12" t="str">
        <f>TEXT(RAW!$C2478,"YYYY")</f>
        <v>2022</v>
      </c>
      <c r="AO2478" s="54">
        <f t="shared" si="38"/>
        <v>4.1666666666666685E-2</v>
      </c>
      <c r="AR2478" s="55"/>
      <c r="AS2478" s="55"/>
    </row>
    <row r="2479" spans="1:45" ht="12.6" customHeight="1" x14ac:dyDescent="0.2">
      <c r="A2479" s="17" t="s">
        <v>13114</v>
      </c>
      <c r="B2479" s="28">
        <v>44755</v>
      </c>
      <c r="C2479" s="19">
        <v>44755</v>
      </c>
      <c r="D2479" s="19">
        <v>44769</v>
      </c>
      <c r="E2479" s="18" t="s">
        <v>36</v>
      </c>
      <c r="F2479" s="28">
        <v>44769</v>
      </c>
      <c r="G2479" s="18" t="s">
        <v>84</v>
      </c>
      <c r="H2479" s="18" t="s">
        <v>357</v>
      </c>
      <c r="I2479" s="18" t="s">
        <v>9993</v>
      </c>
      <c r="J2479" s="18" t="s">
        <v>13133</v>
      </c>
      <c r="K2479" s="18" t="s">
        <v>301</v>
      </c>
      <c r="L2479" s="18" t="s">
        <v>3371</v>
      </c>
      <c r="M2479" s="18"/>
      <c r="N2479" s="18" t="s">
        <v>40</v>
      </c>
      <c r="O2479" s="18" t="s">
        <v>362</v>
      </c>
      <c r="P2479" s="18" t="s">
        <v>363</v>
      </c>
      <c r="Q2479" s="18" t="s">
        <v>364</v>
      </c>
      <c r="R2479" s="18" t="s">
        <v>55</v>
      </c>
      <c r="S2479" s="18" t="s">
        <v>13120</v>
      </c>
      <c r="T2479" s="18" t="s">
        <v>5655</v>
      </c>
      <c r="U2479" s="18" t="s">
        <v>6148</v>
      </c>
      <c r="V2479" s="18" t="s">
        <v>55</v>
      </c>
      <c r="W2479" s="18" t="s">
        <v>222</v>
      </c>
      <c r="X2479" s="18" t="s">
        <v>4772</v>
      </c>
      <c r="Y2479" s="18" t="s">
        <v>1577</v>
      </c>
      <c r="Z2479" s="18" t="s">
        <v>41</v>
      </c>
      <c r="AA2479" s="18" t="s">
        <v>1578</v>
      </c>
      <c r="AB2479" s="18" t="s">
        <v>486</v>
      </c>
      <c r="AC2479" s="18" t="s">
        <v>9994</v>
      </c>
      <c r="AD2479" s="18" t="s">
        <v>222</v>
      </c>
      <c r="AE2479" s="18" t="s">
        <v>42</v>
      </c>
      <c r="AF2479" s="18" t="s">
        <v>43</v>
      </c>
      <c r="AG2479" s="18" t="s">
        <v>736</v>
      </c>
      <c r="AH2479" s="18" t="s">
        <v>43</v>
      </c>
      <c r="AI2479" s="20" t="s">
        <v>571</v>
      </c>
      <c r="AJ2479" s="53" t="s">
        <v>58</v>
      </c>
      <c r="AK2479" s="53" t="s">
        <v>113</v>
      </c>
      <c r="AL2479" s="53" t="str">
        <f>TEXT(Table13[[#This Row],[Start Date]],"DDD")</f>
        <v>Wed</v>
      </c>
      <c r="AM2479" s="12" t="str">
        <f>TEXT(RAW!$C2479,"MMM")</f>
        <v>Jul</v>
      </c>
      <c r="AN2479" s="12" t="str">
        <f>TEXT(RAW!$C2479,"YYYY")</f>
        <v>2022</v>
      </c>
      <c r="AO2479" s="54">
        <f t="shared" si="38"/>
        <v>4.166666666666663E-2</v>
      </c>
      <c r="AR2479" s="55"/>
      <c r="AS2479" s="55"/>
    </row>
    <row r="2480" spans="1:45" ht="12.6" customHeight="1" x14ac:dyDescent="0.2">
      <c r="A2480" s="17" t="s">
        <v>13114</v>
      </c>
      <c r="B2480" s="19"/>
      <c r="C2480" s="19">
        <v>44755</v>
      </c>
      <c r="D2480" s="19">
        <v>44749</v>
      </c>
      <c r="E2480" s="18" t="s">
        <v>63</v>
      </c>
      <c r="F2480" s="28">
        <v>44749</v>
      </c>
      <c r="G2480" s="18" t="s">
        <v>36</v>
      </c>
      <c r="H2480" s="18" t="s">
        <v>357</v>
      </c>
      <c r="I2480" s="18" t="s">
        <v>9995</v>
      </c>
      <c r="J2480" s="18" t="s">
        <v>13131</v>
      </c>
      <c r="K2480" s="18" t="s">
        <v>58</v>
      </c>
      <c r="L2480" s="18" t="s">
        <v>1701</v>
      </c>
      <c r="M2480" s="18" t="s">
        <v>39</v>
      </c>
      <c r="N2480" s="18"/>
      <c r="O2480" s="18" t="s">
        <v>362</v>
      </c>
      <c r="P2480" s="18" t="s">
        <v>363</v>
      </c>
      <c r="Q2480" s="18" t="s">
        <v>429</v>
      </c>
      <c r="R2480" s="18" t="s">
        <v>404</v>
      </c>
      <c r="S2480" s="18" t="s">
        <v>13120</v>
      </c>
      <c r="T2480" s="18"/>
      <c r="U2480" s="18" t="s">
        <v>9996</v>
      </c>
      <c r="V2480" s="18" t="s">
        <v>5684</v>
      </c>
      <c r="W2480" s="18" t="s">
        <v>9997</v>
      </c>
      <c r="X2480" s="18"/>
      <c r="Y2480" s="18"/>
      <c r="Z2480" s="18"/>
      <c r="AA2480" s="18"/>
      <c r="AB2480" s="18" t="s">
        <v>1704</v>
      </c>
      <c r="AC2480" s="18" t="s">
        <v>9998</v>
      </c>
      <c r="AD2480" s="18" t="s">
        <v>9997</v>
      </c>
      <c r="AE2480" s="18" t="s">
        <v>42</v>
      </c>
      <c r="AF2480" s="18" t="s">
        <v>43</v>
      </c>
      <c r="AG2480" s="18" t="s">
        <v>736</v>
      </c>
      <c r="AH2480" s="18" t="s">
        <v>43</v>
      </c>
      <c r="AI2480" s="20" t="s">
        <v>473</v>
      </c>
      <c r="AJ2480" s="53" t="s">
        <v>58</v>
      </c>
      <c r="AK2480" s="53" t="s">
        <v>10413</v>
      </c>
      <c r="AL2480" s="53" t="str">
        <f>TEXT(Table13[[#This Row],[Start Date]],"DDD")</f>
        <v>Thu</v>
      </c>
      <c r="AM2480" s="12" t="str">
        <f>TEXT(RAW!$C2480,"MMM")</f>
        <v>Jul</v>
      </c>
      <c r="AN2480" s="12" t="str">
        <f>TEXT(RAW!$C2480,"YYYY")</f>
        <v>2022</v>
      </c>
      <c r="AO2480" s="54">
        <f t="shared" si="38"/>
        <v>4.1666666666666685E-2</v>
      </c>
      <c r="AR2480" s="55"/>
      <c r="AS2480" s="55"/>
    </row>
    <row r="2481" spans="1:45" ht="12.6" customHeight="1" x14ac:dyDescent="0.2">
      <c r="A2481" s="17" t="s">
        <v>13114</v>
      </c>
      <c r="B2481" s="28">
        <v>44757</v>
      </c>
      <c r="C2481" s="19">
        <v>44757</v>
      </c>
      <c r="D2481" s="19">
        <v>44760</v>
      </c>
      <c r="E2481" s="18" t="s">
        <v>180</v>
      </c>
      <c r="F2481" s="28">
        <v>44760</v>
      </c>
      <c r="G2481" s="18" t="s">
        <v>73</v>
      </c>
      <c r="H2481" s="18" t="s">
        <v>357</v>
      </c>
      <c r="I2481" s="18" t="s">
        <v>9999</v>
      </c>
      <c r="J2481" s="18" t="s">
        <v>13132</v>
      </c>
      <c r="K2481" s="18" t="s">
        <v>89</v>
      </c>
      <c r="L2481" s="18" t="s">
        <v>484</v>
      </c>
      <c r="M2481" s="18"/>
      <c r="N2481" s="18" t="s">
        <v>40</v>
      </c>
      <c r="O2481" s="18" t="s">
        <v>362</v>
      </c>
      <c r="P2481" s="18" t="s">
        <v>363</v>
      </c>
      <c r="Q2481" s="18" t="s">
        <v>429</v>
      </c>
      <c r="R2481" s="18" t="s">
        <v>663</v>
      </c>
      <c r="S2481" s="18" t="s">
        <v>13127</v>
      </c>
      <c r="T2481" s="18" t="s">
        <v>2239</v>
      </c>
      <c r="U2481" s="18" t="s">
        <v>1613</v>
      </c>
      <c r="V2481" s="18" t="s">
        <v>6857</v>
      </c>
      <c r="W2481" s="18" t="s">
        <v>6857</v>
      </c>
      <c r="X2481" s="18" t="s">
        <v>2243</v>
      </c>
      <c r="Y2481" s="18" t="s">
        <v>2244</v>
      </c>
      <c r="Z2481" s="18" t="s">
        <v>41</v>
      </c>
      <c r="AA2481" s="18" t="s">
        <v>1892</v>
      </c>
      <c r="AB2481" s="18" t="s">
        <v>486</v>
      </c>
      <c r="AC2481" s="18" t="s">
        <v>10000</v>
      </c>
      <c r="AD2481" s="18" t="s">
        <v>6857</v>
      </c>
      <c r="AE2481" s="18" t="s">
        <v>42</v>
      </c>
      <c r="AF2481" s="18" t="s">
        <v>43</v>
      </c>
      <c r="AG2481" s="18" t="s">
        <v>768</v>
      </c>
      <c r="AH2481" s="18" t="s">
        <v>43</v>
      </c>
      <c r="AI2481" s="20" t="s">
        <v>2246</v>
      </c>
      <c r="AJ2481" s="53" t="s">
        <v>10412</v>
      </c>
      <c r="AK2481" s="53" t="s">
        <v>10398</v>
      </c>
      <c r="AL2481" s="53" t="str">
        <f>TEXT(Table13[[#This Row],[Start Date]],"DDD")</f>
        <v>Mon</v>
      </c>
      <c r="AM2481" s="12" t="str">
        <f>TEXT(RAW!$C2481,"MMM")</f>
        <v>Jul</v>
      </c>
      <c r="AN2481" s="12" t="str">
        <f>TEXT(RAW!$C2481,"YYYY")</f>
        <v>2022</v>
      </c>
      <c r="AO2481" s="54">
        <f t="shared" si="38"/>
        <v>6.944444444444442E-2</v>
      </c>
      <c r="AR2481" s="55"/>
      <c r="AS2481" s="55"/>
    </row>
    <row r="2482" spans="1:45" ht="12.6" customHeight="1" x14ac:dyDescent="0.2">
      <c r="A2482" s="17" t="s">
        <v>13114</v>
      </c>
      <c r="B2482" s="19"/>
      <c r="C2482" s="19">
        <v>44757</v>
      </c>
      <c r="D2482" s="19">
        <v>44760</v>
      </c>
      <c r="E2482" s="18" t="s">
        <v>75</v>
      </c>
      <c r="F2482" s="28">
        <v>44760</v>
      </c>
      <c r="G2482" s="18" t="s">
        <v>129</v>
      </c>
      <c r="H2482" s="18" t="s">
        <v>357</v>
      </c>
      <c r="I2482" s="18" t="s">
        <v>10001</v>
      </c>
      <c r="J2482" s="18" t="s">
        <v>13131</v>
      </c>
      <c r="K2482" s="18" t="s">
        <v>203</v>
      </c>
      <c r="L2482" s="18"/>
      <c r="M2482" s="18"/>
      <c r="N2482" s="18"/>
      <c r="O2482" s="18" t="s">
        <v>362</v>
      </c>
      <c r="P2482" s="18" t="s">
        <v>363</v>
      </c>
      <c r="Q2482" s="18" t="s">
        <v>552</v>
      </c>
      <c r="R2482" s="18" t="s">
        <v>395</v>
      </c>
      <c r="S2482" s="18" t="s">
        <v>13128</v>
      </c>
      <c r="T2482" s="18"/>
      <c r="U2482" s="18" t="s">
        <v>10002</v>
      </c>
      <c r="V2482" s="18" t="s">
        <v>10003</v>
      </c>
      <c r="W2482" s="18" t="s">
        <v>10003</v>
      </c>
      <c r="X2482" s="18"/>
      <c r="Y2482" s="18"/>
      <c r="Z2482" s="18"/>
      <c r="AA2482" s="18"/>
      <c r="AB2482" s="18"/>
      <c r="AC2482" s="18" t="s">
        <v>10004</v>
      </c>
      <c r="AD2482" s="18" t="s">
        <v>10003</v>
      </c>
      <c r="AE2482" s="18" t="s">
        <v>42</v>
      </c>
      <c r="AF2482" s="18" t="s">
        <v>43</v>
      </c>
      <c r="AG2482" s="18" t="s">
        <v>5569</v>
      </c>
      <c r="AH2482" s="18" t="s">
        <v>43</v>
      </c>
      <c r="AI2482" s="20" t="s">
        <v>473</v>
      </c>
      <c r="AJ2482" s="53" t="s">
        <v>10412</v>
      </c>
      <c r="AK2482" s="53" t="s">
        <v>10398</v>
      </c>
      <c r="AL2482" s="53" t="str">
        <f>TEXT(Table13[[#This Row],[Start Date]],"DDD")</f>
        <v>Mon</v>
      </c>
      <c r="AM2482" s="12" t="str">
        <f>TEXT(RAW!$C2482,"MMM")</f>
        <v>Jul</v>
      </c>
      <c r="AN2482" s="12" t="str">
        <f>TEXT(RAW!$C2482,"YYYY")</f>
        <v>2022</v>
      </c>
      <c r="AO2482" s="54">
        <f t="shared" si="38"/>
        <v>0.22916666666666663</v>
      </c>
      <c r="AR2482" s="55"/>
      <c r="AS2482" s="55"/>
    </row>
    <row r="2483" spans="1:45" ht="12.6" customHeight="1" x14ac:dyDescent="0.2">
      <c r="A2483" s="17" t="s">
        <v>13114</v>
      </c>
      <c r="B2483" s="28">
        <v>44762</v>
      </c>
      <c r="C2483" s="19">
        <v>44762</v>
      </c>
      <c r="D2483" s="19">
        <v>44762</v>
      </c>
      <c r="E2483" s="18" t="s">
        <v>63</v>
      </c>
      <c r="F2483" s="28">
        <v>44762</v>
      </c>
      <c r="G2483" s="18" t="s">
        <v>128</v>
      </c>
      <c r="H2483" s="18" t="s">
        <v>357</v>
      </c>
      <c r="I2483" s="18" t="s">
        <v>10005</v>
      </c>
      <c r="J2483" s="18" t="s">
        <v>13133</v>
      </c>
      <c r="K2483" s="18" t="s">
        <v>107</v>
      </c>
      <c r="L2483" s="18" t="s">
        <v>5356</v>
      </c>
      <c r="M2483" s="18"/>
      <c r="N2483" s="18" t="s">
        <v>40</v>
      </c>
      <c r="O2483" s="18" t="s">
        <v>362</v>
      </c>
      <c r="P2483" s="18" t="s">
        <v>363</v>
      </c>
      <c r="Q2483" s="18" t="s">
        <v>552</v>
      </c>
      <c r="R2483" s="18" t="s">
        <v>395</v>
      </c>
      <c r="S2483" s="18" t="s">
        <v>13128</v>
      </c>
      <c r="T2483" s="18" t="s">
        <v>5357</v>
      </c>
      <c r="U2483" s="18" t="s">
        <v>5888</v>
      </c>
      <c r="V2483" s="18" t="s">
        <v>555</v>
      </c>
      <c r="W2483" s="18" t="s">
        <v>555</v>
      </c>
      <c r="X2483" s="18" t="s">
        <v>852</v>
      </c>
      <c r="Y2483" s="18" t="s">
        <v>1000</v>
      </c>
      <c r="Z2483" s="18" t="s">
        <v>41</v>
      </c>
      <c r="AA2483" s="18" t="s">
        <v>854</v>
      </c>
      <c r="AB2483" s="18" t="s">
        <v>727</v>
      </c>
      <c r="AC2483" s="18" t="s">
        <v>10006</v>
      </c>
      <c r="AD2483" s="18" t="s">
        <v>555</v>
      </c>
      <c r="AE2483" s="18" t="s">
        <v>42</v>
      </c>
      <c r="AF2483" s="18" t="s">
        <v>43</v>
      </c>
      <c r="AG2483" s="18" t="s">
        <v>2375</v>
      </c>
      <c r="AH2483" s="18" t="s">
        <v>43</v>
      </c>
      <c r="AI2483" s="20" t="s">
        <v>891</v>
      </c>
      <c r="AJ2483" s="53" t="s">
        <v>10412</v>
      </c>
      <c r="AK2483" s="53" t="s">
        <v>10398</v>
      </c>
      <c r="AL2483" s="53" t="str">
        <f>TEXT(Table13[[#This Row],[Start Date]],"DDD")</f>
        <v>Wed</v>
      </c>
      <c r="AM2483" s="12" t="str">
        <f>TEXT(RAW!$C2483,"MMM")</f>
        <v>Jul</v>
      </c>
      <c r="AN2483" s="12" t="str">
        <f>TEXT(RAW!$C2483,"YYYY")</f>
        <v>2022</v>
      </c>
      <c r="AO2483" s="54">
        <f t="shared" si="38"/>
        <v>0.27083333333333337</v>
      </c>
      <c r="AR2483" s="55"/>
      <c r="AS2483" s="55"/>
    </row>
    <row r="2484" spans="1:45" ht="12.6" customHeight="1" x14ac:dyDescent="0.2">
      <c r="A2484" s="17" t="s">
        <v>13114</v>
      </c>
      <c r="B2484" s="28">
        <v>44763</v>
      </c>
      <c r="C2484" s="19">
        <v>44763</v>
      </c>
      <c r="D2484" s="19">
        <v>44763</v>
      </c>
      <c r="E2484" s="18" t="s">
        <v>63</v>
      </c>
      <c r="F2484" s="28">
        <v>44763</v>
      </c>
      <c r="G2484" s="18" t="s">
        <v>62</v>
      </c>
      <c r="H2484" s="18" t="s">
        <v>357</v>
      </c>
      <c r="I2484" s="18" t="s">
        <v>10007</v>
      </c>
      <c r="J2484" s="18" t="s">
        <v>13133</v>
      </c>
      <c r="K2484" s="18" t="s">
        <v>107</v>
      </c>
      <c r="L2484" s="18" t="s">
        <v>5356</v>
      </c>
      <c r="M2484" s="18"/>
      <c r="N2484" s="18" t="s">
        <v>40</v>
      </c>
      <c r="O2484" s="18" t="s">
        <v>362</v>
      </c>
      <c r="P2484" s="18" t="s">
        <v>363</v>
      </c>
      <c r="Q2484" s="18" t="s">
        <v>552</v>
      </c>
      <c r="R2484" s="18" t="s">
        <v>395</v>
      </c>
      <c r="S2484" s="18" t="s">
        <v>13128</v>
      </c>
      <c r="T2484" s="18" t="s">
        <v>5357</v>
      </c>
      <c r="U2484" s="18" t="s">
        <v>5888</v>
      </c>
      <c r="V2484" s="18" t="s">
        <v>555</v>
      </c>
      <c r="W2484" s="18" t="s">
        <v>555</v>
      </c>
      <c r="X2484" s="18" t="s">
        <v>852</v>
      </c>
      <c r="Y2484" s="18" t="s">
        <v>1000</v>
      </c>
      <c r="Z2484" s="18" t="s">
        <v>41</v>
      </c>
      <c r="AA2484" s="18" t="s">
        <v>854</v>
      </c>
      <c r="AB2484" s="18" t="s">
        <v>727</v>
      </c>
      <c r="AC2484" s="18" t="s">
        <v>10008</v>
      </c>
      <c r="AD2484" s="18" t="s">
        <v>555</v>
      </c>
      <c r="AE2484" s="18" t="s">
        <v>42</v>
      </c>
      <c r="AF2484" s="18" t="s">
        <v>43</v>
      </c>
      <c r="AG2484" s="18" t="s">
        <v>4043</v>
      </c>
      <c r="AH2484" s="18" t="s">
        <v>43</v>
      </c>
      <c r="AI2484" s="20" t="s">
        <v>891</v>
      </c>
      <c r="AJ2484" s="53" t="s">
        <v>10412</v>
      </c>
      <c r="AK2484" s="53" t="s">
        <v>10398</v>
      </c>
      <c r="AL2484" s="53" t="str">
        <f>TEXT(Table13[[#This Row],[Start Date]],"DDD")</f>
        <v>Thu</v>
      </c>
      <c r="AM2484" s="12" t="str">
        <f>TEXT(RAW!$C2484,"MMM")</f>
        <v>Jul</v>
      </c>
      <c r="AN2484" s="12" t="str">
        <f>TEXT(RAW!$C2484,"YYYY")</f>
        <v>2022</v>
      </c>
      <c r="AO2484" s="54">
        <f t="shared" si="38"/>
        <v>0.25</v>
      </c>
      <c r="AR2484" s="55"/>
      <c r="AS2484" s="55"/>
    </row>
    <row r="2485" spans="1:45" ht="12.6" customHeight="1" x14ac:dyDescent="0.2">
      <c r="A2485" s="17" t="s">
        <v>13114</v>
      </c>
      <c r="B2485" s="19"/>
      <c r="C2485" s="19">
        <v>44764</v>
      </c>
      <c r="D2485" s="19">
        <v>44764</v>
      </c>
      <c r="E2485" s="18" t="s">
        <v>84</v>
      </c>
      <c r="F2485" s="28">
        <v>44764</v>
      </c>
      <c r="G2485" s="18" t="s">
        <v>96</v>
      </c>
      <c r="H2485" s="18" t="s">
        <v>357</v>
      </c>
      <c r="I2485" s="18" t="s">
        <v>10009</v>
      </c>
      <c r="J2485" s="18" t="s">
        <v>13131</v>
      </c>
      <c r="K2485" s="18" t="s">
        <v>67</v>
      </c>
      <c r="L2485" s="18"/>
      <c r="M2485" s="18"/>
      <c r="N2485" s="18"/>
      <c r="O2485" s="18" t="s">
        <v>362</v>
      </c>
      <c r="P2485" s="18" t="s">
        <v>363</v>
      </c>
      <c r="Q2485" s="18" t="s">
        <v>364</v>
      </c>
      <c r="R2485" s="18" t="s">
        <v>395</v>
      </c>
      <c r="S2485" s="18" t="s">
        <v>13128</v>
      </c>
      <c r="T2485" s="18"/>
      <c r="U2485" s="18" t="s">
        <v>10010</v>
      </c>
      <c r="V2485" s="18" t="s">
        <v>555</v>
      </c>
      <c r="W2485" s="18" t="s">
        <v>555</v>
      </c>
      <c r="X2485" s="18"/>
      <c r="Y2485" s="18"/>
      <c r="Z2485" s="18"/>
      <c r="AA2485" s="18"/>
      <c r="AB2485" s="18"/>
      <c r="AC2485" s="18" t="s">
        <v>10011</v>
      </c>
      <c r="AD2485" s="18" t="s">
        <v>555</v>
      </c>
      <c r="AE2485" s="18" t="s">
        <v>42</v>
      </c>
      <c r="AF2485" s="18" t="s">
        <v>43</v>
      </c>
      <c r="AG2485" s="18" t="s">
        <v>480</v>
      </c>
      <c r="AH2485" s="18" t="s">
        <v>43</v>
      </c>
      <c r="AI2485" s="20" t="s">
        <v>473</v>
      </c>
      <c r="AJ2485" s="53" t="s">
        <v>10412</v>
      </c>
      <c r="AK2485" s="53" t="s">
        <v>10398</v>
      </c>
      <c r="AL2485" s="53" t="str">
        <f>TEXT(Table13[[#This Row],[Start Date]],"DDD")</f>
        <v>Fri</v>
      </c>
      <c r="AM2485" s="12" t="str">
        <f>TEXT(RAW!$C2485,"MMM")</f>
        <v>Jul</v>
      </c>
      <c r="AN2485" s="12" t="str">
        <f>TEXT(RAW!$C2485,"YYYY")</f>
        <v>2022</v>
      </c>
      <c r="AO2485" s="54">
        <f t="shared" si="38"/>
        <v>2.083333333333337E-2</v>
      </c>
      <c r="AR2485" s="55"/>
      <c r="AS2485" s="55"/>
    </row>
    <row r="2486" spans="1:45" ht="12.6" customHeight="1" x14ac:dyDescent="0.2">
      <c r="A2486" s="17" t="s">
        <v>13114</v>
      </c>
      <c r="B2486" s="19"/>
      <c r="C2486" s="19">
        <v>44767</v>
      </c>
      <c r="D2486" s="19">
        <v>44767</v>
      </c>
      <c r="E2486" s="18" t="s">
        <v>124</v>
      </c>
      <c r="F2486" s="28">
        <v>44767</v>
      </c>
      <c r="G2486" s="18" t="s">
        <v>159</v>
      </c>
      <c r="H2486" s="18" t="s">
        <v>357</v>
      </c>
      <c r="I2486" s="18" t="s">
        <v>10012</v>
      </c>
      <c r="J2486" s="18" t="s">
        <v>13131</v>
      </c>
      <c r="K2486" s="18" t="s">
        <v>1154</v>
      </c>
      <c r="L2486" s="18"/>
      <c r="M2486" s="18" t="s">
        <v>285</v>
      </c>
      <c r="N2486" s="18"/>
      <c r="O2486" s="18" t="s">
        <v>362</v>
      </c>
      <c r="P2486" s="18" t="s">
        <v>363</v>
      </c>
      <c r="Q2486" s="18" t="s">
        <v>429</v>
      </c>
      <c r="R2486" s="18" t="s">
        <v>395</v>
      </c>
      <c r="S2486" s="18" t="s">
        <v>13127</v>
      </c>
      <c r="T2486" s="18"/>
      <c r="U2486" s="18" t="s">
        <v>10013</v>
      </c>
      <c r="V2486" s="18" t="s">
        <v>10014</v>
      </c>
      <c r="W2486" s="18" t="s">
        <v>10014</v>
      </c>
      <c r="X2486" s="18"/>
      <c r="Y2486" s="18"/>
      <c r="Z2486" s="18"/>
      <c r="AA2486" s="18"/>
      <c r="AB2486" s="18"/>
      <c r="AC2486" s="18" t="s">
        <v>10015</v>
      </c>
      <c r="AD2486" s="18" t="s">
        <v>10014</v>
      </c>
      <c r="AE2486" s="18" t="s">
        <v>42</v>
      </c>
      <c r="AF2486" s="18" t="s">
        <v>43</v>
      </c>
      <c r="AG2486" s="18" t="s">
        <v>10016</v>
      </c>
      <c r="AH2486" s="18" t="s">
        <v>43</v>
      </c>
      <c r="AI2486" s="20" t="s">
        <v>473</v>
      </c>
      <c r="AJ2486" s="53" t="s">
        <v>10412</v>
      </c>
      <c r="AK2486" s="53" t="s">
        <v>10398</v>
      </c>
      <c r="AL2486" s="53" t="str">
        <f>TEXT(Table13[[#This Row],[Start Date]],"DDD")</f>
        <v>Mon</v>
      </c>
      <c r="AM2486" s="12" t="str">
        <f>TEXT(RAW!$C2486,"MMM")</f>
        <v>Jul</v>
      </c>
      <c r="AN2486" s="12" t="str">
        <f>TEXT(RAW!$C2486,"YYYY")</f>
        <v>2022</v>
      </c>
      <c r="AO2486" s="54">
        <f t="shared" si="38"/>
        <v>0.2048611111111111</v>
      </c>
      <c r="AR2486" s="55"/>
      <c r="AS2486" s="55"/>
    </row>
    <row r="2487" spans="1:45" ht="12.6" customHeight="1" x14ac:dyDescent="0.2">
      <c r="A2487" s="17" t="s">
        <v>13114</v>
      </c>
      <c r="B2487" s="19"/>
      <c r="C2487" s="19">
        <v>44767</v>
      </c>
      <c r="D2487" s="19">
        <v>44763</v>
      </c>
      <c r="E2487" s="18" t="s">
        <v>63</v>
      </c>
      <c r="F2487" s="28">
        <v>44763</v>
      </c>
      <c r="G2487" s="18" t="s">
        <v>84</v>
      </c>
      <c r="H2487" s="18" t="s">
        <v>357</v>
      </c>
      <c r="I2487" s="18" t="s">
        <v>10017</v>
      </c>
      <c r="J2487" s="18" t="s">
        <v>13133</v>
      </c>
      <c r="K2487" s="18" t="s">
        <v>58</v>
      </c>
      <c r="L2487" s="18" t="s">
        <v>2954</v>
      </c>
      <c r="M2487" s="18"/>
      <c r="N2487" s="18"/>
      <c r="O2487" s="18" t="s">
        <v>362</v>
      </c>
      <c r="P2487" s="18" t="s">
        <v>363</v>
      </c>
      <c r="Q2487" s="18" t="s">
        <v>374</v>
      </c>
      <c r="R2487" s="18" t="s">
        <v>55</v>
      </c>
      <c r="S2487" s="18" t="s">
        <v>13120</v>
      </c>
      <c r="T2487" s="18"/>
      <c r="U2487" s="18" t="s">
        <v>55</v>
      </c>
      <c r="V2487" s="18" t="s">
        <v>113</v>
      </c>
      <c r="W2487" s="18" t="s">
        <v>113</v>
      </c>
      <c r="X2487" s="18"/>
      <c r="Y2487" s="18"/>
      <c r="Z2487" s="18"/>
      <c r="AA2487" s="18"/>
      <c r="AB2487" s="18" t="s">
        <v>486</v>
      </c>
      <c r="AC2487" s="18" t="s">
        <v>10018</v>
      </c>
      <c r="AD2487" s="18" t="s">
        <v>113</v>
      </c>
      <c r="AE2487" s="18" t="s">
        <v>42</v>
      </c>
      <c r="AF2487" s="18" t="s">
        <v>43</v>
      </c>
      <c r="AG2487" s="18" t="s">
        <v>377</v>
      </c>
      <c r="AH2487" s="18" t="s">
        <v>43</v>
      </c>
      <c r="AI2487" s="20" t="s">
        <v>2732</v>
      </c>
      <c r="AJ2487" s="53" t="s">
        <v>58</v>
      </c>
      <c r="AK2487" s="53" t="s">
        <v>113</v>
      </c>
      <c r="AL2487" s="53" t="str">
        <f>TEXT(Table13[[#This Row],[Start Date]],"DDD")</f>
        <v>Thu</v>
      </c>
      <c r="AM2487" s="12" t="str">
        <f>TEXT(RAW!$C2487,"MMM")</f>
        <v>Jul</v>
      </c>
      <c r="AN2487" s="12" t="str">
        <f>TEXT(RAW!$C2487,"YYYY")</f>
        <v>2022</v>
      </c>
      <c r="AO2487" s="54">
        <f t="shared" si="38"/>
        <v>8.3333333333333315E-2</v>
      </c>
      <c r="AR2487" s="55"/>
      <c r="AS2487" s="55"/>
    </row>
    <row r="2488" spans="1:45" ht="12.6" customHeight="1" x14ac:dyDescent="0.2">
      <c r="A2488" s="17" t="s">
        <v>13114</v>
      </c>
      <c r="B2488" s="19"/>
      <c r="C2488" s="19">
        <v>44768</v>
      </c>
      <c r="D2488" s="19">
        <v>44769</v>
      </c>
      <c r="E2488" s="18" t="s">
        <v>53</v>
      </c>
      <c r="F2488" s="28">
        <v>44769</v>
      </c>
      <c r="G2488" s="18" t="s">
        <v>96</v>
      </c>
      <c r="H2488" s="18" t="s">
        <v>357</v>
      </c>
      <c r="I2488" s="18" t="s">
        <v>10019</v>
      </c>
      <c r="J2488" s="18" t="s">
        <v>5511</v>
      </c>
      <c r="K2488" s="18" t="s">
        <v>574</v>
      </c>
      <c r="L2488" s="18"/>
      <c r="M2488" s="18" t="s">
        <v>285</v>
      </c>
      <c r="N2488" s="18"/>
      <c r="O2488" s="18" t="s">
        <v>362</v>
      </c>
      <c r="P2488" s="18" t="s">
        <v>363</v>
      </c>
      <c r="Q2488" s="18" t="s">
        <v>552</v>
      </c>
      <c r="R2488" s="18" t="s">
        <v>395</v>
      </c>
      <c r="S2488" s="18" t="s">
        <v>13118</v>
      </c>
      <c r="T2488" s="18"/>
      <c r="U2488" s="18" t="s">
        <v>10020</v>
      </c>
      <c r="V2488" s="18" t="s">
        <v>4966</v>
      </c>
      <c r="W2488" s="18" t="s">
        <v>4966</v>
      </c>
      <c r="X2488" s="18"/>
      <c r="Y2488" s="18"/>
      <c r="Z2488" s="18"/>
      <c r="AA2488" s="18"/>
      <c r="AB2488" s="18"/>
      <c r="AC2488" s="18" t="s">
        <v>10021</v>
      </c>
      <c r="AD2488" s="18" t="s">
        <v>4966</v>
      </c>
      <c r="AE2488" s="18" t="s">
        <v>42</v>
      </c>
      <c r="AF2488" s="18" t="s">
        <v>43</v>
      </c>
      <c r="AG2488" s="18" t="s">
        <v>914</v>
      </c>
      <c r="AH2488" s="18" t="s">
        <v>43</v>
      </c>
      <c r="AI2488" s="20" t="s">
        <v>5515</v>
      </c>
      <c r="AJ2488" s="53" t="s">
        <v>10412</v>
      </c>
      <c r="AK2488" s="53" t="s">
        <v>10398</v>
      </c>
      <c r="AL2488" s="53" t="str">
        <f>TEXT(Table13[[#This Row],[Start Date]],"DDD")</f>
        <v>Wed</v>
      </c>
      <c r="AM2488" s="12" t="str">
        <f>TEXT(RAW!$C2488,"MMM")</f>
        <v>Jul</v>
      </c>
      <c r="AN2488" s="12" t="str">
        <f>TEXT(RAW!$C2488,"YYYY")</f>
        <v>2022</v>
      </c>
      <c r="AO2488" s="54">
        <f t="shared" si="38"/>
        <v>9.375E-2</v>
      </c>
      <c r="AR2488" s="55"/>
      <c r="AS2488" s="55"/>
    </row>
    <row r="2489" spans="1:45" ht="12.6" customHeight="1" x14ac:dyDescent="0.2">
      <c r="A2489" s="17" t="s">
        <v>13114</v>
      </c>
      <c r="B2489" s="28">
        <v>44770</v>
      </c>
      <c r="C2489" s="19">
        <v>44770</v>
      </c>
      <c r="D2489" s="19"/>
      <c r="E2489" s="18"/>
      <c r="F2489" s="18"/>
      <c r="G2489" s="18"/>
      <c r="H2489" s="18" t="s">
        <v>357</v>
      </c>
      <c r="I2489" s="18" t="s">
        <v>10022</v>
      </c>
      <c r="J2489" s="18" t="s">
        <v>13132</v>
      </c>
      <c r="K2489" s="18" t="s">
        <v>244</v>
      </c>
      <c r="L2489" s="18" t="s">
        <v>3806</v>
      </c>
      <c r="M2489" s="18" t="s">
        <v>285</v>
      </c>
      <c r="N2489" s="18" t="s">
        <v>40</v>
      </c>
      <c r="O2489" s="18" t="s">
        <v>362</v>
      </c>
      <c r="P2489" s="18" t="s">
        <v>363</v>
      </c>
      <c r="Q2489" s="18" t="s">
        <v>429</v>
      </c>
      <c r="R2489" s="18" t="s">
        <v>663</v>
      </c>
      <c r="S2489" s="18" t="s">
        <v>13118</v>
      </c>
      <c r="T2489" s="18" t="s">
        <v>4478</v>
      </c>
      <c r="U2489" s="18" t="s">
        <v>10023</v>
      </c>
      <c r="V2489" s="18"/>
      <c r="W2489" s="18"/>
      <c r="X2489" s="18" t="s">
        <v>1589</v>
      </c>
      <c r="Y2489" s="18" t="s">
        <v>4481</v>
      </c>
      <c r="Z2489" s="18" t="s">
        <v>41</v>
      </c>
      <c r="AA2489" s="18" t="s">
        <v>1007</v>
      </c>
      <c r="AB2489" s="18" t="s">
        <v>486</v>
      </c>
      <c r="AC2489" s="18"/>
      <c r="AD2489" s="18"/>
      <c r="AE2489" s="18"/>
      <c r="AF2489" s="18"/>
      <c r="AG2489" s="18"/>
      <c r="AH2489" s="18" t="s">
        <v>71</v>
      </c>
      <c r="AI2489" s="20" t="s">
        <v>1475</v>
      </c>
      <c r="AJ2489" s="53" t="s">
        <v>10412</v>
      </c>
      <c r="AK2489" s="53" t="s">
        <v>10398</v>
      </c>
      <c r="AL2489" s="53" t="str">
        <f>TEXT(Table13[[#This Row],[Start Date]],"DDD")</f>
        <v>Sat</v>
      </c>
      <c r="AM2489" s="12" t="str">
        <f>TEXT(RAW!$C2489,"MMM")</f>
        <v>Jul</v>
      </c>
      <c r="AN2489" s="12" t="str">
        <f>TEXT(RAW!$C2489,"YYYY")</f>
        <v>2022</v>
      </c>
      <c r="AO2489" s="54">
        <f t="shared" si="38"/>
        <v>0</v>
      </c>
      <c r="AR2489" s="55"/>
      <c r="AS2489" s="55"/>
    </row>
    <row r="2490" spans="1:45" ht="12.6" customHeight="1" x14ac:dyDescent="0.2">
      <c r="A2490" s="17" t="s">
        <v>13114</v>
      </c>
      <c r="B2490" s="28">
        <v>44771</v>
      </c>
      <c r="C2490" s="19">
        <v>44771</v>
      </c>
      <c r="D2490" s="19">
        <v>44771</v>
      </c>
      <c r="E2490" s="18" t="s">
        <v>61</v>
      </c>
      <c r="F2490" s="28">
        <v>44771</v>
      </c>
      <c r="G2490" s="18" t="s">
        <v>208</v>
      </c>
      <c r="H2490" s="18" t="s">
        <v>357</v>
      </c>
      <c r="I2490" s="18" t="s">
        <v>10024</v>
      </c>
      <c r="J2490" s="18" t="s">
        <v>13130</v>
      </c>
      <c r="K2490" s="18" t="s">
        <v>107</v>
      </c>
      <c r="L2490" s="18" t="s">
        <v>2598</v>
      </c>
      <c r="M2490" s="18"/>
      <c r="N2490" s="18" t="s">
        <v>40</v>
      </c>
      <c r="O2490" s="18" t="s">
        <v>362</v>
      </c>
      <c r="P2490" s="18" t="s">
        <v>363</v>
      </c>
      <c r="Q2490" s="18" t="s">
        <v>552</v>
      </c>
      <c r="R2490" s="18" t="s">
        <v>395</v>
      </c>
      <c r="S2490" s="18" t="s">
        <v>13128</v>
      </c>
      <c r="T2490" s="18" t="s">
        <v>9016</v>
      </c>
      <c r="U2490" s="18" t="s">
        <v>10025</v>
      </c>
      <c r="V2490" s="18" t="s">
        <v>555</v>
      </c>
      <c r="W2490" s="18" t="s">
        <v>555</v>
      </c>
      <c r="X2490" s="18" t="s">
        <v>852</v>
      </c>
      <c r="Y2490" s="18" t="s">
        <v>853</v>
      </c>
      <c r="Z2490" s="18" t="s">
        <v>41</v>
      </c>
      <c r="AA2490" s="18" t="s">
        <v>854</v>
      </c>
      <c r="AB2490" s="18" t="s">
        <v>855</v>
      </c>
      <c r="AC2490" s="18" t="s">
        <v>10026</v>
      </c>
      <c r="AD2490" s="18" t="s">
        <v>555</v>
      </c>
      <c r="AE2490" s="18" t="s">
        <v>42</v>
      </c>
      <c r="AF2490" s="18" t="s">
        <v>43</v>
      </c>
      <c r="AG2490" s="18" t="s">
        <v>1634</v>
      </c>
      <c r="AH2490" s="18" t="s">
        <v>43</v>
      </c>
      <c r="AI2490" s="20" t="s">
        <v>169</v>
      </c>
      <c r="AJ2490" s="53" t="s">
        <v>10412</v>
      </c>
      <c r="AK2490" s="53" t="s">
        <v>10398</v>
      </c>
      <c r="AL2490" s="53" t="str">
        <f>TEXT(Table13[[#This Row],[Start Date]],"DDD")</f>
        <v>Fri</v>
      </c>
      <c r="AM2490" s="12" t="str">
        <f>TEXT(RAW!$C2490,"MMM")</f>
        <v>Jul</v>
      </c>
      <c r="AN2490" s="12" t="str">
        <f>TEXT(RAW!$C2490,"YYYY")</f>
        <v>2022</v>
      </c>
      <c r="AO2490" s="54">
        <f t="shared" si="38"/>
        <v>0.13194444444444453</v>
      </c>
      <c r="AR2490" s="55"/>
      <c r="AS2490" s="55"/>
    </row>
    <row r="2491" spans="1:45" ht="12.6" customHeight="1" x14ac:dyDescent="0.2">
      <c r="A2491" s="17" t="s">
        <v>13114</v>
      </c>
      <c r="B2491" s="28">
        <v>44774</v>
      </c>
      <c r="C2491" s="19">
        <v>44774</v>
      </c>
      <c r="D2491" s="19">
        <v>44774</v>
      </c>
      <c r="E2491" s="18" t="s">
        <v>61</v>
      </c>
      <c r="F2491" s="28">
        <v>44774</v>
      </c>
      <c r="G2491" s="18" t="s">
        <v>129</v>
      </c>
      <c r="H2491" s="18" t="s">
        <v>357</v>
      </c>
      <c r="I2491" s="18" t="s">
        <v>10027</v>
      </c>
      <c r="J2491" s="18" t="s">
        <v>13130</v>
      </c>
      <c r="K2491" s="18" t="s">
        <v>107</v>
      </c>
      <c r="L2491" s="18" t="s">
        <v>849</v>
      </c>
      <c r="M2491" s="18" t="s">
        <v>285</v>
      </c>
      <c r="N2491" s="18" t="s">
        <v>40</v>
      </c>
      <c r="O2491" s="18" t="s">
        <v>362</v>
      </c>
      <c r="P2491" s="18" t="s">
        <v>363</v>
      </c>
      <c r="Q2491" s="18" t="s">
        <v>552</v>
      </c>
      <c r="R2491" s="18" t="s">
        <v>395</v>
      </c>
      <c r="S2491" s="18" t="s">
        <v>13128</v>
      </c>
      <c r="T2491" s="18" t="s">
        <v>850</v>
      </c>
      <c r="U2491" s="18" t="s">
        <v>6639</v>
      </c>
      <c r="V2491" s="18" t="s">
        <v>10028</v>
      </c>
      <c r="W2491" s="18" t="s">
        <v>10029</v>
      </c>
      <c r="X2491" s="18" t="s">
        <v>852</v>
      </c>
      <c r="Y2491" s="18" t="s">
        <v>853</v>
      </c>
      <c r="Z2491" s="18" t="s">
        <v>41</v>
      </c>
      <c r="AA2491" s="18" t="s">
        <v>854</v>
      </c>
      <c r="AB2491" s="18" t="s">
        <v>855</v>
      </c>
      <c r="AC2491" s="18" t="s">
        <v>10030</v>
      </c>
      <c r="AD2491" s="18" t="s">
        <v>10029</v>
      </c>
      <c r="AE2491" s="18" t="s">
        <v>42</v>
      </c>
      <c r="AF2491" s="18" t="s">
        <v>43</v>
      </c>
      <c r="AG2491" s="18" t="s">
        <v>560</v>
      </c>
      <c r="AH2491" s="18" t="s">
        <v>43</v>
      </c>
      <c r="AI2491" s="20" t="s">
        <v>169</v>
      </c>
      <c r="AJ2491" s="53" t="s">
        <v>10412</v>
      </c>
      <c r="AK2491" s="53" t="s">
        <v>10398</v>
      </c>
      <c r="AL2491" s="53" t="str">
        <f>TEXT(Table13[[#This Row],[Start Date]],"DDD")</f>
        <v>Mon</v>
      </c>
      <c r="AM2491" s="12" t="str">
        <f>TEXT(RAW!$C2491,"MMM")</f>
        <v>Aug</v>
      </c>
      <c r="AN2491" s="12" t="str">
        <f>TEXT(RAW!$C2491,"YYYY")</f>
        <v>2022</v>
      </c>
      <c r="AO2491" s="54">
        <f t="shared" si="38"/>
        <v>0.125</v>
      </c>
      <c r="AR2491" s="55"/>
      <c r="AS2491" s="55"/>
    </row>
    <row r="2492" spans="1:45" ht="12.6" customHeight="1" x14ac:dyDescent="0.2">
      <c r="A2492" s="17" t="s">
        <v>13114</v>
      </c>
      <c r="B2492" s="28">
        <v>44775</v>
      </c>
      <c r="C2492" s="19">
        <v>44775</v>
      </c>
      <c r="D2492" s="19">
        <v>44775</v>
      </c>
      <c r="E2492" s="18" t="s">
        <v>138</v>
      </c>
      <c r="F2492" s="28">
        <v>44775</v>
      </c>
      <c r="G2492" s="18" t="s">
        <v>148</v>
      </c>
      <c r="H2492" s="18" t="s">
        <v>357</v>
      </c>
      <c r="I2492" s="18" t="s">
        <v>10031</v>
      </c>
      <c r="J2492" s="18" t="s">
        <v>13130</v>
      </c>
      <c r="K2492" s="18" t="s">
        <v>107</v>
      </c>
      <c r="L2492" s="18" t="s">
        <v>729</v>
      </c>
      <c r="M2492" s="18"/>
      <c r="N2492" s="18" t="s">
        <v>40</v>
      </c>
      <c r="O2492" s="18" t="s">
        <v>362</v>
      </c>
      <c r="P2492" s="18" t="s">
        <v>363</v>
      </c>
      <c r="Q2492" s="18" t="s">
        <v>534</v>
      </c>
      <c r="R2492" s="18" t="s">
        <v>395</v>
      </c>
      <c r="S2492" s="18" t="s">
        <v>13127</v>
      </c>
      <c r="T2492" s="18" t="s">
        <v>730</v>
      </c>
      <c r="U2492" s="18" t="s">
        <v>10032</v>
      </c>
      <c r="V2492" s="18" t="s">
        <v>10033</v>
      </c>
      <c r="W2492" s="18" t="s">
        <v>10033</v>
      </c>
      <c r="X2492" s="18" t="s">
        <v>41</v>
      </c>
      <c r="Y2492" s="18">
        <v>70813418832</v>
      </c>
      <c r="Z2492" s="18"/>
      <c r="AA2492" s="18" t="s">
        <v>538</v>
      </c>
      <c r="AB2492" s="18" t="s">
        <v>734</v>
      </c>
      <c r="AC2492" s="18" t="s">
        <v>10034</v>
      </c>
      <c r="AD2492" s="18" t="s">
        <v>10033</v>
      </c>
      <c r="AE2492" s="18" t="s">
        <v>42</v>
      </c>
      <c r="AF2492" s="18" t="s">
        <v>43</v>
      </c>
      <c r="AG2492" s="18" t="s">
        <v>369</v>
      </c>
      <c r="AH2492" s="18" t="s">
        <v>43</v>
      </c>
      <c r="AI2492" s="20" t="s">
        <v>279</v>
      </c>
      <c r="AJ2492" s="53" t="s">
        <v>10412</v>
      </c>
      <c r="AK2492" s="53" t="s">
        <v>10398</v>
      </c>
      <c r="AL2492" s="53" t="str">
        <f>TEXT(Table13[[#This Row],[Start Date]],"DDD")</f>
        <v>Tue</v>
      </c>
      <c r="AM2492" s="12" t="str">
        <f>TEXT(RAW!$C2492,"MMM")</f>
        <v>Aug</v>
      </c>
      <c r="AN2492" s="12" t="str">
        <f>TEXT(RAW!$C2492,"YYYY")</f>
        <v>2022</v>
      </c>
      <c r="AO2492" s="54">
        <f t="shared" si="38"/>
        <v>5.9027777777777901E-2</v>
      </c>
      <c r="AR2492" s="55"/>
      <c r="AS2492" s="55"/>
    </row>
    <row r="2493" spans="1:45" ht="12.6" customHeight="1" x14ac:dyDescent="0.2">
      <c r="A2493" s="17" t="s">
        <v>13114</v>
      </c>
      <c r="B2493" s="19"/>
      <c r="C2493" s="19">
        <v>44776</v>
      </c>
      <c r="D2493" s="19">
        <v>44776</v>
      </c>
      <c r="E2493" s="18" t="s">
        <v>96</v>
      </c>
      <c r="F2493" s="28">
        <v>44776</v>
      </c>
      <c r="G2493" s="18" t="s">
        <v>176</v>
      </c>
      <c r="H2493" s="18" t="s">
        <v>357</v>
      </c>
      <c r="I2493" s="18" t="s">
        <v>10035</v>
      </c>
      <c r="J2493" s="18" t="s">
        <v>13133</v>
      </c>
      <c r="K2493" s="18" t="s">
        <v>67</v>
      </c>
      <c r="L2493" s="18"/>
      <c r="M2493" s="18"/>
      <c r="N2493" s="18"/>
      <c r="O2493" s="18" t="s">
        <v>362</v>
      </c>
      <c r="P2493" s="18" t="s">
        <v>363</v>
      </c>
      <c r="Q2493" s="18" t="s">
        <v>1478</v>
      </c>
      <c r="R2493" s="18" t="s">
        <v>663</v>
      </c>
      <c r="S2493" s="18" t="s">
        <v>13123</v>
      </c>
      <c r="T2493" s="18"/>
      <c r="U2493" s="18" t="s">
        <v>10036</v>
      </c>
      <c r="V2493" s="18" t="s">
        <v>10037</v>
      </c>
      <c r="W2493" s="18" t="s">
        <v>10038</v>
      </c>
      <c r="X2493" s="18"/>
      <c r="Y2493" s="18"/>
      <c r="Z2493" s="18"/>
      <c r="AA2493" s="18"/>
      <c r="AB2493" s="18"/>
      <c r="AC2493" s="18" t="s">
        <v>10039</v>
      </c>
      <c r="AD2493" s="18" t="s">
        <v>10038</v>
      </c>
      <c r="AE2493" s="18" t="s">
        <v>42</v>
      </c>
      <c r="AF2493" s="18" t="s">
        <v>43</v>
      </c>
      <c r="AG2493" s="18" t="s">
        <v>736</v>
      </c>
      <c r="AH2493" s="18" t="s">
        <v>43</v>
      </c>
      <c r="AI2493" s="20" t="s">
        <v>4762</v>
      </c>
      <c r="AJ2493" s="53" t="s">
        <v>10412</v>
      </c>
      <c r="AK2493" s="53" t="s">
        <v>10398</v>
      </c>
      <c r="AL2493" s="53" t="str">
        <f>TEXT(Table13[[#This Row],[Start Date]],"DDD")</f>
        <v>Wed</v>
      </c>
      <c r="AM2493" s="12" t="str">
        <f>TEXT(RAW!$C2493,"MMM")</f>
        <v>Aug</v>
      </c>
      <c r="AN2493" s="12" t="str">
        <f>TEXT(RAW!$C2493,"YYYY")</f>
        <v>2022</v>
      </c>
      <c r="AO2493" s="54">
        <f t="shared" si="38"/>
        <v>4.1666666666666685E-2</v>
      </c>
      <c r="AR2493" s="55"/>
      <c r="AS2493" s="55"/>
    </row>
    <row r="2494" spans="1:45" ht="12.6" customHeight="1" x14ac:dyDescent="0.2">
      <c r="A2494" s="17" t="s">
        <v>13114</v>
      </c>
      <c r="B2494" s="19"/>
      <c r="C2494" s="19">
        <v>44776</v>
      </c>
      <c r="D2494" s="19">
        <v>44776</v>
      </c>
      <c r="E2494" s="18" t="s">
        <v>48</v>
      </c>
      <c r="F2494" s="28">
        <v>44776</v>
      </c>
      <c r="G2494" s="18" t="s">
        <v>90</v>
      </c>
      <c r="H2494" s="18" t="s">
        <v>357</v>
      </c>
      <c r="I2494" s="18" t="s">
        <v>10040</v>
      </c>
      <c r="J2494" s="18" t="s">
        <v>13133</v>
      </c>
      <c r="K2494" s="18" t="s">
        <v>67</v>
      </c>
      <c r="L2494" s="18"/>
      <c r="M2494" s="18"/>
      <c r="N2494" s="18"/>
      <c r="O2494" s="18" t="s">
        <v>362</v>
      </c>
      <c r="P2494" s="18" t="s">
        <v>363</v>
      </c>
      <c r="Q2494" s="18" t="s">
        <v>1478</v>
      </c>
      <c r="R2494" s="18" t="s">
        <v>663</v>
      </c>
      <c r="S2494" s="18" t="s">
        <v>13123</v>
      </c>
      <c r="T2494" s="18"/>
      <c r="U2494" s="18" t="s">
        <v>10041</v>
      </c>
      <c r="V2494" s="18" t="s">
        <v>5465</v>
      </c>
      <c r="W2494" s="18" t="s">
        <v>10042</v>
      </c>
      <c r="X2494" s="18"/>
      <c r="Y2494" s="18"/>
      <c r="Z2494" s="18"/>
      <c r="AA2494" s="18"/>
      <c r="AB2494" s="18"/>
      <c r="AC2494" s="18" t="s">
        <v>10043</v>
      </c>
      <c r="AD2494" s="18" t="s">
        <v>10042</v>
      </c>
      <c r="AE2494" s="18" t="s">
        <v>42</v>
      </c>
      <c r="AF2494" s="18" t="s">
        <v>43</v>
      </c>
      <c r="AG2494" s="18" t="s">
        <v>777</v>
      </c>
      <c r="AH2494" s="18" t="s">
        <v>43</v>
      </c>
      <c r="AI2494" s="20" t="s">
        <v>4762</v>
      </c>
      <c r="AJ2494" s="53" t="s">
        <v>10412</v>
      </c>
      <c r="AK2494" s="53" t="s">
        <v>10398</v>
      </c>
      <c r="AL2494" s="53" t="str">
        <f>TEXT(Table13[[#This Row],[Start Date]],"DDD")</f>
        <v>Wed</v>
      </c>
      <c r="AM2494" s="12" t="str">
        <f>TEXT(RAW!$C2494,"MMM")</f>
        <v>Aug</v>
      </c>
      <c r="AN2494" s="12" t="str">
        <f>TEXT(RAW!$C2494,"YYYY")</f>
        <v>2022</v>
      </c>
      <c r="AO2494" s="54">
        <f t="shared" si="38"/>
        <v>3.472222222222221E-2</v>
      </c>
      <c r="AR2494" s="55"/>
      <c r="AS2494" s="55"/>
    </row>
    <row r="2495" spans="1:45" ht="12.6" customHeight="1" x14ac:dyDescent="0.2">
      <c r="A2495" s="17" t="s">
        <v>13114</v>
      </c>
      <c r="B2495" s="28">
        <v>44777</v>
      </c>
      <c r="C2495" s="19">
        <v>44777</v>
      </c>
      <c r="D2495" s="19">
        <v>44777</v>
      </c>
      <c r="E2495" s="18" t="s">
        <v>63</v>
      </c>
      <c r="F2495" s="28">
        <v>44777</v>
      </c>
      <c r="G2495" s="18" t="s">
        <v>62</v>
      </c>
      <c r="H2495" s="18" t="s">
        <v>357</v>
      </c>
      <c r="I2495" s="18" t="s">
        <v>10044</v>
      </c>
      <c r="J2495" s="18" t="s">
        <v>2597</v>
      </c>
      <c r="K2495" s="18" t="s">
        <v>574</v>
      </c>
      <c r="L2495" s="18" t="s">
        <v>2598</v>
      </c>
      <c r="M2495" s="18"/>
      <c r="N2495" s="18" t="s">
        <v>40</v>
      </c>
      <c r="O2495" s="18" t="s">
        <v>362</v>
      </c>
      <c r="P2495" s="18" t="s">
        <v>363</v>
      </c>
      <c r="Q2495" s="18" t="s">
        <v>552</v>
      </c>
      <c r="R2495" s="18" t="s">
        <v>395</v>
      </c>
      <c r="S2495" s="18" t="s">
        <v>13128</v>
      </c>
      <c r="T2495" s="18" t="s">
        <v>2599</v>
      </c>
      <c r="U2495" s="18" t="s">
        <v>10045</v>
      </c>
      <c r="V2495" s="18" t="s">
        <v>799</v>
      </c>
      <c r="W2495" s="18" t="s">
        <v>799</v>
      </c>
      <c r="X2495" s="18" t="s">
        <v>2603</v>
      </c>
      <c r="Y2495" s="18" t="s">
        <v>2604</v>
      </c>
      <c r="Z2495" s="18" t="s">
        <v>41</v>
      </c>
      <c r="AA2495" s="18" t="s">
        <v>2605</v>
      </c>
      <c r="AB2495" s="18" t="s">
        <v>727</v>
      </c>
      <c r="AC2495" s="18" t="s">
        <v>10046</v>
      </c>
      <c r="AD2495" s="18" t="s">
        <v>799</v>
      </c>
      <c r="AE2495" s="18" t="s">
        <v>42</v>
      </c>
      <c r="AF2495" s="18" t="s">
        <v>43</v>
      </c>
      <c r="AG2495" s="18" t="s">
        <v>4043</v>
      </c>
      <c r="AH2495" s="18" t="s">
        <v>43</v>
      </c>
      <c r="AI2495" s="20" t="s">
        <v>2607</v>
      </c>
      <c r="AJ2495" s="53" t="s">
        <v>10412</v>
      </c>
      <c r="AK2495" s="53" t="s">
        <v>10398</v>
      </c>
      <c r="AL2495" s="53" t="str">
        <f>TEXT(Table13[[#This Row],[Start Date]],"DDD")</f>
        <v>Thu</v>
      </c>
      <c r="AM2495" s="12" t="str">
        <f>TEXT(RAW!$C2495,"MMM")</f>
        <v>Aug</v>
      </c>
      <c r="AN2495" s="12" t="str">
        <f>TEXT(RAW!$C2495,"YYYY")</f>
        <v>2022</v>
      </c>
      <c r="AO2495" s="54">
        <f t="shared" si="38"/>
        <v>0.25</v>
      </c>
      <c r="AR2495" s="55"/>
      <c r="AS2495" s="55"/>
    </row>
    <row r="2496" spans="1:45" ht="12.6" customHeight="1" x14ac:dyDescent="0.2">
      <c r="A2496" s="17" t="s">
        <v>13114</v>
      </c>
      <c r="B2496" s="28">
        <v>44783</v>
      </c>
      <c r="C2496" s="19">
        <v>44783</v>
      </c>
      <c r="D2496" s="19">
        <v>44783</v>
      </c>
      <c r="E2496" s="18" t="s">
        <v>142</v>
      </c>
      <c r="F2496" s="28">
        <v>44783</v>
      </c>
      <c r="G2496" s="18" t="s">
        <v>108</v>
      </c>
      <c r="H2496" s="18" t="s">
        <v>357</v>
      </c>
      <c r="I2496" s="18" t="s">
        <v>10047</v>
      </c>
      <c r="J2496" s="18" t="s">
        <v>13133</v>
      </c>
      <c r="K2496" s="18" t="s">
        <v>6700</v>
      </c>
      <c r="L2496" s="18" t="s">
        <v>6701</v>
      </c>
      <c r="M2496" s="18" t="s">
        <v>285</v>
      </c>
      <c r="N2496" s="18" t="s">
        <v>40</v>
      </c>
      <c r="O2496" s="18" t="s">
        <v>362</v>
      </c>
      <c r="P2496" s="18" t="s">
        <v>363</v>
      </c>
      <c r="Q2496" s="18" t="s">
        <v>477</v>
      </c>
      <c r="R2496" s="18" t="s">
        <v>395</v>
      </c>
      <c r="S2496" s="18" t="s">
        <v>13123</v>
      </c>
      <c r="T2496" s="18" t="s">
        <v>6702</v>
      </c>
      <c r="U2496" s="18" t="s">
        <v>10048</v>
      </c>
      <c r="V2496" s="18" t="s">
        <v>10049</v>
      </c>
      <c r="W2496" s="18" t="s">
        <v>8848</v>
      </c>
      <c r="X2496" s="18" t="s">
        <v>495</v>
      </c>
      <c r="Y2496" s="18" t="s">
        <v>6704</v>
      </c>
      <c r="Z2496" s="18" t="s">
        <v>41</v>
      </c>
      <c r="AA2496" s="18" t="s">
        <v>497</v>
      </c>
      <c r="AB2496" s="18" t="s">
        <v>486</v>
      </c>
      <c r="AC2496" s="18" t="s">
        <v>10050</v>
      </c>
      <c r="AD2496" s="18" t="s">
        <v>8848</v>
      </c>
      <c r="AE2496" s="18" t="s">
        <v>42</v>
      </c>
      <c r="AF2496" s="18" t="s">
        <v>43</v>
      </c>
      <c r="AG2496" s="18" t="s">
        <v>510</v>
      </c>
      <c r="AH2496" s="18" t="s">
        <v>43</v>
      </c>
      <c r="AI2496" s="20" t="s">
        <v>5584</v>
      </c>
      <c r="AJ2496" s="53" t="s">
        <v>10412</v>
      </c>
      <c r="AK2496" s="53" t="s">
        <v>10398</v>
      </c>
      <c r="AL2496" s="53" t="str">
        <f>TEXT(Table13[[#This Row],[Start Date]],"DDD")</f>
        <v>Wed</v>
      </c>
      <c r="AM2496" s="12" t="str">
        <f>TEXT(RAW!$C2496,"MMM")</f>
        <v>Aug</v>
      </c>
      <c r="AN2496" s="12" t="str">
        <f>TEXT(RAW!$C2496,"YYYY")</f>
        <v>2022</v>
      </c>
      <c r="AO2496" s="54">
        <f t="shared" si="38"/>
        <v>3.819444444444442E-2</v>
      </c>
      <c r="AR2496" s="55"/>
      <c r="AS2496" s="55"/>
    </row>
    <row r="2497" spans="1:45" ht="12.6" customHeight="1" x14ac:dyDescent="0.2">
      <c r="A2497" s="17" t="s">
        <v>13114</v>
      </c>
      <c r="B2497" s="28">
        <v>44784</v>
      </c>
      <c r="C2497" s="19">
        <v>44784</v>
      </c>
      <c r="D2497" s="19">
        <v>44781</v>
      </c>
      <c r="E2497" s="18" t="s">
        <v>159</v>
      </c>
      <c r="F2497" s="28">
        <v>44781</v>
      </c>
      <c r="G2497" s="18" t="s">
        <v>131</v>
      </c>
      <c r="H2497" s="18" t="s">
        <v>357</v>
      </c>
      <c r="I2497" s="18" t="s">
        <v>10051</v>
      </c>
      <c r="J2497" s="18" t="s">
        <v>13133</v>
      </c>
      <c r="K2497" s="18" t="s">
        <v>109</v>
      </c>
      <c r="L2497" s="18" t="s">
        <v>3258</v>
      </c>
      <c r="M2497" s="18"/>
      <c r="N2497" s="18" t="s">
        <v>40</v>
      </c>
      <c r="O2497" s="18" t="s">
        <v>362</v>
      </c>
      <c r="P2497" s="18" t="s">
        <v>363</v>
      </c>
      <c r="Q2497" s="18" t="s">
        <v>429</v>
      </c>
      <c r="R2497" s="18" t="s">
        <v>55</v>
      </c>
      <c r="S2497" s="18" t="s">
        <v>13127</v>
      </c>
      <c r="T2497" s="18" t="s">
        <v>3259</v>
      </c>
      <c r="U2497" s="18" t="s">
        <v>10052</v>
      </c>
      <c r="V2497" s="18" t="s">
        <v>366</v>
      </c>
      <c r="W2497" s="18" t="s">
        <v>366</v>
      </c>
      <c r="X2497" s="18" t="s">
        <v>881</v>
      </c>
      <c r="Y2497" s="18" t="s">
        <v>3261</v>
      </c>
      <c r="Z2497" s="18" t="s">
        <v>41</v>
      </c>
      <c r="AA2497" s="18" t="s">
        <v>1398</v>
      </c>
      <c r="AB2497" s="18" t="s">
        <v>3262</v>
      </c>
      <c r="AC2497" s="18" t="s">
        <v>10053</v>
      </c>
      <c r="AD2497" s="18" t="s">
        <v>366</v>
      </c>
      <c r="AE2497" s="18" t="s">
        <v>42</v>
      </c>
      <c r="AF2497" s="18" t="s">
        <v>43</v>
      </c>
      <c r="AG2497" s="18" t="s">
        <v>659</v>
      </c>
      <c r="AH2497" s="18" t="s">
        <v>43</v>
      </c>
      <c r="AI2497" s="20" t="s">
        <v>1583</v>
      </c>
      <c r="AJ2497" s="53" t="s">
        <v>10412</v>
      </c>
      <c r="AK2497" s="53" t="s">
        <v>113</v>
      </c>
      <c r="AL2497" s="53" t="str">
        <f>TEXT(Table13[[#This Row],[Start Date]],"DDD")</f>
        <v>Mon</v>
      </c>
      <c r="AM2497" s="12" t="str">
        <f>TEXT(RAW!$C2497,"MMM")</f>
        <v>Aug</v>
      </c>
      <c r="AN2497" s="12" t="str">
        <f>TEXT(RAW!$C2497,"YYYY")</f>
        <v>2022</v>
      </c>
      <c r="AO2497" s="54">
        <f t="shared" si="38"/>
        <v>4.861111111111116E-2</v>
      </c>
      <c r="AR2497" s="55"/>
      <c r="AS2497" s="55"/>
    </row>
    <row r="2498" spans="1:45" ht="12.6" customHeight="1" x14ac:dyDescent="0.2">
      <c r="A2498" s="17" t="s">
        <v>13114</v>
      </c>
      <c r="B2498" s="28">
        <v>44784</v>
      </c>
      <c r="C2498" s="19">
        <v>44784</v>
      </c>
      <c r="D2498" s="19">
        <v>44784</v>
      </c>
      <c r="E2498" s="18" t="s">
        <v>180</v>
      </c>
      <c r="F2498" s="28">
        <v>44784</v>
      </c>
      <c r="G2498" s="18" t="s">
        <v>127</v>
      </c>
      <c r="H2498" s="18" t="s">
        <v>357</v>
      </c>
      <c r="I2498" s="18" t="s">
        <v>10054</v>
      </c>
      <c r="J2498" s="18" t="s">
        <v>13133</v>
      </c>
      <c r="K2498" s="18" t="s">
        <v>67</v>
      </c>
      <c r="L2498" s="18" t="s">
        <v>6562</v>
      </c>
      <c r="M2498" s="18"/>
      <c r="N2498" s="18" t="s">
        <v>40</v>
      </c>
      <c r="O2498" s="18" t="s">
        <v>362</v>
      </c>
      <c r="P2498" s="18" t="s">
        <v>363</v>
      </c>
      <c r="Q2498" s="18" t="s">
        <v>364</v>
      </c>
      <c r="R2498" s="18" t="s">
        <v>663</v>
      </c>
      <c r="S2498" s="18" t="s">
        <v>13127</v>
      </c>
      <c r="T2498" s="18" t="s">
        <v>7274</v>
      </c>
      <c r="U2498" s="18" t="s">
        <v>10055</v>
      </c>
      <c r="V2498" s="18" t="s">
        <v>10056</v>
      </c>
      <c r="W2498" s="18" t="s">
        <v>10056</v>
      </c>
      <c r="X2498" s="18" t="s">
        <v>1057</v>
      </c>
      <c r="Y2498" s="18" t="s">
        <v>1058</v>
      </c>
      <c r="Z2498" s="18" t="s">
        <v>41</v>
      </c>
      <c r="AA2498" s="18" t="s">
        <v>1059</v>
      </c>
      <c r="AB2498" s="18" t="s">
        <v>486</v>
      </c>
      <c r="AC2498" s="18" t="s">
        <v>10057</v>
      </c>
      <c r="AD2498" s="18" t="s">
        <v>10056</v>
      </c>
      <c r="AE2498" s="18" t="s">
        <v>42</v>
      </c>
      <c r="AF2498" s="18" t="s">
        <v>43</v>
      </c>
      <c r="AG2498" s="18" t="s">
        <v>1132</v>
      </c>
      <c r="AH2498" s="18" t="s">
        <v>43</v>
      </c>
      <c r="AI2498" s="20" t="s">
        <v>1041</v>
      </c>
      <c r="AJ2498" s="53" t="s">
        <v>10412</v>
      </c>
      <c r="AK2498" s="53" t="s">
        <v>10398</v>
      </c>
      <c r="AL2498" s="53" t="str">
        <f>TEXT(Table13[[#This Row],[Start Date]],"DDD")</f>
        <v>Thu</v>
      </c>
      <c r="AM2498" s="12" t="str">
        <f>TEXT(RAW!$C2498,"MMM")</f>
        <v>Aug</v>
      </c>
      <c r="AN2498" s="12" t="str">
        <f>TEXT(RAW!$C2498,"YYYY")</f>
        <v>2022</v>
      </c>
      <c r="AO2498" s="54">
        <f t="shared" ref="AO2498:AO2561" si="39">G2498-E2498</f>
        <v>5.208333333333337E-2</v>
      </c>
      <c r="AR2498" s="55"/>
      <c r="AS2498" s="55"/>
    </row>
    <row r="2499" spans="1:45" ht="12.6" customHeight="1" x14ac:dyDescent="0.2">
      <c r="A2499" s="17" t="s">
        <v>13114</v>
      </c>
      <c r="B2499" s="28">
        <v>44785</v>
      </c>
      <c r="C2499" s="19">
        <v>44785</v>
      </c>
      <c r="D2499" s="19">
        <v>44795</v>
      </c>
      <c r="E2499" s="18" t="s">
        <v>36</v>
      </c>
      <c r="F2499" s="28">
        <v>44795</v>
      </c>
      <c r="G2499" s="18" t="s">
        <v>140</v>
      </c>
      <c r="H2499" s="18" t="s">
        <v>357</v>
      </c>
      <c r="I2499" s="18" t="s">
        <v>10058</v>
      </c>
      <c r="J2499" s="18" t="s">
        <v>3946</v>
      </c>
      <c r="K2499" s="18" t="s">
        <v>67</v>
      </c>
      <c r="L2499" s="18" t="s">
        <v>1484</v>
      </c>
      <c r="M2499" s="18"/>
      <c r="N2499" s="18" t="s">
        <v>40</v>
      </c>
      <c r="O2499" s="18" t="s">
        <v>362</v>
      </c>
      <c r="P2499" s="18" t="s">
        <v>363</v>
      </c>
      <c r="Q2499" s="18" t="s">
        <v>364</v>
      </c>
      <c r="R2499" s="18" t="s">
        <v>55</v>
      </c>
      <c r="S2499" s="18" t="s">
        <v>13123</v>
      </c>
      <c r="T2499" s="18" t="s">
        <v>3947</v>
      </c>
      <c r="U2499" s="18" t="s">
        <v>8762</v>
      </c>
      <c r="V2499" s="18" t="s">
        <v>3948</v>
      </c>
      <c r="W2499" s="18" t="s">
        <v>3949</v>
      </c>
      <c r="X2499" s="18" t="s">
        <v>702</v>
      </c>
      <c r="Y2499" s="18" t="s">
        <v>3950</v>
      </c>
      <c r="Z2499" s="18" t="s">
        <v>41</v>
      </c>
      <c r="AA2499" s="18" t="s">
        <v>3951</v>
      </c>
      <c r="AB2499" s="18" t="s">
        <v>486</v>
      </c>
      <c r="AC2499" s="18" t="s">
        <v>10059</v>
      </c>
      <c r="AD2499" s="18" t="s">
        <v>3949</v>
      </c>
      <c r="AE2499" s="18" t="s">
        <v>42</v>
      </c>
      <c r="AF2499" s="18" t="s">
        <v>43</v>
      </c>
      <c r="AG2499" s="18" t="s">
        <v>547</v>
      </c>
      <c r="AH2499" s="18" t="s">
        <v>43</v>
      </c>
      <c r="AI2499" s="20" t="s">
        <v>3953</v>
      </c>
      <c r="AJ2499" s="53" t="s">
        <v>10412</v>
      </c>
      <c r="AK2499" s="53" t="s">
        <v>113</v>
      </c>
      <c r="AL2499" s="53" t="str">
        <f>TEXT(Table13[[#This Row],[Start Date]],"DDD")</f>
        <v>Mon</v>
      </c>
      <c r="AM2499" s="12" t="str">
        <f>TEXT(RAW!$C2499,"MMM")</f>
        <v>Aug</v>
      </c>
      <c r="AN2499" s="12" t="str">
        <f>TEXT(RAW!$C2499,"YYYY")</f>
        <v>2022</v>
      </c>
      <c r="AO2499" s="54">
        <f t="shared" si="39"/>
        <v>2.430555555555558E-2</v>
      </c>
      <c r="AR2499" s="55"/>
      <c r="AS2499" s="55"/>
    </row>
    <row r="2500" spans="1:45" ht="12.6" customHeight="1" x14ac:dyDescent="0.2">
      <c r="A2500" s="17" t="s">
        <v>13114</v>
      </c>
      <c r="B2500" s="28">
        <v>44790</v>
      </c>
      <c r="C2500" s="19">
        <v>44790</v>
      </c>
      <c r="D2500" s="19"/>
      <c r="E2500" s="18"/>
      <c r="F2500" s="18"/>
      <c r="G2500" s="18"/>
      <c r="H2500" s="18" t="s">
        <v>357</v>
      </c>
      <c r="I2500" s="18" t="s">
        <v>10060</v>
      </c>
      <c r="J2500" s="18" t="s">
        <v>13130</v>
      </c>
      <c r="K2500" s="18" t="s">
        <v>550</v>
      </c>
      <c r="L2500" s="18" t="s">
        <v>551</v>
      </c>
      <c r="M2500" s="18" t="s">
        <v>285</v>
      </c>
      <c r="N2500" s="18" t="s">
        <v>40</v>
      </c>
      <c r="O2500" s="18" t="s">
        <v>362</v>
      </c>
      <c r="P2500" s="18" t="s">
        <v>363</v>
      </c>
      <c r="Q2500" s="18" t="s">
        <v>552</v>
      </c>
      <c r="R2500" s="18" t="s">
        <v>395</v>
      </c>
      <c r="S2500" s="18" t="s">
        <v>13118</v>
      </c>
      <c r="T2500" s="18" t="s">
        <v>553</v>
      </c>
      <c r="U2500" s="18" t="s">
        <v>10061</v>
      </c>
      <c r="V2500" s="18"/>
      <c r="W2500" s="18"/>
      <c r="X2500" s="18" t="s">
        <v>41</v>
      </c>
      <c r="Y2500" s="18" t="s">
        <v>556</v>
      </c>
      <c r="Z2500" s="18"/>
      <c r="AA2500" s="18" t="s">
        <v>557</v>
      </c>
      <c r="AB2500" s="18" t="s">
        <v>558</v>
      </c>
      <c r="AC2500" s="18"/>
      <c r="AD2500" s="18"/>
      <c r="AE2500" s="18"/>
      <c r="AF2500" s="18"/>
      <c r="AG2500" s="18"/>
      <c r="AH2500" s="18" t="s">
        <v>71</v>
      </c>
      <c r="AI2500" s="20" t="s">
        <v>52</v>
      </c>
      <c r="AJ2500" s="53" t="s">
        <v>10412</v>
      </c>
      <c r="AK2500" s="53" t="s">
        <v>10398</v>
      </c>
      <c r="AL2500" s="53" t="str">
        <f>TEXT(Table13[[#This Row],[Start Date]],"DDD")</f>
        <v>Sat</v>
      </c>
      <c r="AM2500" s="12" t="str">
        <f>TEXT(RAW!$C2500,"MMM")</f>
        <v>Aug</v>
      </c>
      <c r="AN2500" s="12" t="str">
        <f>TEXT(RAW!$C2500,"YYYY")</f>
        <v>2022</v>
      </c>
      <c r="AO2500" s="54">
        <f t="shared" si="39"/>
        <v>0</v>
      </c>
      <c r="AR2500" s="55"/>
      <c r="AS2500" s="55"/>
    </row>
    <row r="2501" spans="1:45" ht="12.6" customHeight="1" x14ac:dyDescent="0.2">
      <c r="A2501" s="17" t="s">
        <v>13114</v>
      </c>
      <c r="B2501" s="28">
        <v>44790</v>
      </c>
      <c r="C2501" s="19">
        <v>44790</v>
      </c>
      <c r="D2501" s="19">
        <v>44789</v>
      </c>
      <c r="E2501" s="18" t="s">
        <v>62</v>
      </c>
      <c r="F2501" s="28">
        <v>44789</v>
      </c>
      <c r="G2501" s="18" t="s">
        <v>131</v>
      </c>
      <c r="H2501" s="18" t="s">
        <v>357</v>
      </c>
      <c r="I2501" s="18" t="s">
        <v>10062</v>
      </c>
      <c r="J2501" s="18" t="s">
        <v>13133</v>
      </c>
      <c r="K2501" s="18" t="s">
        <v>288</v>
      </c>
      <c r="L2501" s="18" t="s">
        <v>4226</v>
      </c>
      <c r="M2501" s="18"/>
      <c r="N2501" s="18" t="s">
        <v>40</v>
      </c>
      <c r="O2501" s="18" t="s">
        <v>362</v>
      </c>
      <c r="P2501" s="18" t="s">
        <v>363</v>
      </c>
      <c r="Q2501" s="18" t="s">
        <v>477</v>
      </c>
      <c r="R2501" s="18" t="s">
        <v>404</v>
      </c>
      <c r="S2501" s="18" t="s">
        <v>13127</v>
      </c>
      <c r="T2501" s="18" t="s">
        <v>4227</v>
      </c>
      <c r="U2501" s="18" t="s">
        <v>10063</v>
      </c>
      <c r="V2501" s="18" t="s">
        <v>10064</v>
      </c>
      <c r="W2501" s="18" t="s">
        <v>10064</v>
      </c>
      <c r="X2501" s="18" t="s">
        <v>495</v>
      </c>
      <c r="Y2501" s="18" t="s">
        <v>4230</v>
      </c>
      <c r="Z2501" s="18" t="s">
        <v>41</v>
      </c>
      <c r="AA2501" s="18" t="s">
        <v>4231</v>
      </c>
      <c r="AB2501" s="18" t="s">
        <v>486</v>
      </c>
      <c r="AC2501" s="18" t="s">
        <v>10065</v>
      </c>
      <c r="AD2501" s="18" t="s">
        <v>10064</v>
      </c>
      <c r="AE2501" s="18" t="s">
        <v>42</v>
      </c>
      <c r="AF2501" s="18" t="s">
        <v>43</v>
      </c>
      <c r="AG2501" s="18" t="s">
        <v>547</v>
      </c>
      <c r="AH2501" s="18" t="s">
        <v>43</v>
      </c>
      <c r="AI2501" s="20" t="s">
        <v>4233</v>
      </c>
      <c r="AJ2501" s="53" t="s">
        <v>10412</v>
      </c>
      <c r="AK2501" s="53" t="s">
        <v>10413</v>
      </c>
      <c r="AL2501" s="53" t="str">
        <f>TEXT(Table13[[#This Row],[Start Date]],"DDD")</f>
        <v>Tue</v>
      </c>
      <c r="AM2501" s="12" t="str">
        <f>TEXT(RAW!$C2501,"MMM")</f>
        <v>Aug</v>
      </c>
      <c r="AN2501" s="12" t="str">
        <f>TEXT(RAW!$C2501,"YYYY")</f>
        <v>2022</v>
      </c>
      <c r="AO2501" s="54">
        <f t="shared" si="39"/>
        <v>2.430555555555558E-2</v>
      </c>
      <c r="AR2501" s="55"/>
      <c r="AS2501" s="55"/>
    </row>
    <row r="2502" spans="1:45" ht="12.6" customHeight="1" x14ac:dyDescent="0.2">
      <c r="A2502" s="17" t="s">
        <v>13114</v>
      </c>
      <c r="B2502" s="28">
        <v>44790</v>
      </c>
      <c r="C2502" s="19">
        <v>44790</v>
      </c>
      <c r="D2502" s="19"/>
      <c r="E2502" s="18"/>
      <c r="F2502" s="18"/>
      <c r="G2502" s="18"/>
      <c r="H2502" s="18" t="s">
        <v>357</v>
      </c>
      <c r="I2502" s="18" t="s">
        <v>10066</v>
      </c>
      <c r="J2502" s="18" t="s">
        <v>13130</v>
      </c>
      <c r="K2502" s="18" t="s">
        <v>550</v>
      </c>
      <c r="L2502" s="18" t="s">
        <v>551</v>
      </c>
      <c r="M2502" s="18" t="s">
        <v>285</v>
      </c>
      <c r="N2502" s="18" t="s">
        <v>40</v>
      </c>
      <c r="O2502" s="18" t="s">
        <v>362</v>
      </c>
      <c r="P2502" s="18" t="s">
        <v>363</v>
      </c>
      <c r="Q2502" s="18" t="s">
        <v>552</v>
      </c>
      <c r="R2502" s="18" t="s">
        <v>395</v>
      </c>
      <c r="S2502" s="18" t="s">
        <v>13118</v>
      </c>
      <c r="T2502" s="18" t="s">
        <v>553</v>
      </c>
      <c r="U2502" s="18" t="s">
        <v>6807</v>
      </c>
      <c r="V2502" s="18"/>
      <c r="W2502" s="18"/>
      <c r="X2502" s="18" t="s">
        <v>41</v>
      </c>
      <c r="Y2502" s="18" t="s">
        <v>556</v>
      </c>
      <c r="Z2502" s="18"/>
      <c r="AA2502" s="18" t="s">
        <v>557</v>
      </c>
      <c r="AB2502" s="18" t="s">
        <v>558</v>
      </c>
      <c r="AC2502" s="18"/>
      <c r="AD2502" s="18"/>
      <c r="AE2502" s="18"/>
      <c r="AF2502" s="18"/>
      <c r="AG2502" s="18"/>
      <c r="AH2502" s="18" t="s">
        <v>71</v>
      </c>
      <c r="AI2502" s="20" t="s">
        <v>52</v>
      </c>
      <c r="AJ2502" s="53" t="s">
        <v>10412</v>
      </c>
      <c r="AK2502" s="53" t="s">
        <v>10398</v>
      </c>
      <c r="AL2502" s="53" t="str">
        <f>TEXT(Table13[[#This Row],[Start Date]],"DDD")</f>
        <v>Sat</v>
      </c>
      <c r="AM2502" s="12" t="str">
        <f>TEXT(RAW!$C2502,"MMM")</f>
        <v>Aug</v>
      </c>
      <c r="AN2502" s="12" t="str">
        <f>TEXT(RAW!$C2502,"YYYY")</f>
        <v>2022</v>
      </c>
      <c r="AO2502" s="54">
        <f t="shared" si="39"/>
        <v>0</v>
      </c>
      <c r="AR2502" s="55"/>
      <c r="AS2502" s="55"/>
    </row>
    <row r="2503" spans="1:45" ht="12.6" customHeight="1" x14ac:dyDescent="0.2">
      <c r="A2503" s="17" t="s">
        <v>13114</v>
      </c>
      <c r="B2503" s="28">
        <v>44791</v>
      </c>
      <c r="C2503" s="19">
        <v>44791</v>
      </c>
      <c r="D2503" s="19">
        <v>44791</v>
      </c>
      <c r="E2503" s="18" t="s">
        <v>49</v>
      </c>
      <c r="F2503" s="28">
        <v>44791</v>
      </c>
      <c r="G2503" s="18" t="s">
        <v>131</v>
      </c>
      <c r="H2503" s="18" t="s">
        <v>357</v>
      </c>
      <c r="I2503" s="18" t="s">
        <v>10067</v>
      </c>
      <c r="J2503" s="18" t="s">
        <v>13133</v>
      </c>
      <c r="K2503" s="18" t="s">
        <v>1154</v>
      </c>
      <c r="L2503" s="18" t="s">
        <v>6986</v>
      </c>
      <c r="M2503" s="18"/>
      <c r="N2503" s="18" t="s">
        <v>40</v>
      </c>
      <c r="O2503" s="18" t="s">
        <v>362</v>
      </c>
      <c r="P2503" s="18" t="s">
        <v>363</v>
      </c>
      <c r="Q2503" s="18" t="s">
        <v>477</v>
      </c>
      <c r="R2503" s="18" t="s">
        <v>55</v>
      </c>
      <c r="S2503" s="18" t="s">
        <v>13127</v>
      </c>
      <c r="T2503" s="18" t="s">
        <v>516</v>
      </c>
      <c r="U2503" s="18" t="s">
        <v>4888</v>
      </c>
      <c r="V2503" s="18" t="s">
        <v>7114</v>
      </c>
      <c r="W2503" s="18" t="s">
        <v>10068</v>
      </c>
      <c r="X2503" s="18" t="s">
        <v>495</v>
      </c>
      <c r="Y2503" s="18" t="s">
        <v>8744</v>
      </c>
      <c r="Z2503" s="18" t="s">
        <v>41</v>
      </c>
      <c r="AA2503" s="18" t="s">
        <v>497</v>
      </c>
      <c r="AB2503" s="18" t="s">
        <v>486</v>
      </c>
      <c r="AC2503" s="18" t="s">
        <v>10069</v>
      </c>
      <c r="AD2503" s="18" t="s">
        <v>10068</v>
      </c>
      <c r="AE2503" s="18" t="s">
        <v>42</v>
      </c>
      <c r="AF2503" s="18" t="s">
        <v>43</v>
      </c>
      <c r="AG2503" s="18" t="s">
        <v>460</v>
      </c>
      <c r="AH2503" s="18" t="s">
        <v>43</v>
      </c>
      <c r="AI2503" s="20" t="s">
        <v>1539</v>
      </c>
      <c r="AJ2503" s="53" t="s">
        <v>10412</v>
      </c>
      <c r="AK2503" s="53" t="s">
        <v>113</v>
      </c>
      <c r="AL2503" s="53" t="str">
        <f>TEXT(Table13[[#This Row],[Start Date]],"DDD")</f>
        <v>Thu</v>
      </c>
      <c r="AM2503" s="12" t="str">
        <f>TEXT(RAW!$C2503,"MMM")</f>
        <v>Aug</v>
      </c>
      <c r="AN2503" s="12" t="str">
        <f>TEXT(RAW!$C2503,"YYYY")</f>
        <v>2022</v>
      </c>
      <c r="AO2503" s="54">
        <f t="shared" si="39"/>
        <v>4.5138888888888951E-2</v>
      </c>
      <c r="AR2503" s="55"/>
      <c r="AS2503" s="55"/>
    </row>
    <row r="2504" spans="1:45" ht="12.6" customHeight="1" x14ac:dyDescent="0.2">
      <c r="A2504" s="17" t="s">
        <v>13114</v>
      </c>
      <c r="B2504" s="19"/>
      <c r="C2504" s="19">
        <v>44791</v>
      </c>
      <c r="D2504" s="19">
        <v>44783</v>
      </c>
      <c r="E2504" s="18" t="s">
        <v>75</v>
      </c>
      <c r="F2504" s="28">
        <v>44783</v>
      </c>
      <c r="G2504" s="18" t="s">
        <v>176</v>
      </c>
      <c r="H2504" s="18" t="s">
        <v>357</v>
      </c>
      <c r="I2504" s="18" t="s">
        <v>10070</v>
      </c>
      <c r="J2504" s="18" t="s">
        <v>13131</v>
      </c>
      <c r="K2504" s="18" t="s">
        <v>1477</v>
      </c>
      <c r="L2504" s="18"/>
      <c r="M2504" s="18"/>
      <c r="N2504" s="18"/>
      <c r="O2504" s="18" t="s">
        <v>362</v>
      </c>
      <c r="P2504" s="18" t="s">
        <v>363</v>
      </c>
      <c r="Q2504" s="18" t="s">
        <v>1841</v>
      </c>
      <c r="R2504" s="18" t="s">
        <v>395</v>
      </c>
      <c r="S2504" s="18" t="s">
        <v>13129</v>
      </c>
      <c r="T2504" s="18"/>
      <c r="U2504" s="18" t="s">
        <v>10071</v>
      </c>
      <c r="V2504" s="18"/>
      <c r="W2504" s="18" t="s">
        <v>10072</v>
      </c>
      <c r="X2504" s="18"/>
      <c r="Y2504" s="18"/>
      <c r="Z2504" s="18"/>
      <c r="AA2504" s="18"/>
      <c r="AB2504" s="18"/>
      <c r="AC2504" s="18" t="s">
        <v>10073</v>
      </c>
      <c r="AD2504" s="18" t="s">
        <v>10072</v>
      </c>
      <c r="AE2504" s="18" t="s">
        <v>42</v>
      </c>
      <c r="AF2504" s="18" t="s">
        <v>43</v>
      </c>
      <c r="AG2504" s="18" t="s">
        <v>377</v>
      </c>
      <c r="AH2504" s="18" t="s">
        <v>43</v>
      </c>
      <c r="AI2504" s="20" t="s">
        <v>473</v>
      </c>
      <c r="AJ2504" s="53" t="s">
        <v>10412</v>
      </c>
      <c r="AK2504" s="53" t="s">
        <v>10398</v>
      </c>
      <c r="AL2504" s="53" t="str">
        <f>TEXT(Table13[[#This Row],[Start Date]],"DDD")</f>
        <v>Wed</v>
      </c>
      <c r="AM2504" s="12" t="str">
        <f>TEXT(RAW!$C2504,"MMM")</f>
        <v>Aug</v>
      </c>
      <c r="AN2504" s="12" t="str">
        <f>TEXT(RAW!$C2504,"YYYY")</f>
        <v>2022</v>
      </c>
      <c r="AO2504" s="54">
        <f t="shared" si="39"/>
        <v>8.333333333333337E-2</v>
      </c>
      <c r="AR2504" s="55"/>
      <c r="AS2504" s="55"/>
    </row>
    <row r="2505" spans="1:45" ht="12.6" customHeight="1" x14ac:dyDescent="0.2">
      <c r="A2505" s="17" t="s">
        <v>13114</v>
      </c>
      <c r="B2505" s="19"/>
      <c r="C2505" s="19">
        <v>44795</v>
      </c>
      <c r="D2505" s="19"/>
      <c r="E2505" s="18"/>
      <c r="F2505" s="18"/>
      <c r="G2505" s="18"/>
      <c r="H2505" s="18" t="s">
        <v>357</v>
      </c>
      <c r="I2505" s="18" t="s">
        <v>10074</v>
      </c>
      <c r="J2505" s="18" t="s">
        <v>13132</v>
      </c>
      <c r="K2505" s="18" t="s">
        <v>67</v>
      </c>
      <c r="L2505" s="18"/>
      <c r="M2505" s="18"/>
      <c r="N2505" s="18"/>
      <c r="O2505" s="18" t="s">
        <v>362</v>
      </c>
      <c r="P2505" s="18" t="s">
        <v>363</v>
      </c>
      <c r="Q2505" s="18" t="s">
        <v>429</v>
      </c>
      <c r="R2505" s="18" t="s">
        <v>395</v>
      </c>
      <c r="S2505" s="18" t="s">
        <v>13118</v>
      </c>
      <c r="T2505" s="18"/>
      <c r="U2505" s="18" t="s">
        <v>10075</v>
      </c>
      <c r="V2505" s="18"/>
      <c r="W2505" s="18"/>
      <c r="X2505" s="18"/>
      <c r="Y2505" s="18"/>
      <c r="Z2505" s="18"/>
      <c r="AA2505" s="18"/>
      <c r="AB2505" s="18"/>
      <c r="AC2505" s="18"/>
      <c r="AD2505" s="18"/>
      <c r="AE2505" s="18"/>
      <c r="AF2505" s="18"/>
      <c r="AG2505" s="18"/>
      <c r="AH2505" s="18" t="s">
        <v>71</v>
      </c>
      <c r="AI2505" s="20" t="s">
        <v>778</v>
      </c>
      <c r="AJ2505" s="53" t="s">
        <v>10412</v>
      </c>
      <c r="AK2505" s="53" t="s">
        <v>10398</v>
      </c>
      <c r="AL2505" s="53" t="str">
        <f>TEXT(Table13[[#This Row],[Start Date]],"DDD")</f>
        <v>Sat</v>
      </c>
      <c r="AM2505" s="12" t="str">
        <f>TEXT(RAW!$C2505,"MMM")</f>
        <v>Aug</v>
      </c>
      <c r="AN2505" s="12" t="str">
        <f>TEXT(RAW!$C2505,"YYYY")</f>
        <v>2022</v>
      </c>
      <c r="AO2505" s="54">
        <f t="shared" si="39"/>
        <v>0</v>
      </c>
      <c r="AR2505" s="55"/>
      <c r="AS2505" s="55"/>
    </row>
    <row r="2506" spans="1:45" ht="12.6" customHeight="1" x14ac:dyDescent="0.2">
      <c r="A2506" s="17" t="s">
        <v>13114</v>
      </c>
      <c r="B2506" s="19"/>
      <c r="C2506" s="19">
        <v>44796</v>
      </c>
      <c r="D2506" s="19">
        <v>44790</v>
      </c>
      <c r="E2506" s="18" t="s">
        <v>57</v>
      </c>
      <c r="F2506" s="28">
        <v>44790</v>
      </c>
      <c r="G2506" s="18" t="s">
        <v>61</v>
      </c>
      <c r="H2506" s="18" t="s">
        <v>357</v>
      </c>
      <c r="I2506" s="18" t="s">
        <v>10076</v>
      </c>
      <c r="J2506" s="18" t="s">
        <v>13131</v>
      </c>
      <c r="K2506" s="18" t="s">
        <v>58</v>
      </c>
      <c r="L2506" s="18"/>
      <c r="M2506" s="18"/>
      <c r="N2506" s="18"/>
      <c r="O2506" s="18" t="s">
        <v>362</v>
      </c>
      <c r="P2506" s="18" t="s">
        <v>363</v>
      </c>
      <c r="Q2506" s="18" t="s">
        <v>374</v>
      </c>
      <c r="R2506" s="18" t="s">
        <v>3583</v>
      </c>
      <c r="S2506" s="18" t="s">
        <v>13125</v>
      </c>
      <c r="T2506" s="18"/>
      <c r="U2506" s="18" t="s">
        <v>10077</v>
      </c>
      <c r="V2506" s="18" t="s">
        <v>10078</v>
      </c>
      <c r="W2506" s="18" t="s">
        <v>10078</v>
      </c>
      <c r="X2506" s="18"/>
      <c r="Y2506" s="18"/>
      <c r="Z2506" s="18"/>
      <c r="AA2506" s="18"/>
      <c r="AB2506" s="18"/>
      <c r="AC2506" s="18" t="s">
        <v>10079</v>
      </c>
      <c r="AD2506" s="18" t="s">
        <v>10078</v>
      </c>
      <c r="AE2506" s="18" t="s">
        <v>42</v>
      </c>
      <c r="AF2506" s="18" t="s">
        <v>43</v>
      </c>
      <c r="AG2506" s="18" t="s">
        <v>736</v>
      </c>
      <c r="AH2506" s="18" t="s">
        <v>43</v>
      </c>
      <c r="AI2506" s="20" t="s">
        <v>473</v>
      </c>
      <c r="AJ2506" s="53" t="s">
        <v>58</v>
      </c>
      <c r="AK2506" s="53" t="s">
        <v>10398</v>
      </c>
      <c r="AL2506" s="53" t="str">
        <f>TEXT(Table13[[#This Row],[Start Date]],"DDD")</f>
        <v>Wed</v>
      </c>
      <c r="AM2506" s="12" t="str">
        <f>TEXT(RAW!$C2506,"MMM")</f>
        <v>Aug</v>
      </c>
      <c r="AN2506" s="12" t="str">
        <f>TEXT(RAW!$C2506,"YYYY")</f>
        <v>2022</v>
      </c>
      <c r="AO2506" s="54">
        <f t="shared" si="39"/>
        <v>4.166666666666663E-2</v>
      </c>
      <c r="AR2506" s="55"/>
      <c r="AS2506" s="55"/>
    </row>
    <row r="2507" spans="1:45" ht="12.6" customHeight="1" x14ac:dyDescent="0.2">
      <c r="A2507" s="17" t="s">
        <v>13114</v>
      </c>
      <c r="B2507" s="19"/>
      <c r="C2507" s="19">
        <v>44797</v>
      </c>
      <c r="D2507" s="19">
        <v>44798</v>
      </c>
      <c r="E2507" s="18" t="s">
        <v>130</v>
      </c>
      <c r="F2507" s="28">
        <v>44798</v>
      </c>
      <c r="G2507" s="18" t="s">
        <v>134</v>
      </c>
      <c r="H2507" s="18" t="s">
        <v>357</v>
      </c>
      <c r="I2507" s="18" t="s">
        <v>10080</v>
      </c>
      <c r="J2507" s="18" t="s">
        <v>13131</v>
      </c>
      <c r="K2507" s="18" t="s">
        <v>67</v>
      </c>
      <c r="L2507" s="18"/>
      <c r="M2507" s="18"/>
      <c r="N2507" s="18"/>
      <c r="O2507" s="18" t="s">
        <v>362</v>
      </c>
      <c r="P2507" s="18" t="s">
        <v>363</v>
      </c>
      <c r="Q2507" s="18" t="s">
        <v>1478</v>
      </c>
      <c r="R2507" s="18" t="s">
        <v>663</v>
      </c>
      <c r="S2507" s="18" t="s">
        <v>13118</v>
      </c>
      <c r="T2507" s="18"/>
      <c r="U2507" s="18" t="s">
        <v>10081</v>
      </c>
      <c r="V2507" s="18" t="s">
        <v>10082</v>
      </c>
      <c r="W2507" s="18" t="s">
        <v>10082</v>
      </c>
      <c r="X2507" s="18"/>
      <c r="Y2507" s="18"/>
      <c r="Z2507" s="18"/>
      <c r="AA2507" s="18"/>
      <c r="AB2507" s="18"/>
      <c r="AC2507" s="18" t="s">
        <v>10083</v>
      </c>
      <c r="AD2507" s="18" t="s">
        <v>10082</v>
      </c>
      <c r="AE2507" s="18" t="s">
        <v>42</v>
      </c>
      <c r="AF2507" s="18" t="s">
        <v>43</v>
      </c>
      <c r="AG2507" s="18" t="s">
        <v>510</v>
      </c>
      <c r="AH2507" s="18" t="s">
        <v>43</v>
      </c>
      <c r="AI2507" s="20" t="s">
        <v>473</v>
      </c>
      <c r="AJ2507" s="53" t="s">
        <v>10412</v>
      </c>
      <c r="AK2507" s="53" t="s">
        <v>10398</v>
      </c>
      <c r="AL2507" s="53" t="str">
        <f>TEXT(Table13[[#This Row],[Start Date]],"DDD")</f>
        <v>Thu</v>
      </c>
      <c r="AM2507" s="12" t="str">
        <f>TEXT(RAW!$C2507,"MMM")</f>
        <v>Aug</v>
      </c>
      <c r="AN2507" s="12" t="str">
        <f>TEXT(RAW!$C2507,"YYYY")</f>
        <v>2022</v>
      </c>
      <c r="AO2507" s="54">
        <f t="shared" si="39"/>
        <v>3.819444444444442E-2</v>
      </c>
      <c r="AR2507" s="55"/>
      <c r="AS2507" s="55"/>
    </row>
    <row r="2508" spans="1:45" ht="12.6" customHeight="1" x14ac:dyDescent="0.2">
      <c r="A2508" s="17" t="s">
        <v>13114</v>
      </c>
      <c r="B2508" s="28">
        <v>44802</v>
      </c>
      <c r="C2508" s="19">
        <v>44802</v>
      </c>
      <c r="D2508" s="19">
        <v>44806</v>
      </c>
      <c r="E2508" s="18" t="s">
        <v>225</v>
      </c>
      <c r="F2508" s="28">
        <v>44806</v>
      </c>
      <c r="G2508" s="18" t="s">
        <v>91</v>
      </c>
      <c r="H2508" s="18" t="s">
        <v>357</v>
      </c>
      <c r="I2508" s="18" t="s">
        <v>10084</v>
      </c>
      <c r="J2508" s="18" t="s">
        <v>13133</v>
      </c>
      <c r="K2508" s="18" t="s">
        <v>67</v>
      </c>
      <c r="L2508" s="18" t="s">
        <v>2656</v>
      </c>
      <c r="M2508" s="18"/>
      <c r="N2508" s="18" t="s">
        <v>40</v>
      </c>
      <c r="O2508" s="18" t="s">
        <v>362</v>
      </c>
      <c r="P2508" s="18" t="s">
        <v>363</v>
      </c>
      <c r="Q2508" s="18" t="s">
        <v>429</v>
      </c>
      <c r="R2508" s="18" t="s">
        <v>55</v>
      </c>
      <c r="S2508" s="18" t="s">
        <v>13123</v>
      </c>
      <c r="T2508" s="18" t="s">
        <v>3449</v>
      </c>
      <c r="U2508" s="18" t="s">
        <v>5604</v>
      </c>
      <c r="V2508" s="18" t="s">
        <v>615</v>
      </c>
      <c r="W2508" s="18" t="s">
        <v>182</v>
      </c>
      <c r="X2508" s="18" t="s">
        <v>881</v>
      </c>
      <c r="Y2508" s="18" t="s">
        <v>1823</v>
      </c>
      <c r="Z2508" s="18" t="s">
        <v>41</v>
      </c>
      <c r="AA2508" s="18" t="s">
        <v>883</v>
      </c>
      <c r="AB2508" s="18" t="s">
        <v>486</v>
      </c>
      <c r="AC2508" s="18" t="s">
        <v>10085</v>
      </c>
      <c r="AD2508" s="18" t="s">
        <v>182</v>
      </c>
      <c r="AE2508" s="18" t="s">
        <v>42</v>
      </c>
      <c r="AF2508" s="18" t="s">
        <v>43</v>
      </c>
      <c r="AG2508" s="18" t="s">
        <v>460</v>
      </c>
      <c r="AH2508" s="18" t="s">
        <v>43</v>
      </c>
      <c r="AI2508" s="20" t="s">
        <v>1825</v>
      </c>
      <c r="AJ2508" s="53" t="s">
        <v>10412</v>
      </c>
      <c r="AK2508" s="53" t="s">
        <v>113</v>
      </c>
      <c r="AL2508" s="53" t="str">
        <f>TEXT(Table13[[#This Row],[Start Date]],"DDD")</f>
        <v>Fri</v>
      </c>
      <c r="AM2508" s="12" t="str">
        <f>TEXT(RAW!$C2508,"MMM")</f>
        <v>Aug</v>
      </c>
      <c r="AN2508" s="12" t="str">
        <f>TEXT(RAW!$C2508,"YYYY")</f>
        <v>2022</v>
      </c>
      <c r="AO2508" s="54">
        <f t="shared" si="39"/>
        <v>4.513888888888884E-2</v>
      </c>
      <c r="AR2508" s="55"/>
      <c r="AS2508" s="55"/>
    </row>
    <row r="2509" spans="1:45" ht="12.6" customHeight="1" x14ac:dyDescent="0.2">
      <c r="A2509" s="17" t="s">
        <v>13114</v>
      </c>
      <c r="B2509" s="28">
        <v>44803</v>
      </c>
      <c r="C2509" s="19">
        <v>44803</v>
      </c>
      <c r="D2509" s="19"/>
      <c r="E2509" s="18"/>
      <c r="F2509" s="18"/>
      <c r="G2509" s="18"/>
      <c r="H2509" s="18" t="s">
        <v>357</v>
      </c>
      <c r="I2509" s="18" t="s">
        <v>10086</v>
      </c>
      <c r="J2509" s="18" t="s">
        <v>13130</v>
      </c>
      <c r="K2509" s="18" t="s">
        <v>550</v>
      </c>
      <c r="L2509" s="18" t="s">
        <v>551</v>
      </c>
      <c r="M2509" s="18" t="s">
        <v>285</v>
      </c>
      <c r="N2509" s="18" t="s">
        <v>40</v>
      </c>
      <c r="O2509" s="18" t="s">
        <v>362</v>
      </c>
      <c r="P2509" s="18" t="s">
        <v>363</v>
      </c>
      <c r="Q2509" s="18" t="s">
        <v>552</v>
      </c>
      <c r="R2509" s="18" t="s">
        <v>395</v>
      </c>
      <c r="S2509" s="18" t="s">
        <v>13118</v>
      </c>
      <c r="T2509" s="18" t="s">
        <v>553</v>
      </c>
      <c r="U2509" s="18" t="s">
        <v>5778</v>
      </c>
      <c r="V2509" s="18"/>
      <c r="W2509" s="18"/>
      <c r="X2509" s="18" t="s">
        <v>41</v>
      </c>
      <c r="Y2509" s="18" t="s">
        <v>556</v>
      </c>
      <c r="Z2509" s="18"/>
      <c r="AA2509" s="18" t="s">
        <v>557</v>
      </c>
      <c r="AB2509" s="18" t="s">
        <v>558</v>
      </c>
      <c r="AC2509" s="18"/>
      <c r="AD2509" s="18"/>
      <c r="AE2509" s="18"/>
      <c r="AF2509" s="18"/>
      <c r="AG2509" s="18"/>
      <c r="AH2509" s="18" t="s">
        <v>71</v>
      </c>
      <c r="AI2509" s="20" t="s">
        <v>52</v>
      </c>
      <c r="AJ2509" s="53" t="s">
        <v>10412</v>
      </c>
      <c r="AK2509" s="53" t="s">
        <v>10398</v>
      </c>
      <c r="AL2509" s="53" t="str">
        <f>TEXT(Table13[[#This Row],[Start Date]],"DDD")</f>
        <v>Sat</v>
      </c>
      <c r="AM2509" s="12" t="str">
        <f>TEXT(RAW!$C2509,"MMM")</f>
        <v>Aug</v>
      </c>
      <c r="AN2509" s="12" t="str">
        <f>TEXT(RAW!$C2509,"YYYY")</f>
        <v>2022</v>
      </c>
      <c r="AO2509" s="54">
        <f t="shared" si="39"/>
        <v>0</v>
      </c>
      <c r="AR2509" s="55"/>
      <c r="AS2509" s="55"/>
    </row>
    <row r="2510" spans="1:45" ht="12.6" customHeight="1" x14ac:dyDescent="0.2">
      <c r="A2510" s="17" t="s">
        <v>13114</v>
      </c>
      <c r="B2510" s="28">
        <v>44803</v>
      </c>
      <c r="C2510" s="19">
        <v>44803</v>
      </c>
      <c r="D2510" s="19">
        <v>44803</v>
      </c>
      <c r="E2510" s="18" t="s">
        <v>84</v>
      </c>
      <c r="F2510" s="28">
        <v>44803</v>
      </c>
      <c r="G2510" s="18" t="s">
        <v>125</v>
      </c>
      <c r="H2510" s="18" t="s">
        <v>357</v>
      </c>
      <c r="I2510" s="18" t="s">
        <v>10087</v>
      </c>
      <c r="J2510" s="18" t="s">
        <v>13133</v>
      </c>
      <c r="K2510" s="18" t="s">
        <v>199</v>
      </c>
      <c r="L2510" s="18" t="s">
        <v>1484</v>
      </c>
      <c r="M2510" s="18"/>
      <c r="N2510" s="18" t="s">
        <v>40</v>
      </c>
      <c r="O2510" s="18" t="s">
        <v>362</v>
      </c>
      <c r="P2510" s="18" t="s">
        <v>363</v>
      </c>
      <c r="Q2510" s="18" t="s">
        <v>364</v>
      </c>
      <c r="R2510" s="18" t="s">
        <v>663</v>
      </c>
      <c r="S2510" s="18" t="s">
        <v>13127</v>
      </c>
      <c r="T2510" s="18" t="s">
        <v>2449</v>
      </c>
      <c r="U2510" s="18" t="s">
        <v>3575</v>
      </c>
      <c r="V2510" s="18" t="s">
        <v>10088</v>
      </c>
      <c r="W2510" s="18" t="s">
        <v>10089</v>
      </c>
      <c r="X2510" s="18" t="s">
        <v>745</v>
      </c>
      <c r="Y2510" s="18" t="s">
        <v>746</v>
      </c>
      <c r="Z2510" s="18" t="s">
        <v>41</v>
      </c>
      <c r="AA2510" s="18" t="s">
        <v>634</v>
      </c>
      <c r="AB2510" s="18" t="s">
        <v>486</v>
      </c>
      <c r="AC2510" s="18" t="s">
        <v>10090</v>
      </c>
      <c r="AD2510" s="18" t="s">
        <v>10089</v>
      </c>
      <c r="AE2510" s="18" t="s">
        <v>42</v>
      </c>
      <c r="AF2510" s="18" t="s">
        <v>43</v>
      </c>
      <c r="AG2510" s="18" t="s">
        <v>560</v>
      </c>
      <c r="AH2510" s="18" t="s">
        <v>43</v>
      </c>
      <c r="AI2510" s="20" t="s">
        <v>749</v>
      </c>
      <c r="AJ2510" s="53" t="s">
        <v>10412</v>
      </c>
      <c r="AK2510" s="53" t="s">
        <v>10398</v>
      </c>
      <c r="AL2510" s="53" t="str">
        <f>TEXT(Table13[[#This Row],[Start Date]],"DDD")</f>
        <v>Tue</v>
      </c>
      <c r="AM2510" s="12" t="str">
        <f>TEXT(RAW!$C2510,"MMM")</f>
        <v>Aug</v>
      </c>
      <c r="AN2510" s="12" t="str">
        <f>TEXT(RAW!$C2510,"YYYY")</f>
        <v>2022</v>
      </c>
      <c r="AO2510" s="54">
        <f t="shared" si="39"/>
        <v>0.12500000000000006</v>
      </c>
      <c r="AR2510" s="55"/>
      <c r="AS2510" s="55"/>
    </row>
    <row r="2511" spans="1:45" ht="12.6" customHeight="1" x14ac:dyDescent="0.2">
      <c r="A2511" s="17" t="s">
        <v>13114</v>
      </c>
      <c r="B2511" s="28">
        <v>44803</v>
      </c>
      <c r="C2511" s="19">
        <v>44803</v>
      </c>
      <c r="D2511" s="19">
        <v>44803</v>
      </c>
      <c r="E2511" s="18" t="s">
        <v>210</v>
      </c>
      <c r="F2511" s="28">
        <v>44803</v>
      </c>
      <c r="G2511" s="18" t="s">
        <v>194</v>
      </c>
      <c r="H2511" s="18" t="s">
        <v>357</v>
      </c>
      <c r="I2511" s="18" t="s">
        <v>10091</v>
      </c>
      <c r="J2511" s="18" t="s">
        <v>13130</v>
      </c>
      <c r="K2511" s="18" t="s">
        <v>817</v>
      </c>
      <c r="L2511" s="18" t="s">
        <v>818</v>
      </c>
      <c r="M2511" s="18" t="s">
        <v>285</v>
      </c>
      <c r="N2511" s="18" t="s">
        <v>40</v>
      </c>
      <c r="O2511" s="18" t="s">
        <v>362</v>
      </c>
      <c r="P2511" s="18" t="s">
        <v>363</v>
      </c>
      <c r="Q2511" s="18" t="s">
        <v>534</v>
      </c>
      <c r="R2511" s="18" t="s">
        <v>395</v>
      </c>
      <c r="S2511" s="18" t="s">
        <v>13123</v>
      </c>
      <c r="T2511" s="18" t="s">
        <v>820</v>
      </c>
      <c r="U2511" s="18" t="s">
        <v>10092</v>
      </c>
      <c r="V2511" s="18" t="s">
        <v>10093</v>
      </c>
      <c r="W2511" s="18" t="s">
        <v>6472</v>
      </c>
      <c r="X2511" s="18" t="s">
        <v>41</v>
      </c>
      <c r="Y2511" s="18">
        <v>70716836259</v>
      </c>
      <c r="Z2511" s="18"/>
      <c r="AA2511" s="18" t="s">
        <v>538</v>
      </c>
      <c r="AB2511" s="18" t="s">
        <v>822</v>
      </c>
      <c r="AC2511" s="18" t="s">
        <v>10094</v>
      </c>
      <c r="AD2511" s="18" t="s">
        <v>6472</v>
      </c>
      <c r="AE2511" s="18" t="s">
        <v>42</v>
      </c>
      <c r="AF2511" s="18" t="s">
        <v>43</v>
      </c>
      <c r="AG2511" s="18" t="s">
        <v>480</v>
      </c>
      <c r="AH2511" s="18" t="s">
        <v>43</v>
      </c>
      <c r="AI2511" s="20" t="s">
        <v>289</v>
      </c>
      <c r="AJ2511" s="53" t="s">
        <v>10412</v>
      </c>
      <c r="AK2511" s="53" t="s">
        <v>10398</v>
      </c>
      <c r="AL2511" s="53" t="str">
        <f>TEXT(Table13[[#This Row],[Start Date]],"DDD")</f>
        <v>Tue</v>
      </c>
      <c r="AM2511" s="12" t="str">
        <f>TEXT(RAW!$C2511,"MMM")</f>
        <v>Aug</v>
      </c>
      <c r="AN2511" s="12" t="str">
        <f>TEXT(RAW!$C2511,"YYYY")</f>
        <v>2022</v>
      </c>
      <c r="AO2511" s="54">
        <f t="shared" si="39"/>
        <v>2.083333333333337E-2</v>
      </c>
      <c r="AR2511" s="55"/>
      <c r="AS2511" s="55"/>
    </row>
    <row r="2512" spans="1:45" ht="12.6" customHeight="1" x14ac:dyDescent="0.2">
      <c r="A2512" s="17" t="s">
        <v>13114</v>
      </c>
      <c r="B2512" s="28">
        <v>44804</v>
      </c>
      <c r="C2512" s="19">
        <v>44804</v>
      </c>
      <c r="D2512" s="19">
        <v>44804</v>
      </c>
      <c r="E2512" s="18" t="s">
        <v>72</v>
      </c>
      <c r="F2512" s="28">
        <v>44804</v>
      </c>
      <c r="G2512" s="18" t="s">
        <v>155</v>
      </c>
      <c r="H2512" s="18" t="s">
        <v>357</v>
      </c>
      <c r="I2512" s="18" t="s">
        <v>10095</v>
      </c>
      <c r="J2512" s="18" t="s">
        <v>13130</v>
      </c>
      <c r="K2512" s="18" t="s">
        <v>836</v>
      </c>
      <c r="L2512" s="18"/>
      <c r="M2512" s="18" t="s">
        <v>285</v>
      </c>
      <c r="N2512" s="18" t="s">
        <v>40</v>
      </c>
      <c r="O2512" s="18" t="s">
        <v>362</v>
      </c>
      <c r="P2512" s="18" t="s">
        <v>363</v>
      </c>
      <c r="Q2512" s="18" t="s">
        <v>552</v>
      </c>
      <c r="R2512" s="18" t="s">
        <v>395</v>
      </c>
      <c r="S2512" s="18" t="s">
        <v>13128</v>
      </c>
      <c r="T2512" s="18"/>
      <c r="U2512" s="18" t="s">
        <v>10096</v>
      </c>
      <c r="V2512" s="18" t="s">
        <v>799</v>
      </c>
      <c r="W2512" s="18" t="s">
        <v>799</v>
      </c>
      <c r="X2512" s="18"/>
      <c r="Y2512" s="18"/>
      <c r="Z2512" s="18"/>
      <c r="AA2512" s="18"/>
      <c r="AB2512" s="18"/>
      <c r="AC2512" s="18" t="s">
        <v>10097</v>
      </c>
      <c r="AD2512" s="18" t="s">
        <v>799</v>
      </c>
      <c r="AE2512" s="18" t="s">
        <v>42</v>
      </c>
      <c r="AF2512" s="18" t="s">
        <v>43</v>
      </c>
      <c r="AG2512" s="18" t="s">
        <v>1940</v>
      </c>
      <c r="AH2512" s="18" t="s">
        <v>43</v>
      </c>
      <c r="AI2512" s="20" t="s">
        <v>52</v>
      </c>
      <c r="AJ2512" s="53" t="s">
        <v>10412</v>
      </c>
      <c r="AK2512" s="53" t="s">
        <v>10398</v>
      </c>
      <c r="AL2512" s="53" t="str">
        <f>TEXT(Table13[[#This Row],[Start Date]],"DDD")</f>
        <v>Wed</v>
      </c>
      <c r="AM2512" s="12" t="str">
        <f>TEXT(RAW!$C2512,"MMM")</f>
        <v>Aug</v>
      </c>
      <c r="AN2512" s="12" t="str">
        <f>TEXT(RAW!$C2512,"YYYY")</f>
        <v>2022</v>
      </c>
      <c r="AO2512" s="54">
        <f t="shared" si="39"/>
        <v>0.11805555555555547</v>
      </c>
      <c r="AR2512" s="55"/>
      <c r="AS2512" s="55"/>
    </row>
    <row r="2513" spans="1:45" ht="12.6" customHeight="1" x14ac:dyDescent="0.2">
      <c r="A2513" s="17" t="s">
        <v>13114</v>
      </c>
      <c r="B2513" s="28">
        <v>44804</v>
      </c>
      <c r="C2513" s="19">
        <v>44804</v>
      </c>
      <c r="D2513" s="19">
        <v>44806</v>
      </c>
      <c r="E2513" s="18" t="s">
        <v>124</v>
      </c>
      <c r="F2513" s="28">
        <v>44806</v>
      </c>
      <c r="G2513" s="18" t="s">
        <v>84</v>
      </c>
      <c r="H2513" s="18" t="s">
        <v>357</v>
      </c>
      <c r="I2513" s="18" t="s">
        <v>10098</v>
      </c>
      <c r="J2513" s="18" t="s">
        <v>13130</v>
      </c>
      <c r="K2513" s="18" t="s">
        <v>107</v>
      </c>
      <c r="L2513" s="18" t="s">
        <v>729</v>
      </c>
      <c r="M2513" s="18" t="s">
        <v>285</v>
      </c>
      <c r="N2513" s="18" t="s">
        <v>40</v>
      </c>
      <c r="O2513" s="18" t="s">
        <v>362</v>
      </c>
      <c r="P2513" s="18" t="s">
        <v>363</v>
      </c>
      <c r="Q2513" s="18" t="s">
        <v>534</v>
      </c>
      <c r="R2513" s="18" t="s">
        <v>395</v>
      </c>
      <c r="S2513" s="18" t="s">
        <v>13123</v>
      </c>
      <c r="T2513" s="18" t="s">
        <v>730</v>
      </c>
      <c r="U2513" s="18" t="s">
        <v>10099</v>
      </c>
      <c r="V2513" s="18" t="s">
        <v>10100</v>
      </c>
      <c r="W2513" s="18" t="s">
        <v>1901</v>
      </c>
      <c r="X2513" s="18" t="s">
        <v>41</v>
      </c>
      <c r="Y2513" s="18">
        <v>70813418832</v>
      </c>
      <c r="Z2513" s="18"/>
      <c r="AA2513" s="18" t="s">
        <v>538</v>
      </c>
      <c r="AB2513" s="18" t="s">
        <v>734</v>
      </c>
      <c r="AC2513" s="18" t="s">
        <v>10101</v>
      </c>
      <c r="AD2513" s="18" t="s">
        <v>1901</v>
      </c>
      <c r="AE2513" s="18" t="s">
        <v>42</v>
      </c>
      <c r="AF2513" s="18" t="s">
        <v>43</v>
      </c>
      <c r="AG2513" s="18" t="s">
        <v>399</v>
      </c>
      <c r="AH2513" s="18" t="s">
        <v>43</v>
      </c>
      <c r="AI2513" s="20" t="s">
        <v>44</v>
      </c>
      <c r="AJ2513" s="53" t="s">
        <v>10412</v>
      </c>
      <c r="AK2513" s="53" t="s">
        <v>10398</v>
      </c>
      <c r="AL2513" s="53" t="str">
        <f>TEXT(Table13[[#This Row],[Start Date]],"DDD")</f>
        <v>Fri</v>
      </c>
      <c r="AM2513" s="12" t="str">
        <f>TEXT(RAW!$C2513,"MMM")</f>
        <v>Aug</v>
      </c>
      <c r="AN2513" s="12" t="str">
        <f>TEXT(RAW!$C2513,"YYYY")</f>
        <v>2022</v>
      </c>
      <c r="AO2513" s="54">
        <f t="shared" si="39"/>
        <v>6.25E-2</v>
      </c>
      <c r="AR2513" s="55"/>
      <c r="AS2513" s="55"/>
    </row>
    <row r="2514" spans="1:45" ht="12.6" customHeight="1" x14ac:dyDescent="0.2">
      <c r="A2514" s="17" t="s">
        <v>13114</v>
      </c>
      <c r="B2514" s="28">
        <v>44806</v>
      </c>
      <c r="C2514" s="19">
        <v>44806</v>
      </c>
      <c r="D2514" s="19">
        <v>44806</v>
      </c>
      <c r="E2514" s="18" t="s">
        <v>213</v>
      </c>
      <c r="F2514" s="28">
        <v>44806</v>
      </c>
      <c r="G2514" s="18" t="s">
        <v>54</v>
      </c>
      <c r="H2514" s="18" t="s">
        <v>357</v>
      </c>
      <c r="I2514" s="18" t="s">
        <v>10102</v>
      </c>
      <c r="J2514" s="18" t="s">
        <v>13133</v>
      </c>
      <c r="K2514" s="18" t="s">
        <v>2008</v>
      </c>
      <c r="L2514" s="18" t="s">
        <v>5265</v>
      </c>
      <c r="M2514" s="18"/>
      <c r="N2514" s="18" t="s">
        <v>40</v>
      </c>
      <c r="O2514" s="18" t="s">
        <v>362</v>
      </c>
      <c r="P2514" s="18" t="s">
        <v>363</v>
      </c>
      <c r="Q2514" s="18" t="s">
        <v>429</v>
      </c>
      <c r="R2514" s="18" t="s">
        <v>55</v>
      </c>
      <c r="S2514" s="18" t="s">
        <v>13127</v>
      </c>
      <c r="T2514" s="18" t="s">
        <v>10103</v>
      </c>
      <c r="U2514" s="18" t="s">
        <v>10104</v>
      </c>
      <c r="V2514" s="18" t="s">
        <v>366</v>
      </c>
      <c r="W2514" s="18" t="s">
        <v>366</v>
      </c>
      <c r="X2514" s="18" t="s">
        <v>10105</v>
      </c>
      <c r="Y2514" s="18" t="s">
        <v>10106</v>
      </c>
      <c r="Z2514" s="18" t="s">
        <v>41</v>
      </c>
      <c r="AA2514" s="18" t="s">
        <v>10107</v>
      </c>
      <c r="AB2514" s="18" t="s">
        <v>486</v>
      </c>
      <c r="AC2514" s="18" t="s">
        <v>10108</v>
      </c>
      <c r="AD2514" s="18" t="s">
        <v>366</v>
      </c>
      <c r="AE2514" s="18" t="s">
        <v>42</v>
      </c>
      <c r="AF2514" s="18" t="s">
        <v>43</v>
      </c>
      <c r="AG2514" s="18" t="s">
        <v>390</v>
      </c>
      <c r="AH2514" s="18" t="s">
        <v>43</v>
      </c>
      <c r="AI2514" s="20" t="s">
        <v>2011</v>
      </c>
      <c r="AJ2514" s="53" t="s">
        <v>10412</v>
      </c>
      <c r="AK2514" s="53" t="s">
        <v>113</v>
      </c>
      <c r="AL2514" s="53" t="str">
        <f>TEXT(Table13[[#This Row],[Start Date]],"DDD")</f>
        <v>Fri</v>
      </c>
      <c r="AM2514" s="12" t="str">
        <f>TEXT(RAW!$C2514,"MMM")</f>
        <v>Sep</v>
      </c>
      <c r="AN2514" s="12" t="str">
        <f>TEXT(RAW!$C2514,"YYYY")</f>
        <v>2022</v>
      </c>
      <c r="AO2514" s="54">
        <f t="shared" si="39"/>
        <v>3.125E-2</v>
      </c>
      <c r="AR2514" s="55"/>
      <c r="AS2514" s="55"/>
    </row>
    <row r="2515" spans="1:45" ht="12.6" customHeight="1" x14ac:dyDescent="0.2">
      <c r="A2515" s="17" t="s">
        <v>13114</v>
      </c>
      <c r="B2515" s="28">
        <v>44806</v>
      </c>
      <c r="C2515" s="19">
        <v>44806</v>
      </c>
      <c r="D2515" s="19">
        <v>44806</v>
      </c>
      <c r="E2515" s="18" t="s">
        <v>225</v>
      </c>
      <c r="F2515" s="28">
        <v>44806</v>
      </c>
      <c r="G2515" s="18" t="s">
        <v>115</v>
      </c>
      <c r="H2515" s="18" t="s">
        <v>357</v>
      </c>
      <c r="I2515" s="18" t="s">
        <v>10109</v>
      </c>
      <c r="J2515" s="18" t="s">
        <v>13130</v>
      </c>
      <c r="K2515" s="18" t="s">
        <v>173</v>
      </c>
      <c r="L2515" s="18" t="s">
        <v>818</v>
      </c>
      <c r="M2515" s="18" t="s">
        <v>285</v>
      </c>
      <c r="N2515" s="18" t="s">
        <v>40</v>
      </c>
      <c r="O2515" s="18" t="s">
        <v>362</v>
      </c>
      <c r="P2515" s="18" t="s">
        <v>363</v>
      </c>
      <c r="Q2515" s="18" t="s">
        <v>534</v>
      </c>
      <c r="R2515" s="18" t="s">
        <v>395</v>
      </c>
      <c r="S2515" s="18" t="s">
        <v>13127</v>
      </c>
      <c r="T2515" s="18" t="s">
        <v>2502</v>
      </c>
      <c r="U2515" s="18" t="s">
        <v>10110</v>
      </c>
      <c r="V2515" s="18" t="s">
        <v>10111</v>
      </c>
      <c r="W2515" s="18" t="s">
        <v>10111</v>
      </c>
      <c r="X2515" s="18" t="s">
        <v>41</v>
      </c>
      <c r="Y2515" s="18">
        <v>70816839504</v>
      </c>
      <c r="Z2515" s="18"/>
      <c r="AA2515" s="18" t="s">
        <v>538</v>
      </c>
      <c r="AB2515" s="18" t="s">
        <v>822</v>
      </c>
      <c r="AC2515" s="18" t="s">
        <v>10112</v>
      </c>
      <c r="AD2515" s="18" t="s">
        <v>10111</v>
      </c>
      <c r="AE2515" s="18" t="s">
        <v>42</v>
      </c>
      <c r="AF2515" s="18" t="s">
        <v>43</v>
      </c>
      <c r="AG2515" s="18" t="s">
        <v>677</v>
      </c>
      <c r="AH2515" s="18" t="s">
        <v>43</v>
      </c>
      <c r="AI2515" s="20" t="s">
        <v>68</v>
      </c>
      <c r="AJ2515" s="53" t="s">
        <v>10412</v>
      </c>
      <c r="AK2515" s="53" t="s">
        <v>10398</v>
      </c>
      <c r="AL2515" s="53" t="str">
        <f>TEXT(Table13[[#This Row],[Start Date]],"DDD")</f>
        <v>Fri</v>
      </c>
      <c r="AM2515" s="12" t="str">
        <f>TEXT(RAW!$C2515,"MMM")</f>
        <v>Sep</v>
      </c>
      <c r="AN2515" s="12" t="str">
        <f>TEXT(RAW!$C2515,"YYYY")</f>
        <v>2022</v>
      </c>
      <c r="AO2515" s="54">
        <f t="shared" si="39"/>
        <v>5.5555555555555469E-2</v>
      </c>
      <c r="AR2515" s="55"/>
      <c r="AS2515" s="55"/>
    </row>
    <row r="2516" spans="1:45" ht="12.6" customHeight="1" x14ac:dyDescent="0.2">
      <c r="A2516" s="17" t="s">
        <v>13114</v>
      </c>
      <c r="B2516" s="28">
        <v>44806</v>
      </c>
      <c r="C2516" s="19">
        <v>44810</v>
      </c>
      <c r="D2516" s="19">
        <v>44806</v>
      </c>
      <c r="E2516" s="18" t="s">
        <v>36</v>
      </c>
      <c r="F2516" s="28">
        <v>44806</v>
      </c>
      <c r="G2516" s="18" t="s">
        <v>84</v>
      </c>
      <c r="H2516" s="18" t="s">
        <v>357</v>
      </c>
      <c r="I2516" s="18" t="s">
        <v>10113</v>
      </c>
      <c r="J2516" s="18" t="s">
        <v>13133</v>
      </c>
      <c r="K2516" s="18" t="s">
        <v>58</v>
      </c>
      <c r="L2516" s="18" t="s">
        <v>3371</v>
      </c>
      <c r="M2516" s="18"/>
      <c r="N2516" s="18" t="s">
        <v>40</v>
      </c>
      <c r="O2516" s="18" t="s">
        <v>362</v>
      </c>
      <c r="P2516" s="18" t="s">
        <v>363</v>
      </c>
      <c r="Q2516" s="18" t="s">
        <v>374</v>
      </c>
      <c r="R2516" s="18" t="s">
        <v>55</v>
      </c>
      <c r="S2516" s="18" t="s">
        <v>13125</v>
      </c>
      <c r="T2516" s="18" t="s">
        <v>8412</v>
      </c>
      <c r="U2516" s="18" t="s">
        <v>10114</v>
      </c>
      <c r="V2516" s="18" t="s">
        <v>10115</v>
      </c>
      <c r="W2516" s="18" t="s">
        <v>10115</v>
      </c>
      <c r="X2516" s="18" t="s">
        <v>41</v>
      </c>
      <c r="Y2516" s="18" t="s">
        <v>41</v>
      </c>
      <c r="Z2516" s="18" t="s">
        <v>41</v>
      </c>
      <c r="AA2516" s="18" t="s">
        <v>41</v>
      </c>
      <c r="AB2516" s="18" t="s">
        <v>486</v>
      </c>
      <c r="AC2516" s="18" t="s">
        <v>10116</v>
      </c>
      <c r="AD2516" s="18" t="s">
        <v>10115</v>
      </c>
      <c r="AE2516" s="18" t="s">
        <v>42</v>
      </c>
      <c r="AF2516" s="18" t="s">
        <v>43</v>
      </c>
      <c r="AG2516" s="18" t="s">
        <v>736</v>
      </c>
      <c r="AH2516" s="18" t="s">
        <v>43</v>
      </c>
      <c r="AI2516" s="20" t="s">
        <v>409</v>
      </c>
      <c r="AJ2516" s="53" t="s">
        <v>58</v>
      </c>
      <c r="AK2516" s="53" t="s">
        <v>113</v>
      </c>
      <c r="AL2516" s="53" t="str">
        <f>TEXT(Table13[[#This Row],[Start Date]],"DDD")</f>
        <v>Fri</v>
      </c>
      <c r="AM2516" s="12" t="str">
        <f>TEXT(RAW!$C2516,"MMM")</f>
        <v>Sep</v>
      </c>
      <c r="AN2516" s="12" t="str">
        <f>TEXT(RAW!$C2516,"YYYY")</f>
        <v>2022</v>
      </c>
      <c r="AO2516" s="54">
        <f t="shared" si="39"/>
        <v>4.166666666666663E-2</v>
      </c>
      <c r="AR2516" s="55"/>
      <c r="AS2516" s="55"/>
    </row>
    <row r="2517" spans="1:45" ht="12.6" customHeight="1" x14ac:dyDescent="0.2">
      <c r="A2517" s="17" t="s">
        <v>13114</v>
      </c>
      <c r="B2517" s="28">
        <v>44811</v>
      </c>
      <c r="C2517" s="19">
        <v>44811</v>
      </c>
      <c r="D2517" s="19"/>
      <c r="E2517" s="18"/>
      <c r="F2517" s="18"/>
      <c r="G2517" s="18"/>
      <c r="H2517" s="18" t="s">
        <v>357</v>
      </c>
      <c r="I2517" s="18" t="s">
        <v>10117</v>
      </c>
      <c r="J2517" s="18" t="s">
        <v>13131</v>
      </c>
      <c r="K2517" s="18" t="s">
        <v>203</v>
      </c>
      <c r="L2517" s="18"/>
      <c r="M2517" s="18"/>
      <c r="N2517" s="18" t="s">
        <v>40</v>
      </c>
      <c r="O2517" s="18" t="s">
        <v>362</v>
      </c>
      <c r="P2517" s="18" t="s">
        <v>363</v>
      </c>
      <c r="Q2517" s="18" t="s">
        <v>1196</v>
      </c>
      <c r="R2517" s="18" t="s">
        <v>395</v>
      </c>
      <c r="S2517" s="18" t="s">
        <v>13129</v>
      </c>
      <c r="T2517" s="18"/>
      <c r="U2517" s="18" t="s">
        <v>10118</v>
      </c>
      <c r="V2517" s="18"/>
      <c r="W2517" s="18"/>
      <c r="X2517" s="18"/>
      <c r="Y2517" s="18"/>
      <c r="Z2517" s="18"/>
      <c r="AA2517" s="18"/>
      <c r="AB2517" s="18"/>
      <c r="AC2517" s="18"/>
      <c r="AD2517" s="18"/>
      <c r="AE2517" s="18"/>
      <c r="AF2517" s="18"/>
      <c r="AG2517" s="18"/>
      <c r="AH2517" s="18" t="s">
        <v>71</v>
      </c>
      <c r="AI2517" s="20" t="s">
        <v>473</v>
      </c>
      <c r="AJ2517" s="53" t="s">
        <v>10412</v>
      </c>
      <c r="AK2517" s="53" t="s">
        <v>10398</v>
      </c>
      <c r="AL2517" s="53" t="str">
        <f>TEXT(Table13[[#This Row],[Start Date]],"DDD")</f>
        <v>Sat</v>
      </c>
      <c r="AM2517" s="12" t="str">
        <f>TEXT(RAW!$C2517,"MMM")</f>
        <v>Sep</v>
      </c>
      <c r="AN2517" s="12" t="str">
        <f>TEXT(RAW!$C2517,"YYYY")</f>
        <v>2022</v>
      </c>
      <c r="AO2517" s="54">
        <f t="shared" si="39"/>
        <v>0</v>
      </c>
      <c r="AR2517" s="55"/>
      <c r="AS2517" s="55"/>
    </row>
    <row r="2518" spans="1:45" ht="12.6" customHeight="1" x14ac:dyDescent="0.2">
      <c r="A2518" s="17" t="s">
        <v>13114</v>
      </c>
      <c r="B2518" s="28">
        <v>44811</v>
      </c>
      <c r="C2518" s="19">
        <v>44811</v>
      </c>
      <c r="D2518" s="19"/>
      <c r="E2518" s="18"/>
      <c r="F2518" s="18"/>
      <c r="G2518" s="18"/>
      <c r="H2518" s="18" t="s">
        <v>357</v>
      </c>
      <c r="I2518" s="18" t="s">
        <v>10119</v>
      </c>
      <c r="J2518" s="18" t="s">
        <v>13133</v>
      </c>
      <c r="K2518" s="18" t="s">
        <v>1154</v>
      </c>
      <c r="L2518" s="18" t="s">
        <v>9464</v>
      </c>
      <c r="M2518" s="18"/>
      <c r="N2518" s="18" t="s">
        <v>40</v>
      </c>
      <c r="O2518" s="18" t="s">
        <v>362</v>
      </c>
      <c r="P2518" s="18" t="s">
        <v>363</v>
      </c>
      <c r="Q2518" s="18" t="s">
        <v>1695</v>
      </c>
      <c r="R2518" s="18" t="s">
        <v>395</v>
      </c>
      <c r="S2518" s="18" t="s">
        <v>13129</v>
      </c>
      <c r="T2518" s="18" t="s">
        <v>10120</v>
      </c>
      <c r="U2518" s="18" t="s">
        <v>10121</v>
      </c>
      <c r="V2518" s="18"/>
      <c r="W2518" s="18"/>
      <c r="X2518" s="18" t="s">
        <v>10122</v>
      </c>
      <c r="Y2518" s="18" t="s">
        <v>10123</v>
      </c>
      <c r="Z2518" s="18" t="s">
        <v>41</v>
      </c>
      <c r="AA2518" s="18" t="s">
        <v>10122</v>
      </c>
      <c r="AB2518" s="18" t="s">
        <v>407</v>
      </c>
      <c r="AC2518" s="18"/>
      <c r="AD2518" s="18"/>
      <c r="AE2518" s="18"/>
      <c r="AF2518" s="18"/>
      <c r="AG2518" s="18"/>
      <c r="AH2518" s="18" t="s">
        <v>71</v>
      </c>
      <c r="AI2518" s="20" t="s">
        <v>9466</v>
      </c>
      <c r="AJ2518" s="53" t="s">
        <v>10412</v>
      </c>
      <c r="AK2518" s="53" t="s">
        <v>10398</v>
      </c>
      <c r="AL2518" s="53" t="str">
        <f>TEXT(Table13[[#This Row],[Start Date]],"DDD")</f>
        <v>Sat</v>
      </c>
      <c r="AM2518" s="12" t="str">
        <f>TEXT(RAW!$C2518,"MMM")</f>
        <v>Sep</v>
      </c>
      <c r="AN2518" s="12" t="str">
        <f>TEXT(RAW!$C2518,"YYYY")</f>
        <v>2022</v>
      </c>
      <c r="AO2518" s="54">
        <f t="shared" si="39"/>
        <v>0</v>
      </c>
      <c r="AR2518" s="55"/>
      <c r="AS2518" s="55"/>
    </row>
    <row r="2519" spans="1:45" ht="12.6" customHeight="1" x14ac:dyDescent="0.2">
      <c r="A2519" s="17" t="s">
        <v>13114</v>
      </c>
      <c r="B2519" s="28">
        <v>44816</v>
      </c>
      <c r="C2519" s="19">
        <v>44816</v>
      </c>
      <c r="D2519" s="19">
        <v>44823</v>
      </c>
      <c r="E2519" s="18" t="s">
        <v>128</v>
      </c>
      <c r="F2519" s="28">
        <v>44823</v>
      </c>
      <c r="G2519" s="18" t="s">
        <v>98</v>
      </c>
      <c r="H2519" s="18" t="s">
        <v>357</v>
      </c>
      <c r="I2519" s="18" t="s">
        <v>10124</v>
      </c>
      <c r="J2519" s="18" t="s">
        <v>13130</v>
      </c>
      <c r="K2519" s="18" t="s">
        <v>116</v>
      </c>
      <c r="L2519" s="18" t="s">
        <v>729</v>
      </c>
      <c r="M2519" s="18"/>
      <c r="N2519" s="18" t="s">
        <v>40</v>
      </c>
      <c r="O2519" s="18" t="s">
        <v>362</v>
      </c>
      <c r="P2519" s="18" t="s">
        <v>363</v>
      </c>
      <c r="Q2519" s="18" t="s">
        <v>534</v>
      </c>
      <c r="R2519" s="18" t="s">
        <v>55</v>
      </c>
      <c r="S2519" s="18" t="s">
        <v>13123</v>
      </c>
      <c r="T2519" s="18" t="s">
        <v>2352</v>
      </c>
      <c r="U2519" s="18" t="s">
        <v>10125</v>
      </c>
      <c r="V2519" s="18" t="s">
        <v>2085</v>
      </c>
      <c r="W2519" s="18" t="s">
        <v>6472</v>
      </c>
      <c r="X2519" s="18" t="s">
        <v>41</v>
      </c>
      <c r="Y2519" s="18">
        <v>70813418480</v>
      </c>
      <c r="Z2519" s="18"/>
      <c r="AA2519" s="18" t="s">
        <v>538</v>
      </c>
      <c r="AB2519" s="18" t="s">
        <v>734</v>
      </c>
      <c r="AC2519" s="18" t="s">
        <v>10126</v>
      </c>
      <c r="AD2519" s="18" t="s">
        <v>6472</v>
      </c>
      <c r="AE2519" s="18" t="s">
        <v>42</v>
      </c>
      <c r="AF2519" s="18" t="s">
        <v>43</v>
      </c>
      <c r="AG2519" s="18" t="s">
        <v>869</v>
      </c>
      <c r="AH2519" s="18" t="s">
        <v>43</v>
      </c>
      <c r="AI2519" s="20" t="s">
        <v>44</v>
      </c>
      <c r="AJ2519" s="53" t="s">
        <v>10412</v>
      </c>
      <c r="AK2519" s="53" t="s">
        <v>113</v>
      </c>
      <c r="AL2519" s="53" t="str">
        <f>TEXT(Table13[[#This Row],[Start Date]],"DDD")</f>
        <v>Mon</v>
      </c>
      <c r="AM2519" s="12" t="str">
        <f>TEXT(RAW!$C2519,"MMM")</f>
        <v>Sep</v>
      </c>
      <c r="AN2519" s="12" t="str">
        <f>TEXT(RAW!$C2519,"YYYY")</f>
        <v>2022</v>
      </c>
      <c r="AO2519" s="54">
        <f t="shared" si="39"/>
        <v>1.388888888888884E-2</v>
      </c>
      <c r="AR2519" s="55"/>
      <c r="AS2519" s="55"/>
    </row>
    <row r="2520" spans="1:45" ht="12.6" customHeight="1" x14ac:dyDescent="0.2">
      <c r="A2520" s="17" t="s">
        <v>13114</v>
      </c>
      <c r="B2520" s="28">
        <v>44816</v>
      </c>
      <c r="C2520" s="19">
        <v>44816</v>
      </c>
      <c r="D2520" s="19">
        <v>44823</v>
      </c>
      <c r="E2520" s="18" t="s">
        <v>10127</v>
      </c>
      <c r="F2520" s="28">
        <v>44823</v>
      </c>
      <c r="G2520" s="18" t="s">
        <v>151</v>
      </c>
      <c r="H2520" s="18" t="s">
        <v>357</v>
      </c>
      <c r="I2520" s="18" t="s">
        <v>10128</v>
      </c>
      <c r="J2520" s="18" t="s">
        <v>13130</v>
      </c>
      <c r="K2520" s="18" t="s">
        <v>109</v>
      </c>
      <c r="L2520" s="18" t="s">
        <v>729</v>
      </c>
      <c r="M2520" s="18"/>
      <c r="N2520" s="18" t="s">
        <v>40</v>
      </c>
      <c r="O2520" s="18" t="s">
        <v>362</v>
      </c>
      <c r="P2520" s="18" t="s">
        <v>363</v>
      </c>
      <c r="Q2520" s="18" t="s">
        <v>534</v>
      </c>
      <c r="R2520" s="18" t="s">
        <v>55</v>
      </c>
      <c r="S2520" s="18" t="s">
        <v>13123</v>
      </c>
      <c r="T2520" s="18" t="s">
        <v>2926</v>
      </c>
      <c r="U2520" s="18" t="s">
        <v>10129</v>
      </c>
      <c r="V2520" s="18" t="s">
        <v>2085</v>
      </c>
      <c r="W2520" s="18" t="s">
        <v>1901</v>
      </c>
      <c r="X2520" s="18" t="s">
        <v>41</v>
      </c>
      <c r="Y2520" s="18">
        <v>70813418756</v>
      </c>
      <c r="Z2520" s="18"/>
      <c r="AA2520" s="18" t="s">
        <v>538</v>
      </c>
      <c r="AB2520" s="18" t="s">
        <v>734</v>
      </c>
      <c r="AC2520" s="18" t="s">
        <v>10130</v>
      </c>
      <c r="AD2520" s="18" t="s">
        <v>1901</v>
      </c>
      <c r="AE2520" s="18" t="s">
        <v>42</v>
      </c>
      <c r="AF2520" s="18" t="s">
        <v>43</v>
      </c>
      <c r="AG2520" s="18" t="s">
        <v>10131</v>
      </c>
      <c r="AH2520" s="18" t="s">
        <v>43</v>
      </c>
      <c r="AI2520" s="20" t="s">
        <v>44</v>
      </c>
      <c r="AJ2520" s="53" t="s">
        <v>10412</v>
      </c>
      <c r="AK2520" s="53" t="s">
        <v>113</v>
      </c>
      <c r="AL2520" s="53" t="str">
        <f>TEXT(Table13[[#This Row],[Start Date]],"DDD")</f>
        <v>Mon</v>
      </c>
      <c r="AM2520" s="12" t="str">
        <f>TEXT(RAW!$C2520,"MMM")</f>
        <v>Sep</v>
      </c>
      <c r="AN2520" s="12" t="str">
        <f>TEXT(RAW!$C2520,"YYYY")</f>
        <v>2022</v>
      </c>
      <c r="AO2520" s="54">
        <f t="shared" si="39"/>
        <v>1.3194444444444509E-2</v>
      </c>
      <c r="AR2520" s="55"/>
      <c r="AS2520" s="55"/>
    </row>
    <row r="2521" spans="1:45" ht="12.6" customHeight="1" x14ac:dyDescent="0.2">
      <c r="A2521" s="17" t="s">
        <v>13114</v>
      </c>
      <c r="B2521" s="28">
        <v>44816</v>
      </c>
      <c r="C2521" s="19">
        <v>44816</v>
      </c>
      <c r="D2521" s="19"/>
      <c r="E2521" s="18"/>
      <c r="F2521" s="18"/>
      <c r="G2521" s="18"/>
      <c r="H2521" s="18" t="s">
        <v>357</v>
      </c>
      <c r="I2521" s="18" t="s">
        <v>10132</v>
      </c>
      <c r="J2521" s="18" t="s">
        <v>13130</v>
      </c>
      <c r="K2521" s="18" t="s">
        <v>1154</v>
      </c>
      <c r="L2521" s="18" t="s">
        <v>729</v>
      </c>
      <c r="M2521" s="18" t="s">
        <v>285</v>
      </c>
      <c r="N2521" s="18" t="s">
        <v>40</v>
      </c>
      <c r="O2521" s="18" t="s">
        <v>362</v>
      </c>
      <c r="P2521" s="18" t="s">
        <v>363</v>
      </c>
      <c r="Q2521" s="18" t="s">
        <v>534</v>
      </c>
      <c r="R2521" s="18" t="s">
        <v>55</v>
      </c>
      <c r="S2521" s="18" t="s">
        <v>13118</v>
      </c>
      <c r="T2521" s="18" t="s">
        <v>3438</v>
      </c>
      <c r="U2521" s="18" t="s">
        <v>10133</v>
      </c>
      <c r="V2521" s="18"/>
      <c r="W2521" s="18"/>
      <c r="X2521" s="18" t="s">
        <v>41</v>
      </c>
      <c r="Y2521" s="18">
        <v>70813418807</v>
      </c>
      <c r="Z2521" s="18"/>
      <c r="AA2521" s="18" t="s">
        <v>538</v>
      </c>
      <c r="AB2521" s="18" t="s">
        <v>734</v>
      </c>
      <c r="AC2521" s="18"/>
      <c r="AD2521" s="18"/>
      <c r="AE2521" s="18"/>
      <c r="AF2521" s="18"/>
      <c r="AG2521" s="18"/>
      <c r="AH2521" s="18" t="s">
        <v>71</v>
      </c>
      <c r="AI2521" s="20" t="s">
        <v>44</v>
      </c>
      <c r="AJ2521" s="53" t="s">
        <v>10412</v>
      </c>
      <c r="AK2521" s="53" t="s">
        <v>113</v>
      </c>
      <c r="AL2521" s="53" t="str">
        <f>TEXT(Table13[[#This Row],[Start Date]],"DDD")</f>
        <v>Sat</v>
      </c>
      <c r="AM2521" s="12" t="str">
        <f>TEXT(RAW!$C2521,"MMM")</f>
        <v>Sep</v>
      </c>
      <c r="AN2521" s="12" t="str">
        <f>TEXT(RAW!$C2521,"YYYY")</f>
        <v>2022</v>
      </c>
      <c r="AO2521" s="54">
        <f t="shared" si="39"/>
        <v>0</v>
      </c>
      <c r="AR2521" s="55"/>
      <c r="AS2521" s="55"/>
    </row>
    <row r="2522" spans="1:45" ht="12.6" customHeight="1" x14ac:dyDescent="0.2">
      <c r="A2522" s="17" t="s">
        <v>13114</v>
      </c>
      <c r="B2522" s="28">
        <v>44816</v>
      </c>
      <c r="C2522" s="19">
        <v>44816</v>
      </c>
      <c r="D2522" s="19"/>
      <c r="E2522" s="18"/>
      <c r="F2522" s="18"/>
      <c r="G2522" s="18"/>
      <c r="H2522" s="18" t="s">
        <v>357</v>
      </c>
      <c r="I2522" s="18" t="s">
        <v>10134</v>
      </c>
      <c r="J2522" s="18" t="s">
        <v>13130</v>
      </c>
      <c r="K2522" s="18" t="s">
        <v>1154</v>
      </c>
      <c r="L2522" s="18" t="s">
        <v>729</v>
      </c>
      <c r="M2522" s="18"/>
      <c r="N2522" s="18" t="s">
        <v>40</v>
      </c>
      <c r="O2522" s="18" t="s">
        <v>362</v>
      </c>
      <c r="P2522" s="18" t="s">
        <v>363</v>
      </c>
      <c r="Q2522" s="18" t="s">
        <v>534</v>
      </c>
      <c r="R2522" s="18" t="s">
        <v>55</v>
      </c>
      <c r="S2522" s="18" t="s">
        <v>13118</v>
      </c>
      <c r="T2522" s="18" t="s">
        <v>1732</v>
      </c>
      <c r="U2522" s="18" t="s">
        <v>10135</v>
      </c>
      <c r="V2522" s="18"/>
      <c r="W2522" s="18"/>
      <c r="X2522" s="18" t="s">
        <v>41</v>
      </c>
      <c r="Y2522" s="18">
        <v>70813418822</v>
      </c>
      <c r="Z2522" s="18"/>
      <c r="AA2522" s="18" t="s">
        <v>538</v>
      </c>
      <c r="AB2522" s="18" t="s">
        <v>734</v>
      </c>
      <c r="AC2522" s="18"/>
      <c r="AD2522" s="18"/>
      <c r="AE2522" s="18"/>
      <c r="AF2522" s="18"/>
      <c r="AG2522" s="18"/>
      <c r="AH2522" s="18" t="s">
        <v>71</v>
      </c>
      <c r="AI2522" s="20" t="s">
        <v>44</v>
      </c>
      <c r="AJ2522" s="53" t="s">
        <v>10412</v>
      </c>
      <c r="AK2522" s="53" t="s">
        <v>113</v>
      </c>
      <c r="AL2522" s="53" t="str">
        <f>TEXT(Table13[[#This Row],[Start Date]],"DDD")</f>
        <v>Sat</v>
      </c>
      <c r="AM2522" s="12" t="str">
        <f>TEXT(RAW!$C2522,"MMM")</f>
        <v>Sep</v>
      </c>
      <c r="AN2522" s="12" t="str">
        <f>TEXT(RAW!$C2522,"YYYY")</f>
        <v>2022</v>
      </c>
      <c r="AO2522" s="54">
        <f t="shared" si="39"/>
        <v>0</v>
      </c>
      <c r="AR2522" s="55"/>
      <c r="AS2522" s="55"/>
    </row>
    <row r="2523" spans="1:45" ht="12.6" customHeight="1" x14ac:dyDescent="0.2">
      <c r="A2523" s="17" t="s">
        <v>13114</v>
      </c>
      <c r="B2523" s="28">
        <v>44816</v>
      </c>
      <c r="C2523" s="19">
        <v>44816</v>
      </c>
      <c r="D2523" s="19">
        <v>44824</v>
      </c>
      <c r="E2523" s="18" t="s">
        <v>134</v>
      </c>
      <c r="F2523" s="28">
        <v>44824</v>
      </c>
      <c r="G2523" s="18" t="s">
        <v>181</v>
      </c>
      <c r="H2523" s="18" t="s">
        <v>357</v>
      </c>
      <c r="I2523" s="18" t="s">
        <v>10136</v>
      </c>
      <c r="J2523" s="18" t="s">
        <v>13130</v>
      </c>
      <c r="K2523" s="18" t="s">
        <v>817</v>
      </c>
      <c r="L2523" s="18" t="s">
        <v>729</v>
      </c>
      <c r="M2523" s="18"/>
      <c r="N2523" s="18" t="s">
        <v>40</v>
      </c>
      <c r="O2523" s="18" t="s">
        <v>362</v>
      </c>
      <c r="P2523" s="18" t="s">
        <v>363</v>
      </c>
      <c r="Q2523" s="18" t="s">
        <v>534</v>
      </c>
      <c r="R2523" s="18" t="s">
        <v>55</v>
      </c>
      <c r="S2523" s="18" t="s">
        <v>13123</v>
      </c>
      <c r="T2523" s="18" t="s">
        <v>4594</v>
      </c>
      <c r="U2523" s="18" t="s">
        <v>10137</v>
      </c>
      <c r="V2523" s="18" t="s">
        <v>2747</v>
      </c>
      <c r="W2523" s="18" t="s">
        <v>6477</v>
      </c>
      <c r="X2523" s="18" t="s">
        <v>41</v>
      </c>
      <c r="Y2523" s="18">
        <v>70813418864</v>
      </c>
      <c r="Z2523" s="18"/>
      <c r="AA2523" s="18" t="s">
        <v>538</v>
      </c>
      <c r="AB2523" s="18" t="s">
        <v>734</v>
      </c>
      <c r="AC2523" s="18" t="s">
        <v>10138</v>
      </c>
      <c r="AD2523" s="18" t="s">
        <v>6477</v>
      </c>
      <c r="AE2523" s="18" t="s">
        <v>42</v>
      </c>
      <c r="AF2523" s="18" t="s">
        <v>43</v>
      </c>
      <c r="AG2523" s="18" t="s">
        <v>869</v>
      </c>
      <c r="AH2523" s="18" t="s">
        <v>43</v>
      </c>
      <c r="AI2523" s="20" t="s">
        <v>44</v>
      </c>
      <c r="AJ2523" s="53" t="s">
        <v>10412</v>
      </c>
      <c r="AK2523" s="53" t="s">
        <v>113</v>
      </c>
      <c r="AL2523" s="53" t="str">
        <f>TEXT(Table13[[#This Row],[Start Date]],"DDD")</f>
        <v>Tue</v>
      </c>
      <c r="AM2523" s="12" t="str">
        <f>TEXT(RAW!$C2523,"MMM")</f>
        <v>Sep</v>
      </c>
      <c r="AN2523" s="12" t="str">
        <f>TEXT(RAW!$C2523,"YYYY")</f>
        <v>2022</v>
      </c>
      <c r="AO2523" s="54">
        <f t="shared" si="39"/>
        <v>1.388888888888884E-2</v>
      </c>
      <c r="AR2523" s="55"/>
      <c r="AS2523" s="55"/>
    </row>
    <row r="2524" spans="1:45" ht="12.6" customHeight="1" x14ac:dyDescent="0.2">
      <c r="A2524" s="17" t="s">
        <v>13114</v>
      </c>
      <c r="B2524" s="28">
        <v>44816</v>
      </c>
      <c r="C2524" s="19">
        <v>44816</v>
      </c>
      <c r="D2524" s="19">
        <v>44824</v>
      </c>
      <c r="E2524" s="18" t="s">
        <v>225</v>
      </c>
      <c r="F2524" s="28">
        <v>44824</v>
      </c>
      <c r="G2524" s="18" t="s">
        <v>128</v>
      </c>
      <c r="H2524" s="18" t="s">
        <v>357</v>
      </c>
      <c r="I2524" s="18" t="s">
        <v>10139</v>
      </c>
      <c r="J2524" s="18" t="s">
        <v>13130</v>
      </c>
      <c r="K2524" s="18" t="s">
        <v>145</v>
      </c>
      <c r="L2524" s="18" t="s">
        <v>4674</v>
      </c>
      <c r="M2524" s="18"/>
      <c r="N2524" s="18" t="s">
        <v>40</v>
      </c>
      <c r="O2524" s="18" t="s">
        <v>362</v>
      </c>
      <c r="P2524" s="18" t="s">
        <v>363</v>
      </c>
      <c r="Q2524" s="18" t="s">
        <v>923</v>
      </c>
      <c r="R2524" s="18" t="s">
        <v>55</v>
      </c>
      <c r="S2524" s="18" t="s">
        <v>13127</v>
      </c>
      <c r="T2524" s="18" t="s">
        <v>9086</v>
      </c>
      <c r="U2524" s="18" t="s">
        <v>10140</v>
      </c>
      <c r="V2524" s="18" t="s">
        <v>366</v>
      </c>
      <c r="W2524" s="18" t="s">
        <v>366</v>
      </c>
      <c r="X2524" s="18" t="s">
        <v>5520</v>
      </c>
      <c r="Y2524" s="18" t="s">
        <v>9088</v>
      </c>
      <c r="Z2524" s="18" t="s">
        <v>41</v>
      </c>
      <c r="AA2524" s="18" t="s">
        <v>5522</v>
      </c>
      <c r="AB2524" s="18" t="s">
        <v>486</v>
      </c>
      <c r="AC2524" s="18" t="s">
        <v>10141</v>
      </c>
      <c r="AD2524" s="18" t="s">
        <v>366</v>
      </c>
      <c r="AE2524" s="18" t="s">
        <v>42</v>
      </c>
      <c r="AF2524" s="18" t="s">
        <v>43</v>
      </c>
      <c r="AG2524" s="18" t="s">
        <v>510</v>
      </c>
      <c r="AH2524" s="18" t="s">
        <v>43</v>
      </c>
      <c r="AI2524" s="20" t="s">
        <v>44</v>
      </c>
      <c r="AJ2524" s="53" t="s">
        <v>10412</v>
      </c>
      <c r="AK2524" s="53" t="s">
        <v>113</v>
      </c>
      <c r="AL2524" s="53" t="str">
        <f>TEXT(Table13[[#This Row],[Start Date]],"DDD")</f>
        <v>Tue</v>
      </c>
      <c r="AM2524" s="12" t="str">
        <f>TEXT(RAW!$C2524,"MMM")</f>
        <v>Sep</v>
      </c>
      <c r="AN2524" s="12" t="str">
        <f>TEXT(RAW!$C2524,"YYYY")</f>
        <v>2022</v>
      </c>
      <c r="AO2524" s="54">
        <f t="shared" si="39"/>
        <v>3.819444444444442E-2</v>
      </c>
      <c r="AR2524" s="55"/>
      <c r="AS2524" s="55"/>
    </row>
    <row r="2525" spans="1:45" ht="12.6" customHeight="1" x14ac:dyDescent="0.2">
      <c r="A2525" s="17" t="s">
        <v>13114</v>
      </c>
      <c r="B2525" s="28">
        <v>44817</v>
      </c>
      <c r="C2525" s="19">
        <v>44817</v>
      </c>
      <c r="D2525" s="19">
        <v>44816</v>
      </c>
      <c r="E2525" s="18" t="s">
        <v>36</v>
      </c>
      <c r="F2525" s="28">
        <v>44816</v>
      </c>
      <c r="G2525" s="18" t="s">
        <v>75</v>
      </c>
      <c r="H2525" s="18" t="s">
        <v>357</v>
      </c>
      <c r="I2525" s="18" t="s">
        <v>10142</v>
      </c>
      <c r="J2525" s="18" t="s">
        <v>13131</v>
      </c>
      <c r="K2525" s="18" t="s">
        <v>67</v>
      </c>
      <c r="L2525" s="18"/>
      <c r="M2525" s="18"/>
      <c r="N2525" s="18" t="s">
        <v>40</v>
      </c>
      <c r="O2525" s="18" t="s">
        <v>362</v>
      </c>
      <c r="P2525" s="18" t="s">
        <v>363</v>
      </c>
      <c r="Q2525" s="18" t="s">
        <v>1478</v>
      </c>
      <c r="R2525" s="18" t="s">
        <v>395</v>
      </c>
      <c r="S2525" s="18" t="s">
        <v>13123</v>
      </c>
      <c r="T2525" s="18"/>
      <c r="U2525" s="18" t="s">
        <v>10143</v>
      </c>
      <c r="V2525" s="18" t="s">
        <v>10144</v>
      </c>
      <c r="W2525" s="18" t="s">
        <v>7869</v>
      </c>
      <c r="X2525" s="18"/>
      <c r="Y2525" s="18"/>
      <c r="Z2525" s="18"/>
      <c r="AA2525" s="18"/>
      <c r="AB2525" s="18"/>
      <c r="AC2525" s="18" t="s">
        <v>10145</v>
      </c>
      <c r="AD2525" s="18" t="s">
        <v>7869</v>
      </c>
      <c r="AE2525" s="18" t="s">
        <v>42</v>
      </c>
      <c r="AF2525" s="18" t="s">
        <v>43</v>
      </c>
      <c r="AG2525" s="18" t="s">
        <v>480</v>
      </c>
      <c r="AH2525" s="18" t="s">
        <v>43</v>
      </c>
      <c r="AI2525" s="20" t="s">
        <v>473</v>
      </c>
      <c r="AJ2525" s="53" t="s">
        <v>10412</v>
      </c>
      <c r="AK2525" s="53" t="s">
        <v>10398</v>
      </c>
      <c r="AL2525" s="53" t="str">
        <f>TEXT(Table13[[#This Row],[Start Date]],"DDD")</f>
        <v>Mon</v>
      </c>
      <c r="AM2525" s="12" t="str">
        <f>TEXT(RAW!$C2525,"MMM")</f>
        <v>Sep</v>
      </c>
      <c r="AN2525" s="12" t="str">
        <f>TEXT(RAW!$C2525,"YYYY")</f>
        <v>2022</v>
      </c>
      <c r="AO2525" s="54">
        <f t="shared" si="39"/>
        <v>2.0833333333333315E-2</v>
      </c>
      <c r="AR2525" s="55"/>
      <c r="AS2525" s="55"/>
    </row>
    <row r="2526" spans="1:45" ht="12.6" customHeight="1" x14ac:dyDescent="0.2">
      <c r="A2526" s="17" t="s">
        <v>13114</v>
      </c>
      <c r="B2526" s="28">
        <v>44817</v>
      </c>
      <c r="C2526" s="19">
        <v>44817</v>
      </c>
      <c r="D2526" s="19"/>
      <c r="E2526" s="18"/>
      <c r="F2526" s="18"/>
      <c r="G2526" s="18"/>
      <c r="H2526" s="18" t="s">
        <v>357</v>
      </c>
      <c r="I2526" s="18" t="s">
        <v>10146</v>
      </c>
      <c r="J2526" s="18" t="s">
        <v>13133</v>
      </c>
      <c r="K2526" s="18" t="s">
        <v>107</v>
      </c>
      <c r="L2526" s="18"/>
      <c r="M2526" s="18"/>
      <c r="N2526" s="18" t="s">
        <v>40</v>
      </c>
      <c r="O2526" s="18" t="s">
        <v>362</v>
      </c>
      <c r="P2526" s="18" t="s">
        <v>363</v>
      </c>
      <c r="Q2526" s="18" t="s">
        <v>1695</v>
      </c>
      <c r="R2526" s="18" t="s">
        <v>395</v>
      </c>
      <c r="S2526" s="18" t="s">
        <v>13129</v>
      </c>
      <c r="T2526" s="18"/>
      <c r="U2526" s="18" t="s">
        <v>10147</v>
      </c>
      <c r="V2526" s="18"/>
      <c r="W2526" s="18"/>
      <c r="X2526" s="18"/>
      <c r="Y2526" s="18"/>
      <c r="Z2526" s="18"/>
      <c r="AA2526" s="18"/>
      <c r="AB2526" s="18"/>
      <c r="AC2526" s="18"/>
      <c r="AD2526" s="18"/>
      <c r="AE2526" s="18"/>
      <c r="AF2526" s="18"/>
      <c r="AG2526" s="18"/>
      <c r="AH2526" s="18" t="s">
        <v>71</v>
      </c>
      <c r="AI2526" s="20" t="s">
        <v>7468</v>
      </c>
      <c r="AJ2526" s="53" t="s">
        <v>10412</v>
      </c>
      <c r="AK2526" s="53" t="s">
        <v>10398</v>
      </c>
      <c r="AL2526" s="53" t="str">
        <f>TEXT(Table13[[#This Row],[Start Date]],"DDD")</f>
        <v>Sat</v>
      </c>
      <c r="AM2526" s="12" t="str">
        <f>TEXT(RAW!$C2526,"MMM")</f>
        <v>Sep</v>
      </c>
      <c r="AN2526" s="12" t="str">
        <f>TEXT(RAW!$C2526,"YYYY")</f>
        <v>2022</v>
      </c>
      <c r="AO2526" s="54">
        <f t="shared" si="39"/>
        <v>0</v>
      </c>
      <c r="AR2526" s="55"/>
      <c r="AS2526" s="55"/>
    </row>
    <row r="2527" spans="1:45" ht="12.6" customHeight="1" x14ac:dyDescent="0.2">
      <c r="A2527" s="17" t="s">
        <v>13114</v>
      </c>
      <c r="B2527" s="28">
        <v>44817</v>
      </c>
      <c r="C2527" s="19">
        <v>44817</v>
      </c>
      <c r="D2527" s="19"/>
      <c r="E2527" s="18"/>
      <c r="F2527" s="18"/>
      <c r="G2527" s="18"/>
      <c r="H2527" s="18" t="s">
        <v>357</v>
      </c>
      <c r="I2527" s="18" t="s">
        <v>10148</v>
      </c>
      <c r="J2527" s="18" t="s">
        <v>13130</v>
      </c>
      <c r="K2527" s="18" t="s">
        <v>117</v>
      </c>
      <c r="L2527" s="18" t="s">
        <v>729</v>
      </c>
      <c r="M2527" s="18"/>
      <c r="N2527" s="18" t="s">
        <v>40</v>
      </c>
      <c r="O2527" s="18" t="s">
        <v>362</v>
      </c>
      <c r="P2527" s="18" t="s">
        <v>363</v>
      </c>
      <c r="Q2527" s="18" t="s">
        <v>534</v>
      </c>
      <c r="R2527" s="18" t="s">
        <v>55</v>
      </c>
      <c r="S2527" s="18" t="s">
        <v>13118</v>
      </c>
      <c r="T2527" s="18" t="s">
        <v>2201</v>
      </c>
      <c r="U2527" s="18" t="s">
        <v>10149</v>
      </c>
      <c r="V2527" s="18"/>
      <c r="W2527" s="18"/>
      <c r="X2527" s="18" t="s">
        <v>41</v>
      </c>
      <c r="Y2527" s="18">
        <v>70813418820</v>
      </c>
      <c r="Z2527" s="18"/>
      <c r="AA2527" s="18" t="s">
        <v>538</v>
      </c>
      <c r="AB2527" s="18" t="s">
        <v>734</v>
      </c>
      <c r="AC2527" s="18"/>
      <c r="AD2527" s="18"/>
      <c r="AE2527" s="18"/>
      <c r="AF2527" s="18"/>
      <c r="AG2527" s="18"/>
      <c r="AH2527" s="18" t="s">
        <v>71</v>
      </c>
      <c r="AI2527" s="20" t="s">
        <v>44</v>
      </c>
      <c r="AJ2527" s="53" t="s">
        <v>10412</v>
      </c>
      <c r="AK2527" s="53" t="s">
        <v>113</v>
      </c>
      <c r="AL2527" s="53" t="str">
        <f>TEXT(Table13[[#This Row],[Start Date]],"DDD")</f>
        <v>Sat</v>
      </c>
      <c r="AM2527" s="12" t="str">
        <f>TEXT(RAW!$C2527,"MMM")</f>
        <v>Sep</v>
      </c>
      <c r="AN2527" s="12" t="str">
        <f>TEXT(RAW!$C2527,"YYYY")</f>
        <v>2022</v>
      </c>
      <c r="AO2527" s="54">
        <f t="shared" si="39"/>
        <v>0</v>
      </c>
      <c r="AR2527" s="55"/>
      <c r="AS2527" s="55"/>
    </row>
    <row r="2528" spans="1:45" ht="12.6" customHeight="1" x14ac:dyDescent="0.2">
      <c r="A2528" s="17" t="s">
        <v>13114</v>
      </c>
      <c r="B2528" s="28">
        <v>44817</v>
      </c>
      <c r="C2528" s="19">
        <v>44817</v>
      </c>
      <c r="D2528" s="19"/>
      <c r="E2528" s="18"/>
      <c r="F2528" s="18"/>
      <c r="G2528" s="18"/>
      <c r="H2528" s="18" t="s">
        <v>357</v>
      </c>
      <c r="I2528" s="18" t="s">
        <v>10150</v>
      </c>
      <c r="J2528" s="18" t="s">
        <v>13130</v>
      </c>
      <c r="K2528" s="18" t="s">
        <v>117</v>
      </c>
      <c r="L2528" s="18" t="s">
        <v>729</v>
      </c>
      <c r="M2528" s="18"/>
      <c r="N2528" s="18" t="s">
        <v>40</v>
      </c>
      <c r="O2528" s="18" t="s">
        <v>362</v>
      </c>
      <c r="P2528" s="18" t="s">
        <v>363</v>
      </c>
      <c r="Q2528" s="18" t="s">
        <v>534</v>
      </c>
      <c r="R2528" s="18" t="s">
        <v>55</v>
      </c>
      <c r="S2528" s="18" t="s">
        <v>13118</v>
      </c>
      <c r="T2528" s="18" t="s">
        <v>3319</v>
      </c>
      <c r="U2528" s="18" t="s">
        <v>10151</v>
      </c>
      <c r="V2528" s="18"/>
      <c r="W2528" s="18"/>
      <c r="X2528" s="18" t="s">
        <v>41</v>
      </c>
      <c r="Y2528" s="18">
        <v>708194108821</v>
      </c>
      <c r="Z2528" s="18"/>
      <c r="AA2528" s="18" t="s">
        <v>538</v>
      </c>
      <c r="AB2528" s="18" t="s">
        <v>734</v>
      </c>
      <c r="AC2528" s="18"/>
      <c r="AD2528" s="18"/>
      <c r="AE2528" s="18"/>
      <c r="AF2528" s="18"/>
      <c r="AG2528" s="18"/>
      <c r="AH2528" s="18" t="s">
        <v>71</v>
      </c>
      <c r="AI2528" s="20" t="s">
        <v>44</v>
      </c>
      <c r="AJ2528" s="53" t="s">
        <v>10412</v>
      </c>
      <c r="AK2528" s="53" t="s">
        <v>113</v>
      </c>
      <c r="AL2528" s="53" t="str">
        <f>TEXT(Table13[[#This Row],[Start Date]],"DDD")</f>
        <v>Sat</v>
      </c>
      <c r="AM2528" s="12" t="str">
        <f>TEXT(RAW!$C2528,"MMM")</f>
        <v>Sep</v>
      </c>
      <c r="AN2528" s="12" t="str">
        <f>TEXT(RAW!$C2528,"YYYY")</f>
        <v>2022</v>
      </c>
      <c r="AO2528" s="54">
        <f t="shared" si="39"/>
        <v>0</v>
      </c>
      <c r="AR2528" s="55"/>
      <c r="AS2528" s="55"/>
    </row>
    <row r="2529" spans="1:45" ht="12.6" customHeight="1" x14ac:dyDescent="0.2">
      <c r="A2529" s="17" t="s">
        <v>13114</v>
      </c>
      <c r="B2529" s="28">
        <v>44818</v>
      </c>
      <c r="C2529" s="19">
        <v>44818</v>
      </c>
      <c r="D2529" s="19">
        <v>44818</v>
      </c>
      <c r="E2529" s="18" t="s">
        <v>213</v>
      </c>
      <c r="F2529" s="28">
        <v>44818</v>
      </c>
      <c r="G2529" s="18" t="s">
        <v>207</v>
      </c>
      <c r="H2529" s="18" t="s">
        <v>357</v>
      </c>
      <c r="I2529" s="18" t="s">
        <v>10152</v>
      </c>
      <c r="J2529" s="18" t="s">
        <v>13133</v>
      </c>
      <c r="K2529" s="18" t="s">
        <v>123</v>
      </c>
      <c r="L2529" s="18" t="s">
        <v>3797</v>
      </c>
      <c r="M2529" s="18"/>
      <c r="N2529" s="18" t="s">
        <v>40</v>
      </c>
      <c r="O2529" s="18" t="s">
        <v>362</v>
      </c>
      <c r="P2529" s="18" t="s">
        <v>363</v>
      </c>
      <c r="Q2529" s="18" t="s">
        <v>477</v>
      </c>
      <c r="R2529" s="18" t="s">
        <v>55</v>
      </c>
      <c r="S2529" s="18" t="s">
        <v>13127</v>
      </c>
      <c r="T2529" s="18" t="s">
        <v>4720</v>
      </c>
      <c r="U2529" s="18" t="s">
        <v>4888</v>
      </c>
      <c r="V2529" s="18" t="s">
        <v>366</v>
      </c>
      <c r="W2529" s="18" t="s">
        <v>366</v>
      </c>
      <c r="X2529" s="18" t="s">
        <v>495</v>
      </c>
      <c r="Y2529" s="18" t="s">
        <v>4722</v>
      </c>
      <c r="Z2529" s="18" t="s">
        <v>41</v>
      </c>
      <c r="AA2529" s="18" t="s">
        <v>497</v>
      </c>
      <c r="AB2529" s="18" t="s">
        <v>486</v>
      </c>
      <c r="AC2529" s="18" t="s">
        <v>10153</v>
      </c>
      <c r="AD2529" s="18" t="s">
        <v>366</v>
      </c>
      <c r="AE2529" s="18" t="s">
        <v>42</v>
      </c>
      <c r="AF2529" s="18" t="s">
        <v>43</v>
      </c>
      <c r="AG2529" s="18" t="s">
        <v>510</v>
      </c>
      <c r="AH2529" s="18" t="s">
        <v>43</v>
      </c>
      <c r="AI2529" s="20" t="s">
        <v>481</v>
      </c>
      <c r="AJ2529" s="53" t="s">
        <v>10412</v>
      </c>
      <c r="AK2529" s="53" t="s">
        <v>113</v>
      </c>
      <c r="AL2529" s="53" t="str">
        <f>TEXT(Table13[[#This Row],[Start Date]],"DDD")</f>
        <v>Wed</v>
      </c>
      <c r="AM2529" s="12" t="str">
        <f>TEXT(RAW!$C2529,"MMM")</f>
        <v>Sep</v>
      </c>
      <c r="AN2529" s="12" t="str">
        <f>TEXT(RAW!$C2529,"YYYY")</f>
        <v>2022</v>
      </c>
      <c r="AO2529" s="54">
        <f t="shared" si="39"/>
        <v>3.8194444444444475E-2</v>
      </c>
      <c r="AR2529" s="55"/>
      <c r="AS2529" s="55"/>
    </row>
    <row r="2530" spans="1:45" ht="12.6" customHeight="1" x14ac:dyDescent="0.2">
      <c r="A2530" s="17" t="s">
        <v>13114</v>
      </c>
      <c r="B2530" s="28">
        <v>44818</v>
      </c>
      <c r="C2530" s="19">
        <v>44818</v>
      </c>
      <c r="D2530" s="19">
        <v>44825</v>
      </c>
      <c r="E2530" s="18" t="s">
        <v>125</v>
      </c>
      <c r="F2530" s="28">
        <v>44825</v>
      </c>
      <c r="G2530" s="18" t="s">
        <v>225</v>
      </c>
      <c r="H2530" s="18" t="s">
        <v>357</v>
      </c>
      <c r="I2530" s="18" t="s">
        <v>10154</v>
      </c>
      <c r="J2530" s="18" t="s">
        <v>13130</v>
      </c>
      <c r="K2530" s="18" t="s">
        <v>47</v>
      </c>
      <c r="L2530" s="18" t="s">
        <v>4674</v>
      </c>
      <c r="M2530" s="18"/>
      <c r="N2530" s="18" t="s">
        <v>40</v>
      </c>
      <c r="O2530" s="18" t="s">
        <v>362</v>
      </c>
      <c r="P2530" s="18" t="s">
        <v>363</v>
      </c>
      <c r="Q2530" s="18" t="s">
        <v>923</v>
      </c>
      <c r="R2530" s="18" t="s">
        <v>55</v>
      </c>
      <c r="S2530" s="18" t="s">
        <v>13127</v>
      </c>
      <c r="T2530" s="18" t="s">
        <v>9111</v>
      </c>
      <c r="U2530" s="18" t="s">
        <v>10155</v>
      </c>
      <c r="V2530" s="18" t="s">
        <v>366</v>
      </c>
      <c r="W2530" s="18" t="s">
        <v>366</v>
      </c>
      <c r="X2530" s="18" t="s">
        <v>5520</v>
      </c>
      <c r="Y2530" s="18" t="s">
        <v>9113</v>
      </c>
      <c r="Z2530" s="18" t="s">
        <v>41</v>
      </c>
      <c r="AA2530" s="18" t="s">
        <v>5522</v>
      </c>
      <c r="AB2530" s="18" t="s">
        <v>486</v>
      </c>
      <c r="AC2530" s="18" t="s">
        <v>10156</v>
      </c>
      <c r="AD2530" s="18" t="s">
        <v>366</v>
      </c>
      <c r="AE2530" s="18" t="s">
        <v>42</v>
      </c>
      <c r="AF2530" s="18" t="s">
        <v>43</v>
      </c>
      <c r="AG2530" s="18" t="s">
        <v>547</v>
      </c>
      <c r="AH2530" s="18" t="s">
        <v>43</v>
      </c>
      <c r="AI2530" s="20" t="s">
        <v>44</v>
      </c>
      <c r="AJ2530" s="53" t="s">
        <v>10412</v>
      </c>
      <c r="AK2530" s="53" t="s">
        <v>113</v>
      </c>
      <c r="AL2530" s="53" t="str">
        <f>TEXT(Table13[[#This Row],[Start Date]],"DDD")</f>
        <v>Wed</v>
      </c>
      <c r="AM2530" s="12" t="str">
        <f>TEXT(RAW!$C2530,"MMM")</f>
        <v>Sep</v>
      </c>
      <c r="AN2530" s="12" t="str">
        <f>TEXT(RAW!$C2530,"YYYY")</f>
        <v>2022</v>
      </c>
      <c r="AO2530" s="54">
        <f t="shared" si="39"/>
        <v>2.430555555555558E-2</v>
      </c>
      <c r="AR2530" s="55"/>
      <c r="AS2530" s="55"/>
    </row>
    <row r="2531" spans="1:45" ht="12.6" customHeight="1" x14ac:dyDescent="0.2">
      <c r="A2531" s="17" t="s">
        <v>13114</v>
      </c>
      <c r="B2531" s="28">
        <v>44818</v>
      </c>
      <c r="C2531" s="19">
        <v>44818</v>
      </c>
      <c r="D2531" s="19">
        <v>44825</v>
      </c>
      <c r="E2531" s="18" t="s">
        <v>298</v>
      </c>
      <c r="F2531" s="28">
        <v>44825</v>
      </c>
      <c r="G2531" s="18" t="s">
        <v>146</v>
      </c>
      <c r="H2531" s="18" t="s">
        <v>357</v>
      </c>
      <c r="I2531" s="18" t="s">
        <v>10157</v>
      </c>
      <c r="J2531" s="18" t="s">
        <v>13130</v>
      </c>
      <c r="K2531" s="18" t="s">
        <v>47</v>
      </c>
      <c r="L2531" s="18" t="s">
        <v>729</v>
      </c>
      <c r="M2531" s="18"/>
      <c r="N2531" s="18" t="s">
        <v>40</v>
      </c>
      <c r="O2531" s="18" t="s">
        <v>362</v>
      </c>
      <c r="P2531" s="18" t="s">
        <v>363</v>
      </c>
      <c r="Q2531" s="18" t="s">
        <v>534</v>
      </c>
      <c r="R2531" s="18" t="s">
        <v>55</v>
      </c>
      <c r="S2531" s="18" t="s">
        <v>13127</v>
      </c>
      <c r="T2531" s="18" t="s">
        <v>3052</v>
      </c>
      <c r="U2531" s="18" t="s">
        <v>10158</v>
      </c>
      <c r="V2531" s="18" t="s">
        <v>366</v>
      </c>
      <c r="W2531" s="18" t="s">
        <v>366</v>
      </c>
      <c r="X2531" s="18" t="s">
        <v>41</v>
      </c>
      <c r="Y2531" s="18">
        <v>70813418779</v>
      </c>
      <c r="Z2531" s="18"/>
      <c r="AA2531" s="18" t="s">
        <v>538</v>
      </c>
      <c r="AB2531" s="18" t="s">
        <v>734</v>
      </c>
      <c r="AC2531" s="18" t="s">
        <v>10159</v>
      </c>
      <c r="AD2531" s="18" t="s">
        <v>366</v>
      </c>
      <c r="AE2531" s="18" t="s">
        <v>42</v>
      </c>
      <c r="AF2531" s="18" t="s">
        <v>43</v>
      </c>
      <c r="AG2531" s="18" t="s">
        <v>5552</v>
      </c>
      <c r="AH2531" s="18" t="s">
        <v>43</v>
      </c>
      <c r="AI2531" s="20" t="s">
        <v>44</v>
      </c>
      <c r="AJ2531" s="53" t="s">
        <v>10412</v>
      </c>
      <c r="AK2531" s="53" t="s">
        <v>113</v>
      </c>
      <c r="AL2531" s="53" t="str">
        <f>TEXT(Table13[[#This Row],[Start Date]],"DDD")</f>
        <v>Wed</v>
      </c>
      <c r="AM2531" s="12" t="str">
        <f>TEXT(RAW!$C2531,"MMM")</f>
        <v>Sep</v>
      </c>
      <c r="AN2531" s="12" t="str">
        <f>TEXT(RAW!$C2531,"YYYY")</f>
        <v>2022</v>
      </c>
      <c r="AO2531" s="54">
        <f t="shared" si="39"/>
        <v>2.2222222222222254E-2</v>
      </c>
      <c r="AR2531" s="55"/>
      <c r="AS2531" s="55"/>
    </row>
    <row r="2532" spans="1:45" ht="12.6" customHeight="1" x14ac:dyDescent="0.2">
      <c r="A2532" s="17" t="s">
        <v>13114</v>
      </c>
      <c r="B2532" s="28">
        <v>44818</v>
      </c>
      <c r="C2532" s="19">
        <v>44818</v>
      </c>
      <c r="D2532" s="19"/>
      <c r="E2532" s="18"/>
      <c r="F2532" s="18"/>
      <c r="G2532" s="18"/>
      <c r="H2532" s="18" t="s">
        <v>357</v>
      </c>
      <c r="I2532" s="18" t="s">
        <v>10160</v>
      </c>
      <c r="J2532" s="18" t="s">
        <v>13130</v>
      </c>
      <c r="K2532" s="18" t="s">
        <v>70</v>
      </c>
      <c r="L2532" s="18" t="s">
        <v>729</v>
      </c>
      <c r="M2532" s="18"/>
      <c r="N2532" s="18" t="s">
        <v>40</v>
      </c>
      <c r="O2532" s="18" t="s">
        <v>362</v>
      </c>
      <c r="P2532" s="18" t="s">
        <v>363</v>
      </c>
      <c r="Q2532" s="18" t="s">
        <v>534</v>
      </c>
      <c r="R2532" s="18" t="s">
        <v>55</v>
      </c>
      <c r="S2532" s="18" t="s">
        <v>13118</v>
      </c>
      <c r="T2532" s="18" t="s">
        <v>2581</v>
      </c>
      <c r="U2532" s="18" t="s">
        <v>10161</v>
      </c>
      <c r="V2532" s="18"/>
      <c r="W2532" s="18"/>
      <c r="X2532" s="18" t="s">
        <v>41</v>
      </c>
      <c r="Y2532" s="18">
        <v>70813418905</v>
      </c>
      <c r="Z2532" s="18"/>
      <c r="AA2532" s="18" t="s">
        <v>538</v>
      </c>
      <c r="AB2532" s="18" t="s">
        <v>734</v>
      </c>
      <c r="AC2532" s="18"/>
      <c r="AD2532" s="18"/>
      <c r="AE2532" s="18"/>
      <c r="AF2532" s="18"/>
      <c r="AG2532" s="18"/>
      <c r="AH2532" s="18" t="s">
        <v>71</v>
      </c>
      <c r="AI2532" s="20" t="s">
        <v>44</v>
      </c>
      <c r="AJ2532" s="53" t="s">
        <v>10412</v>
      </c>
      <c r="AK2532" s="53" t="s">
        <v>113</v>
      </c>
      <c r="AL2532" s="53" t="str">
        <f>TEXT(Table13[[#This Row],[Start Date]],"DDD")</f>
        <v>Sat</v>
      </c>
      <c r="AM2532" s="12" t="str">
        <f>TEXT(RAW!$C2532,"MMM")</f>
        <v>Sep</v>
      </c>
      <c r="AN2532" s="12" t="str">
        <f>TEXT(RAW!$C2532,"YYYY")</f>
        <v>2022</v>
      </c>
      <c r="AO2532" s="54">
        <f t="shared" si="39"/>
        <v>0</v>
      </c>
      <c r="AR2532" s="55"/>
      <c r="AS2532" s="55"/>
    </row>
    <row r="2533" spans="1:45" ht="12.6" customHeight="1" x14ac:dyDescent="0.2">
      <c r="A2533" s="17" t="s">
        <v>13114</v>
      </c>
      <c r="B2533" s="28">
        <v>44818</v>
      </c>
      <c r="C2533" s="19">
        <v>44818</v>
      </c>
      <c r="D2533" s="19">
        <v>44827</v>
      </c>
      <c r="E2533" s="18" t="s">
        <v>36</v>
      </c>
      <c r="F2533" s="28">
        <v>44827</v>
      </c>
      <c r="G2533" s="18" t="s">
        <v>179</v>
      </c>
      <c r="H2533" s="18" t="s">
        <v>357</v>
      </c>
      <c r="I2533" s="18" t="s">
        <v>10162</v>
      </c>
      <c r="J2533" s="18" t="s">
        <v>13130</v>
      </c>
      <c r="K2533" s="18" t="s">
        <v>857</v>
      </c>
      <c r="L2533" s="18" t="s">
        <v>4668</v>
      </c>
      <c r="M2533" s="18"/>
      <c r="N2533" s="18" t="s">
        <v>40</v>
      </c>
      <c r="O2533" s="18" t="s">
        <v>362</v>
      </c>
      <c r="P2533" s="18" t="s">
        <v>363</v>
      </c>
      <c r="Q2533" s="18" t="s">
        <v>477</v>
      </c>
      <c r="R2533" s="18" t="s">
        <v>55</v>
      </c>
      <c r="S2533" s="18" t="s">
        <v>13123</v>
      </c>
      <c r="T2533" s="18"/>
      <c r="U2533" s="18" t="s">
        <v>10163</v>
      </c>
      <c r="V2533" s="18" t="s">
        <v>2188</v>
      </c>
      <c r="W2533" s="18" t="s">
        <v>5372</v>
      </c>
      <c r="X2533" s="18"/>
      <c r="Y2533" s="18"/>
      <c r="Z2533" s="18"/>
      <c r="AA2533" s="18"/>
      <c r="AB2533" s="18" t="s">
        <v>486</v>
      </c>
      <c r="AC2533" s="18" t="s">
        <v>10164</v>
      </c>
      <c r="AD2533" s="18" t="s">
        <v>5372</v>
      </c>
      <c r="AE2533" s="18" t="s">
        <v>42</v>
      </c>
      <c r="AF2533" s="18" t="s">
        <v>43</v>
      </c>
      <c r="AG2533" s="18" t="s">
        <v>869</v>
      </c>
      <c r="AH2533" s="18" t="s">
        <v>43</v>
      </c>
      <c r="AI2533" s="20" t="s">
        <v>44</v>
      </c>
      <c r="AJ2533" s="53" t="s">
        <v>10412</v>
      </c>
      <c r="AK2533" s="53" t="s">
        <v>113</v>
      </c>
      <c r="AL2533" s="53" t="str">
        <f>TEXT(Table13[[#This Row],[Start Date]],"DDD")</f>
        <v>Fri</v>
      </c>
      <c r="AM2533" s="12" t="str">
        <f>TEXT(RAW!$C2533,"MMM")</f>
        <v>Sep</v>
      </c>
      <c r="AN2533" s="12" t="str">
        <f>TEXT(RAW!$C2533,"YYYY")</f>
        <v>2022</v>
      </c>
      <c r="AO2533" s="54">
        <f t="shared" si="39"/>
        <v>1.3888888888888895E-2</v>
      </c>
      <c r="AR2533" s="55"/>
      <c r="AS2533" s="55"/>
    </row>
    <row r="2534" spans="1:45" ht="12.6" customHeight="1" x14ac:dyDescent="0.2">
      <c r="A2534" s="17" t="s">
        <v>13114</v>
      </c>
      <c r="B2534" s="28">
        <v>44818</v>
      </c>
      <c r="C2534" s="19">
        <v>44818</v>
      </c>
      <c r="D2534" s="19">
        <v>44827</v>
      </c>
      <c r="E2534" s="18" t="s">
        <v>207</v>
      </c>
      <c r="F2534" s="28">
        <v>44827</v>
      </c>
      <c r="G2534" s="18" t="s">
        <v>96</v>
      </c>
      <c r="H2534" s="18" t="s">
        <v>357</v>
      </c>
      <c r="I2534" s="18" t="s">
        <v>10165</v>
      </c>
      <c r="J2534" s="18" t="s">
        <v>13130</v>
      </c>
      <c r="K2534" s="18" t="s">
        <v>2856</v>
      </c>
      <c r="L2534" s="18" t="s">
        <v>729</v>
      </c>
      <c r="M2534" s="18"/>
      <c r="N2534" s="18" t="s">
        <v>40</v>
      </c>
      <c r="O2534" s="18" t="s">
        <v>362</v>
      </c>
      <c r="P2534" s="18" t="s">
        <v>363</v>
      </c>
      <c r="Q2534" s="18" t="s">
        <v>534</v>
      </c>
      <c r="R2534" s="18" t="s">
        <v>55</v>
      </c>
      <c r="S2534" s="18" t="s">
        <v>13123</v>
      </c>
      <c r="T2534" s="18" t="s">
        <v>3069</v>
      </c>
      <c r="U2534" s="18" t="s">
        <v>10166</v>
      </c>
      <c r="V2534" s="18" t="s">
        <v>2747</v>
      </c>
      <c r="W2534" s="18" t="s">
        <v>10167</v>
      </c>
      <c r="X2534" s="18" t="s">
        <v>41</v>
      </c>
      <c r="Y2534" s="18" t="s">
        <v>3071</v>
      </c>
      <c r="Z2534" s="18"/>
      <c r="AA2534" s="18" t="s">
        <v>538</v>
      </c>
      <c r="AB2534" s="18" t="s">
        <v>734</v>
      </c>
      <c r="AC2534" s="18" t="s">
        <v>10168</v>
      </c>
      <c r="AD2534" s="18" t="s">
        <v>10167</v>
      </c>
      <c r="AE2534" s="18" t="s">
        <v>42</v>
      </c>
      <c r="AF2534" s="18" t="s">
        <v>43</v>
      </c>
      <c r="AG2534" s="18" t="s">
        <v>2116</v>
      </c>
      <c r="AH2534" s="18" t="s">
        <v>43</v>
      </c>
      <c r="AI2534" s="20" t="s">
        <v>44</v>
      </c>
      <c r="AJ2534" s="53" t="s">
        <v>10412</v>
      </c>
      <c r="AK2534" s="53" t="s">
        <v>113</v>
      </c>
      <c r="AL2534" s="53" t="str">
        <f>TEXT(Table13[[#This Row],[Start Date]],"DDD")</f>
        <v>Fri</v>
      </c>
      <c r="AM2534" s="12" t="str">
        <f>TEXT(RAW!$C2534,"MMM")</f>
        <v>Sep</v>
      </c>
      <c r="AN2534" s="12" t="str">
        <f>TEXT(RAW!$C2534,"YYYY")</f>
        <v>2022</v>
      </c>
      <c r="AO2534" s="54">
        <f t="shared" si="39"/>
        <v>2.777777777777779E-2</v>
      </c>
      <c r="AR2534" s="55"/>
      <c r="AS2534" s="55"/>
    </row>
    <row r="2535" spans="1:45" ht="12.6" customHeight="1" x14ac:dyDescent="0.2">
      <c r="A2535" s="17" t="s">
        <v>13114</v>
      </c>
      <c r="B2535" s="28">
        <v>44819</v>
      </c>
      <c r="C2535" s="19">
        <v>44819</v>
      </c>
      <c r="D2535" s="19">
        <v>44823</v>
      </c>
      <c r="E2535" s="18" t="s">
        <v>152</v>
      </c>
      <c r="F2535" s="28">
        <v>44823</v>
      </c>
      <c r="G2535" s="18" t="s">
        <v>194</v>
      </c>
      <c r="H2535" s="18" t="s">
        <v>357</v>
      </c>
      <c r="I2535" s="18" t="s">
        <v>10169</v>
      </c>
      <c r="J2535" s="18" t="s">
        <v>13133</v>
      </c>
      <c r="K2535" s="18" t="s">
        <v>232</v>
      </c>
      <c r="L2535" s="18"/>
      <c r="M2535" s="18"/>
      <c r="N2535" s="18" t="s">
        <v>40</v>
      </c>
      <c r="O2535" s="18" t="s">
        <v>362</v>
      </c>
      <c r="P2535" s="18" t="s">
        <v>363</v>
      </c>
      <c r="Q2535" s="18" t="s">
        <v>552</v>
      </c>
      <c r="R2535" s="18" t="s">
        <v>395</v>
      </c>
      <c r="S2535" s="18" t="s">
        <v>13128</v>
      </c>
      <c r="T2535" s="18"/>
      <c r="U2535" s="18" t="s">
        <v>10170</v>
      </c>
      <c r="V2535" s="18" t="s">
        <v>10171</v>
      </c>
      <c r="W2535" s="18" t="s">
        <v>10171</v>
      </c>
      <c r="X2535" s="18"/>
      <c r="Y2535" s="18"/>
      <c r="Z2535" s="18"/>
      <c r="AA2535" s="18"/>
      <c r="AB2535" s="18"/>
      <c r="AC2535" s="18" t="s">
        <v>10172</v>
      </c>
      <c r="AD2535" s="18" t="s">
        <v>10171</v>
      </c>
      <c r="AE2535" s="18" t="s">
        <v>42</v>
      </c>
      <c r="AF2535" s="18" t="s">
        <v>43</v>
      </c>
      <c r="AG2535" s="18" t="s">
        <v>10173</v>
      </c>
      <c r="AH2535" s="18" t="s">
        <v>43</v>
      </c>
      <c r="AI2535" s="20" t="s">
        <v>1198</v>
      </c>
      <c r="AJ2535" s="53" t="s">
        <v>10412</v>
      </c>
      <c r="AK2535" s="53" t="s">
        <v>10398</v>
      </c>
      <c r="AL2535" s="53" t="str">
        <f>TEXT(Table13[[#This Row],[Start Date]],"DDD")</f>
        <v>Mon</v>
      </c>
      <c r="AM2535" s="12" t="str">
        <f>TEXT(RAW!$C2535,"MMM")</f>
        <v>Sep</v>
      </c>
      <c r="AN2535" s="12" t="str">
        <f>TEXT(RAW!$C2535,"YYYY")</f>
        <v>2022</v>
      </c>
      <c r="AO2535" s="54">
        <f t="shared" si="39"/>
        <v>0.25347222222222227</v>
      </c>
      <c r="AR2535" s="55"/>
      <c r="AS2535" s="55"/>
    </row>
    <row r="2536" spans="1:45" ht="12.6" customHeight="1" x14ac:dyDescent="0.2">
      <c r="A2536" s="17" t="s">
        <v>13114</v>
      </c>
      <c r="B2536" s="28">
        <v>44825</v>
      </c>
      <c r="C2536" s="19">
        <v>44825</v>
      </c>
      <c r="D2536" s="19"/>
      <c r="E2536" s="18"/>
      <c r="F2536" s="18"/>
      <c r="G2536" s="18"/>
      <c r="H2536" s="18" t="s">
        <v>357</v>
      </c>
      <c r="I2536" s="18" t="s">
        <v>10174</v>
      </c>
      <c r="J2536" s="18" t="s">
        <v>13133</v>
      </c>
      <c r="K2536" s="18" t="s">
        <v>67</v>
      </c>
      <c r="L2536" s="18" t="s">
        <v>1888</v>
      </c>
      <c r="M2536" s="18"/>
      <c r="N2536" s="18" t="s">
        <v>40</v>
      </c>
      <c r="O2536" s="18" t="s">
        <v>362</v>
      </c>
      <c r="P2536" s="18" t="s">
        <v>363</v>
      </c>
      <c r="Q2536" s="18" t="s">
        <v>429</v>
      </c>
      <c r="R2536" s="18" t="s">
        <v>404</v>
      </c>
      <c r="S2536" s="18" t="s">
        <v>13118</v>
      </c>
      <c r="T2536" s="18" t="s">
        <v>6284</v>
      </c>
      <c r="U2536" s="18" t="s">
        <v>10175</v>
      </c>
      <c r="V2536" s="18"/>
      <c r="W2536" s="18"/>
      <c r="X2536" s="18" t="s">
        <v>764</v>
      </c>
      <c r="Y2536" s="18" t="s">
        <v>1891</v>
      </c>
      <c r="Z2536" s="18" t="s">
        <v>41</v>
      </c>
      <c r="AA2536" s="18" t="s">
        <v>1892</v>
      </c>
      <c r="AB2536" s="18" t="s">
        <v>486</v>
      </c>
      <c r="AC2536" s="18"/>
      <c r="AD2536" s="18"/>
      <c r="AE2536" s="18"/>
      <c r="AF2536" s="18"/>
      <c r="AG2536" s="18"/>
      <c r="AH2536" s="18" t="s">
        <v>71</v>
      </c>
      <c r="AI2536" s="20" t="s">
        <v>6286</v>
      </c>
      <c r="AJ2536" s="53" t="s">
        <v>10412</v>
      </c>
      <c r="AK2536" s="53" t="s">
        <v>10413</v>
      </c>
      <c r="AL2536" s="53" t="str">
        <f>TEXT(Table13[[#This Row],[Start Date]],"DDD")</f>
        <v>Sat</v>
      </c>
      <c r="AM2536" s="12" t="str">
        <f>TEXT(RAW!$C2536,"MMM")</f>
        <v>Sep</v>
      </c>
      <c r="AN2536" s="12" t="str">
        <f>TEXT(RAW!$C2536,"YYYY")</f>
        <v>2022</v>
      </c>
      <c r="AO2536" s="54">
        <f t="shared" si="39"/>
        <v>0</v>
      </c>
      <c r="AR2536" s="55"/>
      <c r="AS2536" s="55"/>
    </row>
    <row r="2537" spans="1:45" ht="12.6" customHeight="1" x14ac:dyDescent="0.2">
      <c r="A2537" s="17" t="s">
        <v>13114</v>
      </c>
      <c r="B2537" s="28">
        <v>44826</v>
      </c>
      <c r="C2537" s="19">
        <v>44826</v>
      </c>
      <c r="D2537" s="19"/>
      <c r="E2537" s="18"/>
      <c r="F2537" s="18"/>
      <c r="G2537" s="18"/>
      <c r="H2537" s="18" t="s">
        <v>357</v>
      </c>
      <c r="I2537" s="18" t="s">
        <v>10176</v>
      </c>
      <c r="J2537" s="18" t="s">
        <v>13131</v>
      </c>
      <c r="K2537" s="18" t="s">
        <v>319</v>
      </c>
      <c r="L2537" s="18"/>
      <c r="M2537" s="18" t="s">
        <v>285</v>
      </c>
      <c r="N2537" s="18" t="s">
        <v>40</v>
      </c>
      <c r="O2537" s="18" t="s">
        <v>362</v>
      </c>
      <c r="P2537" s="18" t="s">
        <v>363</v>
      </c>
      <c r="Q2537" s="18" t="s">
        <v>1196</v>
      </c>
      <c r="R2537" s="18" t="s">
        <v>875</v>
      </c>
      <c r="S2537" s="18" t="s">
        <v>13129</v>
      </c>
      <c r="T2537" s="18"/>
      <c r="U2537" s="18" t="s">
        <v>10177</v>
      </c>
      <c r="V2537" s="18"/>
      <c r="W2537" s="18"/>
      <c r="X2537" s="18"/>
      <c r="Y2537" s="18"/>
      <c r="Z2537" s="18"/>
      <c r="AA2537" s="18"/>
      <c r="AB2537" s="18"/>
      <c r="AC2537" s="18"/>
      <c r="AD2537" s="18"/>
      <c r="AE2537" s="18"/>
      <c r="AF2537" s="18"/>
      <c r="AG2537" s="18"/>
      <c r="AH2537" s="18" t="s">
        <v>71</v>
      </c>
      <c r="AI2537" s="20" t="s">
        <v>473</v>
      </c>
      <c r="AJ2537" s="53" t="s">
        <v>10412</v>
      </c>
      <c r="AK2537" s="53" t="s">
        <v>10398</v>
      </c>
      <c r="AL2537" s="53" t="str">
        <f>TEXT(Table13[[#This Row],[Start Date]],"DDD")</f>
        <v>Sat</v>
      </c>
      <c r="AM2537" s="12" t="str">
        <f>TEXT(RAW!$C2537,"MMM")</f>
        <v>Sep</v>
      </c>
      <c r="AN2537" s="12" t="str">
        <f>TEXT(RAW!$C2537,"YYYY")</f>
        <v>2022</v>
      </c>
      <c r="AO2537" s="54">
        <f t="shared" si="39"/>
        <v>0</v>
      </c>
      <c r="AR2537" s="55"/>
      <c r="AS2537" s="55"/>
    </row>
    <row r="2538" spans="1:45" ht="12.6" customHeight="1" x14ac:dyDescent="0.2">
      <c r="A2538" s="17" t="s">
        <v>13114</v>
      </c>
      <c r="B2538" s="28">
        <v>44827</v>
      </c>
      <c r="C2538" s="19">
        <v>44827</v>
      </c>
      <c r="D2538" s="19"/>
      <c r="E2538" s="18"/>
      <c r="F2538" s="18"/>
      <c r="G2538" s="18"/>
      <c r="H2538" s="18" t="s">
        <v>357</v>
      </c>
      <c r="I2538" s="18" t="s">
        <v>10178</v>
      </c>
      <c r="J2538" s="18" t="s">
        <v>13131</v>
      </c>
      <c r="K2538" s="18" t="s">
        <v>203</v>
      </c>
      <c r="L2538" s="18"/>
      <c r="M2538" s="18" t="s">
        <v>285</v>
      </c>
      <c r="N2538" s="18" t="s">
        <v>40</v>
      </c>
      <c r="O2538" s="18" t="s">
        <v>362</v>
      </c>
      <c r="P2538" s="18" t="s">
        <v>524</v>
      </c>
      <c r="Q2538" s="18" t="s">
        <v>374</v>
      </c>
      <c r="R2538" s="18" t="s">
        <v>525</v>
      </c>
      <c r="S2538" s="18" t="s">
        <v>13129</v>
      </c>
      <c r="T2538" s="18"/>
      <c r="U2538" s="18" t="s">
        <v>10179</v>
      </c>
      <c r="V2538" s="18"/>
      <c r="W2538" s="18"/>
      <c r="X2538" s="18"/>
      <c r="Y2538" s="18"/>
      <c r="Z2538" s="18"/>
      <c r="AA2538" s="18"/>
      <c r="AB2538" s="18"/>
      <c r="AC2538" s="18"/>
      <c r="AD2538" s="18"/>
      <c r="AE2538" s="18"/>
      <c r="AF2538" s="18"/>
      <c r="AG2538" s="18"/>
      <c r="AH2538" s="18" t="s">
        <v>71</v>
      </c>
      <c r="AI2538" s="20" t="s">
        <v>473</v>
      </c>
      <c r="AJ2538" s="53" t="s">
        <v>10412</v>
      </c>
      <c r="AK2538" s="53" t="s">
        <v>10398</v>
      </c>
      <c r="AL2538" s="53" t="str">
        <f>TEXT(Table13[[#This Row],[Start Date]],"DDD")</f>
        <v>Sat</v>
      </c>
      <c r="AM2538" s="12" t="str">
        <f>TEXT(RAW!$C2538,"MMM")</f>
        <v>Sep</v>
      </c>
      <c r="AN2538" s="12" t="str">
        <f>TEXT(RAW!$C2538,"YYYY")</f>
        <v>2022</v>
      </c>
      <c r="AO2538" s="54">
        <f t="shared" si="39"/>
        <v>0</v>
      </c>
      <c r="AR2538" s="55"/>
      <c r="AS2538" s="55"/>
    </row>
    <row r="2539" spans="1:45" ht="12.6" customHeight="1" x14ac:dyDescent="0.2">
      <c r="A2539" s="17" t="s">
        <v>13114</v>
      </c>
      <c r="B2539" s="28">
        <v>44827</v>
      </c>
      <c r="C2539" s="19">
        <v>44827</v>
      </c>
      <c r="D2539" s="19">
        <v>44827</v>
      </c>
      <c r="E2539" s="18" t="s">
        <v>129</v>
      </c>
      <c r="F2539" s="28">
        <v>44827</v>
      </c>
      <c r="G2539" s="18" t="s">
        <v>155</v>
      </c>
      <c r="H2539" s="18" t="s">
        <v>357</v>
      </c>
      <c r="I2539" s="18" t="s">
        <v>10180</v>
      </c>
      <c r="J2539" s="18" t="s">
        <v>13130</v>
      </c>
      <c r="K2539" s="18" t="s">
        <v>109</v>
      </c>
      <c r="L2539" s="18" t="s">
        <v>533</v>
      </c>
      <c r="M2539" s="18" t="s">
        <v>285</v>
      </c>
      <c r="N2539" s="18" t="s">
        <v>40</v>
      </c>
      <c r="O2539" s="18" t="s">
        <v>362</v>
      </c>
      <c r="P2539" s="18" t="s">
        <v>363</v>
      </c>
      <c r="Q2539" s="18" t="s">
        <v>534</v>
      </c>
      <c r="R2539" s="18" t="s">
        <v>395</v>
      </c>
      <c r="S2539" s="18" t="s">
        <v>13123</v>
      </c>
      <c r="T2539" s="18" t="s">
        <v>1957</v>
      </c>
      <c r="U2539" s="18" t="s">
        <v>10181</v>
      </c>
      <c r="V2539" s="18" t="s">
        <v>1900</v>
      </c>
      <c r="W2539" s="18" t="s">
        <v>6477</v>
      </c>
      <c r="X2539" s="18" t="s">
        <v>41</v>
      </c>
      <c r="Y2539" s="18">
        <v>70715737601</v>
      </c>
      <c r="Z2539" s="18"/>
      <c r="AA2539" s="18" t="s">
        <v>538</v>
      </c>
      <c r="AB2539" s="18" t="s">
        <v>539</v>
      </c>
      <c r="AC2539" s="18" t="s">
        <v>10182</v>
      </c>
      <c r="AD2539" s="18" t="s">
        <v>6477</v>
      </c>
      <c r="AE2539" s="18" t="s">
        <v>42</v>
      </c>
      <c r="AF2539" s="18" t="s">
        <v>43</v>
      </c>
      <c r="AG2539" s="18" t="s">
        <v>869</v>
      </c>
      <c r="AH2539" s="18" t="s">
        <v>43</v>
      </c>
      <c r="AI2539" s="20" t="s">
        <v>274</v>
      </c>
      <c r="AJ2539" s="53" t="s">
        <v>10412</v>
      </c>
      <c r="AK2539" s="53" t="s">
        <v>10398</v>
      </c>
      <c r="AL2539" s="53" t="str">
        <f>TEXT(Table13[[#This Row],[Start Date]],"DDD")</f>
        <v>Fri</v>
      </c>
      <c r="AM2539" s="12" t="str">
        <f>TEXT(RAW!$C2539,"MMM")</f>
        <v>Sep</v>
      </c>
      <c r="AN2539" s="12" t="str">
        <f>TEXT(RAW!$C2539,"YYYY")</f>
        <v>2022</v>
      </c>
      <c r="AO2539" s="54">
        <f t="shared" si="39"/>
        <v>1.388888888888884E-2</v>
      </c>
      <c r="AR2539" s="55"/>
      <c r="AS2539" s="55"/>
    </row>
    <row r="2540" spans="1:45" ht="12.6" customHeight="1" x14ac:dyDescent="0.2">
      <c r="A2540" s="17" t="s">
        <v>13114</v>
      </c>
      <c r="B2540" s="28">
        <v>44830</v>
      </c>
      <c r="C2540" s="19">
        <v>44830</v>
      </c>
      <c r="D2540" s="19">
        <v>44830</v>
      </c>
      <c r="E2540" s="18" t="s">
        <v>46</v>
      </c>
      <c r="F2540" s="28">
        <v>44830</v>
      </c>
      <c r="G2540" s="18" t="s">
        <v>62</v>
      </c>
      <c r="H2540" s="18" t="s">
        <v>357</v>
      </c>
      <c r="I2540" s="18" t="s">
        <v>10183</v>
      </c>
      <c r="J2540" s="18" t="s">
        <v>13130</v>
      </c>
      <c r="K2540" s="18" t="s">
        <v>107</v>
      </c>
      <c r="L2540" s="18" t="s">
        <v>849</v>
      </c>
      <c r="M2540" s="18" t="s">
        <v>285</v>
      </c>
      <c r="N2540" s="18" t="s">
        <v>40</v>
      </c>
      <c r="O2540" s="18" t="s">
        <v>362</v>
      </c>
      <c r="P2540" s="18" t="s">
        <v>363</v>
      </c>
      <c r="Q2540" s="18" t="s">
        <v>552</v>
      </c>
      <c r="R2540" s="18" t="s">
        <v>663</v>
      </c>
      <c r="S2540" s="18" t="s">
        <v>13128</v>
      </c>
      <c r="T2540" s="18" t="s">
        <v>850</v>
      </c>
      <c r="U2540" s="18" t="s">
        <v>999</v>
      </c>
      <c r="V2540" s="18" t="s">
        <v>681</v>
      </c>
      <c r="W2540" s="18" t="s">
        <v>681</v>
      </c>
      <c r="X2540" s="18" t="s">
        <v>852</v>
      </c>
      <c r="Y2540" s="18" t="s">
        <v>853</v>
      </c>
      <c r="Z2540" s="18" t="s">
        <v>41</v>
      </c>
      <c r="AA2540" s="18" t="s">
        <v>854</v>
      </c>
      <c r="AB2540" s="18" t="s">
        <v>855</v>
      </c>
      <c r="AC2540" s="18" t="s">
        <v>10184</v>
      </c>
      <c r="AD2540" s="18" t="s">
        <v>681</v>
      </c>
      <c r="AE2540" s="18" t="s">
        <v>42</v>
      </c>
      <c r="AF2540" s="18" t="s">
        <v>43</v>
      </c>
      <c r="AG2540" s="18" t="s">
        <v>914</v>
      </c>
      <c r="AH2540" s="18" t="s">
        <v>43</v>
      </c>
      <c r="AI2540" s="20" t="s">
        <v>169</v>
      </c>
      <c r="AJ2540" s="53" t="s">
        <v>10412</v>
      </c>
      <c r="AK2540" s="53" t="s">
        <v>10398</v>
      </c>
      <c r="AL2540" s="53" t="str">
        <f>TEXT(Table13[[#This Row],[Start Date]],"DDD")</f>
        <v>Mon</v>
      </c>
      <c r="AM2540" s="12" t="str">
        <f>TEXT(RAW!$C2540,"MMM")</f>
        <v>Sep</v>
      </c>
      <c r="AN2540" s="12" t="str">
        <f>TEXT(RAW!$C2540,"YYYY")</f>
        <v>2022</v>
      </c>
      <c r="AO2540" s="54">
        <f t="shared" si="39"/>
        <v>9.375E-2</v>
      </c>
      <c r="AR2540" s="55"/>
      <c r="AS2540" s="55"/>
    </row>
    <row r="2541" spans="1:45" ht="12.6" customHeight="1" x14ac:dyDescent="0.2">
      <c r="A2541" s="17" t="s">
        <v>13114</v>
      </c>
      <c r="B2541" s="28">
        <v>44830</v>
      </c>
      <c r="C2541" s="19">
        <v>44830</v>
      </c>
      <c r="D2541" s="19"/>
      <c r="E2541" s="18"/>
      <c r="F2541" s="18"/>
      <c r="G2541" s="18"/>
      <c r="H2541" s="18" t="s">
        <v>357</v>
      </c>
      <c r="I2541" s="18" t="s">
        <v>10185</v>
      </c>
      <c r="J2541" s="18" t="s">
        <v>13130</v>
      </c>
      <c r="K2541" s="18" t="s">
        <v>67</v>
      </c>
      <c r="L2541" s="18" t="s">
        <v>6609</v>
      </c>
      <c r="M2541" s="18" t="s">
        <v>285</v>
      </c>
      <c r="N2541" s="18" t="s">
        <v>40</v>
      </c>
      <c r="O2541" s="18" t="s">
        <v>362</v>
      </c>
      <c r="P2541" s="18" t="s">
        <v>363</v>
      </c>
      <c r="Q2541" s="18" t="s">
        <v>2317</v>
      </c>
      <c r="R2541" s="18" t="s">
        <v>395</v>
      </c>
      <c r="S2541" s="18" t="s">
        <v>13118</v>
      </c>
      <c r="T2541" s="18"/>
      <c r="U2541" s="18" t="s">
        <v>10186</v>
      </c>
      <c r="V2541" s="18"/>
      <c r="W2541" s="18"/>
      <c r="X2541" s="18"/>
      <c r="Y2541" s="18"/>
      <c r="Z2541" s="18"/>
      <c r="AA2541" s="18"/>
      <c r="AB2541" s="18" t="s">
        <v>6367</v>
      </c>
      <c r="AC2541" s="18"/>
      <c r="AD2541" s="18"/>
      <c r="AE2541" s="18"/>
      <c r="AF2541" s="18"/>
      <c r="AG2541" s="18"/>
      <c r="AH2541" s="18" t="s">
        <v>71</v>
      </c>
      <c r="AI2541" s="20" t="s">
        <v>2321</v>
      </c>
      <c r="AJ2541" s="53" t="s">
        <v>10412</v>
      </c>
      <c r="AK2541" s="53" t="s">
        <v>10398</v>
      </c>
      <c r="AL2541" s="53" t="str">
        <f>TEXT(Table13[[#This Row],[Start Date]],"DDD")</f>
        <v>Sat</v>
      </c>
      <c r="AM2541" s="12" t="str">
        <f>TEXT(RAW!$C2541,"MMM")</f>
        <v>Sep</v>
      </c>
      <c r="AN2541" s="12" t="str">
        <f>TEXT(RAW!$C2541,"YYYY")</f>
        <v>2022</v>
      </c>
      <c r="AO2541" s="54">
        <f t="shared" si="39"/>
        <v>0</v>
      </c>
      <c r="AR2541" s="55"/>
      <c r="AS2541" s="55"/>
    </row>
    <row r="2542" spans="1:45" ht="12.6" customHeight="1" x14ac:dyDescent="0.2">
      <c r="A2542" s="17" t="s">
        <v>13114</v>
      </c>
      <c r="B2542" s="28">
        <v>44830</v>
      </c>
      <c r="C2542" s="19">
        <v>44830</v>
      </c>
      <c r="D2542" s="19">
        <v>44830</v>
      </c>
      <c r="E2542" s="18" t="s">
        <v>128</v>
      </c>
      <c r="F2542" s="28">
        <v>44830</v>
      </c>
      <c r="G2542" s="18" t="s">
        <v>129</v>
      </c>
      <c r="H2542" s="18" t="s">
        <v>357</v>
      </c>
      <c r="I2542" s="18" t="s">
        <v>10187</v>
      </c>
      <c r="J2542" s="18" t="s">
        <v>13130</v>
      </c>
      <c r="K2542" s="18" t="s">
        <v>97</v>
      </c>
      <c r="L2542" s="18" t="s">
        <v>729</v>
      </c>
      <c r="M2542" s="18"/>
      <c r="N2542" s="18" t="s">
        <v>40</v>
      </c>
      <c r="O2542" s="18" t="s">
        <v>362</v>
      </c>
      <c r="P2542" s="18" t="s">
        <v>363</v>
      </c>
      <c r="Q2542" s="18" t="s">
        <v>534</v>
      </c>
      <c r="R2542" s="18" t="s">
        <v>381</v>
      </c>
      <c r="S2542" s="18" t="s">
        <v>13128</v>
      </c>
      <c r="T2542" s="18" t="s">
        <v>2205</v>
      </c>
      <c r="U2542" s="18" t="s">
        <v>10188</v>
      </c>
      <c r="V2542" s="18" t="s">
        <v>7523</v>
      </c>
      <c r="W2542" s="18" t="s">
        <v>10189</v>
      </c>
      <c r="X2542" s="18" t="s">
        <v>41</v>
      </c>
      <c r="Y2542" s="18">
        <v>70813418861</v>
      </c>
      <c r="Z2542" s="18"/>
      <c r="AA2542" s="18" t="s">
        <v>538</v>
      </c>
      <c r="AB2542" s="18" t="s">
        <v>734</v>
      </c>
      <c r="AC2542" s="18" t="s">
        <v>10190</v>
      </c>
      <c r="AD2542" s="18" t="s">
        <v>10189</v>
      </c>
      <c r="AE2542" s="18" t="s">
        <v>42</v>
      </c>
      <c r="AF2542" s="18" t="s">
        <v>43</v>
      </c>
      <c r="AG2542" s="18" t="s">
        <v>480</v>
      </c>
      <c r="AH2542" s="18" t="s">
        <v>43</v>
      </c>
      <c r="AI2542" s="20" t="s">
        <v>44</v>
      </c>
      <c r="AJ2542" s="53" t="s">
        <v>10412</v>
      </c>
      <c r="AK2542" s="53" t="s">
        <v>10398</v>
      </c>
      <c r="AL2542" s="53" t="str">
        <f>TEXT(Table13[[#This Row],[Start Date]],"DDD")</f>
        <v>Mon</v>
      </c>
      <c r="AM2542" s="12" t="str">
        <f>TEXT(RAW!$C2542,"MMM")</f>
        <v>Sep</v>
      </c>
      <c r="AN2542" s="12" t="str">
        <f>TEXT(RAW!$C2542,"YYYY")</f>
        <v>2022</v>
      </c>
      <c r="AO2542" s="54">
        <f t="shared" si="39"/>
        <v>2.0833333333333259E-2</v>
      </c>
      <c r="AR2542" s="55"/>
      <c r="AS2542" s="55"/>
    </row>
    <row r="2543" spans="1:45" ht="12.6" customHeight="1" x14ac:dyDescent="0.2">
      <c r="A2543" s="17" t="s">
        <v>13114</v>
      </c>
      <c r="B2543" s="28">
        <v>44833</v>
      </c>
      <c r="C2543" s="19">
        <v>44833</v>
      </c>
      <c r="D2543" s="19">
        <v>44833</v>
      </c>
      <c r="E2543" s="18" t="s">
        <v>164</v>
      </c>
      <c r="F2543" s="28">
        <v>44833</v>
      </c>
      <c r="G2543" s="18" t="s">
        <v>156</v>
      </c>
      <c r="H2543" s="18" t="s">
        <v>357</v>
      </c>
      <c r="I2543" s="18" t="s">
        <v>10191</v>
      </c>
      <c r="J2543" s="18" t="s">
        <v>13130</v>
      </c>
      <c r="K2543" s="18" t="s">
        <v>150</v>
      </c>
      <c r="L2543" s="18" t="s">
        <v>533</v>
      </c>
      <c r="M2543" s="18" t="s">
        <v>285</v>
      </c>
      <c r="N2543" s="18" t="s">
        <v>40</v>
      </c>
      <c r="O2543" s="18" t="s">
        <v>362</v>
      </c>
      <c r="P2543" s="18" t="s">
        <v>363</v>
      </c>
      <c r="Q2543" s="18" t="s">
        <v>534</v>
      </c>
      <c r="R2543" s="18" t="s">
        <v>395</v>
      </c>
      <c r="S2543" s="18" t="s">
        <v>13128</v>
      </c>
      <c r="T2543" s="18" t="s">
        <v>1763</v>
      </c>
      <c r="U2543" s="18" t="s">
        <v>8112</v>
      </c>
      <c r="V2543" s="18" t="s">
        <v>1087</v>
      </c>
      <c r="W2543" s="18" t="s">
        <v>1087</v>
      </c>
      <c r="X2543" s="18" t="s">
        <v>41</v>
      </c>
      <c r="Y2543" s="18">
        <v>70715737569</v>
      </c>
      <c r="Z2543" s="18"/>
      <c r="AA2543" s="18" t="s">
        <v>538</v>
      </c>
      <c r="AB2543" s="18" t="s">
        <v>539</v>
      </c>
      <c r="AC2543" s="18" t="s">
        <v>10192</v>
      </c>
      <c r="AD2543" s="18" t="s">
        <v>1087</v>
      </c>
      <c r="AE2543" s="18" t="s">
        <v>42</v>
      </c>
      <c r="AF2543" s="18" t="s">
        <v>43</v>
      </c>
      <c r="AG2543" s="18" t="s">
        <v>777</v>
      </c>
      <c r="AH2543" s="18" t="s">
        <v>43</v>
      </c>
      <c r="AI2543" s="20" t="s">
        <v>274</v>
      </c>
      <c r="AJ2543" s="53" t="s">
        <v>10412</v>
      </c>
      <c r="AK2543" s="53" t="s">
        <v>10398</v>
      </c>
      <c r="AL2543" s="53" t="str">
        <f>TEXT(Table13[[#This Row],[Start Date]],"DDD")</f>
        <v>Thu</v>
      </c>
      <c r="AM2543" s="12" t="str">
        <f>TEXT(RAW!$C2543,"MMM")</f>
        <v>Sep</v>
      </c>
      <c r="AN2543" s="12" t="str">
        <f>TEXT(RAW!$C2543,"YYYY")</f>
        <v>2022</v>
      </c>
      <c r="AO2543" s="54">
        <f t="shared" si="39"/>
        <v>3.4722222222222265E-2</v>
      </c>
      <c r="AR2543" s="55"/>
      <c r="AS2543" s="55"/>
    </row>
    <row r="2544" spans="1:45" ht="12.6" customHeight="1" x14ac:dyDescent="0.2">
      <c r="A2544" s="17" t="s">
        <v>13114</v>
      </c>
      <c r="B2544" s="28">
        <v>44825</v>
      </c>
      <c r="C2544" s="19">
        <v>44833</v>
      </c>
      <c r="D2544" s="19">
        <v>44825</v>
      </c>
      <c r="E2544" s="18" t="s">
        <v>36</v>
      </c>
      <c r="F2544" s="28">
        <v>44825</v>
      </c>
      <c r="G2544" s="18" t="s">
        <v>84</v>
      </c>
      <c r="H2544" s="18" t="s">
        <v>357</v>
      </c>
      <c r="I2544" s="18" t="s">
        <v>10193</v>
      </c>
      <c r="J2544" s="18" t="s">
        <v>13130</v>
      </c>
      <c r="K2544" s="18" t="s">
        <v>58</v>
      </c>
      <c r="L2544" s="18" t="s">
        <v>729</v>
      </c>
      <c r="M2544" s="18"/>
      <c r="N2544" s="18" t="s">
        <v>40</v>
      </c>
      <c r="O2544" s="18" t="s">
        <v>362</v>
      </c>
      <c r="P2544" s="18" t="s">
        <v>363</v>
      </c>
      <c r="Q2544" s="18" t="s">
        <v>534</v>
      </c>
      <c r="R2544" s="18" t="s">
        <v>55</v>
      </c>
      <c r="S2544" s="18" t="s">
        <v>13120</v>
      </c>
      <c r="T2544" s="18"/>
      <c r="U2544" s="18" t="s">
        <v>222</v>
      </c>
      <c r="V2544" s="18" t="s">
        <v>222</v>
      </c>
      <c r="W2544" s="18" t="s">
        <v>222</v>
      </c>
      <c r="X2544" s="18"/>
      <c r="Y2544" s="18"/>
      <c r="Z2544" s="18"/>
      <c r="AA2544" s="18"/>
      <c r="AB2544" s="18" t="s">
        <v>734</v>
      </c>
      <c r="AC2544" s="18" t="s">
        <v>10194</v>
      </c>
      <c r="AD2544" s="18" t="s">
        <v>222</v>
      </c>
      <c r="AE2544" s="18" t="s">
        <v>42</v>
      </c>
      <c r="AF2544" s="18" t="s">
        <v>43</v>
      </c>
      <c r="AG2544" s="18" t="s">
        <v>736</v>
      </c>
      <c r="AH2544" s="18" t="s">
        <v>43</v>
      </c>
      <c r="AI2544" s="20" t="s">
        <v>279</v>
      </c>
      <c r="AJ2544" s="53" t="s">
        <v>58</v>
      </c>
      <c r="AK2544" s="53" t="s">
        <v>113</v>
      </c>
      <c r="AL2544" s="53" t="str">
        <f>TEXT(Table13[[#This Row],[Start Date]],"DDD")</f>
        <v>Wed</v>
      </c>
      <c r="AM2544" s="12" t="str">
        <f>TEXT(RAW!$C2544,"MMM")</f>
        <v>Sep</v>
      </c>
      <c r="AN2544" s="12" t="str">
        <f>TEXT(RAW!$C2544,"YYYY")</f>
        <v>2022</v>
      </c>
      <c r="AO2544" s="54">
        <f t="shared" si="39"/>
        <v>4.166666666666663E-2</v>
      </c>
      <c r="AR2544" s="55"/>
      <c r="AS2544" s="55"/>
    </row>
    <row r="2545" spans="1:45" ht="12.6" customHeight="1" x14ac:dyDescent="0.2">
      <c r="A2545" s="17" t="s">
        <v>13114</v>
      </c>
      <c r="B2545" s="28">
        <v>44833</v>
      </c>
      <c r="C2545" s="19">
        <v>44833</v>
      </c>
      <c r="D2545" s="19">
        <v>44826</v>
      </c>
      <c r="E2545" s="18" t="s">
        <v>63</v>
      </c>
      <c r="F2545" s="28">
        <v>44826</v>
      </c>
      <c r="G2545" s="18" t="s">
        <v>96</v>
      </c>
      <c r="H2545" s="18" t="s">
        <v>357</v>
      </c>
      <c r="I2545" s="18" t="s">
        <v>10195</v>
      </c>
      <c r="J2545" s="18" t="s">
        <v>13133</v>
      </c>
      <c r="K2545" s="18" t="s">
        <v>58</v>
      </c>
      <c r="L2545" s="18" t="s">
        <v>7033</v>
      </c>
      <c r="M2545" s="18"/>
      <c r="N2545" s="18" t="s">
        <v>40</v>
      </c>
      <c r="O2545" s="18" t="s">
        <v>362</v>
      </c>
      <c r="P2545" s="18" t="s">
        <v>524</v>
      </c>
      <c r="Q2545" s="18" t="s">
        <v>1196</v>
      </c>
      <c r="R2545" s="18" t="s">
        <v>525</v>
      </c>
      <c r="S2545" s="18" t="s">
        <v>13120</v>
      </c>
      <c r="T2545" s="18"/>
      <c r="U2545" s="18" t="s">
        <v>10196</v>
      </c>
      <c r="V2545" s="18" t="s">
        <v>10197</v>
      </c>
      <c r="W2545" s="18" t="s">
        <v>10197</v>
      </c>
      <c r="X2545" s="18"/>
      <c r="Y2545" s="18"/>
      <c r="Z2545" s="18"/>
      <c r="AA2545" s="18"/>
      <c r="AB2545" s="18" t="s">
        <v>989</v>
      </c>
      <c r="AC2545" s="18" t="s">
        <v>10198</v>
      </c>
      <c r="AD2545" s="18" t="s">
        <v>10197</v>
      </c>
      <c r="AE2545" s="18" t="s">
        <v>42</v>
      </c>
      <c r="AF2545" s="18" t="s">
        <v>43</v>
      </c>
      <c r="AG2545" s="18" t="s">
        <v>2061</v>
      </c>
      <c r="AH2545" s="18" t="s">
        <v>43</v>
      </c>
      <c r="AI2545" s="20" t="s">
        <v>409</v>
      </c>
      <c r="AJ2545" s="53" t="s">
        <v>58</v>
      </c>
      <c r="AK2545" s="53" t="s">
        <v>10398</v>
      </c>
      <c r="AL2545" s="53" t="str">
        <f>TEXT(Table13[[#This Row],[Start Date]],"DDD")</f>
        <v>Thu</v>
      </c>
      <c r="AM2545" s="12" t="str">
        <f>TEXT(RAW!$C2545,"MMM")</f>
        <v>Sep</v>
      </c>
      <c r="AN2545" s="12" t="str">
        <f>TEXT(RAW!$C2545,"YYYY")</f>
        <v>2022</v>
      </c>
      <c r="AO2545" s="54">
        <f t="shared" si="39"/>
        <v>0.10416666666666669</v>
      </c>
      <c r="AR2545" s="55"/>
      <c r="AS2545" s="55"/>
    </row>
    <row r="2546" spans="1:45" ht="12.6" customHeight="1" x14ac:dyDescent="0.2">
      <c r="A2546" s="17" t="s">
        <v>13114</v>
      </c>
      <c r="B2546" s="28">
        <v>44833</v>
      </c>
      <c r="C2546" s="19">
        <v>44833</v>
      </c>
      <c r="D2546" s="19"/>
      <c r="E2546" s="18"/>
      <c r="F2546" s="18"/>
      <c r="G2546" s="18"/>
      <c r="H2546" s="18" t="s">
        <v>357</v>
      </c>
      <c r="I2546" s="18" t="s">
        <v>10199</v>
      </c>
      <c r="J2546" s="18" t="s">
        <v>13133</v>
      </c>
      <c r="K2546" s="18" t="s">
        <v>9257</v>
      </c>
      <c r="L2546" s="18"/>
      <c r="M2546" s="18"/>
      <c r="N2546" s="18" t="s">
        <v>40</v>
      </c>
      <c r="O2546" s="18" t="s">
        <v>362</v>
      </c>
      <c r="P2546" s="18" t="s">
        <v>363</v>
      </c>
      <c r="Q2546" s="18" t="s">
        <v>1196</v>
      </c>
      <c r="R2546" s="18" t="s">
        <v>875</v>
      </c>
      <c r="S2546" s="18" t="s">
        <v>13129</v>
      </c>
      <c r="T2546" s="18"/>
      <c r="U2546" s="18" t="s">
        <v>4581</v>
      </c>
      <c r="V2546" s="18"/>
      <c r="W2546" s="18"/>
      <c r="X2546" s="18"/>
      <c r="Y2546" s="18"/>
      <c r="Z2546" s="18"/>
      <c r="AA2546" s="18"/>
      <c r="AB2546" s="18"/>
      <c r="AC2546" s="18"/>
      <c r="AD2546" s="18"/>
      <c r="AE2546" s="18"/>
      <c r="AF2546" s="18"/>
      <c r="AG2546" s="18"/>
      <c r="AH2546" s="18" t="s">
        <v>71</v>
      </c>
      <c r="AI2546" s="20" t="s">
        <v>293</v>
      </c>
      <c r="AJ2546" s="53" t="s">
        <v>10412</v>
      </c>
      <c r="AK2546" s="53" t="s">
        <v>10398</v>
      </c>
      <c r="AL2546" s="53" t="str">
        <f>TEXT(Table13[[#This Row],[Start Date]],"DDD")</f>
        <v>Sat</v>
      </c>
      <c r="AM2546" s="12" t="str">
        <f>TEXT(RAW!$C2546,"MMM")</f>
        <v>Sep</v>
      </c>
      <c r="AN2546" s="12" t="str">
        <f>TEXT(RAW!$C2546,"YYYY")</f>
        <v>2022</v>
      </c>
      <c r="AO2546" s="54">
        <f t="shared" si="39"/>
        <v>0</v>
      </c>
      <c r="AR2546" s="55"/>
      <c r="AS2546" s="55"/>
    </row>
    <row r="2547" spans="1:45" ht="12.6" customHeight="1" x14ac:dyDescent="0.2">
      <c r="A2547" s="17" t="s">
        <v>13114</v>
      </c>
      <c r="B2547" s="28">
        <v>44837</v>
      </c>
      <c r="C2547" s="19">
        <v>44837</v>
      </c>
      <c r="D2547" s="19">
        <v>44834</v>
      </c>
      <c r="E2547" s="18" t="s">
        <v>110</v>
      </c>
      <c r="F2547" s="28">
        <v>44834</v>
      </c>
      <c r="G2547" s="18" t="s">
        <v>36</v>
      </c>
      <c r="H2547" s="18" t="s">
        <v>357</v>
      </c>
      <c r="I2547" s="18" t="s">
        <v>10200</v>
      </c>
      <c r="J2547" s="18" t="s">
        <v>1091</v>
      </c>
      <c r="K2547" s="18" t="s">
        <v>86</v>
      </c>
      <c r="L2547" s="18" t="s">
        <v>1092</v>
      </c>
      <c r="M2547" s="18"/>
      <c r="N2547" s="18" t="s">
        <v>40</v>
      </c>
      <c r="O2547" s="18" t="s">
        <v>362</v>
      </c>
      <c r="P2547" s="18" t="s">
        <v>363</v>
      </c>
      <c r="Q2547" s="18" t="s">
        <v>552</v>
      </c>
      <c r="R2547" s="18" t="s">
        <v>395</v>
      </c>
      <c r="S2547" s="18" t="s">
        <v>13113</v>
      </c>
      <c r="T2547" s="18" t="s">
        <v>1093</v>
      </c>
      <c r="U2547" s="18" t="s">
        <v>10201</v>
      </c>
      <c r="V2547" s="18" t="s">
        <v>10202</v>
      </c>
      <c r="W2547" s="18" t="s">
        <v>10203</v>
      </c>
      <c r="X2547" s="18" t="s">
        <v>979</v>
      </c>
      <c r="Y2547" s="18" t="s">
        <v>1095</v>
      </c>
      <c r="Z2547" s="18" t="s">
        <v>41</v>
      </c>
      <c r="AA2547" s="18" t="s">
        <v>1096</v>
      </c>
      <c r="AB2547" s="18" t="s">
        <v>1097</v>
      </c>
      <c r="AC2547" s="18" t="s">
        <v>10204</v>
      </c>
      <c r="AD2547" s="18" t="s">
        <v>10203</v>
      </c>
      <c r="AE2547" s="18" t="s">
        <v>42</v>
      </c>
      <c r="AF2547" s="18" t="s">
        <v>43</v>
      </c>
      <c r="AG2547" s="18" t="s">
        <v>510</v>
      </c>
      <c r="AH2547" s="18" t="s">
        <v>43</v>
      </c>
      <c r="AI2547" s="20" t="s">
        <v>3006</v>
      </c>
      <c r="AJ2547" s="53" t="s">
        <v>86</v>
      </c>
      <c r="AK2547" s="53" t="s">
        <v>10398</v>
      </c>
      <c r="AL2547" s="53" t="str">
        <f>TEXT(Table13[[#This Row],[Start Date]],"DDD")</f>
        <v>Fri</v>
      </c>
      <c r="AM2547" s="12" t="str">
        <f>TEXT(RAW!$C2547,"MMM")</f>
        <v>Oct</v>
      </c>
      <c r="AN2547" s="12" t="str">
        <f>TEXT(RAW!$C2547,"YYYY")</f>
        <v>2022</v>
      </c>
      <c r="AO2547" s="54">
        <f t="shared" si="39"/>
        <v>3.819444444444442E-2</v>
      </c>
      <c r="AR2547" s="55"/>
      <c r="AS2547" s="55"/>
    </row>
    <row r="2548" spans="1:45" ht="12.6" customHeight="1" x14ac:dyDescent="0.2">
      <c r="A2548" s="17" t="s">
        <v>13114</v>
      </c>
      <c r="B2548" s="28">
        <v>44837</v>
      </c>
      <c r="C2548" s="19">
        <v>44837</v>
      </c>
      <c r="D2548" s="19"/>
      <c r="E2548" s="18"/>
      <c r="F2548" s="18"/>
      <c r="G2548" s="18"/>
      <c r="H2548" s="18" t="s">
        <v>357</v>
      </c>
      <c r="I2548" s="18" t="s">
        <v>10205</v>
      </c>
      <c r="J2548" s="18" t="s">
        <v>13132</v>
      </c>
      <c r="K2548" s="18" t="s">
        <v>244</v>
      </c>
      <c r="L2548" s="18" t="s">
        <v>5021</v>
      </c>
      <c r="M2548" s="18" t="s">
        <v>285</v>
      </c>
      <c r="N2548" s="18" t="s">
        <v>40</v>
      </c>
      <c r="O2548" s="18" t="s">
        <v>362</v>
      </c>
      <c r="P2548" s="18" t="s">
        <v>363</v>
      </c>
      <c r="Q2548" s="18" t="s">
        <v>364</v>
      </c>
      <c r="R2548" s="18" t="s">
        <v>395</v>
      </c>
      <c r="S2548" s="18" t="s">
        <v>13118</v>
      </c>
      <c r="T2548" s="18" t="s">
        <v>5744</v>
      </c>
      <c r="U2548" s="18" t="s">
        <v>10206</v>
      </c>
      <c r="V2548" s="18"/>
      <c r="W2548" s="18"/>
      <c r="X2548" s="18" t="s">
        <v>745</v>
      </c>
      <c r="Y2548" s="18" t="s">
        <v>1816</v>
      </c>
      <c r="Z2548" s="18" t="s">
        <v>41</v>
      </c>
      <c r="AA2548" s="18" t="s">
        <v>634</v>
      </c>
      <c r="AB2548" s="18" t="s">
        <v>486</v>
      </c>
      <c r="AC2548" s="18"/>
      <c r="AD2548" s="18"/>
      <c r="AE2548" s="18"/>
      <c r="AF2548" s="18"/>
      <c r="AG2548" s="18"/>
      <c r="AH2548" s="18" t="s">
        <v>71</v>
      </c>
      <c r="AI2548" s="20" t="s">
        <v>1475</v>
      </c>
      <c r="AJ2548" s="53" t="s">
        <v>10412</v>
      </c>
      <c r="AK2548" s="53" t="s">
        <v>10398</v>
      </c>
      <c r="AL2548" s="53" t="str">
        <f>TEXT(Table13[[#This Row],[Start Date]],"DDD")</f>
        <v>Sat</v>
      </c>
      <c r="AM2548" s="12" t="str">
        <f>TEXT(RAW!$C2548,"MMM")</f>
        <v>Oct</v>
      </c>
      <c r="AN2548" s="12" t="str">
        <f>TEXT(RAW!$C2548,"YYYY")</f>
        <v>2022</v>
      </c>
      <c r="AO2548" s="54">
        <f t="shared" si="39"/>
        <v>0</v>
      </c>
      <c r="AR2548" s="55"/>
      <c r="AS2548" s="55"/>
    </row>
    <row r="2549" spans="1:45" ht="12.6" customHeight="1" x14ac:dyDescent="0.2">
      <c r="A2549" s="17" t="s">
        <v>13114</v>
      </c>
      <c r="B2549" s="28">
        <v>44838</v>
      </c>
      <c r="C2549" s="19">
        <v>44838</v>
      </c>
      <c r="D2549" s="19"/>
      <c r="E2549" s="18"/>
      <c r="F2549" s="18"/>
      <c r="G2549" s="18"/>
      <c r="H2549" s="18" t="s">
        <v>357</v>
      </c>
      <c r="I2549" s="18" t="s">
        <v>10207</v>
      </c>
      <c r="J2549" s="18" t="s">
        <v>13133</v>
      </c>
      <c r="K2549" s="18" t="s">
        <v>1154</v>
      </c>
      <c r="L2549" s="18" t="s">
        <v>2954</v>
      </c>
      <c r="M2549" s="18"/>
      <c r="N2549" s="18" t="s">
        <v>40</v>
      </c>
      <c r="O2549" s="18" t="s">
        <v>362</v>
      </c>
      <c r="P2549" s="18" t="s">
        <v>363</v>
      </c>
      <c r="Q2549" s="18" t="s">
        <v>364</v>
      </c>
      <c r="R2549" s="18" t="s">
        <v>395</v>
      </c>
      <c r="S2549" s="18" t="s">
        <v>13118</v>
      </c>
      <c r="T2549" s="18" t="s">
        <v>7944</v>
      </c>
      <c r="U2549" s="18" t="s">
        <v>8095</v>
      </c>
      <c r="V2549" s="18"/>
      <c r="W2549" s="18"/>
      <c r="X2549" s="18" t="s">
        <v>2957</v>
      </c>
      <c r="Y2549" s="18" t="s">
        <v>7947</v>
      </c>
      <c r="Z2549" s="18" t="s">
        <v>41</v>
      </c>
      <c r="AA2549" s="18" t="s">
        <v>2959</v>
      </c>
      <c r="AB2549" s="18" t="s">
        <v>486</v>
      </c>
      <c r="AC2549" s="18"/>
      <c r="AD2549" s="18"/>
      <c r="AE2549" s="18"/>
      <c r="AF2549" s="18"/>
      <c r="AG2549" s="18"/>
      <c r="AH2549" s="18" t="s">
        <v>71</v>
      </c>
      <c r="AI2549" s="20" t="s">
        <v>1161</v>
      </c>
      <c r="AJ2549" s="53" t="s">
        <v>10412</v>
      </c>
      <c r="AK2549" s="53" t="s">
        <v>10398</v>
      </c>
      <c r="AL2549" s="53" t="str">
        <f>TEXT(Table13[[#This Row],[Start Date]],"DDD")</f>
        <v>Sat</v>
      </c>
      <c r="AM2549" s="12" t="str">
        <f>TEXT(RAW!$C2549,"MMM")</f>
        <v>Oct</v>
      </c>
      <c r="AN2549" s="12" t="str">
        <f>TEXT(RAW!$C2549,"YYYY")</f>
        <v>2022</v>
      </c>
      <c r="AO2549" s="54">
        <f t="shared" si="39"/>
        <v>0</v>
      </c>
      <c r="AR2549" s="55"/>
      <c r="AS2549" s="55"/>
    </row>
    <row r="2550" spans="1:45" ht="12.6" customHeight="1" x14ac:dyDescent="0.2">
      <c r="A2550" s="17" t="s">
        <v>13114</v>
      </c>
      <c r="B2550" s="28">
        <v>44838</v>
      </c>
      <c r="C2550" s="19">
        <v>44838</v>
      </c>
      <c r="D2550" s="19"/>
      <c r="E2550" s="18"/>
      <c r="F2550" s="18"/>
      <c r="G2550" s="18"/>
      <c r="H2550" s="18" t="s">
        <v>357</v>
      </c>
      <c r="I2550" s="18" t="s">
        <v>10208</v>
      </c>
      <c r="J2550" s="18" t="s">
        <v>13133</v>
      </c>
      <c r="K2550" s="18" t="s">
        <v>7397</v>
      </c>
      <c r="L2550" s="18" t="s">
        <v>8840</v>
      </c>
      <c r="M2550" s="18" t="s">
        <v>285</v>
      </c>
      <c r="N2550" s="18" t="s">
        <v>40</v>
      </c>
      <c r="O2550" s="18" t="s">
        <v>362</v>
      </c>
      <c r="P2550" s="18" t="s">
        <v>363</v>
      </c>
      <c r="Q2550" s="18" t="s">
        <v>364</v>
      </c>
      <c r="R2550" s="18" t="s">
        <v>395</v>
      </c>
      <c r="S2550" s="18" t="s">
        <v>13118</v>
      </c>
      <c r="T2550" s="18" t="s">
        <v>8841</v>
      </c>
      <c r="U2550" s="18" t="s">
        <v>10209</v>
      </c>
      <c r="V2550" s="18"/>
      <c r="W2550" s="18"/>
      <c r="X2550" s="18" t="s">
        <v>702</v>
      </c>
      <c r="Y2550" s="18" t="s">
        <v>8843</v>
      </c>
      <c r="Z2550" s="18" t="s">
        <v>41</v>
      </c>
      <c r="AA2550" s="18" t="s">
        <v>8844</v>
      </c>
      <c r="AB2550" s="18" t="s">
        <v>486</v>
      </c>
      <c r="AC2550" s="18"/>
      <c r="AD2550" s="18"/>
      <c r="AE2550" s="18"/>
      <c r="AF2550" s="18"/>
      <c r="AG2550" s="18"/>
      <c r="AH2550" s="18" t="s">
        <v>71</v>
      </c>
      <c r="AI2550" s="20" t="s">
        <v>8845</v>
      </c>
      <c r="AJ2550" s="53" t="s">
        <v>10412</v>
      </c>
      <c r="AK2550" s="53" t="s">
        <v>10398</v>
      </c>
      <c r="AL2550" s="53" t="str">
        <f>TEXT(Table13[[#This Row],[Start Date]],"DDD")</f>
        <v>Sat</v>
      </c>
      <c r="AM2550" s="12" t="str">
        <f>TEXT(RAW!$C2550,"MMM")</f>
        <v>Oct</v>
      </c>
      <c r="AN2550" s="12" t="str">
        <f>TEXT(RAW!$C2550,"YYYY")</f>
        <v>2022</v>
      </c>
      <c r="AO2550" s="54">
        <f t="shared" si="39"/>
        <v>0</v>
      </c>
      <c r="AR2550" s="55"/>
      <c r="AS2550" s="55"/>
    </row>
    <row r="2551" spans="1:45" ht="12.6" customHeight="1" x14ac:dyDescent="0.2">
      <c r="A2551" s="17" t="s">
        <v>13114</v>
      </c>
      <c r="B2551" s="28">
        <v>44838</v>
      </c>
      <c r="C2551" s="19">
        <v>44838</v>
      </c>
      <c r="D2551" s="19"/>
      <c r="E2551" s="18"/>
      <c r="F2551" s="18"/>
      <c r="G2551" s="18"/>
      <c r="H2551" s="18" t="s">
        <v>357</v>
      </c>
      <c r="I2551" s="18" t="s">
        <v>10210</v>
      </c>
      <c r="J2551" s="18" t="s">
        <v>13133</v>
      </c>
      <c r="K2551" s="18" t="s">
        <v>9257</v>
      </c>
      <c r="L2551" s="18" t="s">
        <v>7648</v>
      </c>
      <c r="M2551" s="18" t="s">
        <v>285</v>
      </c>
      <c r="N2551" s="18" t="s">
        <v>40</v>
      </c>
      <c r="O2551" s="18" t="s">
        <v>362</v>
      </c>
      <c r="P2551" s="18" t="s">
        <v>363</v>
      </c>
      <c r="Q2551" s="18" t="s">
        <v>1695</v>
      </c>
      <c r="R2551" s="18" t="s">
        <v>395</v>
      </c>
      <c r="S2551" s="18" t="s">
        <v>13129</v>
      </c>
      <c r="T2551" s="18" t="s">
        <v>7649</v>
      </c>
      <c r="U2551" s="18" t="s">
        <v>10211</v>
      </c>
      <c r="V2551" s="18"/>
      <c r="W2551" s="18"/>
      <c r="X2551" s="18" t="s">
        <v>7651</v>
      </c>
      <c r="Y2551" s="18" t="s">
        <v>7652</v>
      </c>
      <c r="Z2551" s="18" t="s">
        <v>41</v>
      </c>
      <c r="AA2551" s="18" t="s">
        <v>7653</v>
      </c>
      <c r="AB2551" s="18" t="s">
        <v>41</v>
      </c>
      <c r="AC2551" s="18"/>
      <c r="AD2551" s="18"/>
      <c r="AE2551" s="18"/>
      <c r="AF2551" s="18"/>
      <c r="AG2551" s="18"/>
      <c r="AH2551" s="18" t="s">
        <v>71</v>
      </c>
      <c r="AI2551" s="20" t="s">
        <v>1556</v>
      </c>
      <c r="AJ2551" s="53" t="s">
        <v>10412</v>
      </c>
      <c r="AK2551" s="53" t="s">
        <v>10398</v>
      </c>
      <c r="AL2551" s="53" t="str">
        <f>TEXT(Table13[[#This Row],[Start Date]],"DDD")</f>
        <v>Sat</v>
      </c>
      <c r="AM2551" s="12" t="str">
        <f>TEXT(RAW!$C2551,"MMM")</f>
        <v>Oct</v>
      </c>
      <c r="AN2551" s="12" t="str">
        <f>TEXT(RAW!$C2551,"YYYY")</f>
        <v>2022</v>
      </c>
      <c r="AO2551" s="54">
        <f t="shared" si="39"/>
        <v>0</v>
      </c>
      <c r="AR2551" s="55"/>
      <c r="AS2551" s="55"/>
    </row>
    <row r="2552" spans="1:45" ht="12.6" customHeight="1" x14ac:dyDescent="0.2">
      <c r="A2552" s="17" t="s">
        <v>13114</v>
      </c>
      <c r="B2552" s="28">
        <v>44839</v>
      </c>
      <c r="C2552" s="19">
        <v>44839</v>
      </c>
      <c r="D2552" s="19"/>
      <c r="E2552" s="18"/>
      <c r="F2552" s="18"/>
      <c r="G2552" s="18"/>
      <c r="H2552" s="18" t="s">
        <v>357</v>
      </c>
      <c r="I2552" s="18" t="s">
        <v>10212</v>
      </c>
      <c r="J2552" s="18" t="s">
        <v>13130</v>
      </c>
      <c r="K2552" s="18" t="s">
        <v>266</v>
      </c>
      <c r="L2552" s="18" t="s">
        <v>533</v>
      </c>
      <c r="M2552" s="18" t="s">
        <v>285</v>
      </c>
      <c r="N2552" s="18" t="s">
        <v>40</v>
      </c>
      <c r="O2552" s="18" t="s">
        <v>362</v>
      </c>
      <c r="P2552" s="18" t="s">
        <v>363</v>
      </c>
      <c r="Q2552" s="18" t="s">
        <v>534</v>
      </c>
      <c r="R2552" s="18" t="s">
        <v>395</v>
      </c>
      <c r="S2552" s="18" t="s">
        <v>13118</v>
      </c>
      <c r="T2552" s="18" t="s">
        <v>4140</v>
      </c>
      <c r="U2552" s="18" t="s">
        <v>10213</v>
      </c>
      <c r="V2552" s="18"/>
      <c r="W2552" s="18"/>
      <c r="X2552" s="18" t="s">
        <v>41</v>
      </c>
      <c r="Y2552" s="18">
        <v>70414471233</v>
      </c>
      <c r="Z2552" s="18"/>
      <c r="AA2552" s="18" t="s">
        <v>538</v>
      </c>
      <c r="AB2552" s="18" t="s">
        <v>539</v>
      </c>
      <c r="AC2552" s="18"/>
      <c r="AD2552" s="18"/>
      <c r="AE2552" s="18"/>
      <c r="AF2552" s="18"/>
      <c r="AG2552" s="18"/>
      <c r="AH2552" s="18" t="s">
        <v>71</v>
      </c>
      <c r="AI2552" s="20" t="s">
        <v>274</v>
      </c>
      <c r="AJ2552" s="53" t="s">
        <v>10412</v>
      </c>
      <c r="AK2552" s="53" t="s">
        <v>10398</v>
      </c>
      <c r="AL2552" s="53" t="str">
        <f>TEXT(Table13[[#This Row],[Start Date]],"DDD")</f>
        <v>Sat</v>
      </c>
      <c r="AM2552" s="12" t="str">
        <f>TEXT(RAW!$C2552,"MMM")</f>
        <v>Oct</v>
      </c>
      <c r="AN2552" s="12" t="str">
        <f>TEXT(RAW!$C2552,"YYYY")</f>
        <v>2022</v>
      </c>
      <c r="AO2552" s="54">
        <f t="shared" si="39"/>
        <v>0</v>
      </c>
      <c r="AR2552" s="55"/>
      <c r="AS2552" s="55"/>
    </row>
    <row r="2553" spans="1:45" ht="12.6" customHeight="1" x14ac:dyDescent="0.2">
      <c r="A2553" s="17" t="s">
        <v>13114</v>
      </c>
      <c r="B2553" s="28">
        <v>44839</v>
      </c>
      <c r="C2553" s="19">
        <v>44839</v>
      </c>
      <c r="D2553" s="19"/>
      <c r="E2553" s="18"/>
      <c r="F2553" s="18"/>
      <c r="G2553" s="18"/>
      <c r="H2553" s="18" t="s">
        <v>357</v>
      </c>
      <c r="I2553" s="18" t="s">
        <v>10214</v>
      </c>
      <c r="J2553" s="18" t="s">
        <v>13130</v>
      </c>
      <c r="K2553" s="18" t="s">
        <v>266</v>
      </c>
      <c r="L2553" s="18" t="s">
        <v>533</v>
      </c>
      <c r="M2553" s="18" t="s">
        <v>285</v>
      </c>
      <c r="N2553" s="18" t="s">
        <v>40</v>
      </c>
      <c r="O2553" s="18" t="s">
        <v>362</v>
      </c>
      <c r="P2553" s="18" t="s">
        <v>363</v>
      </c>
      <c r="Q2553" s="18" t="s">
        <v>534</v>
      </c>
      <c r="R2553" s="18" t="s">
        <v>395</v>
      </c>
      <c r="S2553" s="18" t="s">
        <v>13118</v>
      </c>
      <c r="T2553" s="18"/>
      <c r="U2553" s="18" t="s">
        <v>10215</v>
      </c>
      <c r="V2553" s="18"/>
      <c r="W2553" s="18"/>
      <c r="X2553" s="18"/>
      <c r="Y2553" s="18"/>
      <c r="Z2553" s="18"/>
      <c r="AA2553" s="18"/>
      <c r="AB2553" s="18" t="s">
        <v>539</v>
      </c>
      <c r="AC2553" s="18"/>
      <c r="AD2553" s="18"/>
      <c r="AE2553" s="18"/>
      <c r="AF2553" s="18"/>
      <c r="AG2553" s="18"/>
      <c r="AH2553" s="18" t="s">
        <v>71</v>
      </c>
      <c r="AI2553" s="20" t="s">
        <v>274</v>
      </c>
      <c r="AJ2553" s="53" t="s">
        <v>10412</v>
      </c>
      <c r="AK2553" s="53" t="s">
        <v>10398</v>
      </c>
      <c r="AL2553" s="53" t="str">
        <f>TEXT(Table13[[#This Row],[Start Date]],"DDD")</f>
        <v>Sat</v>
      </c>
      <c r="AM2553" s="12" t="str">
        <f>TEXT(RAW!$C2553,"MMM")</f>
        <v>Oct</v>
      </c>
      <c r="AN2553" s="12" t="str">
        <f>TEXT(RAW!$C2553,"YYYY")</f>
        <v>2022</v>
      </c>
      <c r="AO2553" s="54">
        <f t="shared" si="39"/>
        <v>0</v>
      </c>
      <c r="AR2553" s="55"/>
      <c r="AS2553" s="55"/>
    </row>
    <row r="2554" spans="1:45" ht="12.6" customHeight="1" x14ac:dyDescent="0.2">
      <c r="A2554" s="17" t="s">
        <v>13114</v>
      </c>
      <c r="B2554" s="28">
        <v>44840</v>
      </c>
      <c r="C2554" s="19">
        <v>44840</v>
      </c>
      <c r="D2554" s="19">
        <v>44840</v>
      </c>
      <c r="E2554" s="18" t="s">
        <v>148</v>
      </c>
      <c r="F2554" s="28">
        <v>44840</v>
      </c>
      <c r="G2554" s="18" t="s">
        <v>208</v>
      </c>
      <c r="H2554" s="18" t="s">
        <v>357</v>
      </c>
      <c r="I2554" s="18" t="s">
        <v>10216</v>
      </c>
      <c r="J2554" s="18" t="s">
        <v>13130</v>
      </c>
      <c r="K2554" s="18" t="s">
        <v>266</v>
      </c>
      <c r="L2554" s="18" t="s">
        <v>533</v>
      </c>
      <c r="M2554" s="18" t="s">
        <v>285</v>
      </c>
      <c r="N2554" s="18" t="s">
        <v>40</v>
      </c>
      <c r="O2554" s="18" t="s">
        <v>362</v>
      </c>
      <c r="P2554" s="18" t="s">
        <v>363</v>
      </c>
      <c r="Q2554" s="18" t="s">
        <v>534</v>
      </c>
      <c r="R2554" s="18" t="s">
        <v>395</v>
      </c>
      <c r="S2554" s="18" t="s">
        <v>13118</v>
      </c>
      <c r="T2554" s="18" t="s">
        <v>4140</v>
      </c>
      <c r="U2554" s="18" t="s">
        <v>10217</v>
      </c>
      <c r="V2554" s="18" t="s">
        <v>8250</v>
      </c>
      <c r="W2554" s="18" t="s">
        <v>8250</v>
      </c>
      <c r="X2554" s="18" t="s">
        <v>41</v>
      </c>
      <c r="Y2554" s="18">
        <v>70414471233</v>
      </c>
      <c r="Z2554" s="18"/>
      <c r="AA2554" s="18" t="s">
        <v>538</v>
      </c>
      <c r="AB2554" s="18" t="s">
        <v>539</v>
      </c>
      <c r="AC2554" s="18" t="s">
        <v>10218</v>
      </c>
      <c r="AD2554" s="18" t="s">
        <v>8250</v>
      </c>
      <c r="AE2554" s="18" t="s">
        <v>42</v>
      </c>
      <c r="AF2554" s="18" t="s">
        <v>43</v>
      </c>
      <c r="AG2554" s="18" t="s">
        <v>777</v>
      </c>
      <c r="AH2554" s="18" t="s">
        <v>43</v>
      </c>
      <c r="AI2554" s="20" t="s">
        <v>274</v>
      </c>
      <c r="AJ2554" s="53" t="s">
        <v>10412</v>
      </c>
      <c r="AK2554" s="53" t="s">
        <v>10398</v>
      </c>
      <c r="AL2554" s="53" t="str">
        <f>TEXT(Table13[[#This Row],[Start Date]],"DDD")</f>
        <v>Thu</v>
      </c>
      <c r="AM2554" s="12" t="str">
        <f>TEXT(RAW!$C2554,"MMM")</f>
        <v>Oct</v>
      </c>
      <c r="AN2554" s="12" t="str">
        <f>TEXT(RAW!$C2554,"YYYY")</f>
        <v>2022</v>
      </c>
      <c r="AO2554" s="54">
        <f t="shared" si="39"/>
        <v>3.472222222222221E-2</v>
      </c>
      <c r="AR2554" s="55"/>
      <c r="AS2554" s="55"/>
    </row>
    <row r="2555" spans="1:45" ht="12.6" customHeight="1" x14ac:dyDescent="0.2">
      <c r="A2555" s="17" t="s">
        <v>13114</v>
      </c>
      <c r="B2555" s="28">
        <v>44841</v>
      </c>
      <c r="C2555" s="19">
        <v>44841</v>
      </c>
      <c r="D2555" s="19">
        <v>44844</v>
      </c>
      <c r="E2555" s="18" t="s">
        <v>124</v>
      </c>
      <c r="F2555" s="28">
        <v>44844</v>
      </c>
      <c r="G2555" s="18" t="s">
        <v>128</v>
      </c>
      <c r="H2555" s="18" t="s">
        <v>357</v>
      </c>
      <c r="I2555" s="18" t="s">
        <v>10219</v>
      </c>
      <c r="J2555" s="18" t="s">
        <v>13133</v>
      </c>
      <c r="K2555" s="18" t="s">
        <v>232</v>
      </c>
      <c r="L2555" s="18"/>
      <c r="M2555" s="18"/>
      <c r="N2555" s="18" t="s">
        <v>40</v>
      </c>
      <c r="O2555" s="18" t="s">
        <v>362</v>
      </c>
      <c r="P2555" s="18" t="s">
        <v>363</v>
      </c>
      <c r="Q2555" s="18" t="s">
        <v>552</v>
      </c>
      <c r="R2555" s="18" t="s">
        <v>395</v>
      </c>
      <c r="S2555" s="18" t="s">
        <v>13128</v>
      </c>
      <c r="T2555" s="18"/>
      <c r="U2555" s="18" t="s">
        <v>10220</v>
      </c>
      <c r="V2555" s="18" t="s">
        <v>799</v>
      </c>
      <c r="W2555" s="18" t="s">
        <v>799</v>
      </c>
      <c r="X2555" s="18"/>
      <c r="Y2555" s="18"/>
      <c r="Z2555" s="18"/>
      <c r="AA2555" s="18"/>
      <c r="AB2555" s="18"/>
      <c r="AC2555" s="18" t="s">
        <v>10221</v>
      </c>
      <c r="AD2555" s="18" t="s">
        <v>799</v>
      </c>
      <c r="AE2555" s="18" t="s">
        <v>42</v>
      </c>
      <c r="AF2555" s="18" t="s">
        <v>43</v>
      </c>
      <c r="AG2555" s="18" t="s">
        <v>4043</v>
      </c>
      <c r="AH2555" s="18" t="s">
        <v>43</v>
      </c>
      <c r="AI2555" s="20" t="s">
        <v>1198</v>
      </c>
      <c r="AJ2555" s="53" t="s">
        <v>10412</v>
      </c>
      <c r="AK2555" s="53" t="s">
        <v>10398</v>
      </c>
      <c r="AL2555" s="53" t="str">
        <f>TEXT(Table13[[#This Row],[Start Date]],"DDD")</f>
        <v>Mon</v>
      </c>
      <c r="AM2555" s="12" t="str">
        <f>TEXT(RAW!$C2555,"MMM")</f>
        <v>Oct</v>
      </c>
      <c r="AN2555" s="12" t="str">
        <f>TEXT(RAW!$C2555,"YYYY")</f>
        <v>2022</v>
      </c>
      <c r="AO2555" s="54">
        <f t="shared" si="39"/>
        <v>0.25000000000000006</v>
      </c>
      <c r="AR2555" s="55"/>
      <c r="AS2555" s="55"/>
    </row>
    <row r="2556" spans="1:45" ht="12.6" customHeight="1" x14ac:dyDescent="0.2">
      <c r="A2556" s="17" t="s">
        <v>13114</v>
      </c>
      <c r="B2556" s="28">
        <v>44841</v>
      </c>
      <c r="C2556" s="19">
        <v>44841</v>
      </c>
      <c r="D2556" s="19">
        <v>44844</v>
      </c>
      <c r="E2556" s="18" t="s">
        <v>213</v>
      </c>
      <c r="F2556" s="28">
        <v>44844</v>
      </c>
      <c r="G2556" s="18" t="s">
        <v>72</v>
      </c>
      <c r="H2556" s="18" t="s">
        <v>357</v>
      </c>
      <c r="I2556" s="18" t="s">
        <v>10222</v>
      </c>
      <c r="J2556" s="18" t="s">
        <v>13133</v>
      </c>
      <c r="K2556" s="18" t="s">
        <v>109</v>
      </c>
      <c r="L2556" s="18" t="s">
        <v>5336</v>
      </c>
      <c r="M2556" s="18" t="s">
        <v>285</v>
      </c>
      <c r="N2556" s="18" t="s">
        <v>40</v>
      </c>
      <c r="O2556" s="18" t="s">
        <v>362</v>
      </c>
      <c r="P2556" s="18" t="s">
        <v>363</v>
      </c>
      <c r="Q2556" s="18" t="s">
        <v>429</v>
      </c>
      <c r="R2556" s="18" t="s">
        <v>663</v>
      </c>
      <c r="S2556" s="18" t="s">
        <v>13127</v>
      </c>
      <c r="T2556" s="18" t="s">
        <v>747</v>
      </c>
      <c r="U2556" s="18" t="s">
        <v>10223</v>
      </c>
      <c r="V2556" s="18" t="s">
        <v>10224</v>
      </c>
      <c r="W2556" s="18" t="s">
        <v>10224</v>
      </c>
      <c r="X2556" s="18" t="s">
        <v>881</v>
      </c>
      <c r="Y2556" s="18" t="s">
        <v>1080</v>
      </c>
      <c r="Z2556" s="18" t="s">
        <v>41</v>
      </c>
      <c r="AA2556" s="18" t="s">
        <v>1081</v>
      </c>
      <c r="AB2556" s="18" t="s">
        <v>486</v>
      </c>
      <c r="AC2556" s="18" t="s">
        <v>10225</v>
      </c>
      <c r="AD2556" s="18" t="s">
        <v>10224</v>
      </c>
      <c r="AE2556" s="18" t="s">
        <v>42</v>
      </c>
      <c r="AF2556" s="18" t="s">
        <v>43</v>
      </c>
      <c r="AG2556" s="18" t="s">
        <v>1934</v>
      </c>
      <c r="AH2556" s="18" t="s">
        <v>43</v>
      </c>
      <c r="AI2556" s="20" t="s">
        <v>1084</v>
      </c>
      <c r="AJ2556" s="53" t="s">
        <v>10412</v>
      </c>
      <c r="AK2556" s="53" t="s">
        <v>10398</v>
      </c>
      <c r="AL2556" s="53" t="str">
        <f>TEXT(Table13[[#This Row],[Start Date]],"DDD")</f>
        <v>Mon</v>
      </c>
      <c r="AM2556" s="12" t="str">
        <f>TEXT(RAW!$C2556,"MMM")</f>
        <v>Oct</v>
      </c>
      <c r="AN2556" s="12" t="str">
        <f>TEXT(RAW!$C2556,"YYYY")</f>
        <v>2022</v>
      </c>
      <c r="AO2556" s="54">
        <f t="shared" si="39"/>
        <v>0.14930555555555558</v>
      </c>
      <c r="AR2556" s="55"/>
      <c r="AS2556" s="55"/>
    </row>
    <row r="2557" spans="1:45" ht="12.6" customHeight="1" x14ac:dyDescent="0.2">
      <c r="A2557" s="17" t="s">
        <v>13114</v>
      </c>
      <c r="B2557" s="28">
        <v>44845</v>
      </c>
      <c r="C2557" s="19">
        <v>44845</v>
      </c>
      <c r="D2557" s="19">
        <v>44838</v>
      </c>
      <c r="E2557" s="18" t="s">
        <v>210</v>
      </c>
      <c r="F2557" s="28">
        <v>44838</v>
      </c>
      <c r="G2557" s="18" t="s">
        <v>194</v>
      </c>
      <c r="H2557" s="18" t="s">
        <v>357</v>
      </c>
      <c r="I2557" s="18" t="s">
        <v>10226</v>
      </c>
      <c r="J2557" s="18" t="s">
        <v>13133</v>
      </c>
      <c r="K2557" s="18" t="s">
        <v>109</v>
      </c>
      <c r="L2557" s="18" t="s">
        <v>5336</v>
      </c>
      <c r="M2557" s="18" t="s">
        <v>285</v>
      </c>
      <c r="N2557" s="18" t="s">
        <v>40</v>
      </c>
      <c r="O2557" s="18" t="s">
        <v>362</v>
      </c>
      <c r="P2557" s="18" t="s">
        <v>363</v>
      </c>
      <c r="Q2557" s="18" t="s">
        <v>429</v>
      </c>
      <c r="R2557" s="18" t="s">
        <v>395</v>
      </c>
      <c r="S2557" s="18" t="s">
        <v>13127</v>
      </c>
      <c r="T2557" s="18" t="s">
        <v>747</v>
      </c>
      <c r="U2557" s="18" t="s">
        <v>10227</v>
      </c>
      <c r="V2557" s="18" t="s">
        <v>10228</v>
      </c>
      <c r="W2557" s="18" t="s">
        <v>10229</v>
      </c>
      <c r="X2557" s="18" t="s">
        <v>881</v>
      </c>
      <c r="Y2557" s="18" t="s">
        <v>1080</v>
      </c>
      <c r="Z2557" s="18" t="s">
        <v>41</v>
      </c>
      <c r="AA2557" s="18" t="s">
        <v>1081</v>
      </c>
      <c r="AB2557" s="18" t="s">
        <v>486</v>
      </c>
      <c r="AC2557" s="18" t="s">
        <v>10230</v>
      </c>
      <c r="AD2557" s="18" t="s">
        <v>10229</v>
      </c>
      <c r="AE2557" s="18" t="s">
        <v>42</v>
      </c>
      <c r="AF2557" s="18" t="s">
        <v>43</v>
      </c>
      <c r="AG2557" s="18" t="s">
        <v>480</v>
      </c>
      <c r="AH2557" s="18" t="s">
        <v>43</v>
      </c>
      <c r="AI2557" s="20" t="s">
        <v>1084</v>
      </c>
      <c r="AJ2557" s="53" t="s">
        <v>10412</v>
      </c>
      <c r="AK2557" s="53" t="s">
        <v>10398</v>
      </c>
      <c r="AL2557" s="53" t="str">
        <f>TEXT(Table13[[#This Row],[Start Date]],"DDD")</f>
        <v>Tue</v>
      </c>
      <c r="AM2557" s="12" t="str">
        <f>TEXT(RAW!$C2557,"MMM")</f>
        <v>Oct</v>
      </c>
      <c r="AN2557" s="12" t="str">
        <f>TEXT(RAW!$C2557,"YYYY")</f>
        <v>2022</v>
      </c>
      <c r="AO2557" s="54">
        <f t="shared" si="39"/>
        <v>2.083333333333337E-2</v>
      </c>
      <c r="AR2557" s="55"/>
      <c r="AS2557" s="55"/>
    </row>
    <row r="2558" spans="1:45" ht="12.6" customHeight="1" x14ac:dyDescent="0.2">
      <c r="A2558" s="17" t="s">
        <v>13114</v>
      </c>
      <c r="B2558" s="28">
        <v>44845</v>
      </c>
      <c r="C2558" s="19">
        <v>44845</v>
      </c>
      <c r="D2558" s="19">
        <v>44841</v>
      </c>
      <c r="E2558" s="18" t="s">
        <v>104</v>
      </c>
      <c r="F2558" s="28">
        <v>44841</v>
      </c>
      <c r="G2558" s="18" t="s">
        <v>73</v>
      </c>
      <c r="H2558" s="18" t="s">
        <v>357</v>
      </c>
      <c r="I2558" s="18" t="s">
        <v>10231</v>
      </c>
      <c r="J2558" s="18" t="s">
        <v>13132</v>
      </c>
      <c r="K2558" s="18" t="s">
        <v>244</v>
      </c>
      <c r="L2558" s="18" t="s">
        <v>5021</v>
      </c>
      <c r="M2558" s="18" t="s">
        <v>285</v>
      </c>
      <c r="N2558" s="18" t="s">
        <v>40</v>
      </c>
      <c r="O2558" s="18" t="s">
        <v>362</v>
      </c>
      <c r="P2558" s="18" t="s">
        <v>363</v>
      </c>
      <c r="Q2558" s="18" t="s">
        <v>364</v>
      </c>
      <c r="R2558" s="18" t="s">
        <v>663</v>
      </c>
      <c r="S2558" s="18" t="s">
        <v>13127</v>
      </c>
      <c r="T2558" s="18" t="s">
        <v>5744</v>
      </c>
      <c r="U2558" s="18" t="s">
        <v>10232</v>
      </c>
      <c r="V2558" s="18" t="s">
        <v>10233</v>
      </c>
      <c r="W2558" s="18" t="s">
        <v>10233</v>
      </c>
      <c r="X2558" s="18" t="s">
        <v>745</v>
      </c>
      <c r="Y2558" s="18" t="s">
        <v>1816</v>
      </c>
      <c r="Z2558" s="18" t="s">
        <v>41</v>
      </c>
      <c r="AA2558" s="18" t="s">
        <v>634</v>
      </c>
      <c r="AB2558" s="18" t="s">
        <v>486</v>
      </c>
      <c r="AC2558" s="18" t="s">
        <v>10234</v>
      </c>
      <c r="AD2558" s="18" t="s">
        <v>10233</v>
      </c>
      <c r="AE2558" s="18" t="s">
        <v>42</v>
      </c>
      <c r="AF2558" s="18" t="s">
        <v>43</v>
      </c>
      <c r="AG2558" s="18" t="s">
        <v>460</v>
      </c>
      <c r="AH2558" s="18" t="s">
        <v>43</v>
      </c>
      <c r="AI2558" s="20" t="s">
        <v>1475</v>
      </c>
      <c r="AJ2558" s="53" t="s">
        <v>10412</v>
      </c>
      <c r="AK2558" s="53" t="s">
        <v>10398</v>
      </c>
      <c r="AL2558" s="53" t="str">
        <f>TEXT(Table13[[#This Row],[Start Date]],"DDD")</f>
        <v>Fri</v>
      </c>
      <c r="AM2558" s="12" t="str">
        <f>TEXT(RAW!$C2558,"MMM")</f>
        <v>Oct</v>
      </c>
      <c r="AN2558" s="12" t="str">
        <f>TEXT(RAW!$C2558,"YYYY")</f>
        <v>2022</v>
      </c>
      <c r="AO2558" s="54">
        <f t="shared" si="39"/>
        <v>4.5138888888888951E-2</v>
      </c>
      <c r="AR2558" s="55"/>
      <c r="AS2558" s="55"/>
    </row>
    <row r="2559" spans="1:45" ht="12.6" customHeight="1" x14ac:dyDescent="0.2">
      <c r="A2559" s="17" t="s">
        <v>13114</v>
      </c>
      <c r="B2559" s="28">
        <v>44846</v>
      </c>
      <c r="C2559" s="19">
        <v>44846</v>
      </c>
      <c r="D2559" s="19"/>
      <c r="E2559" s="18"/>
      <c r="F2559" s="18"/>
      <c r="G2559" s="18"/>
      <c r="H2559" s="18" t="s">
        <v>357</v>
      </c>
      <c r="I2559" s="18" t="s">
        <v>10235</v>
      </c>
      <c r="J2559" s="18" t="s">
        <v>13130</v>
      </c>
      <c r="K2559" s="18" t="s">
        <v>70</v>
      </c>
      <c r="L2559" s="18" t="s">
        <v>533</v>
      </c>
      <c r="M2559" s="18"/>
      <c r="N2559" s="18" t="s">
        <v>40</v>
      </c>
      <c r="O2559" s="18" t="s">
        <v>362</v>
      </c>
      <c r="P2559" s="18" t="s">
        <v>363</v>
      </c>
      <c r="Q2559" s="18" t="s">
        <v>534</v>
      </c>
      <c r="R2559" s="18" t="s">
        <v>55</v>
      </c>
      <c r="S2559" s="18" t="s">
        <v>13118</v>
      </c>
      <c r="T2559" s="18" t="s">
        <v>4027</v>
      </c>
      <c r="U2559" s="18" t="s">
        <v>10236</v>
      </c>
      <c r="V2559" s="18"/>
      <c r="W2559" s="18"/>
      <c r="X2559" s="18" t="s">
        <v>41</v>
      </c>
      <c r="Y2559" s="18">
        <v>70715737608</v>
      </c>
      <c r="Z2559" s="18"/>
      <c r="AA2559" s="18" t="s">
        <v>538</v>
      </c>
      <c r="AB2559" s="18" t="s">
        <v>539</v>
      </c>
      <c r="AC2559" s="18"/>
      <c r="AD2559" s="18"/>
      <c r="AE2559" s="18"/>
      <c r="AF2559" s="18"/>
      <c r="AG2559" s="18"/>
      <c r="AH2559" s="18" t="s">
        <v>71</v>
      </c>
      <c r="AI2559" s="20" t="s">
        <v>274</v>
      </c>
      <c r="AJ2559" s="53" t="s">
        <v>10412</v>
      </c>
      <c r="AK2559" s="53" t="s">
        <v>113</v>
      </c>
      <c r="AL2559" s="53" t="str">
        <f>TEXT(Table13[[#This Row],[Start Date]],"DDD")</f>
        <v>Sat</v>
      </c>
      <c r="AM2559" s="12" t="str">
        <f>TEXT(RAW!$C2559,"MMM")</f>
        <v>Oct</v>
      </c>
      <c r="AN2559" s="12" t="str">
        <f>TEXT(RAW!$C2559,"YYYY")</f>
        <v>2022</v>
      </c>
      <c r="AO2559" s="54">
        <f t="shared" si="39"/>
        <v>0</v>
      </c>
      <c r="AR2559" s="55"/>
      <c r="AS2559" s="55"/>
    </row>
    <row r="2560" spans="1:45" ht="12.6" customHeight="1" x14ac:dyDescent="0.2">
      <c r="A2560" s="17" t="s">
        <v>13114</v>
      </c>
      <c r="B2560" s="28">
        <v>44846</v>
      </c>
      <c r="C2560" s="19">
        <v>44846</v>
      </c>
      <c r="D2560" s="19"/>
      <c r="E2560" s="18"/>
      <c r="F2560" s="18"/>
      <c r="G2560" s="18"/>
      <c r="H2560" s="18" t="s">
        <v>357</v>
      </c>
      <c r="I2560" s="18" t="s">
        <v>10237</v>
      </c>
      <c r="J2560" s="18" t="s">
        <v>13130</v>
      </c>
      <c r="K2560" s="18" t="s">
        <v>141</v>
      </c>
      <c r="L2560" s="18" t="s">
        <v>533</v>
      </c>
      <c r="M2560" s="18"/>
      <c r="N2560" s="18" t="s">
        <v>40</v>
      </c>
      <c r="O2560" s="18" t="s">
        <v>362</v>
      </c>
      <c r="P2560" s="18" t="s">
        <v>363</v>
      </c>
      <c r="Q2560" s="18" t="s">
        <v>534</v>
      </c>
      <c r="R2560" s="18" t="s">
        <v>55</v>
      </c>
      <c r="S2560" s="18" t="s">
        <v>13118</v>
      </c>
      <c r="T2560" s="18" t="s">
        <v>4024</v>
      </c>
      <c r="U2560" s="18" t="s">
        <v>10238</v>
      </c>
      <c r="V2560" s="18"/>
      <c r="W2560" s="18"/>
      <c r="X2560" s="18" t="s">
        <v>41</v>
      </c>
      <c r="Y2560" s="18">
        <v>70715737602</v>
      </c>
      <c r="Z2560" s="18"/>
      <c r="AA2560" s="18" t="s">
        <v>538</v>
      </c>
      <c r="AB2560" s="18" t="s">
        <v>539</v>
      </c>
      <c r="AC2560" s="18"/>
      <c r="AD2560" s="18"/>
      <c r="AE2560" s="18"/>
      <c r="AF2560" s="18"/>
      <c r="AG2560" s="18"/>
      <c r="AH2560" s="18" t="s">
        <v>71</v>
      </c>
      <c r="AI2560" s="20" t="s">
        <v>274</v>
      </c>
      <c r="AJ2560" s="53" t="s">
        <v>10412</v>
      </c>
      <c r="AK2560" s="53" t="s">
        <v>113</v>
      </c>
      <c r="AL2560" s="53" t="str">
        <f>TEXT(Table13[[#This Row],[Start Date]],"DDD")</f>
        <v>Sat</v>
      </c>
      <c r="AM2560" s="12" t="str">
        <f>TEXT(RAW!$C2560,"MMM")</f>
        <v>Oct</v>
      </c>
      <c r="AN2560" s="12" t="str">
        <f>TEXT(RAW!$C2560,"YYYY")</f>
        <v>2022</v>
      </c>
      <c r="AO2560" s="54">
        <f t="shared" si="39"/>
        <v>0</v>
      </c>
      <c r="AR2560" s="55"/>
      <c r="AS2560" s="55"/>
    </row>
    <row r="2561" spans="1:45" ht="12.6" customHeight="1" x14ac:dyDescent="0.2">
      <c r="A2561" s="17" t="s">
        <v>13114</v>
      </c>
      <c r="B2561" s="28">
        <v>44847</v>
      </c>
      <c r="C2561" s="19">
        <v>44847</v>
      </c>
      <c r="D2561" s="19">
        <v>44847</v>
      </c>
      <c r="E2561" s="18" t="s">
        <v>183</v>
      </c>
      <c r="F2561" s="28">
        <v>44847</v>
      </c>
      <c r="G2561" s="18" t="s">
        <v>125</v>
      </c>
      <c r="H2561" s="18" t="s">
        <v>357</v>
      </c>
      <c r="I2561" s="18" t="s">
        <v>10239</v>
      </c>
      <c r="J2561" s="18" t="s">
        <v>13130</v>
      </c>
      <c r="K2561" s="18" t="s">
        <v>109</v>
      </c>
      <c r="L2561" s="18" t="s">
        <v>4194</v>
      </c>
      <c r="M2561" s="18" t="s">
        <v>285</v>
      </c>
      <c r="N2561" s="18" t="s">
        <v>40</v>
      </c>
      <c r="O2561" s="18" t="s">
        <v>362</v>
      </c>
      <c r="P2561" s="18" t="s">
        <v>363</v>
      </c>
      <c r="Q2561" s="18" t="s">
        <v>552</v>
      </c>
      <c r="R2561" s="18" t="s">
        <v>395</v>
      </c>
      <c r="S2561" s="18" t="s">
        <v>13128</v>
      </c>
      <c r="T2561" s="18" t="s">
        <v>6886</v>
      </c>
      <c r="U2561" s="18" t="s">
        <v>10240</v>
      </c>
      <c r="V2561" s="18" t="s">
        <v>799</v>
      </c>
      <c r="W2561" s="18" t="s">
        <v>799</v>
      </c>
      <c r="X2561" s="18" t="s">
        <v>6364</v>
      </c>
      <c r="Y2561" s="18" t="s">
        <v>6889</v>
      </c>
      <c r="Z2561" s="18" t="s">
        <v>41</v>
      </c>
      <c r="AA2561" s="18" t="s">
        <v>6366</v>
      </c>
      <c r="AB2561" s="18" t="s">
        <v>6367</v>
      </c>
      <c r="AC2561" s="18" t="s">
        <v>10241</v>
      </c>
      <c r="AD2561" s="18" t="s">
        <v>799</v>
      </c>
      <c r="AE2561" s="18" t="s">
        <v>42</v>
      </c>
      <c r="AF2561" s="18" t="s">
        <v>43</v>
      </c>
      <c r="AG2561" s="18" t="s">
        <v>677</v>
      </c>
      <c r="AH2561" s="18" t="s">
        <v>43</v>
      </c>
      <c r="AI2561" s="20" t="s">
        <v>95</v>
      </c>
      <c r="AJ2561" s="53" t="s">
        <v>10412</v>
      </c>
      <c r="AK2561" s="53" t="s">
        <v>10398</v>
      </c>
      <c r="AL2561" s="53" t="str">
        <f>TEXT(Table13[[#This Row],[Start Date]],"DDD")</f>
        <v>Thu</v>
      </c>
      <c r="AM2561" s="12" t="str">
        <f>TEXT(RAW!$C2561,"MMM")</f>
        <v>Oct</v>
      </c>
      <c r="AN2561" s="12" t="str">
        <f>TEXT(RAW!$C2561,"YYYY")</f>
        <v>2022</v>
      </c>
      <c r="AO2561" s="54">
        <f t="shared" si="39"/>
        <v>5.555555555555558E-2</v>
      </c>
      <c r="AR2561" s="55"/>
      <c r="AS2561" s="55"/>
    </row>
    <row r="2562" spans="1:45" ht="12.6" customHeight="1" x14ac:dyDescent="0.2">
      <c r="A2562" s="17" t="s">
        <v>13114</v>
      </c>
      <c r="B2562" s="28">
        <v>44847</v>
      </c>
      <c r="C2562" s="19">
        <v>44847</v>
      </c>
      <c r="D2562" s="19">
        <v>44852</v>
      </c>
      <c r="E2562" s="18" t="s">
        <v>62</v>
      </c>
      <c r="F2562" s="28">
        <v>44852</v>
      </c>
      <c r="G2562" s="18" t="s">
        <v>98</v>
      </c>
      <c r="H2562" s="18" t="s">
        <v>357</v>
      </c>
      <c r="I2562" s="18" t="s">
        <v>10242</v>
      </c>
      <c r="J2562" s="18" t="s">
        <v>13130</v>
      </c>
      <c r="K2562" s="18" t="s">
        <v>2804</v>
      </c>
      <c r="L2562" s="18" t="s">
        <v>533</v>
      </c>
      <c r="M2562" s="18"/>
      <c r="N2562" s="18" t="s">
        <v>40</v>
      </c>
      <c r="O2562" s="18" t="s">
        <v>362</v>
      </c>
      <c r="P2562" s="18" t="s">
        <v>363</v>
      </c>
      <c r="Q2562" s="18" t="s">
        <v>534</v>
      </c>
      <c r="R2562" s="18" t="s">
        <v>55</v>
      </c>
      <c r="S2562" s="18" t="s">
        <v>13127</v>
      </c>
      <c r="T2562" s="18" t="s">
        <v>2805</v>
      </c>
      <c r="U2562" s="18" t="s">
        <v>10243</v>
      </c>
      <c r="V2562" s="18" t="s">
        <v>10244</v>
      </c>
      <c r="W2562" s="18" t="s">
        <v>10244</v>
      </c>
      <c r="X2562" s="18" t="s">
        <v>41</v>
      </c>
      <c r="Y2562" s="18">
        <v>70715737663</v>
      </c>
      <c r="Z2562" s="18"/>
      <c r="AA2562" s="18" t="s">
        <v>538</v>
      </c>
      <c r="AB2562" s="18" t="s">
        <v>539</v>
      </c>
      <c r="AC2562" s="18" t="s">
        <v>10245</v>
      </c>
      <c r="AD2562" s="18" t="s">
        <v>10244</v>
      </c>
      <c r="AE2562" s="18" t="s">
        <v>42</v>
      </c>
      <c r="AF2562" s="18" t="s">
        <v>43</v>
      </c>
      <c r="AG2562" s="18" t="s">
        <v>777</v>
      </c>
      <c r="AH2562" s="18" t="s">
        <v>43</v>
      </c>
      <c r="AI2562" s="20" t="s">
        <v>274</v>
      </c>
      <c r="AJ2562" s="53" t="s">
        <v>10412</v>
      </c>
      <c r="AK2562" s="53" t="s">
        <v>113</v>
      </c>
      <c r="AL2562" s="53" t="str">
        <f>TEXT(Table13[[#This Row],[Start Date]],"DDD")</f>
        <v>Tue</v>
      </c>
      <c r="AM2562" s="12" t="str">
        <f>TEXT(RAW!$C2562,"MMM")</f>
        <v>Oct</v>
      </c>
      <c r="AN2562" s="12" t="str">
        <f>TEXT(RAW!$C2562,"YYYY")</f>
        <v>2022</v>
      </c>
      <c r="AO2562" s="54">
        <f t="shared" ref="AO2562:AO2625" si="40">G2562-E2562</f>
        <v>3.472222222222221E-2</v>
      </c>
      <c r="AR2562" s="55"/>
      <c r="AS2562" s="55"/>
    </row>
    <row r="2563" spans="1:45" ht="12.6" customHeight="1" x14ac:dyDescent="0.2">
      <c r="A2563" s="17" t="s">
        <v>13114</v>
      </c>
      <c r="B2563" s="28">
        <v>44848</v>
      </c>
      <c r="C2563" s="19">
        <v>44848</v>
      </c>
      <c r="D2563" s="19"/>
      <c r="E2563" s="18"/>
      <c r="F2563" s="18"/>
      <c r="G2563" s="18"/>
      <c r="H2563" s="18" t="s">
        <v>357</v>
      </c>
      <c r="I2563" s="18" t="s">
        <v>10246</v>
      </c>
      <c r="J2563" s="18" t="s">
        <v>13130</v>
      </c>
      <c r="K2563" s="18" t="s">
        <v>76</v>
      </c>
      <c r="L2563" s="18" t="s">
        <v>533</v>
      </c>
      <c r="M2563" s="18"/>
      <c r="N2563" s="18" t="s">
        <v>40</v>
      </c>
      <c r="O2563" s="18" t="s">
        <v>362</v>
      </c>
      <c r="P2563" s="18" t="s">
        <v>363</v>
      </c>
      <c r="Q2563" s="18" t="s">
        <v>534</v>
      </c>
      <c r="R2563" s="18" t="s">
        <v>55</v>
      </c>
      <c r="S2563" s="18" t="s">
        <v>13118</v>
      </c>
      <c r="T2563" s="18" t="s">
        <v>4144</v>
      </c>
      <c r="U2563" s="18" t="s">
        <v>10247</v>
      </c>
      <c r="V2563" s="18"/>
      <c r="W2563" s="18"/>
      <c r="X2563" s="18" t="s">
        <v>41</v>
      </c>
      <c r="Y2563" s="18">
        <v>70715767628</v>
      </c>
      <c r="Z2563" s="18"/>
      <c r="AA2563" s="18" t="s">
        <v>538</v>
      </c>
      <c r="AB2563" s="18" t="s">
        <v>539</v>
      </c>
      <c r="AC2563" s="18"/>
      <c r="AD2563" s="18"/>
      <c r="AE2563" s="18"/>
      <c r="AF2563" s="18"/>
      <c r="AG2563" s="18"/>
      <c r="AH2563" s="18" t="s">
        <v>71</v>
      </c>
      <c r="AI2563" s="20" t="s">
        <v>274</v>
      </c>
      <c r="AJ2563" s="53" t="s">
        <v>10412</v>
      </c>
      <c r="AK2563" s="53" t="s">
        <v>113</v>
      </c>
      <c r="AL2563" s="53" t="str">
        <f>TEXT(Table13[[#This Row],[Start Date]],"DDD")</f>
        <v>Sat</v>
      </c>
      <c r="AM2563" s="12" t="str">
        <f>TEXT(RAW!$C2563,"MMM")</f>
        <v>Oct</v>
      </c>
      <c r="AN2563" s="12" t="str">
        <f>TEXT(RAW!$C2563,"YYYY")</f>
        <v>2022</v>
      </c>
      <c r="AO2563" s="54">
        <f t="shared" si="40"/>
        <v>0</v>
      </c>
      <c r="AR2563" s="55"/>
      <c r="AS2563" s="55"/>
    </row>
    <row r="2564" spans="1:45" ht="12.6" customHeight="1" x14ac:dyDescent="0.2">
      <c r="A2564" s="17" t="s">
        <v>13114</v>
      </c>
      <c r="B2564" s="28">
        <v>44848</v>
      </c>
      <c r="C2564" s="19">
        <v>44848</v>
      </c>
      <c r="D2564" s="19"/>
      <c r="E2564" s="18"/>
      <c r="F2564" s="18"/>
      <c r="G2564" s="18"/>
      <c r="H2564" s="18" t="s">
        <v>357</v>
      </c>
      <c r="I2564" s="18" t="s">
        <v>10248</v>
      </c>
      <c r="J2564" s="18" t="s">
        <v>13130</v>
      </c>
      <c r="K2564" s="18" t="s">
        <v>197</v>
      </c>
      <c r="L2564" s="18" t="s">
        <v>533</v>
      </c>
      <c r="M2564" s="18"/>
      <c r="N2564" s="18" t="s">
        <v>40</v>
      </c>
      <c r="O2564" s="18" t="s">
        <v>362</v>
      </c>
      <c r="P2564" s="18" t="s">
        <v>363</v>
      </c>
      <c r="Q2564" s="18" t="s">
        <v>534</v>
      </c>
      <c r="R2564" s="18" t="s">
        <v>55</v>
      </c>
      <c r="S2564" s="18" t="s">
        <v>13118</v>
      </c>
      <c r="T2564" s="18" t="s">
        <v>2824</v>
      </c>
      <c r="U2564" s="18" t="s">
        <v>10249</v>
      </c>
      <c r="V2564" s="18"/>
      <c r="W2564" s="18"/>
      <c r="X2564" s="18" t="s">
        <v>41</v>
      </c>
      <c r="Y2564" s="18">
        <v>70715737555</v>
      </c>
      <c r="Z2564" s="18"/>
      <c r="AA2564" s="18" t="s">
        <v>538</v>
      </c>
      <c r="AB2564" s="18" t="s">
        <v>539</v>
      </c>
      <c r="AC2564" s="18"/>
      <c r="AD2564" s="18"/>
      <c r="AE2564" s="18"/>
      <c r="AF2564" s="18"/>
      <c r="AG2564" s="18"/>
      <c r="AH2564" s="18" t="s">
        <v>71</v>
      </c>
      <c r="AI2564" s="20" t="s">
        <v>274</v>
      </c>
      <c r="AJ2564" s="53" t="s">
        <v>10412</v>
      </c>
      <c r="AK2564" s="53" t="s">
        <v>113</v>
      </c>
      <c r="AL2564" s="53" t="str">
        <f>TEXT(Table13[[#This Row],[Start Date]],"DDD")</f>
        <v>Sat</v>
      </c>
      <c r="AM2564" s="12" t="str">
        <f>TEXT(RAW!$C2564,"MMM")</f>
        <v>Oct</v>
      </c>
      <c r="AN2564" s="12" t="str">
        <f>TEXT(RAW!$C2564,"YYYY")</f>
        <v>2022</v>
      </c>
      <c r="AO2564" s="54">
        <f t="shared" si="40"/>
        <v>0</v>
      </c>
      <c r="AR2564" s="55"/>
      <c r="AS2564" s="55"/>
    </row>
    <row r="2565" spans="1:45" ht="12.6" customHeight="1" x14ac:dyDescent="0.2">
      <c r="A2565" s="17" t="s">
        <v>13114</v>
      </c>
      <c r="B2565" s="28">
        <v>44848</v>
      </c>
      <c r="C2565" s="19">
        <v>44848</v>
      </c>
      <c r="D2565" s="19">
        <v>44854</v>
      </c>
      <c r="E2565" s="18" t="s">
        <v>148</v>
      </c>
      <c r="F2565" s="28">
        <v>44854</v>
      </c>
      <c r="G2565" s="18" t="s">
        <v>91</v>
      </c>
      <c r="H2565" s="18" t="s">
        <v>357</v>
      </c>
      <c r="I2565" s="18" t="s">
        <v>10250</v>
      </c>
      <c r="J2565" s="18" t="s">
        <v>13130</v>
      </c>
      <c r="K2565" s="18" t="s">
        <v>102</v>
      </c>
      <c r="L2565" s="18" t="s">
        <v>533</v>
      </c>
      <c r="M2565" s="18"/>
      <c r="N2565" s="18" t="s">
        <v>40</v>
      </c>
      <c r="O2565" s="18" t="s">
        <v>362</v>
      </c>
      <c r="P2565" s="18" t="s">
        <v>363</v>
      </c>
      <c r="Q2565" s="18" t="s">
        <v>534</v>
      </c>
      <c r="R2565" s="18" t="s">
        <v>55</v>
      </c>
      <c r="S2565" s="18" t="s">
        <v>13127</v>
      </c>
      <c r="T2565" s="18" t="s">
        <v>3038</v>
      </c>
      <c r="U2565" s="18" t="s">
        <v>10251</v>
      </c>
      <c r="V2565" s="18" t="s">
        <v>10252</v>
      </c>
      <c r="W2565" s="18" t="s">
        <v>10252</v>
      </c>
      <c r="X2565" s="18" t="s">
        <v>41</v>
      </c>
      <c r="Y2565" s="18">
        <v>71715737622</v>
      </c>
      <c r="Z2565" s="18"/>
      <c r="AA2565" s="18" t="s">
        <v>538</v>
      </c>
      <c r="AB2565" s="18" t="s">
        <v>539</v>
      </c>
      <c r="AC2565" s="18" t="s">
        <v>10253</v>
      </c>
      <c r="AD2565" s="18" t="s">
        <v>10252</v>
      </c>
      <c r="AE2565" s="18" t="s">
        <v>42</v>
      </c>
      <c r="AF2565" s="18" t="s">
        <v>43</v>
      </c>
      <c r="AG2565" s="18" t="s">
        <v>869</v>
      </c>
      <c r="AH2565" s="18" t="s">
        <v>43</v>
      </c>
      <c r="AI2565" s="20" t="s">
        <v>274</v>
      </c>
      <c r="AJ2565" s="53" t="s">
        <v>10412</v>
      </c>
      <c r="AK2565" s="53" t="s">
        <v>113</v>
      </c>
      <c r="AL2565" s="53" t="str">
        <f>TEXT(Table13[[#This Row],[Start Date]],"DDD")</f>
        <v>Thu</v>
      </c>
      <c r="AM2565" s="12" t="str">
        <f>TEXT(RAW!$C2565,"MMM")</f>
        <v>Oct</v>
      </c>
      <c r="AN2565" s="12" t="str">
        <f>TEXT(RAW!$C2565,"YYYY")</f>
        <v>2022</v>
      </c>
      <c r="AO2565" s="54">
        <f t="shared" si="40"/>
        <v>1.388888888888884E-2</v>
      </c>
      <c r="AR2565" s="55"/>
      <c r="AS2565" s="55"/>
    </row>
    <row r="2566" spans="1:45" ht="12.6" customHeight="1" x14ac:dyDescent="0.2">
      <c r="A2566" s="17" t="s">
        <v>13114</v>
      </c>
      <c r="B2566" s="28">
        <v>44851</v>
      </c>
      <c r="C2566" s="19">
        <v>44851</v>
      </c>
      <c r="D2566" s="19"/>
      <c r="E2566" s="18"/>
      <c r="F2566" s="18"/>
      <c r="G2566" s="18"/>
      <c r="H2566" s="18" t="s">
        <v>357</v>
      </c>
      <c r="I2566" s="18" t="s">
        <v>10254</v>
      </c>
      <c r="J2566" s="18" t="s">
        <v>13133</v>
      </c>
      <c r="K2566" s="18" t="s">
        <v>123</v>
      </c>
      <c r="L2566" s="18" t="s">
        <v>7893</v>
      </c>
      <c r="M2566" s="18" t="s">
        <v>285</v>
      </c>
      <c r="N2566" s="18" t="s">
        <v>40</v>
      </c>
      <c r="O2566" s="18" t="s">
        <v>362</v>
      </c>
      <c r="P2566" s="18" t="s">
        <v>363</v>
      </c>
      <c r="Q2566" s="18" t="s">
        <v>1695</v>
      </c>
      <c r="R2566" s="18" t="s">
        <v>395</v>
      </c>
      <c r="S2566" s="18" t="s">
        <v>13118</v>
      </c>
      <c r="T2566" s="18" t="s">
        <v>7894</v>
      </c>
      <c r="U2566" s="18" t="s">
        <v>10255</v>
      </c>
      <c r="V2566" s="18"/>
      <c r="W2566" s="18"/>
      <c r="X2566" s="18" t="s">
        <v>7896</v>
      </c>
      <c r="Y2566" s="18" t="s">
        <v>7897</v>
      </c>
      <c r="Z2566" s="18" t="s">
        <v>41</v>
      </c>
      <c r="AA2566" s="18" t="s">
        <v>7898</v>
      </c>
      <c r="AB2566" s="18" t="s">
        <v>3262</v>
      </c>
      <c r="AC2566" s="18"/>
      <c r="AD2566" s="18"/>
      <c r="AE2566" s="18"/>
      <c r="AF2566" s="18"/>
      <c r="AG2566" s="18"/>
      <c r="AH2566" s="18" t="s">
        <v>71</v>
      </c>
      <c r="AI2566" s="20" t="s">
        <v>7899</v>
      </c>
      <c r="AJ2566" s="53" t="s">
        <v>10412</v>
      </c>
      <c r="AK2566" s="53" t="s">
        <v>10398</v>
      </c>
      <c r="AL2566" s="53" t="str">
        <f>TEXT(Table13[[#This Row],[Start Date]],"DDD")</f>
        <v>Sat</v>
      </c>
      <c r="AM2566" s="12" t="str">
        <f>TEXT(RAW!$C2566,"MMM")</f>
        <v>Oct</v>
      </c>
      <c r="AN2566" s="12" t="str">
        <f>TEXT(RAW!$C2566,"YYYY")</f>
        <v>2022</v>
      </c>
      <c r="AO2566" s="54">
        <f t="shared" si="40"/>
        <v>0</v>
      </c>
      <c r="AR2566" s="55"/>
      <c r="AS2566" s="55"/>
    </row>
    <row r="2567" spans="1:45" ht="12.6" customHeight="1" x14ac:dyDescent="0.2">
      <c r="A2567" s="17" t="s">
        <v>13114</v>
      </c>
      <c r="B2567" s="28">
        <v>44853</v>
      </c>
      <c r="C2567" s="19">
        <v>44853</v>
      </c>
      <c r="D2567" s="19">
        <v>44854</v>
      </c>
      <c r="E2567" s="18" t="s">
        <v>63</v>
      </c>
      <c r="F2567" s="28">
        <v>44854</v>
      </c>
      <c r="G2567" s="18" t="s">
        <v>36</v>
      </c>
      <c r="H2567" s="18" t="s">
        <v>357</v>
      </c>
      <c r="I2567" s="18" t="s">
        <v>10256</v>
      </c>
      <c r="J2567" s="18" t="s">
        <v>13130</v>
      </c>
      <c r="K2567" s="18" t="s">
        <v>116</v>
      </c>
      <c r="L2567" s="18" t="s">
        <v>4194</v>
      </c>
      <c r="M2567" s="18" t="s">
        <v>285</v>
      </c>
      <c r="N2567" s="18" t="s">
        <v>40</v>
      </c>
      <c r="O2567" s="18" t="s">
        <v>362</v>
      </c>
      <c r="P2567" s="18" t="s">
        <v>363</v>
      </c>
      <c r="Q2567" s="18" t="s">
        <v>552</v>
      </c>
      <c r="R2567" s="18" t="s">
        <v>395</v>
      </c>
      <c r="S2567" s="18" t="s">
        <v>13128</v>
      </c>
      <c r="T2567" s="18" t="s">
        <v>7453</v>
      </c>
      <c r="U2567" s="18" t="s">
        <v>10257</v>
      </c>
      <c r="V2567" s="18" t="s">
        <v>1949</v>
      </c>
      <c r="W2567" s="18" t="s">
        <v>1949</v>
      </c>
      <c r="X2567" s="18" t="s">
        <v>6364</v>
      </c>
      <c r="Y2567" s="18" t="s">
        <v>7455</v>
      </c>
      <c r="Z2567" s="18" t="s">
        <v>41</v>
      </c>
      <c r="AA2567" s="18" t="s">
        <v>6366</v>
      </c>
      <c r="AB2567" s="18" t="s">
        <v>6367</v>
      </c>
      <c r="AC2567" s="18" t="s">
        <v>10258</v>
      </c>
      <c r="AD2567" s="18" t="s">
        <v>1949</v>
      </c>
      <c r="AE2567" s="18" t="s">
        <v>42</v>
      </c>
      <c r="AF2567" s="18" t="s">
        <v>43</v>
      </c>
      <c r="AG2567" s="18" t="s">
        <v>736</v>
      </c>
      <c r="AH2567" s="18" t="s">
        <v>43</v>
      </c>
      <c r="AI2567" s="20" t="s">
        <v>95</v>
      </c>
      <c r="AJ2567" s="53" t="s">
        <v>10412</v>
      </c>
      <c r="AK2567" s="53" t="s">
        <v>10398</v>
      </c>
      <c r="AL2567" s="53" t="str">
        <f>TEXT(Table13[[#This Row],[Start Date]],"DDD")</f>
        <v>Thu</v>
      </c>
      <c r="AM2567" s="12" t="str">
        <f>TEXT(RAW!$C2567,"MMM")</f>
        <v>Oct</v>
      </c>
      <c r="AN2567" s="12" t="str">
        <f>TEXT(RAW!$C2567,"YYYY")</f>
        <v>2022</v>
      </c>
      <c r="AO2567" s="54">
        <f t="shared" si="40"/>
        <v>4.1666666666666685E-2</v>
      </c>
      <c r="AR2567" s="55"/>
      <c r="AS2567" s="55"/>
    </row>
    <row r="2568" spans="1:45" ht="12.6" customHeight="1" x14ac:dyDescent="0.2">
      <c r="A2568" s="17" t="s">
        <v>13114</v>
      </c>
      <c r="B2568" s="28">
        <v>44854</v>
      </c>
      <c r="C2568" s="19">
        <v>44859</v>
      </c>
      <c r="D2568" s="19">
        <v>44854</v>
      </c>
      <c r="E2568" s="18" t="s">
        <v>36</v>
      </c>
      <c r="F2568" s="28">
        <v>44854</v>
      </c>
      <c r="G2568" s="18" t="s">
        <v>57</v>
      </c>
      <c r="H2568" s="18" t="s">
        <v>357</v>
      </c>
      <c r="I2568" s="18" t="s">
        <v>10259</v>
      </c>
      <c r="J2568" s="18" t="s">
        <v>13133</v>
      </c>
      <c r="K2568" s="18" t="s">
        <v>58</v>
      </c>
      <c r="L2568" s="18"/>
      <c r="M2568" s="18"/>
      <c r="N2568" s="18" t="s">
        <v>40</v>
      </c>
      <c r="O2568" s="18" t="s">
        <v>362</v>
      </c>
      <c r="P2568" s="18" t="s">
        <v>524</v>
      </c>
      <c r="Q2568" s="18" t="s">
        <v>1196</v>
      </c>
      <c r="R2568" s="18" t="s">
        <v>525</v>
      </c>
      <c r="S2568" s="18" t="s">
        <v>13125</v>
      </c>
      <c r="T2568" s="18"/>
      <c r="U2568" s="18" t="s">
        <v>10260</v>
      </c>
      <c r="V2568" s="18" t="s">
        <v>10261</v>
      </c>
      <c r="W2568" s="18" t="s">
        <v>10261</v>
      </c>
      <c r="X2568" s="18"/>
      <c r="Y2568" s="18"/>
      <c r="Z2568" s="18"/>
      <c r="AA2568" s="18"/>
      <c r="AB2568" s="18"/>
      <c r="AC2568" s="18" t="s">
        <v>10262</v>
      </c>
      <c r="AD2568" s="18" t="s">
        <v>10261</v>
      </c>
      <c r="AE2568" s="18" t="s">
        <v>42</v>
      </c>
      <c r="AF2568" s="18" t="s">
        <v>43</v>
      </c>
      <c r="AG2568" s="18" t="s">
        <v>377</v>
      </c>
      <c r="AH2568" s="18" t="s">
        <v>43</v>
      </c>
      <c r="AI2568" s="20" t="s">
        <v>2387</v>
      </c>
      <c r="AJ2568" s="53" t="s">
        <v>58</v>
      </c>
      <c r="AK2568" s="53" t="s">
        <v>10398</v>
      </c>
      <c r="AL2568" s="53" t="str">
        <f>TEXT(Table13[[#This Row],[Start Date]],"DDD")</f>
        <v>Thu</v>
      </c>
      <c r="AM2568" s="12" t="str">
        <f>TEXT(RAW!$C2568,"MMM")</f>
        <v>Oct</v>
      </c>
      <c r="AN2568" s="12" t="str">
        <f>TEXT(RAW!$C2568,"YYYY")</f>
        <v>2022</v>
      </c>
      <c r="AO2568" s="54">
        <f t="shared" si="40"/>
        <v>8.3333333333333315E-2</v>
      </c>
      <c r="AR2568" s="55"/>
      <c r="AS2568" s="55"/>
    </row>
    <row r="2569" spans="1:45" ht="12.6" customHeight="1" x14ac:dyDescent="0.2">
      <c r="A2569" s="17" t="s">
        <v>13114</v>
      </c>
      <c r="B2569" s="28">
        <v>44855</v>
      </c>
      <c r="C2569" s="19">
        <v>44859</v>
      </c>
      <c r="D2569" s="19">
        <v>44855</v>
      </c>
      <c r="E2569" s="18" t="s">
        <v>84</v>
      </c>
      <c r="F2569" s="28">
        <v>44855</v>
      </c>
      <c r="G2569" s="18" t="s">
        <v>125</v>
      </c>
      <c r="H2569" s="18" t="s">
        <v>357</v>
      </c>
      <c r="I2569" s="18" t="s">
        <v>10263</v>
      </c>
      <c r="J2569" s="18" t="s">
        <v>13131</v>
      </c>
      <c r="K2569" s="18" t="s">
        <v>58</v>
      </c>
      <c r="L2569" s="18" t="s">
        <v>1701</v>
      </c>
      <c r="M2569" s="18"/>
      <c r="N2569" s="18" t="s">
        <v>40</v>
      </c>
      <c r="O2569" s="18" t="s">
        <v>362</v>
      </c>
      <c r="P2569" s="18" t="s">
        <v>363</v>
      </c>
      <c r="Q2569" s="18" t="s">
        <v>5271</v>
      </c>
      <c r="R2569" s="18" t="s">
        <v>55</v>
      </c>
      <c r="S2569" s="18" t="s">
        <v>13125</v>
      </c>
      <c r="T2569" s="18"/>
      <c r="U2569" s="18" t="s">
        <v>10264</v>
      </c>
      <c r="V2569" s="18" t="s">
        <v>10264</v>
      </c>
      <c r="W2569" s="18" t="s">
        <v>10264</v>
      </c>
      <c r="X2569" s="18"/>
      <c r="Y2569" s="18"/>
      <c r="Z2569" s="18"/>
      <c r="AA2569" s="18"/>
      <c r="AB2569" s="18" t="s">
        <v>1704</v>
      </c>
      <c r="AC2569" s="18" t="s">
        <v>10265</v>
      </c>
      <c r="AD2569" s="18" t="s">
        <v>10264</v>
      </c>
      <c r="AE2569" s="18" t="s">
        <v>42</v>
      </c>
      <c r="AF2569" s="18" t="s">
        <v>43</v>
      </c>
      <c r="AG2569" s="18" t="s">
        <v>560</v>
      </c>
      <c r="AH2569" s="18" t="s">
        <v>43</v>
      </c>
      <c r="AI2569" s="20" t="s">
        <v>473</v>
      </c>
      <c r="AJ2569" s="53" t="s">
        <v>58</v>
      </c>
      <c r="AK2569" s="53" t="s">
        <v>113</v>
      </c>
      <c r="AL2569" s="53" t="str">
        <f>TEXT(Table13[[#This Row],[Start Date]],"DDD")</f>
        <v>Fri</v>
      </c>
      <c r="AM2569" s="12" t="str">
        <f>TEXT(RAW!$C2569,"MMM")</f>
        <v>Oct</v>
      </c>
      <c r="AN2569" s="12" t="str">
        <f>TEXT(RAW!$C2569,"YYYY")</f>
        <v>2022</v>
      </c>
      <c r="AO2569" s="54">
        <f t="shared" si="40"/>
        <v>0.12500000000000006</v>
      </c>
      <c r="AR2569" s="55"/>
      <c r="AS2569" s="55"/>
    </row>
    <row r="2570" spans="1:45" ht="12.6" customHeight="1" x14ac:dyDescent="0.2">
      <c r="A2570" s="17" t="s">
        <v>13114</v>
      </c>
      <c r="B2570" s="28">
        <v>44865</v>
      </c>
      <c r="C2570" s="19">
        <v>44865</v>
      </c>
      <c r="D2570" s="19">
        <v>44868</v>
      </c>
      <c r="E2570" s="18" t="s">
        <v>247</v>
      </c>
      <c r="F2570" s="28">
        <v>44868</v>
      </c>
      <c r="G2570" s="18" t="s">
        <v>259</v>
      </c>
      <c r="H2570" s="18" t="s">
        <v>357</v>
      </c>
      <c r="I2570" s="18" t="s">
        <v>10266</v>
      </c>
      <c r="J2570" s="18" t="s">
        <v>13133</v>
      </c>
      <c r="K2570" s="18" t="s">
        <v>109</v>
      </c>
      <c r="L2570" s="18" t="s">
        <v>10267</v>
      </c>
      <c r="M2570" s="18"/>
      <c r="N2570" s="18" t="s">
        <v>40</v>
      </c>
      <c r="O2570" s="18" t="s">
        <v>362</v>
      </c>
      <c r="P2570" s="18" t="s">
        <v>363</v>
      </c>
      <c r="Q2570" s="18" t="s">
        <v>552</v>
      </c>
      <c r="R2570" s="18" t="s">
        <v>55</v>
      </c>
      <c r="S2570" s="18" t="s">
        <v>13128</v>
      </c>
      <c r="T2570" s="18" t="s">
        <v>10268</v>
      </c>
      <c r="U2570" s="18" t="s">
        <v>10269</v>
      </c>
      <c r="V2570" s="18" t="s">
        <v>10270</v>
      </c>
      <c r="W2570" s="18" t="s">
        <v>10270</v>
      </c>
      <c r="X2570" s="18" t="s">
        <v>1128</v>
      </c>
      <c r="Y2570" s="18" t="s">
        <v>1129</v>
      </c>
      <c r="Z2570" s="18" t="s">
        <v>41</v>
      </c>
      <c r="AA2570" s="18" t="s">
        <v>1130</v>
      </c>
      <c r="AB2570" s="18" t="s">
        <v>727</v>
      </c>
      <c r="AC2570" s="18" t="s">
        <v>10271</v>
      </c>
      <c r="AD2570" s="18" t="s">
        <v>10270</v>
      </c>
      <c r="AE2570" s="18" t="s">
        <v>42</v>
      </c>
      <c r="AF2570" s="18" t="s">
        <v>43</v>
      </c>
      <c r="AG2570" s="18" t="s">
        <v>433</v>
      </c>
      <c r="AH2570" s="18" t="s">
        <v>43</v>
      </c>
      <c r="AI2570" s="20" t="s">
        <v>1133</v>
      </c>
      <c r="AJ2570" s="53" t="s">
        <v>10412</v>
      </c>
      <c r="AK2570" s="53" t="s">
        <v>113</v>
      </c>
      <c r="AL2570" s="53" t="str">
        <f>TEXT(Table13[[#This Row],[Start Date]],"DDD")</f>
        <v>Thu</v>
      </c>
      <c r="AM2570" s="12" t="str">
        <f>TEXT(RAW!$C2570,"MMM")</f>
        <v>Oct</v>
      </c>
      <c r="AN2570" s="12" t="str">
        <f>TEXT(RAW!$C2570,"YYYY")</f>
        <v>2022</v>
      </c>
      <c r="AO2570" s="54">
        <f t="shared" si="40"/>
        <v>3.4722222222223209E-3</v>
      </c>
      <c r="AR2570" s="55"/>
      <c r="AS2570" s="55"/>
    </row>
    <row r="2571" spans="1:45" ht="12.6" customHeight="1" x14ac:dyDescent="0.2">
      <c r="A2571" s="17" t="s">
        <v>13114</v>
      </c>
      <c r="B2571" s="28">
        <v>44869</v>
      </c>
      <c r="C2571" s="19">
        <v>44869</v>
      </c>
      <c r="D2571" s="19"/>
      <c r="E2571" s="18"/>
      <c r="F2571" s="18"/>
      <c r="G2571" s="18"/>
      <c r="H2571" s="18" t="s">
        <v>357</v>
      </c>
      <c r="I2571" s="18" t="s">
        <v>10272</v>
      </c>
      <c r="J2571" s="18" t="s">
        <v>13133</v>
      </c>
      <c r="K2571" s="18" t="s">
        <v>116</v>
      </c>
      <c r="L2571" s="18" t="s">
        <v>8788</v>
      </c>
      <c r="M2571" s="18"/>
      <c r="N2571" s="18" t="s">
        <v>40</v>
      </c>
      <c r="O2571" s="18" t="s">
        <v>362</v>
      </c>
      <c r="P2571" s="18" t="s">
        <v>363</v>
      </c>
      <c r="Q2571" s="18" t="s">
        <v>364</v>
      </c>
      <c r="R2571" s="18" t="s">
        <v>55</v>
      </c>
      <c r="S2571" s="18" t="s">
        <v>13118</v>
      </c>
      <c r="T2571" s="18" t="s">
        <v>8789</v>
      </c>
      <c r="U2571" s="18" t="s">
        <v>10273</v>
      </c>
      <c r="V2571" s="18"/>
      <c r="W2571" s="18"/>
      <c r="X2571" s="18" t="s">
        <v>624</v>
      </c>
      <c r="Y2571" s="18" t="s">
        <v>625</v>
      </c>
      <c r="Z2571" s="18" t="s">
        <v>41</v>
      </c>
      <c r="AA2571" s="18" t="s">
        <v>8791</v>
      </c>
      <c r="AB2571" s="18" t="s">
        <v>486</v>
      </c>
      <c r="AC2571" s="18"/>
      <c r="AD2571" s="18"/>
      <c r="AE2571" s="18"/>
      <c r="AF2571" s="18"/>
      <c r="AG2571" s="18"/>
      <c r="AH2571" s="18" t="s">
        <v>71</v>
      </c>
      <c r="AI2571" s="20" t="s">
        <v>627</v>
      </c>
      <c r="AJ2571" s="53" t="s">
        <v>10412</v>
      </c>
      <c r="AK2571" s="53" t="s">
        <v>113</v>
      </c>
      <c r="AL2571" s="53" t="str">
        <f>TEXT(Table13[[#This Row],[Start Date]],"DDD")</f>
        <v>Sat</v>
      </c>
      <c r="AM2571" s="12" t="str">
        <f>TEXT(RAW!$C2571,"MMM")</f>
        <v>Nov</v>
      </c>
      <c r="AN2571" s="12" t="str">
        <f>TEXT(RAW!$C2571,"YYYY")</f>
        <v>2022</v>
      </c>
      <c r="AO2571" s="54">
        <f t="shared" si="40"/>
        <v>0</v>
      </c>
      <c r="AR2571" s="55"/>
      <c r="AS2571" s="55"/>
    </row>
    <row r="2572" spans="1:45" ht="12.6" customHeight="1" x14ac:dyDescent="0.2">
      <c r="A2572" s="17" t="s">
        <v>13114</v>
      </c>
      <c r="B2572" s="28">
        <v>44869</v>
      </c>
      <c r="C2572" s="19">
        <v>44869</v>
      </c>
      <c r="D2572" s="19">
        <v>44872</v>
      </c>
      <c r="E2572" s="18" t="s">
        <v>75</v>
      </c>
      <c r="F2572" s="28">
        <v>44872</v>
      </c>
      <c r="G2572" s="18" t="s">
        <v>224</v>
      </c>
      <c r="H2572" s="18" t="s">
        <v>357</v>
      </c>
      <c r="I2572" s="18" t="s">
        <v>10274</v>
      </c>
      <c r="J2572" s="18" t="s">
        <v>13133</v>
      </c>
      <c r="K2572" s="18" t="s">
        <v>246</v>
      </c>
      <c r="L2572" s="18"/>
      <c r="M2572" s="18"/>
      <c r="N2572" s="18" t="s">
        <v>40</v>
      </c>
      <c r="O2572" s="18" t="s">
        <v>362</v>
      </c>
      <c r="P2572" s="18" t="s">
        <v>363</v>
      </c>
      <c r="Q2572" s="18" t="s">
        <v>1478</v>
      </c>
      <c r="R2572" s="18" t="s">
        <v>663</v>
      </c>
      <c r="S2572" s="18" t="s">
        <v>13127</v>
      </c>
      <c r="T2572" s="18"/>
      <c r="U2572" s="18" t="s">
        <v>10275</v>
      </c>
      <c r="V2572" s="18" t="s">
        <v>10276</v>
      </c>
      <c r="W2572" s="18" t="s">
        <v>10276</v>
      </c>
      <c r="X2572" s="18"/>
      <c r="Y2572" s="18"/>
      <c r="Z2572" s="18"/>
      <c r="AA2572" s="18"/>
      <c r="AB2572" s="18"/>
      <c r="AC2572" s="18" t="s">
        <v>10277</v>
      </c>
      <c r="AD2572" s="18" t="s">
        <v>10276</v>
      </c>
      <c r="AE2572" s="18" t="s">
        <v>42</v>
      </c>
      <c r="AF2572" s="18" t="s">
        <v>43</v>
      </c>
      <c r="AG2572" s="18" t="s">
        <v>962</v>
      </c>
      <c r="AH2572" s="18" t="s">
        <v>43</v>
      </c>
      <c r="AI2572" s="20" t="s">
        <v>1115</v>
      </c>
      <c r="AJ2572" s="53" t="s">
        <v>10412</v>
      </c>
      <c r="AK2572" s="53" t="s">
        <v>10398</v>
      </c>
      <c r="AL2572" s="53" t="str">
        <f>TEXT(Table13[[#This Row],[Start Date]],"DDD")</f>
        <v>Mon</v>
      </c>
      <c r="AM2572" s="12" t="str">
        <f>TEXT(RAW!$C2572,"MMM")</f>
        <v>Nov</v>
      </c>
      <c r="AN2572" s="12" t="str">
        <f>TEXT(RAW!$C2572,"YYYY")</f>
        <v>2022</v>
      </c>
      <c r="AO2572" s="54">
        <f t="shared" si="40"/>
        <v>6.597222222222221E-2</v>
      </c>
      <c r="AR2572" s="55"/>
      <c r="AS2572" s="55"/>
    </row>
    <row r="2573" spans="1:45" ht="12.6" customHeight="1" x14ac:dyDescent="0.2">
      <c r="A2573" s="17" t="s">
        <v>13114</v>
      </c>
      <c r="B2573" s="28">
        <v>44872</v>
      </c>
      <c r="C2573" s="19">
        <v>44872</v>
      </c>
      <c r="D2573" s="19">
        <v>44872</v>
      </c>
      <c r="E2573" s="18" t="s">
        <v>46</v>
      </c>
      <c r="F2573" s="28">
        <v>44872</v>
      </c>
      <c r="G2573" s="18" t="s">
        <v>181</v>
      </c>
      <c r="H2573" s="18" t="s">
        <v>357</v>
      </c>
      <c r="I2573" s="18" t="s">
        <v>10278</v>
      </c>
      <c r="J2573" s="18" t="s">
        <v>13133</v>
      </c>
      <c r="K2573" s="18" t="s">
        <v>6700</v>
      </c>
      <c r="L2573" s="18" t="s">
        <v>6701</v>
      </c>
      <c r="M2573" s="18"/>
      <c r="N2573" s="18" t="s">
        <v>40</v>
      </c>
      <c r="O2573" s="18" t="s">
        <v>362</v>
      </c>
      <c r="P2573" s="18" t="s">
        <v>363</v>
      </c>
      <c r="Q2573" s="18" t="s">
        <v>477</v>
      </c>
      <c r="R2573" s="18" t="s">
        <v>55</v>
      </c>
      <c r="S2573" s="18" t="s">
        <v>13127</v>
      </c>
      <c r="T2573" s="18" t="s">
        <v>6702</v>
      </c>
      <c r="U2573" s="18" t="s">
        <v>4888</v>
      </c>
      <c r="V2573" s="18" t="s">
        <v>366</v>
      </c>
      <c r="W2573" s="18" t="s">
        <v>366</v>
      </c>
      <c r="X2573" s="18" t="s">
        <v>495</v>
      </c>
      <c r="Y2573" s="18" t="s">
        <v>6704</v>
      </c>
      <c r="Z2573" s="18" t="s">
        <v>41</v>
      </c>
      <c r="AA2573" s="18" t="s">
        <v>497</v>
      </c>
      <c r="AB2573" s="18" t="s">
        <v>486</v>
      </c>
      <c r="AC2573" s="18" t="s">
        <v>10279</v>
      </c>
      <c r="AD2573" s="18" t="s">
        <v>366</v>
      </c>
      <c r="AE2573" s="18" t="s">
        <v>42</v>
      </c>
      <c r="AF2573" s="18" t="s">
        <v>43</v>
      </c>
      <c r="AG2573" s="18" t="s">
        <v>777</v>
      </c>
      <c r="AH2573" s="18" t="s">
        <v>43</v>
      </c>
      <c r="AI2573" s="20" t="s">
        <v>5584</v>
      </c>
      <c r="AJ2573" s="53" t="s">
        <v>10412</v>
      </c>
      <c r="AK2573" s="53" t="s">
        <v>113</v>
      </c>
      <c r="AL2573" s="53" t="str">
        <f>TEXT(Table13[[#This Row],[Start Date]],"DDD")</f>
        <v>Mon</v>
      </c>
      <c r="AM2573" s="12" t="str">
        <f>TEXT(RAW!$C2573,"MMM")</f>
        <v>Nov</v>
      </c>
      <c r="AN2573" s="12" t="str">
        <f>TEXT(RAW!$C2573,"YYYY")</f>
        <v>2022</v>
      </c>
      <c r="AO2573" s="54">
        <f t="shared" si="40"/>
        <v>3.472222222222221E-2</v>
      </c>
      <c r="AR2573" s="55"/>
      <c r="AS2573" s="55"/>
    </row>
    <row r="2574" spans="1:45" ht="12.6" customHeight="1" x14ac:dyDescent="0.2">
      <c r="A2574" s="17" t="s">
        <v>13114</v>
      </c>
      <c r="B2574" s="28">
        <v>44872</v>
      </c>
      <c r="C2574" s="19">
        <v>44872</v>
      </c>
      <c r="D2574" s="19">
        <v>44872</v>
      </c>
      <c r="E2574" s="18" t="s">
        <v>127</v>
      </c>
      <c r="F2574" s="28">
        <v>44872</v>
      </c>
      <c r="G2574" s="18" t="s">
        <v>49</v>
      </c>
      <c r="H2574" s="18" t="s">
        <v>357</v>
      </c>
      <c r="I2574" s="18" t="s">
        <v>10280</v>
      </c>
      <c r="J2574" s="18" t="s">
        <v>13133</v>
      </c>
      <c r="K2574" s="18" t="s">
        <v>6700</v>
      </c>
      <c r="L2574" s="18" t="s">
        <v>6701</v>
      </c>
      <c r="M2574" s="18"/>
      <c r="N2574" s="18" t="s">
        <v>40</v>
      </c>
      <c r="O2574" s="18" t="s">
        <v>362</v>
      </c>
      <c r="P2574" s="18" t="s">
        <v>363</v>
      </c>
      <c r="Q2574" s="18" t="s">
        <v>477</v>
      </c>
      <c r="R2574" s="18" t="s">
        <v>55</v>
      </c>
      <c r="S2574" s="18" t="s">
        <v>13123</v>
      </c>
      <c r="T2574" s="18" t="s">
        <v>6702</v>
      </c>
      <c r="U2574" s="18" t="s">
        <v>4888</v>
      </c>
      <c r="V2574" s="18" t="s">
        <v>10281</v>
      </c>
      <c r="W2574" s="18" t="s">
        <v>8848</v>
      </c>
      <c r="X2574" s="18" t="s">
        <v>495</v>
      </c>
      <c r="Y2574" s="18" t="s">
        <v>6704</v>
      </c>
      <c r="Z2574" s="18" t="s">
        <v>41</v>
      </c>
      <c r="AA2574" s="18" t="s">
        <v>497</v>
      </c>
      <c r="AB2574" s="18" t="s">
        <v>486</v>
      </c>
      <c r="AC2574" s="18" t="s">
        <v>10282</v>
      </c>
      <c r="AD2574" s="18" t="s">
        <v>8848</v>
      </c>
      <c r="AE2574" s="18" t="s">
        <v>42</v>
      </c>
      <c r="AF2574" s="18" t="s">
        <v>43</v>
      </c>
      <c r="AG2574" s="18" t="s">
        <v>2116</v>
      </c>
      <c r="AH2574" s="18" t="s">
        <v>43</v>
      </c>
      <c r="AI2574" s="20" t="s">
        <v>5584</v>
      </c>
      <c r="AJ2574" s="53" t="s">
        <v>10412</v>
      </c>
      <c r="AK2574" s="53" t="s">
        <v>113</v>
      </c>
      <c r="AL2574" s="53" t="str">
        <f>TEXT(Table13[[#This Row],[Start Date]],"DDD")</f>
        <v>Mon</v>
      </c>
      <c r="AM2574" s="12" t="str">
        <f>TEXT(RAW!$C2574,"MMM")</f>
        <v>Nov</v>
      </c>
      <c r="AN2574" s="12" t="str">
        <f>TEXT(RAW!$C2574,"YYYY")</f>
        <v>2022</v>
      </c>
      <c r="AO2574" s="54">
        <f t="shared" si="40"/>
        <v>2.7777777777777679E-2</v>
      </c>
      <c r="AR2574" s="55"/>
      <c r="AS2574" s="55"/>
    </row>
    <row r="2575" spans="1:45" ht="12.6" customHeight="1" x14ac:dyDescent="0.2">
      <c r="A2575" s="17" t="s">
        <v>13114</v>
      </c>
      <c r="B2575" s="28">
        <v>44873</v>
      </c>
      <c r="C2575" s="19">
        <v>44873</v>
      </c>
      <c r="D2575" s="19">
        <v>44872</v>
      </c>
      <c r="E2575" s="18" t="s">
        <v>36</v>
      </c>
      <c r="F2575" s="28">
        <v>44872</v>
      </c>
      <c r="G2575" s="18" t="s">
        <v>57</v>
      </c>
      <c r="H2575" s="18" t="s">
        <v>357</v>
      </c>
      <c r="I2575" s="18" t="s">
        <v>10283</v>
      </c>
      <c r="J2575" s="18" t="s">
        <v>13133</v>
      </c>
      <c r="K2575" s="18" t="s">
        <v>58</v>
      </c>
      <c r="L2575" s="18" t="s">
        <v>7033</v>
      </c>
      <c r="M2575" s="18"/>
      <c r="N2575" s="18" t="s">
        <v>40</v>
      </c>
      <c r="O2575" s="18" t="s">
        <v>362</v>
      </c>
      <c r="P2575" s="18" t="s">
        <v>524</v>
      </c>
      <c r="Q2575" s="18" t="s">
        <v>1196</v>
      </c>
      <c r="R2575" s="18" t="s">
        <v>525</v>
      </c>
      <c r="S2575" s="18" t="s">
        <v>13120</v>
      </c>
      <c r="T2575" s="18"/>
      <c r="U2575" s="18" t="s">
        <v>10284</v>
      </c>
      <c r="V2575" s="18" t="s">
        <v>10285</v>
      </c>
      <c r="W2575" s="18" t="s">
        <v>10285</v>
      </c>
      <c r="X2575" s="18"/>
      <c r="Y2575" s="18"/>
      <c r="Z2575" s="18"/>
      <c r="AA2575" s="18"/>
      <c r="AB2575" s="18" t="s">
        <v>989</v>
      </c>
      <c r="AC2575" s="18" t="s">
        <v>10286</v>
      </c>
      <c r="AD2575" s="18" t="s">
        <v>10285</v>
      </c>
      <c r="AE2575" s="18" t="s">
        <v>42</v>
      </c>
      <c r="AF2575" s="18" t="s">
        <v>43</v>
      </c>
      <c r="AG2575" s="18" t="s">
        <v>377</v>
      </c>
      <c r="AH2575" s="18" t="s">
        <v>43</v>
      </c>
      <c r="AI2575" s="20" t="s">
        <v>409</v>
      </c>
      <c r="AJ2575" s="53" t="s">
        <v>58</v>
      </c>
      <c r="AK2575" s="53" t="s">
        <v>10398</v>
      </c>
      <c r="AL2575" s="53" t="str">
        <f>TEXT(Table13[[#This Row],[Start Date]],"DDD")</f>
        <v>Mon</v>
      </c>
      <c r="AM2575" s="12" t="str">
        <f>TEXT(RAW!$C2575,"MMM")</f>
        <v>Nov</v>
      </c>
      <c r="AN2575" s="12" t="str">
        <f>TEXT(RAW!$C2575,"YYYY")</f>
        <v>2022</v>
      </c>
      <c r="AO2575" s="54">
        <f t="shared" si="40"/>
        <v>8.3333333333333315E-2</v>
      </c>
      <c r="AR2575" s="55"/>
      <c r="AS2575" s="55"/>
    </row>
    <row r="2576" spans="1:45" ht="12.6" customHeight="1" x14ac:dyDescent="0.2">
      <c r="A2576" s="17" t="s">
        <v>13114</v>
      </c>
      <c r="B2576" s="28">
        <v>44873</v>
      </c>
      <c r="C2576" s="19">
        <v>44873</v>
      </c>
      <c r="D2576" s="19"/>
      <c r="E2576" s="18"/>
      <c r="F2576" s="18"/>
      <c r="G2576" s="18"/>
      <c r="H2576" s="18" t="s">
        <v>357</v>
      </c>
      <c r="I2576" s="18" t="s">
        <v>10287</v>
      </c>
      <c r="J2576" s="18" t="s">
        <v>13133</v>
      </c>
      <c r="K2576" s="18" t="s">
        <v>86</v>
      </c>
      <c r="L2576" s="18" t="s">
        <v>1792</v>
      </c>
      <c r="M2576" s="18"/>
      <c r="N2576" s="18" t="s">
        <v>40</v>
      </c>
      <c r="O2576" s="18" t="s">
        <v>362</v>
      </c>
      <c r="P2576" s="18" t="s">
        <v>363</v>
      </c>
      <c r="Q2576" s="18" t="s">
        <v>552</v>
      </c>
      <c r="R2576" s="18" t="s">
        <v>395</v>
      </c>
      <c r="S2576" s="18" t="s">
        <v>13115</v>
      </c>
      <c r="T2576" s="18" t="s">
        <v>7435</v>
      </c>
      <c r="U2576" s="18" t="s">
        <v>10288</v>
      </c>
      <c r="V2576" s="18"/>
      <c r="W2576" s="18"/>
      <c r="X2576" s="18" t="s">
        <v>7439</v>
      </c>
      <c r="Y2576" s="18" t="s">
        <v>7440</v>
      </c>
      <c r="Z2576" s="18" t="s">
        <v>41</v>
      </c>
      <c r="AA2576" s="18" t="s">
        <v>1096</v>
      </c>
      <c r="AB2576" s="18" t="s">
        <v>727</v>
      </c>
      <c r="AC2576" s="18"/>
      <c r="AD2576" s="18"/>
      <c r="AE2576" s="18"/>
      <c r="AF2576" s="18"/>
      <c r="AG2576" s="18"/>
      <c r="AH2576" s="18" t="s">
        <v>71</v>
      </c>
      <c r="AI2576" s="20" t="s">
        <v>7442</v>
      </c>
      <c r="AJ2576" s="53" t="s">
        <v>86</v>
      </c>
      <c r="AK2576" s="53" t="s">
        <v>10398</v>
      </c>
      <c r="AL2576" s="53" t="str">
        <f>TEXT(Table13[[#This Row],[Start Date]],"DDD")</f>
        <v>Sat</v>
      </c>
      <c r="AM2576" s="12" t="str">
        <f>TEXT(RAW!$C2576,"MMM")</f>
        <v>Nov</v>
      </c>
      <c r="AN2576" s="12" t="str">
        <f>TEXT(RAW!$C2576,"YYYY")</f>
        <v>2022</v>
      </c>
      <c r="AO2576" s="54">
        <f t="shared" si="40"/>
        <v>0</v>
      </c>
      <c r="AR2576" s="55"/>
      <c r="AS2576" s="55"/>
    </row>
    <row r="2577" spans="1:45" ht="12.6" customHeight="1" x14ac:dyDescent="0.2">
      <c r="A2577" s="17" t="s">
        <v>13114</v>
      </c>
      <c r="B2577" s="28">
        <v>44875</v>
      </c>
      <c r="C2577" s="19">
        <v>44875</v>
      </c>
      <c r="D2577" s="19">
        <v>44874</v>
      </c>
      <c r="E2577" s="18" t="s">
        <v>4950</v>
      </c>
      <c r="F2577" s="28">
        <v>44874</v>
      </c>
      <c r="G2577" s="18" t="s">
        <v>73</v>
      </c>
      <c r="H2577" s="18" t="s">
        <v>357</v>
      </c>
      <c r="I2577" s="18" t="s">
        <v>10289</v>
      </c>
      <c r="J2577" s="18" t="s">
        <v>13132</v>
      </c>
      <c r="K2577" s="18" t="s">
        <v>244</v>
      </c>
      <c r="L2577" s="18" t="s">
        <v>1810</v>
      </c>
      <c r="M2577" s="18" t="s">
        <v>285</v>
      </c>
      <c r="N2577" s="18" t="s">
        <v>40</v>
      </c>
      <c r="O2577" s="18" t="s">
        <v>362</v>
      </c>
      <c r="P2577" s="18" t="s">
        <v>363</v>
      </c>
      <c r="Q2577" s="18" t="s">
        <v>429</v>
      </c>
      <c r="R2577" s="18" t="s">
        <v>55</v>
      </c>
      <c r="S2577" s="18" t="s">
        <v>13127</v>
      </c>
      <c r="T2577" s="18" t="s">
        <v>1811</v>
      </c>
      <c r="U2577" s="18" t="s">
        <v>10290</v>
      </c>
      <c r="V2577" s="18" t="s">
        <v>366</v>
      </c>
      <c r="W2577" s="18" t="s">
        <v>366</v>
      </c>
      <c r="X2577" s="18"/>
      <c r="Y2577" s="18" t="s">
        <v>1812</v>
      </c>
      <c r="Z2577" s="18" t="s">
        <v>41</v>
      </c>
      <c r="AA2577" s="18" t="s">
        <v>1368</v>
      </c>
      <c r="AB2577" s="18" t="s">
        <v>486</v>
      </c>
      <c r="AC2577" s="18" t="s">
        <v>10291</v>
      </c>
      <c r="AD2577" s="18" t="s">
        <v>366</v>
      </c>
      <c r="AE2577" s="18" t="s">
        <v>42</v>
      </c>
      <c r="AF2577" s="18" t="s">
        <v>43</v>
      </c>
      <c r="AG2577" s="18" t="s">
        <v>1083</v>
      </c>
      <c r="AH2577" s="18" t="s">
        <v>43</v>
      </c>
      <c r="AI2577" s="20" t="s">
        <v>1475</v>
      </c>
      <c r="AJ2577" s="53" t="s">
        <v>10412</v>
      </c>
      <c r="AK2577" s="53" t="s">
        <v>113</v>
      </c>
      <c r="AL2577" s="53" t="str">
        <f>TEXT(Table13[[#This Row],[Start Date]],"DDD")</f>
        <v>Wed</v>
      </c>
      <c r="AM2577" s="12" t="str">
        <f>TEXT(RAW!$C2577,"MMM")</f>
        <v>Nov</v>
      </c>
      <c r="AN2577" s="12" t="str">
        <f>TEXT(RAW!$C2577,"YYYY")</f>
        <v>2022</v>
      </c>
      <c r="AO2577" s="54">
        <f t="shared" si="40"/>
        <v>3.6111111111111094E-2</v>
      </c>
      <c r="AR2577" s="55"/>
      <c r="AS2577" s="55"/>
    </row>
    <row r="2578" spans="1:45" ht="12.6" customHeight="1" x14ac:dyDescent="0.2">
      <c r="A2578" s="17" t="s">
        <v>13114</v>
      </c>
      <c r="B2578" s="28">
        <v>44879</v>
      </c>
      <c r="C2578" s="19">
        <v>44879</v>
      </c>
      <c r="D2578" s="19">
        <v>44879</v>
      </c>
      <c r="E2578" s="18" t="s">
        <v>118</v>
      </c>
      <c r="F2578" s="28">
        <v>44879</v>
      </c>
      <c r="G2578" s="18" t="s">
        <v>155</v>
      </c>
      <c r="H2578" s="18" t="s">
        <v>357</v>
      </c>
      <c r="I2578" s="18" t="s">
        <v>10292</v>
      </c>
      <c r="J2578" s="18" t="s">
        <v>1791</v>
      </c>
      <c r="K2578" s="18" t="s">
        <v>3928</v>
      </c>
      <c r="L2578" s="18" t="s">
        <v>3929</v>
      </c>
      <c r="M2578" s="18"/>
      <c r="N2578" s="18" t="s">
        <v>40</v>
      </c>
      <c r="O2578" s="18" t="s">
        <v>362</v>
      </c>
      <c r="P2578" s="18" t="s">
        <v>363</v>
      </c>
      <c r="Q2578" s="18" t="s">
        <v>552</v>
      </c>
      <c r="R2578" s="18" t="s">
        <v>55</v>
      </c>
      <c r="S2578" s="18" t="s">
        <v>13128</v>
      </c>
      <c r="T2578" s="18" t="s">
        <v>3930</v>
      </c>
      <c r="U2578" s="18" t="s">
        <v>10293</v>
      </c>
      <c r="V2578" s="18" t="s">
        <v>1087</v>
      </c>
      <c r="W2578" s="18" t="s">
        <v>1087</v>
      </c>
      <c r="X2578" s="18" t="s">
        <v>979</v>
      </c>
      <c r="Y2578" s="18" t="s">
        <v>1795</v>
      </c>
      <c r="Z2578" s="18" t="s">
        <v>41</v>
      </c>
      <c r="AA2578" s="18" t="s">
        <v>1351</v>
      </c>
      <c r="AB2578" s="18" t="s">
        <v>727</v>
      </c>
      <c r="AC2578" s="18" t="s">
        <v>10294</v>
      </c>
      <c r="AD2578" s="18" t="s">
        <v>1087</v>
      </c>
      <c r="AE2578" s="18" t="s">
        <v>42</v>
      </c>
      <c r="AF2578" s="18" t="s">
        <v>43</v>
      </c>
      <c r="AG2578" s="18" t="s">
        <v>768</v>
      </c>
      <c r="AH2578" s="18" t="s">
        <v>43</v>
      </c>
      <c r="AI2578" s="20" t="s">
        <v>1798</v>
      </c>
      <c r="AJ2578" s="53" t="s">
        <v>10412</v>
      </c>
      <c r="AK2578" s="53" t="s">
        <v>113</v>
      </c>
      <c r="AL2578" s="53" t="str">
        <f>TEXT(Table13[[#This Row],[Start Date]],"DDD")</f>
        <v>Mon</v>
      </c>
      <c r="AM2578" s="12" t="str">
        <f>TEXT(RAW!$C2578,"MMM")</f>
        <v>Nov</v>
      </c>
      <c r="AN2578" s="12" t="str">
        <f>TEXT(RAW!$C2578,"YYYY")</f>
        <v>2022</v>
      </c>
      <c r="AO2578" s="54">
        <f t="shared" si="40"/>
        <v>6.944444444444442E-2</v>
      </c>
      <c r="AR2578" s="55"/>
      <c r="AS2578" s="55"/>
    </row>
    <row r="2579" spans="1:45" ht="12.6" customHeight="1" x14ac:dyDescent="0.2">
      <c r="A2579" s="17" t="s">
        <v>13114</v>
      </c>
      <c r="B2579" s="28">
        <v>44881</v>
      </c>
      <c r="C2579" s="19">
        <v>44881</v>
      </c>
      <c r="D2579" s="19">
        <v>44880</v>
      </c>
      <c r="E2579" s="18" t="s">
        <v>178</v>
      </c>
      <c r="F2579" s="28">
        <v>44880</v>
      </c>
      <c r="G2579" s="18" t="s">
        <v>108</v>
      </c>
      <c r="H2579" s="18" t="s">
        <v>357</v>
      </c>
      <c r="I2579" s="18" t="s">
        <v>10295</v>
      </c>
      <c r="J2579" s="18" t="s">
        <v>13133</v>
      </c>
      <c r="K2579" s="18" t="s">
        <v>199</v>
      </c>
      <c r="L2579" s="18" t="s">
        <v>759</v>
      </c>
      <c r="M2579" s="18"/>
      <c r="N2579" s="18" t="s">
        <v>40</v>
      </c>
      <c r="O2579" s="18" t="s">
        <v>362</v>
      </c>
      <c r="P2579" s="18" t="s">
        <v>363</v>
      </c>
      <c r="Q2579" s="18" t="s">
        <v>429</v>
      </c>
      <c r="R2579" s="18" t="s">
        <v>55</v>
      </c>
      <c r="S2579" s="18" t="s">
        <v>13127</v>
      </c>
      <c r="T2579" s="18" t="s">
        <v>1003</v>
      </c>
      <c r="U2579" s="18" t="s">
        <v>10296</v>
      </c>
      <c r="V2579" s="18" t="s">
        <v>8903</v>
      </c>
      <c r="W2579" s="18" t="s">
        <v>8903</v>
      </c>
      <c r="X2579" s="18" t="s">
        <v>1005</v>
      </c>
      <c r="Y2579" s="18" t="s">
        <v>1006</v>
      </c>
      <c r="Z2579" s="18" t="s">
        <v>41</v>
      </c>
      <c r="AA2579" s="18" t="s">
        <v>1007</v>
      </c>
      <c r="AB2579" s="18" t="s">
        <v>486</v>
      </c>
      <c r="AC2579" s="18" t="s">
        <v>10297</v>
      </c>
      <c r="AD2579" s="18" t="s">
        <v>8903</v>
      </c>
      <c r="AE2579" s="18" t="s">
        <v>42</v>
      </c>
      <c r="AF2579" s="18" t="s">
        <v>43</v>
      </c>
      <c r="AG2579" s="18" t="s">
        <v>2116</v>
      </c>
      <c r="AH2579" s="18" t="s">
        <v>43</v>
      </c>
      <c r="AI2579" s="20" t="s">
        <v>749</v>
      </c>
      <c r="AJ2579" s="53" t="s">
        <v>10412</v>
      </c>
      <c r="AK2579" s="53" t="s">
        <v>113</v>
      </c>
      <c r="AL2579" s="53" t="str">
        <f>TEXT(Table13[[#This Row],[Start Date]],"DDD")</f>
        <v>Tue</v>
      </c>
      <c r="AM2579" s="12" t="str">
        <f>TEXT(RAW!$C2579,"MMM")</f>
        <v>Nov</v>
      </c>
      <c r="AN2579" s="12" t="str">
        <f>TEXT(RAW!$C2579,"YYYY")</f>
        <v>2022</v>
      </c>
      <c r="AO2579" s="54">
        <f t="shared" si="40"/>
        <v>2.777777777777779E-2</v>
      </c>
      <c r="AR2579" s="55"/>
      <c r="AS2579" s="55"/>
    </row>
    <row r="2580" spans="1:45" ht="12.6" customHeight="1" x14ac:dyDescent="0.2">
      <c r="A2580" s="17" t="s">
        <v>13114</v>
      </c>
      <c r="B2580" s="28">
        <v>44882</v>
      </c>
      <c r="C2580" s="19">
        <v>44882</v>
      </c>
      <c r="D2580" s="19">
        <v>44882</v>
      </c>
      <c r="E2580" s="18" t="s">
        <v>188</v>
      </c>
      <c r="F2580" s="28">
        <v>44882</v>
      </c>
      <c r="G2580" s="18" t="s">
        <v>161</v>
      </c>
      <c r="H2580" s="18" t="s">
        <v>357</v>
      </c>
      <c r="I2580" s="18" t="s">
        <v>10298</v>
      </c>
      <c r="J2580" s="18" t="s">
        <v>13130</v>
      </c>
      <c r="K2580" s="18" t="s">
        <v>817</v>
      </c>
      <c r="L2580" s="18" t="s">
        <v>818</v>
      </c>
      <c r="M2580" s="18"/>
      <c r="N2580" s="18" t="s">
        <v>40</v>
      </c>
      <c r="O2580" s="18" t="s">
        <v>362</v>
      </c>
      <c r="P2580" s="18" t="s">
        <v>363</v>
      </c>
      <c r="Q2580" s="18" t="s">
        <v>534</v>
      </c>
      <c r="R2580" s="18" t="s">
        <v>395</v>
      </c>
      <c r="S2580" s="18" t="s">
        <v>13123</v>
      </c>
      <c r="T2580" s="18" t="s">
        <v>820</v>
      </c>
      <c r="U2580" s="18" t="s">
        <v>10299</v>
      </c>
      <c r="V2580" s="18" t="s">
        <v>10300</v>
      </c>
      <c r="W2580" s="18" t="s">
        <v>6477</v>
      </c>
      <c r="X2580" s="18" t="s">
        <v>41</v>
      </c>
      <c r="Y2580" s="18">
        <v>70716836259</v>
      </c>
      <c r="Z2580" s="18"/>
      <c r="AA2580" s="18" t="s">
        <v>538</v>
      </c>
      <c r="AB2580" s="18" t="s">
        <v>822</v>
      </c>
      <c r="AC2580" s="18" t="s">
        <v>10301</v>
      </c>
      <c r="AD2580" s="18" t="s">
        <v>6477</v>
      </c>
      <c r="AE2580" s="18" t="s">
        <v>42</v>
      </c>
      <c r="AF2580" s="18" t="s">
        <v>43</v>
      </c>
      <c r="AG2580" s="18" t="s">
        <v>659</v>
      </c>
      <c r="AH2580" s="18" t="s">
        <v>43</v>
      </c>
      <c r="AI2580" s="20" t="s">
        <v>289</v>
      </c>
      <c r="AJ2580" s="53" t="s">
        <v>10412</v>
      </c>
      <c r="AK2580" s="53" t="s">
        <v>10398</v>
      </c>
      <c r="AL2580" s="53" t="str">
        <f>TEXT(Table13[[#This Row],[Start Date]],"DDD")</f>
        <v>Thu</v>
      </c>
      <c r="AM2580" s="12" t="str">
        <f>TEXT(RAW!$C2580,"MMM")</f>
        <v>Nov</v>
      </c>
      <c r="AN2580" s="12" t="str">
        <f>TEXT(RAW!$C2580,"YYYY")</f>
        <v>2022</v>
      </c>
      <c r="AO2580" s="54">
        <f t="shared" si="40"/>
        <v>4.8611111111111105E-2</v>
      </c>
      <c r="AR2580" s="55"/>
      <c r="AS2580" s="55"/>
    </row>
    <row r="2581" spans="1:45" ht="12.6" customHeight="1" x14ac:dyDescent="0.2">
      <c r="A2581" s="17" t="s">
        <v>13114</v>
      </c>
      <c r="B2581" s="28">
        <v>44887</v>
      </c>
      <c r="C2581" s="19">
        <v>44887</v>
      </c>
      <c r="D2581" s="19"/>
      <c r="E2581" s="18"/>
      <c r="F2581" s="18"/>
      <c r="G2581" s="18"/>
      <c r="H2581" s="18" t="s">
        <v>357</v>
      </c>
      <c r="I2581" s="18" t="s">
        <v>10302</v>
      </c>
      <c r="J2581" s="18" t="s">
        <v>13130</v>
      </c>
      <c r="K2581" s="18" t="s">
        <v>168</v>
      </c>
      <c r="L2581" s="18" t="s">
        <v>849</v>
      </c>
      <c r="M2581" s="18"/>
      <c r="N2581" s="18" t="s">
        <v>40</v>
      </c>
      <c r="O2581" s="18" t="s">
        <v>362</v>
      </c>
      <c r="P2581" s="18" t="s">
        <v>363</v>
      </c>
      <c r="Q2581" s="18" t="s">
        <v>552</v>
      </c>
      <c r="R2581" s="18" t="s">
        <v>395</v>
      </c>
      <c r="S2581" s="18" t="s">
        <v>13118</v>
      </c>
      <c r="T2581" s="18" t="s">
        <v>850</v>
      </c>
      <c r="U2581" s="18" t="s">
        <v>8836</v>
      </c>
      <c r="V2581" s="18"/>
      <c r="W2581" s="18"/>
      <c r="X2581" s="18" t="s">
        <v>852</v>
      </c>
      <c r="Y2581" s="18" t="s">
        <v>853</v>
      </c>
      <c r="Z2581" s="18" t="s">
        <v>41</v>
      </c>
      <c r="AA2581" s="18" t="s">
        <v>854</v>
      </c>
      <c r="AB2581" s="18" t="s">
        <v>855</v>
      </c>
      <c r="AC2581" s="18"/>
      <c r="AD2581" s="18"/>
      <c r="AE2581" s="18"/>
      <c r="AF2581" s="18"/>
      <c r="AG2581" s="18"/>
      <c r="AH2581" s="18" t="s">
        <v>71</v>
      </c>
      <c r="AI2581" s="20" t="s">
        <v>169</v>
      </c>
      <c r="AJ2581" s="53" t="s">
        <v>10412</v>
      </c>
      <c r="AK2581" s="53" t="s">
        <v>10398</v>
      </c>
      <c r="AL2581" s="53" t="str">
        <f>TEXT(Table13[[#This Row],[Start Date]],"DDD")</f>
        <v>Sat</v>
      </c>
      <c r="AM2581" s="12" t="str">
        <f>TEXT(RAW!$C2581,"MMM")</f>
        <v>Nov</v>
      </c>
      <c r="AN2581" s="12" t="str">
        <f>TEXT(RAW!$C2581,"YYYY")</f>
        <v>2022</v>
      </c>
      <c r="AO2581" s="54">
        <f t="shared" si="40"/>
        <v>0</v>
      </c>
      <c r="AR2581" s="55"/>
      <c r="AS2581" s="55"/>
    </row>
    <row r="2582" spans="1:45" ht="12.6" customHeight="1" x14ac:dyDescent="0.2">
      <c r="A2582" s="17" t="s">
        <v>13114</v>
      </c>
      <c r="B2582" s="28">
        <v>44887</v>
      </c>
      <c r="C2582" s="19">
        <v>44887</v>
      </c>
      <c r="D2582" s="19">
        <v>44887</v>
      </c>
      <c r="E2582" s="18" t="s">
        <v>75</v>
      </c>
      <c r="F2582" s="28">
        <v>44887</v>
      </c>
      <c r="G2582" s="18" t="s">
        <v>235</v>
      </c>
      <c r="H2582" s="18" t="s">
        <v>357</v>
      </c>
      <c r="I2582" s="18" t="s">
        <v>10303</v>
      </c>
      <c r="J2582" s="18" t="s">
        <v>13130</v>
      </c>
      <c r="K2582" s="18" t="s">
        <v>67</v>
      </c>
      <c r="L2582" s="18" t="s">
        <v>533</v>
      </c>
      <c r="M2582" s="18"/>
      <c r="N2582" s="18" t="s">
        <v>40</v>
      </c>
      <c r="O2582" s="18" t="s">
        <v>362</v>
      </c>
      <c r="P2582" s="18" t="s">
        <v>363</v>
      </c>
      <c r="Q2582" s="18" t="s">
        <v>534</v>
      </c>
      <c r="R2582" s="18" t="s">
        <v>395</v>
      </c>
      <c r="S2582" s="18" t="s">
        <v>13123</v>
      </c>
      <c r="T2582" s="18" t="s">
        <v>2458</v>
      </c>
      <c r="U2582" s="18" t="s">
        <v>10304</v>
      </c>
      <c r="V2582" s="18" t="s">
        <v>10305</v>
      </c>
      <c r="W2582" s="18" t="s">
        <v>1273</v>
      </c>
      <c r="X2582" s="18" t="s">
        <v>41</v>
      </c>
      <c r="Y2582" s="18">
        <v>70317885859</v>
      </c>
      <c r="Z2582" s="18"/>
      <c r="AA2582" s="18" t="s">
        <v>538</v>
      </c>
      <c r="AB2582" s="18" t="s">
        <v>2460</v>
      </c>
      <c r="AC2582" s="18" t="s">
        <v>10306</v>
      </c>
      <c r="AD2582" s="18" t="s">
        <v>1273</v>
      </c>
      <c r="AE2582" s="18" t="s">
        <v>42</v>
      </c>
      <c r="AF2582" s="18" t="s">
        <v>43</v>
      </c>
      <c r="AG2582" s="18" t="s">
        <v>815</v>
      </c>
      <c r="AH2582" s="18" t="s">
        <v>43</v>
      </c>
      <c r="AI2582" s="20" t="s">
        <v>192</v>
      </c>
      <c r="AJ2582" s="53" t="s">
        <v>10412</v>
      </c>
      <c r="AK2582" s="53" t="s">
        <v>10398</v>
      </c>
      <c r="AL2582" s="53" t="str">
        <f>TEXT(Table13[[#This Row],[Start Date]],"DDD")</f>
        <v>Tue</v>
      </c>
      <c r="AM2582" s="12" t="str">
        <f>TEXT(RAW!$C2582,"MMM")</f>
        <v>Nov</v>
      </c>
      <c r="AN2582" s="12" t="str">
        <f>TEXT(RAW!$C2582,"YYYY")</f>
        <v>2022</v>
      </c>
      <c r="AO2582" s="54">
        <f t="shared" si="40"/>
        <v>1.7361111111111105E-2</v>
      </c>
      <c r="AR2582" s="55"/>
      <c r="AS2582" s="55"/>
    </row>
    <row r="2583" spans="1:45" ht="12.6" customHeight="1" x14ac:dyDescent="0.2">
      <c r="A2583" s="17" t="s">
        <v>13114</v>
      </c>
      <c r="B2583" s="28">
        <v>44889</v>
      </c>
      <c r="C2583" s="19">
        <v>44889</v>
      </c>
      <c r="D2583" s="19">
        <v>44889</v>
      </c>
      <c r="E2583" s="18" t="s">
        <v>63</v>
      </c>
      <c r="F2583" s="28">
        <v>44889</v>
      </c>
      <c r="G2583" s="18" t="s">
        <v>124</v>
      </c>
      <c r="H2583" s="18" t="s">
        <v>357</v>
      </c>
      <c r="I2583" s="18" t="s">
        <v>10307</v>
      </c>
      <c r="J2583" s="18" t="s">
        <v>13133</v>
      </c>
      <c r="K2583" s="18" t="s">
        <v>107</v>
      </c>
      <c r="L2583" s="18" t="s">
        <v>5356</v>
      </c>
      <c r="M2583" s="18"/>
      <c r="N2583" s="18" t="s">
        <v>40</v>
      </c>
      <c r="O2583" s="18" t="s">
        <v>362</v>
      </c>
      <c r="P2583" s="18" t="s">
        <v>363</v>
      </c>
      <c r="Q2583" s="18" t="s">
        <v>429</v>
      </c>
      <c r="R2583" s="18" t="s">
        <v>663</v>
      </c>
      <c r="S2583" s="18" t="s">
        <v>13128</v>
      </c>
      <c r="T2583" s="18"/>
      <c r="U2583" s="18" t="s">
        <v>10308</v>
      </c>
      <c r="V2583" s="18" t="s">
        <v>9036</v>
      </c>
      <c r="W2583" s="18" t="s">
        <v>9036</v>
      </c>
      <c r="X2583" s="18"/>
      <c r="Y2583" s="18"/>
      <c r="Z2583" s="18"/>
      <c r="AA2583" s="18"/>
      <c r="AB2583" s="18" t="s">
        <v>727</v>
      </c>
      <c r="AC2583" s="18" t="s">
        <v>10309</v>
      </c>
      <c r="AD2583" s="18" t="s">
        <v>9036</v>
      </c>
      <c r="AE2583" s="18" t="s">
        <v>42</v>
      </c>
      <c r="AF2583" s="18" t="s">
        <v>43</v>
      </c>
      <c r="AG2583" s="18" t="s">
        <v>480</v>
      </c>
      <c r="AH2583" s="18" t="s">
        <v>43</v>
      </c>
      <c r="AI2583" s="20" t="s">
        <v>891</v>
      </c>
      <c r="AJ2583" s="53" t="s">
        <v>10412</v>
      </c>
      <c r="AK2583" s="53" t="s">
        <v>10398</v>
      </c>
      <c r="AL2583" s="53" t="str">
        <f>TEXT(Table13[[#This Row],[Start Date]],"DDD")</f>
        <v>Thu</v>
      </c>
      <c r="AM2583" s="12" t="str">
        <f>TEXT(RAW!$C2583,"MMM")</f>
        <v>Nov</v>
      </c>
      <c r="AN2583" s="12" t="str">
        <f>TEXT(RAW!$C2583,"YYYY")</f>
        <v>2022</v>
      </c>
      <c r="AO2583" s="54">
        <f t="shared" si="40"/>
        <v>2.0833333333333315E-2</v>
      </c>
      <c r="AR2583" s="55"/>
      <c r="AS2583" s="55"/>
    </row>
    <row r="2584" spans="1:45" ht="12.6" customHeight="1" x14ac:dyDescent="0.2">
      <c r="A2584" s="17" t="s">
        <v>13114</v>
      </c>
      <c r="B2584" s="28">
        <v>44890</v>
      </c>
      <c r="C2584" s="19">
        <v>44890</v>
      </c>
      <c r="D2584" s="19">
        <v>44890</v>
      </c>
      <c r="E2584" s="18" t="s">
        <v>73</v>
      </c>
      <c r="F2584" s="28">
        <v>44890</v>
      </c>
      <c r="G2584" s="18" t="s">
        <v>148</v>
      </c>
      <c r="H2584" s="18" t="s">
        <v>357</v>
      </c>
      <c r="I2584" s="18" t="s">
        <v>10310</v>
      </c>
      <c r="J2584" s="18" t="s">
        <v>13133</v>
      </c>
      <c r="K2584" s="18" t="s">
        <v>1154</v>
      </c>
      <c r="L2584" s="18" t="s">
        <v>2954</v>
      </c>
      <c r="M2584" s="18"/>
      <c r="N2584" s="18" t="s">
        <v>40</v>
      </c>
      <c r="O2584" s="18" t="s">
        <v>362</v>
      </c>
      <c r="P2584" s="18" t="s">
        <v>363</v>
      </c>
      <c r="Q2584" s="18" t="s">
        <v>364</v>
      </c>
      <c r="R2584" s="18" t="s">
        <v>395</v>
      </c>
      <c r="S2584" s="18" t="s">
        <v>13118</v>
      </c>
      <c r="T2584" s="18" t="s">
        <v>4444</v>
      </c>
      <c r="U2584" s="18" t="s">
        <v>10311</v>
      </c>
      <c r="V2584" s="18" t="s">
        <v>10312</v>
      </c>
      <c r="W2584" s="18" t="s">
        <v>10312</v>
      </c>
      <c r="X2584" s="18" t="s">
        <v>2957</v>
      </c>
      <c r="Y2584" s="18" t="s">
        <v>4447</v>
      </c>
      <c r="Z2584" s="18" t="s">
        <v>41</v>
      </c>
      <c r="AA2584" s="18" t="s">
        <v>2959</v>
      </c>
      <c r="AB2584" s="18" t="s">
        <v>486</v>
      </c>
      <c r="AC2584" s="18" t="s">
        <v>10313</v>
      </c>
      <c r="AD2584" s="18" t="s">
        <v>10312</v>
      </c>
      <c r="AE2584" s="18" t="s">
        <v>42</v>
      </c>
      <c r="AF2584" s="18" t="s">
        <v>43</v>
      </c>
      <c r="AG2584" s="18" t="s">
        <v>460</v>
      </c>
      <c r="AH2584" s="18" t="s">
        <v>43</v>
      </c>
      <c r="AI2584" s="20" t="s">
        <v>1161</v>
      </c>
      <c r="AJ2584" s="53" t="s">
        <v>10412</v>
      </c>
      <c r="AK2584" s="53" t="s">
        <v>10398</v>
      </c>
      <c r="AL2584" s="53" t="str">
        <f>TEXT(Table13[[#This Row],[Start Date]],"DDD")</f>
        <v>Fri</v>
      </c>
      <c r="AM2584" s="12" t="str">
        <f>TEXT(RAW!$C2584,"MMM")</f>
        <v>Nov</v>
      </c>
      <c r="AN2584" s="12" t="str">
        <f>TEXT(RAW!$C2584,"YYYY")</f>
        <v>2022</v>
      </c>
      <c r="AO2584" s="54">
        <f t="shared" si="40"/>
        <v>4.5138888888888951E-2</v>
      </c>
      <c r="AR2584" s="55"/>
      <c r="AS2584" s="55"/>
    </row>
    <row r="2585" spans="1:45" ht="12.6" customHeight="1" x14ac:dyDescent="0.2">
      <c r="A2585" s="17" t="s">
        <v>13114</v>
      </c>
      <c r="B2585" s="28">
        <v>44893</v>
      </c>
      <c r="C2585" s="19">
        <v>44893</v>
      </c>
      <c r="D2585" s="19"/>
      <c r="E2585" s="18"/>
      <c r="F2585" s="18"/>
      <c r="G2585" s="18"/>
      <c r="H2585" s="18" t="s">
        <v>357</v>
      </c>
      <c r="I2585" s="18" t="s">
        <v>10314</v>
      </c>
      <c r="J2585" s="18" t="s">
        <v>13131</v>
      </c>
      <c r="K2585" s="18" t="s">
        <v>203</v>
      </c>
      <c r="L2585" s="18"/>
      <c r="M2585" s="18"/>
      <c r="N2585" s="18" t="s">
        <v>40</v>
      </c>
      <c r="O2585" s="18" t="s">
        <v>362</v>
      </c>
      <c r="P2585" s="18" t="s">
        <v>363</v>
      </c>
      <c r="Q2585" s="18" t="s">
        <v>364</v>
      </c>
      <c r="R2585" s="18" t="s">
        <v>663</v>
      </c>
      <c r="S2585" s="18" t="s">
        <v>13118</v>
      </c>
      <c r="T2585" s="18"/>
      <c r="U2585" s="18" t="s">
        <v>10315</v>
      </c>
      <c r="V2585" s="18"/>
      <c r="W2585" s="18"/>
      <c r="X2585" s="18"/>
      <c r="Y2585" s="18"/>
      <c r="Z2585" s="18"/>
      <c r="AA2585" s="18"/>
      <c r="AB2585" s="18"/>
      <c r="AC2585" s="18"/>
      <c r="AD2585" s="18"/>
      <c r="AE2585" s="18"/>
      <c r="AF2585" s="18"/>
      <c r="AG2585" s="18"/>
      <c r="AH2585" s="18" t="s">
        <v>71</v>
      </c>
      <c r="AI2585" s="20" t="s">
        <v>473</v>
      </c>
      <c r="AJ2585" s="53" t="s">
        <v>10412</v>
      </c>
      <c r="AK2585" s="53" t="s">
        <v>10398</v>
      </c>
      <c r="AL2585" s="53" t="str">
        <f>TEXT(Table13[[#This Row],[Start Date]],"DDD")</f>
        <v>Sat</v>
      </c>
      <c r="AM2585" s="12" t="str">
        <f>TEXT(RAW!$C2585,"MMM")</f>
        <v>Nov</v>
      </c>
      <c r="AN2585" s="12" t="str">
        <f>TEXT(RAW!$C2585,"YYYY")</f>
        <v>2022</v>
      </c>
      <c r="AO2585" s="54">
        <f t="shared" si="40"/>
        <v>0</v>
      </c>
      <c r="AR2585" s="55"/>
      <c r="AS2585" s="55"/>
    </row>
    <row r="2586" spans="1:45" ht="12.6" customHeight="1" x14ac:dyDescent="0.2">
      <c r="A2586" s="17" t="s">
        <v>13114</v>
      </c>
      <c r="B2586" s="28">
        <v>44894</v>
      </c>
      <c r="C2586" s="19">
        <v>44894</v>
      </c>
      <c r="D2586" s="19">
        <v>44894</v>
      </c>
      <c r="E2586" s="18" t="s">
        <v>79</v>
      </c>
      <c r="F2586" s="28">
        <v>44894</v>
      </c>
      <c r="G2586" s="18" t="s">
        <v>98</v>
      </c>
      <c r="H2586" s="18" t="s">
        <v>357</v>
      </c>
      <c r="I2586" s="18" t="s">
        <v>10316</v>
      </c>
      <c r="J2586" s="18" t="s">
        <v>13133</v>
      </c>
      <c r="K2586" s="18" t="s">
        <v>47</v>
      </c>
      <c r="L2586" s="18" t="s">
        <v>5021</v>
      </c>
      <c r="M2586" s="18"/>
      <c r="N2586" s="18" t="s">
        <v>40</v>
      </c>
      <c r="O2586" s="18" t="s">
        <v>362</v>
      </c>
      <c r="P2586" s="18" t="s">
        <v>363</v>
      </c>
      <c r="Q2586" s="18" t="s">
        <v>364</v>
      </c>
      <c r="R2586" s="18" t="s">
        <v>395</v>
      </c>
      <c r="S2586" s="18" t="s">
        <v>13127</v>
      </c>
      <c r="T2586" s="18" t="s">
        <v>6744</v>
      </c>
      <c r="U2586" s="18" t="s">
        <v>10317</v>
      </c>
      <c r="V2586" s="18" t="s">
        <v>10318</v>
      </c>
      <c r="W2586" s="18" t="s">
        <v>10318</v>
      </c>
      <c r="X2586" s="18" t="s">
        <v>6747</v>
      </c>
      <c r="Y2586" s="18" t="s">
        <v>6748</v>
      </c>
      <c r="Z2586" s="18" t="s">
        <v>41</v>
      </c>
      <c r="AA2586" s="18" t="s">
        <v>2940</v>
      </c>
      <c r="AB2586" s="18" t="s">
        <v>486</v>
      </c>
      <c r="AC2586" s="18" t="s">
        <v>10319</v>
      </c>
      <c r="AD2586" s="18" t="s">
        <v>10318</v>
      </c>
      <c r="AE2586" s="18" t="s">
        <v>42</v>
      </c>
      <c r="AF2586" s="18" t="s">
        <v>43</v>
      </c>
      <c r="AG2586" s="18" t="s">
        <v>510</v>
      </c>
      <c r="AH2586" s="18" t="s">
        <v>43</v>
      </c>
      <c r="AI2586" s="20" t="s">
        <v>2278</v>
      </c>
      <c r="AJ2586" s="53" t="s">
        <v>10412</v>
      </c>
      <c r="AK2586" s="53" t="s">
        <v>10398</v>
      </c>
      <c r="AL2586" s="53" t="str">
        <f>TEXT(Table13[[#This Row],[Start Date]],"DDD")</f>
        <v>Tue</v>
      </c>
      <c r="AM2586" s="12" t="str">
        <f>TEXT(RAW!$C2586,"MMM")</f>
        <v>Nov</v>
      </c>
      <c r="AN2586" s="12" t="str">
        <f>TEXT(RAW!$C2586,"YYYY")</f>
        <v>2022</v>
      </c>
      <c r="AO2586" s="54">
        <f t="shared" si="40"/>
        <v>3.819444444444442E-2</v>
      </c>
      <c r="AR2586" s="55"/>
      <c r="AS2586" s="55"/>
    </row>
    <row r="2587" spans="1:45" ht="12.6" customHeight="1" x14ac:dyDescent="0.2">
      <c r="A2587" s="17" t="s">
        <v>13114</v>
      </c>
      <c r="B2587" s="28">
        <v>44900</v>
      </c>
      <c r="C2587" s="19">
        <v>44900</v>
      </c>
      <c r="D2587" s="19">
        <v>44900</v>
      </c>
      <c r="E2587" s="18" t="s">
        <v>213</v>
      </c>
      <c r="F2587" s="28">
        <v>44900</v>
      </c>
      <c r="G2587" s="18" t="s">
        <v>140</v>
      </c>
      <c r="H2587" s="18" t="s">
        <v>357</v>
      </c>
      <c r="I2587" s="18" t="s">
        <v>10320</v>
      </c>
      <c r="J2587" s="18" t="s">
        <v>13133</v>
      </c>
      <c r="K2587" s="18" t="s">
        <v>574</v>
      </c>
      <c r="L2587" s="18" t="s">
        <v>7819</v>
      </c>
      <c r="M2587" s="18"/>
      <c r="N2587" s="18" t="s">
        <v>40</v>
      </c>
      <c r="O2587" s="18" t="s">
        <v>362</v>
      </c>
      <c r="P2587" s="18" t="s">
        <v>363</v>
      </c>
      <c r="Q2587" s="18" t="s">
        <v>394</v>
      </c>
      <c r="R2587" s="18" t="s">
        <v>404</v>
      </c>
      <c r="S2587" s="18" t="s">
        <v>13127</v>
      </c>
      <c r="T2587" s="18" t="s">
        <v>7820</v>
      </c>
      <c r="U2587" s="18" t="s">
        <v>10321</v>
      </c>
      <c r="V2587" s="18" t="s">
        <v>10322</v>
      </c>
      <c r="W2587" s="18" t="s">
        <v>10322</v>
      </c>
      <c r="X2587" s="18" t="s">
        <v>578</v>
      </c>
      <c r="Y2587" s="18" t="s">
        <v>7822</v>
      </c>
      <c r="Z2587" s="18" t="s">
        <v>41</v>
      </c>
      <c r="AA2587" s="18" t="s">
        <v>580</v>
      </c>
      <c r="AB2587" s="18" t="s">
        <v>486</v>
      </c>
      <c r="AC2587" s="18" t="s">
        <v>10323</v>
      </c>
      <c r="AD2587" s="18" t="s">
        <v>10322</v>
      </c>
      <c r="AE2587" s="18" t="s">
        <v>42</v>
      </c>
      <c r="AF2587" s="18" t="s">
        <v>43</v>
      </c>
      <c r="AG2587" s="18" t="s">
        <v>2116</v>
      </c>
      <c r="AH2587" s="18" t="s">
        <v>43</v>
      </c>
      <c r="AI2587" s="20" t="s">
        <v>582</v>
      </c>
      <c r="AJ2587" s="53" t="s">
        <v>10412</v>
      </c>
      <c r="AK2587" s="53" t="s">
        <v>10413</v>
      </c>
      <c r="AL2587" s="53" t="str">
        <f>TEXT(Table13[[#This Row],[Start Date]],"DDD")</f>
        <v>Mon</v>
      </c>
      <c r="AM2587" s="12" t="str">
        <f>TEXT(RAW!$C2587,"MMM")</f>
        <v>Dec</v>
      </c>
      <c r="AN2587" s="12" t="str">
        <f>TEXT(RAW!$C2587,"YYYY")</f>
        <v>2022</v>
      </c>
      <c r="AO2587" s="54">
        <f t="shared" si="40"/>
        <v>2.7777777777777846E-2</v>
      </c>
      <c r="AR2587" s="55"/>
      <c r="AS2587" s="55"/>
    </row>
    <row r="2588" spans="1:45" ht="12.6" customHeight="1" x14ac:dyDescent="0.2">
      <c r="A2588" s="17" t="s">
        <v>13114</v>
      </c>
      <c r="B2588" s="28">
        <v>44900</v>
      </c>
      <c r="C2588" s="19">
        <v>44900</v>
      </c>
      <c r="D2588" s="19">
        <v>44900</v>
      </c>
      <c r="E2588" s="18" t="s">
        <v>63</v>
      </c>
      <c r="F2588" s="28">
        <v>44900</v>
      </c>
      <c r="G2588" s="18" t="s">
        <v>130</v>
      </c>
      <c r="H2588" s="18" t="s">
        <v>357</v>
      </c>
      <c r="I2588" s="18" t="s">
        <v>10324</v>
      </c>
      <c r="J2588" s="18" t="s">
        <v>13130</v>
      </c>
      <c r="K2588" s="18" t="s">
        <v>116</v>
      </c>
      <c r="L2588" s="18" t="s">
        <v>4194</v>
      </c>
      <c r="M2588" s="18"/>
      <c r="N2588" s="18" t="s">
        <v>40</v>
      </c>
      <c r="O2588" s="18" t="s">
        <v>362</v>
      </c>
      <c r="P2588" s="18" t="s">
        <v>363</v>
      </c>
      <c r="Q2588" s="18" t="s">
        <v>552</v>
      </c>
      <c r="R2588" s="18" t="s">
        <v>395</v>
      </c>
      <c r="S2588" s="18" t="s">
        <v>13128</v>
      </c>
      <c r="T2588" s="18" t="s">
        <v>7453</v>
      </c>
      <c r="U2588" s="18" t="s">
        <v>10325</v>
      </c>
      <c r="V2588" s="18" t="s">
        <v>799</v>
      </c>
      <c r="W2588" s="18" t="s">
        <v>799</v>
      </c>
      <c r="X2588" s="18" t="s">
        <v>6364</v>
      </c>
      <c r="Y2588" s="18" t="s">
        <v>7455</v>
      </c>
      <c r="Z2588" s="18" t="s">
        <v>41</v>
      </c>
      <c r="AA2588" s="18" t="s">
        <v>6366</v>
      </c>
      <c r="AB2588" s="18" t="s">
        <v>6367</v>
      </c>
      <c r="AC2588" s="18" t="s">
        <v>10326</v>
      </c>
      <c r="AD2588" s="18" t="s">
        <v>799</v>
      </c>
      <c r="AE2588" s="18" t="s">
        <v>42</v>
      </c>
      <c r="AF2588" s="18" t="s">
        <v>43</v>
      </c>
      <c r="AG2588" s="18" t="s">
        <v>2952</v>
      </c>
      <c r="AH2588" s="18" t="s">
        <v>43</v>
      </c>
      <c r="AI2588" s="20" t="s">
        <v>95</v>
      </c>
      <c r="AJ2588" s="53" t="s">
        <v>10412</v>
      </c>
      <c r="AK2588" s="53" t="s">
        <v>10398</v>
      </c>
      <c r="AL2588" s="53" t="str">
        <f>TEXT(Table13[[#This Row],[Start Date]],"DDD")</f>
        <v>Mon</v>
      </c>
      <c r="AM2588" s="12" t="str">
        <f>TEXT(RAW!$C2588,"MMM")</f>
        <v>Dec</v>
      </c>
      <c r="AN2588" s="12" t="str">
        <f>TEXT(RAW!$C2588,"YYYY")</f>
        <v>2022</v>
      </c>
      <c r="AO2588" s="54">
        <f t="shared" si="40"/>
        <v>0.13888888888888895</v>
      </c>
      <c r="AR2588" s="55"/>
      <c r="AS2588" s="55"/>
    </row>
    <row r="2589" spans="1:45" ht="12.6" customHeight="1" x14ac:dyDescent="0.2">
      <c r="A2589" s="17" t="s">
        <v>13114</v>
      </c>
      <c r="B2589" s="28">
        <v>44924</v>
      </c>
      <c r="C2589" s="19">
        <v>44901</v>
      </c>
      <c r="D2589" s="19">
        <v>44894</v>
      </c>
      <c r="E2589" s="18" t="s">
        <v>62</v>
      </c>
      <c r="F2589" s="28">
        <v>44894</v>
      </c>
      <c r="G2589" s="18" t="s">
        <v>194</v>
      </c>
      <c r="H2589" s="18" t="s">
        <v>357</v>
      </c>
      <c r="I2589" s="18" t="s">
        <v>10327</v>
      </c>
      <c r="J2589" s="18" t="s">
        <v>13133</v>
      </c>
      <c r="K2589" s="18" t="s">
        <v>58</v>
      </c>
      <c r="L2589" s="18" t="s">
        <v>630</v>
      </c>
      <c r="M2589" s="18"/>
      <c r="N2589" s="18" t="s">
        <v>40</v>
      </c>
      <c r="O2589" s="18" t="s">
        <v>362</v>
      </c>
      <c r="P2589" s="18" t="s">
        <v>363</v>
      </c>
      <c r="Q2589" s="18" t="s">
        <v>374</v>
      </c>
      <c r="R2589" s="18" t="s">
        <v>55</v>
      </c>
      <c r="S2589" s="18" t="s">
        <v>13125</v>
      </c>
      <c r="T2589" s="18" t="s">
        <v>1572</v>
      </c>
      <c r="U2589" s="18" t="s">
        <v>10328</v>
      </c>
      <c r="V2589" s="18" t="s">
        <v>10328</v>
      </c>
      <c r="W2589" s="18" t="s">
        <v>5656</v>
      </c>
      <c r="X2589" s="18" t="s">
        <v>1576</v>
      </c>
      <c r="Y2589" s="18" t="s">
        <v>1577</v>
      </c>
      <c r="Z2589" s="18" t="s">
        <v>41</v>
      </c>
      <c r="AA2589" s="18" t="s">
        <v>1578</v>
      </c>
      <c r="AB2589" s="18" t="s">
        <v>367</v>
      </c>
      <c r="AC2589" s="18" t="s">
        <v>10329</v>
      </c>
      <c r="AD2589" s="18" t="s">
        <v>5656</v>
      </c>
      <c r="AE2589" s="18" t="s">
        <v>42</v>
      </c>
      <c r="AF2589" s="18" t="s">
        <v>43</v>
      </c>
      <c r="AG2589" s="18" t="s">
        <v>390</v>
      </c>
      <c r="AH2589" s="18" t="s">
        <v>43</v>
      </c>
      <c r="AI2589" s="20" t="s">
        <v>571</v>
      </c>
      <c r="AJ2589" s="53" t="s">
        <v>58</v>
      </c>
      <c r="AK2589" s="53" t="s">
        <v>113</v>
      </c>
      <c r="AL2589" s="53" t="str">
        <f>TEXT(Table13[[#This Row],[Start Date]],"DDD")</f>
        <v>Tue</v>
      </c>
      <c r="AM2589" s="12" t="str">
        <f>TEXT(RAW!$C2589,"MMM")</f>
        <v>Dec</v>
      </c>
      <c r="AN2589" s="12" t="str">
        <f>TEXT(RAW!$C2589,"YYYY")</f>
        <v>2022</v>
      </c>
      <c r="AO2589" s="54">
        <f t="shared" si="40"/>
        <v>3.125E-2</v>
      </c>
      <c r="AR2589" s="55"/>
      <c r="AS2589" s="55"/>
    </row>
    <row r="2590" spans="1:45" ht="12.6" customHeight="1" x14ac:dyDescent="0.2">
      <c r="A2590" s="17" t="s">
        <v>13114</v>
      </c>
      <c r="B2590" s="28">
        <v>44895</v>
      </c>
      <c r="C2590" s="19">
        <v>44901</v>
      </c>
      <c r="D2590" s="19">
        <v>44895</v>
      </c>
      <c r="E2590" s="18" t="s">
        <v>61</v>
      </c>
      <c r="F2590" s="28">
        <v>44895</v>
      </c>
      <c r="G2590" s="18" t="s">
        <v>125</v>
      </c>
      <c r="H2590" s="18" t="s">
        <v>357</v>
      </c>
      <c r="I2590" s="18" t="s">
        <v>10330</v>
      </c>
      <c r="J2590" s="18" t="s">
        <v>13133</v>
      </c>
      <c r="K2590" s="18" t="s">
        <v>58</v>
      </c>
      <c r="L2590" s="18" t="s">
        <v>8868</v>
      </c>
      <c r="M2590" s="18"/>
      <c r="N2590" s="18" t="s">
        <v>40</v>
      </c>
      <c r="O2590" s="18" t="s">
        <v>362</v>
      </c>
      <c r="P2590" s="18" t="s">
        <v>363</v>
      </c>
      <c r="Q2590" s="18" t="s">
        <v>374</v>
      </c>
      <c r="R2590" s="18" t="s">
        <v>904</v>
      </c>
      <c r="S2590" s="18" t="s">
        <v>13125</v>
      </c>
      <c r="T2590" s="18" t="s">
        <v>8869</v>
      </c>
      <c r="U2590" s="18" t="s">
        <v>10331</v>
      </c>
      <c r="V2590" s="18" t="s">
        <v>10332</v>
      </c>
      <c r="W2590" s="18" t="s">
        <v>10333</v>
      </c>
      <c r="X2590" s="18" t="s">
        <v>841</v>
      </c>
      <c r="Y2590" s="18" t="s">
        <v>842</v>
      </c>
      <c r="Z2590" s="18" t="s">
        <v>41</v>
      </c>
      <c r="AA2590" s="18" t="s">
        <v>843</v>
      </c>
      <c r="AB2590" s="18" t="s">
        <v>486</v>
      </c>
      <c r="AC2590" s="18" t="s">
        <v>10334</v>
      </c>
      <c r="AD2590" s="18" t="s">
        <v>10333</v>
      </c>
      <c r="AE2590" s="18" t="s">
        <v>42</v>
      </c>
      <c r="AF2590" s="18" t="s">
        <v>43</v>
      </c>
      <c r="AG2590" s="18" t="s">
        <v>736</v>
      </c>
      <c r="AH2590" s="18" t="s">
        <v>43</v>
      </c>
      <c r="AI2590" s="20" t="s">
        <v>409</v>
      </c>
      <c r="AJ2590" s="53" t="s">
        <v>58</v>
      </c>
      <c r="AK2590" s="53" t="s">
        <v>10398</v>
      </c>
      <c r="AL2590" s="53" t="str">
        <f>TEXT(Table13[[#This Row],[Start Date]],"DDD")</f>
        <v>Wed</v>
      </c>
      <c r="AM2590" s="12" t="str">
        <f>TEXT(RAW!$C2590,"MMM")</f>
        <v>Dec</v>
      </c>
      <c r="AN2590" s="12" t="str">
        <f>TEXT(RAW!$C2590,"YYYY")</f>
        <v>2022</v>
      </c>
      <c r="AO2590" s="54">
        <f t="shared" si="40"/>
        <v>4.1666666666666741E-2</v>
      </c>
      <c r="AR2590" s="55"/>
      <c r="AS2590" s="55"/>
    </row>
    <row r="2591" spans="1:45" ht="12.6" customHeight="1" x14ac:dyDescent="0.2">
      <c r="A2591" s="17" t="s">
        <v>13114</v>
      </c>
      <c r="B2591" s="28">
        <v>44907</v>
      </c>
      <c r="C2591" s="19">
        <v>44907</v>
      </c>
      <c r="D2591" s="19">
        <v>44910</v>
      </c>
      <c r="E2591" s="18" t="s">
        <v>225</v>
      </c>
      <c r="F2591" s="28">
        <v>44910</v>
      </c>
      <c r="G2591" s="18" t="s">
        <v>146</v>
      </c>
      <c r="H2591" s="18" t="s">
        <v>357</v>
      </c>
      <c r="I2591" s="18" t="s">
        <v>10335</v>
      </c>
      <c r="J2591" s="18" t="s">
        <v>13130</v>
      </c>
      <c r="K2591" s="18" t="s">
        <v>116</v>
      </c>
      <c r="L2591" s="18" t="s">
        <v>4674</v>
      </c>
      <c r="M2591" s="18"/>
      <c r="N2591" s="18" t="s">
        <v>40</v>
      </c>
      <c r="O2591" s="18" t="s">
        <v>362</v>
      </c>
      <c r="P2591" s="18" t="s">
        <v>363</v>
      </c>
      <c r="Q2591" s="18" t="s">
        <v>923</v>
      </c>
      <c r="R2591" s="18" t="s">
        <v>55</v>
      </c>
      <c r="S2591" s="18" t="s">
        <v>13123</v>
      </c>
      <c r="T2591" s="18" t="s">
        <v>10336</v>
      </c>
      <c r="U2591" s="18" t="s">
        <v>10337</v>
      </c>
      <c r="V2591" s="18" t="s">
        <v>2149</v>
      </c>
      <c r="W2591" s="18" t="s">
        <v>6187</v>
      </c>
      <c r="X2591" s="18" t="s">
        <v>5520</v>
      </c>
      <c r="Y2591" s="18" t="s">
        <v>10338</v>
      </c>
      <c r="Z2591" s="18" t="s">
        <v>41</v>
      </c>
      <c r="AA2591" s="18" t="s">
        <v>5522</v>
      </c>
      <c r="AB2591" s="18" t="s">
        <v>486</v>
      </c>
      <c r="AC2591" s="18" t="s">
        <v>10339</v>
      </c>
      <c r="AD2591" s="18" t="s">
        <v>6187</v>
      </c>
      <c r="AE2591" s="18" t="s">
        <v>42</v>
      </c>
      <c r="AF2591" s="18" t="s">
        <v>43</v>
      </c>
      <c r="AG2591" s="18" t="s">
        <v>547</v>
      </c>
      <c r="AH2591" s="18" t="s">
        <v>43</v>
      </c>
      <c r="AI2591" s="20" t="s">
        <v>44</v>
      </c>
      <c r="AJ2591" s="53" t="s">
        <v>10412</v>
      </c>
      <c r="AK2591" s="53" t="s">
        <v>113</v>
      </c>
      <c r="AL2591" s="53" t="str">
        <f>TEXT(Table13[[#This Row],[Start Date]],"DDD")</f>
        <v>Thu</v>
      </c>
      <c r="AM2591" s="12" t="str">
        <f>TEXT(RAW!$C2591,"MMM")</f>
        <v>Dec</v>
      </c>
      <c r="AN2591" s="12" t="str">
        <f>TEXT(RAW!$C2591,"YYYY")</f>
        <v>2022</v>
      </c>
      <c r="AO2591" s="54">
        <f t="shared" si="40"/>
        <v>2.4305555555555469E-2</v>
      </c>
      <c r="AR2591" s="55"/>
      <c r="AS2591" s="55"/>
    </row>
    <row r="2592" spans="1:45" ht="12.6" customHeight="1" x14ac:dyDescent="0.2">
      <c r="A2592" s="17" t="s">
        <v>13114</v>
      </c>
      <c r="B2592" s="28">
        <v>44909</v>
      </c>
      <c r="C2592" s="19">
        <v>44909</v>
      </c>
      <c r="D2592" s="19"/>
      <c r="E2592" s="18"/>
      <c r="F2592" s="18"/>
      <c r="G2592" s="18"/>
      <c r="H2592" s="18" t="s">
        <v>357</v>
      </c>
      <c r="I2592" s="18" t="s">
        <v>10340</v>
      </c>
      <c r="J2592" s="18" t="s">
        <v>13133</v>
      </c>
      <c r="K2592" s="18" t="s">
        <v>116</v>
      </c>
      <c r="L2592" s="18" t="s">
        <v>8788</v>
      </c>
      <c r="M2592" s="18"/>
      <c r="N2592" s="18" t="s">
        <v>40</v>
      </c>
      <c r="O2592" s="18" t="s">
        <v>362</v>
      </c>
      <c r="P2592" s="18" t="s">
        <v>363</v>
      </c>
      <c r="Q2592" s="18" t="s">
        <v>364</v>
      </c>
      <c r="R2592" s="18" t="s">
        <v>875</v>
      </c>
      <c r="S2592" s="18" t="s">
        <v>13118</v>
      </c>
      <c r="T2592" s="18" t="s">
        <v>8789</v>
      </c>
      <c r="U2592" s="18" t="s">
        <v>8790</v>
      </c>
      <c r="V2592" s="18"/>
      <c r="W2592" s="18"/>
      <c r="X2592" s="18" t="s">
        <v>624</v>
      </c>
      <c r="Y2592" s="18" t="s">
        <v>625</v>
      </c>
      <c r="Z2592" s="18" t="s">
        <v>41</v>
      </c>
      <c r="AA2592" s="18" t="s">
        <v>8791</v>
      </c>
      <c r="AB2592" s="18" t="s">
        <v>486</v>
      </c>
      <c r="AC2592" s="18"/>
      <c r="AD2592" s="18"/>
      <c r="AE2592" s="18"/>
      <c r="AF2592" s="18"/>
      <c r="AG2592" s="18"/>
      <c r="AH2592" s="18" t="s">
        <v>71</v>
      </c>
      <c r="AI2592" s="20" t="s">
        <v>627</v>
      </c>
      <c r="AJ2592" s="53" t="s">
        <v>10412</v>
      </c>
      <c r="AK2592" s="53" t="s">
        <v>10398</v>
      </c>
      <c r="AL2592" s="53" t="str">
        <f>TEXT(Table13[[#This Row],[Start Date]],"DDD")</f>
        <v>Sat</v>
      </c>
      <c r="AM2592" s="12" t="str">
        <f>TEXT(RAW!$C2592,"MMM")</f>
        <v>Dec</v>
      </c>
      <c r="AN2592" s="12" t="str">
        <f>TEXT(RAW!$C2592,"YYYY")</f>
        <v>2022</v>
      </c>
      <c r="AO2592" s="54">
        <f t="shared" si="40"/>
        <v>0</v>
      </c>
      <c r="AR2592" s="55"/>
      <c r="AS2592" s="55"/>
    </row>
    <row r="2593" spans="1:45" ht="12.6" customHeight="1" x14ac:dyDescent="0.2">
      <c r="A2593" s="17" t="s">
        <v>13114</v>
      </c>
      <c r="B2593" s="28">
        <v>44909</v>
      </c>
      <c r="C2593" s="19">
        <v>44909</v>
      </c>
      <c r="D2593" s="19"/>
      <c r="E2593" s="18"/>
      <c r="F2593" s="18"/>
      <c r="G2593" s="18"/>
      <c r="H2593" s="18" t="s">
        <v>357</v>
      </c>
      <c r="I2593" s="18" t="s">
        <v>10341</v>
      </c>
      <c r="J2593" s="18" t="s">
        <v>13133</v>
      </c>
      <c r="K2593" s="18" t="s">
        <v>9257</v>
      </c>
      <c r="L2593" s="18" t="s">
        <v>1549</v>
      </c>
      <c r="M2593" s="18"/>
      <c r="N2593" s="18" t="s">
        <v>40</v>
      </c>
      <c r="O2593" s="18" t="s">
        <v>362</v>
      </c>
      <c r="P2593" s="18" t="s">
        <v>363</v>
      </c>
      <c r="Q2593" s="18" t="s">
        <v>1695</v>
      </c>
      <c r="R2593" s="18" t="s">
        <v>875</v>
      </c>
      <c r="S2593" s="18" t="s">
        <v>13129</v>
      </c>
      <c r="T2593" s="18" t="s">
        <v>1550</v>
      </c>
      <c r="U2593" s="18" t="s">
        <v>10342</v>
      </c>
      <c r="V2593" s="18"/>
      <c r="W2593" s="18"/>
      <c r="X2593" s="18" t="s">
        <v>41</v>
      </c>
      <c r="Y2593" s="18" t="s">
        <v>1552</v>
      </c>
      <c r="Z2593" s="18" t="s">
        <v>1553</v>
      </c>
      <c r="AA2593" s="18" t="s">
        <v>1554</v>
      </c>
      <c r="AB2593" s="18" t="s">
        <v>1555</v>
      </c>
      <c r="AC2593" s="18"/>
      <c r="AD2593" s="18"/>
      <c r="AE2593" s="18"/>
      <c r="AF2593" s="18"/>
      <c r="AG2593" s="18"/>
      <c r="AH2593" s="18" t="s">
        <v>71</v>
      </c>
      <c r="AI2593" s="20" t="s">
        <v>1556</v>
      </c>
      <c r="AJ2593" s="53" t="s">
        <v>10412</v>
      </c>
      <c r="AK2593" s="53" t="s">
        <v>10398</v>
      </c>
      <c r="AL2593" s="53" t="str">
        <f>TEXT(Table13[[#This Row],[Start Date]],"DDD")</f>
        <v>Sat</v>
      </c>
      <c r="AM2593" s="12" t="str">
        <f>TEXT(RAW!$C2593,"MMM")</f>
        <v>Dec</v>
      </c>
      <c r="AN2593" s="12" t="str">
        <f>TEXT(RAW!$C2593,"YYYY")</f>
        <v>2022</v>
      </c>
      <c r="AO2593" s="54">
        <f t="shared" si="40"/>
        <v>0</v>
      </c>
      <c r="AR2593" s="55"/>
      <c r="AS2593" s="55"/>
    </row>
    <row r="2594" spans="1:45" ht="12.6" customHeight="1" x14ac:dyDescent="0.2">
      <c r="A2594" s="17" t="s">
        <v>13114</v>
      </c>
      <c r="B2594" s="28">
        <v>44910</v>
      </c>
      <c r="C2594" s="19">
        <v>44910</v>
      </c>
      <c r="D2594" s="19">
        <v>44914</v>
      </c>
      <c r="E2594" s="18" t="s">
        <v>180</v>
      </c>
      <c r="F2594" s="28">
        <v>44914</v>
      </c>
      <c r="G2594" s="18" t="s">
        <v>48</v>
      </c>
      <c r="H2594" s="18" t="s">
        <v>357</v>
      </c>
      <c r="I2594" s="18" t="s">
        <v>10343</v>
      </c>
      <c r="J2594" s="18" t="s">
        <v>13130</v>
      </c>
      <c r="K2594" s="18" t="s">
        <v>150</v>
      </c>
      <c r="L2594" s="18" t="s">
        <v>729</v>
      </c>
      <c r="M2594" s="18"/>
      <c r="N2594" s="18" t="s">
        <v>40</v>
      </c>
      <c r="O2594" s="18" t="s">
        <v>362</v>
      </c>
      <c r="P2594" s="18" t="s">
        <v>363</v>
      </c>
      <c r="Q2594" s="18" t="s">
        <v>534</v>
      </c>
      <c r="R2594" s="18" t="s">
        <v>55</v>
      </c>
      <c r="S2594" s="18" t="s">
        <v>13127</v>
      </c>
      <c r="T2594" s="18" t="s">
        <v>2462</v>
      </c>
      <c r="U2594" s="18" t="s">
        <v>10344</v>
      </c>
      <c r="V2594" s="18" t="s">
        <v>366</v>
      </c>
      <c r="W2594" s="18" t="s">
        <v>366</v>
      </c>
      <c r="X2594" s="18" t="s">
        <v>41</v>
      </c>
      <c r="Y2594" s="18">
        <v>70813418980</v>
      </c>
      <c r="Z2594" s="18"/>
      <c r="AA2594" s="18" t="s">
        <v>538</v>
      </c>
      <c r="AB2594" s="18" t="s">
        <v>734</v>
      </c>
      <c r="AC2594" s="18" t="s">
        <v>10345</v>
      </c>
      <c r="AD2594" s="18" t="s">
        <v>366</v>
      </c>
      <c r="AE2594" s="18" t="s">
        <v>42</v>
      </c>
      <c r="AF2594" s="18" t="s">
        <v>43</v>
      </c>
      <c r="AG2594" s="18" t="s">
        <v>390</v>
      </c>
      <c r="AH2594" s="18" t="s">
        <v>43</v>
      </c>
      <c r="AI2594" s="20" t="s">
        <v>44</v>
      </c>
      <c r="AJ2594" s="53" t="s">
        <v>10412</v>
      </c>
      <c r="AK2594" s="53" t="s">
        <v>113</v>
      </c>
      <c r="AL2594" s="53" t="str">
        <f>TEXT(Table13[[#This Row],[Start Date]],"DDD")</f>
        <v>Mon</v>
      </c>
      <c r="AM2594" s="12" t="str">
        <f>TEXT(RAW!$C2594,"MMM")</f>
        <v>Dec</v>
      </c>
      <c r="AN2594" s="12" t="str">
        <f>TEXT(RAW!$C2594,"YYYY")</f>
        <v>2022</v>
      </c>
      <c r="AO2594" s="54">
        <f t="shared" si="40"/>
        <v>3.125E-2</v>
      </c>
      <c r="AR2594" s="55"/>
      <c r="AS2594" s="55"/>
    </row>
    <row r="2595" spans="1:45" ht="12.6" customHeight="1" x14ac:dyDescent="0.2">
      <c r="A2595" s="17" t="s">
        <v>13114</v>
      </c>
      <c r="B2595" s="28">
        <v>44911</v>
      </c>
      <c r="C2595" s="19">
        <v>44911</v>
      </c>
      <c r="D2595" s="19">
        <v>44911</v>
      </c>
      <c r="E2595" s="18" t="s">
        <v>57</v>
      </c>
      <c r="F2595" s="28">
        <v>44911</v>
      </c>
      <c r="G2595" s="18" t="s">
        <v>72</v>
      </c>
      <c r="H2595" s="18" t="s">
        <v>357</v>
      </c>
      <c r="I2595" s="18" t="s">
        <v>10346</v>
      </c>
      <c r="J2595" s="18" t="s">
        <v>13133</v>
      </c>
      <c r="K2595" s="18" t="s">
        <v>58</v>
      </c>
      <c r="L2595" s="18"/>
      <c r="M2595" s="18"/>
      <c r="N2595" s="18" t="s">
        <v>40</v>
      </c>
      <c r="O2595" s="18" t="s">
        <v>362</v>
      </c>
      <c r="P2595" s="18" t="s">
        <v>363</v>
      </c>
      <c r="Q2595" s="18" t="s">
        <v>374</v>
      </c>
      <c r="R2595" s="18" t="s">
        <v>55</v>
      </c>
      <c r="S2595" s="18" t="s">
        <v>13125</v>
      </c>
      <c r="T2595" s="18"/>
      <c r="U2595" s="18" t="s">
        <v>10347</v>
      </c>
      <c r="V2595" s="18" t="s">
        <v>60</v>
      </c>
      <c r="W2595" s="18" t="s">
        <v>60</v>
      </c>
      <c r="X2595" s="18"/>
      <c r="Y2595" s="18"/>
      <c r="Z2595" s="18"/>
      <c r="AA2595" s="18"/>
      <c r="AB2595" s="18"/>
      <c r="AC2595" s="18" t="s">
        <v>10348</v>
      </c>
      <c r="AD2595" s="18" t="s">
        <v>60</v>
      </c>
      <c r="AE2595" s="18" t="s">
        <v>42</v>
      </c>
      <c r="AF2595" s="18" t="s">
        <v>43</v>
      </c>
      <c r="AG2595" s="18" t="s">
        <v>399</v>
      </c>
      <c r="AH2595" s="18" t="s">
        <v>43</v>
      </c>
      <c r="AI2595" s="20" t="s">
        <v>2387</v>
      </c>
      <c r="AJ2595" s="53" t="s">
        <v>58</v>
      </c>
      <c r="AK2595" s="53" t="s">
        <v>113</v>
      </c>
      <c r="AL2595" s="53" t="str">
        <f>TEXT(Table13[[#This Row],[Start Date]],"DDD")</f>
        <v>Fri</v>
      </c>
      <c r="AM2595" s="12" t="str">
        <f>TEXT(RAW!$C2595,"MMM")</f>
        <v>Dec</v>
      </c>
      <c r="AN2595" s="12" t="str">
        <f>TEXT(RAW!$C2595,"YYYY")</f>
        <v>2022</v>
      </c>
      <c r="AO2595" s="54">
        <f t="shared" si="40"/>
        <v>6.25E-2</v>
      </c>
      <c r="AR2595" s="55"/>
      <c r="AS2595" s="55"/>
    </row>
    <row r="2596" spans="1:45" ht="12.6" customHeight="1" x14ac:dyDescent="0.2">
      <c r="A2596" s="17" t="s">
        <v>13114</v>
      </c>
      <c r="B2596" s="28">
        <v>44911</v>
      </c>
      <c r="C2596" s="19">
        <v>44911</v>
      </c>
      <c r="D2596" s="19">
        <v>44915</v>
      </c>
      <c r="E2596" s="18" t="s">
        <v>124</v>
      </c>
      <c r="F2596" s="28">
        <v>44915</v>
      </c>
      <c r="G2596" s="18" t="s">
        <v>227</v>
      </c>
      <c r="H2596" s="18" t="s">
        <v>357</v>
      </c>
      <c r="I2596" s="18" t="s">
        <v>10349</v>
      </c>
      <c r="J2596" s="18" t="s">
        <v>13130</v>
      </c>
      <c r="K2596" s="18" t="s">
        <v>67</v>
      </c>
      <c r="L2596" s="18" t="s">
        <v>4668</v>
      </c>
      <c r="M2596" s="18"/>
      <c r="N2596" s="18" t="s">
        <v>40</v>
      </c>
      <c r="O2596" s="18" t="s">
        <v>362</v>
      </c>
      <c r="P2596" s="18" t="s">
        <v>363</v>
      </c>
      <c r="Q2596" s="18" t="s">
        <v>477</v>
      </c>
      <c r="R2596" s="18" t="s">
        <v>55</v>
      </c>
      <c r="S2596" s="18" t="s">
        <v>13123</v>
      </c>
      <c r="T2596" s="18" t="s">
        <v>5399</v>
      </c>
      <c r="U2596" s="18" t="s">
        <v>8309</v>
      </c>
      <c r="V2596" s="18" t="s">
        <v>2167</v>
      </c>
      <c r="W2596" s="18" t="s">
        <v>6196</v>
      </c>
      <c r="X2596" s="18" t="s">
        <v>3923</v>
      </c>
      <c r="Y2596" s="18" t="s">
        <v>5401</v>
      </c>
      <c r="Z2596" s="18" t="s">
        <v>41</v>
      </c>
      <c r="AA2596" s="18" t="s">
        <v>5402</v>
      </c>
      <c r="AB2596" s="18" t="s">
        <v>486</v>
      </c>
      <c r="AC2596" s="18" t="s">
        <v>10350</v>
      </c>
      <c r="AD2596" s="18" t="s">
        <v>6196</v>
      </c>
      <c r="AE2596" s="18" t="s">
        <v>42</v>
      </c>
      <c r="AF2596" s="18" t="s">
        <v>43</v>
      </c>
      <c r="AG2596" s="18" t="s">
        <v>869</v>
      </c>
      <c r="AH2596" s="18" t="s">
        <v>43</v>
      </c>
      <c r="AI2596" s="20" t="s">
        <v>44</v>
      </c>
      <c r="AJ2596" s="53" t="s">
        <v>10412</v>
      </c>
      <c r="AK2596" s="53" t="s">
        <v>113</v>
      </c>
      <c r="AL2596" s="53" t="str">
        <f>TEXT(Table13[[#This Row],[Start Date]],"DDD")</f>
        <v>Tue</v>
      </c>
      <c r="AM2596" s="12" t="str">
        <f>TEXT(RAW!$C2596,"MMM")</f>
        <v>Dec</v>
      </c>
      <c r="AN2596" s="12" t="str">
        <f>TEXT(RAW!$C2596,"YYYY")</f>
        <v>2022</v>
      </c>
      <c r="AO2596" s="54">
        <f t="shared" si="40"/>
        <v>1.3888888888888951E-2</v>
      </c>
      <c r="AR2596" s="55"/>
      <c r="AS2596" s="55"/>
    </row>
    <row r="2597" spans="1:45" ht="12.6" customHeight="1" x14ac:dyDescent="0.2">
      <c r="A2597" s="17" t="s">
        <v>13114</v>
      </c>
      <c r="B2597" s="28">
        <v>44908</v>
      </c>
      <c r="C2597" s="19">
        <v>44911</v>
      </c>
      <c r="D2597" s="19">
        <v>44908</v>
      </c>
      <c r="E2597" s="18" t="s">
        <v>36</v>
      </c>
      <c r="F2597" s="28">
        <v>44908</v>
      </c>
      <c r="G2597" s="18" t="s">
        <v>84</v>
      </c>
      <c r="H2597" s="18" t="s">
        <v>357</v>
      </c>
      <c r="I2597" s="18" t="s">
        <v>10351</v>
      </c>
      <c r="J2597" s="18" t="s">
        <v>13132</v>
      </c>
      <c r="K2597" s="18" t="s">
        <v>58</v>
      </c>
      <c r="L2597" s="18" t="s">
        <v>5336</v>
      </c>
      <c r="M2597" s="18"/>
      <c r="N2597" s="18" t="s">
        <v>40</v>
      </c>
      <c r="O2597" s="18" t="s">
        <v>362</v>
      </c>
      <c r="P2597" s="18" t="s">
        <v>363</v>
      </c>
      <c r="Q2597" s="18" t="s">
        <v>374</v>
      </c>
      <c r="R2597" s="18" t="s">
        <v>55</v>
      </c>
      <c r="S2597" s="18" t="s">
        <v>13125</v>
      </c>
      <c r="T2597" s="18"/>
      <c r="U2597" s="18" t="s">
        <v>5476</v>
      </c>
      <c r="V2597" s="18" t="s">
        <v>60</v>
      </c>
      <c r="W2597" s="18" t="s">
        <v>60</v>
      </c>
      <c r="X2597" s="18"/>
      <c r="Y2597" s="18"/>
      <c r="Z2597" s="18"/>
      <c r="AA2597" s="18"/>
      <c r="AB2597" s="18" t="s">
        <v>486</v>
      </c>
      <c r="AC2597" s="18" t="s">
        <v>10352</v>
      </c>
      <c r="AD2597" s="18" t="s">
        <v>60</v>
      </c>
      <c r="AE2597" s="18" t="s">
        <v>42</v>
      </c>
      <c r="AF2597" s="18" t="s">
        <v>43</v>
      </c>
      <c r="AG2597" s="18" t="s">
        <v>736</v>
      </c>
      <c r="AH2597" s="18" t="s">
        <v>43</v>
      </c>
      <c r="AI2597" s="20" t="s">
        <v>1046</v>
      </c>
      <c r="AJ2597" s="53" t="s">
        <v>58</v>
      </c>
      <c r="AK2597" s="53" t="s">
        <v>113</v>
      </c>
      <c r="AL2597" s="53" t="str">
        <f>TEXT(Table13[[#This Row],[Start Date]],"DDD")</f>
        <v>Tue</v>
      </c>
      <c r="AM2597" s="12" t="str">
        <f>TEXT(RAW!$C2597,"MMM")</f>
        <v>Dec</v>
      </c>
      <c r="AN2597" s="12" t="str">
        <f>TEXT(RAW!$C2597,"YYYY")</f>
        <v>2022</v>
      </c>
      <c r="AO2597" s="54">
        <f t="shared" si="40"/>
        <v>4.166666666666663E-2</v>
      </c>
      <c r="AR2597" s="55"/>
      <c r="AS2597" s="55"/>
    </row>
    <row r="2598" spans="1:45" ht="12.6" customHeight="1" x14ac:dyDescent="0.2">
      <c r="A2598" s="17" t="s">
        <v>13114</v>
      </c>
      <c r="B2598" s="28">
        <v>44911</v>
      </c>
      <c r="C2598" s="19">
        <v>44911</v>
      </c>
      <c r="D2598" s="19">
        <v>44915</v>
      </c>
      <c r="E2598" s="18" t="s">
        <v>207</v>
      </c>
      <c r="F2598" s="28">
        <v>44915</v>
      </c>
      <c r="G2598" s="18" t="s">
        <v>101</v>
      </c>
      <c r="H2598" s="18" t="s">
        <v>357</v>
      </c>
      <c r="I2598" s="18" t="s">
        <v>10353</v>
      </c>
      <c r="J2598" s="18" t="s">
        <v>13130</v>
      </c>
      <c r="K2598" s="18" t="s">
        <v>67</v>
      </c>
      <c r="L2598" s="18" t="s">
        <v>4668</v>
      </c>
      <c r="M2598" s="18"/>
      <c r="N2598" s="18" t="s">
        <v>40</v>
      </c>
      <c r="O2598" s="18" t="s">
        <v>362</v>
      </c>
      <c r="P2598" s="18" t="s">
        <v>363</v>
      </c>
      <c r="Q2598" s="18" t="s">
        <v>477</v>
      </c>
      <c r="R2598" s="18" t="s">
        <v>55</v>
      </c>
      <c r="S2598" s="18" t="s">
        <v>13123</v>
      </c>
      <c r="T2598" s="18" t="s">
        <v>7542</v>
      </c>
      <c r="U2598" s="18" t="s">
        <v>8309</v>
      </c>
      <c r="V2598" s="18" t="s">
        <v>2167</v>
      </c>
      <c r="W2598" s="18" t="s">
        <v>6196</v>
      </c>
      <c r="X2598" s="18" t="s">
        <v>3923</v>
      </c>
      <c r="Y2598" s="18" t="s">
        <v>7544</v>
      </c>
      <c r="Z2598" s="18" t="s">
        <v>41</v>
      </c>
      <c r="AA2598" s="18" t="s">
        <v>5402</v>
      </c>
      <c r="AB2598" s="18" t="s">
        <v>486</v>
      </c>
      <c r="AC2598" s="18" t="s">
        <v>10354</v>
      </c>
      <c r="AD2598" s="18" t="s">
        <v>6196</v>
      </c>
      <c r="AE2598" s="18" t="s">
        <v>42</v>
      </c>
      <c r="AF2598" s="18" t="s">
        <v>43</v>
      </c>
      <c r="AG2598" s="18" t="s">
        <v>869</v>
      </c>
      <c r="AH2598" s="18" t="s">
        <v>43</v>
      </c>
      <c r="AI2598" s="20" t="s">
        <v>44</v>
      </c>
      <c r="AJ2598" s="53" t="s">
        <v>10412</v>
      </c>
      <c r="AK2598" s="53" t="s">
        <v>113</v>
      </c>
      <c r="AL2598" s="53" t="str">
        <f>TEXT(Table13[[#This Row],[Start Date]],"DDD")</f>
        <v>Tue</v>
      </c>
      <c r="AM2598" s="12" t="str">
        <f>TEXT(RAW!$C2598,"MMM")</f>
        <v>Dec</v>
      </c>
      <c r="AN2598" s="12" t="str">
        <f>TEXT(RAW!$C2598,"YYYY")</f>
        <v>2022</v>
      </c>
      <c r="AO2598" s="54">
        <f t="shared" si="40"/>
        <v>1.388888888888884E-2</v>
      </c>
      <c r="AR2598" s="55"/>
      <c r="AS2598" s="55"/>
    </row>
    <row r="2599" spans="1:45" ht="12.6" customHeight="1" x14ac:dyDescent="0.2">
      <c r="A2599" s="17" t="s">
        <v>13114</v>
      </c>
      <c r="B2599" s="28">
        <v>44911</v>
      </c>
      <c r="C2599" s="19">
        <v>44911</v>
      </c>
      <c r="D2599" s="19">
        <v>44915</v>
      </c>
      <c r="E2599" s="18" t="s">
        <v>174</v>
      </c>
      <c r="F2599" s="28">
        <v>44915</v>
      </c>
      <c r="G2599" s="18" t="s">
        <v>136</v>
      </c>
      <c r="H2599" s="18" t="s">
        <v>357</v>
      </c>
      <c r="I2599" s="18" t="s">
        <v>10355</v>
      </c>
      <c r="J2599" s="18" t="s">
        <v>13130</v>
      </c>
      <c r="K2599" s="18" t="s">
        <v>817</v>
      </c>
      <c r="L2599" s="18" t="s">
        <v>729</v>
      </c>
      <c r="M2599" s="18"/>
      <c r="N2599" s="18" t="s">
        <v>40</v>
      </c>
      <c r="O2599" s="18" t="s">
        <v>362</v>
      </c>
      <c r="P2599" s="18" t="s">
        <v>363</v>
      </c>
      <c r="Q2599" s="18" t="s">
        <v>534</v>
      </c>
      <c r="R2599" s="18" t="s">
        <v>55</v>
      </c>
      <c r="S2599" s="18" t="s">
        <v>13123</v>
      </c>
      <c r="T2599" s="18" t="s">
        <v>3481</v>
      </c>
      <c r="U2599" s="18" t="s">
        <v>9044</v>
      </c>
      <c r="V2599" s="18" t="s">
        <v>2747</v>
      </c>
      <c r="W2599" s="18" t="s">
        <v>6477</v>
      </c>
      <c r="X2599" s="18" t="s">
        <v>41</v>
      </c>
      <c r="Y2599" s="18">
        <v>70813418859</v>
      </c>
      <c r="Z2599" s="18"/>
      <c r="AA2599" s="18" t="s">
        <v>538</v>
      </c>
      <c r="AB2599" s="18" t="s">
        <v>734</v>
      </c>
      <c r="AC2599" s="18" t="s">
        <v>10356</v>
      </c>
      <c r="AD2599" s="18" t="s">
        <v>6477</v>
      </c>
      <c r="AE2599" s="18" t="s">
        <v>42</v>
      </c>
      <c r="AF2599" s="18" t="s">
        <v>43</v>
      </c>
      <c r="AG2599" s="18" t="s">
        <v>869</v>
      </c>
      <c r="AH2599" s="18" t="s">
        <v>43</v>
      </c>
      <c r="AI2599" s="20" t="s">
        <v>44</v>
      </c>
      <c r="AJ2599" s="53" t="s">
        <v>10412</v>
      </c>
      <c r="AK2599" s="53" t="s">
        <v>113</v>
      </c>
      <c r="AL2599" s="53" t="str">
        <f>TEXT(Table13[[#This Row],[Start Date]],"DDD")</f>
        <v>Tue</v>
      </c>
      <c r="AM2599" s="12" t="str">
        <f>TEXT(RAW!$C2599,"MMM")</f>
        <v>Dec</v>
      </c>
      <c r="AN2599" s="12" t="str">
        <f>TEXT(RAW!$C2599,"YYYY")</f>
        <v>2022</v>
      </c>
      <c r="AO2599" s="54">
        <f t="shared" si="40"/>
        <v>1.388888888888884E-2</v>
      </c>
      <c r="AR2599" s="55"/>
      <c r="AS2599" s="55"/>
    </row>
    <row r="2600" spans="1:45" ht="12.6" customHeight="1" x14ac:dyDescent="0.2">
      <c r="A2600" s="17" t="s">
        <v>13114</v>
      </c>
      <c r="B2600" s="28">
        <v>44914</v>
      </c>
      <c r="C2600" s="19">
        <v>44914</v>
      </c>
      <c r="D2600" s="19"/>
      <c r="E2600" s="18"/>
      <c r="F2600" s="18"/>
      <c r="G2600" s="18"/>
      <c r="H2600" s="18" t="s">
        <v>357</v>
      </c>
      <c r="I2600" s="18" t="s">
        <v>10357</v>
      </c>
      <c r="J2600" s="18" t="s">
        <v>13130</v>
      </c>
      <c r="K2600" s="18" t="s">
        <v>137</v>
      </c>
      <c r="L2600" s="18" t="s">
        <v>4674</v>
      </c>
      <c r="M2600" s="18"/>
      <c r="N2600" s="18" t="s">
        <v>40</v>
      </c>
      <c r="O2600" s="18" t="s">
        <v>362</v>
      </c>
      <c r="P2600" s="18" t="s">
        <v>363</v>
      </c>
      <c r="Q2600" s="18" t="s">
        <v>923</v>
      </c>
      <c r="R2600" s="18" t="s">
        <v>55</v>
      </c>
      <c r="S2600" s="18" t="s">
        <v>13118</v>
      </c>
      <c r="T2600" s="18" t="s">
        <v>7462</v>
      </c>
      <c r="U2600" s="18" t="s">
        <v>10358</v>
      </c>
      <c r="V2600" s="18"/>
      <c r="W2600" s="18"/>
      <c r="X2600" s="18" t="s">
        <v>5520</v>
      </c>
      <c r="Y2600" s="18" t="s">
        <v>7464</v>
      </c>
      <c r="Z2600" s="18" t="s">
        <v>41</v>
      </c>
      <c r="AA2600" s="18" t="s">
        <v>5522</v>
      </c>
      <c r="AB2600" s="18" t="s">
        <v>486</v>
      </c>
      <c r="AC2600" s="18"/>
      <c r="AD2600" s="18"/>
      <c r="AE2600" s="18"/>
      <c r="AF2600" s="18"/>
      <c r="AG2600" s="18"/>
      <c r="AH2600" s="18" t="s">
        <v>71</v>
      </c>
      <c r="AI2600" s="20" t="s">
        <v>44</v>
      </c>
      <c r="AJ2600" s="53" t="s">
        <v>10412</v>
      </c>
      <c r="AK2600" s="53" t="s">
        <v>113</v>
      </c>
      <c r="AL2600" s="53" t="str">
        <f>TEXT(Table13[[#This Row],[Start Date]],"DDD")</f>
        <v>Sat</v>
      </c>
      <c r="AM2600" s="12" t="str">
        <f>TEXT(RAW!$C2600,"MMM")</f>
        <v>Dec</v>
      </c>
      <c r="AN2600" s="12" t="str">
        <f>TEXT(RAW!$C2600,"YYYY")</f>
        <v>2022</v>
      </c>
      <c r="AO2600" s="54">
        <f t="shared" si="40"/>
        <v>0</v>
      </c>
      <c r="AR2600" s="55"/>
      <c r="AS2600" s="55"/>
    </row>
    <row r="2601" spans="1:45" ht="12.6" customHeight="1" x14ac:dyDescent="0.2">
      <c r="A2601" s="17" t="s">
        <v>13114</v>
      </c>
      <c r="B2601" s="28">
        <v>44914</v>
      </c>
      <c r="C2601" s="19">
        <v>44914</v>
      </c>
      <c r="D2601" s="19"/>
      <c r="E2601" s="18"/>
      <c r="F2601" s="18"/>
      <c r="G2601" s="18"/>
      <c r="H2601" s="18" t="s">
        <v>357</v>
      </c>
      <c r="I2601" s="18" t="s">
        <v>10359</v>
      </c>
      <c r="J2601" s="18" t="s">
        <v>13130</v>
      </c>
      <c r="K2601" s="18" t="s">
        <v>211</v>
      </c>
      <c r="L2601" s="18" t="s">
        <v>729</v>
      </c>
      <c r="M2601" s="18" t="s">
        <v>285</v>
      </c>
      <c r="N2601" s="18" t="s">
        <v>40</v>
      </c>
      <c r="O2601" s="18" t="s">
        <v>362</v>
      </c>
      <c r="P2601" s="18" t="s">
        <v>363</v>
      </c>
      <c r="Q2601" s="18" t="s">
        <v>534</v>
      </c>
      <c r="R2601" s="18" t="s">
        <v>55</v>
      </c>
      <c r="S2601" s="18" t="s">
        <v>13118</v>
      </c>
      <c r="T2601" s="18" t="s">
        <v>1325</v>
      </c>
      <c r="U2601" s="18" t="s">
        <v>10360</v>
      </c>
      <c r="V2601" s="18"/>
      <c r="W2601" s="18"/>
      <c r="X2601" s="18" t="s">
        <v>41</v>
      </c>
      <c r="Y2601" s="18">
        <v>71220555506</v>
      </c>
      <c r="Z2601" s="18"/>
      <c r="AA2601" s="18" t="s">
        <v>538</v>
      </c>
      <c r="AB2601" s="18" t="s">
        <v>734</v>
      </c>
      <c r="AC2601" s="18"/>
      <c r="AD2601" s="18"/>
      <c r="AE2601" s="18"/>
      <c r="AF2601" s="18"/>
      <c r="AG2601" s="18"/>
      <c r="AH2601" s="18" t="s">
        <v>71</v>
      </c>
      <c r="AI2601" s="20" t="s">
        <v>44</v>
      </c>
      <c r="AJ2601" s="53" t="s">
        <v>10412</v>
      </c>
      <c r="AK2601" s="53" t="s">
        <v>113</v>
      </c>
      <c r="AL2601" s="53" t="str">
        <f>TEXT(Table13[[#This Row],[Start Date]],"DDD")</f>
        <v>Sat</v>
      </c>
      <c r="AM2601" s="12" t="str">
        <f>TEXT(RAW!$C2601,"MMM")</f>
        <v>Dec</v>
      </c>
      <c r="AN2601" s="12" t="str">
        <f>TEXT(RAW!$C2601,"YYYY")</f>
        <v>2022</v>
      </c>
      <c r="AO2601" s="54">
        <f t="shared" si="40"/>
        <v>0</v>
      </c>
      <c r="AR2601" s="55"/>
      <c r="AS2601" s="55"/>
    </row>
    <row r="2602" spans="1:45" ht="12.6" customHeight="1" x14ac:dyDescent="0.2">
      <c r="A2602" s="17" t="s">
        <v>13114</v>
      </c>
      <c r="B2602" s="28">
        <v>44915</v>
      </c>
      <c r="C2602" s="19">
        <v>44915</v>
      </c>
      <c r="D2602" s="19">
        <v>44924</v>
      </c>
      <c r="E2602" s="18" t="s">
        <v>45</v>
      </c>
      <c r="F2602" s="28">
        <v>44924</v>
      </c>
      <c r="G2602" s="18" t="s">
        <v>138</v>
      </c>
      <c r="H2602" s="18" t="s">
        <v>357</v>
      </c>
      <c r="I2602" s="18" t="s">
        <v>10361</v>
      </c>
      <c r="J2602" s="18" t="s">
        <v>13133</v>
      </c>
      <c r="K2602" s="18" t="s">
        <v>287</v>
      </c>
      <c r="L2602" s="18"/>
      <c r="M2602" s="18" t="s">
        <v>285</v>
      </c>
      <c r="N2602" s="18" t="s">
        <v>40</v>
      </c>
      <c r="O2602" s="18" t="s">
        <v>362</v>
      </c>
      <c r="P2602" s="18" t="s">
        <v>363</v>
      </c>
      <c r="Q2602" s="18" t="s">
        <v>1478</v>
      </c>
      <c r="R2602" s="18" t="s">
        <v>875</v>
      </c>
      <c r="S2602" s="18" t="s">
        <v>13123</v>
      </c>
      <c r="T2602" s="18"/>
      <c r="U2602" s="18" t="s">
        <v>10362</v>
      </c>
      <c r="V2602" s="18" t="s">
        <v>10363</v>
      </c>
      <c r="W2602" s="18" t="s">
        <v>10364</v>
      </c>
      <c r="X2602" s="18"/>
      <c r="Y2602" s="18"/>
      <c r="Z2602" s="18"/>
      <c r="AA2602" s="18"/>
      <c r="AB2602" s="18"/>
      <c r="AC2602" s="18" t="s">
        <v>10365</v>
      </c>
      <c r="AD2602" s="18" t="s">
        <v>10364</v>
      </c>
      <c r="AE2602" s="18" t="s">
        <v>42</v>
      </c>
      <c r="AF2602" s="18" t="s">
        <v>43</v>
      </c>
      <c r="AG2602" s="18" t="s">
        <v>1634</v>
      </c>
      <c r="AH2602" s="18" t="s">
        <v>43</v>
      </c>
      <c r="AI2602" s="20" t="s">
        <v>4138</v>
      </c>
      <c r="AJ2602" s="53" t="s">
        <v>10412</v>
      </c>
      <c r="AK2602" s="53" t="s">
        <v>10398</v>
      </c>
      <c r="AL2602" s="53" t="str">
        <f>TEXT(Table13[[#This Row],[Start Date]],"DDD")</f>
        <v>Thu</v>
      </c>
      <c r="AM2602" s="12" t="str">
        <f>TEXT(RAW!$C2602,"MMM")</f>
        <v>Dec</v>
      </c>
      <c r="AN2602" s="12" t="str">
        <f>TEXT(RAW!$C2602,"YYYY")</f>
        <v>2022</v>
      </c>
      <c r="AO2602" s="54">
        <f t="shared" si="40"/>
        <v>0.13194444444444436</v>
      </c>
      <c r="AR2602" s="55"/>
      <c r="AS2602" s="55"/>
    </row>
    <row r="2603" spans="1:45" ht="12.6" customHeight="1" x14ac:dyDescent="0.2">
      <c r="A2603" s="17" t="s">
        <v>13114</v>
      </c>
      <c r="B2603" s="28">
        <v>44915</v>
      </c>
      <c r="C2603" s="19">
        <v>44915</v>
      </c>
      <c r="D2603" s="19">
        <v>44915</v>
      </c>
      <c r="E2603" s="18" t="s">
        <v>225</v>
      </c>
      <c r="F2603" s="28">
        <v>44915</v>
      </c>
      <c r="G2603" s="18" t="s">
        <v>91</v>
      </c>
      <c r="H2603" s="18" t="s">
        <v>357</v>
      </c>
      <c r="I2603" s="18" t="s">
        <v>10366</v>
      </c>
      <c r="J2603" s="18" t="s">
        <v>13133</v>
      </c>
      <c r="K2603" s="18" t="s">
        <v>5292</v>
      </c>
      <c r="L2603" s="18" t="s">
        <v>10367</v>
      </c>
      <c r="M2603" s="18"/>
      <c r="N2603" s="18" t="s">
        <v>40</v>
      </c>
      <c r="O2603" s="18" t="s">
        <v>362</v>
      </c>
      <c r="P2603" s="18" t="s">
        <v>363</v>
      </c>
      <c r="Q2603" s="18" t="s">
        <v>477</v>
      </c>
      <c r="R2603" s="18" t="s">
        <v>55</v>
      </c>
      <c r="S2603" s="18" t="s">
        <v>13127</v>
      </c>
      <c r="T2603" s="18" t="s">
        <v>10368</v>
      </c>
      <c r="U2603" s="18" t="s">
        <v>10369</v>
      </c>
      <c r="V2603" s="18" t="s">
        <v>366</v>
      </c>
      <c r="W2603" s="18" t="s">
        <v>366</v>
      </c>
      <c r="X2603" s="18" t="s">
        <v>495</v>
      </c>
      <c r="Y2603" s="18" t="s">
        <v>5297</v>
      </c>
      <c r="Z2603" s="18" t="s">
        <v>41</v>
      </c>
      <c r="AA2603" s="18" t="s">
        <v>4231</v>
      </c>
      <c r="AB2603" s="18" t="s">
        <v>486</v>
      </c>
      <c r="AC2603" s="18" t="s">
        <v>10370</v>
      </c>
      <c r="AD2603" s="18" t="s">
        <v>366</v>
      </c>
      <c r="AE2603" s="18" t="s">
        <v>42</v>
      </c>
      <c r="AF2603" s="18" t="s">
        <v>43</v>
      </c>
      <c r="AG2603" s="18" t="s">
        <v>460</v>
      </c>
      <c r="AH2603" s="18" t="s">
        <v>43</v>
      </c>
      <c r="AI2603" s="20" t="s">
        <v>4171</v>
      </c>
      <c r="AJ2603" s="53" t="s">
        <v>10412</v>
      </c>
      <c r="AK2603" s="53" t="s">
        <v>113</v>
      </c>
      <c r="AL2603" s="53" t="str">
        <f>TEXT(Table13[[#This Row],[Start Date]],"DDD")</f>
        <v>Tue</v>
      </c>
      <c r="AM2603" s="12" t="str">
        <f>TEXT(RAW!$C2603,"MMM")</f>
        <v>Dec</v>
      </c>
      <c r="AN2603" s="12" t="str">
        <f>TEXT(RAW!$C2603,"YYYY")</f>
        <v>2022</v>
      </c>
      <c r="AO2603" s="54">
        <f t="shared" si="40"/>
        <v>4.513888888888884E-2</v>
      </c>
      <c r="AR2603" s="55"/>
      <c r="AS2603" s="55"/>
    </row>
    <row r="2604" spans="1:45" ht="12.6" customHeight="1" x14ac:dyDescent="0.2">
      <c r="A2604" s="17" t="s">
        <v>13114</v>
      </c>
      <c r="B2604" s="28">
        <v>44916</v>
      </c>
      <c r="C2604" s="19">
        <v>44916</v>
      </c>
      <c r="D2604" s="19">
        <v>44916</v>
      </c>
      <c r="E2604" s="18" t="s">
        <v>175</v>
      </c>
      <c r="F2604" s="28">
        <v>44916</v>
      </c>
      <c r="G2604" s="18" t="s">
        <v>120</v>
      </c>
      <c r="H2604" s="18" t="s">
        <v>357</v>
      </c>
      <c r="I2604" s="18" t="s">
        <v>10371</v>
      </c>
      <c r="J2604" s="18" t="s">
        <v>13130</v>
      </c>
      <c r="K2604" s="18" t="s">
        <v>1276</v>
      </c>
      <c r="L2604" s="18" t="s">
        <v>4674</v>
      </c>
      <c r="M2604" s="18"/>
      <c r="N2604" s="18" t="s">
        <v>40</v>
      </c>
      <c r="O2604" s="18" t="s">
        <v>362</v>
      </c>
      <c r="P2604" s="18" t="s">
        <v>363</v>
      </c>
      <c r="Q2604" s="18" t="s">
        <v>923</v>
      </c>
      <c r="R2604" s="18" t="s">
        <v>55</v>
      </c>
      <c r="S2604" s="18" t="s">
        <v>13127</v>
      </c>
      <c r="T2604" s="18" t="s">
        <v>6263</v>
      </c>
      <c r="U2604" s="18" t="s">
        <v>10372</v>
      </c>
      <c r="V2604" s="18" t="s">
        <v>366</v>
      </c>
      <c r="W2604" s="18" t="s">
        <v>366</v>
      </c>
      <c r="X2604" s="18" t="s">
        <v>5520</v>
      </c>
      <c r="Y2604" s="18" t="s">
        <v>6265</v>
      </c>
      <c r="Z2604" s="18" t="s">
        <v>41</v>
      </c>
      <c r="AA2604" s="18" t="s">
        <v>5522</v>
      </c>
      <c r="AB2604" s="18" t="s">
        <v>486</v>
      </c>
      <c r="AC2604" s="18" t="s">
        <v>10373</v>
      </c>
      <c r="AD2604" s="18" t="s">
        <v>366</v>
      </c>
      <c r="AE2604" s="18" t="s">
        <v>42</v>
      </c>
      <c r="AF2604" s="18" t="s">
        <v>43</v>
      </c>
      <c r="AG2604" s="18" t="s">
        <v>2116</v>
      </c>
      <c r="AH2604" s="18" t="s">
        <v>43</v>
      </c>
      <c r="AI2604" s="20" t="s">
        <v>44</v>
      </c>
      <c r="AJ2604" s="53" t="s">
        <v>10412</v>
      </c>
      <c r="AK2604" s="53" t="s">
        <v>113</v>
      </c>
      <c r="AL2604" s="53" t="str">
        <f>TEXT(Table13[[#This Row],[Start Date]],"DDD")</f>
        <v>Wed</v>
      </c>
      <c r="AM2604" s="12" t="str">
        <f>TEXT(RAW!$C2604,"MMM")</f>
        <v>Dec</v>
      </c>
      <c r="AN2604" s="12" t="str">
        <f>TEXT(RAW!$C2604,"YYYY")</f>
        <v>2022</v>
      </c>
      <c r="AO2604" s="54">
        <f t="shared" si="40"/>
        <v>2.777777777777779E-2</v>
      </c>
      <c r="AR2604" s="55"/>
      <c r="AS2604" s="55"/>
    </row>
    <row r="2605" spans="1:45" ht="12.6" customHeight="1" x14ac:dyDescent="0.2">
      <c r="A2605" s="17" t="s">
        <v>13114</v>
      </c>
      <c r="B2605" s="28">
        <v>44916</v>
      </c>
      <c r="C2605" s="19">
        <v>44916</v>
      </c>
      <c r="D2605" s="19">
        <v>44916</v>
      </c>
      <c r="E2605" s="18" t="s">
        <v>268</v>
      </c>
      <c r="F2605" s="28">
        <v>44916</v>
      </c>
      <c r="G2605" s="18" t="s">
        <v>125</v>
      </c>
      <c r="H2605" s="18" t="s">
        <v>357</v>
      </c>
      <c r="I2605" s="18" t="s">
        <v>10374</v>
      </c>
      <c r="J2605" s="18" t="s">
        <v>13130</v>
      </c>
      <c r="K2605" s="18" t="s">
        <v>1276</v>
      </c>
      <c r="L2605" s="18" t="s">
        <v>729</v>
      </c>
      <c r="M2605" s="18"/>
      <c r="N2605" s="18" t="s">
        <v>40</v>
      </c>
      <c r="O2605" s="18" t="s">
        <v>362</v>
      </c>
      <c r="P2605" s="18" t="s">
        <v>363</v>
      </c>
      <c r="Q2605" s="18" t="s">
        <v>534</v>
      </c>
      <c r="R2605" s="18" t="s">
        <v>55</v>
      </c>
      <c r="S2605" s="18" t="s">
        <v>13127</v>
      </c>
      <c r="T2605" s="18" t="s">
        <v>3539</v>
      </c>
      <c r="U2605" s="18" t="s">
        <v>10375</v>
      </c>
      <c r="V2605" s="18" t="s">
        <v>366</v>
      </c>
      <c r="W2605" s="18" t="s">
        <v>366</v>
      </c>
      <c r="X2605" s="18" t="s">
        <v>41</v>
      </c>
      <c r="Y2605" s="18">
        <v>70813418443</v>
      </c>
      <c r="Z2605" s="18"/>
      <c r="AA2605" s="18" t="s">
        <v>538</v>
      </c>
      <c r="AB2605" s="18" t="s">
        <v>734</v>
      </c>
      <c r="AC2605" s="18" t="s">
        <v>10376</v>
      </c>
      <c r="AD2605" s="18" t="s">
        <v>366</v>
      </c>
      <c r="AE2605" s="18" t="s">
        <v>42</v>
      </c>
      <c r="AF2605" s="18" t="s">
        <v>43</v>
      </c>
      <c r="AG2605" s="18" t="s">
        <v>10377</v>
      </c>
      <c r="AH2605" s="18" t="s">
        <v>43</v>
      </c>
      <c r="AI2605" s="20" t="s">
        <v>44</v>
      </c>
      <c r="AJ2605" s="53" t="s">
        <v>10412</v>
      </c>
      <c r="AK2605" s="53" t="s">
        <v>113</v>
      </c>
      <c r="AL2605" s="53" t="str">
        <f>TEXT(Table13[[#This Row],[Start Date]],"DDD")</f>
        <v>Wed</v>
      </c>
      <c r="AM2605" s="12" t="str">
        <f>TEXT(RAW!$C2605,"MMM")</f>
        <v>Dec</v>
      </c>
      <c r="AN2605" s="12" t="str">
        <f>TEXT(RAW!$C2605,"YYYY")</f>
        <v>2022</v>
      </c>
      <c r="AO2605" s="54">
        <f t="shared" si="40"/>
        <v>1.5972222222222276E-2</v>
      </c>
      <c r="AR2605" s="55"/>
      <c r="AS2605" s="55"/>
    </row>
    <row r="2606" spans="1:45" ht="12.6" customHeight="1" x14ac:dyDescent="0.2">
      <c r="A2606" s="17" t="s">
        <v>13114</v>
      </c>
      <c r="B2606" s="28">
        <v>44916</v>
      </c>
      <c r="C2606" s="19">
        <v>44916</v>
      </c>
      <c r="D2606" s="19"/>
      <c r="E2606" s="18"/>
      <c r="F2606" s="18"/>
      <c r="G2606" s="18"/>
      <c r="H2606" s="18" t="s">
        <v>357</v>
      </c>
      <c r="I2606" s="18" t="s">
        <v>10378</v>
      </c>
      <c r="J2606" s="18" t="s">
        <v>13130</v>
      </c>
      <c r="K2606" s="18" t="s">
        <v>228</v>
      </c>
      <c r="L2606" s="18" t="s">
        <v>729</v>
      </c>
      <c r="M2606" s="18"/>
      <c r="N2606" s="18" t="s">
        <v>40</v>
      </c>
      <c r="O2606" s="18" t="s">
        <v>362</v>
      </c>
      <c r="P2606" s="18" t="s">
        <v>363</v>
      </c>
      <c r="Q2606" s="18" t="s">
        <v>534</v>
      </c>
      <c r="R2606" s="18" t="s">
        <v>55</v>
      </c>
      <c r="S2606" s="18" t="s">
        <v>13118</v>
      </c>
      <c r="T2606" s="18" t="s">
        <v>5104</v>
      </c>
      <c r="U2606" s="18" t="s">
        <v>10379</v>
      </c>
      <c r="V2606" s="18"/>
      <c r="W2606" s="18"/>
      <c r="X2606" s="18" t="s">
        <v>41</v>
      </c>
      <c r="Y2606" s="18">
        <v>70813418799</v>
      </c>
      <c r="Z2606" s="18"/>
      <c r="AA2606" s="18" t="s">
        <v>538</v>
      </c>
      <c r="AB2606" s="18" t="s">
        <v>734</v>
      </c>
      <c r="AC2606" s="18"/>
      <c r="AD2606" s="18"/>
      <c r="AE2606" s="18"/>
      <c r="AF2606" s="18"/>
      <c r="AG2606" s="18"/>
      <c r="AH2606" s="18" t="s">
        <v>71</v>
      </c>
      <c r="AI2606" s="20" t="s">
        <v>44</v>
      </c>
      <c r="AJ2606" s="53" t="s">
        <v>10412</v>
      </c>
      <c r="AK2606" s="53" t="s">
        <v>113</v>
      </c>
      <c r="AL2606" s="53" t="str">
        <f>TEXT(Table13[[#This Row],[Start Date]],"DDD")</f>
        <v>Sat</v>
      </c>
      <c r="AM2606" s="12" t="str">
        <f>TEXT(RAW!$C2606,"MMM")</f>
        <v>Dec</v>
      </c>
      <c r="AN2606" s="12" t="str">
        <f>TEXT(RAW!$C2606,"YYYY")</f>
        <v>2022</v>
      </c>
      <c r="AO2606" s="54">
        <f t="shared" si="40"/>
        <v>0</v>
      </c>
      <c r="AR2606" s="55"/>
      <c r="AS2606" s="55"/>
    </row>
    <row r="2607" spans="1:45" ht="12.6" customHeight="1" x14ac:dyDescent="0.2">
      <c r="A2607" s="17" t="s">
        <v>13114</v>
      </c>
      <c r="B2607" s="28">
        <v>44916</v>
      </c>
      <c r="C2607" s="19">
        <v>44916</v>
      </c>
      <c r="D2607" s="19">
        <v>44917</v>
      </c>
      <c r="E2607" s="18" t="s">
        <v>220</v>
      </c>
      <c r="F2607" s="28">
        <v>44917</v>
      </c>
      <c r="G2607" s="18" t="s">
        <v>174</v>
      </c>
      <c r="H2607" s="18" t="s">
        <v>357</v>
      </c>
      <c r="I2607" s="18" t="s">
        <v>10380</v>
      </c>
      <c r="J2607" s="18" t="s">
        <v>13130</v>
      </c>
      <c r="K2607" s="18" t="s">
        <v>106</v>
      </c>
      <c r="L2607" s="18" t="s">
        <v>4674</v>
      </c>
      <c r="M2607" s="18"/>
      <c r="N2607" s="18" t="s">
        <v>40</v>
      </c>
      <c r="O2607" s="18" t="s">
        <v>362</v>
      </c>
      <c r="P2607" s="18" t="s">
        <v>363</v>
      </c>
      <c r="Q2607" s="18" t="s">
        <v>923</v>
      </c>
      <c r="R2607" s="18" t="s">
        <v>55</v>
      </c>
      <c r="S2607" s="18" t="s">
        <v>13118</v>
      </c>
      <c r="T2607" s="18" t="s">
        <v>10381</v>
      </c>
      <c r="U2607" s="18" t="s">
        <v>10382</v>
      </c>
      <c r="V2607" s="18" t="s">
        <v>10383</v>
      </c>
      <c r="W2607" s="18" t="s">
        <v>10383</v>
      </c>
      <c r="X2607" s="18" t="s">
        <v>5520</v>
      </c>
      <c r="Y2607" s="18" t="s">
        <v>10384</v>
      </c>
      <c r="Z2607" s="18" t="s">
        <v>41</v>
      </c>
      <c r="AA2607" s="18" t="s">
        <v>5522</v>
      </c>
      <c r="AB2607" s="18" t="s">
        <v>486</v>
      </c>
      <c r="AC2607" s="18" t="s">
        <v>10385</v>
      </c>
      <c r="AD2607" s="18" t="s">
        <v>10383</v>
      </c>
      <c r="AE2607" s="18" t="s">
        <v>42</v>
      </c>
      <c r="AF2607" s="18" t="s">
        <v>43</v>
      </c>
      <c r="AG2607" s="18" t="s">
        <v>480</v>
      </c>
      <c r="AH2607" s="18" t="s">
        <v>43</v>
      </c>
      <c r="AI2607" s="20" t="s">
        <v>44</v>
      </c>
      <c r="AJ2607" s="53" t="s">
        <v>10412</v>
      </c>
      <c r="AK2607" s="53" t="s">
        <v>113</v>
      </c>
      <c r="AL2607" s="53" t="str">
        <f>TEXT(Table13[[#This Row],[Start Date]],"DDD")</f>
        <v>Thu</v>
      </c>
      <c r="AM2607" s="12" t="str">
        <f>TEXT(RAW!$C2607,"MMM")</f>
        <v>Dec</v>
      </c>
      <c r="AN2607" s="12" t="str">
        <f>TEXT(RAW!$C2607,"YYYY")</f>
        <v>2022</v>
      </c>
      <c r="AO2607" s="54">
        <f t="shared" si="40"/>
        <v>2.0833333333333315E-2</v>
      </c>
      <c r="AR2607" s="55"/>
      <c r="AS2607" s="55"/>
    </row>
    <row r="2608" spans="1:45" ht="12.6" customHeight="1" x14ac:dyDescent="0.2">
      <c r="A2608" s="17" t="s">
        <v>13114</v>
      </c>
      <c r="B2608" s="28">
        <v>44918</v>
      </c>
      <c r="C2608" s="19">
        <v>44918</v>
      </c>
      <c r="D2608" s="19">
        <v>44918</v>
      </c>
      <c r="E2608" s="18" t="s">
        <v>10386</v>
      </c>
      <c r="F2608" s="28">
        <v>44918</v>
      </c>
      <c r="G2608" s="18" t="s">
        <v>118</v>
      </c>
      <c r="H2608" s="18" t="s">
        <v>357</v>
      </c>
      <c r="I2608" s="18" t="s">
        <v>10387</v>
      </c>
      <c r="J2608" s="18" t="s">
        <v>13130</v>
      </c>
      <c r="K2608" s="18" t="s">
        <v>243</v>
      </c>
      <c r="L2608" s="18" t="s">
        <v>729</v>
      </c>
      <c r="M2608" s="18"/>
      <c r="N2608" s="18" t="s">
        <v>40</v>
      </c>
      <c r="O2608" s="18" t="s">
        <v>362</v>
      </c>
      <c r="P2608" s="18" t="s">
        <v>363</v>
      </c>
      <c r="Q2608" s="18" t="s">
        <v>534</v>
      </c>
      <c r="R2608" s="18" t="s">
        <v>55</v>
      </c>
      <c r="S2608" s="18" t="s">
        <v>13127</v>
      </c>
      <c r="T2608" s="18" t="s">
        <v>3544</v>
      </c>
      <c r="U2608" s="18" t="s">
        <v>10388</v>
      </c>
      <c r="V2608" s="18" t="s">
        <v>366</v>
      </c>
      <c r="W2608" s="18" t="s">
        <v>366</v>
      </c>
      <c r="X2608" s="18" t="s">
        <v>41</v>
      </c>
      <c r="Y2608" s="18">
        <v>70813419002</v>
      </c>
      <c r="Z2608" s="18"/>
      <c r="AA2608" s="18" t="s">
        <v>538</v>
      </c>
      <c r="AB2608" s="18" t="s">
        <v>734</v>
      </c>
      <c r="AC2608" s="18" t="s">
        <v>10389</v>
      </c>
      <c r="AD2608" s="18" t="s">
        <v>366</v>
      </c>
      <c r="AE2608" s="18" t="s">
        <v>42</v>
      </c>
      <c r="AF2608" s="18" t="s">
        <v>43</v>
      </c>
      <c r="AG2608" s="18" t="s">
        <v>4949</v>
      </c>
      <c r="AH2608" s="18" t="s">
        <v>43</v>
      </c>
      <c r="AI2608" s="20" t="s">
        <v>44</v>
      </c>
      <c r="AJ2608" s="53" t="s">
        <v>10412</v>
      </c>
      <c r="AK2608" s="53" t="s">
        <v>113</v>
      </c>
      <c r="AL2608" s="53" t="str">
        <f>TEXT(Table13[[#This Row],[Start Date]],"DDD")</f>
        <v>Fri</v>
      </c>
      <c r="AM2608" s="12" t="str">
        <f>TEXT(RAW!$C2608,"MMM")</f>
        <v>Dec</v>
      </c>
      <c r="AN2608" s="12" t="str">
        <f>TEXT(RAW!$C2608,"YYYY")</f>
        <v>2022</v>
      </c>
      <c r="AO2608" s="54">
        <f t="shared" si="40"/>
        <v>2.9166666666666563E-2</v>
      </c>
      <c r="AR2608" s="55"/>
      <c r="AS2608" s="55"/>
    </row>
    <row r="2609" spans="1:45" ht="12.6" customHeight="1" x14ac:dyDescent="0.2">
      <c r="A2609" s="17" t="s">
        <v>13114</v>
      </c>
      <c r="B2609" s="29">
        <v>44923</v>
      </c>
      <c r="C2609" s="24">
        <v>44923</v>
      </c>
      <c r="D2609" s="24">
        <v>44923</v>
      </c>
      <c r="E2609" s="23" t="s">
        <v>36</v>
      </c>
      <c r="F2609" s="29">
        <v>44923</v>
      </c>
      <c r="G2609" s="23" t="s">
        <v>179</v>
      </c>
      <c r="H2609" s="23" t="s">
        <v>357</v>
      </c>
      <c r="I2609" s="23" t="s">
        <v>10390</v>
      </c>
      <c r="J2609" s="18" t="s">
        <v>13133</v>
      </c>
      <c r="K2609" s="23" t="s">
        <v>196</v>
      </c>
      <c r="L2609" s="23" t="s">
        <v>712</v>
      </c>
      <c r="M2609" s="23"/>
      <c r="N2609" s="23" t="s">
        <v>40</v>
      </c>
      <c r="O2609" s="23" t="s">
        <v>362</v>
      </c>
      <c r="P2609" s="23" t="s">
        <v>363</v>
      </c>
      <c r="Q2609" s="23" t="s">
        <v>534</v>
      </c>
      <c r="R2609" s="23" t="s">
        <v>395</v>
      </c>
      <c r="S2609" s="18" t="s">
        <v>13123</v>
      </c>
      <c r="T2609" s="23" t="s">
        <v>713</v>
      </c>
      <c r="U2609" s="23" t="s">
        <v>10391</v>
      </c>
      <c r="V2609" s="23" t="s">
        <v>10392</v>
      </c>
      <c r="W2609" s="23" t="s">
        <v>1273</v>
      </c>
      <c r="X2609" s="23" t="s">
        <v>41</v>
      </c>
      <c r="Y2609" s="23">
        <v>70816839512</v>
      </c>
      <c r="Z2609" s="23"/>
      <c r="AA2609" s="23" t="s">
        <v>538</v>
      </c>
      <c r="AB2609" s="23" t="s">
        <v>717</v>
      </c>
      <c r="AC2609" s="23" t="s">
        <v>10393</v>
      </c>
      <c r="AD2609" s="23" t="s">
        <v>1273</v>
      </c>
      <c r="AE2609" s="23" t="s">
        <v>42</v>
      </c>
      <c r="AF2609" s="23" t="s">
        <v>43</v>
      </c>
      <c r="AG2609" s="23" t="s">
        <v>869</v>
      </c>
      <c r="AH2609" s="23" t="s">
        <v>43</v>
      </c>
      <c r="AI2609" s="25" t="s">
        <v>100</v>
      </c>
      <c r="AJ2609" s="53" t="s">
        <v>10412</v>
      </c>
      <c r="AK2609" s="53" t="s">
        <v>10398</v>
      </c>
      <c r="AL2609" s="53" t="str">
        <f>TEXT(Table13[[#This Row],[Start Date]],"DDD")</f>
        <v>Wed</v>
      </c>
      <c r="AM2609" s="12" t="str">
        <f>TEXT(RAW!$C2609,"MMM")</f>
        <v>Dec</v>
      </c>
      <c r="AN2609" s="12" t="str">
        <f>TEXT(RAW!$C2609,"YYYY")</f>
        <v>2022</v>
      </c>
      <c r="AO2609" s="54">
        <f t="shared" si="40"/>
        <v>1.3888888888888895E-2</v>
      </c>
      <c r="AR2609" s="55"/>
      <c r="AS2609" s="55"/>
    </row>
    <row r="2610" spans="1:45" ht="12.6" customHeight="1" x14ac:dyDescent="0.2">
      <c r="A2610" s="17" t="s">
        <v>13114</v>
      </c>
      <c r="B2610" s="56">
        <v>44931</v>
      </c>
      <c r="C2610" s="56">
        <v>44931</v>
      </c>
      <c r="D2610" s="56">
        <v>44930</v>
      </c>
      <c r="E2610" s="55" t="s">
        <v>124</v>
      </c>
      <c r="F2610" s="57" t="s">
        <v>10417</v>
      </c>
      <c r="G2610" s="55" t="s">
        <v>210</v>
      </c>
      <c r="H2610" s="55" t="s">
        <v>357</v>
      </c>
      <c r="I2610" s="58">
        <v>113062</v>
      </c>
      <c r="J2610" s="18" t="s">
        <v>13130</v>
      </c>
      <c r="K2610" s="55" t="s">
        <v>41</v>
      </c>
      <c r="L2610" s="55" t="s">
        <v>8332</v>
      </c>
      <c r="M2610" s="55"/>
      <c r="N2610" s="55" t="s">
        <v>40</v>
      </c>
      <c r="O2610" s="55" t="s">
        <v>362</v>
      </c>
      <c r="P2610" s="55" t="s">
        <v>363</v>
      </c>
      <c r="Q2610" s="55" t="s">
        <v>552</v>
      </c>
      <c r="R2610" s="55" t="s">
        <v>395</v>
      </c>
      <c r="S2610" s="18" t="s">
        <v>13128</v>
      </c>
      <c r="T2610" s="58">
        <v>4089</v>
      </c>
      <c r="U2610" s="55" t="s">
        <v>10418</v>
      </c>
      <c r="V2610" s="55" t="s">
        <v>1949</v>
      </c>
      <c r="W2610" s="55" t="s">
        <v>1949</v>
      </c>
      <c r="X2610" s="55" t="s">
        <v>8336</v>
      </c>
      <c r="Y2610" s="55" t="s">
        <v>806</v>
      </c>
      <c r="Z2610" s="55" t="s">
        <v>41</v>
      </c>
      <c r="AA2610" s="55" t="s">
        <v>8337</v>
      </c>
      <c r="AB2610" s="55" t="s">
        <v>727</v>
      </c>
      <c r="AC2610" s="55">
        <v>13352</v>
      </c>
      <c r="AD2610" s="55" t="s">
        <v>1949</v>
      </c>
      <c r="AE2610" s="55" t="s">
        <v>42</v>
      </c>
      <c r="AF2610" s="55" t="s">
        <v>43</v>
      </c>
      <c r="AG2610" s="55">
        <v>345</v>
      </c>
      <c r="AH2610" s="55" t="s">
        <v>43</v>
      </c>
      <c r="AI2610" s="55" t="s">
        <v>65</v>
      </c>
      <c r="AJ2610" s="53" t="s">
        <v>10412</v>
      </c>
      <c r="AK2610" s="53" t="s">
        <v>113</v>
      </c>
      <c r="AL2610" s="53" t="str">
        <f>TEXT(Table13[[#This Row],[Start Date]],"DDD")</f>
        <v>Wed</v>
      </c>
      <c r="AM2610" s="12" t="str">
        <f>TEXT(RAW!$C2610,"MMM")</f>
        <v>Jan</v>
      </c>
      <c r="AN2610" s="12" t="str">
        <f>TEXT(RAW!$C2610,"YYYY")</f>
        <v>2023</v>
      </c>
      <c r="AO2610" s="54">
        <f t="shared" si="40"/>
        <v>0.23958333333333331</v>
      </c>
    </row>
    <row r="2611" spans="1:45" ht="12.6" customHeight="1" x14ac:dyDescent="0.2">
      <c r="A2611" s="17" t="s">
        <v>13114</v>
      </c>
      <c r="B2611" s="56">
        <v>44931</v>
      </c>
      <c r="C2611" s="56">
        <v>44931</v>
      </c>
      <c r="D2611" s="56">
        <v>44931</v>
      </c>
      <c r="E2611" s="55" t="s">
        <v>83</v>
      </c>
      <c r="F2611" s="57" t="s">
        <v>10419</v>
      </c>
      <c r="G2611" s="55" t="s">
        <v>61</v>
      </c>
      <c r="H2611" s="55" t="s">
        <v>357</v>
      </c>
      <c r="I2611" s="58">
        <v>113063</v>
      </c>
      <c r="J2611" s="18" t="s">
        <v>13130</v>
      </c>
      <c r="K2611" s="55" t="s">
        <v>41</v>
      </c>
      <c r="L2611" s="55" t="s">
        <v>7835</v>
      </c>
      <c r="M2611" s="55"/>
      <c r="N2611" s="55" t="s">
        <v>40</v>
      </c>
      <c r="O2611" s="55" t="s">
        <v>362</v>
      </c>
      <c r="P2611" s="55" t="s">
        <v>363</v>
      </c>
      <c r="Q2611" s="55" t="s">
        <v>552</v>
      </c>
      <c r="R2611" s="55" t="s">
        <v>395</v>
      </c>
      <c r="S2611" s="18" t="s">
        <v>13128</v>
      </c>
      <c r="T2611" s="58">
        <v>4321</v>
      </c>
      <c r="U2611" s="55" t="s">
        <v>10420</v>
      </c>
      <c r="V2611" s="55" t="s">
        <v>10421</v>
      </c>
      <c r="W2611" s="55" t="s">
        <v>10421</v>
      </c>
      <c r="X2611" s="55" t="s">
        <v>852</v>
      </c>
      <c r="Y2611" s="55" t="s">
        <v>853</v>
      </c>
      <c r="Z2611" s="55" t="s">
        <v>41</v>
      </c>
      <c r="AA2611" s="55" t="s">
        <v>854</v>
      </c>
      <c r="AB2611" s="55" t="s">
        <v>727</v>
      </c>
      <c r="AC2611" s="55">
        <v>13353</v>
      </c>
      <c r="AD2611" s="55" t="s">
        <v>10421</v>
      </c>
      <c r="AE2611" s="55" t="s">
        <v>42</v>
      </c>
      <c r="AF2611" s="55" t="s">
        <v>43</v>
      </c>
      <c r="AG2611" s="55">
        <v>220</v>
      </c>
      <c r="AH2611" s="55" t="s">
        <v>43</v>
      </c>
      <c r="AI2611" s="55" t="s">
        <v>190</v>
      </c>
      <c r="AJ2611" s="53" t="s">
        <v>10412</v>
      </c>
      <c r="AK2611" s="53" t="s">
        <v>113</v>
      </c>
      <c r="AL2611" s="53" t="str">
        <f>TEXT(Table13[[#This Row],[Start Date]],"DDD")</f>
        <v>Thu</v>
      </c>
      <c r="AM2611" s="12" t="str">
        <f>TEXT(RAW!$C2611,"MMM")</f>
        <v>Jan</v>
      </c>
      <c r="AN2611" s="12" t="str">
        <f>TEXT(RAW!$C2611,"YYYY")</f>
        <v>2023</v>
      </c>
      <c r="AO2611" s="54">
        <f t="shared" si="40"/>
        <v>0.15277777777777773</v>
      </c>
    </row>
    <row r="2612" spans="1:45" ht="12.6" customHeight="1" x14ac:dyDescent="0.2">
      <c r="A2612" s="17" t="s">
        <v>13114</v>
      </c>
      <c r="B2612" s="56">
        <v>44931</v>
      </c>
      <c r="C2612" s="56">
        <v>44931</v>
      </c>
      <c r="D2612" s="56">
        <v>44931</v>
      </c>
      <c r="E2612" s="55" t="s">
        <v>250</v>
      </c>
      <c r="F2612" s="57" t="s">
        <v>10419</v>
      </c>
      <c r="G2612" s="55" t="s">
        <v>45</v>
      </c>
      <c r="H2612" s="55" t="s">
        <v>357</v>
      </c>
      <c r="I2612" s="58">
        <v>113064</v>
      </c>
      <c r="J2612" s="18" t="s">
        <v>13130</v>
      </c>
      <c r="K2612" s="55" t="s">
        <v>41</v>
      </c>
      <c r="L2612" s="55" t="s">
        <v>7835</v>
      </c>
      <c r="M2612" s="55" t="s">
        <v>285</v>
      </c>
      <c r="N2612" s="55" t="s">
        <v>40</v>
      </c>
      <c r="O2612" s="55" t="s">
        <v>362</v>
      </c>
      <c r="P2612" s="55" t="s">
        <v>363</v>
      </c>
      <c r="Q2612" s="55" t="s">
        <v>552</v>
      </c>
      <c r="R2612" s="55" t="s">
        <v>395</v>
      </c>
      <c r="S2612" s="18" t="s">
        <v>13118</v>
      </c>
      <c r="T2612" s="58">
        <v>4321</v>
      </c>
      <c r="U2612" s="55" t="s">
        <v>9017</v>
      </c>
      <c r="V2612" s="55" t="s">
        <v>1949</v>
      </c>
      <c r="W2612" s="55" t="s">
        <v>1949</v>
      </c>
      <c r="X2612" s="55" t="s">
        <v>852</v>
      </c>
      <c r="Y2612" s="55" t="s">
        <v>853</v>
      </c>
      <c r="Z2612" s="55" t="s">
        <v>41</v>
      </c>
      <c r="AA2612" s="55" t="s">
        <v>854</v>
      </c>
      <c r="AB2612" s="55" t="s">
        <v>727</v>
      </c>
      <c r="AC2612" s="55">
        <v>13101</v>
      </c>
      <c r="AD2612" s="55" t="s">
        <v>1949</v>
      </c>
      <c r="AE2612" s="55" t="s">
        <v>42</v>
      </c>
      <c r="AF2612" s="55" t="s">
        <v>43</v>
      </c>
      <c r="AG2612" s="55">
        <v>135</v>
      </c>
      <c r="AH2612" s="55" t="s">
        <v>43</v>
      </c>
      <c r="AI2612" s="55" t="s">
        <v>190</v>
      </c>
      <c r="AJ2612" s="53" t="s">
        <v>10412</v>
      </c>
      <c r="AK2612" s="53" t="s">
        <v>10398</v>
      </c>
      <c r="AL2612" s="53" t="str">
        <f>TEXT(Table13[[#This Row],[Start Date]],"DDD")</f>
        <v>Thu</v>
      </c>
      <c r="AM2612" s="12" t="str">
        <f>TEXT(RAW!$C2612,"MMM")</f>
        <v>Jan</v>
      </c>
      <c r="AN2612" s="12" t="str">
        <f>TEXT(RAW!$C2612,"YYYY")</f>
        <v>2023</v>
      </c>
      <c r="AO2612" s="54">
        <f t="shared" si="40"/>
        <v>9.375E-2</v>
      </c>
    </row>
    <row r="2613" spans="1:45" ht="12.6" customHeight="1" x14ac:dyDescent="0.2">
      <c r="A2613" s="17" t="s">
        <v>13114</v>
      </c>
      <c r="B2613" s="56">
        <v>44931</v>
      </c>
      <c r="C2613" s="56">
        <v>44931</v>
      </c>
      <c r="D2613" s="56">
        <v>44931</v>
      </c>
      <c r="E2613" s="55" t="s">
        <v>125</v>
      </c>
      <c r="F2613" s="57" t="s">
        <v>10419</v>
      </c>
      <c r="G2613" s="55" t="s">
        <v>132</v>
      </c>
      <c r="H2613" s="55" t="s">
        <v>357</v>
      </c>
      <c r="I2613" s="58">
        <v>113065</v>
      </c>
      <c r="J2613" s="18" t="s">
        <v>13130</v>
      </c>
      <c r="K2613" s="55" t="s">
        <v>10422</v>
      </c>
      <c r="L2613" s="55" t="s">
        <v>4194</v>
      </c>
      <c r="M2613" s="55"/>
      <c r="N2613" s="55" t="s">
        <v>40</v>
      </c>
      <c r="O2613" s="55" t="s">
        <v>362</v>
      </c>
      <c r="P2613" s="55" t="s">
        <v>363</v>
      </c>
      <c r="Q2613" s="55" t="s">
        <v>552</v>
      </c>
      <c r="R2613" s="55" t="s">
        <v>395</v>
      </c>
      <c r="S2613" s="18" t="s">
        <v>13128</v>
      </c>
      <c r="T2613" s="58">
        <v>4241</v>
      </c>
      <c r="U2613" s="55" t="s">
        <v>10423</v>
      </c>
      <c r="V2613" s="55" t="s">
        <v>10424</v>
      </c>
      <c r="W2613" s="55" t="s">
        <v>10424</v>
      </c>
      <c r="X2613" s="55" t="s">
        <v>6364</v>
      </c>
      <c r="Y2613" s="55" t="s">
        <v>8921</v>
      </c>
      <c r="Z2613" s="55" t="s">
        <v>41</v>
      </c>
      <c r="AA2613" s="55" t="s">
        <v>6366</v>
      </c>
      <c r="AB2613" s="55" t="s">
        <v>6367</v>
      </c>
      <c r="AC2613" s="55">
        <v>13354</v>
      </c>
      <c r="AD2613" s="55" t="s">
        <v>10424</v>
      </c>
      <c r="AE2613" s="55" t="s">
        <v>42</v>
      </c>
      <c r="AF2613" s="55" t="s">
        <v>43</v>
      </c>
      <c r="AG2613" s="55">
        <v>150</v>
      </c>
      <c r="AH2613" s="55" t="s">
        <v>43</v>
      </c>
      <c r="AI2613" s="55" t="s">
        <v>95</v>
      </c>
      <c r="AJ2613" s="53" t="s">
        <v>10412</v>
      </c>
      <c r="AK2613" s="53" t="s">
        <v>10398</v>
      </c>
      <c r="AL2613" s="53" t="str">
        <f>TEXT(Table13[[#This Row],[Start Date]],"DDD")</f>
        <v>Thu</v>
      </c>
      <c r="AM2613" s="12" t="str">
        <f>TEXT(RAW!$C2613,"MMM")</f>
        <v>Jan</v>
      </c>
      <c r="AN2613" s="12" t="str">
        <f>TEXT(RAW!$C2613,"YYYY")</f>
        <v>2023</v>
      </c>
      <c r="AO2613" s="54">
        <f t="shared" si="40"/>
        <v>0.10416666666666663</v>
      </c>
    </row>
    <row r="2614" spans="1:45" ht="12.6" customHeight="1" x14ac:dyDescent="0.2">
      <c r="A2614" s="17" t="s">
        <v>13114</v>
      </c>
      <c r="B2614" s="56">
        <v>44931</v>
      </c>
      <c r="C2614" s="56">
        <v>44931</v>
      </c>
      <c r="D2614" s="56">
        <v>44931</v>
      </c>
      <c r="E2614" s="55" t="s">
        <v>151</v>
      </c>
      <c r="F2614" s="57" t="s">
        <v>10419</v>
      </c>
      <c r="G2614" s="55" t="s">
        <v>132</v>
      </c>
      <c r="H2614" s="55" t="s">
        <v>357</v>
      </c>
      <c r="I2614" s="58">
        <v>113073</v>
      </c>
      <c r="J2614" s="18" t="s">
        <v>13130</v>
      </c>
      <c r="L2614" s="55" t="s">
        <v>10425</v>
      </c>
      <c r="M2614" s="55" t="s">
        <v>285</v>
      </c>
      <c r="N2614" s="55" t="s">
        <v>40</v>
      </c>
      <c r="O2614" s="55" t="s">
        <v>362</v>
      </c>
      <c r="P2614" s="55" t="s">
        <v>363</v>
      </c>
      <c r="Q2614" s="55" t="s">
        <v>552</v>
      </c>
      <c r="R2614" s="55" t="s">
        <v>395</v>
      </c>
      <c r="S2614" s="18" t="s">
        <v>13118</v>
      </c>
      <c r="T2614" s="58"/>
      <c r="U2614" s="55" t="s">
        <v>10426</v>
      </c>
      <c r="V2614" s="55" t="s">
        <v>8306</v>
      </c>
      <c r="W2614" s="55" t="s">
        <v>8306</v>
      </c>
      <c r="AB2614" s="55" t="s">
        <v>727</v>
      </c>
      <c r="AC2614" s="55">
        <v>13102</v>
      </c>
      <c r="AD2614" s="55" t="s">
        <v>8306</v>
      </c>
      <c r="AE2614" s="55" t="s">
        <v>42</v>
      </c>
      <c r="AF2614" s="55" t="s">
        <v>43</v>
      </c>
      <c r="AG2614" s="55">
        <v>105</v>
      </c>
      <c r="AH2614" s="55" t="s">
        <v>43</v>
      </c>
      <c r="AI2614" s="55" t="s">
        <v>274</v>
      </c>
      <c r="AJ2614" s="53" t="s">
        <v>10412</v>
      </c>
      <c r="AK2614" s="53" t="s">
        <v>10413</v>
      </c>
      <c r="AL2614" s="53" t="str">
        <f>TEXT(Table13[[#This Row],[Start Date]],"DDD")</f>
        <v>Thu</v>
      </c>
      <c r="AM2614" s="12" t="str">
        <f>TEXT(RAW!$C2614,"MMM")</f>
        <v>Jan</v>
      </c>
      <c r="AN2614" s="12" t="str">
        <f>TEXT(RAW!$C2614,"YYYY")</f>
        <v>2023</v>
      </c>
      <c r="AO2614" s="54">
        <f t="shared" si="40"/>
        <v>7.291666666666663E-2</v>
      </c>
    </row>
    <row r="2615" spans="1:45" ht="12.6" customHeight="1" x14ac:dyDescent="0.2">
      <c r="A2615" s="17" t="s">
        <v>13114</v>
      </c>
      <c r="B2615" s="56">
        <v>44932</v>
      </c>
      <c r="C2615" s="56">
        <v>44932</v>
      </c>
      <c r="D2615" s="56">
        <v>44932</v>
      </c>
      <c r="E2615" s="55" t="s">
        <v>250</v>
      </c>
      <c r="F2615" s="57" t="s">
        <v>10427</v>
      </c>
      <c r="G2615" s="55" t="s">
        <v>132</v>
      </c>
      <c r="H2615" s="55" t="s">
        <v>357</v>
      </c>
      <c r="I2615" s="58">
        <v>113085</v>
      </c>
      <c r="J2615" s="18" t="s">
        <v>13130</v>
      </c>
      <c r="L2615" s="55" t="s">
        <v>10425</v>
      </c>
      <c r="M2615" s="55" t="s">
        <v>285</v>
      </c>
      <c r="N2615" s="55" t="s">
        <v>40</v>
      </c>
      <c r="O2615" s="55" t="s">
        <v>362</v>
      </c>
      <c r="P2615" s="55" t="s">
        <v>363</v>
      </c>
      <c r="Q2615" s="55" t="s">
        <v>552</v>
      </c>
      <c r="R2615" s="55" t="s">
        <v>395</v>
      </c>
      <c r="S2615" s="18" t="s">
        <v>13118</v>
      </c>
      <c r="T2615" s="58"/>
      <c r="U2615" s="55" t="s">
        <v>10428</v>
      </c>
      <c r="V2615" s="55" t="s">
        <v>10429</v>
      </c>
      <c r="W2615" s="55" t="s">
        <v>10429</v>
      </c>
      <c r="AB2615" s="55" t="s">
        <v>727</v>
      </c>
      <c r="AC2615" s="55">
        <v>13099</v>
      </c>
      <c r="AD2615" s="55" t="s">
        <v>10429</v>
      </c>
      <c r="AE2615" s="55" t="s">
        <v>42</v>
      </c>
      <c r="AF2615" s="55" t="s">
        <v>43</v>
      </c>
      <c r="AG2615" s="55">
        <v>480</v>
      </c>
      <c r="AH2615" s="55" t="s">
        <v>43</v>
      </c>
      <c r="AI2615" s="55" t="s">
        <v>274</v>
      </c>
      <c r="AJ2615" s="53" t="s">
        <v>10412</v>
      </c>
      <c r="AK2615" s="53" t="s">
        <v>10413</v>
      </c>
      <c r="AL2615" s="53" t="str">
        <f>TEXT(Table13[[#This Row],[Start Date]],"DDD")</f>
        <v>Fri</v>
      </c>
      <c r="AM2615" s="12" t="str">
        <f>TEXT(RAW!$C2615,"MMM")</f>
        <v>Jan</v>
      </c>
      <c r="AN2615" s="12" t="str">
        <f>TEXT(RAW!$C2615,"YYYY")</f>
        <v>2023</v>
      </c>
      <c r="AO2615" s="54">
        <f t="shared" si="40"/>
        <v>0.33333333333333331</v>
      </c>
    </row>
    <row r="2616" spans="1:45" ht="12.6" customHeight="1" x14ac:dyDescent="0.2">
      <c r="A2616" s="17" t="s">
        <v>13114</v>
      </c>
      <c r="B2616" s="56">
        <v>44932</v>
      </c>
      <c r="C2616" s="56">
        <v>44932</v>
      </c>
      <c r="D2616" s="56">
        <v>44932</v>
      </c>
      <c r="E2616" s="55" t="s">
        <v>213</v>
      </c>
      <c r="F2616" s="57" t="s">
        <v>10427</v>
      </c>
      <c r="G2616" s="55" t="s">
        <v>188</v>
      </c>
      <c r="H2616" s="55" t="s">
        <v>357</v>
      </c>
      <c r="I2616" s="58">
        <v>113086</v>
      </c>
      <c r="J2616" s="18" t="s">
        <v>13131</v>
      </c>
      <c r="L2616" s="55"/>
      <c r="M2616" s="55"/>
      <c r="N2616" s="55" t="s">
        <v>40</v>
      </c>
      <c r="O2616" s="55" t="s">
        <v>362</v>
      </c>
      <c r="P2616" s="55" t="s">
        <v>363</v>
      </c>
      <c r="Q2616" s="55" t="s">
        <v>374</v>
      </c>
      <c r="R2616" s="55" t="s">
        <v>10430</v>
      </c>
      <c r="S2616" s="18" t="s">
        <v>13127</v>
      </c>
      <c r="T2616" s="58"/>
      <c r="U2616" s="55" t="s">
        <v>10431</v>
      </c>
      <c r="V2616" s="55" t="s">
        <v>10432</v>
      </c>
      <c r="W2616" s="55" t="s">
        <v>10432</v>
      </c>
      <c r="AC2616" s="55">
        <v>13135</v>
      </c>
      <c r="AD2616" s="55" t="s">
        <v>10432</v>
      </c>
      <c r="AE2616" s="55" t="s">
        <v>42</v>
      </c>
      <c r="AF2616" s="55" t="s">
        <v>43</v>
      </c>
      <c r="AG2616" s="55">
        <v>20</v>
      </c>
      <c r="AH2616" s="55" t="s">
        <v>43</v>
      </c>
      <c r="AI2616" s="55" t="s">
        <v>473</v>
      </c>
      <c r="AJ2616" s="53" t="s">
        <v>10412</v>
      </c>
      <c r="AK2616" s="53" t="s">
        <v>10413</v>
      </c>
      <c r="AL2616" s="53" t="str">
        <f>TEXT(Table13[[#This Row],[Start Date]],"DDD")</f>
        <v>Fri</v>
      </c>
      <c r="AM2616" s="12" t="str">
        <f>TEXT(RAW!$C2616,"MMM")</f>
        <v>Jan</v>
      </c>
      <c r="AN2616" s="12" t="str">
        <f>TEXT(RAW!$C2616,"YYYY")</f>
        <v>2023</v>
      </c>
      <c r="AO2616" s="54">
        <f t="shared" si="40"/>
        <v>1.3888888888888895E-2</v>
      </c>
    </row>
    <row r="2617" spans="1:45" ht="12.6" customHeight="1" x14ac:dyDescent="0.2">
      <c r="A2617" s="17" t="s">
        <v>13114</v>
      </c>
      <c r="B2617" s="56">
        <v>44932</v>
      </c>
      <c r="C2617" s="56">
        <v>44932</v>
      </c>
      <c r="D2617" s="56">
        <v>44932</v>
      </c>
      <c r="E2617" s="55" t="s">
        <v>166</v>
      </c>
      <c r="F2617" s="57" t="s">
        <v>10427</v>
      </c>
      <c r="G2617" s="55" t="s">
        <v>178</v>
      </c>
      <c r="H2617" s="55" t="s">
        <v>357</v>
      </c>
      <c r="I2617" s="58">
        <v>113087</v>
      </c>
      <c r="J2617" s="18" t="s">
        <v>13132</v>
      </c>
      <c r="L2617" s="55" t="s">
        <v>5021</v>
      </c>
      <c r="M2617" s="55"/>
      <c r="N2617" s="55" t="s">
        <v>40</v>
      </c>
      <c r="O2617" s="55" t="s">
        <v>362</v>
      </c>
      <c r="P2617" s="55" t="s">
        <v>363</v>
      </c>
      <c r="Q2617" s="55" t="s">
        <v>374</v>
      </c>
      <c r="R2617" s="55" t="s">
        <v>663</v>
      </c>
      <c r="S2617" s="18" t="s">
        <v>13127</v>
      </c>
      <c r="T2617" s="58"/>
      <c r="U2617" s="55" t="s">
        <v>10433</v>
      </c>
      <c r="V2617" s="55" t="s">
        <v>10434</v>
      </c>
      <c r="W2617" s="55" t="s">
        <v>10434</v>
      </c>
      <c r="AB2617" s="55" t="s">
        <v>486</v>
      </c>
      <c r="AC2617" s="55">
        <v>13136</v>
      </c>
      <c r="AD2617" s="55" t="s">
        <v>10434</v>
      </c>
      <c r="AE2617" s="55" t="s">
        <v>42</v>
      </c>
      <c r="AF2617" s="55" t="s">
        <v>43</v>
      </c>
      <c r="AG2617" s="55">
        <v>115</v>
      </c>
      <c r="AH2617" s="55" t="s">
        <v>43</v>
      </c>
      <c r="AI2617" s="55" t="s">
        <v>1475</v>
      </c>
      <c r="AJ2617" s="53" t="s">
        <v>10412</v>
      </c>
      <c r="AK2617" s="53" t="s">
        <v>10398</v>
      </c>
      <c r="AL2617" s="53" t="str">
        <f>TEXT(Table13[[#This Row],[Start Date]],"DDD")</f>
        <v>Fri</v>
      </c>
      <c r="AM2617" s="12" t="str">
        <f>TEXT(RAW!$C2617,"MMM")</f>
        <v>Jan</v>
      </c>
      <c r="AN2617" s="12" t="str">
        <f>TEXT(RAW!$C2617,"YYYY")</f>
        <v>2023</v>
      </c>
      <c r="AO2617" s="54">
        <f t="shared" si="40"/>
        <v>7.9861111111111105E-2</v>
      </c>
    </row>
    <row r="2618" spans="1:45" ht="12.6" customHeight="1" x14ac:dyDescent="0.2">
      <c r="A2618" s="17" t="s">
        <v>13114</v>
      </c>
      <c r="B2618" s="56">
        <v>44932</v>
      </c>
      <c r="C2618" s="56">
        <v>44932</v>
      </c>
      <c r="D2618" s="56">
        <v>44932</v>
      </c>
      <c r="E2618" s="55" t="s">
        <v>37</v>
      </c>
      <c r="F2618" s="57" t="s">
        <v>10427</v>
      </c>
      <c r="G2618" s="55" t="s">
        <v>175</v>
      </c>
      <c r="H2618" s="55" t="s">
        <v>357</v>
      </c>
      <c r="I2618" s="58">
        <v>113088</v>
      </c>
      <c r="J2618" s="18" t="s">
        <v>13133</v>
      </c>
      <c r="K2618" s="55" t="s">
        <v>41</v>
      </c>
      <c r="L2618" s="55" t="s">
        <v>1998</v>
      </c>
      <c r="M2618" s="55" t="s">
        <v>285</v>
      </c>
      <c r="N2618" s="55" t="s">
        <v>40</v>
      </c>
      <c r="O2618" s="55" t="s">
        <v>362</v>
      </c>
      <c r="P2618" s="55" t="s">
        <v>363</v>
      </c>
      <c r="Q2618" s="55" t="s">
        <v>1841</v>
      </c>
      <c r="R2618" s="55" t="s">
        <v>395</v>
      </c>
      <c r="S2618" s="18" t="s">
        <v>13119</v>
      </c>
      <c r="T2618" s="58">
        <v>3796</v>
      </c>
      <c r="U2618" s="55" t="s">
        <v>10435</v>
      </c>
      <c r="V2618" s="55" t="s">
        <v>10436</v>
      </c>
      <c r="W2618" s="55" t="s">
        <v>10436</v>
      </c>
      <c r="X2618" s="55" t="s">
        <v>41</v>
      </c>
      <c r="Y2618" s="55" t="s">
        <v>41</v>
      </c>
      <c r="Z2618" s="55" t="s">
        <v>41</v>
      </c>
      <c r="AA2618" s="55" t="s">
        <v>41</v>
      </c>
      <c r="AB2618" s="55" t="s">
        <v>2000</v>
      </c>
      <c r="AC2618" s="55">
        <v>13119</v>
      </c>
      <c r="AD2618" s="55" t="s">
        <v>10436</v>
      </c>
      <c r="AE2618" s="55" t="s">
        <v>42</v>
      </c>
      <c r="AF2618" s="55" t="s">
        <v>43</v>
      </c>
      <c r="AG2618" s="55">
        <v>60</v>
      </c>
      <c r="AH2618" s="55" t="s">
        <v>43</v>
      </c>
      <c r="AI2618" s="55" t="s">
        <v>531</v>
      </c>
      <c r="AJ2618" s="53" t="s">
        <v>10412</v>
      </c>
      <c r="AK2618" s="53" t="s">
        <v>113</v>
      </c>
      <c r="AL2618" s="53" t="str">
        <f>TEXT(Table13[[#This Row],[Start Date]],"DDD")</f>
        <v>Fri</v>
      </c>
      <c r="AM2618" s="12" t="str">
        <f>TEXT(RAW!$C2618,"MMM")</f>
        <v>Jan</v>
      </c>
      <c r="AN2618" s="12" t="str">
        <f>TEXT(RAW!$C2618,"YYYY")</f>
        <v>2023</v>
      </c>
      <c r="AO2618" s="54">
        <f t="shared" si="40"/>
        <v>4.166666666666663E-2</v>
      </c>
    </row>
    <row r="2619" spans="1:45" ht="12.6" customHeight="1" x14ac:dyDescent="0.2">
      <c r="A2619" s="17" t="s">
        <v>13114</v>
      </c>
      <c r="B2619" s="56">
        <v>44935</v>
      </c>
      <c r="C2619" s="56">
        <v>44935</v>
      </c>
      <c r="D2619" s="56">
        <v>44935</v>
      </c>
      <c r="E2619" s="55" t="s">
        <v>164</v>
      </c>
      <c r="F2619" s="57" t="s">
        <v>10437</v>
      </c>
      <c r="G2619" s="55" t="s">
        <v>124</v>
      </c>
      <c r="H2619" s="55" t="s">
        <v>357</v>
      </c>
      <c r="I2619" s="58">
        <v>113123</v>
      </c>
      <c r="J2619" s="18" t="s">
        <v>13131</v>
      </c>
      <c r="L2619" s="55"/>
      <c r="M2619" s="55"/>
      <c r="N2619" s="55" t="s">
        <v>40</v>
      </c>
      <c r="O2619" s="55" t="s">
        <v>362</v>
      </c>
      <c r="P2619" s="55" t="s">
        <v>524</v>
      </c>
      <c r="Q2619" s="55" t="s">
        <v>374</v>
      </c>
      <c r="R2619" s="55" t="s">
        <v>525</v>
      </c>
      <c r="S2619" s="18" t="s">
        <v>13118</v>
      </c>
      <c r="T2619" s="58"/>
      <c r="U2619" s="55" t="s">
        <v>10438</v>
      </c>
      <c r="V2619" s="55" t="s">
        <v>8629</v>
      </c>
      <c r="W2619" s="55" t="s">
        <v>8629</v>
      </c>
      <c r="AC2619" s="55">
        <v>13098</v>
      </c>
      <c r="AD2619" s="55" t="s">
        <v>8629</v>
      </c>
      <c r="AE2619" s="55" t="s">
        <v>42</v>
      </c>
      <c r="AF2619" s="55" t="s">
        <v>43</v>
      </c>
      <c r="AG2619" s="55">
        <v>45</v>
      </c>
      <c r="AH2619" s="55" t="s">
        <v>43</v>
      </c>
      <c r="AI2619" s="55" t="s">
        <v>35</v>
      </c>
      <c r="AJ2619" s="53" t="s">
        <v>10412</v>
      </c>
      <c r="AK2619" s="53" t="s">
        <v>113</v>
      </c>
      <c r="AL2619" s="53" t="str">
        <f>TEXT(Table13[[#This Row],[Start Date]],"DDD")</f>
        <v>Mon</v>
      </c>
      <c r="AM2619" s="12" t="str">
        <f>TEXT(RAW!$C2619,"MMM")</f>
        <v>Jan</v>
      </c>
      <c r="AN2619" s="12" t="str">
        <f>TEXT(RAW!$C2619,"YYYY")</f>
        <v>2023</v>
      </c>
      <c r="AO2619" s="54">
        <f t="shared" si="40"/>
        <v>3.125E-2</v>
      </c>
    </row>
    <row r="2620" spans="1:45" ht="12.6" customHeight="1" x14ac:dyDescent="0.2">
      <c r="A2620" s="17" t="s">
        <v>13114</v>
      </c>
      <c r="B2620" s="56">
        <v>44935</v>
      </c>
      <c r="C2620" s="56">
        <v>44935</v>
      </c>
      <c r="D2620" s="56">
        <v>44935</v>
      </c>
      <c r="E2620" s="55" t="s">
        <v>194</v>
      </c>
      <c r="F2620" s="57" t="s">
        <v>10437</v>
      </c>
      <c r="G2620" s="55" t="s">
        <v>155</v>
      </c>
      <c r="H2620" s="55" t="s">
        <v>357</v>
      </c>
      <c r="I2620" s="58">
        <v>113124</v>
      </c>
      <c r="J2620" s="18" t="s">
        <v>13131</v>
      </c>
      <c r="L2620" s="55"/>
      <c r="M2620" s="55" t="s">
        <v>285</v>
      </c>
      <c r="N2620" s="55" t="s">
        <v>40</v>
      </c>
      <c r="O2620" s="55" t="s">
        <v>362</v>
      </c>
      <c r="P2620" s="55" t="s">
        <v>524</v>
      </c>
      <c r="Q2620" s="55" t="s">
        <v>374</v>
      </c>
      <c r="R2620" s="55" t="s">
        <v>525</v>
      </c>
      <c r="S2620" s="18" t="s">
        <v>13118</v>
      </c>
      <c r="T2620" s="58"/>
      <c r="U2620" s="55" t="s">
        <v>10439</v>
      </c>
      <c r="V2620" s="55" t="s">
        <v>10440</v>
      </c>
      <c r="W2620" s="55" t="s">
        <v>10440</v>
      </c>
      <c r="AC2620" s="55">
        <v>13100</v>
      </c>
      <c r="AD2620" s="55" t="s">
        <v>10440</v>
      </c>
      <c r="AE2620" s="55" t="s">
        <v>42</v>
      </c>
      <c r="AF2620" s="55" t="s">
        <v>43</v>
      </c>
      <c r="AG2620" s="55">
        <v>35</v>
      </c>
      <c r="AH2620" s="55" t="s">
        <v>43</v>
      </c>
      <c r="AI2620" s="55" t="s">
        <v>35</v>
      </c>
      <c r="AJ2620" s="53" t="s">
        <v>10412</v>
      </c>
      <c r="AK2620" s="53" t="s">
        <v>113</v>
      </c>
      <c r="AL2620" s="53" t="str">
        <f>TEXT(Table13[[#This Row],[Start Date]],"DDD")</f>
        <v>Mon</v>
      </c>
      <c r="AM2620" s="12" t="str">
        <f>TEXT(RAW!$C2620,"MMM")</f>
        <v>Jan</v>
      </c>
      <c r="AN2620" s="12" t="str">
        <f>TEXT(RAW!$C2620,"YYYY")</f>
        <v>2023</v>
      </c>
      <c r="AO2620" s="54">
        <f t="shared" si="40"/>
        <v>2.4305555555555469E-2</v>
      </c>
    </row>
    <row r="2621" spans="1:45" ht="12.6" customHeight="1" x14ac:dyDescent="0.2">
      <c r="A2621" s="17" t="s">
        <v>13114</v>
      </c>
      <c r="B2621" s="56">
        <v>44936</v>
      </c>
      <c r="C2621" s="56">
        <v>44936</v>
      </c>
      <c r="D2621" s="56">
        <v>44935</v>
      </c>
      <c r="E2621" s="55" t="s">
        <v>63</v>
      </c>
      <c r="F2621" s="57" t="s">
        <v>10437</v>
      </c>
      <c r="G2621" s="55" t="s">
        <v>75</v>
      </c>
      <c r="H2621" s="55" t="s">
        <v>357</v>
      </c>
      <c r="I2621" s="58">
        <v>113151</v>
      </c>
      <c r="J2621" s="18" t="s">
        <v>13130</v>
      </c>
      <c r="K2621" s="55" t="s">
        <v>10441</v>
      </c>
      <c r="L2621" s="55" t="s">
        <v>4194</v>
      </c>
      <c r="M2621" s="55"/>
      <c r="N2621" s="55" t="s">
        <v>40</v>
      </c>
      <c r="O2621" s="55" t="s">
        <v>362</v>
      </c>
      <c r="P2621" s="55" t="s">
        <v>363</v>
      </c>
      <c r="Q2621" s="55" t="s">
        <v>552</v>
      </c>
      <c r="R2621" s="55" t="s">
        <v>395</v>
      </c>
      <c r="S2621" s="18" t="s">
        <v>13128</v>
      </c>
      <c r="T2621" s="58">
        <v>4070</v>
      </c>
      <c r="U2621" s="55" t="s">
        <v>10442</v>
      </c>
      <c r="V2621" s="55" t="s">
        <v>1949</v>
      </c>
      <c r="W2621" s="55" t="s">
        <v>1949</v>
      </c>
      <c r="X2621" s="55" t="s">
        <v>6364</v>
      </c>
      <c r="Y2621" s="55" t="s">
        <v>8588</v>
      </c>
      <c r="Z2621" s="55" t="s">
        <v>41</v>
      </c>
      <c r="AA2621" s="55" t="s">
        <v>6366</v>
      </c>
      <c r="AB2621" s="55" t="s">
        <v>6367</v>
      </c>
      <c r="AC2621" s="55">
        <v>13355</v>
      </c>
      <c r="AD2621" s="55" t="s">
        <v>1949</v>
      </c>
      <c r="AE2621" s="55" t="s">
        <v>42</v>
      </c>
      <c r="AF2621" s="55" t="s">
        <v>43</v>
      </c>
      <c r="AG2621" s="55">
        <v>90</v>
      </c>
      <c r="AH2621" s="55" t="s">
        <v>43</v>
      </c>
      <c r="AI2621" s="55" t="s">
        <v>95</v>
      </c>
      <c r="AJ2621" s="53" t="s">
        <v>10412</v>
      </c>
      <c r="AK2621" s="53" t="s">
        <v>113</v>
      </c>
      <c r="AL2621" s="53" t="str">
        <f>TEXT(Table13[[#This Row],[Start Date]],"DDD")</f>
        <v>Mon</v>
      </c>
      <c r="AM2621" s="12" t="str">
        <f>TEXT(RAW!$C2621,"MMM")</f>
        <v>Jan</v>
      </c>
      <c r="AN2621" s="12" t="str">
        <f>TEXT(RAW!$C2621,"YYYY")</f>
        <v>2023</v>
      </c>
      <c r="AO2621" s="54">
        <f t="shared" si="40"/>
        <v>6.25E-2</v>
      </c>
    </row>
    <row r="2622" spans="1:45" ht="12.6" customHeight="1" x14ac:dyDescent="0.2">
      <c r="A2622" s="17" t="s">
        <v>13114</v>
      </c>
      <c r="B2622" s="56">
        <v>44936</v>
      </c>
      <c r="C2622" s="56">
        <v>44936</v>
      </c>
      <c r="D2622" s="56">
        <v>44936</v>
      </c>
      <c r="E2622" s="55" t="s">
        <v>174</v>
      </c>
      <c r="F2622" s="57" t="s">
        <v>10443</v>
      </c>
      <c r="G2622" s="55" t="s">
        <v>132</v>
      </c>
      <c r="H2622" s="55" t="s">
        <v>357</v>
      </c>
      <c r="I2622" s="58">
        <v>113152</v>
      </c>
      <c r="J2622" s="18" t="s">
        <v>13130</v>
      </c>
      <c r="K2622" s="55" t="s">
        <v>10444</v>
      </c>
      <c r="L2622" s="55" t="s">
        <v>551</v>
      </c>
      <c r="M2622" s="55"/>
      <c r="N2622" s="55" t="s">
        <v>40</v>
      </c>
      <c r="O2622" s="55" t="s">
        <v>362</v>
      </c>
      <c r="P2622" s="55" t="s">
        <v>363</v>
      </c>
      <c r="Q2622" s="55" t="s">
        <v>552</v>
      </c>
      <c r="R2622" s="55" t="s">
        <v>395</v>
      </c>
      <c r="S2622" s="18" t="s">
        <v>13128</v>
      </c>
      <c r="T2622" s="58">
        <v>1461</v>
      </c>
      <c r="U2622" s="55" t="s">
        <v>10445</v>
      </c>
      <c r="V2622" s="55" t="s">
        <v>799</v>
      </c>
      <c r="W2622" s="55" t="s">
        <v>799</v>
      </c>
      <c r="X2622" s="55" t="s">
        <v>41</v>
      </c>
      <c r="Y2622" s="55" t="s">
        <v>556</v>
      </c>
      <c r="AA2622" s="55" t="s">
        <v>557</v>
      </c>
      <c r="AB2622" s="55" t="s">
        <v>558</v>
      </c>
      <c r="AC2622" s="55">
        <v>13356</v>
      </c>
      <c r="AD2622" s="55" t="s">
        <v>799</v>
      </c>
      <c r="AE2622" s="55" t="s">
        <v>42</v>
      </c>
      <c r="AF2622" s="55" t="s">
        <v>43</v>
      </c>
      <c r="AG2622" s="55">
        <v>295</v>
      </c>
      <c r="AH2622" s="55" t="s">
        <v>43</v>
      </c>
      <c r="AI2622" s="55" t="s">
        <v>274</v>
      </c>
      <c r="AJ2622" s="53" t="s">
        <v>10412</v>
      </c>
      <c r="AK2622" s="53" t="s">
        <v>113</v>
      </c>
      <c r="AL2622" s="53" t="str">
        <f>TEXT(Table13[[#This Row],[Start Date]],"DDD")</f>
        <v>Tue</v>
      </c>
      <c r="AM2622" s="12" t="str">
        <f>TEXT(RAW!$C2622,"MMM")</f>
        <v>Jan</v>
      </c>
      <c r="AN2622" s="12" t="str">
        <f>TEXT(RAW!$C2622,"YYYY")</f>
        <v>2023</v>
      </c>
      <c r="AO2622" s="54">
        <f t="shared" si="40"/>
        <v>0.2048611111111111</v>
      </c>
    </row>
    <row r="2623" spans="1:45" ht="12.6" customHeight="1" x14ac:dyDescent="0.2">
      <c r="A2623" s="17" t="s">
        <v>13114</v>
      </c>
      <c r="B2623" s="56">
        <v>44936</v>
      </c>
      <c r="C2623" s="56">
        <v>44936</v>
      </c>
      <c r="D2623" s="56"/>
      <c r="E2623" s="55"/>
      <c r="H2623" s="55" t="s">
        <v>357</v>
      </c>
      <c r="I2623" s="58">
        <v>113153</v>
      </c>
      <c r="J2623" s="18" t="s">
        <v>13131</v>
      </c>
      <c r="L2623" s="55"/>
      <c r="M2623" s="55"/>
      <c r="N2623" s="55" t="s">
        <v>40</v>
      </c>
      <c r="O2623" s="55" t="s">
        <v>362</v>
      </c>
      <c r="P2623" s="55" t="s">
        <v>363</v>
      </c>
      <c r="Q2623" s="55" t="s">
        <v>1841</v>
      </c>
      <c r="R2623" s="55" t="s">
        <v>10446</v>
      </c>
      <c r="S2623" s="18" t="s">
        <v>13118</v>
      </c>
      <c r="T2623" s="58"/>
      <c r="U2623" s="55" t="s">
        <v>10447</v>
      </c>
      <c r="AH2623" s="55" t="s">
        <v>71</v>
      </c>
      <c r="AI2623" s="55" t="s">
        <v>473</v>
      </c>
      <c r="AJ2623" s="53" t="s">
        <v>10412</v>
      </c>
      <c r="AK2623" s="53" t="s">
        <v>10398</v>
      </c>
      <c r="AL2623" s="53" t="str">
        <f>TEXT(Table13[[#This Row],[Start Date]],"DDD")</f>
        <v>Sat</v>
      </c>
      <c r="AM2623" s="12" t="str">
        <f>TEXT(RAW!$C2623,"MMM")</f>
        <v>Jan</v>
      </c>
      <c r="AN2623" s="12" t="str">
        <f>TEXT(RAW!$C2623,"YYYY")</f>
        <v>2023</v>
      </c>
      <c r="AO2623" s="54">
        <f t="shared" si="40"/>
        <v>0</v>
      </c>
    </row>
    <row r="2624" spans="1:45" ht="12.6" customHeight="1" x14ac:dyDescent="0.2">
      <c r="A2624" s="17" t="s">
        <v>13114</v>
      </c>
      <c r="B2624" s="56">
        <v>44936</v>
      </c>
      <c r="C2624" s="56">
        <v>44936</v>
      </c>
      <c r="D2624" s="56"/>
      <c r="E2624" s="55"/>
      <c r="H2624" s="55" t="s">
        <v>357</v>
      </c>
      <c r="I2624" s="58">
        <v>113154</v>
      </c>
      <c r="J2624" s="18" t="s">
        <v>13130</v>
      </c>
      <c r="K2624" s="55" t="s">
        <v>10444</v>
      </c>
      <c r="L2624" s="55" t="s">
        <v>551</v>
      </c>
      <c r="M2624" s="55"/>
      <c r="N2624" s="55" t="s">
        <v>40</v>
      </c>
      <c r="O2624" s="55" t="s">
        <v>362</v>
      </c>
      <c r="P2624" s="55" t="s">
        <v>363</v>
      </c>
      <c r="Q2624" s="55" t="s">
        <v>552</v>
      </c>
      <c r="R2624" s="55" t="s">
        <v>395</v>
      </c>
      <c r="S2624" s="18" t="s">
        <v>13118</v>
      </c>
      <c r="T2624" s="58">
        <v>1461</v>
      </c>
      <c r="U2624" s="55" t="s">
        <v>10445</v>
      </c>
      <c r="X2624" s="55" t="s">
        <v>41</v>
      </c>
      <c r="Y2624" s="55" t="s">
        <v>556</v>
      </c>
      <c r="AA2624" s="55" t="s">
        <v>557</v>
      </c>
      <c r="AB2624" s="55" t="s">
        <v>558</v>
      </c>
      <c r="AH2624" s="55" t="s">
        <v>71</v>
      </c>
      <c r="AI2624" s="55" t="s">
        <v>274</v>
      </c>
      <c r="AJ2624" s="53" t="s">
        <v>10412</v>
      </c>
      <c r="AK2624" s="53" t="s">
        <v>10398</v>
      </c>
      <c r="AL2624" s="53" t="str">
        <f>TEXT(Table13[[#This Row],[Start Date]],"DDD")</f>
        <v>Sat</v>
      </c>
      <c r="AM2624" s="12" t="str">
        <f>TEXT(RAW!$C2624,"MMM")</f>
        <v>Jan</v>
      </c>
      <c r="AN2624" s="12" t="str">
        <f>TEXT(RAW!$C2624,"YYYY")</f>
        <v>2023</v>
      </c>
      <c r="AO2624" s="54">
        <f t="shared" si="40"/>
        <v>0</v>
      </c>
    </row>
    <row r="2625" spans="1:41" ht="12.6" customHeight="1" x14ac:dyDescent="0.2">
      <c r="A2625" s="17" t="s">
        <v>13114</v>
      </c>
      <c r="B2625" s="56">
        <v>44936</v>
      </c>
      <c r="C2625" s="56">
        <v>44936</v>
      </c>
      <c r="D2625" s="56">
        <v>44935</v>
      </c>
      <c r="E2625" s="55" t="s">
        <v>213</v>
      </c>
      <c r="F2625" s="57" t="s">
        <v>10437</v>
      </c>
      <c r="G2625" s="55" t="s">
        <v>179</v>
      </c>
      <c r="H2625" s="55" t="s">
        <v>357</v>
      </c>
      <c r="I2625" s="58">
        <v>113155</v>
      </c>
      <c r="J2625" s="18" t="s">
        <v>13131</v>
      </c>
      <c r="L2625" s="55"/>
      <c r="M2625" s="55"/>
      <c r="N2625" s="55" t="s">
        <v>40</v>
      </c>
      <c r="O2625" s="55" t="s">
        <v>362</v>
      </c>
      <c r="P2625" s="55" t="s">
        <v>363</v>
      </c>
      <c r="Q2625" s="55" t="s">
        <v>1841</v>
      </c>
      <c r="R2625" s="55" t="s">
        <v>404</v>
      </c>
      <c r="S2625" s="18" t="s">
        <v>13127</v>
      </c>
      <c r="T2625" s="58"/>
      <c r="U2625" s="55" t="s">
        <v>10448</v>
      </c>
      <c r="V2625" s="55" t="s">
        <v>10449</v>
      </c>
      <c r="W2625" s="55" t="s">
        <v>10449</v>
      </c>
      <c r="AC2625" s="55">
        <v>13262</v>
      </c>
      <c r="AD2625" s="55" t="s">
        <v>10449</v>
      </c>
      <c r="AE2625" s="55" t="s">
        <v>42</v>
      </c>
      <c r="AF2625" s="55" t="s">
        <v>43</v>
      </c>
      <c r="AG2625" s="55">
        <v>25</v>
      </c>
      <c r="AH2625" s="55" t="s">
        <v>43</v>
      </c>
      <c r="AI2625" s="55" t="s">
        <v>473</v>
      </c>
      <c r="AJ2625" s="53" t="s">
        <v>10412</v>
      </c>
      <c r="AK2625" s="53" t="s">
        <v>10413</v>
      </c>
      <c r="AL2625" s="53" t="str">
        <f>TEXT(Table13[[#This Row],[Start Date]],"DDD")</f>
        <v>Mon</v>
      </c>
      <c r="AM2625" s="12" t="str">
        <f>TEXT(RAW!$C2625,"MMM")</f>
        <v>Jan</v>
      </c>
      <c r="AN2625" s="12" t="str">
        <f>TEXT(RAW!$C2625,"YYYY")</f>
        <v>2023</v>
      </c>
      <c r="AO2625" s="54">
        <f t="shared" si="40"/>
        <v>1.736111111111116E-2</v>
      </c>
    </row>
    <row r="2626" spans="1:41" ht="12.6" customHeight="1" x14ac:dyDescent="0.2">
      <c r="A2626" s="17" t="s">
        <v>13114</v>
      </c>
      <c r="B2626" s="56">
        <v>44936</v>
      </c>
      <c r="C2626" s="56">
        <v>44936</v>
      </c>
      <c r="D2626" s="56">
        <v>44935</v>
      </c>
      <c r="E2626" s="55" t="s">
        <v>75</v>
      </c>
      <c r="F2626" s="57" t="s">
        <v>10437</v>
      </c>
      <c r="G2626" s="55" t="s">
        <v>142</v>
      </c>
      <c r="H2626" s="55" t="s">
        <v>357</v>
      </c>
      <c r="I2626" s="58">
        <v>113157</v>
      </c>
      <c r="J2626" s="18" t="s">
        <v>13131</v>
      </c>
      <c r="L2626" s="55"/>
      <c r="M2626" s="55"/>
      <c r="N2626" s="55" t="s">
        <v>40</v>
      </c>
      <c r="O2626" s="55" t="s">
        <v>362</v>
      </c>
      <c r="P2626" s="55" t="s">
        <v>363</v>
      </c>
      <c r="Q2626" s="55" t="s">
        <v>5244</v>
      </c>
      <c r="R2626" s="55" t="s">
        <v>10450</v>
      </c>
      <c r="S2626" s="18" t="s">
        <v>13127</v>
      </c>
      <c r="T2626" s="58"/>
      <c r="U2626" s="55" t="s">
        <v>10451</v>
      </c>
      <c r="V2626" s="55" t="s">
        <v>10452</v>
      </c>
      <c r="W2626" s="55" t="s">
        <v>10452</v>
      </c>
      <c r="AC2626" s="55">
        <v>13263</v>
      </c>
      <c r="AD2626" s="55" t="s">
        <v>10452</v>
      </c>
      <c r="AE2626" s="55" t="s">
        <v>42</v>
      </c>
      <c r="AF2626" s="55" t="s">
        <v>43</v>
      </c>
      <c r="AG2626" s="55">
        <v>175</v>
      </c>
      <c r="AH2626" s="55" t="s">
        <v>43</v>
      </c>
      <c r="AI2626" s="55" t="s">
        <v>473</v>
      </c>
      <c r="AJ2626" s="53" t="s">
        <v>10412</v>
      </c>
      <c r="AK2626" s="53" t="s">
        <v>113</v>
      </c>
      <c r="AL2626" s="53" t="str">
        <f>TEXT(Table13[[#This Row],[Start Date]],"DDD")</f>
        <v>Mon</v>
      </c>
      <c r="AM2626" s="12" t="str">
        <f>TEXT(RAW!$C2626,"MMM")</f>
        <v>Jan</v>
      </c>
      <c r="AN2626" s="12" t="str">
        <f>TEXT(RAW!$C2626,"YYYY")</f>
        <v>2023</v>
      </c>
      <c r="AO2626" s="54">
        <f t="shared" ref="AO2626:AO2689" si="41">G2626-E2626</f>
        <v>0.12152777777777779</v>
      </c>
    </row>
    <row r="2627" spans="1:41" ht="12.6" customHeight="1" x14ac:dyDescent="0.2">
      <c r="A2627" s="17" t="s">
        <v>13114</v>
      </c>
      <c r="B2627" s="56">
        <v>44936</v>
      </c>
      <c r="C2627" s="56">
        <v>44936</v>
      </c>
      <c r="D2627" s="56">
        <v>44935</v>
      </c>
      <c r="E2627" s="55" t="s">
        <v>161</v>
      </c>
      <c r="F2627" s="57" t="s">
        <v>10437</v>
      </c>
      <c r="G2627" s="55" t="s">
        <v>166</v>
      </c>
      <c r="H2627" s="55" t="s">
        <v>357</v>
      </c>
      <c r="I2627" s="58">
        <v>113158</v>
      </c>
      <c r="J2627" s="18" t="s">
        <v>13131</v>
      </c>
      <c r="L2627" s="55"/>
      <c r="M2627" s="55"/>
      <c r="N2627" s="55" t="s">
        <v>40</v>
      </c>
      <c r="O2627" s="55" t="s">
        <v>362</v>
      </c>
      <c r="P2627" s="55" t="s">
        <v>363</v>
      </c>
      <c r="Q2627" s="55" t="s">
        <v>923</v>
      </c>
      <c r="R2627" s="55" t="s">
        <v>404</v>
      </c>
      <c r="S2627" s="18" t="s">
        <v>13123</v>
      </c>
      <c r="T2627" s="58"/>
      <c r="U2627" s="55" t="s">
        <v>10453</v>
      </c>
      <c r="V2627" s="55" t="s">
        <v>10454</v>
      </c>
      <c r="W2627" s="55" t="s">
        <v>10455</v>
      </c>
      <c r="AC2627" s="55">
        <v>13166</v>
      </c>
      <c r="AD2627" s="55" t="s">
        <v>10455</v>
      </c>
      <c r="AE2627" s="55" t="s">
        <v>42</v>
      </c>
      <c r="AF2627" s="55" t="s">
        <v>43</v>
      </c>
      <c r="AG2627" s="55">
        <v>20</v>
      </c>
      <c r="AH2627" s="55" t="s">
        <v>43</v>
      </c>
      <c r="AI2627" s="55" t="s">
        <v>473</v>
      </c>
      <c r="AJ2627" s="53" t="s">
        <v>10412</v>
      </c>
      <c r="AK2627" s="53" t="s">
        <v>10413</v>
      </c>
      <c r="AL2627" s="53" t="str">
        <f>TEXT(Table13[[#This Row],[Start Date]],"DDD")</f>
        <v>Mon</v>
      </c>
      <c r="AM2627" s="12" t="str">
        <f>TEXT(RAW!$C2627,"MMM")</f>
        <v>Jan</v>
      </c>
      <c r="AN2627" s="12" t="str">
        <f>TEXT(RAW!$C2627,"YYYY")</f>
        <v>2023</v>
      </c>
      <c r="AO2627" s="54">
        <f t="shared" si="41"/>
        <v>1.3888888888888895E-2</v>
      </c>
    </row>
    <row r="2628" spans="1:41" ht="12.6" customHeight="1" x14ac:dyDescent="0.2">
      <c r="A2628" s="17" t="s">
        <v>13114</v>
      </c>
      <c r="B2628" s="56">
        <v>44936</v>
      </c>
      <c r="C2628" s="56">
        <v>44936</v>
      </c>
      <c r="D2628" s="56">
        <v>44935</v>
      </c>
      <c r="E2628" s="55" t="s">
        <v>179</v>
      </c>
      <c r="F2628" s="57" t="s">
        <v>10437</v>
      </c>
      <c r="G2628" s="55" t="s">
        <v>57</v>
      </c>
      <c r="H2628" s="55" t="s">
        <v>357</v>
      </c>
      <c r="I2628" s="58">
        <v>113159</v>
      </c>
      <c r="J2628" s="18" t="s">
        <v>13131</v>
      </c>
      <c r="L2628" s="55"/>
      <c r="M2628" s="55"/>
      <c r="N2628" s="55" t="s">
        <v>40</v>
      </c>
      <c r="O2628" s="55" t="s">
        <v>362</v>
      </c>
      <c r="P2628" s="55" t="s">
        <v>363</v>
      </c>
      <c r="Q2628" s="55" t="s">
        <v>5244</v>
      </c>
      <c r="R2628" s="55" t="s">
        <v>10450</v>
      </c>
      <c r="S2628" s="18" t="s">
        <v>13123</v>
      </c>
      <c r="T2628" s="58"/>
      <c r="U2628" s="55" t="s">
        <v>10456</v>
      </c>
      <c r="V2628" s="55" t="s">
        <v>10457</v>
      </c>
      <c r="W2628" s="55" t="s">
        <v>10458</v>
      </c>
      <c r="AC2628" s="55">
        <v>13167</v>
      </c>
      <c r="AD2628" s="55" t="s">
        <v>10458</v>
      </c>
      <c r="AE2628" s="55" t="s">
        <v>42</v>
      </c>
      <c r="AF2628" s="55" t="s">
        <v>43</v>
      </c>
      <c r="AG2628" s="55">
        <v>100</v>
      </c>
      <c r="AH2628" s="55" t="s">
        <v>43</v>
      </c>
      <c r="AI2628" s="55" t="s">
        <v>473</v>
      </c>
      <c r="AJ2628" s="53" t="s">
        <v>10412</v>
      </c>
      <c r="AK2628" s="53" t="s">
        <v>10398</v>
      </c>
      <c r="AL2628" s="53" t="str">
        <f>TEXT(Table13[[#This Row],[Start Date]],"DDD")</f>
        <v>Mon</v>
      </c>
      <c r="AM2628" s="12" t="str">
        <f>TEXT(RAW!$C2628,"MMM")</f>
        <v>Jan</v>
      </c>
      <c r="AN2628" s="12" t="str">
        <f>TEXT(RAW!$C2628,"YYYY")</f>
        <v>2023</v>
      </c>
      <c r="AO2628" s="54">
        <f t="shared" si="41"/>
        <v>6.944444444444442E-2</v>
      </c>
    </row>
    <row r="2629" spans="1:41" ht="12.6" customHeight="1" x14ac:dyDescent="0.2">
      <c r="A2629" s="17" t="s">
        <v>13114</v>
      </c>
      <c r="B2629" s="56">
        <v>44936</v>
      </c>
      <c r="C2629" s="56">
        <v>44936</v>
      </c>
      <c r="D2629" s="56">
        <v>44935</v>
      </c>
      <c r="E2629" s="55" t="s">
        <v>125</v>
      </c>
      <c r="F2629" s="57" t="s">
        <v>10437</v>
      </c>
      <c r="G2629" s="55" t="s">
        <v>49</v>
      </c>
      <c r="H2629" s="55" t="s">
        <v>357</v>
      </c>
      <c r="I2629" s="58">
        <v>113160</v>
      </c>
      <c r="J2629" s="18" t="s">
        <v>13131</v>
      </c>
      <c r="L2629" s="55"/>
      <c r="M2629" s="55"/>
      <c r="N2629" s="55" t="s">
        <v>40</v>
      </c>
      <c r="O2629" s="55" t="s">
        <v>362</v>
      </c>
      <c r="P2629" s="55" t="s">
        <v>363</v>
      </c>
      <c r="Q2629" s="55" t="s">
        <v>468</v>
      </c>
      <c r="R2629" s="55" t="s">
        <v>875</v>
      </c>
      <c r="S2629" s="18" t="s">
        <v>13123</v>
      </c>
      <c r="T2629" s="58"/>
      <c r="U2629" s="55" t="s">
        <v>10459</v>
      </c>
      <c r="V2629" s="55" t="s">
        <v>10460</v>
      </c>
      <c r="W2629" s="55" t="s">
        <v>10461</v>
      </c>
      <c r="AC2629" s="55">
        <v>13168</v>
      </c>
      <c r="AD2629" s="55" t="s">
        <v>10461</v>
      </c>
      <c r="AE2629" s="55" t="s">
        <v>42</v>
      </c>
      <c r="AF2629" s="55" t="s">
        <v>43</v>
      </c>
      <c r="AG2629" s="55">
        <v>30</v>
      </c>
      <c r="AH2629" s="55" t="s">
        <v>43</v>
      </c>
      <c r="AI2629" s="55" t="s">
        <v>473</v>
      </c>
      <c r="AJ2629" s="53" t="s">
        <v>10412</v>
      </c>
      <c r="AK2629" s="53" t="s">
        <v>113</v>
      </c>
      <c r="AL2629" s="53" t="str">
        <f>TEXT(Table13[[#This Row],[Start Date]],"DDD")</f>
        <v>Mon</v>
      </c>
      <c r="AM2629" s="12" t="str">
        <f>TEXT(RAW!$C2629,"MMM")</f>
        <v>Jan</v>
      </c>
      <c r="AN2629" s="12" t="str">
        <f>TEXT(RAW!$C2629,"YYYY")</f>
        <v>2023</v>
      </c>
      <c r="AO2629" s="54">
        <f t="shared" si="41"/>
        <v>2.0833333333333259E-2</v>
      </c>
    </row>
    <row r="2630" spans="1:41" ht="12.6" customHeight="1" x14ac:dyDescent="0.2">
      <c r="A2630" s="17" t="s">
        <v>13114</v>
      </c>
      <c r="B2630" s="56">
        <v>44936</v>
      </c>
      <c r="C2630" s="56">
        <v>44936</v>
      </c>
      <c r="D2630" s="56">
        <v>44935</v>
      </c>
      <c r="E2630" s="55" t="s">
        <v>225</v>
      </c>
      <c r="F2630" s="57" t="s">
        <v>10437</v>
      </c>
      <c r="G2630" s="55" t="s">
        <v>62</v>
      </c>
      <c r="H2630" s="55" t="s">
        <v>357</v>
      </c>
      <c r="I2630" s="58">
        <v>113161</v>
      </c>
      <c r="J2630" s="18" t="s">
        <v>13131</v>
      </c>
      <c r="L2630" s="55"/>
      <c r="M2630" s="55"/>
      <c r="N2630" s="55" t="s">
        <v>40</v>
      </c>
      <c r="O2630" s="55" t="s">
        <v>362</v>
      </c>
      <c r="P2630" s="55" t="s">
        <v>363</v>
      </c>
      <c r="Q2630" s="55" t="s">
        <v>468</v>
      </c>
      <c r="R2630" s="55" t="s">
        <v>875</v>
      </c>
      <c r="S2630" s="18" t="s">
        <v>13123</v>
      </c>
      <c r="T2630" s="58"/>
      <c r="U2630" s="55" t="s">
        <v>10459</v>
      </c>
      <c r="V2630" s="55" t="s">
        <v>10462</v>
      </c>
      <c r="W2630" s="55" t="s">
        <v>10461</v>
      </c>
      <c r="AC2630" s="55">
        <v>13169</v>
      </c>
      <c r="AD2630" s="55" t="s">
        <v>10461</v>
      </c>
      <c r="AE2630" s="55" t="s">
        <v>42</v>
      </c>
      <c r="AF2630" s="55" t="s">
        <v>43</v>
      </c>
      <c r="AG2630" s="55">
        <v>25</v>
      </c>
      <c r="AH2630" s="55" t="s">
        <v>43</v>
      </c>
      <c r="AI2630" s="55" t="s">
        <v>473</v>
      </c>
      <c r="AJ2630" s="53" t="s">
        <v>10412</v>
      </c>
      <c r="AK2630" s="53" t="s">
        <v>113</v>
      </c>
      <c r="AL2630" s="53" t="str">
        <f>TEXT(Table13[[#This Row],[Start Date]],"DDD")</f>
        <v>Mon</v>
      </c>
      <c r="AM2630" s="12" t="str">
        <f>TEXT(RAW!$C2630,"MMM")</f>
        <v>Jan</v>
      </c>
      <c r="AN2630" s="12" t="str">
        <f>TEXT(RAW!$C2630,"YYYY")</f>
        <v>2023</v>
      </c>
      <c r="AO2630" s="54">
        <f t="shared" si="41"/>
        <v>1.7361111111111049E-2</v>
      </c>
    </row>
    <row r="2631" spans="1:41" ht="12.6" customHeight="1" x14ac:dyDescent="0.2">
      <c r="A2631" s="17" t="s">
        <v>13114</v>
      </c>
      <c r="B2631" s="56">
        <v>44936</v>
      </c>
      <c r="C2631" s="56">
        <v>44936</v>
      </c>
      <c r="D2631" s="56"/>
      <c r="E2631" s="55"/>
      <c r="H2631" s="55" t="s">
        <v>357</v>
      </c>
      <c r="I2631" s="58">
        <v>113162</v>
      </c>
      <c r="J2631" s="18" t="s">
        <v>13133</v>
      </c>
      <c r="K2631" s="55" t="s">
        <v>41</v>
      </c>
      <c r="L2631" s="55" t="s">
        <v>7648</v>
      </c>
      <c r="M2631" s="55"/>
      <c r="N2631" s="55" t="s">
        <v>40</v>
      </c>
      <c r="O2631" s="55" t="s">
        <v>362</v>
      </c>
      <c r="P2631" s="55" t="s">
        <v>363</v>
      </c>
      <c r="Q2631" s="55" t="s">
        <v>1695</v>
      </c>
      <c r="R2631" s="55" t="s">
        <v>395</v>
      </c>
      <c r="S2631" s="18" t="s">
        <v>13129</v>
      </c>
      <c r="T2631" s="58">
        <v>3262</v>
      </c>
      <c r="U2631" s="55" t="s">
        <v>10463</v>
      </c>
      <c r="X2631" s="55" t="s">
        <v>7667</v>
      </c>
      <c r="Y2631" s="55" t="s">
        <v>7668</v>
      </c>
      <c r="Z2631" s="55" t="s">
        <v>41</v>
      </c>
      <c r="AA2631" s="55" t="s">
        <v>7669</v>
      </c>
      <c r="AB2631" s="55" t="s">
        <v>41</v>
      </c>
      <c r="AH2631" s="55" t="s">
        <v>71</v>
      </c>
      <c r="AI2631" s="55" t="s">
        <v>1556</v>
      </c>
      <c r="AJ2631" s="53" t="s">
        <v>10412</v>
      </c>
      <c r="AK2631" s="53" t="s">
        <v>10398</v>
      </c>
      <c r="AL2631" s="53" t="str">
        <f>TEXT(Table13[[#This Row],[Start Date]],"DDD")</f>
        <v>Sat</v>
      </c>
      <c r="AM2631" s="12" t="str">
        <f>TEXT(RAW!$C2631,"MMM")</f>
        <v>Jan</v>
      </c>
      <c r="AN2631" s="12" t="str">
        <f>TEXT(RAW!$C2631,"YYYY")</f>
        <v>2023</v>
      </c>
      <c r="AO2631" s="54">
        <f t="shared" si="41"/>
        <v>0</v>
      </c>
    </row>
    <row r="2632" spans="1:41" ht="12.6" customHeight="1" x14ac:dyDescent="0.2">
      <c r="A2632" s="17" t="s">
        <v>13114</v>
      </c>
      <c r="B2632" s="56">
        <v>44936</v>
      </c>
      <c r="C2632" s="56">
        <v>44936</v>
      </c>
      <c r="D2632" s="56"/>
      <c r="E2632" s="55"/>
      <c r="H2632" s="55" t="s">
        <v>357</v>
      </c>
      <c r="I2632" s="58">
        <v>113163</v>
      </c>
      <c r="J2632" s="18" t="s">
        <v>13133</v>
      </c>
      <c r="K2632" s="55" t="s">
        <v>41</v>
      </c>
      <c r="L2632" s="55" t="s">
        <v>6004</v>
      </c>
      <c r="M2632" s="55"/>
      <c r="N2632" s="55" t="s">
        <v>40</v>
      </c>
      <c r="O2632" s="55" t="s">
        <v>362</v>
      </c>
      <c r="P2632" s="55" t="s">
        <v>363</v>
      </c>
      <c r="Q2632" s="55" t="s">
        <v>1695</v>
      </c>
      <c r="R2632" s="55" t="s">
        <v>395</v>
      </c>
      <c r="S2632" s="18" t="s">
        <v>13129</v>
      </c>
      <c r="T2632" s="58">
        <v>3781</v>
      </c>
      <c r="U2632" s="55" t="s">
        <v>10464</v>
      </c>
      <c r="X2632" s="55" t="s">
        <v>6007</v>
      </c>
      <c r="Y2632" s="55" t="s">
        <v>6008</v>
      </c>
      <c r="Z2632" s="55" t="s">
        <v>41</v>
      </c>
      <c r="AA2632" s="55" t="s">
        <v>6009</v>
      </c>
      <c r="AB2632" s="55" t="s">
        <v>855</v>
      </c>
      <c r="AH2632" s="55" t="s">
        <v>71</v>
      </c>
      <c r="AI2632" s="55" t="s">
        <v>3804</v>
      </c>
      <c r="AJ2632" s="53" t="s">
        <v>10412</v>
      </c>
      <c r="AK2632" s="53" t="s">
        <v>113</v>
      </c>
      <c r="AL2632" s="53" t="str">
        <f>TEXT(Table13[[#This Row],[Start Date]],"DDD")</f>
        <v>Sat</v>
      </c>
      <c r="AM2632" s="12" t="str">
        <f>TEXT(RAW!$C2632,"MMM")</f>
        <v>Jan</v>
      </c>
      <c r="AN2632" s="12" t="str">
        <f>TEXT(RAW!$C2632,"YYYY")</f>
        <v>2023</v>
      </c>
      <c r="AO2632" s="54">
        <f t="shared" si="41"/>
        <v>0</v>
      </c>
    </row>
    <row r="2633" spans="1:41" ht="12.6" customHeight="1" x14ac:dyDescent="0.2">
      <c r="A2633" s="17" t="s">
        <v>13114</v>
      </c>
      <c r="B2633" s="56">
        <v>44936</v>
      </c>
      <c r="C2633" s="56">
        <v>44936</v>
      </c>
      <c r="D2633" s="56">
        <v>44936</v>
      </c>
      <c r="E2633" s="55" t="s">
        <v>63</v>
      </c>
      <c r="F2633" s="57" t="s">
        <v>10443</v>
      </c>
      <c r="G2633" s="55" t="s">
        <v>101</v>
      </c>
      <c r="H2633" s="55" t="s">
        <v>357</v>
      </c>
      <c r="I2633" s="58">
        <v>113165</v>
      </c>
      <c r="J2633" s="18" t="s">
        <v>13130</v>
      </c>
      <c r="K2633" s="55" t="s">
        <v>10422</v>
      </c>
      <c r="L2633" s="55" t="s">
        <v>4194</v>
      </c>
      <c r="M2633" s="55"/>
      <c r="N2633" s="55" t="s">
        <v>40</v>
      </c>
      <c r="O2633" s="55" t="s">
        <v>362</v>
      </c>
      <c r="P2633" s="55" t="s">
        <v>363</v>
      </c>
      <c r="Q2633" s="55" t="s">
        <v>552</v>
      </c>
      <c r="R2633" s="55" t="s">
        <v>395</v>
      </c>
      <c r="S2633" s="18" t="s">
        <v>13128</v>
      </c>
      <c r="T2633" s="58">
        <v>4241</v>
      </c>
      <c r="U2633" s="55" t="s">
        <v>10465</v>
      </c>
      <c r="V2633" s="55" t="s">
        <v>555</v>
      </c>
      <c r="W2633" s="55" t="s">
        <v>555</v>
      </c>
      <c r="X2633" s="55" t="s">
        <v>6364</v>
      </c>
      <c r="Y2633" s="55" t="s">
        <v>8921</v>
      </c>
      <c r="Z2633" s="55" t="s">
        <v>41</v>
      </c>
      <c r="AA2633" s="55" t="s">
        <v>6366</v>
      </c>
      <c r="AB2633" s="55" t="s">
        <v>6367</v>
      </c>
      <c r="AC2633" s="55">
        <v>13357</v>
      </c>
      <c r="AD2633" s="55" t="s">
        <v>555</v>
      </c>
      <c r="AE2633" s="55" t="s">
        <v>42</v>
      </c>
      <c r="AF2633" s="55" t="s">
        <v>43</v>
      </c>
      <c r="AG2633" s="55">
        <v>130</v>
      </c>
      <c r="AH2633" s="55" t="s">
        <v>43</v>
      </c>
      <c r="AI2633" s="55" t="s">
        <v>95</v>
      </c>
      <c r="AJ2633" s="53" t="s">
        <v>10412</v>
      </c>
      <c r="AK2633" s="53" t="s">
        <v>10413</v>
      </c>
      <c r="AL2633" s="53" t="str">
        <f>TEXT(Table13[[#This Row],[Start Date]],"DDD")</f>
        <v>Tue</v>
      </c>
      <c r="AM2633" s="12" t="str">
        <f>TEXT(RAW!$C2633,"MMM")</f>
        <v>Jan</v>
      </c>
      <c r="AN2633" s="12" t="str">
        <f>TEXT(RAW!$C2633,"YYYY")</f>
        <v>2023</v>
      </c>
      <c r="AO2633" s="54">
        <f t="shared" si="41"/>
        <v>9.0277777777777735E-2</v>
      </c>
    </row>
    <row r="2634" spans="1:41" ht="12.6" customHeight="1" x14ac:dyDescent="0.2">
      <c r="A2634" s="17" t="s">
        <v>13114</v>
      </c>
      <c r="B2634" s="56">
        <v>44936</v>
      </c>
      <c r="C2634" s="56">
        <v>44936</v>
      </c>
      <c r="D2634" s="56">
        <v>44936</v>
      </c>
      <c r="E2634" s="55" t="s">
        <v>166</v>
      </c>
      <c r="F2634" s="57" t="s">
        <v>10443</v>
      </c>
      <c r="G2634" s="55" t="s">
        <v>72</v>
      </c>
      <c r="H2634" s="55" t="s">
        <v>357</v>
      </c>
      <c r="I2634" s="58">
        <v>113166</v>
      </c>
      <c r="J2634" s="18" t="s">
        <v>13130</v>
      </c>
      <c r="K2634" s="55" t="s">
        <v>10466</v>
      </c>
      <c r="L2634" s="55" t="s">
        <v>4194</v>
      </c>
      <c r="M2634" s="55"/>
      <c r="N2634" s="55" t="s">
        <v>40</v>
      </c>
      <c r="O2634" s="55" t="s">
        <v>362</v>
      </c>
      <c r="P2634" s="55" t="s">
        <v>363</v>
      </c>
      <c r="Q2634" s="55" t="s">
        <v>552</v>
      </c>
      <c r="R2634" s="55" t="s">
        <v>395</v>
      </c>
      <c r="S2634" s="18" t="s">
        <v>13128</v>
      </c>
      <c r="T2634" s="58">
        <v>4066</v>
      </c>
      <c r="U2634" s="55" t="s">
        <v>10467</v>
      </c>
      <c r="V2634" s="55" t="s">
        <v>555</v>
      </c>
      <c r="W2634" s="55" t="s">
        <v>555</v>
      </c>
      <c r="X2634" s="55" t="s">
        <v>6364</v>
      </c>
      <c r="Y2634" s="55" t="s">
        <v>7455</v>
      </c>
      <c r="Z2634" s="55" t="s">
        <v>41</v>
      </c>
      <c r="AA2634" s="55" t="s">
        <v>6366</v>
      </c>
      <c r="AB2634" s="55" t="s">
        <v>6367</v>
      </c>
      <c r="AC2634" s="55">
        <v>13358</v>
      </c>
      <c r="AD2634" s="55" t="s">
        <v>555</v>
      </c>
      <c r="AE2634" s="55" t="s">
        <v>42</v>
      </c>
      <c r="AF2634" s="55" t="s">
        <v>43</v>
      </c>
      <c r="AG2634" s="55">
        <v>105</v>
      </c>
      <c r="AH2634" s="55" t="s">
        <v>43</v>
      </c>
      <c r="AI2634" s="55" t="s">
        <v>95</v>
      </c>
      <c r="AJ2634" s="53" t="s">
        <v>10412</v>
      </c>
      <c r="AK2634" s="53" t="s">
        <v>10413</v>
      </c>
      <c r="AL2634" s="53" t="str">
        <f>TEXT(Table13[[#This Row],[Start Date]],"DDD")</f>
        <v>Tue</v>
      </c>
      <c r="AM2634" s="12" t="str">
        <f>TEXT(RAW!$C2634,"MMM")</f>
        <v>Jan</v>
      </c>
      <c r="AN2634" s="12" t="str">
        <f>TEXT(RAW!$C2634,"YYYY")</f>
        <v>2023</v>
      </c>
      <c r="AO2634" s="54">
        <f t="shared" si="41"/>
        <v>7.2916666666666685E-2</v>
      </c>
    </row>
    <row r="2635" spans="1:41" ht="12.6" customHeight="1" x14ac:dyDescent="0.2">
      <c r="A2635" s="17" t="s">
        <v>13114</v>
      </c>
      <c r="B2635" s="56">
        <v>44936</v>
      </c>
      <c r="C2635" s="56">
        <v>44936</v>
      </c>
      <c r="D2635" s="56">
        <v>44936</v>
      </c>
      <c r="E2635" s="55" t="s">
        <v>108</v>
      </c>
      <c r="F2635" s="57" t="s">
        <v>10443</v>
      </c>
      <c r="G2635" s="55" t="s">
        <v>129</v>
      </c>
      <c r="H2635" s="55" t="s">
        <v>357</v>
      </c>
      <c r="I2635" s="58">
        <v>113167</v>
      </c>
      <c r="J2635" s="18" t="s">
        <v>13130</v>
      </c>
      <c r="K2635" s="55" t="s">
        <v>10468</v>
      </c>
      <c r="L2635" s="55" t="s">
        <v>4194</v>
      </c>
      <c r="M2635" s="55"/>
      <c r="N2635" s="55" t="s">
        <v>40</v>
      </c>
      <c r="O2635" s="55" t="s">
        <v>362</v>
      </c>
      <c r="P2635" s="55" t="s">
        <v>363</v>
      </c>
      <c r="Q2635" s="55" t="s">
        <v>552</v>
      </c>
      <c r="R2635" s="55" t="s">
        <v>395</v>
      </c>
      <c r="S2635" s="18" t="s">
        <v>13128</v>
      </c>
      <c r="T2635" s="58">
        <v>4067</v>
      </c>
      <c r="U2635" s="55" t="s">
        <v>10469</v>
      </c>
      <c r="V2635" s="55" t="s">
        <v>555</v>
      </c>
      <c r="W2635" s="55" t="s">
        <v>555</v>
      </c>
      <c r="X2635" s="55" t="s">
        <v>6364</v>
      </c>
      <c r="Y2635" s="55" t="s">
        <v>6889</v>
      </c>
      <c r="Z2635" s="55" t="s">
        <v>41</v>
      </c>
      <c r="AA2635" s="55" t="s">
        <v>6366</v>
      </c>
      <c r="AB2635" s="55" t="s">
        <v>6367</v>
      </c>
      <c r="AC2635" s="55">
        <v>13359</v>
      </c>
      <c r="AD2635" s="55" t="s">
        <v>555</v>
      </c>
      <c r="AE2635" s="55" t="s">
        <v>42</v>
      </c>
      <c r="AF2635" s="55" t="s">
        <v>43</v>
      </c>
      <c r="AG2635" s="55">
        <v>100</v>
      </c>
      <c r="AH2635" s="55" t="s">
        <v>43</v>
      </c>
      <c r="AI2635" s="55" t="s">
        <v>95</v>
      </c>
      <c r="AJ2635" s="53" t="s">
        <v>10412</v>
      </c>
      <c r="AK2635" s="53" t="s">
        <v>10398</v>
      </c>
      <c r="AL2635" s="53" t="str">
        <f>TEXT(Table13[[#This Row],[Start Date]],"DDD")</f>
        <v>Tue</v>
      </c>
      <c r="AM2635" s="12" t="str">
        <f>TEXT(RAW!$C2635,"MMM")</f>
        <v>Jan</v>
      </c>
      <c r="AN2635" s="12" t="str">
        <f>TEXT(RAW!$C2635,"YYYY")</f>
        <v>2023</v>
      </c>
      <c r="AO2635" s="54">
        <f t="shared" si="41"/>
        <v>6.944444444444442E-2</v>
      </c>
    </row>
    <row r="2636" spans="1:41" ht="12.6" customHeight="1" x14ac:dyDescent="0.2">
      <c r="A2636" s="17" t="s">
        <v>13114</v>
      </c>
      <c r="B2636" s="56">
        <v>44936</v>
      </c>
      <c r="C2636" s="56">
        <v>44936</v>
      </c>
      <c r="D2636" s="56">
        <v>44936</v>
      </c>
      <c r="E2636" s="55" t="s">
        <v>176</v>
      </c>
      <c r="F2636" s="57" t="s">
        <v>10443</v>
      </c>
      <c r="G2636" s="55" t="s">
        <v>261</v>
      </c>
      <c r="H2636" s="55" t="s">
        <v>357</v>
      </c>
      <c r="I2636" s="58">
        <v>113168</v>
      </c>
      <c r="J2636" s="18" t="s">
        <v>13131</v>
      </c>
      <c r="L2636" s="55"/>
      <c r="M2636" s="55"/>
      <c r="N2636" s="55" t="s">
        <v>40</v>
      </c>
      <c r="O2636" s="55" t="s">
        <v>362</v>
      </c>
      <c r="P2636" s="55" t="s">
        <v>363</v>
      </c>
      <c r="Q2636" s="55" t="s">
        <v>477</v>
      </c>
      <c r="R2636" s="55" t="s">
        <v>395</v>
      </c>
      <c r="S2636" s="18" t="s">
        <v>13123</v>
      </c>
      <c r="T2636" s="58"/>
      <c r="U2636" s="55" t="s">
        <v>10470</v>
      </c>
      <c r="V2636" s="55" t="s">
        <v>10471</v>
      </c>
      <c r="W2636" s="55" t="s">
        <v>10472</v>
      </c>
      <c r="AC2636" s="55">
        <v>13170</v>
      </c>
      <c r="AD2636" s="55" t="s">
        <v>10472</v>
      </c>
      <c r="AE2636" s="55" t="s">
        <v>42</v>
      </c>
      <c r="AF2636" s="55" t="s">
        <v>43</v>
      </c>
      <c r="AG2636" s="55">
        <v>27</v>
      </c>
      <c r="AH2636" s="55" t="s">
        <v>43</v>
      </c>
      <c r="AI2636" s="55" t="s">
        <v>473</v>
      </c>
      <c r="AJ2636" s="53" t="s">
        <v>10412</v>
      </c>
      <c r="AK2636" s="53" t="s">
        <v>10398</v>
      </c>
      <c r="AL2636" s="53" t="str">
        <f>TEXT(Table13[[#This Row],[Start Date]],"DDD")</f>
        <v>Tue</v>
      </c>
      <c r="AM2636" s="12" t="str">
        <f>TEXT(RAW!$C2636,"MMM")</f>
        <v>Jan</v>
      </c>
      <c r="AN2636" s="12" t="str">
        <f>TEXT(RAW!$C2636,"YYYY")</f>
        <v>2023</v>
      </c>
      <c r="AO2636" s="54">
        <f t="shared" si="41"/>
        <v>1.8749999999999933E-2</v>
      </c>
    </row>
    <row r="2637" spans="1:41" ht="12.6" customHeight="1" x14ac:dyDescent="0.2">
      <c r="A2637" s="17" t="s">
        <v>13114</v>
      </c>
      <c r="B2637" s="56">
        <v>44936</v>
      </c>
      <c r="C2637" s="56">
        <v>44936</v>
      </c>
      <c r="D2637" s="56">
        <v>44936</v>
      </c>
      <c r="E2637" s="55" t="s">
        <v>37</v>
      </c>
      <c r="F2637" s="57" t="s">
        <v>10443</v>
      </c>
      <c r="G2637" s="55" t="s">
        <v>224</v>
      </c>
      <c r="H2637" s="55" t="s">
        <v>357</v>
      </c>
      <c r="I2637" s="58">
        <v>113169</v>
      </c>
      <c r="J2637" s="18" t="s">
        <v>13133</v>
      </c>
      <c r="K2637" s="55" t="s">
        <v>41</v>
      </c>
      <c r="L2637" s="55" t="s">
        <v>10474</v>
      </c>
      <c r="M2637" s="55"/>
      <c r="N2637" s="55" t="s">
        <v>40</v>
      </c>
      <c r="O2637" s="55" t="s">
        <v>362</v>
      </c>
      <c r="P2637" s="55" t="s">
        <v>363</v>
      </c>
      <c r="Q2637" s="55" t="s">
        <v>10475</v>
      </c>
      <c r="R2637" s="55" t="s">
        <v>55</v>
      </c>
      <c r="S2637" s="18" t="s">
        <v>13127</v>
      </c>
      <c r="T2637" s="58">
        <v>3299</v>
      </c>
      <c r="U2637" s="55" t="s">
        <v>10476</v>
      </c>
      <c r="V2637" s="55" t="s">
        <v>366</v>
      </c>
      <c r="W2637" s="55" t="s">
        <v>366</v>
      </c>
      <c r="X2637" s="55" t="s">
        <v>10477</v>
      </c>
      <c r="Y2637" s="55" t="s">
        <v>10478</v>
      </c>
      <c r="Z2637" s="55" t="s">
        <v>41</v>
      </c>
      <c r="AA2637" s="55" t="s">
        <v>10479</v>
      </c>
      <c r="AB2637" s="55" t="s">
        <v>10480</v>
      </c>
      <c r="AC2637" s="55">
        <v>13265</v>
      </c>
      <c r="AD2637" s="55" t="s">
        <v>366</v>
      </c>
      <c r="AE2637" s="55" t="s">
        <v>42</v>
      </c>
      <c r="AF2637" s="55" t="s">
        <v>43</v>
      </c>
      <c r="AG2637" s="55">
        <v>50</v>
      </c>
      <c r="AH2637" s="55" t="s">
        <v>43</v>
      </c>
      <c r="AI2637" s="55" t="s">
        <v>707</v>
      </c>
      <c r="AJ2637" s="53" t="s">
        <v>10412</v>
      </c>
      <c r="AK2637" s="53" t="s">
        <v>113</v>
      </c>
      <c r="AL2637" s="53" t="str">
        <f>TEXT(Table13[[#This Row],[Start Date]],"DDD")</f>
        <v>Tue</v>
      </c>
      <c r="AM2637" s="12" t="str">
        <f>TEXT(RAW!$C2637,"MMM")</f>
        <v>Jan</v>
      </c>
      <c r="AN2637" s="12" t="str">
        <f>TEXT(RAW!$C2637,"YYYY")</f>
        <v>2023</v>
      </c>
      <c r="AO2637" s="54">
        <f t="shared" si="41"/>
        <v>3.472222222222221E-2</v>
      </c>
    </row>
    <row r="2638" spans="1:41" ht="12.6" customHeight="1" x14ac:dyDescent="0.2">
      <c r="A2638" s="17" t="s">
        <v>13114</v>
      </c>
      <c r="B2638" s="56">
        <v>44936</v>
      </c>
      <c r="C2638" s="56">
        <v>44936</v>
      </c>
      <c r="D2638" s="56">
        <v>44936</v>
      </c>
      <c r="E2638" s="55" t="s">
        <v>142</v>
      </c>
      <c r="F2638" s="57" t="s">
        <v>10443</v>
      </c>
      <c r="G2638" s="55" t="s">
        <v>118</v>
      </c>
      <c r="H2638" s="55" t="s">
        <v>357</v>
      </c>
      <c r="I2638" s="58">
        <v>113170</v>
      </c>
      <c r="J2638" s="18" t="s">
        <v>13133</v>
      </c>
      <c r="K2638" s="55" t="s">
        <v>10468</v>
      </c>
      <c r="L2638" s="55" t="s">
        <v>4831</v>
      </c>
      <c r="M2638" s="55"/>
      <c r="N2638" s="55" t="s">
        <v>40</v>
      </c>
      <c r="O2638" s="55" t="s">
        <v>362</v>
      </c>
      <c r="P2638" s="55" t="s">
        <v>363</v>
      </c>
      <c r="Q2638" s="55" t="s">
        <v>364</v>
      </c>
      <c r="R2638" s="55" t="s">
        <v>55</v>
      </c>
      <c r="S2638" s="18" t="s">
        <v>13127</v>
      </c>
      <c r="T2638" s="58">
        <v>3801</v>
      </c>
      <c r="U2638" s="55" t="s">
        <v>5848</v>
      </c>
      <c r="V2638" s="55" t="s">
        <v>366</v>
      </c>
      <c r="W2638" s="55" t="s">
        <v>366</v>
      </c>
      <c r="X2638" s="55" t="s">
        <v>1389</v>
      </c>
      <c r="Y2638" s="55" t="s">
        <v>1390</v>
      </c>
      <c r="Z2638" s="55" t="s">
        <v>41</v>
      </c>
      <c r="AA2638" s="55" t="s">
        <v>1391</v>
      </c>
      <c r="AB2638" s="55" t="s">
        <v>486</v>
      </c>
      <c r="AC2638" s="55">
        <v>13266</v>
      </c>
      <c r="AD2638" s="55" t="s">
        <v>366</v>
      </c>
      <c r="AE2638" s="55" t="s">
        <v>42</v>
      </c>
      <c r="AF2638" s="55" t="s">
        <v>43</v>
      </c>
      <c r="AG2638" s="55">
        <v>75</v>
      </c>
      <c r="AH2638" s="55" t="s">
        <v>43</v>
      </c>
      <c r="AI2638" s="55" t="s">
        <v>1392</v>
      </c>
      <c r="AJ2638" s="53" t="s">
        <v>10412</v>
      </c>
      <c r="AK2638" s="53" t="s">
        <v>113</v>
      </c>
      <c r="AL2638" s="53" t="str">
        <f>TEXT(Table13[[#This Row],[Start Date]],"DDD")</f>
        <v>Tue</v>
      </c>
      <c r="AM2638" s="12" t="str">
        <f>TEXT(RAW!$C2638,"MMM")</f>
        <v>Jan</v>
      </c>
      <c r="AN2638" s="12" t="str">
        <f>TEXT(RAW!$C2638,"YYYY")</f>
        <v>2023</v>
      </c>
      <c r="AO2638" s="54">
        <f t="shared" si="41"/>
        <v>5.2083333333333259E-2</v>
      </c>
    </row>
    <row r="2639" spans="1:41" ht="12.6" customHeight="1" x14ac:dyDescent="0.2">
      <c r="A2639" s="17" t="s">
        <v>13114</v>
      </c>
      <c r="B2639" s="56">
        <v>44936</v>
      </c>
      <c r="C2639" s="56">
        <v>44936</v>
      </c>
      <c r="D2639" s="56">
        <v>44936</v>
      </c>
      <c r="E2639" s="55" t="s">
        <v>119</v>
      </c>
      <c r="F2639" s="57" t="s">
        <v>10443</v>
      </c>
      <c r="G2639" s="55" t="s">
        <v>115</v>
      </c>
      <c r="H2639" s="55" t="s">
        <v>357</v>
      </c>
      <c r="I2639" s="58">
        <v>113171</v>
      </c>
      <c r="J2639" s="18" t="s">
        <v>13133</v>
      </c>
      <c r="K2639" s="55" t="s">
        <v>41</v>
      </c>
      <c r="L2639" s="55" t="s">
        <v>3258</v>
      </c>
      <c r="M2639" s="55"/>
      <c r="N2639" s="55" t="s">
        <v>40</v>
      </c>
      <c r="O2639" s="55" t="s">
        <v>362</v>
      </c>
      <c r="P2639" s="55" t="s">
        <v>363</v>
      </c>
      <c r="Q2639" s="55" t="s">
        <v>364</v>
      </c>
      <c r="R2639" s="55" t="s">
        <v>55</v>
      </c>
      <c r="S2639" s="18" t="s">
        <v>13127</v>
      </c>
      <c r="T2639" s="58">
        <v>3582</v>
      </c>
      <c r="U2639" s="55" t="s">
        <v>5604</v>
      </c>
      <c r="V2639" s="55" t="s">
        <v>366</v>
      </c>
      <c r="W2639" s="55" t="s">
        <v>366</v>
      </c>
      <c r="X2639" s="55" t="s">
        <v>881</v>
      </c>
      <c r="Y2639" s="55" t="s">
        <v>3261</v>
      </c>
      <c r="Z2639" s="55" t="s">
        <v>41</v>
      </c>
      <c r="AA2639" s="55" t="s">
        <v>1398</v>
      </c>
      <c r="AB2639" s="55" t="s">
        <v>3262</v>
      </c>
      <c r="AC2639" s="55">
        <v>13267</v>
      </c>
      <c r="AD2639" s="55" t="s">
        <v>366</v>
      </c>
      <c r="AE2639" s="55" t="s">
        <v>42</v>
      </c>
      <c r="AF2639" s="55" t="s">
        <v>43</v>
      </c>
      <c r="AG2639" s="55">
        <v>50</v>
      </c>
      <c r="AH2639" s="55" t="s">
        <v>43</v>
      </c>
      <c r="AI2639" s="55" t="s">
        <v>1583</v>
      </c>
      <c r="AJ2639" s="53" t="s">
        <v>10412</v>
      </c>
      <c r="AK2639" s="53" t="s">
        <v>113</v>
      </c>
      <c r="AL2639" s="53" t="str">
        <f>TEXT(Table13[[#This Row],[Start Date]],"DDD")</f>
        <v>Tue</v>
      </c>
      <c r="AM2639" s="12" t="str">
        <f>TEXT(RAW!$C2639,"MMM")</f>
        <v>Jan</v>
      </c>
      <c r="AN2639" s="12" t="str">
        <f>TEXT(RAW!$C2639,"YYYY")</f>
        <v>2023</v>
      </c>
      <c r="AO2639" s="54">
        <f t="shared" si="41"/>
        <v>3.472222222222221E-2</v>
      </c>
    </row>
    <row r="2640" spans="1:41" ht="12.6" customHeight="1" x14ac:dyDescent="0.2">
      <c r="A2640" s="17" t="s">
        <v>13114</v>
      </c>
      <c r="B2640" s="56">
        <v>44936</v>
      </c>
      <c r="C2640" s="56">
        <v>44936</v>
      </c>
      <c r="D2640" s="56">
        <v>44936</v>
      </c>
      <c r="E2640" s="55" t="s">
        <v>119</v>
      </c>
      <c r="F2640" s="57" t="s">
        <v>10443</v>
      </c>
      <c r="G2640" s="55" t="s">
        <v>115</v>
      </c>
      <c r="H2640" s="55" t="s">
        <v>357</v>
      </c>
      <c r="I2640" s="58">
        <v>113172</v>
      </c>
      <c r="J2640" s="18" t="s">
        <v>13133</v>
      </c>
      <c r="K2640" s="55" t="s">
        <v>41</v>
      </c>
      <c r="L2640" s="55" t="s">
        <v>3258</v>
      </c>
      <c r="M2640" s="55"/>
      <c r="N2640" s="55" t="s">
        <v>40</v>
      </c>
      <c r="O2640" s="55" t="s">
        <v>362</v>
      </c>
      <c r="P2640" s="55" t="s">
        <v>363</v>
      </c>
      <c r="Q2640" s="55" t="s">
        <v>364</v>
      </c>
      <c r="R2640" s="55" t="s">
        <v>55</v>
      </c>
      <c r="S2640" s="18" t="s">
        <v>13127</v>
      </c>
      <c r="T2640" s="58">
        <v>3582</v>
      </c>
      <c r="U2640" s="55" t="s">
        <v>5604</v>
      </c>
      <c r="V2640" s="55" t="s">
        <v>366</v>
      </c>
      <c r="W2640" s="55" t="s">
        <v>366</v>
      </c>
      <c r="X2640" s="55" t="s">
        <v>881</v>
      </c>
      <c r="Y2640" s="55" t="s">
        <v>3261</v>
      </c>
      <c r="Z2640" s="55" t="s">
        <v>41</v>
      </c>
      <c r="AA2640" s="55" t="s">
        <v>1398</v>
      </c>
      <c r="AB2640" s="55" t="s">
        <v>3262</v>
      </c>
      <c r="AC2640" s="55">
        <v>13268</v>
      </c>
      <c r="AD2640" s="55" t="s">
        <v>366</v>
      </c>
      <c r="AE2640" s="55" t="s">
        <v>42</v>
      </c>
      <c r="AF2640" s="55" t="s">
        <v>43</v>
      </c>
      <c r="AG2640" s="55">
        <v>50</v>
      </c>
      <c r="AH2640" s="55" t="s">
        <v>43</v>
      </c>
      <c r="AI2640" s="55" t="s">
        <v>1583</v>
      </c>
      <c r="AJ2640" s="53" t="s">
        <v>10412</v>
      </c>
      <c r="AK2640" s="53" t="s">
        <v>113</v>
      </c>
      <c r="AL2640" s="53" t="str">
        <f>TEXT(Table13[[#This Row],[Start Date]],"DDD")</f>
        <v>Tue</v>
      </c>
      <c r="AM2640" s="12" t="str">
        <f>TEXT(RAW!$C2640,"MMM")</f>
        <v>Jan</v>
      </c>
      <c r="AN2640" s="12" t="str">
        <f>TEXT(RAW!$C2640,"YYYY")</f>
        <v>2023</v>
      </c>
      <c r="AO2640" s="54">
        <f t="shared" si="41"/>
        <v>3.472222222222221E-2</v>
      </c>
    </row>
    <row r="2641" spans="1:41" ht="12.6" customHeight="1" x14ac:dyDescent="0.2">
      <c r="A2641" s="17" t="s">
        <v>13114</v>
      </c>
      <c r="B2641" s="56">
        <v>44936</v>
      </c>
      <c r="C2641" s="56">
        <v>44936</v>
      </c>
      <c r="D2641" s="56">
        <v>44936</v>
      </c>
      <c r="E2641" s="55" t="s">
        <v>213</v>
      </c>
      <c r="F2641" s="57" t="s">
        <v>10443</v>
      </c>
      <c r="G2641" s="55" t="s">
        <v>235</v>
      </c>
      <c r="H2641" s="55" t="s">
        <v>357</v>
      </c>
      <c r="I2641" s="58">
        <v>113173</v>
      </c>
      <c r="J2641" s="18" t="s">
        <v>13133</v>
      </c>
      <c r="K2641" s="55" t="s">
        <v>41</v>
      </c>
      <c r="L2641" s="55" t="s">
        <v>2656</v>
      </c>
      <c r="M2641" s="55"/>
      <c r="N2641" s="55" t="s">
        <v>40</v>
      </c>
      <c r="O2641" s="55" t="s">
        <v>362</v>
      </c>
      <c r="P2641" s="55" t="s">
        <v>363</v>
      </c>
      <c r="Q2641" s="55" t="s">
        <v>429</v>
      </c>
      <c r="R2641" s="55" t="s">
        <v>55</v>
      </c>
      <c r="S2641" s="18" t="s">
        <v>13127</v>
      </c>
      <c r="T2641" s="58">
        <v>3491</v>
      </c>
      <c r="U2641" s="55" t="s">
        <v>5604</v>
      </c>
      <c r="V2641" s="55" t="s">
        <v>366</v>
      </c>
      <c r="W2641" s="55" t="s">
        <v>366</v>
      </c>
      <c r="X2641" s="55" t="s">
        <v>881</v>
      </c>
      <c r="Y2641" s="55" t="s">
        <v>3669</v>
      </c>
      <c r="Z2641" s="55" t="s">
        <v>41</v>
      </c>
      <c r="AA2641" s="55" t="s">
        <v>1398</v>
      </c>
      <c r="AB2641" s="55" t="s">
        <v>486</v>
      </c>
      <c r="AC2641" s="55">
        <v>13264</v>
      </c>
      <c r="AD2641" s="55" t="s">
        <v>366</v>
      </c>
      <c r="AE2641" s="55" t="s">
        <v>42</v>
      </c>
      <c r="AF2641" s="55" t="s">
        <v>43</v>
      </c>
      <c r="AG2641" s="55">
        <v>60</v>
      </c>
      <c r="AH2641" s="55" t="s">
        <v>43</v>
      </c>
      <c r="AI2641" s="55" t="s">
        <v>609</v>
      </c>
      <c r="AJ2641" s="53" t="s">
        <v>10412</v>
      </c>
      <c r="AK2641" s="53" t="s">
        <v>113</v>
      </c>
      <c r="AL2641" s="53" t="str">
        <f>TEXT(Table13[[#This Row],[Start Date]],"DDD")</f>
        <v>Tue</v>
      </c>
      <c r="AM2641" s="12" t="str">
        <f>TEXT(RAW!$C2641,"MMM")</f>
        <v>Jan</v>
      </c>
      <c r="AN2641" s="12" t="str">
        <f>TEXT(RAW!$C2641,"YYYY")</f>
        <v>2023</v>
      </c>
      <c r="AO2641" s="54">
        <f t="shared" si="41"/>
        <v>4.1666666666666685E-2</v>
      </c>
    </row>
    <row r="2642" spans="1:41" ht="12.6" customHeight="1" x14ac:dyDescent="0.2">
      <c r="A2642" s="17" t="s">
        <v>13114</v>
      </c>
      <c r="B2642" s="56">
        <v>44936</v>
      </c>
      <c r="C2642" s="56">
        <v>44936</v>
      </c>
      <c r="D2642" s="56"/>
      <c r="E2642" s="55"/>
      <c r="H2642" s="55" t="s">
        <v>357</v>
      </c>
      <c r="I2642" s="58">
        <v>113174</v>
      </c>
      <c r="J2642" s="18" t="s">
        <v>13131</v>
      </c>
      <c r="L2642" s="55"/>
      <c r="M2642" s="55"/>
      <c r="N2642" s="55" t="s">
        <v>40</v>
      </c>
      <c r="O2642" s="55" t="s">
        <v>362</v>
      </c>
      <c r="P2642" s="55" t="s">
        <v>363</v>
      </c>
      <c r="Q2642" s="55" t="s">
        <v>1841</v>
      </c>
      <c r="R2642" s="55" t="s">
        <v>10450</v>
      </c>
      <c r="S2642" s="18" t="s">
        <v>13129</v>
      </c>
      <c r="T2642" s="58"/>
      <c r="U2642" s="55" t="s">
        <v>10481</v>
      </c>
      <c r="AH2642" s="55" t="s">
        <v>71</v>
      </c>
      <c r="AI2642" s="55" t="s">
        <v>473</v>
      </c>
      <c r="AJ2642" s="53" t="s">
        <v>10412</v>
      </c>
      <c r="AK2642" s="53" t="s">
        <v>113</v>
      </c>
      <c r="AL2642" s="53" t="str">
        <f>TEXT(Table13[[#This Row],[Start Date]],"DDD")</f>
        <v>Sat</v>
      </c>
      <c r="AM2642" s="12" t="str">
        <f>TEXT(RAW!$C2642,"MMM")</f>
        <v>Jan</v>
      </c>
      <c r="AN2642" s="12" t="str">
        <f>TEXT(RAW!$C2642,"YYYY")</f>
        <v>2023</v>
      </c>
      <c r="AO2642" s="54">
        <f t="shared" si="41"/>
        <v>0</v>
      </c>
    </row>
    <row r="2643" spans="1:41" ht="12.6" customHeight="1" x14ac:dyDescent="0.2">
      <c r="A2643" s="17" t="s">
        <v>13114</v>
      </c>
      <c r="B2643" s="56">
        <v>44936</v>
      </c>
      <c r="C2643" s="56">
        <v>44936</v>
      </c>
      <c r="D2643" s="56"/>
      <c r="E2643" s="55"/>
      <c r="H2643" s="55" t="s">
        <v>357</v>
      </c>
      <c r="I2643" s="58">
        <v>113176</v>
      </c>
      <c r="J2643" s="18" t="s">
        <v>13131</v>
      </c>
      <c r="L2643" s="55"/>
      <c r="M2643" s="55"/>
      <c r="N2643" s="55" t="s">
        <v>40</v>
      </c>
      <c r="O2643" s="55" t="s">
        <v>362</v>
      </c>
      <c r="P2643" s="55" t="s">
        <v>363</v>
      </c>
      <c r="Q2643" s="55" t="s">
        <v>7355</v>
      </c>
      <c r="R2643" s="55" t="s">
        <v>395</v>
      </c>
      <c r="S2643" s="18" t="s">
        <v>13129</v>
      </c>
      <c r="T2643" s="58"/>
      <c r="U2643" s="55" t="s">
        <v>10482</v>
      </c>
      <c r="AH2643" s="55" t="s">
        <v>71</v>
      </c>
      <c r="AI2643" s="55" t="s">
        <v>473</v>
      </c>
      <c r="AJ2643" s="53" t="s">
        <v>10412</v>
      </c>
      <c r="AK2643" s="53" t="s">
        <v>10398</v>
      </c>
      <c r="AL2643" s="53" t="str">
        <f>TEXT(Table13[[#This Row],[Start Date]],"DDD")</f>
        <v>Sat</v>
      </c>
      <c r="AM2643" s="12" t="str">
        <f>TEXT(RAW!$C2643,"MMM")</f>
        <v>Jan</v>
      </c>
      <c r="AN2643" s="12" t="str">
        <f>TEXT(RAW!$C2643,"YYYY")</f>
        <v>2023</v>
      </c>
      <c r="AO2643" s="54">
        <f t="shared" si="41"/>
        <v>0</v>
      </c>
    </row>
    <row r="2644" spans="1:41" ht="12.6" customHeight="1" x14ac:dyDescent="0.2">
      <c r="A2644" s="17" t="s">
        <v>13114</v>
      </c>
      <c r="B2644" s="56">
        <v>44936</v>
      </c>
      <c r="C2644" s="56">
        <v>44936</v>
      </c>
      <c r="D2644" s="56"/>
      <c r="E2644" s="55"/>
      <c r="H2644" s="55" t="s">
        <v>357</v>
      </c>
      <c r="I2644" s="58">
        <v>113177</v>
      </c>
      <c r="J2644" s="18" t="s">
        <v>13133</v>
      </c>
      <c r="L2644" s="55"/>
      <c r="M2644" s="55"/>
      <c r="N2644" s="55" t="s">
        <v>40</v>
      </c>
      <c r="O2644" s="55" t="s">
        <v>362</v>
      </c>
      <c r="P2644" s="55" t="s">
        <v>363</v>
      </c>
      <c r="Q2644" s="55" t="s">
        <v>1196</v>
      </c>
      <c r="R2644" s="55" t="s">
        <v>395</v>
      </c>
      <c r="S2644" s="18" t="s">
        <v>13129</v>
      </c>
      <c r="T2644" s="58"/>
      <c r="U2644" s="55" t="s">
        <v>10483</v>
      </c>
      <c r="AH2644" s="55" t="s">
        <v>71</v>
      </c>
      <c r="AI2644" s="55" t="s">
        <v>1198</v>
      </c>
      <c r="AJ2644" s="53" t="s">
        <v>10412</v>
      </c>
      <c r="AK2644" s="53" t="s">
        <v>113</v>
      </c>
      <c r="AL2644" s="53" t="str">
        <f>TEXT(Table13[[#This Row],[Start Date]],"DDD")</f>
        <v>Sat</v>
      </c>
      <c r="AM2644" s="12" t="str">
        <f>TEXT(RAW!$C2644,"MMM")</f>
        <v>Jan</v>
      </c>
      <c r="AN2644" s="12" t="str">
        <f>TEXT(RAW!$C2644,"YYYY")</f>
        <v>2023</v>
      </c>
      <c r="AO2644" s="54">
        <f t="shared" si="41"/>
        <v>0</v>
      </c>
    </row>
    <row r="2645" spans="1:41" ht="12.6" customHeight="1" x14ac:dyDescent="0.2">
      <c r="A2645" s="17" t="s">
        <v>13114</v>
      </c>
      <c r="B2645" s="56">
        <v>44936</v>
      </c>
      <c r="C2645" s="56">
        <v>44936</v>
      </c>
      <c r="D2645" s="56">
        <v>44937</v>
      </c>
      <c r="E2645" s="55" t="s">
        <v>188</v>
      </c>
      <c r="F2645" s="57" t="s">
        <v>10484</v>
      </c>
      <c r="G2645" s="55" t="s">
        <v>132</v>
      </c>
      <c r="H2645" s="55" t="s">
        <v>357</v>
      </c>
      <c r="I2645" s="58">
        <v>113185</v>
      </c>
      <c r="J2645" s="18" t="s">
        <v>13131</v>
      </c>
      <c r="L2645" s="55"/>
      <c r="M2645" s="55"/>
      <c r="N2645" s="55" t="s">
        <v>40</v>
      </c>
      <c r="O2645" s="55" t="s">
        <v>362</v>
      </c>
      <c r="P2645" s="55" t="s">
        <v>363</v>
      </c>
      <c r="Q2645" s="55" t="s">
        <v>468</v>
      </c>
      <c r="R2645" s="55" t="s">
        <v>10450</v>
      </c>
      <c r="S2645" s="18" t="s">
        <v>13123</v>
      </c>
      <c r="T2645" s="58"/>
      <c r="U2645" s="55" t="s">
        <v>10485</v>
      </c>
      <c r="V2645" s="55" t="s">
        <v>10486</v>
      </c>
      <c r="W2645" s="55" t="s">
        <v>10487</v>
      </c>
      <c r="AC2645" s="55">
        <v>13171</v>
      </c>
      <c r="AD2645" s="55" t="s">
        <v>10487</v>
      </c>
      <c r="AE2645" s="55" t="s">
        <v>42</v>
      </c>
      <c r="AF2645" s="55" t="s">
        <v>43</v>
      </c>
      <c r="AG2645" s="55">
        <v>375</v>
      </c>
      <c r="AH2645" s="55" t="s">
        <v>43</v>
      </c>
      <c r="AI2645" s="55" t="s">
        <v>473</v>
      </c>
      <c r="AJ2645" s="53" t="s">
        <v>10412</v>
      </c>
      <c r="AK2645" s="53" t="s">
        <v>113</v>
      </c>
      <c r="AL2645" s="53" t="str">
        <f>TEXT(Table13[[#This Row],[Start Date]],"DDD")</f>
        <v>Wed</v>
      </c>
      <c r="AM2645" s="12" t="str">
        <f>TEXT(RAW!$C2645,"MMM")</f>
        <v>Jan</v>
      </c>
      <c r="AN2645" s="12" t="str">
        <f>TEXT(RAW!$C2645,"YYYY")</f>
        <v>2023</v>
      </c>
      <c r="AO2645" s="54">
        <f t="shared" si="41"/>
        <v>0.26041666666666669</v>
      </c>
    </row>
    <row r="2646" spans="1:41" ht="12.6" customHeight="1" x14ac:dyDescent="0.2">
      <c r="A2646" s="17" t="s">
        <v>13114</v>
      </c>
      <c r="B2646" s="56">
        <v>44937</v>
      </c>
      <c r="C2646" s="56">
        <v>44937</v>
      </c>
      <c r="D2646" s="56">
        <v>44937</v>
      </c>
      <c r="E2646" s="55" t="s">
        <v>227</v>
      </c>
      <c r="F2646" s="57" t="s">
        <v>10484</v>
      </c>
      <c r="G2646" s="55" t="s">
        <v>45</v>
      </c>
      <c r="H2646" s="55" t="s">
        <v>357</v>
      </c>
      <c r="I2646" s="58">
        <v>113208</v>
      </c>
      <c r="J2646" s="18" t="s">
        <v>13133</v>
      </c>
      <c r="K2646" s="55" t="s">
        <v>41</v>
      </c>
      <c r="L2646" s="55" t="s">
        <v>6562</v>
      </c>
      <c r="M2646" s="55"/>
      <c r="N2646" s="55" t="s">
        <v>40</v>
      </c>
      <c r="O2646" s="55" t="s">
        <v>362</v>
      </c>
      <c r="P2646" s="55" t="s">
        <v>363</v>
      </c>
      <c r="Q2646" s="55" t="s">
        <v>364</v>
      </c>
      <c r="R2646" s="55" t="s">
        <v>55</v>
      </c>
      <c r="S2646" s="18" t="s">
        <v>13127</v>
      </c>
      <c r="T2646" s="58">
        <v>4056</v>
      </c>
      <c r="U2646" s="55" t="s">
        <v>7275</v>
      </c>
      <c r="V2646" s="55" t="s">
        <v>366</v>
      </c>
      <c r="W2646" s="55" t="s">
        <v>366</v>
      </c>
      <c r="X2646" s="55" t="s">
        <v>1057</v>
      </c>
      <c r="Y2646" s="55" t="s">
        <v>1058</v>
      </c>
      <c r="Z2646" s="55" t="s">
        <v>41</v>
      </c>
      <c r="AA2646" s="55" t="s">
        <v>1059</v>
      </c>
      <c r="AB2646" s="55" t="s">
        <v>486</v>
      </c>
      <c r="AC2646" s="55">
        <v>13363</v>
      </c>
      <c r="AD2646" s="55" t="s">
        <v>366</v>
      </c>
      <c r="AE2646" s="55" t="s">
        <v>42</v>
      </c>
      <c r="AF2646" s="55" t="s">
        <v>43</v>
      </c>
      <c r="AG2646" s="55">
        <v>55</v>
      </c>
      <c r="AH2646" s="55" t="s">
        <v>43</v>
      </c>
      <c r="AI2646" s="55" t="s">
        <v>1041</v>
      </c>
      <c r="AJ2646" s="53" t="s">
        <v>10412</v>
      </c>
      <c r="AK2646" s="53" t="s">
        <v>113</v>
      </c>
      <c r="AL2646" s="53" t="str">
        <f>TEXT(Table13[[#This Row],[Start Date]],"DDD")</f>
        <v>Wed</v>
      </c>
      <c r="AM2646" s="12" t="str">
        <f>TEXT(RAW!$C2646,"MMM")</f>
        <v>Jan</v>
      </c>
      <c r="AN2646" s="12" t="str">
        <f>TEXT(RAW!$C2646,"YYYY")</f>
        <v>2023</v>
      </c>
      <c r="AO2646" s="54">
        <f t="shared" si="41"/>
        <v>3.819444444444442E-2</v>
      </c>
    </row>
    <row r="2647" spans="1:41" ht="12.6" customHeight="1" x14ac:dyDescent="0.2">
      <c r="A2647" s="17" t="s">
        <v>13114</v>
      </c>
      <c r="B2647" s="56">
        <v>44937</v>
      </c>
      <c r="C2647" s="56">
        <v>44937</v>
      </c>
      <c r="D2647" s="56">
        <v>44937</v>
      </c>
      <c r="E2647" s="55" t="s">
        <v>207</v>
      </c>
      <c r="F2647" s="57" t="s">
        <v>10484</v>
      </c>
      <c r="G2647" s="55" t="s">
        <v>126</v>
      </c>
      <c r="H2647" s="55" t="s">
        <v>357</v>
      </c>
      <c r="I2647" s="58">
        <v>113209</v>
      </c>
      <c r="J2647" s="18" t="s">
        <v>13133</v>
      </c>
      <c r="K2647" s="55" t="s">
        <v>41</v>
      </c>
      <c r="L2647" s="55" t="s">
        <v>1484</v>
      </c>
      <c r="M2647" s="55"/>
      <c r="N2647" s="55" t="s">
        <v>40</v>
      </c>
      <c r="O2647" s="55" t="s">
        <v>362</v>
      </c>
      <c r="P2647" s="55" t="s">
        <v>363</v>
      </c>
      <c r="Q2647" s="55" t="s">
        <v>429</v>
      </c>
      <c r="R2647" s="55" t="s">
        <v>55</v>
      </c>
      <c r="S2647" s="18" t="s">
        <v>13127</v>
      </c>
      <c r="T2647" s="58">
        <v>3600</v>
      </c>
      <c r="U2647" s="55" t="s">
        <v>5604</v>
      </c>
      <c r="V2647" s="55" t="s">
        <v>366</v>
      </c>
      <c r="W2647" s="55" t="s">
        <v>366</v>
      </c>
      <c r="X2647" s="55" t="s">
        <v>881</v>
      </c>
      <c r="Y2647" s="55" t="s">
        <v>5081</v>
      </c>
      <c r="Z2647" s="55" t="s">
        <v>41</v>
      </c>
      <c r="AA2647" s="55" t="s">
        <v>1398</v>
      </c>
      <c r="AB2647" s="55" t="s">
        <v>3262</v>
      </c>
      <c r="AC2647" s="55">
        <v>13364</v>
      </c>
      <c r="AD2647" s="55" t="s">
        <v>366</v>
      </c>
      <c r="AE2647" s="55" t="s">
        <v>42</v>
      </c>
      <c r="AF2647" s="55" t="s">
        <v>43</v>
      </c>
      <c r="AG2647" s="55">
        <v>50</v>
      </c>
      <c r="AH2647" s="55" t="s">
        <v>43</v>
      </c>
      <c r="AI2647" s="55" t="s">
        <v>1041</v>
      </c>
      <c r="AJ2647" s="53" t="s">
        <v>10412</v>
      </c>
      <c r="AK2647" s="53" t="s">
        <v>113</v>
      </c>
      <c r="AL2647" s="53" t="str">
        <f>TEXT(Table13[[#This Row],[Start Date]],"DDD")</f>
        <v>Wed</v>
      </c>
      <c r="AM2647" s="12" t="str">
        <f>TEXT(RAW!$C2647,"MMM")</f>
        <v>Jan</v>
      </c>
      <c r="AN2647" s="12" t="str">
        <f>TEXT(RAW!$C2647,"YYYY")</f>
        <v>2023</v>
      </c>
      <c r="AO2647" s="54">
        <f t="shared" si="41"/>
        <v>3.472222222222221E-2</v>
      </c>
    </row>
    <row r="2648" spans="1:41" ht="12.6" customHeight="1" x14ac:dyDescent="0.2">
      <c r="A2648" s="17" t="s">
        <v>13114</v>
      </c>
      <c r="B2648" s="56">
        <v>44937</v>
      </c>
      <c r="C2648" s="56">
        <v>44937</v>
      </c>
      <c r="D2648" s="56">
        <v>44937</v>
      </c>
      <c r="E2648" s="55" t="s">
        <v>61</v>
      </c>
      <c r="F2648" s="57" t="s">
        <v>10484</v>
      </c>
      <c r="G2648" s="55" t="s">
        <v>138</v>
      </c>
      <c r="H2648" s="55" t="s">
        <v>357</v>
      </c>
      <c r="I2648" s="58">
        <v>113210</v>
      </c>
      <c r="J2648" s="18" t="s">
        <v>13132</v>
      </c>
      <c r="K2648" s="55" t="s">
        <v>10488</v>
      </c>
      <c r="L2648" s="55" t="s">
        <v>879</v>
      </c>
      <c r="M2648" s="55"/>
      <c r="N2648" s="55" t="s">
        <v>40</v>
      </c>
      <c r="O2648" s="55" t="s">
        <v>362</v>
      </c>
      <c r="P2648" s="55" t="s">
        <v>363</v>
      </c>
      <c r="Q2648" s="55" t="s">
        <v>429</v>
      </c>
      <c r="R2648" s="55" t="s">
        <v>55</v>
      </c>
      <c r="S2648" s="18" t="s">
        <v>13127</v>
      </c>
      <c r="T2648" s="58">
        <v>3306</v>
      </c>
      <c r="U2648" s="55" t="s">
        <v>5604</v>
      </c>
      <c r="V2648" s="55" t="s">
        <v>366</v>
      </c>
      <c r="W2648" s="55" t="s">
        <v>366</v>
      </c>
      <c r="X2648" s="55" t="s">
        <v>881</v>
      </c>
      <c r="Y2648" s="55" t="s">
        <v>882</v>
      </c>
      <c r="Z2648" s="55" t="s">
        <v>41</v>
      </c>
      <c r="AA2648" s="55" t="s">
        <v>883</v>
      </c>
      <c r="AB2648" s="55" t="s">
        <v>486</v>
      </c>
      <c r="AC2648" s="55">
        <v>13365</v>
      </c>
      <c r="AD2648" s="55" t="s">
        <v>366</v>
      </c>
      <c r="AE2648" s="55" t="s">
        <v>42</v>
      </c>
      <c r="AF2648" s="55" t="s">
        <v>43</v>
      </c>
      <c r="AG2648" s="55">
        <v>55</v>
      </c>
      <c r="AH2648" s="55" t="s">
        <v>43</v>
      </c>
      <c r="AI2648" s="55" t="s">
        <v>885</v>
      </c>
      <c r="AJ2648" s="53" t="s">
        <v>10412</v>
      </c>
      <c r="AK2648" s="53" t="s">
        <v>113</v>
      </c>
      <c r="AL2648" s="53" t="str">
        <f>TEXT(Table13[[#This Row],[Start Date]],"DDD")</f>
        <v>Wed</v>
      </c>
      <c r="AM2648" s="12" t="str">
        <f>TEXT(RAW!$C2648,"MMM")</f>
        <v>Jan</v>
      </c>
      <c r="AN2648" s="12" t="str">
        <f>TEXT(RAW!$C2648,"YYYY")</f>
        <v>2023</v>
      </c>
      <c r="AO2648" s="54">
        <f t="shared" si="41"/>
        <v>3.819444444444442E-2</v>
      </c>
    </row>
    <row r="2649" spans="1:41" ht="12.6" customHeight="1" x14ac:dyDescent="0.2">
      <c r="A2649" s="17" t="s">
        <v>13114</v>
      </c>
      <c r="B2649" s="56">
        <v>44937</v>
      </c>
      <c r="C2649" s="56">
        <v>44937</v>
      </c>
      <c r="D2649" s="56">
        <v>44937</v>
      </c>
      <c r="E2649" s="55" t="s">
        <v>125</v>
      </c>
      <c r="F2649" s="57" t="s">
        <v>10484</v>
      </c>
      <c r="G2649" s="55" t="s">
        <v>210</v>
      </c>
      <c r="H2649" s="55" t="s">
        <v>357</v>
      </c>
      <c r="I2649" s="58">
        <v>113211</v>
      </c>
      <c r="J2649" s="18" t="s">
        <v>13133</v>
      </c>
      <c r="K2649" s="55" t="s">
        <v>41</v>
      </c>
      <c r="L2649" s="55" t="s">
        <v>2656</v>
      </c>
      <c r="M2649" s="55"/>
      <c r="N2649" s="55" t="s">
        <v>40</v>
      </c>
      <c r="O2649" s="55" t="s">
        <v>362</v>
      </c>
      <c r="P2649" s="55" t="s">
        <v>363</v>
      </c>
      <c r="Q2649" s="55" t="s">
        <v>429</v>
      </c>
      <c r="R2649" s="55" t="s">
        <v>55</v>
      </c>
      <c r="S2649" s="18" t="s">
        <v>13127</v>
      </c>
      <c r="T2649" s="58">
        <v>3523</v>
      </c>
      <c r="U2649" s="55" t="s">
        <v>5127</v>
      </c>
      <c r="V2649" s="55" t="s">
        <v>366</v>
      </c>
      <c r="W2649" s="55" t="s">
        <v>366</v>
      </c>
      <c r="X2649" s="55" t="s">
        <v>881</v>
      </c>
      <c r="Y2649" s="55" t="s">
        <v>1452</v>
      </c>
      <c r="Z2649" s="55" t="s">
        <v>41</v>
      </c>
      <c r="AA2649" s="55" t="s">
        <v>1368</v>
      </c>
      <c r="AB2649" s="55" t="s">
        <v>486</v>
      </c>
      <c r="AC2649" s="55">
        <v>13366</v>
      </c>
      <c r="AD2649" s="55" t="s">
        <v>366</v>
      </c>
      <c r="AE2649" s="55" t="s">
        <v>42</v>
      </c>
      <c r="AF2649" s="55" t="s">
        <v>43</v>
      </c>
      <c r="AG2649" s="55">
        <v>75</v>
      </c>
      <c r="AH2649" s="55" t="s">
        <v>43</v>
      </c>
      <c r="AI2649" s="55" t="s">
        <v>1454</v>
      </c>
      <c r="AJ2649" s="53" t="s">
        <v>10412</v>
      </c>
      <c r="AK2649" s="53" t="s">
        <v>113</v>
      </c>
      <c r="AL2649" s="53" t="str">
        <f>TEXT(Table13[[#This Row],[Start Date]],"DDD")</f>
        <v>Wed</v>
      </c>
      <c r="AM2649" s="12" t="str">
        <f>TEXT(RAW!$C2649,"MMM")</f>
        <v>Jan</v>
      </c>
      <c r="AN2649" s="12" t="str">
        <f>TEXT(RAW!$C2649,"YYYY")</f>
        <v>2023</v>
      </c>
      <c r="AO2649" s="54">
        <f t="shared" si="41"/>
        <v>5.2083333333333259E-2</v>
      </c>
    </row>
    <row r="2650" spans="1:41" ht="12.6" customHeight="1" x14ac:dyDescent="0.2">
      <c r="A2650" s="17" t="s">
        <v>13114</v>
      </c>
      <c r="B2650" s="56">
        <v>44937</v>
      </c>
      <c r="C2650" s="56">
        <v>44937</v>
      </c>
      <c r="D2650" s="56">
        <v>44937</v>
      </c>
      <c r="E2650" s="55" t="s">
        <v>125</v>
      </c>
      <c r="F2650" s="57" t="s">
        <v>10484</v>
      </c>
      <c r="G2650" s="55" t="s">
        <v>118</v>
      </c>
      <c r="H2650" s="55" t="s">
        <v>357</v>
      </c>
      <c r="I2650" s="58">
        <v>113211</v>
      </c>
      <c r="J2650" s="18" t="s">
        <v>13133</v>
      </c>
      <c r="K2650" s="55" t="s">
        <v>41</v>
      </c>
      <c r="L2650" s="55" t="s">
        <v>2656</v>
      </c>
      <c r="M2650" s="55"/>
      <c r="N2650" s="55" t="s">
        <v>40</v>
      </c>
      <c r="O2650" s="55" t="s">
        <v>362</v>
      </c>
      <c r="P2650" s="55" t="s">
        <v>363</v>
      </c>
      <c r="Q2650" s="55" t="s">
        <v>429</v>
      </c>
      <c r="R2650" s="55" t="s">
        <v>55</v>
      </c>
      <c r="S2650" s="18" t="s">
        <v>13127</v>
      </c>
      <c r="T2650" s="58">
        <v>3523</v>
      </c>
      <c r="U2650" s="55" t="s">
        <v>5127</v>
      </c>
      <c r="V2650" s="55" t="s">
        <v>366</v>
      </c>
      <c r="W2650" s="55" t="s">
        <v>366</v>
      </c>
      <c r="X2650" s="55" t="s">
        <v>881</v>
      </c>
      <c r="Y2650" s="55" t="s">
        <v>1452</v>
      </c>
      <c r="Z2650" s="55" t="s">
        <v>41</v>
      </c>
      <c r="AA2650" s="55" t="s">
        <v>1368</v>
      </c>
      <c r="AB2650" s="55" t="s">
        <v>486</v>
      </c>
      <c r="AC2650" s="55">
        <v>13417</v>
      </c>
      <c r="AD2650" s="55" t="s">
        <v>366</v>
      </c>
      <c r="AE2650" s="55" t="s">
        <v>42</v>
      </c>
      <c r="AF2650" s="55" t="s">
        <v>43</v>
      </c>
      <c r="AG2650" s="55">
        <v>40</v>
      </c>
      <c r="AH2650" s="55" t="s">
        <v>43</v>
      </c>
      <c r="AI2650" s="55" t="s">
        <v>1454</v>
      </c>
      <c r="AJ2650" s="53" t="s">
        <v>10412</v>
      </c>
      <c r="AK2650" s="53" t="s">
        <v>113</v>
      </c>
      <c r="AL2650" s="53" t="str">
        <f>TEXT(Table13[[#This Row],[Start Date]],"DDD")</f>
        <v>Wed</v>
      </c>
      <c r="AM2650" s="12" t="str">
        <f>TEXT(RAW!$C2650,"MMM")</f>
        <v>Jan</v>
      </c>
      <c r="AN2650" s="12" t="str">
        <f>TEXT(RAW!$C2650,"YYYY")</f>
        <v>2023</v>
      </c>
      <c r="AO2650" s="54">
        <f t="shared" si="41"/>
        <v>2.7777777777777679E-2</v>
      </c>
    </row>
    <row r="2651" spans="1:41" ht="12.6" customHeight="1" x14ac:dyDescent="0.2">
      <c r="A2651" s="17" t="s">
        <v>13114</v>
      </c>
      <c r="B2651" s="56">
        <v>44937</v>
      </c>
      <c r="C2651" s="56">
        <v>44937</v>
      </c>
      <c r="D2651" s="56">
        <v>44938</v>
      </c>
      <c r="E2651" s="55" t="s">
        <v>48</v>
      </c>
      <c r="F2651" s="57" t="s">
        <v>10489</v>
      </c>
      <c r="G2651" s="55" t="s">
        <v>73</v>
      </c>
      <c r="H2651" s="55" t="s">
        <v>357</v>
      </c>
      <c r="I2651" s="58">
        <v>113212</v>
      </c>
      <c r="J2651" s="18" t="s">
        <v>13133</v>
      </c>
      <c r="K2651" s="55" t="s">
        <v>10490</v>
      </c>
      <c r="L2651" s="55" t="s">
        <v>1484</v>
      </c>
      <c r="M2651" s="55"/>
      <c r="N2651" s="55" t="s">
        <v>40</v>
      </c>
      <c r="O2651" s="55" t="s">
        <v>362</v>
      </c>
      <c r="P2651" s="55" t="s">
        <v>363</v>
      </c>
      <c r="Q2651" s="55" t="s">
        <v>364</v>
      </c>
      <c r="R2651" s="55" t="s">
        <v>55</v>
      </c>
      <c r="S2651" s="18" t="s">
        <v>13127</v>
      </c>
      <c r="T2651" s="58">
        <v>3448</v>
      </c>
      <c r="U2651" s="55" t="s">
        <v>6087</v>
      </c>
      <c r="V2651" s="55" t="s">
        <v>366</v>
      </c>
      <c r="W2651" s="55" t="s">
        <v>366</v>
      </c>
      <c r="X2651" s="55" t="s">
        <v>745</v>
      </c>
      <c r="Y2651" s="55" t="s">
        <v>746</v>
      </c>
      <c r="Z2651" s="55" t="s">
        <v>41</v>
      </c>
      <c r="AA2651" s="55" t="s">
        <v>634</v>
      </c>
      <c r="AB2651" s="55" t="s">
        <v>486</v>
      </c>
      <c r="AC2651" s="55">
        <v>13372</v>
      </c>
      <c r="AD2651" s="55" t="s">
        <v>366</v>
      </c>
      <c r="AE2651" s="55" t="s">
        <v>42</v>
      </c>
      <c r="AF2651" s="55" t="s">
        <v>43</v>
      </c>
      <c r="AG2651" s="55">
        <v>55</v>
      </c>
      <c r="AH2651" s="55" t="s">
        <v>43</v>
      </c>
      <c r="AI2651" s="55" t="s">
        <v>749</v>
      </c>
      <c r="AJ2651" s="53" t="s">
        <v>10412</v>
      </c>
      <c r="AK2651" s="53" t="s">
        <v>113</v>
      </c>
      <c r="AL2651" s="53" t="str">
        <f>TEXT(Table13[[#This Row],[Start Date]],"DDD")</f>
        <v>Thu</v>
      </c>
      <c r="AM2651" s="12" t="str">
        <f>TEXT(RAW!$C2651,"MMM")</f>
        <v>Jan</v>
      </c>
      <c r="AN2651" s="12" t="str">
        <f>TEXT(RAW!$C2651,"YYYY")</f>
        <v>2023</v>
      </c>
      <c r="AO2651" s="54">
        <f t="shared" si="41"/>
        <v>3.819444444444442E-2</v>
      </c>
    </row>
    <row r="2652" spans="1:41" ht="12.6" customHeight="1" x14ac:dyDescent="0.2">
      <c r="A2652" s="17" t="s">
        <v>13114</v>
      </c>
      <c r="B2652" s="56">
        <v>44937</v>
      </c>
      <c r="C2652" s="56">
        <v>44937</v>
      </c>
      <c r="D2652" s="56">
        <v>44938</v>
      </c>
      <c r="E2652" s="55" t="s">
        <v>10491</v>
      </c>
      <c r="F2652" s="57" t="s">
        <v>10489</v>
      </c>
      <c r="G2652" s="55" t="s">
        <v>131</v>
      </c>
      <c r="H2652" s="55" t="s">
        <v>357</v>
      </c>
      <c r="I2652" s="58">
        <v>113213</v>
      </c>
      <c r="J2652" s="18" t="s">
        <v>13133</v>
      </c>
      <c r="K2652" s="55" t="s">
        <v>41</v>
      </c>
      <c r="L2652" s="55" t="s">
        <v>759</v>
      </c>
      <c r="M2652" s="55"/>
      <c r="N2652" s="55" t="s">
        <v>40</v>
      </c>
      <c r="O2652" s="55" t="s">
        <v>362</v>
      </c>
      <c r="P2652" s="55" t="s">
        <v>363</v>
      </c>
      <c r="Q2652" s="55" t="s">
        <v>429</v>
      </c>
      <c r="R2652" s="55" t="s">
        <v>55</v>
      </c>
      <c r="S2652" s="18" t="s">
        <v>13127</v>
      </c>
      <c r="T2652" s="58">
        <v>3020</v>
      </c>
      <c r="U2652" s="55" t="s">
        <v>5125</v>
      </c>
      <c r="V2652" s="55" t="s">
        <v>366</v>
      </c>
      <c r="W2652" s="55" t="s">
        <v>366</v>
      </c>
      <c r="X2652" s="55" t="s">
        <v>1005</v>
      </c>
      <c r="Y2652" s="55" t="s">
        <v>1006</v>
      </c>
      <c r="Z2652" s="55" t="s">
        <v>41</v>
      </c>
      <c r="AA2652" s="55" t="s">
        <v>1007</v>
      </c>
      <c r="AB2652" s="55" t="s">
        <v>486</v>
      </c>
      <c r="AC2652" s="55">
        <v>13418</v>
      </c>
      <c r="AD2652" s="55" t="s">
        <v>366</v>
      </c>
      <c r="AE2652" s="55" t="s">
        <v>42</v>
      </c>
      <c r="AF2652" s="55" t="s">
        <v>43</v>
      </c>
      <c r="AG2652" s="55">
        <v>37</v>
      </c>
      <c r="AH2652" s="55" t="s">
        <v>43</v>
      </c>
      <c r="AI2652" s="55" t="s">
        <v>749</v>
      </c>
      <c r="AJ2652" s="53" t="s">
        <v>10412</v>
      </c>
      <c r="AK2652" s="53" t="s">
        <v>113</v>
      </c>
      <c r="AL2652" s="53" t="str">
        <f>TEXT(Table13[[#This Row],[Start Date]],"DDD")</f>
        <v>Thu</v>
      </c>
      <c r="AM2652" s="12" t="str">
        <f>TEXT(RAW!$C2652,"MMM")</f>
        <v>Jan</v>
      </c>
      <c r="AN2652" s="12" t="str">
        <f>TEXT(RAW!$C2652,"YYYY")</f>
        <v>2023</v>
      </c>
      <c r="AO2652" s="54">
        <f t="shared" si="41"/>
        <v>2.5694444444444464E-2</v>
      </c>
    </row>
    <row r="2653" spans="1:41" ht="12.6" customHeight="1" x14ac:dyDescent="0.2">
      <c r="A2653" s="17" t="s">
        <v>13114</v>
      </c>
      <c r="B2653" s="56">
        <v>44937</v>
      </c>
      <c r="C2653" s="56">
        <v>44937</v>
      </c>
      <c r="D2653" s="56">
        <v>44937</v>
      </c>
      <c r="E2653" s="55" t="s">
        <v>63</v>
      </c>
      <c r="F2653" s="57" t="s">
        <v>10484</v>
      </c>
      <c r="G2653" s="55" t="s">
        <v>84</v>
      </c>
      <c r="H2653" s="55" t="s">
        <v>357</v>
      </c>
      <c r="I2653" s="58">
        <v>113214</v>
      </c>
      <c r="J2653" s="18" t="s">
        <v>13131</v>
      </c>
      <c r="L2653" s="55"/>
      <c r="M2653" s="55"/>
      <c r="N2653" s="55" t="s">
        <v>40</v>
      </c>
      <c r="O2653" s="55" t="s">
        <v>362</v>
      </c>
      <c r="P2653" s="55" t="s">
        <v>363</v>
      </c>
      <c r="Q2653" s="55" t="s">
        <v>552</v>
      </c>
      <c r="R2653" s="55" t="s">
        <v>10430</v>
      </c>
      <c r="S2653" s="18" t="s">
        <v>13128</v>
      </c>
      <c r="T2653" s="58"/>
      <c r="U2653" s="55" t="s">
        <v>10492</v>
      </c>
      <c r="V2653" s="55" t="s">
        <v>10493</v>
      </c>
      <c r="W2653" s="55" t="s">
        <v>10493</v>
      </c>
      <c r="AC2653" s="55">
        <v>13391</v>
      </c>
      <c r="AD2653" s="55" t="s">
        <v>10493</v>
      </c>
      <c r="AE2653" s="55" t="s">
        <v>42</v>
      </c>
      <c r="AF2653" s="55" t="s">
        <v>43</v>
      </c>
      <c r="AG2653" s="55">
        <v>120</v>
      </c>
      <c r="AH2653" s="55" t="s">
        <v>43</v>
      </c>
      <c r="AI2653" s="55" t="s">
        <v>473</v>
      </c>
      <c r="AJ2653" s="53" t="s">
        <v>10412</v>
      </c>
      <c r="AK2653" s="53" t="s">
        <v>10413</v>
      </c>
      <c r="AL2653" s="53" t="str">
        <f>TEXT(Table13[[#This Row],[Start Date]],"DDD")</f>
        <v>Wed</v>
      </c>
      <c r="AM2653" s="12" t="str">
        <f>TEXT(RAW!$C2653,"MMM")</f>
        <v>Jan</v>
      </c>
      <c r="AN2653" s="12" t="str">
        <f>TEXT(RAW!$C2653,"YYYY")</f>
        <v>2023</v>
      </c>
      <c r="AO2653" s="54">
        <f t="shared" si="41"/>
        <v>8.3333333333333315E-2</v>
      </c>
    </row>
    <row r="2654" spans="1:41" ht="12.6" customHeight="1" x14ac:dyDescent="0.2">
      <c r="A2654" s="17" t="s">
        <v>13114</v>
      </c>
      <c r="B2654" s="56">
        <v>44937</v>
      </c>
      <c r="C2654" s="56">
        <v>44937</v>
      </c>
      <c r="D2654" s="56">
        <v>44937</v>
      </c>
      <c r="E2654" s="55" t="s">
        <v>166</v>
      </c>
      <c r="F2654" s="57" t="s">
        <v>10484</v>
      </c>
      <c r="G2654" s="55" t="s">
        <v>98</v>
      </c>
      <c r="H2654" s="55" t="s">
        <v>357</v>
      </c>
      <c r="I2654" s="58">
        <v>113215</v>
      </c>
      <c r="J2654" s="18" t="s">
        <v>13130</v>
      </c>
      <c r="K2654" s="55" t="s">
        <v>41</v>
      </c>
      <c r="L2654" s="55" t="s">
        <v>803</v>
      </c>
      <c r="M2654" s="55"/>
      <c r="N2654" s="55" t="s">
        <v>40</v>
      </c>
      <c r="O2654" s="55" t="s">
        <v>362</v>
      </c>
      <c r="P2654" s="55" t="s">
        <v>363</v>
      </c>
      <c r="Q2654" s="55" t="s">
        <v>552</v>
      </c>
      <c r="R2654" s="55" t="s">
        <v>663</v>
      </c>
      <c r="S2654" s="18" t="s">
        <v>13128</v>
      </c>
      <c r="T2654" s="58">
        <v>2445</v>
      </c>
      <c r="U2654" s="55" t="s">
        <v>10494</v>
      </c>
      <c r="V2654" s="55" t="s">
        <v>1087</v>
      </c>
      <c r="W2654" s="55" t="s">
        <v>10495</v>
      </c>
      <c r="X2654" s="55" t="s">
        <v>41</v>
      </c>
      <c r="Y2654" s="55" t="s">
        <v>806</v>
      </c>
      <c r="AA2654" s="55" t="s">
        <v>807</v>
      </c>
      <c r="AB2654" s="55" t="s">
        <v>808</v>
      </c>
      <c r="AC2654" s="55">
        <v>13392</v>
      </c>
      <c r="AD2654" s="55" t="s">
        <v>10495</v>
      </c>
      <c r="AE2654" s="55" t="s">
        <v>42</v>
      </c>
      <c r="AF2654" s="55" t="s">
        <v>43</v>
      </c>
      <c r="AG2654" s="55">
        <v>245</v>
      </c>
      <c r="AH2654" s="55" t="s">
        <v>43</v>
      </c>
      <c r="AI2654" s="55" t="s">
        <v>65</v>
      </c>
      <c r="AJ2654" s="53" t="s">
        <v>10412</v>
      </c>
      <c r="AK2654" s="53" t="s">
        <v>10398</v>
      </c>
      <c r="AL2654" s="53" t="str">
        <f>TEXT(Table13[[#This Row],[Start Date]],"DDD")</f>
        <v>Wed</v>
      </c>
      <c r="AM2654" s="12" t="str">
        <f>TEXT(RAW!$C2654,"MMM")</f>
        <v>Jan</v>
      </c>
      <c r="AN2654" s="12" t="str">
        <f>TEXT(RAW!$C2654,"YYYY")</f>
        <v>2023</v>
      </c>
      <c r="AO2654" s="54">
        <f t="shared" si="41"/>
        <v>0.1701388888888889</v>
      </c>
    </row>
    <row r="2655" spans="1:41" ht="12.6" customHeight="1" x14ac:dyDescent="0.2">
      <c r="A2655" s="17" t="s">
        <v>13114</v>
      </c>
      <c r="B2655" s="56">
        <v>44937</v>
      </c>
      <c r="C2655" s="56">
        <v>44937</v>
      </c>
      <c r="D2655" s="56">
        <v>44938</v>
      </c>
      <c r="E2655" s="55" t="s">
        <v>135</v>
      </c>
      <c r="F2655" s="57" t="s">
        <v>10489</v>
      </c>
      <c r="G2655" s="55" t="s">
        <v>174</v>
      </c>
      <c r="H2655" s="55" t="s">
        <v>357</v>
      </c>
      <c r="I2655" s="58">
        <v>113219</v>
      </c>
      <c r="J2655" s="18" t="s">
        <v>13133</v>
      </c>
      <c r="K2655" s="55" t="s">
        <v>10496</v>
      </c>
      <c r="L2655" s="55" t="s">
        <v>3989</v>
      </c>
      <c r="M2655" s="55"/>
      <c r="N2655" s="55" t="s">
        <v>40</v>
      </c>
      <c r="O2655" s="55" t="s">
        <v>362</v>
      </c>
      <c r="P2655" s="55" t="s">
        <v>363</v>
      </c>
      <c r="Q2655" s="55" t="s">
        <v>429</v>
      </c>
      <c r="R2655" s="55" t="s">
        <v>395</v>
      </c>
      <c r="S2655" s="18" t="s">
        <v>13127</v>
      </c>
      <c r="T2655" s="58">
        <v>3594</v>
      </c>
      <c r="U2655" s="55" t="s">
        <v>10497</v>
      </c>
      <c r="V2655" s="55" t="s">
        <v>10498</v>
      </c>
      <c r="W2655" s="55" t="s">
        <v>10498</v>
      </c>
      <c r="X2655" s="55" t="s">
        <v>1589</v>
      </c>
      <c r="Y2655" s="55" t="s">
        <v>5066</v>
      </c>
      <c r="Z2655" s="55" t="s">
        <v>41</v>
      </c>
      <c r="AA2655" s="55" t="s">
        <v>1007</v>
      </c>
      <c r="AB2655" s="55" t="s">
        <v>3262</v>
      </c>
      <c r="AC2655" s="55">
        <v>13369</v>
      </c>
      <c r="AD2655" s="55" t="s">
        <v>10498</v>
      </c>
      <c r="AE2655" s="55" t="s">
        <v>42</v>
      </c>
      <c r="AF2655" s="55" t="s">
        <v>43</v>
      </c>
      <c r="AG2655" s="55">
        <v>90</v>
      </c>
      <c r="AH2655" s="55" t="s">
        <v>43</v>
      </c>
      <c r="AI2655" s="55" t="s">
        <v>593</v>
      </c>
      <c r="AJ2655" s="53" t="s">
        <v>10412</v>
      </c>
      <c r="AK2655" s="53" t="s">
        <v>10413</v>
      </c>
      <c r="AL2655" s="53" t="str">
        <f>TEXT(Table13[[#This Row],[Start Date]],"DDD")</f>
        <v>Thu</v>
      </c>
      <c r="AM2655" s="12" t="str">
        <f>TEXT(RAW!$C2655,"MMM")</f>
        <v>Jan</v>
      </c>
      <c r="AN2655" s="12" t="str">
        <f>TEXT(RAW!$C2655,"YYYY")</f>
        <v>2023</v>
      </c>
      <c r="AO2655" s="54">
        <f t="shared" si="41"/>
        <v>6.25E-2</v>
      </c>
    </row>
    <row r="2656" spans="1:41" ht="12.6" customHeight="1" x14ac:dyDescent="0.2">
      <c r="A2656" s="17" t="s">
        <v>13114</v>
      </c>
      <c r="B2656" s="56">
        <v>44937</v>
      </c>
      <c r="C2656" s="56">
        <v>44937</v>
      </c>
      <c r="D2656" s="56">
        <v>44937</v>
      </c>
      <c r="E2656" s="55" t="s">
        <v>91</v>
      </c>
      <c r="F2656" s="57" t="s">
        <v>10484</v>
      </c>
      <c r="G2656" s="55" t="s">
        <v>147</v>
      </c>
      <c r="H2656" s="55" t="s">
        <v>357</v>
      </c>
      <c r="I2656" s="58">
        <v>113221</v>
      </c>
      <c r="J2656" s="18" t="s">
        <v>13133</v>
      </c>
      <c r="K2656" s="55" t="s">
        <v>10499</v>
      </c>
      <c r="L2656" s="55" t="s">
        <v>4831</v>
      </c>
      <c r="M2656" s="55"/>
      <c r="N2656" s="55" t="s">
        <v>40</v>
      </c>
      <c r="O2656" s="55" t="s">
        <v>362</v>
      </c>
      <c r="P2656" s="55" t="s">
        <v>363</v>
      </c>
      <c r="Q2656" s="55" t="s">
        <v>374</v>
      </c>
      <c r="R2656" s="55" t="s">
        <v>819</v>
      </c>
      <c r="S2656" s="18" t="s">
        <v>13127</v>
      </c>
      <c r="T2656" s="58">
        <v>3817</v>
      </c>
      <c r="U2656" s="55" t="s">
        <v>10500</v>
      </c>
      <c r="V2656" s="55" t="s">
        <v>10501</v>
      </c>
      <c r="W2656" s="55" t="s">
        <v>10501</v>
      </c>
      <c r="X2656" s="55" t="s">
        <v>702</v>
      </c>
      <c r="Y2656" s="55" t="s">
        <v>5385</v>
      </c>
      <c r="Z2656" s="55" t="s">
        <v>41</v>
      </c>
      <c r="AA2656" s="55" t="s">
        <v>704</v>
      </c>
      <c r="AB2656" s="55" t="s">
        <v>486</v>
      </c>
      <c r="AC2656" s="55">
        <v>13367</v>
      </c>
      <c r="AD2656" s="55" t="s">
        <v>10501</v>
      </c>
      <c r="AE2656" s="55" t="s">
        <v>42</v>
      </c>
      <c r="AF2656" s="55" t="s">
        <v>43</v>
      </c>
      <c r="AG2656" s="55">
        <v>35</v>
      </c>
      <c r="AH2656" s="55" t="s">
        <v>43</v>
      </c>
      <c r="AI2656" s="55" t="s">
        <v>531</v>
      </c>
      <c r="AJ2656" s="53" t="s">
        <v>10412</v>
      </c>
      <c r="AK2656" s="53" t="s">
        <v>113</v>
      </c>
      <c r="AL2656" s="53" t="str">
        <f>TEXT(Table13[[#This Row],[Start Date]],"DDD")</f>
        <v>Wed</v>
      </c>
      <c r="AM2656" s="12" t="str">
        <f>TEXT(RAW!$C2656,"MMM")</f>
        <v>Jan</v>
      </c>
      <c r="AN2656" s="12" t="str">
        <f>TEXT(RAW!$C2656,"YYYY")</f>
        <v>2023</v>
      </c>
      <c r="AO2656" s="54">
        <f t="shared" si="41"/>
        <v>2.430555555555558E-2</v>
      </c>
    </row>
    <row r="2657" spans="1:41" ht="12.6" customHeight="1" x14ac:dyDescent="0.2">
      <c r="A2657" s="17" t="s">
        <v>13114</v>
      </c>
      <c r="B2657" s="56">
        <v>44938</v>
      </c>
      <c r="C2657" s="56">
        <v>44938</v>
      </c>
      <c r="D2657" s="56">
        <v>44938</v>
      </c>
      <c r="E2657" s="55" t="s">
        <v>63</v>
      </c>
      <c r="F2657" s="57" t="s">
        <v>10489</v>
      </c>
      <c r="G2657" s="55" t="s">
        <v>124</v>
      </c>
      <c r="H2657" s="55" t="s">
        <v>357</v>
      </c>
      <c r="I2657" s="58">
        <v>113245</v>
      </c>
      <c r="J2657" s="18" t="s">
        <v>13131</v>
      </c>
      <c r="L2657" s="55"/>
      <c r="M2657" s="55"/>
      <c r="N2657" s="55" t="s">
        <v>40</v>
      </c>
      <c r="O2657" s="55" t="s">
        <v>362</v>
      </c>
      <c r="P2657" s="55" t="s">
        <v>363</v>
      </c>
      <c r="Q2657" s="55" t="s">
        <v>364</v>
      </c>
      <c r="R2657" s="55" t="s">
        <v>10430</v>
      </c>
      <c r="S2657" s="18" t="s">
        <v>13118</v>
      </c>
      <c r="T2657" s="58"/>
      <c r="U2657" s="55" t="s">
        <v>10502</v>
      </c>
      <c r="V2657" s="55" t="s">
        <v>10503</v>
      </c>
      <c r="W2657" s="55" t="s">
        <v>10503</v>
      </c>
      <c r="AC2657" s="55">
        <v>13308</v>
      </c>
      <c r="AD2657" s="55" t="s">
        <v>10503</v>
      </c>
      <c r="AE2657" s="55" t="s">
        <v>42</v>
      </c>
      <c r="AF2657" s="55" t="s">
        <v>43</v>
      </c>
      <c r="AG2657" s="55">
        <v>30</v>
      </c>
      <c r="AH2657" s="55" t="s">
        <v>43</v>
      </c>
      <c r="AI2657" s="55" t="s">
        <v>473</v>
      </c>
      <c r="AJ2657" s="53" t="s">
        <v>10412</v>
      </c>
      <c r="AK2657" s="53" t="s">
        <v>10413</v>
      </c>
      <c r="AL2657" s="53" t="str">
        <f>TEXT(Table13[[#This Row],[Start Date]],"DDD")</f>
        <v>Thu</v>
      </c>
      <c r="AM2657" s="12" t="str">
        <f>TEXT(RAW!$C2657,"MMM")</f>
        <v>Jan</v>
      </c>
      <c r="AN2657" s="12" t="str">
        <f>TEXT(RAW!$C2657,"YYYY")</f>
        <v>2023</v>
      </c>
      <c r="AO2657" s="54">
        <f t="shared" si="41"/>
        <v>2.0833333333333315E-2</v>
      </c>
    </row>
    <row r="2658" spans="1:41" ht="12.6" customHeight="1" x14ac:dyDescent="0.2">
      <c r="A2658" s="17" t="s">
        <v>13114</v>
      </c>
      <c r="B2658" s="56">
        <v>44938</v>
      </c>
      <c r="C2658" s="56">
        <v>44938</v>
      </c>
      <c r="D2658" s="56">
        <v>44938</v>
      </c>
      <c r="E2658" s="55" t="s">
        <v>162</v>
      </c>
      <c r="F2658" s="57" t="s">
        <v>10489</v>
      </c>
      <c r="G2658" s="55" t="s">
        <v>166</v>
      </c>
      <c r="H2658" s="55" t="s">
        <v>357</v>
      </c>
      <c r="I2658" s="58">
        <v>113246</v>
      </c>
      <c r="J2658" s="18" t="s">
        <v>13132</v>
      </c>
      <c r="K2658" s="55" t="s">
        <v>10504</v>
      </c>
      <c r="L2658" s="55" t="s">
        <v>4831</v>
      </c>
      <c r="M2658" s="55"/>
      <c r="N2658" s="55" t="s">
        <v>40</v>
      </c>
      <c r="O2658" s="55" t="s">
        <v>362</v>
      </c>
      <c r="P2658" s="55" t="s">
        <v>363</v>
      </c>
      <c r="Q2658" s="55" t="s">
        <v>429</v>
      </c>
      <c r="R2658" s="55" t="s">
        <v>395</v>
      </c>
      <c r="S2658" s="18" t="s">
        <v>13118</v>
      </c>
      <c r="T2658" s="58">
        <v>3803</v>
      </c>
      <c r="U2658" s="55" t="s">
        <v>10505</v>
      </c>
      <c r="V2658" s="55" t="s">
        <v>10506</v>
      </c>
      <c r="W2658" s="55" t="s">
        <v>10506</v>
      </c>
      <c r="X2658" s="55" t="s">
        <v>1589</v>
      </c>
      <c r="Y2658" s="55" t="s">
        <v>2468</v>
      </c>
      <c r="Z2658" s="55" t="s">
        <v>41</v>
      </c>
      <c r="AA2658" s="55" t="s">
        <v>1007</v>
      </c>
      <c r="AB2658" s="55" t="s">
        <v>486</v>
      </c>
      <c r="AC2658" s="55">
        <v>13309</v>
      </c>
      <c r="AD2658" s="55" t="s">
        <v>10506</v>
      </c>
      <c r="AE2658" s="55" t="s">
        <v>42</v>
      </c>
      <c r="AF2658" s="55" t="s">
        <v>43</v>
      </c>
      <c r="AG2658" s="55">
        <v>80</v>
      </c>
      <c r="AH2658" s="55" t="s">
        <v>43</v>
      </c>
      <c r="AI2658" s="55" t="s">
        <v>2470</v>
      </c>
      <c r="AJ2658" s="53" t="s">
        <v>10412</v>
      </c>
      <c r="AK2658" s="53" t="s">
        <v>10398</v>
      </c>
      <c r="AL2658" s="53" t="str">
        <f>TEXT(Table13[[#This Row],[Start Date]],"DDD")</f>
        <v>Thu</v>
      </c>
      <c r="AM2658" s="12" t="str">
        <f>TEXT(RAW!$C2658,"MMM")</f>
        <v>Jan</v>
      </c>
      <c r="AN2658" s="12" t="str">
        <f>TEXT(RAW!$C2658,"YYYY")</f>
        <v>2023</v>
      </c>
      <c r="AO2658" s="54">
        <f t="shared" si="41"/>
        <v>5.555555555555558E-2</v>
      </c>
    </row>
    <row r="2659" spans="1:41" ht="12.6" customHeight="1" x14ac:dyDescent="0.2">
      <c r="A2659" s="17" t="s">
        <v>13114</v>
      </c>
      <c r="B2659" s="56">
        <v>44938</v>
      </c>
      <c r="C2659" s="56">
        <v>44938</v>
      </c>
      <c r="D2659" s="56"/>
      <c r="E2659" s="55"/>
      <c r="H2659" s="55" t="s">
        <v>357</v>
      </c>
      <c r="I2659" s="58">
        <v>113247</v>
      </c>
      <c r="J2659" s="18" t="s">
        <v>13133</v>
      </c>
      <c r="K2659" s="55" t="s">
        <v>41</v>
      </c>
      <c r="L2659" s="55" t="s">
        <v>5021</v>
      </c>
      <c r="M2659" s="55"/>
      <c r="N2659" s="55" t="s">
        <v>40</v>
      </c>
      <c r="O2659" s="55" t="s">
        <v>362</v>
      </c>
      <c r="P2659" s="55" t="s">
        <v>363</v>
      </c>
      <c r="Q2659" s="55" t="s">
        <v>364</v>
      </c>
      <c r="R2659" s="55" t="s">
        <v>663</v>
      </c>
      <c r="S2659" s="18" t="s">
        <v>13118</v>
      </c>
      <c r="T2659" s="58">
        <v>3887</v>
      </c>
      <c r="U2659" s="55" t="s">
        <v>10507</v>
      </c>
      <c r="X2659" s="55" t="s">
        <v>6671</v>
      </c>
      <c r="Y2659" s="55" t="s">
        <v>6672</v>
      </c>
      <c r="Z2659" s="55" t="s">
        <v>41</v>
      </c>
      <c r="AA2659" s="55" t="s">
        <v>6673</v>
      </c>
      <c r="AB2659" s="55" t="s">
        <v>486</v>
      </c>
      <c r="AH2659" s="55" t="s">
        <v>71</v>
      </c>
      <c r="AI2659" s="55" t="s">
        <v>970</v>
      </c>
      <c r="AJ2659" s="53" t="s">
        <v>10412</v>
      </c>
      <c r="AK2659" s="53" t="s">
        <v>10398</v>
      </c>
      <c r="AL2659" s="53" t="str">
        <f>TEXT(Table13[[#This Row],[Start Date]],"DDD")</f>
        <v>Sat</v>
      </c>
      <c r="AM2659" s="12" t="str">
        <f>TEXT(RAW!$C2659,"MMM")</f>
        <v>Jan</v>
      </c>
      <c r="AN2659" s="12" t="str">
        <f>TEXT(RAW!$C2659,"YYYY")</f>
        <v>2023</v>
      </c>
      <c r="AO2659" s="54">
        <f t="shared" si="41"/>
        <v>0</v>
      </c>
    </row>
    <row r="2660" spans="1:41" ht="12.6" customHeight="1" x14ac:dyDescent="0.2">
      <c r="A2660" s="17" t="s">
        <v>13114</v>
      </c>
      <c r="B2660" s="56">
        <v>44938</v>
      </c>
      <c r="C2660" s="56">
        <v>44938</v>
      </c>
      <c r="D2660" s="56"/>
      <c r="E2660" s="55"/>
      <c r="H2660" s="55" t="s">
        <v>357</v>
      </c>
      <c r="I2660" s="58">
        <v>113248</v>
      </c>
      <c r="J2660" s="18" t="s">
        <v>13133</v>
      </c>
      <c r="K2660" s="55" t="s">
        <v>41</v>
      </c>
      <c r="L2660" s="55" t="s">
        <v>5021</v>
      </c>
      <c r="M2660" s="55"/>
      <c r="N2660" s="55" t="s">
        <v>40</v>
      </c>
      <c r="O2660" s="55" t="s">
        <v>362</v>
      </c>
      <c r="P2660" s="55" t="s">
        <v>363</v>
      </c>
      <c r="Q2660" s="55" t="s">
        <v>364</v>
      </c>
      <c r="R2660" s="55" t="s">
        <v>663</v>
      </c>
      <c r="S2660" s="18" t="s">
        <v>13118</v>
      </c>
      <c r="T2660" s="58">
        <v>3888</v>
      </c>
      <c r="U2660" s="55" t="s">
        <v>10508</v>
      </c>
      <c r="X2660" s="55" t="s">
        <v>6448</v>
      </c>
      <c r="Y2660" s="55" t="s">
        <v>6449</v>
      </c>
      <c r="Z2660" s="55" t="s">
        <v>41</v>
      </c>
      <c r="AA2660" s="55" t="s">
        <v>6450</v>
      </c>
      <c r="AB2660" s="55" t="s">
        <v>486</v>
      </c>
      <c r="AH2660" s="55" t="s">
        <v>71</v>
      </c>
      <c r="AI2660" s="55" t="s">
        <v>970</v>
      </c>
      <c r="AJ2660" s="53" t="s">
        <v>10412</v>
      </c>
      <c r="AK2660" s="53" t="s">
        <v>113</v>
      </c>
      <c r="AL2660" s="53" t="str">
        <f>TEXT(Table13[[#This Row],[Start Date]],"DDD")</f>
        <v>Sat</v>
      </c>
      <c r="AM2660" s="12" t="str">
        <f>TEXT(RAW!$C2660,"MMM")</f>
        <v>Jan</v>
      </c>
      <c r="AN2660" s="12" t="str">
        <f>TEXT(RAW!$C2660,"YYYY")</f>
        <v>2023</v>
      </c>
      <c r="AO2660" s="54">
        <f t="shared" si="41"/>
        <v>0</v>
      </c>
    </row>
    <row r="2661" spans="1:41" ht="12.6" customHeight="1" x14ac:dyDescent="0.2">
      <c r="A2661" s="17" t="s">
        <v>13114</v>
      </c>
      <c r="B2661" s="56">
        <v>44938</v>
      </c>
      <c r="C2661" s="56">
        <v>44938</v>
      </c>
      <c r="D2661" s="56">
        <v>44938</v>
      </c>
      <c r="E2661" s="55" t="s">
        <v>36</v>
      </c>
      <c r="F2661" s="57" t="s">
        <v>10489</v>
      </c>
      <c r="G2661" s="55" t="s">
        <v>134</v>
      </c>
      <c r="H2661" s="55" t="s">
        <v>357</v>
      </c>
      <c r="I2661" s="58">
        <v>113249</v>
      </c>
      <c r="J2661" s="18" t="s">
        <v>13130</v>
      </c>
      <c r="K2661" s="55" t="s">
        <v>10509</v>
      </c>
      <c r="L2661" s="55" t="s">
        <v>4194</v>
      </c>
      <c r="M2661" s="55"/>
      <c r="N2661" s="55" t="s">
        <v>40</v>
      </c>
      <c r="O2661" s="55" t="s">
        <v>362</v>
      </c>
      <c r="P2661" s="55" t="s">
        <v>363</v>
      </c>
      <c r="Q2661" s="55" t="s">
        <v>552</v>
      </c>
      <c r="R2661" s="55" t="s">
        <v>395</v>
      </c>
      <c r="S2661" s="18" t="s">
        <v>13128</v>
      </c>
      <c r="T2661" s="58">
        <v>4075</v>
      </c>
      <c r="U2661" s="55" t="s">
        <v>10510</v>
      </c>
      <c r="V2661" s="55" t="s">
        <v>799</v>
      </c>
      <c r="W2661" s="55" t="s">
        <v>799</v>
      </c>
      <c r="X2661" s="55" t="s">
        <v>6364</v>
      </c>
      <c r="Y2661" s="55" t="s">
        <v>7967</v>
      </c>
      <c r="Z2661" s="55" t="s">
        <v>41</v>
      </c>
      <c r="AA2661" s="55" t="s">
        <v>6366</v>
      </c>
      <c r="AB2661" s="55" t="s">
        <v>6367</v>
      </c>
      <c r="AC2661" s="55">
        <v>13393</v>
      </c>
      <c r="AD2661" s="55" t="s">
        <v>799</v>
      </c>
      <c r="AE2661" s="55" t="s">
        <v>42</v>
      </c>
      <c r="AF2661" s="55" t="s">
        <v>43</v>
      </c>
      <c r="AG2661" s="55">
        <v>195</v>
      </c>
      <c r="AH2661" s="55" t="s">
        <v>43</v>
      </c>
      <c r="AI2661" s="55" t="s">
        <v>95</v>
      </c>
      <c r="AJ2661" s="53" t="s">
        <v>10412</v>
      </c>
      <c r="AK2661" s="53" t="s">
        <v>10413</v>
      </c>
      <c r="AL2661" s="53" t="str">
        <f>TEXT(Table13[[#This Row],[Start Date]],"DDD")</f>
        <v>Thu</v>
      </c>
      <c r="AM2661" s="12" t="str">
        <f>TEXT(RAW!$C2661,"MMM")</f>
        <v>Jan</v>
      </c>
      <c r="AN2661" s="12" t="str">
        <f>TEXT(RAW!$C2661,"YYYY")</f>
        <v>2023</v>
      </c>
      <c r="AO2661" s="54">
        <f t="shared" si="41"/>
        <v>0.13541666666666669</v>
      </c>
    </row>
    <row r="2662" spans="1:41" ht="12.6" customHeight="1" x14ac:dyDescent="0.2">
      <c r="A2662" s="17" t="s">
        <v>13114</v>
      </c>
      <c r="B2662" s="56">
        <v>44938</v>
      </c>
      <c r="C2662" s="56">
        <v>44938</v>
      </c>
      <c r="D2662" s="56">
        <v>44938</v>
      </c>
      <c r="E2662" s="55" t="s">
        <v>125</v>
      </c>
      <c r="F2662" s="57" t="s">
        <v>10489</v>
      </c>
      <c r="G2662" s="55" t="s">
        <v>62</v>
      </c>
      <c r="H2662" s="55" t="s">
        <v>357</v>
      </c>
      <c r="I2662" s="58">
        <v>113250</v>
      </c>
      <c r="J2662" s="18" t="s">
        <v>13131</v>
      </c>
      <c r="L2662" s="55"/>
      <c r="M2662" s="55"/>
      <c r="N2662" s="55" t="s">
        <v>40</v>
      </c>
      <c r="O2662" s="55" t="s">
        <v>362</v>
      </c>
      <c r="P2662" s="55" t="s">
        <v>363</v>
      </c>
      <c r="Q2662" s="55" t="s">
        <v>552</v>
      </c>
      <c r="R2662" s="55" t="s">
        <v>10450</v>
      </c>
      <c r="S2662" s="18" t="s">
        <v>13128</v>
      </c>
      <c r="T2662" s="58"/>
      <c r="U2662" s="55" t="s">
        <v>10511</v>
      </c>
      <c r="V2662" s="55" t="s">
        <v>10511</v>
      </c>
      <c r="W2662" s="55" t="s">
        <v>10511</v>
      </c>
      <c r="AC2662" s="55">
        <v>13394</v>
      </c>
      <c r="AD2662" s="55" t="s">
        <v>10511</v>
      </c>
      <c r="AE2662" s="55" t="s">
        <v>42</v>
      </c>
      <c r="AF2662" s="55" t="s">
        <v>43</v>
      </c>
      <c r="AG2662" s="55">
        <v>60</v>
      </c>
      <c r="AH2662" s="55" t="s">
        <v>43</v>
      </c>
      <c r="AI2662" s="55" t="s">
        <v>473</v>
      </c>
      <c r="AJ2662" s="53" t="s">
        <v>10412</v>
      </c>
      <c r="AK2662" s="53" t="s">
        <v>10398</v>
      </c>
      <c r="AL2662" s="53" t="str">
        <f>TEXT(Table13[[#This Row],[Start Date]],"DDD")</f>
        <v>Thu</v>
      </c>
      <c r="AM2662" s="12" t="str">
        <f>TEXT(RAW!$C2662,"MMM")</f>
        <v>Jan</v>
      </c>
      <c r="AN2662" s="12" t="str">
        <f>TEXT(RAW!$C2662,"YYYY")</f>
        <v>2023</v>
      </c>
      <c r="AO2662" s="54">
        <f t="shared" si="41"/>
        <v>4.166666666666663E-2</v>
      </c>
    </row>
    <row r="2663" spans="1:41" ht="12.6" customHeight="1" x14ac:dyDescent="0.2">
      <c r="A2663" s="17" t="s">
        <v>13114</v>
      </c>
      <c r="B2663" s="56">
        <v>44938</v>
      </c>
      <c r="C2663" s="56">
        <v>44938</v>
      </c>
      <c r="D2663" s="56">
        <v>44938</v>
      </c>
      <c r="E2663" s="55" t="s">
        <v>144</v>
      </c>
      <c r="F2663" s="57" t="s">
        <v>10489</v>
      </c>
      <c r="G2663" s="55" t="s">
        <v>176</v>
      </c>
      <c r="H2663" s="55" t="s">
        <v>357</v>
      </c>
      <c r="I2663" s="58">
        <v>113251</v>
      </c>
      <c r="J2663" s="18" t="s">
        <v>13132</v>
      </c>
      <c r="K2663" s="55" t="s">
        <v>41</v>
      </c>
      <c r="L2663" s="55" t="s">
        <v>5021</v>
      </c>
      <c r="M2663" s="55"/>
      <c r="N2663" s="55" t="s">
        <v>40</v>
      </c>
      <c r="O2663" s="55" t="s">
        <v>362</v>
      </c>
      <c r="P2663" s="55" t="s">
        <v>363</v>
      </c>
      <c r="Q2663" s="55" t="s">
        <v>364</v>
      </c>
      <c r="R2663" s="55" t="s">
        <v>395</v>
      </c>
      <c r="S2663" s="18" t="s">
        <v>13127</v>
      </c>
      <c r="T2663" s="58">
        <v>3765</v>
      </c>
      <c r="U2663" s="55" t="s">
        <v>10512</v>
      </c>
      <c r="V2663" s="55" t="s">
        <v>2365</v>
      </c>
      <c r="W2663" s="55" t="s">
        <v>2365</v>
      </c>
      <c r="X2663" s="55" t="s">
        <v>745</v>
      </c>
      <c r="Y2663" s="55" t="s">
        <v>1816</v>
      </c>
      <c r="Z2663" s="55" t="s">
        <v>41</v>
      </c>
      <c r="AA2663" s="55" t="s">
        <v>634</v>
      </c>
      <c r="AB2663" s="55" t="s">
        <v>486</v>
      </c>
      <c r="AC2663" s="55">
        <v>13371</v>
      </c>
      <c r="AD2663" s="55" t="s">
        <v>2365</v>
      </c>
      <c r="AE2663" s="55" t="s">
        <v>42</v>
      </c>
      <c r="AF2663" s="55" t="s">
        <v>43</v>
      </c>
      <c r="AG2663" s="55">
        <v>40</v>
      </c>
      <c r="AH2663" s="55" t="s">
        <v>43</v>
      </c>
      <c r="AI2663" s="55" t="s">
        <v>1475</v>
      </c>
      <c r="AJ2663" s="53" t="s">
        <v>10412</v>
      </c>
      <c r="AK2663" s="53" t="s">
        <v>113</v>
      </c>
      <c r="AL2663" s="53" t="str">
        <f>TEXT(Table13[[#This Row],[Start Date]],"DDD")</f>
        <v>Thu</v>
      </c>
      <c r="AM2663" s="12" t="str">
        <f>TEXT(RAW!$C2663,"MMM")</f>
        <v>Jan</v>
      </c>
      <c r="AN2663" s="12" t="str">
        <f>TEXT(RAW!$C2663,"YYYY")</f>
        <v>2023</v>
      </c>
      <c r="AO2663" s="54">
        <f t="shared" si="41"/>
        <v>2.777777777777779E-2</v>
      </c>
    </row>
    <row r="2664" spans="1:41" ht="12.6" customHeight="1" x14ac:dyDescent="0.2">
      <c r="A2664" s="17" t="s">
        <v>13114</v>
      </c>
      <c r="B2664" s="56">
        <v>44938</v>
      </c>
      <c r="C2664" s="56">
        <v>44938</v>
      </c>
      <c r="D2664" s="56">
        <v>44939</v>
      </c>
      <c r="E2664" s="55" t="s">
        <v>152</v>
      </c>
      <c r="F2664" s="57" t="s">
        <v>10513</v>
      </c>
      <c r="G2664" s="55" t="s">
        <v>207</v>
      </c>
      <c r="H2664" s="55" t="s">
        <v>357</v>
      </c>
      <c r="I2664" s="58">
        <v>113254</v>
      </c>
      <c r="J2664" s="18" t="s">
        <v>13130</v>
      </c>
      <c r="K2664" s="55" t="s">
        <v>10514</v>
      </c>
      <c r="L2664" s="55" t="s">
        <v>729</v>
      </c>
      <c r="M2664" s="55"/>
      <c r="N2664" s="55" t="s">
        <v>251</v>
      </c>
      <c r="O2664" s="55" t="s">
        <v>362</v>
      </c>
      <c r="P2664" s="55" t="s">
        <v>363</v>
      </c>
      <c r="Q2664" s="55" t="s">
        <v>534</v>
      </c>
      <c r="R2664" s="55" t="s">
        <v>395</v>
      </c>
      <c r="S2664" s="18" t="s">
        <v>13118</v>
      </c>
      <c r="T2664" s="58">
        <v>2230</v>
      </c>
      <c r="U2664" s="55" t="s">
        <v>10515</v>
      </c>
      <c r="V2664" s="55" t="s">
        <v>10516</v>
      </c>
      <c r="W2664" s="55" t="s">
        <v>10516</v>
      </c>
      <c r="X2664" s="55" t="s">
        <v>41</v>
      </c>
      <c r="Y2664" s="55" t="s">
        <v>10517</v>
      </c>
      <c r="AA2664" s="55" t="s">
        <v>538</v>
      </c>
      <c r="AB2664" s="55" t="s">
        <v>734</v>
      </c>
      <c r="AC2664" s="55">
        <v>13310</v>
      </c>
      <c r="AD2664" s="55" t="s">
        <v>10516</v>
      </c>
      <c r="AE2664" s="55" t="s">
        <v>42</v>
      </c>
      <c r="AF2664" s="55" t="s">
        <v>43</v>
      </c>
      <c r="AG2664" s="55">
        <v>70</v>
      </c>
      <c r="AH2664" s="55" t="s">
        <v>43</v>
      </c>
      <c r="AI2664" s="55" t="s">
        <v>279</v>
      </c>
      <c r="AJ2664" s="53" t="s">
        <v>10412</v>
      </c>
      <c r="AK2664" s="53" t="s">
        <v>10398</v>
      </c>
      <c r="AL2664" s="53" t="str">
        <f>TEXT(Table13[[#This Row],[Start Date]],"DDD")</f>
        <v>Fri</v>
      </c>
      <c r="AM2664" s="12" t="str">
        <f>TEXT(RAW!$C2664,"MMM")</f>
        <v>Jan</v>
      </c>
      <c r="AN2664" s="12" t="str">
        <f>TEXT(RAW!$C2664,"YYYY")</f>
        <v>2023</v>
      </c>
      <c r="AO2664" s="54">
        <f t="shared" si="41"/>
        <v>4.861111111111116E-2</v>
      </c>
    </row>
    <row r="2665" spans="1:41" ht="12.6" customHeight="1" x14ac:dyDescent="0.2">
      <c r="A2665" s="55" t="s">
        <v>13113</v>
      </c>
      <c r="B2665" s="56">
        <v>44938</v>
      </c>
      <c r="C2665" s="56">
        <v>44939</v>
      </c>
      <c r="D2665" s="56">
        <v>44938</v>
      </c>
      <c r="E2665" s="55" t="s">
        <v>207</v>
      </c>
      <c r="F2665" s="57" t="s">
        <v>10513</v>
      </c>
      <c r="G2665" s="55" t="s">
        <v>37</v>
      </c>
      <c r="H2665" s="55" t="s">
        <v>357</v>
      </c>
      <c r="I2665" s="58">
        <v>113280</v>
      </c>
      <c r="J2665" s="18" t="s">
        <v>13130</v>
      </c>
      <c r="K2665" s="55" t="s">
        <v>41</v>
      </c>
      <c r="L2665" s="55" t="s">
        <v>6935</v>
      </c>
      <c r="M2665" s="55"/>
      <c r="N2665" s="55" t="s">
        <v>40</v>
      </c>
      <c r="O2665" s="55" t="s">
        <v>362</v>
      </c>
      <c r="P2665" s="55" t="s">
        <v>363</v>
      </c>
      <c r="Q2665" s="55" t="s">
        <v>552</v>
      </c>
      <c r="R2665" s="55" t="s">
        <v>395</v>
      </c>
      <c r="S2665" s="18" t="s">
        <v>13113</v>
      </c>
      <c r="T2665" s="58">
        <v>4234</v>
      </c>
      <c r="U2665" s="55" t="s">
        <v>10518</v>
      </c>
      <c r="V2665" s="55" t="s">
        <v>10518</v>
      </c>
      <c r="W2665" s="55" t="s">
        <v>10519</v>
      </c>
      <c r="X2665" s="55" t="s">
        <v>7830</v>
      </c>
      <c r="Y2665" s="55" t="s">
        <v>7831</v>
      </c>
      <c r="Z2665" s="55" t="s">
        <v>41</v>
      </c>
      <c r="AA2665" s="55" t="s">
        <v>854</v>
      </c>
      <c r="AB2665" s="55" t="s">
        <v>6939</v>
      </c>
      <c r="AC2665" s="55">
        <v>13182</v>
      </c>
      <c r="AD2665" s="55" t="s">
        <v>10519</v>
      </c>
      <c r="AE2665" s="55" t="s">
        <v>42</v>
      </c>
      <c r="AF2665" s="55" t="s">
        <v>43</v>
      </c>
      <c r="AG2665" s="55">
        <v>1465</v>
      </c>
      <c r="AH2665" s="55" t="s">
        <v>43</v>
      </c>
      <c r="AI2665" s="55" t="s">
        <v>217</v>
      </c>
      <c r="AJ2665" s="53" t="s">
        <v>86</v>
      </c>
      <c r="AK2665" s="53" t="s">
        <v>10398</v>
      </c>
      <c r="AL2665" s="53" t="str">
        <f>TEXT(Table13[[#This Row],[Start Date]],"DDD")</f>
        <v>Thu</v>
      </c>
      <c r="AM2665" s="12" t="str">
        <f>TEXT(RAW!$C2665,"MMM")</f>
        <v>Jan</v>
      </c>
      <c r="AN2665" s="12" t="str">
        <f>TEXT(RAW!$C2665,"YYYY")</f>
        <v>2023</v>
      </c>
      <c r="AO2665" s="54">
        <f t="shared" si="41"/>
        <v>1.7361111111111105E-2</v>
      </c>
    </row>
    <row r="2666" spans="1:41" ht="12.6" customHeight="1" x14ac:dyDescent="0.2">
      <c r="A2666" s="17" t="s">
        <v>13114</v>
      </c>
      <c r="B2666" s="56">
        <v>44939</v>
      </c>
      <c r="C2666" s="56">
        <v>44939</v>
      </c>
      <c r="D2666" s="56">
        <v>44939</v>
      </c>
      <c r="E2666" s="55" t="s">
        <v>46</v>
      </c>
      <c r="F2666" s="57" t="s">
        <v>10513</v>
      </c>
      <c r="G2666" s="55" t="s">
        <v>189</v>
      </c>
      <c r="H2666" s="55" t="s">
        <v>357</v>
      </c>
      <c r="I2666" s="58">
        <v>113284</v>
      </c>
      <c r="J2666" s="18" t="s">
        <v>13131</v>
      </c>
      <c r="L2666" s="55"/>
      <c r="M2666" s="55" t="s">
        <v>285</v>
      </c>
      <c r="N2666" s="55" t="s">
        <v>40</v>
      </c>
      <c r="O2666" s="55" t="s">
        <v>362</v>
      </c>
      <c r="P2666" s="55" t="s">
        <v>363</v>
      </c>
      <c r="Q2666" s="55" t="s">
        <v>4348</v>
      </c>
      <c r="R2666" s="55" t="s">
        <v>10450</v>
      </c>
      <c r="S2666" s="18" t="s">
        <v>13119</v>
      </c>
      <c r="T2666" s="58"/>
      <c r="U2666" s="55" t="s">
        <v>10520</v>
      </c>
      <c r="V2666" s="55" t="s">
        <v>10521</v>
      </c>
      <c r="W2666" s="55" t="s">
        <v>10521</v>
      </c>
      <c r="AC2666" s="55">
        <v>13240</v>
      </c>
      <c r="AD2666" s="55" t="s">
        <v>10521</v>
      </c>
      <c r="AE2666" s="55" t="s">
        <v>42</v>
      </c>
      <c r="AF2666" s="55" t="s">
        <v>43</v>
      </c>
      <c r="AG2666" s="55">
        <v>160</v>
      </c>
      <c r="AH2666" s="55" t="s">
        <v>43</v>
      </c>
      <c r="AI2666" s="55" t="s">
        <v>473</v>
      </c>
      <c r="AJ2666" s="53" t="s">
        <v>10412</v>
      </c>
      <c r="AK2666" s="53" t="s">
        <v>10398</v>
      </c>
      <c r="AL2666" s="53" t="str">
        <f>TEXT(Table13[[#This Row],[Start Date]],"DDD")</f>
        <v>Fri</v>
      </c>
      <c r="AM2666" s="12" t="str">
        <f>TEXT(RAW!$C2666,"MMM")</f>
        <v>Jan</v>
      </c>
      <c r="AN2666" s="12" t="str">
        <f>TEXT(RAW!$C2666,"YYYY")</f>
        <v>2023</v>
      </c>
      <c r="AO2666" s="54">
        <f t="shared" si="41"/>
        <v>0.11111111111111105</v>
      </c>
    </row>
    <row r="2667" spans="1:41" ht="12.6" customHeight="1" x14ac:dyDescent="0.2">
      <c r="A2667" s="17" t="s">
        <v>13114</v>
      </c>
      <c r="B2667" s="56">
        <v>44939</v>
      </c>
      <c r="C2667" s="56">
        <v>44939</v>
      </c>
      <c r="D2667" s="56">
        <v>44939</v>
      </c>
      <c r="E2667" s="55" t="s">
        <v>36</v>
      </c>
      <c r="F2667" s="57" t="s">
        <v>10513</v>
      </c>
      <c r="G2667" s="55" t="s">
        <v>128</v>
      </c>
      <c r="H2667" s="55" t="s">
        <v>357</v>
      </c>
      <c r="I2667" s="58">
        <v>113285</v>
      </c>
      <c r="J2667" s="18" t="s">
        <v>13130</v>
      </c>
      <c r="K2667" s="55" t="s">
        <v>10422</v>
      </c>
      <c r="L2667" s="55" t="s">
        <v>4194</v>
      </c>
      <c r="M2667" s="55"/>
      <c r="N2667" s="55" t="s">
        <v>40</v>
      </c>
      <c r="O2667" s="55" t="s">
        <v>362</v>
      </c>
      <c r="P2667" s="55" t="s">
        <v>363</v>
      </c>
      <c r="Q2667" s="55" t="s">
        <v>552</v>
      </c>
      <c r="R2667" s="55" t="s">
        <v>395</v>
      </c>
      <c r="S2667" s="18" t="s">
        <v>13128</v>
      </c>
      <c r="T2667" s="58">
        <v>4241</v>
      </c>
      <c r="U2667" s="55" t="s">
        <v>10522</v>
      </c>
      <c r="V2667" s="55" t="s">
        <v>1949</v>
      </c>
      <c r="W2667" s="55" t="s">
        <v>1949</v>
      </c>
      <c r="X2667" s="55" t="s">
        <v>6364</v>
      </c>
      <c r="Y2667" s="55" t="s">
        <v>8921</v>
      </c>
      <c r="Z2667" s="55" t="s">
        <v>41</v>
      </c>
      <c r="AA2667" s="55" t="s">
        <v>6366</v>
      </c>
      <c r="AB2667" s="55" t="s">
        <v>6367</v>
      </c>
      <c r="AC2667" s="55">
        <v>13395</v>
      </c>
      <c r="AD2667" s="55" t="s">
        <v>1949</v>
      </c>
      <c r="AE2667" s="55" t="s">
        <v>42</v>
      </c>
      <c r="AF2667" s="55" t="s">
        <v>43</v>
      </c>
      <c r="AG2667" s="55">
        <v>330</v>
      </c>
      <c r="AH2667" s="55" t="s">
        <v>43</v>
      </c>
      <c r="AI2667" s="55" t="s">
        <v>95</v>
      </c>
      <c r="AJ2667" s="53" t="s">
        <v>10412</v>
      </c>
      <c r="AK2667" s="53" t="s">
        <v>10398</v>
      </c>
      <c r="AL2667" s="53" t="str">
        <f>TEXT(Table13[[#This Row],[Start Date]],"DDD")</f>
        <v>Fri</v>
      </c>
      <c r="AM2667" s="12" t="str">
        <f>TEXT(RAW!$C2667,"MMM")</f>
        <v>Jan</v>
      </c>
      <c r="AN2667" s="12" t="str">
        <f>TEXT(RAW!$C2667,"YYYY")</f>
        <v>2023</v>
      </c>
      <c r="AO2667" s="54">
        <f t="shared" si="41"/>
        <v>0.22916666666666669</v>
      </c>
    </row>
    <row r="2668" spans="1:41" ht="12.6" customHeight="1" x14ac:dyDescent="0.2">
      <c r="A2668" s="17" t="s">
        <v>13114</v>
      </c>
      <c r="B2668" s="56">
        <v>44939</v>
      </c>
      <c r="C2668" s="56">
        <v>44939</v>
      </c>
      <c r="D2668" s="56">
        <v>44943</v>
      </c>
      <c r="E2668" s="55" t="s">
        <v>63</v>
      </c>
      <c r="F2668" s="57" t="s">
        <v>10523</v>
      </c>
      <c r="G2668" s="55" t="s">
        <v>110</v>
      </c>
      <c r="H2668" s="55" t="s">
        <v>357</v>
      </c>
      <c r="I2668" s="58">
        <v>113288</v>
      </c>
      <c r="J2668" s="18" t="s">
        <v>13133</v>
      </c>
      <c r="K2668" s="55" t="s">
        <v>41</v>
      </c>
      <c r="L2668" s="55" t="s">
        <v>5021</v>
      </c>
      <c r="M2668" s="55"/>
      <c r="N2668" s="55" t="s">
        <v>40</v>
      </c>
      <c r="O2668" s="55" t="s">
        <v>362</v>
      </c>
      <c r="P2668" s="55" t="s">
        <v>363</v>
      </c>
      <c r="Q2668" s="55" t="s">
        <v>364</v>
      </c>
      <c r="R2668" s="55" t="s">
        <v>663</v>
      </c>
      <c r="S2668" s="18" t="s">
        <v>13128</v>
      </c>
      <c r="T2668" s="58">
        <v>3887</v>
      </c>
      <c r="U2668" s="55" t="s">
        <v>10507</v>
      </c>
      <c r="V2668" s="55" t="s">
        <v>10524</v>
      </c>
      <c r="W2668" s="55" t="s">
        <v>10524</v>
      </c>
      <c r="X2668" s="55" t="s">
        <v>6671</v>
      </c>
      <c r="Y2668" s="55" t="s">
        <v>6672</v>
      </c>
      <c r="Z2668" s="55" t="s">
        <v>41</v>
      </c>
      <c r="AA2668" s="55" t="s">
        <v>6673</v>
      </c>
      <c r="AB2668" s="55" t="s">
        <v>486</v>
      </c>
      <c r="AC2668" s="55">
        <v>13399</v>
      </c>
      <c r="AD2668" s="55" t="s">
        <v>10524</v>
      </c>
      <c r="AE2668" s="55" t="s">
        <v>42</v>
      </c>
      <c r="AF2668" s="55" t="s">
        <v>43</v>
      </c>
      <c r="AG2668" s="55">
        <v>5</v>
      </c>
      <c r="AH2668" s="55" t="s">
        <v>43</v>
      </c>
      <c r="AI2668" s="55" t="s">
        <v>970</v>
      </c>
      <c r="AJ2668" s="53" t="s">
        <v>10412</v>
      </c>
      <c r="AK2668" s="53" t="s">
        <v>10398</v>
      </c>
      <c r="AL2668" s="53" t="str">
        <f>TEXT(Table13[[#This Row],[Start Date]],"DDD")</f>
        <v>Tue</v>
      </c>
      <c r="AM2668" s="12" t="str">
        <f>TEXT(RAW!$C2668,"MMM")</f>
        <v>Jan</v>
      </c>
      <c r="AN2668" s="12" t="str">
        <f>TEXT(RAW!$C2668,"YYYY")</f>
        <v>2023</v>
      </c>
      <c r="AO2668" s="54">
        <f t="shared" si="41"/>
        <v>3.4722222222222654E-3</v>
      </c>
    </row>
    <row r="2669" spans="1:41" ht="12.6" customHeight="1" x14ac:dyDescent="0.2">
      <c r="A2669" s="17" t="s">
        <v>13114</v>
      </c>
      <c r="B2669" s="56">
        <v>44939</v>
      </c>
      <c r="C2669" s="56">
        <v>44939</v>
      </c>
      <c r="D2669" s="56">
        <v>44943</v>
      </c>
      <c r="E2669" s="55" t="s">
        <v>139</v>
      </c>
      <c r="F2669" s="57" t="s">
        <v>10523</v>
      </c>
      <c r="G2669" s="55" t="s">
        <v>53</v>
      </c>
      <c r="H2669" s="55" t="s">
        <v>357</v>
      </c>
      <c r="I2669" s="58">
        <v>113289</v>
      </c>
      <c r="J2669" s="18" t="s">
        <v>13133</v>
      </c>
      <c r="K2669" s="55" t="s">
        <v>41</v>
      </c>
      <c r="L2669" s="55" t="s">
        <v>5021</v>
      </c>
      <c r="M2669" s="55"/>
      <c r="N2669" s="55" t="s">
        <v>40</v>
      </c>
      <c r="O2669" s="55" t="s">
        <v>362</v>
      </c>
      <c r="P2669" s="55" t="s">
        <v>363</v>
      </c>
      <c r="Q2669" s="55" t="s">
        <v>364</v>
      </c>
      <c r="R2669" s="55" t="s">
        <v>663</v>
      </c>
      <c r="S2669" s="18" t="s">
        <v>13128</v>
      </c>
      <c r="T2669" s="58">
        <v>3888</v>
      </c>
      <c r="U2669" s="55" t="s">
        <v>10508</v>
      </c>
      <c r="V2669" s="55" t="s">
        <v>10524</v>
      </c>
      <c r="W2669" s="55" t="s">
        <v>10524</v>
      </c>
      <c r="X2669" s="55" t="s">
        <v>6448</v>
      </c>
      <c r="Y2669" s="55" t="s">
        <v>6449</v>
      </c>
      <c r="Z2669" s="55" t="s">
        <v>41</v>
      </c>
      <c r="AA2669" s="55" t="s">
        <v>6450</v>
      </c>
      <c r="AB2669" s="55" t="s">
        <v>486</v>
      </c>
      <c r="AC2669" s="55">
        <v>13400</v>
      </c>
      <c r="AD2669" s="55" t="s">
        <v>10524</v>
      </c>
      <c r="AE2669" s="55" t="s">
        <v>42</v>
      </c>
      <c r="AF2669" s="55" t="s">
        <v>43</v>
      </c>
      <c r="AG2669" s="55">
        <v>5</v>
      </c>
      <c r="AH2669" s="55" t="s">
        <v>43</v>
      </c>
      <c r="AI2669" s="55" t="s">
        <v>970</v>
      </c>
      <c r="AJ2669" s="53" t="s">
        <v>10412</v>
      </c>
      <c r="AK2669" s="53" t="s">
        <v>10398</v>
      </c>
      <c r="AL2669" s="53" t="str">
        <f>TEXT(Table13[[#This Row],[Start Date]],"DDD")</f>
        <v>Tue</v>
      </c>
      <c r="AM2669" s="12" t="str">
        <f>TEXT(RAW!$C2669,"MMM")</f>
        <v>Jan</v>
      </c>
      <c r="AN2669" s="12" t="str">
        <f>TEXT(RAW!$C2669,"YYYY")</f>
        <v>2023</v>
      </c>
      <c r="AO2669" s="54">
        <f t="shared" si="41"/>
        <v>3.4722222222222654E-3</v>
      </c>
    </row>
    <row r="2670" spans="1:41" ht="12.6" customHeight="1" x14ac:dyDescent="0.2">
      <c r="A2670" s="17" t="s">
        <v>13114</v>
      </c>
      <c r="B2670" s="56">
        <v>44939</v>
      </c>
      <c r="C2670" s="56">
        <v>44939</v>
      </c>
      <c r="D2670" s="56">
        <v>44939</v>
      </c>
      <c r="E2670" s="55" t="s">
        <v>195</v>
      </c>
      <c r="F2670" s="57" t="s">
        <v>10513</v>
      </c>
      <c r="G2670" s="55" t="s">
        <v>120</v>
      </c>
      <c r="H2670" s="55" t="s">
        <v>357</v>
      </c>
      <c r="I2670" s="58">
        <v>113290</v>
      </c>
      <c r="J2670" s="55" t="s">
        <v>10525</v>
      </c>
      <c r="K2670" s="55" t="s">
        <v>10526</v>
      </c>
      <c r="L2670" s="55" t="s">
        <v>4258</v>
      </c>
      <c r="M2670" s="55" t="s">
        <v>285</v>
      </c>
      <c r="N2670" s="55" t="s">
        <v>40</v>
      </c>
      <c r="O2670" s="55" t="s">
        <v>362</v>
      </c>
      <c r="P2670" s="55" t="s">
        <v>363</v>
      </c>
      <c r="Q2670" s="55" t="s">
        <v>364</v>
      </c>
      <c r="R2670" s="55" t="s">
        <v>875</v>
      </c>
      <c r="S2670" s="18" t="s">
        <v>13118</v>
      </c>
      <c r="T2670" s="58">
        <v>3519</v>
      </c>
      <c r="U2670" s="55" t="s">
        <v>10527</v>
      </c>
      <c r="V2670" s="55" t="s">
        <v>10528</v>
      </c>
      <c r="W2670" s="55" t="s">
        <v>10528</v>
      </c>
      <c r="X2670" s="55" t="s">
        <v>10529</v>
      </c>
      <c r="Y2670" s="55" t="s">
        <v>10530</v>
      </c>
      <c r="Z2670" s="55" t="s">
        <v>41</v>
      </c>
      <c r="AA2670" s="55" t="s">
        <v>10531</v>
      </c>
      <c r="AB2670" s="55" t="s">
        <v>486</v>
      </c>
      <c r="AC2670" s="55">
        <v>13311</v>
      </c>
      <c r="AD2670" s="55" t="s">
        <v>10528</v>
      </c>
      <c r="AE2670" s="55" t="s">
        <v>42</v>
      </c>
      <c r="AF2670" s="55" t="s">
        <v>43</v>
      </c>
      <c r="AG2670" s="55">
        <v>45</v>
      </c>
      <c r="AH2670" s="55" t="s">
        <v>43</v>
      </c>
      <c r="AI2670" s="55" t="s">
        <v>7916</v>
      </c>
      <c r="AJ2670" s="53" t="s">
        <v>10412</v>
      </c>
      <c r="AK2670" s="53" t="s">
        <v>10398</v>
      </c>
      <c r="AL2670" s="53" t="str">
        <f>TEXT(Table13[[#This Row],[Start Date]],"DDD")</f>
        <v>Fri</v>
      </c>
      <c r="AM2670" s="12" t="str">
        <f>TEXT(RAW!$C2670,"MMM")</f>
        <v>Jan</v>
      </c>
      <c r="AN2670" s="12" t="str">
        <f>TEXT(RAW!$C2670,"YYYY")</f>
        <v>2023</v>
      </c>
      <c r="AO2670" s="54">
        <f t="shared" si="41"/>
        <v>3.125E-2</v>
      </c>
    </row>
    <row r="2671" spans="1:41" ht="12.6" customHeight="1" x14ac:dyDescent="0.2">
      <c r="A2671" s="17" t="s">
        <v>13114</v>
      </c>
      <c r="B2671" s="56">
        <v>44939</v>
      </c>
      <c r="C2671" s="56">
        <v>44939</v>
      </c>
      <c r="D2671" s="56">
        <v>44939</v>
      </c>
      <c r="E2671" s="55" t="s">
        <v>194</v>
      </c>
      <c r="F2671" s="57" t="s">
        <v>10513</v>
      </c>
      <c r="G2671" s="55" t="s">
        <v>132</v>
      </c>
      <c r="H2671" s="55" t="s">
        <v>357</v>
      </c>
      <c r="I2671" s="58">
        <v>113299</v>
      </c>
      <c r="J2671" s="18" t="s">
        <v>13131</v>
      </c>
      <c r="L2671" s="55"/>
      <c r="M2671" s="55"/>
      <c r="N2671" s="55" t="s">
        <v>40</v>
      </c>
      <c r="O2671" s="55" t="s">
        <v>362</v>
      </c>
      <c r="P2671" s="55" t="s">
        <v>363</v>
      </c>
      <c r="Q2671" s="55" t="s">
        <v>1478</v>
      </c>
      <c r="R2671" s="55" t="s">
        <v>10430</v>
      </c>
      <c r="S2671" s="18" t="s">
        <v>13123</v>
      </c>
      <c r="T2671" s="58"/>
      <c r="U2671" s="55" t="s">
        <v>10532</v>
      </c>
      <c r="V2671" s="55" t="s">
        <v>10533</v>
      </c>
      <c r="W2671" s="55" t="s">
        <v>10534</v>
      </c>
      <c r="AC2671" s="55">
        <v>13388</v>
      </c>
      <c r="AD2671" s="55" t="s">
        <v>10534</v>
      </c>
      <c r="AE2671" s="55" t="s">
        <v>42</v>
      </c>
      <c r="AF2671" s="55" t="s">
        <v>43</v>
      </c>
      <c r="AG2671" s="55">
        <v>45</v>
      </c>
      <c r="AH2671" s="55" t="s">
        <v>43</v>
      </c>
      <c r="AI2671" s="55" t="s">
        <v>473</v>
      </c>
      <c r="AJ2671" s="53" t="s">
        <v>10412</v>
      </c>
      <c r="AK2671" s="53" t="s">
        <v>10413</v>
      </c>
      <c r="AL2671" s="53" t="str">
        <f>TEXT(Table13[[#This Row],[Start Date]],"DDD")</f>
        <v>Fri</v>
      </c>
      <c r="AM2671" s="12" t="str">
        <f>TEXT(RAW!$C2671,"MMM")</f>
        <v>Jan</v>
      </c>
      <c r="AN2671" s="12" t="str">
        <f>TEXT(RAW!$C2671,"YYYY")</f>
        <v>2023</v>
      </c>
      <c r="AO2671" s="54">
        <f t="shared" si="41"/>
        <v>3.125E-2</v>
      </c>
    </row>
    <row r="2672" spans="1:41" ht="12.6" customHeight="1" x14ac:dyDescent="0.2">
      <c r="A2672" s="17" t="s">
        <v>13114</v>
      </c>
      <c r="B2672" s="56">
        <v>44939</v>
      </c>
      <c r="C2672" s="56">
        <v>44939</v>
      </c>
      <c r="D2672" s="56">
        <v>44950</v>
      </c>
      <c r="E2672" s="55" t="s">
        <v>57</v>
      </c>
      <c r="F2672" s="57" t="s">
        <v>10535</v>
      </c>
      <c r="G2672" s="55" t="s">
        <v>175</v>
      </c>
      <c r="H2672" s="55" t="s">
        <v>357</v>
      </c>
      <c r="I2672" s="58">
        <v>113300</v>
      </c>
      <c r="J2672" s="18" t="s">
        <v>13133</v>
      </c>
      <c r="K2672" s="55" t="s">
        <v>41</v>
      </c>
      <c r="L2672" s="55" t="s">
        <v>2656</v>
      </c>
      <c r="M2672" s="55"/>
      <c r="N2672" s="55" t="s">
        <v>40</v>
      </c>
      <c r="O2672" s="55" t="s">
        <v>362</v>
      </c>
      <c r="P2672" s="55" t="s">
        <v>363</v>
      </c>
      <c r="Q2672" s="55" t="s">
        <v>429</v>
      </c>
      <c r="R2672" s="55" t="s">
        <v>55</v>
      </c>
      <c r="S2672" s="18" t="s">
        <v>13123</v>
      </c>
      <c r="T2672" s="58">
        <v>3521</v>
      </c>
      <c r="U2672" s="55" t="s">
        <v>5604</v>
      </c>
      <c r="V2672" s="55" t="s">
        <v>10536</v>
      </c>
      <c r="W2672" s="55" t="s">
        <v>10537</v>
      </c>
      <c r="X2672" s="55" t="s">
        <v>881</v>
      </c>
      <c r="Y2672" s="55" t="s">
        <v>1823</v>
      </c>
      <c r="Z2672" s="55" t="s">
        <v>41</v>
      </c>
      <c r="AA2672" s="55" t="s">
        <v>883</v>
      </c>
      <c r="AB2672" s="55" t="s">
        <v>486</v>
      </c>
      <c r="AC2672" s="55">
        <v>13531</v>
      </c>
      <c r="AD2672" s="55" t="s">
        <v>10537</v>
      </c>
      <c r="AE2672" s="55" t="s">
        <v>42</v>
      </c>
      <c r="AF2672" s="55" t="s">
        <v>43</v>
      </c>
      <c r="AG2672" s="55">
        <v>15</v>
      </c>
      <c r="AH2672" s="55" t="s">
        <v>43</v>
      </c>
      <c r="AI2672" s="55" t="s">
        <v>1825</v>
      </c>
      <c r="AJ2672" s="53" t="s">
        <v>10412</v>
      </c>
      <c r="AK2672" s="53" t="s">
        <v>113</v>
      </c>
      <c r="AL2672" s="53" t="str">
        <f>TEXT(Table13[[#This Row],[Start Date]],"DDD")</f>
        <v>Tue</v>
      </c>
      <c r="AM2672" s="12" t="str">
        <f>TEXT(RAW!$C2672,"MMM")</f>
        <v>Jan</v>
      </c>
      <c r="AN2672" s="12" t="str">
        <f>TEXT(RAW!$C2672,"YYYY")</f>
        <v>2023</v>
      </c>
      <c r="AO2672" s="54">
        <f t="shared" si="41"/>
        <v>1.041666666666663E-2</v>
      </c>
    </row>
    <row r="2673" spans="1:41" ht="12.6" customHeight="1" x14ac:dyDescent="0.2">
      <c r="A2673" s="17" t="s">
        <v>13114</v>
      </c>
      <c r="B2673" s="56">
        <v>44939</v>
      </c>
      <c r="C2673" s="56">
        <v>44939</v>
      </c>
      <c r="D2673" s="56">
        <v>44963</v>
      </c>
      <c r="E2673" s="55" t="s">
        <v>36</v>
      </c>
      <c r="F2673" s="57" t="s">
        <v>10538</v>
      </c>
      <c r="G2673" s="55" t="s">
        <v>45</v>
      </c>
      <c r="H2673" s="55" t="s">
        <v>357</v>
      </c>
      <c r="I2673" s="58">
        <v>113301</v>
      </c>
      <c r="J2673" s="18" t="s">
        <v>13133</v>
      </c>
      <c r="K2673" s="55" t="s">
        <v>41</v>
      </c>
      <c r="L2673" s="55" t="s">
        <v>6956</v>
      </c>
      <c r="M2673" s="55"/>
      <c r="N2673" s="55" t="s">
        <v>40</v>
      </c>
      <c r="O2673" s="55" t="s">
        <v>362</v>
      </c>
      <c r="P2673" s="55" t="s">
        <v>363</v>
      </c>
      <c r="Q2673" s="55" t="s">
        <v>643</v>
      </c>
      <c r="R2673" s="55" t="s">
        <v>55</v>
      </c>
      <c r="S2673" s="18" t="s">
        <v>13123</v>
      </c>
      <c r="T2673" s="58">
        <v>3846</v>
      </c>
      <c r="U2673" s="55" t="s">
        <v>10539</v>
      </c>
      <c r="V2673" s="55" t="s">
        <v>10540</v>
      </c>
      <c r="W2673" s="55" t="s">
        <v>10541</v>
      </c>
      <c r="X2673" s="55" t="s">
        <v>6961</v>
      </c>
      <c r="Y2673" s="55" t="s">
        <v>2794</v>
      </c>
      <c r="Z2673" s="55" t="s">
        <v>41</v>
      </c>
      <c r="AA2673" s="55" t="s">
        <v>2795</v>
      </c>
      <c r="AB2673" s="55" t="s">
        <v>486</v>
      </c>
      <c r="AC2673" s="55">
        <v>13741</v>
      </c>
      <c r="AD2673" s="55" t="s">
        <v>10541</v>
      </c>
      <c r="AE2673" s="55" t="s">
        <v>42</v>
      </c>
      <c r="AF2673" s="55" t="s">
        <v>43</v>
      </c>
      <c r="AG2673" s="55">
        <v>45</v>
      </c>
      <c r="AH2673" s="55" t="s">
        <v>43</v>
      </c>
      <c r="AI2673" s="55" t="s">
        <v>8016</v>
      </c>
      <c r="AJ2673" s="53" t="s">
        <v>10412</v>
      </c>
      <c r="AK2673" s="53" t="s">
        <v>113</v>
      </c>
      <c r="AL2673" s="53" t="str">
        <f>TEXT(Table13[[#This Row],[Start Date]],"DDD")</f>
        <v>Mon</v>
      </c>
      <c r="AM2673" s="12" t="str">
        <f>TEXT(RAW!$C2673,"MMM")</f>
        <v>Jan</v>
      </c>
      <c r="AN2673" s="12" t="str">
        <f>TEXT(RAW!$C2673,"YYYY")</f>
        <v>2023</v>
      </c>
      <c r="AO2673" s="54">
        <f t="shared" si="41"/>
        <v>3.125E-2</v>
      </c>
    </row>
    <row r="2674" spans="1:41" ht="12.6" customHeight="1" x14ac:dyDescent="0.2">
      <c r="A2674" s="17" t="s">
        <v>13114</v>
      </c>
      <c r="B2674" s="56">
        <v>44942</v>
      </c>
      <c r="C2674" s="56">
        <v>44942</v>
      </c>
      <c r="D2674" s="56">
        <v>44942</v>
      </c>
      <c r="E2674" s="55" t="s">
        <v>124</v>
      </c>
      <c r="F2674" s="57" t="s">
        <v>10542</v>
      </c>
      <c r="G2674" s="55" t="s">
        <v>84</v>
      </c>
      <c r="H2674" s="55" t="s">
        <v>357</v>
      </c>
      <c r="I2674" s="58">
        <v>113311</v>
      </c>
      <c r="J2674" s="55" t="s">
        <v>1791</v>
      </c>
      <c r="L2674" s="55" t="s">
        <v>3929</v>
      </c>
      <c r="M2674" s="55"/>
      <c r="N2674" s="55" t="s">
        <v>40</v>
      </c>
      <c r="O2674" s="55" t="s">
        <v>362</v>
      </c>
      <c r="P2674" s="55" t="s">
        <v>363</v>
      </c>
      <c r="Q2674" s="55" t="s">
        <v>552</v>
      </c>
      <c r="R2674" s="55" t="s">
        <v>875</v>
      </c>
      <c r="S2674" s="18" t="s">
        <v>13128</v>
      </c>
      <c r="T2674" s="58"/>
      <c r="U2674" s="55" t="s">
        <v>10543</v>
      </c>
      <c r="V2674" s="55" t="s">
        <v>10544</v>
      </c>
      <c r="W2674" s="55" t="s">
        <v>10544</v>
      </c>
      <c r="AB2674" s="55" t="s">
        <v>727</v>
      </c>
      <c r="AC2674" s="55">
        <v>13396</v>
      </c>
      <c r="AD2674" s="55" t="s">
        <v>10544</v>
      </c>
      <c r="AE2674" s="55" t="s">
        <v>42</v>
      </c>
      <c r="AF2674" s="55" t="s">
        <v>43</v>
      </c>
      <c r="AG2674" s="55">
        <v>90</v>
      </c>
      <c r="AH2674" s="55" t="s">
        <v>43</v>
      </c>
      <c r="AI2674" s="55" t="s">
        <v>1798</v>
      </c>
      <c r="AJ2674" s="53" t="s">
        <v>10412</v>
      </c>
      <c r="AK2674" s="53" t="s">
        <v>113</v>
      </c>
      <c r="AL2674" s="53" t="str">
        <f>TEXT(Table13[[#This Row],[Start Date]],"DDD")</f>
        <v>Mon</v>
      </c>
      <c r="AM2674" s="12" t="str">
        <f>TEXT(RAW!$C2674,"MMM")</f>
        <v>Jan</v>
      </c>
      <c r="AN2674" s="12" t="str">
        <f>TEXT(RAW!$C2674,"YYYY")</f>
        <v>2023</v>
      </c>
      <c r="AO2674" s="54">
        <f t="shared" si="41"/>
        <v>6.25E-2</v>
      </c>
    </row>
    <row r="2675" spans="1:41" ht="12.6" customHeight="1" x14ac:dyDescent="0.2">
      <c r="A2675" s="17" t="s">
        <v>13114</v>
      </c>
      <c r="B2675" s="56">
        <v>44942</v>
      </c>
      <c r="C2675" s="56">
        <v>44942</v>
      </c>
      <c r="D2675" s="56">
        <v>44942</v>
      </c>
      <c r="E2675" s="55" t="s">
        <v>61</v>
      </c>
      <c r="F2675" s="57" t="s">
        <v>10542</v>
      </c>
      <c r="G2675" s="55" t="s">
        <v>129</v>
      </c>
      <c r="H2675" s="55" t="s">
        <v>357</v>
      </c>
      <c r="I2675" s="58">
        <v>113312</v>
      </c>
      <c r="J2675" s="18" t="s">
        <v>13130</v>
      </c>
      <c r="K2675" s="55" t="s">
        <v>10422</v>
      </c>
      <c r="L2675" s="55" t="s">
        <v>4194</v>
      </c>
      <c r="M2675" s="55"/>
      <c r="N2675" s="55" t="s">
        <v>40</v>
      </c>
      <c r="O2675" s="55" t="s">
        <v>362</v>
      </c>
      <c r="P2675" s="55" t="s">
        <v>363</v>
      </c>
      <c r="Q2675" s="55" t="s">
        <v>552</v>
      </c>
      <c r="R2675" s="55" t="s">
        <v>395</v>
      </c>
      <c r="S2675" s="18" t="s">
        <v>13128</v>
      </c>
      <c r="T2675" s="58">
        <v>4241</v>
      </c>
      <c r="U2675" s="55" t="s">
        <v>10522</v>
      </c>
      <c r="V2675" s="55" t="s">
        <v>799</v>
      </c>
      <c r="W2675" s="55" t="s">
        <v>799</v>
      </c>
      <c r="X2675" s="55" t="s">
        <v>6364</v>
      </c>
      <c r="Y2675" s="55" t="s">
        <v>8921</v>
      </c>
      <c r="Z2675" s="55" t="s">
        <v>41</v>
      </c>
      <c r="AA2675" s="55" t="s">
        <v>6366</v>
      </c>
      <c r="AB2675" s="55" t="s">
        <v>6367</v>
      </c>
      <c r="AC2675" s="55">
        <v>13398</v>
      </c>
      <c r="AD2675" s="55" t="s">
        <v>799</v>
      </c>
      <c r="AE2675" s="55" t="s">
        <v>42</v>
      </c>
      <c r="AF2675" s="55" t="s">
        <v>43</v>
      </c>
      <c r="AG2675" s="55">
        <v>180</v>
      </c>
      <c r="AH2675" s="55" t="s">
        <v>43</v>
      </c>
      <c r="AI2675" s="55" t="s">
        <v>95</v>
      </c>
      <c r="AJ2675" s="53" t="s">
        <v>10412</v>
      </c>
      <c r="AK2675" s="53" t="s">
        <v>113</v>
      </c>
      <c r="AL2675" s="53" t="str">
        <f>TEXT(Table13[[#This Row],[Start Date]],"DDD")</f>
        <v>Mon</v>
      </c>
      <c r="AM2675" s="12" t="str">
        <f>TEXT(RAW!$C2675,"MMM")</f>
        <v>Jan</v>
      </c>
      <c r="AN2675" s="12" t="str">
        <f>TEXT(RAW!$C2675,"YYYY")</f>
        <v>2023</v>
      </c>
      <c r="AO2675" s="54">
        <f t="shared" si="41"/>
        <v>0.125</v>
      </c>
    </row>
    <row r="2676" spans="1:41" ht="12.6" customHeight="1" x14ac:dyDescent="0.2">
      <c r="A2676" s="17" t="s">
        <v>13114</v>
      </c>
      <c r="B2676" s="56">
        <v>44942</v>
      </c>
      <c r="C2676" s="56">
        <v>44942</v>
      </c>
      <c r="D2676" s="56">
        <v>44942</v>
      </c>
      <c r="E2676" s="55" t="s">
        <v>140</v>
      </c>
      <c r="F2676" s="57" t="s">
        <v>10542</v>
      </c>
      <c r="G2676" s="55" t="s">
        <v>183</v>
      </c>
      <c r="H2676" s="55" t="s">
        <v>357</v>
      </c>
      <c r="I2676" s="58">
        <v>113313</v>
      </c>
      <c r="J2676" s="18" t="s">
        <v>13133</v>
      </c>
      <c r="L2676" s="55"/>
      <c r="M2676" s="55"/>
      <c r="N2676" s="55" t="s">
        <v>40</v>
      </c>
      <c r="O2676" s="55" t="s">
        <v>362</v>
      </c>
      <c r="P2676" s="55" t="s">
        <v>363</v>
      </c>
      <c r="Q2676" s="55" t="s">
        <v>1478</v>
      </c>
      <c r="R2676" s="55" t="s">
        <v>663</v>
      </c>
      <c r="S2676" s="18" t="s">
        <v>13123</v>
      </c>
      <c r="T2676" s="58"/>
      <c r="U2676" s="55" t="s">
        <v>10545</v>
      </c>
      <c r="V2676" s="55" t="s">
        <v>10546</v>
      </c>
      <c r="W2676" s="55" t="s">
        <v>5488</v>
      </c>
      <c r="AC2676" s="55">
        <v>13529</v>
      </c>
      <c r="AD2676" s="55" t="s">
        <v>5488</v>
      </c>
      <c r="AE2676" s="55" t="s">
        <v>42</v>
      </c>
      <c r="AF2676" s="55" t="s">
        <v>43</v>
      </c>
      <c r="AG2676" s="55">
        <v>125</v>
      </c>
      <c r="AH2676" s="55" t="s">
        <v>43</v>
      </c>
      <c r="AI2676" s="55" t="s">
        <v>4138</v>
      </c>
      <c r="AJ2676" s="53" t="s">
        <v>10412</v>
      </c>
      <c r="AK2676" s="53" t="s">
        <v>113</v>
      </c>
      <c r="AL2676" s="53" t="str">
        <f>TEXT(Table13[[#This Row],[Start Date]],"DDD")</f>
        <v>Mon</v>
      </c>
      <c r="AM2676" s="12" t="str">
        <f>TEXT(RAW!$C2676,"MMM")</f>
        <v>Jan</v>
      </c>
      <c r="AN2676" s="12" t="str">
        <f>TEXT(RAW!$C2676,"YYYY")</f>
        <v>2023</v>
      </c>
      <c r="AO2676" s="54">
        <f t="shared" si="41"/>
        <v>8.6805555555555525E-2</v>
      </c>
    </row>
    <row r="2677" spans="1:41" ht="12.6" customHeight="1" x14ac:dyDescent="0.2">
      <c r="A2677" s="17" t="s">
        <v>13114</v>
      </c>
      <c r="B2677" s="56">
        <v>44942</v>
      </c>
      <c r="C2677" s="56">
        <v>44942</v>
      </c>
      <c r="D2677" s="56">
        <v>44942</v>
      </c>
      <c r="E2677" s="55" t="s">
        <v>140</v>
      </c>
      <c r="F2677" s="57" t="s">
        <v>10542</v>
      </c>
      <c r="G2677" s="55" t="s">
        <v>183</v>
      </c>
      <c r="H2677" s="55" t="s">
        <v>357</v>
      </c>
      <c r="I2677" s="58">
        <v>113314</v>
      </c>
      <c r="J2677" s="18" t="s">
        <v>13133</v>
      </c>
      <c r="L2677" s="55"/>
      <c r="M2677" s="55"/>
      <c r="N2677" s="55" t="s">
        <v>40</v>
      </c>
      <c r="O2677" s="55" t="s">
        <v>362</v>
      </c>
      <c r="P2677" s="55" t="s">
        <v>363</v>
      </c>
      <c r="Q2677" s="55" t="s">
        <v>1478</v>
      </c>
      <c r="R2677" s="55" t="s">
        <v>663</v>
      </c>
      <c r="S2677" s="18" t="s">
        <v>13127</v>
      </c>
      <c r="T2677" s="58"/>
      <c r="U2677" s="55" t="s">
        <v>10547</v>
      </c>
      <c r="V2677" s="55" t="s">
        <v>10548</v>
      </c>
      <c r="W2677" s="55" t="s">
        <v>10548</v>
      </c>
      <c r="AC2677" s="55">
        <v>13419</v>
      </c>
      <c r="AD2677" s="55" t="s">
        <v>10548</v>
      </c>
      <c r="AE2677" s="55" t="s">
        <v>42</v>
      </c>
      <c r="AF2677" s="55" t="s">
        <v>43</v>
      </c>
      <c r="AG2677" s="55">
        <v>125</v>
      </c>
      <c r="AH2677" s="55" t="s">
        <v>43</v>
      </c>
      <c r="AI2677" s="55" t="s">
        <v>4138</v>
      </c>
      <c r="AJ2677" s="53" t="s">
        <v>10412</v>
      </c>
      <c r="AK2677" s="53" t="s">
        <v>113</v>
      </c>
      <c r="AL2677" s="53" t="str">
        <f>TEXT(Table13[[#This Row],[Start Date]],"DDD")</f>
        <v>Mon</v>
      </c>
      <c r="AM2677" s="12" t="str">
        <f>TEXT(RAW!$C2677,"MMM")</f>
        <v>Jan</v>
      </c>
      <c r="AN2677" s="12" t="str">
        <f>TEXT(RAW!$C2677,"YYYY")</f>
        <v>2023</v>
      </c>
      <c r="AO2677" s="54">
        <f t="shared" si="41"/>
        <v>8.6805555555555525E-2</v>
      </c>
    </row>
    <row r="2678" spans="1:41" ht="12.6" customHeight="1" x14ac:dyDescent="0.2">
      <c r="A2678" s="17" t="s">
        <v>13114</v>
      </c>
      <c r="B2678" s="56">
        <v>44942</v>
      </c>
      <c r="C2678" s="56">
        <v>44942</v>
      </c>
      <c r="D2678" s="56">
        <v>44942</v>
      </c>
      <c r="E2678" s="55" t="s">
        <v>138</v>
      </c>
      <c r="F2678" s="57" t="s">
        <v>10542</v>
      </c>
      <c r="G2678" s="55" t="s">
        <v>210</v>
      </c>
      <c r="H2678" s="55" t="s">
        <v>357</v>
      </c>
      <c r="I2678" s="58">
        <v>113323</v>
      </c>
      <c r="J2678" s="18" t="s">
        <v>13133</v>
      </c>
      <c r="K2678" s="55" t="s">
        <v>41</v>
      </c>
      <c r="L2678" s="55" t="s">
        <v>10549</v>
      </c>
      <c r="M2678" s="55"/>
      <c r="N2678" s="55" t="s">
        <v>40</v>
      </c>
      <c r="O2678" s="55" t="s">
        <v>362</v>
      </c>
      <c r="P2678" s="55" t="s">
        <v>363</v>
      </c>
      <c r="Q2678" s="55" t="s">
        <v>429</v>
      </c>
      <c r="R2678" s="55" t="s">
        <v>395</v>
      </c>
      <c r="S2678" s="18" t="s">
        <v>13127</v>
      </c>
      <c r="T2678" s="58">
        <v>4315</v>
      </c>
      <c r="U2678" s="55" t="s">
        <v>10550</v>
      </c>
      <c r="V2678" s="55" t="s">
        <v>10551</v>
      </c>
      <c r="W2678" s="55" t="s">
        <v>10551</v>
      </c>
      <c r="X2678" s="55" t="s">
        <v>764</v>
      </c>
      <c r="Y2678" s="55" t="s">
        <v>765</v>
      </c>
      <c r="Z2678" s="55" t="s">
        <v>41</v>
      </c>
      <c r="AA2678" s="55" t="s">
        <v>766</v>
      </c>
      <c r="AB2678" s="55" t="s">
        <v>486</v>
      </c>
      <c r="AC2678" s="55">
        <v>13420</v>
      </c>
      <c r="AD2678" s="55" t="s">
        <v>10551</v>
      </c>
      <c r="AE2678" s="55" t="s">
        <v>42</v>
      </c>
      <c r="AF2678" s="55" t="s">
        <v>43</v>
      </c>
      <c r="AG2678" s="55">
        <v>80</v>
      </c>
      <c r="AH2678" s="55" t="s">
        <v>43</v>
      </c>
      <c r="AI2678" s="55" t="s">
        <v>769</v>
      </c>
      <c r="AJ2678" s="53" t="s">
        <v>10412</v>
      </c>
      <c r="AK2678" s="53" t="s">
        <v>10398</v>
      </c>
      <c r="AL2678" s="53" t="str">
        <f>TEXT(Table13[[#This Row],[Start Date]],"DDD")</f>
        <v>Mon</v>
      </c>
      <c r="AM2678" s="12" t="str">
        <f>TEXT(RAW!$C2678,"MMM")</f>
        <v>Jan</v>
      </c>
      <c r="AN2678" s="12" t="str">
        <f>TEXT(RAW!$C2678,"YYYY")</f>
        <v>2023</v>
      </c>
      <c r="AO2678" s="54">
        <f t="shared" si="41"/>
        <v>5.555555555555558E-2</v>
      </c>
    </row>
    <row r="2679" spans="1:41" ht="12.6" customHeight="1" x14ac:dyDescent="0.2">
      <c r="A2679" s="17" t="s">
        <v>13114</v>
      </c>
      <c r="B2679" s="56">
        <v>44942</v>
      </c>
      <c r="C2679" s="56">
        <v>44942</v>
      </c>
      <c r="D2679" s="56">
        <v>44942</v>
      </c>
      <c r="E2679" s="55" t="s">
        <v>138</v>
      </c>
      <c r="F2679" s="57" t="s">
        <v>10542</v>
      </c>
      <c r="G2679" s="55" t="s">
        <v>210</v>
      </c>
      <c r="H2679" s="55" t="s">
        <v>357</v>
      </c>
      <c r="I2679" s="58">
        <v>113324</v>
      </c>
      <c r="J2679" s="18" t="s">
        <v>13133</v>
      </c>
      <c r="K2679" s="55" t="s">
        <v>41</v>
      </c>
      <c r="L2679" s="55" t="s">
        <v>10549</v>
      </c>
      <c r="M2679" s="55"/>
      <c r="N2679" s="55" t="s">
        <v>40</v>
      </c>
      <c r="O2679" s="55" t="s">
        <v>362</v>
      </c>
      <c r="P2679" s="55" t="s">
        <v>363</v>
      </c>
      <c r="Q2679" s="55" t="s">
        <v>429</v>
      </c>
      <c r="R2679" s="55" t="s">
        <v>395</v>
      </c>
      <c r="S2679" s="18" t="s">
        <v>13123</v>
      </c>
      <c r="T2679" s="58">
        <v>4315</v>
      </c>
      <c r="U2679" s="55" t="s">
        <v>5597</v>
      </c>
      <c r="V2679" s="55" t="s">
        <v>10552</v>
      </c>
      <c r="W2679" s="55" t="s">
        <v>10553</v>
      </c>
      <c r="X2679" s="55" t="s">
        <v>764</v>
      </c>
      <c r="Y2679" s="55" t="s">
        <v>765</v>
      </c>
      <c r="Z2679" s="55" t="s">
        <v>41</v>
      </c>
      <c r="AA2679" s="55" t="s">
        <v>766</v>
      </c>
      <c r="AB2679" s="55" t="s">
        <v>486</v>
      </c>
      <c r="AC2679" s="55">
        <v>13530</v>
      </c>
      <c r="AD2679" s="55" t="s">
        <v>10553</v>
      </c>
      <c r="AE2679" s="55" t="s">
        <v>42</v>
      </c>
      <c r="AF2679" s="55" t="s">
        <v>43</v>
      </c>
      <c r="AG2679" s="55">
        <v>80</v>
      </c>
      <c r="AH2679" s="55" t="s">
        <v>43</v>
      </c>
      <c r="AI2679" s="55" t="s">
        <v>769</v>
      </c>
      <c r="AJ2679" s="53" t="s">
        <v>10412</v>
      </c>
      <c r="AK2679" s="53" t="s">
        <v>113</v>
      </c>
      <c r="AL2679" s="53" t="str">
        <f>TEXT(Table13[[#This Row],[Start Date]],"DDD")</f>
        <v>Mon</v>
      </c>
      <c r="AM2679" s="12" t="str">
        <f>TEXT(RAW!$C2679,"MMM")</f>
        <v>Jan</v>
      </c>
      <c r="AN2679" s="12" t="str">
        <f>TEXT(RAW!$C2679,"YYYY")</f>
        <v>2023</v>
      </c>
      <c r="AO2679" s="54">
        <f t="shared" si="41"/>
        <v>5.555555555555558E-2</v>
      </c>
    </row>
    <row r="2680" spans="1:41" ht="12.6" customHeight="1" x14ac:dyDescent="0.2">
      <c r="A2680" s="17" t="s">
        <v>13114</v>
      </c>
      <c r="B2680" s="56">
        <v>44942</v>
      </c>
      <c r="C2680" s="56">
        <v>44942</v>
      </c>
      <c r="D2680" s="56">
        <v>44943</v>
      </c>
      <c r="E2680" s="55" t="s">
        <v>45</v>
      </c>
      <c r="F2680" s="57" t="s">
        <v>10523</v>
      </c>
      <c r="G2680" s="55" t="s">
        <v>166</v>
      </c>
      <c r="H2680" s="55" t="s">
        <v>357</v>
      </c>
      <c r="I2680" s="58">
        <v>113326</v>
      </c>
      <c r="J2680" s="18" t="s">
        <v>13131</v>
      </c>
      <c r="L2680" s="55"/>
      <c r="M2680" s="55"/>
      <c r="N2680" s="55" t="s">
        <v>40</v>
      </c>
      <c r="O2680" s="55" t="s">
        <v>362</v>
      </c>
      <c r="P2680" s="55" t="s">
        <v>363</v>
      </c>
      <c r="Q2680" s="55" t="s">
        <v>1478</v>
      </c>
      <c r="R2680" s="55" t="s">
        <v>10450</v>
      </c>
      <c r="S2680" s="18" t="s">
        <v>13123</v>
      </c>
      <c r="T2680" s="58"/>
      <c r="U2680" s="55" t="s">
        <v>10554</v>
      </c>
      <c r="V2680" s="55" t="s">
        <v>10555</v>
      </c>
      <c r="W2680" s="55" t="s">
        <v>10556</v>
      </c>
      <c r="AC2680" s="55">
        <v>13397</v>
      </c>
      <c r="AD2680" s="55" t="s">
        <v>10556</v>
      </c>
      <c r="AE2680" s="55" t="s">
        <v>42</v>
      </c>
      <c r="AF2680" s="55" t="s">
        <v>43</v>
      </c>
      <c r="AG2680" s="55">
        <v>60</v>
      </c>
      <c r="AH2680" s="55" t="s">
        <v>43</v>
      </c>
      <c r="AI2680" s="55" t="s">
        <v>473</v>
      </c>
      <c r="AJ2680" s="53" t="s">
        <v>10412</v>
      </c>
      <c r="AK2680" s="53" t="s">
        <v>10398</v>
      </c>
      <c r="AL2680" s="53" t="str">
        <f>TEXT(Table13[[#This Row],[Start Date]],"DDD")</f>
        <v>Tue</v>
      </c>
      <c r="AM2680" s="12" t="str">
        <f>TEXT(RAW!$C2680,"MMM")</f>
        <v>Jan</v>
      </c>
      <c r="AN2680" s="12" t="str">
        <f>TEXT(RAW!$C2680,"YYYY")</f>
        <v>2023</v>
      </c>
      <c r="AO2680" s="54">
        <f t="shared" si="41"/>
        <v>4.166666666666663E-2</v>
      </c>
    </row>
    <row r="2681" spans="1:41" ht="12.6" customHeight="1" x14ac:dyDescent="0.2">
      <c r="A2681" s="17" t="s">
        <v>13114</v>
      </c>
      <c r="B2681" s="56">
        <v>44942</v>
      </c>
      <c r="C2681" s="56">
        <v>44942</v>
      </c>
      <c r="D2681" s="56">
        <v>44943</v>
      </c>
      <c r="E2681" s="55" t="s">
        <v>140</v>
      </c>
      <c r="F2681" s="57" t="s">
        <v>10523</v>
      </c>
      <c r="G2681" s="55" t="s">
        <v>144</v>
      </c>
      <c r="H2681" s="55" t="s">
        <v>357</v>
      </c>
      <c r="I2681" s="58">
        <v>113333</v>
      </c>
      <c r="J2681" s="18" t="s">
        <v>13130</v>
      </c>
      <c r="K2681" s="55" t="s">
        <v>10557</v>
      </c>
      <c r="L2681" s="55" t="s">
        <v>729</v>
      </c>
      <c r="M2681" s="55" t="s">
        <v>285</v>
      </c>
      <c r="N2681" s="55" t="s">
        <v>40</v>
      </c>
      <c r="O2681" s="55" t="s">
        <v>362</v>
      </c>
      <c r="P2681" s="55" t="s">
        <v>363</v>
      </c>
      <c r="Q2681" s="55" t="s">
        <v>534</v>
      </c>
      <c r="R2681" s="55" t="s">
        <v>395</v>
      </c>
      <c r="S2681" s="18" t="s">
        <v>13127</v>
      </c>
      <c r="T2681" s="58">
        <v>2266</v>
      </c>
      <c r="U2681" s="55" t="s">
        <v>10558</v>
      </c>
      <c r="V2681" s="55" t="s">
        <v>10559</v>
      </c>
      <c r="W2681" s="55" t="s">
        <v>10560</v>
      </c>
      <c r="X2681" s="55" t="s">
        <v>41</v>
      </c>
      <c r="Y2681" s="55" t="s">
        <v>10561</v>
      </c>
      <c r="AA2681" s="55" t="s">
        <v>538</v>
      </c>
      <c r="AB2681" s="55" t="s">
        <v>734</v>
      </c>
      <c r="AC2681" s="55">
        <v>13421</v>
      </c>
      <c r="AD2681" s="55" t="s">
        <v>10560</v>
      </c>
      <c r="AE2681" s="55" t="s">
        <v>42</v>
      </c>
      <c r="AF2681" s="55" t="s">
        <v>43</v>
      </c>
      <c r="AG2681" s="55">
        <v>75</v>
      </c>
      <c r="AH2681" s="55" t="s">
        <v>43</v>
      </c>
      <c r="AI2681" s="55" t="s">
        <v>44</v>
      </c>
      <c r="AJ2681" s="53" t="s">
        <v>10412</v>
      </c>
      <c r="AK2681" s="53" t="s">
        <v>10398</v>
      </c>
      <c r="AL2681" s="53" t="str">
        <f>TEXT(Table13[[#This Row],[Start Date]],"DDD")</f>
        <v>Tue</v>
      </c>
      <c r="AM2681" s="12" t="str">
        <f>TEXT(RAW!$C2681,"MMM")</f>
        <v>Jan</v>
      </c>
      <c r="AN2681" s="12" t="str">
        <f>TEXT(RAW!$C2681,"YYYY")</f>
        <v>2023</v>
      </c>
      <c r="AO2681" s="54">
        <f t="shared" si="41"/>
        <v>5.2083333333333315E-2</v>
      </c>
    </row>
    <row r="2682" spans="1:41" ht="12.6" customHeight="1" x14ac:dyDescent="0.2">
      <c r="A2682" s="17" t="s">
        <v>13114</v>
      </c>
      <c r="B2682" s="56">
        <v>44942</v>
      </c>
      <c r="C2682" s="56">
        <v>44942</v>
      </c>
      <c r="D2682" s="56">
        <v>44943</v>
      </c>
      <c r="E2682" s="55" t="s">
        <v>36</v>
      </c>
      <c r="F2682" s="57" t="s">
        <v>10523</v>
      </c>
      <c r="G2682" s="55" t="s">
        <v>49</v>
      </c>
      <c r="H2682" s="55" t="s">
        <v>357</v>
      </c>
      <c r="I2682" s="58">
        <v>113339</v>
      </c>
      <c r="J2682" s="18" t="s">
        <v>13131</v>
      </c>
      <c r="L2682" s="55"/>
      <c r="M2682" s="55"/>
      <c r="N2682" s="55" t="s">
        <v>40</v>
      </c>
      <c r="O2682" s="55" t="s">
        <v>362</v>
      </c>
      <c r="P2682" s="55" t="s">
        <v>363</v>
      </c>
      <c r="Q2682" s="55" t="s">
        <v>552</v>
      </c>
      <c r="R2682" s="55" t="s">
        <v>10450</v>
      </c>
      <c r="S2682" s="18" t="s">
        <v>13128</v>
      </c>
      <c r="T2682" s="58"/>
      <c r="U2682" s="55" t="s">
        <v>10562</v>
      </c>
      <c r="V2682" s="55" t="s">
        <v>10563</v>
      </c>
      <c r="W2682" s="55" t="s">
        <v>10564</v>
      </c>
      <c r="AC2682" s="55">
        <v>13401</v>
      </c>
      <c r="AD2682" s="55" t="s">
        <v>10564</v>
      </c>
      <c r="AE2682" s="55" t="s">
        <v>42</v>
      </c>
      <c r="AF2682" s="55" t="s">
        <v>43</v>
      </c>
      <c r="AG2682" s="55">
        <v>270</v>
      </c>
      <c r="AH2682" s="55" t="s">
        <v>43</v>
      </c>
      <c r="AI2682" s="55" t="s">
        <v>473</v>
      </c>
      <c r="AJ2682" s="53" t="s">
        <v>10412</v>
      </c>
      <c r="AK2682" s="53" t="s">
        <v>10398</v>
      </c>
      <c r="AL2682" s="53" t="str">
        <f>TEXT(Table13[[#This Row],[Start Date]],"DDD")</f>
        <v>Tue</v>
      </c>
      <c r="AM2682" s="12" t="str">
        <f>TEXT(RAW!$C2682,"MMM")</f>
        <v>Jan</v>
      </c>
      <c r="AN2682" s="12" t="str">
        <f>TEXT(RAW!$C2682,"YYYY")</f>
        <v>2023</v>
      </c>
      <c r="AO2682" s="54">
        <f t="shared" si="41"/>
        <v>0.18749999999999994</v>
      </c>
    </row>
    <row r="2683" spans="1:41" ht="12.6" customHeight="1" x14ac:dyDescent="0.2">
      <c r="A2683" s="17" t="s">
        <v>13114</v>
      </c>
      <c r="B2683" s="56">
        <v>44943</v>
      </c>
      <c r="C2683" s="56">
        <v>44943</v>
      </c>
      <c r="D2683" s="56">
        <v>44943</v>
      </c>
      <c r="E2683" s="55" t="s">
        <v>225</v>
      </c>
      <c r="F2683" s="57" t="s">
        <v>10523</v>
      </c>
      <c r="G2683" s="55" t="s">
        <v>128</v>
      </c>
      <c r="H2683" s="55" t="s">
        <v>357</v>
      </c>
      <c r="I2683" s="58">
        <v>113358</v>
      </c>
      <c r="J2683" s="18" t="s">
        <v>13130</v>
      </c>
      <c r="K2683" s="55" t="s">
        <v>10557</v>
      </c>
      <c r="L2683" s="55" t="s">
        <v>729</v>
      </c>
      <c r="M2683" s="55"/>
      <c r="N2683" s="55" t="s">
        <v>40</v>
      </c>
      <c r="O2683" s="55" t="s">
        <v>362</v>
      </c>
      <c r="P2683" s="55" t="s">
        <v>363</v>
      </c>
      <c r="Q2683" s="55" t="s">
        <v>534</v>
      </c>
      <c r="R2683" s="55" t="s">
        <v>395</v>
      </c>
      <c r="S2683" s="18" t="s">
        <v>13127</v>
      </c>
      <c r="T2683" s="58">
        <v>2266</v>
      </c>
      <c r="U2683" s="55" t="s">
        <v>10565</v>
      </c>
      <c r="V2683" s="55" t="s">
        <v>10566</v>
      </c>
      <c r="W2683" s="55" t="s">
        <v>10567</v>
      </c>
      <c r="X2683" s="55" t="s">
        <v>41</v>
      </c>
      <c r="Y2683" s="55" t="s">
        <v>10561</v>
      </c>
      <c r="AA2683" s="55" t="s">
        <v>538</v>
      </c>
      <c r="AB2683" s="55" t="s">
        <v>734</v>
      </c>
      <c r="AC2683" s="55">
        <v>13422</v>
      </c>
      <c r="AD2683" s="55" t="s">
        <v>10567</v>
      </c>
      <c r="AE2683" s="55" t="s">
        <v>42</v>
      </c>
      <c r="AF2683" s="55" t="s">
        <v>43</v>
      </c>
      <c r="AG2683" s="55">
        <v>55</v>
      </c>
      <c r="AH2683" s="55" t="s">
        <v>43</v>
      </c>
      <c r="AI2683" s="55" t="s">
        <v>44</v>
      </c>
      <c r="AJ2683" s="53" t="s">
        <v>10412</v>
      </c>
      <c r="AK2683" s="53" t="s">
        <v>10398</v>
      </c>
      <c r="AL2683" s="53" t="str">
        <f>TEXT(Table13[[#This Row],[Start Date]],"DDD")</f>
        <v>Tue</v>
      </c>
      <c r="AM2683" s="12" t="str">
        <f>TEXT(RAW!$C2683,"MMM")</f>
        <v>Jan</v>
      </c>
      <c r="AN2683" s="12" t="str">
        <f>TEXT(RAW!$C2683,"YYYY")</f>
        <v>2023</v>
      </c>
      <c r="AO2683" s="54">
        <f t="shared" si="41"/>
        <v>3.819444444444442E-2</v>
      </c>
    </row>
    <row r="2684" spans="1:41" ht="12.6" customHeight="1" x14ac:dyDescent="0.2">
      <c r="A2684" s="17" t="s">
        <v>13114</v>
      </c>
      <c r="B2684" s="56">
        <v>44943</v>
      </c>
      <c r="C2684" s="56">
        <v>44943</v>
      </c>
      <c r="D2684" s="56">
        <v>44943</v>
      </c>
      <c r="E2684" s="55" t="s">
        <v>148</v>
      </c>
      <c r="F2684" s="57" t="s">
        <v>10523</v>
      </c>
      <c r="G2684" s="55" t="s">
        <v>132</v>
      </c>
      <c r="H2684" s="55" t="s">
        <v>357</v>
      </c>
      <c r="I2684" s="58">
        <v>113359</v>
      </c>
      <c r="J2684" s="18" t="s">
        <v>13130</v>
      </c>
      <c r="K2684" s="55" t="s">
        <v>41</v>
      </c>
      <c r="L2684" s="55" t="s">
        <v>803</v>
      </c>
      <c r="M2684" s="55"/>
      <c r="N2684" s="55" t="s">
        <v>40</v>
      </c>
      <c r="O2684" s="55" t="s">
        <v>362</v>
      </c>
      <c r="P2684" s="55" t="s">
        <v>363</v>
      </c>
      <c r="Q2684" s="55" t="s">
        <v>552</v>
      </c>
      <c r="R2684" s="55" t="s">
        <v>395</v>
      </c>
      <c r="S2684" s="18" t="s">
        <v>13128</v>
      </c>
      <c r="T2684" s="58">
        <v>2445</v>
      </c>
      <c r="U2684" s="55" t="s">
        <v>8959</v>
      </c>
      <c r="V2684" s="55" t="s">
        <v>10568</v>
      </c>
      <c r="W2684" s="55" t="s">
        <v>10568</v>
      </c>
      <c r="X2684" s="55" t="s">
        <v>41</v>
      </c>
      <c r="Y2684" s="55" t="s">
        <v>806</v>
      </c>
      <c r="AA2684" s="55" t="s">
        <v>807</v>
      </c>
      <c r="AB2684" s="55" t="s">
        <v>808</v>
      </c>
      <c r="AC2684" s="55">
        <v>13402</v>
      </c>
      <c r="AD2684" s="55" t="s">
        <v>10568</v>
      </c>
      <c r="AE2684" s="55" t="s">
        <v>42</v>
      </c>
      <c r="AF2684" s="55" t="s">
        <v>43</v>
      </c>
      <c r="AG2684" s="55">
        <v>70</v>
      </c>
      <c r="AH2684" s="55" t="s">
        <v>43</v>
      </c>
      <c r="AI2684" s="55" t="s">
        <v>65</v>
      </c>
      <c r="AJ2684" s="53" t="s">
        <v>10412</v>
      </c>
      <c r="AK2684" s="53" t="s">
        <v>10398</v>
      </c>
      <c r="AL2684" s="53" t="str">
        <f>TEXT(Table13[[#This Row],[Start Date]],"DDD")</f>
        <v>Tue</v>
      </c>
      <c r="AM2684" s="12" t="str">
        <f>TEXT(RAW!$C2684,"MMM")</f>
        <v>Jan</v>
      </c>
      <c r="AN2684" s="12" t="str">
        <f>TEXT(RAW!$C2684,"YYYY")</f>
        <v>2023</v>
      </c>
      <c r="AO2684" s="54">
        <f t="shared" si="41"/>
        <v>4.8611111111111049E-2</v>
      </c>
    </row>
    <row r="2685" spans="1:41" ht="12.6" customHeight="1" x14ac:dyDescent="0.2">
      <c r="A2685" s="17" t="s">
        <v>13114</v>
      </c>
      <c r="B2685" s="56">
        <v>44943</v>
      </c>
      <c r="C2685" s="56">
        <v>44943</v>
      </c>
      <c r="D2685" s="56">
        <v>44944</v>
      </c>
      <c r="E2685" s="55" t="s">
        <v>49</v>
      </c>
      <c r="F2685" s="57" t="s">
        <v>10569</v>
      </c>
      <c r="G2685" s="55" t="s">
        <v>91</v>
      </c>
      <c r="H2685" s="55" t="s">
        <v>357</v>
      </c>
      <c r="I2685" s="58">
        <v>113360</v>
      </c>
      <c r="J2685" s="18" t="s">
        <v>13130</v>
      </c>
      <c r="K2685" s="55" t="s">
        <v>10570</v>
      </c>
      <c r="L2685" s="55" t="s">
        <v>4674</v>
      </c>
      <c r="M2685" s="55"/>
      <c r="N2685" s="55" t="s">
        <v>40</v>
      </c>
      <c r="O2685" s="55" t="s">
        <v>362</v>
      </c>
      <c r="P2685" s="55" t="s">
        <v>363</v>
      </c>
      <c r="Q2685" s="55" t="s">
        <v>923</v>
      </c>
      <c r="R2685" s="55" t="s">
        <v>395</v>
      </c>
      <c r="S2685" s="18" t="s">
        <v>13127</v>
      </c>
      <c r="T2685" s="58">
        <v>3928</v>
      </c>
      <c r="U2685" s="55" t="s">
        <v>10571</v>
      </c>
      <c r="V2685" s="55" t="s">
        <v>10572</v>
      </c>
      <c r="W2685" s="55" t="s">
        <v>10572</v>
      </c>
      <c r="X2685" s="55" t="s">
        <v>5520</v>
      </c>
      <c r="Y2685" s="55" t="s">
        <v>7207</v>
      </c>
      <c r="Z2685" s="55" t="s">
        <v>41</v>
      </c>
      <c r="AA2685" s="55" t="s">
        <v>5522</v>
      </c>
      <c r="AB2685" s="55" t="s">
        <v>486</v>
      </c>
      <c r="AC2685" s="55">
        <v>13424</v>
      </c>
      <c r="AD2685" s="55" t="s">
        <v>10572</v>
      </c>
      <c r="AE2685" s="55" t="s">
        <v>42</v>
      </c>
      <c r="AF2685" s="55" t="s">
        <v>43</v>
      </c>
      <c r="AG2685" s="55">
        <v>70</v>
      </c>
      <c r="AH2685" s="55" t="s">
        <v>43</v>
      </c>
      <c r="AI2685" s="55" t="s">
        <v>44</v>
      </c>
      <c r="AJ2685" s="53" t="s">
        <v>10412</v>
      </c>
      <c r="AK2685" s="53" t="s">
        <v>10398</v>
      </c>
      <c r="AL2685" s="53" t="str">
        <f>TEXT(Table13[[#This Row],[Start Date]],"DDD")</f>
        <v>Wed</v>
      </c>
      <c r="AM2685" s="12" t="str">
        <f>TEXT(RAW!$C2685,"MMM")</f>
        <v>Jan</v>
      </c>
      <c r="AN2685" s="12" t="str">
        <f>TEXT(RAW!$C2685,"YYYY")</f>
        <v>2023</v>
      </c>
      <c r="AO2685" s="54">
        <f t="shared" si="41"/>
        <v>4.861111111111116E-2</v>
      </c>
    </row>
    <row r="2686" spans="1:41" ht="12.6" customHeight="1" x14ac:dyDescent="0.2">
      <c r="A2686" s="17" t="s">
        <v>13114</v>
      </c>
      <c r="B2686" s="56">
        <v>44943</v>
      </c>
      <c r="C2686" s="56">
        <v>44943</v>
      </c>
      <c r="D2686" s="56">
        <v>44944</v>
      </c>
      <c r="E2686" s="55" t="s">
        <v>188</v>
      </c>
      <c r="F2686" s="57" t="s">
        <v>10569</v>
      </c>
      <c r="G2686" s="55" t="s">
        <v>166</v>
      </c>
      <c r="H2686" s="55" t="s">
        <v>357</v>
      </c>
      <c r="I2686" s="58">
        <v>113361</v>
      </c>
      <c r="J2686" s="18" t="s">
        <v>13130</v>
      </c>
      <c r="K2686" s="55" t="s">
        <v>10573</v>
      </c>
      <c r="L2686" s="55" t="s">
        <v>7215</v>
      </c>
      <c r="M2686" s="55"/>
      <c r="N2686" s="55" t="s">
        <v>40</v>
      </c>
      <c r="O2686" s="55" t="s">
        <v>362</v>
      </c>
      <c r="P2686" s="55" t="s">
        <v>363</v>
      </c>
      <c r="Q2686" s="55" t="s">
        <v>394</v>
      </c>
      <c r="R2686" s="55" t="s">
        <v>395</v>
      </c>
      <c r="S2686" s="18" t="s">
        <v>13127</v>
      </c>
      <c r="T2686" s="58">
        <v>3855</v>
      </c>
      <c r="U2686" s="55" t="s">
        <v>10574</v>
      </c>
      <c r="V2686" s="55" t="s">
        <v>10575</v>
      </c>
      <c r="W2686" s="55" t="s">
        <v>10575</v>
      </c>
      <c r="X2686" s="55" t="s">
        <v>7220</v>
      </c>
      <c r="Y2686" s="55" t="s">
        <v>10576</v>
      </c>
      <c r="Z2686" s="55" t="s">
        <v>41</v>
      </c>
      <c r="AA2686" s="55" t="s">
        <v>7222</v>
      </c>
      <c r="AB2686" s="55" t="s">
        <v>486</v>
      </c>
      <c r="AC2686" s="55">
        <v>13423</v>
      </c>
      <c r="AD2686" s="55" t="s">
        <v>10575</v>
      </c>
      <c r="AE2686" s="55" t="s">
        <v>42</v>
      </c>
      <c r="AF2686" s="55" t="s">
        <v>43</v>
      </c>
      <c r="AG2686" s="55">
        <v>90</v>
      </c>
      <c r="AH2686" s="55" t="s">
        <v>43</v>
      </c>
      <c r="AI2686" s="55" t="s">
        <v>44</v>
      </c>
      <c r="AJ2686" s="53" t="s">
        <v>10412</v>
      </c>
      <c r="AK2686" s="53" t="s">
        <v>10398</v>
      </c>
      <c r="AL2686" s="53" t="str">
        <f>TEXT(Table13[[#This Row],[Start Date]],"DDD")</f>
        <v>Wed</v>
      </c>
      <c r="AM2686" s="12" t="str">
        <f>TEXT(RAW!$C2686,"MMM")</f>
        <v>Jan</v>
      </c>
      <c r="AN2686" s="12" t="str">
        <f>TEXT(RAW!$C2686,"YYYY")</f>
        <v>2023</v>
      </c>
      <c r="AO2686" s="54">
        <f t="shared" si="41"/>
        <v>6.25E-2</v>
      </c>
    </row>
    <row r="2687" spans="1:41" ht="12.6" customHeight="1" x14ac:dyDescent="0.2">
      <c r="A2687" s="17" t="s">
        <v>13114</v>
      </c>
      <c r="B2687" s="56">
        <v>44943</v>
      </c>
      <c r="C2687" s="56">
        <v>44943</v>
      </c>
      <c r="D2687" s="56">
        <v>44944</v>
      </c>
      <c r="E2687" s="55" t="s">
        <v>63</v>
      </c>
      <c r="F2687" s="57" t="s">
        <v>10569</v>
      </c>
      <c r="G2687" s="55" t="s">
        <v>57</v>
      </c>
      <c r="H2687" s="55" t="s">
        <v>357</v>
      </c>
      <c r="I2687" s="58">
        <v>113362</v>
      </c>
      <c r="J2687" s="18" t="s">
        <v>13131</v>
      </c>
      <c r="L2687" s="55"/>
      <c r="M2687" s="55"/>
      <c r="N2687" s="55" t="s">
        <v>40</v>
      </c>
      <c r="O2687" s="55" t="s">
        <v>362</v>
      </c>
      <c r="P2687" s="55" t="s">
        <v>363</v>
      </c>
      <c r="Q2687" s="55" t="s">
        <v>552</v>
      </c>
      <c r="R2687" s="55" t="s">
        <v>10450</v>
      </c>
      <c r="S2687" s="18" t="s">
        <v>13128</v>
      </c>
      <c r="T2687" s="58"/>
      <c r="U2687" s="55" t="s">
        <v>10577</v>
      </c>
      <c r="V2687" s="55" t="s">
        <v>10564</v>
      </c>
      <c r="W2687" s="55" t="s">
        <v>10564</v>
      </c>
      <c r="AC2687" s="55">
        <v>13404</v>
      </c>
      <c r="AD2687" s="55" t="s">
        <v>10564</v>
      </c>
      <c r="AE2687" s="55" t="s">
        <v>42</v>
      </c>
      <c r="AF2687" s="55" t="s">
        <v>43</v>
      </c>
      <c r="AG2687" s="55">
        <v>180</v>
      </c>
      <c r="AH2687" s="55" t="s">
        <v>43</v>
      </c>
      <c r="AI2687" s="55" t="s">
        <v>473</v>
      </c>
      <c r="AJ2687" s="53" t="s">
        <v>10412</v>
      </c>
      <c r="AK2687" s="53" t="s">
        <v>10398</v>
      </c>
      <c r="AL2687" s="53" t="str">
        <f>TEXT(Table13[[#This Row],[Start Date]],"DDD")</f>
        <v>Wed</v>
      </c>
      <c r="AM2687" s="12" t="str">
        <f>TEXT(RAW!$C2687,"MMM")</f>
        <v>Jan</v>
      </c>
      <c r="AN2687" s="12" t="str">
        <f>TEXT(RAW!$C2687,"YYYY")</f>
        <v>2023</v>
      </c>
      <c r="AO2687" s="54">
        <f t="shared" si="41"/>
        <v>0.125</v>
      </c>
    </row>
    <row r="2688" spans="1:41" ht="12.6" customHeight="1" x14ac:dyDescent="0.2">
      <c r="A2688" s="17" t="s">
        <v>13114</v>
      </c>
      <c r="B2688" s="56">
        <v>44943</v>
      </c>
      <c r="C2688" s="56">
        <v>44943</v>
      </c>
      <c r="D2688" s="56">
        <v>44943</v>
      </c>
      <c r="E2688" s="55" t="s">
        <v>82</v>
      </c>
      <c r="F2688" s="57" t="s">
        <v>10523</v>
      </c>
      <c r="G2688" s="55" t="s">
        <v>129</v>
      </c>
      <c r="H2688" s="55" t="s">
        <v>357</v>
      </c>
      <c r="I2688" s="58">
        <v>113364</v>
      </c>
      <c r="J2688" s="18" t="s">
        <v>13131</v>
      </c>
      <c r="L2688" s="55"/>
      <c r="M2688" s="55"/>
      <c r="N2688" s="55" t="s">
        <v>40</v>
      </c>
      <c r="O2688" s="55" t="s">
        <v>362</v>
      </c>
      <c r="P2688" s="55" t="s">
        <v>363</v>
      </c>
      <c r="Q2688" s="55" t="s">
        <v>468</v>
      </c>
      <c r="R2688" s="55" t="s">
        <v>10450</v>
      </c>
      <c r="S2688" s="18" t="s">
        <v>13123</v>
      </c>
      <c r="T2688" s="58"/>
      <c r="U2688" s="55" t="s">
        <v>10578</v>
      </c>
      <c r="V2688" s="55" t="s">
        <v>10579</v>
      </c>
      <c r="W2688" s="55" t="s">
        <v>10580</v>
      </c>
      <c r="AC2688" s="55">
        <v>13403</v>
      </c>
      <c r="AD2688" s="55" t="s">
        <v>10580</v>
      </c>
      <c r="AE2688" s="55" t="s">
        <v>42</v>
      </c>
      <c r="AF2688" s="55" t="s">
        <v>43</v>
      </c>
      <c r="AG2688" s="55">
        <v>135</v>
      </c>
      <c r="AH2688" s="55" t="s">
        <v>43</v>
      </c>
      <c r="AI2688" s="55" t="s">
        <v>473</v>
      </c>
      <c r="AJ2688" s="53" t="s">
        <v>10412</v>
      </c>
      <c r="AK2688" s="53" t="s">
        <v>10398</v>
      </c>
      <c r="AL2688" s="53" t="str">
        <f>TEXT(Table13[[#This Row],[Start Date]],"DDD")</f>
        <v>Tue</v>
      </c>
      <c r="AM2688" s="12" t="str">
        <f>TEXT(RAW!$C2688,"MMM")</f>
        <v>Jan</v>
      </c>
      <c r="AN2688" s="12" t="str">
        <f>TEXT(RAW!$C2688,"YYYY")</f>
        <v>2023</v>
      </c>
      <c r="AO2688" s="54">
        <f t="shared" si="41"/>
        <v>9.375E-2</v>
      </c>
    </row>
    <row r="2689" spans="1:41" ht="12.6" customHeight="1" x14ac:dyDescent="0.2">
      <c r="A2689" s="55" t="s">
        <v>13113</v>
      </c>
      <c r="B2689" s="56">
        <v>44942</v>
      </c>
      <c r="C2689" s="56">
        <v>44943</v>
      </c>
      <c r="D2689" s="56">
        <v>44942</v>
      </c>
      <c r="E2689" s="55" t="s">
        <v>90</v>
      </c>
      <c r="F2689" s="57" t="s">
        <v>10542</v>
      </c>
      <c r="G2689" s="55" t="s">
        <v>118</v>
      </c>
      <c r="H2689" s="55" t="s">
        <v>357</v>
      </c>
      <c r="I2689" s="58">
        <v>113391</v>
      </c>
      <c r="J2689" s="18" t="s">
        <v>13130</v>
      </c>
      <c r="K2689" s="55" t="s">
        <v>41</v>
      </c>
      <c r="L2689" s="55" t="s">
        <v>6935</v>
      </c>
      <c r="M2689" s="55" t="s">
        <v>285</v>
      </c>
      <c r="N2689" s="55" t="s">
        <v>40</v>
      </c>
      <c r="O2689" s="55" t="s">
        <v>362</v>
      </c>
      <c r="P2689" s="55" t="s">
        <v>363</v>
      </c>
      <c r="Q2689" s="55" t="s">
        <v>552</v>
      </c>
      <c r="R2689" s="55" t="s">
        <v>395</v>
      </c>
      <c r="S2689" s="18" t="s">
        <v>13113</v>
      </c>
      <c r="T2689" s="58">
        <v>4235</v>
      </c>
      <c r="U2689" s="55" t="s">
        <v>10581</v>
      </c>
      <c r="V2689" s="55" t="s">
        <v>10582</v>
      </c>
      <c r="W2689" s="55" t="s">
        <v>10583</v>
      </c>
      <c r="X2689" s="55" t="s">
        <v>7830</v>
      </c>
      <c r="Y2689" s="55" t="s">
        <v>8185</v>
      </c>
      <c r="Z2689" s="55" t="s">
        <v>41</v>
      </c>
      <c r="AA2689" s="55" t="s">
        <v>854</v>
      </c>
      <c r="AB2689" s="55" t="s">
        <v>6939</v>
      </c>
      <c r="AC2689" s="55">
        <v>13314</v>
      </c>
      <c r="AD2689" s="55" t="s">
        <v>10583</v>
      </c>
      <c r="AE2689" s="55" t="s">
        <v>42</v>
      </c>
      <c r="AF2689" s="55" t="s">
        <v>43</v>
      </c>
      <c r="AG2689" s="55">
        <v>30</v>
      </c>
      <c r="AH2689" s="55" t="s">
        <v>43</v>
      </c>
      <c r="AI2689" s="55" t="s">
        <v>217</v>
      </c>
      <c r="AJ2689" s="53" t="s">
        <v>86</v>
      </c>
      <c r="AK2689" s="53" t="s">
        <v>10398</v>
      </c>
      <c r="AL2689" s="53" t="str">
        <f>TEXT(Table13[[#This Row],[Start Date]],"DDD")</f>
        <v>Mon</v>
      </c>
      <c r="AM2689" s="12" t="str">
        <f>TEXT(RAW!$C2689,"MMM")</f>
        <v>Jan</v>
      </c>
      <c r="AN2689" s="12" t="str">
        <f>TEXT(RAW!$C2689,"YYYY")</f>
        <v>2023</v>
      </c>
      <c r="AO2689" s="54">
        <f t="shared" si="41"/>
        <v>2.0833333333333259E-2</v>
      </c>
    </row>
    <row r="2690" spans="1:41" ht="12.6" customHeight="1" x14ac:dyDescent="0.2">
      <c r="A2690" s="17" t="s">
        <v>13114</v>
      </c>
      <c r="B2690" s="56">
        <v>44944</v>
      </c>
      <c r="C2690" s="56">
        <v>44944</v>
      </c>
      <c r="D2690" s="56"/>
      <c r="E2690" s="55"/>
      <c r="H2690" s="55" t="s">
        <v>357</v>
      </c>
      <c r="I2690" s="58">
        <v>113403</v>
      </c>
      <c r="J2690" s="18" t="s">
        <v>13131</v>
      </c>
      <c r="L2690" s="55"/>
      <c r="M2690" s="55"/>
      <c r="N2690" s="55" t="s">
        <v>40</v>
      </c>
      <c r="O2690" s="55" t="s">
        <v>362</v>
      </c>
      <c r="P2690" s="55" t="s">
        <v>363</v>
      </c>
      <c r="Q2690" s="55" t="s">
        <v>364</v>
      </c>
      <c r="R2690" s="55" t="s">
        <v>10430</v>
      </c>
      <c r="S2690" s="18" t="s">
        <v>13118</v>
      </c>
      <c r="T2690" s="58"/>
      <c r="U2690" s="55" t="s">
        <v>10584</v>
      </c>
      <c r="AH2690" s="55" t="s">
        <v>71</v>
      </c>
      <c r="AI2690" s="55" t="s">
        <v>473</v>
      </c>
      <c r="AJ2690" s="53" t="s">
        <v>10412</v>
      </c>
      <c r="AK2690" s="53" t="s">
        <v>10413</v>
      </c>
      <c r="AL2690" s="53" t="str">
        <f>TEXT(Table13[[#This Row],[Start Date]],"DDD")</f>
        <v>Sat</v>
      </c>
      <c r="AM2690" s="12" t="str">
        <f>TEXT(RAW!$C2690,"MMM")</f>
        <v>Jan</v>
      </c>
      <c r="AN2690" s="12" t="str">
        <f>TEXT(RAW!$C2690,"YYYY")</f>
        <v>2023</v>
      </c>
      <c r="AO2690" s="54">
        <f t="shared" ref="AO2690:AO2753" si="42">G2690-E2690</f>
        <v>0</v>
      </c>
    </row>
    <row r="2691" spans="1:41" ht="12.6" customHeight="1" x14ac:dyDescent="0.2">
      <c r="A2691" s="17" t="s">
        <v>13114</v>
      </c>
      <c r="B2691" s="56">
        <v>44944</v>
      </c>
      <c r="C2691" s="56">
        <v>44944</v>
      </c>
      <c r="D2691" s="56">
        <v>44944</v>
      </c>
      <c r="E2691" s="55" t="s">
        <v>61</v>
      </c>
      <c r="F2691" s="57" t="s">
        <v>10569</v>
      </c>
      <c r="G2691" s="55" t="s">
        <v>181</v>
      </c>
      <c r="H2691" s="55" t="s">
        <v>357</v>
      </c>
      <c r="I2691" s="58">
        <v>113404</v>
      </c>
      <c r="J2691" s="18" t="s">
        <v>13131</v>
      </c>
      <c r="L2691" s="55"/>
      <c r="M2691" s="55"/>
      <c r="N2691" s="55" t="s">
        <v>40</v>
      </c>
      <c r="O2691" s="55" t="s">
        <v>362</v>
      </c>
      <c r="P2691" s="55" t="s">
        <v>363</v>
      </c>
      <c r="Q2691" s="55" t="s">
        <v>534</v>
      </c>
      <c r="R2691" s="55" t="s">
        <v>10430</v>
      </c>
      <c r="S2691" s="18" t="s">
        <v>13123</v>
      </c>
      <c r="T2691" s="58"/>
      <c r="U2691" s="55" t="s">
        <v>10585</v>
      </c>
      <c r="V2691" s="55" t="s">
        <v>10586</v>
      </c>
      <c r="W2691" s="55" t="s">
        <v>10587</v>
      </c>
      <c r="AC2691" s="55">
        <v>13406</v>
      </c>
      <c r="AD2691" s="55" t="s">
        <v>10587</v>
      </c>
      <c r="AE2691" s="55" t="s">
        <v>42</v>
      </c>
      <c r="AF2691" s="55" t="s">
        <v>43</v>
      </c>
      <c r="AG2691" s="55">
        <v>35</v>
      </c>
      <c r="AH2691" s="55" t="s">
        <v>43</v>
      </c>
      <c r="AI2691" s="55" t="s">
        <v>473</v>
      </c>
      <c r="AJ2691" s="53" t="s">
        <v>10412</v>
      </c>
      <c r="AK2691" s="53" t="s">
        <v>10413</v>
      </c>
      <c r="AL2691" s="53" t="str">
        <f>TEXT(Table13[[#This Row],[Start Date]],"DDD")</f>
        <v>Wed</v>
      </c>
      <c r="AM2691" s="12" t="str">
        <f>TEXT(RAW!$C2691,"MMM")</f>
        <v>Jan</v>
      </c>
      <c r="AN2691" s="12" t="str">
        <f>TEXT(RAW!$C2691,"YYYY")</f>
        <v>2023</v>
      </c>
      <c r="AO2691" s="54">
        <f t="shared" si="42"/>
        <v>2.430555555555558E-2</v>
      </c>
    </row>
    <row r="2692" spans="1:41" ht="12.6" customHeight="1" x14ac:dyDescent="0.2">
      <c r="A2692" s="17" t="s">
        <v>13114</v>
      </c>
      <c r="B2692" s="56">
        <v>44944</v>
      </c>
      <c r="C2692" s="56">
        <v>44944</v>
      </c>
      <c r="D2692" s="56">
        <v>44944</v>
      </c>
      <c r="E2692" s="55" t="s">
        <v>57</v>
      </c>
      <c r="F2692" s="57" t="s">
        <v>10569</v>
      </c>
      <c r="G2692" s="55" t="s">
        <v>176</v>
      </c>
      <c r="H2692" s="55" t="s">
        <v>357</v>
      </c>
      <c r="I2692" s="58">
        <v>113405</v>
      </c>
      <c r="J2692" s="18" t="s">
        <v>13130</v>
      </c>
      <c r="K2692" s="55" t="s">
        <v>10557</v>
      </c>
      <c r="L2692" s="55" t="s">
        <v>729</v>
      </c>
      <c r="M2692" s="55"/>
      <c r="N2692" s="55" t="s">
        <v>40</v>
      </c>
      <c r="O2692" s="55" t="s">
        <v>362</v>
      </c>
      <c r="P2692" s="55" t="s">
        <v>363</v>
      </c>
      <c r="Q2692" s="55" t="s">
        <v>534</v>
      </c>
      <c r="R2692" s="55" t="s">
        <v>395</v>
      </c>
      <c r="S2692" s="18" t="s">
        <v>13123</v>
      </c>
      <c r="T2692" s="58">
        <v>2266</v>
      </c>
      <c r="U2692" s="55" t="s">
        <v>10588</v>
      </c>
      <c r="V2692" s="55" t="s">
        <v>10589</v>
      </c>
      <c r="W2692" s="55" t="s">
        <v>10590</v>
      </c>
      <c r="X2692" s="55" t="s">
        <v>41</v>
      </c>
      <c r="Y2692" s="55" t="s">
        <v>10561</v>
      </c>
      <c r="AA2692" s="55" t="s">
        <v>538</v>
      </c>
      <c r="AB2692" s="55" t="s">
        <v>734</v>
      </c>
      <c r="AC2692" s="55">
        <v>13407</v>
      </c>
      <c r="AD2692" s="55" t="s">
        <v>10590</v>
      </c>
      <c r="AE2692" s="55" t="s">
        <v>42</v>
      </c>
      <c r="AF2692" s="55" t="s">
        <v>43</v>
      </c>
      <c r="AG2692" s="55">
        <v>30</v>
      </c>
      <c r="AH2692" s="55" t="s">
        <v>43</v>
      </c>
      <c r="AI2692" s="55" t="s">
        <v>44</v>
      </c>
      <c r="AJ2692" s="53" t="s">
        <v>10412</v>
      </c>
      <c r="AK2692" s="53" t="s">
        <v>113</v>
      </c>
      <c r="AL2692" s="53" t="str">
        <f>TEXT(Table13[[#This Row],[Start Date]],"DDD")</f>
        <v>Wed</v>
      </c>
      <c r="AM2692" s="12" t="str">
        <f>TEXT(RAW!$C2692,"MMM")</f>
        <v>Jan</v>
      </c>
      <c r="AN2692" s="12" t="str">
        <f>TEXT(RAW!$C2692,"YYYY")</f>
        <v>2023</v>
      </c>
      <c r="AO2692" s="54">
        <f t="shared" si="42"/>
        <v>2.083333333333337E-2</v>
      </c>
    </row>
    <row r="2693" spans="1:41" ht="12.6" customHeight="1" x14ac:dyDescent="0.2">
      <c r="A2693" s="17" t="s">
        <v>13114</v>
      </c>
      <c r="B2693" s="56">
        <v>44944</v>
      </c>
      <c r="C2693" s="56">
        <v>44944</v>
      </c>
      <c r="D2693" s="56">
        <v>44944</v>
      </c>
      <c r="E2693" s="55" t="s">
        <v>63</v>
      </c>
      <c r="F2693" s="57" t="s">
        <v>10569</v>
      </c>
      <c r="G2693" s="55" t="s">
        <v>57</v>
      </c>
      <c r="H2693" s="55" t="s">
        <v>357</v>
      </c>
      <c r="I2693" s="58">
        <v>113406</v>
      </c>
      <c r="J2693" s="18" t="s">
        <v>13131</v>
      </c>
      <c r="L2693" s="55"/>
      <c r="M2693" s="55"/>
      <c r="N2693" s="55" t="s">
        <v>40</v>
      </c>
      <c r="O2693" s="55" t="s">
        <v>362</v>
      </c>
      <c r="P2693" s="55" t="s">
        <v>363</v>
      </c>
      <c r="Q2693" s="55" t="s">
        <v>552</v>
      </c>
      <c r="R2693" s="55" t="s">
        <v>10450</v>
      </c>
      <c r="S2693" s="18" t="s">
        <v>13128</v>
      </c>
      <c r="T2693" s="58"/>
      <c r="U2693" s="55" t="s">
        <v>10591</v>
      </c>
      <c r="V2693" s="55" t="s">
        <v>10564</v>
      </c>
      <c r="W2693" s="55" t="s">
        <v>10564</v>
      </c>
      <c r="AC2693" s="55">
        <v>13405</v>
      </c>
      <c r="AD2693" s="55" t="s">
        <v>10564</v>
      </c>
      <c r="AE2693" s="55" t="s">
        <v>42</v>
      </c>
      <c r="AF2693" s="55" t="s">
        <v>43</v>
      </c>
      <c r="AG2693" s="55">
        <v>180</v>
      </c>
      <c r="AH2693" s="55" t="s">
        <v>43</v>
      </c>
      <c r="AI2693" s="55" t="s">
        <v>473</v>
      </c>
      <c r="AJ2693" s="53" t="s">
        <v>10412</v>
      </c>
      <c r="AK2693" s="53" t="s">
        <v>10398</v>
      </c>
      <c r="AL2693" s="53" t="str">
        <f>TEXT(Table13[[#This Row],[Start Date]],"DDD")</f>
        <v>Wed</v>
      </c>
      <c r="AM2693" s="12" t="str">
        <f>TEXT(RAW!$C2693,"MMM")</f>
        <v>Jan</v>
      </c>
      <c r="AN2693" s="12" t="str">
        <f>TEXT(RAW!$C2693,"YYYY")</f>
        <v>2023</v>
      </c>
      <c r="AO2693" s="54">
        <f t="shared" si="42"/>
        <v>0.125</v>
      </c>
    </row>
    <row r="2694" spans="1:41" ht="12.6" customHeight="1" x14ac:dyDescent="0.2">
      <c r="A2694" s="17" t="s">
        <v>13114</v>
      </c>
      <c r="B2694" s="56">
        <v>44944</v>
      </c>
      <c r="C2694" s="56">
        <v>44944</v>
      </c>
      <c r="D2694" s="56">
        <v>44944</v>
      </c>
      <c r="E2694" s="55" t="s">
        <v>134</v>
      </c>
      <c r="F2694" s="57" t="s">
        <v>10569</v>
      </c>
      <c r="G2694" s="55" t="s">
        <v>129</v>
      </c>
      <c r="H2694" s="55" t="s">
        <v>357</v>
      </c>
      <c r="I2694" s="58">
        <v>113407</v>
      </c>
      <c r="J2694" s="18" t="s">
        <v>13130</v>
      </c>
      <c r="K2694" s="55" t="s">
        <v>41</v>
      </c>
      <c r="L2694" s="55" t="s">
        <v>803</v>
      </c>
      <c r="M2694" s="55"/>
      <c r="N2694" s="55" t="s">
        <v>40</v>
      </c>
      <c r="O2694" s="55" t="s">
        <v>362</v>
      </c>
      <c r="P2694" s="55" t="s">
        <v>363</v>
      </c>
      <c r="Q2694" s="55" t="s">
        <v>552</v>
      </c>
      <c r="R2694" s="55" t="s">
        <v>663</v>
      </c>
      <c r="S2694" s="18" t="s">
        <v>13128</v>
      </c>
      <c r="T2694" s="58">
        <v>2445</v>
      </c>
      <c r="U2694" s="55" t="s">
        <v>9198</v>
      </c>
      <c r="V2694" s="55" t="s">
        <v>10592</v>
      </c>
      <c r="W2694" s="55" t="s">
        <v>10592</v>
      </c>
      <c r="X2694" s="55" t="s">
        <v>41</v>
      </c>
      <c r="Y2694" s="55" t="s">
        <v>806</v>
      </c>
      <c r="AA2694" s="55" t="s">
        <v>807</v>
      </c>
      <c r="AB2694" s="55" t="s">
        <v>808</v>
      </c>
      <c r="AC2694" s="55">
        <v>13408</v>
      </c>
      <c r="AD2694" s="55" t="s">
        <v>10592</v>
      </c>
      <c r="AE2694" s="55" t="s">
        <v>42</v>
      </c>
      <c r="AF2694" s="55" t="s">
        <v>43</v>
      </c>
      <c r="AG2694" s="55">
        <v>165</v>
      </c>
      <c r="AH2694" s="55" t="s">
        <v>43</v>
      </c>
      <c r="AI2694" s="55" t="s">
        <v>65</v>
      </c>
      <c r="AJ2694" s="53" t="s">
        <v>10412</v>
      </c>
      <c r="AK2694" s="53" t="s">
        <v>113</v>
      </c>
      <c r="AL2694" s="53" t="str">
        <f>TEXT(Table13[[#This Row],[Start Date]],"DDD")</f>
        <v>Wed</v>
      </c>
      <c r="AM2694" s="12" t="str">
        <f>TEXT(RAW!$C2694,"MMM")</f>
        <v>Jan</v>
      </c>
      <c r="AN2694" s="12" t="str">
        <f>TEXT(RAW!$C2694,"YYYY")</f>
        <v>2023</v>
      </c>
      <c r="AO2694" s="54">
        <f t="shared" si="42"/>
        <v>0.11458333333333326</v>
      </c>
    </row>
    <row r="2695" spans="1:41" ht="12.6" customHeight="1" x14ac:dyDescent="0.2">
      <c r="A2695" s="17" t="s">
        <v>13114</v>
      </c>
      <c r="B2695" s="56">
        <v>44944</v>
      </c>
      <c r="C2695" s="56">
        <v>44944</v>
      </c>
      <c r="D2695" s="56">
        <v>44945</v>
      </c>
      <c r="E2695" s="55" t="s">
        <v>63</v>
      </c>
      <c r="F2695" s="57" t="s">
        <v>10593</v>
      </c>
      <c r="G2695" s="55" t="s">
        <v>84</v>
      </c>
      <c r="H2695" s="55" t="s">
        <v>357</v>
      </c>
      <c r="I2695" s="58">
        <v>113410</v>
      </c>
      <c r="J2695" s="18" t="s">
        <v>13130</v>
      </c>
      <c r="K2695" s="55" t="s">
        <v>10466</v>
      </c>
      <c r="L2695" s="55" t="s">
        <v>4194</v>
      </c>
      <c r="M2695" s="55"/>
      <c r="N2695" s="55" t="s">
        <v>40</v>
      </c>
      <c r="O2695" s="55" t="s">
        <v>362</v>
      </c>
      <c r="P2695" s="55" t="s">
        <v>363</v>
      </c>
      <c r="Q2695" s="55" t="s">
        <v>552</v>
      </c>
      <c r="R2695" s="55" t="s">
        <v>395</v>
      </c>
      <c r="S2695" s="18" t="s">
        <v>13128</v>
      </c>
      <c r="T2695" s="58">
        <v>4066</v>
      </c>
      <c r="U2695" s="55" t="s">
        <v>10594</v>
      </c>
      <c r="V2695" s="55" t="s">
        <v>10595</v>
      </c>
      <c r="W2695" s="55" t="s">
        <v>10595</v>
      </c>
      <c r="X2695" s="55" t="s">
        <v>6364</v>
      </c>
      <c r="Y2695" s="55" t="s">
        <v>7455</v>
      </c>
      <c r="Z2695" s="55" t="s">
        <v>41</v>
      </c>
      <c r="AA2695" s="55" t="s">
        <v>6366</v>
      </c>
      <c r="AB2695" s="55" t="s">
        <v>6367</v>
      </c>
      <c r="AC2695" s="55">
        <v>13489</v>
      </c>
      <c r="AD2695" s="55" t="s">
        <v>10595</v>
      </c>
      <c r="AE2695" s="55" t="s">
        <v>42</v>
      </c>
      <c r="AF2695" s="55" t="s">
        <v>43</v>
      </c>
      <c r="AG2695" s="55">
        <v>120</v>
      </c>
      <c r="AH2695" s="55" t="s">
        <v>43</v>
      </c>
      <c r="AI2695" s="55" t="s">
        <v>95</v>
      </c>
      <c r="AJ2695" s="53" t="s">
        <v>10412</v>
      </c>
      <c r="AK2695" s="53" t="s">
        <v>10398</v>
      </c>
      <c r="AL2695" s="53" t="str">
        <f>TEXT(Table13[[#This Row],[Start Date]],"DDD")</f>
        <v>Thu</v>
      </c>
      <c r="AM2695" s="12" t="str">
        <f>TEXT(RAW!$C2695,"MMM")</f>
        <v>Jan</v>
      </c>
      <c r="AN2695" s="12" t="str">
        <f>TEXT(RAW!$C2695,"YYYY")</f>
        <v>2023</v>
      </c>
      <c r="AO2695" s="54">
        <f t="shared" si="42"/>
        <v>8.3333333333333315E-2</v>
      </c>
    </row>
    <row r="2696" spans="1:41" ht="12.6" customHeight="1" x14ac:dyDescent="0.2">
      <c r="A2696" s="17" t="s">
        <v>13114</v>
      </c>
      <c r="B2696" s="56">
        <v>44944</v>
      </c>
      <c r="C2696" s="56">
        <v>44944</v>
      </c>
      <c r="D2696" s="56">
        <v>44945</v>
      </c>
      <c r="E2696" s="55" t="s">
        <v>126</v>
      </c>
      <c r="F2696" s="57" t="s">
        <v>10593</v>
      </c>
      <c r="G2696" s="55" t="s">
        <v>132</v>
      </c>
      <c r="H2696" s="55" t="s">
        <v>357</v>
      </c>
      <c r="I2696" s="58">
        <v>113413</v>
      </c>
      <c r="J2696" s="55" t="s">
        <v>10596</v>
      </c>
      <c r="L2696" s="55"/>
      <c r="M2696" s="55"/>
      <c r="N2696" s="55" t="s">
        <v>40</v>
      </c>
      <c r="O2696" s="55" t="s">
        <v>362</v>
      </c>
      <c r="P2696" s="55" t="s">
        <v>363</v>
      </c>
      <c r="Q2696" s="55" t="s">
        <v>552</v>
      </c>
      <c r="R2696" s="55" t="s">
        <v>395</v>
      </c>
      <c r="S2696" s="18" t="s">
        <v>13128</v>
      </c>
      <c r="T2696" s="58"/>
      <c r="U2696" s="55" t="s">
        <v>10597</v>
      </c>
      <c r="V2696" s="55" t="s">
        <v>10598</v>
      </c>
      <c r="W2696" s="55" t="s">
        <v>10598</v>
      </c>
      <c r="AC2696" s="55">
        <v>13490</v>
      </c>
      <c r="AD2696" s="55" t="s">
        <v>10598</v>
      </c>
      <c r="AE2696" s="55" t="s">
        <v>42</v>
      </c>
      <c r="AF2696" s="55" t="s">
        <v>43</v>
      </c>
      <c r="AG2696" s="55">
        <v>290</v>
      </c>
      <c r="AH2696" s="55" t="s">
        <v>43</v>
      </c>
      <c r="AI2696" s="55" t="s">
        <v>10599</v>
      </c>
      <c r="AJ2696" s="53" t="s">
        <v>10412</v>
      </c>
      <c r="AK2696" s="53" t="s">
        <v>10398</v>
      </c>
      <c r="AL2696" s="53" t="str">
        <f>TEXT(Table13[[#This Row],[Start Date]],"DDD")</f>
        <v>Thu</v>
      </c>
      <c r="AM2696" s="12" t="str">
        <f>TEXT(RAW!$C2696,"MMM")</f>
        <v>Jan</v>
      </c>
      <c r="AN2696" s="12" t="str">
        <f>TEXT(RAW!$C2696,"YYYY")</f>
        <v>2023</v>
      </c>
      <c r="AO2696" s="54">
        <f t="shared" si="42"/>
        <v>0.2013888888888889</v>
      </c>
    </row>
    <row r="2697" spans="1:41" ht="12.6" customHeight="1" x14ac:dyDescent="0.2">
      <c r="A2697" s="17" t="s">
        <v>13114</v>
      </c>
      <c r="B2697" s="56">
        <v>44944</v>
      </c>
      <c r="C2697" s="56">
        <v>44944</v>
      </c>
      <c r="D2697" s="56">
        <v>44944</v>
      </c>
      <c r="E2697" s="55" t="s">
        <v>84</v>
      </c>
      <c r="F2697" s="57" t="s">
        <v>10569</v>
      </c>
      <c r="G2697" s="55" t="s">
        <v>61</v>
      </c>
      <c r="H2697" s="55" t="s">
        <v>357</v>
      </c>
      <c r="I2697" s="58">
        <v>113415</v>
      </c>
      <c r="J2697" s="18" t="s">
        <v>13133</v>
      </c>
      <c r="L2697" s="55"/>
      <c r="M2697" s="55"/>
      <c r="N2697" s="55" t="s">
        <v>40</v>
      </c>
      <c r="O2697" s="55" t="s">
        <v>362</v>
      </c>
      <c r="P2697" s="55" t="s">
        <v>363</v>
      </c>
      <c r="Q2697" s="55" t="s">
        <v>5271</v>
      </c>
      <c r="R2697" s="55" t="s">
        <v>55</v>
      </c>
      <c r="S2697" s="18" t="s">
        <v>13125</v>
      </c>
      <c r="T2697" s="58"/>
      <c r="U2697" s="55" t="s">
        <v>10600</v>
      </c>
      <c r="V2697" s="55" t="s">
        <v>59</v>
      </c>
      <c r="W2697" s="55" t="s">
        <v>10601</v>
      </c>
      <c r="AC2697" s="55">
        <v>13329</v>
      </c>
      <c r="AD2697" s="55" t="s">
        <v>10601</v>
      </c>
      <c r="AE2697" s="55" t="s">
        <v>42</v>
      </c>
      <c r="AF2697" s="55" t="s">
        <v>43</v>
      </c>
      <c r="AG2697" s="55">
        <v>120</v>
      </c>
      <c r="AH2697" s="55" t="s">
        <v>43</v>
      </c>
      <c r="AI2697" s="55" t="s">
        <v>2387</v>
      </c>
      <c r="AJ2697" s="53" t="s">
        <v>58</v>
      </c>
      <c r="AK2697" s="53" t="s">
        <v>113</v>
      </c>
      <c r="AL2697" s="53" t="str">
        <f>TEXT(Table13[[#This Row],[Start Date]],"DDD")</f>
        <v>Wed</v>
      </c>
      <c r="AM2697" s="12" t="str">
        <f>TEXT(RAW!$C2697,"MMM")</f>
        <v>Jan</v>
      </c>
      <c r="AN2697" s="12" t="str">
        <f>TEXT(RAW!$C2697,"YYYY")</f>
        <v>2023</v>
      </c>
      <c r="AO2697" s="54">
        <f t="shared" si="42"/>
        <v>8.3333333333333315E-2</v>
      </c>
    </row>
    <row r="2698" spans="1:41" ht="12.6" customHeight="1" x14ac:dyDescent="0.2">
      <c r="A2698" s="17" t="s">
        <v>13114</v>
      </c>
      <c r="B2698" s="56">
        <v>44944</v>
      </c>
      <c r="C2698" s="56">
        <v>44944</v>
      </c>
      <c r="D2698" s="56">
        <v>44944</v>
      </c>
      <c r="E2698" s="55" t="s">
        <v>84</v>
      </c>
      <c r="F2698" s="57" t="s">
        <v>10569</v>
      </c>
      <c r="G2698" s="55" t="s">
        <v>61</v>
      </c>
      <c r="H2698" s="55" t="s">
        <v>357</v>
      </c>
      <c r="I2698" s="58">
        <v>113416</v>
      </c>
      <c r="J2698" s="18" t="s">
        <v>13133</v>
      </c>
      <c r="L2698" s="55" t="s">
        <v>2647</v>
      </c>
      <c r="M2698" s="55"/>
      <c r="N2698" s="55" t="s">
        <v>40</v>
      </c>
      <c r="O2698" s="55" t="s">
        <v>362</v>
      </c>
      <c r="P2698" s="55" t="s">
        <v>363</v>
      </c>
      <c r="Q2698" s="55" t="s">
        <v>5271</v>
      </c>
      <c r="R2698" s="55" t="s">
        <v>55</v>
      </c>
      <c r="S2698" s="18" t="s">
        <v>13120</v>
      </c>
      <c r="T2698" s="58"/>
      <c r="U2698" s="55" t="s">
        <v>10602</v>
      </c>
      <c r="V2698" s="55" t="s">
        <v>222</v>
      </c>
      <c r="W2698" s="55" t="s">
        <v>222</v>
      </c>
      <c r="AB2698" s="55" t="s">
        <v>855</v>
      </c>
      <c r="AC2698" s="55">
        <v>13330</v>
      </c>
      <c r="AD2698" s="55" t="s">
        <v>222</v>
      </c>
      <c r="AE2698" s="55" t="s">
        <v>42</v>
      </c>
      <c r="AF2698" s="55" t="s">
        <v>43</v>
      </c>
      <c r="AG2698" s="55">
        <v>120</v>
      </c>
      <c r="AH2698" s="55" t="s">
        <v>43</v>
      </c>
      <c r="AI2698" s="55" t="s">
        <v>2387</v>
      </c>
      <c r="AJ2698" s="53" t="s">
        <v>58</v>
      </c>
      <c r="AK2698" s="53" t="s">
        <v>113</v>
      </c>
      <c r="AL2698" s="53" t="str">
        <f>TEXT(Table13[[#This Row],[Start Date]],"DDD")</f>
        <v>Wed</v>
      </c>
      <c r="AM2698" s="12" t="str">
        <f>TEXT(RAW!$C2698,"MMM")</f>
        <v>Jan</v>
      </c>
      <c r="AN2698" s="12" t="str">
        <f>TEXT(RAW!$C2698,"YYYY")</f>
        <v>2023</v>
      </c>
      <c r="AO2698" s="54">
        <f t="shared" si="42"/>
        <v>8.3333333333333315E-2</v>
      </c>
    </row>
    <row r="2699" spans="1:41" ht="12.6" customHeight="1" x14ac:dyDescent="0.2">
      <c r="A2699" s="17" t="s">
        <v>13114</v>
      </c>
      <c r="B2699" s="56">
        <v>44944</v>
      </c>
      <c r="C2699" s="56">
        <v>44944</v>
      </c>
      <c r="D2699" s="56">
        <v>44939</v>
      </c>
      <c r="E2699" s="55" t="s">
        <v>36</v>
      </c>
      <c r="F2699" s="57" t="s">
        <v>10513</v>
      </c>
      <c r="G2699" s="55" t="s">
        <v>57</v>
      </c>
      <c r="H2699" s="55" t="s">
        <v>357</v>
      </c>
      <c r="I2699" s="58">
        <v>113423</v>
      </c>
      <c r="J2699" s="18" t="s">
        <v>13133</v>
      </c>
      <c r="K2699" s="55" t="s">
        <v>41</v>
      </c>
      <c r="L2699" s="55" t="s">
        <v>7033</v>
      </c>
      <c r="M2699" s="55"/>
      <c r="N2699" s="55" t="s">
        <v>40</v>
      </c>
      <c r="O2699" s="55" t="s">
        <v>362</v>
      </c>
      <c r="P2699" s="55" t="s">
        <v>524</v>
      </c>
      <c r="Q2699" s="55" t="s">
        <v>1196</v>
      </c>
      <c r="R2699" s="55" t="s">
        <v>525</v>
      </c>
      <c r="S2699" s="18" t="s">
        <v>13125</v>
      </c>
      <c r="T2699" s="58">
        <v>3606</v>
      </c>
      <c r="U2699" s="55" t="s">
        <v>10603</v>
      </c>
      <c r="V2699" s="55" t="s">
        <v>10604</v>
      </c>
      <c r="W2699" s="55" t="s">
        <v>10605</v>
      </c>
      <c r="X2699" s="55" t="s">
        <v>10606</v>
      </c>
      <c r="Y2699" s="55" t="s">
        <v>10607</v>
      </c>
      <c r="Z2699" s="55" t="s">
        <v>41</v>
      </c>
      <c r="AA2699" s="55" t="s">
        <v>7898</v>
      </c>
      <c r="AB2699" s="55" t="s">
        <v>989</v>
      </c>
      <c r="AC2699" s="55">
        <v>13333</v>
      </c>
      <c r="AD2699" s="55" t="s">
        <v>10605</v>
      </c>
      <c r="AE2699" s="55" t="s">
        <v>42</v>
      </c>
      <c r="AF2699" s="55" t="s">
        <v>43</v>
      </c>
      <c r="AG2699" s="55">
        <v>120</v>
      </c>
      <c r="AH2699" s="55" t="s">
        <v>43</v>
      </c>
      <c r="AI2699" s="55" t="s">
        <v>409</v>
      </c>
      <c r="AJ2699" s="53" t="s">
        <v>58</v>
      </c>
      <c r="AK2699" s="53" t="s">
        <v>10398</v>
      </c>
      <c r="AL2699" s="53" t="str">
        <f>TEXT(Table13[[#This Row],[Start Date]],"DDD")</f>
        <v>Fri</v>
      </c>
      <c r="AM2699" s="12" t="str">
        <f>TEXT(RAW!$C2699,"MMM")</f>
        <v>Jan</v>
      </c>
      <c r="AN2699" s="12" t="str">
        <f>TEXT(RAW!$C2699,"YYYY")</f>
        <v>2023</v>
      </c>
      <c r="AO2699" s="54">
        <f t="shared" si="42"/>
        <v>8.3333333333333315E-2</v>
      </c>
    </row>
    <row r="2700" spans="1:41" ht="12.6" customHeight="1" x14ac:dyDescent="0.2">
      <c r="A2700" s="17" t="s">
        <v>13114</v>
      </c>
      <c r="B2700" s="56">
        <v>44944</v>
      </c>
      <c r="C2700" s="56">
        <v>44944</v>
      </c>
      <c r="D2700" s="56">
        <v>44939</v>
      </c>
      <c r="E2700" s="55" t="s">
        <v>36</v>
      </c>
      <c r="F2700" s="57" t="s">
        <v>10513</v>
      </c>
      <c r="G2700" s="55" t="s">
        <v>57</v>
      </c>
      <c r="H2700" s="55" t="s">
        <v>357</v>
      </c>
      <c r="I2700" s="58">
        <v>113424</v>
      </c>
      <c r="J2700" s="18" t="s">
        <v>13133</v>
      </c>
      <c r="L2700" s="55" t="s">
        <v>7033</v>
      </c>
      <c r="M2700" s="55"/>
      <c r="N2700" s="55" t="s">
        <v>40</v>
      </c>
      <c r="O2700" s="55" t="s">
        <v>362</v>
      </c>
      <c r="P2700" s="55" t="s">
        <v>524</v>
      </c>
      <c r="Q2700" s="55" t="s">
        <v>1196</v>
      </c>
      <c r="R2700" s="55" t="s">
        <v>525</v>
      </c>
      <c r="S2700" s="18" t="s">
        <v>13120</v>
      </c>
      <c r="T2700" s="58"/>
      <c r="U2700" s="55" t="s">
        <v>10608</v>
      </c>
      <c r="V2700" s="55" t="s">
        <v>10609</v>
      </c>
      <c r="W2700" s="55" t="s">
        <v>10609</v>
      </c>
      <c r="AB2700" s="55" t="s">
        <v>989</v>
      </c>
      <c r="AC2700" s="55">
        <v>13334</v>
      </c>
      <c r="AD2700" s="55" t="s">
        <v>10609</v>
      </c>
      <c r="AE2700" s="55" t="s">
        <v>42</v>
      </c>
      <c r="AF2700" s="55" t="s">
        <v>43</v>
      </c>
      <c r="AG2700" s="55">
        <v>120</v>
      </c>
      <c r="AH2700" s="55" t="s">
        <v>43</v>
      </c>
      <c r="AI2700" s="55" t="s">
        <v>409</v>
      </c>
      <c r="AJ2700" s="53" t="s">
        <v>58</v>
      </c>
      <c r="AK2700" s="53" t="s">
        <v>10398</v>
      </c>
      <c r="AL2700" s="53" t="str">
        <f>TEXT(Table13[[#This Row],[Start Date]],"DDD")</f>
        <v>Fri</v>
      </c>
      <c r="AM2700" s="12" t="str">
        <f>TEXT(RAW!$C2700,"MMM")</f>
        <v>Jan</v>
      </c>
      <c r="AN2700" s="12" t="str">
        <f>TEXT(RAW!$C2700,"YYYY")</f>
        <v>2023</v>
      </c>
      <c r="AO2700" s="54">
        <f t="shared" si="42"/>
        <v>8.3333333333333315E-2</v>
      </c>
    </row>
    <row r="2701" spans="1:41" ht="12.6" customHeight="1" x14ac:dyDescent="0.2">
      <c r="A2701" s="17" t="s">
        <v>13114</v>
      </c>
      <c r="B2701" s="56">
        <v>44944</v>
      </c>
      <c r="C2701" s="56">
        <v>44944</v>
      </c>
      <c r="D2701" s="56"/>
      <c r="E2701" s="55"/>
      <c r="H2701" s="55" t="s">
        <v>357</v>
      </c>
      <c r="I2701" s="58">
        <v>113430</v>
      </c>
      <c r="J2701" s="18" t="s">
        <v>13133</v>
      </c>
      <c r="K2701" s="55" t="s">
        <v>41</v>
      </c>
      <c r="L2701" s="55" t="s">
        <v>10610</v>
      </c>
      <c r="M2701" s="55"/>
      <c r="N2701" s="55" t="s">
        <v>40</v>
      </c>
      <c r="O2701" s="55" t="s">
        <v>362</v>
      </c>
      <c r="P2701" s="55" t="s">
        <v>363</v>
      </c>
      <c r="Q2701" s="55" t="s">
        <v>1695</v>
      </c>
      <c r="R2701" s="55" t="s">
        <v>395</v>
      </c>
      <c r="S2701" s="18" t="s">
        <v>13129</v>
      </c>
      <c r="T2701" s="58">
        <v>4060</v>
      </c>
      <c r="U2701" s="55" t="s">
        <v>10611</v>
      </c>
      <c r="X2701" s="55" t="s">
        <v>10122</v>
      </c>
      <c r="Y2701" s="55" t="s">
        <v>10123</v>
      </c>
      <c r="Z2701" s="55" t="s">
        <v>41</v>
      </c>
      <c r="AA2701" s="55" t="s">
        <v>10122</v>
      </c>
      <c r="AB2701" s="55" t="s">
        <v>486</v>
      </c>
      <c r="AH2701" s="55" t="s">
        <v>71</v>
      </c>
      <c r="AI2701" s="55" t="s">
        <v>9466</v>
      </c>
      <c r="AJ2701" s="53" t="s">
        <v>10412</v>
      </c>
      <c r="AK2701" s="53" t="s">
        <v>10398</v>
      </c>
      <c r="AL2701" s="53" t="str">
        <f>TEXT(Table13[[#This Row],[Start Date]],"DDD")</f>
        <v>Sat</v>
      </c>
      <c r="AM2701" s="12" t="str">
        <f>TEXT(RAW!$C2701,"MMM")</f>
        <v>Jan</v>
      </c>
      <c r="AN2701" s="12" t="str">
        <f>TEXT(RAW!$C2701,"YYYY")</f>
        <v>2023</v>
      </c>
      <c r="AO2701" s="54">
        <f t="shared" si="42"/>
        <v>0</v>
      </c>
    </row>
    <row r="2702" spans="1:41" ht="12.6" customHeight="1" x14ac:dyDescent="0.2">
      <c r="A2702" s="17" t="s">
        <v>13114</v>
      </c>
      <c r="B2702" s="56">
        <v>44944</v>
      </c>
      <c r="C2702" s="56">
        <v>44944</v>
      </c>
      <c r="D2702" s="56"/>
      <c r="E2702" s="55"/>
      <c r="H2702" s="55" t="s">
        <v>357</v>
      </c>
      <c r="I2702" s="58">
        <v>113431</v>
      </c>
      <c r="J2702" s="55" t="s">
        <v>10596</v>
      </c>
      <c r="L2702" s="55"/>
      <c r="M2702" s="55"/>
      <c r="N2702" s="55" t="s">
        <v>40</v>
      </c>
      <c r="O2702" s="55" t="s">
        <v>362</v>
      </c>
      <c r="P2702" s="55" t="s">
        <v>363</v>
      </c>
      <c r="Q2702" s="55" t="s">
        <v>552</v>
      </c>
      <c r="R2702" s="55" t="s">
        <v>395</v>
      </c>
      <c r="S2702" s="18" t="s">
        <v>13118</v>
      </c>
      <c r="T2702" s="58"/>
      <c r="U2702" s="55" t="s">
        <v>10612</v>
      </c>
      <c r="AH2702" s="55" t="s">
        <v>71</v>
      </c>
      <c r="AI2702" s="55" t="s">
        <v>10599</v>
      </c>
      <c r="AJ2702" s="53" t="s">
        <v>10412</v>
      </c>
      <c r="AK2702" s="53" t="s">
        <v>10398</v>
      </c>
      <c r="AL2702" s="53" t="str">
        <f>TEXT(Table13[[#This Row],[Start Date]],"DDD")</f>
        <v>Sat</v>
      </c>
      <c r="AM2702" s="12" t="str">
        <f>TEXT(RAW!$C2702,"MMM")</f>
        <v>Jan</v>
      </c>
      <c r="AN2702" s="12" t="str">
        <f>TEXT(RAW!$C2702,"YYYY")</f>
        <v>2023</v>
      </c>
      <c r="AO2702" s="54">
        <f t="shared" si="42"/>
        <v>0</v>
      </c>
    </row>
    <row r="2703" spans="1:41" ht="12.6" customHeight="1" x14ac:dyDescent="0.2">
      <c r="A2703" s="17" t="s">
        <v>13114</v>
      </c>
      <c r="B2703" s="56">
        <v>44944</v>
      </c>
      <c r="C2703" s="56">
        <v>44944</v>
      </c>
      <c r="D2703" s="56">
        <v>44946</v>
      </c>
      <c r="E2703" s="55" t="s">
        <v>149</v>
      </c>
      <c r="F2703" s="57" t="s">
        <v>10613</v>
      </c>
      <c r="G2703" s="55" t="s">
        <v>57</v>
      </c>
      <c r="H2703" s="55" t="s">
        <v>357</v>
      </c>
      <c r="I2703" s="58">
        <v>113433</v>
      </c>
      <c r="J2703" s="18" t="s">
        <v>13131</v>
      </c>
      <c r="L2703" s="55"/>
      <c r="M2703" s="55" t="s">
        <v>285</v>
      </c>
      <c r="N2703" s="55" t="s">
        <v>40</v>
      </c>
      <c r="O2703" s="55" t="s">
        <v>362</v>
      </c>
      <c r="P2703" s="55" t="s">
        <v>363</v>
      </c>
      <c r="Q2703" s="55" t="s">
        <v>1478</v>
      </c>
      <c r="R2703" s="55" t="s">
        <v>10450</v>
      </c>
      <c r="S2703" s="18" t="s">
        <v>13123</v>
      </c>
      <c r="T2703" s="58"/>
      <c r="U2703" s="55" t="s">
        <v>10614</v>
      </c>
      <c r="V2703" s="55" t="s">
        <v>10615</v>
      </c>
      <c r="W2703" s="55" t="s">
        <v>10616</v>
      </c>
      <c r="AC2703" s="55">
        <v>13533</v>
      </c>
      <c r="AD2703" s="55" t="s">
        <v>10616</v>
      </c>
      <c r="AE2703" s="55" t="s">
        <v>42</v>
      </c>
      <c r="AF2703" s="55" t="s">
        <v>43</v>
      </c>
      <c r="AG2703" s="55">
        <v>40</v>
      </c>
      <c r="AH2703" s="55" t="s">
        <v>43</v>
      </c>
      <c r="AI2703" s="55" t="s">
        <v>473</v>
      </c>
      <c r="AJ2703" s="53" t="s">
        <v>10412</v>
      </c>
      <c r="AK2703" s="53" t="s">
        <v>10398</v>
      </c>
      <c r="AL2703" s="53" t="str">
        <f>TEXT(Table13[[#This Row],[Start Date]],"DDD")</f>
        <v>Fri</v>
      </c>
      <c r="AM2703" s="12" t="str">
        <f>TEXT(RAW!$C2703,"MMM")</f>
        <v>Jan</v>
      </c>
      <c r="AN2703" s="12" t="str">
        <f>TEXT(RAW!$C2703,"YYYY")</f>
        <v>2023</v>
      </c>
      <c r="AO2703" s="54">
        <f t="shared" si="42"/>
        <v>2.7777777777777735E-2</v>
      </c>
    </row>
    <row r="2704" spans="1:41" ht="12.6" customHeight="1" x14ac:dyDescent="0.2">
      <c r="A2704" s="17" t="s">
        <v>13114</v>
      </c>
      <c r="B2704" s="56">
        <v>44944</v>
      </c>
      <c r="C2704" s="56">
        <v>44944</v>
      </c>
      <c r="D2704" s="56">
        <v>44945</v>
      </c>
      <c r="E2704" s="55" t="s">
        <v>135</v>
      </c>
      <c r="F2704" s="57" t="s">
        <v>10593</v>
      </c>
      <c r="G2704" s="55" t="s">
        <v>174</v>
      </c>
      <c r="H2704" s="55" t="s">
        <v>357</v>
      </c>
      <c r="I2704" s="58">
        <v>113441</v>
      </c>
      <c r="J2704" s="18" t="s">
        <v>13133</v>
      </c>
      <c r="K2704" s="55" t="s">
        <v>10422</v>
      </c>
      <c r="L2704" s="55" t="s">
        <v>712</v>
      </c>
      <c r="M2704" s="55"/>
      <c r="N2704" s="55" t="s">
        <v>40</v>
      </c>
      <c r="O2704" s="55" t="s">
        <v>362</v>
      </c>
      <c r="P2704" s="55" t="s">
        <v>363</v>
      </c>
      <c r="Q2704" s="55" t="s">
        <v>534</v>
      </c>
      <c r="R2704" s="55" t="s">
        <v>395</v>
      </c>
      <c r="S2704" s="18" t="s">
        <v>13127</v>
      </c>
      <c r="T2704" s="58">
        <v>2352</v>
      </c>
      <c r="U2704" s="55" t="s">
        <v>10617</v>
      </c>
      <c r="V2704" s="55" t="s">
        <v>10618</v>
      </c>
      <c r="W2704" s="55" t="s">
        <v>10618</v>
      </c>
      <c r="Y2704" s="55" t="s">
        <v>10619</v>
      </c>
      <c r="AA2704" s="55" t="s">
        <v>538</v>
      </c>
      <c r="AB2704" s="55" t="s">
        <v>717</v>
      </c>
      <c r="AC2704" s="55">
        <v>13466</v>
      </c>
      <c r="AD2704" s="55" t="s">
        <v>10618</v>
      </c>
      <c r="AE2704" s="55" t="s">
        <v>42</v>
      </c>
      <c r="AF2704" s="55" t="s">
        <v>43</v>
      </c>
      <c r="AG2704" s="55">
        <v>90</v>
      </c>
      <c r="AH2704" s="55" t="s">
        <v>43</v>
      </c>
      <c r="AI2704" s="55" t="s">
        <v>100</v>
      </c>
      <c r="AJ2704" s="53" t="s">
        <v>10412</v>
      </c>
      <c r="AK2704" s="53" t="s">
        <v>10398</v>
      </c>
      <c r="AL2704" s="53" t="str">
        <f>TEXT(Table13[[#This Row],[Start Date]],"DDD")</f>
        <v>Thu</v>
      </c>
      <c r="AM2704" s="12" t="str">
        <f>TEXT(RAW!$C2704,"MMM")</f>
        <v>Jan</v>
      </c>
      <c r="AN2704" s="12" t="str">
        <f>TEXT(RAW!$C2704,"YYYY")</f>
        <v>2023</v>
      </c>
      <c r="AO2704" s="54">
        <f t="shared" si="42"/>
        <v>6.25E-2</v>
      </c>
    </row>
    <row r="2705" spans="1:41" ht="12.6" customHeight="1" x14ac:dyDescent="0.2">
      <c r="A2705" s="17" t="s">
        <v>13114</v>
      </c>
      <c r="B2705" s="56">
        <v>44944</v>
      </c>
      <c r="C2705" s="56">
        <v>44944</v>
      </c>
      <c r="D2705" s="56">
        <v>44945</v>
      </c>
      <c r="E2705" s="55" t="s">
        <v>104</v>
      </c>
      <c r="F2705" s="57" t="s">
        <v>10593</v>
      </c>
      <c r="G2705" s="55" t="s">
        <v>125</v>
      </c>
      <c r="H2705" s="55" t="s">
        <v>357</v>
      </c>
      <c r="I2705" s="58">
        <v>113442</v>
      </c>
      <c r="J2705" s="18" t="s">
        <v>13133</v>
      </c>
      <c r="K2705" s="55" t="s">
        <v>10422</v>
      </c>
      <c r="L2705" s="55" t="s">
        <v>9185</v>
      </c>
      <c r="M2705" s="55"/>
      <c r="N2705" s="55" t="s">
        <v>40</v>
      </c>
      <c r="O2705" s="55" t="s">
        <v>362</v>
      </c>
      <c r="P2705" s="55" t="s">
        <v>363</v>
      </c>
      <c r="Q2705" s="55" t="s">
        <v>364</v>
      </c>
      <c r="R2705" s="55" t="s">
        <v>55</v>
      </c>
      <c r="S2705" s="18" t="s">
        <v>13127</v>
      </c>
      <c r="T2705" s="58">
        <v>4299</v>
      </c>
      <c r="U2705" s="55" t="s">
        <v>7166</v>
      </c>
      <c r="V2705" s="55" t="s">
        <v>366</v>
      </c>
      <c r="W2705" s="55" t="s">
        <v>366</v>
      </c>
      <c r="X2705" s="55" t="s">
        <v>1648</v>
      </c>
      <c r="Y2705" s="55" t="s">
        <v>457</v>
      </c>
      <c r="Z2705" s="55" t="s">
        <v>41</v>
      </c>
      <c r="AA2705" s="55" t="s">
        <v>458</v>
      </c>
      <c r="AB2705" s="55" t="s">
        <v>486</v>
      </c>
      <c r="AC2705" s="55">
        <v>13467</v>
      </c>
      <c r="AD2705" s="55" t="s">
        <v>366</v>
      </c>
      <c r="AE2705" s="55" t="s">
        <v>42</v>
      </c>
      <c r="AF2705" s="55" t="s">
        <v>43</v>
      </c>
      <c r="AG2705" s="55">
        <v>50</v>
      </c>
      <c r="AH2705" s="55" t="s">
        <v>43</v>
      </c>
      <c r="AI2705" s="55" t="s">
        <v>461</v>
      </c>
      <c r="AJ2705" s="53" t="s">
        <v>10412</v>
      </c>
      <c r="AK2705" s="53" t="s">
        <v>113</v>
      </c>
      <c r="AL2705" s="53" t="str">
        <f>TEXT(Table13[[#This Row],[Start Date]],"DDD")</f>
        <v>Thu</v>
      </c>
      <c r="AM2705" s="12" t="str">
        <f>TEXT(RAW!$C2705,"MMM")</f>
        <v>Jan</v>
      </c>
      <c r="AN2705" s="12" t="str">
        <f>TEXT(RAW!$C2705,"YYYY")</f>
        <v>2023</v>
      </c>
      <c r="AO2705" s="54">
        <f t="shared" si="42"/>
        <v>3.4722222222222321E-2</v>
      </c>
    </row>
    <row r="2706" spans="1:41" ht="12.6" customHeight="1" x14ac:dyDescent="0.2">
      <c r="A2706" s="17" t="s">
        <v>13114</v>
      </c>
      <c r="B2706" s="56">
        <v>44944</v>
      </c>
      <c r="C2706" s="56">
        <v>44944</v>
      </c>
      <c r="D2706" s="56">
        <v>44945</v>
      </c>
      <c r="E2706" s="55" t="s">
        <v>165</v>
      </c>
      <c r="F2706" s="57" t="s">
        <v>10593</v>
      </c>
      <c r="G2706" s="55" t="s">
        <v>114</v>
      </c>
      <c r="H2706" s="55" t="s">
        <v>357</v>
      </c>
      <c r="I2706" s="58">
        <v>113443</v>
      </c>
      <c r="J2706" s="18" t="s">
        <v>13133</v>
      </c>
      <c r="K2706" s="55" t="s">
        <v>10422</v>
      </c>
      <c r="L2706" s="55" t="s">
        <v>9185</v>
      </c>
      <c r="M2706" s="55"/>
      <c r="N2706" s="55" t="s">
        <v>40</v>
      </c>
      <c r="O2706" s="55" t="s">
        <v>362</v>
      </c>
      <c r="P2706" s="55" t="s">
        <v>363</v>
      </c>
      <c r="Q2706" s="55" t="s">
        <v>364</v>
      </c>
      <c r="R2706" s="55" t="s">
        <v>55</v>
      </c>
      <c r="S2706" s="18" t="s">
        <v>13127</v>
      </c>
      <c r="T2706" s="58">
        <v>4300</v>
      </c>
      <c r="U2706" s="55" t="s">
        <v>5870</v>
      </c>
      <c r="V2706" s="55" t="s">
        <v>366</v>
      </c>
      <c r="W2706" s="55" t="s">
        <v>366</v>
      </c>
      <c r="X2706" s="55" t="s">
        <v>1755</v>
      </c>
      <c r="Y2706" s="55" t="s">
        <v>1756</v>
      </c>
      <c r="Z2706" s="55" t="s">
        <v>41</v>
      </c>
      <c r="AA2706" s="55" t="s">
        <v>675</v>
      </c>
      <c r="AB2706" s="55" t="s">
        <v>486</v>
      </c>
      <c r="AC2706" s="55">
        <v>13468</v>
      </c>
      <c r="AD2706" s="55" t="s">
        <v>366</v>
      </c>
      <c r="AE2706" s="55" t="s">
        <v>42</v>
      </c>
      <c r="AF2706" s="55" t="s">
        <v>43</v>
      </c>
      <c r="AG2706" s="55">
        <v>45</v>
      </c>
      <c r="AH2706" s="55" t="s">
        <v>43</v>
      </c>
      <c r="AI2706" s="55" t="s">
        <v>461</v>
      </c>
      <c r="AJ2706" s="53" t="s">
        <v>10412</v>
      </c>
      <c r="AK2706" s="53" t="s">
        <v>113</v>
      </c>
      <c r="AL2706" s="53" t="str">
        <f>TEXT(Table13[[#This Row],[Start Date]],"DDD")</f>
        <v>Thu</v>
      </c>
      <c r="AM2706" s="12" t="str">
        <f>TEXT(RAW!$C2706,"MMM")</f>
        <v>Jan</v>
      </c>
      <c r="AN2706" s="12" t="str">
        <f>TEXT(RAW!$C2706,"YYYY")</f>
        <v>2023</v>
      </c>
      <c r="AO2706" s="54">
        <f t="shared" si="42"/>
        <v>3.125E-2</v>
      </c>
    </row>
    <row r="2707" spans="1:41" ht="12.6" customHeight="1" x14ac:dyDescent="0.2">
      <c r="A2707" s="17" t="s">
        <v>13114</v>
      </c>
      <c r="B2707" s="56">
        <v>44944</v>
      </c>
      <c r="C2707" s="56">
        <v>44944</v>
      </c>
      <c r="D2707" s="56">
        <v>44945</v>
      </c>
      <c r="E2707" s="55" t="s">
        <v>3646</v>
      </c>
      <c r="F2707" s="57" t="s">
        <v>10593</v>
      </c>
      <c r="G2707" s="55" t="s">
        <v>91</v>
      </c>
      <c r="H2707" s="55" t="s">
        <v>357</v>
      </c>
      <c r="I2707" s="58">
        <v>113444</v>
      </c>
      <c r="J2707" s="18" t="s">
        <v>13133</v>
      </c>
      <c r="K2707" s="55" t="s">
        <v>41</v>
      </c>
      <c r="L2707" s="55" t="s">
        <v>3371</v>
      </c>
      <c r="M2707" s="55"/>
      <c r="N2707" s="55" t="s">
        <v>40</v>
      </c>
      <c r="O2707" s="55" t="s">
        <v>362</v>
      </c>
      <c r="P2707" s="55" t="s">
        <v>363</v>
      </c>
      <c r="Q2707" s="55" t="s">
        <v>364</v>
      </c>
      <c r="R2707" s="55" t="s">
        <v>55</v>
      </c>
      <c r="S2707" s="18" t="s">
        <v>13127</v>
      </c>
      <c r="T2707" s="58">
        <v>3747</v>
      </c>
      <c r="U2707" s="55" t="s">
        <v>8949</v>
      </c>
      <c r="V2707" s="55" t="s">
        <v>366</v>
      </c>
      <c r="W2707" s="55" t="s">
        <v>366</v>
      </c>
      <c r="X2707" s="55" t="s">
        <v>6796</v>
      </c>
      <c r="Y2707" s="55" t="s">
        <v>6797</v>
      </c>
      <c r="Z2707" s="55" t="s">
        <v>41</v>
      </c>
      <c r="AA2707" s="55">
        <v>5590</v>
      </c>
      <c r="AB2707" s="55" t="s">
        <v>486</v>
      </c>
      <c r="AC2707" s="55">
        <v>13469</v>
      </c>
      <c r="AD2707" s="55" t="s">
        <v>366</v>
      </c>
      <c r="AE2707" s="55" t="s">
        <v>42</v>
      </c>
      <c r="AF2707" s="55" t="s">
        <v>43</v>
      </c>
      <c r="AG2707" s="55">
        <v>47</v>
      </c>
      <c r="AH2707" s="55" t="s">
        <v>43</v>
      </c>
      <c r="AI2707" s="55" t="s">
        <v>461</v>
      </c>
      <c r="AJ2707" s="53" t="s">
        <v>10412</v>
      </c>
      <c r="AK2707" s="53" t="s">
        <v>113</v>
      </c>
      <c r="AL2707" s="53" t="str">
        <f>TEXT(Table13[[#This Row],[Start Date]],"DDD")</f>
        <v>Thu</v>
      </c>
      <c r="AM2707" s="12" t="str">
        <f>TEXT(RAW!$C2707,"MMM")</f>
        <v>Jan</v>
      </c>
      <c r="AN2707" s="12" t="str">
        <f>TEXT(RAW!$C2707,"YYYY")</f>
        <v>2023</v>
      </c>
      <c r="AO2707" s="54">
        <f t="shared" si="42"/>
        <v>3.2638888888888884E-2</v>
      </c>
    </row>
    <row r="2708" spans="1:41" ht="12.6" customHeight="1" x14ac:dyDescent="0.2">
      <c r="A2708" s="17" t="s">
        <v>13114</v>
      </c>
      <c r="B2708" s="56">
        <v>44944</v>
      </c>
      <c r="C2708" s="56">
        <v>44944</v>
      </c>
      <c r="D2708" s="56">
        <v>44946</v>
      </c>
      <c r="E2708" s="55" t="s">
        <v>188</v>
      </c>
      <c r="F2708" s="57" t="s">
        <v>10613</v>
      </c>
      <c r="G2708" s="55" t="s">
        <v>126</v>
      </c>
      <c r="H2708" s="55" t="s">
        <v>357</v>
      </c>
      <c r="I2708" s="58">
        <v>113445</v>
      </c>
      <c r="J2708" s="18" t="s">
        <v>13133</v>
      </c>
      <c r="K2708" s="55" t="s">
        <v>41</v>
      </c>
      <c r="L2708" s="55" t="s">
        <v>5336</v>
      </c>
      <c r="M2708" s="55"/>
      <c r="N2708" s="55" t="s">
        <v>40</v>
      </c>
      <c r="O2708" s="55" t="s">
        <v>362</v>
      </c>
      <c r="P2708" s="55" t="s">
        <v>363</v>
      </c>
      <c r="Q2708" s="55" t="s">
        <v>429</v>
      </c>
      <c r="R2708" s="55" t="s">
        <v>55</v>
      </c>
      <c r="S2708" s="18" t="s">
        <v>13127</v>
      </c>
      <c r="T2708" s="58">
        <v>4040</v>
      </c>
      <c r="U2708" s="55" t="s">
        <v>10621</v>
      </c>
      <c r="V2708" s="55" t="s">
        <v>366</v>
      </c>
      <c r="W2708" s="55" t="s">
        <v>366</v>
      </c>
      <c r="X2708" s="55" t="s">
        <v>1357</v>
      </c>
      <c r="Y2708" s="55" t="s">
        <v>1358</v>
      </c>
      <c r="Z2708" s="55" t="s">
        <v>41</v>
      </c>
      <c r="AA2708" s="55" t="s">
        <v>1359</v>
      </c>
      <c r="AB2708" s="55" t="s">
        <v>486</v>
      </c>
      <c r="AC2708" s="55">
        <v>13470</v>
      </c>
      <c r="AD2708" s="55" t="s">
        <v>366</v>
      </c>
      <c r="AE2708" s="55" t="s">
        <v>42</v>
      </c>
      <c r="AF2708" s="55" t="s">
        <v>43</v>
      </c>
      <c r="AG2708" s="55">
        <v>85</v>
      </c>
      <c r="AH2708" s="55" t="s">
        <v>43</v>
      </c>
      <c r="AI2708" s="55" t="s">
        <v>488</v>
      </c>
      <c r="AJ2708" s="53" t="s">
        <v>10412</v>
      </c>
      <c r="AK2708" s="53" t="s">
        <v>113</v>
      </c>
      <c r="AL2708" s="53" t="str">
        <f>TEXT(Table13[[#This Row],[Start Date]],"DDD")</f>
        <v>Fri</v>
      </c>
      <c r="AM2708" s="12" t="str">
        <f>TEXT(RAW!$C2708,"MMM")</f>
        <v>Jan</v>
      </c>
      <c r="AN2708" s="12" t="str">
        <f>TEXT(RAW!$C2708,"YYYY")</f>
        <v>2023</v>
      </c>
      <c r="AO2708" s="54">
        <f t="shared" si="42"/>
        <v>5.902777777777779E-2</v>
      </c>
    </row>
    <row r="2709" spans="1:41" ht="12.6" customHeight="1" x14ac:dyDescent="0.2">
      <c r="A2709" s="55" t="s">
        <v>13113</v>
      </c>
      <c r="B2709" s="56">
        <v>44945</v>
      </c>
      <c r="C2709" s="56">
        <v>44945</v>
      </c>
      <c r="D2709" s="56">
        <v>44945</v>
      </c>
      <c r="E2709" s="55" t="s">
        <v>84</v>
      </c>
      <c r="F2709" s="57" t="s">
        <v>10593</v>
      </c>
      <c r="G2709" s="55" t="s">
        <v>57</v>
      </c>
      <c r="H2709" s="55" t="s">
        <v>357</v>
      </c>
      <c r="I2709" s="58">
        <v>113460</v>
      </c>
      <c r="J2709" s="18" t="s">
        <v>13130</v>
      </c>
      <c r="K2709" s="55" t="s">
        <v>41</v>
      </c>
      <c r="L2709" s="55" t="s">
        <v>6935</v>
      </c>
      <c r="M2709" s="55"/>
      <c r="N2709" s="55" t="s">
        <v>40</v>
      </c>
      <c r="O2709" s="55" t="s">
        <v>362</v>
      </c>
      <c r="P2709" s="55" t="s">
        <v>363</v>
      </c>
      <c r="Q2709" s="55" t="s">
        <v>552</v>
      </c>
      <c r="R2709" s="55" t="s">
        <v>395</v>
      </c>
      <c r="S2709" s="18" t="s">
        <v>13113</v>
      </c>
      <c r="T2709" s="58">
        <v>4234</v>
      </c>
      <c r="U2709" s="55" t="s">
        <v>10622</v>
      </c>
      <c r="V2709" s="55" t="s">
        <v>10623</v>
      </c>
      <c r="W2709" s="55" t="s">
        <v>10624</v>
      </c>
      <c r="X2709" s="55" t="s">
        <v>7830</v>
      </c>
      <c r="Y2709" s="55" t="s">
        <v>7831</v>
      </c>
      <c r="Z2709" s="55" t="s">
        <v>41</v>
      </c>
      <c r="AA2709" s="55" t="s">
        <v>854</v>
      </c>
      <c r="AB2709" s="55" t="s">
        <v>6939</v>
      </c>
      <c r="AC2709" s="55">
        <v>13387</v>
      </c>
      <c r="AD2709" s="55" t="s">
        <v>10624</v>
      </c>
      <c r="AE2709" s="55" t="s">
        <v>42</v>
      </c>
      <c r="AF2709" s="55" t="s">
        <v>43</v>
      </c>
      <c r="AG2709" s="55">
        <v>60</v>
      </c>
      <c r="AH2709" s="55" t="s">
        <v>43</v>
      </c>
      <c r="AI2709" s="55" t="s">
        <v>217</v>
      </c>
      <c r="AJ2709" s="53" t="s">
        <v>86</v>
      </c>
      <c r="AK2709" s="53" t="s">
        <v>10398</v>
      </c>
      <c r="AL2709" s="53" t="str">
        <f>TEXT(Table13[[#This Row],[Start Date]],"DDD")</f>
        <v>Thu</v>
      </c>
      <c r="AM2709" s="12" t="str">
        <f>TEXT(RAW!$C2709,"MMM")</f>
        <v>Jan</v>
      </c>
      <c r="AN2709" s="12" t="str">
        <f>TEXT(RAW!$C2709,"YYYY")</f>
        <v>2023</v>
      </c>
      <c r="AO2709" s="54">
        <f t="shared" si="42"/>
        <v>4.1666666666666685E-2</v>
      </c>
    </row>
    <row r="2710" spans="1:41" ht="12.6" customHeight="1" x14ac:dyDescent="0.2">
      <c r="A2710" s="17" t="s">
        <v>13114</v>
      </c>
      <c r="B2710" s="56">
        <v>44946</v>
      </c>
      <c r="C2710" s="56">
        <v>44946</v>
      </c>
      <c r="D2710" s="56">
        <v>44946</v>
      </c>
      <c r="E2710" s="55" t="s">
        <v>63</v>
      </c>
      <c r="F2710" s="57" t="s">
        <v>10613</v>
      </c>
      <c r="G2710" s="55" t="s">
        <v>129</v>
      </c>
      <c r="H2710" s="55" t="s">
        <v>357</v>
      </c>
      <c r="I2710" s="58">
        <v>113480</v>
      </c>
      <c r="J2710" s="18" t="s">
        <v>13133</v>
      </c>
      <c r="L2710" s="55"/>
      <c r="M2710" s="55"/>
      <c r="N2710" s="55" t="s">
        <v>40</v>
      </c>
      <c r="O2710" s="55" t="s">
        <v>362</v>
      </c>
      <c r="P2710" s="55" t="s">
        <v>363</v>
      </c>
      <c r="Q2710" s="55" t="s">
        <v>552</v>
      </c>
      <c r="R2710" s="55" t="s">
        <v>395</v>
      </c>
      <c r="S2710" s="18" t="s">
        <v>13128</v>
      </c>
      <c r="T2710" s="58"/>
      <c r="U2710" s="55" t="s">
        <v>10625</v>
      </c>
      <c r="V2710" s="55" t="s">
        <v>10626</v>
      </c>
      <c r="W2710" s="55" t="s">
        <v>10626</v>
      </c>
      <c r="AC2710" s="55">
        <v>13491</v>
      </c>
      <c r="AD2710" s="55" t="s">
        <v>10626</v>
      </c>
      <c r="AE2710" s="55" t="s">
        <v>42</v>
      </c>
      <c r="AF2710" s="55" t="s">
        <v>43</v>
      </c>
      <c r="AG2710" s="55">
        <v>420</v>
      </c>
      <c r="AH2710" s="55" t="s">
        <v>43</v>
      </c>
      <c r="AI2710" s="55" t="s">
        <v>1198</v>
      </c>
      <c r="AJ2710" s="53" t="s">
        <v>10412</v>
      </c>
      <c r="AK2710" s="53" t="s">
        <v>10398</v>
      </c>
      <c r="AL2710" s="53" t="str">
        <f>TEXT(Table13[[#This Row],[Start Date]],"DDD")</f>
        <v>Fri</v>
      </c>
      <c r="AM2710" s="12" t="str">
        <f>TEXT(RAW!$C2710,"MMM")</f>
        <v>Jan</v>
      </c>
      <c r="AN2710" s="12" t="str">
        <f>TEXT(RAW!$C2710,"YYYY")</f>
        <v>2023</v>
      </c>
      <c r="AO2710" s="54">
        <f t="shared" si="42"/>
        <v>0.29166666666666663</v>
      </c>
    </row>
    <row r="2711" spans="1:41" ht="12.6" customHeight="1" x14ac:dyDescent="0.2">
      <c r="A2711" s="17" t="s">
        <v>13114</v>
      </c>
      <c r="B2711" s="56">
        <v>44946</v>
      </c>
      <c r="C2711" s="56">
        <v>44946</v>
      </c>
      <c r="D2711" s="56">
        <v>44946</v>
      </c>
      <c r="E2711" s="55" t="s">
        <v>36</v>
      </c>
      <c r="F2711" s="57" t="s">
        <v>10613</v>
      </c>
      <c r="G2711" s="55" t="s">
        <v>162</v>
      </c>
      <c r="H2711" s="55" t="s">
        <v>357</v>
      </c>
      <c r="I2711" s="58">
        <v>113481</v>
      </c>
      <c r="J2711" s="18" t="s">
        <v>13130</v>
      </c>
      <c r="K2711" s="55" t="s">
        <v>10627</v>
      </c>
      <c r="L2711" s="55" t="s">
        <v>533</v>
      </c>
      <c r="M2711" s="55"/>
      <c r="N2711" s="55" t="s">
        <v>40</v>
      </c>
      <c r="O2711" s="55" t="s">
        <v>362</v>
      </c>
      <c r="P2711" s="55" t="s">
        <v>363</v>
      </c>
      <c r="Q2711" s="55" t="s">
        <v>534</v>
      </c>
      <c r="R2711" s="55" t="s">
        <v>395</v>
      </c>
      <c r="S2711" s="18" t="s">
        <v>13123</v>
      </c>
      <c r="T2711" s="58">
        <v>2335</v>
      </c>
      <c r="U2711" s="55" t="s">
        <v>10628</v>
      </c>
      <c r="V2711" s="55" t="s">
        <v>10629</v>
      </c>
      <c r="W2711" s="55" t="s">
        <v>10630</v>
      </c>
      <c r="X2711" s="55" t="s">
        <v>41</v>
      </c>
      <c r="Y2711" s="55" t="s">
        <v>10631</v>
      </c>
      <c r="AA2711" s="55" t="s">
        <v>538</v>
      </c>
      <c r="AB2711" s="55" t="s">
        <v>539</v>
      </c>
      <c r="AC2711" s="55">
        <v>13532</v>
      </c>
      <c r="AD2711" s="55" t="s">
        <v>10630</v>
      </c>
      <c r="AE2711" s="55" t="s">
        <v>42</v>
      </c>
      <c r="AF2711" s="55" t="s">
        <v>43</v>
      </c>
      <c r="AG2711" s="55">
        <v>25</v>
      </c>
      <c r="AH2711" s="55" t="s">
        <v>43</v>
      </c>
      <c r="AI2711" s="55" t="s">
        <v>274</v>
      </c>
      <c r="AJ2711" s="53" t="s">
        <v>10412</v>
      </c>
      <c r="AK2711" s="53" t="s">
        <v>10398</v>
      </c>
      <c r="AL2711" s="53" t="str">
        <f>TEXT(Table13[[#This Row],[Start Date]],"DDD")</f>
        <v>Fri</v>
      </c>
      <c r="AM2711" s="12" t="str">
        <f>TEXT(RAW!$C2711,"MMM")</f>
        <v>Jan</v>
      </c>
      <c r="AN2711" s="12" t="str">
        <f>TEXT(RAW!$C2711,"YYYY")</f>
        <v>2023</v>
      </c>
      <c r="AO2711" s="54">
        <f t="shared" si="42"/>
        <v>1.7361111111111049E-2</v>
      </c>
    </row>
    <row r="2712" spans="1:41" ht="12.6" customHeight="1" x14ac:dyDescent="0.2">
      <c r="A2712" s="17" t="s">
        <v>13114</v>
      </c>
      <c r="B2712" s="56">
        <v>44946</v>
      </c>
      <c r="C2712" s="56">
        <v>44946</v>
      </c>
      <c r="D2712" s="56"/>
      <c r="E2712" s="55"/>
      <c r="H2712" s="55" t="s">
        <v>357</v>
      </c>
      <c r="I2712" s="58">
        <v>113483</v>
      </c>
      <c r="J2712" s="18" t="s">
        <v>13130</v>
      </c>
      <c r="K2712" s="55" t="s">
        <v>41</v>
      </c>
      <c r="L2712" s="55" t="s">
        <v>849</v>
      </c>
      <c r="M2712" s="55"/>
      <c r="N2712" s="55" t="s">
        <v>40</v>
      </c>
      <c r="O2712" s="55" t="s">
        <v>362</v>
      </c>
      <c r="P2712" s="55" t="s">
        <v>363</v>
      </c>
      <c r="Q2712" s="55" t="s">
        <v>552</v>
      </c>
      <c r="R2712" s="55" t="s">
        <v>395</v>
      </c>
      <c r="S2712" s="18" t="s">
        <v>13118</v>
      </c>
      <c r="T2712" s="58">
        <v>2624</v>
      </c>
      <c r="U2712" s="55" t="s">
        <v>8836</v>
      </c>
      <c r="X2712" s="55" t="s">
        <v>852</v>
      </c>
      <c r="Y2712" s="55" t="s">
        <v>853</v>
      </c>
      <c r="Z2712" s="55" t="s">
        <v>41</v>
      </c>
      <c r="AA2712" s="55" t="s">
        <v>854</v>
      </c>
      <c r="AB2712" s="55" t="s">
        <v>855</v>
      </c>
      <c r="AH2712" s="55" t="s">
        <v>71</v>
      </c>
      <c r="AI2712" s="55" t="s">
        <v>190</v>
      </c>
      <c r="AJ2712" s="53" t="s">
        <v>10412</v>
      </c>
      <c r="AK2712" s="53" t="s">
        <v>10398</v>
      </c>
      <c r="AL2712" s="53" t="str">
        <f>TEXT(Table13[[#This Row],[Start Date]],"DDD")</f>
        <v>Sat</v>
      </c>
      <c r="AM2712" s="12" t="str">
        <f>TEXT(RAW!$C2712,"MMM")</f>
        <v>Jan</v>
      </c>
      <c r="AN2712" s="12" t="str">
        <f>TEXT(RAW!$C2712,"YYYY")</f>
        <v>2023</v>
      </c>
      <c r="AO2712" s="54">
        <f t="shared" si="42"/>
        <v>0</v>
      </c>
    </row>
    <row r="2713" spans="1:41" ht="12.6" customHeight="1" x14ac:dyDescent="0.2">
      <c r="A2713" s="17" t="s">
        <v>13114</v>
      </c>
      <c r="B2713" s="56">
        <v>44946</v>
      </c>
      <c r="C2713" s="56">
        <v>44946</v>
      </c>
      <c r="D2713" s="56">
        <v>44946</v>
      </c>
      <c r="E2713" s="55" t="s">
        <v>134</v>
      </c>
      <c r="F2713" s="57" t="s">
        <v>10613</v>
      </c>
      <c r="G2713" s="55" t="s">
        <v>49</v>
      </c>
      <c r="H2713" s="55" t="s">
        <v>357</v>
      </c>
      <c r="I2713" s="58">
        <v>113484</v>
      </c>
      <c r="J2713" s="18" t="s">
        <v>13131</v>
      </c>
      <c r="L2713" s="55"/>
      <c r="M2713" s="55"/>
      <c r="N2713" s="55" t="s">
        <v>40</v>
      </c>
      <c r="O2713" s="55" t="s">
        <v>362</v>
      </c>
      <c r="P2713" s="55" t="s">
        <v>363</v>
      </c>
      <c r="Q2713" s="55" t="s">
        <v>1841</v>
      </c>
      <c r="R2713" s="55" t="s">
        <v>10450</v>
      </c>
      <c r="S2713" s="18" t="s">
        <v>13127</v>
      </c>
      <c r="T2713" s="58"/>
      <c r="U2713" s="55" t="s">
        <v>10632</v>
      </c>
      <c r="V2713" s="55" t="s">
        <v>10633</v>
      </c>
      <c r="W2713" s="55" t="s">
        <v>10633</v>
      </c>
      <c r="AC2713" s="55">
        <v>13471</v>
      </c>
      <c r="AD2713" s="55" t="s">
        <v>10633</v>
      </c>
      <c r="AE2713" s="55" t="s">
        <v>42</v>
      </c>
      <c r="AF2713" s="55" t="s">
        <v>43</v>
      </c>
      <c r="AG2713" s="55">
        <v>75</v>
      </c>
      <c r="AH2713" s="55" t="s">
        <v>43</v>
      </c>
      <c r="AI2713" s="55" t="s">
        <v>473</v>
      </c>
      <c r="AJ2713" s="53" t="s">
        <v>10412</v>
      </c>
      <c r="AK2713" s="53" t="s">
        <v>10398</v>
      </c>
      <c r="AL2713" s="53" t="str">
        <f>TEXT(Table13[[#This Row],[Start Date]],"DDD")</f>
        <v>Fri</v>
      </c>
      <c r="AM2713" s="12" t="str">
        <f>TEXT(RAW!$C2713,"MMM")</f>
        <v>Jan</v>
      </c>
      <c r="AN2713" s="12" t="str">
        <f>TEXT(RAW!$C2713,"YYYY")</f>
        <v>2023</v>
      </c>
      <c r="AO2713" s="54">
        <f t="shared" si="42"/>
        <v>5.2083333333333259E-2</v>
      </c>
    </row>
    <row r="2714" spans="1:41" ht="12.6" customHeight="1" x14ac:dyDescent="0.2">
      <c r="A2714" s="17" t="s">
        <v>13114</v>
      </c>
      <c r="B2714" s="56">
        <v>44946</v>
      </c>
      <c r="C2714" s="56">
        <v>44946</v>
      </c>
      <c r="D2714" s="56">
        <v>44943</v>
      </c>
      <c r="E2714" s="55" t="s">
        <v>104</v>
      </c>
      <c r="F2714" s="57" t="s">
        <v>10523</v>
      </c>
      <c r="G2714" s="55" t="s">
        <v>125</v>
      </c>
      <c r="H2714" s="55" t="s">
        <v>357</v>
      </c>
      <c r="I2714" s="58">
        <v>113485</v>
      </c>
      <c r="J2714" s="18" t="s">
        <v>13133</v>
      </c>
      <c r="K2714" s="55" t="s">
        <v>10504</v>
      </c>
      <c r="L2714" s="55" t="s">
        <v>3797</v>
      </c>
      <c r="M2714" s="55"/>
      <c r="N2714" s="55" t="s">
        <v>40</v>
      </c>
      <c r="O2714" s="55" t="s">
        <v>362</v>
      </c>
      <c r="P2714" s="55" t="s">
        <v>363</v>
      </c>
      <c r="Q2714" s="55" t="s">
        <v>477</v>
      </c>
      <c r="R2714" s="55" t="s">
        <v>55</v>
      </c>
      <c r="S2714" s="18" t="s">
        <v>13127</v>
      </c>
      <c r="T2714" s="58">
        <v>3428</v>
      </c>
      <c r="U2714" s="55" t="s">
        <v>10634</v>
      </c>
      <c r="V2714" s="55" t="s">
        <v>366</v>
      </c>
      <c r="W2714" s="55" t="s">
        <v>366</v>
      </c>
      <c r="X2714" s="55" t="s">
        <v>3800</v>
      </c>
      <c r="Y2714" s="55" t="s">
        <v>3801</v>
      </c>
      <c r="Z2714" s="55" t="s">
        <v>41</v>
      </c>
      <c r="AA2714" s="55" t="s">
        <v>3802</v>
      </c>
      <c r="AB2714" s="55" t="s">
        <v>486</v>
      </c>
      <c r="AC2714" s="55">
        <v>13464</v>
      </c>
      <c r="AD2714" s="55" t="s">
        <v>366</v>
      </c>
      <c r="AE2714" s="55" t="s">
        <v>42</v>
      </c>
      <c r="AF2714" s="55" t="s">
        <v>43</v>
      </c>
      <c r="AG2714" s="55">
        <v>50</v>
      </c>
      <c r="AH2714" s="55" t="s">
        <v>43</v>
      </c>
      <c r="AI2714" s="55" t="s">
        <v>3804</v>
      </c>
      <c r="AJ2714" s="53" t="s">
        <v>10412</v>
      </c>
      <c r="AK2714" s="53" t="s">
        <v>113</v>
      </c>
      <c r="AL2714" s="53" t="str">
        <f>TEXT(Table13[[#This Row],[Start Date]],"DDD")</f>
        <v>Tue</v>
      </c>
      <c r="AM2714" s="12" t="str">
        <f>TEXT(RAW!$C2714,"MMM")</f>
        <v>Jan</v>
      </c>
      <c r="AN2714" s="12" t="str">
        <f>TEXT(RAW!$C2714,"YYYY")</f>
        <v>2023</v>
      </c>
      <c r="AO2714" s="54">
        <f t="shared" si="42"/>
        <v>3.4722222222222321E-2</v>
      </c>
    </row>
    <row r="2715" spans="1:41" ht="12.6" customHeight="1" x14ac:dyDescent="0.2">
      <c r="A2715" s="17" t="s">
        <v>13114</v>
      </c>
      <c r="B2715" s="56">
        <v>44946</v>
      </c>
      <c r="C2715" s="56">
        <v>44946</v>
      </c>
      <c r="D2715" s="56">
        <v>44944</v>
      </c>
      <c r="E2715" s="55" t="s">
        <v>224</v>
      </c>
      <c r="F2715" s="57" t="s">
        <v>10569</v>
      </c>
      <c r="G2715" s="55" t="s">
        <v>61</v>
      </c>
      <c r="H2715" s="55" t="s">
        <v>357</v>
      </c>
      <c r="I2715" s="58">
        <v>113486</v>
      </c>
      <c r="J2715" s="18" t="s">
        <v>13132</v>
      </c>
      <c r="K2715" s="55" t="s">
        <v>41</v>
      </c>
      <c r="L2715" s="55" t="s">
        <v>7701</v>
      </c>
      <c r="M2715" s="55"/>
      <c r="N2715" s="55" t="s">
        <v>40</v>
      </c>
      <c r="O2715" s="55" t="s">
        <v>362</v>
      </c>
      <c r="P2715" s="55" t="s">
        <v>363</v>
      </c>
      <c r="Q2715" s="55" t="s">
        <v>429</v>
      </c>
      <c r="R2715" s="55" t="s">
        <v>55</v>
      </c>
      <c r="S2715" s="18" t="s">
        <v>13127</v>
      </c>
      <c r="T2715" s="58">
        <v>4279</v>
      </c>
      <c r="U2715" s="55" t="s">
        <v>10635</v>
      </c>
      <c r="V2715" s="55" t="s">
        <v>366</v>
      </c>
      <c r="W2715" s="55" t="s">
        <v>366</v>
      </c>
      <c r="X2715" s="55" t="s">
        <v>952</v>
      </c>
      <c r="Y2715" s="55" t="s">
        <v>4861</v>
      </c>
      <c r="Z2715" s="55" t="s">
        <v>41</v>
      </c>
      <c r="AA2715" s="55" t="s">
        <v>4862</v>
      </c>
      <c r="AB2715" s="55" t="s">
        <v>486</v>
      </c>
      <c r="AC2715" s="55">
        <v>13465</v>
      </c>
      <c r="AD2715" s="55" t="s">
        <v>366</v>
      </c>
      <c r="AE2715" s="55" t="s">
        <v>42</v>
      </c>
      <c r="AF2715" s="55" t="s">
        <v>43</v>
      </c>
      <c r="AG2715" s="55">
        <v>55</v>
      </c>
      <c r="AH2715" s="55" t="s">
        <v>43</v>
      </c>
      <c r="AI2715" s="55" t="s">
        <v>10636</v>
      </c>
      <c r="AJ2715" s="53" t="s">
        <v>10412</v>
      </c>
      <c r="AK2715" s="53" t="s">
        <v>113</v>
      </c>
      <c r="AL2715" s="53" t="str">
        <f>TEXT(Table13[[#This Row],[Start Date]],"DDD")</f>
        <v>Wed</v>
      </c>
      <c r="AM2715" s="12" t="str">
        <f>TEXT(RAW!$C2715,"MMM")</f>
        <v>Jan</v>
      </c>
      <c r="AN2715" s="12" t="str">
        <f>TEXT(RAW!$C2715,"YYYY")</f>
        <v>2023</v>
      </c>
      <c r="AO2715" s="54">
        <f t="shared" si="42"/>
        <v>3.819444444444442E-2</v>
      </c>
    </row>
    <row r="2716" spans="1:41" ht="12.6" customHeight="1" x14ac:dyDescent="0.2">
      <c r="A2716" s="17" t="s">
        <v>13114</v>
      </c>
      <c r="B2716" s="56">
        <v>44946</v>
      </c>
      <c r="C2716" s="56">
        <v>44946</v>
      </c>
      <c r="D2716" s="56">
        <v>44946</v>
      </c>
      <c r="E2716" s="55" t="s">
        <v>62</v>
      </c>
      <c r="F2716" s="57" t="s">
        <v>10613</v>
      </c>
      <c r="G2716" s="55" t="s">
        <v>115</v>
      </c>
      <c r="H2716" s="55" t="s">
        <v>357</v>
      </c>
      <c r="I2716" s="58">
        <v>113493</v>
      </c>
      <c r="J2716" s="18" t="s">
        <v>13133</v>
      </c>
      <c r="K2716" s="55" t="s">
        <v>41</v>
      </c>
      <c r="L2716" s="55" t="s">
        <v>5265</v>
      </c>
      <c r="M2716" s="55"/>
      <c r="N2716" s="55" t="s">
        <v>40</v>
      </c>
      <c r="O2716" s="55" t="s">
        <v>362</v>
      </c>
      <c r="P2716" s="55" t="s">
        <v>363</v>
      </c>
      <c r="Q2716" s="55" t="s">
        <v>364</v>
      </c>
      <c r="R2716" s="55" t="s">
        <v>55</v>
      </c>
      <c r="S2716" s="18" t="s">
        <v>13127</v>
      </c>
      <c r="T2716" s="58">
        <v>3791</v>
      </c>
      <c r="U2716" s="55" t="s">
        <v>7225</v>
      </c>
      <c r="V2716" s="55" t="s">
        <v>366</v>
      </c>
      <c r="W2716" s="55" t="s">
        <v>366</v>
      </c>
      <c r="X2716" s="55" t="s">
        <v>5268</v>
      </c>
      <c r="Y2716" s="55" t="s">
        <v>5704</v>
      </c>
      <c r="Z2716" s="55" t="s">
        <v>41</v>
      </c>
      <c r="AA2716" s="55" t="s">
        <v>5269</v>
      </c>
      <c r="AB2716" s="55" t="s">
        <v>486</v>
      </c>
      <c r="AC2716" s="55">
        <v>13472</v>
      </c>
      <c r="AD2716" s="55" t="s">
        <v>366</v>
      </c>
      <c r="AE2716" s="55" t="s">
        <v>42</v>
      </c>
      <c r="AF2716" s="55" t="s">
        <v>43</v>
      </c>
      <c r="AG2716" s="55">
        <v>55</v>
      </c>
      <c r="AH2716" s="55" t="s">
        <v>43</v>
      </c>
      <c r="AI2716" s="55" t="s">
        <v>603</v>
      </c>
      <c r="AJ2716" s="53" t="s">
        <v>10412</v>
      </c>
      <c r="AK2716" s="53" t="s">
        <v>113</v>
      </c>
      <c r="AL2716" s="53" t="str">
        <f>TEXT(Table13[[#This Row],[Start Date]],"DDD")</f>
        <v>Fri</v>
      </c>
      <c r="AM2716" s="12" t="str">
        <f>TEXT(RAW!$C2716,"MMM")</f>
        <v>Jan</v>
      </c>
      <c r="AN2716" s="12" t="str">
        <f>TEXT(RAW!$C2716,"YYYY")</f>
        <v>2023</v>
      </c>
      <c r="AO2716" s="54">
        <f t="shared" si="42"/>
        <v>3.819444444444442E-2</v>
      </c>
    </row>
    <row r="2717" spans="1:41" ht="12.6" customHeight="1" x14ac:dyDescent="0.2">
      <c r="A2717" s="17" t="s">
        <v>13114</v>
      </c>
      <c r="B2717" s="56">
        <v>44949</v>
      </c>
      <c r="C2717" s="56">
        <v>44949</v>
      </c>
      <c r="D2717" s="56">
        <v>44949</v>
      </c>
      <c r="E2717" s="55" t="s">
        <v>175</v>
      </c>
      <c r="F2717" s="57" t="s">
        <v>10637</v>
      </c>
      <c r="G2717" s="55" t="s">
        <v>72</v>
      </c>
      <c r="H2717" s="55" t="s">
        <v>357</v>
      </c>
      <c r="I2717" s="58">
        <v>113518</v>
      </c>
      <c r="J2717" s="18" t="s">
        <v>13131</v>
      </c>
      <c r="L2717" s="55"/>
      <c r="M2717" s="55"/>
      <c r="N2717" s="55" t="s">
        <v>40</v>
      </c>
      <c r="O2717" s="55" t="s">
        <v>362</v>
      </c>
      <c r="P2717" s="55" t="s">
        <v>363</v>
      </c>
      <c r="Q2717" s="55" t="s">
        <v>394</v>
      </c>
      <c r="R2717" s="55" t="s">
        <v>10450</v>
      </c>
      <c r="S2717" s="18" t="s">
        <v>13123</v>
      </c>
      <c r="T2717" s="58"/>
      <c r="U2717" s="55" t="s">
        <v>10638</v>
      </c>
      <c r="V2717" s="55" t="s">
        <v>10639</v>
      </c>
      <c r="W2717" s="55" t="s">
        <v>10640</v>
      </c>
      <c r="AC2717" s="55">
        <v>13535</v>
      </c>
      <c r="AD2717" s="55" t="s">
        <v>10640</v>
      </c>
      <c r="AE2717" s="55" t="s">
        <v>42</v>
      </c>
      <c r="AF2717" s="55" t="s">
        <v>43</v>
      </c>
      <c r="AG2717" s="55">
        <v>75</v>
      </c>
      <c r="AH2717" s="55" t="s">
        <v>43</v>
      </c>
      <c r="AI2717" s="55" t="s">
        <v>473</v>
      </c>
      <c r="AJ2717" s="53" t="s">
        <v>10412</v>
      </c>
      <c r="AK2717" s="53" t="s">
        <v>10398</v>
      </c>
      <c r="AL2717" s="53" t="str">
        <f>TEXT(Table13[[#This Row],[Start Date]],"DDD")</f>
        <v>Mon</v>
      </c>
      <c r="AM2717" s="12" t="str">
        <f>TEXT(RAW!$C2717,"MMM")</f>
        <v>Jan</v>
      </c>
      <c r="AN2717" s="12" t="str">
        <f>TEXT(RAW!$C2717,"YYYY")</f>
        <v>2023</v>
      </c>
      <c r="AO2717" s="54">
        <f t="shared" si="42"/>
        <v>5.208333333333337E-2</v>
      </c>
    </row>
    <row r="2718" spans="1:41" ht="12.6" customHeight="1" x14ac:dyDescent="0.2">
      <c r="A2718" s="17" t="s">
        <v>13114</v>
      </c>
      <c r="B2718" s="56">
        <v>44949</v>
      </c>
      <c r="C2718" s="56">
        <v>44949</v>
      </c>
      <c r="D2718" s="56"/>
      <c r="E2718" s="55"/>
      <c r="H2718" s="55" t="s">
        <v>357</v>
      </c>
      <c r="I2718" s="58">
        <v>113520</v>
      </c>
      <c r="J2718" s="18" t="s">
        <v>13133</v>
      </c>
      <c r="L2718" s="55"/>
      <c r="M2718" s="55"/>
      <c r="N2718" s="55" t="s">
        <v>40</v>
      </c>
      <c r="O2718" s="55" t="s">
        <v>362</v>
      </c>
      <c r="P2718" s="55" t="s">
        <v>363</v>
      </c>
      <c r="Q2718" s="55" t="s">
        <v>1478</v>
      </c>
      <c r="R2718" s="55" t="s">
        <v>395</v>
      </c>
      <c r="S2718" s="18" t="s">
        <v>13118</v>
      </c>
      <c r="T2718" s="58"/>
      <c r="U2718" s="55" t="s">
        <v>10641</v>
      </c>
      <c r="AH2718" s="55" t="s">
        <v>71</v>
      </c>
      <c r="AI2718" s="55" t="s">
        <v>10642</v>
      </c>
      <c r="AJ2718" s="53" t="s">
        <v>10412</v>
      </c>
      <c r="AK2718" s="53" t="s">
        <v>10398</v>
      </c>
      <c r="AL2718" s="53" t="str">
        <f>TEXT(Table13[[#This Row],[Start Date]],"DDD")</f>
        <v>Sat</v>
      </c>
      <c r="AM2718" s="12" t="str">
        <f>TEXT(RAW!$C2718,"MMM")</f>
        <v>Jan</v>
      </c>
      <c r="AN2718" s="12" t="str">
        <f>TEXT(RAW!$C2718,"YYYY")</f>
        <v>2023</v>
      </c>
      <c r="AO2718" s="54">
        <f t="shared" si="42"/>
        <v>0</v>
      </c>
    </row>
    <row r="2719" spans="1:41" ht="12.6" customHeight="1" x14ac:dyDescent="0.2">
      <c r="A2719" s="17" t="s">
        <v>13114</v>
      </c>
      <c r="B2719" s="56">
        <v>44949</v>
      </c>
      <c r="C2719" s="56">
        <v>44949</v>
      </c>
      <c r="D2719" s="56">
        <v>44949</v>
      </c>
      <c r="E2719" s="55" t="s">
        <v>207</v>
      </c>
      <c r="F2719" s="57" t="s">
        <v>10637</v>
      </c>
      <c r="G2719" s="55" t="s">
        <v>149</v>
      </c>
      <c r="H2719" s="55" t="s">
        <v>357</v>
      </c>
      <c r="I2719" s="58">
        <v>113521</v>
      </c>
      <c r="J2719" s="18" t="s">
        <v>13133</v>
      </c>
      <c r="L2719" s="55"/>
      <c r="M2719" s="55"/>
      <c r="N2719" s="55" t="s">
        <v>40</v>
      </c>
      <c r="O2719" s="55" t="s">
        <v>362</v>
      </c>
      <c r="P2719" s="55" t="s">
        <v>363</v>
      </c>
      <c r="Q2719" s="55" t="s">
        <v>1478</v>
      </c>
      <c r="R2719" s="55" t="s">
        <v>395</v>
      </c>
      <c r="S2719" s="18" t="s">
        <v>13123</v>
      </c>
      <c r="T2719" s="58"/>
      <c r="U2719" s="55" t="s">
        <v>10643</v>
      </c>
      <c r="V2719" s="55" t="s">
        <v>10644</v>
      </c>
      <c r="W2719" s="55" t="s">
        <v>10645</v>
      </c>
      <c r="AC2719" s="55">
        <v>13534</v>
      </c>
      <c r="AD2719" s="55" t="s">
        <v>10645</v>
      </c>
      <c r="AE2719" s="55" t="s">
        <v>42</v>
      </c>
      <c r="AF2719" s="55" t="s">
        <v>43</v>
      </c>
      <c r="AG2719" s="55">
        <v>30</v>
      </c>
      <c r="AH2719" s="55" t="s">
        <v>43</v>
      </c>
      <c r="AI2719" s="55" t="s">
        <v>10642</v>
      </c>
      <c r="AJ2719" s="53" t="s">
        <v>10412</v>
      </c>
      <c r="AK2719" s="53" t="s">
        <v>10398</v>
      </c>
      <c r="AL2719" s="53" t="str">
        <f>TEXT(Table13[[#This Row],[Start Date]],"DDD")</f>
        <v>Mon</v>
      </c>
      <c r="AM2719" s="12" t="str">
        <f>TEXT(RAW!$C2719,"MMM")</f>
        <v>Jan</v>
      </c>
      <c r="AN2719" s="12" t="str">
        <f>TEXT(RAW!$C2719,"YYYY")</f>
        <v>2023</v>
      </c>
      <c r="AO2719" s="54">
        <f t="shared" si="42"/>
        <v>2.083333333333337E-2</v>
      </c>
    </row>
    <row r="2720" spans="1:41" ht="12.6" customHeight="1" x14ac:dyDescent="0.2">
      <c r="A2720" s="17" t="s">
        <v>13114</v>
      </c>
      <c r="B2720" s="56">
        <v>44949</v>
      </c>
      <c r="C2720" s="56">
        <v>44949</v>
      </c>
      <c r="D2720" s="56"/>
      <c r="E2720" s="55"/>
      <c r="H2720" s="55" t="s">
        <v>357</v>
      </c>
      <c r="I2720" s="58">
        <v>113522</v>
      </c>
      <c r="J2720" s="18" t="s">
        <v>13131</v>
      </c>
      <c r="L2720" s="55"/>
      <c r="M2720" s="55"/>
      <c r="N2720" s="55" t="s">
        <v>40</v>
      </c>
      <c r="O2720" s="55" t="s">
        <v>362</v>
      </c>
      <c r="P2720" s="55" t="s">
        <v>363</v>
      </c>
      <c r="Q2720" s="55" t="s">
        <v>364</v>
      </c>
      <c r="R2720" s="55" t="s">
        <v>395</v>
      </c>
      <c r="S2720" s="18" t="s">
        <v>13118</v>
      </c>
      <c r="T2720" s="58"/>
      <c r="U2720" s="55" t="s">
        <v>10646</v>
      </c>
      <c r="AH2720" s="55" t="s">
        <v>71</v>
      </c>
      <c r="AI2720" s="55" t="s">
        <v>473</v>
      </c>
      <c r="AJ2720" s="53" t="s">
        <v>10412</v>
      </c>
      <c r="AK2720" s="53" t="s">
        <v>113</v>
      </c>
      <c r="AL2720" s="53" t="str">
        <f>TEXT(Table13[[#This Row],[Start Date]],"DDD")</f>
        <v>Sat</v>
      </c>
      <c r="AM2720" s="12" t="str">
        <f>TEXT(RAW!$C2720,"MMM")</f>
        <v>Jan</v>
      </c>
      <c r="AN2720" s="12" t="str">
        <f>TEXT(RAW!$C2720,"YYYY")</f>
        <v>2023</v>
      </c>
      <c r="AO2720" s="54">
        <f t="shared" si="42"/>
        <v>0</v>
      </c>
    </row>
    <row r="2721" spans="1:41" ht="12.6" customHeight="1" x14ac:dyDescent="0.2">
      <c r="A2721" s="17" t="s">
        <v>13114</v>
      </c>
      <c r="B2721" s="56">
        <v>44949</v>
      </c>
      <c r="C2721" s="56">
        <v>44949</v>
      </c>
      <c r="D2721" s="56"/>
      <c r="E2721" s="55"/>
      <c r="H2721" s="55" t="s">
        <v>357</v>
      </c>
      <c r="I2721" s="58">
        <v>113523</v>
      </c>
      <c r="J2721" s="55" t="s">
        <v>2597</v>
      </c>
      <c r="L2721" s="55"/>
      <c r="M2721" s="55"/>
      <c r="N2721" s="55" t="s">
        <v>40</v>
      </c>
      <c r="O2721" s="55" t="s">
        <v>362</v>
      </c>
      <c r="P2721" s="55" t="s">
        <v>363</v>
      </c>
      <c r="Q2721" s="55" t="s">
        <v>468</v>
      </c>
      <c r="R2721" s="55" t="s">
        <v>395</v>
      </c>
      <c r="S2721" s="18" t="s">
        <v>13118</v>
      </c>
      <c r="T2721" s="58"/>
      <c r="U2721" s="55" t="s">
        <v>10647</v>
      </c>
      <c r="AH2721" s="55" t="s">
        <v>71</v>
      </c>
      <c r="AI2721" s="55" t="s">
        <v>2607</v>
      </c>
      <c r="AJ2721" s="53" t="s">
        <v>10412</v>
      </c>
      <c r="AK2721" s="53" t="s">
        <v>113</v>
      </c>
      <c r="AL2721" s="53" t="str">
        <f>TEXT(Table13[[#This Row],[Start Date]],"DDD")</f>
        <v>Sat</v>
      </c>
      <c r="AM2721" s="12" t="str">
        <f>TEXT(RAW!$C2721,"MMM")</f>
        <v>Jan</v>
      </c>
      <c r="AN2721" s="12" t="str">
        <f>TEXT(RAW!$C2721,"YYYY")</f>
        <v>2023</v>
      </c>
      <c r="AO2721" s="54">
        <f t="shared" si="42"/>
        <v>0</v>
      </c>
    </row>
    <row r="2722" spans="1:41" ht="12.6" customHeight="1" x14ac:dyDescent="0.2">
      <c r="A2722" s="17" t="s">
        <v>13114</v>
      </c>
      <c r="B2722" s="56">
        <v>44949</v>
      </c>
      <c r="C2722" s="56">
        <v>44949</v>
      </c>
      <c r="D2722" s="56">
        <v>44949</v>
      </c>
      <c r="E2722" s="55" t="s">
        <v>164</v>
      </c>
      <c r="F2722" s="57" t="s">
        <v>10637</v>
      </c>
      <c r="G2722" s="55" t="s">
        <v>208</v>
      </c>
      <c r="H2722" s="55" t="s">
        <v>357</v>
      </c>
      <c r="I2722" s="58">
        <v>113524</v>
      </c>
      <c r="J2722" s="55" t="s">
        <v>10596</v>
      </c>
      <c r="L2722" s="55"/>
      <c r="M2722" s="55"/>
      <c r="N2722" s="55" t="s">
        <v>40</v>
      </c>
      <c r="O2722" s="55" t="s">
        <v>362</v>
      </c>
      <c r="P2722" s="55" t="s">
        <v>363</v>
      </c>
      <c r="Q2722" s="55" t="s">
        <v>552</v>
      </c>
      <c r="R2722" s="55" t="s">
        <v>395</v>
      </c>
      <c r="S2722" s="18" t="s">
        <v>13128</v>
      </c>
      <c r="T2722" s="58"/>
      <c r="U2722" s="55" t="s">
        <v>10648</v>
      </c>
      <c r="V2722" s="55" t="s">
        <v>10649</v>
      </c>
      <c r="W2722" s="55" t="s">
        <v>10649</v>
      </c>
      <c r="AC2722" s="55">
        <v>13492</v>
      </c>
      <c r="AD2722" s="55" t="s">
        <v>10649</v>
      </c>
      <c r="AE2722" s="55" t="s">
        <v>42</v>
      </c>
      <c r="AF2722" s="55" t="s">
        <v>43</v>
      </c>
      <c r="AG2722" s="55">
        <v>445</v>
      </c>
      <c r="AH2722" s="55" t="s">
        <v>43</v>
      </c>
      <c r="AI2722" s="55" t="s">
        <v>10599</v>
      </c>
      <c r="AJ2722" s="53" t="s">
        <v>10412</v>
      </c>
      <c r="AK2722" s="53" t="s">
        <v>10413</v>
      </c>
      <c r="AL2722" s="53" t="str">
        <f>TEXT(Table13[[#This Row],[Start Date]],"DDD")</f>
        <v>Mon</v>
      </c>
      <c r="AM2722" s="12" t="str">
        <f>TEXT(RAW!$C2722,"MMM")</f>
        <v>Jan</v>
      </c>
      <c r="AN2722" s="12" t="str">
        <f>TEXT(RAW!$C2722,"YYYY")</f>
        <v>2023</v>
      </c>
      <c r="AO2722" s="54">
        <f t="shared" si="42"/>
        <v>0.30902777777777785</v>
      </c>
    </row>
    <row r="2723" spans="1:41" ht="12.6" customHeight="1" x14ac:dyDescent="0.2">
      <c r="A2723" s="17" t="s">
        <v>13114</v>
      </c>
      <c r="B2723" s="56">
        <v>44949</v>
      </c>
      <c r="C2723" s="56">
        <v>44949</v>
      </c>
      <c r="D2723" s="56"/>
      <c r="E2723" s="55"/>
      <c r="H2723" s="55" t="s">
        <v>357</v>
      </c>
      <c r="I2723" s="58">
        <v>113525</v>
      </c>
      <c r="J2723" s="18" t="s">
        <v>13130</v>
      </c>
      <c r="K2723" s="55" t="s">
        <v>10650</v>
      </c>
      <c r="L2723" s="55" t="s">
        <v>4194</v>
      </c>
      <c r="M2723" s="55"/>
      <c r="N2723" s="55" t="s">
        <v>40</v>
      </c>
      <c r="O2723" s="55" t="s">
        <v>362</v>
      </c>
      <c r="P2723" s="55" t="s">
        <v>363</v>
      </c>
      <c r="Q2723" s="55" t="s">
        <v>552</v>
      </c>
      <c r="R2723" s="55" t="s">
        <v>395</v>
      </c>
      <c r="S2723" s="18" t="s">
        <v>13118</v>
      </c>
      <c r="T2723" s="58">
        <v>4072</v>
      </c>
      <c r="U2723" s="55" t="s">
        <v>10651</v>
      </c>
      <c r="X2723" s="55" t="s">
        <v>6364</v>
      </c>
      <c r="Y2723" s="55" t="s">
        <v>7129</v>
      </c>
      <c r="Z2723" s="55" t="s">
        <v>41</v>
      </c>
      <c r="AA2723" s="55" t="s">
        <v>6366</v>
      </c>
      <c r="AB2723" s="55" t="s">
        <v>6367</v>
      </c>
      <c r="AH2723" s="55" t="s">
        <v>71</v>
      </c>
      <c r="AI2723" s="55" t="s">
        <v>95</v>
      </c>
      <c r="AJ2723" s="53" t="s">
        <v>10412</v>
      </c>
      <c r="AK2723" s="53" t="s">
        <v>113</v>
      </c>
      <c r="AL2723" s="53" t="str">
        <f>TEXT(Table13[[#This Row],[Start Date]],"DDD")</f>
        <v>Sat</v>
      </c>
      <c r="AM2723" s="12" t="str">
        <f>TEXT(RAW!$C2723,"MMM")</f>
        <v>Jan</v>
      </c>
      <c r="AN2723" s="12" t="str">
        <f>TEXT(RAW!$C2723,"YYYY")</f>
        <v>2023</v>
      </c>
      <c r="AO2723" s="54">
        <f t="shared" si="42"/>
        <v>0</v>
      </c>
    </row>
    <row r="2724" spans="1:41" ht="12.6" customHeight="1" x14ac:dyDescent="0.2">
      <c r="A2724" s="17" t="s">
        <v>13114</v>
      </c>
      <c r="B2724" s="56">
        <v>44950</v>
      </c>
      <c r="C2724" s="56">
        <v>44950</v>
      </c>
      <c r="D2724" s="56">
        <v>44950</v>
      </c>
      <c r="E2724" s="55" t="s">
        <v>250</v>
      </c>
      <c r="F2724" s="57" t="s">
        <v>10535</v>
      </c>
      <c r="G2724" s="55" t="s">
        <v>195</v>
      </c>
      <c r="H2724" s="55" t="s">
        <v>357</v>
      </c>
      <c r="I2724" s="58">
        <v>113533</v>
      </c>
      <c r="J2724" s="18" t="s">
        <v>13133</v>
      </c>
      <c r="K2724" s="55" t="s">
        <v>41</v>
      </c>
      <c r="L2724" s="55" t="s">
        <v>10652</v>
      </c>
      <c r="M2724" s="55"/>
      <c r="N2724" s="55" t="s">
        <v>40</v>
      </c>
      <c r="O2724" s="55" t="s">
        <v>362</v>
      </c>
      <c r="P2724" s="55" t="s">
        <v>363</v>
      </c>
      <c r="Q2724" s="55" t="s">
        <v>552</v>
      </c>
      <c r="R2724" s="55" t="s">
        <v>395</v>
      </c>
      <c r="S2724" s="18" t="s">
        <v>13128</v>
      </c>
      <c r="T2724" s="58">
        <v>4273</v>
      </c>
      <c r="U2724" s="55" t="s">
        <v>10653</v>
      </c>
      <c r="V2724" s="55" t="s">
        <v>10654</v>
      </c>
      <c r="W2724" s="55" t="s">
        <v>10654</v>
      </c>
      <c r="X2724" s="55" t="s">
        <v>979</v>
      </c>
      <c r="Y2724" s="55" t="s">
        <v>2058</v>
      </c>
      <c r="Z2724" s="55" t="s">
        <v>41</v>
      </c>
      <c r="AA2724" s="55" t="s">
        <v>1976</v>
      </c>
      <c r="AB2724" s="55" t="s">
        <v>727</v>
      </c>
      <c r="AC2724" s="55">
        <v>13504</v>
      </c>
      <c r="AD2724" s="55" t="s">
        <v>10654</v>
      </c>
      <c r="AE2724" s="55" t="s">
        <v>42</v>
      </c>
      <c r="AF2724" s="55" t="s">
        <v>43</v>
      </c>
      <c r="AG2724" s="55">
        <v>220</v>
      </c>
      <c r="AH2724" s="55" t="s">
        <v>43</v>
      </c>
      <c r="AI2724" s="55" t="s">
        <v>2062</v>
      </c>
      <c r="AJ2724" s="53" t="s">
        <v>10412</v>
      </c>
      <c r="AK2724" s="53" t="s">
        <v>10398</v>
      </c>
      <c r="AL2724" s="53" t="str">
        <f>TEXT(Table13[[#This Row],[Start Date]],"DDD")</f>
        <v>Tue</v>
      </c>
      <c r="AM2724" s="12" t="str">
        <f>TEXT(RAW!$C2724,"MMM")</f>
        <v>Jan</v>
      </c>
      <c r="AN2724" s="12" t="str">
        <f>TEXT(RAW!$C2724,"YYYY")</f>
        <v>2023</v>
      </c>
      <c r="AO2724" s="54">
        <f t="shared" si="42"/>
        <v>0.15277777777777773</v>
      </c>
    </row>
    <row r="2725" spans="1:41" ht="12.6" customHeight="1" x14ac:dyDescent="0.2">
      <c r="A2725" s="17" t="s">
        <v>13114</v>
      </c>
      <c r="B2725" s="56">
        <v>44950</v>
      </c>
      <c r="C2725" s="56">
        <v>44950</v>
      </c>
      <c r="D2725" s="56">
        <v>44950</v>
      </c>
      <c r="E2725" s="55" t="s">
        <v>250</v>
      </c>
      <c r="F2725" s="57" t="s">
        <v>10535</v>
      </c>
      <c r="G2725" s="55" t="s">
        <v>195</v>
      </c>
      <c r="H2725" s="55" t="s">
        <v>357</v>
      </c>
      <c r="I2725" s="58">
        <v>113534</v>
      </c>
      <c r="J2725" s="18" t="s">
        <v>13133</v>
      </c>
      <c r="K2725" s="55" t="s">
        <v>41</v>
      </c>
      <c r="L2725" s="55" t="s">
        <v>10652</v>
      </c>
      <c r="M2725" s="55"/>
      <c r="N2725" s="55" t="s">
        <v>40</v>
      </c>
      <c r="O2725" s="55" t="s">
        <v>362</v>
      </c>
      <c r="P2725" s="55" t="s">
        <v>363</v>
      </c>
      <c r="Q2725" s="55" t="s">
        <v>552</v>
      </c>
      <c r="R2725" s="55" t="s">
        <v>55</v>
      </c>
      <c r="S2725" s="18" t="s">
        <v>13128</v>
      </c>
      <c r="T2725" s="58">
        <v>4273</v>
      </c>
      <c r="U2725" s="55" t="s">
        <v>2057</v>
      </c>
      <c r="V2725" s="55" t="s">
        <v>10654</v>
      </c>
      <c r="W2725" s="55" t="s">
        <v>10654</v>
      </c>
      <c r="X2725" s="55" t="s">
        <v>979</v>
      </c>
      <c r="Y2725" s="55" t="s">
        <v>2058</v>
      </c>
      <c r="Z2725" s="55" t="s">
        <v>41</v>
      </c>
      <c r="AA2725" s="55" t="s">
        <v>1976</v>
      </c>
      <c r="AB2725" s="55" t="s">
        <v>727</v>
      </c>
      <c r="AC2725" s="55">
        <v>13505</v>
      </c>
      <c r="AD2725" s="55" t="s">
        <v>10654</v>
      </c>
      <c r="AE2725" s="55" t="s">
        <v>42</v>
      </c>
      <c r="AF2725" s="55" t="s">
        <v>43</v>
      </c>
      <c r="AG2725" s="55">
        <v>220</v>
      </c>
      <c r="AH2725" s="55" t="s">
        <v>43</v>
      </c>
      <c r="AI2725" s="55" t="s">
        <v>2062</v>
      </c>
      <c r="AJ2725" s="53" t="s">
        <v>10412</v>
      </c>
      <c r="AK2725" s="53" t="s">
        <v>113</v>
      </c>
      <c r="AL2725" s="53" t="str">
        <f>TEXT(Table13[[#This Row],[Start Date]],"DDD")</f>
        <v>Tue</v>
      </c>
      <c r="AM2725" s="12" t="str">
        <f>TEXT(RAW!$C2725,"MMM")</f>
        <v>Jan</v>
      </c>
      <c r="AN2725" s="12" t="str">
        <f>TEXT(RAW!$C2725,"YYYY")</f>
        <v>2023</v>
      </c>
      <c r="AO2725" s="54">
        <f t="shared" si="42"/>
        <v>0.15277777777777773</v>
      </c>
    </row>
    <row r="2726" spans="1:41" ht="12.6" customHeight="1" x14ac:dyDescent="0.2">
      <c r="A2726" s="17" t="s">
        <v>13114</v>
      </c>
      <c r="B2726" s="56">
        <v>44950</v>
      </c>
      <c r="C2726" s="56">
        <v>44950</v>
      </c>
      <c r="D2726" s="56">
        <v>44950</v>
      </c>
      <c r="E2726" s="55" t="s">
        <v>176</v>
      </c>
      <c r="F2726" s="57" t="s">
        <v>10535</v>
      </c>
      <c r="G2726" s="55" t="s">
        <v>73</v>
      </c>
      <c r="H2726" s="55" t="s">
        <v>357</v>
      </c>
      <c r="I2726" s="58">
        <v>113535</v>
      </c>
      <c r="J2726" s="18" t="s">
        <v>13131</v>
      </c>
      <c r="L2726" s="55"/>
      <c r="M2726" s="55"/>
      <c r="N2726" s="55" t="s">
        <v>40</v>
      </c>
      <c r="O2726" s="55" t="s">
        <v>362</v>
      </c>
      <c r="P2726" s="55" t="s">
        <v>363</v>
      </c>
      <c r="Q2726" s="55" t="s">
        <v>552</v>
      </c>
      <c r="R2726" s="55" t="s">
        <v>10450</v>
      </c>
      <c r="S2726" s="18" t="s">
        <v>13128</v>
      </c>
      <c r="T2726" s="58"/>
      <c r="U2726" s="55" t="s">
        <v>10511</v>
      </c>
      <c r="V2726" s="55" t="s">
        <v>10511</v>
      </c>
      <c r="W2726" s="55" t="s">
        <v>10511</v>
      </c>
      <c r="AC2726" s="55">
        <v>13506</v>
      </c>
      <c r="AD2726" s="55" t="s">
        <v>10511</v>
      </c>
      <c r="AE2726" s="55" t="s">
        <v>42</v>
      </c>
      <c r="AF2726" s="55" t="s">
        <v>43</v>
      </c>
      <c r="AG2726" s="55">
        <v>105</v>
      </c>
      <c r="AH2726" s="55" t="s">
        <v>43</v>
      </c>
      <c r="AI2726" s="55" t="s">
        <v>473</v>
      </c>
      <c r="AJ2726" s="53" t="s">
        <v>10412</v>
      </c>
      <c r="AK2726" s="53" t="s">
        <v>10398</v>
      </c>
      <c r="AL2726" s="53" t="str">
        <f>TEXT(Table13[[#This Row],[Start Date]],"DDD")</f>
        <v>Tue</v>
      </c>
      <c r="AM2726" s="12" t="str">
        <f>TEXT(RAW!$C2726,"MMM")</f>
        <v>Jan</v>
      </c>
      <c r="AN2726" s="12" t="str">
        <f>TEXT(RAW!$C2726,"YYYY")</f>
        <v>2023</v>
      </c>
      <c r="AO2726" s="54">
        <f t="shared" si="42"/>
        <v>7.291666666666663E-2</v>
      </c>
    </row>
    <row r="2727" spans="1:41" ht="12.6" customHeight="1" x14ac:dyDescent="0.2">
      <c r="A2727" s="17" t="s">
        <v>13114</v>
      </c>
      <c r="B2727" s="56">
        <v>44950</v>
      </c>
      <c r="C2727" s="56">
        <v>44950</v>
      </c>
      <c r="D2727" s="56">
        <v>44950</v>
      </c>
      <c r="E2727" s="55" t="s">
        <v>114</v>
      </c>
      <c r="F2727" s="57" t="s">
        <v>10535</v>
      </c>
      <c r="G2727" s="55" t="s">
        <v>132</v>
      </c>
      <c r="H2727" s="55" t="s">
        <v>357</v>
      </c>
      <c r="I2727" s="58">
        <v>113536</v>
      </c>
      <c r="J2727" s="18" t="s">
        <v>13130</v>
      </c>
      <c r="K2727" s="55" t="s">
        <v>41</v>
      </c>
      <c r="L2727" s="55" t="s">
        <v>803</v>
      </c>
      <c r="M2727" s="55"/>
      <c r="N2727" s="55" t="s">
        <v>40</v>
      </c>
      <c r="O2727" s="55" t="s">
        <v>362</v>
      </c>
      <c r="P2727" s="55" t="s">
        <v>363</v>
      </c>
      <c r="Q2727" s="55" t="s">
        <v>552</v>
      </c>
      <c r="R2727" s="55" t="s">
        <v>395</v>
      </c>
      <c r="S2727" s="18" t="s">
        <v>13128</v>
      </c>
      <c r="T2727" s="58">
        <v>2445</v>
      </c>
      <c r="U2727" s="55" t="s">
        <v>1282</v>
      </c>
      <c r="V2727" s="55" t="s">
        <v>4784</v>
      </c>
      <c r="W2727" s="55" t="s">
        <v>4784</v>
      </c>
      <c r="X2727" s="55" t="s">
        <v>41</v>
      </c>
      <c r="Y2727" s="55" t="s">
        <v>806</v>
      </c>
      <c r="AA2727" s="55" t="s">
        <v>807</v>
      </c>
      <c r="AB2727" s="55" t="s">
        <v>808</v>
      </c>
      <c r="AC2727" s="55">
        <v>13507</v>
      </c>
      <c r="AD2727" s="55" t="s">
        <v>4784</v>
      </c>
      <c r="AE2727" s="55" t="s">
        <v>42</v>
      </c>
      <c r="AF2727" s="55" t="s">
        <v>43</v>
      </c>
      <c r="AG2727" s="55">
        <v>100</v>
      </c>
      <c r="AH2727" s="55" t="s">
        <v>43</v>
      </c>
      <c r="AI2727" s="55" t="s">
        <v>65</v>
      </c>
      <c r="AJ2727" s="53" t="s">
        <v>10412</v>
      </c>
      <c r="AK2727" s="53" t="s">
        <v>113</v>
      </c>
      <c r="AL2727" s="53" t="str">
        <f>TEXT(Table13[[#This Row],[Start Date]],"DDD")</f>
        <v>Tue</v>
      </c>
      <c r="AM2727" s="12" t="str">
        <f>TEXT(RAW!$C2727,"MMM")</f>
        <v>Jan</v>
      </c>
      <c r="AN2727" s="12" t="str">
        <f>TEXT(RAW!$C2727,"YYYY")</f>
        <v>2023</v>
      </c>
      <c r="AO2727" s="54">
        <f t="shared" si="42"/>
        <v>6.944444444444442E-2</v>
      </c>
    </row>
    <row r="2728" spans="1:41" ht="12.6" customHeight="1" x14ac:dyDescent="0.2">
      <c r="A2728" s="17" t="s">
        <v>13114</v>
      </c>
      <c r="B2728" s="56">
        <v>44950</v>
      </c>
      <c r="C2728" s="56">
        <v>44950</v>
      </c>
      <c r="D2728" s="56"/>
      <c r="E2728" s="55"/>
      <c r="H2728" s="55" t="s">
        <v>357</v>
      </c>
      <c r="I2728" s="58">
        <v>113537</v>
      </c>
      <c r="J2728" s="18" t="s">
        <v>13133</v>
      </c>
      <c r="K2728" s="55" t="s">
        <v>41</v>
      </c>
      <c r="L2728" s="55" t="s">
        <v>5021</v>
      </c>
      <c r="M2728" s="55"/>
      <c r="N2728" s="55" t="s">
        <v>40</v>
      </c>
      <c r="O2728" s="55" t="s">
        <v>362</v>
      </c>
      <c r="P2728" s="55" t="s">
        <v>363</v>
      </c>
      <c r="Q2728" s="55" t="s">
        <v>364</v>
      </c>
      <c r="R2728" s="55" t="s">
        <v>395</v>
      </c>
      <c r="S2728" s="18" t="s">
        <v>13118</v>
      </c>
      <c r="T2728" s="58">
        <v>3887</v>
      </c>
      <c r="U2728" s="55" t="s">
        <v>3334</v>
      </c>
      <c r="X2728" s="55" t="s">
        <v>6671</v>
      </c>
      <c r="Y2728" s="55" t="s">
        <v>6672</v>
      </c>
      <c r="Z2728" s="55" t="s">
        <v>41</v>
      </c>
      <c r="AA2728" s="55" t="s">
        <v>6673</v>
      </c>
      <c r="AB2728" s="55" t="s">
        <v>486</v>
      </c>
      <c r="AH2728" s="55" t="s">
        <v>71</v>
      </c>
      <c r="AI2728" s="55" t="s">
        <v>970</v>
      </c>
      <c r="AJ2728" s="53" t="s">
        <v>10412</v>
      </c>
      <c r="AK2728" s="53" t="s">
        <v>113</v>
      </c>
      <c r="AL2728" s="53" t="str">
        <f>TEXT(Table13[[#This Row],[Start Date]],"DDD")</f>
        <v>Sat</v>
      </c>
      <c r="AM2728" s="12" t="str">
        <f>TEXT(RAW!$C2728,"MMM")</f>
        <v>Jan</v>
      </c>
      <c r="AN2728" s="12" t="str">
        <f>TEXT(RAW!$C2728,"YYYY")</f>
        <v>2023</v>
      </c>
      <c r="AO2728" s="54">
        <f t="shared" si="42"/>
        <v>0</v>
      </c>
    </row>
    <row r="2729" spans="1:41" ht="12.6" customHeight="1" x14ac:dyDescent="0.2">
      <c r="A2729" s="17" t="s">
        <v>13114</v>
      </c>
      <c r="B2729" s="56">
        <v>44950</v>
      </c>
      <c r="C2729" s="56">
        <v>44950</v>
      </c>
      <c r="D2729" s="56"/>
      <c r="E2729" s="55"/>
      <c r="H2729" s="55" t="s">
        <v>357</v>
      </c>
      <c r="I2729" s="58">
        <v>113538</v>
      </c>
      <c r="J2729" s="18" t="s">
        <v>13133</v>
      </c>
      <c r="K2729" s="55" t="s">
        <v>41</v>
      </c>
      <c r="L2729" s="55" t="s">
        <v>5021</v>
      </c>
      <c r="M2729" s="55"/>
      <c r="N2729" s="55" t="s">
        <v>40</v>
      </c>
      <c r="O2729" s="55" t="s">
        <v>362</v>
      </c>
      <c r="P2729" s="55" t="s">
        <v>363</v>
      </c>
      <c r="Q2729" s="55" t="s">
        <v>364</v>
      </c>
      <c r="R2729" s="55" t="s">
        <v>395</v>
      </c>
      <c r="S2729" s="18" t="s">
        <v>13118</v>
      </c>
      <c r="T2729" s="58">
        <v>3888</v>
      </c>
      <c r="U2729" s="55" t="s">
        <v>10655</v>
      </c>
      <c r="X2729" s="55" t="s">
        <v>6448</v>
      </c>
      <c r="Y2729" s="55" t="s">
        <v>6449</v>
      </c>
      <c r="Z2729" s="55" t="s">
        <v>41</v>
      </c>
      <c r="AA2729" s="55" t="s">
        <v>6450</v>
      </c>
      <c r="AB2729" s="55" t="s">
        <v>486</v>
      </c>
      <c r="AH2729" s="55" t="s">
        <v>71</v>
      </c>
      <c r="AI2729" s="55" t="s">
        <v>970</v>
      </c>
      <c r="AJ2729" s="53" t="s">
        <v>10412</v>
      </c>
      <c r="AK2729" s="53" t="s">
        <v>113</v>
      </c>
      <c r="AL2729" s="53" t="str">
        <f>TEXT(Table13[[#This Row],[Start Date]],"DDD")</f>
        <v>Sat</v>
      </c>
      <c r="AM2729" s="12" t="str">
        <f>TEXT(RAW!$C2729,"MMM")</f>
        <v>Jan</v>
      </c>
      <c r="AN2729" s="12" t="str">
        <f>TEXT(RAW!$C2729,"YYYY")</f>
        <v>2023</v>
      </c>
      <c r="AO2729" s="54">
        <f t="shared" si="42"/>
        <v>0</v>
      </c>
    </row>
    <row r="2730" spans="1:41" ht="12.6" customHeight="1" x14ac:dyDescent="0.2">
      <c r="A2730" s="17" t="s">
        <v>13114</v>
      </c>
      <c r="B2730" s="56">
        <v>44950</v>
      </c>
      <c r="C2730" s="56">
        <v>44950</v>
      </c>
      <c r="D2730" s="56"/>
      <c r="E2730" s="55"/>
      <c r="H2730" s="55" t="s">
        <v>357</v>
      </c>
      <c r="I2730" s="58">
        <v>113542</v>
      </c>
      <c r="J2730" s="18" t="s">
        <v>13133</v>
      </c>
      <c r="K2730" s="55" t="s">
        <v>41</v>
      </c>
      <c r="L2730" s="55" t="s">
        <v>6562</v>
      </c>
      <c r="M2730" s="55" t="s">
        <v>285</v>
      </c>
      <c r="N2730" s="55" t="s">
        <v>40</v>
      </c>
      <c r="O2730" s="55" t="s">
        <v>362</v>
      </c>
      <c r="P2730" s="55" t="s">
        <v>363</v>
      </c>
      <c r="Q2730" s="55" t="s">
        <v>364</v>
      </c>
      <c r="R2730" s="55" t="s">
        <v>395</v>
      </c>
      <c r="S2730" s="18" t="s">
        <v>13118</v>
      </c>
      <c r="T2730" s="58">
        <v>4054</v>
      </c>
      <c r="U2730" s="55" t="s">
        <v>10656</v>
      </c>
      <c r="X2730" s="55" t="s">
        <v>1447</v>
      </c>
      <c r="Y2730" s="55" t="s">
        <v>1219</v>
      </c>
      <c r="Z2730" s="55" t="s">
        <v>41</v>
      </c>
      <c r="AA2730" s="55" t="s">
        <v>637</v>
      </c>
      <c r="AB2730" s="55" t="s">
        <v>486</v>
      </c>
      <c r="AH2730" s="55" t="s">
        <v>71</v>
      </c>
      <c r="AI2730" s="55" t="s">
        <v>956</v>
      </c>
      <c r="AJ2730" s="53" t="s">
        <v>10412</v>
      </c>
      <c r="AK2730" s="53" t="s">
        <v>113</v>
      </c>
      <c r="AL2730" s="53" t="str">
        <f>TEXT(Table13[[#This Row],[Start Date]],"DDD")</f>
        <v>Sat</v>
      </c>
      <c r="AM2730" s="12" t="str">
        <f>TEXT(RAW!$C2730,"MMM")</f>
        <v>Jan</v>
      </c>
      <c r="AN2730" s="12" t="str">
        <f>TEXT(RAW!$C2730,"YYYY")</f>
        <v>2023</v>
      </c>
      <c r="AO2730" s="54">
        <f t="shared" si="42"/>
        <v>0</v>
      </c>
    </row>
    <row r="2731" spans="1:41" ht="12.6" customHeight="1" x14ac:dyDescent="0.2">
      <c r="A2731" s="17" t="s">
        <v>13114</v>
      </c>
      <c r="B2731" s="56">
        <v>44950</v>
      </c>
      <c r="C2731" s="56">
        <v>44950</v>
      </c>
      <c r="D2731" s="56"/>
      <c r="E2731" s="55"/>
      <c r="H2731" s="55" t="s">
        <v>357</v>
      </c>
      <c r="I2731" s="58">
        <v>113569</v>
      </c>
      <c r="J2731" s="18" t="s">
        <v>13133</v>
      </c>
      <c r="K2731" s="55" t="s">
        <v>10657</v>
      </c>
      <c r="L2731" s="55" t="s">
        <v>712</v>
      </c>
      <c r="M2731" s="55"/>
      <c r="N2731" s="55" t="s">
        <v>40</v>
      </c>
      <c r="O2731" s="55" t="s">
        <v>362</v>
      </c>
      <c r="P2731" s="55" t="s">
        <v>363</v>
      </c>
      <c r="Q2731" s="55" t="s">
        <v>534</v>
      </c>
      <c r="R2731" s="55" t="s">
        <v>395</v>
      </c>
      <c r="S2731" s="18" t="s">
        <v>13118</v>
      </c>
      <c r="T2731" s="58">
        <v>2351</v>
      </c>
      <c r="U2731" s="55" t="s">
        <v>10658</v>
      </c>
      <c r="Y2731" s="55" t="s">
        <v>10659</v>
      </c>
      <c r="AA2731" s="55" t="s">
        <v>538</v>
      </c>
      <c r="AB2731" s="55" t="s">
        <v>717</v>
      </c>
      <c r="AH2731" s="55" t="s">
        <v>71</v>
      </c>
      <c r="AI2731" s="55" t="s">
        <v>100</v>
      </c>
      <c r="AJ2731" s="53" t="s">
        <v>10412</v>
      </c>
      <c r="AK2731" s="53" t="s">
        <v>10398</v>
      </c>
      <c r="AL2731" s="53" t="str">
        <f>TEXT(Table13[[#This Row],[Start Date]],"DDD")</f>
        <v>Sat</v>
      </c>
      <c r="AM2731" s="12" t="str">
        <f>TEXT(RAW!$C2731,"MMM")</f>
        <v>Jan</v>
      </c>
      <c r="AN2731" s="12" t="str">
        <f>TEXT(RAW!$C2731,"YYYY")</f>
        <v>2023</v>
      </c>
      <c r="AO2731" s="54">
        <f t="shared" si="42"/>
        <v>0</v>
      </c>
    </row>
    <row r="2732" spans="1:41" ht="12.6" customHeight="1" x14ac:dyDescent="0.2">
      <c r="A2732" s="55" t="s">
        <v>13113</v>
      </c>
      <c r="B2732" s="56">
        <v>44950</v>
      </c>
      <c r="C2732" s="56">
        <v>44951</v>
      </c>
      <c r="D2732" s="56">
        <v>44950</v>
      </c>
      <c r="E2732" s="55" t="s">
        <v>136</v>
      </c>
      <c r="F2732" s="57" t="s">
        <v>10535</v>
      </c>
      <c r="G2732" s="55" t="s">
        <v>82</v>
      </c>
      <c r="H2732" s="55" t="s">
        <v>357</v>
      </c>
      <c r="I2732" s="58">
        <v>113576</v>
      </c>
      <c r="J2732" s="18" t="s">
        <v>13130</v>
      </c>
      <c r="K2732" s="55" t="s">
        <v>41</v>
      </c>
      <c r="L2732" s="55" t="s">
        <v>6935</v>
      </c>
      <c r="M2732" s="55"/>
      <c r="N2732" s="55" t="s">
        <v>40</v>
      </c>
      <c r="O2732" s="55" t="s">
        <v>362</v>
      </c>
      <c r="P2732" s="55" t="s">
        <v>363</v>
      </c>
      <c r="Q2732" s="55" t="s">
        <v>552</v>
      </c>
      <c r="R2732" s="55" t="s">
        <v>395</v>
      </c>
      <c r="S2732" s="18" t="s">
        <v>13113</v>
      </c>
      <c r="T2732" s="58">
        <v>4234</v>
      </c>
      <c r="U2732" s="55" t="s">
        <v>10660</v>
      </c>
      <c r="V2732" s="55" t="s">
        <v>10661</v>
      </c>
      <c r="W2732" s="55" t="s">
        <v>10662</v>
      </c>
      <c r="X2732" s="55" t="s">
        <v>7830</v>
      </c>
      <c r="Y2732" s="55" t="s">
        <v>7831</v>
      </c>
      <c r="Z2732" s="55" t="s">
        <v>41</v>
      </c>
      <c r="AA2732" s="55" t="s">
        <v>854</v>
      </c>
      <c r="AB2732" s="55" t="s">
        <v>6939</v>
      </c>
      <c r="AC2732" s="55">
        <v>13528</v>
      </c>
      <c r="AD2732" s="55" t="s">
        <v>10662</v>
      </c>
      <c r="AE2732" s="55" t="s">
        <v>42</v>
      </c>
      <c r="AF2732" s="55" t="s">
        <v>43</v>
      </c>
      <c r="AG2732" s="55">
        <v>110</v>
      </c>
      <c r="AH2732" s="55" t="s">
        <v>43</v>
      </c>
      <c r="AI2732" s="55" t="s">
        <v>217</v>
      </c>
      <c r="AJ2732" s="53" t="s">
        <v>86</v>
      </c>
      <c r="AK2732" s="53" t="s">
        <v>113</v>
      </c>
      <c r="AL2732" s="53" t="str">
        <f>TEXT(Table13[[#This Row],[Start Date]],"DDD")</f>
        <v>Tue</v>
      </c>
      <c r="AM2732" s="12" t="str">
        <f>TEXT(RAW!$C2732,"MMM")</f>
        <v>Jan</v>
      </c>
      <c r="AN2732" s="12" t="str">
        <f>TEXT(RAW!$C2732,"YYYY")</f>
        <v>2023</v>
      </c>
      <c r="AO2732" s="54">
        <f t="shared" si="42"/>
        <v>7.6388888888888895E-2</v>
      </c>
    </row>
    <row r="2733" spans="1:41" ht="12.6" customHeight="1" x14ac:dyDescent="0.2">
      <c r="A2733" s="17" t="s">
        <v>13114</v>
      </c>
      <c r="B2733" s="56">
        <v>44951</v>
      </c>
      <c r="C2733" s="56">
        <v>44951</v>
      </c>
      <c r="D2733" s="56">
        <v>44951</v>
      </c>
      <c r="E2733" s="55" t="s">
        <v>63</v>
      </c>
      <c r="F2733" s="57" t="s">
        <v>10663</v>
      </c>
      <c r="G2733" s="55" t="s">
        <v>91</v>
      </c>
      <c r="H2733" s="55" t="s">
        <v>357</v>
      </c>
      <c r="I2733" s="58">
        <v>113578</v>
      </c>
      <c r="J2733" s="55" t="s">
        <v>10596</v>
      </c>
      <c r="L2733" s="55"/>
      <c r="M2733" s="55"/>
      <c r="N2733" s="55" t="s">
        <v>40</v>
      </c>
      <c r="O2733" s="55" t="s">
        <v>362</v>
      </c>
      <c r="P2733" s="55" t="s">
        <v>363</v>
      </c>
      <c r="Q2733" s="55" t="s">
        <v>552</v>
      </c>
      <c r="R2733" s="55" t="s">
        <v>395</v>
      </c>
      <c r="S2733" s="18" t="s">
        <v>13128</v>
      </c>
      <c r="T2733" s="58"/>
      <c r="U2733" s="55" t="s">
        <v>10664</v>
      </c>
      <c r="V2733" s="55" t="s">
        <v>555</v>
      </c>
      <c r="W2733" s="55" t="s">
        <v>555</v>
      </c>
      <c r="AC2733" s="55">
        <v>13536</v>
      </c>
      <c r="AD2733" s="55" t="s">
        <v>555</v>
      </c>
      <c r="AE2733" s="55" t="s">
        <v>42</v>
      </c>
      <c r="AF2733" s="55" t="s">
        <v>43</v>
      </c>
      <c r="AG2733" s="55">
        <v>400</v>
      </c>
      <c r="AH2733" s="55" t="s">
        <v>43</v>
      </c>
      <c r="AI2733" s="55" t="s">
        <v>10599</v>
      </c>
      <c r="AJ2733" s="53" t="s">
        <v>10412</v>
      </c>
      <c r="AK2733" s="53" t="s">
        <v>10398</v>
      </c>
      <c r="AL2733" s="53" t="str">
        <f>TEXT(Table13[[#This Row],[Start Date]],"DDD")</f>
        <v>Wed</v>
      </c>
      <c r="AM2733" s="12" t="str">
        <f>TEXT(RAW!$C2733,"MMM")</f>
        <v>Jan</v>
      </c>
      <c r="AN2733" s="12" t="str">
        <f>TEXT(RAW!$C2733,"YYYY")</f>
        <v>2023</v>
      </c>
      <c r="AO2733" s="54">
        <f t="shared" si="42"/>
        <v>0.27777777777777779</v>
      </c>
    </row>
    <row r="2734" spans="1:41" ht="12.6" customHeight="1" x14ac:dyDescent="0.2">
      <c r="A2734" s="17" t="s">
        <v>13114</v>
      </c>
      <c r="B2734" s="56">
        <v>44951</v>
      </c>
      <c r="C2734" s="56">
        <v>44951</v>
      </c>
      <c r="D2734" s="56"/>
      <c r="E2734" s="55"/>
      <c r="H2734" s="55" t="s">
        <v>357</v>
      </c>
      <c r="I2734" s="58">
        <v>113580</v>
      </c>
      <c r="J2734" s="55" t="s">
        <v>10596</v>
      </c>
      <c r="L2734" s="55"/>
      <c r="M2734" s="55"/>
      <c r="N2734" s="55" t="s">
        <v>40</v>
      </c>
      <c r="O2734" s="55" t="s">
        <v>362</v>
      </c>
      <c r="P2734" s="55" t="s">
        <v>363</v>
      </c>
      <c r="Q2734" s="55" t="s">
        <v>552</v>
      </c>
      <c r="R2734" s="55" t="s">
        <v>395</v>
      </c>
      <c r="S2734" s="18" t="s">
        <v>13118</v>
      </c>
      <c r="T2734" s="58"/>
      <c r="U2734" s="55" t="s">
        <v>10665</v>
      </c>
      <c r="AH2734" s="55" t="s">
        <v>71</v>
      </c>
      <c r="AI2734" s="55" t="s">
        <v>10599</v>
      </c>
      <c r="AJ2734" s="53" t="s">
        <v>10412</v>
      </c>
      <c r="AK2734" s="53" t="s">
        <v>10398</v>
      </c>
      <c r="AL2734" s="53" t="str">
        <f>TEXT(Table13[[#This Row],[Start Date]],"DDD")</f>
        <v>Sat</v>
      </c>
      <c r="AM2734" s="12" t="str">
        <f>TEXT(RAW!$C2734,"MMM")</f>
        <v>Jan</v>
      </c>
      <c r="AN2734" s="12" t="str">
        <f>TEXT(RAW!$C2734,"YYYY")</f>
        <v>2023</v>
      </c>
      <c r="AO2734" s="54">
        <f t="shared" si="42"/>
        <v>0</v>
      </c>
    </row>
    <row r="2735" spans="1:41" ht="12.6" customHeight="1" x14ac:dyDescent="0.2">
      <c r="A2735" s="17" t="s">
        <v>13114</v>
      </c>
      <c r="B2735" s="56">
        <v>44951</v>
      </c>
      <c r="C2735" s="56">
        <v>44951</v>
      </c>
      <c r="D2735" s="56"/>
      <c r="E2735" s="55"/>
      <c r="H2735" s="55" t="s">
        <v>357</v>
      </c>
      <c r="I2735" s="58">
        <v>113581</v>
      </c>
      <c r="J2735" s="18" t="s">
        <v>13133</v>
      </c>
      <c r="K2735" s="55" t="s">
        <v>41</v>
      </c>
      <c r="L2735" s="55" t="s">
        <v>1549</v>
      </c>
      <c r="M2735" s="55"/>
      <c r="N2735" s="55" t="s">
        <v>40</v>
      </c>
      <c r="O2735" s="55" t="s">
        <v>362</v>
      </c>
      <c r="P2735" s="55" t="s">
        <v>363</v>
      </c>
      <c r="Q2735" s="55" t="s">
        <v>1196</v>
      </c>
      <c r="R2735" s="55" t="s">
        <v>395</v>
      </c>
      <c r="S2735" s="18" t="s">
        <v>13129</v>
      </c>
      <c r="T2735" s="58">
        <v>2567</v>
      </c>
      <c r="U2735" s="55" t="s">
        <v>10666</v>
      </c>
      <c r="X2735" s="55" t="s">
        <v>41</v>
      </c>
      <c r="Y2735" s="55" t="s">
        <v>1552</v>
      </c>
      <c r="Z2735" s="55" t="s">
        <v>1553</v>
      </c>
      <c r="AA2735" s="55" t="s">
        <v>1554</v>
      </c>
      <c r="AB2735" s="55" t="s">
        <v>1555</v>
      </c>
      <c r="AH2735" s="55" t="s">
        <v>71</v>
      </c>
      <c r="AI2735" s="55" t="s">
        <v>1556</v>
      </c>
      <c r="AJ2735" s="53" t="s">
        <v>10412</v>
      </c>
      <c r="AK2735" s="53" t="s">
        <v>10398</v>
      </c>
      <c r="AL2735" s="53" t="str">
        <f>TEXT(Table13[[#This Row],[Start Date]],"DDD")</f>
        <v>Sat</v>
      </c>
      <c r="AM2735" s="12" t="str">
        <f>TEXT(RAW!$C2735,"MMM")</f>
        <v>Jan</v>
      </c>
      <c r="AN2735" s="12" t="str">
        <f>TEXT(RAW!$C2735,"YYYY")</f>
        <v>2023</v>
      </c>
      <c r="AO2735" s="54">
        <f t="shared" si="42"/>
        <v>0</v>
      </c>
    </row>
    <row r="2736" spans="1:41" ht="12.6" customHeight="1" x14ac:dyDescent="0.2">
      <c r="A2736" s="17" t="s">
        <v>13114</v>
      </c>
      <c r="B2736" s="56">
        <v>44951</v>
      </c>
      <c r="C2736" s="56">
        <v>44951</v>
      </c>
      <c r="D2736" s="56">
        <v>44951</v>
      </c>
      <c r="E2736" s="55" t="s">
        <v>134</v>
      </c>
      <c r="F2736" s="57" t="s">
        <v>10663</v>
      </c>
      <c r="G2736" s="55" t="s">
        <v>178</v>
      </c>
      <c r="H2736" s="55" t="s">
        <v>357</v>
      </c>
      <c r="I2736" s="58">
        <v>113586</v>
      </c>
      <c r="J2736" s="18" t="s">
        <v>13130</v>
      </c>
      <c r="K2736" s="55" t="s">
        <v>10667</v>
      </c>
      <c r="L2736" s="55" t="s">
        <v>4674</v>
      </c>
      <c r="M2736" s="55"/>
      <c r="N2736" s="55" t="s">
        <v>40</v>
      </c>
      <c r="O2736" s="55" t="s">
        <v>362</v>
      </c>
      <c r="P2736" s="55" t="s">
        <v>363</v>
      </c>
      <c r="Q2736" s="55" t="s">
        <v>923</v>
      </c>
      <c r="R2736" s="55" t="s">
        <v>395</v>
      </c>
      <c r="S2736" s="18" t="s">
        <v>13123</v>
      </c>
      <c r="T2736" s="58">
        <v>3938</v>
      </c>
      <c r="U2736" s="55" t="s">
        <v>10668</v>
      </c>
      <c r="V2736" s="55" t="s">
        <v>10669</v>
      </c>
      <c r="W2736" s="55" t="s">
        <v>6187</v>
      </c>
      <c r="X2736" s="55" t="s">
        <v>5520</v>
      </c>
      <c r="Y2736" s="55" t="s">
        <v>10670</v>
      </c>
      <c r="Z2736" s="55" t="s">
        <v>41</v>
      </c>
      <c r="AA2736" s="55" t="s">
        <v>5522</v>
      </c>
      <c r="AB2736" s="55" t="s">
        <v>486</v>
      </c>
      <c r="AC2736" s="55">
        <v>13599</v>
      </c>
      <c r="AD2736" s="55" t="s">
        <v>6187</v>
      </c>
      <c r="AE2736" s="55" t="s">
        <v>42</v>
      </c>
      <c r="AF2736" s="55" t="s">
        <v>43</v>
      </c>
      <c r="AG2736" s="55">
        <v>25</v>
      </c>
      <c r="AH2736" s="55" t="s">
        <v>43</v>
      </c>
      <c r="AI2736" s="55" t="s">
        <v>44</v>
      </c>
      <c r="AJ2736" s="53" t="s">
        <v>10412</v>
      </c>
      <c r="AK2736" s="53" t="s">
        <v>113</v>
      </c>
      <c r="AL2736" s="53" t="str">
        <f>TEXT(Table13[[#This Row],[Start Date]],"DDD")</f>
        <v>Wed</v>
      </c>
      <c r="AM2736" s="12" t="str">
        <f>TEXT(RAW!$C2736,"MMM")</f>
        <v>Jan</v>
      </c>
      <c r="AN2736" s="12" t="str">
        <f>TEXT(RAW!$C2736,"YYYY")</f>
        <v>2023</v>
      </c>
      <c r="AO2736" s="54">
        <f t="shared" si="42"/>
        <v>1.7361111111111049E-2</v>
      </c>
    </row>
    <row r="2737" spans="1:41" ht="12.6" customHeight="1" x14ac:dyDescent="0.2">
      <c r="A2737" s="17" t="s">
        <v>13114</v>
      </c>
      <c r="B2737" s="56">
        <v>44952</v>
      </c>
      <c r="C2737" s="56">
        <v>44952</v>
      </c>
      <c r="D2737" s="56">
        <v>44952</v>
      </c>
      <c r="E2737" s="55" t="s">
        <v>164</v>
      </c>
      <c r="F2737" s="57" t="s">
        <v>10671</v>
      </c>
      <c r="G2737" s="55" t="s">
        <v>188</v>
      </c>
      <c r="H2737" s="55" t="s">
        <v>357</v>
      </c>
      <c r="I2737" s="58">
        <v>113616</v>
      </c>
      <c r="J2737" s="55" t="s">
        <v>974</v>
      </c>
      <c r="K2737" s="55" t="s">
        <v>41</v>
      </c>
      <c r="L2737" s="55" t="s">
        <v>4194</v>
      </c>
      <c r="M2737" s="55"/>
      <c r="N2737" s="55" t="s">
        <v>40</v>
      </c>
      <c r="O2737" s="55" t="s">
        <v>362</v>
      </c>
      <c r="P2737" s="55" t="s">
        <v>363</v>
      </c>
      <c r="Q2737" s="55" t="s">
        <v>552</v>
      </c>
      <c r="R2737" s="55" t="s">
        <v>395</v>
      </c>
      <c r="S2737" s="18" t="s">
        <v>13128</v>
      </c>
      <c r="T2737" s="58">
        <v>3563</v>
      </c>
      <c r="U2737" s="55" t="s">
        <v>10672</v>
      </c>
      <c r="V2737" s="55" t="s">
        <v>1087</v>
      </c>
      <c r="W2737" s="55" t="s">
        <v>1087</v>
      </c>
      <c r="X2737" s="55" t="s">
        <v>979</v>
      </c>
      <c r="Y2737" s="55" t="s">
        <v>4198</v>
      </c>
      <c r="Z2737" s="55" t="s">
        <v>41</v>
      </c>
      <c r="AA2737" s="55" t="s">
        <v>1351</v>
      </c>
      <c r="AB2737" s="55" t="s">
        <v>727</v>
      </c>
      <c r="AC2737" s="55">
        <v>13593</v>
      </c>
      <c r="AD2737" s="55" t="s">
        <v>1087</v>
      </c>
      <c r="AE2737" s="55" t="s">
        <v>42</v>
      </c>
      <c r="AF2737" s="55" t="s">
        <v>43</v>
      </c>
      <c r="AG2737" s="55">
        <v>90</v>
      </c>
      <c r="AH2737" s="55" t="s">
        <v>43</v>
      </c>
      <c r="AI2737" s="55" t="s">
        <v>983</v>
      </c>
      <c r="AJ2737" s="53" t="s">
        <v>10412</v>
      </c>
      <c r="AK2737" s="53" t="s">
        <v>10398</v>
      </c>
      <c r="AL2737" s="53" t="str">
        <f>TEXT(Table13[[#This Row],[Start Date]],"DDD")</f>
        <v>Thu</v>
      </c>
      <c r="AM2737" s="12" t="str">
        <f>TEXT(RAW!$C2737,"MMM")</f>
        <v>Jan</v>
      </c>
      <c r="AN2737" s="12" t="str">
        <f>TEXT(RAW!$C2737,"YYYY")</f>
        <v>2023</v>
      </c>
      <c r="AO2737" s="54">
        <f t="shared" si="42"/>
        <v>6.25E-2</v>
      </c>
    </row>
    <row r="2738" spans="1:41" ht="12.6" customHeight="1" x14ac:dyDescent="0.2">
      <c r="A2738" s="17" t="s">
        <v>13114</v>
      </c>
      <c r="B2738" s="56">
        <v>44952</v>
      </c>
      <c r="C2738" s="56">
        <v>44952</v>
      </c>
      <c r="D2738" s="56">
        <v>44952</v>
      </c>
      <c r="E2738" s="55" t="s">
        <v>84</v>
      </c>
      <c r="F2738" s="57" t="s">
        <v>10671</v>
      </c>
      <c r="G2738" s="55" t="s">
        <v>57</v>
      </c>
      <c r="H2738" s="55" t="s">
        <v>357</v>
      </c>
      <c r="I2738" s="58">
        <v>113617</v>
      </c>
      <c r="J2738" s="18" t="s">
        <v>13131</v>
      </c>
      <c r="L2738" s="55"/>
      <c r="M2738" s="55"/>
      <c r="N2738" s="55" t="s">
        <v>40</v>
      </c>
      <c r="O2738" s="55" t="s">
        <v>362</v>
      </c>
      <c r="P2738" s="55" t="s">
        <v>363</v>
      </c>
      <c r="Q2738" s="55" t="s">
        <v>1841</v>
      </c>
      <c r="R2738" s="55" t="s">
        <v>10450</v>
      </c>
      <c r="S2738" s="18" t="s">
        <v>13128</v>
      </c>
      <c r="T2738" s="58"/>
      <c r="U2738" s="55" t="s">
        <v>10673</v>
      </c>
      <c r="V2738" s="55" t="s">
        <v>10674</v>
      </c>
      <c r="W2738" s="55" t="s">
        <v>10674</v>
      </c>
      <c r="AC2738" s="55">
        <v>13594</v>
      </c>
      <c r="AD2738" s="55" t="s">
        <v>10674</v>
      </c>
      <c r="AE2738" s="55" t="s">
        <v>42</v>
      </c>
      <c r="AF2738" s="55" t="s">
        <v>43</v>
      </c>
      <c r="AG2738" s="55">
        <v>60</v>
      </c>
      <c r="AH2738" s="55" t="s">
        <v>43</v>
      </c>
      <c r="AI2738" s="55" t="s">
        <v>473</v>
      </c>
      <c r="AJ2738" s="53" t="s">
        <v>10412</v>
      </c>
      <c r="AK2738" s="53" t="s">
        <v>113</v>
      </c>
      <c r="AL2738" s="53" t="str">
        <f>TEXT(Table13[[#This Row],[Start Date]],"DDD")</f>
        <v>Thu</v>
      </c>
      <c r="AM2738" s="12" t="str">
        <f>TEXT(RAW!$C2738,"MMM")</f>
        <v>Jan</v>
      </c>
      <c r="AN2738" s="12" t="str">
        <f>TEXT(RAW!$C2738,"YYYY")</f>
        <v>2023</v>
      </c>
      <c r="AO2738" s="54">
        <f t="shared" si="42"/>
        <v>4.1666666666666685E-2</v>
      </c>
    </row>
    <row r="2739" spans="1:41" ht="12.6" customHeight="1" x14ac:dyDescent="0.2">
      <c r="A2739" s="17" t="s">
        <v>13114</v>
      </c>
      <c r="B2739" s="56">
        <v>44952</v>
      </c>
      <c r="C2739" s="56">
        <v>44952</v>
      </c>
      <c r="D2739" s="56"/>
      <c r="E2739" s="55"/>
      <c r="H2739" s="55" t="s">
        <v>357</v>
      </c>
      <c r="I2739" s="58">
        <v>113621</v>
      </c>
      <c r="J2739" s="18" t="s">
        <v>13131</v>
      </c>
      <c r="L2739" s="55"/>
      <c r="M2739" s="55"/>
      <c r="N2739" s="55" t="s">
        <v>40</v>
      </c>
      <c r="O2739" s="55" t="s">
        <v>362</v>
      </c>
      <c r="P2739" s="55" t="s">
        <v>363</v>
      </c>
      <c r="Q2739" s="55" t="s">
        <v>1841</v>
      </c>
      <c r="R2739" s="55" t="s">
        <v>10450</v>
      </c>
      <c r="S2739" s="18" t="s">
        <v>13118</v>
      </c>
      <c r="T2739" s="58"/>
      <c r="U2739" s="55" t="s">
        <v>10673</v>
      </c>
      <c r="AH2739" s="55" t="s">
        <v>71</v>
      </c>
      <c r="AI2739" s="55" t="s">
        <v>473</v>
      </c>
      <c r="AJ2739" s="53" t="s">
        <v>10412</v>
      </c>
      <c r="AK2739" s="53" t="s">
        <v>10398</v>
      </c>
      <c r="AL2739" s="53" t="str">
        <f>TEXT(Table13[[#This Row],[Start Date]],"DDD")</f>
        <v>Sat</v>
      </c>
      <c r="AM2739" s="12" t="str">
        <f>TEXT(RAW!$C2739,"MMM")</f>
        <v>Jan</v>
      </c>
      <c r="AN2739" s="12" t="str">
        <f>TEXT(RAW!$C2739,"YYYY")</f>
        <v>2023</v>
      </c>
      <c r="AO2739" s="54">
        <f t="shared" si="42"/>
        <v>0</v>
      </c>
    </row>
    <row r="2740" spans="1:41" ht="12.6" customHeight="1" x14ac:dyDescent="0.2">
      <c r="A2740" s="17" t="s">
        <v>13114</v>
      </c>
      <c r="B2740" s="56">
        <v>44952</v>
      </c>
      <c r="C2740" s="56">
        <v>44952</v>
      </c>
      <c r="D2740" s="56">
        <v>44952</v>
      </c>
      <c r="E2740" s="55" t="s">
        <v>61</v>
      </c>
      <c r="F2740" s="57" t="s">
        <v>10671</v>
      </c>
      <c r="G2740" s="55" t="s">
        <v>129</v>
      </c>
      <c r="H2740" s="55" t="s">
        <v>357</v>
      </c>
      <c r="I2740" s="58">
        <v>113628</v>
      </c>
      <c r="J2740" s="55" t="s">
        <v>10596</v>
      </c>
      <c r="L2740" s="55"/>
      <c r="M2740" s="55"/>
      <c r="N2740" s="55" t="s">
        <v>40</v>
      </c>
      <c r="O2740" s="55" t="s">
        <v>362</v>
      </c>
      <c r="P2740" s="55" t="s">
        <v>363</v>
      </c>
      <c r="Q2740" s="55" t="s">
        <v>552</v>
      </c>
      <c r="R2740" s="55" t="s">
        <v>395</v>
      </c>
      <c r="S2740" s="18" t="s">
        <v>13128</v>
      </c>
      <c r="T2740" s="58"/>
      <c r="U2740" s="55" t="s">
        <v>10664</v>
      </c>
      <c r="V2740" s="55" t="s">
        <v>8828</v>
      </c>
      <c r="W2740" s="55" t="s">
        <v>8828</v>
      </c>
      <c r="AC2740" s="55">
        <v>13595</v>
      </c>
      <c r="AD2740" s="55" t="s">
        <v>8828</v>
      </c>
      <c r="AE2740" s="55" t="s">
        <v>42</v>
      </c>
      <c r="AF2740" s="55" t="s">
        <v>43</v>
      </c>
      <c r="AG2740" s="55">
        <v>180</v>
      </c>
      <c r="AH2740" s="55" t="s">
        <v>43</v>
      </c>
      <c r="AI2740" s="55" t="s">
        <v>10599</v>
      </c>
      <c r="AJ2740" s="53" t="s">
        <v>10412</v>
      </c>
      <c r="AK2740" s="53" t="s">
        <v>10398</v>
      </c>
      <c r="AL2740" s="53" t="str">
        <f>TEXT(Table13[[#This Row],[Start Date]],"DDD")</f>
        <v>Thu</v>
      </c>
      <c r="AM2740" s="12" t="str">
        <f>TEXT(RAW!$C2740,"MMM")</f>
        <v>Jan</v>
      </c>
      <c r="AN2740" s="12" t="str">
        <f>TEXT(RAW!$C2740,"YYYY")</f>
        <v>2023</v>
      </c>
      <c r="AO2740" s="54">
        <f t="shared" si="42"/>
        <v>0.125</v>
      </c>
    </row>
    <row r="2741" spans="1:41" ht="12.6" customHeight="1" x14ac:dyDescent="0.2">
      <c r="A2741" s="17" t="s">
        <v>13114</v>
      </c>
      <c r="B2741" s="56">
        <v>44952</v>
      </c>
      <c r="C2741" s="56">
        <v>44952</v>
      </c>
      <c r="D2741" s="56"/>
      <c r="E2741" s="55"/>
      <c r="H2741" s="55" t="s">
        <v>357</v>
      </c>
      <c r="I2741" s="58">
        <v>113629</v>
      </c>
      <c r="J2741" s="18" t="s">
        <v>13133</v>
      </c>
      <c r="K2741" s="55" t="s">
        <v>41</v>
      </c>
      <c r="L2741" s="55" t="s">
        <v>7282</v>
      </c>
      <c r="M2741" s="55"/>
      <c r="N2741" s="55" t="s">
        <v>40</v>
      </c>
      <c r="O2741" s="55" t="s">
        <v>362</v>
      </c>
      <c r="P2741" s="55" t="s">
        <v>363</v>
      </c>
      <c r="Q2741" s="55" t="s">
        <v>792</v>
      </c>
      <c r="R2741" s="55" t="s">
        <v>395</v>
      </c>
      <c r="S2741" s="18" t="s">
        <v>13118</v>
      </c>
      <c r="T2741" s="58">
        <v>4183</v>
      </c>
      <c r="U2741" s="55" t="s">
        <v>10675</v>
      </c>
      <c r="X2741" s="55" t="s">
        <v>7285</v>
      </c>
      <c r="Y2741" s="55" t="s">
        <v>796</v>
      </c>
      <c r="Z2741" s="55" t="s">
        <v>41</v>
      </c>
      <c r="AA2741" s="55" t="s">
        <v>7286</v>
      </c>
      <c r="AB2741" s="55" t="s">
        <v>486</v>
      </c>
      <c r="AH2741" s="55" t="s">
        <v>71</v>
      </c>
      <c r="AI2741" s="55" t="s">
        <v>652</v>
      </c>
      <c r="AJ2741" s="53" t="s">
        <v>10412</v>
      </c>
      <c r="AK2741" s="53" t="s">
        <v>113</v>
      </c>
      <c r="AL2741" s="53" t="str">
        <f>TEXT(Table13[[#This Row],[Start Date]],"DDD")</f>
        <v>Sat</v>
      </c>
      <c r="AM2741" s="12" t="str">
        <f>TEXT(RAW!$C2741,"MMM")</f>
        <v>Jan</v>
      </c>
      <c r="AN2741" s="12" t="str">
        <f>TEXT(RAW!$C2741,"YYYY")</f>
        <v>2023</v>
      </c>
      <c r="AO2741" s="54">
        <f t="shared" si="42"/>
        <v>0</v>
      </c>
    </row>
    <row r="2742" spans="1:41" ht="12.6" customHeight="1" x14ac:dyDescent="0.2">
      <c r="A2742" s="17" t="s">
        <v>13114</v>
      </c>
      <c r="B2742" s="56">
        <v>44952</v>
      </c>
      <c r="C2742" s="56">
        <v>44952</v>
      </c>
      <c r="D2742" s="56"/>
      <c r="E2742" s="55"/>
      <c r="H2742" s="55" t="s">
        <v>357</v>
      </c>
      <c r="I2742" s="58">
        <v>113630</v>
      </c>
      <c r="J2742" s="18" t="s">
        <v>13131</v>
      </c>
      <c r="L2742" s="55"/>
      <c r="M2742" s="55"/>
      <c r="N2742" s="55" t="s">
        <v>40</v>
      </c>
      <c r="O2742" s="55" t="s">
        <v>362</v>
      </c>
      <c r="P2742" s="55" t="s">
        <v>363</v>
      </c>
      <c r="Q2742" s="55" t="s">
        <v>552</v>
      </c>
      <c r="R2742" s="55" t="s">
        <v>10450</v>
      </c>
      <c r="S2742" s="18" t="s">
        <v>13118</v>
      </c>
      <c r="T2742" s="58"/>
      <c r="U2742" s="55" t="s">
        <v>10676</v>
      </c>
      <c r="AH2742" s="55" t="s">
        <v>71</v>
      </c>
      <c r="AI2742" s="55" t="s">
        <v>473</v>
      </c>
      <c r="AJ2742" s="53" t="s">
        <v>10412</v>
      </c>
      <c r="AK2742" s="53" t="s">
        <v>10398</v>
      </c>
      <c r="AL2742" s="53" t="str">
        <f>TEXT(Table13[[#This Row],[Start Date]],"DDD")</f>
        <v>Sat</v>
      </c>
      <c r="AM2742" s="12" t="str">
        <f>TEXT(RAW!$C2742,"MMM")</f>
        <v>Jan</v>
      </c>
      <c r="AN2742" s="12" t="str">
        <f>TEXT(RAW!$C2742,"YYYY")</f>
        <v>2023</v>
      </c>
      <c r="AO2742" s="54">
        <f t="shared" si="42"/>
        <v>0</v>
      </c>
    </row>
    <row r="2743" spans="1:41" ht="12.6" customHeight="1" x14ac:dyDescent="0.2">
      <c r="A2743" s="17" t="s">
        <v>13114</v>
      </c>
      <c r="B2743" s="56">
        <v>44952</v>
      </c>
      <c r="C2743" s="56">
        <v>44952</v>
      </c>
      <c r="D2743" s="56">
        <v>44952</v>
      </c>
      <c r="E2743" s="55" t="s">
        <v>53</v>
      </c>
      <c r="F2743" s="57" t="s">
        <v>10671</v>
      </c>
      <c r="G2743" s="55" t="s">
        <v>57</v>
      </c>
      <c r="H2743" s="55" t="s">
        <v>357</v>
      </c>
      <c r="I2743" s="58">
        <v>113631</v>
      </c>
      <c r="J2743" s="18" t="s">
        <v>13131</v>
      </c>
      <c r="L2743" s="55"/>
      <c r="M2743" s="55"/>
      <c r="N2743" s="55" t="s">
        <v>40</v>
      </c>
      <c r="O2743" s="55" t="s">
        <v>362</v>
      </c>
      <c r="P2743" s="55" t="s">
        <v>363</v>
      </c>
      <c r="Q2743" s="55" t="s">
        <v>1841</v>
      </c>
      <c r="R2743" s="55" t="s">
        <v>10450</v>
      </c>
      <c r="S2743" s="18" t="s">
        <v>13123</v>
      </c>
      <c r="T2743" s="58"/>
      <c r="U2743" s="55" t="s">
        <v>10673</v>
      </c>
      <c r="V2743" s="55" t="s">
        <v>10677</v>
      </c>
      <c r="W2743" s="55" t="s">
        <v>10678</v>
      </c>
      <c r="AC2743" s="55">
        <v>13597</v>
      </c>
      <c r="AD2743" s="55" t="s">
        <v>10678</v>
      </c>
      <c r="AE2743" s="55" t="s">
        <v>42</v>
      </c>
      <c r="AF2743" s="55" t="s">
        <v>43</v>
      </c>
      <c r="AG2743" s="55">
        <v>165</v>
      </c>
      <c r="AH2743" s="55" t="s">
        <v>43</v>
      </c>
      <c r="AI2743" s="55" t="s">
        <v>473</v>
      </c>
      <c r="AJ2743" s="53" t="s">
        <v>10412</v>
      </c>
      <c r="AK2743" s="53" t="s">
        <v>10398</v>
      </c>
      <c r="AL2743" s="53" t="str">
        <f>TEXT(Table13[[#This Row],[Start Date]],"DDD")</f>
        <v>Thu</v>
      </c>
      <c r="AM2743" s="12" t="str">
        <f>TEXT(RAW!$C2743,"MMM")</f>
        <v>Jan</v>
      </c>
      <c r="AN2743" s="12" t="str">
        <f>TEXT(RAW!$C2743,"YYYY")</f>
        <v>2023</v>
      </c>
      <c r="AO2743" s="54">
        <f t="shared" si="42"/>
        <v>0.11458333333333331</v>
      </c>
    </row>
    <row r="2744" spans="1:41" ht="12.6" customHeight="1" x14ac:dyDescent="0.2">
      <c r="A2744" s="17" t="s">
        <v>13114</v>
      </c>
      <c r="B2744" s="56">
        <v>44952</v>
      </c>
      <c r="C2744" s="56">
        <v>44952</v>
      </c>
      <c r="D2744" s="56">
        <v>44952</v>
      </c>
      <c r="E2744" s="55" t="s">
        <v>125</v>
      </c>
      <c r="F2744" s="57" t="s">
        <v>10671</v>
      </c>
      <c r="G2744" s="55" t="s">
        <v>119</v>
      </c>
      <c r="H2744" s="55" t="s">
        <v>357</v>
      </c>
      <c r="I2744" s="58">
        <v>113633</v>
      </c>
      <c r="J2744" s="18" t="s">
        <v>13133</v>
      </c>
      <c r="L2744" s="55"/>
      <c r="M2744" s="55"/>
      <c r="N2744" s="55" t="s">
        <v>40</v>
      </c>
      <c r="O2744" s="55" t="s">
        <v>362</v>
      </c>
      <c r="P2744" s="55" t="s">
        <v>363</v>
      </c>
      <c r="Q2744" s="55" t="s">
        <v>1478</v>
      </c>
      <c r="R2744" s="55" t="s">
        <v>395</v>
      </c>
      <c r="S2744" s="18" t="s">
        <v>13123</v>
      </c>
      <c r="T2744" s="58"/>
      <c r="U2744" s="55" t="s">
        <v>10679</v>
      </c>
      <c r="V2744" s="55" t="s">
        <v>10680</v>
      </c>
      <c r="W2744" s="55" t="s">
        <v>10681</v>
      </c>
      <c r="AC2744" s="55">
        <v>13598</v>
      </c>
      <c r="AD2744" s="55" t="s">
        <v>10681</v>
      </c>
      <c r="AE2744" s="55" t="s">
        <v>42</v>
      </c>
      <c r="AF2744" s="55" t="s">
        <v>43</v>
      </c>
      <c r="AG2744" s="55">
        <v>65</v>
      </c>
      <c r="AH2744" s="55" t="s">
        <v>43</v>
      </c>
      <c r="AI2744" s="55" t="s">
        <v>4138</v>
      </c>
      <c r="AJ2744" s="53" t="s">
        <v>10412</v>
      </c>
      <c r="AK2744" s="53" t="s">
        <v>10398</v>
      </c>
      <c r="AL2744" s="53" t="str">
        <f>TEXT(Table13[[#This Row],[Start Date]],"DDD")</f>
        <v>Thu</v>
      </c>
      <c r="AM2744" s="12" t="str">
        <f>TEXT(RAW!$C2744,"MMM")</f>
        <v>Jan</v>
      </c>
      <c r="AN2744" s="12" t="str">
        <f>TEXT(RAW!$C2744,"YYYY")</f>
        <v>2023</v>
      </c>
      <c r="AO2744" s="54">
        <f t="shared" si="42"/>
        <v>4.513888888888884E-2</v>
      </c>
    </row>
    <row r="2745" spans="1:41" ht="12.6" customHeight="1" x14ac:dyDescent="0.2">
      <c r="A2745" s="17" t="s">
        <v>13114</v>
      </c>
      <c r="B2745" s="56">
        <v>44952</v>
      </c>
      <c r="C2745" s="56">
        <v>44952</v>
      </c>
      <c r="D2745" s="56"/>
      <c r="E2745" s="55"/>
      <c r="H2745" s="55" t="s">
        <v>357</v>
      </c>
      <c r="I2745" s="58">
        <v>113634</v>
      </c>
      <c r="J2745" s="18" t="s">
        <v>13132</v>
      </c>
      <c r="L2745" s="55"/>
      <c r="M2745" s="55"/>
      <c r="N2745" s="55" t="s">
        <v>40</v>
      </c>
      <c r="O2745" s="55" t="s">
        <v>362</v>
      </c>
      <c r="P2745" s="55" t="s">
        <v>363</v>
      </c>
      <c r="Q2745" s="55" t="s">
        <v>1695</v>
      </c>
      <c r="R2745" s="55" t="s">
        <v>395</v>
      </c>
      <c r="S2745" s="18" t="s">
        <v>13129</v>
      </c>
      <c r="T2745" s="58"/>
      <c r="U2745" s="55" t="s">
        <v>10682</v>
      </c>
      <c r="AH2745" s="55" t="s">
        <v>71</v>
      </c>
      <c r="AI2745" s="55" t="s">
        <v>1834</v>
      </c>
      <c r="AJ2745" s="53" t="s">
        <v>10412</v>
      </c>
      <c r="AK2745" s="53" t="s">
        <v>10398</v>
      </c>
      <c r="AL2745" s="53" t="str">
        <f>TEXT(Table13[[#This Row],[Start Date]],"DDD")</f>
        <v>Sat</v>
      </c>
      <c r="AM2745" s="12" t="str">
        <f>TEXT(RAW!$C2745,"MMM")</f>
        <v>Jan</v>
      </c>
      <c r="AN2745" s="12" t="str">
        <f>TEXT(RAW!$C2745,"YYYY")</f>
        <v>2023</v>
      </c>
      <c r="AO2745" s="54">
        <f t="shared" si="42"/>
        <v>0</v>
      </c>
    </row>
    <row r="2746" spans="1:41" ht="12.6" customHeight="1" x14ac:dyDescent="0.2">
      <c r="A2746" s="17" t="s">
        <v>13114</v>
      </c>
      <c r="B2746" s="56">
        <v>44952</v>
      </c>
      <c r="C2746" s="56">
        <v>44952</v>
      </c>
      <c r="D2746" s="56">
        <v>44953</v>
      </c>
      <c r="E2746" s="55" t="s">
        <v>10683</v>
      </c>
      <c r="F2746" s="57" t="s">
        <v>10684</v>
      </c>
      <c r="G2746" s="55" t="s">
        <v>125</v>
      </c>
      <c r="H2746" s="55" t="s">
        <v>357</v>
      </c>
      <c r="I2746" s="58">
        <v>113641</v>
      </c>
      <c r="J2746" s="18" t="s">
        <v>13131</v>
      </c>
      <c r="K2746" s="55" t="s">
        <v>41</v>
      </c>
      <c r="L2746" s="55" t="s">
        <v>10685</v>
      </c>
      <c r="M2746" s="55" t="s">
        <v>285</v>
      </c>
      <c r="N2746" s="55" t="s">
        <v>40</v>
      </c>
      <c r="O2746" s="55" t="s">
        <v>362</v>
      </c>
      <c r="P2746" s="55" t="s">
        <v>363</v>
      </c>
      <c r="Q2746" s="55" t="s">
        <v>4348</v>
      </c>
      <c r="R2746" s="55" t="s">
        <v>10450</v>
      </c>
      <c r="S2746" s="18" t="s">
        <v>13119</v>
      </c>
      <c r="T2746" s="58">
        <v>4510</v>
      </c>
      <c r="U2746" s="55" t="s">
        <v>10686</v>
      </c>
      <c r="V2746" s="55" t="s">
        <v>10687</v>
      </c>
      <c r="W2746" s="55" t="s">
        <v>10687</v>
      </c>
      <c r="X2746" s="55" t="s">
        <v>2650</v>
      </c>
      <c r="Y2746" s="55" t="s">
        <v>10688</v>
      </c>
      <c r="Z2746" s="55" t="s">
        <v>41</v>
      </c>
      <c r="AA2746" s="55" t="s">
        <v>10689</v>
      </c>
      <c r="AB2746" s="55" t="s">
        <v>10690</v>
      </c>
      <c r="AC2746" s="55">
        <v>13618</v>
      </c>
      <c r="AD2746" s="55" t="s">
        <v>10687</v>
      </c>
      <c r="AE2746" s="55" t="s">
        <v>42</v>
      </c>
      <c r="AF2746" s="55" t="s">
        <v>43</v>
      </c>
      <c r="AG2746" s="55">
        <v>94</v>
      </c>
      <c r="AH2746" s="55" t="s">
        <v>43</v>
      </c>
      <c r="AI2746" s="55" t="s">
        <v>473</v>
      </c>
      <c r="AJ2746" s="53" t="s">
        <v>10412</v>
      </c>
      <c r="AK2746" s="53" t="s">
        <v>10398</v>
      </c>
      <c r="AL2746" s="53" t="str">
        <f>TEXT(Table13[[#This Row],[Start Date]],"DDD")</f>
        <v>Fri</v>
      </c>
      <c r="AM2746" s="12" t="str">
        <f>TEXT(RAW!$C2746,"MMM")</f>
        <v>Jan</v>
      </c>
      <c r="AN2746" s="12" t="str">
        <f>TEXT(RAW!$C2746,"YYYY")</f>
        <v>2023</v>
      </c>
      <c r="AO2746" s="54">
        <f t="shared" si="42"/>
        <v>6.5277777777777768E-2</v>
      </c>
    </row>
    <row r="2747" spans="1:41" ht="12.6" customHeight="1" x14ac:dyDescent="0.2">
      <c r="A2747" s="17" t="s">
        <v>13114</v>
      </c>
      <c r="B2747" s="56">
        <v>44956</v>
      </c>
      <c r="C2747" s="56">
        <v>44956</v>
      </c>
      <c r="D2747" s="56">
        <v>44956</v>
      </c>
      <c r="E2747" s="55" t="s">
        <v>63</v>
      </c>
      <c r="F2747" s="57" t="s">
        <v>10691</v>
      </c>
      <c r="G2747" s="55" t="s">
        <v>61</v>
      </c>
      <c r="H2747" s="55" t="s">
        <v>357</v>
      </c>
      <c r="I2747" s="58">
        <v>113654</v>
      </c>
      <c r="J2747" s="55" t="s">
        <v>10596</v>
      </c>
      <c r="L2747" s="55"/>
      <c r="M2747" s="55"/>
      <c r="N2747" s="55" t="s">
        <v>40</v>
      </c>
      <c r="O2747" s="55" t="s">
        <v>362</v>
      </c>
      <c r="P2747" s="55" t="s">
        <v>363</v>
      </c>
      <c r="Q2747" s="55" t="s">
        <v>552</v>
      </c>
      <c r="R2747" s="55" t="s">
        <v>395</v>
      </c>
      <c r="S2747" s="18" t="s">
        <v>13128</v>
      </c>
      <c r="T2747" s="58"/>
      <c r="U2747" s="55" t="s">
        <v>10664</v>
      </c>
      <c r="V2747" s="55" t="s">
        <v>799</v>
      </c>
      <c r="W2747" s="55" t="s">
        <v>799</v>
      </c>
      <c r="AC2747" s="55">
        <v>13784</v>
      </c>
      <c r="AD2747" s="55" t="s">
        <v>799</v>
      </c>
      <c r="AE2747" s="55" t="s">
        <v>42</v>
      </c>
      <c r="AF2747" s="55" t="s">
        <v>43</v>
      </c>
      <c r="AG2747" s="55">
        <v>240</v>
      </c>
      <c r="AH2747" s="55" t="s">
        <v>43</v>
      </c>
      <c r="AI2747" s="55" t="s">
        <v>10599</v>
      </c>
      <c r="AJ2747" s="53" t="s">
        <v>10412</v>
      </c>
      <c r="AK2747" s="53" t="s">
        <v>10398</v>
      </c>
      <c r="AL2747" s="53" t="str">
        <f>TEXT(Table13[[#This Row],[Start Date]],"DDD")</f>
        <v>Mon</v>
      </c>
      <c r="AM2747" s="12" t="str">
        <f>TEXT(RAW!$C2747,"MMM")</f>
        <v>Jan</v>
      </c>
      <c r="AN2747" s="12" t="str">
        <f>TEXT(RAW!$C2747,"YYYY")</f>
        <v>2023</v>
      </c>
      <c r="AO2747" s="54">
        <f t="shared" si="42"/>
        <v>0.16666666666666663</v>
      </c>
    </row>
    <row r="2748" spans="1:41" ht="12.6" customHeight="1" x14ac:dyDescent="0.2">
      <c r="A2748" s="17" t="s">
        <v>13114</v>
      </c>
      <c r="B2748" s="56">
        <v>44956</v>
      </c>
      <c r="C2748" s="56">
        <v>44956</v>
      </c>
      <c r="D2748" s="56">
        <v>44956</v>
      </c>
      <c r="E2748" s="55" t="s">
        <v>125</v>
      </c>
      <c r="F2748" s="57" t="s">
        <v>10691</v>
      </c>
      <c r="G2748" s="55" t="s">
        <v>129</v>
      </c>
      <c r="H2748" s="55" t="s">
        <v>357</v>
      </c>
      <c r="I2748" s="58">
        <v>113655</v>
      </c>
      <c r="J2748" s="18" t="s">
        <v>13130</v>
      </c>
      <c r="K2748" s="55" t="s">
        <v>10692</v>
      </c>
      <c r="L2748" s="55" t="s">
        <v>4194</v>
      </c>
      <c r="M2748" s="55"/>
      <c r="N2748" s="55" t="s">
        <v>40</v>
      </c>
      <c r="O2748" s="55" t="s">
        <v>362</v>
      </c>
      <c r="P2748" s="55" t="s">
        <v>363</v>
      </c>
      <c r="Q2748" s="55" t="s">
        <v>552</v>
      </c>
      <c r="R2748" s="55" t="s">
        <v>395</v>
      </c>
      <c r="S2748" s="18" t="s">
        <v>13128</v>
      </c>
      <c r="T2748" s="58">
        <v>4068</v>
      </c>
      <c r="U2748" s="55" t="s">
        <v>10693</v>
      </c>
      <c r="V2748" s="55" t="s">
        <v>799</v>
      </c>
      <c r="W2748" s="55" t="s">
        <v>799</v>
      </c>
      <c r="X2748" s="55" t="s">
        <v>6364</v>
      </c>
      <c r="Y2748" s="55" t="s">
        <v>6365</v>
      </c>
      <c r="Z2748" s="55" t="s">
        <v>41</v>
      </c>
      <c r="AA2748" s="55" t="s">
        <v>6366</v>
      </c>
      <c r="AB2748" s="55" t="s">
        <v>6367</v>
      </c>
      <c r="AC2748" s="55">
        <v>13785</v>
      </c>
      <c r="AD2748" s="55" t="s">
        <v>799</v>
      </c>
      <c r="AE2748" s="55" t="s">
        <v>42</v>
      </c>
      <c r="AF2748" s="55" t="s">
        <v>43</v>
      </c>
      <c r="AG2748" s="55">
        <v>120</v>
      </c>
      <c r="AH2748" s="55" t="s">
        <v>43</v>
      </c>
      <c r="AI2748" s="55" t="s">
        <v>95</v>
      </c>
      <c r="AJ2748" s="53" t="s">
        <v>10412</v>
      </c>
      <c r="AK2748" s="53" t="s">
        <v>113</v>
      </c>
      <c r="AL2748" s="53" t="str">
        <f>TEXT(Table13[[#This Row],[Start Date]],"DDD")</f>
        <v>Mon</v>
      </c>
      <c r="AM2748" s="12" t="str">
        <f>TEXT(RAW!$C2748,"MMM")</f>
        <v>Jan</v>
      </c>
      <c r="AN2748" s="12" t="str">
        <f>TEXT(RAW!$C2748,"YYYY")</f>
        <v>2023</v>
      </c>
      <c r="AO2748" s="54">
        <f t="shared" si="42"/>
        <v>8.3333333333333259E-2</v>
      </c>
    </row>
    <row r="2749" spans="1:41" ht="12.6" customHeight="1" x14ac:dyDescent="0.2">
      <c r="A2749" s="17" t="s">
        <v>13114</v>
      </c>
      <c r="B2749" s="56">
        <v>44957</v>
      </c>
      <c r="C2749" s="56">
        <v>44957</v>
      </c>
      <c r="D2749" s="56"/>
      <c r="E2749" s="55"/>
      <c r="H2749" s="55" t="s">
        <v>357</v>
      </c>
      <c r="I2749" s="58">
        <v>113687</v>
      </c>
      <c r="J2749" s="18" t="s">
        <v>13133</v>
      </c>
      <c r="K2749" s="55" t="s">
        <v>41</v>
      </c>
      <c r="L2749" s="55" t="s">
        <v>5021</v>
      </c>
      <c r="M2749" s="55"/>
      <c r="N2749" s="55" t="s">
        <v>40</v>
      </c>
      <c r="O2749" s="55" t="s">
        <v>362</v>
      </c>
      <c r="P2749" s="55" t="s">
        <v>363</v>
      </c>
      <c r="Q2749" s="55" t="s">
        <v>364</v>
      </c>
      <c r="R2749" s="55" t="s">
        <v>663</v>
      </c>
      <c r="S2749" s="18" t="s">
        <v>13118</v>
      </c>
      <c r="T2749" s="58">
        <v>3888</v>
      </c>
      <c r="U2749" s="55" t="s">
        <v>10508</v>
      </c>
      <c r="X2749" s="55" t="s">
        <v>6448</v>
      </c>
      <c r="Y2749" s="55" t="s">
        <v>6449</v>
      </c>
      <c r="Z2749" s="55" t="s">
        <v>41</v>
      </c>
      <c r="AA2749" s="55" t="s">
        <v>6450</v>
      </c>
      <c r="AB2749" s="55" t="s">
        <v>486</v>
      </c>
      <c r="AH2749" s="55" t="s">
        <v>71</v>
      </c>
      <c r="AI2749" s="55" t="s">
        <v>970</v>
      </c>
      <c r="AJ2749" s="53" t="s">
        <v>10412</v>
      </c>
      <c r="AK2749" s="53" t="s">
        <v>10398</v>
      </c>
      <c r="AL2749" s="53" t="str">
        <f>TEXT(Table13[[#This Row],[Start Date]],"DDD")</f>
        <v>Sat</v>
      </c>
      <c r="AM2749" s="12" t="str">
        <f>TEXT(RAW!$C2749,"MMM")</f>
        <v>Jan</v>
      </c>
      <c r="AN2749" s="12" t="str">
        <f>TEXT(RAW!$C2749,"YYYY")</f>
        <v>2023</v>
      </c>
      <c r="AO2749" s="54">
        <f t="shared" si="42"/>
        <v>0</v>
      </c>
    </row>
    <row r="2750" spans="1:41" ht="12.6" customHeight="1" x14ac:dyDescent="0.2">
      <c r="A2750" s="17" t="s">
        <v>13114</v>
      </c>
      <c r="B2750" s="56">
        <v>44957</v>
      </c>
      <c r="C2750" s="56">
        <v>44957</v>
      </c>
      <c r="D2750" s="56">
        <v>44957</v>
      </c>
      <c r="E2750" s="55" t="s">
        <v>37</v>
      </c>
      <c r="F2750" s="57" t="s">
        <v>10694</v>
      </c>
      <c r="G2750" s="55" t="s">
        <v>208</v>
      </c>
      <c r="H2750" s="55" t="s">
        <v>357</v>
      </c>
      <c r="I2750" s="58">
        <v>113688</v>
      </c>
      <c r="J2750" s="18" t="s">
        <v>13133</v>
      </c>
      <c r="K2750" s="55" t="s">
        <v>41</v>
      </c>
      <c r="L2750" s="55" t="s">
        <v>5021</v>
      </c>
      <c r="M2750" s="55"/>
      <c r="N2750" s="55" t="s">
        <v>40</v>
      </c>
      <c r="O2750" s="55" t="s">
        <v>362</v>
      </c>
      <c r="P2750" s="55" t="s">
        <v>363</v>
      </c>
      <c r="Q2750" s="55" t="s">
        <v>364</v>
      </c>
      <c r="R2750" s="55" t="s">
        <v>663</v>
      </c>
      <c r="S2750" s="18" t="s">
        <v>13128</v>
      </c>
      <c r="T2750" s="58">
        <v>3888</v>
      </c>
      <c r="U2750" s="55" t="s">
        <v>10695</v>
      </c>
      <c r="V2750" s="55" t="s">
        <v>10696</v>
      </c>
      <c r="W2750" s="55" t="s">
        <v>10696</v>
      </c>
      <c r="X2750" s="55" t="s">
        <v>6448</v>
      </c>
      <c r="Y2750" s="55" t="s">
        <v>6449</v>
      </c>
      <c r="Z2750" s="55" t="s">
        <v>41</v>
      </c>
      <c r="AA2750" s="55" t="s">
        <v>6450</v>
      </c>
      <c r="AB2750" s="55" t="s">
        <v>486</v>
      </c>
      <c r="AC2750" s="55">
        <v>13787</v>
      </c>
      <c r="AD2750" s="55" t="s">
        <v>10696</v>
      </c>
      <c r="AE2750" s="55" t="s">
        <v>42</v>
      </c>
      <c r="AF2750" s="55" t="s">
        <v>43</v>
      </c>
      <c r="AG2750" s="55">
        <v>295</v>
      </c>
      <c r="AH2750" s="55" t="s">
        <v>43</v>
      </c>
      <c r="AI2750" s="55" t="s">
        <v>970</v>
      </c>
      <c r="AJ2750" s="53" t="s">
        <v>10412</v>
      </c>
      <c r="AK2750" s="53" t="s">
        <v>10398</v>
      </c>
      <c r="AL2750" s="53" t="str">
        <f>TEXT(Table13[[#This Row],[Start Date]],"DDD")</f>
        <v>Tue</v>
      </c>
      <c r="AM2750" s="12" t="str">
        <f>TEXT(RAW!$C2750,"MMM")</f>
        <v>Jan</v>
      </c>
      <c r="AN2750" s="12" t="str">
        <f>TEXT(RAW!$C2750,"YYYY")</f>
        <v>2023</v>
      </c>
      <c r="AO2750" s="54">
        <f t="shared" si="42"/>
        <v>0.20486111111111116</v>
      </c>
    </row>
    <row r="2751" spans="1:41" ht="12.6" customHeight="1" x14ac:dyDescent="0.2">
      <c r="A2751" s="17" t="s">
        <v>13114</v>
      </c>
      <c r="B2751" s="56">
        <v>44957</v>
      </c>
      <c r="C2751" s="56">
        <v>44957</v>
      </c>
      <c r="D2751" s="56"/>
      <c r="E2751" s="55"/>
      <c r="H2751" s="55" t="s">
        <v>357</v>
      </c>
      <c r="I2751" s="58">
        <v>113690</v>
      </c>
      <c r="J2751" s="18" t="s">
        <v>13133</v>
      </c>
      <c r="K2751" s="55" t="s">
        <v>41</v>
      </c>
      <c r="L2751" s="55" t="s">
        <v>7282</v>
      </c>
      <c r="M2751" s="55"/>
      <c r="N2751" s="55" t="s">
        <v>40</v>
      </c>
      <c r="O2751" s="55" t="s">
        <v>362</v>
      </c>
      <c r="P2751" s="55" t="s">
        <v>363</v>
      </c>
      <c r="Q2751" s="55" t="s">
        <v>792</v>
      </c>
      <c r="R2751" s="55" t="s">
        <v>395</v>
      </c>
      <c r="S2751" s="18" t="s">
        <v>13118</v>
      </c>
      <c r="T2751" s="58">
        <v>4183</v>
      </c>
      <c r="U2751" s="55" t="s">
        <v>10697</v>
      </c>
      <c r="X2751" s="55" t="s">
        <v>7285</v>
      </c>
      <c r="Y2751" s="55" t="s">
        <v>796</v>
      </c>
      <c r="Z2751" s="55" t="s">
        <v>41</v>
      </c>
      <c r="AA2751" s="55" t="s">
        <v>7286</v>
      </c>
      <c r="AB2751" s="55" t="s">
        <v>486</v>
      </c>
      <c r="AH2751" s="55" t="s">
        <v>71</v>
      </c>
      <c r="AI2751" s="55" t="s">
        <v>652</v>
      </c>
      <c r="AJ2751" s="53" t="s">
        <v>10412</v>
      </c>
      <c r="AK2751" s="53" t="s">
        <v>113</v>
      </c>
      <c r="AL2751" s="53" t="str">
        <f>TEXT(Table13[[#This Row],[Start Date]],"DDD")</f>
        <v>Sat</v>
      </c>
      <c r="AM2751" s="12" t="str">
        <f>TEXT(RAW!$C2751,"MMM")</f>
        <v>Jan</v>
      </c>
      <c r="AN2751" s="12" t="str">
        <f>TEXT(RAW!$C2751,"YYYY")</f>
        <v>2023</v>
      </c>
      <c r="AO2751" s="54">
        <f t="shared" si="42"/>
        <v>0</v>
      </c>
    </row>
    <row r="2752" spans="1:41" ht="12.6" customHeight="1" x14ac:dyDescent="0.2">
      <c r="A2752" s="17" t="s">
        <v>13114</v>
      </c>
      <c r="B2752" s="56">
        <v>44957</v>
      </c>
      <c r="C2752" s="56">
        <v>44957</v>
      </c>
      <c r="D2752" s="56">
        <v>44957</v>
      </c>
      <c r="E2752" s="55" t="s">
        <v>54</v>
      </c>
      <c r="F2752" s="57" t="s">
        <v>10694</v>
      </c>
      <c r="G2752" s="55" t="s">
        <v>144</v>
      </c>
      <c r="H2752" s="55" t="s">
        <v>357</v>
      </c>
      <c r="I2752" s="58">
        <v>113691</v>
      </c>
      <c r="J2752" s="18" t="s">
        <v>13132</v>
      </c>
      <c r="K2752" s="55" t="s">
        <v>10504</v>
      </c>
      <c r="L2752" s="55" t="s">
        <v>4831</v>
      </c>
      <c r="M2752" s="55"/>
      <c r="N2752" s="55" t="s">
        <v>40</v>
      </c>
      <c r="O2752" s="55" t="s">
        <v>362</v>
      </c>
      <c r="P2752" s="55" t="s">
        <v>363</v>
      </c>
      <c r="Q2752" s="55" t="s">
        <v>429</v>
      </c>
      <c r="R2752" s="55" t="s">
        <v>395</v>
      </c>
      <c r="S2752" s="18" t="s">
        <v>13127</v>
      </c>
      <c r="T2752" s="58">
        <v>3803</v>
      </c>
      <c r="U2752" s="55" t="s">
        <v>10698</v>
      </c>
      <c r="V2752" s="55" t="s">
        <v>10699</v>
      </c>
      <c r="W2752" s="55" t="s">
        <v>10700</v>
      </c>
      <c r="X2752" s="55" t="s">
        <v>1589</v>
      </c>
      <c r="Y2752" s="55" t="s">
        <v>2468</v>
      </c>
      <c r="Z2752" s="55" t="s">
        <v>41</v>
      </c>
      <c r="AA2752" s="55" t="s">
        <v>1007</v>
      </c>
      <c r="AB2752" s="55" t="s">
        <v>486</v>
      </c>
      <c r="AC2752" s="55">
        <v>13732</v>
      </c>
      <c r="AD2752" s="55" t="s">
        <v>10700</v>
      </c>
      <c r="AE2752" s="55" t="s">
        <v>42</v>
      </c>
      <c r="AF2752" s="55" t="s">
        <v>43</v>
      </c>
      <c r="AG2752" s="55">
        <v>70</v>
      </c>
      <c r="AH2752" s="55" t="s">
        <v>43</v>
      </c>
      <c r="AI2752" s="55" t="s">
        <v>2470</v>
      </c>
      <c r="AJ2752" s="53" t="s">
        <v>10412</v>
      </c>
      <c r="AK2752" s="53" t="s">
        <v>113</v>
      </c>
      <c r="AL2752" s="53" t="str">
        <f>TEXT(Table13[[#This Row],[Start Date]],"DDD")</f>
        <v>Tue</v>
      </c>
      <c r="AM2752" s="12" t="str">
        <f>TEXT(RAW!$C2752,"MMM")</f>
        <v>Jan</v>
      </c>
      <c r="AN2752" s="12" t="str">
        <f>TEXT(RAW!$C2752,"YYYY")</f>
        <v>2023</v>
      </c>
      <c r="AO2752" s="54">
        <f t="shared" si="42"/>
        <v>4.861111111111116E-2</v>
      </c>
    </row>
    <row r="2753" spans="1:41" ht="12.6" customHeight="1" x14ac:dyDescent="0.2">
      <c r="A2753" s="17" t="s">
        <v>13114</v>
      </c>
      <c r="B2753" s="56">
        <v>44957</v>
      </c>
      <c r="C2753" s="56">
        <v>44957</v>
      </c>
      <c r="D2753" s="56">
        <v>44957</v>
      </c>
      <c r="E2753" s="55" t="s">
        <v>78</v>
      </c>
      <c r="F2753" s="57" t="s">
        <v>10694</v>
      </c>
      <c r="G2753" s="55" t="s">
        <v>49</v>
      </c>
      <c r="H2753" s="55" t="s">
        <v>357</v>
      </c>
      <c r="I2753" s="58">
        <v>113692</v>
      </c>
      <c r="J2753" s="18" t="s">
        <v>13132</v>
      </c>
      <c r="K2753" s="55" t="s">
        <v>41</v>
      </c>
      <c r="L2753" s="55" t="s">
        <v>6562</v>
      </c>
      <c r="M2753" s="55"/>
      <c r="N2753" s="55" t="s">
        <v>40</v>
      </c>
      <c r="O2753" s="55" t="s">
        <v>362</v>
      </c>
      <c r="P2753" s="55" t="s">
        <v>363</v>
      </c>
      <c r="Q2753" s="55" t="s">
        <v>364</v>
      </c>
      <c r="R2753" s="55" t="s">
        <v>395</v>
      </c>
      <c r="S2753" s="18" t="s">
        <v>13127</v>
      </c>
      <c r="T2753" s="58">
        <v>4046</v>
      </c>
      <c r="U2753" s="55" t="s">
        <v>5451</v>
      </c>
      <c r="V2753" s="55" t="s">
        <v>10701</v>
      </c>
      <c r="W2753" s="55" t="s">
        <v>10701</v>
      </c>
      <c r="X2753" s="55" t="s">
        <v>2281</v>
      </c>
      <c r="Y2753" s="55" t="s">
        <v>2282</v>
      </c>
      <c r="Z2753" s="55" t="s">
        <v>41</v>
      </c>
      <c r="AA2753" s="55" t="s">
        <v>2283</v>
      </c>
      <c r="AB2753" s="55" t="s">
        <v>486</v>
      </c>
      <c r="AC2753" s="55">
        <v>13733</v>
      </c>
      <c r="AD2753" s="55" t="s">
        <v>10701</v>
      </c>
      <c r="AE2753" s="55" t="s">
        <v>42</v>
      </c>
      <c r="AF2753" s="55" t="s">
        <v>43</v>
      </c>
      <c r="AG2753" s="55">
        <v>85</v>
      </c>
      <c r="AH2753" s="55" t="s">
        <v>43</v>
      </c>
      <c r="AI2753" s="55" t="s">
        <v>2040</v>
      </c>
      <c r="AJ2753" s="53" t="s">
        <v>10412</v>
      </c>
      <c r="AK2753" s="53" t="s">
        <v>10398</v>
      </c>
      <c r="AL2753" s="53" t="str">
        <f>TEXT(Table13[[#This Row],[Start Date]],"DDD")</f>
        <v>Tue</v>
      </c>
      <c r="AM2753" s="12" t="str">
        <f>TEXT(RAW!$C2753,"MMM")</f>
        <v>Jan</v>
      </c>
      <c r="AN2753" s="12" t="str">
        <f>TEXT(RAW!$C2753,"YYYY")</f>
        <v>2023</v>
      </c>
      <c r="AO2753" s="54">
        <f t="shared" si="42"/>
        <v>5.9027777777777679E-2</v>
      </c>
    </row>
    <row r="2754" spans="1:41" ht="12.6" customHeight="1" x14ac:dyDescent="0.2">
      <c r="A2754" s="17" t="s">
        <v>13114</v>
      </c>
      <c r="B2754" s="56">
        <v>44957</v>
      </c>
      <c r="C2754" s="56">
        <v>44957</v>
      </c>
      <c r="D2754" s="56">
        <v>44957</v>
      </c>
      <c r="E2754" s="55" t="s">
        <v>36</v>
      </c>
      <c r="F2754" s="57" t="s">
        <v>10694</v>
      </c>
      <c r="G2754" s="55" t="s">
        <v>57</v>
      </c>
      <c r="H2754" s="55" t="s">
        <v>357</v>
      </c>
      <c r="I2754" s="58">
        <v>113693</v>
      </c>
      <c r="J2754" s="18" t="s">
        <v>13131</v>
      </c>
      <c r="L2754" s="55"/>
      <c r="M2754" s="55"/>
      <c r="N2754" s="55" t="s">
        <v>40</v>
      </c>
      <c r="O2754" s="55" t="s">
        <v>362</v>
      </c>
      <c r="P2754" s="55" t="s">
        <v>363</v>
      </c>
      <c r="Q2754" s="55" t="s">
        <v>1478</v>
      </c>
      <c r="R2754" s="55" t="s">
        <v>10450</v>
      </c>
      <c r="S2754" s="18" t="s">
        <v>13123</v>
      </c>
      <c r="T2754" s="58"/>
      <c r="U2754" s="55" t="s">
        <v>10702</v>
      </c>
      <c r="V2754" s="55" t="s">
        <v>10703</v>
      </c>
      <c r="W2754" s="55" t="s">
        <v>10704</v>
      </c>
      <c r="AC2754" s="55">
        <v>13659</v>
      </c>
      <c r="AD2754" s="55" t="s">
        <v>10704</v>
      </c>
      <c r="AE2754" s="55" t="s">
        <v>42</v>
      </c>
      <c r="AF2754" s="55" t="s">
        <v>43</v>
      </c>
      <c r="AG2754" s="55">
        <v>120</v>
      </c>
      <c r="AH2754" s="55" t="s">
        <v>43</v>
      </c>
      <c r="AI2754" s="55" t="s">
        <v>473</v>
      </c>
      <c r="AJ2754" s="53" t="s">
        <v>10412</v>
      </c>
      <c r="AK2754" s="53" t="s">
        <v>113</v>
      </c>
      <c r="AL2754" s="53" t="str">
        <f>TEXT(Table13[[#This Row],[Start Date]],"DDD")</f>
        <v>Tue</v>
      </c>
      <c r="AM2754" s="12" t="str">
        <f>TEXT(RAW!$C2754,"MMM")</f>
        <v>Jan</v>
      </c>
      <c r="AN2754" s="12" t="str">
        <f>TEXT(RAW!$C2754,"YYYY")</f>
        <v>2023</v>
      </c>
      <c r="AO2754" s="54">
        <f t="shared" ref="AO2754:AO2817" si="43">G2754-E2754</f>
        <v>8.3333333333333315E-2</v>
      </c>
    </row>
    <row r="2755" spans="1:41" ht="12.6" customHeight="1" x14ac:dyDescent="0.2">
      <c r="A2755" s="17" t="s">
        <v>13114</v>
      </c>
      <c r="B2755" s="56">
        <v>44957</v>
      </c>
      <c r="C2755" s="56">
        <v>44957</v>
      </c>
      <c r="D2755" s="56">
        <v>44957</v>
      </c>
      <c r="E2755" s="55" t="s">
        <v>124</v>
      </c>
      <c r="F2755" s="57" t="s">
        <v>10694</v>
      </c>
      <c r="G2755" s="55" t="s">
        <v>45</v>
      </c>
      <c r="H2755" s="55" t="s">
        <v>357</v>
      </c>
      <c r="I2755" s="58">
        <v>113694</v>
      </c>
      <c r="J2755" s="18" t="s">
        <v>13133</v>
      </c>
      <c r="K2755" s="55" t="s">
        <v>41</v>
      </c>
      <c r="L2755" s="55" t="s">
        <v>10267</v>
      </c>
      <c r="M2755" s="55"/>
      <c r="N2755" s="55" t="s">
        <v>40</v>
      </c>
      <c r="O2755" s="55" t="s">
        <v>362</v>
      </c>
      <c r="P2755" s="55" t="s">
        <v>363</v>
      </c>
      <c r="Q2755" s="55" t="s">
        <v>552</v>
      </c>
      <c r="R2755" s="55" t="s">
        <v>395</v>
      </c>
      <c r="S2755" s="18" t="s">
        <v>13128</v>
      </c>
      <c r="T2755" s="58">
        <v>4167</v>
      </c>
      <c r="U2755" s="55" t="s">
        <v>10705</v>
      </c>
      <c r="V2755" s="55" t="s">
        <v>7523</v>
      </c>
      <c r="W2755" s="55" t="s">
        <v>7523</v>
      </c>
      <c r="X2755" s="55" t="s">
        <v>1128</v>
      </c>
      <c r="Y2755" s="55" t="s">
        <v>1129</v>
      </c>
      <c r="Z2755" s="55" t="s">
        <v>41</v>
      </c>
      <c r="AA2755" s="55" t="s">
        <v>1130</v>
      </c>
      <c r="AB2755" s="55" t="s">
        <v>727</v>
      </c>
      <c r="AC2755" s="55">
        <v>13786</v>
      </c>
      <c r="AD2755" s="55" t="s">
        <v>7523</v>
      </c>
      <c r="AE2755" s="55" t="s">
        <v>42</v>
      </c>
      <c r="AF2755" s="55" t="s">
        <v>43</v>
      </c>
      <c r="AG2755" s="55">
        <v>75</v>
      </c>
      <c r="AH2755" s="55" t="s">
        <v>43</v>
      </c>
      <c r="AI2755" s="55" t="s">
        <v>1133</v>
      </c>
      <c r="AJ2755" s="53" t="s">
        <v>10412</v>
      </c>
      <c r="AK2755" s="53" t="s">
        <v>113</v>
      </c>
      <c r="AL2755" s="53" t="str">
        <f>TEXT(Table13[[#This Row],[Start Date]],"DDD")</f>
        <v>Tue</v>
      </c>
      <c r="AM2755" s="12" t="str">
        <f>TEXT(RAW!$C2755,"MMM")</f>
        <v>Jan</v>
      </c>
      <c r="AN2755" s="12" t="str">
        <f>TEXT(RAW!$C2755,"YYYY")</f>
        <v>2023</v>
      </c>
      <c r="AO2755" s="54">
        <f t="shared" si="43"/>
        <v>5.208333333333337E-2</v>
      </c>
    </row>
    <row r="2756" spans="1:41" ht="12.6" customHeight="1" x14ac:dyDescent="0.2">
      <c r="A2756" s="17" t="s">
        <v>13114</v>
      </c>
      <c r="B2756" s="56">
        <v>44945</v>
      </c>
      <c r="C2756" s="56">
        <v>44957</v>
      </c>
      <c r="D2756" s="56">
        <v>44945</v>
      </c>
      <c r="E2756" s="55" t="s">
        <v>61</v>
      </c>
      <c r="F2756" s="57" t="s">
        <v>10593</v>
      </c>
      <c r="G2756" s="55" t="s">
        <v>62</v>
      </c>
      <c r="H2756" s="55" t="s">
        <v>357</v>
      </c>
      <c r="I2756" s="58">
        <v>113701</v>
      </c>
      <c r="J2756" s="18" t="s">
        <v>13133</v>
      </c>
      <c r="K2756" s="55" t="s">
        <v>41</v>
      </c>
      <c r="L2756" s="55" t="s">
        <v>8788</v>
      </c>
      <c r="M2756" s="55"/>
      <c r="N2756" s="55" t="s">
        <v>40</v>
      </c>
      <c r="O2756" s="55" t="s">
        <v>362</v>
      </c>
      <c r="P2756" s="55" t="s">
        <v>363</v>
      </c>
      <c r="Q2756" s="55" t="s">
        <v>374</v>
      </c>
      <c r="R2756" s="55" t="s">
        <v>904</v>
      </c>
      <c r="S2756" s="18" t="s">
        <v>13125</v>
      </c>
      <c r="T2756" s="58">
        <v>4143</v>
      </c>
      <c r="U2756" s="55" t="s">
        <v>10706</v>
      </c>
      <c r="V2756" s="55" t="s">
        <v>10707</v>
      </c>
      <c r="W2756" s="55" t="s">
        <v>10707</v>
      </c>
      <c r="X2756" s="55" t="s">
        <v>4262</v>
      </c>
      <c r="Y2756" s="55" t="s">
        <v>2435</v>
      </c>
      <c r="Z2756" s="55" t="s">
        <v>41</v>
      </c>
      <c r="AA2756" s="55" t="s">
        <v>9076</v>
      </c>
      <c r="AB2756" s="55" t="s">
        <v>486</v>
      </c>
      <c r="AC2756" s="55">
        <v>13637</v>
      </c>
      <c r="AD2756" s="55" t="s">
        <v>10707</v>
      </c>
      <c r="AE2756" s="55" t="s">
        <v>42</v>
      </c>
      <c r="AF2756" s="55" t="s">
        <v>43</v>
      </c>
      <c r="AG2756" s="55">
        <v>120</v>
      </c>
      <c r="AH2756" s="55" t="s">
        <v>43</v>
      </c>
      <c r="AI2756" s="55" t="s">
        <v>571</v>
      </c>
      <c r="AJ2756" s="53" t="s">
        <v>58</v>
      </c>
      <c r="AK2756" s="53" t="s">
        <v>10398</v>
      </c>
      <c r="AL2756" s="53" t="str">
        <f>TEXT(Table13[[#This Row],[Start Date]],"DDD")</f>
        <v>Thu</v>
      </c>
      <c r="AM2756" s="12" t="str">
        <f>TEXT(RAW!$C2756,"MMM")</f>
        <v>Jan</v>
      </c>
      <c r="AN2756" s="12" t="str">
        <f>TEXT(RAW!$C2756,"YYYY")</f>
        <v>2023</v>
      </c>
      <c r="AO2756" s="54">
        <f t="shared" si="43"/>
        <v>8.333333333333337E-2</v>
      </c>
    </row>
    <row r="2757" spans="1:41" ht="12.6" customHeight="1" x14ac:dyDescent="0.2">
      <c r="A2757" s="17" t="s">
        <v>13114</v>
      </c>
      <c r="B2757" s="56">
        <v>44957</v>
      </c>
      <c r="C2757" s="56">
        <v>44957</v>
      </c>
      <c r="D2757" s="56">
        <v>44945</v>
      </c>
      <c r="E2757" s="55" t="s">
        <v>61</v>
      </c>
      <c r="F2757" s="57" t="s">
        <v>10593</v>
      </c>
      <c r="G2757" s="55" t="s">
        <v>62</v>
      </c>
      <c r="H2757" s="55" t="s">
        <v>357</v>
      </c>
      <c r="I2757" s="58">
        <v>113702</v>
      </c>
      <c r="J2757" s="18" t="s">
        <v>13133</v>
      </c>
      <c r="L2757" s="55"/>
      <c r="M2757" s="55"/>
      <c r="N2757" s="55" t="s">
        <v>40</v>
      </c>
      <c r="O2757" s="55" t="s">
        <v>362</v>
      </c>
      <c r="P2757" s="55" t="s">
        <v>363</v>
      </c>
      <c r="Q2757" s="55" t="s">
        <v>374</v>
      </c>
      <c r="R2757" s="55" t="s">
        <v>904</v>
      </c>
      <c r="S2757" s="18" t="s">
        <v>13120</v>
      </c>
      <c r="T2757" s="58"/>
      <c r="U2757" s="55" t="s">
        <v>10708</v>
      </c>
      <c r="V2757" s="55" t="s">
        <v>10709</v>
      </c>
      <c r="W2757" s="55" t="s">
        <v>10709</v>
      </c>
      <c r="AC2757" s="55">
        <v>13636</v>
      </c>
      <c r="AD2757" s="55" t="s">
        <v>10709</v>
      </c>
      <c r="AE2757" s="55" t="s">
        <v>42</v>
      </c>
      <c r="AF2757" s="55" t="s">
        <v>43</v>
      </c>
      <c r="AG2757" s="55">
        <v>120</v>
      </c>
      <c r="AH2757" s="55" t="s">
        <v>43</v>
      </c>
      <c r="AI2757" s="55" t="s">
        <v>571</v>
      </c>
      <c r="AJ2757" s="53" t="s">
        <v>58</v>
      </c>
      <c r="AK2757" s="53" t="s">
        <v>10398</v>
      </c>
      <c r="AL2757" s="53" t="str">
        <f>TEXT(Table13[[#This Row],[Start Date]],"DDD")</f>
        <v>Thu</v>
      </c>
      <c r="AM2757" s="12" t="str">
        <f>TEXT(RAW!$C2757,"MMM")</f>
        <v>Jan</v>
      </c>
      <c r="AN2757" s="12" t="str">
        <f>TEXT(RAW!$C2757,"YYYY")</f>
        <v>2023</v>
      </c>
      <c r="AO2757" s="54">
        <f t="shared" si="43"/>
        <v>8.333333333333337E-2</v>
      </c>
    </row>
    <row r="2758" spans="1:41" ht="12.6" customHeight="1" x14ac:dyDescent="0.2">
      <c r="A2758" s="17" t="s">
        <v>13114</v>
      </c>
      <c r="B2758" s="56">
        <v>44957</v>
      </c>
      <c r="C2758" s="56">
        <v>44957</v>
      </c>
      <c r="D2758" s="56"/>
      <c r="E2758" s="55"/>
      <c r="H2758" s="55" t="s">
        <v>357</v>
      </c>
      <c r="I2758" s="58">
        <v>113710</v>
      </c>
      <c r="J2758" s="18" t="s">
        <v>13130</v>
      </c>
      <c r="K2758" s="55" t="s">
        <v>10710</v>
      </c>
      <c r="L2758" s="55" t="s">
        <v>533</v>
      </c>
      <c r="M2758" s="55"/>
      <c r="N2758" s="55" t="s">
        <v>40</v>
      </c>
      <c r="O2758" s="55" t="s">
        <v>362</v>
      </c>
      <c r="P2758" s="55" t="s">
        <v>363</v>
      </c>
      <c r="Q2758" s="55" t="s">
        <v>534</v>
      </c>
      <c r="R2758" s="55" t="s">
        <v>395</v>
      </c>
      <c r="S2758" s="18" t="s">
        <v>13118</v>
      </c>
      <c r="T2758" s="58">
        <v>2337</v>
      </c>
      <c r="U2758" s="55" t="s">
        <v>10711</v>
      </c>
      <c r="X2758" s="55" t="s">
        <v>41</v>
      </c>
      <c r="Y2758" s="55" t="s">
        <v>10712</v>
      </c>
      <c r="AA2758" s="55" t="s">
        <v>538</v>
      </c>
      <c r="AB2758" s="55" t="s">
        <v>539</v>
      </c>
      <c r="AH2758" s="55" t="s">
        <v>71</v>
      </c>
      <c r="AI2758" s="55" t="s">
        <v>274</v>
      </c>
      <c r="AJ2758" s="53" t="s">
        <v>10412</v>
      </c>
      <c r="AK2758" s="53" t="s">
        <v>10398</v>
      </c>
      <c r="AL2758" s="53" t="str">
        <f>TEXT(Table13[[#This Row],[Start Date]],"DDD")</f>
        <v>Sat</v>
      </c>
      <c r="AM2758" s="12" t="str">
        <f>TEXT(RAW!$C2758,"MMM")</f>
        <v>Jan</v>
      </c>
      <c r="AN2758" s="12" t="str">
        <f>TEXT(RAW!$C2758,"YYYY")</f>
        <v>2023</v>
      </c>
      <c r="AO2758" s="54">
        <f t="shared" si="43"/>
        <v>0</v>
      </c>
    </row>
    <row r="2759" spans="1:41" ht="12.6" customHeight="1" x14ac:dyDescent="0.2">
      <c r="A2759" s="17" t="s">
        <v>13114</v>
      </c>
      <c r="B2759" s="56">
        <v>44957</v>
      </c>
      <c r="C2759" s="56">
        <v>44957</v>
      </c>
      <c r="D2759" s="56">
        <v>44952</v>
      </c>
      <c r="E2759" s="55" t="s">
        <v>36</v>
      </c>
      <c r="F2759" s="57" t="s">
        <v>10671</v>
      </c>
      <c r="G2759" s="55" t="s">
        <v>57</v>
      </c>
      <c r="H2759" s="55" t="s">
        <v>357</v>
      </c>
      <c r="I2759" s="58">
        <v>113712</v>
      </c>
      <c r="J2759" s="18" t="s">
        <v>13133</v>
      </c>
      <c r="L2759" s="55" t="s">
        <v>7033</v>
      </c>
      <c r="M2759" s="55"/>
      <c r="N2759" s="55" t="s">
        <v>40</v>
      </c>
      <c r="O2759" s="55" t="s">
        <v>362</v>
      </c>
      <c r="P2759" s="55" t="s">
        <v>524</v>
      </c>
      <c r="Q2759" s="55" t="s">
        <v>1196</v>
      </c>
      <c r="R2759" s="55" t="s">
        <v>525</v>
      </c>
      <c r="S2759" s="18" t="s">
        <v>13120</v>
      </c>
      <c r="T2759" s="58"/>
      <c r="U2759" s="55" t="s">
        <v>10713</v>
      </c>
      <c r="V2759" s="55" t="s">
        <v>10714</v>
      </c>
      <c r="W2759" s="55" t="s">
        <v>10714</v>
      </c>
      <c r="AB2759" s="55" t="s">
        <v>989</v>
      </c>
      <c r="AC2759" s="55">
        <v>13646</v>
      </c>
      <c r="AD2759" s="55" t="s">
        <v>10714</v>
      </c>
      <c r="AE2759" s="55" t="s">
        <v>42</v>
      </c>
      <c r="AF2759" s="55" t="s">
        <v>43</v>
      </c>
      <c r="AG2759" s="55">
        <v>120</v>
      </c>
      <c r="AH2759" s="55" t="s">
        <v>43</v>
      </c>
      <c r="AI2759" s="55" t="s">
        <v>409</v>
      </c>
      <c r="AJ2759" s="53" t="s">
        <v>58</v>
      </c>
      <c r="AK2759" s="53" t="s">
        <v>10398</v>
      </c>
      <c r="AL2759" s="53" t="str">
        <f>TEXT(Table13[[#This Row],[Start Date]],"DDD")</f>
        <v>Thu</v>
      </c>
      <c r="AM2759" s="12" t="str">
        <f>TEXT(RAW!$C2759,"MMM")</f>
        <v>Jan</v>
      </c>
      <c r="AN2759" s="12" t="str">
        <f>TEXT(RAW!$C2759,"YYYY")</f>
        <v>2023</v>
      </c>
      <c r="AO2759" s="54">
        <f t="shared" si="43"/>
        <v>8.3333333333333315E-2</v>
      </c>
    </row>
    <row r="2760" spans="1:41" ht="12.6" customHeight="1" x14ac:dyDescent="0.2">
      <c r="A2760" s="17" t="s">
        <v>13114</v>
      </c>
      <c r="B2760" s="56">
        <v>44952</v>
      </c>
      <c r="C2760" s="56">
        <v>44957</v>
      </c>
      <c r="D2760" s="56">
        <v>44952</v>
      </c>
      <c r="E2760" s="55" t="s">
        <v>36</v>
      </c>
      <c r="F2760" s="57" t="s">
        <v>10671</v>
      </c>
      <c r="G2760" s="55" t="s">
        <v>57</v>
      </c>
      <c r="H2760" s="55" t="s">
        <v>357</v>
      </c>
      <c r="I2760" s="58">
        <v>113713</v>
      </c>
      <c r="J2760" s="18" t="s">
        <v>13133</v>
      </c>
      <c r="K2760" s="55" t="s">
        <v>41</v>
      </c>
      <c r="L2760" s="55" t="s">
        <v>10715</v>
      </c>
      <c r="M2760" s="55"/>
      <c r="N2760" s="55" t="s">
        <v>40</v>
      </c>
      <c r="O2760" s="55" t="s">
        <v>362</v>
      </c>
      <c r="P2760" s="55" t="s">
        <v>363</v>
      </c>
      <c r="Q2760" s="55" t="s">
        <v>477</v>
      </c>
      <c r="R2760" s="55" t="s">
        <v>395</v>
      </c>
      <c r="S2760" s="18" t="s">
        <v>13125</v>
      </c>
      <c r="T2760" s="58">
        <v>3634</v>
      </c>
      <c r="U2760" s="55" t="s">
        <v>10716</v>
      </c>
      <c r="V2760" s="55" t="s">
        <v>10717</v>
      </c>
      <c r="W2760" s="55" t="s">
        <v>10718</v>
      </c>
      <c r="X2760" s="55" t="s">
        <v>10606</v>
      </c>
      <c r="Y2760" s="55" t="s">
        <v>10719</v>
      </c>
      <c r="Z2760" s="55" t="s">
        <v>41</v>
      </c>
      <c r="AA2760" s="55" t="s">
        <v>7898</v>
      </c>
      <c r="AB2760" s="55" t="s">
        <v>727</v>
      </c>
      <c r="AC2760" s="55">
        <v>13647</v>
      </c>
      <c r="AD2760" s="55" t="s">
        <v>10718</v>
      </c>
      <c r="AE2760" s="55" t="s">
        <v>42</v>
      </c>
      <c r="AF2760" s="55" t="s">
        <v>43</v>
      </c>
      <c r="AG2760" s="55">
        <v>120</v>
      </c>
      <c r="AH2760" s="55" t="s">
        <v>43</v>
      </c>
      <c r="AI2760" s="55" t="s">
        <v>409</v>
      </c>
      <c r="AJ2760" s="53" t="s">
        <v>58</v>
      </c>
      <c r="AK2760" s="53" t="s">
        <v>10398</v>
      </c>
      <c r="AL2760" s="53" t="str">
        <f>TEXT(Table13[[#This Row],[Start Date]],"DDD")</f>
        <v>Thu</v>
      </c>
      <c r="AM2760" s="12" t="str">
        <f>TEXT(RAW!$C2760,"MMM")</f>
        <v>Jan</v>
      </c>
      <c r="AN2760" s="12" t="str">
        <f>TEXT(RAW!$C2760,"YYYY")</f>
        <v>2023</v>
      </c>
      <c r="AO2760" s="54">
        <f t="shared" si="43"/>
        <v>8.3333333333333315E-2</v>
      </c>
    </row>
    <row r="2761" spans="1:41" ht="12.6" customHeight="1" x14ac:dyDescent="0.2">
      <c r="A2761" s="17" t="s">
        <v>13114</v>
      </c>
      <c r="B2761" s="56">
        <v>44957</v>
      </c>
      <c r="C2761" s="56">
        <v>44957</v>
      </c>
      <c r="D2761" s="56">
        <v>44953</v>
      </c>
      <c r="E2761" s="55" t="s">
        <v>57</v>
      </c>
      <c r="F2761" s="57" t="s">
        <v>10684</v>
      </c>
      <c r="G2761" s="55" t="s">
        <v>176</v>
      </c>
      <c r="H2761" s="55" t="s">
        <v>357</v>
      </c>
      <c r="I2761" s="58">
        <v>113714</v>
      </c>
      <c r="J2761" s="18" t="s">
        <v>13131</v>
      </c>
      <c r="L2761" s="55" t="s">
        <v>10685</v>
      </c>
      <c r="M2761" s="55"/>
      <c r="N2761" s="55" t="s">
        <v>40</v>
      </c>
      <c r="O2761" s="55" t="s">
        <v>362</v>
      </c>
      <c r="P2761" s="55" t="s">
        <v>363</v>
      </c>
      <c r="Q2761" s="55" t="s">
        <v>374</v>
      </c>
      <c r="R2761" s="55" t="s">
        <v>404</v>
      </c>
      <c r="S2761" s="18" t="s">
        <v>13120</v>
      </c>
      <c r="T2761" s="58"/>
      <c r="U2761" s="55" t="s">
        <v>405</v>
      </c>
      <c r="V2761" s="55" t="s">
        <v>10720</v>
      </c>
      <c r="W2761" s="55" t="s">
        <v>10720</v>
      </c>
      <c r="AB2761" s="55" t="s">
        <v>10690</v>
      </c>
      <c r="AC2761" s="55">
        <v>13649</v>
      </c>
      <c r="AD2761" s="55" t="s">
        <v>10720</v>
      </c>
      <c r="AE2761" s="55" t="s">
        <v>42</v>
      </c>
      <c r="AF2761" s="55" t="s">
        <v>43</v>
      </c>
      <c r="AG2761" s="55">
        <v>30</v>
      </c>
      <c r="AH2761" s="55" t="s">
        <v>43</v>
      </c>
      <c r="AI2761" s="55" t="s">
        <v>473</v>
      </c>
      <c r="AJ2761" s="53" t="s">
        <v>58</v>
      </c>
      <c r="AK2761" s="53" t="s">
        <v>10413</v>
      </c>
      <c r="AL2761" s="53" t="str">
        <f>TEXT(Table13[[#This Row],[Start Date]],"DDD")</f>
        <v>Fri</v>
      </c>
      <c r="AM2761" s="12" t="str">
        <f>TEXT(RAW!$C2761,"MMM")</f>
        <v>Jan</v>
      </c>
      <c r="AN2761" s="12" t="str">
        <f>TEXT(RAW!$C2761,"YYYY")</f>
        <v>2023</v>
      </c>
      <c r="AO2761" s="54">
        <f t="shared" si="43"/>
        <v>2.083333333333337E-2</v>
      </c>
    </row>
    <row r="2762" spans="1:41" ht="12.6" customHeight="1" x14ac:dyDescent="0.2">
      <c r="A2762" s="17" t="s">
        <v>13114</v>
      </c>
      <c r="B2762" s="56">
        <v>44953</v>
      </c>
      <c r="C2762" s="56">
        <v>44957</v>
      </c>
      <c r="D2762" s="56">
        <v>44953</v>
      </c>
      <c r="E2762" s="55" t="s">
        <v>57</v>
      </c>
      <c r="F2762" s="57" t="s">
        <v>10684</v>
      </c>
      <c r="G2762" s="55" t="s">
        <v>176</v>
      </c>
      <c r="H2762" s="55" t="s">
        <v>357</v>
      </c>
      <c r="I2762" s="58">
        <v>113715</v>
      </c>
      <c r="J2762" s="18" t="s">
        <v>13131</v>
      </c>
      <c r="L2762" s="55"/>
      <c r="M2762" s="55"/>
      <c r="N2762" s="55" t="s">
        <v>40</v>
      </c>
      <c r="O2762" s="55" t="s">
        <v>362</v>
      </c>
      <c r="P2762" s="55" t="s">
        <v>363</v>
      </c>
      <c r="Q2762" s="55" t="s">
        <v>374</v>
      </c>
      <c r="R2762" s="55" t="s">
        <v>404</v>
      </c>
      <c r="S2762" s="18" t="s">
        <v>13125</v>
      </c>
      <c r="T2762" s="58"/>
      <c r="U2762" s="55" t="s">
        <v>10721</v>
      </c>
      <c r="V2762" s="55" t="s">
        <v>10722</v>
      </c>
      <c r="W2762" s="55" t="s">
        <v>10722</v>
      </c>
      <c r="AC2762" s="55">
        <v>13648</v>
      </c>
      <c r="AD2762" s="55" t="s">
        <v>10722</v>
      </c>
      <c r="AE2762" s="55" t="s">
        <v>42</v>
      </c>
      <c r="AF2762" s="55" t="s">
        <v>43</v>
      </c>
      <c r="AG2762" s="55">
        <v>30</v>
      </c>
      <c r="AH2762" s="55" t="s">
        <v>43</v>
      </c>
      <c r="AI2762" s="55" t="s">
        <v>473</v>
      </c>
      <c r="AJ2762" s="53" t="s">
        <v>58</v>
      </c>
      <c r="AK2762" s="53" t="s">
        <v>10413</v>
      </c>
      <c r="AL2762" s="53" t="str">
        <f>TEXT(Table13[[#This Row],[Start Date]],"DDD")</f>
        <v>Fri</v>
      </c>
      <c r="AM2762" s="12" t="str">
        <f>TEXT(RAW!$C2762,"MMM")</f>
        <v>Jan</v>
      </c>
      <c r="AN2762" s="12" t="str">
        <f>TEXT(RAW!$C2762,"YYYY")</f>
        <v>2023</v>
      </c>
      <c r="AO2762" s="54">
        <f t="shared" si="43"/>
        <v>2.083333333333337E-2</v>
      </c>
    </row>
    <row r="2763" spans="1:41" ht="12.6" customHeight="1" x14ac:dyDescent="0.2">
      <c r="A2763" s="17" t="s">
        <v>13114</v>
      </c>
      <c r="B2763" s="56">
        <v>44956</v>
      </c>
      <c r="C2763" s="56">
        <v>44957</v>
      </c>
      <c r="D2763" s="56">
        <v>44956</v>
      </c>
      <c r="E2763" s="55" t="s">
        <v>36</v>
      </c>
      <c r="F2763" s="57" t="s">
        <v>10691</v>
      </c>
      <c r="G2763" s="55" t="s">
        <v>57</v>
      </c>
      <c r="H2763" s="55" t="s">
        <v>357</v>
      </c>
      <c r="I2763" s="58">
        <v>113718</v>
      </c>
      <c r="J2763" s="18" t="s">
        <v>13133</v>
      </c>
      <c r="L2763" s="55"/>
      <c r="M2763" s="55"/>
      <c r="N2763" s="55" t="s">
        <v>40</v>
      </c>
      <c r="O2763" s="55" t="s">
        <v>362</v>
      </c>
      <c r="P2763" s="55" t="s">
        <v>363</v>
      </c>
      <c r="Q2763" s="55" t="s">
        <v>374</v>
      </c>
      <c r="R2763" s="55" t="s">
        <v>7237</v>
      </c>
      <c r="S2763" s="18" t="s">
        <v>13125</v>
      </c>
      <c r="T2763" s="58"/>
      <c r="U2763" s="55" t="s">
        <v>10723</v>
      </c>
      <c r="V2763" s="55" t="s">
        <v>10724</v>
      </c>
      <c r="W2763" s="55" t="s">
        <v>10724</v>
      </c>
      <c r="AC2763" s="55">
        <v>13650</v>
      </c>
      <c r="AD2763" s="55" t="s">
        <v>10724</v>
      </c>
      <c r="AE2763" s="55" t="s">
        <v>42</v>
      </c>
      <c r="AF2763" s="55" t="s">
        <v>43</v>
      </c>
      <c r="AG2763" s="55">
        <v>120</v>
      </c>
      <c r="AH2763" s="55" t="s">
        <v>43</v>
      </c>
      <c r="AI2763" s="55" t="s">
        <v>409</v>
      </c>
      <c r="AJ2763" s="53" t="s">
        <v>58</v>
      </c>
      <c r="AK2763" s="53" t="s">
        <v>10398</v>
      </c>
      <c r="AL2763" s="53" t="str">
        <f>TEXT(Table13[[#This Row],[Start Date]],"DDD")</f>
        <v>Mon</v>
      </c>
      <c r="AM2763" s="12" t="str">
        <f>TEXT(RAW!$C2763,"MMM")</f>
        <v>Jan</v>
      </c>
      <c r="AN2763" s="12" t="str">
        <f>TEXT(RAW!$C2763,"YYYY")</f>
        <v>2023</v>
      </c>
      <c r="AO2763" s="54">
        <f t="shared" si="43"/>
        <v>8.3333333333333315E-2</v>
      </c>
    </row>
    <row r="2764" spans="1:41" ht="12.6" customHeight="1" x14ac:dyDescent="0.2">
      <c r="A2764" s="17" t="s">
        <v>13114</v>
      </c>
      <c r="B2764" s="56">
        <v>44957</v>
      </c>
      <c r="C2764" s="56">
        <v>44957</v>
      </c>
      <c r="D2764" s="56">
        <v>44956</v>
      </c>
      <c r="E2764" s="55" t="s">
        <v>36</v>
      </c>
      <c r="F2764" s="57" t="s">
        <v>10691</v>
      </c>
      <c r="G2764" s="55" t="s">
        <v>57</v>
      </c>
      <c r="H2764" s="55" t="s">
        <v>357</v>
      </c>
      <c r="I2764" s="58">
        <v>113719</v>
      </c>
      <c r="J2764" s="18" t="s">
        <v>13133</v>
      </c>
      <c r="L2764" s="55" t="s">
        <v>8868</v>
      </c>
      <c r="M2764" s="55"/>
      <c r="N2764" s="55" t="s">
        <v>40</v>
      </c>
      <c r="O2764" s="55" t="s">
        <v>362</v>
      </c>
      <c r="P2764" s="55" t="s">
        <v>363</v>
      </c>
      <c r="Q2764" s="55" t="s">
        <v>374</v>
      </c>
      <c r="R2764" s="55" t="s">
        <v>7237</v>
      </c>
      <c r="S2764" s="18" t="s">
        <v>13120</v>
      </c>
      <c r="T2764" s="58"/>
      <c r="U2764" s="55" t="s">
        <v>10725</v>
      </c>
      <c r="V2764" s="55" t="s">
        <v>10726</v>
      </c>
      <c r="W2764" s="55" t="s">
        <v>10726</v>
      </c>
      <c r="AB2764" s="55" t="s">
        <v>486</v>
      </c>
      <c r="AC2764" s="55">
        <v>13651</v>
      </c>
      <c r="AD2764" s="55" t="s">
        <v>10726</v>
      </c>
      <c r="AE2764" s="55" t="s">
        <v>42</v>
      </c>
      <c r="AF2764" s="55" t="s">
        <v>43</v>
      </c>
      <c r="AG2764" s="55">
        <v>120</v>
      </c>
      <c r="AH2764" s="55" t="s">
        <v>43</v>
      </c>
      <c r="AI2764" s="55" t="s">
        <v>409</v>
      </c>
      <c r="AJ2764" s="53" t="s">
        <v>58</v>
      </c>
      <c r="AK2764" s="53" t="s">
        <v>10398</v>
      </c>
      <c r="AL2764" s="53" t="str">
        <f>TEXT(Table13[[#This Row],[Start Date]],"DDD")</f>
        <v>Mon</v>
      </c>
      <c r="AM2764" s="12" t="str">
        <f>TEXT(RAW!$C2764,"MMM")</f>
        <v>Jan</v>
      </c>
      <c r="AN2764" s="12" t="str">
        <f>TEXT(RAW!$C2764,"YYYY")</f>
        <v>2023</v>
      </c>
      <c r="AO2764" s="54">
        <f t="shared" si="43"/>
        <v>8.3333333333333315E-2</v>
      </c>
    </row>
    <row r="2765" spans="1:41" ht="12.6" customHeight="1" x14ac:dyDescent="0.2">
      <c r="A2765" s="17" t="s">
        <v>13114</v>
      </c>
      <c r="B2765" s="56">
        <v>44957</v>
      </c>
      <c r="C2765" s="56">
        <v>44957</v>
      </c>
      <c r="D2765" s="56">
        <v>44953</v>
      </c>
      <c r="E2765" s="55" t="s">
        <v>53</v>
      </c>
      <c r="F2765" s="57" t="s">
        <v>10684</v>
      </c>
      <c r="G2765" s="55" t="s">
        <v>61</v>
      </c>
      <c r="H2765" s="55" t="s">
        <v>357</v>
      </c>
      <c r="I2765" s="58">
        <v>113727</v>
      </c>
      <c r="J2765" s="55" t="s">
        <v>1091</v>
      </c>
      <c r="L2765" s="55" t="s">
        <v>10727</v>
      </c>
      <c r="M2765" s="55"/>
      <c r="N2765" s="55" t="s">
        <v>40</v>
      </c>
      <c r="O2765" s="55" t="s">
        <v>362</v>
      </c>
      <c r="P2765" s="55" t="s">
        <v>363</v>
      </c>
      <c r="Q2765" s="55" t="s">
        <v>5271</v>
      </c>
      <c r="R2765" s="55" t="s">
        <v>55</v>
      </c>
      <c r="S2765" s="18" t="s">
        <v>13113</v>
      </c>
      <c r="T2765" s="58"/>
      <c r="U2765" s="55" t="s">
        <v>10728</v>
      </c>
      <c r="V2765" s="55" t="s">
        <v>10729</v>
      </c>
      <c r="W2765" s="55" t="s">
        <v>10730</v>
      </c>
      <c r="AB2765" s="55" t="s">
        <v>10731</v>
      </c>
      <c r="AC2765" s="55">
        <v>13657</v>
      </c>
      <c r="AD2765" s="55" t="s">
        <v>10730</v>
      </c>
      <c r="AE2765" s="55" t="s">
        <v>42</v>
      </c>
      <c r="AF2765" s="55" t="s">
        <v>43</v>
      </c>
      <c r="AG2765" s="55">
        <v>225</v>
      </c>
      <c r="AH2765" s="55" t="s">
        <v>43</v>
      </c>
      <c r="AI2765" s="55" t="s">
        <v>1098</v>
      </c>
      <c r="AJ2765" s="53" t="s">
        <v>86</v>
      </c>
      <c r="AK2765" s="53" t="s">
        <v>113</v>
      </c>
      <c r="AL2765" s="53" t="str">
        <f>TEXT(Table13[[#This Row],[Start Date]],"DDD")</f>
        <v>Fri</v>
      </c>
      <c r="AM2765" s="12" t="str">
        <f>TEXT(RAW!$C2765,"MMM")</f>
        <v>Jan</v>
      </c>
      <c r="AN2765" s="12" t="str">
        <f>TEXT(RAW!$C2765,"YYYY")</f>
        <v>2023</v>
      </c>
      <c r="AO2765" s="54">
        <f t="shared" si="43"/>
        <v>0.15624999999999994</v>
      </c>
    </row>
    <row r="2766" spans="1:41" ht="12.6" customHeight="1" x14ac:dyDescent="0.2">
      <c r="A2766" s="17" t="s">
        <v>13114</v>
      </c>
      <c r="B2766" s="56">
        <v>44959</v>
      </c>
      <c r="C2766" s="56">
        <v>44959</v>
      </c>
      <c r="D2766" s="56">
        <v>44959</v>
      </c>
      <c r="E2766" s="55" t="s">
        <v>37</v>
      </c>
      <c r="F2766" s="57" t="s">
        <v>10732</v>
      </c>
      <c r="G2766" s="55" t="s">
        <v>57</v>
      </c>
      <c r="H2766" s="55" t="s">
        <v>357</v>
      </c>
      <c r="I2766" s="58">
        <v>113748</v>
      </c>
      <c r="J2766" s="18" t="s">
        <v>13130</v>
      </c>
      <c r="K2766" s="55" t="s">
        <v>41</v>
      </c>
      <c r="L2766" s="55" t="s">
        <v>10733</v>
      </c>
      <c r="M2766" s="55"/>
      <c r="N2766" s="55" t="s">
        <v>40</v>
      </c>
      <c r="O2766" s="55" t="s">
        <v>362</v>
      </c>
      <c r="P2766" s="55" t="s">
        <v>363</v>
      </c>
      <c r="Q2766" s="55" t="s">
        <v>477</v>
      </c>
      <c r="R2766" s="55" t="s">
        <v>395</v>
      </c>
      <c r="S2766" s="18" t="s">
        <v>13123</v>
      </c>
      <c r="T2766" s="58">
        <v>3493</v>
      </c>
      <c r="U2766" s="55" t="s">
        <v>10734</v>
      </c>
      <c r="V2766" s="55" t="s">
        <v>10735</v>
      </c>
      <c r="W2766" s="55" t="s">
        <v>7614</v>
      </c>
      <c r="X2766" s="55" t="s">
        <v>10736</v>
      </c>
      <c r="Y2766" s="55" t="s">
        <v>10737</v>
      </c>
      <c r="Z2766" s="55" t="s">
        <v>41</v>
      </c>
      <c r="AA2766" s="55" t="s">
        <v>5402</v>
      </c>
      <c r="AB2766" s="55" t="s">
        <v>486</v>
      </c>
      <c r="AC2766" s="55">
        <v>13699</v>
      </c>
      <c r="AD2766" s="55" t="s">
        <v>7614</v>
      </c>
      <c r="AE2766" s="55" t="s">
        <v>42</v>
      </c>
      <c r="AF2766" s="55" t="s">
        <v>43</v>
      </c>
      <c r="AG2766" s="55">
        <v>45</v>
      </c>
      <c r="AH2766" s="55" t="s">
        <v>43</v>
      </c>
      <c r="AI2766" s="55" t="s">
        <v>190</v>
      </c>
      <c r="AJ2766" s="53" t="s">
        <v>10412</v>
      </c>
      <c r="AK2766" s="53" t="s">
        <v>10398</v>
      </c>
      <c r="AL2766" s="53" t="str">
        <f>TEXT(Table13[[#This Row],[Start Date]],"DDD")</f>
        <v>Thu</v>
      </c>
      <c r="AM2766" s="12" t="str">
        <f>TEXT(RAW!$C2766,"MMM")</f>
        <v>Feb</v>
      </c>
      <c r="AN2766" s="12" t="str">
        <f>TEXT(RAW!$C2766,"YYYY")</f>
        <v>2023</v>
      </c>
      <c r="AO2766" s="54">
        <f t="shared" si="43"/>
        <v>3.125E-2</v>
      </c>
    </row>
    <row r="2767" spans="1:41" ht="12.6" customHeight="1" x14ac:dyDescent="0.2">
      <c r="A2767" s="17" t="s">
        <v>13114</v>
      </c>
      <c r="B2767" s="56">
        <v>44959</v>
      </c>
      <c r="C2767" s="56">
        <v>44959</v>
      </c>
      <c r="D2767" s="56">
        <v>44959</v>
      </c>
      <c r="E2767" s="55" t="s">
        <v>140</v>
      </c>
      <c r="F2767" s="57" t="s">
        <v>10732</v>
      </c>
      <c r="G2767" s="55" t="s">
        <v>136</v>
      </c>
      <c r="H2767" s="55" t="s">
        <v>357</v>
      </c>
      <c r="I2767" s="58">
        <v>113749</v>
      </c>
      <c r="J2767" s="18" t="s">
        <v>13132</v>
      </c>
      <c r="K2767" s="55" t="s">
        <v>41</v>
      </c>
      <c r="L2767" s="55" t="s">
        <v>5265</v>
      </c>
      <c r="M2767" s="55"/>
      <c r="N2767" s="55" t="s">
        <v>40</v>
      </c>
      <c r="O2767" s="55" t="s">
        <v>362</v>
      </c>
      <c r="P2767" s="55" t="s">
        <v>363</v>
      </c>
      <c r="Q2767" s="55" t="s">
        <v>364</v>
      </c>
      <c r="R2767" s="55" t="s">
        <v>395</v>
      </c>
      <c r="S2767" s="18" t="s">
        <v>13127</v>
      </c>
      <c r="T2767" s="58">
        <v>3767</v>
      </c>
      <c r="U2767" s="55" t="s">
        <v>5451</v>
      </c>
      <c r="V2767" s="55" t="s">
        <v>10738</v>
      </c>
      <c r="W2767" s="55" t="s">
        <v>10738</v>
      </c>
      <c r="X2767" s="55" t="s">
        <v>5268</v>
      </c>
      <c r="Y2767" s="55" t="s">
        <v>1473</v>
      </c>
      <c r="Z2767" s="55" t="s">
        <v>41</v>
      </c>
      <c r="AA2767" s="55" t="s">
        <v>5269</v>
      </c>
      <c r="AB2767" s="55" t="s">
        <v>486</v>
      </c>
      <c r="AC2767" s="55">
        <v>13734</v>
      </c>
      <c r="AD2767" s="55" t="s">
        <v>10738</v>
      </c>
      <c r="AE2767" s="55" t="s">
        <v>42</v>
      </c>
      <c r="AF2767" s="55" t="s">
        <v>43</v>
      </c>
      <c r="AG2767" s="55">
        <v>80</v>
      </c>
      <c r="AH2767" s="55" t="s">
        <v>43</v>
      </c>
      <c r="AI2767" s="55" t="s">
        <v>1475</v>
      </c>
      <c r="AJ2767" s="53" t="s">
        <v>10412</v>
      </c>
      <c r="AK2767" s="53" t="s">
        <v>10398</v>
      </c>
      <c r="AL2767" s="53" t="str">
        <f>TEXT(Table13[[#This Row],[Start Date]],"DDD")</f>
        <v>Thu</v>
      </c>
      <c r="AM2767" s="12" t="str">
        <f>TEXT(RAW!$C2767,"MMM")</f>
        <v>Feb</v>
      </c>
      <c r="AN2767" s="12" t="str">
        <f>TEXT(RAW!$C2767,"YYYY")</f>
        <v>2023</v>
      </c>
      <c r="AO2767" s="54">
        <f t="shared" si="43"/>
        <v>5.5555555555555469E-2</v>
      </c>
    </row>
    <row r="2768" spans="1:41" ht="12.6" customHeight="1" x14ac:dyDescent="0.2">
      <c r="A2768" s="17" t="s">
        <v>13114</v>
      </c>
      <c r="B2768" s="56">
        <v>44959</v>
      </c>
      <c r="C2768" s="56">
        <v>44959</v>
      </c>
      <c r="D2768" s="56">
        <v>44959</v>
      </c>
      <c r="E2768" s="55" t="s">
        <v>72</v>
      </c>
      <c r="F2768" s="57" t="s">
        <v>10732</v>
      </c>
      <c r="G2768" s="55" t="s">
        <v>146</v>
      </c>
      <c r="H2768" s="55" t="s">
        <v>357</v>
      </c>
      <c r="I2768" s="58">
        <v>113750</v>
      </c>
      <c r="J2768" s="18" t="s">
        <v>13132</v>
      </c>
      <c r="L2768" s="55" t="s">
        <v>6841</v>
      </c>
      <c r="M2768" s="55"/>
      <c r="N2768" s="55" t="s">
        <v>40</v>
      </c>
      <c r="O2768" s="55" t="s">
        <v>362</v>
      </c>
      <c r="P2768" s="55" t="s">
        <v>363</v>
      </c>
      <c r="Q2768" s="55" t="s">
        <v>429</v>
      </c>
      <c r="R2768" s="55" t="s">
        <v>395</v>
      </c>
      <c r="S2768" s="18" t="s">
        <v>13127</v>
      </c>
      <c r="T2768" s="58"/>
      <c r="U2768" s="55" t="s">
        <v>10739</v>
      </c>
      <c r="V2768" s="55" t="s">
        <v>10740</v>
      </c>
      <c r="W2768" s="55" t="s">
        <v>10741</v>
      </c>
      <c r="AB2768" s="55" t="s">
        <v>486</v>
      </c>
      <c r="AC2768" s="55">
        <v>13735</v>
      </c>
      <c r="AD2768" s="55" t="s">
        <v>10741</v>
      </c>
      <c r="AE2768" s="55" t="s">
        <v>42</v>
      </c>
      <c r="AF2768" s="55" t="s">
        <v>43</v>
      </c>
      <c r="AG2768" s="55">
        <v>100</v>
      </c>
      <c r="AH2768" s="55" t="s">
        <v>43</v>
      </c>
      <c r="AI2768" s="55" t="s">
        <v>3569</v>
      </c>
      <c r="AJ2768" s="53" t="s">
        <v>10412</v>
      </c>
      <c r="AK2768" s="53" t="s">
        <v>10413</v>
      </c>
      <c r="AL2768" s="53" t="str">
        <f>TEXT(Table13[[#This Row],[Start Date]],"DDD")</f>
        <v>Thu</v>
      </c>
      <c r="AM2768" s="12" t="str">
        <f>TEXT(RAW!$C2768,"MMM")</f>
        <v>Feb</v>
      </c>
      <c r="AN2768" s="12" t="str">
        <f>TEXT(RAW!$C2768,"YYYY")</f>
        <v>2023</v>
      </c>
      <c r="AO2768" s="54">
        <f t="shared" si="43"/>
        <v>6.944444444444442E-2</v>
      </c>
    </row>
    <row r="2769" spans="1:41" ht="12.6" customHeight="1" x14ac:dyDescent="0.2">
      <c r="A2769" s="17" t="s">
        <v>13114</v>
      </c>
      <c r="B2769" s="56">
        <v>44959</v>
      </c>
      <c r="C2769" s="56">
        <v>44959</v>
      </c>
      <c r="D2769" s="56"/>
      <c r="E2769" s="55"/>
      <c r="H2769" s="55" t="s">
        <v>357</v>
      </c>
      <c r="I2769" s="58">
        <v>113751</v>
      </c>
      <c r="J2769" s="18" t="s">
        <v>13133</v>
      </c>
      <c r="K2769" s="55" t="s">
        <v>41</v>
      </c>
      <c r="L2769" s="55" t="s">
        <v>5021</v>
      </c>
      <c r="M2769" s="55"/>
      <c r="N2769" s="55" t="s">
        <v>40</v>
      </c>
      <c r="O2769" s="55" t="s">
        <v>362</v>
      </c>
      <c r="P2769" s="55" t="s">
        <v>363</v>
      </c>
      <c r="Q2769" s="55" t="s">
        <v>364</v>
      </c>
      <c r="R2769" s="55" t="s">
        <v>663</v>
      </c>
      <c r="S2769" s="18" t="s">
        <v>13118</v>
      </c>
      <c r="T2769" s="58">
        <v>3888</v>
      </c>
      <c r="U2769" s="55" t="s">
        <v>10508</v>
      </c>
      <c r="X2769" s="55" t="s">
        <v>6448</v>
      </c>
      <c r="Y2769" s="55" t="s">
        <v>6449</v>
      </c>
      <c r="Z2769" s="55" t="s">
        <v>41</v>
      </c>
      <c r="AA2769" s="55" t="s">
        <v>6450</v>
      </c>
      <c r="AB2769" s="55" t="s">
        <v>486</v>
      </c>
      <c r="AH2769" s="55" t="s">
        <v>71</v>
      </c>
      <c r="AI2769" s="55" t="s">
        <v>970</v>
      </c>
      <c r="AJ2769" s="53" t="s">
        <v>10412</v>
      </c>
      <c r="AK2769" s="53" t="s">
        <v>113</v>
      </c>
      <c r="AL2769" s="53" t="str">
        <f>TEXT(Table13[[#This Row],[Start Date]],"DDD")</f>
        <v>Sat</v>
      </c>
      <c r="AM2769" s="12" t="str">
        <f>TEXT(RAW!$C2769,"MMM")</f>
        <v>Feb</v>
      </c>
      <c r="AN2769" s="12" t="str">
        <f>TEXT(RAW!$C2769,"YYYY")</f>
        <v>2023</v>
      </c>
      <c r="AO2769" s="54">
        <f t="shared" si="43"/>
        <v>0</v>
      </c>
    </row>
    <row r="2770" spans="1:41" ht="12.6" customHeight="1" x14ac:dyDescent="0.2">
      <c r="A2770" s="17" t="s">
        <v>13114</v>
      </c>
      <c r="B2770" s="56">
        <v>44959</v>
      </c>
      <c r="C2770" s="56">
        <v>44959</v>
      </c>
      <c r="D2770" s="56"/>
      <c r="E2770" s="55"/>
      <c r="H2770" s="55" t="s">
        <v>357</v>
      </c>
      <c r="I2770" s="58">
        <v>113752</v>
      </c>
      <c r="J2770" s="18" t="s">
        <v>13133</v>
      </c>
      <c r="K2770" s="55" t="s">
        <v>41</v>
      </c>
      <c r="L2770" s="55" t="s">
        <v>7701</v>
      </c>
      <c r="M2770" s="55"/>
      <c r="N2770" s="55" t="s">
        <v>40</v>
      </c>
      <c r="O2770" s="55" t="s">
        <v>362</v>
      </c>
      <c r="P2770" s="55" t="s">
        <v>363</v>
      </c>
      <c r="Q2770" s="55" t="s">
        <v>364</v>
      </c>
      <c r="R2770" s="55" t="s">
        <v>395</v>
      </c>
      <c r="S2770" s="18" t="s">
        <v>13118</v>
      </c>
      <c r="T2770" s="58">
        <v>4277</v>
      </c>
      <c r="U2770" s="55" t="s">
        <v>10742</v>
      </c>
      <c r="X2770" s="55" t="s">
        <v>1260</v>
      </c>
      <c r="Y2770" s="55" t="s">
        <v>1259</v>
      </c>
      <c r="Z2770" s="55" t="s">
        <v>41</v>
      </c>
      <c r="AA2770" s="55" t="s">
        <v>1260</v>
      </c>
      <c r="AB2770" s="55" t="s">
        <v>486</v>
      </c>
      <c r="AH2770" s="55" t="s">
        <v>71</v>
      </c>
      <c r="AI2770" s="55" t="s">
        <v>1262</v>
      </c>
      <c r="AJ2770" s="53" t="s">
        <v>10412</v>
      </c>
      <c r="AK2770" s="53" t="s">
        <v>113</v>
      </c>
      <c r="AL2770" s="53" t="str">
        <f>TEXT(Table13[[#This Row],[Start Date]],"DDD")</f>
        <v>Sat</v>
      </c>
      <c r="AM2770" s="12" t="str">
        <f>TEXT(RAW!$C2770,"MMM")</f>
        <v>Feb</v>
      </c>
      <c r="AN2770" s="12" t="str">
        <f>TEXT(RAW!$C2770,"YYYY")</f>
        <v>2023</v>
      </c>
      <c r="AO2770" s="54">
        <f t="shared" si="43"/>
        <v>0</v>
      </c>
    </row>
    <row r="2771" spans="1:41" ht="12.6" customHeight="1" x14ac:dyDescent="0.2">
      <c r="A2771" s="17" t="s">
        <v>13114</v>
      </c>
      <c r="B2771" s="56">
        <v>44959</v>
      </c>
      <c r="C2771" s="56">
        <v>44959</v>
      </c>
      <c r="D2771" s="56">
        <v>44959</v>
      </c>
      <c r="E2771" s="55" t="s">
        <v>63</v>
      </c>
      <c r="F2771" s="57" t="s">
        <v>10732</v>
      </c>
      <c r="G2771" s="55" t="s">
        <v>53</v>
      </c>
      <c r="H2771" s="55" t="s">
        <v>357</v>
      </c>
      <c r="I2771" s="58">
        <v>113753</v>
      </c>
      <c r="J2771" s="18" t="s">
        <v>13131</v>
      </c>
      <c r="L2771" s="55"/>
      <c r="M2771" s="55"/>
      <c r="N2771" s="55" t="s">
        <v>40</v>
      </c>
      <c r="O2771" s="55" t="s">
        <v>362</v>
      </c>
      <c r="P2771" s="55" t="s">
        <v>363</v>
      </c>
      <c r="Q2771" s="55" t="s">
        <v>552</v>
      </c>
      <c r="R2771" s="55" t="s">
        <v>10430</v>
      </c>
      <c r="S2771" s="18" t="s">
        <v>13128</v>
      </c>
      <c r="T2771" s="58"/>
      <c r="U2771" s="55" t="s">
        <v>10743</v>
      </c>
      <c r="V2771" s="55" t="s">
        <v>10743</v>
      </c>
      <c r="W2771" s="55" t="s">
        <v>10743</v>
      </c>
      <c r="AC2771" s="55">
        <v>13788</v>
      </c>
      <c r="AD2771" s="55" t="s">
        <v>10743</v>
      </c>
      <c r="AE2771" s="55" t="s">
        <v>42</v>
      </c>
      <c r="AF2771" s="55" t="s">
        <v>43</v>
      </c>
      <c r="AG2771" s="55">
        <v>15</v>
      </c>
      <c r="AH2771" s="55" t="s">
        <v>43</v>
      </c>
      <c r="AI2771" s="55" t="s">
        <v>473</v>
      </c>
      <c r="AJ2771" s="53" t="s">
        <v>10412</v>
      </c>
      <c r="AK2771" s="53" t="s">
        <v>10413</v>
      </c>
      <c r="AL2771" s="53" t="str">
        <f>TEXT(Table13[[#This Row],[Start Date]],"DDD")</f>
        <v>Thu</v>
      </c>
      <c r="AM2771" s="12" t="str">
        <f>TEXT(RAW!$C2771,"MMM")</f>
        <v>Feb</v>
      </c>
      <c r="AN2771" s="12" t="str">
        <f>TEXT(RAW!$C2771,"YYYY")</f>
        <v>2023</v>
      </c>
      <c r="AO2771" s="54">
        <f t="shared" si="43"/>
        <v>1.0416666666666685E-2</v>
      </c>
    </row>
    <row r="2772" spans="1:41" ht="12.6" customHeight="1" x14ac:dyDescent="0.2">
      <c r="A2772" s="17" t="s">
        <v>13114</v>
      </c>
      <c r="B2772" s="56">
        <v>44959</v>
      </c>
      <c r="C2772" s="56">
        <v>44959</v>
      </c>
      <c r="D2772" s="56">
        <v>44959</v>
      </c>
      <c r="E2772" s="55" t="s">
        <v>36</v>
      </c>
      <c r="F2772" s="57" t="s">
        <v>10732</v>
      </c>
      <c r="G2772" s="55" t="s">
        <v>84</v>
      </c>
      <c r="H2772" s="55" t="s">
        <v>357</v>
      </c>
      <c r="I2772" s="58">
        <v>113754</v>
      </c>
      <c r="J2772" s="18" t="s">
        <v>13133</v>
      </c>
      <c r="K2772" s="55" t="s">
        <v>41</v>
      </c>
      <c r="L2772" s="55" t="s">
        <v>10267</v>
      </c>
      <c r="M2772" s="55"/>
      <c r="N2772" s="55" t="s">
        <v>40</v>
      </c>
      <c r="O2772" s="55" t="s">
        <v>362</v>
      </c>
      <c r="P2772" s="55" t="s">
        <v>363</v>
      </c>
      <c r="Q2772" s="55" t="s">
        <v>552</v>
      </c>
      <c r="R2772" s="55" t="s">
        <v>663</v>
      </c>
      <c r="S2772" s="18" t="s">
        <v>13128</v>
      </c>
      <c r="T2772" s="58">
        <v>4167</v>
      </c>
      <c r="U2772" s="55" t="s">
        <v>10744</v>
      </c>
      <c r="V2772" s="55" t="s">
        <v>10745</v>
      </c>
      <c r="W2772" s="55" t="s">
        <v>10745</v>
      </c>
      <c r="X2772" s="55" t="s">
        <v>1128</v>
      </c>
      <c r="Y2772" s="55" t="s">
        <v>1129</v>
      </c>
      <c r="Z2772" s="55" t="s">
        <v>41</v>
      </c>
      <c r="AA2772" s="55" t="s">
        <v>1130</v>
      </c>
      <c r="AB2772" s="55" t="s">
        <v>727</v>
      </c>
      <c r="AC2772" s="55">
        <v>13789</v>
      </c>
      <c r="AD2772" s="55" t="s">
        <v>10745</v>
      </c>
      <c r="AE2772" s="55" t="s">
        <v>42</v>
      </c>
      <c r="AF2772" s="55" t="s">
        <v>43</v>
      </c>
      <c r="AG2772" s="55">
        <v>60</v>
      </c>
      <c r="AH2772" s="55" t="s">
        <v>43</v>
      </c>
      <c r="AI2772" s="55" t="s">
        <v>1133</v>
      </c>
      <c r="AJ2772" s="53" t="s">
        <v>10412</v>
      </c>
      <c r="AK2772" s="53" t="s">
        <v>10398</v>
      </c>
      <c r="AL2772" s="53" t="str">
        <f>TEXT(Table13[[#This Row],[Start Date]],"DDD")</f>
        <v>Thu</v>
      </c>
      <c r="AM2772" s="12" t="str">
        <f>TEXT(RAW!$C2772,"MMM")</f>
        <v>Feb</v>
      </c>
      <c r="AN2772" s="12" t="str">
        <f>TEXT(RAW!$C2772,"YYYY")</f>
        <v>2023</v>
      </c>
      <c r="AO2772" s="54">
        <f t="shared" si="43"/>
        <v>4.166666666666663E-2</v>
      </c>
    </row>
    <row r="2773" spans="1:41" ht="12.6" customHeight="1" x14ac:dyDescent="0.2">
      <c r="A2773" s="17" t="s">
        <v>13114</v>
      </c>
      <c r="B2773" s="56">
        <v>44959</v>
      </c>
      <c r="C2773" s="56">
        <v>44959</v>
      </c>
      <c r="D2773" s="56">
        <v>44959</v>
      </c>
      <c r="E2773" s="55" t="s">
        <v>72</v>
      </c>
      <c r="F2773" s="57" t="s">
        <v>10732</v>
      </c>
      <c r="G2773" s="55" t="s">
        <v>125</v>
      </c>
      <c r="H2773" s="55" t="s">
        <v>357</v>
      </c>
      <c r="I2773" s="58">
        <v>113764</v>
      </c>
      <c r="J2773" s="18" t="s">
        <v>13130</v>
      </c>
      <c r="K2773" s="55" t="s">
        <v>10468</v>
      </c>
      <c r="L2773" s="55" t="s">
        <v>533</v>
      </c>
      <c r="M2773" s="55"/>
      <c r="N2773" s="55" t="s">
        <v>40</v>
      </c>
      <c r="O2773" s="55" t="s">
        <v>362</v>
      </c>
      <c r="P2773" s="55" t="s">
        <v>363</v>
      </c>
      <c r="Q2773" s="55" t="s">
        <v>534</v>
      </c>
      <c r="R2773" s="55" t="s">
        <v>404</v>
      </c>
      <c r="S2773" s="18" t="s">
        <v>13123</v>
      </c>
      <c r="T2773" s="58">
        <v>2322</v>
      </c>
      <c r="U2773" s="55" t="s">
        <v>10746</v>
      </c>
      <c r="V2773" s="55" t="s">
        <v>10747</v>
      </c>
      <c r="W2773" s="55" t="s">
        <v>1901</v>
      </c>
      <c r="X2773" s="55" t="s">
        <v>41</v>
      </c>
      <c r="Y2773" s="55" t="s">
        <v>10748</v>
      </c>
      <c r="AA2773" s="55" t="s">
        <v>538</v>
      </c>
      <c r="AB2773" s="55" t="s">
        <v>539</v>
      </c>
      <c r="AC2773" s="55">
        <v>13700</v>
      </c>
      <c r="AD2773" s="55" t="s">
        <v>1901</v>
      </c>
      <c r="AE2773" s="55" t="s">
        <v>42</v>
      </c>
      <c r="AF2773" s="55" t="s">
        <v>43</v>
      </c>
      <c r="AG2773" s="55">
        <v>30</v>
      </c>
      <c r="AH2773" s="55" t="s">
        <v>43</v>
      </c>
      <c r="AI2773" s="55" t="s">
        <v>274</v>
      </c>
      <c r="AJ2773" s="53" t="s">
        <v>10412</v>
      </c>
      <c r="AK2773" s="53" t="s">
        <v>10413</v>
      </c>
      <c r="AL2773" s="53" t="str">
        <f>TEXT(Table13[[#This Row],[Start Date]],"DDD")</f>
        <v>Thu</v>
      </c>
      <c r="AM2773" s="12" t="str">
        <f>TEXT(RAW!$C2773,"MMM")</f>
        <v>Feb</v>
      </c>
      <c r="AN2773" s="12" t="str">
        <f>TEXT(RAW!$C2773,"YYYY")</f>
        <v>2023</v>
      </c>
      <c r="AO2773" s="54">
        <f t="shared" si="43"/>
        <v>2.083333333333337E-2</v>
      </c>
    </row>
    <row r="2774" spans="1:41" ht="12.6" customHeight="1" x14ac:dyDescent="0.2">
      <c r="A2774" s="17" t="s">
        <v>13114</v>
      </c>
      <c r="B2774" s="56">
        <v>44959</v>
      </c>
      <c r="C2774" s="56">
        <v>44959</v>
      </c>
      <c r="D2774" s="56">
        <v>44959</v>
      </c>
      <c r="E2774" s="55" t="s">
        <v>151</v>
      </c>
      <c r="F2774" s="57" t="s">
        <v>10732</v>
      </c>
      <c r="G2774" s="55" t="s">
        <v>132</v>
      </c>
      <c r="H2774" s="55" t="s">
        <v>357</v>
      </c>
      <c r="I2774" s="58">
        <v>113765</v>
      </c>
      <c r="J2774" s="18" t="s">
        <v>13131</v>
      </c>
      <c r="L2774" s="55"/>
      <c r="M2774" s="55"/>
      <c r="N2774" s="55" t="s">
        <v>40</v>
      </c>
      <c r="O2774" s="55" t="s">
        <v>362</v>
      </c>
      <c r="P2774" s="55" t="s">
        <v>363</v>
      </c>
      <c r="Q2774" s="55" t="s">
        <v>534</v>
      </c>
      <c r="R2774" s="55" t="s">
        <v>10450</v>
      </c>
      <c r="S2774" s="18" t="s">
        <v>13123</v>
      </c>
      <c r="T2774" s="58"/>
      <c r="U2774" s="55" t="s">
        <v>10749</v>
      </c>
      <c r="V2774" s="55" t="s">
        <v>10750</v>
      </c>
      <c r="W2774" s="55" t="s">
        <v>10751</v>
      </c>
      <c r="AC2774" s="55">
        <v>13702</v>
      </c>
      <c r="AD2774" s="55" t="s">
        <v>10751</v>
      </c>
      <c r="AE2774" s="55" t="s">
        <v>42</v>
      </c>
      <c r="AF2774" s="55" t="s">
        <v>43</v>
      </c>
      <c r="AG2774" s="55">
        <v>105</v>
      </c>
      <c r="AH2774" s="55" t="s">
        <v>43</v>
      </c>
      <c r="AI2774" s="55" t="s">
        <v>473</v>
      </c>
      <c r="AJ2774" s="53" t="s">
        <v>10412</v>
      </c>
      <c r="AK2774" s="53" t="s">
        <v>10398</v>
      </c>
      <c r="AL2774" s="53" t="str">
        <f>TEXT(Table13[[#This Row],[Start Date]],"DDD")</f>
        <v>Thu</v>
      </c>
      <c r="AM2774" s="12" t="str">
        <f>TEXT(RAW!$C2774,"MMM")</f>
        <v>Feb</v>
      </c>
      <c r="AN2774" s="12" t="str">
        <f>TEXT(RAW!$C2774,"YYYY")</f>
        <v>2023</v>
      </c>
      <c r="AO2774" s="54">
        <f t="shared" si="43"/>
        <v>7.291666666666663E-2</v>
      </c>
    </row>
    <row r="2775" spans="1:41" ht="12.6" customHeight="1" x14ac:dyDescent="0.2">
      <c r="A2775" s="17" t="s">
        <v>13114</v>
      </c>
      <c r="B2775" s="56">
        <v>44960</v>
      </c>
      <c r="C2775" s="56">
        <v>44960</v>
      </c>
      <c r="D2775" s="56">
        <v>44960</v>
      </c>
      <c r="E2775" s="55" t="s">
        <v>73</v>
      </c>
      <c r="F2775" s="57" t="s">
        <v>10752</v>
      </c>
      <c r="G2775" s="55" t="s">
        <v>189</v>
      </c>
      <c r="H2775" s="55" t="s">
        <v>357</v>
      </c>
      <c r="I2775" s="58">
        <v>113772</v>
      </c>
      <c r="J2775" s="18" t="s">
        <v>13132</v>
      </c>
      <c r="K2775" s="55" t="s">
        <v>41</v>
      </c>
      <c r="L2775" s="55" t="s">
        <v>4831</v>
      </c>
      <c r="M2775" s="55"/>
      <c r="N2775" s="55" t="s">
        <v>40</v>
      </c>
      <c r="O2775" s="55" t="s">
        <v>362</v>
      </c>
      <c r="P2775" s="55" t="s">
        <v>363</v>
      </c>
      <c r="Q2775" s="55" t="s">
        <v>429</v>
      </c>
      <c r="R2775" s="55" t="s">
        <v>395</v>
      </c>
      <c r="S2775" s="18" t="s">
        <v>13127</v>
      </c>
      <c r="T2775" s="58">
        <v>3807</v>
      </c>
      <c r="U2775" s="55" t="s">
        <v>10753</v>
      </c>
      <c r="V2775" s="55" t="s">
        <v>10754</v>
      </c>
      <c r="W2775" s="55" t="s">
        <v>10754</v>
      </c>
      <c r="X2775" s="55" t="s">
        <v>702</v>
      </c>
      <c r="Y2775" s="55" t="s">
        <v>5879</v>
      </c>
      <c r="Z2775" s="55" t="s">
        <v>41</v>
      </c>
      <c r="AA2775" s="55" t="s">
        <v>2940</v>
      </c>
      <c r="AB2775" s="55" t="s">
        <v>486</v>
      </c>
      <c r="AC2775" s="55">
        <v>13934</v>
      </c>
      <c r="AD2775" s="55" t="s">
        <v>10754</v>
      </c>
      <c r="AE2775" s="55" t="s">
        <v>42</v>
      </c>
      <c r="AF2775" s="55" t="s">
        <v>43</v>
      </c>
      <c r="AG2775" s="55">
        <v>70</v>
      </c>
      <c r="AH2775" s="55" t="s">
        <v>43</v>
      </c>
      <c r="AI2775" s="55" t="s">
        <v>2040</v>
      </c>
      <c r="AJ2775" s="53" t="s">
        <v>10412</v>
      </c>
      <c r="AK2775" s="53" t="s">
        <v>10398</v>
      </c>
      <c r="AL2775" s="53" t="str">
        <f>TEXT(Table13[[#This Row],[Start Date]],"DDD")</f>
        <v>Fri</v>
      </c>
      <c r="AM2775" s="12" t="str">
        <f>TEXT(RAW!$C2775,"MMM")</f>
        <v>Feb</v>
      </c>
      <c r="AN2775" s="12" t="str">
        <f>TEXT(RAW!$C2775,"YYYY")</f>
        <v>2023</v>
      </c>
      <c r="AO2775" s="54">
        <f t="shared" si="43"/>
        <v>4.8611111111111049E-2</v>
      </c>
    </row>
    <row r="2776" spans="1:41" ht="12.6" customHeight="1" x14ac:dyDescent="0.2">
      <c r="A2776" s="17" t="s">
        <v>13114</v>
      </c>
      <c r="B2776" s="56">
        <v>44960</v>
      </c>
      <c r="C2776" s="56">
        <v>44960</v>
      </c>
      <c r="D2776" s="56"/>
      <c r="E2776" s="55"/>
      <c r="H2776" s="55" t="s">
        <v>357</v>
      </c>
      <c r="I2776" s="58">
        <v>113777</v>
      </c>
      <c r="J2776" s="18" t="s">
        <v>13133</v>
      </c>
      <c r="K2776" s="55" t="s">
        <v>41</v>
      </c>
      <c r="L2776" s="55" t="s">
        <v>7282</v>
      </c>
      <c r="M2776" s="55"/>
      <c r="N2776" s="55" t="s">
        <v>40</v>
      </c>
      <c r="O2776" s="55" t="s">
        <v>362</v>
      </c>
      <c r="P2776" s="55" t="s">
        <v>363</v>
      </c>
      <c r="Q2776" s="55" t="s">
        <v>10755</v>
      </c>
      <c r="R2776" s="55" t="s">
        <v>395</v>
      </c>
      <c r="S2776" s="18" t="s">
        <v>13118</v>
      </c>
      <c r="T2776" s="58">
        <v>4183</v>
      </c>
      <c r="U2776" s="55" t="s">
        <v>10756</v>
      </c>
      <c r="X2776" s="55" t="s">
        <v>7285</v>
      </c>
      <c r="Y2776" s="55" t="s">
        <v>796</v>
      </c>
      <c r="Z2776" s="55" t="s">
        <v>41</v>
      </c>
      <c r="AA2776" s="55" t="s">
        <v>7286</v>
      </c>
      <c r="AB2776" s="55" t="s">
        <v>486</v>
      </c>
      <c r="AH2776" s="55" t="s">
        <v>71</v>
      </c>
      <c r="AI2776" s="55" t="s">
        <v>652</v>
      </c>
      <c r="AJ2776" s="53" t="s">
        <v>10412</v>
      </c>
      <c r="AK2776" s="53" t="s">
        <v>10398</v>
      </c>
      <c r="AL2776" s="53" t="str">
        <f>TEXT(Table13[[#This Row],[Start Date]],"DDD")</f>
        <v>Sat</v>
      </c>
      <c r="AM2776" s="12" t="str">
        <f>TEXT(RAW!$C2776,"MMM")</f>
        <v>Feb</v>
      </c>
      <c r="AN2776" s="12" t="str">
        <f>TEXT(RAW!$C2776,"YYYY")</f>
        <v>2023</v>
      </c>
      <c r="AO2776" s="54">
        <f t="shared" si="43"/>
        <v>0</v>
      </c>
    </row>
    <row r="2777" spans="1:41" ht="12.6" customHeight="1" x14ac:dyDescent="0.2">
      <c r="A2777" s="17" t="s">
        <v>13114</v>
      </c>
      <c r="B2777" s="56">
        <v>44960</v>
      </c>
      <c r="C2777" s="56">
        <v>44960</v>
      </c>
      <c r="D2777" s="56">
        <v>44960</v>
      </c>
      <c r="E2777" s="55" t="s">
        <v>152</v>
      </c>
      <c r="F2777" s="57" t="s">
        <v>10752</v>
      </c>
      <c r="G2777" s="55" t="s">
        <v>134</v>
      </c>
      <c r="H2777" s="55" t="s">
        <v>357</v>
      </c>
      <c r="I2777" s="58">
        <v>113778</v>
      </c>
      <c r="J2777" s="18" t="s">
        <v>13131</v>
      </c>
      <c r="L2777" s="55"/>
      <c r="M2777" s="55"/>
      <c r="N2777" s="55" t="s">
        <v>40</v>
      </c>
      <c r="O2777" s="55" t="s">
        <v>362</v>
      </c>
      <c r="P2777" s="55" t="s">
        <v>363</v>
      </c>
      <c r="Q2777" s="55" t="s">
        <v>429</v>
      </c>
      <c r="R2777" s="55" t="s">
        <v>395</v>
      </c>
      <c r="S2777" s="18" t="s">
        <v>13127</v>
      </c>
      <c r="T2777" s="58"/>
      <c r="U2777" s="55" t="s">
        <v>10757</v>
      </c>
      <c r="V2777" s="55" t="s">
        <v>10758</v>
      </c>
      <c r="W2777" s="55" t="s">
        <v>10758</v>
      </c>
      <c r="AC2777" s="55">
        <v>13738</v>
      </c>
      <c r="AD2777" s="55" t="s">
        <v>10758</v>
      </c>
      <c r="AE2777" s="55" t="s">
        <v>42</v>
      </c>
      <c r="AF2777" s="55" t="s">
        <v>43</v>
      </c>
      <c r="AG2777" s="55">
        <v>215</v>
      </c>
      <c r="AH2777" s="55" t="s">
        <v>43</v>
      </c>
      <c r="AI2777" s="55" t="s">
        <v>473</v>
      </c>
      <c r="AJ2777" s="53" t="s">
        <v>10412</v>
      </c>
      <c r="AK2777" s="53" t="s">
        <v>10413</v>
      </c>
      <c r="AL2777" s="53" t="str">
        <f>TEXT(Table13[[#This Row],[Start Date]],"DDD")</f>
        <v>Fri</v>
      </c>
      <c r="AM2777" s="12" t="str">
        <f>TEXT(RAW!$C2777,"MMM")</f>
        <v>Feb</v>
      </c>
      <c r="AN2777" s="12" t="str">
        <f>TEXT(RAW!$C2777,"YYYY")</f>
        <v>2023</v>
      </c>
      <c r="AO2777" s="54">
        <f t="shared" si="43"/>
        <v>0.14930555555555564</v>
      </c>
    </row>
    <row r="2778" spans="1:41" ht="12.6" customHeight="1" x14ac:dyDescent="0.2">
      <c r="A2778" s="17" t="s">
        <v>13114</v>
      </c>
      <c r="B2778" s="56">
        <v>44960</v>
      </c>
      <c r="C2778" s="56">
        <v>44960</v>
      </c>
      <c r="D2778" s="56"/>
      <c r="E2778" s="55"/>
      <c r="H2778" s="55" t="s">
        <v>357</v>
      </c>
      <c r="I2778" s="58">
        <v>113779</v>
      </c>
      <c r="J2778" s="18" t="s">
        <v>13131</v>
      </c>
      <c r="L2778" s="55"/>
      <c r="M2778" s="55"/>
      <c r="N2778" s="55" t="s">
        <v>40</v>
      </c>
      <c r="O2778" s="55" t="s">
        <v>362</v>
      </c>
      <c r="P2778" s="55" t="s">
        <v>363</v>
      </c>
      <c r="Q2778" s="55" t="s">
        <v>429</v>
      </c>
      <c r="R2778" s="55" t="s">
        <v>395</v>
      </c>
      <c r="S2778" s="18" t="s">
        <v>13118</v>
      </c>
      <c r="T2778" s="58"/>
      <c r="U2778" s="55" t="s">
        <v>10757</v>
      </c>
      <c r="AH2778" s="55" t="s">
        <v>71</v>
      </c>
      <c r="AI2778" s="55" t="s">
        <v>473</v>
      </c>
      <c r="AJ2778" s="53" t="s">
        <v>10412</v>
      </c>
      <c r="AK2778" s="53" t="s">
        <v>10398</v>
      </c>
      <c r="AL2778" s="53" t="str">
        <f>TEXT(Table13[[#This Row],[Start Date]],"DDD")</f>
        <v>Sat</v>
      </c>
      <c r="AM2778" s="12" t="str">
        <f>TEXT(RAW!$C2778,"MMM")</f>
        <v>Feb</v>
      </c>
      <c r="AN2778" s="12" t="str">
        <f>TEXT(RAW!$C2778,"YYYY")</f>
        <v>2023</v>
      </c>
      <c r="AO2778" s="54">
        <f t="shared" si="43"/>
        <v>0</v>
      </c>
    </row>
    <row r="2779" spans="1:41" ht="12.6" customHeight="1" x14ac:dyDescent="0.2">
      <c r="A2779" s="17" t="s">
        <v>13114</v>
      </c>
      <c r="B2779" s="56">
        <v>44960</v>
      </c>
      <c r="C2779" s="56">
        <v>44960</v>
      </c>
      <c r="D2779" s="56">
        <v>44960</v>
      </c>
      <c r="E2779" s="55" t="s">
        <v>53</v>
      </c>
      <c r="F2779" s="57" t="s">
        <v>10752</v>
      </c>
      <c r="G2779" s="55" t="s">
        <v>57</v>
      </c>
      <c r="H2779" s="55" t="s">
        <v>357</v>
      </c>
      <c r="I2779" s="58">
        <v>113780</v>
      </c>
      <c r="J2779" s="18" t="s">
        <v>13131</v>
      </c>
      <c r="L2779" s="55" t="s">
        <v>10685</v>
      </c>
      <c r="M2779" s="55"/>
      <c r="N2779" s="55" t="s">
        <v>40</v>
      </c>
      <c r="O2779" s="55" t="s">
        <v>362</v>
      </c>
      <c r="P2779" s="55" t="s">
        <v>363</v>
      </c>
      <c r="Q2779" s="55" t="s">
        <v>429</v>
      </c>
      <c r="R2779" s="55" t="s">
        <v>395</v>
      </c>
      <c r="S2779" s="18" t="s">
        <v>13123</v>
      </c>
      <c r="T2779" s="58"/>
      <c r="U2779" s="55" t="s">
        <v>10757</v>
      </c>
      <c r="V2779" s="55" t="s">
        <v>10759</v>
      </c>
      <c r="W2779" s="55" t="s">
        <v>7941</v>
      </c>
      <c r="AB2779" s="55" t="s">
        <v>10690</v>
      </c>
      <c r="AC2779" s="55">
        <v>13701</v>
      </c>
      <c r="AD2779" s="55" t="s">
        <v>7941</v>
      </c>
      <c r="AE2779" s="55" t="s">
        <v>42</v>
      </c>
      <c r="AF2779" s="55" t="s">
        <v>43</v>
      </c>
      <c r="AG2779" s="55">
        <v>165</v>
      </c>
      <c r="AH2779" s="55" t="s">
        <v>43</v>
      </c>
      <c r="AI2779" s="55" t="s">
        <v>473</v>
      </c>
      <c r="AJ2779" s="53" t="s">
        <v>10412</v>
      </c>
      <c r="AK2779" s="53" t="s">
        <v>113</v>
      </c>
      <c r="AL2779" s="53" t="str">
        <f>TEXT(Table13[[#This Row],[Start Date]],"DDD")</f>
        <v>Fri</v>
      </c>
      <c r="AM2779" s="12" t="str">
        <f>TEXT(RAW!$C2779,"MMM")</f>
        <v>Feb</v>
      </c>
      <c r="AN2779" s="12" t="str">
        <f>TEXT(RAW!$C2779,"YYYY")</f>
        <v>2023</v>
      </c>
      <c r="AO2779" s="54">
        <f t="shared" si="43"/>
        <v>0.11458333333333331</v>
      </c>
    </row>
    <row r="2780" spans="1:41" ht="12.6" customHeight="1" x14ac:dyDescent="0.2">
      <c r="A2780" s="17" t="s">
        <v>13114</v>
      </c>
      <c r="B2780" s="56">
        <v>44960</v>
      </c>
      <c r="C2780" s="56">
        <v>44960</v>
      </c>
      <c r="D2780" s="56"/>
      <c r="E2780" s="55"/>
      <c r="H2780" s="55" t="s">
        <v>357</v>
      </c>
      <c r="I2780" s="58">
        <v>113791</v>
      </c>
      <c r="J2780" s="18" t="s">
        <v>13133</v>
      </c>
      <c r="L2780" s="55"/>
      <c r="M2780" s="55"/>
      <c r="N2780" s="55" t="s">
        <v>40</v>
      </c>
      <c r="O2780" s="55" t="s">
        <v>362</v>
      </c>
      <c r="P2780" s="55" t="s">
        <v>363</v>
      </c>
      <c r="Q2780" s="55" t="s">
        <v>1196</v>
      </c>
      <c r="R2780" s="55" t="s">
        <v>663</v>
      </c>
      <c r="S2780" s="18" t="s">
        <v>13126</v>
      </c>
      <c r="T2780" s="58"/>
      <c r="U2780" s="55" t="s">
        <v>10760</v>
      </c>
      <c r="AH2780" s="55" t="s">
        <v>71</v>
      </c>
      <c r="AI2780" s="55" t="s">
        <v>1198</v>
      </c>
      <c r="AJ2780" s="53" t="s">
        <v>10412</v>
      </c>
      <c r="AK2780" s="53" t="s">
        <v>113</v>
      </c>
      <c r="AL2780" s="53" t="str">
        <f>TEXT(Table13[[#This Row],[Start Date]],"DDD")</f>
        <v>Sat</v>
      </c>
      <c r="AM2780" s="12" t="str">
        <f>TEXT(RAW!$C2780,"MMM")</f>
        <v>Feb</v>
      </c>
      <c r="AN2780" s="12" t="str">
        <f>TEXT(RAW!$C2780,"YYYY")</f>
        <v>2023</v>
      </c>
      <c r="AO2780" s="54">
        <f t="shared" si="43"/>
        <v>0</v>
      </c>
    </row>
    <row r="2781" spans="1:41" ht="12.6" customHeight="1" x14ac:dyDescent="0.2">
      <c r="A2781" s="17" t="s">
        <v>13114</v>
      </c>
      <c r="B2781" s="56">
        <v>44963</v>
      </c>
      <c r="C2781" s="56">
        <v>44963</v>
      </c>
      <c r="D2781" s="56">
        <v>44963</v>
      </c>
      <c r="E2781" s="55" t="s">
        <v>72</v>
      </c>
      <c r="F2781" s="57" t="s">
        <v>10538</v>
      </c>
      <c r="G2781" s="55" t="s">
        <v>138</v>
      </c>
      <c r="H2781" s="55" t="s">
        <v>357</v>
      </c>
      <c r="I2781" s="58">
        <v>113807</v>
      </c>
      <c r="J2781" s="18" t="s">
        <v>13130</v>
      </c>
      <c r="L2781" s="55" t="s">
        <v>533</v>
      </c>
      <c r="M2781" s="55"/>
      <c r="N2781" s="55" t="s">
        <v>40</v>
      </c>
      <c r="O2781" s="55" t="s">
        <v>362</v>
      </c>
      <c r="P2781" s="55" t="s">
        <v>363</v>
      </c>
      <c r="Q2781" s="55" t="s">
        <v>534</v>
      </c>
      <c r="R2781" s="55" t="s">
        <v>395</v>
      </c>
      <c r="S2781" s="18" t="s">
        <v>13127</v>
      </c>
      <c r="T2781" s="58"/>
      <c r="U2781" s="55" t="s">
        <v>10761</v>
      </c>
      <c r="V2781" s="55" t="s">
        <v>10762</v>
      </c>
      <c r="W2781" s="55" t="s">
        <v>10762</v>
      </c>
      <c r="AB2781" s="55" t="s">
        <v>539</v>
      </c>
      <c r="AC2781" s="55">
        <v>13887</v>
      </c>
      <c r="AD2781" s="55" t="s">
        <v>10762</v>
      </c>
      <c r="AE2781" s="55" t="s">
        <v>42</v>
      </c>
      <c r="AF2781" s="55" t="s">
        <v>43</v>
      </c>
      <c r="AG2781" s="55">
        <v>25</v>
      </c>
      <c r="AH2781" s="55" t="s">
        <v>43</v>
      </c>
      <c r="AI2781" s="55" t="s">
        <v>274</v>
      </c>
      <c r="AJ2781" s="53" t="s">
        <v>10412</v>
      </c>
      <c r="AK2781" s="53" t="s">
        <v>10398</v>
      </c>
      <c r="AL2781" s="53" t="str">
        <f>TEXT(Table13[[#This Row],[Start Date]],"DDD")</f>
        <v>Mon</v>
      </c>
      <c r="AM2781" s="12" t="str">
        <f>TEXT(RAW!$C2781,"MMM")</f>
        <v>Feb</v>
      </c>
      <c r="AN2781" s="12" t="str">
        <f>TEXT(RAW!$C2781,"YYYY")</f>
        <v>2023</v>
      </c>
      <c r="AO2781" s="54">
        <f t="shared" si="43"/>
        <v>1.7361111111111049E-2</v>
      </c>
    </row>
    <row r="2782" spans="1:41" ht="12.6" customHeight="1" x14ac:dyDescent="0.2">
      <c r="A2782" s="17" t="s">
        <v>13114</v>
      </c>
      <c r="B2782" s="56">
        <v>44963</v>
      </c>
      <c r="C2782" s="56">
        <v>44963</v>
      </c>
      <c r="D2782" s="56">
        <v>44964</v>
      </c>
      <c r="E2782" s="55" t="s">
        <v>124</v>
      </c>
      <c r="F2782" s="57" t="s">
        <v>10763</v>
      </c>
      <c r="G2782" s="55" t="s">
        <v>144</v>
      </c>
      <c r="H2782" s="55" t="s">
        <v>357</v>
      </c>
      <c r="I2782" s="58">
        <v>113813</v>
      </c>
      <c r="J2782" s="18" t="s">
        <v>13133</v>
      </c>
      <c r="K2782" s="55" t="s">
        <v>41</v>
      </c>
      <c r="L2782" s="55" t="s">
        <v>10764</v>
      </c>
      <c r="M2782" s="55" t="s">
        <v>285</v>
      </c>
      <c r="N2782" s="55" t="s">
        <v>40</v>
      </c>
      <c r="O2782" s="55" t="s">
        <v>362</v>
      </c>
      <c r="P2782" s="55" t="s">
        <v>363</v>
      </c>
      <c r="Q2782" s="55" t="s">
        <v>429</v>
      </c>
      <c r="R2782" s="55" t="s">
        <v>395</v>
      </c>
      <c r="S2782" s="18" t="s">
        <v>13118</v>
      </c>
      <c r="T2782" s="58">
        <v>4517</v>
      </c>
      <c r="U2782" s="55" t="s">
        <v>10765</v>
      </c>
      <c r="V2782" s="55" t="s">
        <v>10766</v>
      </c>
      <c r="W2782" s="55" t="s">
        <v>10766</v>
      </c>
      <c r="X2782" s="55" t="s">
        <v>764</v>
      </c>
      <c r="Y2782" s="55" t="s">
        <v>1891</v>
      </c>
      <c r="Z2782" s="55" t="s">
        <v>41</v>
      </c>
      <c r="AA2782" s="55" t="s">
        <v>1892</v>
      </c>
      <c r="AB2782" s="55" t="s">
        <v>10767</v>
      </c>
      <c r="AC2782" s="55">
        <v>14012</v>
      </c>
      <c r="AD2782" s="55" t="s">
        <v>10766</v>
      </c>
      <c r="AE2782" s="55" t="s">
        <v>42</v>
      </c>
      <c r="AF2782" s="55" t="s">
        <v>43</v>
      </c>
      <c r="AG2782" s="55">
        <v>140</v>
      </c>
      <c r="AH2782" s="55" t="s">
        <v>43</v>
      </c>
      <c r="AI2782" s="55" t="s">
        <v>6286</v>
      </c>
      <c r="AJ2782" s="53" t="s">
        <v>10412</v>
      </c>
      <c r="AK2782" s="53" t="s">
        <v>113</v>
      </c>
      <c r="AL2782" s="53" t="str">
        <f>TEXT(Table13[[#This Row],[Start Date]],"DDD")</f>
        <v>Tue</v>
      </c>
      <c r="AM2782" s="12" t="str">
        <f>TEXT(RAW!$C2782,"MMM")</f>
        <v>Feb</v>
      </c>
      <c r="AN2782" s="12" t="str">
        <f>TEXT(RAW!$C2782,"YYYY")</f>
        <v>2023</v>
      </c>
      <c r="AO2782" s="54">
        <f t="shared" si="43"/>
        <v>9.7222222222222265E-2</v>
      </c>
    </row>
    <row r="2783" spans="1:41" ht="12.6" customHeight="1" x14ac:dyDescent="0.2">
      <c r="A2783" s="17" t="s">
        <v>13114</v>
      </c>
      <c r="B2783" s="56">
        <v>44963</v>
      </c>
      <c r="C2783" s="56">
        <v>44963</v>
      </c>
      <c r="D2783" s="56">
        <v>44960</v>
      </c>
      <c r="E2783" s="55" t="s">
        <v>73</v>
      </c>
      <c r="F2783" s="57" t="s">
        <v>10752</v>
      </c>
      <c r="G2783" s="55" t="s">
        <v>189</v>
      </c>
      <c r="H2783" s="55" t="s">
        <v>357</v>
      </c>
      <c r="I2783" s="58">
        <v>113824</v>
      </c>
      <c r="J2783" s="18" t="s">
        <v>13132</v>
      </c>
      <c r="K2783" s="55" t="s">
        <v>41</v>
      </c>
      <c r="L2783" s="55" t="s">
        <v>4831</v>
      </c>
      <c r="M2783" s="55"/>
      <c r="N2783" s="55" t="s">
        <v>40</v>
      </c>
      <c r="O2783" s="55" t="s">
        <v>362</v>
      </c>
      <c r="P2783" s="55" t="s">
        <v>363</v>
      </c>
      <c r="Q2783" s="55" t="s">
        <v>364</v>
      </c>
      <c r="R2783" s="55" t="s">
        <v>395</v>
      </c>
      <c r="S2783" s="18" t="s">
        <v>13127</v>
      </c>
      <c r="T2783" s="58">
        <v>3807</v>
      </c>
      <c r="U2783" s="55" t="s">
        <v>10768</v>
      </c>
      <c r="V2783" s="55" t="s">
        <v>10769</v>
      </c>
      <c r="W2783" s="55" t="s">
        <v>10769</v>
      </c>
      <c r="X2783" s="55" t="s">
        <v>702</v>
      </c>
      <c r="Y2783" s="55" t="s">
        <v>5879</v>
      </c>
      <c r="Z2783" s="55" t="s">
        <v>41</v>
      </c>
      <c r="AA2783" s="55" t="s">
        <v>2940</v>
      </c>
      <c r="AB2783" s="55" t="s">
        <v>486</v>
      </c>
      <c r="AC2783" s="55">
        <v>13737</v>
      </c>
      <c r="AD2783" s="55" t="s">
        <v>10769</v>
      </c>
      <c r="AE2783" s="55" t="s">
        <v>42</v>
      </c>
      <c r="AF2783" s="55" t="s">
        <v>43</v>
      </c>
      <c r="AG2783" s="55">
        <v>70</v>
      </c>
      <c r="AH2783" s="55" t="s">
        <v>43</v>
      </c>
      <c r="AI2783" s="55" t="s">
        <v>2040</v>
      </c>
      <c r="AJ2783" s="53" t="s">
        <v>10412</v>
      </c>
      <c r="AK2783" s="53" t="s">
        <v>10398</v>
      </c>
      <c r="AL2783" s="53" t="str">
        <f>TEXT(Table13[[#This Row],[Start Date]],"DDD")</f>
        <v>Fri</v>
      </c>
      <c r="AM2783" s="12" t="str">
        <f>TEXT(RAW!$C2783,"MMM")</f>
        <v>Feb</v>
      </c>
      <c r="AN2783" s="12" t="str">
        <f>TEXT(RAW!$C2783,"YYYY")</f>
        <v>2023</v>
      </c>
      <c r="AO2783" s="54">
        <f t="shared" si="43"/>
        <v>4.8611111111111049E-2</v>
      </c>
    </row>
    <row r="2784" spans="1:41" ht="12.6" customHeight="1" x14ac:dyDescent="0.2">
      <c r="A2784" s="17" t="s">
        <v>13114</v>
      </c>
      <c r="B2784" s="56">
        <v>44963</v>
      </c>
      <c r="C2784" s="56">
        <v>44963</v>
      </c>
      <c r="D2784" s="56">
        <v>44960</v>
      </c>
      <c r="E2784" s="55" t="s">
        <v>73</v>
      </c>
      <c r="F2784" s="57" t="s">
        <v>10752</v>
      </c>
      <c r="G2784" s="55" t="s">
        <v>189</v>
      </c>
      <c r="H2784" s="55" t="s">
        <v>357</v>
      </c>
      <c r="I2784" s="58">
        <v>113825</v>
      </c>
      <c r="J2784" s="18" t="s">
        <v>13132</v>
      </c>
      <c r="K2784" s="55" t="s">
        <v>41</v>
      </c>
      <c r="L2784" s="55" t="s">
        <v>6562</v>
      </c>
      <c r="M2784" s="55"/>
      <c r="N2784" s="55" t="s">
        <v>40</v>
      </c>
      <c r="O2784" s="55" t="s">
        <v>362</v>
      </c>
      <c r="P2784" s="55" t="s">
        <v>363</v>
      </c>
      <c r="Q2784" s="55" t="s">
        <v>364</v>
      </c>
      <c r="R2784" s="55" t="s">
        <v>395</v>
      </c>
      <c r="S2784" s="18" t="s">
        <v>13127</v>
      </c>
      <c r="T2784" s="58">
        <v>4046</v>
      </c>
      <c r="U2784" s="55" t="s">
        <v>10770</v>
      </c>
      <c r="V2784" s="55" t="s">
        <v>10771</v>
      </c>
      <c r="W2784" s="55" t="s">
        <v>10772</v>
      </c>
      <c r="X2784" s="55" t="s">
        <v>2281</v>
      </c>
      <c r="Y2784" s="55" t="s">
        <v>2282</v>
      </c>
      <c r="Z2784" s="55" t="s">
        <v>41</v>
      </c>
      <c r="AA2784" s="55" t="s">
        <v>2283</v>
      </c>
      <c r="AB2784" s="55" t="s">
        <v>486</v>
      </c>
      <c r="AC2784" s="55">
        <v>13933</v>
      </c>
      <c r="AD2784" s="55" t="s">
        <v>10772</v>
      </c>
      <c r="AE2784" s="55" t="s">
        <v>42</v>
      </c>
      <c r="AF2784" s="55" t="s">
        <v>43</v>
      </c>
      <c r="AG2784" s="55">
        <v>70</v>
      </c>
      <c r="AH2784" s="55" t="s">
        <v>171</v>
      </c>
      <c r="AI2784" s="55" t="s">
        <v>2040</v>
      </c>
      <c r="AJ2784" s="53" t="s">
        <v>10412</v>
      </c>
      <c r="AK2784" s="53" t="s">
        <v>10398</v>
      </c>
      <c r="AL2784" s="53" t="str">
        <f>TEXT(Table13[[#This Row],[Start Date]],"DDD")</f>
        <v>Fri</v>
      </c>
      <c r="AM2784" s="12" t="str">
        <f>TEXT(RAW!$C2784,"MMM")</f>
        <v>Feb</v>
      </c>
      <c r="AN2784" s="12" t="str">
        <f>TEXT(RAW!$C2784,"YYYY")</f>
        <v>2023</v>
      </c>
      <c r="AO2784" s="54">
        <f t="shared" si="43"/>
        <v>4.8611111111111049E-2</v>
      </c>
    </row>
    <row r="2785" spans="1:41" ht="12.6" customHeight="1" x14ac:dyDescent="0.2">
      <c r="A2785" s="17" t="s">
        <v>13114</v>
      </c>
      <c r="B2785" s="56">
        <v>44963</v>
      </c>
      <c r="C2785" s="56">
        <v>44963</v>
      </c>
      <c r="D2785" s="56">
        <v>44960</v>
      </c>
      <c r="E2785" s="55" t="s">
        <v>152</v>
      </c>
      <c r="F2785" s="57" t="s">
        <v>10752</v>
      </c>
      <c r="G2785" s="55" t="s">
        <v>134</v>
      </c>
      <c r="H2785" s="55" t="s">
        <v>357</v>
      </c>
      <c r="I2785" s="58">
        <v>113826</v>
      </c>
      <c r="J2785" s="18" t="s">
        <v>13131</v>
      </c>
      <c r="L2785" s="55"/>
      <c r="M2785" s="55"/>
      <c r="N2785" s="55" t="s">
        <v>40</v>
      </c>
      <c r="O2785" s="55" t="s">
        <v>362</v>
      </c>
      <c r="P2785" s="55" t="s">
        <v>363</v>
      </c>
      <c r="Q2785" s="55" t="s">
        <v>1841</v>
      </c>
      <c r="R2785" s="55" t="s">
        <v>10450</v>
      </c>
      <c r="S2785" s="18" t="s">
        <v>13127</v>
      </c>
      <c r="T2785" s="58"/>
      <c r="U2785" s="55" t="s">
        <v>10773</v>
      </c>
      <c r="V2785" s="55" t="s">
        <v>10774</v>
      </c>
      <c r="W2785" s="55" t="s">
        <v>10774</v>
      </c>
      <c r="AC2785" s="55">
        <v>13736</v>
      </c>
      <c r="AD2785" s="55" t="s">
        <v>10774</v>
      </c>
      <c r="AE2785" s="55" t="s">
        <v>42</v>
      </c>
      <c r="AF2785" s="55" t="s">
        <v>43</v>
      </c>
      <c r="AG2785" s="55">
        <v>215</v>
      </c>
      <c r="AH2785" s="55" t="s">
        <v>43</v>
      </c>
      <c r="AI2785" s="55" t="s">
        <v>473</v>
      </c>
      <c r="AJ2785" s="53" t="s">
        <v>10412</v>
      </c>
      <c r="AK2785" s="53" t="s">
        <v>10398</v>
      </c>
      <c r="AL2785" s="53" t="str">
        <f>TEXT(Table13[[#This Row],[Start Date]],"DDD")</f>
        <v>Fri</v>
      </c>
      <c r="AM2785" s="12" t="str">
        <f>TEXT(RAW!$C2785,"MMM")</f>
        <v>Feb</v>
      </c>
      <c r="AN2785" s="12" t="str">
        <f>TEXT(RAW!$C2785,"YYYY")</f>
        <v>2023</v>
      </c>
      <c r="AO2785" s="54">
        <f t="shared" si="43"/>
        <v>0.14930555555555564</v>
      </c>
    </row>
    <row r="2786" spans="1:41" ht="12.6" customHeight="1" x14ac:dyDescent="0.2">
      <c r="A2786" s="17" t="s">
        <v>13114</v>
      </c>
      <c r="B2786" s="56">
        <v>44963</v>
      </c>
      <c r="C2786" s="56">
        <v>44963</v>
      </c>
      <c r="D2786" s="56">
        <v>44963</v>
      </c>
      <c r="E2786" s="55" t="s">
        <v>54</v>
      </c>
      <c r="F2786" s="57" t="s">
        <v>10538</v>
      </c>
      <c r="G2786" s="55" t="s">
        <v>37</v>
      </c>
      <c r="H2786" s="55" t="s">
        <v>357</v>
      </c>
      <c r="I2786" s="58">
        <v>113827</v>
      </c>
      <c r="J2786" s="18" t="s">
        <v>13133</v>
      </c>
      <c r="L2786" s="55" t="s">
        <v>5336</v>
      </c>
      <c r="M2786" s="55"/>
      <c r="N2786" s="55" t="s">
        <v>40</v>
      </c>
      <c r="O2786" s="55" t="s">
        <v>362</v>
      </c>
      <c r="P2786" s="55" t="s">
        <v>363</v>
      </c>
      <c r="Q2786" s="55" t="s">
        <v>429</v>
      </c>
      <c r="R2786" s="55" t="s">
        <v>55</v>
      </c>
      <c r="S2786" s="18" t="s">
        <v>13127</v>
      </c>
      <c r="T2786" s="58"/>
      <c r="U2786" s="55" t="s">
        <v>10775</v>
      </c>
      <c r="V2786" s="55" t="s">
        <v>366</v>
      </c>
      <c r="W2786" s="55" t="s">
        <v>366</v>
      </c>
      <c r="AB2786" s="55" t="s">
        <v>486</v>
      </c>
      <c r="AC2786" s="55">
        <v>13884</v>
      </c>
      <c r="AD2786" s="55" t="s">
        <v>366</v>
      </c>
      <c r="AE2786" s="55" t="s">
        <v>42</v>
      </c>
      <c r="AF2786" s="55" t="s">
        <v>43</v>
      </c>
      <c r="AG2786" s="55">
        <v>35</v>
      </c>
      <c r="AH2786" s="55" t="s">
        <v>43</v>
      </c>
      <c r="AI2786" s="55" t="s">
        <v>1084</v>
      </c>
      <c r="AJ2786" s="53" t="s">
        <v>10412</v>
      </c>
      <c r="AK2786" s="53" t="s">
        <v>113</v>
      </c>
      <c r="AL2786" s="53" t="str">
        <f>TEXT(Table13[[#This Row],[Start Date]],"DDD")</f>
        <v>Mon</v>
      </c>
      <c r="AM2786" s="12" t="str">
        <f>TEXT(RAW!$C2786,"MMM")</f>
        <v>Feb</v>
      </c>
      <c r="AN2786" s="12" t="str">
        <f>TEXT(RAW!$C2786,"YYYY")</f>
        <v>2023</v>
      </c>
      <c r="AO2786" s="54">
        <f t="shared" si="43"/>
        <v>2.430555555555558E-2</v>
      </c>
    </row>
    <row r="2787" spans="1:41" ht="12.6" customHeight="1" x14ac:dyDescent="0.2">
      <c r="A2787" s="17" t="s">
        <v>13114</v>
      </c>
      <c r="B2787" s="56">
        <v>44963</v>
      </c>
      <c r="C2787" s="56">
        <v>44963</v>
      </c>
      <c r="D2787" s="56">
        <v>44963</v>
      </c>
      <c r="E2787" s="55" t="s">
        <v>10776</v>
      </c>
      <c r="F2787" s="57" t="s">
        <v>10538</v>
      </c>
      <c r="G2787" s="55" t="s">
        <v>140</v>
      </c>
      <c r="H2787" s="55" t="s">
        <v>357</v>
      </c>
      <c r="I2787" s="58">
        <v>113828</v>
      </c>
      <c r="J2787" s="18" t="s">
        <v>13133</v>
      </c>
      <c r="K2787" s="55" t="s">
        <v>41</v>
      </c>
      <c r="L2787" s="55" t="s">
        <v>7487</v>
      </c>
      <c r="M2787" s="55"/>
      <c r="N2787" s="55" t="s">
        <v>40</v>
      </c>
      <c r="O2787" s="55" t="s">
        <v>362</v>
      </c>
      <c r="P2787" s="55" t="s">
        <v>363</v>
      </c>
      <c r="Q2787" s="55" t="s">
        <v>429</v>
      </c>
      <c r="R2787" s="55" t="s">
        <v>55</v>
      </c>
      <c r="S2787" s="18" t="s">
        <v>13127</v>
      </c>
      <c r="T2787" s="58">
        <v>4135</v>
      </c>
      <c r="U2787" s="55" t="s">
        <v>5127</v>
      </c>
      <c r="V2787" s="55" t="s">
        <v>366</v>
      </c>
      <c r="W2787" s="55" t="s">
        <v>366</v>
      </c>
      <c r="X2787" s="55" t="s">
        <v>1413</v>
      </c>
      <c r="Y2787" s="55" t="s">
        <v>1414</v>
      </c>
      <c r="Z2787" s="55" t="s">
        <v>41</v>
      </c>
      <c r="AA2787" s="55" t="s">
        <v>1415</v>
      </c>
      <c r="AB2787" s="55" t="s">
        <v>486</v>
      </c>
      <c r="AC2787" s="55">
        <v>13883</v>
      </c>
      <c r="AD2787" s="55" t="s">
        <v>366</v>
      </c>
      <c r="AE2787" s="55" t="s">
        <v>42</v>
      </c>
      <c r="AF2787" s="55" t="s">
        <v>43</v>
      </c>
      <c r="AG2787" s="55">
        <v>130</v>
      </c>
      <c r="AH2787" s="55" t="s">
        <v>43</v>
      </c>
      <c r="AI2787" s="55" t="s">
        <v>1084</v>
      </c>
      <c r="AJ2787" s="53" t="s">
        <v>10412</v>
      </c>
      <c r="AK2787" s="53" t="s">
        <v>113</v>
      </c>
      <c r="AL2787" s="53" t="str">
        <f>TEXT(Table13[[#This Row],[Start Date]],"DDD")</f>
        <v>Mon</v>
      </c>
      <c r="AM2787" s="12" t="str">
        <f>TEXT(RAW!$C2787,"MMM")</f>
        <v>Feb</v>
      </c>
      <c r="AN2787" s="12" t="str">
        <f>TEXT(RAW!$C2787,"YYYY")</f>
        <v>2023</v>
      </c>
      <c r="AO2787" s="54">
        <f t="shared" si="43"/>
        <v>9.0277777777777846E-2</v>
      </c>
    </row>
    <row r="2788" spans="1:41" ht="12.6" customHeight="1" x14ac:dyDescent="0.2">
      <c r="A2788" s="17" t="s">
        <v>13114</v>
      </c>
      <c r="B2788" s="56">
        <v>44963</v>
      </c>
      <c r="C2788" s="56">
        <v>44963</v>
      </c>
      <c r="D2788" s="56">
        <v>44970</v>
      </c>
      <c r="E2788" s="55" t="s">
        <v>73</v>
      </c>
      <c r="F2788" s="57" t="s">
        <v>10777</v>
      </c>
      <c r="G2788" s="55" t="s">
        <v>131</v>
      </c>
      <c r="H2788" s="55" t="s">
        <v>357</v>
      </c>
      <c r="I2788" s="58">
        <v>113829</v>
      </c>
      <c r="J2788" s="18" t="s">
        <v>13132</v>
      </c>
      <c r="K2788" s="55" t="s">
        <v>41</v>
      </c>
      <c r="L2788" s="55" t="s">
        <v>4977</v>
      </c>
      <c r="M2788" s="55"/>
      <c r="N2788" s="55" t="s">
        <v>40</v>
      </c>
      <c r="O2788" s="55" t="s">
        <v>362</v>
      </c>
      <c r="P2788" s="55" t="s">
        <v>363</v>
      </c>
      <c r="Q2788" s="55" t="s">
        <v>429</v>
      </c>
      <c r="R2788" s="55" t="s">
        <v>55</v>
      </c>
      <c r="S2788" s="18" t="s">
        <v>13127</v>
      </c>
      <c r="T2788" s="58">
        <v>3799</v>
      </c>
      <c r="U2788" s="55" t="s">
        <v>5125</v>
      </c>
      <c r="V2788" s="55" t="s">
        <v>366</v>
      </c>
      <c r="W2788" s="55" t="s">
        <v>366</v>
      </c>
      <c r="X2788" s="55" t="s">
        <v>1589</v>
      </c>
      <c r="Y2788" s="55" t="s">
        <v>1590</v>
      </c>
      <c r="Z2788" s="55" t="s">
        <v>41</v>
      </c>
      <c r="AA2788" s="55" t="s">
        <v>1007</v>
      </c>
      <c r="AB2788" s="55" t="s">
        <v>486</v>
      </c>
      <c r="AC2788" s="55">
        <v>13908</v>
      </c>
      <c r="AD2788" s="55" t="s">
        <v>366</v>
      </c>
      <c r="AE2788" s="55" t="s">
        <v>42</v>
      </c>
      <c r="AF2788" s="55" t="s">
        <v>43</v>
      </c>
      <c r="AG2788" s="55">
        <v>80</v>
      </c>
      <c r="AH2788" s="55" t="s">
        <v>43</v>
      </c>
      <c r="AI2788" s="55" t="s">
        <v>1592</v>
      </c>
      <c r="AJ2788" s="53" t="s">
        <v>10412</v>
      </c>
      <c r="AK2788" s="53" t="s">
        <v>113</v>
      </c>
      <c r="AL2788" s="53" t="str">
        <f>TEXT(Table13[[#This Row],[Start Date]],"DDD")</f>
        <v>Mon</v>
      </c>
      <c r="AM2788" s="12" t="str">
        <f>TEXT(RAW!$C2788,"MMM")</f>
        <v>Feb</v>
      </c>
      <c r="AN2788" s="12" t="str">
        <f>TEXT(RAW!$C2788,"YYYY")</f>
        <v>2023</v>
      </c>
      <c r="AO2788" s="54">
        <f t="shared" si="43"/>
        <v>5.555555555555558E-2</v>
      </c>
    </row>
    <row r="2789" spans="1:41" ht="12.6" customHeight="1" x14ac:dyDescent="0.2">
      <c r="A2789" s="17" t="s">
        <v>13114</v>
      </c>
      <c r="B2789" s="56">
        <v>44963</v>
      </c>
      <c r="C2789" s="56">
        <v>44963</v>
      </c>
      <c r="D2789" s="56">
        <v>44963</v>
      </c>
      <c r="E2789" s="55" t="s">
        <v>152</v>
      </c>
      <c r="F2789" s="57" t="s">
        <v>10538</v>
      </c>
      <c r="G2789" s="55" t="s">
        <v>235</v>
      </c>
      <c r="H2789" s="55" t="s">
        <v>357</v>
      </c>
      <c r="I2789" s="58">
        <v>113830</v>
      </c>
      <c r="J2789" s="18" t="s">
        <v>13133</v>
      </c>
      <c r="K2789" s="55" t="s">
        <v>41</v>
      </c>
      <c r="L2789" s="55" t="s">
        <v>10549</v>
      </c>
      <c r="M2789" s="55"/>
      <c r="N2789" s="55" t="s">
        <v>40</v>
      </c>
      <c r="O2789" s="55" t="s">
        <v>362</v>
      </c>
      <c r="P2789" s="55" t="s">
        <v>363</v>
      </c>
      <c r="Q2789" s="55" t="s">
        <v>429</v>
      </c>
      <c r="R2789" s="55" t="s">
        <v>663</v>
      </c>
      <c r="S2789" s="18" t="s">
        <v>13118</v>
      </c>
      <c r="T2789" s="58">
        <v>4315</v>
      </c>
      <c r="U2789" s="55" t="s">
        <v>10778</v>
      </c>
      <c r="V2789" s="55" t="s">
        <v>10779</v>
      </c>
      <c r="W2789" s="55" t="s">
        <v>10779</v>
      </c>
      <c r="X2789" s="55" t="s">
        <v>764</v>
      </c>
      <c r="Y2789" s="55" t="s">
        <v>765</v>
      </c>
      <c r="Z2789" s="55" t="s">
        <v>41</v>
      </c>
      <c r="AA2789" s="55" t="s">
        <v>766</v>
      </c>
      <c r="AB2789" s="55" t="s">
        <v>486</v>
      </c>
      <c r="AC2789" s="55">
        <v>14899</v>
      </c>
      <c r="AD2789" s="55" t="s">
        <v>10779</v>
      </c>
      <c r="AE2789" s="55" t="s">
        <v>42</v>
      </c>
      <c r="AF2789" s="55" t="s">
        <v>43</v>
      </c>
      <c r="AG2789" s="55">
        <v>75</v>
      </c>
      <c r="AH2789" s="55" t="s">
        <v>43</v>
      </c>
      <c r="AI2789" s="55" t="s">
        <v>769</v>
      </c>
      <c r="AJ2789" s="53" t="s">
        <v>10412</v>
      </c>
      <c r="AK2789" s="53" t="s">
        <v>10398</v>
      </c>
      <c r="AL2789" s="53" t="str">
        <f>TEXT(Table13[[#This Row],[Start Date]],"DDD")</f>
        <v>Mon</v>
      </c>
      <c r="AM2789" s="12" t="str">
        <f>TEXT(RAW!$C2789,"MMM")</f>
        <v>Feb</v>
      </c>
      <c r="AN2789" s="12" t="str">
        <f>TEXT(RAW!$C2789,"YYYY")</f>
        <v>2023</v>
      </c>
      <c r="AO2789" s="54">
        <f t="shared" si="43"/>
        <v>5.208333333333337E-2</v>
      </c>
    </row>
    <row r="2790" spans="1:41" ht="12.6" customHeight="1" x14ac:dyDescent="0.2">
      <c r="A2790" s="17" t="s">
        <v>13114</v>
      </c>
      <c r="B2790" s="56">
        <v>44963</v>
      </c>
      <c r="C2790" s="56">
        <v>44963</v>
      </c>
      <c r="D2790" s="56"/>
      <c r="E2790" s="55"/>
      <c r="H2790" s="55" t="s">
        <v>357</v>
      </c>
      <c r="I2790" s="58">
        <v>113831</v>
      </c>
      <c r="J2790" s="18" t="s">
        <v>13133</v>
      </c>
      <c r="K2790" s="55" t="s">
        <v>41</v>
      </c>
      <c r="L2790" s="55" t="s">
        <v>1781</v>
      </c>
      <c r="M2790" s="55"/>
      <c r="N2790" s="55" t="s">
        <v>40</v>
      </c>
      <c r="O2790" s="55" t="s">
        <v>362</v>
      </c>
      <c r="P2790" s="55" t="s">
        <v>363</v>
      </c>
      <c r="Q2790" s="55" t="s">
        <v>429</v>
      </c>
      <c r="R2790" s="55" t="s">
        <v>404</v>
      </c>
      <c r="S2790" s="18" t="s">
        <v>13118</v>
      </c>
      <c r="T2790" s="58">
        <v>3450</v>
      </c>
      <c r="U2790" s="55" t="s">
        <v>10780</v>
      </c>
      <c r="X2790" s="55" t="s">
        <v>881</v>
      </c>
      <c r="Y2790" s="55" t="s">
        <v>3193</v>
      </c>
      <c r="Z2790" s="55" t="s">
        <v>41</v>
      </c>
      <c r="AA2790" s="55" t="s">
        <v>1398</v>
      </c>
      <c r="AB2790" s="55" t="s">
        <v>486</v>
      </c>
      <c r="AH2790" s="55" t="s">
        <v>71</v>
      </c>
      <c r="AI2790" s="55" t="s">
        <v>769</v>
      </c>
      <c r="AJ2790" s="53" t="s">
        <v>10412</v>
      </c>
      <c r="AK2790" s="53" t="s">
        <v>10413</v>
      </c>
      <c r="AL2790" s="53" t="str">
        <f>TEXT(Table13[[#This Row],[Start Date]],"DDD")</f>
        <v>Sat</v>
      </c>
      <c r="AM2790" s="12" t="str">
        <f>TEXT(RAW!$C2790,"MMM")</f>
        <v>Feb</v>
      </c>
      <c r="AN2790" s="12" t="str">
        <f>TEXT(RAW!$C2790,"YYYY")</f>
        <v>2023</v>
      </c>
      <c r="AO2790" s="54">
        <f t="shared" si="43"/>
        <v>0</v>
      </c>
    </row>
    <row r="2791" spans="1:41" ht="12.6" customHeight="1" x14ac:dyDescent="0.2">
      <c r="A2791" s="17" t="s">
        <v>13114</v>
      </c>
      <c r="B2791" s="56">
        <v>44963</v>
      </c>
      <c r="C2791" s="56">
        <v>44963</v>
      </c>
      <c r="D2791" s="56"/>
      <c r="E2791" s="55"/>
      <c r="H2791" s="55" t="s">
        <v>357</v>
      </c>
      <c r="I2791" s="58">
        <v>113832</v>
      </c>
      <c r="J2791" s="18" t="s">
        <v>13131</v>
      </c>
      <c r="L2791" s="55"/>
      <c r="M2791" s="55"/>
      <c r="N2791" s="55" t="s">
        <v>40</v>
      </c>
      <c r="O2791" s="55" t="s">
        <v>362</v>
      </c>
      <c r="P2791" s="55" t="s">
        <v>363</v>
      </c>
      <c r="Q2791" s="55" t="s">
        <v>552</v>
      </c>
      <c r="R2791" s="55" t="s">
        <v>10450</v>
      </c>
      <c r="S2791" s="18" t="s">
        <v>13118</v>
      </c>
      <c r="T2791" s="58"/>
      <c r="U2791" s="55" t="s">
        <v>10781</v>
      </c>
      <c r="AH2791" s="55" t="s">
        <v>71</v>
      </c>
      <c r="AI2791" s="55" t="s">
        <v>473</v>
      </c>
      <c r="AJ2791" s="53" t="s">
        <v>10412</v>
      </c>
      <c r="AK2791" s="53" t="s">
        <v>10398</v>
      </c>
      <c r="AL2791" s="53" t="str">
        <f>TEXT(Table13[[#This Row],[Start Date]],"DDD")</f>
        <v>Sat</v>
      </c>
      <c r="AM2791" s="12" t="str">
        <f>TEXT(RAW!$C2791,"MMM")</f>
        <v>Feb</v>
      </c>
      <c r="AN2791" s="12" t="str">
        <f>TEXT(RAW!$C2791,"YYYY")</f>
        <v>2023</v>
      </c>
      <c r="AO2791" s="54">
        <f t="shared" si="43"/>
        <v>0</v>
      </c>
    </row>
    <row r="2792" spans="1:41" ht="12.6" customHeight="1" x14ac:dyDescent="0.2">
      <c r="A2792" s="17" t="s">
        <v>13114</v>
      </c>
      <c r="B2792" s="56">
        <v>44963</v>
      </c>
      <c r="C2792" s="56">
        <v>44963</v>
      </c>
      <c r="D2792" s="56"/>
      <c r="E2792" s="55"/>
      <c r="H2792" s="55" t="s">
        <v>357</v>
      </c>
      <c r="I2792" s="58">
        <v>113833</v>
      </c>
      <c r="J2792" s="18" t="s">
        <v>13133</v>
      </c>
      <c r="L2792" s="55"/>
      <c r="M2792" s="55"/>
      <c r="N2792" s="55" t="s">
        <v>40</v>
      </c>
      <c r="O2792" s="55" t="s">
        <v>362</v>
      </c>
      <c r="P2792" s="55" t="s">
        <v>363</v>
      </c>
      <c r="Q2792" s="55" t="s">
        <v>1695</v>
      </c>
      <c r="R2792" s="55" t="s">
        <v>395</v>
      </c>
      <c r="S2792" s="18" t="s">
        <v>13129</v>
      </c>
      <c r="T2792" s="58"/>
      <c r="U2792" s="55" t="s">
        <v>8224</v>
      </c>
      <c r="AH2792" s="55" t="s">
        <v>71</v>
      </c>
      <c r="AI2792" s="55" t="s">
        <v>9466</v>
      </c>
      <c r="AJ2792" s="53" t="s">
        <v>10412</v>
      </c>
      <c r="AK2792" s="53" t="s">
        <v>10398</v>
      </c>
      <c r="AL2792" s="53" t="str">
        <f>TEXT(Table13[[#This Row],[Start Date]],"DDD")</f>
        <v>Sat</v>
      </c>
      <c r="AM2792" s="12" t="str">
        <f>TEXT(RAW!$C2792,"MMM")</f>
        <v>Feb</v>
      </c>
      <c r="AN2792" s="12" t="str">
        <f>TEXT(RAW!$C2792,"YYYY")</f>
        <v>2023</v>
      </c>
      <c r="AO2792" s="54">
        <f t="shared" si="43"/>
        <v>0</v>
      </c>
    </row>
    <row r="2793" spans="1:41" ht="12.6" customHeight="1" x14ac:dyDescent="0.2">
      <c r="A2793" s="17" t="s">
        <v>13114</v>
      </c>
      <c r="B2793" s="56">
        <v>44964</v>
      </c>
      <c r="C2793" s="56">
        <v>44964</v>
      </c>
      <c r="D2793" s="56">
        <v>44964</v>
      </c>
      <c r="E2793" s="55" t="s">
        <v>175</v>
      </c>
      <c r="F2793" s="57" t="s">
        <v>10763</v>
      </c>
      <c r="G2793" s="55" t="s">
        <v>183</v>
      </c>
      <c r="H2793" s="55" t="s">
        <v>357</v>
      </c>
      <c r="I2793" s="58">
        <v>113842</v>
      </c>
      <c r="J2793" s="18" t="s">
        <v>13130</v>
      </c>
      <c r="K2793" s="55" t="s">
        <v>10710</v>
      </c>
      <c r="L2793" s="55" t="s">
        <v>533</v>
      </c>
      <c r="M2793" s="55" t="s">
        <v>285</v>
      </c>
      <c r="N2793" s="55" t="s">
        <v>40</v>
      </c>
      <c r="O2793" s="55" t="s">
        <v>362</v>
      </c>
      <c r="P2793" s="55" t="s">
        <v>363</v>
      </c>
      <c r="Q2793" s="55" t="s">
        <v>534</v>
      </c>
      <c r="R2793" s="55" t="s">
        <v>395</v>
      </c>
      <c r="S2793" s="18" t="s">
        <v>13118</v>
      </c>
      <c r="T2793" s="58">
        <v>2337</v>
      </c>
      <c r="U2793" s="55" t="s">
        <v>10782</v>
      </c>
      <c r="V2793" s="55" t="s">
        <v>10783</v>
      </c>
      <c r="W2793" s="55" t="s">
        <v>10783</v>
      </c>
      <c r="X2793" s="55" t="s">
        <v>41</v>
      </c>
      <c r="Y2793" s="55" t="s">
        <v>10712</v>
      </c>
      <c r="AA2793" s="55" t="s">
        <v>538</v>
      </c>
      <c r="AB2793" s="55" t="s">
        <v>539</v>
      </c>
      <c r="AC2793" s="55">
        <v>14008</v>
      </c>
      <c r="AD2793" s="55" t="s">
        <v>10783</v>
      </c>
      <c r="AE2793" s="55" t="s">
        <v>42</v>
      </c>
      <c r="AF2793" s="55" t="s">
        <v>43</v>
      </c>
      <c r="AG2793" s="55">
        <v>25</v>
      </c>
      <c r="AH2793" s="55" t="s">
        <v>43</v>
      </c>
      <c r="AI2793" s="55" t="s">
        <v>274</v>
      </c>
      <c r="AJ2793" s="53" t="s">
        <v>10412</v>
      </c>
      <c r="AK2793" s="53" t="s">
        <v>10398</v>
      </c>
      <c r="AL2793" s="53" t="str">
        <f>TEXT(Table13[[#This Row],[Start Date]],"DDD")</f>
        <v>Tue</v>
      </c>
      <c r="AM2793" s="12" t="str">
        <f>TEXT(RAW!$C2793,"MMM")</f>
        <v>Feb</v>
      </c>
      <c r="AN2793" s="12" t="str">
        <f>TEXT(RAW!$C2793,"YYYY")</f>
        <v>2023</v>
      </c>
      <c r="AO2793" s="54">
        <f t="shared" si="43"/>
        <v>1.736111111111116E-2</v>
      </c>
    </row>
    <row r="2794" spans="1:41" ht="12.6" customHeight="1" x14ac:dyDescent="0.2">
      <c r="A2794" s="17" t="s">
        <v>13114</v>
      </c>
      <c r="B2794" s="56">
        <v>44964</v>
      </c>
      <c r="C2794" s="56">
        <v>44964</v>
      </c>
      <c r="D2794" s="56"/>
      <c r="E2794" s="55"/>
      <c r="H2794" s="55" t="s">
        <v>357</v>
      </c>
      <c r="I2794" s="58">
        <v>113845</v>
      </c>
      <c r="J2794" s="18" t="s">
        <v>13133</v>
      </c>
      <c r="K2794" s="55" t="s">
        <v>41</v>
      </c>
      <c r="L2794" s="55" t="s">
        <v>6986</v>
      </c>
      <c r="M2794" s="55"/>
      <c r="N2794" s="55" t="s">
        <v>40</v>
      </c>
      <c r="O2794" s="55" t="s">
        <v>362</v>
      </c>
      <c r="P2794" s="55" t="s">
        <v>363</v>
      </c>
      <c r="Q2794" s="55" t="s">
        <v>477</v>
      </c>
      <c r="R2794" s="55" t="s">
        <v>55</v>
      </c>
      <c r="S2794" s="18" t="s">
        <v>13123</v>
      </c>
      <c r="T2794" s="58">
        <v>4048</v>
      </c>
      <c r="U2794" s="55" t="s">
        <v>4888</v>
      </c>
      <c r="X2794" s="55" t="s">
        <v>495</v>
      </c>
      <c r="Y2794" s="55" t="s">
        <v>545</v>
      </c>
      <c r="Z2794" s="55" t="s">
        <v>41</v>
      </c>
      <c r="AA2794" s="55" t="s">
        <v>497</v>
      </c>
      <c r="AB2794" s="55" t="s">
        <v>486</v>
      </c>
      <c r="AH2794" s="55" t="s">
        <v>71</v>
      </c>
      <c r="AI2794" s="55" t="s">
        <v>548</v>
      </c>
      <c r="AJ2794" s="53" t="s">
        <v>10412</v>
      </c>
      <c r="AK2794" s="53" t="s">
        <v>113</v>
      </c>
      <c r="AL2794" s="53" t="str">
        <f>TEXT(Table13[[#This Row],[Start Date]],"DDD")</f>
        <v>Sat</v>
      </c>
      <c r="AM2794" s="12" t="str">
        <f>TEXT(RAW!$C2794,"MMM")</f>
        <v>Feb</v>
      </c>
      <c r="AN2794" s="12" t="str">
        <f>TEXT(RAW!$C2794,"YYYY")</f>
        <v>2023</v>
      </c>
      <c r="AO2794" s="54">
        <f t="shared" si="43"/>
        <v>0</v>
      </c>
    </row>
    <row r="2795" spans="1:41" ht="12.6" customHeight="1" x14ac:dyDescent="0.2">
      <c r="A2795" s="17" t="s">
        <v>13114</v>
      </c>
      <c r="B2795" s="56">
        <v>44964</v>
      </c>
      <c r="C2795" s="56">
        <v>44964</v>
      </c>
      <c r="D2795" s="56">
        <v>44964</v>
      </c>
      <c r="E2795" s="55" t="s">
        <v>104</v>
      </c>
      <c r="F2795" s="57" t="s">
        <v>10763</v>
      </c>
      <c r="G2795" s="55" t="s">
        <v>125</v>
      </c>
      <c r="H2795" s="55" t="s">
        <v>357</v>
      </c>
      <c r="I2795" s="58">
        <v>113846</v>
      </c>
      <c r="J2795" s="18" t="s">
        <v>13133</v>
      </c>
      <c r="K2795" s="55" t="s">
        <v>10650</v>
      </c>
      <c r="L2795" s="55" t="s">
        <v>3371</v>
      </c>
      <c r="M2795" s="55"/>
      <c r="N2795" s="55" t="s">
        <v>40</v>
      </c>
      <c r="O2795" s="55" t="s">
        <v>362</v>
      </c>
      <c r="P2795" s="55" t="s">
        <v>363</v>
      </c>
      <c r="Q2795" s="55" t="s">
        <v>364</v>
      </c>
      <c r="R2795" s="55" t="s">
        <v>55</v>
      </c>
      <c r="S2795" s="18" t="s">
        <v>13123</v>
      </c>
      <c r="T2795" s="58">
        <v>3649</v>
      </c>
      <c r="U2795" s="55" t="s">
        <v>6087</v>
      </c>
      <c r="V2795" s="55" t="s">
        <v>633</v>
      </c>
      <c r="W2795" s="55" t="s">
        <v>634</v>
      </c>
      <c r="X2795" s="55" t="s">
        <v>3906</v>
      </c>
      <c r="Y2795" s="55" t="s">
        <v>636</v>
      </c>
      <c r="Z2795" s="55" t="s">
        <v>41</v>
      </c>
      <c r="AA2795" s="55" t="s">
        <v>637</v>
      </c>
      <c r="AB2795" s="55" t="s">
        <v>486</v>
      </c>
      <c r="AC2795" s="55">
        <v>13776</v>
      </c>
      <c r="AD2795" s="55" t="s">
        <v>634</v>
      </c>
      <c r="AE2795" s="55" t="s">
        <v>42</v>
      </c>
      <c r="AF2795" s="55" t="s">
        <v>43</v>
      </c>
      <c r="AG2795" s="55">
        <v>50</v>
      </c>
      <c r="AH2795" s="55" t="s">
        <v>43</v>
      </c>
      <c r="AI2795" s="55" t="s">
        <v>639</v>
      </c>
      <c r="AJ2795" s="53" t="s">
        <v>10412</v>
      </c>
      <c r="AK2795" s="53" t="s">
        <v>113</v>
      </c>
      <c r="AL2795" s="53" t="str">
        <f>TEXT(Table13[[#This Row],[Start Date]],"DDD")</f>
        <v>Tue</v>
      </c>
      <c r="AM2795" s="12" t="str">
        <f>TEXT(RAW!$C2795,"MMM")</f>
        <v>Feb</v>
      </c>
      <c r="AN2795" s="12" t="str">
        <f>TEXT(RAW!$C2795,"YYYY")</f>
        <v>2023</v>
      </c>
      <c r="AO2795" s="54">
        <f t="shared" si="43"/>
        <v>3.4722222222222321E-2</v>
      </c>
    </row>
    <row r="2796" spans="1:41" ht="12.6" customHeight="1" x14ac:dyDescent="0.2">
      <c r="A2796" s="17" t="s">
        <v>13114</v>
      </c>
      <c r="B2796" s="56">
        <v>44964</v>
      </c>
      <c r="C2796" s="56">
        <v>44964</v>
      </c>
      <c r="D2796" s="56">
        <v>44966</v>
      </c>
      <c r="E2796" s="55" t="s">
        <v>45</v>
      </c>
      <c r="F2796" s="57" t="s">
        <v>10784</v>
      </c>
      <c r="G2796" s="55" t="s">
        <v>149</v>
      </c>
      <c r="H2796" s="55" t="s">
        <v>357</v>
      </c>
      <c r="I2796" s="58">
        <v>113847</v>
      </c>
      <c r="J2796" s="18" t="s">
        <v>13133</v>
      </c>
      <c r="K2796" s="55" t="s">
        <v>10650</v>
      </c>
      <c r="L2796" s="55" t="s">
        <v>10785</v>
      </c>
      <c r="M2796" s="55"/>
      <c r="N2796" s="55" t="s">
        <v>40</v>
      </c>
      <c r="O2796" s="55" t="s">
        <v>362</v>
      </c>
      <c r="P2796" s="55" t="s">
        <v>363</v>
      </c>
      <c r="Q2796" s="55" t="s">
        <v>364</v>
      </c>
      <c r="R2796" s="55" t="s">
        <v>55</v>
      </c>
      <c r="S2796" s="18" t="s">
        <v>13123</v>
      </c>
      <c r="T2796" s="58">
        <v>4564</v>
      </c>
      <c r="U2796" s="55" t="s">
        <v>5711</v>
      </c>
      <c r="V2796" s="55" t="s">
        <v>8554</v>
      </c>
      <c r="W2796" s="55" t="s">
        <v>8555</v>
      </c>
      <c r="X2796" s="55" t="s">
        <v>1486</v>
      </c>
      <c r="Y2796" s="55" t="s">
        <v>1487</v>
      </c>
      <c r="Z2796" s="55" t="s">
        <v>41</v>
      </c>
      <c r="AA2796" s="55" t="s">
        <v>704</v>
      </c>
      <c r="AB2796" s="55" t="s">
        <v>486</v>
      </c>
      <c r="AC2796" s="55">
        <v>13838</v>
      </c>
      <c r="AD2796" s="55" t="s">
        <v>8555</v>
      </c>
      <c r="AE2796" s="55" t="s">
        <v>42</v>
      </c>
      <c r="AF2796" s="55" t="s">
        <v>43</v>
      </c>
      <c r="AG2796" s="55">
        <v>35</v>
      </c>
      <c r="AH2796" s="55" t="s">
        <v>43</v>
      </c>
      <c r="AI2796" s="55" t="s">
        <v>789</v>
      </c>
      <c r="AJ2796" s="53" t="s">
        <v>10412</v>
      </c>
      <c r="AK2796" s="53" t="s">
        <v>113</v>
      </c>
      <c r="AL2796" s="53" t="str">
        <f>TEXT(Table13[[#This Row],[Start Date]],"DDD")</f>
        <v>Thu</v>
      </c>
      <c r="AM2796" s="12" t="str">
        <f>TEXT(RAW!$C2796,"MMM")</f>
        <v>Feb</v>
      </c>
      <c r="AN2796" s="12" t="str">
        <f>TEXT(RAW!$C2796,"YYYY")</f>
        <v>2023</v>
      </c>
      <c r="AO2796" s="54">
        <f t="shared" si="43"/>
        <v>2.430555555555558E-2</v>
      </c>
    </row>
    <row r="2797" spans="1:41" ht="12.6" customHeight="1" x14ac:dyDescent="0.2">
      <c r="A2797" s="17" t="s">
        <v>13114</v>
      </c>
      <c r="B2797" s="56">
        <v>44964</v>
      </c>
      <c r="C2797" s="56">
        <v>44964</v>
      </c>
      <c r="D2797" s="56">
        <v>44966</v>
      </c>
      <c r="E2797" s="55" t="s">
        <v>48</v>
      </c>
      <c r="F2797" s="57" t="s">
        <v>10784</v>
      </c>
      <c r="G2797" s="55" t="s">
        <v>125</v>
      </c>
      <c r="H2797" s="55" t="s">
        <v>357</v>
      </c>
      <c r="I2797" s="58">
        <v>113848</v>
      </c>
      <c r="J2797" s="18" t="s">
        <v>13133</v>
      </c>
      <c r="K2797" s="55" t="s">
        <v>41</v>
      </c>
      <c r="L2797" s="55" t="s">
        <v>6370</v>
      </c>
      <c r="M2797" s="55"/>
      <c r="N2797" s="55" t="s">
        <v>40</v>
      </c>
      <c r="O2797" s="55" t="s">
        <v>362</v>
      </c>
      <c r="P2797" s="55" t="s">
        <v>363</v>
      </c>
      <c r="Q2797" s="55" t="s">
        <v>364</v>
      </c>
      <c r="R2797" s="55" t="s">
        <v>55</v>
      </c>
      <c r="S2797" s="18" t="s">
        <v>13123</v>
      </c>
      <c r="T2797" s="58">
        <v>4058</v>
      </c>
      <c r="U2797" s="55" t="s">
        <v>5711</v>
      </c>
      <c r="V2797" s="55" t="s">
        <v>8554</v>
      </c>
      <c r="W2797" s="55" t="s">
        <v>8555</v>
      </c>
      <c r="X2797" s="55" t="s">
        <v>1460</v>
      </c>
      <c r="Y2797" s="55" t="s">
        <v>1461</v>
      </c>
      <c r="Z2797" s="55" t="s">
        <v>41</v>
      </c>
      <c r="AA2797" s="55" t="s">
        <v>704</v>
      </c>
      <c r="AB2797" s="55" t="s">
        <v>486</v>
      </c>
      <c r="AC2797" s="55">
        <v>13839</v>
      </c>
      <c r="AD2797" s="55" t="s">
        <v>8555</v>
      </c>
      <c r="AE2797" s="55" t="s">
        <v>42</v>
      </c>
      <c r="AF2797" s="55" t="s">
        <v>43</v>
      </c>
      <c r="AG2797" s="55">
        <v>40</v>
      </c>
      <c r="AH2797" s="55" t="s">
        <v>43</v>
      </c>
      <c r="AI2797" s="55" t="s">
        <v>1462</v>
      </c>
      <c r="AJ2797" s="53" t="s">
        <v>10412</v>
      </c>
      <c r="AK2797" s="53" t="s">
        <v>113</v>
      </c>
      <c r="AL2797" s="53" t="str">
        <f>TEXT(Table13[[#This Row],[Start Date]],"DDD")</f>
        <v>Thu</v>
      </c>
      <c r="AM2797" s="12" t="str">
        <f>TEXT(RAW!$C2797,"MMM")</f>
        <v>Feb</v>
      </c>
      <c r="AN2797" s="12" t="str">
        <f>TEXT(RAW!$C2797,"YYYY")</f>
        <v>2023</v>
      </c>
      <c r="AO2797" s="54">
        <f t="shared" si="43"/>
        <v>2.777777777777779E-2</v>
      </c>
    </row>
    <row r="2798" spans="1:41" ht="12.6" customHeight="1" x14ac:dyDescent="0.2">
      <c r="A2798" s="17" t="s">
        <v>13114</v>
      </c>
      <c r="B2798" s="56">
        <v>44964</v>
      </c>
      <c r="C2798" s="56">
        <v>44964</v>
      </c>
      <c r="D2798" s="56">
        <v>44964</v>
      </c>
      <c r="E2798" s="55" t="s">
        <v>153</v>
      </c>
      <c r="F2798" s="57" t="s">
        <v>10763</v>
      </c>
      <c r="G2798" s="55" t="s">
        <v>144</v>
      </c>
      <c r="H2798" s="55" t="s">
        <v>357</v>
      </c>
      <c r="I2798" s="58">
        <v>113849</v>
      </c>
      <c r="J2798" s="18" t="s">
        <v>13133</v>
      </c>
      <c r="K2798" s="55" t="s">
        <v>41</v>
      </c>
      <c r="L2798" s="55" t="s">
        <v>10764</v>
      </c>
      <c r="M2798" s="55"/>
      <c r="N2798" s="55" t="s">
        <v>40</v>
      </c>
      <c r="O2798" s="55" t="s">
        <v>362</v>
      </c>
      <c r="P2798" s="55" t="s">
        <v>363</v>
      </c>
      <c r="Q2798" s="55" t="s">
        <v>429</v>
      </c>
      <c r="R2798" s="55" t="s">
        <v>395</v>
      </c>
      <c r="S2798" s="18" t="s">
        <v>13127</v>
      </c>
      <c r="T2798" s="58">
        <v>4517</v>
      </c>
      <c r="U2798" s="55" t="s">
        <v>10786</v>
      </c>
      <c r="V2798" s="55" t="s">
        <v>10787</v>
      </c>
      <c r="W2798" s="55" t="s">
        <v>10787</v>
      </c>
      <c r="X2798" s="55" t="s">
        <v>764</v>
      </c>
      <c r="Y2798" s="55" t="s">
        <v>1891</v>
      </c>
      <c r="Z2798" s="55" t="s">
        <v>41</v>
      </c>
      <c r="AA2798" s="55" t="s">
        <v>1892</v>
      </c>
      <c r="AB2798" s="55" t="s">
        <v>10767</v>
      </c>
      <c r="AC2798" s="55">
        <v>13889</v>
      </c>
      <c r="AD2798" s="55" t="s">
        <v>10787</v>
      </c>
      <c r="AE2798" s="55" t="s">
        <v>42</v>
      </c>
      <c r="AF2798" s="55" t="s">
        <v>43</v>
      </c>
      <c r="AG2798" s="55">
        <v>100</v>
      </c>
      <c r="AH2798" s="55" t="s">
        <v>43</v>
      </c>
      <c r="AI2798" s="55" t="s">
        <v>6286</v>
      </c>
      <c r="AJ2798" s="53" t="s">
        <v>10412</v>
      </c>
      <c r="AK2798" s="53" t="s">
        <v>10398</v>
      </c>
      <c r="AL2798" s="53" t="str">
        <f>TEXT(Table13[[#This Row],[Start Date]],"DDD")</f>
        <v>Tue</v>
      </c>
      <c r="AM2798" s="12" t="str">
        <f>TEXT(RAW!$C2798,"MMM")</f>
        <v>Feb</v>
      </c>
      <c r="AN2798" s="12" t="str">
        <f>TEXT(RAW!$C2798,"YYYY")</f>
        <v>2023</v>
      </c>
      <c r="AO2798" s="54">
        <f t="shared" si="43"/>
        <v>6.9444444444444475E-2</v>
      </c>
    </row>
    <row r="2799" spans="1:41" ht="12.6" customHeight="1" x14ac:dyDescent="0.2">
      <c r="A2799" s="17" t="s">
        <v>13114</v>
      </c>
      <c r="B2799" s="56">
        <v>44964</v>
      </c>
      <c r="C2799" s="56">
        <v>44964</v>
      </c>
      <c r="D2799" s="56">
        <v>44964</v>
      </c>
      <c r="E2799" s="55" t="s">
        <v>82</v>
      </c>
      <c r="F2799" s="57" t="s">
        <v>10763</v>
      </c>
      <c r="G2799" s="55" t="s">
        <v>159</v>
      </c>
      <c r="H2799" s="55" t="s">
        <v>357</v>
      </c>
      <c r="I2799" s="58">
        <v>113850</v>
      </c>
      <c r="J2799" s="18" t="s">
        <v>13132</v>
      </c>
      <c r="K2799" s="55" t="s">
        <v>10788</v>
      </c>
      <c r="L2799" s="55" t="s">
        <v>6841</v>
      </c>
      <c r="M2799" s="55"/>
      <c r="N2799" s="55" t="s">
        <v>40</v>
      </c>
      <c r="O2799" s="55" t="s">
        <v>362</v>
      </c>
      <c r="P2799" s="55" t="s">
        <v>363</v>
      </c>
      <c r="Q2799" s="55" t="s">
        <v>429</v>
      </c>
      <c r="R2799" s="55" t="s">
        <v>395</v>
      </c>
      <c r="S2799" s="18" t="s">
        <v>13127</v>
      </c>
      <c r="T2799" s="58">
        <v>3797</v>
      </c>
      <c r="U2799" s="55" t="s">
        <v>10789</v>
      </c>
      <c r="V2799" s="55" t="s">
        <v>10790</v>
      </c>
      <c r="W2799" s="55" t="s">
        <v>10791</v>
      </c>
      <c r="X2799" s="55" t="s">
        <v>881</v>
      </c>
      <c r="Y2799" s="55" t="s">
        <v>4008</v>
      </c>
      <c r="Z2799" s="55" t="s">
        <v>41</v>
      </c>
      <c r="AA2799" s="55" t="s">
        <v>4009</v>
      </c>
      <c r="AB2799" s="55" t="s">
        <v>486</v>
      </c>
      <c r="AC2799" s="55">
        <v>13912</v>
      </c>
      <c r="AD2799" s="55" t="s">
        <v>10791</v>
      </c>
      <c r="AE2799" s="55" t="s">
        <v>42</v>
      </c>
      <c r="AF2799" s="55" t="s">
        <v>43</v>
      </c>
      <c r="AG2799" s="55">
        <v>40</v>
      </c>
      <c r="AH2799" s="55" t="s">
        <v>43</v>
      </c>
      <c r="AI2799" s="55" t="s">
        <v>3569</v>
      </c>
      <c r="AJ2799" s="53" t="s">
        <v>10412</v>
      </c>
      <c r="AK2799" s="53" t="s">
        <v>113</v>
      </c>
      <c r="AL2799" s="53" t="str">
        <f>TEXT(Table13[[#This Row],[Start Date]],"DDD")</f>
        <v>Tue</v>
      </c>
      <c r="AM2799" s="12" t="str">
        <f>TEXT(RAW!$C2799,"MMM")</f>
        <v>Feb</v>
      </c>
      <c r="AN2799" s="12" t="str">
        <f>TEXT(RAW!$C2799,"YYYY")</f>
        <v>2023</v>
      </c>
      <c r="AO2799" s="54">
        <f t="shared" si="43"/>
        <v>2.777777777777779E-2</v>
      </c>
    </row>
    <row r="2800" spans="1:41" ht="12.6" customHeight="1" x14ac:dyDescent="0.2">
      <c r="A2800" s="17" t="s">
        <v>13114</v>
      </c>
      <c r="B2800" s="56">
        <v>44964</v>
      </c>
      <c r="C2800" s="56">
        <v>44964</v>
      </c>
      <c r="D2800" s="56">
        <v>44964</v>
      </c>
      <c r="E2800" s="55" t="s">
        <v>82</v>
      </c>
      <c r="F2800" s="57" t="s">
        <v>10763</v>
      </c>
      <c r="G2800" s="55" t="s">
        <v>159</v>
      </c>
      <c r="H2800" s="55" t="s">
        <v>357</v>
      </c>
      <c r="I2800" s="58">
        <v>113852</v>
      </c>
      <c r="J2800" s="18" t="s">
        <v>13132</v>
      </c>
      <c r="K2800" s="55" t="s">
        <v>10788</v>
      </c>
      <c r="L2800" s="55" t="s">
        <v>6841</v>
      </c>
      <c r="M2800" s="55" t="s">
        <v>285</v>
      </c>
      <c r="N2800" s="55" t="s">
        <v>40</v>
      </c>
      <c r="O2800" s="55" t="s">
        <v>362</v>
      </c>
      <c r="P2800" s="55" t="s">
        <v>363</v>
      </c>
      <c r="Q2800" s="55" t="s">
        <v>429</v>
      </c>
      <c r="R2800" s="55" t="s">
        <v>395</v>
      </c>
      <c r="S2800" s="18" t="s">
        <v>13118</v>
      </c>
      <c r="T2800" s="58">
        <v>3797</v>
      </c>
      <c r="U2800" s="55" t="s">
        <v>10792</v>
      </c>
      <c r="V2800" s="55" t="s">
        <v>10793</v>
      </c>
      <c r="W2800" s="55" t="s">
        <v>10793</v>
      </c>
      <c r="X2800" s="55" t="s">
        <v>881</v>
      </c>
      <c r="Y2800" s="55" t="s">
        <v>4008</v>
      </c>
      <c r="Z2800" s="55" t="s">
        <v>41</v>
      </c>
      <c r="AA2800" s="55" t="s">
        <v>4009</v>
      </c>
      <c r="AB2800" s="55" t="s">
        <v>486</v>
      </c>
      <c r="AC2800" s="55">
        <v>14009</v>
      </c>
      <c r="AD2800" s="55" t="s">
        <v>10793</v>
      </c>
      <c r="AE2800" s="55" t="s">
        <v>42</v>
      </c>
      <c r="AF2800" s="55" t="s">
        <v>43</v>
      </c>
      <c r="AG2800" s="55">
        <v>40</v>
      </c>
      <c r="AH2800" s="55" t="s">
        <v>43</v>
      </c>
      <c r="AI2800" s="55" t="s">
        <v>3569</v>
      </c>
      <c r="AJ2800" s="53" t="s">
        <v>10412</v>
      </c>
      <c r="AK2800" s="53" t="s">
        <v>113</v>
      </c>
      <c r="AL2800" s="53" t="str">
        <f>TEXT(Table13[[#This Row],[Start Date]],"DDD")</f>
        <v>Tue</v>
      </c>
      <c r="AM2800" s="12" t="str">
        <f>TEXT(RAW!$C2800,"MMM")</f>
        <v>Feb</v>
      </c>
      <c r="AN2800" s="12" t="str">
        <f>TEXT(RAW!$C2800,"YYYY")</f>
        <v>2023</v>
      </c>
      <c r="AO2800" s="54">
        <f t="shared" si="43"/>
        <v>2.777777777777779E-2</v>
      </c>
    </row>
    <row r="2801" spans="1:41" ht="12.6" customHeight="1" x14ac:dyDescent="0.2">
      <c r="A2801" s="17" t="s">
        <v>13114</v>
      </c>
      <c r="B2801" s="56">
        <v>44964</v>
      </c>
      <c r="C2801" s="56">
        <v>44964</v>
      </c>
      <c r="D2801" s="56">
        <v>44964</v>
      </c>
      <c r="E2801" s="55" t="s">
        <v>119</v>
      </c>
      <c r="F2801" s="57" t="s">
        <v>10763</v>
      </c>
      <c r="G2801" s="55" t="s">
        <v>115</v>
      </c>
      <c r="H2801" s="55" t="s">
        <v>357</v>
      </c>
      <c r="I2801" s="58">
        <v>113853</v>
      </c>
      <c r="J2801" s="18" t="s">
        <v>13130</v>
      </c>
      <c r="K2801" s="55" t="s">
        <v>10573</v>
      </c>
      <c r="L2801" s="55" t="s">
        <v>7215</v>
      </c>
      <c r="M2801" s="55"/>
      <c r="N2801" s="55" t="s">
        <v>40</v>
      </c>
      <c r="O2801" s="55" t="s">
        <v>362</v>
      </c>
      <c r="P2801" s="55" t="s">
        <v>363</v>
      </c>
      <c r="Q2801" s="55" t="s">
        <v>394</v>
      </c>
      <c r="R2801" s="55" t="s">
        <v>395</v>
      </c>
      <c r="S2801" s="18" t="s">
        <v>13127</v>
      </c>
      <c r="T2801" s="58">
        <v>3855</v>
      </c>
      <c r="U2801" s="55" t="s">
        <v>10794</v>
      </c>
      <c r="V2801" s="55" t="s">
        <v>10795</v>
      </c>
      <c r="W2801" s="55" t="s">
        <v>10796</v>
      </c>
      <c r="X2801" s="55" t="s">
        <v>7220</v>
      </c>
      <c r="Y2801" s="55" t="s">
        <v>10576</v>
      </c>
      <c r="Z2801" s="55" t="s">
        <v>41</v>
      </c>
      <c r="AA2801" s="55" t="s">
        <v>7222</v>
      </c>
      <c r="AB2801" s="55" t="s">
        <v>486</v>
      </c>
      <c r="AC2801" s="55">
        <v>13914</v>
      </c>
      <c r="AD2801" s="55" t="s">
        <v>10796</v>
      </c>
      <c r="AE2801" s="55" t="s">
        <v>42</v>
      </c>
      <c r="AF2801" s="55" t="s">
        <v>43</v>
      </c>
      <c r="AG2801" s="55">
        <v>50</v>
      </c>
      <c r="AH2801" s="55" t="s">
        <v>43</v>
      </c>
      <c r="AI2801" s="55" t="s">
        <v>44</v>
      </c>
      <c r="AJ2801" s="53" t="s">
        <v>10412</v>
      </c>
      <c r="AK2801" s="53" t="s">
        <v>10398</v>
      </c>
      <c r="AL2801" s="53" t="str">
        <f>TEXT(Table13[[#This Row],[Start Date]],"DDD")</f>
        <v>Tue</v>
      </c>
      <c r="AM2801" s="12" t="str">
        <f>TEXT(RAW!$C2801,"MMM")</f>
        <v>Feb</v>
      </c>
      <c r="AN2801" s="12" t="str">
        <f>TEXT(RAW!$C2801,"YYYY")</f>
        <v>2023</v>
      </c>
      <c r="AO2801" s="54">
        <f t="shared" si="43"/>
        <v>3.472222222222221E-2</v>
      </c>
    </row>
    <row r="2802" spans="1:41" ht="12.6" customHeight="1" x14ac:dyDescent="0.2">
      <c r="A2802" s="17" t="s">
        <v>13114</v>
      </c>
      <c r="B2802" s="56">
        <v>44964</v>
      </c>
      <c r="C2802" s="56">
        <v>44964</v>
      </c>
      <c r="D2802" s="56">
        <v>44964</v>
      </c>
      <c r="E2802" s="55" t="s">
        <v>119</v>
      </c>
      <c r="F2802" s="57" t="s">
        <v>10763</v>
      </c>
      <c r="G2802" s="55" t="s">
        <v>115</v>
      </c>
      <c r="H2802" s="55" t="s">
        <v>357</v>
      </c>
      <c r="I2802" s="58">
        <v>113854</v>
      </c>
      <c r="J2802" s="18" t="s">
        <v>13130</v>
      </c>
      <c r="K2802" s="55" t="s">
        <v>10573</v>
      </c>
      <c r="L2802" s="55" t="s">
        <v>7215</v>
      </c>
      <c r="M2802" s="55" t="s">
        <v>285</v>
      </c>
      <c r="N2802" s="55" t="s">
        <v>40</v>
      </c>
      <c r="O2802" s="55" t="s">
        <v>362</v>
      </c>
      <c r="P2802" s="55" t="s">
        <v>363</v>
      </c>
      <c r="Q2802" s="55" t="s">
        <v>394</v>
      </c>
      <c r="R2802" s="55" t="s">
        <v>395</v>
      </c>
      <c r="S2802" s="18" t="s">
        <v>13118</v>
      </c>
      <c r="T2802" s="58">
        <v>3855</v>
      </c>
      <c r="U2802" s="55" t="s">
        <v>10797</v>
      </c>
      <c r="V2802" s="55" t="s">
        <v>10798</v>
      </c>
      <c r="W2802" s="55" t="s">
        <v>10798</v>
      </c>
      <c r="X2802" s="55" t="s">
        <v>7220</v>
      </c>
      <c r="Y2802" s="55" t="s">
        <v>10576</v>
      </c>
      <c r="Z2802" s="55" t="s">
        <v>41</v>
      </c>
      <c r="AA2802" s="55" t="s">
        <v>7222</v>
      </c>
      <c r="AB2802" s="55" t="s">
        <v>486</v>
      </c>
      <c r="AC2802" s="55">
        <v>14010</v>
      </c>
      <c r="AD2802" s="55" t="s">
        <v>10798</v>
      </c>
      <c r="AE2802" s="55" t="s">
        <v>42</v>
      </c>
      <c r="AF2802" s="55" t="s">
        <v>43</v>
      </c>
      <c r="AG2802" s="55">
        <v>50</v>
      </c>
      <c r="AH2802" s="55" t="s">
        <v>43</v>
      </c>
      <c r="AI2802" s="55" t="s">
        <v>44</v>
      </c>
      <c r="AJ2802" s="53" t="s">
        <v>10412</v>
      </c>
      <c r="AK2802" s="53" t="s">
        <v>10398</v>
      </c>
      <c r="AL2802" s="53" t="str">
        <f>TEXT(Table13[[#This Row],[Start Date]],"DDD")</f>
        <v>Tue</v>
      </c>
      <c r="AM2802" s="12" t="str">
        <f>TEXT(RAW!$C2802,"MMM")</f>
        <v>Feb</v>
      </c>
      <c r="AN2802" s="12" t="str">
        <f>TEXT(RAW!$C2802,"YYYY")</f>
        <v>2023</v>
      </c>
      <c r="AO2802" s="54">
        <f t="shared" si="43"/>
        <v>3.472222222222221E-2</v>
      </c>
    </row>
    <row r="2803" spans="1:41" ht="12.6" customHeight="1" x14ac:dyDescent="0.2">
      <c r="A2803" s="17" t="s">
        <v>13114</v>
      </c>
      <c r="B2803" s="56">
        <v>44964</v>
      </c>
      <c r="C2803" s="56">
        <v>44964</v>
      </c>
      <c r="D2803" s="56">
        <v>44964</v>
      </c>
      <c r="E2803" s="55" t="s">
        <v>128</v>
      </c>
      <c r="F2803" s="57" t="s">
        <v>10763</v>
      </c>
      <c r="G2803" s="55" t="s">
        <v>115</v>
      </c>
      <c r="H2803" s="55" t="s">
        <v>357</v>
      </c>
      <c r="I2803" s="58">
        <v>113875</v>
      </c>
      <c r="J2803" s="55" t="s">
        <v>13130</v>
      </c>
      <c r="L2803" s="55" t="s">
        <v>10800</v>
      </c>
      <c r="M2803" s="55"/>
      <c r="N2803" s="55" t="s">
        <v>40</v>
      </c>
      <c r="O2803" s="55" t="s">
        <v>362</v>
      </c>
      <c r="P2803" s="55" t="s">
        <v>363</v>
      </c>
      <c r="Q2803" s="55" t="s">
        <v>534</v>
      </c>
      <c r="R2803" s="55" t="s">
        <v>875</v>
      </c>
      <c r="S2803" s="18" t="s">
        <v>13123</v>
      </c>
      <c r="T2803" s="58"/>
      <c r="U2803" s="55" t="s">
        <v>10801</v>
      </c>
      <c r="V2803" s="55" t="s">
        <v>10802</v>
      </c>
      <c r="W2803" s="55" t="s">
        <v>6630</v>
      </c>
      <c r="AB2803" s="55" t="s">
        <v>41</v>
      </c>
      <c r="AC2803" s="55">
        <v>13778</v>
      </c>
      <c r="AD2803" s="55" t="s">
        <v>6630</v>
      </c>
      <c r="AE2803" s="55" t="s">
        <v>42</v>
      </c>
      <c r="AF2803" s="55" t="s">
        <v>43</v>
      </c>
      <c r="AG2803" s="55">
        <v>25</v>
      </c>
      <c r="AH2803" s="55" t="s">
        <v>43</v>
      </c>
      <c r="AI2803" s="55" t="s">
        <v>10803</v>
      </c>
      <c r="AJ2803" s="53" t="s">
        <v>10412</v>
      </c>
      <c r="AK2803" s="53" t="s">
        <v>113</v>
      </c>
      <c r="AL2803" s="53" t="str">
        <f>TEXT(Table13[[#This Row],[Start Date]],"DDD")</f>
        <v>Tue</v>
      </c>
      <c r="AM2803" s="12" t="str">
        <f>TEXT(RAW!$C2803,"MMM")</f>
        <v>Feb</v>
      </c>
      <c r="AN2803" s="12" t="str">
        <f>TEXT(RAW!$C2803,"YYYY")</f>
        <v>2023</v>
      </c>
      <c r="AO2803" s="54">
        <f t="shared" si="43"/>
        <v>1.7361111111111049E-2</v>
      </c>
    </row>
    <row r="2804" spans="1:41" ht="12.6" customHeight="1" x14ac:dyDescent="0.2">
      <c r="A2804" s="17" t="s">
        <v>13114</v>
      </c>
      <c r="B2804" s="56">
        <v>44964</v>
      </c>
      <c r="C2804" s="56">
        <v>44964</v>
      </c>
      <c r="D2804" s="56">
        <v>44959</v>
      </c>
      <c r="E2804" s="55" t="s">
        <v>101</v>
      </c>
      <c r="F2804" s="57" t="s">
        <v>10732</v>
      </c>
      <c r="G2804" s="55" t="s">
        <v>129</v>
      </c>
      <c r="H2804" s="55" t="s">
        <v>357</v>
      </c>
      <c r="I2804" s="58">
        <v>113878</v>
      </c>
      <c r="J2804" s="18" t="s">
        <v>13133</v>
      </c>
      <c r="K2804" s="55" t="s">
        <v>41</v>
      </c>
      <c r="L2804" s="55" t="s">
        <v>5021</v>
      </c>
      <c r="M2804" s="55"/>
      <c r="N2804" s="55" t="s">
        <v>40</v>
      </c>
      <c r="O2804" s="55" t="s">
        <v>362</v>
      </c>
      <c r="P2804" s="55" t="s">
        <v>363</v>
      </c>
      <c r="Q2804" s="55" t="s">
        <v>364</v>
      </c>
      <c r="R2804" s="55" t="s">
        <v>663</v>
      </c>
      <c r="S2804" s="18" t="s">
        <v>13128</v>
      </c>
      <c r="T2804" s="58">
        <v>3888</v>
      </c>
      <c r="U2804" s="55" t="s">
        <v>10804</v>
      </c>
      <c r="V2804" s="55" t="s">
        <v>10696</v>
      </c>
      <c r="W2804" s="55" t="s">
        <v>10696</v>
      </c>
      <c r="X2804" s="55" t="s">
        <v>6448</v>
      </c>
      <c r="Y2804" s="55" t="s">
        <v>6449</v>
      </c>
      <c r="Z2804" s="55" t="s">
        <v>41</v>
      </c>
      <c r="AA2804" s="55" t="s">
        <v>6450</v>
      </c>
      <c r="AB2804" s="55" t="s">
        <v>486</v>
      </c>
      <c r="AC2804" s="55">
        <v>13790</v>
      </c>
      <c r="AD2804" s="55" t="s">
        <v>10696</v>
      </c>
      <c r="AE2804" s="55" t="s">
        <v>42</v>
      </c>
      <c r="AF2804" s="55" t="s">
        <v>43</v>
      </c>
      <c r="AG2804" s="55">
        <v>290</v>
      </c>
      <c r="AH2804" s="55" t="s">
        <v>43</v>
      </c>
      <c r="AI2804" s="55" t="s">
        <v>970</v>
      </c>
      <c r="AJ2804" s="53" t="s">
        <v>10412</v>
      </c>
      <c r="AK2804" s="53" t="s">
        <v>10398</v>
      </c>
      <c r="AL2804" s="53" t="str">
        <f>TEXT(Table13[[#This Row],[Start Date]],"DDD")</f>
        <v>Thu</v>
      </c>
      <c r="AM2804" s="12" t="str">
        <f>TEXT(RAW!$C2804,"MMM")</f>
        <v>Feb</v>
      </c>
      <c r="AN2804" s="12" t="str">
        <f>TEXT(RAW!$C2804,"YYYY")</f>
        <v>2023</v>
      </c>
      <c r="AO2804" s="54">
        <f t="shared" si="43"/>
        <v>0.2013888888888889</v>
      </c>
    </row>
    <row r="2805" spans="1:41" ht="12.6" customHeight="1" x14ac:dyDescent="0.2">
      <c r="A2805" s="17" t="s">
        <v>13114</v>
      </c>
      <c r="B2805" s="56">
        <v>44964</v>
      </c>
      <c r="C2805" s="56">
        <v>44964</v>
      </c>
      <c r="D2805" s="56">
        <v>44960</v>
      </c>
      <c r="E2805" s="55" t="s">
        <v>63</v>
      </c>
      <c r="F2805" s="57" t="s">
        <v>10752</v>
      </c>
      <c r="G2805" s="55" t="s">
        <v>57</v>
      </c>
      <c r="H2805" s="55" t="s">
        <v>357</v>
      </c>
      <c r="I2805" s="58">
        <v>113879</v>
      </c>
      <c r="J2805" s="55" t="s">
        <v>10596</v>
      </c>
      <c r="L2805" s="55"/>
      <c r="M2805" s="55"/>
      <c r="N2805" s="55" t="s">
        <v>40</v>
      </c>
      <c r="O2805" s="55" t="s">
        <v>362</v>
      </c>
      <c r="P2805" s="55" t="s">
        <v>363</v>
      </c>
      <c r="Q2805" s="55" t="s">
        <v>552</v>
      </c>
      <c r="R2805" s="55" t="s">
        <v>395</v>
      </c>
      <c r="S2805" s="18" t="s">
        <v>13128</v>
      </c>
      <c r="T2805" s="58"/>
      <c r="U2805" s="55" t="s">
        <v>10805</v>
      </c>
      <c r="V2805" s="55" t="s">
        <v>799</v>
      </c>
      <c r="W2805" s="55" t="s">
        <v>799</v>
      </c>
      <c r="AC2805" s="55">
        <v>13791</v>
      </c>
      <c r="AD2805" s="55" t="s">
        <v>799</v>
      </c>
      <c r="AE2805" s="55" t="s">
        <v>42</v>
      </c>
      <c r="AF2805" s="55" t="s">
        <v>43</v>
      </c>
      <c r="AG2805" s="55">
        <v>180</v>
      </c>
      <c r="AH2805" s="55" t="s">
        <v>43</v>
      </c>
      <c r="AI2805" s="55" t="s">
        <v>10599</v>
      </c>
      <c r="AJ2805" s="53" t="s">
        <v>10412</v>
      </c>
      <c r="AK2805" s="53" t="s">
        <v>113</v>
      </c>
      <c r="AL2805" s="53" t="str">
        <f>TEXT(Table13[[#This Row],[Start Date]],"DDD")</f>
        <v>Fri</v>
      </c>
      <c r="AM2805" s="12" t="str">
        <f>TEXT(RAW!$C2805,"MMM")</f>
        <v>Feb</v>
      </c>
      <c r="AN2805" s="12" t="str">
        <f>TEXT(RAW!$C2805,"YYYY")</f>
        <v>2023</v>
      </c>
      <c r="AO2805" s="54">
        <f t="shared" si="43"/>
        <v>0.125</v>
      </c>
    </row>
    <row r="2806" spans="1:41" ht="12.6" customHeight="1" x14ac:dyDescent="0.2">
      <c r="A2806" s="17" t="s">
        <v>13114</v>
      </c>
      <c r="B2806" s="56">
        <v>44964</v>
      </c>
      <c r="C2806" s="56">
        <v>44964</v>
      </c>
      <c r="D2806" s="56">
        <v>44960</v>
      </c>
      <c r="E2806" s="55" t="s">
        <v>104</v>
      </c>
      <c r="F2806" s="57" t="s">
        <v>10752</v>
      </c>
      <c r="G2806" s="55" t="s">
        <v>132</v>
      </c>
      <c r="H2806" s="55" t="s">
        <v>357</v>
      </c>
      <c r="I2806" s="58">
        <v>113881</v>
      </c>
      <c r="J2806" s="55" t="s">
        <v>974</v>
      </c>
      <c r="K2806" s="55" t="s">
        <v>41</v>
      </c>
      <c r="L2806" s="55" t="s">
        <v>4194</v>
      </c>
      <c r="M2806" s="55"/>
      <c r="N2806" s="55" t="s">
        <v>40</v>
      </c>
      <c r="O2806" s="55" t="s">
        <v>362</v>
      </c>
      <c r="P2806" s="55" t="s">
        <v>363</v>
      </c>
      <c r="Q2806" s="55" t="s">
        <v>552</v>
      </c>
      <c r="R2806" s="55" t="s">
        <v>395</v>
      </c>
      <c r="S2806" s="18" t="s">
        <v>13128</v>
      </c>
      <c r="T2806" s="58">
        <v>3563</v>
      </c>
      <c r="U2806" s="55" t="s">
        <v>10806</v>
      </c>
      <c r="V2806" s="55" t="s">
        <v>10807</v>
      </c>
      <c r="W2806" s="55" t="s">
        <v>10807</v>
      </c>
      <c r="X2806" s="55" t="s">
        <v>979</v>
      </c>
      <c r="Y2806" s="55" t="s">
        <v>4198</v>
      </c>
      <c r="Z2806" s="55" t="s">
        <v>41</v>
      </c>
      <c r="AA2806" s="55" t="s">
        <v>1351</v>
      </c>
      <c r="AB2806" s="55" t="s">
        <v>727</v>
      </c>
      <c r="AC2806" s="55">
        <v>13792</v>
      </c>
      <c r="AD2806" s="55" t="s">
        <v>10807</v>
      </c>
      <c r="AE2806" s="55" t="s">
        <v>42</v>
      </c>
      <c r="AF2806" s="55" t="s">
        <v>43</v>
      </c>
      <c r="AG2806" s="55">
        <v>200</v>
      </c>
      <c r="AH2806" s="55" t="s">
        <v>43</v>
      </c>
      <c r="AI2806" s="55" t="s">
        <v>983</v>
      </c>
      <c r="AJ2806" s="53" t="s">
        <v>10412</v>
      </c>
      <c r="AK2806" s="53" t="s">
        <v>113</v>
      </c>
      <c r="AL2806" s="53" t="str">
        <f>TEXT(Table13[[#This Row],[Start Date]],"DDD")</f>
        <v>Fri</v>
      </c>
      <c r="AM2806" s="12" t="str">
        <f>TEXT(RAW!$C2806,"MMM")</f>
        <v>Feb</v>
      </c>
      <c r="AN2806" s="12" t="str">
        <f>TEXT(RAW!$C2806,"YYYY")</f>
        <v>2023</v>
      </c>
      <c r="AO2806" s="54">
        <f t="shared" si="43"/>
        <v>0.13888888888888895</v>
      </c>
    </row>
    <row r="2807" spans="1:41" ht="12.6" customHeight="1" x14ac:dyDescent="0.2">
      <c r="A2807" s="17" t="s">
        <v>13114</v>
      </c>
      <c r="B2807" s="56">
        <v>44964</v>
      </c>
      <c r="C2807" s="56">
        <v>44964</v>
      </c>
      <c r="D2807" s="56">
        <v>44965</v>
      </c>
      <c r="E2807" s="55" t="s">
        <v>53</v>
      </c>
      <c r="F2807" s="57" t="s">
        <v>10808</v>
      </c>
      <c r="G2807" s="55" t="s">
        <v>57</v>
      </c>
      <c r="H2807" s="55" t="s">
        <v>357</v>
      </c>
      <c r="I2807" s="58">
        <v>113884</v>
      </c>
      <c r="J2807" s="18" t="s">
        <v>13131</v>
      </c>
      <c r="L2807" s="55"/>
      <c r="M2807" s="55"/>
      <c r="N2807" s="55" t="s">
        <v>40</v>
      </c>
      <c r="O2807" s="55" t="s">
        <v>362</v>
      </c>
      <c r="P2807" s="55" t="s">
        <v>363</v>
      </c>
      <c r="Q2807" s="55" t="s">
        <v>477</v>
      </c>
      <c r="R2807" s="55" t="s">
        <v>10450</v>
      </c>
      <c r="S2807" s="18" t="s">
        <v>13123</v>
      </c>
      <c r="T2807" s="58"/>
      <c r="U2807" s="55" t="s">
        <v>10809</v>
      </c>
      <c r="V2807" s="55" t="s">
        <v>10810</v>
      </c>
      <c r="W2807" s="55" t="s">
        <v>5372</v>
      </c>
      <c r="AC2807" s="55">
        <v>13793</v>
      </c>
      <c r="AD2807" s="55" t="s">
        <v>5372</v>
      </c>
      <c r="AE2807" s="55" t="s">
        <v>42</v>
      </c>
      <c r="AF2807" s="55" t="s">
        <v>43</v>
      </c>
      <c r="AG2807" s="55">
        <v>165</v>
      </c>
      <c r="AH2807" s="55" t="s">
        <v>43</v>
      </c>
      <c r="AI2807" s="55" t="s">
        <v>473</v>
      </c>
      <c r="AJ2807" s="53" t="s">
        <v>10412</v>
      </c>
      <c r="AK2807" s="53" t="s">
        <v>10398</v>
      </c>
      <c r="AL2807" s="53" t="str">
        <f>TEXT(Table13[[#This Row],[Start Date]],"DDD")</f>
        <v>Wed</v>
      </c>
      <c r="AM2807" s="12" t="str">
        <f>TEXT(RAW!$C2807,"MMM")</f>
        <v>Feb</v>
      </c>
      <c r="AN2807" s="12" t="str">
        <f>TEXT(RAW!$C2807,"YYYY")</f>
        <v>2023</v>
      </c>
      <c r="AO2807" s="54">
        <f t="shared" si="43"/>
        <v>0.11458333333333331</v>
      </c>
    </row>
    <row r="2808" spans="1:41" ht="12.6" customHeight="1" x14ac:dyDescent="0.2">
      <c r="A2808" s="17" t="s">
        <v>13114</v>
      </c>
      <c r="B2808" s="56">
        <v>44965</v>
      </c>
      <c r="C2808" s="56">
        <v>44965</v>
      </c>
      <c r="D2808" s="56">
        <v>44965</v>
      </c>
      <c r="E2808" s="55" t="s">
        <v>188</v>
      </c>
      <c r="F2808" s="57" t="s">
        <v>10808</v>
      </c>
      <c r="G2808" s="55" t="s">
        <v>126</v>
      </c>
      <c r="H2808" s="55" t="s">
        <v>357</v>
      </c>
      <c r="I2808" s="58">
        <v>113890</v>
      </c>
      <c r="J2808" s="18" t="s">
        <v>13133</v>
      </c>
      <c r="K2808" s="55" t="s">
        <v>41</v>
      </c>
      <c r="L2808" s="55" t="s">
        <v>6562</v>
      </c>
      <c r="M2808" s="55"/>
      <c r="N2808" s="55" t="s">
        <v>40</v>
      </c>
      <c r="O2808" s="55" t="s">
        <v>362</v>
      </c>
      <c r="P2808" s="55" t="s">
        <v>363</v>
      </c>
      <c r="Q2808" s="55" t="s">
        <v>364</v>
      </c>
      <c r="R2808" s="55" t="s">
        <v>395</v>
      </c>
      <c r="S2808" s="18" t="s">
        <v>13127</v>
      </c>
      <c r="T2808" s="58">
        <v>4054</v>
      </c>
      <c r="U2808" s="55" t="s">
        <v>10811</v>
      </c>
      <c r="V2808" s="55" t="s">
        <v>10812</v>
      </c>
      <c r="W2808" s="55" t="s">
        <v>10812</v>
      </c>
      <c r="X2808" s="55" t="s">
        <v>1447</v>
      </c>
      <c r="Y2808" s="55" t="s">
        <v>1219</v>
      </c>
      <c r="Z2808" s="55" t="s">
        <v>41</v>
      </c>
      <c r="AA2808" s="55" t="s">
        <v>637</v>
      </c>
      <c r="AB2808" s="55" t="s">
        <v>486</v>
      </c>
      <c r="AC2808" s="55">
        <v>13918</v>
      </c>
      <c r="AD2808" s="55" t="s">
        <v>10812</v>
      </c>
      <c r="AE2808" s="55" t="s">
        <v>42</v>
      </c>
      <c r="AF2808" s="55" t="s">
        <v>43</v>
      </c>
      <c r="AG2808" s="55">
        <v>85</v>
      </c>
      <c r="AH2808" s="55" t="s">
        <v>43</v>
      </c>
      <c r="AI2808" s="55" t="s">
        <v>956</v>
      </c>
      <c r="AJ2808" s="53" t="s">
        <v>10412</v>
      </c>
      <c r="AK2808" s="53" t="s">
        <v>113</v>
      </c>
      <c r="AL2808" s="53" t="str">
        <f>TEXT(Table13[[#This Row],[Start Date]],"DDD")</f>
        <v>Wed</v>
      </c>
      <c r="AM2808" s="12" t="str">
        <f>TEXT(RAW!$C2808,"MMM")</f>
        <v>Feb</v>
      </c>
      <c r="AN2808" s="12" t="str">
        <f>TEXT(RAW!$C2808,"YYYY")</f>
        <v>2023</v>
      </c>
      <c r="AO2808" s="54">
        <f t="shared" si="43"/>
        <v>5.902777777777779E-2</v>
      </c>
    </row>
    <row r="2809" spans="1:41" ht="12.6" customHeight="1" x14ac:dyDescent="0.2">
      <c r="A2809" s="17" t="s">
        <v>13114</v>
      </c>
      <c r="B2809" s="56">
        <v>44965</v>
      </c>
      <c r="C2809" s="56">
        <v>44965</v>
      </c>
      <c r="D2809" s="56">
        <v>44965</v>
      </c>
      <c r="E2809" s="55" t="s">
        <v>134</v>
      </c>
      <c r="F2809" s="57" t="s">
        <v>10808</v>
      </c>
      <c r="G2809" s="55" t="s">
        <v>165</v>
      </c>
      <c r="H2809" s="55" t="s">
        <v>357</v>
      </c>
      <c r="I2809" s="58">
        <v>113891</v>
      </c>
      <c r="J2809" s="18" t="s">
        <v>13133</v>
      </c>
      <c r="K2809" s="55" t="s">
        <v>10813</v>
      </c>
      <c r="L2809" s="55" t="s">
        <v>8591</v>
      </c>
      <c r="M2809" s="55"/>
      <c r="N2809" s="55" t="s">
        <v>40</v>
      </c>
      <c r="O2809" s="55" t="s">
        <v>362</v>
      </c>
      <c r="P2809" s="55" t="s">
        <v>363</v>
      </c>
      <c r="Q2809" s="55" t="s">
        <v>429</v>
      </c>
      <c r="R2809" s="55" t="s">
        <v>395</v>
      </c>
      <c r="S2809" s="18" t="s">
        <v>13127</v>
      </c>
      <c r="T2809" s="58">
        <v>4289</v>
      </c>
      <c r="U2809" s="55" t="s">
        <v>10814</v>
      </c>
      <c r="V2809" s="55" t="s">
        <v>10815</v>
      </c>
      <c r="W2809" s="55" t="s">
        <v>10815</v>
      </c>
      <c r="X2809" s="55" t="s">
        <v>1679</v>
      </c>
      <c r="Y2809" s="55" t="s">
        <v>1680</v>
      </c>
      <c r="Z2809" s="55" t="s">
        <v>41</v>
      </c>
      <c r="AA2809" s="55" t="s">
        <v>1681</v>
      </c>
      <c r="AB2809" s="55" t="s">
        <v>486</v>
      </c>
      <c r="AC2809" s="55">
        <v>13920</v>
      </c>
      <c r="AD2809" s="55" t="s">
        <v>10815</v>
      </c>
      <c r="AE2809" s="55" t="s">
        <v>42</v>
      </c>
      <c r="AF2809" s="55" t="s">
        <v>43</v>
      </c>
      <c r="AG2809" s="55">
        <v>50</v>
      </c>
      <c r="AH2809" s="55" t="s">
        <v>43</v>
      </c>
      <c r="AI2809" s="55" t="s">
        <v>1262</v>
      </c>
      <c r="AJ2809" s="53" t="s">
        <v>10412</v>
      </c>
      <c r="AK2809" s="53" t="s">
        <v>10398</v>
      </c>
      <c r="AL2809" s="53" t="str">
        <f>TEXT(Table13[[#This Row],[Start Date]],"DDD")</f>
        <v>Wed</v>
      </c>
      <c r="AM2809" s="12" t="str">
        <f>TEXT(RAW!$C2809,"MMM")</f>
        <v>Feb</v>
      </c>
      <c r="AN2809" s="12" t="str">
        <f>TEXT(RAW!$C2809,"YYYY")</f>
        <v>2023</v>
      </c>
      <c r="AO2809" s="54">
        <f t="shared" si="43"/>
        <v>3.472222222222221E-2</v>
      </c>
    </row>
    <row r="2810" spans="1:41" ht="12.6" customHeight="1" x14ac:dyDescent="0.2">
      <c r="A2810" s="17" t="s">
        <v>13114</v>
      </c>
      <c r="B2810" s="56">
        <v>44965</v>
      </c>
      <c r="C2810" s="56">
        <v>44965</v>
      </c>
      <c r="D2810" s="56">
        <v>44965</v>
      </c>
      <c r="E2810" s="55" t="s">
        <v>90</v>
      </c>
      <c r="F2810" s="57" t="s">
        <v>10808</v>
      </c>
      <c r="G2810" s="55" t="s">
        <v>62</v>
      </c>
      <c r="H2810" s="55" t="s">
        <v>357</v>
      </c>
      <c r="I2810" s="58">
        <v>113892</v>
      </c>
      <c r="J2810" s="18" t="s">
        <v>13133</v>
      </c>
      <c r="K2810" s="55" t="s">
        <v>41</v>
      </c>
      <c r="L2810" s="55" t="s">
        <v>7701</v>
      </c>
      <c r="M2810" s="55"/>
      <c r="N2810" s="55" t="s">
        <v>40</v>
      </c>
      <c r="O2810" s="55" t="s">
        <v>362</v>
      </c>
      <c r="P2810" s="55" t="s">
        <v>363</v>
      </c>
      <c r="Q2810" s="55" t="s">
        <v>364</v>
      </c>
      <c r="R2810" s="55" t="s">
        <v>395</v>
      </c>
      <c r="S2810" s="18" t="s">
        <v>13127</v>
      </c>
      <c r="T2810" s="58">
        <v>4277</v>
      </c>
      <c r="U2810" s="55" t="s">
        <v>10816</v>
      </c>
      <c r="V2810" s="55" t="s">
        <v>10817</v>
      </c>
      <c r="W2810" s="55" t="s">
        <v>10817</v>
      </c>
      <c r="X2810" s="55" t="s">
        <v>1260</v>
      </c>
      <c r="Y2810" s="55" t="s">
        <v>1259</v>
      </c>
      <c r="Z2810" s="55" t="s">
        <v>41</v>
      </c>
      <c r="AA2810" s="55" t="s">
        <v>1260</v>
      </c>
      <c r="AB2810" s="55" t="s">
        <v>486</v>
      </c>
      <c r="AC2810" s="55">
        <v>13919</v>
      </c>
      <c r="AD2810" s="55" t="s">
        <v>10817</v>
      </c>
      <c r="AE2810" s="55" t="s">
        <v>42</v>
      </c>
      <c r="AF2810" s="55" t="s">
        <v>43</v>
      </c>
      <c r="AG2810" s="55">
        <v>50</v>
      </c>
      <c r="AH2810" s="55" t="s">
        <v>43</v>
      </c>
      <c r="AI2810" s="55" t="s">
        <v>1262</v>
      </c>
      <c r="AJ2810" s="53" t="s">
        <v>10412</v>
      </c>
      <c r="AK2810" s="53" t="s">
        <v>113</v>
      </c>
      <c r="AL2810" s="53" t="str">
        <f>TEXT(Table13[[#This Row],[Start Date]],"DDD")</f>
        <v>Wed</v>
      </c>
      <c r="AM2810" s="12" t="str">
        <f>TEXT(RAW!$C2810,"MMM")</f>
        <v>Feb</v>
      </c>
      <c r="AN2810" s="12" t="str">
        <f>TEXT(RAW!$C2810,"YYYY")</f>
        <v>2023</v>
      </c>
      <c r="AO2810" s="54">
        <f t="shared" si="43"/>
        <v>3.472222222222221E-2</v>
      </c>
    </row>
    <row r="2811" spans="1:41" ht="12.6" customHeight="1" x14ac:dyDescent="0.2">
      <c r="A2811" s="17" t="s">
        <v>13114</v>
      </c>
      <c r="B2811" s="56">
        <v>44965</v>
      </c>
      <c r="C2811" s="56">
        <v>44965</v>
      </c>
      <c r="D2811" s="56"/>
      <c r="E2811" s="55"/>
      <c r="H2811" s="55" t="s">
        <v>357</v>
      </c>
      <c r="I2811" s="58">
        <v>113893</v>
      </c>
      <c r="J2811" s="55" t="s">
        <v>10596</v>
      </c>
      <c r="L2811" s="55"/>
      <c r="M2811" s="55"/>
      <c r="N2811" s="55" t="s">
        <v>40</v>
      </c>
      <c r="O2811" s="55" t="s">
        <v>362</v>
      </c>
      <c r="P2811" s="55" t="s">
        <v>363</v>
      </c>
      <c r="Q2811" s="55" t="s">
        <v>552</v>
      </c>
      <c r="R2811" s="55" t="s">
        <v>395</v>
      </c>
      <c r="S2811" s="18" t="s">
        <v>13118</v>
      </c>
      <c r="T2811" s="58"/>
      <c r="U2811" s="55" t="s">
        <v>10818</v>
      </c>
      <c r="AH2811" s="55" t="s">
        <v>71</v>
      </c>
      <c r="AI2811" s="55" t="s">
        <v>10599</v>
      </c>
      <c r="AJ2811" s="53" t="s">
        <v>10412</v>
      </c>
      <c r="AK2811" s="53" t="s">
        <v>113</v>
      </c>
      <c r="AL2811" s="53" t="str">
        <f>TEXT(Table13[[#This Row],[Start Date]],"DDD")</f>
        <v>Sat</v>
      </c>
      <c r="AM2811" s="12" t="str">
        <f>TEXT(RAW!$C2811,"MMM")</f>
        <v>Feb</v>
      </c>
      <c r="AN2811" s="12" t="str">
        <f>TEXT(RAW!$C2811,"YYYY")</f>
        <v>2023</v>
      </c>
      <c r="AO2811" s="54">
        <f t="shared" si="43"/>
        <v>0</v>
      </c>
    </row>
    <row r="2812" spans="1:41" ht="12.6" customHeight="1" x14ac:dyDescent="0.2">
      <c r="A2812" s="17" t="s">
        <v>13114</v>
      </c>
      <c r="B2812" s="56">
        <v>44965</v>
      </c>
      <c r="C2812" s="56">
        <v>44965</v>
      </c>
      <c r="D2812" s="56">
        <v>44965</v>
      </c>
      <c r="E2812" s="55" t="s">
        <v>63</v>
      </c>
      <c r="F2812" s="57" t="s">
        <v>10808</v>
      </c>
      <c r="G2812" s="55" t="s">
        <v>129</v>
      </c>
      <c r="H2812" s="55" t="s">
        <v>357</v>
      </c>
      <c r="I2812" s="58">
        <v>113894</v>
      </c>
      <c r="J2812" s="55" t="s">
        <v>10596</v>
      </c>
      <c r="L2812" s="55"/>
      <c r="M2812" s="55"/>
      <c r="N2812" s="55" t="s">
        <v>40</v>
      </c>
      <c r="O2812" s="55" t="s">
        <v>362</v>
      </c>
      <c r="P2812" s="55" t="s">
        <v>363</v>
      </c>
      <c r="Q2812" s="55" t="s">
        <v>552</v>
      </c>
      <c r="R2812" s="55" t="s">
        <v>395</v>
      </c>
      <c r="S2812" s="18" t="s">
        <v>13128</v>
      </c>
      <c r="T2812" s="58"/>
      <c r="U2812" s="55" t="s">
        <v>10819</v>
      </c>
      <c r="V2812" s="55" t="s">
        <v>2373</v>
      </c>
      <c r="W2812" s="55" t="s">
        <v>2373</v>
      </c>
      <c r="AC2812" s="55">
        <v>13821</v>
      </c>
      <c r="AD2812" s="55" t="s">
        <v>2373</v>
      </c>
      <c r="AE2812" s="55" t="s">
        <v>42</v>
      </c>
      <c r="AF2812" s="55" t="s">
        <v>43</v>
      </c>
      <c r="AG2812" s="55">
        <v>420</v>
      </c>
      <c r="AH2812" s="55" t="s">
        <v>43</v>
      </c>
      <c r="AI2812" s="55" t="s">
        <v>10599</v>
      </c>
      <c r="AJ2812" s="53" t="s">
        <v>10412</v>
      </c>
      <c r="AK2812" s="53" t="s">
        <v>10398</v>
      </c>
      <c r="AL2812" s="53" t="str">
        <f>TEXT(Table13[[#This Row],[Start Date]],"DDD")</f>
        <v>Wed</v>
      </c>
      <c r="AM2812" s="12" t="str">
        <f>TEXT(RAW!$C2812,"MMM")</f>
        <v>Feb</v>
      </c>
      <c r="AN2812" s="12" t="str">
        <f>TEXT(RAW!$C2812,"YYYY")</f>
        <v>2023</v>
      </c>
      <c r="AO2812" s="54">
        <f t="shared" si="43"/>
        <v>0.29166666666666663</v>
      </c>
    </row>
    <row r="2813" spans="1:41" ht="12.6" customHeight="1" x14ac:dyDescent="0.2">
      <c r="A2813" s="17" t="s">
        <v>13114</v>
      </c>
      <c r="B2813" s="56">
        <v>44966</v>
      </c>
      <c r="C2813" s="56">
        <v>44966</v>
      </c>
      <c r="D2813" s="56">
        <v>44966</v>
      </c>
      <c r="E2813" s="55" t="s">
        <v>152</v>
      </c>
      <c r="F2813" s="57" t="s">
        <v>10784</v>
      </c>
      <c r="G2813" s="55" t="s">
        <v>75</v>
      </c>
      <c r="H2813" s="55" t="s">
        <v>357</v>
      </c>
      <c r="I2813" s="58">
        <v>113931</v>
      </c>
      <c r="J2813" s="18" t="s">
        <v>13133</v>
      </c>
      <c r="K2813" s="55" t="s">
        <v>10490</v>
      </c>
      <c r="L2813" s="55" t="s">
        <v>10785</v>
      </c>
      <c r="M2813" s="55"/>
      <c r="N2813" s="55" t="s">
        <v>40</v>
      </c>
      <c r="O2813" s="55" t="s">
        <v>362</v>
      </c>
      <c r="P2813" s="55" t="s">
        <v>363</v>
      </c>
      <c r="Q2813" s="55" t="s">
        <v>364</v>
      </c>
      <c r="R2813" s="55" t="s">
        <v>395</v>
      </c>
      <c r="S2813" s="18" t="s">
        <v>13127</v>
      </c>
      <c r="T2813" s="58">
        <v>4574</v>
      </c>
      <c r="U2813" s="55" t="s">
        <v>10820</v>
      </c>
      <c r="V2813" s="55" t="s">
        <v>10821</v>
      </c>
      <c r="W2813" s="55" t="s">
        <v>10821</v>
      </c>
      <c r="X2813" s="55" t="s">
        <v>745</v>
      </c>
      <c r="Y2813" s="55" t="s">
        <v>746</v>
      </c>
      <c r="Z2813" s="55" t="s">
        <v>41</v>
      </c>
      <c r="AA2813" s="55" t="s">
        <v>634</v>
      </c>
      <c r="AB2813" s="55" t="s">
        <v>486</v>
      </c>
      <c r="AC2813" s="55">
        <v>13921</v>
      </c>
      <c r="AD2813" s="55" t="s">
        <v>10821</v>
      </c>
      <c r="AE2813" s="55" t="s">
        <v>42</v>
      </c>
      <c r="AF2813" s="55" t="s">
        <v>43</v>
      </c>
      <c r="AG2813" s="55">
        <v>50</v>
      </c>
      <c r="AH2813" s="55" t="s">
        <v>43</v>
      </c>
      <c r="AI2813" s="55" t="s">
        <v>749</v>
      </c>
      <c r="AJ2813" s="53" t="s">
        <v>10412</v>
      </c>
      <c r="AK2813" s="53" t="s">
        <v>10398</v>
      </c>
      <c r="AL2813" s="53" t="str">
        <f>TEXT(Table13[[#This Row],[Start Date]],"DDD")</f>
        <v>Thu</v>
      </c>
      <c r="AM2813" s="12" t="str">
        <f>TEXT(RAW!$C2813,"MMM")</f>
        <v>Feb</v>
      </c>
      <c r="AN2813" s="12" t="str">
        <f>TEXT(RAW!$C2813,"YYYY")</f>
        <v>2023</v>
      </c>
      <c r="AO2813" s="54">
        <f t="shared" si="43"/>
        <v>3.4722222222222265E-2</v>
      </c>
    </row>
    <row r="2814" spans="1:41" ht="12.6" customHeight="1" x14ac:dyDescent="0.2">
      <c r="A2814" s="17" t="s">
        <v>13114</v>
      </c>
      <c r="B2814" s="56">
        <v>44966</v>
      </c>
      <c r="C2814" s="56">
        <v>44966</v>
      </c>
      <c r="D2814" s="56">
        <v>44964</v>
      </c>
      <c r="E2814" s="55" t="s">
        <v>63</v>
      </c>
      <c r="F2814" s="57" t="s">
        <v>10763</v>
      </c>
      <c r="G2814" s="55" t="s">
        <v>36</v>
      </c>
      <c r="H2814" s="55" t="s">
        <v>357</v>
      </c>
      <c r="I2814" s="58">
        <v>113932</v>
      </c>
      <c r="J2814" s="18" t="s">
        <v>13131</v>
      </c>
      <c r="L2814" s="55"/>
      <c r="M2814" s="55"/>
      <c r="N2814" s="55" t="s">
        <v>40</v>
      </c>
      <c r="O2814" s="55" t="s">
        <v>362</v>
      </c>
      <c r="P2814" s="55" t="s">
        <v>363</v>
      </c>
      <c r="Q2814" s="55" t="s">
        <v>552</v>
      </c>
      <c r="R2814" s="55" t="s">
        <v>10430</v>
      </c>
      <c r="S2814" s="18" t="s">
        <v>13128</v>
      </c>
      <c r="T2814" s="58"/>
      <c r="U2814" s="55" t="s">
        <v>10822</v>
      </c>
      <c r="V2814" s="55" t="s">
        <v>10823</v>
      </c>
      <c r="W2814" s="55" t="s">
        <v>10823</v>
      </c>
      <c r="AC2814" s="55">
        <v>13818</v>
      </c>
      <c r="AD2814" s="55" t="s">
        <v>10823</v>
      </c>
      <c r="AE2814" s="55" t="s">
        <v>42</v>
      </c>
      <c r="AF2814" s="55" t="s">
        <v>43</v>
      </c>
      <c r="AG2814" s="55">
        <v>60</v>
      </c>
      <c r="AH2814" s="55" t="s">
        <v>43</v>
      </c>
      <c r="AI2814" s="55" t="s">
        <v>473</v>
      </c>
      <c r="AJ2814" s="53" t="s">
        <v>10412</v>
      </c>
      <c r="AK2814" s="53" t="s">
        <v>10413</v>
      </c>
      <c r="AL2814" s="53" t="str">
        <f>TEXT(Table13[[#This Row],[Start Date]],"DDD")</f>
        <v>Tue</v>
      </c>
      <c r="AM2814" s="12" t="str">
        <f>TEXT(RAW!$C2814,"MMM")</f>
        <v>Feb</v>
      </c>
      <c r="AN2814" s="12" t="str">
        <f>TEXT(RAW!$C2814,"YYYY")</f>
        <v>2023</v>
      </c>
      <c r="AO2814" s="54">
        <f t="shared" si="43"/>
        <v>4.1666666666666685E-2</v>
      </c>
    </row>
    <row r="2815" spans="1:41" ht="12.6" customHeight="1" x14ac:dyDescent="0.2">
      <c r="A2815" s="17" t="s">
        <v>13114</v>
      </c>
      <c r="B2815" s="56">
        <v>44966</v>
      </c>
      <c r="C2815" s="56">
        <v>44966</v>
      </c>
      <c r="D2815" s="56">
        <v>44964</v>
      </c>
      <c r="E2815" s="55" t="s">
        <v>188</v>
      </c>
      <c r="F2815" s="57" t="s">
        <v>10763</v>
      </c>
      <c r="G2815" s="55" t="s">
        <v>61</v>
      </c>
      <c r="H2815" s="55" t="s">
        <v>357</v>
      </c>
      <c r="I2815" s="58">
        <v>113933</v>
      </c>
      <c r="J2815" s="18" t="s">
        <v>13131</v>
      </c>
      <c r="L2815" s="55"/>
      <c r="M2815" s="55"/>
      <c r="N2815" s="55" t="s">
        <v>40</v>
      </c>
      <c r="O2815" s="55" t="s">
        <v>362</v>
      </c>
      <c r="P2815" s="55" t="s">
        <v>363</v>
      </c>
      <c r="Q2815" s="55" t="s">
        <v>552</v>
      </c>
      <c r="R2815" s="55" t="s">
        <v>10450</v>
      </c>
      <c r="S2815" s="18" t="s">
        <v>13128</v>
      </c>
      <c r="T2815" s="58"/>
      <c r="U2815" s="55" t="s">
        <v>10824</v>
      </c>
      <c r="V2815" s="55" t="s">
        <v>10825</v>
      </c>
      <c r="W2815" s="55" t="s">
        <v>10825</v>
      </c>
      <c r="AC2815" s="55">
        <v>13819</v>
      </c>
      <c r="AD2815" s="55" t="s">
        <v>10825</v>
      </c>
      <c r="AE2815" s="55" t="s">
        <v>42</v>
      </c>
      <c r="AF2815" s="55" t="s">
        <v>43</v>
      </c>
      <c r="AG2815" s="55">
        <v>165</v>
      </c>
      <c r="AH2815" s="55" t="s">
        <v>43</v>
      </c>
      <c r="AI2815" s="55" t="s">
        <v>473</v>
      </c>
      <c r="AJ2815" s="53" t="s">
        <v>10412</v>
      </c>
      <c r="AK2815" s="53" t="s">
        <v>10398</v>
      </c>
      <c r="AL2815" s="53" t="str">
        <f>TEXT(Table13[[#This Row],[Start Date]],"DDD")</f>
        <v>Tue</v>
      </c>
      <c r="AM2815" s="12" t="str">
        <f>TEXT(RAW!$C2815,"MMM")</f>
        <v>Feb</v>
      </c>
      <c r="AN2815" s="12" t="str">
        <f>TEXT(RAW!$C2815,"YYYY")</f>
        <v>2023</v>
      </c>
      <c r="AO2815" s="54">
        <f t="shared" si="43"/>
        <v>0.11458333333333331</v>
      </c>
    </row>
    <row r="2816" spans="1:41" ht="12.6" customHeight="1" x14ac:dyDescent="0.2">
      <c r="A2816" s="17" t="s">
        <v>13114</v>
      </c>
      <c r="B2816" s="56">
        <v>44966</v>
      </c>
      <c r="C2816" s="56">
        <v>44966</v>
      </c>
      <c r="D2816" s="56">
        <v>44964</v>
      </c>
      <c r="E2816" s="55" t="s">
        <v>125</v>
      </c>
      <c r="F2816" s="57" t="s">
        <v>10763</v>
      </c>
      <c r="G2816" s="55" t="s">
        <v>208</v>
      </c>
      <c r="H2816" s="55" t="s">
        <v>357</v>
      </c>
      <c r="I2816" s="58">
        <v>113934</v>
      </c>
      <c r="J2816" s="18" t="s">
        <v>13133</v>
      </c>
      <c r="L2816" s="55"/>
      <c r="M2816" s="55" t="s">
        <v>285</v>
      </c>
      <c r="N2816" s="55" t="s">
        <v>40</v>
      </c>
      <c r="O2816" s="55" t="s">
        <v>362</v>
      </c>
      <c r="P2816" s="55" t="s">
        <v>363</v>
      </c>
      <c r="Q2816" s="55" t="s">
        <v>552</v>
      </c>
      <c r="R2816" s="55" t="s">
        <v>404</v>
      </c>
      <c r="S2816" s="18" t="s">
        <v>13128</v>
      </c>
      <c r="T2816" s="58"/>
      <c r="U2816" s="55" t="s">
        <v>10826</v>
      </c>
      <c r="V2816" s="55" t="s">
        <v>1949</v>
      </c>
      <c r="W2816" s="55" t="s">
        <v>1949</v>
      </c>
      <c r="AC2816" s="55">
        <v>13820</v>
      </c>
      <c r="AD2816" s="55" t="s">
        <v>1949</v>
      </c>
      <c r="AE2816" s="55" t="s">
        <v>42</v>
      </c>
      <c r="AF2816" s="55" t="s">
        <v>43</v>
      </c>
      <c r="AG2816" s="55">
        <v>130</v>
      </c>
      <c r="AH2816" s="55" t="s">
        <v>43</v>
      </c>
      <c r="AI2816" s="55" t="s">
        <v>1198</v>
      </c>
      <c r="AJ2816" s="53" t="s">
        <v>10412</v>
      </c>
      <c r="AK2816" s="53" t="s">
        <v>10413</v>
      </c>
      <c r="AL2816" s="53" t="str">
        <f>TEXT(Table13[[#This Row],[Start Date]],"DDD")</f>
        <v>Tue</v>
      </c>
      <c r="AM2816" s="12" t="str">
        <f>TEXT(RAW!$C2816,"MMM")</f>
        <v>Feb</v>
      </c>
      <c r="AN2816" s="12" t="str">
        <f>TEXT(RAW!$C2816,"YYYY")</f>
        <v>2023</v>
      </c>
      <c r="AO2816" s="54">
        <f t="shared" si="43"/>
        <v>9.027777777777779E-2</v>
      </c>
    </row>
    <row r="2817" spans="1:41" ht="12.6" customHeight="1" x14ac:dyDescent="0.2">
      <c r="A2817" s="17" t="s">
        <v>13114</v>
      </c>
      <c r="B2817" s="56">
        <v>44966</v>
      </c>
      <c r="C2817" s="56">
        <v>44966</v>
      </c>
      <c r="D2817" s="56">
        <v>44966</v>
      </c>
      <c r="E2817" s="55" t="s">
        <v>124</v>
      </c>
      <c r="F2817" s="57" t="s">
        <v>10784</v>
      </c>
      <c r="G2817" s="55" t="s">
        <v>84</v>
      </c>
      <c r="H2817" s="55" t="s">
        <v>357</v>
      </c>
      <c r="I2817" s="58">
        <v>113936</v>
      </c>
      <c r="J2817" s="18" t="s">
        <v>13130</v>
      </c>
      <c r="K2817" s="55" t="s">
        <v>10466</v>
      </c>
      <c r="L2817" s="55" t="s">
        <v>4194</v>
      </c>
      <c r="M2817" s="55"/>
      <c r="N2817" s="55" t="s">
        <v>40</v>
      </c>
      <c r="O2817" s="55" t="s">
        <v>362</v>
      </c>
      <c r="P2817" s="55" t="s">
        <v>363</v>
      </c>
      <c r="Q2817" s="55" t="s">
        <v>552</v>
      </c>
      <c r="R2817" s="55" t="s">
        <v>663</v>
      </c>
      <c r="S2817" s="18" t="s">
        <v>13128</v>
      </c>
      <c r="T2817" s="58">
        <v>4066</v>
      </c>
      <c r="U2817" s="55" t="s">
        <v>10827</v>
      </c>
      <c r="V2817" s="55" t="s">
        <v>681</v>
      </c>
      <c r="W2817" s="55" t="s">
        <v>681</v>
      </c>
      <c r="X2817" s="55" t="s">
        <v>6364</v>
      </c>
      <c r="Y2817" s="55" t="s">
        <v>7455</v>
      </c>
      <c r="Z2817" s="55" t="s">
        <v>41</v>
      </c>
      <c r="AA2817" s="55" t="s">
        <v>6366</v>
      </c>
      <c r="AB2817" s="55" t="s">
        <v>6367</v>
      </c>
      <c r="AC2817" s="55">
        <v>13822</v>
      </c>
      <c r="AD2817" s="55" t="s">
        <v>681</v>
      </c>
      <c r="AE2817" s="55" t="s">
        <v>42</v>
      </c>
      <c r="AF2817" s="55" t="s">
        <v>43</v>
      </c>
      <c r="AG2817" s="55">
        <v>90</v>
      </c>
      <c r="AH2817" s="55" t="s">
        <v>43</v>
      </c>
      <c r="AI2817" s="55" t="s">
        <v>95</v>
      </c>
      <c r="AJ2817" s="53" t="s">
        <v>10412</v>
      </c>
      <c r="AK2817" s="53" t="s">
        <v>113</v>
      </c>
      <c r="AL2817" s="53" t="str">
        <f>TEXT(Table13[[#This Row],[Start Date]],"DDD")</f>
        <v>Thu</v>
      </c>
      <c r="AM2817" s="12" t="str">
        <f>TEXT(RAW!$C2817,"MMM")</f>
        <v>Feb</v>
      </c>
      <c r="AN2817" s="12" t="str">
        <f>TEXT(RAW!$C2817,"YYYY")</f>
        <v>2023</v>
      </c>
      <c r="AO2817" s="54">
        <f t="shared" si="43"/>
        <v>6.25E-2</v>
      </c>
    </row>
    <row r="2818" spans="1:41" ht="12.6" customHeight="1" x14ac:dyDescent="0.2">
      <c r="A2818" s="17" t="s">
        <v>13114</v>
      </c>
      <c r="B2818" s="56">
        <v>44966</v>
      </c>
      <c r="C2818" s="56">
        <v>44966</v>
      </c>
      <c r="D2818" s="56"/>
      <c r="E2818" s="55"/>
      <c r="H2818" s="55" t="s">
        <v>357</v>
      </c>
      <c r="I2818" s="58">
        <v>113939</v>
      </c>
      <c r="J2818" s="18" t="s">
        <v>13131</v>
      </c>
      <c r="L2818" s="55"/>
      <c r="M2818" s="55"/>
      <c r="N2818" s="55" t="s">
        <v>40</v>
      </c>
      <c r="O2818" s="55" t="s">
        <v>362</v>
      </c>
      <c r="P2818" s="55" t="s">
        <v>363</v>
      </c>
      <c r="Q2818" s="55" t="s">
        <v>552</v>
      </c>
      <c r="R2818" s="55" t="s">
        <v>10450</v>
      </c>
      <c r="S2818" s="18" t="s">
        <v>13118</v>
      </c>
      <c r="T2818" s="58"/>
      <c r="U2818" s="55" t="s">
        <v>10828</v>
      </c>
      <c r="AH2818" s="55" t="s">
        <v>71</v>
      </c>
      <c r="AI2818" s="55" t="s">
        <v>473</v>
      </c>
      <c r="AJ2818" s="53" t="s">
        <v>10412</v>
      </c>
      <c r="AK2818" s="53" t="s">
        <v>10398</v>
      </c>
      <c r="AL2818" s="53" t="str">
        <f>TEXT(Table13[[#This Row],[Start Date]],"DDD")</f>
        <v>Sat</v>
      </c>
      <c r="AM2818" s="12" t="str">
        <f>TEXT(RAW!$C2818,"MMM")</f>
        <v>Feb</v>
      </c>
      <c r="AN2818" s="12" t="str">
        <f>TEXT(RAW!$C2818,"YYYY")</f>
        <v>2023</v>
      </c>
      <c r="AO2818" s="54">
        <f t="shared" ref="AO2818:AO2881" si="44">G2818-E2818</f>
        <v>0</v>
      </c>
    </row>
    <row r="2819" spans="1:41" ht="12.6" customHeight="1" x14ac:dyDescent="0.2">
      <c r="A2819" s="17" t="s">
        <v>13114</v>
      </c>
      <c r="B2819" s="56">
        <v>44966</v>
      </c>
      <c r="C2819" s="56">
        <v>44966</v>
      </c>
      <c r="D2819" s="56"/>
      <c r="E2819" s="55"/>
      <c r="H2819" s="55" t="s">
        <v>357</v>
      </c>
      <c r="I2819" s="58">
        <v>113940</v>
      </c>
      <c r="J2819" s="18" t="s">
        <v>13133</v>
      </c>
      <c r="K2819" s="55" t="s">
        <v>41</v>
      </c>
      <c r="L2819" s="55" t="s">
        <v>7282</v>
      </c>
      <c r="M2819" s="55"/>
      <c r="N2819" s="55" t="s">
        <v>40</v>
      </c>
      <c r="O2819" s="55" t="s">
        <v>362</v>
      </c>
      <c r="P2819" s="55" t="s">
        <v>363</v>
      </c>
      <c r="Q2819" s="55" t="s">
        <v>792</v>
      </c>
      <c r="R2819" s="55" t="s">
        <v>395</v>
      </c>
      <c r="S2819" s="18" t="s">
        <v>13118</v>
      </c>
      <c r="T2819" s="58">
        <v>4183</v>
      </c>
      <c r="U2819" s="55" t="s">
        <v>10697</v>
      </c>
      <c r="X2819" s="55" t="s">
        <v>7285</v>
      </c>
      <c r="Y2819" s="55" t="s">
        <v>796</v>
      </c>
      <c r="Z2819" s="55" t="s">
        <v>41</v>
      </c>
      <c r="AA2819" s="55" t="s">
        <v>7286</v>
      </c>
      <c r="AB2819" s="55" t="s">
        <v>486</v>
      </c>
      <c r="AH2819" s="55" t="s">
        <v>71</v>
      </c>
      <c r="AI2819" s="55" t="s">
        <v>652</v>
      </c>
      <c r="AJ2819" s="53" t="s">
        <v>10412</v>
      </c>
      <c r="AK2819" s="53" t="s">
        <v>10398</v>
      </c>
      <c r="AL2819" s="53" t="str">
        <f>TEXT(Table13[[#This Row],[Start Date]],"DDD")</f>
        <v>Sat</v>
      </c>
      <c r="AM2819" s="12" t="str">
        <f>TEXT(RAW!$C2819,"MMM")</f>
        <v>Feb</v>
      </c>
      <c r="AN2819" s="12" t="str">
        <f>TEXT(RAW!$C2819,"YYYY")</f>
        <v>2023</v>
      </c>
      <c r="AO2819" s="54">
        <f t="shared" si="44"/>
        <v>0</v>
      </c>
    </row>
    <row r="2820" spans="1:41" ht="12.6" customHeight="1" x14ac:dyDescent="0.2">
      <c r="A2820" s="17" t="s">
        <v>13114</v>
      </c>
      <c r="B2820" s="56">
        <v>44966</v>
      </c>
      <c r="C2820" s="56">
        <v>44966</v>
      </c>
      <c r="D2820" s="56">
        <v>44965</v>
      </c>
      <c r="E2820" s="55" t="s">
        <v>61</v>
      </c>
      <c r="F2820" s="57" t="s">
        <v>10808</v>
      </c>
      <c r="G2820" s="55" t="s">
        <v>72</v>
      </c>
      <c r="H2820" s="55" t="s">
        <v>357</v>
      </c>
      <c r="I2820" s="58">
        <v>113942</v>
      </c>
      <c r="J2820" s="18" t="s">
        <v>13131</v>
      </c>
      <c r="L2820" s="55"/>
      <c r="M2820" s="55"/>
      <c r="N2820" s="55" t="s">
        <v>40</v>
      </c>
      <c r="O2820" s="55" t="s">
        <v>362</v>
      </c>
      <c r="P2820" s="55" t="s">
        <v>363</v>
      </c>
      <c r="Q2820" s="55" t="s">
        <v>1478</v>
      </c>
      <c r="R2820" s="55" t="s">
        <v>875</v>
      </c>
      <c r="S2820" s="18" t="s">
        <v>13123</v>
      </c>
      <c r="T2820" s="58"/>
      <c r="U2820" s="55" t="s">
        <v>10829</v>
      </c>
      <c r="V2820" s="55" t="s">
        <v>7814</v>
      </c>
      <c r="W2820" s="55" t="s">
        <v>5488</v>
      </c>
      <c r="AC2820" s="55">
        <v>13989</v>
      </c>
      <c r="AD2820" s="55" t="s">
        <v>5488</v>
      </c>
      <c r="AE2820" s="55" t="s">
        <v>42</v>
      </c>
      <c r="AF2820" s="55" t="s">
        <v>43</v>
      </c>
      <c r="AG2820" s="55">
        <v>30</v>
      </c>
      <c r="AH2820" s="55" t="s">
        <v>43</v>
      </c>
      <c r="AI2820" s="55" t="s">
        <v>473</v>
      </c>
      <c r="AJ2820" s="53" t="s">
        <v>10412</v>
      </c>
      <c r="AK2820" s="53" t="s">
        <v>10398</v>
      </c>
      <c r="AL2820" s="53" t="str">
        <f>TEXT(Table13[[#This Row],[Start Date]],"DDD")</f>
        <v>Wed</v>
      </c>
      <c r="AM2820" s="12" t="str">
        <f>TEXT(RAW!$C2820,"MMM")</f>
        <v>Feb</v>
      </c>
      <c r="AN2820" s="12" t="str">
        <f>TEXT(RAW!$C2820,"YYYY")</f>
        <v>2023</v>
      </c>
      <c r="AO2820" s="54">
        <f t="shared" si="44"/>
        <v>2.083333333333337E-2</v>
      </c>
    </row>
    <row r="2821" spans="1:41" ht="12.6" customHeight="1" x14ac:dyDescent="0.2">
      <c r="A2821" s="17" t="s">
        <v>13114</v>
      </c>
      <c r="B2821" s="56">
        <v>44966</v>
      </c>
      <c r="C2821" s="56">
        <v>44966</v>
      </c>
      <c r="D2821" s="56">
        <v>44966</v>
      </c>
      <c r="E2821" s="55" t="s">
        <v>176</v>
      </c>
      <c r="F2821" s="57" t="s">
        <v>10784</v>
      </c>
      <c r="G2821" s="55" t="s">
        <v>98</v>
      </c>
      <c r="H2821" s="55" t="s">
        <v>357</v>
      </c>
      <c r="I2821" s="58">
        <v>113962</v>
      </c>
      <c r="J2821" s="18" t="s">
        <v>13130</v>
      </c>
      <c r="K2821" s="55" t="s">
        <v>10422</v>
      </c>
      <c r="L2821" s="55" t="s">
        <v>4194</v>
      </c>
      <c r="M2821" s="55"/>
      <c r="N2821" s="55" t="s">
        <v>40</v>
      </c>
      <c r="O2821" s="55" t="s">
        <v>362</v>
      </c>
      <c r="P2821" s="55" t="s">
        <v>363</v>
      </c>
      <c r="Q2821" s="55" t="s">
        <v>552</v>
      </c>
      <c r="R2821" s="55" t="s">
        <v>395</v>
      </c>
      <c r="S2821" s="18" t="s">
        <v>13128</v>
      </c>
      <c r="T2821" s="58">
        <v>4241</v>
      </c>
      <c r="U2821" s="55" t="s">
        <v>10830</v>
      </c>
      <c r="V2821" s="55" t="s">
        <v>10831</v>
      </c>
      <c r="W2821" s="55" t="s">
        <v>10831</v>
      </c>
      <c r="X2821" s="55" t="s">
        <v>6364</v>
      </c>
      <c r="Y2821" s="55" t="s">
        <v>8921</v>
      </c>
      <c r="Z2821" s="55" t="s">
        <v>41</v>
      </c>
      <c r="AA2821" s="55" t="s">
        <v>6366</v>
      </c>
      <c r="AB2821" s="55" t="s">
        <v>6367</v>
      </c>
      <c r="AC2821" s="55">
        <v>13823</v>
      </c>
      <c r="AD2821" s="55" t="s">
        <v>10831</v>
      </c>
      <c r="AE2821" s="55" t="s">
        <v>42</v>
      </c>
      <c r="AF2821" s="55" t="s">
        <v>43</v>
      </c>
      <c r="AG2821" s="55">
        <v>200</v>
      </c>
      <c r="AH2821" s="55" t="s">
        <v>43</v>
      </c>
      <c r="AI2821" s="55" t="s">
        <v>95</v>
      </c>
      <c r="AJ2821" s="53" t="s">
        <v>10412</v>
      </c>
      <c r="AK2821" s="53" t="s">
        <v>113</v>
      </c>
      <c r="AL2821" s="53" t="str">
        <f>TEXT(Table13[[#This Row],[Start Date]],"DDD")</f>
        <v>Thu</v>
      </c>
      <c r="AM2821" s="12" t="str">
        <f>TEXT(RAW!$C2821,"MMM")</f>
        <v>Feb</v>
      </c>
      <c r="AN2821" s="12" t="str">
        <f>TEXT(RAW!$C2821,"YYYY")</f>
        <v>2023</v>
      </c>
      <c r="AO2821" s="54">
        <f t="shared" si="44"/>
        <v>0.13888888888888884</v>
      </c>
    </row>
    <row r="2822" spans="1:41" ht="12.6" customHeight="1" x14ac:dyDescent="0.2">
      <c r="A2822" s="17" t="s">
        <v>13114</v>
      </c>
      <c r="B2822" s="56">
        <v>44966</v>
      </c>
      <c r="C2822" s="56">
        <v>44966</v>
      </c>
      <c r="D2822" s="56">
        <v>44963</v>
      </c>
      <c r="E2822" s="55" t="s">
        <v>36</v>
      </c>
      <c r="F2822" s="57" t="s">
        <v>10538</v>
      </c>
      <c r="G2822" s="55" t="s">
        <v>57</v>
      </c>
      <c r="H2822" s="55" t="s">
        <v>357</v>
      </c>
      <c r="I2822" s="58">
        <v>113970</v>
      </c>
      <c r="J2822" s="18" t="s">
        <v>13133</v>
      </c>
      <c r="L2822" s="55" t="s">
        <v>3371</v>
      </c>
      <c r="M2822" s="55"/>
      <c r="N2822" s="55" t="s">
        <v>40</v>
      </c>
      <c r="O2822" s="55" t="s">
        <v>362</v>
      </c>
      <c r="P2822" s="55" t="s">
        <v>363</v>
      </c>
      <c r="Q2822" s="55" t="s">
        <v>374</v>
      </c>
      <c r="R2822" s="55" t="s">
        <v>7237</v>
      </c>
      <c r="S2822" s="18" t="s">
        <v>13120</v>
      </c>
      <c r="T2822" s="58"/>
      <c r="U2822" s="55" t="s">
        <v>10832</v>
      </c>
      <c r="V2822" s="55" t="s">
        <v>10833</v>
      </c>
      <c r="W2822" s="55" t="s">
        <v>10833</v>
      </c>
      <c r="AB2822" s="55" t="s">
        <v>486</v>
      </c>
      <c r="AC2822" s="55">
        <v>13807</v>
      </c>
      <c r="AD2822" s="55" t="s">
        <v>10833</v>
      </c>
      <c r="AE2822" s="55" t="s">
        <v>42</v>
      </c>
      <c r="AF2822" s="55" t="s">
        <v>43</v>
      </c>
      <c r="AG2822" s="55">
        <v>120</v>
      </c>
      <c r="AH2822" s="55" t="s">
        <v>43</v>
      </c>
      <c r="AI2822" s="55" t="s">
        <v>409</v>
      </c>
      <c r="AJ2822" s="53" t="s">
        <v>58</v>
      </c>
      <c r="AK2822" s="53" t="s">
        <v>113</v>
      </c>
      <c r="AL2822" s="53" t="str">
        <f>TEXT(Table13[[#This Row],[Start Date]],"DDD")</f>
        <v>Mon</v>
      </c>
      <c r="AM2822" s="12" t="str">
        <f>TEXT(RAW!$C2822,"MMM")</f>
        <v>Feb</v>
      </c>
      <c r="AN2822" s="12" t="str">
        <f>TEXT(RAW!$C2822,"YYYY")</f>
        <v>2023</v>
      </c>
      <c r="AO2822" s="54">
        <f t="shared" si="44"/>
        <v>8.3333333333333315E-2</v>
      </c>
    </row>
    <row r="2823" spans="1:41" ht="12.6" customHeight="1" x14ac:dyDescent="0.2">
      <c r="A2823" s="17" t="s">
        <v>13114</v>
      </c>
      <c r="B2823" s="56">
        <v>44963</v>
      </c>
      <c r="C2823" s="56">
        <v>44966</v>
      </c>
      <c r="D2823" s="56">
        <v>44963</v>
      </c>
      <c r="E2823" s="55" t="s">
        <v>36</v>
      </c>
      <c r="F2823" s="57" t="s">
        <v>10538</v>
      </c>
      <c r="G2823" s="55" t="s">
        <v>57</v>
      </c>
      <c r="H2823" s="55" t="s">
        <v>357</v>
      </c>
      <c r="I2823" s="58">
        <v>113971</v>
      </c>
      <c r="J2823" s="18" t="s">
        <v>13133</v>
      </c>
      <c r="L2823" s="55" t="s">
        <v>8868</v>
      </c>
      <c r="M2823" s="55"/>
      <c r="N2823" s="55" t="s">
        <v>40</v>
      </c>
      <c r="O2823" s="55" t="s">
        <v>362</v>
      </c>
      <c r="P2823" s="55" t="s">
        <v>363</v>
      </c>
      <c r="Q2823" s="55" t="s">
        <v>364</v>
      </c>
      <c r="R2823" s="55" t="s">
        <v>395</v>
      </c>
      <c r="S2823" s="18" t="s">
        <v>13125</v>
      </c>
      <c r="T2823" s="58"/>
      <c r="U2823" s="55" t="s">
        <v>10834</v>
      </c>
      <c r="V2823" s="55" t="s">
        <v>10835</v>
      </c>
      <c r="W2823" s="55" t="s">
        <v>10835</v>
      </c>
      <c r="AB2823" s="55" t="s">
        <v>486</v>
      </c>
      <c r="AC2823" s="55">
        <v>13806</v>
      </c>
      <c r="AD2823" s="55" t="s">
        <v>10835</v>
      </c>
      <c r="AE2823" s="55" t="s">
        <v>42</v>
      </c>
      <c r="AF2823" s="55" t="s">
        <v>43</v>
      </c>
      <c r="AG2823" s="55">
        <v>120</v>
      </c>
      <c r="AH2823" s="55" t="s">
        <v>43</v>
      </c>
      <c r="AI2823" s="55" t="s">
        <v>409</v>
      </c>
      <c r="AJ2823" s="53" t="s">
        <v>58</v>
      </c>
      <c r="AK2823" s="53" t="s">
        <v>10398</v>
      </c>
      <c r="AL2823" s="53" t="str">
        <f>TEXT(Table13[[#This Row],[Start Date]],"DDD")</f>
        <v>Mon</v>
      </c>
      <c r="AM2823" s="12" t="str">
        <f>TEXT(RAW!$C2823,"MMM")</f>
        <v>Feb</v>
      </c>
      <c r="AN2823" s="12" t="str">
        <f>TEXT(RAW!$C2823,"YYYY")</f>
        <v>2023</v>
      </c>
      <c r="AO2823" s="54">
        <f t="shared" si="44"/>
        <v>8.3333333333333315E-2</v>
      </c>
    </row>
    <row r="2824" spans="1:41" ht="12.6" customHeight="1" x14ac:dyDescent="0.2">
      <c r="A2824" s="17" t="s">
        <v>13114</v>
      </c>
      <c r="B2824" s="56">
        <v>44966</v>
      </c>
      <c r="C2824" s="56">
        <v>44966</v>
      </c>
      <c r="D2824" s="56">
        <v>44965</v>
      </c>
      <c r="E2824" s="55" t="s">
        <v>63</v>
      </c>
      <c r="F2824" s="57" t="s">
        <v>10808</v>
      </c>
      <c r="G2824" s="55" t="s">
        <v>84</v>
      </c>
      <c r="H2824" s="55" t="s">
        <v>357</v>
      </c>
      <c r="I2824" s="58">
        <v>113974</v>
      </c>
      <c r="J2824" s="18" t="s">
        <v>13133</v>
      </c>
      <c r="L2824" s="55" t="s">
        <v>3371</v>
      </c>
      <c r="M2824" s="55"/>
      <c r="N2824" s="55" t="s">
        <v>40</v>
      </c>
      <c r="O2824" s="55" t="s">
        <v>362</v>
      </c>
      <c r="P2824" s="55" t="s">
        <v>363</v>
      </c>
      <c r="Q2824" s="55" t="s">
        <v>374</v>
      </c>
      <c r="R2824" s="55" t="s">
        <v>7237</v>
      </c>
      <c r="S2824" s="18" t="s">
        <v>13120</v>
      </c>
      <c r="T2824" s="58"/>
      <c r="U2824" s="55" t="s">
        <v>10836</v>
      </c>
      <c r="V2824" s="55" t="s">
        <v>10837</v>
      </c>
      <c r="W2824" s="55" t="s">
        <v>10837</v>
      </c>
      <c r="AB2824" s="55" t="s">
        <v>486</v>
      </c>
      <c r="AC2824" s="55">
        <v>13814</v>
      </c>
      <c r="AD2824" s="55" t="s">
        <v>10837</v>
      </c>
      <c r="AE2824" s="55" t="s">
        <v>42</v>
      </c>
      <c r="AF2824" s="55" t="s">
        <v>43</v>
      </c>
      <c r="AG2824" s="55">
        <v>120</v>
      </c>
      <c r="AH2824" s="55" t="s">
        <v>43</v>
      </c>
      <c r="AI2824" s="55" t="s">
        <v>409</v>
      </c>
      <c r="AJ2824" s="53" t="s">
        <v>58</v>
      </c>
      <c r="AK2824" s="53" t="s">
        <v>10398</v>
      </c>
      <c r="AL2824" s="53" t="str">
        <f>TEXT(Table13[[#This Row],[Start Date]],"DDD")</f>
        <v>Wed</v>
      </c>
      <c r="AM2824" s="12" t="str">
        <f>TEXT(RAW!$C2824,"MMM")</f>
        <v>Feb</v>
      </c>
      <c r="AN2824" s="12" t="str">
        <f>TEXT(RAW!$C2824,"YYYY")</f>
        <v>2023</v>
      </c>
      <c r="AO2824" s="54">
        <f t="shared" si="44"/>
        <v>8.3333333333333315E-2</v>
      </c>
    </row>
    <row r="2825" spans="1:41" ht="12.6" customHeight="1" x14ac:dyDescent="0.2">
      <c r="A2825" s="17" t="s">
        <v>13114</v>
      </c>
      <c r="B2825" s="56">
        <v>44965</v>
      </c>
      <c r="C2825" s="56">
        <v>44966</v>
      </c>
      <c r="D2825" s="56">
        <v>44965</v>
      </c>
      <c r="E2825" s="55" t="s">
        <v>63</v>
      </c>
      <c r="F2825" s="57" t="s">
        <v>10808</v>
      </c>
      <c r="G2825" s="55" t="s">
        <v>84</v>
      </c>
      <c r="H2825" s="55" t="s">
        <v>357</v>
      </c>
      <c r="I2825" s="58">
        <v>113975</v>
      </c>
      <c r="J2825" s="18" t="s">
        <v>13133</v>
      </c>
      <c r="L2825" s="55"/>
      <c r="M2825" s="55"/>
      <c r="N2825" s="55" t="s">
        <v>40</v>
      </c>
      <c r="O2825" s="55" t="s">
        <v>362</v>
      </c>
      <c r="P2825" s="55" t="s">
        <v>363</v>
      </c>
      <c r="Q2825" s="55" t="s">
        <v>364</v>
      </c>
      <c r="R2825" s="55" t="s">
        <v>395</v>
      </c>
      <c r="S2825" s="18" t="s">
        <v>13125</v>
      </c>
      <c r="T2825" s="58"/>
      <c r="U2825" s="55" t="s">
        <v>10838</v>
      </c>
      <c r="V2825" s="55" t="s">
        <v>10839</v>
      </c>
      <c r="W2825" s="55" t="s">
        <v>10839</v>
      </c>
      <c r="AC2825" s="55">
        <v>13813</v>
      </c>
      <c r="AD2825" s="55" t="s">
        <v>10839</v>
      </c>
      <c r="AE2825" s="55" t="s">
        <v>42</v>
      </c>
      <c r="AF2825" s="55" t="s">
        <v>43</v>
      </c>
      <c r="AG2825" s="55">
        <v>120</v>
      </c>
      <c r="AH2825" s="55" t="s">
        <v>43</v>
      </c>
      <c r="AI2825" s="55" t="s">
        <v>409</v>
      </c>
      <c r="AJ2825" s="53" t="s">
        <v>58</v>
      </c>
      <c r="AK2825" s="53" t="s">
        <v>113</v>
      </c>
      <c r="AL2825" s="53" t="str">
        <f>TEXT(Table13[[#This Row],[Start Date]],"DDD")</f>
        <v>Wed</v>
      </c>
      <c r="AM2825" s="12" t="str">
        <f>TEXT(RAW!$C2825,"MMM")</f>
        <v>Feb</v>
      </c>
      <c r="AN2825" s="12" t="str">
        <f>TEXT(RAW!$C2825,"YYYY")</f>
        <v>2023</v>
      </c>
      <c r="AO2825" s="54">
        <f t="shared" si="44"/>
        <v>8.3333333333333315E-2</v>
      </c>
    </row>
    <row r="2826" spans="1:41" ht="12.6" customHeight="1" x14ac:dyDescent="0.2">
      <c r="A2826" s="17" t="s">
        <v>13114</v>
      </c>
      <c r="B2826" s="56">
        <v>44966</v>
      </c>
      <c r="C2826" s="56">
        <v>44966</v>
      </c>
      <c r="D2826" s="56">
        <v>44970</v>
      </c>
      <c r="E2826" s="55" t="s">
        <v>134</v>
      </c>
      <c r="F2826" s="57" t="s">
        <v>10777</v>
      </c>
      <c r="G2826" s="55" t="s">
        <v>125</v>
      </c>
      <c r="H2826" s="55" t="s">
        <v>357</v>
      </c>
      <c r="I2826" s="58">
        <v>113982</v>
      </c>
      <c r="J2826" s="18" t="s">
        <v>13132</v>
      </c>
      <c r="K2826" s="55" t="s">
        <v>10840</v>
      </c>
      <c r="L2826" s="55" t="s">
        <v>10841</v>
      </c>
      <c r="M2826" s="55"/>
      <c r="N2826" s="55" t="s">
        <v>40</v>
      </c>
      <c r="O2826" s="55" t="s">
        <v>362</v>
      </c>
      <c r="P2826" s="55" t="s">
        <v>363</v>
      </c>
      <c r="Q2826" s="55" t="s">
        <v>429</v>
      </c>
      <c r="R2826" s="55" t="s">
        <v>55</v>
      </c>
      <c r="S2826" s="18" t="s">
        <v>13123</v>
      </c>
      <c r="T2826" s="58">
        <v>4578</v>
      </c>
      <c r="U2826" s="55" t="s">
        <v>5604</v>
      </c>
      <c r="V2826" s="55" t="s">
        <v>615</v>
      </c>
      <c r="W2826" s="55" t="s">
        <v>8559</v>
      </c>
      <c r="X2826" s="55" t="s">
        <v>881</v>
      </c>
      <c r="Y2826" s="55" t="s">
        <v>3943</v>
      </c>
      <c r="Z2826" s="55" t="s">
        <v>41</v>
      </c>
      <c r="AA2826" s="55" t="s">
        <v>1398</v>
      </c>
      <c r="AB2826" s="55" t="s">
        <v>486</v>
      </c>
      <c r="AC2826" s="55">
        <v>13988</v>
      </c>
      <c r="AD2826" s="55" t="s">
        <v>8559</v>
      </c>
      <c r="AE2826" s="55" t="s">
        <v>42</v>
      </c>
      <c r="AF2826" s="55" t="s">
        <v>43</v>
      </c>
      <c r="AG2826" s="55">
        <v>45</v>
      </c>
      <c r="AH2826" s="55" t="s">
        <v>43</v>
      </c>
      <c r="AI2826" s="55" t="s">
        <v>1150</v>
      </c>
      <c r="AJ2826" s="53" t="s">
        <v>10412</v>
      </c>
      <c r="AK2826" s="53" t="s">
        <v>113</v>
      </c>
      <c r="AL2826" s="53" t="str">
        <f>TEXT(Table13[[#This Row],[Start Date]],"DDD")</f>
        <v>Mon</v>
      </c>
      <c r="AM2826" s="12" t="str">
        <f>TEXT(RAW!$C2826,"MMM")</f>
        <v>Feb</v>
      </c>
      <c r="AN2826" s="12" t="str">
        <f>TEXT(RAW!$C2826,"YYYY")</f>
        <v>2023</v>
      </c>
      <c r="AO2826" s="54">
        <f t="shared" si="44"/>
        <v>3.125E-2</v>
      </c>
    </row>
    <row r="2827" spans="1:41" ht="12.6" customHeight="1" x14ac:dyDescent="0.2">
      <c r="A2827" s="17" t="s">
        <v>13114</v>
      </c>
      <c r="B2827" s="56">
        <v>44966</v>
      </c>
      <c r="C2827" s="56">
        <v>44966</v>
      </c>
      <c r="D2827" s="56"/>
      <c r="E2827" s="55"/>
      <c r="H2827" s="55" t="s">
        <v>357</v>
      </c>
      <c r="I2827" s="58">
        <v>113983</v>
      </c>
      <c r="J2827" s="18" t="s">
        <v>13133</v>
      </c>
      <c r="K2827" s="55" t="s">
        <v>41</v>
      </c>
      <c r="L2827" s="55" t="s">
        <v>6370</v>
      </c>
      <c r="M2827" s="55"/>
      <c r="N2827" s="55" t="s">
        <v>40</v>
      </c>
      <c r="O2827" s="55" t="s">
        <v>362</v>
      </c>
      <c r="P2827" s="55" t="s">
        <v>363</v>
      </c>
      <c r="Q2827" s="55" t="s">
        <v>364</v>
      </c>
      <c r="R2827" s="55" t="s">
        <v>395</v>
      </c>
      <c r="S2827" s="18" t="s">
        <v>13118</v>
      </c>
      <c r="T2827" s="58">
        <v>4058</v>
      </c>
      <c r="U2827" s="55" t="s">
        <v>10842</v>
      </c>
      <c r="X2827" s="55" t="s">
        <v>1460</v>
      </c>
      <c r="Y2827" s="55" t="s">
        <v>1461</v>
      </c>
      <c r="Z2827" s="55" t="s">
        <v>41</v>
      </c>
      <c r="AA2827" s="55" t="s">
        <v>704</v>
      </c>
      <c r="AB2827" s="55" t="s">
        <v>486</v>
      </c>
      <c r="AH2827" s="55" t="s">
        <v>71</v>
      </c>
      <c r="AI2827" s="55" t="s">
        <v>1462</v>
      </c>
      <c r="AJ2827" s="53" t="s">
        <v>10412</v>
      </c>
      <c r="AK2827" s="53" t="s">
        <v>10398</v>
      </c>
      <c r="AL2827" s="53" t="str">
        <f>TEXT(Table13[[#This Row],[Start Date]],"DDD")</f>
        <v>Sat</v>
      </c>
      <c r="AM2827" s="12" t="str">
        <f>TEXT(RAW!$C2827,"MMM")</f>
        <v>Feb</v>
      </c>
      <c r="AN2827" s="12" t="str">
        <f>TEXT(RAW!$C2827,"YYYY")</f>
        <v>2023</v>
      </c>
      <c r="AO2827" s="54">
        <f t="shared" si="44"/>
        <v>0</v>
      </c>
    </row>
    <row r="2828" spans="1:41" ht="12.6" customHeight="1" x14ac:dyDescent="0.2">
      <c r="A2828" s="17" t="s">
        <v>13114</v>
      </c>
      <c r="B2828" s="56">
        <v>44966</v>
      </c>
      <c r="C2828" s="56">
        <v>44966</v>
      </c>
      <c r="D2828" s="56">
        <v>44966</v>
      </c>
      <c r="E2828" s="55" t="s">
        <v>75</v>
      </c>
      <c r="F2828" s="57" t="s">
        <v>10784</v>
      </c>
      <c r="G2828" s="55" t="s">
        <v>101</v>
      </c>
      <c r="H2828" s="55" t="s">
        <v>357</v>
      </c>
      <c r="I2828" s="58">
        <v>113984</v>
      </c>
      <c r="J2828" s="18" t="s">
        <v>13133</v>
      </c>
      <c r="K2828" s="55" t="s">
        <v>10490</v>
      </c>
      <c r="L2828" s="55" t="s">
        <v>10785</v>
      </c>
      <c r="M2828" s="55"/>
      <c r="N2828" s="55" t="s">
        <v>40</v>
      </c>
      <c r="O2828" s="55" t="s">
        <v>362</v>
      </c>
      <c r="P2828" s="55" t="s">
        <v>363</v>
      </c>
      <c r="Q2828" s="55" t="s">
        <v>364</v>
      </c>
      <c r="R2828" s="55" t="s">
        <v>55</v>
      </c>
      <c r="S2828" s="18" t="s">
        <v>13127</v>
      </c>
      <c r="T2828" s="58">
        <v>4574</v>
      </c>
      <c r="U2828" s="55" t="s">
        <v>6087</v>
      </c>
      <c r="V2828" s="55" t="s">
        <v>366</v>
      </c>
      <c r="W2828" s="55" t="s">
        <v>366</v>
      </c>
      <c r="X2828" s="55" t="s">
        <v>745</v>
      </c>
      <c r="Y2828" s="55" t="s">
        <v>746</v>
      </c>
      <c r="Z2828" s="55" t="s">
        <v>41</v>
      </c>
      <c r="AA2828" s="55" t="s">
        <v>634</v>
      </c>
      <c r="AB2828" s="55" t="s">
        <v>486</v>
      </c>
      <c r="AC2828" s="55">
        <v>13922</v>
      </c>
      <c r="AD2828" s="55" t="s">
        <v>366</v>
      </c>
      <c r="AE2828" s="55" t="s">
        <v>42</v>
      </c>
      <c r="AF2828" s="55" t="s">
        <v>43</v>
      </c>
      <c r="AG2828" s="55">
        <v>40</v>
      </c>
      <c r="AH2828" s="55" t="s">
        <v>43</v>
      </c>
      <c r="AI2828" s="55" t="s">
        <v>749</v>
      </c>
      <c r="AJ2828" s="53" t="s">
        <v>10412</v>
      </c>
      <c r="AK2828" s="53" t="s">
        <v>113</v>
      </c>
      <c r="AL2828" s="53" t="str">
        <f>TEXT(Table13[[#This Row],[Start Date]],"DDD")</f>
        <v>Thu</v>
      </c>
      <c r="AM2828" s="12" t="str">
        <f>TEXT(RAW!$C2828,"MMM")</f>
        <v>Feb</v>
      </c>
      <c r="AN2828" s="12" t="str">
        <f>TEXT(RAW!$C2828,"YYYY")</f>
        <v>2023</v>
      </c>
      <c r="AO2828" s="54">
        <f t="shared" si="44"/>
        <v>2.7777777777777735E-2</v>
      </c>
    </row>
    <row r="2829" spans="1:41" ht="12.6" customHeight="1" x14ac:dyDescent="0.2">
      <c r="A2829" s="17" t="s">
        <v>13114</v>
      </c>
      <c r="B2829" s="56">
        <v>44966</v>
      </c>
      <c r="C2829" s="56">
        <v>44966</v>
      </c>
      <c r="D2829" s="56">
        <v>44966</v>
      </c>
      <c r="E2829" s="55" t="s">
        <v>37</v>
      </c>
      <c r="F2829" s="57" t="s">
        <v>10784</v>
      </c>
      <c r="G2829" s="55" t="s">
        <v>176</v>
      </c>
      <c r="H2829" s="55" t="s">
        <v>357</v>
      </c>
      <c r="I2829" s="58">
        <v>113985</v>
      </c>
      <c r="J2829" s="18" t="s">
        <v>13133</v>
      </c>
      <c r="K2829" s="55" t="s">
        <v>41</v>
      </c>
      <c r="L2829" s="55" t="s">
        <v>759</v>
      </c>
      <c r="M2829" s="55"/>
      <c r="N2829" s="55" t="s">
        <v>40</v>
      </c>
      <c r="O2829" s="55" t="s">
        <v>362</v>
      </c>
      <c r="P2829" s="55" t="s">
        <v>363</v>
      </c>
      <c r="Q2829" s="55" t="s">
        <v>429</v>
      </c>
      <c r="R2829" s="55" t="s">
        <v>55</v>
      </c>
      <c r="S2829" s="18" t="s">
        <v>13127</v>
      </c>
      <c r="T2829" s="58">
        <v>3020</v>
      </c>
      <c r="U2829" s="55" t="s">
        <v>5125</v>
      </c>
      <c r="V2829" s="55" t="s">
        <v>366</v>
      </c>
      <c r="W2829" s="55" t="s">
        <v>366</v>
      </c>
      <c r="X2829" s="55" t="s">
        <v>1005</v>
      </c>
      <c r="Y2829" s="55" t="s">
        <v>1006</v>
      </c>
      <c r="Z2829" s="55" t="s">
        <v>41</v>
      </c>
      <c r="AA2829" s="55" t="s">
        <v>1007</v>
      </c>
      <c r="AB2829" s="55" t="s">
        <v>486</v>
      </c>
      <c r="AC2829" s="55">
        <v>13923</v>
      </c>
      <c r="AD2829" s="55" t="s">
        <v>366</v>
      </c>
      <c r="AE2829" s="55" t="s">
        <v>42</v>
      </c>
      <c r="AF2829" s="55" t="s">
        <v>43</v>
      </c>
      <c r="AG2829" s="55">
        <v>75</v>
      </c>
      <c r="AH2829" s="55" t="s">
        <v>43</v>
      </c>
      <c r="AI2829" s="55" t="s">
        <v>749</v>
      </c>
      <c r="AJ2829" s="53" t="s">
        <v>10412</v>
      </c>
      <c r="AK2829" s="53" t="s">
        <v>113</v>
      </c>
      <c r="AL2829" s="53" t="str">
        <f>TEXT(Table13[[#This Row],[Start Date]],"DDD")</f>
        <v>Thu</v>
      </c>
      <c r="AM2829" s="12" t="str">
        <f>TEXT(RAW!$C2829,"MMM")</f>
        <v>Feb</v>
      </c>
      <c r="AN2829" s="12" t="str">
        <f>TEXT(RAW!$C2829,"YYYY")</f>
        <v>2023</v>
      </c>
      <c r="AO2829" s="54">
        <f t="shared" si="44"/>
        <v>5.208333333333337E-2</v>
      </c>
    </row>
    <row r="2830" spans="1:41" ht="12.6" customHeight="1" x14ac:dyDescent="0.2">
      <c r="A2830" s="17" t="s">
        <v>13114</v>
      </c>
      <c r="B2830" s="56">
        <v>44966</v>
      </c>
      <c r="C2830" s="56">
        <v>44966</v>
      </c>
      <c r="D2830" s="56">
        <v>44966</v>
      </c>
      <c r="E2830" s="55" t="s">
        <v>151</v>
      </c>
      <c r="F2830" s="57" t="s">
        <v>10784</v>
      </c>
      <c r="G2830" s="55" t="s">
        <v>131</v>
      </c>
      <c r="H2830" s="55" t="s">
        <v>357</v>
      </c>
      <c r="I2830" s="58">
        <v>113986</v>
      </c>
      <c r="J2830" s="18" t="s">
        <v>13132</v>
      </c>
      <c r="K2830" s="55" t="s">
        <v>41</v>
      </c>
      <c r="L2830" s="55" t="s">
        <v>10843</v>
      </c>
      <c r="M2830" s="55"/>
      <c r="N2830" s="55" t="s">
        <v>40</v>
      </c>
      <c r="O2830" s="55" t="s">
        <v>362</v>
      </c>
      <c r="P2830" s="55" t="s">
        <v>363</v>
      </c>
      <c r="Q2830" s="55" t="s">
        <v>429</v>
      </c>
      <c r="R2830" s="55" t="s">
        <v>55</v>
      </c>
      <c r="S2830" s="18" t="s">
        <v>13127</v>
      </c>
      <c r="T2830" s="58">
        <v>4283</v>
      </c>
      <c r="U2830" s="55" t="s">
        <v>5127</v>
      </c>
      <c r="V2830" s="55" t="s">
        <v>366</v>
      </c>
      <c r="W2830" s="55" t="s">
        <v>366</v>
      </c>
      <c r="X2830" s="55" t="s">
        <v>881</v>
      </c>
      <c r="Y2830" s="55" t="s">
        <v>1367</v>
      </c>
      <c r="Z2830" s="55" t="s">
        <v>41</v>
      </c>
      <c r="AA2830" s="55" t="s">
        <v>1368</v>
      </c>
      <c r="AB2830" s="55" t="s">
        <v>486</v>
      </c>
      <c r="AC2830" s="55">
        <v>13925</v>
      </c>
      <c r="AD2830" s="55" t="s">
        <v>366</v>
      </c>
      <c r="AE2830" s="55" t="s">
        <v>42</v>
      </c>
      <c r="AF2830" s="55" t="s">
        <v>43</v>
      </c>
      <c r="AG2830" s="55">
        <v>50</v>
      </c>
      <c r="AH2830" s="55" t="s">
        <v>43</v>
      </c>
      <c r="AI2830" s="55" t="s">
        <v>4864</v>
      </c>
      <c r="AJ2830" s="53" t="s">
        <v>10412</v>
      </c>
      <c r="AK2830" s="53" t="s">
        <v>113</v>
      </c>
      <c r="AL2830" s="53" t="str">
        <f>TEXT(Table13[[#This Row],[Start Date]],"DDD")</f>
        <v>Thu</v>
      </c>
      <c r="AM2830" s="12" t="str">
        <f>TEXT(RAW!$C2830,"MMM")</f>
        <v>Feb</v>
      </c>
      <c r="AN2830" s="12" t="str">
        <f>TEXT(RAW!$C2830,"YYYY")</f>
        <v>2023</v>
      </c>
      <c r="AO2830" s="54">
        <f t="shared" si="44"/>
        <v>3.472222222222221E-2</v>
      </c>
    </row>
    <row r="2831" spans="1:41" ht="12.6" customHeight="1" x14ac:dyDescent="0.2">
      <c r="A2831" s="17" t="s">
        <v>13114</v>
      </c>
      <c r="B2831" s="56">
        <v>44966</v>
      </c>
      <c r="C2831" s="56">
        <v>44966</v>
      </c>
      <c r="D2831" s="56">
        <v>44966</v>
      </c>
      <c r="E2831" s="55" t="s">
        <v>151</v>
      </c>
      <c r="F2831" s="57" t="s">
        <v>10784</v>
      </c>
      <c r="G2831" s="55" t="s">
        <v>131</v>
      </c>
      <c r="H2831" s="55" t="s">
        <v>357</v>
      </c>
      <c r="I2831" s="58">
        <v>113987</v>
      </c>
      <c r="J2831" s="18" t="s">
        <v>13133</v>
      </c>
      <c r="L2831" s="55" t="s">
        <v>8591</v>
      </c>
      <c r="M2831" s="55"/>
      <c r="N2831" s="55" t="s">
        <v>40</v>
      </c>
      <c r="O2831" s="55" t="s">
        <v>362</v>
      </c>
      <c r="P2831" s="55" t="s">
        <v>363</v>
      </c>
      <c r="Q2831" s="55" t="s">
        <v>429</v>
      </c>
      <c r="R2831" s="55" t="s">
        <v>55</v>
      </c>
      <c r="S2831" s="18" t="s">
        <v>13127</v>
      </c>
      <c r="T2831" s="58"/>
      <c r="U2831" s="55" t="s">
        <v>5125</v>
      </c>
      <c r="V2831" s="55" t="s">
        <v>366</v>
      </c>
      <c r="W2831" s="55" t="s">
        <v>366</v>
      </c>
      <c r="AB2831" s="55" t="s">
        <v>486</v>
      </c>
      <c r="AC2831" s="55">
        <v>13926</v>
      </c>
      <c r="AD2831" s="55" t="s">
        <v>366</v>
      </c>
      <c r="AE2831" s="55" t="s">
        <v>42</v>
      </c>
      <c r="AF2831" s="55" t="s">
        <v>43</v>
      </c>
      <c r="AG2831" s="55">
        <v>50</v>
      </c>
      <c r="AH2831" s="55" t="s">
        <v>43</v>
      </c>
      <c r="AI2831" s="55" t="s">
        <v>1262</v>
      </c>
      <c r="AJ2831" s="53" t="s">
        <v>10412</v>
      </c>
      <c r="AK2831" s="53" t="s">
        <v>113</v>
      </c>
      <c r="AL2831" s="53" t="str">
        <f>TEXT(Table13[[#This Row],[Start Date]],"DDD")</f>
        <v>Thu</v>
      </c>
      <c r="AM2831" s="12" t="str">
        <f>TEXT(RAW!$C2831,"MMM")</f>
        <v>Feb</v>
      </c>
      <c r="AN2831" s="12" t="str">
        <f>TEXT(RAW!$C2831,"YYYY")</f>
        <v>2023</v>
      </c>
      <c r="AO2831" s="54">
        <f t="shared" si="44"/>
        <v>3.472222222222221E-2</v>
      </c>
    </row>
    <row r="2832" spans="1:41" ht="12.6" customHeight="1" x14ac:dyDescent="0.2">
      <c r="A2832" s="17" t="s">
        <v>13114</v>
      </c>
      <c r="B2832" s="56">
        <v>44966</v>
      </c>
      <c r="C2832" s="56">
        <v>44966</v>
      </c>
      <c r="D2832" s="56"/>
      <c r="E2832" s="55"/>
      <c r="H2832" s="55" t="s">
        <v>357</v>
      </c>
      <c r="I2832" s="58">
        <v>113988</v>
      </c>
      <c r="J2832" s="18" t="s">
        <v>13133</v>
      </c>
      <c r="K2832" s="55" t="s">
        <v>41</v>
      </c>
      <c r="L2832" s="55" t="s">
        <v>5021</v>
      </c>
      <c r="M2832" s="55"/>
      <c r="N2832" s="55" t="s">
        <v>40</v>
      </c>
      <c r="O2832" s="55" t="s">
        <v>362</v>
      </c>
      <c r="P2832" s="55" t="s">
        <v>363</v>
      </c>
      <c r="Q2832" s="55" t="s">
        <v>364</v>
      </c>
      <c r="R2832" s="55" t="s">
        <v>663</v>
      </c>
      <c r="S2832" s="18" t="s">
        <v>13118</v>
      </c>
      <c r="T2832" s="58">
        <v>3888</v>
      </c>
      <c r="U2832" s="55" t="s">
        <v>10844</v>
      </c>
      <c r="X2832" s="55" t="s">
        <v>6448</v>
      </c>
      <c r="Y2832" s="55" t="s">
        <v>6449</v>
      </c>
      <c r="Z2832" s="55" t="s">
        <v>41</v>
      </c>
      <c r="AA2832" s="55" t="s">
        <v>6450</v>
      </c>
      <c r="AB2832" s="55" t="s">
        <v>486</v>
      </c>
      <c r="AH2832" s="55" t="s">
        <v>71</v>
      </c>
      <c r="AI2832" s="55" t="s">
        <v>970</v>
      </c>
      <c r="AJ2832" s="53" t="s">
        <v>10412</v>
      </c>
      <c r="AK2832" s="53" t="s">
        <v>113</v>
      </c>
      <c r="AL2832" s="53" t="str">
        <f>TEXT(Table13[[#This Row],[Start Date]],"DDD")</f>
        <v>Sat</v>
      </c>
      <c r="AM2832" s="12" t="str">
        <f>TEXT(RAW!$C2832,"MMM")</f>
        <v>Feb</v>
      </c>
      <c r="AN2832" s="12" t="str">
        <f>TEXT(RAW!$C2832,"YYYY")</f>
        <v>2023</v>
      </c>
      <c r="AO2832" s="54">
        <f t="shared" si="44"/>
        <v>0</v>
      </c>
    </row>
    <row r="2833" spans="1:41" ht="12.6" customHeight="1" x14ac:dyDescent="0.2">
      <c r="A2833" s="17" t="s">
        <v>13114</v>
      </c>
      <c r="B2833" s="56">
        <v>44966</v>
      </c>
      <c r="C2833" s="56">
        <v>44966</v>
      </c>
      <c r="D2833" s="56"/>
      <c r="E2833" s="55"/>
      <c r="H2833" s="55" t="s">
        <v>357</v>
      </c>
      <c r="I2833" s="58">
        <v>113989</v>
      </c>
      <c r="J2833" s="18" t="s">
        <v>13133</v>
      </c>
      <c r="K2833" s="55" t="s">
        <v>41</v>
      </c>
      <c r="L2833" s="55" t="s">
        <v>7282</v>
      </c>
      <c r="M2833" s="55"/>
      <c r="N2833" s="55" t="s">
        <v>40</v>
      </c>
      <c r="O2833" s="55" t="s">
        <v>362</v>
      </c>
      <c r="P2833" s="55" t="s">
        <v>363</v>
      </c>
      <c r="Q2833" s="55" t="s">
        <v>792</v>
      </c>
      <c r="R2833" s="55" t="s">
        <v>395</v>
      </c>
      <c r="S2833" s="18" t="s">
        <v>13118</v>
      </c>
      <c r="T2833" s="58">
        <v>4183</v>
      </c>
      <c r="U2833" s="55" t="s">
        <v>10845</v>
      </c>
      <c r="X2833" s="55" t="s">
        <v>7285</v>
      </c>
      <c r="Y2833" s="55" t="s">
        <v>796</v>
      </c>
      <c r="Z2833" s="55" t="s">
        <v>41</v>
      </c>
      <c r="AA2833" s="55" t="s">
        <v>7286</v>
      </c>
      <c r="AB2833" s="55" t="s">
        <v>486</v>
      </c>
      <c r="AH2833" s="55" t="s">
        <v>71</v>
      </c>
      <c r="AI2833" s="55" t="s">
        <v>652</v>
      </c>
      <c r="AJ2833" s="53" t="s">
        <v>10412</v>
      </c>
      <c r="AK2833" s="53" t="s">
        <v>113</v>
      </c>
      <c r="AL2833" s="53" t="str">
        <f>TEXT(Table13[[#This Row],[Start Date]],"DDD")</f>
        <v>Sat</v>
      </c>
      <c r="AM2833" s="12" t="str">
        <f>TEXT(RAW!$C2833,"MMM")</f>
        <v>Feb</v>
      </c>
      <c r="AN2833" s="12" t="str">
        <f>TEXT(RAW!$C2833,"YYYY")</f>
        <v>2023</v>
      </c>
      <c r="AO2833" s="54">
        <f t="shared" si="44"/>
        <v>0</v>
      </c>
    </row>
    <row r="2834" spans="1:41" ht="12.6" customHeight="1" x14ac:dyDescent="0.2">
      <c r="A2834" s="17" t="s">
        <v>13114</v>
      </c>
      <c r="B2834" s="56">
        <v>44966</v>
      </c>
      <c r="C2834" s="56">
        <v>44966</v>
      </c>
      <c r="D2834" s="56">
        <v>44967</v>
      </c>
      <c r="E2834" s="55" t="s">
        <v>53</v>
      </c>
      <c r="F2834" s="57" t="s">
        <v>10846</v>
      </c>
      <c r="G2834" s="55" t="s">
        <v>57</v>
      </c>
      <c r="H2834" s="55" t="s">
        <v>357</v>
      </c>
      <c r="I2834" s="58">
        <v>113990</v>
      </c>
      <c r="J2834" s="18" t="s">
        <v>13131</v>
      </c>
      <c r="L2834" s="55"/>
      <c r="M2834" s="55"/>
      <c r="N2834" s="55" t="s">
        <v>40</v>
      </c>
      <c r="O2834" s="55" t="s">
        <v>362</v>
      </c>
      <c r="P2834" s="55" t="s">
        <v>363</v>
      </c>
      <c r="Q2834" s="55" t="s">
        <v>5244</v>
      </c>
      <c r="R2834" s="55" t="s">
        <v>10450</v>
      </c>
      <c r="S2834" s="18" t="s">
        <v>13123</v>
      </c>
      <c r="T2834" s="58"/>
      <c r="U2834" s="55" t="s">
        <v>10847</v>
      </c>
      <c r="V2834" s="55" t="s">
        <v>10848</v>
      </c>
      <c r="W2834" s="55" t="s">
        <v>10849</v>
      </c>
      <c r="AC2834" s="55">
        <v>13990</v>
      </c>
      <c r="AD2834" s="55" t="s">
        <v>10849</v>
      </c>
      <c r="AE2834" s="55" t="s">
        <v>42</v>
      </c>
      <c r="AF2834" s="55" t="s">
        <v>43</v>
      </c>
      <c r="AG2834" s="55">
        <v>165</v>
      </c>
      <c r="AH2834" s="55" t="s">
        <v>43</v>
      </c>
      <c r="AI2834" s="55" t="s">
        <v>473</v>
      </c>
      <c r="AJ2834" s="53" t="s">
        <v>10412</v>
      </c>
      <c r="AK2834" s="53" t="s">
        <v>113</v>
      </c>
      <c r="AL2834" s="53" t="str">
        <f>TEXT(Table13[[#This Row],[Start Date]],"DDD")</f>
        <v>Fri</v>
      </c>
      <c r="AM2834" s="12" t="str">
        <f>TEXT(RAW!$C2834,"MMM")</f>
        <v>Feb</v>
      </c>
      <c r="AN2834" s="12" t="str">
        <f>TEXT(RAW!$C2834,"YYYY")</f>
        <v>2023</v>
      </c>
      <c r="AO2834" s="54">
        <f t="shared" si="44"/>
        <v>0.11458333333333331</v>
      </c>
    </row>
    <row r="2835" spans="1:41" ht="12.6" customHeight="1" x14ac:dyDescent="0.2">
      <c r="A2835" s="17" t="s">
        <v>13114</v>
      </c>
      <c r="B2835" s="56">
        <v>44967</v>
      </c>
      <c r="C2835" s="56">
        <v>44967</v>
      </c>
      <c r="D2835" s="56">
        <v>44967</v>
      </c>
      <c r="E2835" s="55" t="s">
        <v>63</v>
      </c>
      <c r="F2835" s="57" t="s">
        <v>10846</v>
      </c>
      <c r="G2835" s="55" t="s">
        <v>128</v>
      </c>
      <c r="H2835" s="55" t="s">
        <v>357</v>
      </c>
      <c r="I2835" s="58">
        <v>113993</v>
      </c>
      <c r="J2835" s="55" t="s">
        <v>10596</v>
      </c>
      <c r="L2835" s="55"/>
      <c r="M2835" s="55"/>
      <c r="N2835" s="55" t="s">
        <v>40</v>
      </c>
      <c r="O2835" s="55" t="s">
        <v>362</v>
      </c>
      <c r="P2835" s="55" t="s">
        <v>363</v>
      </c>
      <c r="Q2835" s="55" t="s">
        <v>552</v>
      </c>
      <c r="R2835" s="55" t="s">
        <v>395</v>
      </c>
      <c r="S2835" s="18" t="s">
        <v>13128</v>
      </c>
      <c r="T2835" s="58"/>
      <c r="U2835" s="55" t="s">
        <v>10850</v>
      </c>
      <c r="V2835" s="55" t="s">
        <v>799</v>
      </c>
      <c r="W2835" s="55" t="s">
        <v>799</v>
      </c>
      <c r="AC2835" s="55">
        <v>13840</v>
      </c>
      <c r="AD2835" s="55" t="s">
        <v>799</v>
      </c>
      <c r="AE2835" s="55" t="s">
        <v>42</v>
      </c>
      <c r="AF2835" s="55" t="s">
        <v>43</v>
      </c>
      <c r="AG2835" s="55">
        <v>390</v>
      </c>
      <c r="AH2835" s="55" t="s">
        <v>43</v>
      </c>
      <c r="AI2835" s="55" t="s">
        <v>10599</v>
      </c>
      <c r="AJ2835" s="53" t="s">
        <v>10412</v>
      </c>
      <c r="AK2835" s="53" t="s">
        <v>10398</v>
      </c>
      <c r="AL2835" s="53" t="str">
        <f>TEXT(Table13[[#This Row],[Start Date]],"DDD")</f>
        <v>Fri</v>
      </c>
      <c r="AM2835" s="12" t="str">
        <f>TEXT(RAW!$C2835,"MMM")</f>
        <v>Feb</v>
      </c>
      <c r="AN2835" s="12" t="str">
        <f>TEXT(RAW!$C2835,"YYYY")</f>
        <v>2023</v>
      </c>
      <c r="AO2835" s="54">
        <f t="shared" si="44"/>
        <v>0.27083333333333337</v>
      </c>
    </row>
    <row r="2836" spans="1:41" ht="12.6" customHeight="1" x14ac:dyDescent="0.2">
      <c r="A2836" s="17" t="s">
        <v>13114</v>
      </c>
      <c r="B2836" s="56">
        <v>44970</v>
      </c>
      <c r="C2836" s="56">
        <v>44970</v>
      </c>
      <c r="D2836" s="56">
        <v>44973</v>
      </c>
      <c r="E2836" s="55" t="s">
        <v>101</v>
      </c>
      <c r="F2836" s="57" t="s">
        <v>10851</v>
      </c>
      <c r="G2836" s="55" t="s">
        <v>48</v>
      </c>
      <c r="H2836" s="55" t="s">
        <v>357</v>
      </c>
      <c r="I2836" s="58">
        <v>114026</v>
      </c>
      <c r="J2836" s="18" t="s">
        <v>13133</v>
      </c>
      <c r="K2836" s="55" t="s">
        <v>41</v>
      </c>
      <c r="L2836" s="55" t="s">
        <v>5021</v>
      </c>
      <c r="M2836" s="55" t="s">
        <v>285</v>
      </c>
      <c r="N2836" s="55" t="s">
        <v>40</v>
      </c>
      <c r="O2836" s="55" t="s">
        <v>362</v>
      </c>
      <c r="P2836" s="55" t="s">
        <v>363</v>
      </c>
      <c r="Q2836" s="55" t="s">
        <v>364</v>
      </c>
      <c r="R2836" s="55" t="s">
        <v>663</v>
      </c>
      <c r="S2836" s="18" t="s">
        <v>13118</v>
      </c>
      <c r="T2836" s="58">
        <v>3888</v>
      </c>
      <c r="U2836" s="55" t="s">
        <v>10852</v>
      </c>
      <c r="V2836" s="55" t="s">
        <v>10853</v>
      </c>
      <c r="W2836" s="55" t="s">
        <v>10853</v>
      </c>
      <c r="X2836" s="55" t="s">
        <v>6448</v>
      </c>
      <c r="Y2836" s="55" t="s">
        <v>6449</v>
      </c>
      <c r="Z2836" s="55" t="s">
        <v>41</v>
      </c>
      <c r="AA2836" s="55" t="s">
        <v>6450</v>
      </c>
      <c r="AB2836" s="55" t="s">
        <v>486</v>
      </c>
      <c r="AC2836" s="55">
        <v>14003</v>
      </c>
      <c r="AD2836" s="55" t="s">
        <v>10853</v>
      </c>
      <c r="AE2836" s="55" t="s">
        <v>42</v>
      </c>
      <c r="AF2836" s="55" t="s">
        <v>43</v>
      </c>
      <c r="AG2836" s="55">
        <v>130</v>
      </c>
      <c r="AH2836" s="55" t="s">
        <v>43</v>
      </c>
      <c r="AI2836" s="55" t="s">
        <v>970</v>
      </c>
      <c r="AJ2836" s="53" t="s">
        <v>10412</v>
      </c>
      <c r="AK2836" s="53" t="s">
        <v>10413</v>
      </c>
      <c r="AL2836" s="53" t="str">
        <f>TEXT(Table13[[#This Row],[Start Date]],"DDD")</f>
        <v>Thu</v>
      </c>
      <c r="AM2836" s="12" t="str">
        <f>TEXT(RAW!$C2836,"MMM")</f>
        <v>Feb</v>
      </c>
      <c r="AN2836" s="12" t="str">
        <f>TEXT(RAW!$C2836,"YYYY")</f>
        <v>2023</v>
      </c>
      <c r="AO2836" s="54">
        <f t="shared" si="44"/>
        <v>9.0277777777777846E-2</v>
      </c>
    </row>
    <row r="2837" spans="1:41" ht="12.6" customHeight="1" x14ac:dyDescent="0.2">
      <c r="A2837" s="17" t="s">
        <v>13114</v>
      </c>
      <c r="B2837" s="56">
        <v>44970</v>
      </c>
      <c r="C2837" s="56">
        <v>44970</v>
      </c>
      <c r="D2837" s="56">
        <v>44970</v>
      </c>
      <c r="E2837" s="55" t="s">
        <v>36</v>
      </c>
      <c r="F2837" s="57" t="s">
        <v>10777</v>
      </c>
      <c r="G2837" s="55" t="s">
        <v>54</v>
      </c>
      <c r="H2837" s="55" t="s">
        <v>357</v>
      </c>
      <c r="I2837" s="58">
        <v>114027</v>
      </c>
      <c r="J2837" s="18" t="s">
        <v>13131</v>
      </c>
      <c r="L2837" s="55"/>
      <c r="M2837" s="55" t="s">
        <v>285</v>
      </c>
      <c r="N2837" s="55" t="s">
        <v>40</v>
      </c>
      <c r="O2837" s="55" t="s">
        <v>362</v>
      </c>
      <c r="P2837" s="55" t="s">
        <v>363</v>
      </c>
      <c r="Q2837" s="55" t="s">
        <v>552</v>
      </c>
      <c r="R2837" s="55" t="s">
        <v>10450</v>
      </c>
      <c r="S2837" s="18" t="s">
        <v>13118</v>
      </c>
      <c r="T2837" s="58"/>
      <c r="U2837" s="55" t="s">
        <v>10854</v>
      </c>
      <c r="V2837" s="55" t="s">
        <v>10855</v>
      </c>
      <c r="W2837" s="55" t="s">
        <v>10855</v>
      </c>
      <c r="AC2837" s="55">
        <v>14005</v>
      </c>
      <c r="AD2837" s="55" t="s">
        <v>10855</v>
      </c>
      <c r="AE2837" s="55" t="s">
        <v>42</v>
      </c>
      <c r="AF2837" s="55" t="s">
        <v>43</v>
      </c>
      <c r="AG2837" s="55">
        <v>40</v>
      </c>
      <c r="AH2837" s="55" t="s">
        <v>43</v>
      </c>
      <c r="AI2837" s="55" t="s">
        <v>473</v>
      </c>
      <c r="AJ2837" s="53" t="s">
        <v>10412</v>
      </c>
      <c r="AK2837" s="53" t="s">
        <v>10398</v>
      </c>
      <c r="AL2837" s="53" t="str">
        <f>TEXT(Table13[[#This Row],[Start Date]],"DDD")</f>
        <v>Mon</v>
      </c>
      <c r="AM2837" s="12" t="str">
        <f>TEXT(RAW!$C2837,"MMM")</f>
        <v>Feb</v>
      </c>
      <c r="AN2837" s="12" t="str">
        <f>TEXT(RAW!$C2837,"YYYY")</f>
        <v>2023</v>
      </c>
      <c r="AO2837" s="54">
        <f t="shared" si="44"/>
        <v>2.7777777777777735E-2</v>
      </c>
    </row>
    <row r="2838" spans="1:41" ht="12.6" customHeight="1" x14ac:dyDescent="0.2">
      <c r="A2838" s="17" t="s">
        <v>13114</v>
      </c>
      <c r="B2838" s="56">
        <v>44970</v>
      </c>
      <c r="C2838" s="56">
        <v>44970</v>
      </c>
      <c r="D2838" s="56">
        <v>44970</v>
      </c>
      <c r="E2838" s="55" t="s">
        <v>156</v>
      </c>
      <c r="F2838" s="57" t="s">
        <v>10777</v>
      </c>
      <c r="G2838" s="55" t="s">
        <v>96</v>
      </c>
      <c r="H2838" s="55" t="s">
        <v>357</v>
      </c>
      <c r="I2838" s="58">
        <v>114028</v>
      </c>
      <c r="J2838" s="18" t="s">
        <v>13132</v>
      </c>
      <c r="K2838" s="55" t="s">
        <v>41</v>
      </c>
      <c r="L2838" s="55" t="s">
        <v>759</v>
      </c>
      <c r="M2838" s="55"/>
      <c r="N2838" s="55" t="s">
        <v>40</v>
      </c>
      <c r="O2838" s="55" t="s">
        <v>362</v>
      </c>
      <c r="P2838" s="55" t="s">
        <v>363</v>
      </c>
      <c r="Q2838" s="55" t="s">
        <v>429</v>
      </c>
      <c r="R2838" s="55" t="s">
        <v>875</v>
      </c>
      <c r="S2838" s="18" t="s">
        <v>13127</v>
      </c>
      <c r="T2838" s="58">
        <v>3007</v>
      </c>
      <c r="U2838" s="55" t="s">
        <v>10857</v>
      </c>
      <c r="V2838" s="55" t="s">
        <v>10858</v>
      </c>
      <c r="W2838" s="55" t="s">
        <v>10858</v>
      </c>
      <c r="X2838" s="55" t="s">
        <v>1589</v>
      </c>
      <c r="Y2838" s="55" t="s">
        <v>10859</v>
      </c>
      <c r="Z2838" s="55" t="s">
        <v>41</v>
      </c>
      <c r="AA2838" s="55" t="s">
        <v>3529</v>
      </c>
      <c r="AB2838" s="55" t="s">
        <v>486</v>
      </c>
      <c r="AC2838" s="55">
        <v>13928</v>
      </c>
      <c r="AD2838" s="55" t="s">
        <v>10858</v>
      </c>
      <c r="AE2838" s="55" t="s">
        <v>42</v>
      </c>
      <c r="AF2838" s="55" t="s">
        <v>43</v>
      </c>
      <c r="AG2838" s="55">
        <v>115</v>
      </c>
      <c r="AH2838" s="55" t="s">
        <v>43</v>
      </c>
      <c r="AI2838" s="55" t="s">
        <v>10860</v>
      </c>
      <c r="AJ2838" s="53" t="s">
        <v>10412</v>
      </c>
      <c r="AK2838" s="53" t="s">
        <v>10398</v>
      </c>
      <c r="AL2838" s="53" t="str">
        <f>TEXT(Table13[[#This Row],[Start Date]],"DDD")</f>
        <v>Mon</v>
      </c>
      <c r="AM2838" s="12" t="str">
        <f>TEXT(RAW!$C2838,"MMM")</f>
        <v>Feb</v>
      </c>
      <c r="AN2838" s="12" t="str">
        <f>TEXT(RAW!$C2838,"YYYY")</f>
        <v>2023</v>
      </c>
      <c r="AO2838" s="54">
        <f t="shared" si="44"/>
        <v>7.9861111111111105E-2</v>
      </c>
    </row>
    <row r="2839" spans="1:41" ht="12.6" customHeight="1" x14ac:dyDescent="0.2">
      <c r="A2839" s="17" t="s">
        <v>13114</v>
      </c>
      <c r="B2839" s="56">
        <v>44970</v>
      </c>
      <c r="C2839" s="56">
        <v>44970</v>
      </c>
      <c r="D2839" s="56">
        <v>44970</v>
      </c>
      <c r="E2839" s="55" t="s">
        <v>124</v>
      </c>
      <c r="F2839" s="57" t="s">
        <v>10777</v>
      </c>
      <c r="G2839" s="55" t="s">
        <v>148</v>
      </c>
      <c r="H2839" s="55" t="s">
        <v>357</v>
      </c>
      <c r="I2839" s="58">
        <v>114029</v>
      </c>
      <c r="J2839" s="55" t="s">
        <v>10596</v>
      </c>
      <c r="L2839" s="55"/>
      <c r="M2839" s="55"/>
      <c r="N2839" s="55" t="s">
        <v>40</v>
      </c>
      <c r="O2839" s="55" t="s">
        <v>362</v>
      </c>
      <c r="P2839" s="55" t="s">
        <v>363</v>
      </c>
      <c r="Q2839" s="55" t="s">
        <v>552</v>
      </c>
      <c r="R2839" s="55" t="s">
        <v>395</v>
      </c>
      <c r="S2839" s="18" t="s">
        <v>13128</v>
      </c>
      <c r="T2839" s="58"/>
      <c r="U2839" s="55" t="s">
        <v>10522</v>
      </c>
      <c r="V2839" s="55" t="s">
        <v>10861</v>
      </c>
      <c r="W2839" s="55" t="s">
        <v>10862</v>
      </c>
      <c r="AC2839" s="55">
        <v>13861</v>
      </c>
      <c r="AD2839" s="55" t="s">
        <v>10862</v>
      </c>
      <c r="AE2839" s="55" t="s">
        <v>42</v>
      </c>
      <c r="AF2839" s="55" t="s">
        <v>43</v>
      </c>
      <c r="AG2839" s="55">
        <v>350</v>
      </c>
      <c r="AH2839" s="55" t="s">
        <v>43</v>
      </c>
      <c r="AI2839" s="55" t="s">
        <v>10599</v>
      </c>
      <c r="AJ2839" s="53" t="s">
        <v>10412</v>
      </c>
      <c r="AK2839" s="53" t="s">
        <v>10398</v>
      </c>
      <c r="AL2839" s="53" t="str">
        <f>TEXT(Table13[[#This Row],[Start Date]],"DDD")</f>
        <v>Mon</v>
      </c>
      <c r="AM2839" s="12" t="str">
        <f>TEXT(RAW!$C2839,"MMM")</f>
        <v>Feb</v>
      </c>
      <c r="AN2839" s="12" t="str">
        <f>TEXT(RAW!$C2839,"YYYY")</f>
        <v>2023</v>
      </c>
      <c r="AO2839" s="54">
        <f t="shared" si="44"/>
        <v>0.24305555555555564</v>
      </c>
    </row>
    <row r="2840" spans="1:41" ht="12.6" customHeight="1" x14ac:dyDescent="0.2">
      <c r="A2840" s="17" t="s">
        <v>13114</v>
      </c>
      <c r="B2840" s="56">
        <v>44970</v>
      </c>
      <c r="C2840" s="56">
        <v>44970</v>
      </c>
      <c r="D2840" s="56">
        <v>44971</v>
      </c>
      <c r="E2840" s="55" t="s">
        <v>152</v>
      </c>
      <c r="F2840" s="57" t="s">
        <v>10863</v>
      </c>
      <c r="G2840" s="55" t="s">
        <v>98</v>
      </c>
      <c r="H2840" s="55" t="s">
        <v>357</v>
      </c>
      <c r="I2840" s="58">
        <v>114030</v>
      </c>
      <c r="J2840" s="18" t="s">
        <v>13130</v>
      </c>
      <c r="K2840" s="55" t="s">
        <v>10466</v>
      </c>
      <c r="L2840" s="55" t="s">
        <v>4194</v>
      </c>
      <c r="M2840" s="55"/>
      <c r="N2840" s="55" t="s">
        <v>40</v>
      </c>
      <c r="O2840" s="55" t="s">
        <v>362</v>
      </c>
      <c r="P2840" s="55" t="s">
        <v>363</v>
      </c>
      <c r="Q2840" s="55" t="s">
        <v>552</v>
      </c>
      <c r="R2840" s="55" t="s">
        <v>663</v>
      </c>
      <c r="S2840" s="18" t="s">
        <v>13128</v>
      </c>
      <c r="T2840" s="58">
        <v>4066</v>
      </c>
      <c r="U2840" s="55" t="s">
        <v>10864</v>
      </c>
      <c r="V2840" s="55" t="s">
        <v>10865</v>
      </c>
      <c r="W2840" s="55" t="s">
        <v>10865</v>
      </c>
      <c r="X2840" s="55" t="s">
        <v>6364</v>
      </c>
      <c r="Y2840" s="55" t="s">
        <v>7455</v>
      </c>
      <c r="Z2840" s="55" t="s">
        <v>41</v>
      </c>
      <c r="AA2840" s="55" t="s">
        <v>6366</v>
      </c>
      <c r="AB2840" s="55" t="s">
        <v>6367</v>
      </c>
      <c r="AC2840" s="55">
        <v>13902</v>
      </c>
      <c r="AD2840" s="55" t="s">
        <v>10865</v>
      </c>
      <c r="AE2840" s="55" t="s">
        <v>42</v>
      </c>
      <c r="AF2840" s="55" t="s">
        <v>43</v>
      </c>
      <c r="AG2840" s="55">
        <v>370</v>
      </c>
      <c r="AH2840" s="55" t="s">
        <v>43</v>
      </c>
      <c r="AI2840" s="55" t="s">
        <v>95</v>
      </c>
      <c r="AJ2840" s="53" t="s">
        <v>10412</v>
      </c>
      <c r="AK2840" s="53" t="s">
        <v>10398</v>
      </c>
      <c r="AL2840" s="53" t="str">
        <f>TEXT(Table13[[#This Row],[Start Date]],"DDD")</f>
        <v>Tue</v>
      </c>
      <c r="AM2840" s="12" t="str">
        <f>TEXT(RAW!$C2840,"MMM")</f>
        <v>Feb</v>
      </c>
      <c r="AN2840" s="12" t="str">
        <f>TEXT(RAW!$C2840,"YYYY")</f>
        <v>2023</v>
      </c>
      <c r="AO2840" s="54">
        <f t="shared" si="44"/>
        <v>0.25694444444444448</v>
      </c>
    </row>
    <row r="2841" spans="1:41" ht="12.6" customHeight="1" x14ac:dyDescent="0.2">
      <c r="A2841" s="17" t="s">
        <v>13114</v>
      </c>
      <c r="B2841" s="56">
        <v>44970</v>
      </c>
      <c r="C2841" s="56">
        <v>44970</v>
      </c>
      <c r="D2841" s="56">
        <v>44970</v>
      </c>
      <c r="E2841" s="55" t="s">
        <v>224</v>
      </c>
      <c r="F2841" s="57" t="s">
        <v>10777</v>
      </c>
      <c r="G2841" s="55" t="s">
        <v>142</v>
      </c>
      <c r="H2841" s="55" t="s">
        <v>357</v>
      </c>
      <c r="I2841" s="58">
        <v>114031</v>
      </c>
      <c r="J2841" s="18" t="s">
        <v>13132</v>
      </c>
      <c r="K2841" s="55" t="s">
        <v>10504</v>
      </c>
      <c r="L2841" s="55" t="s">
        <v>4831</v>
      </c>
      <c r="M2841" s="55" t="s">
        <v>285</v>
      </c>
      <c r="N2841" s="55" t="s">
        <v>40</v>
      </c>
      <c r="O2841" s="55" t="s">
        <v>362</v>
      </c>
      <c r="P2841" s="55" t="s">
        <v>363</v>
      </c>
      <c r="Q2841" s="55" t="s">
        <v>429</v>
      </c>
      <c r="R2841" s="55" t="s">
        <v>395</v>
      </c>
      <c r="S2841" s="18" t="s">
        <v>13118</v>
      </c>
      <c r="T2841" s="58">
        <v>3803</v>
      </c>
      <c r="U2841" s="55" t="s">
        <v>10866</v>
      </c>
      <c r="V2841" s="55" t="s">
        <v>10867</v>
      </c>
      <c r="W2841" s="55" t="s">
        <v>10867</v>
      </c>
      <c r="X2841" s="55" t="s">
        <v>1589</v>
      </c>
      <c r="Y2841" s="55" t="s">
        <v>2468</v>
      </c>
      <c r="Z2841" s="55" t="s">
        <v>41</v>
      </c>
      <c r="AA2841" s="55" t="s">
        <v>1007</v>
      </c>
      <c r="AB2841" s="55" t="s">
        <v>486</v>
      </c>
      <c r="AC2841" s="55">
        <v>14006</v>
      </c>
      <c r="AD2841" s="55" t="s">
        <v>10867</v>
      </c>
      <c r="AE2841" s="55" t="s">
        <v>42</v>
      </c>
      <c r="AF2841" s="55" t="s">
        <v>43</v>
      </c>
      <c r="AG2841" s="55">
        <v>80</v>
      </c>
      <c r="AH2841" s="55" t="s">
        <v>43</v>
      </c>
      <c r="AI2841" s="55" t="s">
        <v>2470</v>
      </c>
      <c r="AJ2841" s="53" t="s">
        <v>10412</v>
      </c>
      <c r="AK2841" s="53" t="s">
        <v>10398</v>
      </c>
      <c r="AL2841" s="53" t="str">
        <f>TEXT(Table13[[#This Row],[Start Date]],"DDD")</f>
        <v>Mon</v>
      </c>
      <c r="AM2841" s="12" t="str">
        <f>TEXT(RAW!$C2841,"MMM")</f>
        <v>Feb</v>
      </c>
      <c r="AN2841" s="12" t="str">
        <f>TEXT(RAW!$C2841,"YYYY")</f>
        <v>2023</v>
      </c>
      <c r="AO2841" s="54">
        <f t="shared" si="44"/>
        <v>5.555555555555558E-2</v>
      </c>
    </row>
    <row r="2842" spans="1:41" ht="12.6" customHeight="1" x14ac:dyDescent="0.2">
      <c r="A2842" s="17" t="s">
        <v>13114</v>
      </c>
      <c r="B2842" s="56">
        <v>44970</v>
      </c>
      <c r="C2842" s="56">
        <v>44970</v>
      </c>
      <c r="D2842" s="56">
        <v>44970</v>
      </c>
      <c r="E2842" s="55" t="s">
        <v>63</v>
      </c>
      <c r="F2842" s="57" t="s">
        <v>10777</v>
      </c>
      <c r="G2842" s="55" t="s">
        <v>227</v>
      </c>
      <c r="H2842" s="55" t="s">
        <v>357</v>
      </c>
      <c r="I2842" s="58">
        <v>114032</v>
      </c>
      <c r="J2842" s="18" t="s">
        <v>13131</v>
      </c>
      <c r="L2842" s="55"/>
      <c r="M2842" s="55" t="s">
        <v>285</v>
      </c>
      <c r="N2842" s="55" t="s">
        <v>40</v>
      </c>
      <c r="O2842" s="55" t="s">
        <v>362</v>
      </c>
      <c r="P2842" s="55" t="s">
        <v>363</v>
      </c>
      <c r="Q2842" s="55" t="s">
        <v>429</v>
      </c>
      <c r="R2842" s="55" t="s">
        <v>10450</v>
      </c>
      <c r="S2842" s="18" t="s">
        <v>13118</v>
      </c>
      <c r="T2842" s="58"/>
      <c r="U2842" s="55" t="s">
        <v>10868</v>
      </c>
      <c r="V2842" s="55" t="s">
        <v>10869</v>
      </c>
      <c r="W2842" s="55" t="s">
        <v>10869</v>
      </c>
      <c r="AC2842" s="55">
        <v>14004</v>
      </c>
      <c r="AD2842" s="55" t="s">
        <v>10869</v>
      </c>
      <c r="AE2842" s="55" t="s">
        <v>42</v>
      </c>
      <c r="AF2842" s="55" t="s">
        <v>43</v>
      </c>
      <c r="AG2842" s="55">
        <v>50</v>
      </c>
      <c r="AH2842" s="55" t="s">
        <v>43</v>
      </c>
      <c r="AI2842" s="55" t="s">
        <v>473</v>
      </c>
      <c r="AJ2842" s="53" t="s">
        <v>10412</v>
      </c>
      <c r="AK2842" s="53" t="s">
        <v>10398</v>
      </c>
      <c r="AL2842" s="53" t="str">
        <f>TEXT(Table13[[#This Row],[Start Date]],"DDD")</f>
        <v>Mon</v>
      </c>
      <c r="AM2842" s="12" t="str">
        <f>TEXT(RAW!$C2842,"MMM")</f>
        <v>Feb</v>
      </c>
      <c r="AN2842" s="12" t="str">
        <f>TEXT(RAW!$C2842,"YYYY")</f>
        <v>2023</v>
      </c>
      <c r="AO2842" s="54">
        <f t="shared" si="44"/>
        <v>3.4722222222222265E-2</v>
      </c>
    </row>
    <row r="2843" spans="1:41" ht="12.6" customHeight="1" x14ac:dyDescent="0.2">
      <c r="A2843" s="17" t="s">
        <v>13114</v>
      </c>
      <c r="B2843" s="56">
        <v>44970</v>
      </c>
      <c r="C2843" s="56">
        <v>44970</v>
      </c>
      <c r="D2843" s="56">
        <v>44986</v>
      </c>
      <c r="E2843" s="55" t="s">
        <v>36</v>
      </c>
      <c r="F2843" s="57" t="s">
        <v>10870</v>
      </c>
      <c r="G2843" s="55" t="s">
        <v>45</v>
      </c>
      <c r="H2843" s="55" t="s">
        <v>357</v>
      </c>
      <c r="I2843" s="58">
        <v>114034</v>
      </c>
      <c r="J2843" s="18" t="s">
        <v>13133</v>
      </c>
      <c r="K2843" s="55" t="s">
        <v>10650</v>
      </c>
      <c r="L2843" s="55" t="s">
        <v>10841</v>
      </c>
      <c r="M2843" s="55"/>
      <c r="N2843" s="55" t="s">
        <v>40</v>
      </c>
      <c r="O2843" s="55" t="s">
        <v>362</v>
      </c>
      <c r="P2843" s="55" t="s">
        <v>363</v>
      </c>
      <c r="Q2843" s="55" t="s">
        <v>429</v>
      </c>
      <c r="R2843" s="55" t="s">
        <v>55</v>
      </c>
      <c r="S2843" s="18" t="s">
        <v>13123</v>
      </c>
      <c r="T2843" s="58">
        <v>4544</v>
      </c>
      <c r="U2843" s="55" t="s">
        <v>7598</v>
      </c>
      <c r="V2843" s="55" t="s">
        <v>7599</v>
      </c>
      <c r="W2843" s="55" t="s">
        <v>10871</v>
      </c>
      <c r="X2843" s="55" t="s">
        <v>4327</v>
      </c>
      <c r="Y2843" s="55" t="s">
        <v>4328</v>
      </c>
      <c r="Z2843" s="55" t="s">
        <v>41</v>
      </c>
      <c r="AA2843" s="55" t="s">
        <v>766</v>
      </c>
      <c r="AB2843" s="55" t="s">
        <v>486</v>
      </c>
      <c r="AC2843" s="55">
        <v>14289</v>
      </c>
      <c r="AD2843" s="55" t="s">
        <v>10871</v>
      </c>
      <c r="AE2843" s="55" t="s">
        <v>42</v>
      </c>
      <c r="AF2843" s="55" t="s">
        <v>43</v>
      </c>
      <c r="AG2843" s="55">
        <v>45</v>
      </c>
      <c r="AH2843" s="55" t="s">
        <v>43</v>
      </c>
      <c r="AI2843" s="55" t="s">
        <v>1556</v>
      </c>
      <c r="AJ2843" s="53" t="s">
        <v>10412</v>
      </c>
      <c r="AK2843" s="53" t="s">
        <v>113</v>
      </c>
      <c r="AL2843" s="53" t="str">
        <f>TEXT(Table13[[#This Row],[Start Date]],"DDD")</f>
        <v>Wed</v>
      </c>
      <c r="AM2843" s="12" t="str">
        <f>TEXT(RAW!$C2843,"MMM")</f>
        <v>Feb</v>
      </c>
      <c r="AN2843" s="12" t="str">
        <f>TEXT(RAW!$C2843,"YYYY")</f>
        <v>2023</v>
      </c>
      <c r="AO2843" s="54">
        <f t="shared" si="44"/>
        <v>3.125E-2</v>
      </c>
    </row>
    <row r="2844" spans="1:41" ht="12.6" customHeight="1" x14ac:dyDescent="0.2">
      <c r="A2844" s="17" t="s">
        <v>13114</v>
      </c>
      <c r="B2844" s="56">
        <v>44970</v>
      </c>
      <c r="C2844" s="56">
        <v>44970</v>
      </c>
      <c r="D2844" s="56">
        <v>44992</v>
      </c>
      <c r="E2844" s="55" t="s">
        <v>61</v>
      </c>
      <c r="F2844" s="57" t="s">
        <v>10872</v>
      </c>
      <c r="G2844" s="55" t="s">
        <v>178</v>
      </c>
      <c r="H2844" s="55" t="s">
        <v>357</v>
      </c>
      <c r="I2844" s="58">
        <v>114035</v>
      </c>
      <c r="J2844" s="18" t="s">
        <v>13133</v>
      </c>
      <c r="K2844" s="55" t="s">
        <v>41</v>
      </c>
      <c r="L2844" s="55" t="s">
        <v>7182</v>
      </c>
      <c r="M2844" s="55"/>
      <c r="N2844" s="55" t="s">
        <v>40</v>
      </c>
      <c r="O2844" s="55" t="s">
        <v>362</v>
      </c>
      <c r="P2844" s="55" t="s">
        <v>363</v>
      </c>
      <c r="Q2844" s="55" t="s">
        <v>643</v>
      </c>
      <c r="R2844" s="55" t="s">
        <v>55</v>
      </c>
      <c r="S2844" s="18" t="s">
        <v>13123</v>
      </c>
      <c r="T2844" s="58">
        <v>4036</v>
      </c>
      <c r="U2844" s="55" t="s">
        <v>5193</v>
      </c>
      <c r="V2844" s="55" t="s">
        <v>646</v>
      </c>
      <c r="W2844" s="55" t="s">
        <v>10873</v>
      </c>
      <c r="X2844" s="55" t="s">
        <v>648</v>
      </c>
      <c r="Y2844" s="55" t="s">
        <v>649</v>
      </c>
      <c r="Z2844" s="55" t="s">
        <v>41</v>
      </c>
      <c r="AA2844" s="55" t="s">
        <v>650</v>
      </c>
      <c r="AB2844" s="55" t="s">
        <v>486</v>
      </c>
      <c r="AC2844" s="55">
        <v>14365</v>
      </c>
      <c r="AD2844" s="55" t="s">
        <v>10873</v>
      </c>
      <c r="AE2844" s="55" t="s">
        <v>42</v>
      </c>
      <c r="AF2844" s="55" t="s">
        <v>43</v>
      </c>
      <c r="AG2844" s="55">
        <v>40</v>
      </c>
      <c r="AH2844" s="55" t="s">
        <v>43</v>
      </c>
      <c r="AI2844" s="55" t="s">
        <v>652</v>
      </c>
      <c r="AJ2844" s="53" t="s">
        <v>10412</v>
      </c>
      <c r="AK2844" s="53" t="s">
        <v>113</v>
      </c>
      <c r="AL2844" s="53" t="str">
        <f>TEXT(Table13[[#This Row],[Start Date]],"DDD")</f>
        <v>Tue</v>
      </c>
      <c r="AM2844" s="12" t="str">
        <f>TEXT(RAW!$C2844,"MMM")</f>
        <v>Feb</v>
      </c>
      <c r="AN2844" s="12" t="str">
        <f>TEXT(RAW!$C2844,"YYYY")</f>
        <v>2023</v>
      </c>
      <c r="AO2844" s="54">
        <f t="shared" si="44"/>
        <v>2.777777777777779E-2</v>
      </c>
    </row>
    <row r="2845" spans="1:41" ht="12.6" customHeight="1" x14ac:dyDescent="0.2">
      <c r="A2845" s="17" t="s">
        <v>13114</v>
      </c>
      <c r="B2845" s="56">
        <v>44970</v>
      </c>
      <c r="C2845" s="56">
        <v>44970</v>
      </c>
      <c r="D2845" s="56">
        <v>44986</v>
      </c>
      <c r="E2845" s="55" t="s">
        <v>84</v>
      </c>
      <c r="F2845" s="57" t="s">
        <v>10870</v>
      </c>
      <c r="G2845" s="55" t="s">
        <v>96</v>
      </c>
      <c r="H2845" s="55" t="s">
        <v>357</v>
      </c>
      <c r="I2845" s="58">
        <v>114036</v>
      </c>
      <c r="J2845" s="55" t="s">
        <v>3946</v>
      </c>
      <c r="K2845" s="55" t="s">
        <v>41</v>
      </c>
      <c r="L2845" s="55" t="s">
        <v>10785</v>
      </c>
      <c r="M2845" s="55"/>
      <c r="N2845" s="55" t="s">
        <v>40</v>
      </c>
      <c r="O2845" s="55" t="s">
        <v>362</v>
      </c>
      <c r="P2845" s="55" t="s">
        <v>363</v>
      </c>
      <c r="Q2845" s="55" t="s">
        <v>364</v>
      </c>
      <c r="R2845" s="55" t="s">
        <v>55</v>
      </c>
      <c r="S2845" s="18" t="s">
        <v>13123</v>
      </c>
      <c r="T2845" s="58">
        <v>4586</v>
      </c>
      <c r="U2845" s="55" t="s">
        <v>8762</v>
      </c>
      <c r="V2845" s="55" t="s">
        <v>10874</v>
      </c>
      <c r="W2845" s="55" t="s">
        <v>10875</v>
      </c>
      <c r="X2845" s="55" t="s">
        <v>702</v>
      </c>
      <c r="Y2845" s="55" t="s">
        <v>3950</v>
      </c>
      <c r="Z2845" s="55" t="s">
        <v>41</v>
      </c>
      <c r="AA2845" s="55" t="s">
        <v>3951</v>
      </c>
      <c r="AB2845" s="55" t="s">
        <v>1369</v>
      </c>
      <c r="AC2845" s="55">
        <v>14290</v>
      </c>
      <c r="AD2845" s="55" t="s">
        <v>10875</v>
      </c>
      <c r="AE2845" s="55" t="s">
        <v>42</v>
      </c>
      <c r="AF2845" s="55" t="s">
        <v>43</v>
      </c>
      <c r="AG2845" s="55">
        <v>30</v>
      </c>
      <c r="AH2845" s="55" t="s">
        <v>43</v>
      </c>
      <c r="AI2845" s="55" t="s">
        <v>3953</v>
      </c>
      <c r="AJ2845" s="53" t="s">
        <v>10412</v>
      </c>
      <c r="AK2845" s="53" t="s">
        <v>113</v>
      </c>
      <c r="AL2845" s="53" t="str">
        <f>TEXT(Table13[[#This Row],[Start Date]],"DDD")</f>
        <v>Wed</v>
      </c>
      <c r="AM2845" s="12" t="str">
        <f>TEXT(RAW!$C2845,"MMM")</f>
        <v>Feb</v>
      </c>
      <c r="AN2845" s="12" t="str">
        <f>TEXT(RAW!$C2845,"YYYY")</f>
        <v>2023</v>
      </c>
      <c r="AO2845" s="54">
        <f t="shared" si="44"/>
        <v>2.083333333333337E-2</v>
      </c>
    </row>
    <row r="2846" spans="1:41" ht="12.6" customHeight="1" x14ac:dyDescent="0.2">
      <c r="A2846" s="17" t="s">
        <v>13114</v>
      </c>
      <c r="B2846" s="56">
        <v>44970</v>
      </c>
      <c r="C2846" s="56">
        <v>44970</v>
      </c>
      <c r="D2846" s="56"/>
      <c r="E2846" s="55"/>
      <c r="H2846" s="55" t="s">
        <v>357</v>
      </c>
      <c r="I2846" s="58">
        <v>114037</v>
      </c>
      <c r="J2846" s="18" t="s">
        <v>13131</v>
      </c>
      <c r="L2846" s="55"/>
      <c r="M2846" s="55"/>
      <c r="N2846" s="55" t="s">
        <v>40</v>
      </c>
      <c r="O2846" s="55" t="s">
        <v>362</v>
      </c>
      <c r="P2846" s="55" t="s">
        <v>363</v>
      </c>
      <c r="Q2846" s="55" t="s">
        <v>1196</v>
      </c>
      <c r="R2846" s="55" t="s">
        <v>10450</v>
      </c>
      <c r="S2846" s="18" t="s">
        <v>13118</v>
      </c>
      <c r="T2846" s="58"/>
      <c r="U2846" s="55" t="s">
        <v>10876</v>
      </c>
      <c r="AH2846" s="55" t="s">
        <v>71</v>
      </c>
      <c r="AI2846" s="55" t="s">
        <v>473</v>
      </c>
      <c r="AJ2846" s="53" t="s">
        <v>10412</v>
      </c>
      <c r="AK2846" s="53" t="s">
        <v>10398</v>
      </c>
      <c r="AL2846" s="53" t="str">
        <f>TEXT(Table13[[#This Row],[Start Date]],"DDD")</f>
        <v>Sat</v>
      </c>
      <c r="AM2846" s="12" t="str">
        <f>TEXT(RAW!$C2846,"MMM")</f>
        <v>Feb</v>
      </c>
      <c r="AN2846" s="12" t="str">
        <f>TEXT(RAW!$C2846,"YYYY")</f>
        <v>2023</v>
      </c>
      <c r="AO2846" s="54">
        <f t="shared" si="44"/>
        <v>0</v>
      </c>
    </row>
    <row r="2847" spans="1:41" ht="12.6" customHeight="1" x14ac:dyDescent="0.2">
      <c r="A2847" s="17" t="s">
        <v>13114</v>
      </c>
      <c r="B2847" s="56">
        <v>44970</v>
      </c>
      <c r="C2847" s="56">
        <v>44970</v>
      </c>
      <c r="D2847" s="56">
        <v>44970</v>
      </c>
      <c r="E2847" s="55" t="s">
        <v>103</v>
      </c>
      <c r="F2847" s="57" t="s">
        <v>10777</v>
      </c>
      <c r="G2847" s="55" t="s">
        <v>103</v>
      </c>
      <c r="H2847" s="55" t="s">
        <v>357</v>
      </c>
      <c r="I2847" s="58">
        <v>114048</v>
      </c>
      <c r="J2847" s="18" t="s">
        <v>13133</v>
      </c>
      <c r="L2847" s="55"/>
      <c r="M2847" s="55" t="s">
        <v>285</v>
      </c>
      <c r="N2847" s="55" t="s">
        <v>40</v>
      </c>
      <c r="O2847" s="55" t="s">
        <v>362</v>
      </c>
      <c r="P2847" s="55" t="s">
        <v>363</v>
      </c>
      <c r="Q2847" s="55" t="s">
        <v>364</v>
      </c>
      <c r="R2847" s="55" t="s">
        <v>395</v>
      </c>
      <c r="S2847" s="18" t="s">
        <v>13118</v>
      </c>
      <c r="T2847" s="58"/>
      <c r="U2847" s="55" t="s">
        <v>10877</v>
      </c>
      <c r="V2847" s="55" t="s">
        <v>10878</v>
      </c>
      <c r="W2847" s="55" t="s">
        <v>10878</v>
      </c>
      <c r="AC2847" s="55">
        <v>14007</v>
      </c>
      <c r="AD2847" s="55" t="s">
        <v>10878</v>
      </c>
      <c r="AE2847" s="55" t="s">
        <v>42</v>
      </c>
      <c r="AF2847" s="55" t="s">
        <v>43</v>
      </c>
      <c r="AG2847" s="55">
        <v>0</v>
      </c>
      <c r="AH2847" s="55" t="s">
        <v>43</v>
      </c>
      <c r="AI2847" s="55" t="s">
        <v>8565</v>
      </c>
      <c r="AJ2847" s="53" t="s">
        <v>10412</v>
      </c>
      <c r="AK2847" s="53" t="s">
        <v>113</v>
      </c>
      <c r="AL2847" s="53" t="str">
        <f>TEXT(Table13[[#This Row],[Start Date]],"DDD")</f>
        <v>Mon</v>
      </c>
      <c r="AM2847" s="12" t="str">
        <f>TEXT(RAW!$C2847,"MMM")</f>
        <v>Feb</v>
      </c>
      <c r="AN2847" s="12" t="str">
        <f>TEXT(RAW!$C2847,"YYYY")</f>
        <v>2023</v>
      </c>
      <c r="AO2847" s="54">
        <f t="shared" si="44"/>
        <v>0</v>
      </c>
    </row>
    <row r="2848" spans="1:41" ht="12.6" customHeight="1" x14ac:dyDescent="0.2">
      <c r="A2848" s="17" t="s">
        <v>13114</v>
      </c>
      <c r="B2848" s="56">
        <v>44970</v>
      </c>
      <c r="C2848" s="56">
        <v>44970</v>
      </c>
      <c r="D2848" s="56">
        <v>44970</v>
      </c>
      <c r="E2848" s="55" t="s">
        <v>103</v>
      </c>
      <c r="F2848" s="57" t="s">
        <v>10777</v>
      </c>
      <c r="G2848" s="55" t="s">
        <v>103</v>
      </c>
      <c r="H2848" s="55" t="s">
        <v>357</v>
      </c>
      <c r="I2848" s="58">
        <v>114048</v>
      </c>
      <c r="J2848" s="18" t="s">
        <v>13133</v>
      </c>
      <c r="L2848" s="55"/>
      <c r="M2848" s="55" t="s">
        <v>285</v>
      </c>
      <c r="N2848" s="55" t="s">
        <v>40</v>
      </c>
      <c r="O2848" s="55" t="s">
        <v>362</v>
      </c>
      <c r="P2848" s="55" t="s">
        <v>363</v>
      </c>
      <c r="Q2848" s="55" t="s">
        <v>364</v>
      </c>
      <c r="R2848" s="55" t="s">
        <v>395</v>
      </c>
      <c r="S2848" s="18" t="s">
        <v>13118</v>
      </c>
      <c r="T2848" s="58"/>
      <c r="U2848" s="55" t="s">
        <v>10877</v>
      </c>
      <c r="V2848" s="55" t="s">
        <v>10878</v>
      </c>
      <c r="W2848" s="55" t="s">
        <v>10878</v>
      </c>
      <c r="AC2848" s="55">
        <v>14007</v>
      </c>
      <c r="AD2848" s="55" t="s">
        <v>10878</v>
      </c>
      <c r="AE2848" s="55" t="s">
        <v>42</v>
      </c>
      <c r="AF2848" s="55" t="s">
        <v>43</v>
      </c>
      <c r="AG2848" s="55">
        <v>0</v>
      </c>
      <c r="AH2848" s="55" t="s">
        <v>43</v>
      </c>
      <c r="AI2848" s="55" t="s">
        <v>8565</v>
      </c>
      <c r="AJ2848" s="53" t="s">
        <v>10412</v>
      </c>
      <c r="AK2848" s="53" t="s">
        <v>10398</v>
      </c>
      <c r="AL2848" s="53" t="str">
        <f>TEXT(Table13[[#This Row],[Start Date]],"DDD")</f>
        <v>Mon</v>
      </c>
      <c r="AM2848" s="12" t="str">
        <f>TEXT(RAW!$C2848,"MMM")</f>
        <v>Feb</v>
      </c>
      <c r="AN2848" s="12" t="str">
        <f>TEXT(RAW!$C2848,"YYYY")</f>
        <v>2023</v>
      </c>
      <c r="AO2848" s="54">
        <f t="shared" si="44"/>
        <v>0</v>
      </c>
    </row>
    <row r="2849" spans="1:41" ht="12.6" customHeight="1" x14ac:dyDescent="0.2">
      <c r="A2849" s="17" t="s">
        <v>13114</v>
      </c>
      <c r="B2849" s="56">
        <v>44970</v>
      </c>
      <c r="C2849" s="56">
        <v>44970</v>
      </c>
      <c r="D2849" s="56">
        <v>44970</v>
      </c>
      <c r="E2849" s="55" t="s">
        <v>73</v>
      </c>
      <c r="F2849" s="57" t="s">
        <v>10777</v>
      </c>
      <c r="G2849" s="55" t="s">
        <v>132</v>
      </c>
      <c r="H2849" s="55" t="s">
        <v>357</v>
      </c>
      <c r="I2849" s="58">
        <v>114048</v>
      </c>
      <c r="J2849" s="18" t="s">
        <v>13133</v>
      </c>
      <c r="L2849" s="55"/>
      <c r="M2849" s="55" t="s">
        <v>285</v>
      </c>
      <c r="N2849" s="55" t="s">
        <v>40</v>
      </c>
      <c r="O2849" s="55" t="s">
        <v>362</v>
      </c>
      <c r="P2849" s="55" t="s">
        <v>363</v>
      </c>
      <c r="Q2849" s="55" t="s">
        <v>364</v>
      </c>
      <c r="R2849" s="55" t="s">
        <v>395</v>
      </c>
      <c r="S2849" s="18" t="s">
        <v>13118</v>
      </c>
      <c r="T2849" s="58"/>
      <c r="U2849" s="55" t="s">
        <v>10877</v>
      </c>
      <c r="V2849" s="55" t="s">
        <v>10878</v>
      </c>
      <c r="W2849" s="55" t="s">
        <v>10878</v>
      </c>
      <c r="AC2849" s="55">
        <v>14011</v>
      </c>
      <c r="AD2849" s="55" t="s">
        <v>10878</v>
      </c>
      <c r="AE2849" s="55" t="s">
        <v>42</v>
      </c>
      <c r="AF2849" s="55" t="s">
        <v>43</v>
      </c>
      <c r="AG2849" s="55">
        <v>135</v>
      </c>
      <c r="AH2849" s="55" t="s">
        <v>43</v>
      </c>
      <c r="AI2849" s="55" t="s">
        <v>8565</v>
      </c>
      <c r="AJ2849" s="53" t="s">
        <v>10412</v>
      </c>
      <c r="AK2849" s="53" t="s">
        <v>10398</v>
      </c>
      <c r="AL2849" s="53" t="str">
        <f>TEXT(Table13[[#This Row],[Start Date]],"DDD")</f>
        <v>Mon</v>
      </c>
      <c r="AM2849" s="12" t="str">
        <f>TEXT(RAW!$C2849,"MMM")</f>
        <v>Feb</v>
      </c>
      <c r="AN2849" s="12" t="str">
        <f>TEXT(RAW!$C2849,"YYYY")</f>
        <v>2023</v>
      </c>
      <c r="AO2849" s="54">
        <f t="shared" si="44"/>
        <v>9.375E-2</v>
      </c>
    </row>
    <row r="2850" spans="1:41" ht="12.6" customHeight="1" x14ac:dyDescent="0.2">
      <c r="A2850" s="17" t="s">
        <v>13114</v>
      </c>
      <c r="B2850" s="56">
        <v>44970</v>
      </c>
      <c r="C2850" s="56">
        <v>44970</v>
      </c>
      <c r="D2850" s="56">
        <v>44970</v>
      </c>
      <c r="E2850" s="55" t="s">
        <v>73</v>
      </c>
      <c r="F2850" s="57" t="s">
        <v>10777</v>
      </c>
      <c r="G2850" s="55" t="s">
        <v>132</v>
      </c>
      <c r="H2850" s="55" t="s">
        <v>357</v>
      </c>
      <c r="I2850" s="58">
        <v>114048</v>
      </c>
      <c r="J2850" s="18" t="s">
        <v>13133</v>
      </c>
      <c r="L2850" s="55"/>
      <c r="M2850" s="55" t="s">
        <v>285</v>
      </c>
      <c r="N2850" s="55" t="s">
        <v>40</v>
      </c>
      <c r="O2850" s="55" t="s">
        <v>362</v>
      </c>
      <c r="P2850" s="55" t="s">
        <v>363</v>
      </c>
      <c r="Q2850" s="55" t="s">
        <v>364</v>
      </c>
      <c r="R2850" s="55" t="s">
        <v>395</v>
      </c>
      <c r="S2850" s="18" t="s">
        <v>13118</v>
      </c>
      <c r="T2850" s="58"/>
      <c r="U2850" s="55" t="s">
        <v>10877</v>
      </c>
      <c r="V2850" s="55" t="s">
        <v>10878</v>
      </c>
      <c r="W2850" s="55" t="s">
        <v>10878</v>
      </c>
      <c r="AC2850" s="55">
        <v>14011</v>
      </c>
      <c r="AD2850" s="55" t="s">
        <v>10878</v>
      </c>
      <c r="AE2850" s="55" t="s">
        <v>42</v>
      </c>
      <c r="AF2850" s="55" t="s">
        <v>43</v>
      </c>
      <c r="AG2850" s="55">
        <v>135</v>
      </c>
      <c r="AH2850" s="55" t="s">
        <v>43</v>
      </c>
      <c r="AI2850" s="55" t="s">
        <v>8565</v>
      </c>
      <c r="AJ2850" s="53" t="s">
        <v>10412</v>
      </c>
      <c r="AK2850" s="53" t="s">
        <v>10398</v>
      </c>
      <c r="AL2850" s="53" t="str">
        <f>TEXT(Table13[[#This Row],[Start Date]],"DDD")</f>
        <v>Mon</v>
      </c>
      <c r="AM2850" s="12" t="str">
        <f>TEXT(RAW!$C2850,"MMM")</f>
        <v>Feb</v>
      </c>
      <c r="AN2850" s="12" t="str">
        <f>TEXT(RAW!$C2850,"YYYY")</f>
        <v>2023</v>
      </c>
      <c r="AO2850" s="54">
        <f t="shared" si="44"/>
        <v>9.375E-2</v>
      </c>
    </row>
    <row r="2851" spans="1:41" ht="12.6" customHeight="1" x14ac:dyDescent="0.2">
      <c r="A2851" s="17" t="s">
        <v>13114</v>
      </c>
      <c r="B2851" s="56">
        <v>44971</v>
      </c>
      <c r="C2851" s="56">
        <v>44971</v>
      </c>
      <c r="D2851" s="56">
        <v>44971</v>
      </c>
      <c r="E2851" s="55" t="s">
        <v>119</v>
      </c>
      <c r="F2851" s="57" t="s">
        <v>10863</v>
      </c>
      <c r="G2851" s="55" t="s">
        <v>115</v>
      </c>
      <c r="H2851" s="55" t="s">
        <v>357</v>
      </c>
      <c r="I2851" s="58">
        <v>114071</v>
      </c>
      <c r="J2851" s="18" t="s">
        <v>13133</v>
      </c>
      <c r="K2851" s="55" t="s">
        <v>41</v>
      </c>
      <c r="L2851" s="55" t="s">
        <v>10879</v>
      </c>
      <c r="M2851" s="55"/>
      <c r="N2851" s="55" t="s">
        <v>40</v>
      </c>
      <c r="O2851" s="55" t="s">
        <v>362</v>
      </c>
      <c r="P2851" s="55" t="s">
        <v>363</v>
      </c>
      <c r="Q2851" s="55" t="s">
        <v>477</v>
      </c>
      <c r="R2851" s="55" t="s">
        <v>55</v>
      </c>
      <c r="S2851" s="18" t="s">
        <v>13127</v>
      </c>
      <c r="T2851" s="58">
        <v>4590</v>
      </c>
      <c r="U2851" s="55" t="s">
        <v>10880</v>
      </c>
      <c r="V2851" s="55" t="s">
        <v>366</v>
      </c>
      <c r="W2851" s="55" t="s">
        <v>366</v>
      </c>
      <c r="X2851" s="55" t="s">
        <v>495</v>
      </c>
      <c r="Y2851" s="55" t="s">
        <v>4722</v>
      </c>
      <c r="Z2851" s="55" t="s">
        <v>41</v>
      </c>
      <c r="AA2851" s="55" t="s">
        <v>497</v>
      </c>
      <c r="AB2851" s="55" t="s">
        <v>486</v>
      </c>
      <c r="AC2851" s="55">
        <v>13932</v>
      </c>
      <c r="AD2851" s="55" t="s">
        <v>366</v>
      </c>
      <c r="AE2851" s="55" t="s">
        <v>42</v>
      </c>
      <c r="AF2851" s="55" t="s">
        <v>43</v>
      </c>
      <c r="AG2851" s="55">
        <v>50</v>
      </c>
      <c r="AH2851" s="55" t="s">
        <v>43</v>
      </c>
      <c r="AI2851" s="55" t="s">
        <v>481</v>
      </c>
      <c r="AJ2851" s="53" t="s">
        <v>10412</v>
      </c>
      <c r="AK2851" s="53" t="s">
        <v>113</v>
      </c>
      <c r="AL2851" s="53" t="str">
        <f>TEXT(Table13[[#This Row],[Start Date]],"DDD")</f>
        <v>Tue</v>
      </c>
      <c r="AM2851" s="12" t="str">
        <f>TEXT(RAW!$C2851,"MMM")</f>
        <v>Feb</v>
      </c>
      <c r="AN2851" s="12" t="str">
        <f>TEXT(RAW!$C2851,"YYYY")</f>
        <v>2023</v>
      </c>
      <c r="AO2851" s="54">
        <f t="shared" si="44"/>
        <v>3.472222222222221E-2</v>
      </c>
    </row>
    <row r="2852" spans="1:41" ht="12.6" customHeight="1" x14ac:dyDescent="0.2">
      <c r="A2852" s="17" t="s">
        <v>13114</v>
      </c>
      <c r="B2852" s="56">
        <v>44971</v>
      </c>
      <c r="C2852" s="56">
        <v>44971</v>
      </c>
      <c r="D2852" s="56">
        <v>44971</v>
      </c>
      <c r="E2852" s="55" t="s">
        <v>188</v>
      </c>
      <c r="F2852" s="57" t="s">
        <v>10863</v>
      </c>
      <c r="G2852" s="55" t="s">
        <v>220</v>
      </c>
      <c r="H2852" s="55" t="s">
        <v>357</v>
      </c>
      <c r="I2852" s="58">
        <v>114072</v>
      </c>
      <c r="J2852" s="18" t="s">
        <v>13133</v>
      </c>
      <c r="K2852" s="55" t="s">
        <v>10881</v>
      </c>
      <c r="L2852" s="55" t="s">
        <v>10367</v>
      </c>
      <c r="M2852" s="55"/>
      <c r="N2852" s="55" t="s">
        <v>40</v>
      </c>
      <c r="O2852" s="55" t="s">
        <v>362</v>
      </c>
      <c r="P2852" s="55" t="s">
        <v>363</v>
      </c>
      <c r="Q2852" s="55" t="s">
        <v>477</v>
      </c>
      <c r="R2852" s="55" t="s">
        <v>55</v>
      </c>
      <c r="S2852" s="18" t="s">
        <v>13127</v>
      </c>
      <c r="T2852" s="58">
        <v>4538</v>
      </c>
      <c r="U2852" s="55" t="s">
        <v>10882</v>
      </c>
      <c r="V2852" s="55" t="s">
        <v>366</v>
      </c>
      <c r="W2852" s="55" t="s">
        <v>366</v>
      </c>
      <c r="X2852" s="55" t="s">
        <v>495</v>
      </c>
      <c r="Y2852" s="55" t="s">
        <v>496</v>
      </c>
      <c r="Z2852" s="55" t="s">
        <v>41</v>
      </c>
      <c r="AA2852" s="55" t="s">
        <v>497</v>
      </c>
      <c r="AB2852" s="55" t="s">
        <v>486</v>
      </c>
      <c r="AC2852" s="55">
        <v>13929</v>
      </c>
      <c r="AD2852" s="55" t="s">
        <v>366</v>
      </c>
      <c r="AE2852" s="55" t="s">
        <v>42</v>
      </c>
      <c r="AF2852" s="55" t="s">
        <v>43</v>
      </c>
      <c r="AG2852" s="55">
        <v>50</v>
      </c>
      <c r="AH2852" s="55" t="s">
        <v>43</v>
      </c>
      <c r="AI2852" s="55" t="s">
        <v>499</v>
      </c>
      <c r="AJ2852" s="53" t="s">
        <v>10412</v>
      </c>
      <c r="AK2852" s="53" t="s">
        <v>113</v>
      </c>
      <c r="AL2852" s="53" t="str">
        <f>TEXT(Table13[[#This Row],[Start Date]],"DDD")</f>
        <v>Tue</v>
      </c>
      <c r="AM2852" s="12" t="str">
        <f>TEXT(RAW!$C2852,"MMM")</f>
        <v>Feb</v>
      </c>
      <c r="AN2852" s="12" t="str">
        <f>TEXT(RAW!$C2852,"YYYY")</f>
        <v>2023</v>
      </c>
      <c r="AO2852" s="54">
        <f t="shared" si="44"/>
        <v>3.4722222222222265E-2</v>
      </c>
    </row>
    <row r="2853" spans="1:41" ht="12.6" customHeight="1" x14ac:dyDescent="0.2">
      <c r="A2853" s="17" t="s">
        <v>13114</v>
      </c>
      <c r="B2853" s="56">
        <v>44971</v>
      </c>
      <c r="C2853" s="56">
        <v>44971</v>
      </c>
      <c r="D2853" s="56">
        <v>44971</v>
      </c>
      <c r="E2853" s="55" t="s">
        <v>82</v>
      </c>
      <c r="F2853" s="57" t="s">
        <v>10863</v>
      </c>
      <c r="G2853" s="55" t="s">
        <v>114</v>
      </c>
      <c r="H2853" s="55" t="s">
        <v>357</v>
      </c>
      <c r="I2853" s="58">
        <v>114073</v>
      </c>
      <c r="J2853" s="18" t="s">
        <v>13133</v>
      </c>
      <c r="K2853" s="55" t="s">
        <v>41</v>
      </c>
      <c r="L2853" s="55" t="s">
        <v>6986</v>
      </c>
      <c r="M2853" s="55"/>
      <c r="N2853" s="55" t="s">
        <v>40</v>
      </c>
      <c r="O2853" s="55" t="s">
        <v>362</v>
      </c>
      <c r="P2853" s="55" t="s">
        <v>363</v>
      </c>
      <c r="Q2853" s="55" t="s">
        <v>477</v>
      </c>
      <c r="R2853" s="55" t="s">
        <v>55</v>
      </c>
      <c r="S2853" s="18" t="s">
        <v>13127</v>
      </c>
      <c r="T2853" s="58">
        <v>4044</v>
      </c>
      <c r="U2853" s="55" t="s">
        <v>10883</v>
      </c>
      <c r="V2853" s="55" t="s">
        <v>366</v>
      </c>
      <c r="W2853" s="55" t="s">
        <v>366</v>
      </c>
      <c r="X2853" s="55" t="s">
        <v>495</v>
      </c>
      <c r="Y2853" s="55" t="s">
        <v>508</v>
      </c>
      <c r="Z2853" s="55" t="s">
        <v>41</v>
      </c>
      <c r="AA2853" s="55" t="s">
        <v>497</v>
      </c>
      <c r="AB2853" s="55" t="s">
        <v>486</v>
      </c>
      <c r="AC2853" s="55">
        <v>13931</v>
      </c>
      <c r="AD2853" s="55" t="s">
        <v>366</v>
      </c>
      <c r="AE2853" s="55" t="s">
        <v>42</v>
      </c>
      <c r="AF2853" s="55" t="s">
        <v>43</v>
      </c>
      <c r="AG2853" s="55">
        <v>65</v>
      </c>
      <c r="AH2853" s="55" t="s">
        <v>43</v>
      </c>
      <c r="AI2853" s="55" t="s">
        <v>511</v>
      </c>
      <c r="AJ2853" s="53" t="s">
        <v>10412</v>
      </c>
      <c r="AK2853" s="53" t="s">
        <v>113</v>
      </c>
      <c r="AL2853" s="53" t="str">
        <f>TEXT(Table13[[#This Row],[Start Date]],"DDD")</f>
        <v>Tue</v>
      </c>
      <c r="AM2853" s="12" t="str">
        <f>TEXT(RAW!$C2853,"MMM")</f>
        <v>Feb</v>
      </c>
      <c r="AN2853" s="12" t="str">
        <f>TEXT(RAW!$C2853,"YYYY")</f>
        <v>2023</v>
      </c>
      <c r="AO2853" s="54">
        <f t="shared" si="44"/>
        <v>4.5138888888888951E-2</v>
      </c>
    </row>
    <row r="2854" spans="1:41" ht="12.6" customHeight="1" x14ac:dyDescent="0.2">
      <c r="A2854" s="17" t="s">
        <v>13114</v>
      </c>
      <c r="B2854" s="56">
        <v>44971</v>
      </c>
      <c r="C2854" s="56">
        <v>44971</v>
      </c>
      <c r="D2854" s="56">
        <v>44971</v>
      </c>
      <c r="E2854" s="55" t="s">
        <v>63</v>
      </c>
      <c r="F2854" s="57" t="s">
        <v>10863</v>
      </c>
      <c r="G2854" s="55" t="s">
        <v>132</v>
      </c>
      <c r="H2854" s="55" t="s">
        <v>357</v>
      </c>
      <c r="I2854" s="58">
        <v>114074</v>
      </c>
      <c r="J2854" s="18" t="s">
        <v>13131</v>
      </c>
      <c r="L2854" s="55"/>
      <c r="M2854" s="55"/>
      <c r="N2854" s="55" t="s">
        <v>40</v>
      </c>
      <c r="O2854" s="55" t="s">
        <v>362</v>
      </c>
      <c r="P2854" s="55" t="s">
        <v>363</v>
      </c>
      <c r="Q2854" s="55" t="s">
        <v>468</v>
      </c>
      <c r="R2854" s="55" t="s">
        <v>10450</v>
      </c>
      <c r="S2854" s="18" t="s">
        <v>13123</v>
      </c>
      <c r="T2854" s="58"/>
      <c r="U2854" s="55" t="s">
        <v>10884</v>
      </c>
      <c r="V2854" s="55" t="s">
        <v>10885</v>
      </c>
      <c r="W2854" s="55" t="s">
        <v>10886</v>
      </c>
      <c r="AC2854" s="55">
        <v>13991</v>
      </c>
      <c r="AD2854" s="55" t="s">
        <v>10886</v>
      </c>
      <c r="AE2854" s="55" t="s">
        <v>42</v>
      </c>
      <c r="AF2854" s="55" t="s">
        <v>43</v>
      </c>
      <c r="AG2854" s="55">
        <v>450</v>
      </c>
      <c r="AH2854" s="55" t="s">
        <v>43</v>
      </c>
      <c r="AI2854" s="55" t="s">
        <v>473</v>
      </c>
      <c r="AJ2854" s="53" t="s">
        <v>10412</v>
      </c>
      <c r="AK2854" s="53" t="s">
        <v>113</v>
      </c>
      <c r="AL2854" s="53" t="str">
        <f>TEXT(Table13[[#This Row],[Start Date]],"DDD")</f>
        <v>Tue</v>
      </c>
      <c r="AM2854" s="12" t="str">
        <f>TEXT(RAW!$C2854,"MMM")</f>
        <v>Feb</v>
      </c>
      <c r="AN2854" s="12" t="str">
        <f>TEXT(RAW!$C2854,"YYYY")</f>
        <v>2023</v>
      </c>
      <c r="AO2854" s="54">
        <f t="shared" si="44"/>
        <v>0.3125</v>
      </c>
    </row>
    <row r="2855" spans="1:41" ht="12.6" customHeight="1" x14ac:dyDescent="0.2">
      <c r="A2855" s="17" t="s">
        <v>13114</v>
      </c>
      <c r="B2855" s="56">
        <v>44971</v>
      </c>
      <c r="C2855" s="56">
        <v>44971</v>
      </c>
      <c r="D2855" s="56">
        <v>44972</v>
      </c>
      <c r="E2855" s="55" t="s">
        <v>63</v>
      </c>
      <c r="F2855" s="57" t="s">
        <v>10887</v>
      </c>
      <c r="G2855" s="55" t="s">
        <v>124</v>
      </c>
      <c r="H2855" s="55" t="s">
        <v>357</v>
      </c>
      <c r="I2855" s="58">
        <v>114097</v>
      </c>
      <c r="J2855" s="18" t="s">
        <v>13130</v>
      </c>
      <c r="K2855" s="55" t="s">
        <v>10888</v>
      </c>
      <c r="L2855" s="55" t="s">
        <v>7659</v>
      </c>
      <c r="M2855" s="55" t="s">
        <v>285</v>
      </c>
      <c r="N2855" s="55" t="s">
        <v>40</v>
      </c>
      <c r="O2855" s="55" t="s">
        <v>362</v>
      </c>
      <c r="P2855" s="55" t="s">
        <v>363</v>
      </c>
      <c r="Q2855" s="55" t="s">
        <v>477</v>
      </c>
      <c r="R2855" s="55" t="s">
        <v>395</v>
      </c>
      <c r="S2855" s="18" t="s">
        <v>13123</v>
      </c>
      <c r="T2855" s="58">
        <v>4181</v>
      </c>
      <c r="U2855" s="55" t="s">
        <v>10889</v>
      </c>
      <c r="V2855" s="55" t="s">
        <v>2188</v>
      </c>
      <c r="W2855" s="55" t="s">
        <v>7614</v>
      </c>
      <c r="X2855" s="55" t="s">
        <v>495</v>
      </c>
      <c r="Y2855" s="55">
        <v>67764</v>
      </c>
      <c r="Z2855" s="55" t="s">
        <v>41</v>
      </c>
      <c r="AA2855" s="55" t="s">
        <v>5402</v>
      </c>
      <c r="AB2855" s="55" t="s">
        <v>6367</v>
      </c>
      <c r="AC2855" s="55">
        <v>13992</v>
      </c>
      <c r="AD2855" s="55" t="s">
        <v>7614</v>
      </c>
      <c r="AE2855" s="55" t="s">
        <v>42</v>
      </c>
      <c r="AF2855" s="55" t="s">
        <v>43</v>
      </c>
      <c r="AG2855" s="55">
        <v>30</v>
      </c>
      <c r="AH2855" s="55" t="s">
        <v>43</v>
      </c>
      <c r="AI2855" s="55" t="s">
        <v>279</v>
      </c>
      <c r="AJ2855" s="53" t="s">
        <v>10412</v>
      </c>
      <c r="AK2855" s="53" t="s">
        <v>10398</v>
      </c>
      <c r="AL2855" s="53" t="str">
        <f>TEXT(Table13[[#This Row],[Start Date]],"DDD")</f>
        <v>Wed</v>
      </c>
      <c r="AM2855" s="12" t="str">
        <f>TEXT(RAW!$C2855,"MMM")</f>
        <v>Feb</v>
      </c>
      <c r="AN2855" s="12" t="str">
        <f>TEXT(RAW!$C2855,"YYYY")</f>
        <v>2023</v>
      </c>
      <c r="AO2855" s="54">
        <f t="shared" si="44"/>
        <v>2.0833333333333315E-2</v>
      </c>
    </row>
    <row r="2856" spans="1:41" ht="12.6" customHeight="1" x14ac:dyDescent="0.2">
      <c r="A2856" s="17" t="s">
        <v>13114</v>
      </c>
      <c r="B2856" s="56">
        <v>44971</v>
      </c>
      <c r="C2856" s="56">
        <v>44971</v>
      </c>
      <c r="D2856" s="56">
        <v>44972</v>
      </c>
      <c r="E2856" s="55" t="s">
        <v>152</v>
      </c>
      <c r="F2856" s="57" t="s">
        <v>10887</v>
      </c>
      <c r="G2856" s="55" t="s">
        <v>153</v>
      </c>
      <c r="H2856" s="55" t="s">
        <v>357</v>
      </c>
      <c r="I2856" s="58">
        <v>114098</v>
      </c>
      <c r="J2856" s="18" t="s">
        <v>13130</v>
      </c>
      <c r="K2856" s="55" t="s">
        <v>10890</v>
      </c>
      <c r="L2856" s="55" t="s">
        <v>729</v>
      </c>
      <c r="M2856" s="55" t="s">
        <v>285</v>
      </c>
      <c r="N2856" s="55" t="s">
        <v>40</v>
      </c>
      <c r="O2856" s="55" t="s">
        <v>362</v>
      </c>
      <c r="P2856" s="55" t="s">
        <v>363</v>
      </c>
      <c r="Q2856" s="55" t="s">
        <v>534</v>
      </c>
      <c r="R2856" s="55" t="s">
        <v>55</v>
      </c>
      <c r="S2856" s="18" t="s">
        <v>13123</v>
      </c>
      <c r="T2856" s="58">
        <v>2273</v>
      </c>
      <c r="U2856" s="55" t="s">
        <v>10891</v>
      </c>
      <c r="V2856" s="55" t="s">
        <v>10892</v>
      </c>
      <c r="W2856" s="55" t="s">
        <v>1034</v>
      </c>
      <c r="X2856" s="55" t="s">
        <v>41</v>
      </c>
      <c r="Y2856" s="55" t="s">
        <v>10893</v>
      </c>
      <c r="AA2856" s="55" t="s">
        <v>538</v>
      </c>
      <c r="AB2856" s="55" t="s">
        <v>734</v>
      </c>
      <c r="AC2856" s="55">
        <v>13993</v>
      </c>
      <c r="AD2856" s="55" t="s">
        <v>1034</v>
      </c>
      <c r="AE2856" s="55" t="s">
        <v>42</v>
      </c>
      <c r="AF2856" s="55" t="s">
        <v>43</v>
      </c>
      <c r="AG2856" s="55">
        <v>30</v>
      </c>
      <c r="AH2856" s="55" t="s">
        <v>43</v>
      </c>
      <c r="AI2856" s="55" t="s">
        <v>279</v>
      </c>
      <c r="AJ2856" s="53" t="s">
        <v>10412</v>
      </c>
      <c r="AK2856" s="53" t="s">
        <v>113</v>
      </c>
      <c r="AL2856" s="53" t="str">
        <f>TEXT(Table13[[#This Row],[Start Date]],"DDD")</f>
        <v>Wed</v>
      </c>
      <c r="AM2856" s="12" t="str">
        <f>TEXT(RAW!$C2856,"MMM")</f>
        <v>Feb</v>
      </c>
      <c r="AN2856" s="12" t="str">
        <f>TEXT(RAW!$C2856,"YYYY")</f>
        <v>2023</v>
      </c>
      <c r="AO2856" s="54">
        <f t="shared" si="44"/>
        <v>2.083333333333337E-2</v>
      </c>
    </row>
    <row r="2857" spans="1:41" ht="12.6" customHeight="1" x14ac:dyDescent="0.2">
      <c r="A2857" s="17" t="s">
        <v>13114</v>
      </c>
      <c r="B2857" s="56">
        <v>44971</v>
      </c>
      <c r="C2857" s="56">
        <v>44971</v>
      </c>
      <c r="D2857" s="56">
        <v>44972</v>
      </c>
      <c r="E2857" s="55" t="s">
        <v>188</v>
      </c>
      <c r="F2857" s="57" t="s">
        <v>10887</v>
      </c>
      <c r="G2857" s="55" t="s">
        <v>207</v>
      </c>
      <c r="H2857" s="55" t="s">
        <v>357</v>
      </c>
      <c r="I2857" s="58">
        <v>114099</v>
      </c>
      <c r="J2857" s="18" t="s">
        <v>13130</v>
      </c>
      <c r="K2857" s="55" t="s">
        <v>10894</v>
      </c>
      <c r="L2857" s="55" t="s">
        <v>729</v>
      </c>
      <c r="M2857" s="55"/>
      <c r="N2857" s="55" t="s">
        <v>40</v>
      </c>
      <c r="O2857" s="55" t="s">
        <v>362</v>
      </c>
      <c r="P2857" s="55" t="s">
        <v>363</v>
      </c>
      <c r="Q2857" s="55" t="s">
        <v>534</v>
      </c>
      <c r="R2857" s="55" t="s">
        <v>55</v>
      </c>
      <c r="S2857" s="18" t="s">
        <v>13123</v>
      </c>
      <c r="T2857" s="58">
        <v>2274</v>
      </c>
      <c r="U2857" s="55" t="s">
        <v>10895</v>
      </c>
      <c r="V2857" s="55" t="s">
        <v>2747</v>
      </c>
      <c r="W2857" s="55" t="s">
        <v>6477</v>
      </c>
      <c r="X2857" s="55" t="s">
        <v>41</v>
      </c>
      <c r="Y2857" s="55" t="s">
        <v>10896</v>
      </c>
      <c r="AA2857" s="55" t="s">
        <v>538</v>
      </c>
      <c r="AB2857" s="55" t="s">
        <v>734</v>
      </c>
      <c r="AC2857" s="55">
        <v>13994</v>
      </c>
      <c r="AD2857" s="55" t="s">
        <v>6477</v>
      </c>
      <c r="AE2857" s="55" t="s">
        <v>42</v>
      </c>
      <c r="AF2857" s="55" t="s">
        <v>43</v>
      </c>
      <c r="AG2857" s="55">
        <v>35</v>
      </c>
      <c r="AH2857" s="55" t="s">
        <v>43</v>
      </c>
      <c r="AI2857" s="55" t="s">
        <v>279</v>
      </c>
      <c r="AJ2857" s="53" t="s">
        <v>10412</v>
      </c>
      <c r="AK2857" s="53" t="s">
        <v>113</v>
      </c>
      <c r="AL2857" s="53" t="str">
        <f>TEXT(Table13[[#This Row],[Start Date]],"DDD")</f>
        <v>Wed</v>
      </c>
      <c r="AM2857" s="12" t="str">
        <f>TEXT(RAW!$C2857,"MMM")</f>
        <v>Feb</v>
      </c>
      <c r="AN2857" s="12" t="str">
        <f>TEXT(RAW!$C2857,"YYYY")</f>
        <v>2023</v>
      </c>
      <c r="AO2857" s="54">
        <f t="shared" si="44"/>
        <v>2.430555555555558E-2</v>
      </c>
    </row>
    <row r="2858" spans="1:41" ht="12.6" customHeight="1" x14ac:dyDescent="0.2">
      <c r="A2858" s="17" t="s">
        <v>13114</v>
      </c>
      <c r="B2858" s="56">
        <v>44971</v>
      </c>
      <c r="C2858" s="56">
        <v>44971</v>
      </c>
      <c r="D2858" s="56">
        <v>44964</v>
      </c>
      <c r="E2858" s="55" t="s">
        <v>175</v>
      </c>
      <c r="F2858" s="57" t="s">
        <v>10763</v>
      </c>
      <c r="G2858" s="55" t="s">
        <v>183</v>
      </c>
      <c r="H2858" s="55" t="s">
        <v>357</v>
      </c>
      <c r="I2858" s="58">
        <v>114100</v>
      </c>
      <c r="J2858" s="18" t="s">
        <v>13130</v>
      </c>
      <c r="K2858" s="55" t="s">
        <v>10710</v>
      </c>
      <c r="L2858" s="55" t="s">
        <v>533</v>
      </c>
      <c r="M2858" s="55"/>
      <c r="N2858" s="55" t="s">
        <v>40</v>
      </c>
      <c r="O2858" s="55" t="s">
        <v>362</v>
      </c>
      <c r="P2858" s="55" t="s">
        <v>363</v>
      </c>
      <c r="Q2858" s="55" t="s">
        <v>534</v>
      </c>
      <c r="R2858" s="55" t="s">
        <v>395</v>
      </c>
      <c r="S2858" s="18" t="s">
        <v>13127</v>
      </c>
      <c r="T2858" s="58">
        <v>2337</v>
      </c>
      <c r="U2858" s="55" t="s">
        <v>10897</v>
      </c>
      <c r="V2858" s="55" t="s">
        <v>10898</v>
      </c>
      <c r="W2858" s="55" t="s">
        <v>10898</v>
      </c>
      <c r="X2858" s="55" t="s">
        <v>41</v>
      </c>
      <c r="Y2858" s="55" t="s">
        <v>10712</v>
      </c>
      <c r="AA2858" s="55" t="s">
        <v>538</v>
      </c>
      <c r="AB2858" s="55" t="s">
        <v>539</v>
      </c>
      <c r="AC2858" s="55">
        <v>13911</v>
      </c>
      <c r="AD2858" s="55" t="s">
        <v>10898</v>
      </c>
      <c r="AE2858" s="55" t="s">
        <v>42</v>
      </c>
      <c r="AF2858" s="55" t="s">
        <v>43</v>
      </c>
      <c r="AG2858" s="55">
        <v>25</v>
      </c>
      <c r="AH2858" s="55" t="s">
        <v>43</v>
      </c>
      <c r="AI2858" s="55" t="s">
        <v>274</v>
      </c>
      <c r="AJ2858" s="53" t="s">
        <v>10412</v>
      </c>
      <c r="AK2858" s="53" t="s">
        <v>10398</v>
      </c>
      <c r="AL2858" s="53" t="str">
        <f>TEXT(Table13[[#This Row],[Start Date]],"DDD")</f>
        <v>Tue</v>
      </c>
      <c r="AM2858" s="12" t="str">
        <f>TEXT(RAW!$C2858,"MMM")</f>
        <v>Feb</v>
      </c>
      <c r="AN2858" s="12" t="str">
        <f>TEXT(RAW!$C2858,"YYYY")</f>
        <v>2023</v>
      </c>
      <c r="AO2858" s="54">
        <f t="shared" si="44"/>
        <v>1.736111111111116E-2</v>
      </c>
    </row>
    <row r="2859" spans="1:41" ht="12.6" customHeight="1" x14ac:dyDescent="0.2">
      <c r="A2859" s="17" t="s">
        <v>13114</v>
      </c>
      <c r="B2859" s="56">
        <v>44971</v>
      </c>
      <c r="C2859" s="56">
        <v>44971</v>
      </c>
      <c r="D2859" s="56">
        <v>44971</v>
      </c>
      <c r="E2859" s="55" t="s">
        <v>161</v>
      </c>
      <c r="F2859" s="57" t="s">
        <v>10863</v>
      </c>
      <c r="G2859" s="55" t="s">
        <v>175</v>
      </c>
      <c r="H2859" s="55" t="s">
        <v>357</v>
      </c>
      <c r="I2859" s="58">
        <v>114101</v>
      </c>
      <c r="J2859" s="18" t="s">
        <v>13133</v>
      </c>
      <c r="K2859" s="55" t="s">
        <v>41</v>
      </c>
      <c r="L2859" s="55" t="s">
        <v>10879</v>
      </c>
      <c r="M2859" s="55"/>
      <c r="N2859" s="55" t="s">
        <v>40</v>
      </c>
      <c r="O2859" s="55" t="s">
        <v>362</v>
      </c>
      <c r="P2859" s="55" t="s">
        <v>363</v>
      </c>
      <c r="Q2859" s="55" t="s">
        <v>477</v>
      </c>
      <c r="R2859" s="55" t="s">
        <v>55</v>
      </c>
      <c r="S2859" s="18" t="s">
        <v>13127</v>
      </c>
      <c r="T2859" s="58">
        <v>4566</v>
      </c>
      <c r="U2859" s="55" t="s">
        <v>7673</v>
      </c>
      <c r="V2859" s="55" t="s">
        <v>366</v>
      </c>
      <c r="W2859" s="55" t="s">
        <v>366</v>
      </c>
      <c r="X2859" s="55" t="s">
        <v>3923</v>
      </c>
      <c r="Y2859" s="55" t="s">
        <v>7675</v>
      </c>
      <c r="Z2859" s="55" t="s">
        <v>41</v>
      </c>
      <c r="AA2859" s="55" t="s">
        <v>5582</v>
      </c>
      <c r="AB2859" s="55" t="s">
        <v>486</v>
      </c>
      <c r="AC2859" s="55">
        <v>13930</v>
      </c>
      <c r="AD2859" s="55" t="s">
        <v>366</v>
      </c>
      <c r="AE2859" s="55" t="s">
        <v>42</v>
      </c>
      <c r="AF2859" s="55" t="s">
        <v>43</v>
      </c>
      <c r="AG2859" s="55">
        <v>50</v>
      </c>
      <c r="AH2859" s="55" t="s">
        <v>43</v>
      </c>
      <c r="AI2859" s="55" t="s">
        <v>3638</v>
      </c>
      <c r="AJ2859" s="53" t="s">
        <v>10412</v>
      </c>
      <c r="AK2859" s="53" t="s">
        <v>113</v>
      </c>
      <c r="AL2859" s="53" t="str">
        <f>TEXT(Table13[[#This Row],[Start Date]],"DDD")</f>
        <v>Tue</v>
      </c>
      <c r="AM2859" s="12" t="str">
        <f>TEXT(RAW!$C2859,"MMM")</f>
        <v>Feb</v>
      </c>
      <c r="AN2859" s="12" t="str">
        <f>TEXT(RAW!$C2859,"YYYY")</f>
        <v>2023</v>
      </c>
      <c r="AO2859" s="54">
        <f t="shared" si="44"/>
        <v>3.472222222222221E-2</v>
      </c>
    </row>
    <row r="2860" spans="1:41" ht="12.6" customHeight="1" x14ac:dyDescent="0.2">
      <c r="A2860" s="17" t="s">
        <v>13114</v>
      </c>
      <c r="B2860" s="56">
        <v>44971</v>
      </c>
      <c r="C2860" s="56">
        <v>44971</v>
      </c>
      <c r="D2860" s="56">
        <v>44972</v>
      </c>
      <c r="E2860" s="55" t="s">
        <v>152</v>
      </c>
      <c r="F2860" s="57" t="s">
        <v>10887</v>
      </c>
      <c r="G2860" s="55" t="s">
        <v>146</v>
      </c>
      <c r="H2860" s="55" t="s">
        <v>357</v>
      </c>
      <c r="I2860" s="58">
        <v>114102</v>
      </c>
      <c r="J2860" s="18" t="s">
        <v>13130</v>
      </c>
      <c r="K2860" s="55" t="s">
        <v>41</v>
      </c>
      <c r="L2860" s="55" t="s">
        <v>803</v>
      </c>
      <c r="M2860" s="55"/>
      <c r="N2860" s="55" t="s">
        <v>40</v>
      </c>
      <c r="O2860" s="55" t="s">
        <v>362</v>
      </c>
      <c r="P2860" s="55" t="s">
        <v>363</v>
      </c>
      <c r="Q2860" s="55" t="s">
        <v>552</v>
      </c>
      <c r="R2860" s="55" t="s">
        <v>395</v>
      </c>
      <c r="S2860" s="18" t="s">
        <v>13128</v>
      </c>
      <c r="T2860" s="58">
        <v>2445</v>
      </c>
      <c r="U2860" s="55" t="s">
        <v>10899</v>
      </c>
      <c r="V2860" s="55" t="s">
        <v>1087</v>
      </c>
      <c r="W2860" s="55" t="s">
        <v>1087</v>
      </c>
      <c r="X2860" s="55" t="s">
        <v>41</v>
      </c>
      <c r="Y2860" s="55" t="s">
        <v>806</v>
      </c>
      <c r="AA2860" s="55" t="s">
        <v>807</v>
      </c>
      <c r="AB2860" s="55" t="s">
        <v>808</v>
      </c>
      <c r="AC2860" s="55">
        <v>14071</v>
      </c>
      <c r="AD2860" s="55" t="s">
        <v>1087</v>
      </c>
      <c r="AE2860" s="55" t="s">
        <v>42</v>
      </c>
      <c r="AF2860" s="55" t="s">
        <v>43</v>
      </c>
      <c r="AG2860" s="55">
        <v>330</v>
      </c>
      <c r="AH2860" s="55" t="s">
        <v>43</v>
      </c>
      <c r="AI2860" s="55" t="s">
        <v>65</v>
      </c>
      <c r="AJ2860" s="53" t="s">
        <v>10412</v>
      </c>
      <c r="AK2860" s="53" t="s">
        <v>113</v>
      </c>
      <c r="AL2860" s="53" t="str">
        <f>TEXT(Table13[[#This Row],[Start Date]],"DDD")</f>
        <v>Wed</v>
      </c>
      <c r="AM2860" s="12" t="str">
        <f>TEXT(RAW!$C2860,"MMM")</f>
        <v>Feb</v>
      </c>
      <c r="AN2860" s="12" t="str">
        <f>TEXT(RAW!$C2860,"YYYY")</f>
        <v>2023</v>
      </c>
      <c r="AO2860" s="54">
        <f t="shared" si="44"/>
        <v>0.22916666666666669</v>
      </c>
    </row>
    <row r="2861" spans="1:41" ht="12.6" customHeight="1" x14ac:dyDescent="0.2">
      <c r="A2861" s="17" t="s">
        <v>13114</v>
      </c>
      <c r="B2861" s="56">
        <v>44972</v>
      </c>
      <c r="C2861" s="56">
        <v>44972</v>
      </c>
      <c r="D2861" s="56">
        <v>44972</v>
      </c>
      <c r="E2861" s="55" t="s">
        <v>178</v>
      </c>
      <c r="F2861" s="57" t="s">
        <v>10887</v>
      </c>
      <c r="G2861" s="55" t="s">
        <v>131</v>
      </c>
      <c r="H2861" s="55" t="s">
        <v>357</v>
      </c>
      <c r="I2861" s="58">
        <v>114123</v>
      </c>
      <c r="J2861" s="18" t="s">
        <v>13132</v>
      </c>
      <c r="L2861" s="55" t="s">
        <v>4831</v>
      </c>
      <c r="M2861" s="55"/>
      <c r="N2861" s="55" t="s">
        <v>40</v>
      </c>
      <c r="O2861" s="55" t="s">
        <v>362</v>
      </c>
      <c r="P2861" s="55" t="s">
        <v>363</v>
      </c>
      <c r="Q2861" s="55" t="s">
        <v>429</v>
      </c>
      <c r="R2861" s="55" t="s">
        <v>395</v>
      </c>
      <c r="S2861" s="18" t="s">
        <v>13127</v>
      </c>
      <c r="T2861" s="58"/>
      <c r="U2861" s="55" t="s">
        <v>10900</v>
      </c>
      <c r="V2861" s="55" t="s">
        <v>10901</v>
      </c>
      <c r="W2861" s="55" t="s">
        <v>10901</v>
      </c>
      <c r="AB2861" s="55" t="s">
        <v>486</v>
      </c>
      <c r="AC2861" s="55">
        <v>14238</v>
      </c>
      <c r="AD2861" s="55" t="s">
        <v>10901</v>
      </c>
      <c r="AE2861" s="55" t="s">
        <v>42</v>
      </c>
      <c r="AF2861" s="55" t="s">
        <v>43</v>
      </c>
      <c r="AG2861" s="55">
        <v>115</v>
      </c>
      <c r="AH2861" s="55" t="s">
        <v>43</v>
      </c>
      <c r="AI2861" s="55" t="s">
        <v>2470</v>
      </c>
      <c r="AJ2861" s="53" t="s">
        <v>10412</v>
      </c>
      <c r="AK2861" s="53" t="s">
        <v>10398</v>
      </c>
      <c r="AL2861" s="53" t="str">
        <f>TEXT(Table13[[#This Row],[Start Date]],"DDD")</f>
        <v>Wed</v>
      </c>
      <c r="AM2861" s="12" t="str">
        <f>TEXT(RAW!$C2861,"MMM")</f>
        <v>Feb</v>
      </c>
      <c r="AN2861" s="12" t="str">
        <f>TEXT(RAW!$C2861,"YYYY")</f>
        <v>2023</v>
      </c>
      <c r="AO2861" s="54">
        <f t="shared" si="44"/>
        <v>7.986111111111116E-2</v>
      </c>
    </row>
    <row r="2862" spans="1:41" ht="12.6" customHeight="1" x14ac:dyDescent="0.2">
      <c r="A2862" s="17" t="s">
        <v>13114</v>
      </c>
      <c r="B2862" s="56">
        <v>44972</v>
      </c>
      <c r="C2862" s="56">
        <v>44972</v>
      </c>
      <c r="D2862" s="56">
        <v>44979</v>
      </c>
      <c r="E2862" s="55" t="s">
        <v>84</v>
      </c>
      <c r="F2862" s="57" t="s">
        <v>10902</v>
      </c>
      <c r="G2862" s="55" t="s">
        <v>57</v>
      </c>
      <c r="H2862" s="55" t="s">
        <v>357</v>
      </c>
      <c r="I2862" s="58">
        <v>114124</v>
      </c>
      <c r="J2862" s="18" t="s">
        <v>13130</v>
      </c>
      <c r="K2862" s="55" t="s">
        <v>10903</v>
      </c>
      <c r="L2862" s="55" t="s">
        <v>533</v>
      </c>
      <c r="M2862" s="55"/>
      <c r="N2862" s="55" t="s">
        <v>40</v>
      </c>
      <c r="O2862" s="55" t="s">
        <v>362</v>
      </c>
      <c r="P2862" s="55" t="s">
        <v>363</v>
      </c>
      <c r="Q2862" s="55" t="s">
        <v>534</v>
      </c>
      <c r="R2862" s="55" t="s">
        <v>55</v>
      </c>
      <c r="S2862" s="18" t="s">
        <v>13125</v>
      </c>
      <c r="T2862" s="58">
        <v>2297</v>
      </c>
      <c r="U2862" s="55" t="s">
        <v>10904</v>
      </c>
      <c r="V2862" s="55" t="s">
        <v>60</v>
      </c>
      <c r="W2862" s="55" t="s">
        <v>60</v>
      </c>
      <c r="X2862" s="55" t="s">
        <v>41</v>
      </c>
      <c r="Y2862" s="55" t="s">
        <v>10905</v>
      </c>
      <c r="AA2862" s="55" t="s">
        <v>538</v>
      </c>
      <c r="AB2862" s="55" t="s">
        <v>539</v>
      </c>
      <c r="AC2862" s="55">
        <v>14157</v>
      </c>
      <c r="AD2862" s="55" t="s">
        <v>60</v>
      </c>
      <c r="AE2862" s="55" t="s">
        <v>42</v>
      </c>
      <c r="AF2862" s="55" t="s">
        <v>43</v>
      </c>
      <c r="AG2862" s="55">
        <v>60</v>
      </c>
      <c r="AH2862" s="55" t="s">
        <v>43</v>
      </c>
      <c r="AI2862" s="55" t="s">
        <v>274</v>
      </c>
      <c r="AJ2862" s="53" t="s">
        <v>58</v>
      </c>
      <c r="AK2862" s="53" t="s">
        <v>113</v>
      </c>
      <c r="AL2862" s="53" t="str">
        <f>TEXT(Table13[[#This Row],[Start Date]],"DDD")</f>
        <v>Wed</v>
      </c>
      <c r="AM2862" s="12" t="str">
        <f>TEXT(RAW!$C2862,"MMM")</f>
        <v>Feb</v>
      </c>
      <c r="AN2862" s="12" t="str">
        <f>TEXT(RAW!$C2862,"YYYY")</f>
        <v>2023</v>
      </c>
      <c r="AO2862" s="54">
        <f t="shared" si="44"/>
        <v>4.1666666666666685E-2</v>
      </c>
    </row>
    <row r="2863" spans="1:41" ht="12.6" customHeight="1" x14ac:dyDescent="0.2">
      <c r="A2863" s="17" t="s">
        <v>13114</v>
      </c>
      <c r="B2863" s="56">
        <v>44972</v>
      </c>
      <c r="C2863" s="56">
        <v>44972</v>
      </c>
      <c r="D2863" s="56">
        <v>44979</v>
      </c>
      <c r="E2863" s="55" t="s">
        <v>36</v>
      </c>
      <c r="F2863" s="57" t="s">
        <v>10902</v>
      </c>
      <c r="G2863" s="55" t="s">
        <v>84</v>
      </c>
      <c r="H2863" s="55" t="s">
        <v>357</v>
      </c>
      <c r="I2863" s="58">
        <v>114125</v>
      </c>
      <c r="J2863" s="18" t="s">
        <v>13130</v>
      </c>
      <c r="K2863" s="55" t="s">
        <v>10903</v>
      </c>
      <c r="L2863" s="55" t="s">
        <v>533</v>
      </c>
      <c r="M2863" s="55"/>
      <c r="N2863" s="55" t="s">
        <v>40</v>
      </c>
      <c r="O2863" s="55" t="s">
        <v>362</v>
      </c>
      <c r="P2863" s="55" t="s">
        <v>363</v>
      </c>
      <c r="Q2863" s="55" t="s">
        <v>534</v>
      </c>
      <c r="R2863" s="55" t="s">
        <v>55</v>
      </c>
      <c r="S2863" s="18" t="s">
        <v>13125</v>
      </c>
      <c r="T2863" s="58">
        <v>2301</v>
      </c>
      <c r="U2863" s="55" t="s">
        <v>10906</v>
      </c>
      <c r="V2863" s="55" t="s">
        <v>60</v>
      </c>
      <c r="W2863" s="55" t="s">
        <v>60</v>
      </c>
      <c r="X2863" s="55" t="s">
        <v>41</v>
      </c>
      <c r="Y2863" s="55" t="s">
        <v>10907</v>
      </c>
      <c r="AA2863" s="55" t="s">
        <v>538</v>
      </c>
      <c r="AB2863" s="55" t="s">
        <v>539</v>
      </c>
      <c r="AC2863" s="55">
        <v>14155</v>
      </c>
      <c r="AD2863" s="55" t="s">
        <v>60</v>
      </c>
      <c r="AE2863" s="55" t="s">
        <v>42</v>
      </c>
      <c r="AF2863" s="55" t="s">
        <v>43</v>
      </c>
      <c r="AG2863" s="55">
        <v>60</v>
      </c>
      <c r="AH2863" s="55" t="s">
        <v>43</v>
      </c>
      <c r="AI2863" s="55" t="s">
        <v>274</v>
      </c>
      <c r="AJ2863" s="53" t="s">
        <v>58</v>
      </c>
      <c r="AK2863" s="53" t="s">
        <v>113</v>
      </c>
      <c r="AL2863" s="53" t="str">
        <f>TEXT(Table13[[#This Row],[Start Date]],"DDD")</f>
        <v>Wed</v>
      </c>
      <c r="AM2863" s="12" t="str">
        <f>TEXT(RAW!$C2863,"MMM")</f>
        <v>Feb</v>
      </c>
      <c r="AN2863" s="12" t="str">
        <f>TEXT(RAW!$C2863,"YYYY")</f>
        <v>2023</v>
      </c>
      <c r="AO2863" s="54">
        <f t="shared" si="44"/>
        <v>4.166666666666663E-2</v>
      </c>
    </row>
    <row r="2864" spans="1:41" ht="12.6" customHeight="1" x14ac:dyDescent="0.2">
      <c r="A2864" s="17" t="s">
        <v>13114</v>
      </c>
      <c r="B2864" s="56">
        <v>44972</v>
      </c>
      <c r="C2864" s="56">
        <v>44972</v>
      </c>
      <c r="D2864" s="56"/>
      <c r="E2864" s="55"/>
      <c r="H2864" s="55" t="s">
        <v>357</v>
      </c>
      <c r="I2864" s="58">
        <v>114126</v>
      </c>
      <c r="J2864" s="18" t="s">
        <v>13130</v>
      </c>
      <c r="K2864" s="55" t="s">
        <v>10468</v>
      </c>
      <c r="L2864" s="55" t="s">
        <v>533</v>
      </c>
      <c r="M2864" s="55" t="s">
        <v>285</v>
      </c>
      <c r="N2864" s="55" t="s">
        <v>40</v>
      </c>
      <c r="O2864" s="55" t="s">
        <v>362</v>
      </c>
      <c r="P2864" s="55" t="s">
        <v>363</v>
      </c>
      <c r="Q2864" s="55" t="s">
        <v>534</v>
      </c>
      <c r="R2864" s="55" t="s">
        <v>55</v>
      </c>
      <c r="S2864" s="18" t="s">
        <v>13123</v>
      </c>
      <c r="T2864" s="58">
        <v>2322</v>
      </c>
      <c r="U2864" s="55" t="s">
        <v>10908</v>
      </c>
      <c r="X2864" s="55" t="s">
        <v>41</v>
      </c>
      <c r="Y2864" s="55" t="s">
        <v>10748</v>
      </c>
      <c r="AA2864" s="55" t="s">
        <v>538</v>
      </c>
      <c r="AB2864" s="55" t="s">
        <v>539</v>
      </c>
      <c r="AH2864" s="55" t="s">
        <v>71</v>
      </c>
      <c r="AI2864" s="55" t="s">
        <v>274</v>
      </c>
      <c r="AJ2864" s="53" t="s">
        <v>10412</v>
      </c>
      <c r="AK2864" s="53" t="s">
        <v>113</v>
      </c>
      <c r="AL2864" s="53" t="str">
        <f>TEXT(Table13[[#This Row],[Start Date]],"DDD")</f>
        <v>Sat</v>
      </c>
      <c r="AM2864" s="12" t="str">
        <f>TEXT(RAW!$C2864,"MMM")</f>
        <v>Feb</v>
      </c>
      <c r="AN2864" s="12" t="str">
        <f>TEXT(RAW!$C2864,"YYYY")</f>
        <v>2023</v>
      </c>
      <c r="AO2864" s="54">
        <f t="shared" si="44"/>
        <v>0</v>
      </c>
    </row>
    <row r="2865" spans="1:41" ht="12.6" customHeight="1" x14ac:dyDescent="0.2">
      <c r="A2865" s="17" t="s">
        <v>13114</v>
      </c>
      <c r="B2865" s="56">
        <v>44972</v>
      </c>
      <c r="C2865" s="56">
        <v>44972</v>
      </c>
      <c r="D2865" s="56"/>
      <c r="E2865" s="55"/>
      <c r="H2865" s="55" t="s">
        <v>357</v>
      </c>
      <c r="I2865" s="58">
        <v>114127</v>
      </c>
      <c r="J2865" s="18" t="s">
        <v>13130</v>
      </c>
      <c r="K2865" s="55" t="s">
        <v>10468</v>
      </c>
      <c r="L2865" s="55" t="s">
        <v>533</v>
      </c>
      <c r="M2865" s="55" t="s">
        <v>285</v>
      </c>
      <c r="N2865" s="55" t="s">
        <v>40</v>
      </c>
      <c r="O2865" s="55" t="s">
        <v>362</v>
      </c>
      <c r="P2865" s="55" t="s">
        <v>363</v>
      </c>
      <c r="Q2865" s="55" t="s">
        <v>534</v>
      </c>
      <c r="R2865" s="55" t="s">
        <v>55</v>
      </c>
      <c r="S2865" s="18" t="s">
        <v>13123</v>
      </c>
      <c r="T2865" s="58">
        <v>2336</v>
      </c>
      <c r="U2865" s="55" t="s">
        <v>10909</v>
      </c>
      <c r="X2865" s="55" t="s">
        <v>41</v>
      </c>
      <c r="Y2865" s="55" t="s">
        <v>10910</v>
      </c>
      <c r="AA2865" s="55" t="s">
        <v>538</v>
      </c>
      <c r="AB2865" s="55" t="s">
        <v>539</v>
      </c>
      <c r="AH2865" s="55" t="s">
        <v>71</v>
      </c>
      <c r="AI2865" s="55" t="s">
        <v>274</v>
      </c>
      <c r="AJ2865" s="53" t="s">
        <v>10412</v>
      </c>
      <c r="AK2865" s="53" t="s">
        <v>113</v>
      </c>
      <c r="AL2865" s="53" t="str">
        <f>TEXT(Table13[[#This Row],[Start Date]],"DDD")</f>
        <v>Sat</v>
      </c>
      <c r="AM2865" s="12" t="str">
        <f>TEXT(RAW!$C2865,"MMM")</f>
        <v>Feb</v>
      </c>
      <c r="AN2865" s="12" t="str">
        <f>TEXT(RAW!$C2865,"YYYY")</f>
        <v>2023</v>
      </c>
      <c r="AO2865" s="54">
        <f t="shared" si="44"/>
        <v>0</v>
      </c>
    </row>
    <row r="2866" spans="1:41" ht="12.6" customHeight="1" x14ac:dyDescent="0.2">
      <c r="A2866" s="17" t="s">
        <v>13114</v>
      </c>
      <c r="B2866" s="56">
        <v>44972</v>
      </c>
      <c r="C2866" s="56">
        <v>44972</v>
      </c>
      <c r="D2866" s="56">
        <v>44978</v>
      </c>
      <c r="E2866" s="55" t="s">
        <v>72</v>
      </c>
      <c r="F2866" s="57" t="s">
        <v>10911</v>
      </c>
      <c r="G2866" s="55" t="s">
        <v>125</v>
      </c>
      <c r="H2866" s="55" t="s">
        <v>357</v>
      </c>
      <c r="I2866" s="58">
        <v>114128</v>
      </c>
      <c r="J2866" s="18" t="s">
        <v>13130</v>
      </c>
      <c r="K2866" s="55" t="s">
        <v>41</v>
      </c>
      <c r="L2866" s="55" t="s">
        <v>533</v>
      </c>
      <c r="M2866" s="55"/>
      <c r="N2866" s="55" t="s">
        <v>40</v>
      </c>
      <c r="O2866" s="55" t="s">
        <v>362</v>
      </c>
      <c r="P2866" s="55" t="s">
        <v>363</v>
      </c>
      <c r="Q2866" s="55" t="s">
        <v>534</v>
      </c>
      <c r="R2866" s="55" t="s">
        <v>55</v>
      </c>
      <c r="S2866" s="18" t="s">
        <v>13123</v>
      </c>
      <c r="T2866" s="58">
        <v>2331</v>
      </c>
      <c r="U2866" s="55" t="s">
        <v>10912</v>
      </c>
      <c r="V2866" s="55" t="s">
        <v>6999</v>
      </c>
      <c r="W2866" s="55" t="s">
        <v>7000</v>
      </c>
      <c r="Y2866" s="55" t="s">
        <v>10913</v>
      </c>
      <c r="AA2866" s="55" t="s">
        <v>538</v>
      </c>
      <c r="AB2866" s="55" t="s">
        <v>539</v>
      </c>
      <c r="AC2866" s="55">
        <v>14220</v>
      </c>
      <c r="AD2866" s="55" t="s">
        <v>7000</v>
      </c>
      <c r="AE2866" s="55" t="s">
        <v>42</v>
      </c>
      <c r="AF2866" s="55" t="s">
        <v>43</v>
      </c>
      <c r="AG2866" s="55">
        <v>30</v>
      </c>
      <c r="AH2866" s="55" t="s">
        <v>43</v>
      </c>
      <c r="AI2866" s="55" t="s">
        <v>274</v>
      </c>
      <c r="AJ2866" s="53" t="s">
        <v>10412</v>
      </c>
      <c r="AK2866" s="53" t="s">
        <v>113</v>
      </c>
      <c r="AL2866" s="53" t="str">
        <f>TEXT(Table13[[#This Row],[Start Date]],"DDD")</f>
        <v>Tue</v>
      </c>
      <c r="AM2866" s="12" t="str">
        <f>TEXT(RAW!$C2866,"MMM")</f>
        <v>Feb</v>
      </c>
      <c r="AN2866" s="12" t="str">
        <f>TEXT(RAW!$C2866,"YYYY")</f>
        <v>2023</v>
      </c>
      <c r="AO2866" s="54">
        <f t="shared" si="44"/>
        <v>2.083333333333337E-2</v>
      </c>
    </row>
    <row r="2867" spans="1:41" ht="12.6" customHeight="1" x14ac:dyDescent="0.2">
      <c r="A2867" s="17" t="s">
        <v>13114</v>
      </c>
      <c r="B2867" s="56">
        <v>44972</v>
      </c>
      <c r="C2867" s="56">
        <v>44972</v>
      </c>
      <c r="D2867" s="56">
        <v>44978</v>
      </c>
      <c r="E2867" s="55" t="s">
        <v>61</v>
      </c>
      <c r="F2867" s="57" t="s">
        <v>10911</v>
      </c>
      <c r="G2867" s="55" t="s">
        <v>72</v>
      </c>
      <c r="H2867" s="55" t="s">
        <v>357</v>
      </c>
      <c r="I2867" s="58">
        <v>114129</v>
      </c>
      <c r="J2867" s="18" t="s">
        <v>13130</v>
      </c>
      <c r="K2867" s="55" t="s">
        <v>10466</v>
      </c>
      <c r="L2867" s="55" t="s">
        <v>533</v>
      </c>
      <c r="M2867" s="55"/>
      <c r="N2867" s="55" t="s">
        <v>40</v>
      </c>
      <c r="O2867" s="55" t="s">
        <v>362</v>
      </c>
      <c r="P2867" s="55" t="s">
        <v>363</v>
      </c>
      <c r="Q2867" s="55" t="s">
        <v>534</v>
      </c>
      <c r="R2867" s="55" t="s">
        <v>55</v>
      </c>
      <c r="S2867" s="18" t="s">
        <v>13123</v>
      </c>
      <c r="T2867" s="58">
        <v>2320</v>
      </c>
      <c r="U2867" s="55" t="s">
        <v>10914</v>
      </c>
      <c r="V2867" s="55" t="s">
        <v>6999</v>
      </c>
      <c r="W2867" s="55" t="s">
        <v>7000</v>
      </c>
      <c r="X2867" s="55" t="s">
        <v>41</v>
      </c>
      <c r="Y2867" s="55" t="s">
        <v>10915</v>
      </c>
      <c r="AA2867" s="55" t="s">
        <v>538</v>
      </c>
      <c r="AB2867" s="55" t="s">
        <v>539</v>
      </c>
      <c r="AC2867" s="55">
        <v>14219</v>
      </c>
      <c r="AD2867" s="55" t="s">
        <v>7000</v>
      </c>
      <c r="AE2867" s="55" t="s">
        <v>42</v>
      </c>
      <c r="AF2867" s="55" t="s">
        <v>43</v>
      </c>
      <c r="AG2867" s="55">
        <v>30</v>
      </c>
      <c r="AH2867" s="55" t="s">
        <v>43</v>
      </c>
      <c r="AI2867" s="55" t="s">
        <v>274</v>
      </c>
      <c r="AJ2867" s="53" t="s">
        <v>10412</v>
      </c>
      <c r="AK2867" s="53" t="s">
        <v>113</v>
      </c>
      <c r="AL2867" s="53" t="str">
        <f>TEXT(Table13[[#This Row],[Start Date]],"DDD")</f>
        <v>Tue</v>
      </c>
      <c r="AM2867" s="12" t="str">
        <f>TEXT(RAW!$C2867,"MMM")</f>
        <v>Feb</v>
      </c>
      <c r="AN2867" s="12" t="str">
        <f>TEXT(RAW!$C2867,"YYYY")</f>
        <v>2023</v>
      </c>
      <c r="AO2867" s="54">
        <f t="shared" si="44"/>
        <v>2.083333333333337E-2</v>
      </c>
    </row>
    <row r="2868" spans="1:41" ht="12.6" customHeight="1" x14ac:dyDescent="0.2">
      <c r="A2868" s="17" t="s">
        <v>13114</v>
      </c>
      <c r="B2868" s="56">
        <v>44972</v>
      </c>
      <c r="C2868" s="56">
        <v>44972</v>
      </c>
      <c r="D2868" s="56">
        <v>44978</v>
      </c>
      <c r="E2868" s="55" t="s">
        <v>75</v>
      </c>
      <c r="F2868" s="57" t="s">
        <v>10911</v>
      </c>
      <c r="G2868" s="55" t="s">
        <v>161</v>
      </c>
      <c r="H2868" s="55" t="s">
        <v>357</v>
      </c>
      <c r="I2868" s="58">
        <v>114130</v>
      </c>
      <c r="J2868" s="18" t="s">
        <v>13130</v>
      </c>
      <c r="K2868" s="55" t="s">
        <v>10916</v>
      </c>
      <c r="L2868" s="55" t="s">
        <v>533</v>
      </c>
      <c r="M2868" s="55"/>
      <c r="N2868" s="55" t="s">
        <v>40</v>
      </c>
      <c r="O2868" s="55" t="s">
        <v>362</v>
      </c>
      <c r="P2868" s="55" t="s">
        <v>363</v>
      </c>
      <c r="Q2868" s="55" t="s">
        <v>534</v>
      </c>
      <c r="R2868" s="55" t="s">
        <v>55</v>
      </c>
      <c r="S2868" s="18" t="s">
        <v>13123</v>
      </c>
      <c r="T2868" s="58">
        <v>2313</v>
      </c>
      <c r="U2868" s="55" t="s">
        <v>10917</v>
      </c>
      <c r="V2868" s="55" t="s">
        <v>6999</v>
      </c>
      <c r="W2868" s="55" t="s">
        <v>10918</v>
      </c>
      <c r="X2868" s="55" t="s">
        <v>41</v>
      </c>
      <c r="Y2868" s="55" t="s">
        <v>10919</v>
      </c>
      <c r="AA2868" s="55" t="s">
        <v>538</v>
      </c>
      <c r="AB2868" s="55" t="s">
        <v>539</v>
      </c>
      <c r="AC2868" s="55">
        <v>14218</v>
      </c>
      <c r="AD2868" s="55" t="s">
        <v>10918</v>
      </c>
      <c r="AE2868" s="55" t="s">
        <v>42</v>
      </c>
      <c r="AF2868" s="55" t="s">
        <v>43</v>
      </c>
      <c r="AG2868" s="55">
        <v>55</v>
      </c>
      <c r="AH2868" s="55" t="s">
        <v>43</v>
      </c>
      <c r="AI2868" s="55" t="s">
        <v>274</v>
      </c>
      <c r="AJ2868" s="53" t="s">
        <v>10412</v>
      </c>
      <c r="AK2868" s="53" t="s">
        <v>113</v>
      </c>
      <c r="AL2868" s="53" t="str">
        <f>TEXT(Table13[[#This Row],[Start Date]],"DDD")</f>
        <v>Tue</v>
      </c>
      <c r="AM2868" s="12" t="str">
        <f>TEXT(RAW!$C2868,"MMM")</f>
        <v>Feb</v>
      </c>
      <c r="AN2868" s="12" t="str">
        <f>TEXT(RAW!$C2868,"YYYY")</f>
        <v>2023</v>
      </c>
      <c r="AO2868" s="54">
        <f t="shared" si="44"/>
        <v>3.819444444444442E-2</v>
      </c>
    </row>
    <row r="2869" spans="1:41" ht="12.6" customHeight="1" x14ac:dyDescent="0.2">
      <c r="A2869" s="17" t="s">
        <v>13114</v>
      </c>
      <c r="B2869" s="56">
        <v>44972</v>
      </c>
      <c r="C2869" s="56">
        <v>44972</v>
      </c>
      <c r="D2869" s="56">
        <v>44979</v>
      </c>
      <c r="E2869" s="55" t="s">
        <v>10920</v>
      </c>
      <c r="F2869" s="57" t="s">
        <v>10902</v>
      </c>
      <c r="G2869" s="55" t="s">
        <v>180</v>
      </c>
      <c r="H2869" s="55" t="s">
        <v>357</v>
      </c>
      <c r="I2869" s="58">
        <v>114131</v>
      </c>
      <c r="J2869" s="18" t="s">
        <v>13130</v>
      </c>
      <c r="K2869" s="55" t="s">
        <v>10627</v>
      </c>
      <c r="L2869" s="55" t="s">
        <v>533</v>
      </c>
      <c r="M2869" s="55"/>
      <c r="N2869" s="55" t="s">
        <v>40</v>
      </c>
      <c r="O2869" s="55" t="s">
        <v>362</v>
      </c>
      <c r="P2869" s="55" t="s">
        <v>363</v>
      </c>
      <c r="Q2869" s="55" t="s">
        <v>534</v>
      </c>
      <c r="R2869" s="55" t="s">
        <v>55</v>
      </c>
      <c r="S2869" s="18" t="s">
        <v>13127</v>
      </c>
      <c r="T2869" s="58">
        <v>2335</v>
      </c>
      <c r="U2869" s="55" t="s">
        <v>10921</v>
      </c>
      <c r="V2869" s="55" t="s">
        <v>366</v>
      </c>
      <c r="W2869" s="55" t="s">
        <v>366</v>
      </c>
      <c r="X2869" s="55" t="s">
        <v>41</v>
      </c>
      <c r="Y2869" s="55" t="s">
        <v>10631</v>
      </c>
      <c r="AA2869" s="55" t="s">
        <v>538</v>
      </c>
      <c r="AB2869" s="55" t="s">
        <v>539</v>
      </c>
      <c r="AC2869" s="55">
        <v>14193</v>
      </c>
      <c r="AD2869" s="55" t="s">
        <v>366</v>
      </c>
      <c r="AE2869" s="55" t="s">
        <v>42</v>
      </c>
      <c r="AF2869" s="55" t="s">
        <v>43</v>
      </c>
      <c r="AG2869" s="55">
        <v>52</v>
      </c>
      <c r="AH2869" s="55" t="s">
        <v>43</v>
      </c>
      <c r="AI2869" s="55" t="s">
        <v>274</v>
      </c>
      <c r="AJ2869" s="53" t="s">
        <v>10412</v>
      </c>
      <c r="AK2869" s="53" t="s">
        <v>113</v>
      </c>
      <c r="AL2869" s="53" t="str">
        <f>TEXT(Table13[[#This Row],[Start Date]],"DDD")</f>
        <v>Wed</v>
      </c>
      <c r="AM2869" s="12" t="str">
        <f>TEXT(RAW!$C2869,"MMM")</f>
        <v>Feb</v>
      </c>
      <c r="AN2869" s="12" t="str">
        <f>TEXT(RAW!$C2869,"YYYY")</f>
        <v>2023</v>
      </c>
      <c r="AO2869" s="54">
        <f t="shared" si="44"/>
        <v>3.6111111111111149E-2</v>
      </c>
    </row>
    <row r="2870" spans="1:41" ht="12.6" customHeight="1" x14ac:dyDescent="0.2">
      <c r="A2870" s="17" t="s">
        <v>13114</v>
      </c>
      <c r="B2870" s="56">
        <v>44972</v>
      </c>
      <c r="C2870" s="56">
        <v>44972</v>
      </c>
      <c r="D2870" s="56">
        <v>44979</v>
      </c>
      <c r="E2870" s="55" t="s">
        <v>207</v>
      </c>
      <c r="F2870" s="57" t="s">
        <v>10902</v>
      </c>
      <c r="G2870" s="55" t="s">
        <v>126</v>
      </c>
      <c r="H2870" s="55" t="s">
        <v>357</v>
      </c>
      <c r="I2870" s="58">
        <v>114132</v>
      </c>
      <c r="J2870" s="18" t="s">
        <v>13130</v>
      </c>
      <c r="L2870" s="55" t="s">
        <v>533</v>
      </c>
      <c r="M2870" s="55"/>
      <c r="N2870" s="55" t="s">
        <v>40</v>
      </c>
      <c r="O2870" s="55" t="s">
        <v>362</v>
      </c>
      <c r="P2870" s="55" t="s">
        <v>363</v>
      </c>
      <c r="Q2870" s="55" t="s">
        <v>534</v>
      </c>
      <c r="R2870" s="55" t="s">
        <v>55</v>
      </c>
      <c r="S2870" s="18" t="s">
        <v>13127</v>
      </c>
      <c r="T2870" s="58"/>
      <c r="U2870" s="55" t="s">
        <v>10922</v>
      </c>
      <c r="V2870" s="55" t="s">
        <v>366</v>
      </c>
      <c r="W2870" s="55" t="s">
        <v>366</v>
      </c>
      <c r="AB2870" s="55" t="s">
        <v>539</v>
      </c>
      <c r="AC2870" s="55">
        <v>14192</v>
      </c>
      <c r="AD2870" s="55" t="s">
        <v>366</v>
      </c>
      <c r="AE2870" s="55" t="s">
        <v>42</v>
      </c>
      <c r="AF2870" s="55" t="s">
        <v>43</v>
      </c>
      <c r="AG2870" s="55">
        <v>50</v>
      </c>
      <c r="AH2870" s="55" t="s">
        <v>43</v>
      </c>
      <c r="AI2870" s="55" t="s">
        <v>274</v>
      </c>
      <c r="AJ2870" s="53" t="s">
        <v>10412</v>
      </c>
      <c r="AK2870" s="53" t="s">
        <v>113</v>
      </c>
      <c r="AL2870" s="53" t="str">
        <f>TEXT(Table13[[#This Row],[Start Date]],"DDD")</f>
        <v>Wed</v>
      </c>
      <c r="AM2870" s="12" t="str">
        <f>TEXT(RAW!$C2870,"MMM")</f>
        <v>Feb</v>
      </c>
      <c r="AN2870" s="12" t="str">
        <f>TEXT(RAW!$C2870,"YYYY")</f>
        <v>2023</v>
      </c>
      <c r="AO2870" s="54">
        <f t="shared" si="44"/>
        <v>3.472222222222221E-2</v>
      </c>
    </row>
    <row r="2871" spans="1:41" ht="12.6" customHeight="1" x14ac:dyDescent="0.2">
      <c r="A2871" s="17" t="s">
        <v>13114</v>
      </c>
      <c r="B2871" s="56">
        <v>44972</v>
      </c>
      <c r="C2871" s="56">
        <v>44972</v>
      </c>
      <c r="D2871" s="56">
        <v>44979</v>
      </c>
      <c r="E2871" s="55" t="s">
        <v>225</v>
      </c>
      <c r="F2871" s="57" t="s">
        <v>10902</v>
      </c>
      <c r="G2871" s="55" t="s">
        <v>128</v>
      </c>
      <c r="H2871" s="55" t="s">
        <v>357</v>
      </c>
      <c r="I2871" s="58">
        <v>114133</v>
      </c>
      <c r="J2871" s="18" t="s">
        <v>13130</v>
      </c>
      <c r="K2871" s="55" t="s">
        <v>10923</v>
      </c>
      <c r="L2871" s="55" t="s">
        <v>533</v>
      </c>
      <c r="M2871" s="55"/>
      <c r="N2871" s="55" t="s">
        <v>40</v>
      </c>
      <c r="O2871" s="55" t="s">
        <v>362</v>
      </c>
      <c r="P2871" s="55" t="s">
        <v>363</v>
      </c>
      <c r="Q2871" s="55" t="s">
        <v>534</v>
      </c>
      <c r="R2871" s="55" t="s">
        <v>55</v>
      </c>
      <c r="S2871" s="18" t="s">
        <v>13127</v>
      </c>
      <c r="T2871" s="58">
        <v>2308</v>
      </c>
      <c r="U2871" s="55" t="s">
        <v>10924</v>
      </c>
      <c r="V2871" s="55" t="s">
        <v>366</v>
      </c>
      <c r="W2871" s="55" t="s">
        <v>366</v>
      </c>
      <c r="X2871" s="55" t="s">
        <v>41</v>
      </c>
      <c r="Y2871" s="55" t="s">
        <v>10925</v>
      </c>
      <c r="AA2871" s="55" t="s">
        <v>538</v>
      </c>
      <c r="AB2871" s="55" t="s">
        <v>539</v>
      </c>
      <c r="AC2871" s="55">
        <v>14194</v>
      </c>
      <c r="AD2871" s="55" t="s">
        <v>366</v>
      </c>
      <c r="AE2871" s="55" t="s">
        <v>42</v>
      </c>
      <c r="AF2871" s="55" t="s">
        <v>43</v>
      </c>
      <c r="AG2871" s="55">
        <v>55</v>
      </c>
      <c r="AH2871" s="55" t="s">
        <v>43</v>
      </c>
      <c r="AI2871" s="55" t="s">
        <v>274</v>
      </c>
      <c r="AJ2871" s="53" t="s">
        <v>10412</v>
      </c>
      <c r="AK2871" s="53" t="s">
        <v>113</v>
      </c>
      <c r="AL2871" s="53" t="str">
        <f>TEXT(Table13[[#This Row],[Start Date]],"DDD")</f>
        <v>Wed</v>
      </c>
      <c r="AM2871" s="12" t="str">
        <f>TEXT(RAW!$C2871,"MMM")</f>
        <v>Feb</v>
      </c>
      <c r="AN2871" s="12" t="str">
        <f>TEXT(RAW!$C2871,"YYYY")</f>
        <v>2023</v>
      </c>
      <c r="AO2871" s="54">
        <f t="shared" si="44"/>
        <v>3.819444444444442E-2</v>
      </c>
    </row>
    <row r="2872" spans="1:41" ht="12.6" customHeight="1" x14ac:dyDescent="0.2">
      <c r="A2872" s="17" t="s">
        <v>13114</v>
      </c>
      <c r="B2872" s="56">
        <v>44972</v>
      </c>
      <c r="C2872" s="56">
        <v>44972</v>
      </c>
      <c r="D2872" s="56">
        <v>44979</v>
      </c>
      <c r="E2872" s="55" t="s">
        <v>152</v>
      </c>
      <c r="F2872" s="57" t="s">
        <v>10902</v>
      </c>
      <c r="G2872" s="55" t="s">
        <v>140</v>
      </c>
      <c r="H2872" s="55" t="s">
        <v>357</v>
      </c>
      <c r="I2872" s="58">
        <v>114134</v>
      </c>
      <c r="J2872" s="18" t="s">
        <v>13130</v>
      </c>
      <c r="K2872" s="55" t="s">
        <v>10926</v>
      </c>
      <c r="L2872" s="55" t="s">
        <v>533</v>
      </c>
      <c r="M2872" s="55"/>
      <c r="N2872" s="55" t="s">
        <v>40</v>
      </c>
      <c r="O2872" s="55" t="s">
        <v>362</v>
      </c>
      <c r="P2872" s="55" t="s">
        <v>363</v>
      </c>
      <c r="Q2872" s="55" t="s">
        <v>534</v>
      </c>
      <c r="R2872" s="55" t="s">
        <v>55</v>
      </c>
      <c r="S2872" s="18" t="s">
        <v>13127</v>
      </c>
      <c r="T2872" s="58">
        <v>2318</v>
      </c>
      <c r="U2872" s="55" t="s">
        <v>10927</v>
      </c>
      <c r="V2872" s="55" t="s">
        <v>366</v>
      </c>
      <c r="W2872" s="55" t="s">
        <v>366</v>
      </c>
      <c r="X2872" s="55" t="s">
        <v>41</v>
      </c>
      <c r="Y2872" s="55" t="s">
        <v>10928</v>
      </c>
      <c r="AA2872" s="55" t="s">
        <v>538</v>
      </c>
      <c r="AB2872" s="55" t="s">
        <v>539</v>
      </c>
      <c r="AC2872" s="55">
        <v>14191</v>
      </c>
      <c r="AD2872" s="55" t="s">
        <v>366</v>
      </c>
      <c r="AE2872" s="55" t="s">
        <v>42</v>
      </c>
      <c r="AF2872" s="55" t="s">
        <v>43</v>
      </c>
      <c r="AG2872" s="55">
        <v>55</v>
      </c>
      <c r="AH2872" s="55" t="s">
        <v>43</v>
      </c>
      <c r="AI2872" s="55" t="s">
        <v>274</v>
      </c>
      <c r="AJ2872" s="53" t="s">
        <v>10412</v>
      </c>
      <c r="AK2872" s="53" t="s">
        <v>113</v>
      </c>
      <c r="AL2872" s="53" t="str">
        <f>TEXT(Table13[[#This Row],[Start Date]],"DDD")</f>
        <v>Wed</v>
      </c>
      <c r="AM2872" s="12" t="str">
        <f>TEXT(RAW!$C2872,"MMM")</f>
        <v>Feb</v>
      </c>
      <c r="AN2872" s="12" t="str">
        <f>TEXT(RAW!$C2872,"YYYY")</f>
        <v>2023</v>
      </c>
      <c r="AO2872" s="54">
        <f t="shared" si="44"/>
        <v>3.8194444444444531E-2</v>
      </c>
    </row>
    <row r="2873" spans="1:41" ht="12.6" customHeight="1" x14ac:dyDescent="0.2">
      <c r="A2873" s="17" t="s">
        <v>13114</v>
      </c>
      <c r="B2873" s="56">
        <v>44972</v>
      </c>
      <c r="C2873" s="56">
        <v>44972</v>
      </c>
      <c r="D2873" s="56">
        <v>44988</v>
      </c>
      <c r="E2873" s="55" t="s">
        <v>134</v>
      </c>
      <c r="F2873" s="57" t="s">
        <v>10929</v>
      </c>
      <c r="G2873" s="55" t="s">
        <v>159</v>
      </c>
      <c r="H2873" s="55" t="s">
        <v>357</v>
      </c>
      <c r="I2873" s="58">
        <v>114135</v>
      </c>
      <c r="J2873" s="18" t="s">
        <v>13130</v>
      </c>
      <c r="K2873" s="55" t="s">
        <v>10930</v>
      </c>
      <c r="L2873" s="55" t="s">
        <v>533</v>
      </c>
      <c r="M2873" s="55"/>
      <c r="N2873" s="55" t="s">
        <v>40</v>
      </c>
      <c r="O2873" s="55" t="s">
        <v>362</v>
      </c>
      <c r="P2873" s="55" t="s">
        <v>363</v>
      </c>
      <c r="Q2873" s="55" t="s">
        <v>534</v>
      </c>
      <c r="R2873" s="55" t="s">
        <v>55</v>
      </c>
      <c r="S2873" s="18" t="s">
        <v>13118</v>
      </c>
      <c r="T2873" s="58">
        <v>2325</v>
      </c>
      <c r="U2873" s="55" t="s">
        <v>10931</v>
      </c>
      <c r="V2873" s="55" t="s">
        <v>8858</v>
      </c>
      <c r="W2873" s="55" t="s">
        <v>8858</v>
      </c>
      <c r="X2873" s="55" t="s">
        <v>41</v>
      </c>
      <c r="Y2873" s="55" t="s">
        <v>10932</v>
      </c>
      <c r="AA2873" s="55" t="s">
        <v>538</v>
      </c>
      <c r="AB2873" s="55" t="s">
        <v>539</v>
      </c>
      <c r="AC2873" s="55">
        <v>14936</v>
      </c>
      <c r="AD2873" s="55" t="s">
        <v>8858</v>
      </c>
      <c r="AE2873" s="55" t="s">
        <v>42</v>
      </c>
      <c r="AF2873" s="55" t="s">
        <v>43</v>
      </c>
      <c r="AG2873" s="55">
        <v>70</v>
      </c>
      <c r="AH2873" s="55" t="s">
        <v>43</v>
      </c>
      <c r="AI2873" s="55" t="s">
        <v>274</v>
      </c>
      <c r="AJ2873" s="53" t="s">
        <v>10412</v>
      </c>
      <c r="AK2873" s="53" t="s">
        <v>113</v>
      </c>
      <c r="AL2873" s="53" t="str">
        <f>TEXT(Table13[[#This Row],[Start Date]],"DDD")</f>
        <v>Fri</v>
      </c>
      <c r="AM2873" s="12" t="str">
        <f>TEXT(RAW!$C2873,"MMM")</f>
        <v>Feb</v>
      </c>
      <c r="AN2873" s="12" t="str">
        <f>TEXT(RAW!$C2873,"YYYY")</f>
        <v>2023</v>
      </c>
      <c r="AO2873" s="54">
        <f t="shared" si="44"/>
        <v>4.8611111111111049E-2</v>
      </c>
    </row>
    <row r="2874" spans="1:41" ht="12.6" customHeight="1" x14ac:dyDescent="0.2">
      <c r="A2874" s="17" t="s">
        <v>13114</v>
      </c>
      <c r="B2874" s="56">
        <v>44972</v>
      </c>
      <c r="C2874" s="56">
        <v>44972</v>
      </c>
      <c r="D2874" s="56">
        <v>44988</v>
      </c>
      <c r="E2874" s="55" t="s">
        <v>45</v>
      </c>
      <c r="F2874" s="57" t="s">
        <v>10929</v>
      </c>
      <c r="G2874" s="55" t="s">
        <v>96</v>
      </c>
      <c r="H2874" s="55" t="s">
        <v>357</v>
      </c>
      <c r="I2874" s="58">
        <v>114136</v>
      </c>
      <c r="J2874" s="18" t="s">
        <v>13130</v>
      </c>
      <c r="K2874" s="55" t="s">
        <v>10933</v>
      </c>
      <c r="L2874" s="55" t="s">
        <v>533</v>
      </c>
      <c r="M2874" s="55"/>
      <c r="N2874" s="55" t="s">
        <v>40</v>
      </c>
      <c r="O2874" s="55" t="s">
        <v>362</v>
      </c>
      <c r="P2874" s="55" t="s">
        <v>363</v>
      </c>
      <c r="Q2874" s="55" t="s">
        <v>534</v>
      </c>
      <c r="R2874" s="55" t="s">
        <v>55</v>
      </c>
      <c r="S2874" s="18" t="s">
        <v>13118</v>
      </c>
      <c r="T2874" s="58">
        <v>2333</v>
      </c>
      <c r="U2874" s="55" t="s">
        <v>10934</v>
      </c>
      <c r="V2874" s="55" t="s">
        <v>8858</v>
      </c>
      <c r="W2874" s="55" t="s">
        <v>8858</v>
      </c>
      <c r="X2874" s="55" t="s">
        <v>41</v>
      </c>
      <c r="Y2874" s="55" t="s">
        <v>10935</v>
      </c>
      <c r="AA2874" s="55" t="s">
        <v>538</v>
      </c>
      <c r="AB2874" s="55" t="s">
        <v>539</v>
      </c>
      <c r="AC2874" s="55">
        <v>14934</v>
      </c>
      <c r="AD2874" s="55" t="s">
        <v>8858</v>
      </c>
      <c r="AE2874" s="55" t="s">
        <v>42</v>
      </c>
      <c r="AF2874" s="55" t="s">
        <v>43</v>
      </c>
      <c r="AG2874" s="55">
        <v>45</v>
      </c>
      <c r="AH2874" s="55" t="s">
        <v>43</v>
      </c>
      <c r="AI2874" s="55" t="s">
        <v>274</v>
      </c>
      <c r="AJ2874" s="53" t="s">
        <v>10412</v>
      </c>
      <c r="AK2874" s="53" t="s">
        <v>113</v>
      </c>
      <c r="AL2874" s="53" t="str">
        <f>TEXT(Table13[[#This Row],[Start Date]],"DDD")</f>
        <v>Fri</v>
      </c>
      <c r="AM2874" s="12" t="str">
        <f>TEXT(RAW!$C2874,"MMM")</f>
        <v>Feb</v>
      </c>
      <c r="AN2874" s="12" t="str">
        <f>TEXT(RAW!$C2874,"YYYY")</f>
        <v>2023</v>
      </c>
      <c r="AO2874" s="54">
        <f t="shared" si="44"/>
        <v>3.125E-2</v>
      </c>
    </row>
    <row r="2875" spans="1:41" ht="12.6" customHeight="1" x14ac:dyDescent="0.2">
      <c r="A2875" s="17" t="s">
        <v>13114</v>
      </c>
      <c r="B2875" s="56">
        <v>44972</v>
      </c>
      <c r="C2875" s="56">
        <v>44972</v>
      </c>
      <c r="D2875" s="56">
        <v>44987</v>
      </c>
      <c r="E2875" s="55" t="s">
        <v>104</v>
      </c>
      <c r="F2875" s="57" t="s">
        <v>10936</v>
      </c>
      <c r="G2875" s="55" t="s">
        <v>82</v>
      </c>
      <c r="H2875" s="55" t="s">
        <v>357</v>
      </c>
      <c r="I2875" s="58">
        <v>114137</v>
      </c>
      <c r="J2875" s="18" t="s">
        <v>13130</v>
      </c>
      <c r="K2875" s="55" t="s">
        <v>41</v>
      </c>
      <c r="L2875" s="55" t="s">
        <v>533</v>
      </c>
      <c r="M2875" s="55"/>
      <c r="N2875" s="55" t="s">
        <v>40</v>
      </c>
      <c r="O2875" s="55" t="s">
        <v>362</v>
      </c>
      <c r="P2875" s="55" t="s">
        <v>363</v>
      </c>
      <c r="Q2875" s="55" t="s">
        <v>534</v>
      </c>
      <c r="R2875" s="55" t="s">
        <v>55</v>
      </c>
      <c r="S2875" s="18" t="s">
        <v>13118</v>
      </c>
      <c r="T2875" s="58">
        <v>2323</v>
      </c>
      <c r="U2875" s="55" t="s">
        <v>10937</v>
      </c>
      <c r="V2875" s="55" t="s">
        <v>8858</v>
      </c>
      <c r="W2875" s="55" t="s">
        <v>8858</v>
      </c>
      <c r="X2875" s="55" t="s">
        <v>41</v>
      </c>
      <c r="Y2875" s="55" t="s">
        <v>10938</v>
      </c>
      <c r="AA2875" s="55" t="s">
        <v>538</v>
      </c>
      <c r="AB2875" s="55" t="s">
        <v>539</v>
      </c>
      <c r="AC2875" s="55">
        <v>14932</v>
      </c>
      <c r="AD2875" s="55" t="s">
        <v>8858</v>
      </c>
      <c r="AE2875" s="55" t="s">
        <v>42</v>
      </c>
      <c r="AF2875" s="55" t="s">
        <v>43</v>
      </c>
      <c r="AG2875" s="55">
        <v>35</v>
      </c>
      <c r="AH2875" s="55" t="s">
        <v>43</v>
      </c>
      <c r="AI2875" s="55" t="s">
        <v>274</v>
      </c>
      <c r="AJ2875" s="53" t="s">
        <v>10412</v>
      </c>
      <c r="AK2875" s="53" t="s">
        <v>113</v>
      </c>
      <c r="AL2875" s="53" t="str">
        <f>TEXT(Table13[[#This Row],[Start Date]],"DDD")</f>
        <v>Thu</v>
      </c>
      <c r="AM2875" s="12" t="str">
        <f>TEXT(RAW!$C2875,"MMM")</f>
        <v>Feb</v>
      </c>
      <c r="AN2875" s="12" t="str">
        <f>TEXT(RAW!$C2875,"YYYY")</f>
        <v>2023</v>
      </c>
      <c r="AO2875" s="54">
        <f t="shared" si="44"/>
        <v>2.430555555555558E-2</v>
      </c>
    </row>
    <row r="2876" spans="1:41" ht="12.6" customHeight="1" x14ac:dyDescent="0.2">
      <c r="A2876" s="17" t="s">
        <v>13114</v>
      </c>
      <c r="B2876" s="56">
        <v>44972</v>
      </c>
      <c r="C2876" s="56">
        <v>44972</v>
      </c>
      <c r="D2876" s="56">
        <v>44993</v>
      </c>
      <c r="E2876" s="55" t="s">
        <v>110</v>
      </c>
      <c r="F2876" s="57" t="s">
        <v>10939</v>
      </c>
      <c r="G2876" s="55" t="s">
        <v>227</v>
      </c>
      <c r="H2876" s="55" t="s">
        <v>357</v>
      </c>
      <c r="I2876" s="58">
        <v>114138</v>
      </c>
      <c r="J2876" s="18" t="s">
        <v>13130</v>
      </c>
      <c r="K2876" s="55" t="s">
        <v>10940</v>
      </c>
      <c r="L2876" s="55" t="s">
        <v>533</v>
      </c>
      <c r="M2876" s="55" t="s">
        <v>285</v>
      </c>
      <c r="N2876" s="55" t="s">
        <v>40</v>
      </c>
      <c r="O2876" s="55" t="s">
        <v>362</v>
      </c>
      <c r="P2876" s="55" t="s">
        <v>363</v>
      </c>
      <c r="Q2876" s="55" t="s">
        <v>534</v>
      </c>
      <c r="R2876" s="55" t="s">
        <v>55</v>
      </c>
      <c r="S2876" s="18" t="s">
        <v>13118</v>
      </c>
      <c r="T2876" s="58">
        <v>2321</v>
      </c>
      <c r="U2876" s="55" t="s">
        <v>10941</v>
      </c>
      <c r="V2876" s="55" t="s">
        <v>8858</v>
      </c>
      <c r="W2876" s="55" t="s">
        <v>8858</v>
      </c>
      <c r="X2876" s="55" t="s">
        <v>41</v>
      </c>
      <c r="Y2876" s="55" t="s">
        <v>10942</v>
      </c>
      <c r="AA2876" s="55" t="s">
        <v>538</v>
      </c>
      <c r="AB2876" s="55" t="s">
        <v>539</v>
      </c>
      <c r="AC2876" s="55">
        <v>14937</v>
      </c>
      <c r="AD2876" s="55" t="s">
        <v>8858</v>
      </c>
      <c r="AE2876" s="55" t="s">
        <v>42</v>
      </c>
      <c r="AF2876" s="55" t="s">
        <v>43</v>
      </c>
      <c r="AG2876" s="55">
        <v>45</v>
      </c>
      <c r="AH2876" s="55" t="s">
        <v>43</v>
      </c>
      <c r="AI2876" s="55" t="s">
        <v>274</v>
      </c>
      <c r="AJ2876" s="53" t="s">
        <v>10412</v>
      </c>
      <c r="AK2876" s="53" t="s">
        <v>113</v>
      </c>
      <c r="AL2876" s="53" t="str">
        <f>TEXT(Table13[[#This Row],[Start Date]],"DDD")</f>
        <v>Wed</v>
      </c>
      <c r="AM2876" s="12" t="str">
        <f>TEXT(RAW!$C2876,"MMM")</f>
        <v>Feb</v>
      </c>
      <c r="AN2876" s="12" t="str">
        <f>TEXT(RAW!$C2876,"YYYY")</f>
        <v>2023</v>
      </c>
      <c r="AO2876" s="54">
        <f t="shared" si="44"/>
        <v>3.125E-2</v>
      </c>
    </row>
    <row r="2877" spans="1:41" ht="12.6" customHeight="1" x14ac:dyDescent="0.2">
      <c r="A2877" s="17" t="s">
        <v>13114</v>
      </c>
      <c r="B2877" s="56">
        <v>44972</v>
      </c>
      <c r="C2877" s="56">
        <v>44972</v>
      </c>
      <c r="D2877" s="56">
        <v>44987</v>
      </c>
      <c r="E2877" s="55" t="s">
        <v>136</v>
      </c>
      <c r="F2877" s="57" t="s">
        <v>10936</v>
      </c>
      <c r="G2877" s="55" t="s">
        <v>176</v>
      </c>
      <c r="H2877" s="55" t="s">
        <v>357</v>
      </c>
      <c r="I2877" s="58">
        <v>114139</v>
      </c>
      <c r="J2877" s="18" t="s">
        <v>13130</v>
      </c>
      <c r="K2877" s="55" t="s">
        <v>10943</v>
      </c>
      <c r="L2877" s="55" t="s">
        <v>533</v>
      </c>
      <c r="M2877" s="55"/>
      <c r="N2877" s="55" t="s">
        <v>40</v>
      </c>
      <c r="O2877" s="55" t="s">
        <v>362</v>
      </c>
      <c r="P2877" s="55" t="s">
        <v>363</v>
      </c>
      <c r="Q2877" s="55" t="s">
        <v>534</v>
      </c>
      <c r="R2877" s="55" t="s">
        <v>55</v>
      </c>
      <c r="S2877" s="18" t="s">
        <v>13118</v>
      </c>
      <c r="T2877" s="58">
        <v>2324</v>
      </c>
      <c r="U2877" s="55" t="s">
        <v>10944</v>
      </c>
      <c r="V2877" s="55" t="s">
        <v>8858</v>
      </c>
      <c r="W2877" s="55" t="s">
        <v>8858</v>
      </c>
      <c r="X2877" s="55" t="s">
        <v>41</v>
      </c>
      <c r="Y2877" s="55" t="s">
        <v>10945</v>
      </c>
      <c r="AA2877" s="55" t="s">
        <v>538</v>
      </c>
      <c r="AB2877" s="55" t="s">
        <v>539</v>
      </c>
      <c r="AC2877" s="55">
        <v>14930</v>
      </c>
      <c r="AD2877" s="55" t="s">
        <v>8858</v>
      </c>
      <c r="AE2877" s="55" t="s">
        <v>42</v>
      </c>
      <c r="AF2877" s="55" t="s">
        <v>43</v>
      </c>
      <c r="AG2877" s="55">
        <v>35</v>
      </c>
      <c r="AH2877" s="55" t="s">
        <v>43</v>
      </c>
      <c r="AI2877" s="55" t="s">
        <v>274</v>
      </c>
      <c r="AJ2877" s="53" t="s">
        <v>10412</v>
      </c>
      <c r="AK2877" s="53" t="s">
        <v>113</v>
      </c>
      <c r="AL2877" s="53" t="str">
        <f>TEXT(Table13[[#This Row],[Start Date]],"DDD")</f>
        <v>Thu</v>
      </c>
      <c r="AM2877" s="12" t="str">
        <f>TEXT(RAW!$C2877,"MMM")</f>
        <v>Feb</v>
      </c>
      <c r="AN2877" s="12" t="str">
        <f>TEXT(RAW!$C2877,"YYYY")</f>
        <v>2023</v>
      </c>
      <c r="AO2877" s="54">
        <f t="shared" si="44"/>
        <v>2.4305555555555636E-2</v>
      </c>
    </row>
    <row r="2878" spans="1:41" ht="12.6" customHeight="1" x14ac:dyDescent="0.2">
      <c r="A2878" s="17" t="s">
        <v>13114</v>
      </c>
      <c r="B2878" s="56">
        <v>44972</v>
      </c>
      <c r="C2878" s="56">
        <v>44972</v>
      </c>
      <c r="D2878" s="56">
        <v>44972</v>
      </c>
      <c r="E2878" s="55" t="s">
        <v>272</v>
      </c>
      <c r="F2878" s="57" t="s">
        <v>10887</v>
      </c>
      <c r="G2878" s="55" t="s">
        <v>144</v>
      </c>
      <c r="H2878" s="55" t="s">
        <v>357</v>
      </c>
      <c r="I2878" s="58">
        <v>114142</v>
      </c>
      <c r="J2878" s="18" t="s">
        <v>13131</v>
      </c>
      <c r="L2878" s="55"/>
      <c r="M2878" s="55"/>
      <c r="N2878" s="55" t="s">
        <v>40</v>
      </c>
      <c r="O2878" s="55" t="s">
        <v>362</v>
      </c>
      <c r="P2878" s="55" t="s">
        <v>363</v>
      </c>
      <c r="Q2878" s="55" t="s">
        <v>477</v>
      </c>
      <c r="R2878" s="55" t="s">
        <v>10450</v>
      </c>
      <c r="S2878" s="18" t="s">
        <v>13127</v>
      </c>
      <c r="T2878" s="58"/>
      <c r="U2878" s="55" t="s">
        <v>10946</v>
      </c>
      <c r="V2878" s="55" t="s">
        <v>10947</v>
      </c>
      <c r="W2878" s="55" t="s">
        <v>10947</v>
      </c>
      <c r="AC2878" s="55">
        <v>14239</v>
      </c>
      <c r="AD2878" s="55" t="s">
        <v>10947</v>
      </c>
      <c r="AE2878" s="55" t="s">
        <v>42</v>
      </c>
      <c r="AF2878" s="55" t="s">
        <v>43</v>
      </c>
      <c r="AG2878" s="55">
        <v>230</v>
      </c>
      <c r="AH2878" s="55" t="s">
        <v>43</v>
      </c>
      <c r="AI2878" s="55" t="s">
        <v>473</v>
      </c>
      <c r="AJ2878" s="53" t="s">
        <v>10412</v>
      </c>
      <c r="AK2878" s="53" t="s">
        <v>113</v>
      </c>
      <c r="AL2878" s="53" t="str">
        <f>TEXT(Table13[[#This Row],[Start Date]],"DDD")</f>
        <v>Wed</v>
      </c>
      <c r="AM2878" s="12" t="str">
        <f>TEXT(RAW!$C2878,"MMM")</f>
        <v>Feb</v>
      </c>
      <c r="AN2878" s="12" t="str">
        <f>TEXT(RAW!$C2878,"YYYY")</f>
        <v>2023</v>
      </c>
      <c r="AO2878" s="54">
        <f t="shared" si="44"/>
        <v>0.15972222222222227</v>
      </c>
    </row>
    <row r="2879" spans="1:41" ht="12.6" customHeight="1" x14ac:dyDescent="0.2">
      <c r="A2879" s="17" t="s">
        <v>13114</v>
      </c>
      <c r="B2879" s="56">
        <v>44972</v>
      </c>
      <c r="C2879" s="56">
        <v>44972</v>
      </c>
      <c r="D2879" s="56">
        <v>44973</v>
      </c>
      <c r="E2879" s="55" t="s">
        <v>61</v>
      </c>
      <c r="F2879" s="57" t="s">
        <v>10851</v>
      </c>
      <c r="G2879" s="55" t="s">
        <v>138</v>
      </c>
      <c r="H2879" s="55" t="s">
        <v>357</v>
      </c>
      <c r="I2879" s="58">
        <v>114143</v>
      </c>
      <c r="J2879" s="18" t="s">
        <v>13133</v>
      </c>
      <c r="K2879" s="55" t="s">
        <v>41</v>
      </c>
      <c r="L2879" s="55" t="s">
        <v>3015</v>
      </c>
      <c r="M2879" s="55"/>
      <c r="N2879" s="55" t="s">
        <v>40</v>
      </c>
      <c r="O2879" s="55" t="s">
        <v>362</v>
      </c>
      <c r="P2879" s="55" t="s">
        <v>363</v>
      </c>
      <c r="Q2879" s="55" t="s">
        <v>364</v>
      </c>
      <c r="R2879" s="55" t="s">
        <v>395</v>
      </c>
      <c r="S2879" s="18" t="s">
        <v>13127</v>
      </c>
      <c r="T2879" s="58">
        <v>3527</v>
      </c>
      <c r="U2879" s="55" t="s">
        <v>10948</v>
      </c>
      <c r="V2879" s="55" t="s">
        <v>10949</v>
      </c>
      <c r="W2879" s="55" t="s">
        <v>10949</v>
      </c>
      <c r="X2879" s="55" t="s">
        <v>1057</v>
      </c>
      <c r="Y2879" s="55" t="s">
        <v>2399</v>
      </c>
      <c r="Z2879" s="55" t="s">
        <v>41</v>
      </c>
      <c r="AA2879" s="55" t="s">
        <v>2400</v>
      </c>
      <c r="AB2879" s="55" t="s">
        <v>486</v>
      </c>
      <c r="AC2879" s="55">
        <v>14243</v>
      </c>
      <c r="AD2879" s="55" t="s">
        <v>10949</v>
      </c>
      <c r="AE2879" s="55" t="s">
        <v>42</v>
      </c>
      <c r="AF2879" s="55" t="s">
        <v>43</v>
      </c>
      <c r="AG2879" s="55">
        <v>55</v>
      </c>
      <c r="AH2879" s="55" t="s">
        <v>43</v>
      </c>
      <c r="AI2879" s="55" t="s">
        <v>2402</v>
      </c>
      <c r="AJ2879" s="53" t="s">
        <v>10412</v>
      </c>
      <c r="AK2879" s="53" t="s">
        <v>10398</v>
      </c>
      <c r="AL2879" s="53" t="str">
        <f>TEXT(Table13[[#This Row],[Start Date]],"DDD")</f>
        <v>Thu</v>
      </c>
      <c r="AM2879" s="12" t="str">
        <f>TEXT(RAW!$C2879,"MMM")</f>
        <v>Feb</v>
      </c>
      <c r="AN2879" s="12" t="str">
        <f>TEXT(RAW!$C2879,"YYYY")</f>
        <v>2023</v>
      </c>
      <c r="AO2879" s="54">
        <f t="shared" si="44"/>
        <v>3.819444444444442E-2</v>
      </c>
    </row>
    <row r="2880" spans="1:41" ht="12.6" customHeight="1" x14ac:dyDescent="0.2">
      <c r="A2880" s="17" t="s">
        <v>13114</v>
      </c>
      <c r="B2880" s="56">
        <v>44972</v>
      </c>
      <c r="C2880" s="56">
        <v>44972</v>
      </c>
      <c r="D2880" s="56">
        <v>44973</v>
      </c>
      <c r="E2880" s="55" t="s">
        <v>138</v>
      </c>
      <c r="F2880" s="57" t="s">
        <v>10851</v>
      </c>
      <c r="G2880" s="55" t="s">
        <v>114</v>
      </c>
      <c r="H2880" s="55" t="s">
        <v>357</v>
      </c>
      <c r="I2880" s="58">
        <v>114144</v>
      </c>
      <c r="J2880" s="18" t="s">
        <v>13133</v>
      </c>
      <c r="K2880" s="55" t="s">
        <v>41</v>
      </c>
      <c r="L2880" s="55" t="s">
        <v>3015</v>
      </c>
      <c r="M2880" s="55"/>
      <c r="N2880" s="55" t="s">
        <v>40</v>
      </c>
      <c r="O2880" s="55" t="s">
        <v>362</v>
      </c>
      <c r="P2880" s="55" t="s">
        <v>363</v>
      </c>
      <c r="Q2880" s="55" t="s">
        <v>364</v>
      </c>
      <c r="R2880" s="55" t="s">
        <v>55</v>
      </c>
      <c r="S2880" s="18" t="s">
        <v>13127</v>
      </c>
      <c r="T2880" s="58">
        <v>3527</v>
      </c>
      <c r="U2880" s="55" t="s">
        <v>10950</v>
      </c>
      <c r="V2880" s="55" t="s">
        <v>366</v>
      </c>
      <c r="W2880" s="55" t="s">
        <v>366</v>
      </c>
      <c r="X2880" s="55" t="s">
        <v>1057</v>
      </c>
      <c r="Y2880" s="55" t="s">
        <v>2399</v>
      </c>
      <c r="Z2880" s="55" t="s">
        <v>41</v>
      </c>
      <c r="AA2880" s="55" t="s">
        <v>2400</v>
      </c>
      <c r="AB2880" s="55" t="s">
        <v>486</v>
      </c>
      <c r="AC2880" s="55">
        <v>14242</v>
      </c>
      <c r="AD2880" s="55" t="s">
        <v>366</v>
      </c>
      <c r="AE2880" s="55" t="s">
        <v>42</v>
      </c>
      <c r="AF2880" s="55" t="s">
        <v>43</v>
      </c>
      <c r="AG2880" s="55">
        <v>55</v>
      </c>
      <c r="AH2880" s="55" t="s">
        <v>43</v>
      </c>
      <c r="AI2880" s="55" t="s">
        <v>2402</v>
      </c>
      <c r="AJ2880" s="53" t="s">
        <v>10412</v>
      </c>
      <c r="AK2880" s="53" t="s">
        <v>113</v>
      </c>
      <c r="AL2880" s="53" t="str">
        <f>TEXT(Table13[[#This Row],[Start Date]],"DDD")</f>
        <v>Thu</v>
      </c>
      <c r="AM2880" s="12" t="str">
        <f>TEXT(RAW!$C2880,"MMM")</f>
        <v>Feb</v>
      </c>
      <c r="AN2880" s="12" t="str">
        <f>TEXT(RAW!$C2880,"YYYY")</f>
        <v>2023</v>
      </c>
      <c r="AO2880" s="54">
        <f t="shared" si="44"/>
        <v>3.8194444444444531E-2</v>
      </c>
    </row>
    <row r="2881" spans="1:41" ht="12.6" customHeight="1" x14ac:dyDescent="0.2">
      <c r="A2881" s="17" t="s">
        <v>13114</v>
      </c>
      <c r="B2881" s="56">
        <v>44972</v>
      </c>
      <c r="C2881" s="56">
        <v>44972</v>
      </c>
      <c r="D2881" s="56">
        <v>44973</v>
      </c>
      <c r="E2881" s="55" t="s">
        <v>227</v>
      </c>
      <c r="F2881" s="57" t="s">
        <v>10851</v>
      </c>
      <c r="G2881" s="55" t="s">
        <v>45</v>
      </c>
      <c r="H2881" s="55" t="s">
        <v>357</v>
      </c>
      <c r="I2881" s="58">
        <v>114145</v>
      </c>
      <c r="J2881" s="18" t="s">
        <v>13133</v>
      </c>
      <c r="K2881" s="55" t="s">
        <v>41</v>
      </c>
      <c r="L2881" s="55" t="s">
        <v>3371</v>
      </c>
      <c r="M2881" s="55"/>
      <c r="N2881" s="55" t="s">
        <v>40</v>
      </c>
      <c r="O2881" s="55" t="s">
        <v>362</v>
      </c>
      <c r="P2881" s="55" t="s">
        <v>363</v>
      </c>
      <c r="Q2881" s="55" t="s">
        <v>364</v>
      </c>
      <c r="R2881" s="55" t="s">
        <v>55</v>
      </c>
      <c r="S2881" s="18" t="s">
        <v>13127</v>
      </c>
      <c r="T2881" s="58">
        <v>3645</v>
      </c>
      <c r="U2881" s="55" t="s">
        <v>10951</v>
      </c>
      <c r="V2881" s="55" t="s">
        <v>366</v>
      </c>
      <c r="W2881" s="55" t="s">
        <v>366</v>
      </c>
      <c r="Y2881" s="55" t="s">
        <v>4399</v>
      </c>
      <c r="Z2881" s="55" t="s">
        <v>41</v>
      </c>
      <c r="AA2881" s="55" t="s">
        <v>4400</v>
      </c>
      <c r="AB2881" s="55" t="s">
        <v>486</v>
      </c>
      <c r="AC2881" s="55">
        <v>14240</v>
      </c>
      <c r="AD2881" s="55" t="s">
        <v>366</v>
      </c>
      <c r="AE2881" s="55" t="s">
        <v>42</v>
      </c>
      <c r="AF2881" s="55" t="s">
        <v>43</v>
      </c>
      <c r="AG2881" s="55">
        <v>55</v>
      </c>
      <c r="AH2881" s="55" t="s">
        <v>43</v>
      </c>
      <c r="AI2881" s="55" t="s">
        <v>1752</v>
      </c>
      <c r="AJ2881" s="53" t="s">
        <v>10412</v>
      </c>
      <c r="AK2881" s="53" t="s">
        <v>113</v>
      </c>
      <c r="AL2881" s="53" t="str">
        <f>TEXT(Table13[[#This Row],[Start Date]],"DDD")</f>
        <v>Thu</v>
      </c>
      <c r="AM2881" s="12" t="str">
        <f>TEXT(RAW!$C2881,"MMM")</f>
        <v>Feb</v>
      </c>
      <c r="AN2881" s="12" t="str">
        <f>TEXT(RAW!$C2881,"YYYY")</f>
        <v>2023</v>
      </c>
      <c r="AO2881" s="54">
        <f t="shared" si="44"/>
        <v>3.819444444444442E-2</v>
      </c>
    </row>
    <row r="2882" spans="1:41" ht="12.6" customHeight="1" x14ac:dyDescent="0.2">
      <c r="A2882" s="17" t="s">
        <v>13114</v>
      </c>
      <c r="B2882" s="56">
        <v>44972</v>
      </c>
      <c r="C2882" s="56">
        <v>44972</v>
      </c>
      <c r="D2882" s="56">
        <v>44973</v>
      </c>
      <c r="E2882" s="55" t="s">
        <v>84</v>
      </c>
      <c r="F2882" s="57" t="s">
        <v>10851</v>
      </c>
      <c r="G2882" s="55" t="s">
        <v>126</v>
      </c>
      <c r="H2882" s="55" t="s">
        <v>357</v>
      </c>
      <c r="I2882" s="58">
        <v>114146</v>
      </c>
      <c r="J2882" s="18" t="s">
        <v>13133</v>
      </c>
      <c r="K2882" s="55" t="s">
        <v>41</v>
      </c>
      <c r="L2882" s="55" t="s">
        <v>5021</v>
      </c>
      <c r="M2882" s="55" t="s">
        <v>285</v>
      </c>
      <c r="N2882" s="55" t="s">
        <v>40</v>
      </c>
      <c r="O2882" s="55" t="s">
        <v>362</v>
      </c>
      <c r="P2882" s="55" t="s">
        <v>363</v>
      </c>
      <c r="Q2882" s="55" t="s">
        <v>364</v>
      </c>
      <c r="R2882" s="55" t="s">
        <v>55</v>
      </c>
      <c r="S2882" s="18" t="s">
        <v>13127</v>
      </c>
      <c r="T2882" s="58">
        <v>3753</v>
      </c>
      <c r="U2882" s="55" t="s">
        <v>10952</v>
      </c>
      <c r="V2882" s="55" t="s">
        <v>366</v>
      </c>
      <c r="W2882" s="55" t="s">
        <v>366</v>
      </c>
      <c r="X2882" s="55" t="s">
        <v>6747</v>
      </c>
      <c r="Y2882" s="55" t="s">
        <v>6748</v>
      </c>
      <c r="Z2882" s="55" t="s">
        <v>41</v>
      </c>
      <c r="AA2882" s="55" t="s">
        <v>2940</v>
      </c>
      <c r="AB2882" s="55" t="s">
        <v>486</v>
      </c>
      <c r="AC2882" s="55">
        <v>14241</v>
      </c>
      <c r="AD2882" s="55" t="s">
        <v>366</v>
      </c>
      <c r="AE2882" s="55" t="s">
        <v>42</v>
      </c>
      <c r="AF2882" s="55" t="s">
        <v>43</v>
      </c>
      <c r="AG2882" s="55">
        <v>40</v>
      </c>
      <c r="AH2882" s="55" t="s">
        <v>43</v>
      </c>
      <c r="AI2882" s="55" t="s">
        <v>2278</v>
      </c>
      <c r="AJ2882" s="53" t="s">
        <v>10412</v>
      </c>
      <c r="AK2882" s="53" t="s">
        <v>113</v>
      </c>
      <c r="AL2882" s="53" t="str">
        <f>TEXT(Table13[[#This Row],[Start Date]],"DDD")</f>
        <v>Thu</v>
      </c>
      <c r="AM2882" s="12" t="str">
        <f>TEXT(RAW!$C2882,"MMM")</f>
        <v>Feb</v>
      </c>
      <c r="AN2882" s="12" t="str">
        <f>TEXT(RAW!$C2882,"YYYY")</f>
        <v>2023</v>
      </c>
      <c r="AO2882" s="54">
        <f t="shared" ref="AO2882:AO2945" si="45">G2882-E2882</f>
        <v>2.777777777777779E-2</v>
      </c>
    </row>
    <row r="2883" spans="1:41" ht="12.6" customHeight="1" x14ac:dyDescent="0.2">
      <c r="A2883" s="17" t="s">
        <v>13114</v>
      </c>
      <c r="B2883" s="56">
        <v>44972</v>
      </c>
      <c r="C2883" s="56">
        <v>44972</v>
      </c>
      <c r="D2883" s="56"/>
      <c r="E2883" s="55"/>
      <c r="H2883" s="55" t="s">
        <v>357</v>
      </c>
      <c r="I2883" s="58">
        <v>114147</v>
      </c>
      <c r="J2883" s="18" t="s">
        <v>13133</v>
      </c>
      <c r="K2883" s="55" t="s">
        <v>41</v>
      </c>
      <c r="L2883" s="55" t="s">
        <v>10785</v>
      </c>
      <c r="M2883" s="55"/>
      <c r="N2883" s="55" t="s">
        <v>40</v>
      </c>
      <c r="O2883" s="55" t="s">
        <v>362</v>
      </c>
      <c r="P2883" s="55" t="s">
        <v>363</v>
      </c>
      <c r="Q2883" s="55" t="s">
        <v>364</v>
      </c>
      <c r="R2883" s="55" t="s">
        <v>55</v>
      </c>
      <c r="S2883" s="18" t="s">
        <v>13127</v>
      </c>
      <c r="T2883" s="58">
        <v>4596</v>
      </c>
      <c r="U2883" s="55" t="s">
        <v>10953</v>
      </c>
      <c r="X2883" s="55" t="s">
        <v>702</v>
      </c>
      <c r="Y2883" s="55" t="s">
        <v>1985</v>
      </c>
      <c r="Z2883" s="55" t="s">
        <v>41</v>
      </c>
      <c r="AA2883" s="55" t="s">
        <v>1578</v>
      </c>
      <c r="AB2883" s="55" t="s">
        <v>486</v>
      </c>
      <c r="AH2883" s="55" t="s">
        <v>71</v>
      </c>
      <c r="AI2883" s="55" t="s">
        <v>1987</v>
      </c>
      <c r="AJ2883" s="53" t="s">
        <v>10412</v>
      </c>
      <c r="AK2883" s="53" t="s">
        <v>113</v>
      </c>
      <c r="AL2883" s="53" t="str">
        <f>TEXT(Table13[[#This Row],[Start Date]],"DDD")</f>
        <v>Sat</v>
      </c>
      <c r="AM2883" s="12" t="str">
        <f>TEXT(RAW!$C2883,"MMM")</f>
        <v>Feb</v>
      </c>
      <c r="AN2883" s="12" t="str">
        <f>TEXT(RAW!$C2883,"YYYY")</f>
        <v>2023</v>
      </c>
      <c r="AO2883" s="54">
        <f t="shared" si="45"/>
        <v>0</v>
      </c>
    </row>
    <row r="2884" spans="1:41" ht="12.6" customHeight="1" x14ac:dyDescent="0.2">
      <c r="A2884" s="17" t="s">
        <v>13114</v>
      </c>
      <c r="B2884" s="56">
        <v>44972</v>
      </c>
      <c r="C2884" s="56">
        <v>44972</v>
      </c>
      <c r="D2884" s="56">
        <v>44973</v>
      </c>
      <c r="E2884" s="55" t="s">
        <v>63</v>
      </c>
      <c r="F2884" s="57" t="s">
        <v>10851</v>
      </c>
      <c r="G2884" s="55" t="s">
        <v>62</v>
      </c>
      <c r="H2884" s="55" t="s">
        <v>357</v>
      </c>
      <c r="I2884" s="58">
        <v>114148</v>
      </c>
      <c r="J2884" s="18" t="s">
        <v>13131</v>
      </c>
      <c r="L2884" s="55"/>
      <c r="M2884" s="55"/>
      <c r="N2884" s="55" t="s">
        <v>40</v>
      </c>
      <c r="O2884" s="55" t="s">
        <v>362</v>
      </c>
      <c r="P2884" s="55" t="s">
        <v>363</v>
      </c>
      <c r="Q2884" s="55" t="s">
        <v>10954</v>
      </c>
      <c r="R2884" s="55" t="s">
        <v>10955</v>
      </c>
      <c r="S2884" s="18" t="s">
        <v>13128</v>
      </c>
      <c r="T2884" s="58"/>
      <c r="U2884" s="55" t="s">
        <v>10956</v>
      </c>
      <c r="V2884" s="55" t="s">
        <v>799</v>
      </c>
      <c r="W2884" s="55" t="s">
        <v>799</v>
      </c>
      <c r="AC2884" s="55">
        <v>14072</v>
      </c>
      <c r="AD2884" s="55" t="s">
        <v>799</v>
      </c>
      <c r="AE2884" s="55" t="s">
        <v>42</v>
      </c>
      <c r="AF2884" s="55" t="s">
        <v>43</v>
      </c>
      <c r="AG2884" s="55">
        <v>360</v>
      </c>
      <c r="AH2884" s="55" t="s">
        <v>43</v>
      </c>
      <c r="AI2884" s="55" t="s">
        <v>473</v>
      </c>
      <c r="AJ2884" s="53" t="s">
        <v>10412</v>
      </c>
      <c r="AK2884" s="53" t="s">
        <v>10398</v>
      </c>
      <c r="AL2884" s="53" t="str">
        <f>TEXT(Table13[[#This Row],[Start Date]],"DDD")</f>
        <v>Thu</v>
      </c>
      <c r="AM2884" s="12" t="str">
        <f>TEXT(RAW!$C2884,"MMM")</f>
        <v>Feb</v>
      </c>
      <c r="AN2884" s="12" t="str">
        <f>TEXT(RAW!$C2884,"YYYY")</f>
        <v>2023</v>
      </c>
      <c r="AO2884" s="54">
        <f t="shared" si="45"/>
        <v>0.25</v>
      </c>
    </row>
    <row r="2885" spans="1:41" ht="12.6" customHeight="1" x14ac:dyDescent="0.2">
      <c r="A2885" s="17" t="s">
        <v>13114</v>
      </c>
      <c r="B2885" s="56">
        <v>44973</v>
      </c>
      <c r="C2885" s="56">
        <v>44973</v>
      </c>
      <c r="D2885" s="56">
        <v>44973</v>
      </c>
      <c r="E2885" s="55" t="s">
        <v>63</v>
      </c>
      <c r="F2885" s="57" t="s">
        <v>10851</v>
      </c>
      <c r="G2885" s="55" t="s">
        <v>75</v>
      </c>
      <c r="H2885" s="55" t="s">
        <v>357</v>
      </c>
      <c r="I2885" s="58">
        <v>114183</v>
      </c>
      <c r="J2885" s="18" t="s">
        <v>13131</v>
      </c>
      <c r="L2885" s="55"/>
      <c r="M2885" s="55"/>
      <c r="N2885" s="55" t="s">
        <v>40</v>
      </c>
      <c r="O2885" s="55" t="s">
        <v>362</v>
      </c>
      <c r="P2885" s="55" t="s">
        <v>363</v>
      </c>
      <c r="Q2885" s="55" t="s">
        <v>552</v>
      </c>
      <c r="R2885" s="55" t="s">
        <v>10450</v>
      </c>
      <c r="S2885" s="18" t="s">
        <v>13118</v>
      </c>
      <c r="T2885" s="58"/>
      <c r="U2885" s="55" t="s">
        <v>10676</v>
      </c>
      <c r="V2885" s="55" t="s">
        <v>10957</v>
      </c>
      <c r="W2885" s="55" t="s">
        <v>10957</v>
      </c>
      <c r="AC2885" s="55">
        <v>14001</v>
      </c>
      <c r="AD2885" s="55" t="s">
        <v>10957</v>
      </c>
      <c r="AE2885" s="55" t="s">
        <v>42</v>
      </c>
      <c r="AF2885" s="55" t="s">
        <v>43</v>
      </c>
      <c r="AG2885" s="55">
        <v>90</v>
      </c>
      <c r="AH2885" s="55" t="s">
        <v>43</v>
      </c>
      <c r="AI2885" s="55" t="s">
        <v>473</v>
      </c>
      <c r="AJ2885" s="53" t="s">
        <v>10412</v>
      </c>
      <c r="AK2885" s="53" t="s">
        <v>10398</v>
      </c>
      <c r="AL2885" s="53" t="str">
        <f>TEXT(Table13[[#This Row],[Start Date]],"DDD")</f>
        <v>Thu</v>
      </c>
      <c r="AM2885" s="12" t="str">
        <f>TEXT(RAW!$C2885,"MMM")</f>
        <v>Feb</v>
      </c>
      <c r="AN2885" s="12" t="str">
        <f>TEXT(RAW!$C2885,"YYYY")</f>
        <v>2023</v>
      </c>
      <c r="AO2885" s="54">
        <f t="shared" si="45"/>
        <v>6.25E-2</v>
      </c>
    </row>
    <row r="2886" spans="1:41" ht="12.6" customHeight="1" x14ac:dyDescent="0.2">
      <c r="A2886" s="17" t="s">
        <v>13114</v>
      </c>
      <c r="B2886" s="56">
        <v>44973</v>
      </c>
      <c r="C2886" s="56">
        <v>44973</v>
      </c>
      <c r="D2886" s="56">
        <v>44973</v>
      </c>
      <c r="E2886" s="55" t="s">
        <v>101</v>
      </c>
      <c r="F2886" s="57" t="s">
        <v>10851</v>
      </c>
      <c r="G2886" s="55" t="s">
        <v>48</v>
      </c>
      <c r="H2886" s="55" t="s">
        <v>357</v>
      </c>
      <c r="I2886" s="58">
        <v>114184</v>
      </c>
      <c r="J2886" s="18" t="s">
        <v>13133</v>
      </c>
      <c r="K2886" s="55" t="s">
        <v>41</v>
      </c>
      <c r="L2886" s="55" t="s">
        <v>5021</v>
      </c>
      <c r="M2886" s="55" t="s">
        <v>285</v>
      </c>
      <c r="N2886" s="55" t="s">
        <v>40</v>
      </c>
      <c r="O2886" s="55" t="s">
        <v>362</v>
      </c>
      <c r="P2886" s="55" t="s">
        <v>363</v>
      </c>
      <c r="Q2886" s="55" t="s">
        <v>364</v>
      </c>
      <c r="R2886" s="55" t="s">
        <v>663</v>
      </c>
      <c r="S2886" s="18" t="s">
        <v>13118</v>
      </c>
      <c r="T2886" s="58">
        <v>3888</v>
      </c>
      <c r="U2886" s="55" t="s">
        <v>10958</v>
      </c>
      <c r="V2886" s="55" t="s">
        <v>10853</v>
      </c>
      <c r="W2886" s="55" t="s">
        <v>10853</v>
      </c>
      <c r="X2886" s="55" t="s">
        <v>6448</v>
      </c>
      <c r="Y2886" s="55" t="s">
        <v>6449</v>
      </c>
      <c r="Z2886" s="55" t="s">
        <v>41</v>
      </c>
      <c r="AA2886" s="55" t="s">
        <v>6450</v>
      </c>
      <c r="AB2886" s="55" t="s">
        <v>486</v>
      </c>
      <c r="AC2886" s="55">
        <v>14000</v>
      </c>
      <c r="AD2886" s="55" t="s">
        <v>10853</v>
      </c>
      <c r="AE2886" s="55" t="s">
        <v>42</v>
      </c>
      <c r="AF2886" s="55" t="s">
        <v>43</v>
      </c>
      <c r="AG2886" s="55">
        <v>130</v>
      </c>
      <c r="AH2886" s="55" t="s">
        <v>43</v>
      </c>
      <c r="AI2886" s="55" t="s">
        <v>970</v>
      </c>
      <c r="AJ2886" s="53" t="s">
        <v>10412</v>
      </c>
      <c r="AK2886" s="53" t="s">
        <v>10398</v>
      </c>
      <c r="AL2886" s="53" t="str">
        <f>TEXT(Table13[[#This Row],[Start Date]],"DDD")</f>
        <v>Thu</v>
      </c>
      <c r="AM2886" s="12" t="str">
        <f>TEXT(RAW!$C2886,"MMM")</f>
        <v>Feb</v>
      </c>
      <c r="AN2886" s="12" t="str">
        <f>TEXT(RAW!$C2886,"YYYY")</f>
        <v>2023</v>
      </c>
      <c r="AO2886" s="54">
        <f t="shared" si="45"/>
        <v>9.0277777777777846E-2</v>
      </c>
    </row>
    <row r="2887" spans="1:41" ht="12.6" customHeight="1" x14ac:dyDescent="0.2">
      <c r="A2887" s="17" t="s">
        <v>13114</v>
      </c>
      <c r="B2887" s="56">
        <v>44973</v>
      </c>
      <c r="C2887" s="56">
        <v>44973</v>
      </c>
      <c r="D2887" s="56">
        <v>44973</v>
      </c>
      <c r="E2887" s="55" t="s">
        <v>124</v>
      </c>
      <c r="F2887" s="57" t="s">
        <v>10851</v>
      </c>
      <c r="G2887" s="55" t="s">
        <v>75</v>
      </c>
      <c r="H2887" s="55" t="s">
        <v>357</v>
      </c>
      <c r="I2887" s="58">
        <v>114185</v>
      </c>
      <c r="J2887" s="18" t="s">
        <v>13131</v>
      </c>
      <c r="L2887" s="55"/>
      <c r="M2887" s="55"/>
      <c r="N2887" s="55" t="s">
        <v>40</v>
      </c>
      <c r="O2887" s="55" t="s">
        <v>362</v>
      </c>
      <c r="P2887" s="55" t="s">
        <v>363</v>
      </c>
      <c r="Q2887" s="55" t="s">
        <v>534</v>
      </c>
      <c r="R2887" s="55" t="s">
        <v>10450</v>
      </c>
      <c r="S2887" s="18" t="s">
        <v>13123</v>
      </c>
      <c r="T2887" s="58"/>
      <c r="U2887" s="55" t="s">
        <v>10959</v>
      </c>
      <c r="V2887" s="55" t="s">
        <v>10960</v>
      </c>
      <c r="W2887" s="55" t="s">
        <v>6477</v>
      </c>
      <c r="AC2887" s="55">
        <v>14286</v>
      </c>
      <c r="AD2887" s="55" t="s">
        <v>6477</v>
      </c>
      <c r="AE2887" s="55" t="s">
        <v>42</v>
      </c>
      <c r="AF2887" s="55" t="s">
        <v>43</v>
      </c>
      <c r="AG2887" s="55">
        <v>60</v>
      </c>
      <c r="AH2887" s="55" t="s">
        <v>43</v>
      </c>
      <c r="AI2887" s="55" t="s">
        <v>473</v>
      </c>
      <c r="AJ2887" s="53" t="s">
        <v>10412</v>
      </c>
      <c r="AK2887" s="53" t="s">
        <v>10398</v>
      </c>
      <c r="AL2887" s="53" t="str">
        <f>TEXT(Table13[[#This Row],[Start Date]],"DDD")</f>
        <v>Thu</v>
      </c>
      <c r="AM2887" s="12" t="str">
        <f>TEXT(RAW!$C2887,"MMM")</f>
        <v>Feb</v>
      </c>
      <c r="AN2887" s="12" t="str">
        <f>TEXT(RAW!$C2887,"YYYY")</f>
        <v>2023</v>
      </c>
      <c r="AO2887" s="54">
        <f t="shared" si="45"/>
        <v>4.1666666666666685E-2</v>
      </c>
    </row>
    <row r="2888" spans="1:41" ht="12.6" customHeight="1" x14ac:dyDescent="0.2">
      <c r="A2888" s="17" t="s">
        <v>13114</v>
      </c>
      <c r="B2888" s="56">
        <v>44973</v>
      </c>
      <c r="C2888" s="56">
        <v>44973</v>
      </c>
      <c r="D2888" s="56"/>
      <c r="E2888" s="55"/>
      <c r="H2888" s="55" t="s">
        <v>357</v>
      </c>
      <c r="I2888" s="58">
        <v>114187</v>
      </c>
      <c r="J2888" s="18" t="s">
        <v>13131</v>
      </c>
      <c r="L2888" s="55"/>
      <c r="M2888" s="55"/>
      <c r="N2888" s="55" t="s">
        <v>40</v>
      </c>
      <c r="O2888" s="55" t="s">
        <v>362</v>
      </c>
      <c r="P2888" s="55" t="s">
        <v>363</v>
      </c>
      <c r="Q2888" s="55" t="s">
        <v>364</v>
      </c>
      <c r="R2888" s="55" t="s">
        <v>10450</v>
      </c>
      <c r="S2888" s="18" t="s">
        <v>13118</v>
      </c>
      <c r="T2888" s="58"/>
      <c r="U2888" s="55" t="s">
        <v>10961</v>
      </c>
      <c r="AH2888" s="55" t="s">
        <v>71</v>
      </c>
      <c r="AI2888" s="55" t="s">
        <v>473</v>
      </c>
      <c r="AJ2888" s="53" t="s">
        <v>10412</v>
      </c>
      <c r="AK2888" s="53" t="s">
        <v>10398</v>
      </c>
      <c r="AL2888" s="53" t="str">
        <f>TEXT(Table13[[#This Row],[Start Date]],"DDD")</f>
        <v>Sat</v>
      </c>
      <c r="AM2888" s="12" t="str">
        <f>TEXT(RAW!$C2888,"MMM")</f>
        <v>Feb</v>
      </c>
      <c r="AN2888" s="12" t="str">
        <f>TEXT(RAW!$C2888,"YYYY")</f>
        <v>2023</v>
      </c>
      <c r="AO2888" s="54">
        <f t="shared" si="45"/>
        <v>0</v>
      </c>
    </row>
    <row r="2889" spans="1:41" ht="12.6" customHeight="1" x14ac:dyDescent="0.2">
      <c r="A2889" s="17" t="s">
        <v>13114</v>
      </c>
      <c r="B2889" s="56">
        <v>44973</v>
      </c>
      <c r="C2889" s="56">
        <v>44973</v>
      </c>
      <c r="D2889" s="56">
        <v>44973</v>
      </c>
      <c r="E2889" s="55" t="s">
        <v>225</v>
      </c>
      <c r="F2889" s="57" t="s">
        <v>10851</v>
      </c>
      <c r="G2889" s="55" t="s">
        <v>146</v>
      </c>
      <c r="H2889" s="55" t="s">
        <v>357</v>
      </c>
      <c r="I2889" s="58">
        <v>114191</v>
      </c>
      <c r="J2889" s="18" t="s">
        <v>13133</v>
      </c>
      <c r="K2889" s="55" t="s">
        <v>10962</v>
      </c>
      <c r="L2889" s="55" t="s">
        <v>712</v>
      </c>
      <c r="M2889" s="55" t="s">
        <v>285</v>
      </c>
      <c r="N2889" s="55" t="s">
        <v>40</v>
      </c>
      <c r="O2889" s="55" t="s">
        <v>362</v>
      </c>
      <c r="P2889" s="55" t="s">
        <v>363</v>
      </c>
      <c r="Q2889" s="55" t="s">
        <v>534</v>
      </c>
      <c r="R2889" s="55" t="s">
        <v>395</v>
      </c>
      <c r="S2889" s="18" t="s">
        <v>13118</v>
      </c>
      <c r="T2889" s="58">
        <v>2353</v>
      </c>
      <c r="U2889" s="55" t="s">
        <v>10963</v>
      </c>
      <c r="V2889" s="55" t="s">
        <v>10964</v>
      </c>
      <c r="W2889" s="55" t="s">
        <v>10965</v>
      </c>
      <c r="X2889" s="55" t="s">
        <v>41</v>
      </c>
      <c r="Y2889" s="55" t="s">
        <v>10966</v>
      </c>
      <c r="AA2889" s="55" t="s">
        <v>538</v>
      </c>
      <c r="AB2889" s="55" t="s">
        <v>717</v>
      </c>
      <c r="AC2889" s="55">
        <v>14002</v>
      </c>
      <c r="AD2889" s="55" t="s">
        <v>10965</v>
      </c>
      <c r="AE2889" s="55" t="s">
        <v>42</v>
      </c>
      <c r="AF2889" s="55" t="s">
        <v>43</v>
      </c>
      <c r="AG2889" s="55">
        <v>35</v>
      </c>
      <c r="AH2889" s="55" t="s">
        <v>43</v>
      </c>
      <c r="AI2889" s="55" t="s">
        <v>277</v>
      </c>
      <c r="AJ2889" s="53" t="s">
        <v>10412</v>
      </c>
      <c r="AK2889" s="53" t="s">
        <v>10413</v>
      </c>
      <c r="AL2889" s="53" t="str">
        <f>TEXT(Table13[[#This Row],[Start Date]],"DDD")</f>
        <v>Thu</v>
      </c>
      <c r="AM2889" s="12" t="str">
        <f>TEXT(RAW!$C2889,"MMM")</f>
        <v>Feb</v>
      </c>
      <c r="AN2889" s="12" t="str">
        <f>TEXT(RAW!$C2889,"YYYY")</f>
        <v>2023</v>
      </c>
      <c r="AO2889" s="54">
        <f t="shared" si="45"/>
        <v>2.4305555555555469E-2</v>
      </c>
    </row>
    <row r="2890" spans="1:41" ht="12.6" customHeight="1" x14ac:dyDescent="0.2">
      <c r="A2890" s="55" t="s">
        <v>13113</v>
      </c>
      <c r="B2890" s="56">
        <v>44974</v>
      </c>
      <c r="C2890" s="56">
        <v>44974</v>
      </c>
      <c r="D2890" s="56">
        <v>44973</v>
      </c>
      <c r="E2890" s="55" t="s">
        <v>63</v>
      </c>
      <c r="F2890" s="57" t="s">
        <v>10851</v>
      </c>
      <c r="G2890" s="55" t="s">
        <v>144</v>
      </c>
      <c r="H2890" s="55" t="s">
        <v>357</v>
      </c>
      <c r="I2890" s="58">
        <v>114196</v>
      </c>
      <c r="J2890" s="18" t="s">
        <v>13130</v>
      </c>
      <c r="K2890" s="55" t="s">
        <v>41</v>
      </c>
      <c r="L2890" s="55" t="s">
        <v>6935</v>
      </c>
      <c r="M2890" s="55"/>
      <c r="N2890" s="55" t="s">
        <v>40</v>
      </c>
      <c r="O2890" s="55" t="s">
        <v>362</v>
      </c>
      <c r="P2890" s="55" t="s">
        <v>363</v>
      </c>
      <c r="Q2890" s="55" t="s">
        <v>552</v>
      </c>
      <c r="R2890" s="55" t="s">
        <v>395</v>
      </c>
      <c r="S2890" s="18" t="s">
        <v>13113</v>
      </c>
      <c r="T2890" s="58">
        <v>4234</v>
      </c>
      <c r="U2890" s="55" t="s">
        <v>10967</v>
      </c>
      <c r="V2890" s="55" t="s">
        <v>10968</v>
      </c>
      <c r="W2890" s="55" t="s">
        <v>10969</v>
      </c>
      <c r="X2890" s="55" t="s">
        <v>7830</v>
      </c>
      <c r="Y2890" s="55" t="s">
        <v>7831</v>
      </c>
      <c r="Z2890" s="55" t="s">
        <v>41</v>
      </c>
      <c r="AA2890" s="55" t="s">
        <v>854</v>
      </c>
      <c r="AB2890" s="55" t="s">
        <v>6939</v>
      </c>
      <c r="AC2890" s="55">
        <v>13995</v>
      </c>
      <c r="AD2890" s="55" t="s">
        <v>10969</v>
      </c>
      <c r="AE2890" s="55" t="s">
        <v>42</v>
      </c>
      <c r="AF2890" s="55" t="s">
        <v>43</v>
      </c>
      <c r="AG2890" s="55">
        <v>170</v>
      </c>
      <c r="AH2890" s="55" t="s">
        <v>43</v>
      </c>
      <c r="AI2890" s="55" t="s">
        <v>217</v>
      </c>
      <c r="AJ2890" s="53" t="s">
        <v>86</v>
      </c>
      <c r="AK2890" s="53" t="s">
        <v>10398</v>
      </c>
      <c r="AL2890" s="53" t="str">
        <f>TEXT(Table13[[#This Row],[Start Date]],"DDD")</f>
        <v>Thu</v>
      </c>
      <c r="AM2890" s="12" t="str">
        <f>TEXT(RAW!$C2890,"MMM")</f>
        <v>Feb</v>
      </c>
      <c r="AN2890" s="12" t="str">
        <f>TEXT(RAW!$C2890,"YYYY")</f>
        <v>2023</v>
      </c>
      <c r="AO2890" s="54">
        <f t="shared" si="45"/>
        <v>0.11805555555555558</v>
      </c>
    </row>
    <row r="2891" spans="1:41" ht="12.6" customHeight="1" x14ac:dyDescent="0.2">
      <c r="A2891" s="17" t="s">
        <v>13114</v>
      </c>
      <c r="B2891" s="56">
        <v>44974</v>
      </c>
      <c r="C2891" s="56">
        <v>44974</v>
      </c>
      <c r="D2891" s="56">
        <v>44974</v>
      </c>
      <c r="E2891" s="55" t="s">
        <v>45</v>
      </c>
      <c r="F2891" s="57" t="s">
        <v>10970</v>
      </c>
      <c r="G2891" s="55" t="s">
        <v>57</v>
      </c>
      <c r="H2891" s="55" t="s">
        <v>357</v>
      </c>
      <c r="I2891" s="58">
        <v>114204</v>
      </c>
      <c r="J2891" s="18" t="s">
        <v>13132</v>
      </c>
      <c r="L2891" s="55" t="s">
        <v>4831</v>
      </c>
      <c r="M2891" s="55"/>
      <c r="N2891" s="55" t="s">
        <v>40</v>
      </c>
      <c r="O2891" s="55" t="s">
        <v>362</v>
      </c>
      <c r="P2891" s="55" t="s">
        <v>363</v>
      </c>
      <c r="Q2891" s="55" t="s">
        <v>429</v>
      </c>
      <c r="R2891" s="55" t="s">
        <v>395</v>
      </c>
      <c r="S2891" s="18" t="s">
        <v>13127</v>
      </c>
      <c r="T2891" s="58"/>
      <c r="U2891" s="55" t="s">
        <v>10971</v>
      </c>
      <c r="V2891" s="55" t="s">
        <v>10972</v>
      </c>
      <c r="W2891" s="55" t="s">
        <v>10972</v>
      </c>
      <c r="AB2891" s="55" t="s">
        <v>486</v>
      </c>
      <c r="AC2891" s="55">
        <v>14244</v>
      </c>
      <c r="AD2891" s="55" t="s">
        <v>10972</v>
      </c>
      <c r="AE2891" s="55" t="s">
        <v>42</v>
      </c>
      <c r="AF2891" s="55" t="s">
        <v>43</v>
      </c>
      <c r="AG2891" s="55">
        <v>75</v>
      </c>
      <c r="AH2891" s="55" t="s">
        <v>43</v>
      </c>
      <c r="AI2891" s="55" t="s">
        <v>2470</v>
      </c>
      <c r="AJ2891" s="53" t="s">
        <v>10412</v>
      </c>
      <c r="AK2891" s="53" t="s">
        <v>10398</v>
      </c>
      <c r="AL2891" s="53" t="str">
        <f>TEXT(Table13[[#This Row],[Start Date]],"DDD")</f>
        <v>Fri</v>
      </c>
      <c r="AM2891" s="12" t="str">
        <f>TEXT(RAW!$C2891,"MMM")</f>
        <v>Feb</v>
      </c>
      <c r="AN2891" s="12" t="str">
        <f>TEXT(RAW!$C2891,"YYYY")</f>
        <v>2023</v>
      </c>
      <c r="AO2891" s="54">
        <f t="shared" si="45"/>
        <v>5.2083333333333315E-2</v>
      </c>
    </row>
    <row r="2892" spans="1:41" ht="12.6" customHeight="1" x14ac:dyDescent="0.2">
      <c r="A2892" s="17" t="s">
        <v>13114</v>
      </c>
      <c r="B2892" s="56">
        <v>44974</v>
      </c>
      <c r="C2892" s="56">
        <v>44974</v>
      </c>
      <c r="D2892" s="56">
        <v>44974</v>
      </c>
      <c r="E2892" s="55" t="s">
        <v>53</v>
      </c>
      <c r="F2892" s="57" t="s">
        <v>10970</v>
      </c>
      <c r="G2892" s="55" t="s">
        <v>36</v>
      </c>
      <c r="H2892" s="55" t="s">
        <v>357</v>
      </c>
      <c r="I2892" s="58">
        <v>114205</v>
      </c>
      <c r="J2892" s="18" t="s">
        <v>13131</v>
      </c>
      <c r="L2892" s="55"/>
      <c r="M2892" s="55"/>
      <c r="N2892" s="55" t="s">
        <v>40</v>
      </c>
      <c r="O2892" s="55" t="s">
        <v>362</v>
      </c>
      <c r="P2892" s="55" t="s">
        <v>363</v>
      </c>
      <c r="Q2892" s="55" t="s">
        <v>364</v>
      </c>
      <c r="R2892" s="55" t="s">
        <v>10450</v>
      </c>
      <c r="S2892" s="18" t="s">
        <v>13118</v>
      </c>
      <c r="T2892" s="58"/>
      <c r="U2892" s="55" t="s">
        <v>10973</v>
      </c>
      <c r="V2892" s="55" t="s">
        <v>10974</v>
      </c>
      <c r="W2892" s="55" t="s">
        <v>10974</v>
      </c>
      <c r="AC2892" s="55">
        <v>14900</v>
      </c>
      <c r="AD2892" s="55" t="s">
        <v>10974</v>
      </c>
      <c r="AE2892" s="55" t="s">
        <v>42</v>
      </c>
      <c r="AF2892" s="55" t="s">
        <v>43</v>
      </c>
      <c r="AG2892" s="55">
        <v>45</v>
      </c>
      <c r="AH2892" s="55" t="s">
        <v>43</v>
      </c>
      <c r="AI2892" s="55" t="s">
        <v>473</v>
      </c>
      <c r="AJ2892" s="53" t="s">
        <v>10412</v>
      </c>
      <c r="AK2892" s="53" t="s">
        <v>10413</v>
      </c>
      <c r="AL2892" s="53" t="str">
        <f>TEXT(Table13[[#This Row],[Start Date]],"DDD")</f>
        <v>Fri</v>
      </c>
      <c r="AM2892" s="12" t="str">
        <f>TEXT(RAW!$C2892,"MMM")</f>
        <v>Feb</v>
      </c>
      <c r="AN2892" s="12" t="str">
        <f>TEXT(RAW!$C2892,"YYYY")</f>
        <v>2023</v>
      </c>
      <c r="AO2892" s="54">
        <f t="shared" si="45"/>
        <v>3.125E-2</v>
      </c>
    </row>
    <row r="2893" spans="1:41" ht="12.6" customHeight="1" x14ac:dyDescent="0.2">
      <c r="A2893" s="17" t="s">
        <v>13114</v>
      </c>
      <c r="B2893" s="56">
        <v>44974</v>
      </c>
      <c r="C2893" s="56">
        <v>44974</v>
      </c>
      <c r="D2893" s="56">
        <v>44974</v>
      </c>
      <c r="E2893" s="55" t="s">
        <v>61</v>
      </c>
      <c r="F2893" s="57" t="s">
        <v>10970</v>
      </c>
      <c r="G2893" s="55" t="s">
        <v>132</v>
      </c>
      <c r="H2893" s="55" t="s">
        <v>357</v>
      </c>
      <c r="I2893" s="58">
        <v>114206</v>
      </c>
      <c r="J2893" s="18" t="s">
        <v>13131</v>
      </c>
      <c r="L2893" s="55"/>
      <c r="M2893" s="55"/>
      <c r="N2893" s="55" t="s">
        <v>40</v>
      </c>
      <c r="O2893" s="55" t="s">
        <v>362</v>
      </c>
      <c r="P2893" s="55" t="s">
        <v>363</v>
      </c>
      <c r="Q2893" s="55" t="s">
        <v>552</v>
      </c>
      <c r="R2893" s="55" t="s">
        <v>10450</v>
      </c>
      <c r="S2893" s="18" t="s">
        <v>13118</v>
      </c>
      <c r="T2893" s="58"/>
      <c r="U2893" s="55" t="s">
        <v>10676</v>
      </c>
      <c r="V2893" s="55" t="s">
        <v>10957</v>
      </c>
      <c r="W2893" s="55" t="s">
        <v>10957</v>
      </c>
      <c r="AC2893" s="55">
        <v>14905</v>
      </c>
      <c r="AD2893" s="55" t="s">
        <v>10957</v>
      </c>
      <c r="AE2893" s="55" t="s">
        <v>42</v>
      </c>
      <c r="AF2893" s="55" t="s">
        <v>43</v>
      </c>
      <c r="AG2893" s="55">
        <v>210</v>
      </c>
      <c r="AH2893" s="55" t="s">
        <v>43</v>
      </c>
      <c r="AI2893" s="55" t="s">
        <v>473</v>
      </c>
      <c r="AJ2893" s="53" t="s">
        <v>10412</v>
      </c>
      <c r="AK2893" s="53" t="s">
        <v>10398</v>
      </c>
      <c r="AL2893" s="53" t="str">
        <f>TEXT(Table13[[#This Row],[Start Date]],"DDD")</f>
        <v>Fri</v>
      </c>
      <c r="AM2893" s="12" t="str">
        <f>TEXT(RAW!$C2893,"MMM")</f>
        <v>Feb</v>
      </c>
      <c r="AN2893" s="12" t="str">
        <f>TEXT(RAW!$C2893,"YYYY")</f>
        <v>2023</v>
      </c>
      <c r="AO2893" s="54">
        <f t="shared" si="45"/>
        <v>0.14583333333333337</v>
      </c>
    </row>
    <row r="2894" spans="1:41" ht="12.6" customHeight="1" x14ac:dyDescent="0.2">
      <c r="A2894" s="17" t="s">
        <v>13114</v>
      </c>
      <c r="B2894" s="56">
        <v>44974</v>
      </c>
      <c r="C2894" s="56">
        <v>44974</v>
      </c>
      <c r="D2894" s="56">
        <v>44974</v>
      </c>
      <c r="E2894" s="55" t="s">
        <v>75</v>
      </c>
      <c r="F2894" s="57" t="s">
        <v>10970</v>
      </c>
      <c r="G2894" s="55" t="s">
        <v>57</v>
      </c>
      <c r="H2894" s="55" t="s">
        <v>357</v>
      </c>
      <c r="I2894" s="58">
        <v>114207</v>
      </c>
      <c r="J2894" s="18" t="s">
        <v>13131</v>
      </c>
      <c r="L2894" s="55"/>
      <c r="M2894" s="55"/>
      <c r="N2894" s="55" t="s">
        <v>40</v>
      </c>
      <c r="O2894" s="55" t="s">
        <v>362</v>
      </c>
      <c r="P2894" s="55" t="s">
        <v>363</v>
      </c>
      <c r="Q2894" s="55" t="s">
        <v>534</v>
      </c>
      <c r="R2894" s="55" t="s">
        <v>10450</v>
      </c>
      <c r="S2894" s="18" t="s">
        <v>13118</v>
      </c>
      <c r="T2894" s="58"/>
      <c r="U2894" s="55" t="s">
        <v>10975</v>
      </c>
      <c r="V2894" s="55" t="s">
        <v>10976</v>
      </c>
      <c r="W2894" s="55" t="s">
        <v>10976</v>
      </c>
      <c r="AC2894" s="55">
        <v>14903</v>
      </c>
      <c r="AD2894" s="55" t="s">
        <v>10976</v>
      </c>
      <c r="AE2894" s="55" t="s">
        <v>42</v>
      </c>
      <c r="AF2894" s="55" t="s">
        <v>43</v>
      </c>
      <c r="AG2894" s="55">
        <v>90</v>
      </c>
      <c r="AH2894" s="55" t="s">
        <v>43</v>
      </c>
      <c r="AI2894" s="55" t="s">
        <v>473</v>
      </c>
      <c r="AJ2894" s="53" t="s">
        <v>10412</v>
      </c>
      <c r="AK2894" s="53" t="s">
        <v>10398</v>
      </c>
      <c r="AL2894" s="53" t="str">
        <f>TEXT(Table13[[#This Row],[Start Date]],"DDD")</f>
        <v>Fri</v>
      </c>
      <c r="AM2894" s="12" t="str">
        <f>TEXT(RAW!$C2894,"MMM")</f>
        <v>Feb</v>
      </c>
      <c r="AN2894" s="12" t="str">
        <f>TEXT(RAW!$C2894,"YYYY")</f>
        <v>2023</v>
      </c>
      <c r="AO2894" s="54">
        <f t="shared" si="45"/>
        <v>6.25E-2</v>
      </c>
    </row>
    <row r="2895" spans="1:41" ht="12.6" customHeight="1" x14ac:dyDescent="0.2">
      <c r="A2895" s="17" t="s">
        <v>13114</v>
      </c>
      <c r="B2895" s="56">
        <v>44974</v>
      </c>
      <c r="C2895" s="56">
        <v>44974</v>
      </c>
      <c r="D2895" s="56">
        <v>44979</v>
      </c>
      <c r="E2895" s="55" t="s">
        <v>72</v>
      </c>
      <c r="F2895" s="57" t="s">
        <v>10902</v>
      </c>
      <c r="G2895" s="55" t="s">
        <v>49</v>
      </c>
      <c r="H2895" s="55" t="s">
        <v>357</v>
      </c>
      <c r="I2895" s="58">
        <v>114208</v>
      </c>
      <c r="J2895" s="18" t="s">
        <v>13131</v>
      </c>
      <c r="L2895" s="55"/>
      <c r="M2895" s="55"/>
      <c r="N2895" s="55" t="s">
        <v>40</v>
      </c>
      <c r="O2895" s="55" t="s">
        <v>362</v>
      </c>
      <c r="P2895" s="55" t="s">
        <v>363</v>
      </c>
      <c r="Q2895" s="55" t="s">
        <v>534</v>
      </c>
      <c r="R2895" s="55" t="s">
        <v>10450</v>
      </c>
      <c r="S2895" s="18" t="s">
        <v>13123</v>
      </c>
      <c r="T2895" s="58"/>
      <c r="U2895" s="55" t="s">
        <v>10977</v>
      </c>
      <c r="V2895" s="55" t="s">
        <v>10978</v>
      </c>
      <c r="W2895" s="55" t="s">
        <v>6477</v>
      </c>
      <c r="AC2895" s="55">
        <v>14287</v>
      </c>
      <c r="AD2895" s="55" t="s">
        <v>6477</v>
      </c>
      <c r="AE2895" s="55" t="s">
        <v>42</v>
      </c>
      <c r="AF2895" s="55" t="s">
        <v>43</v>
      </c>
      <c r="AG2895" s="55">
        <v>60</v>
      </c>
      <c r="AH2895" s="55" t="s">
        <v>43</v>
      </c>
      <c r="AI2895" s="55" t="s">
        <v>473</v>
      </c>
      <c r="AJ2895" s="53" t="s">
        <v>10412</v>
      </c>
      <c r="AK2895" s="53" t="s">
        <v>113</v>
      </c>
      <c r="AL2895" s="53" t="str">
        <f>TEXT(Table13[[#This Row],[Start Date]],"DDD")</f>
        <v>Wed</v>
      </c>
      <c r="AM2895" s="12" t="str">
        <f>TEXT(RAW!$C2895,"MMM")</f>
        <v>Feb</v>
      </c>
      <c r="AN2895" s="12" t="str">
        <f>TEXT(RAW!$C2895,"YYYY")</f>
        <v>2023</v>
      </c>
      <c r="AO2895" s="54">
        <f t="shared" si="45"/>
        <v>4.166666666666663E-2</v>
      </c>
    </row>
    <row r="2896" spans="1:41" ht="12.6" customHeight="1" x14ac:dyDescent="0.2">
      <c r="A2896" s="17" t="s">
        <v>13114</v>
      </c>
      <c r="B2896" s="56">
        <v>44974</v>
      </c>
      <c r="C2896" s="56">
        <v>44974</v>
      </c>
      <c r="D2896" s="56">
        <v>44974</v>
      </c>
      <c r="E2896" s="55" t="s">
        <v>235</v>
      </c>
      <c r="F2896" s="57" t="s">
        <v>10970</v>
      </c>
      <c r="G2896" s="55" t="s">
        <v>130</v>
      </c>
      <c r="H2896" s="55" t="s">
        <v>357</v>
      </c>
      <c r="I2896" s="58">
        <v>114209</v>
      </c>
      <c r="J2896" s="18" t="s">
        <v>13131</v>
      </c>
      <c r="L2896" s="55"/>
      <c r="M2896" s="55"/>
      <c r="N2896" s="55" t="s">
        <v>40</v>
      </c>
      <c r="O2896" s="55" t="s">
        <v>362</v>
      </c>
      <c r="P2896" s="55" t="s">
        <v>363</v>
      </c>
      <c r="Q2896" s="55" t="s">
        <v>534</v>
      </c>
      <c r="R2896" s="55" t="s">
        <v>10450</v>
      </c>
      <c r="S2896" s="18" t="s">
        <v>13123</v>
      </c>
      <c r="T2896" s="58"/>
      <c r="U2896" s="55" t="s">
        <v>10979</v>
      </c>
      <c r="V2896" s="55" t="s">
        <v>10980</v>
      </c>
      <c r="W2896" s="55" t="s">
        <v>6477</v>
      </c>
      <c r="AC2896" s="55">
        <v>14288</v>
      </c>
      <c r="AD2896" s="55" t="s">
        <v>6477</v>
      </c>
      <c r="AE2896" s="55" t="s">
        <v>42</v>
      </c>
      <c r="AF2896" s="55" t="s">
        <v>43</v>
      </c>
      <c r="AG2896" s="55">
        <v>85</v>
      </c>
      <c r="AH2896" s="55" t="s">
        <v>43</v>
      </c>
      <c r="AI2896" s="55" t="s">
        <v>473</v>
      </c>
      <c r="AJ2896" s="53" t="s">
        <v>10412</v>
      </c>
      <c r="AK2896" s="53" t="s">
        <v>10398</v>
      </c>
      <c r="AL2896" s="53" t="str">
        <f>TEXT(Table13[[#This Row],[Start Date]],"DDD")</f>
        <v>Fri</v>
      </c>
      <c r="AM2896" s="12" t="str">
        <f>TEXT(RAW!$C2896,"MMM")</f>
        <v>Feb</v>
      </c>
      <c r="AN2896" s="12" t="str">
        <f>TEXT(RAW!$C2896,"YYYY")</f>
        <v>2023</v>
      </c>
      <c r="AO2896" s="54">
        <f t="shared" si="45"/>
        <v>5.9027777777777846E-2</v>
      </c>
    </row>
    <row r="2897" spans="1:41" ht="12.6" customHeight="1" x14ac:dyDescent="0.2">
      <c r="A2897" s="17" t="s">
        <v>13114</v>
      </c>
      <c r="B2897" s="56">
        <v>44974</v>
      </c>
      <c r="C2897" s="56">
        <v>44974</v>
      </c>
      <c r="D2897" s="56">
        <v>44974</v>
      </c>
      <c r="E2897" s="55" t="s">
        <v>53</v>
      </c>
      <c r="F2897" s="57" t="s">
        <v>10970</v>
      </c>
      <c r="G2897" s="55" t="s">
        <v>108</v>
      </c>
      <c r="H2897" s="55" t="s">
        <v>357</v>
      </c>
      <c r="I2897" s="58">
        <v>114210</v>
      </c>
      <c r="J2897" s="55" t="s">
        <v>1791</v>
      </c>
      <c r="K2897" s="55" t="s">
        <v>10981</v>
      </c>
      <c r="L2897" s="55" t="s">
        <v>3929</v>
      </c>
      <c r="M2897" s="55"/>
      <c r="N2897" s="55" t="s">
        <v>40</v>
      </c>
      <c r="O2897" s="55" t="s">
        <v>362</v>
      </c>
      <c r="P2897" s="55" t="s">
        <v>363</v>
      </c>
      <c r="Q2897" s="55" t="s">
        <v>552</v>
      </c>
      <c r="R2897" s="55" t="s">
        <v>395</v>
      </c>
      <c r="S2897" s="18" t="s">
        <v>13128</v>
      </c>
      <c r="T2897" s="58">
        <v>3462</v>
      </c>
      <c r="U2897" s="55" t="s">
        <v>10982</v>
      </c>
      <c r="V2897" s="55" t="s">
        <v>1087</v>
      </c>
      <c r="W2897" s="55" t="s">
        <v>1087</v>
      </c>
      <c r="X2897" s="55" t="s">
        <v>979</v>
      </c>
      <c r="Y2897" s="55" t="s">
        <v>1795</v>
      </c>
      <c r="Z2897" s="55" t="s">
        <v>41</v>
      </c>
      <c r="AA2897" s="55" t="s">
        <v>1351</v>
      </c>
      <c r="AB2897" s="55" t="s">
        <v>727</v>
      </c>
      <c r="AC2897" s="55">
        <v>14073</v>
      </c>
      <c r="AD2897" s="55" t="s">
        <v>1087</v>
      </c>
      <c r="AE2897" s="55" t="s">
        <v>42</v>
      </c>
      <c r="AF2897" s="55" t="s">
        <v>43</v>
      </c>
      <c r="AG2897" s="55">
        <v>305</v>
      </c>
      <c r="AH2897" s="55" t="s">
        <v>43</v>
      </c>
      <c r="AI2897" s="55" t="s">
        <v>1798</v>
      </c>
      <c r="AJ2897" s="53" t="s">
        <v>10412</v>
      </c>
      <c r="AK2897" s="53" t="s">
        <v>10398</v>
      </c>
      <c r="AL2897" s="53" t="str">
        <f>TEXT(Table13[[#This Row],[Start Date]],"DDD")</f>
        <v>Fri</v>
      </c>
      <c r="AM2897" s="12" t="str">
        <f>TEXT(RAW!$C2897,"MMM")</f>
        <v>Feb</v>
      </c>
      <c r="AN2897" s="12" t="str">
        <f>TEXT(RAW!$C2897,"YYYY")</f>
        <v>2023</v>
      </c>
      <c r="AO2897" s="54">
        <f t="shared" si="45"/>
        <v>0.21180555555555552</v>
      </c>
    </row>
    <row r="2898" spans="1:41" ht="12.6" customHeight="1" x14ac:dyDescent="0.2">
      <c r="A2898" s="17" t="s">
        <v>13114</v>
      </c>
      <c r="B2898" s="56">
        <v>44974</v>
      </c>
      <c r="C2898" s="56">
        <v>44974</v>
      </c>
      <c r="D2898" s="56">
        <v>44984</v>
      </c>
      <c r="E2898" s="55" t="s">
        <v>63</v>
      </c>
      <c r="F2898" s="57" t="s">
        <v>10983</v>
      </c>
      <c r="G2898" s="55" t="s">
        <v>75</v>
      </c>
      <c r="H2898" s="55" t="s">
        <v>357</v>
      </c>
      <c r="I2898" s="58">
        <v>114211</v>
      </c>
      <c r="J2898" s="18" t="s">
        <v>13133</v>
      </c>
      <c r="K2898" s="55" t="s">
        <v>41</v>
      </c>
      <c r="L2898" s="55" t="s">
        <v>4194</v>
      </c>
      <c r="M2898" s="55" t="s">
        <v>285</v>
      </c>
      <c r="N2898" s="55" t="s">
        <v>40</v>
      </c>
      <c r="O2898" s="55" t="s">
        <v>362</v>
      </c>
      <c r="P2898" s="55" t="s">
        <v>363</v>
      </c>
      <c r="Q2898" s="55" t="s">
        <v>552</v>
      </c>
      <c r="R2898" s="55" t="s">
        <v>55</v>
      </c>
      <c r="S2898" s="18" t="s">
        <v>13128</v>
      </c>
      <c r="T2898" s="58">
        <v>3755</v>
      </c>
      <c r="U2898" s="55" t="s">
        <v>10984</v>
      </c>
      <c r="V2898" s="55" t="s">
        <v>1087</v>
      </c>
      <c r="W2898" s="55" t="s">
        <v>1087</v>
      </c>
      <c r="X2898" s="55" t="s">
        <v>5223</v>
      </c>
      <c r="Y2898" s="55" t="s">
        <v>5224</v>
      </c>
      <c r="Z2898" s="55" t="s">
        <v>41</v>
      </c>
      <c r="AA2898" s="55" t="s">
        <v>5225</v>
      </c>
      <c r="AB2898" s="55" t="s">
        <v>727</v>
      </c>
      <c r="AC2898" s="55">
        <v>14173</v>
      </c>
      <c r="AD2898" s="55" t="s">
        <v>1087</v>
      </c>
      <c r="AE2898" s="55" t="s">
        <v>42</v>
      </c>
      <c r="AF2898" s="55" t="s">
        <v>43</v>
      </c>
      <c r="AG2898" s="55">
        <v>90</v>
      </c>
      <c r="AH2898" s="55" t="s">
        <v>43</v>
      </c>
      <c r="AI2898" s="55" t="s">
        <v>4741</v>
      </c>
      <c r="AJ2898" s="53" t="s">
        <v>10412</v>
      </c>
      <c r="AK2898" s="53" t="s">
        <v>113</v>
      </c>
      <c r="AL2898" s="53" t="str">
        <f>TEXT(Table13[[#This Row],[Start Date]],"DDD")</f>
        <v>Mon</v>
      </c>
      <c r="AM2898" s="12" t="str">
        <f>TEXT(RAW!$C2898,"MMM")</f>
        <v>Feb</v>
      </c>
      <c r="AN2898" s="12" t="str">
        <f>TEXT(RAW!$C2898,"YYYY")</f>
        <v>2023</v>
      </c>
      <c r="AO2898" s="54">
        <f t="shared" si="45"/>
        <v>6.25E-2</v>
      </c>
    </row>
    <row r="2899" spans="1:41" ht="12.6" customHeight="1" x14ac:dyDescent="0.2">
      <c r="A2899" s="17" t="s">
        <v>13114</v>
      </c>
      <c r="B2899" s="56">
        <v>44974</v>
      </c>
      <c r="C2899" s="56">
        <v>44974</v>
      </c>
      <c r="D2899" s="56">
        <v>44984</v>
      </c>
      <c r="E2899" s="55" t="s">
        <v>54</v>
      </c>
      <c r="F2899" s="57" t="s">
        <v>10983</v>
      </c>
      <c r="G2899" s="55" t="s">
        <v>61</v>
      </c>
      <c r="H2899" s="55" t="s">
        <v>357</v>
      </c>
      <c r="I2899" s="58">
        <v>114212</v>
      </c>
      <c r="J2899" s="18" t="s">
        <v>13133</v>
      </c>
      <c r="K2899" s="55" t="s">
        <v>41</v>
      </c>
      <c r="L2899" s="55" t="s">
        <v>4194</v>
      </c>
      <c r="M2899" s="55" t="s">
        <v>285</v>
      </c>
      <c r="N2899" s="55" t="s">
        <v>40</v>
      </c>
      <c r="O2899" s="55" t="s">
        <v>362</v>
      </c>
      <c r="P2899" s="55" t="s">
        <v>363</v>
      </c>
      <c r="Q2899" s="55" t="s">
        <v>552</v>
      </c>
      <c r="R2899" s="55" t="s">
        <v>55</v>
      </c>
      <c r="S2899" s="18" t="s">
        <v>13128</v>
      </c>
      <c r="T2899" s="58">
        <v>3756</v>
      </c>
      <c r="U2899" s="55" t="s">
        <v>10985</v>
      </c>
      <c r="V2899" s="55" t="s">
        <v>1087</v>
      </c>
      <c r="W2899" s="55" t="s">
        <v>1087</v>
      </c>
      <c r="X2899" s="55" t="s">
        <v>4738</v>
      </c>
      <c r="Y2899" s="55" t="s">
        <v>4739</v>
      </c>
      <c r="Z2899" s="55" t="s">
        <v>41</v>
      </c>
      <c r="AA2899" s="55" t="s">
        <v>1130</v>
      </c>
      <c r="AB2899" s="55" t="s">
        <v>727</v>
      </c>
      <c r="AC2899" s="55">
        <v>14174</v>
      </c>
      <c r="AD2899" s="55" t="s">
        <v>1087</v>
      </c>
      <c r="AE2899" s="55" t="s">
        <v>42</v>
      </c>
      <c r="AF2899" s="55" t="s">
        <v>43</v>
      </c>
      <c r="AG2899" s="55">
        <v>140</v>
      </c>
      <c r="AH2899" s="55" t="s">
        <v>43</v>
      </c>
      <c r="AI2899" s="55" t="s">
        <v>4741</v>
      </c>
      <c r="AJ2899" s="53" t="s">
        <v>10412</v>
      </c>
      <c r="AK2899" s="53" t="s">
        <v>113</v>
      </c>
      <c r="AL2899" s="53" t="str">
        <f>TEXT(Table13[[#This Row],[Start Date]],"DDD")</f>
        <v>Mon</v>
      </c>
      <c r="AM2899" s="12" t="str">
        <f>TEXT(RAW!$C2899,"MMM")</f>
        <v>Feb</v>
      </c>
      <c r="AN2899" s="12" t="str">
        <f>TEXT(RAW!$C2899,"YYYY")</f>
        <v>2023</v>
      </c>
      <c r="AO2899" s="54">
        <f t="shared" si="45"/>
        <v>9.722222222222221E-2</v>
      </c>
    </row>
    <row r="2900" spans="1:41" ht="12.6" customHeight="1" x14ac:dyDescent="0.2">
      <c r="A2900" s="17" t="s">
        <v>13114</v>
      </c>
      <c r="B2900" s="56">
        <v>44974</v>
      </c>
      <c r="C2900" s="56">
        <v>44974</v>
      </c>
      <c r="D2900" s="56">
        <v>44974</v>
      </c>
      <c r="E2900" s="55" t="s">
        <v>82</v>
      </c>
      <c r="F2900" s="57" t="s">
        <v>10970</v>
      </c>
      <c r="G2900" s="55" t="s">
        <v>114</v>
      </c>
      <c r="H2900" s="55" t="s">
        <v>357</v>
      </c>
      <c r="I2900" s="58">
        <v>114217</v>
      </c>
      <c r="J2900" s="18" t="s">
        <v>13130</v>
      </c>
      <c r="K2900" s="55" t="s">
        <v>10468</v>
      </c>
      <c r="L2900" s="55" t="s">
        <v>533</v>
      </c>
      <c r="M2900" s="55"/>
      <c r="N2900" s="55" t="s">
        <v>40</v>
      </c>
      <c r="O2900" s="55" t="s">
        <v>362</v>
      </c>
      <c r="P2900" s="55" t="s">
        <v>363</v>
      </c>
      <c r="Q2900" s="55" t="s">
        <v>534</v>
      </c>
      <c r="R2900" s="55" t="s">
        <v>395</v>
      </c>
      <c r="S2900" s="18" t="s">
        <v>13127</v>
      </c>
      <c r="T2900" s="58">
        <v>2322</v>
      </c>
      <c r="U2900" s="55" t="s">
        <v>10986</v>
      </c>
      <c r="V2900" s="55" t="s">
        <v>10987</v>
      </c>
      <c r="W2900" s="55" t="s">
        <v>10987</v>
      </c>
      <c r="X2900" s="55" t="s">
        <v>41</v>
      </c>
      <c r="Y2900" s="55" t="s">
        <v>10748</v>
      </c>
      <c r="AA2900" s="55" t="s">
        <v>538</v>
      </c>
      <c r="AB2900" s="55" t="s">
        <v>539</v>
      </c>
      <c r="AC2900" s="55">
        <v>14245</v>
      </c>
      <c r="AD2900" s="55" t="s">
        <v>10987</v>
      </c>
      <c r="AE2900" s="55" t="s">
        <v>42</v>
      </c>
      <c r="AF2900" s="55" t="s">
        <v>43</v>
      </c>
      <c r="AG2900" s="55">
        <v>65</v>
      </c>
      <c r="AH2900" s="55" t="s">
        <v>43</v>
      </c>
      <c r="AI2900" s="55" t="s">
        <v>274</v>
      </c>
      <c r="AJ2900" s="53" t="s">
        <v>10412</v>
      </c>
      <c r="AK2900" s="53" t="s">
        <v>10398</v>
      </c>
      <c r="AL2900" s="53" t="str">
        <f>TEXT(Table13[[#This Row],[Start Date]],"DDD")</f>
        <v>Fri</v>
      </c>
      <c r="AM2900" s="12" t="str">
        <f>TEXT(RAW!$C2900,"MMM")</f>
        <v>Feb</v>
      </c>
      <c r="AN2900" s="12" t="str">
        <f>TEXT(RAW!$C2900,"YYYY")</f>
        <v>2023</v>
      </c>
      <c r="AO2900" s="54">
        <f t="shared" si="45"/>
        <v>4.5138888888888951E-2</v>
      </c>
    </row>
    <row r="2901" spans="1:41" ht="12.6" customHeight="1" x14ac:dyDescent="0.2">
      <c r="A2901" s="17" t="s">
        <v>13114</v>
      </c>
      <c r="B2901" s="56">
        <v>44974</v>
      </c>
      <c r="C2901" s="56">
        <v>44974</v>
      </c>
      <c r="D2901" s="56">
        <v>44976</v>
      </c>
      <c r="E2901" s="55" t="s">
        <v>10988</v>
      </c>
      <c r="F2901" s="57" t="s">
        <v>10989</v>
      </c>
      <c r="G2901" s="55" t="s">
        <v>98</v>
      </c>
      <c r="H2901" s="55" t="s">
        <v>357</v>
      </c>
      <c r="I2901" s="58">
        <v>114218</v>
      </c>
      <c r="J2901" s="18" t="s">
        <v>13130</v>
      </c>
      <c r="K2901" s="55" t="s">
        <v>10468</v>
      </c>
      <c r="L2901" s="55" t="s">
        <v>533</v>
      </c>
      <c r="M2901" s="55"/>
      <c r="N2901" s="55" t="s">
        <v>40</v>
      </c>
      <c r="O2901" s="55" t="s">
        <v>362</v>
      </c>
      <c r="P2901" s="55" t="s">
        <v>363</v>
      </c>
      <c r="Q2901" s="55" t="s">
        <v>534</v>
      </c>
      <c r="R2901" s="55" t="s">
        <v>395</v>
      </c>
      <c r="S2901" s="18" t="s">
        <v>13127</v>
      </c>
      <c r="T2901" s="58">
        <v>2336</v>
      </c>
      <c r="U2901" s="55" t="s">
        <v>10990</v>
      </c>
      <c r="V2901" s="55" t="s">
        <v>10991</v>
      </c>
      <c r="W2901" s="55" t="s">
        <v>10991</v>
      </c>
      <c r="X2901" s="55" t="s">
        <v>41</v>
      </c>
      <c r="Y2901" s="55" t="s">
        <v>10910</v>
      </c>
      <c r="AA2901" s="55" t="s">
        <v>538</v>
      </c>
      <c r="AB2901" s="55" t="s">
        <v>539</v>
      </c>
      <c r="AC2901" s="55">
        <v>14246</v>
      </c>
      <c r="AD2901" s="55" t="s">
        <v>10991</v>
      </c>
      <c r="AE2901" s="55" t="s">
        <v>42</v>
      </c>
      <c r="AF2901" s="55" t="s">
        <v>43</v>
      </c>
      <c r="AG2901" s="55">
        <v>53</v>
      </c>
      <c r="AH2901" s="55" t="s">
        <v>43</v>
      </c>
      <c r="AI2901" s="55" t="s">
        <v>274</v>
      </c>
      <c r="AJ2901" s="53" t="s">
        <v>10412</v>
      </c>
      <c r="AK2901" s="53" t="s">
        <v>10398</v>
      </c>
      <c r="AL2901" s="53" t="str">
        <f>TEXT(Table13[[#This Row],[Start Date]],"DDD")</f>
        <v>Sun</v>
      </c>
      <c r="AM2901" s="12" t="str">
        <f>TEXT(RAW!$C2901,"MMM")</f>
        <v>Feb</v>
      </c>
      <c r="AN2901" s="12" t="str">
        <f>TEXT(RAW!$C2901,"YYYY")</f>
        <v>2023</v>
      </c>
      <c r="AO2901" s="54">
        <f t="shared" si="45"/>
        <v>3.6805555555555536E-2</v>
      </c>
    </row>
    <row r="2902" spans="1:41" ht="12.6" customHeight="1" x14ac:dyDescent="0.2">
      <c r="A2902" s="17" t="s">
        <v>13114</v>
      </c>
      <c r="B2902" s="56">
        <v>44974</v>
      </c>
      <c r="C2902" s="56">
        <v>44974</v>
      </c>
      <c r="D2902" s="56">
        <v>44978</v>
      </c>
      <c r="E2902" s="55" t="s">
        <v>189</v>
      </c>
      <c r="F2902" s="57" t="s">
        <v>10911</v>
      </c>
      <c r="G2902" s="55" t="s">
        <v>208</v>
      </c>
      <c r="H2902" s="55" t="s">
        <v>357</v>
      </c>
      <c r="I2902" s="58">
        <v>114223</v>
      </c>
      <c r="J2902" s="18" t="s">
        <v>13133</v>
      </c>
      <c r="K2902" s="55" t="s">
        <v>41</v>
      </c>
      <c r="L2902" s="55" t="s">
        <v>5265</v>
      </c>
      <c r="M2902" s="55" t="s">
        <v>285</v>
      </c>
      <c r="N2902" s="55" t="s">
        <v>40</v>
      </c>
      <c r="O2902" s="55" t="s">
        <v>362</v>
      </c>
      <c r="P2902" s="55" t="s">
        <v>363</v>
      </c>
      <c r="Q2902" s="55" t="s">
        <v>374</v>
      </c>
      <c r="R2902" s="55" t="s">
        <v>395</v>
      </c>
      <c r="S2902" s="18" t="s">
        <v>13127</v>
      </c>
      <c r="T2902" s="58">
        <v>3791</v>
      </c>
      <c r="U2902" s="55" t="s">
        <v>10992</v>
      </c>
      <c r="V2902" s="55" t="s">
        <v>10993</v>
      </c>
      <c r="W2902" s="55" t="s">
        <v>10993</v>
      </c>
      <c r="X2902" s="55" t="s">
        <v>5268</v>
      </c>
      <c r="Y2902" s="55" t="s">
        <v>5704</v>
      </c>
      <c r="Z2902" s="55" t="s">
        <v>41</v>
      </c>
      <c r="AA2902" s="55" t="s">
        <v>5269</v>
      </c>
      <c r="AB2902" s="55" t="s">
        <v>486</v>
      </c>
      <c r="AC2902" s="55">
        <v>14190</v>
      </c>
      <c r="AD2902" s="55" t="s">
        <v>10993</v>
      </c>
      <c r="AE2902" s="55" t="s">
        <v>42</v>
      </c>
      <c r="AF2902" s="55" t="s">
        <v>43</v>
      </c>
      <c r="AG2902" s="55">
        <v>45</v>
      </c>
      <c r="AH2902" s="55" t="s">
        <v>43</v>
      </c>
      <c r="AI2902" s="55" t="s">
        <v>603</v>
      </c>
      <c r="AJ2902" s="53" t="s">
        <v>10412</v>
      </c>
      <c r="AK2902" s="53" t="s">
        <v>10398</v>
      </c>
      <c r="AL2902" s="53" t="str">
        <f>TEXT(Table13[[#This Row],[Start Date]],"DDD")</f>
        <v>Tue</v>
      </c>
      <c r="AM2902" s="12" t="str">
        <f>TEXT(RAW!$C2902,"MMM")</f>
        <v>Feb</v>
      </c>
      <c r="AN2902" s="12" t="str">
        <f>TEXT(RAW!$C2902,"YYYY")</f>
        <v>2023</v>
      </c>
      <c r="AO2902" s="54">
        <f t="shared" si="45"/>
        <v>3.1250000000000111E-2</v>
      </c>
    </row>
    <row r="2903" spans="1:41" ht="12.6" customHeight="1" x14ac:dyDescent="0.2">
      <c r="A2903" s="17" t="s">
        <v>13114</v>
      </c>
      <c r="B2903" s="56">
        <v>44974</v>
      </c>
      <c r="C2903" s="56">
        <v>44974</v>
      </c>
      <c r="D2903" s="56">
        <v>44980</v>
      </c>
      <c r="E2903" s="55" t="s">
        <v>162</v>
      </c>
      <c r="F2903" s="57" t="s">
        <v>10994</v>
      </c>
      <c r="G2903" s="55" t="s">
        <v>149</v>
      </c>
      <c r="H2903" s="55" t="s">
        <v>357</v>
      </c>
      <c r="I2903" s="58">
        <v>114225</v>
      </c>
      <c r="J2903" s="18" t="s">
        <v>13130</v>
      </c>
      <c r="K2903" s="55" t="s">
        <v>10995</v>
      </c>
      <c r="L2903" s="55" t="s">
        <v>533</v>
      </c>
      <c r="M2903" s="55"/>
      <c r="N2903" s="55" t="s">
        <v>40</v>
      </c>
      <c r="O2903" s="55" t="s">
        <v>362</v>
      </c>
      <c r="P2903" s="55" t="s">
        <v>363</v>
      </c>
      <c r="Q2903" s="55" t="s">
        <v>534</v>
      </c>
      <c r="R2903" s="55" t="s">
        <v>55</v>
      </c>
      <c r="S2903" s="18" t="s">
        <v>13127</v>
      </c>
      <c r="T2903" s="58">
        <v>2316</v>
      </c>
      <c r="U2903" s="55" t="s">
        <v>10996</v>
      </c>
      <c r="V2903" s="55" t="s">
        <v>366</v>
      </c>
      <c r="W2903" s="55" t="s">
        <v>366</v>
      </c>
      <c r="X2903" s="55" t="s">
        <v>41</v>
      </c>
      <c r="Y2903" s="55" t="s">
        <v>10997</v>
      </c>
      <c r="AA2903" s="55" t="s">
        <v>538</v>
      </c>
      <c r="AB2903" s="55" t="s">
        <v>539</v>
      </c>
      <c r="AC2903" s="55">
        <v>14197</v>
      </c>
      <c r="AD2903" s="55" t="s">
        <v>366</v>
      </c>
      <c r="AE2903" s="55" t="s">
        <v>42</v>
      </c>
      <c r="AF2903" s="55" t="s">
        <v>43</v>
      </c>
      <c r="AG2903" s="55">
        <v>55</v>
      </c>
      <c r="AH2903" s="55" t="s">
        <v>43</v>
      </c>
      <c r="AI2903" s="55" t="s">
        <v>274</v>
      </c>
      <c r="AJ2903" s="53" t="s">
        <v>10412</v>
      </c>
      <c r="AK2903" s="53" t="s">
        <v>113</v>
      </c>
      <c r="AL2903" s="53" t="str">
        <f>TEXT(Table13[[#This Row],[Start Date]],"DDD")</f>
        <v>Thu</v>
      </c>
      <c r="AM2903" s="12" t="str">
        <f>TEXT(RAW!$C2903,"MMM")</f>
        <v>Feb</v>
      </c>
      <c r="AN2903" s="12" t="str">
        <f>TEXT(RAW!$C2903,"YYYY")</f>
        <v>2023</v>
      </c>
      <c r="AO2903" s="54">
        <f t="shared" si="45"/>
        <v>3.8194444444444531E-2</v>
      </c>
    </row>
    <row r="2904" spans="1:41" ht="12.6" customHeight="1" x14ac:dyDescent="0.2">
      <c r="A2904" s="17" t="s">
        <v>13114</v>
      </c>
      <c r="B2904" s="56">
        <v>44974</v>
      </c>
      <c r="C2904" s="56">
        <v>44974</v>
      </c>
      <c r="D2904" s="56">
        <v>44980</v>
      </c>
      <c r="E2904" s="55" t="s">
        <v>166</v>
      </c>
      <c r="F2904" s="57" t="s">
        <v>10994</v>
      </c>
      <c r="G2904" s="55" t="s">
        <v>69</v>
      </c>
      <c r="H2904" s="55" t="s">
        <v>357</v>
      </c>
      <c r="I2904" s="58">
        <v>114227</v>
      </c>
      <c r="J2904" s="18" t="s">
        <v>13130</v>
      </c>
      <c r="K2904" s="55" t="s">
        <v>10998</v>
      </c>
      <c r="L2904" s="55" t="s">
        <v>533</v>
      </c>
      <c r="M2904" s="55"/>
      <c r="N2904" s="55" t="s">
        <v>40</v>
      </c>
      <c r="O2904" s="55" t="s">
        <v>362</v>
      </c>
      <c r="P2904" s="55" t="s">
        <v>363</v>
      </c>
      <c r="Q2904" s="55" t="s">
        <v>534</v>
      </c>
      <c r="R2904" s="55" t="s">
        <v>55</v>
      </c>
      <c r="S2904" s="18" t="s">
        <v>13127</v>
      </c>
      <c r="T2904" s="58">
        <v>2328</v>
      </c>
      <c r="U2904" s="55" t="s">
        <v>10999</v>
      </c>
      <c r="V2904" s="55" t="s">
        <v>366</v>
      </c>
      <c r="W2904" s="55" t="s">
        <v>366</v>
      </c>
      <c r="X2904" s="55" t="s">
        <v>41</v>
      </c>
      <c r="Y2904" s="55" t="s">
        <v>11000</v>
      </c>
      <c r="AA2904" s="55" t="s">
        <v>538</v>
      </c>
      <c r="AB2904" s="55" t="s">
        <v>539</v>
      </c>
      <c r="AC2904" s="55">
        <v>14199</v>
      </c>
      <c r="AD2904" s="55" t="s">
        <v>366</v>
      </c>
      <c r="AE2904" s="55" t="s">
        <v>42</v>
      </c>
      <c r="AF2904" s="55" t="s">
        <v>43</v>
      </c>
      <c r="AG2904" s="55">
        <v>65</v>
      </c>
      <c r="AH2904" s="55" t="s">
        <v>43</v>
      </c>
      <c r="AI2904" s="55" t="s">
        <v>274</v>
      </c>
      <c r="AJ2904" s="53" t="s">
        <v>10412</v>
      </c>
      <c r="AK2904" s="53" t="s">
        <v>113</v>
      </c>
      <c r="AL2904" s="53" t="str">
        <f>TEXT(Table13[[#This Row],[Start Date]],"DDD")</f>
        <v>Thu</v>
      </c>
      <c r="AM2904" s="12" t="str">
        <f>TEXT(RAW!$C2904,"MMM")</f>
        <v>Feb</v>
      </c>
      <c r="AN2904" s="12" t="str">
        <f>TEXT(RAW!$C2904,"YYYY")</f>
        <v>2023</v>
      </c>
      <c r="AO2904" s="54">
        <f t="shared" si="45"/>
        <v>4.5138888888888895E-2</v>
      </c>
    </row>
    <row r="2905" spans="1:41" ht="12.6" customHeight="1" x14ac:dyDescent="0.2">
      <c r="A2905" s="17" t="s">
        <v>13114</v>
      </c>
      <c r="B2905" s="56">
        <v>44974</v>
      </c>
      <c r="C2905" s="56">
        <v>44974</v>
      </c>
      <c r="D2905" s="56">
        <v>44980</v>
      </c>
      <c r="E2905" s="55" t="s">
        <v>178</v>
      </c>
      <c r="F2905" s="57" t="s">
        <v>10994</v>
      </c>
      <c r="G2905" s="55" t="s">
        <v>108</v>
      </c>
      <c r="H2905" s="55" t="s">
        <v>357</v>
      </c>
      <c r="I2905" s="58">
        <v>114228</v>
      </c>
      <c r="J2905" s="18" t="s">
        <v>13130</v>
      </c>
      <c r="K2905" s="55" t="s">
        <v>11001</v>
      </c>
      <c r="L2905" s="55" t="s">
        <v>533</v>
      </c>
      <c r="M2905" s="55"/>
      <c r="N2905" s="55" t="s">
        <v>40</v>
      </c>
      <c r="O2905" s="55" t="s">
        <v>362</v>
      </c>
      <c r="P2905" s="55" t="s">
        <v>363</v>
      </c>
      <c r="Q2905" s="55" t="s">
        <v>534</v>
      </c>
      <c r="R2905" s="55" t="s">
        <v>55</v>
      </c>
      <c r="S2905" s="18" t="s">
        <v>13127</v>
      </c>
      <c r="T2905" s="58">
        <v>2304</v>
      </c>
      <c r="U2905" s="55" t="s">
        <v>11002</v>
      </c>
      <c r="V2905" s="55" t="s">
        <v>366</v>
      </c>
      <c r="W2905" s="55" t="s">
        <v>366</v>
      </c>
      <c r="X2905" s="55" t="s">
        <v>41</v>
      </c>
      <c r="Y2905" s="55" t="s">
        <v>11003</v>
      </c>
      <c r="AA2905" s="55" t="s">
        <v>538</v>
      </c>
      <c r="AB2905" s="55" t="s">
        <v>539</v>
      </c>
      <c r="AC2905" s="55">
        <v>14200</v>
      </c>
      <c r="AD2905" s="55" t="s">
        <v>366</v>
      </c>
      <c r="AE2905" s="55" t="s">
        <v>42</v>
      </c>
      <c r="AF2905" s="55" t="s">
        <v>43</v>
      </c>
      <c r="AG2905" s="55">
        <v>40</v>
      </c>
      <c r="AH2905" s="55" t="s">
        <v>43</v>
      </c>
      <c r="AI2905" s="55" t="s">
        <v>274</v>
      </c>
      <c r="AJ2905" s="53" t="s">
        <v>10412</v>
      </c>
      <c r="AK2905" s="53" t="s">
        <v>113</v>
      </c>
      <c r="AL2905" s="53" t="str">
        <f>TEXT(Table13[[#This Row],[Start Date]],"DDD")</f>
        <v>Thu</v>
      </c>
      <c r="AM2905" s="12" t="str">
        <f>TEXT(RAW!$C2905,"MMM")</f>
        <v>Feb</v>
      </c>
      <c r="AN2905" s="12" t="str">
        <f>TEXT(RAW!$C2905,"YYYY")</f>
        <v>2023</v>
      </c>
      <c r="AO2905" s="54">
        <f t="shared" si="45"/>
        <v>2.777777777777779E-2</v>
      </c>
    </row>
    <row r="2906" spans="1:41" ht="12.6" customHeight="1" x14ac:dyDescent="0.2">
      <c r="A2906" s="17" t="s">
        <v>13114</v>
      </c>
      <c r="B2906" s="56">
        <v>44974</v>
      </c>
      <c r="C2906" s="56">
        <v>44974</v>
      </c>
      <c r="D2906" s="56">
        <v>44980</v>
      </c>
      <c r="E2906" s="55" t="s">
        <v>62</v>
      </c>
      <c r="F2906" s="57" t="s">
        <v>10994</v>
      </c>
      <c r="G2906" s="55" t="s">
        <v>91</v>
      </c>
      <c r="H2906" s="55" t="s">
        <v>357</v>
      </c>
      <c r="I2906" s="58">
        <v>114229</v>
      </c>
      <c r="J2906" s="18" t="s">
        <v>13130</v>
      </c>
      <c r="K2906" s="55" t="s">
        <v>11004</v>
      </c>
      <c r="L2906" s="55" t="s">
        <v>533</v>
      </c>
      <c r="M2906" s="55"/>
      <c r="N2906" s="55" t="s">
        <v>40</v>
      </c>
      <c r="O2906" s="55" t="s">
        <v>362</v>
      </c>
      <c r="P2906" s="55" t="s">
        <v>363</v>
      </c>
      <c r="Q2906" s="55" t="s">
        <v>534</v>
      </c>
      <c r="R2906" s="55" t="s">
        <v>55</v>
      </c>
      <c r="S2906" s="18" t="s">
        <v>13127</v>
      </c>
      <c r="T2906" s="58">
        <v>2332</v>
      </c>
      <c r="U2906" s="55" t="s">
        <v>11005</v>
      </c>
      <c r="V2906" s="55" t="s">
        <v>366</v>
      </c>
      <c r="W2906" s="55" t="s">
        <v>366</v>
      </c>
      <c r="X2906" s="55" t="s">
        <v>41</v>
      </c>
      <c r="Y2906" s="55" t="s">
        <v>11006</v>
      </c>
      <c r="AA2906" s="55" t="s">
        <v>538</v>
      </c>
      <c r="AB2906" s="55" t="s">
        <v>539</v>
      </c>
      <c r="AC2906" s="55">
        <v>14201</v>
      </c>
      <c r="AD2906" s="55" t="s">
        <v>366</v>
      </c>
      <c r="AE2906" s="55" t="s">
        <v>42</v>
      </c>
      <c r="AF2906" s="55" t="s">
        <v>43</v>
      </c>
      <c r="AG2906" s="55">
        <v>40</v>
      </c>
      <c r="AH2906" s="55" t="s">
        <v>43</v>
      </c>
      <c r="AI2906" s="55" t="s">
        <v>274</v>
      </c>
      <c r="AJ2906" s="53" t="s">
        <v>10412</v>
      </c>
      <c r="AK2906" s="53" t="s">
        <v>113</v>
      </c>
      <c r="AL2906" s="53" t="str">
        <f>TEXT(Table13[[#This Row],[Start Date]],"DDD")</f>
        <v>Thu</v>
      </c>
      <c r="AM2906" s="12" t="str">
        <f>TEXT(RAW!$C2906,"MMM")</f>
        <v>Feb</v>
      </c>
      <c r="AN2906" s="12" t="str">
        <f>TEXT(RAW!$C2906,"YYYY")</f>
        <v>2023</v>
      </c>
      <c r="AO2906" s="54">
        <f t="shared" si="45"/>
        <v>2.777777777777779E-2</v>
      </c>
    </row>
    <row r="2907" spans="1:41" ht="12.6" customHeight="1" x14ac:dyDescent="0.2">
      <c r="A2907" s="17" t="s">
        <v>13114</v>
      </c>
      <c r="B2907" s="56">
        <v>44974</v>
      </c>
      <c r="C2907" s="56">
        <v>44974</v>
      </c>
      <c r="D2907" s="56">
        <v>44979</v>
      </c>
      <c r="E2907" s="55" t="s">
        <v>175</v>
      </c>
      <c r="F2907" s="57" t="s">
        <v>10902</v>
      </c>
      <c r="G2907" s="55" t="s">
        <v>69</v>
      </c>
      <c r="H2907" s="55" t="s">
        <v>357</v>
      </c>
      <c r="I2907" s="58">
        <v>114230</v>
      </c>
      <c r="J2907" s="18" t="s">
        <v>13130</v>
      </c>
      <c r="K2907" s="55" t="s">
        <v>11007</v>
      </c>
      <c r="L2907" s="55" t="s">
        <v>533</v>
      </c>
      <c r="M2907" s="55"/>
      <c r="N2907" s="55" t="s">
        <v>40</v>
      </c>
      <c r="O2907" s="55" t="s">
        <v>362</v>
      </c>
      <c r="P2907" s="55" t="s">
        <v>363</v>
      </c>
      <c r="Q2907" s="55" t="s">
        <v>534</v>
      </c>
      <c r="R2907" s="55" t="s">
        <v>55</v>
      </c>
      <c r="S2907" s="18" t="s">
        <v>13123</v>
      </c>
      <c r="T2907" s="58">
        <v>2298</v>
      </c>
      <c r="U2907" s="55" t="s">
        <v>11008</v>
      </c>
      <c r="V2907" s="55" t="s">
        <v>2747</v>
      </c>
      <c r="W2907" s="55" t="s">
        <v>6477</v>
      </c>
      <c r="X2907" s="55" t="s">
        <v>41</v>
      </c>
      <c r="Y2907" s="55" t="s">
        <v>11009</v>
      </c>
      <c r="AA2907" s="55" t="s">
        <v>538</v>
      </c>
      <c r="AB2907" s="55" t="s">
        <v>539</v>
      </c>
      <c r="AC2907" s="55">
        <v>14221</v>
      </c>
      <c r="AD2907" s="55" t="s">
        <v>6477</v>
      </c>
      <c r="AE2907" s="55" t="s">
        <v>42</v>
      </c>
      <c r="AF2907" s="55" t="s">
        <v>43</v>
      </c>
      <c r="AG2907" s="55">
        <v>35</v>
      </c>
      <c r="AH2907" s="55" t="s">
        <v>43</v>
      </c>
      <c r="AI2907" s="55" t="s">
        <v>274</v>
      </c>
      <c r="AJ2907" s="53" t="s">
        <v>10412</v>
      </c>
      <c r="AK2907" s="53" t="s">
        <v>113</v>
      </c>
      <c r="AL2907" s="53" t="str">
        <f>TEXT(Table13[[#This Row],[Start Date]],"DDD")</f>
        <v>Wed</v>
      </c>
      <c r="AM2907" s="12" t="str">
        <f>TEXT(RAW!$C2907,"MMM")</f>
        <v>Feb</v>
      </c>
      <c r="AN2907" s="12" t="str">
        <f>TEXT(RAW!$C2907,"YYYY")</f>
        <v>2023</v>
      </c>
      <c r="AO2907" s="54">
        <f t="shared" si="45"/>
        <v>2.430555555555558E-2</v>
      </c>
    </row>
    <row r="2908" spans="1:41" ht="12.6" customHeight="1" x14ac:dyDescent="0.2">
      <c r="A2908" s="17" t="s">
        <v>13114</v>
      </c>
      <c r="B2908" s="56">
        <v>44974</v>
      </c>
      <c r="C2908" s="56">
        <v>44974</v>
      </c>
      <c r="D2908" s="56">
        <v>44979</v>
      </c>
      <c r="E2908" s="55" t="s">
        <v>103</v>
      </c>
      <c r="F2908" s="57" t="s">
        <v>11010</v>
      </c>
      <c r="G2908" s="55" t="s">
        <v>103</v>
      </c>
      <c r="H2908" s="55" t="s">
        <v>357</v>
      </c>
      <c r="I2908" s="58">
        <v>114230</v>
      </c>
      <c r="J2908" s="18" t="s">
        <v>13130</v>
      </c>
      <c r="K2908" s="55" t="s">
        <v>11007</v>
      </c>
      <c r="L2908" s="55" t="s">
        <v>533</v>
      </c>
      <c r="M2908" s="55"/>
      <c r="N2908" s="55" t="s">
        <v>40</v>
      </c>
      <c r="O2908" s="55" t="s">
        <v>362</v>
      </c>
      <c r="P2908" s="55" t="s">
        <v>363</v>
      </c>
      <c r="Q2908" s="55" t="s">
        <v>534</v>
      </c>
      <c r="R2908" s="55" t="s">
        <v>55</v>
      </c>
      <c r="S2908" s="18" t="s">
        <v>13123</v>
      </c>
      <c r="T2908" s="58">
        <v>2298</v>
      </c>
      <c r="U2908" s="55" t="s">
        <v>11008</v>
      </c>
      <c r="V2908" s="55" t="s">
        <v>2747</v>
      </c>
      <c r="W2908" s="55" t="s">
        <v>2747</v>
      </c>
      <c r="X2908" s="55" t="s">
        <v>41</v>
      </c>
      <c r="Y2908" s="55" t="s">
        <v>11009</v>
      </c>
      <c r="AA2908" s="55" t="s">
        <v>538</v>
      </c>
      <c r="AB2908" s="55" t="s">
        <v>539</v>
      </c>
      <c r="AC2908" s="55">
        <v>14222</v>
      </c>
      <c r="AD2908" s="55" t="s">
        <v>2747</v>
      </c>
      <c r="AE2908" s="55" t="s">
        <v>42</v>
      </c>
      <c r="AF2908" s="55" t="s">
        <v>43</v>
      </c>
      <c r="AG2908" s="55">
        <v>0</v>
      </c>
      <c r="AH2908" s="55" t="s">
        <v>43</v>
      </c>
      <c r="AI2908" s="55" t="s">
        <v>274</v>
      </c>
      <c r="AJ2908" s="53" t="s">
        <v>10412</v>
      </c>
      <c r="AK2908" s="53" t="s">
        <v>113</v>
      </c>
      <c r="AL2908" s="53" t="str">
        <f>TEXT(Table13[[#This Row],[Start Date]],"DDD")</f>
        <v>Wed</v>
      </c>
      <c r="AM2908" s="12" t="str">
        <f>TEXT(RAW!$C2908,"MMM")</f>
        <v>Feb</v>
      </c>
      <c r="AN2908" s="12" t="str">
        <f>TEXT(RAW!$C2908,"YYYY")</f>
        <v>2023</v>
      </c>
      <c r="AO2908" s="54">
        <f t="shared" si="45"/>
        <v>0</v>
      </c>
    </row>
    <row r="2909" spans="1:41" ht="12.6" customHeight="1" x14ac:dyDescent="0.2">
      <c r="A2909" s="17" t="s">
        <v>13114</v>
      </c>
      <c r="B2909" s="56">
        <v>44974</v>
      </c>
      <c r="C2909" s="56">
        <v>44974</v>
      </c>
      <c r="D2909" s="56">
        <v>44979</v>
      </c>
      <c r="E2909" s="55" t="s">
        <v>103</v>
      </c>
      <c r="F2909" s="57" t="s">
        <v>11010</v>
      </c>
      <c r="G2909" s="55" t="s">
        <v>103</v>
      </c>
      <c r="H2909" s="55" t="s">
        <v>357</v>
      </c>
      <c r="I2909" s="58">
        <v>114230</v>
      </c>
      <c r="J2909" s="18" t="s">
        <v>13130</v>
      </c>
      <c r="K2909" s="55" t="s">
        <v>11007</v>
      </c>
      <c r="L2909" s="55" t="s">
        <v>533</v>
      </c>
      <c r="M2909" s="55"/>
      <c r="N2909" s="55" t="s">
        <v>40</v>
      </c>
      <c r="O2909" s="55" t="s">
        <v>362</v>
      </c>
      <c r="P2909" s="55" t="s">
        <v>363</v>
      </c>
      <c r="Q2909" s="55" t="s">
        <v>534</v>
      </c>
      <c r="R2909" s="55" t="s">
        <v>55</v>
      </c>
      <c r="S2909" s="18" t="s">
        <v>13123</v>
      </c>
      <c r="T2909" s="58">
        <v>2298</v>
      </c>
      <c r="U2909" s="55" t="s">
        <v>11008</v>
      </c>
      <c r="V2909" s="55" t="s">
        <v>2747</v>
      </c>
      <c r="W2909" s="55" t="s">
        <v>6999</v>
      </c>
      <c r="X2909" s="55" t="s">
        <v>41</v>
      </c>
      <c r="Y2909" s="55" t="s">
        <v>11009</v>
      </c>
      <c r="AA2909" s="55" t="s">
        <v>538</v>
      </c>
      <c r="AB2909" s="55" t="s">
        <v>539</v>
      </c>
      <c r="AC2909" s="55">
        <v>14223</v>
      </c>
      <c r="AD2909" s="55" t="s">
        <v>6999</v>
      </c>
      <c r="AE2909" s="55" t="s">
        <v>42</v>
      </c>
      <c r="AF2909" s="55" t="s">
        <v>43</v>
      </c>
      <c r="AG2909" s="55">
        <v>0</v>
      </c>
      <c r="AH2909" s="55" t="s">
        <v>43</v>
      </c>
      <c r="AI2909" s="55" t="s">
        <v>274</v>
      </c>
      <c r="AJ2909" s="53" t="s">
        <v>10412</v>
      </c>
      <c r="AK2909" s="53" t="s">
        <v>113</v>
      </c>
      <c r="AL2909" s="53" t="str">
        <f>TEXT(Table13[[#This Row],[Start Date]],"DDD")</f>
        <v>Wed</v>
      </c>
      <c r="AM2909" s="12" t="str">
        <f>TEXT(RAW!$C2909,"MMM")</f>
        <v>Feb</v>
      </c>
      <c r="AN2909" s="12" t="str">
        <f>TEXT(RAW!$C2909,"YYYY")</f>
        <v>2023</v>
      </c>
      <c r="AO2909" s="54">
        <f t="shared" si="45"/>
        <v>0</v>
      </c>
    </row>
    <row r="2910" spans="1:41" ht="12.6" customHeight="1" x14ac:dyDescent="0.2">
      <c r="A2910" s="17" t="s">
        <v>13114</v>
      </c>
      <c r="B2910" s="56">
        <v>44974</v>
      </c>
      <c r="C2910" s="56">
        <v>44974</v>
      </c>
      <c r="D2910" s="56"/>
      <c r="E2910" s="55"/>
      <c r="H2910" s="55" t="s">
        <v>357</v>
      </c>
      <c r="I2910" s="58">
        <v>114231</v>
      </c>
      <c r="J2910" s="18" t="s">
        <v>13130</v>
      </c>
      <c r="L2910" s="55" t="s">
        <v>533</v>
      </c>
      <c r="M2910" s="55"/>
      <c r="N2910" s="55" t="s">
        <v>40</v>
      </c>
      <c r="O2910" s="55" t="s">
        <v>362</v>
      </c>
      <c r="P2910" s="55" t="s">
        <v>363</v>
      </c>
      <c r="Q2910" s="55" t="s">
        <v>534</v>
      </c>
      <c r="R2910" s="55" t="s">
        <v>55</v>
      </c>
      <c r="S2910" s="18" t="s">
        <v>13123</v>
      </c>
      <c r="T2910" s="58"/>
      <c r="U2910" s="55" t="s">
        <v>11011</v>
      </c>
      <c r="AB2910" s="55" t="s">
        <v>539</v>
      </c>
      <c r="AH2910" s="55" t="s">
        <v>71</v>
      </c>
      <c r="AI2910" s="55" t="s">
        <v>274</v>
      </c>
      <c r="AJ2910" s="53" t="s">
        <v>10412</v>
      </c>
      <c r="AK2910" s="53" t="s">
        <v>113</v>
      </c>
      <c r="AL2910" s="53" t="str">
        <f>TEXT(Table13[[#This Row],[Start Date]],"DDD")</f>
        <v>Sat</v>
      </c>
      <c r="AM2910" s="12" t="str">
        <f>TEXT(RAW!$C2910,"MMM")</f>
        <v>Feb</v>
      </c>
      <c r="AN2910" s="12" t="str">
        <f>TEXT(RAW!$C2910,"YYYY")</f>
        <v>2023</v>
      </c>
      <c r="AO2910" s="54">
        <f t="shared" si="45"/>
        <v>0</v>
      </c>
    </row>
    <row r="2911" spans="1:41" ht="12.6" customHeight="1" x14ac:dyDescent="0.2">
      <c r="A2911" s="17" t="s">
        <v>13114</v>
      </c>
      <c r="B2911" s="56">
        <v>44974</v>
      </c>
      <c r="C2911" s="56">
        <v>44974</v>
      </c>
      <c r="D2911" s="56">
        <v>44979</v>
      </c>
      <c r="E2911" s="55" t="s">
        <v>188</v>
      </c>
      <c r="F2911" s="57" t="s">
        <v>10902</v>
      </c>
      <c r="G2911" s="55" t="s">
        <v>207</v>
      </c>
      <c r="H2911" s="55" t="s">
        <v>357</v>
      </c>
      <c r="I2911" s="58">
        <v>114232</v>
      </c>
      <c r="J2911" s="18" t="s">
        <v>13130</v>
      </c>
      <c r="K2911" s="55" t="s">
        <v>11012</v>
      </c>
      <c r="L2911" s="55" t="s">
        <v>533</v>
      </c>
      <c r="M2911" s="55"/>
      <c r="N2911" s="55" t="s">
        <v>40</v>
      </c>
      <c r="O2911" s="55" t="s">
        <v>362</v>
      </c>
      <c r="P2911" s="55" t="s">
        <v>363</v>
      </c>
      <c r="Q2911" s="55" t="s">
        <v>534</v>
      </c>
      <c r="R2911" s="55" t="s">
        <v>55</v>
      </c>
      <c r="S2911" s="18" t="s">
        <v>13123</v>
      </c>
      <c r="T2911" s="58">
        <v>2300</v>
      </c>
      <c r="U2911" s="55" t="s">
        <v>11013</v>
      </c>
      <c r="V2911" s="55" t="s">
        <v>2747</v>
      </c>
      <c r="W2911" s="55" t="s">
        <v>6477</v>
      </c>
      <c r="X2911" s="55" t="s">
        <v>41</v>
      </c>
      <c r="Y2911" s="55" t="s">
        <v>11014</v>
      </c>
      <c r="AA2911" s="55" t="s">
        <v>538</v>
      </c>
      <c r="AB2911" s="55" t="s">
        <v>539</v>
      </c>
      <c r="AC2911" s="55">
        <v>14224</v>
      </c>
      <c r="AD2911" s="55" t="s">
        <v>6477</v>
      </c>
      <c r="AE2911" s="55" t="s">
        <v>42</v>
      </c>
      <c r="AF2911" s="55" t="s">
        <v>43</v>
      </c>
      <c r="AG2911" s="55">
        <v>35</v>
      </c>
      <c r="AH2911" s="55" t="s">
        <v>43</v>
      </c>
      <c r="AI2911" s="55" t="s">
        <v>274</v>
      </c>
      <c r="AJ2911" s="53" t="s">
        <v>10412</v>
      </c>
      <c r="AK2911" s="53" t="s">
        <v>113</v>
      </c>
      <c r="AL2911" s="53" t="str">
        <f>TEXT(Table13[[#This Row],[Start Date]],"DDD")</f>
        <v>Wed</v>
      </c>
      <c r="AM2911" s="12" t="str">
        <f>TEXT(RAW!$C2911,"MMM")</f>
        <v>Feb</v>
      </c>
      <c r="AN2911" s="12" t="str">
        <f>TEXT(RAW!$C2911,"YYYY")</f>
        <v>2023</v>
      </c>
      <c r="AO2911" s="54">
        <f t="shared" si="45"/>
        <v>2.430555555555558E-2</v>
      </c>
    </row>
    <row r="2912" spans="1:41" ht="12.6" customHeight="1" x14ac:dyDescent="0.2">
      <c r="A2912" s="17" t="s">
        <v>13114</v>
      </c>
      <c r="B2912" s="56">
        <v>44974</v>
      </c>
      <c r="C2912" s="56">
        <v>44974</v>
      </c>
      <c r="D2912" s="56">
        <v>44979</v>
      </c>
      <c r="E2912" s="55" t="s">
        <v>207</v>
      </c>
      <c r="F2912" s="57" t="s">
        <v>10902</v>
      </c>
      <c r="G2912" s="55" t="s">
        <v>96</v>
      </c>
      <c r="H2912" s="55" t="s">
        <v>357</v>
      </c>
      <c r="I2912" s="58">
        <v>114233</v>
      </c>
      <c r="J2912" s="18" t="s">
        <v>13130</v>
      </c>
      <c r="L2912" s="55" t="s">
        <v>533</v>
      </c>
      <c r="M2912" s="55"/>
      <c r="N2912" s="55" t="s">
        <v>40</v>
      </c>
      <c r="O2912" s="55" t="s">
        <v>362</v>
      </c>
      <c r="P2912" s="55" t="s">
        <v>363</v>
      </c>
      <c r="Q2912" s="55" t="s">
        <v>534</v>
      </c>
      <c r="R2912" s="55" t="s">
        <v>55</v>
      </c>
      <c r="S2912" s="18" t="s">
        <v>13123</v>
      </c>
      <c r="T2912" s="58"/>
      <c r="U2912" s="55" t="s">
        <v>11015</v>
      </c>
      <c r="V2912" s="55" t="s">
        <v>2747</v>
      </c>
      <c r="W2912" s="55" t="s">
        <v>6477</v>
      </c>
      <c r="AB2912" s="55" t="s">
        <v>539</v>
      </c>
      <c r="AC2912" s="55">
        <v>14225</v>
      </c>
      <c r="AD2912" s="55" t="s">
        <v>6477</v>
      </c>
      <c r="AE2912" s="55" t="s">
        <v>42</v>
      </c>
      <c r="AF2912" s="55" t="s">
        <v>43</v>
      </c>
      <c r="AG2912" s="55">
        <v>40</v>
      </c>
      <c r="AH2912" s="55" t="s">
        <v>43</v>
      </c>
      <c r="AI2912" s="55" t="s">
        <v>274</v>
      </c>
      <c r="AJ2912" s="53" t="s">
        <v>10412</v>
      </c>
      <c r="AK2912" s="53" t="s">
        <v>113</v>
      </c>
      <c r="AL2912" s="53" t="str">
        <f>TEXT(Table13[[#This Row],[Start Date]],"DDD")</f>
        <v>Wed</v>
      </c>
      <c r="AM2912" s="12" t="str">
        <f>TEXT(RAW!$C2912,"MMM")</f>
        <v>Feb</v>
      </c>
      <c r="AN2912" s="12" t="str">
        <f>TEXT(RAW!$C2912,"YYYY")</f>
        <v>2023</v>
      </c>
      <c r="AO2912" s="54">
        <f t="shared" si="45"/>
        <v>2.777777777777779E-2</v>
      </c>
    </row>
    <row r="2913" spans="1:41" ht="12.6" customHeight="1" x14ac:dyDescent="0.2">
      <c r="A2913" s="17" t="s">
        <v>13114</v>
      </c>
      <c r="B2913" s="56">
        <v>44974</v>
      </c>
      <c r="C2913" s="56">
        <v>44974</v>
      </c>
      <c r="D2913" s="56">
        <v>44979</v>
      </c>
      <c r="E2913" s="55" t="s">
        <v>166</v>
      </c>
      <c r="F2913" s="57" t="s">
        <v>10902</v>
      </c>
      <c r="G2913" s="55" t="s">
        <v>130</v>
      </c>
      <c r="H2913" s="55" t="s">
        <v>357</v>
      </c>
      <c r="I2913" s="58">
        <v>114236</v>
      </c>
      <c r="J2913" s="18" t="s">
        <v>13130</v>
      </c>
      <c r="K2913" s="55" t="s">
        <v>11016</v>
      </c>
      <c r="L2913" s="55" t="s">
        <v>533</v>
      </c>
      <c r="M2913" s="55"/>
      <c r="N2913" s="55" t="s">
        <v>40</v>
      </c>
      <c r="O2913" s="55" t="s">
        <v>362</v>
      </c>
      <c r="P2913" s="55" t="s">
        <v>363</v>
      </c>
      <c r="Q2913" s="55" t="s">
        <v>534</v>
      </c>
      <c r="R2913" s="55" t="s">
        <v>55</v>
      </c>
      <c r="S2913" s="18" t="s">
        <v>13123</v>
      </c>
      <c r="T2913" s="58">
        <v>2309</v>
      </c>
      <c r="U2913" s="55" t="s">
        <v>11017</v>
      </c>
      <c r="V2913" s="55" t="s">
        <v>2747</v>
      </c>
      <c r="W2913" s="55" t="s">
        <v>6477</v>
      </c>
      <c r="X2913" s="55" t="s">
        <v>41</v>
      </c>
      <c r="Y2913" s="55" t="s">
        <v>11018</v>
      </c>
      <c r="AA2913" s="55" t="s">
        <v>538</v>
      </c>
      <c r="AB2913" s="55" t="s">
        <v>539</v>
      </c>
      <c r="AC2913" s="55">
        <v>14226</v>
      </c>
      <c r="AD2913" s="55" t="s">
        <v>6477</v>
      </c>
      <c r="AE2913" s="55" t="s">
        <v>42</v>
      </c>
      <c r="AF2913" s="55" t="s">
        <v>43</v>
      </c>
      <c r="AG2913" s="55">
        <v>35</v>
      </c>
      <c r="AH2913" s="55" t="s">
        <v>43</v>
      </c>
      <c r="AI2913" s="55" t="s">
        <v>274</v>
      </c>
      <c r="AJ2913" s="53" t="s">
        <v>10412</v>
      </c>
      <c r="AK2913" s="53" t="s">
        <v>113</v>
      </c>
      <c r="AL2913" s="53" t="str">
        <f>TEXT(Table13[[#This Row],[Start Date]],"DDD")</f>
        <v>Wed</v>
      </c>
      <c r="AM2913" s="12" t="str">
        <f>TEXT(RAW!$C2913,"MMM")</f>
        <v>Feb</v>
      </c>
      <c r="AN2913" s="12" t="str">
        <f>TEXT(RAW!$C2913,"YYYY")</f>
        <v>2023</v>
      </c>
      <c r="AO2913" s="54">
        <f t="shared" si="45"/>
        <v>2.4305555555555636E-2</v>
      </c>
    </row>
    <row r="2914" spans="1:41" ht="12.6" customHeight="1" x14ac:dyDescent="0.2">
      <c r="A2914" s="17" t="s">
        <v>13114</v>
      </c>
      <c r="B2914" s="56">
        <v>44974</v>
      </c>
      <c r="C2914" s="56">
        <v>44974</v>
      </c>
      <c r="D2914" s="56">
        <v>44974</v>
      </c>
      <c r="E2914" s="55" t="s">
        <v>214</v>
      </c>
      <c r="F2914" s="57" t="s">
        <v>10970</v>
      </c>
      <c r="G2914" s="55" t="s">
        <v>54</v>
      </c>
      <c r="H2914" s="55" t="s">
        <v>357</v>
      </c>
      <c r="I2914" s="58">
        <v>114237</v>
      </c>
      <c r="J2914" s="18" t="s">
        <v>13133</v>
      </c>
      <c r="K2914" s="55" t="s">
        <v>41</v>
      </c>
      <c r="L2914" s="55" t="s">
        <v>10843</v>
      </c>
      <c r="M2914" s="55" t="s">
        <v>285</v>
      </c>
      <c r="N2914" s="55" t="s">
        <v>40</v>
      </c>
      <c r="O2914" s="55" t="s">
        <v>362</v>
      </c>
      <c r="P2914" s="55" t="s">
        <v>363</v>
      </c>
      <c r="Q2914" s="55" t="s">
        <v>364</v>
      </c>
      <c r="R2914" s="55" t="s">
        <v>663</v>
      </c>
      <c r="S2914" s="18" t="s">
        <v>13119</v>
      </c>
      <c r="T2914" s="58">
        <v>4153</v>
      </c>
      <c r="U2914" s="55" t="s">
        <v>11019</v>
      </c>
      <c r="V2914" s="55" t="s">
        <v>11020</v>
      </c>
      <c r="W2914" s="55" t="s">
        <v>11020</v>
      </c>
      <c r="X2914" s="55" t="s">
        <v>11021</v>
      </c>
      <c r="Y2914" s="55" t="s">
        <v>11022</v>
      </c>
      <c r="Z2914" s="55" t="s">
        <v>41</v>
      </c>
      <c r="AA2914" s="55" t="s">
        <v>11023</v>
      </c>
      <c r="AB2914" s="55" t="s">
        <v>6367</v>
      </c>
      <c r="AC2914" s="55">
        <v>14079</v>
      </c>
      <c r="AD2914" s="55" t="s">
        <v>11020</v>
      </c>
      <c r="AE2914" s="55" t="s">
        <v>42</v>
      </c>
      <c r="AF2914" s="55" t="s">
        <v>43</v>
      </c>
      <c r="AG2914" s="55">
        <v>75</v>
      </c>
      <c r="AH2914" s="55" t="s">
        <v>43</v>
      </c>
      <c r="AI2914" s="55" t="s">
        <v>8016</v>
      </c>
      <c r="AJ2914" s="53" t="s">
        <v>10412</v>
      </c>
      <c r="AK2914" s="53" t="s">
        <v>10398</v>
      </c>
      <c r="AL2914" s="53" t="str">
        <f>TEXT(Table13[[#This Row],[Start Date]],"DDD")</f>
        <v>Fri</v>
      </c>
      <c r="AM2914" s="12" t="str">
        <f>TEXT(RAW!$C2914,"MMM")</f>
        <v>Feb</v>
      </c>
      <c r="AN2914" s="12" t="str">
        <f>TEXT(RAW!$C2914,"YYYY")</f>
        <v>2023</v>
      </c>
      <c r="AO2914" s="54">
        <f t="shared" si="45"/>
        <v>5.2083333333333315E-2</v>
      </c>
    </row>
    <row r="2915" spans="1:41" ht="12.6" customHeight="1" x14ac:dyDescent="0.2">
      <c r="A2915" s="17" t="s">
        <v>13114</v>
      </c>
      <c r="B2915" s="56">
        <v>44974</v>
      </c>
      <c r="C2915" s="56">
        <v>44974</v>
      </c>
      <c r="D2915" s="56"/>
      <c r="E2915" s="55"/>
      <c r="H2915" s="55" t="s">
        <v>357</v>
      </c>
      <c r="I2915" s="58">
        <v>114238</v>
      </c>
      <c r="J2915" s="18" t="s">
        <v>13130</v>
      </c>
      <c r="L2915" s="55" t="s">
        <v>533</v>
      </c>
      <c r="M2915" s="55"/>
      <c r="N2915" s="55" t="s">
        <v>40</v>
      </c>
      <c r="O2915" s="55" t="s">
        <v>362</v>
      </c>
      <c r="P2915" s="55" t="s">
        <v>363</v>
      </c>
      <c r="Q2915" s="55" t="s">
        <v>534</v>
      </c>
      <c r="R2915" s="55" t="s">
        <v>55</v>
      </c>
      <c r="S2915" s="18" t="s">
        <v>13123</v>
      </c>
      <c r="T2915" s="58"/>
      <c r="U2915" s="55" t="s">
        <v>11024</v>
      </c>
      <c r="AB2915" s="55" t="s">
        <v>539</v>
      </c>
      <c r="AH2915" s="55" t="s">
        <v>71</v>
      </c>
      <c r="AI2915" s="55" t="s">
        <v>274</v>
      </c>
      <c r="AJ2915" s="53" t="s">
        <v>10412</v>
      </c>
      <c r="AK2915" s="53" t="s">
        <v>113</v>
      </c>
      <c r="AL2915" s="53" t="str">
        <f>TEXT(Table13[[#This Row],[Start Date]],"DDD")</f>
        <v>Sat</v>
      </c>
      <c r="AM2915" s="12" t="str">
        <f>TEXT(RAW!$C2915,"MMM")</f>
        <v>Feb</v>
      </c>
      <c r="AN2915" s="12" t="str">
        <f>TEXT(RAW!$C2915,"YYYY")</f>
        <v>2023</v>
      </c>
      <c r="AO2915" s="54">
        <f t="shared" si="45"/>
        <v>0</v>
      </c>
    </row>
    <row r="2916" spans="1:41" ht="12.6" customHeight="1" x14ac:dyDescent="0.2">
      <c r="A2916" s="17" t="s">
        <v>13114</v>
      </c>
      <c r="B2916" s="56">
        <v>44978</v>
      </c>
      <c r="C2916" s="56">
        <v>44978</v>
      </c>
      <c r="D2916" s="56">
        <v>44978</v>
      </c>
      <c r="E2916" s="55" t="s">
        <v>183</v>
      </c>
      <c r="F2916" s="57" t="s">
        <v>10911</v>
      </c>
      <c r="G2916" s="55" t="s">
        <v>208</v>
      </c>
      <c r="H2916" s="55" t="s">
        <v>357</v>
      </c>
      <c r="I2916" s="58">
        <v>114255</v>
      </c>
      <c r="J2916" s="18" t="s">
        <v>13133</v>
      </c>
      <c r="K2916" s="55" t="s">
        <v>11025</v>
      </c>
      <c r="L2916" s="55" t="s">
        <v>712</v>
      </c>
      <c r="M2916" s="55"/>
      <c r="N2916" s="55" t="s">
        <v>40</v>
      </c>
      <c r="O2916" s="55" t="s">
        <v>362</v>
      </c>
      <c r="P2916" s="55" t="s">
        <v>363</v>
      </c>
      <c r="Q2916" s="55" t="s">
        <v>534</v>
      </c>
      <c r="R2916" s="55" t="s">
        <v>395</v>
      </c>
      <c r="S2916" s="18" t="s">
        <v>13118</v>
      </c>
      <c r="T2916" s="58">
        <v>2362</v>
      </c>
      <c r="U2916" s="55" t="s">
        <v>11026</v>
      </c>
      <c r="V2916" s="55" t="s">
        <v>11027</v>
      </c>
      <c r="W2916" s="55" t="s">
        <v>11027</v>
      </c>
      <c r="X2916" s="55" t="s">
        <v>41</v>
      </c>
      <c r="Y2916" s="55" t="s">
        <v>11028</v>
      </c>
      <c r="AA2916" s="55" t="s">
        <v>538</v>
      </c>
      <c r="AB2916" s="55" t="s">
        <v>717</v>
      </c>
      <c r="AC2916" s="55">
        <v>14911</v>
      </c>
      <c r="AD2916" s="55" t="s">
        <v>11027</v>
      </c>
      <c r="AE2916" s="55" t="s">
        <v>42</v>
      </c>
      <c r="AF2916" s="55" t="s">
        <v>43</v>
      </c>
      <c r="AG2916" s="55">
        <v>210</v>
      </c>
      <c r="AH2916" s="55" t="s">
        <v>43</v>
      </c>
      <c r="AI2916" s="55" t="s">
        <v>277</v>
      </c>
      <c r="AJ2916" s="53" t="s">
        <v>10412</v>
      </c>
      <c r="AK2916" s="53" t="s">
        <v>10398</v>
      </c>
      <c r="AL2916" s="53" t="str">
        <f>TEXT(Table13[[#This Row],[Start Date]],"DDD")</f>
        <v>Tue</v>
      </c>
      <c r="AM2916" s="12" t="str">
        <f>TEXT(RAW!$C2916,"MMM")</f>
        <v>Feb</v>
      </c>
      <c r="AN2916" s="12" t="str">
        <f>TEXT(RAW!$C2916,"YYYY")</f>
        <v>2023</v>
      </c>
      <c r="AO2916" s="54">
        <f t="shared" si="45"/>
        <v>0.14583333333333337</v>
      </c>
    </row>
    <row r="2917" spans="1:41" ht="12.6" customHeight="1" x14ac:dyDescent="0.2">
      <c r="A2917" s="17" t="s">
        <v>13114</v>
      </c>
      <c r="B2917" s="56">
        <v>44978</v>
      </c>
      <c r="C2917" s="56">
        <v>44978</v>
      </c>
      <c r="D2917" s="56">
        <v>44978</v>
      </c>
      <c r="E2917" s="55" t="s">
        <v>63</v>
      </c>
      <c r="F2917" s="57" t="s">
        <v>10911</v>
      </c>
      <c r="G2917" s="55" t="s">
        <v>82</v>
      </c>
      <c r="H2917" s="55" t="s">
        <v>357</v>
      </c>
      <c r="I2917" s="58">
        <v>114256</v>
      </c>
      <c r="J2917" s="18" t="s">
        <v>13131</v>
      </c>
      <c r="L2917" s="55"/>
      <c r="M2917" s="55"/>
      <c r="N2917" s="55" t="s">
        <v>40</v>
      </c>
      <c r="O2917" s="55" t="s">
        <v>362</v>
      </c>
      <c r="P2917" s="55" t="s">
        <v>363</v>
      </c>
      <c r="Q2917" s="55" t="s">
        <v>10954</v>
      </c>
      <c r="R2917" s="55" t="s">
        <v>10955</v>
      </c>
      <c r="S2917" s="18" t="s">
        <v>13128</v>
      </c>
      <c r="T2917" s="58"/>
      <c r="U2917" s="55" t="s">
        <v>11029</v>
      </c>
      <c r="V2917" s="55" t="s">
        <v>799</v>
      </c>
      <c r="W2917" s="55" t="s">
        <v>799</v>
      </c>
      <c r="AC2917" s="55">
        <v>14095</v>
      </c>
      <c r="AD2917" s="55" t="s">
        <v>799</v>
      </c>
      <c r="AE2917" s="55" t="s">
        <v>42</v>
      </c>
      <c r="AF2917" s="55" t="s">
        <v>43</v>
      </c>
      <c r="AG2917" s="55">
        <v>285</v>
      </c>
      <c r="AH2917" s="55" t="s">
        <v>43</v>
      </c>
      <c r="AI2917" s="55" t="s">
        <v>473</v>
      </c>
      <c r="AJ2917" s="53" t="s">
        <v>10412</v>
      </c>
      <c r="AK2917" s="53" t="s">
        <v>113</v>
      </c>
      <c r="AL2917" s="53" t="str">
        <f>TEXT(Table13[[#This Row],[Start Date]],"DDD")</f>
        <v>Tue</v>
      </c>
      <c r="AM2917" s="12" t="str">
        <f>TEXT(RAW!$C2917,"MMM")</f>
        <v>Feb</v>
      </c>
      <c r="AN2917" s="12" t="str">
        <f>TEXT(RAW!$C2917,"YYYY")</f>
        <v>2023</v>
      </c>
      <c r="AO2917" s="54">
        <f t="shared" si="45"/>
        <v>0.19791666666666663</v>
      </c>
    </row>
    <row r="2918" spans="1:41" ht="12.6" customHeight="1" x14ac:dyDescent="0.2">
      <c r="A2918" s="17" t="s">
        <v>13114</v>
      </c>
      <c r="B2918" s="56">
        <v>44978</v>
      </c>
      <c r="C2918" s="56">
        <v>44978</v>
      </c>
      <c r="D2918" s="56">
        <v>44978</v>
      </c>
      <c r="E2918" s="55" t="s">
        <v>125</v>
      </c>
      <c r="F2918" s="57" t="s">
        <v>10911</v>
      </c>
      <c r="G2918" s="55" t="s">
        <v>128</v>
      </c>
      <c r="H2918" s="55" t="s">
        <v>357</v>
      </c>
      <c r="I2918" s="58">
        <v>114257</v>
      </c>
      <c r="J2918" s="18" t="s">
        <v>13131</v>
      </c>
      <c r="L2918" s="55"/>
      <c r="M2918" s="55"/>
      <c r="N2918" s="55" t="s">
        <v>40</v>
      </c>
      <c r="O2918" s="55" t="s">
        <v>362</v>
      </c>
      <c r="P2918" s="55" t="s">
        <v>363</v>
      </c>
      <c r="Q2918" s="55" t="s">
        <v>552</v>
      </c>
      <c r="R2918" s="55" t="s">
        <v>10450</v>
      </c>
      <c r="S2918" s="18" t="s">
        <v>13128</v>
      </c>
      <c r="T2918" s="58"/>
      <c r="U2918" s="55" t="s">
        <v>11030</v>
      </c>
      <c r="V2918" s="55" t="s">
        <v>10511</v>
      </c>
      <c r="W2918" s="55" t="s">
        <v>10511</v>
      </c>
      <c r="AC2918" s="55">
        <v>14096</v>
      </c>
      <c r="AD2918" s="55" t="s">
        <v>10511</v>
      </c>
      <c r="AE2918" s="55" t="s">
        <v>42</v>
      </c>
      <c r="AF2918" s="55" t="s">
        <v>43</v>
      </c>
      <c r="AG2918" s="55">
        <v>90</v>
      </c>
      <c r="AH2918" s="55" t="s">
        <v>43</v>
      </c>
      <c r="AI2918" s="55" t="s">
        <v>473</v>
      </c>
      <c r="AJ2918" s="53" t="s">
        <v>10412</v>
      </c>
      <c r="AK2918" s="53" t="s">
        <v>113</v>
      </c>
      <c r="AL2918" s="53" t="str">
        <f>TEXT(Table13[[#This Row],[Start Date]],"DDD")</f>
        <v>Tue</v>
      </c>
      <c r="AM2918" s="12" t="str">
        <f>TEXT(RAW!$C2918,"MMM")</f>
        <v>Feb</v>
      </c>
      <c r="AN2918" s="12" t="str">
        <f>TEXT(RAW!$C2918,"YYYY")</f>
        <v>2023</v>
      </c>
      <c r="AO2918" s="54">
        <f t="shared" si="45"/>
        <v>6.25E-2</v>
      </c>
    </row>
    <row r="2919" spans="1:41" ht="12.6" customHeight="1" x14ac:dyDescent="0.2">
      <c r="A2919" s="17" t="s">
        <v>13114</v>
      </c>
      <c r="B2919" s="56">
        <v>44978</v>
      </c>
      <c r="C2919" s="56">
        <v>44978</v>
      </c>
      <c r="D2919" s="56"/>
      <c r="E2919" s="55"/>
      <c r="H2919" s="55" t="s">
        <v>357</v>
      </c>
      <c r="I2919" s="58">
        <v>114258</v>
      </c>
      <c r="J2919" s="18" t="s">
        <v>13133</v>
      </c>
      <c r="K2919" s="55" t="s">
        <v>41</v>
      </c>
      <c r="L2919" s="55" t="s">
        <v>1549</v>
      </c>
      <c r="M2919" s="55"/>
      <c r="N2919" s="55" t="s">
        <v>40</v>
      </c>
      <c r="O2919" s="55" t="s">
        <v>362</v>
      </c>
      <c r="P2919" s="55" t="s">
        <v>363</v>
      </c>
      <c r="Q2919" s="55" t="s">
        <v>1196</v>
      </c>
      <c r="R2919" s="55" t="s">
        <v>395</v>
      </c>
      <c r="S2919" s="18" t="s">
        <v>13129</v>
      </c>
      <c r="T2919" s="58">
        <v>2567</v>
      </c>
      <c r="U2919" s="55" t="s">
        <v>11031</v>
      </c>
      <c r="X2919" s="55" t="s">
        <v>41</v>
      </c>
      <c r="Y2919" s="55" t="s">
        <v>1552</v>
      </c>
      <c r="Z2919" s="55" t="s">
        <v>1553</v>
      </c>
      <c r="AA2919" s="55" t="s">
        <v>1554</v>
      </c>
      <c r="AB2919" s="55" t="s">
        <v>1555</v>
      </c>
      <c r="AH2919" s="55" t="s">
        <v>71</v>
      </c>
      <c r="AI2919" s="55" t="s">
        <v>1556</v>
      </c>
      <c r="AJ2919" s="53" t="s">
        <v>10412</v>
      </c>
      <c r="AK2919" s="53" t="s">
        <v>10398</v>
      </c>
      <c r="AL2919" s="53" t="str">
        <f>TEXT(Table13[[#This Row],[Start Date]],"DDD")</f>
        <v>Sat</v>
      </c>
      <c r="AM2919" s="12" t="str">
        <f>TEXT(RAW!$C2919,"MMM")</f>
        <v>Feb</v>
      </c>
      <c r="AN2919" s="12" t="str">
        <f>TEXT(RAW!$C2919,"YYYY")</f>
        <v>2023</v>
      </c>
      <c r="AO2919" s="54">
        <f t="shared" si="45"/>
        <v>0</v>
      </c>
    </row>
    <row r="2920" spans="1:41" ht="12.6" customHeight="1" x14ac:dyDescent="0.2">
      <c r="A2920" s="17" t="s">
        <v>13114</v>
      </c>
      <c r="B2920" s="56">
        <v>44978</v>
      </c>
      <c r="C2920" s="56">
        <v>44978</v>
      </c>
      <c r="D2920" s="56">
        <v>44978</v>
      </c>
      <c r="E2920" s="55" t="s">
        <v>151</v>
      </c>
      <c r="F2920" s="57" t="s">
        <v>10911</v>
      </c>
      <c r="G2920" s="55" t="s">
        <v>194</v>
      </c>
      <c r="H2920" s="55" t="s">
        <v>357</v>
      </c>
      <c r="I2920" s="58">
        <v>114259</v>
      </c>
      <c r="J2920" s="18" t="s">
        <v>13130</v>
      </c>
      <c r="K2920" s="55" t="s">
        <v>10468</v>
      </c>
      <c r="L2920" s="55" t="s">
        <v>729</v>
      </c>
      <c r="M2920" s="55"/>
      <c r="N2920" s="55" t="s">
        <v>40</v>
      </c>
      <c r="O2920" s="55" t="s">
        <v>362</v>
      </c>
      <c r="P2920" s="55" t="s">
        <v>363</v>
      </c>
      <c r="Q2920" s="55" t="s">
        <v>534</v>
      </c>
      <c r="R2920" s="55" t="s">
        <v>395</v>
      </c>
      <c r="S2920" s="18" t="s">
        <v>13123</v>
      </c>
      <c r="T2920" s="58">
        <v>2243</v>
      </c>
      <c r="U2920" s="55" t="s">
        <v>11032</v>
      </c>
      <c r="V2920" s="55" t="s">
        <v>11033</v>
      </c>
      <c r="W2920" s="55" t="s">
        <v>1273</v>
      </c>
      <c r="X2920" s="55" t="s">
        <v>41</v>
      </c>
      <c r="Y2920" s="55" t="s">
        <v>11034</v>
      </c>
      <c r="AA2920" s="55" t="s">
        <v>538</v>
      </c>
      <c r="AB2920" s="55" t="s">
        <v>734</v>
      </c>
      <c r="AC2920" s="55">
        <v>14291</v>
      </c>
      <c r="AD2920" s="55" t="s">
        <v>1273</v>
      </c>
      <c r="AE2920" s="55" t="s">
        <v>42</v>
      </c>
      <c r="AF2920" s="55" t="s">
        <v>43</v>
      </c>
      <c r="AG2920" s="55">
        <v>60</v>
      </c>
      <c r="AH2920" s="55" t="s">
        <v>43</v>
      </c>
      <c r="AI2920" s="55" t="s">
        <v>44</v>
      </c>
      <c r="AJ2920" s="53" t="s">
        <v>10412</v>
      </c>
      <c r="AK2920" s="53" t="s">
        <v>10398</v>
      </c>
      <c r="AL2920" s="53" t="str">
        <f>TEXT(Table13[[#This Row],[Start Date]],"DDD")</f>
        <v>Tue</v>
      </c>
      <c r="AM2920" s="12" t="str">
        <f>TEXT(RAW!$C2920,"MMM")</f>
        <v>Feb</v>
      </c>
      <c r="AN2920" s="12" t="str">
        <f>TEXT(RAW!$C2920,"YYYY")</f>
        <v>2023</v>
      </c>
      <c r="AO2920" s="54">
        <f t="shared" si="45"/>
        <v>4.166666666666663E-2</v>
      </c>
    </row>
    <row r="2921" spans="1:41" ht="12.6" customHeight="1" x14ac:dyDescent="0.2">
      <c r="A2921" s="17" t="s">
        <v>13114</v>
      </c>
      <c r="B2921" s="56">
        <v>44978</v>
      </c>
      <c r="C2921" s="56">
        <v>44978</v>
      </c>
      <c r="D2921" s="56"/>
      <c r="E2921" s="55"/>
      <c r="H2921" s="55" t="s">
        <v>357</v>
      </c>
      <c r="I2921" s="58">
        <v>114260</v>
      </c>
      <c r="J2921" s="18" t="s">
        <v>13133</v>
      </c>
      <c r="K2921" s="55" t="s">
        <v>41</v>
      </c>
      <c r="L2921" s="55" t="s">
        <v>1549</v>
      </c>
      <c r="M2921" s="55"/>
      <c r="N2921" s="55" t="s">
        <v>40</v>
      </c>
      <c r="O2921" s="55" t="s">
        <v>362</v>
      </c>
      <c r="P2921" s="55" t="s">
        <v>363</v>
      </c>
      <c r="Q2921" s="55" t="s">
        <v>1196</v>
      </c>
      <c r="R2921" s="55" t="s">
        <v>395</v>
      </c>
      <c r="S2921" s="18" t="s">
        <v>13129</v>
      </c>
      <c r="T2921" s="58">
        <v>2568</v>
      </c>
      <c r="U2921" s="55" t="s">
        <v>11035</v>
      </c>
      <c r="X2921" s="55" t="s">
        <v>41</v>
      </c>
      <c r="Y2921" s="55" t="s">
        <v>2344</v>
      </c>
      <c r="Z2921" s="55" t="s">
        <v>2345</v>
      </c>
      <c r="AA2921" s="55" t="s">
        <v>1554</v>
      </c>
      <c r="AB2921" s="55" t="s">
        <v>1555</v>
      </c>
      <c r="AH2921" s="55" t="s">
        <v>71</v>
      </c>
      <c r="AI2921" s="55" t="s">
        <v>1556</v>
      </c>
      <c r="AJ2921" s="53" t="s">
        <v>10412</v>
      </c>
      <c r="AK2921" s="53" t="s">
        <v>113</v>
      </c>
      <c r="AL2921" s="53" t="str">
        <f>TEXT(Table13[[#This Row],[Start Date]],"DDD")</f>
        <v>Sat</v>
      </c>
      <c r="AM2921" s="12" t="str">
        <f>TEXT(RAW!$C2921,"MMM")</f>
        <v>Feb</v>
      </c>
      <c r="AN2921" s="12" t="str">
        <f>TEXT(RAW!$C2921,"YYYY")</f>
        <v>2023</v>
      </c>
      <c r="AO2921" s="54">
        <f t="shared" si="45"/>
        <v>0</v>
      </c>
    </row>
    <row r="2922" spans="1:41" ht="12.6" customHeight="1" x14ac:dyDescent="0.2">
      <c r="A2922" s="17" t="s">
        <v>13114</v>
      </c>
      <c r="B2922" s="56">
        <v>44978</v>
      </c>
      <c r="C2922" s="56">
        <v>44978</v>
      </c>
      <c r="D2922" s="56"/>
      <c r="E2922" s="55"/>
      <c r="H2922" s="55" t="s">
        <v>357</v>
      </c>
      <c r="I2922" s="58">
        <v>114261</v>
      </c>
      <c r="J2922" s="18" t="s">
        <v>13133</v>
      </c>
      <c r="K2922" s="55" t="s">
        <v>41</v>
      </c>
      <c r="L2922" s="55" t="s">
        <v>11036</v>
      </c>
      <c r="M2922" s="55"/>
      <c r="N2922" s="55" t="s">
        <v>40</v>
      </c>
      <c r="O2922" s="55" t="s">
        <v>362</v>
      </c>
      <c r="P2922" s="55" t="s">
        <v>363</v>
      </c>
      <c r="Q2922" s="55" t="s">
        <v>1695</v>
      </c>
      <c r="R2922" s="55" t="s">
        <v>395</v>
      </c>
      <c r="S2922" s="18" t="s">
        <v>13129</v>
      </c>
      <c r="T2922" s="58">
        <v>4324</v>
      </c>
      <c r="U2922" s="55" t="s">
        <v>11037</v>
      </c>
      <c r="X2922" s="55" t="s">
        <v>11038</v>
      </c>
      <c r="Y2922" s="55" t="s">
        <v>11039</v>
      </c>
      <c r="Z2922" s="55" t="s">
        <v>41</v>
      </c>
      <c r="AA2922" s="55" t="s">
        <v>11040</v>
      </c>
      <c r="AB2922" s="55" t="s">
        <v>11041</v>
      </c>
      <c r="AH2922" s="55" t="s">
        <v>71</v>
      </c>
      <c r="AI2922" s="55" t="s">
        <v>1556</v>
      </c>
      <c r="AJ2922" s="53" t="s">
        <v>10412</v>
      </c>
      <c r="AK2922" s="53" t="s">
        <v>10398</v>
      </c>
      <c r="AL2922" s="53" t="str">
        <f>TEXT(Table13[[#This Row],[Start Date]],"DDD")</f>
        <v>Sat</v>
      </c>
      <c r="AM2922" s="12" t="str">
        <f>TEXT(RAW!$C2922,"MMM")</f>
        <v>Feb</v>
      </c>
      <c r="AN2922" s="12" t="str">
        <f>TEXT(RAW!$C2922,"YYYY")</f>
        <v>2023</v>
      </c>
      <c r="AO2922" s="54">
        <f t="shared" si="45"/>
        <v>0</v>
      </c>
    </row>
    <row r="2923" spans="1:41" ht="12.6" customHeight="1" x14ac:dyDescent="0.2">
      <c r="A2923" s="17" t="s">
        <v>13114</v>
      </c>
      <c r="B2923" s="56">
        <v>44978</v>
      </c>
      <c r="C2923" s="56">
        <v>44978</v>
      </c>
      <c r="D2923" s="56">
        <v>44978</v>
      </c>
      <c r="E2923" s="55" t="s">
        <v>63</v>
      </c>
      <c r="F2923" s="57" t="s">
        <v>10911</v>
      </c>
      <c r="G2923" s="55" t="s">
        <v>57</v>
      </c>
      <c r="H2923" s="55" t="s">
        <v>357</v>
      </c>
      <c r="I2923" s="58">
        <v>114262</v>
      </c>
      <c r="J2923" s="18" t="s">
        <v>13131</v>
      </c>
      <c r="L2923" s="55"/>
      <c r="M2923" s="55"/>
      <c r="N2923" s="55" t="s">
        <v>40</v>
      </c>
      <c r="O2923" s="55" t="s">
        <v>362</v>
      </c>
      <c r="P2923" s="55" t="s">
        <v>363</v>
      </c>
      <c r="Q2923" s="55" t="s">
        <v>552</v>
      </c>
      <c r="R2923" s="55" t="s">
        <v>10450</v>
      </c>
      <c r="S2923" s="18" t="s">
        <v>13118</v>
      </c>
      <c r="T2923" s="58"/>
      <c r="U2923" s="55" t="s">
        <v>10676</v>
      </c>
      <c r="V2923" s="55" t="s">
        <v>10957</v>
      </c>
      <c r="W2923" s="55" t="s">
        <v>10957</v>
      </c>
      <c r="AC2923" s="55">
        <v>14908</v>
      </c>
      <c r="AD2923" s="55" t="s">
        <v>10957</v>
      </c>
      <c r="AE2923" s="55" t="s">
        <v>42</v>
      </c>
      <c r="AF2923" s="55" t="s">
        <v>43</v>
      </c>
      <c r="AG2923" s="55">
        <v>180</v>
      </c>
      <c r="AH2923" s="55" t="s">
        <v>43</v>
      </c>
      <c r="AI2923" s="55" t="s">
        <v>473</v>
      </c>
      <c r="AJ2923" s="53" t="s">
        <v>10412</v>
      </c>
      <c r="AK2923" s="53" t="s">
        <v>113</v>
      </c>
      <c r="AL2923" s="53" t="str">
        <f>TEXT(Table13[[#This Row],[Start Date]],"DDD")</f>
        <v>Tue</v>
      </c>
      <c r="AM2923" s="12" t="str">
        <f>TEXT(RAW!$C2923,"MMM")</f>
        <v>Feb</v>
      </c>
      <c r="AN2923" s="12" t="str">
        <f>TEXT(RAW!$C2923,"YYYY")</f>
        <v>2023</v>
      </c>
      <c r="AO2923" s="54">
        <f t="shared" si="45"/>
        <v>0.125</v>
      </c>
    </row>
    <row r="2924" spans="1:41" ht="12.6" customHeight="1" x14ac:dyDescent="0.2">
      <c r="A2924" s="17" t="s">
        <v>13114</v>
      </c>
      <c r="B2924" s="56">
        <v>44978</v>
      </c>
      <c r="C2924" s="56">
        <v>44978</v>
      </c>
      <c r="D2924" s="56"/>
      <c r="E2924" s="55"/>
      <c r="H2924" s="55" t="s">
        <v>357</v>
      </c>
      <c r="I2924" s="58">
        <v>114291</v>
      </c>
      <c r="J2924" s="18" t="s">
        <v>13131</v>
      </c>
      <c r="L2924" s="55"/>
      <c r="M2924" s="55"/>
      <c r="N2924" s="55" t="s">
        <v>40</v>
      </c>
      <c r="O2924" s="55" t="s">
        <v>362</v>
      </c>
      <c r="P2924" s="55" t="s">
        <v>363</v>
      </c>
      <c r="Q2924" s="55" t="s">
        <v>1695</v>
      </c>
      <c r="R2924" s="55" t="s">
        <v>10450</v>
      </c>
      <c r="S2924" s="18" t="s">
        <v>13129</v>
      </c>
      <c r="T2924" s="58"/>
      <c r="U2924" s="55" t="s">
        <v>11042</v>
      </c>
      <c r="AH2924" s="55" t="s">
        <v>71</v>
      </c>
      <c r="AI2924" s="55" t="s">
        <v>473</v>
      </c>
      <c r="AJ2924" s="53" t="s">
        <v>10412</v>
      </c>
      <c r="AK2924" s="53" t="s">
        <v>10398</v>
      </c>
      <c r="AL2924" s="53" t="str">
        <f>TEXT(Table13[[#This Row],[Start Date]],"DDD")</f>
        <v>Sat</v>
      </c>
      <c r="AM2924" s="12" t="str">
        <f>TEXT(RAW!$C2924,"MMM")</f>
        <v>Feb</v>
      </c>
      <c r="AN2924" s="12" t="str">
        <f>TEXT(RAW!$C2924,"YYYY")</f>
        <v>2023</v>
      </c>
      <c r="AO2924" s="54">
        <f t="shared" si="45"/>
        <v>0</v>
      </c>
    </row>
    <row r="2925" spans="1:41" ht="12.6" customHeight="1" x14ac:dyDescent="0.2">
      <c r="A2925" s="17" t="s">
        <v>13114</v>
      </c>
      <c r="B2925" s="56">
        <v>44978</v>
      </c>
      <c r="C2925" s="56">
        <v>44978</v>
      </c>
      <c r="D2925" s="56"/>
      <c r="E2925" s="55"/>
      <c r="H2925" s="55" t="s">
        <v>357</v>
      </c>
      <c r="I2925" s="58">
        <v>114292</v>
      </c>
      <c r="J2925" s="18" t="s">
        <v>13131</v>
      </c>
      <c r="L2925" s="55"/>
      <c r="M2925" s="55"/>
      <c r="N2925" s="55" t="s">
        <v>40</v>
      </c>
      <c r="O2925" s="55" t="s">
        <v>362</v>
      </c>
      <c r="P2925" s="55" t="s">
        <v>363</v>
      </c>
      <c r="Q2925" s="55" t="s">
        <v>1196</v>
      </c>
      <c r="R2925" s="55" t="s">
        <v>10450</v>
      </c>
      <c r="S2925" s="18" t="s">
        <v>13129</v>
      </c>
      <c r="T2925" s="58"/>
      <c r="U2925" s="55" t="s">
        <v>11043</v>
      </c>
      <c r="AH2925" s="55" t="s">
        <v>71</v>
      </c>
      <c r="AI2925" s="55" t="s">
        <v>473</v>
      </c>
      <c r="AJ2925" s="53" t="s">
        <v>10412</v>
      </c>
      <c r="AK2925" s="53" t="s">
        <v>10398</v>
      </c>
      <c r="AL2925" s="53" t="str">
        <f>TEXT(Table13[[#This Row],[Start Date]],"DDD")</f>
        <v>Sat</v>
      </c>
      <c r="AM2925" s="12" t="str">
        <f>TEXT(RAW!$C2925,"MMM")</f>
        <v>Feb</v>
      </c>
      <c r="AN2925" s="12" t="str">
        <f>TEXT(RAW!$C2925,"YYYY")</f>
        <v>2023</v>
      </c>
      <c r="AO2925" s="54">
        <f t="shared" si="45"/>
        <v>0</v>
      </c>
    </row>
    <row r="2926" spans="1:41" ht="12.6" customHeight="1" x14ac:dyDescent="0.2">
      <c r="A2926" s="17" t="s">
        <v>13114</v>
      </c>
      <c r="B2926" s="56">
        <v>44978</v>
      </c>
      <c r="C2926" s="56">
        <v>44978</v>
      </c>
      <c r="D2926" s="56"/>
      <c r="E2926" s="55"/>
      <c r="H2926" s="55" t="s">
        <v>357</v>
      </c>
      <c r="I2926" s="58">
        <v>114293</v>
      </c>
      <c r="J2926" s="18" t="s">
        <v>13130</v>
      </c>
      <c r="K2926" s="55" t="s">
        <v>10962</v>
      </c>
      <c r="L2926" s="55" t="s">
        <v>533</v>
      </c>
      <c r="M2926" s="55"/>
      <c r="N2926" s="55" t="s">
        <v>40</v>
      </c>
      <c r="O2926" s="55" t="s">
        <v>362</v>
      </c>
      <c r="P2926" s="55" t="s">
        <v>363</v>
      </c>
      <c r="Q2926" s="55" t="s">
        <v>534</v>
      </c>
      <c r="R2926" s="55" t="s">
        <v>55</v>
      </c>
      <c r="S2926" s="18" t="s">
        <v>13118</v>
      </c>
      <c r="T2926" s="58">
        <v>2341</v>
      </c>
      <c r="U2926" s="55" t="s">
        <v>11044</v>
      </c>
      <c r="X2926" s="55" t="s">
        <v>41</v>
      </c>
      <c r="Y2926" s="55" t="s">
        <v>11045</v>
      </c>
      <c r="AA2926" s="55" t="s">
        <v>538</v>
      </c>
      <c r="AB2926" s="55" t="s">
        <v>539</v>
      </c>
      <c r="AH2926" s="55" t="s">
        <v>71</v>
      </c>
      <c r="AI2926" s="55" t="s">
        <v>274</v>
      </c>
      <c r="AJ2926" s="53" t="s">
        <v>10412</v>
      </c>
      <c r="AK2926" s="53" t="s">
        <v>113</v>
      </c>
      <c r="AL2926" s="53" t="str">
        <f>TEXT(Table13[[#This Row],[Start Date]],"DDD")</f>
        <v>Sat</v>
      </c>
      <c r="AM2926" s="12" t="str">
        <f>TEXT(RAW!$C2926,"MMM")</f>
        <v>Feb</v>
      </c>
      <c r="AN2926" s="12" t="str">
        <f>TEXT(RAW!$C2926,"YYYY")</f>
        <v>2023</v>
      </c>
      <c r="AO2926" s="54">
        <f t="shared" si="45"/>
        <v>0</v>
      </c>
    </row>
    <row r="2927" spans="1:41" ht="12.6" customHeight="1" x14ac:dyDescent="0.2">
      <c r="A2927" s="17" t="s">
        <v>13114</v>
      </c>
      <c r="B2927" s="56">
        <v>44978</v>
      </c>
      <c r="C2927" s="56">
        <v>44978</v>
      </c>
      <c r="D2927" s="56"/>
      <c r="E2927" s="55"/>
      <c r="H2927" s="55" t="s">
        <v>357</v>
      </c>
      <c r="I2927" s="58">
        <v>114294</v>
      </c>
      <c r="J2927" s="18" t="s">
        <v>13130</v>
      </c>
      <c r="K2927" s="55" t="s">
        <v>11046</v>
      </c>
      <c r="L2927" s="55" t="s">
        <v>533</v>
      </c>
      <c r="M2927" s="55"/>
      <c r="N2927" s="55" t="s">
        <v>40</v>
      </c>
      <c r="O2927" s="55" t="s">
        <v>362</v>
      </c>
      <c r="P2927" s="55" t="s">
        <v>363</v>
      </c>
      <c r="Q2927" s="55" t="s">
        <v>534</v>
      </c>
      <c r="R2927" s="55" t="s">
        <v>55</v>
      </c>
      <c r="S2927" s="18" t="s">
        <v>13118</v>
      </c>
      <c r="T2927" s="58">
        <v>2339</v>
      </c>
      <c r="U2927" s="55" t="s">
        <v>11047</v>
      </c>
      <c r="X2927" s="55" t="s">
        <v>41</v>
      </c>
      <c r="Y2927" s="55" t="s">
        <v>11048</v>
      </c>
      <c r="AA2927" s="55" t="s">
        <v>538</v>
      </c>
      <c r="AB2927" s="55" t="s">
        <v>539</v>
      </c>
      <c r="AH2927" s="55" t="s">
        <v>71</v>
      </c>
      <c r="AI2927" s="55" t="s">
        <v>274</v>
      </c>
      <c r="AJ2927" s="53" t="s">
        <v>10412</v>
      </c>
      <c r="AK2927" s="53" t="s">
        <v>113</v>
      </c>
      <c r="AL2927" s="53" t="str">
        <f>TEXT(Table13[[#This Row],[Start Date]],"DDD")</f>
        <v>Sat</v>
      </c>
      <c r="AM2927" s="12" t="str">
        <f>TEXT(RAW!$C2927,"MMM")</f>
        <v>Feb</v>
      </c>
      <c r="AN2927" s="12" t="str">
        <f>TEXT(RAW!$C2927,"YYYY")</f>
        <v>2023</v>
      </c>
      <c r="AO2927" s="54">
        <f t="shared" si="45"/>
        <v>0</v>
      </c>
    </row>
    <row r="2928" spans="1:41" ht="12.6" customHeight="1" x14ac:dyDescent="0.2">
      <c r="A2928" s="17" t="s">
        <v>13114</v>
      </c>
      <c r="B2928" s="56">
        <v>44978</v>
      </c>
      <c r="C2928" s="56">
        <v>44978</v>
      </c>
      <c r="D2928" s="56"/>
      <c r="E2928" s="55"/>
      <c r="H2928" s="55" t="s">
        <v>357</v>
      </c>
      <c r="I2928" s="58">
        <v>114295</v>
      </c>
      <c r="J2928" s="18" t="s">
        <v>13130</v>
      </c>
      <c r="K2928" s="55" t="s">
        <v>11049</v>
      </c>
      <c r="L2928" s="55" t="s">
        <v>533</v>
      </c>
      <c r="M2928" s="55"/>
      <c r="N2928" s="55" t="s">
        <v>40</v>
      </c>
      <c r="O2928" s="55" t="s">
        <v>362</v>
      </c>
      <c r="P2928" s="55" t="s">
        <v>363</v>
      </c>
      <c r="Q2928" s="55" t="s">
        <v>534</v>
      </c>
      <c r="R2928" s="55" t="s">
        <v>55</v>
      </c>
      <c r="S2928" s="18" t="s">
        <v>13118</v>
      </c>
      <c r="T2928" s="58">
        <v>2315</v>
      </c>
      <c r="U2928" s="55" t="s">
        <v>11050</v>
      </c>
      <c r="X2928" s="55" t="s">
        <v>41</v>
      </c>
      <c r="Y2928" s="55" t="s">
        <v>11051</v>
      </c>
      <c r="AA2928" s="55" t="s">
        <v>538</v>
      </c>
      <c r="AB2928" s="55" t="s">
        <v>539</v>
      </c>
      <c r="AH2928" s="55" t="s">
        <v>71</v>
      </c>
      <c r="AI2928" s="55" t="s">
        <v>274</v>
      </c>
      <c r="AJ2928" s="53" t="s">
        <v>10412</v>
      </c>
      <c r="AK2928" s="53" t="s">
        <v>113</v>
      </c>
      <c r="AL2928" s="53" t="str">
        <f>TEXT(Table13[[#This Row],[Start Date]],"DDD")</f>
        <v>Sat</v>
      </c>
      <c r="AM2928" s="12" t="str">
        <f>TEXT(RAW!$C2928,"MMM")</f>
        <v>Feb</v>
      </c>
      <c r="AN2928" s="12" t="str">
        <f>TEXT(RAW!$C2928,"YYYY")</f>
        <v>2023</v>
      </c>
      <c r="AO2928" s="54">
        <f t="shared" si="45"/>
        <v>0</v>
      </c>
    </row>
    <row r="2929" spans="1:41" ht="12.6" customHeight="1" x14ac:dyDescent="0.2">
      <c r="A2929" s="17" t="s">
        <v>13114</v>
      </c>
      <c r="B2929" s="56">
        <v>44978</v>
      </c>
      <c r="C2929" s="56">
        <v>44978</v>
      </c>
      <c r="D2929" s="56"/>
      <c r="E2929" s="55"/>
      <c r="H2929" s="55" t="s">
        <v>357</v>
      </c>
      <c r="I2929" s="58">
        <v>114296</v>
      </c>
      <c r="J2929" s="18" t="s">
        <v>13130</v>
      </c>
      <c r="K2929" s="55" t="s">
        <v>11052</v>
      </c>
      <c r="L2929" s="55" t="s">
        <v>533</v>
      </c>
      <c r="M2929" s="55"/>
      <c r="N2929" s="55" t="s">
        <v>40</v>
      </c>
      <c r="O2929" s="55" t="s">
        <v>362</v>
      </c>
      <c r="P2929" s="55" t="s">
        <v>363</v>
      </c>
      <c r="Q2929" s="55" t="s">
        <v>534</v>
      </c>
      <c r="R2929" s="55" t="s">
        <v>55</v>
      </c>
      <c r="S2929" s="18" t="s">
        <v>13118</v>
      </c>
      <c r="T2929" s="58">
        <v>2307</v>
      </c>
      <c r="U2929" s="55" t="s">
        <v>11053</v>
      </c>
      <c r="X2929" s="55" t="s">
        <v>41</v>
      </c>
      <c r="Y2929" s="55" t="s">
        <v>11054</v>
      </c>
      <c r="AA2929" s="55" t="s">
        <v>538</v>
      </c>
      <c r="AB2929" s="55" t="s">
        <v>539</v>
      </c>
      <c r="AH2929" s="55" t="s">
        <v>71</v>
      </c>
      <c r="AI2929" s="55" t="s">
        <v>274</v>
      </c>
      <c r="AJ2929" s="53" t="s">
        <v>10412</v>
      </c>
      <c r="AK2929" s="53" t="s">
        <v>113</v>
      </c>
      <c r="AL2929" s="53" t="str">
        <f>TEXT(Table13[[#This Row],[Start Date]],"DDD")</f>
        <v>Sat</v>
      </c>
      <c r="AM2929" s="12" t="str">
        <f>TEXT(RAW!$C2929,"MMM")</f>
        <v>Feb</v>
      </c>
      <c r="AN2929" s="12" t="str">
        <f>TEXT(RAW!$C2929,"YYYY")</f>
        <v>2023</v>
      </c>
      <c r="AO2929" s="54">
        <f t="shared" si="45"/>
        <v>0</v>
      </c>
    </row>
    <row r="2930" spans="1:41" ht="12.6" customHeight="1" x14ac:dyDescent="0.2">
      <c r="A2930" s="17" t="s">
        <v>13114</v>
      </c>
      <c r="B2930" s="56">
        <v>44979</v>
      </c>
      <c r="C2930" s="56">
        <v>44979</v>
      </c>
      <c r="D2930" s="56"/>
      <c r="E2930" s="55"/>
      <c r="H2930" s="55" t="s">
        <v>357</v>
      </c>
      <c r="I2930" s="58">
        <v>114302</v>
      </c>
      <c r="J2930" s="18" t="s">
        <v>13132</v>
      </c>
      <c r="K2930" s="55" t="s">
        <v>41</v>
      </c>
      <c r="L2930" s="55" t="s">
        <v>5265</v>
      </c>
      <c r="M2930" s="55" t="s">
        <v>285</v>
      </c>
      <c r="N2930" s="55" t="s">
        <v>40</v>
      </c>
      <c r="O2930" s="55" t="s">
        <v>362</v>
      </c>
      <c r="P2930" s="55" t="s">
        <v>363</v>
      </c>
      <c r="Q2930" s="55" t="s">
        <v>429</v>
      </c>
      <c r="R2930" s="55" t="s">
        <v>395</v>
      </c>
      <c r="S2930" s="18" t="s">
        <v>13118</v>
      </c>
      <c r="T2930" s="58">
        <v>3767</v>
      </c>
      <c r="U2930" s="55" t="s">
        <v>11055</v>
      </c>
      <c r="X2930" s="55" t="s">
        <v>5268</v>
      </c>
      <c r="Y2930" s="55" t="s">
        <v>1473</v>
      </c>
      <c r="Z2930" s="55" t="s">
        <v>41</v>
      </c>
      <c r="AA2930" s="55" t="s">
        <v>5269</v>
      </c>
      <c r="AB2930" s="55" t="s">
        <v>486</v>
      </c>
      <c r="AH2930" s="55" t="s">
        <v>71</v>
      </c>
      <c r="AI2930" s="55" t="s">
        <v>1475</v>
      </c>
      <c r="AJ2930" s="53" t="s">
        <v>10412</v>
      </c>
      <c r="AK2930" s="53" t="s">
        <v>10398</v>
      </c>
      <c r="AL2930" s="53" t="str">
        <f>TEXT(Table13[[#This Row],[Start Date]],"DDD")</f>
        <v>Sat</v>
      </c>
      <c r="AM2930" s="12" t="str">
        <f>TEXT(RAW!$C2930,"MMM")</f>
        <v>Feb</v>
      </c>
      <c r="AN2930" s="12" t="str">
        <f>TEXT(RAW!$C2930,"YYYY")</f>
        <v>2023</v>
      </c>
      <c r="AO2930" s="54">
        <f t="shared" si="45"/>
        <v>0</v>
      </c>
    </row>
    <row r="2931" spans="1:41" ht="12.6" customHeight="1" x14ac:dyDescent="0.2">
      <c r="A2931" s="17" t="s">
        <v>13114</v>
      </c>
      <c r="B2931" s="56">
        <v>44979</v>
      </c>
      <c r="C2931" s="56">
        <v>44979</v>
      </c>
      <c r="D2931" s="56">
        <v>44980</v>
      </c>
      <c r="E2931" s="55" t="s">
        <v>235</v>
      </c>
      <c r="F2931" s="57" t="s">
        <v>10994</v>
      </c>
      <c r="G2931" s="55" t="s">
        <v>130</v>
      </c>
      <c r="H2931" s="55" t="s">
        <v>357</v>
      </c>
      <c r="I2931" s="58">
        <v>114303</v>
      </c>
      <c r="J2931" s="18" t="s">
        <v>13133</v>
      </c>
      <c r="K2931" s="55" t="s">
        <v>10441</v>
      </c>
      <c r="L2931" s="55" t="s">
        <v>6986</v>
      </c>
      <c r="M2931" s="55"/>
      <c r="N2931" s="55" t="s">
        <v>40</v>
      </c>
      <c r="O2931" s="55" t="s">
        <v>362</v>
      </c>
      <c r="P2931" s="55" t="s">
        <v>363</v>
      </c>
      <c r="Q2931" s="55" t="s">
        <v>477</v>
      </c>
      <c r="R2931" s="55" t="s">
        <v>395</v>
      </c>
      <c r="S2931" s="18" t="s">
        <v>13118</v>
      </c>
      <c r="T2931" s="58">
        <v>4042</v>
      </c>
      <c r="U2931" s="55" t="s">
        <v>11056</v>
      </c>
      <c r="V2931" s="55" t="s">
        <v>11057</v>
      </c>
      <c r="W2931" s="55" t="s">
        <v>11057</v>
      </c>
      <c r="X2931" s="55" t="s">
        <v>495</v>
      </c>
      <c r="Y2931" s="55" t="s">
        <v>8744</v>
      </c>
      <c r="Z2931" s="55" t="s">
        <v>41</v>
      </c>
      <c r="AA2931" s="55" t="s">
        <v>497</v>
      </c>
      <c r="AB2931" s="55" t="s">
        <v>486</v>
      </c>
      <c r="AC2931" s="55">
        <v>14918</v>
      </c>
      <c r="AD2931" s="55" t="s">
        <v>11057</v>
      </c>
      <c r="AE2931" s="55" t="s">
        <v>42</v>
      </c>
      <c r="AF2931" s="55" t="s">
        <v>43</v>
      </c>
      <c r="AG2931" s="55">
        <v>85</v>
      </c>
      <c r="AH2931" s="55" t="s">
        <v>43</v>
      </c>
      <c r="AI2931" s="55" t="s">
        <v>1539</v>
      </c>
      <c r="AJ2931" s="53" t="s">
        <v>10412</v>
      </c>
      <c r="AK2931" s="53" t="s">
        <v>10398</v>
      </c>
      <c r="AL2931" s="53" t="str">
        <f>TEXT(Table13[[#This Row],[Start Date]],"DDD")</f>
        <v>Thu</v>
      </c>
      <c r="AM2931" s="12" t="str">
        <f>TEXT(RAW!$C2931,"MMM")</f>
        <v>Feb</v>
      </c>
      <c r="AN2931" s="12" t="str">
        <f>TEXT(RAW!$C2931,"YYYY")</f>
        <v>2023</v>
      </c>
      <c r="AO2931" s="54">
        <f t="shared" si="45"/>
        <v>5.9027777777777846E-2</v>
      </c>
    </row>
    <row r="2932" spans="1:41" ht="12.6" customHeight="1" x14ac:dyDescent="0.2">
      <c r="A2932" s="17" t="s">
        <v>13114</v>
      </c>
      <c r="B2932" s="56">
        <v>44979</v>
      </c>
      <c r="C2932" s="56">
        <v>44979</v>
      </c>
      <c r="D2932" s="56"/>
      <c r="E2932" s="55"/>
      <c r="H2932" s="55" t="s">
        <v>357</v>
      </c>
      <c r="I2932" s="58">
        <v>114304</v>
      </c>
      <c r="J2932" s="18" t="s">
        <v>13131</v>
      </c>
      <c r="L2932" s="55"/>
      <c r="M2932" s="55"/>
      <c r="N2932" s="55" t="s">
        <v>40</v>
      </c>
      <c r="O2932" s="55" t="s">
        <v>362</v>
      </c>
      <c r="P2932" s="55" t="s">
        <v>363</v>
      </c>
      <c r="Q2932" s="55" t="s">
        <v>552</v>
      </c>
      <c r="R2932" s="55" t="s">
        <v>10450</v>
      </c>
      <c r="S2932" s="18" t="s">
        <v>13118</v>
      </c>
      <c r="T2932" s="58"/>
      <c r="U2932" s="55" t="s">
        <v>11058</v>
      </c>
      <c r="AH2932" s="55" t="s">
        <v>71</v>
      </c>
      <c r="AI2932" s="55" t="s">
        <v>473</v>
      </c>
      <c r="AJ2932" s="53" t="s">
        <v>10412</v>
      </c>
      <c r="AK2932" s="53" t="s">
        <v>10398</v>
      </c>
      <c r="AL2932" s="53" t="str">
        <f>TEXT(Table13[[#This Row],[Start Date]],"DDD")</f>
        <v>Sat</v>
      </c>
      <c r="AM2932" s="12" t="str">
        <f>TEXT(RAW!$C2932,"MMM")</f>
        <v>Feb</v>
      </c>
      <c r="AN2932" s="12" t="str">
        <f>TEXT(RAW!$C2932,"YYYY")</f>
        <v>2023</v>
      </c>
      <c r="AO2932" s="54">
        <f t="shared" si="45"/>
        <v>0</v>
      </c>
    </row>
    <row r="2933" spans="1:41" ht="12.6" customHeight="1" x14ac:dyDescent="0.2">
      <c r="A2933" s="17" t="s">
        <v>13114</v>
      </c>
      <c r="B2933" s="56">
        <v>44979</v>
      </c>
      <c r="C2933" s="56">
        <v>44979</v>
      </c>
      <c r="D2933" s="56">
        <v>44979</v>
      </c>
      <c r="E2933" s="55" t="s">
        <v>63</v>
      </c>
      <c r="F2933" s="57" t="s">
        <v>10902</v>
      </c>
      <c r="G2933" s="55" t="s">
        <v>194</v>
      </c>
      <c r="H2933" s="55" t="s">
        <v>357</v>
      </c>
      <c r="I2933" s="58">
        <v>114305</v>
      </c>
      <c r="J2933" s="18" t="s">
        <v>13131</v>
      </c>
      <c r="L2933" s="55"/>
      <c r="M2933" s="55"/>
      <c r="N2933" s="55" t="s">
        <v>40</v>
      </c>
      <c r="O2933" s="55" t="s">
        <v>362</v>
      </c>
      <c r="P2933" s="55" t="s">
        <v>363</v>
      </c>
      <c r="Q2933" s="55" t="s">
        <v>552</v>
      </c>
      <c r="R2933" s="55" t="s">
        <v>10450</v>
      </c>
      <c r="S2933" s="18" t="s">
        <v>13128</v>
      </c>
      <c r="T2933" s="58"/>
      <c r="U2933" s="55" t="s">
        <v>11059</v>
      </c>
      <c r="V2933" s="55" t="s">
        <v>11060</v>
      </c>
      <c r="W2933" s="55" t="s">
        <v>11060</v>
      </c>
      <c r="AC2933" s="55">
        <v>14097</v>
      </c>
      <c r="AD2933" s="55" t="s">
        <v>11060</v>
      </c>
      <c r="AE2933" s="55" t="s">
        <v>42</v>
      </c>
      <c r="AF2933" s="55" t="s">
        <v>43</v>
      </c>
      <c r="AG2933" s="55">
        <v>405</v>
      </c>
      <c r="AH2933" s="55" t="s">
        <v>43</v>
      </c>
      <c r="AI2933" s="55" t="s">
        <v>473</v>
      </c>
      <c r="AJ2933" s="53" t="s">
        <v>10412</v>
      </c>
      <c r="AK2933" s="53" t="s">
        <v>10398</v>
      </c>
      <c r="AL2933" s="53" t="str">
        <f>TEXT(Table13[[#This Row],[Start Date]],"DDD")</f>
        <v>Wed</v>
      </c>
      <c r="AM2933" s="12" t="str">
        <f>TEXT(RAW!$C2933,"MMM")</f>
        <v>Feb</v>
      </c>
      <c r="AN2933" s="12" t="str">
        <f>TEXT(RAW!$C2933,"YYYY")</f>
        <v>2023</v>
      </c>
      <c r="AO2933" s="54">
        <f t="shared" si="45"/>
        <v>0.28125</v>
      </c>
    </row>
    <row r="2934" spans="1:41" ht="12.6" customHeight="1" x14ac:dyDescent="0.2">
      <c r="A2934" s="17" t="s">
        <v>13114</v>
      </c>
      <c r="B2934" s="56">
        <v>44979</v>
      </c>
      <c r="C2934" s="56">
        <v>44979</v>
      </c>
      <c r="D2934" s="56">
        <v>44981</v>
      </c>
      <c r="E2934" s="55" t="s">
        <v>189</v>
      </c>
      <c r="F2934" s="57" t="s">
        <v>11061</v>
      </c>
      <c r="G2934" s="55" t="s">
        <v>208</v>
      </c>
      <c r="H2934" s="55" t="s">
        <v>357</v>
      </c>
      <c r="I2934" s="58">
        <v>114306</v>
      </c>
      <c r="J2934" s="18" t="s">
        <v>13130</v>
      </c>
      <c r="K2934" s="55" t="s">
        <v>11062</v>
      </c>
      <c r="L2934" s="55" t="s">
        <v>533</v>
      </c>
      <c r="M2934" s="55"/>
      <c r="N2934" s="55" t="s">
        <v>40</v>
      </c>
      <c r="O2934" s="55" t="s">
        <v>362</v>
      </c>
      <c r="P2934" s="55" t="s">
        <v>363</v>
      </c>
      <c r="Q2934" s="55" t="s">
        <v>534</v>
      </c>
      <c r="R2934" s="55" t="s">
        <v>55</v>
      </c>
      <c r="S2934" s="18" t="s">
        <v>13123</v>
      </c>
      <c r="T2934" s="58">
        <v>2296</v>
      </c>
      <c r="U2934" s="55" t="s">
        <v>11063</v>
      </c>
      <c r="V2934" s="55" t="s">
        <v>2747</v>
      </c>
      <c r="W2934" s="55" t="s">
        <v>6477</v>
      </c>
      <c r="X2934" s="55" t="s">
        <v>41</v>
      </c>
      <c r="Y2934" s="55" t="s">
        <v>11064</v>
      </c>
      <c r="AA2934" s="55" t="s">
        <v>538</v>
      </c>
      <c r="AB2934" s="55" t="s">
        <v>539</v>
      </c>
      <c r="AC2934" s="55">
        <v>14285</v>
      </c>
      <c r="AD2934" s="55" t="s">
        <v>6477</v>
      </c>
      <c r="AE2934" s="55" t="s">
        <v>42</v>
      </c>
      <c r="AF2934" s="55" t="s">
        <v>43</v>
      </c>
      <c r="AG2934" s="55">
        <v>45</v>
      </c>
      <c r="AH2934" s="55" t="s">
        <v>43</v>
      </c>
      <c r="AI2934" s="55" t="s">
        <v>274</v>
      </c>
      <c r="AJ2934" s="53" t="s">
        <v>10412</v>
      </c>
      <c r="AK2934" s="53" t="s">
        <v>113</v>
      </c>
      <c r="AL2934" s="53" t="str">
        <f>TEXT(Table13[[#This Row],[Start Date]],"DDD")</f>
        <v>Fri</v>
      </c>
      <c r="AM2934" s="12" t="str">
        <f>TEXT(RAW!$C2934,"MMM")</f>
        <v>Feb</v>
      </c>
      <c r="AN2934" s="12" t="str">
        <f>TEXT(RAW!$C2934,"YYYY")</f>
        <v>2023</v>
      </c>
      <c r="AO2934" s="54">
        <f t="shared" si="45"/>
        <v>3.1250000000000111E-2</v>
      </c>
    </row>
    <row r="2935" spans="1:41" ht="12.6" customHeight="1" x14ac:dyDescent="0.2">
      <c r="A2935" s="17" t="s">
        <v>13114</v>
      </c>
      <c r="B2935" s="56">
        <v>44979</v>
      </c>
      <c r="C2935" s="56">
        <v>44979</v>
      </c>
      <c r="D2935" s="56">
        <v>45009</v>
      </c>
      <c r="E2935" s="55" t="s">
        <v>62</v>
      </c>
      <c r="F2935" s="57" t="s">
        <v>11065</v>
      </c>
      <c r="G2935" s="55" t="s">
        <v>189</v>
      </c>
      <c r="H2935" s="55" t="s">
        <v>357</v>
      </c>
      <c r="I2935" s="58">
        <v>114307</v>
      </c>
      <c r="J2935" s="18" t="s">
        <v>13130</v>
      </c>
      <c r="K2935" s="55" t="s">
        <v>11066</v>
      </c>
      <c r="L2935" s="55" t="s">
        <v>533</v>
      </c>
      <c r="M2935" s="55"/>
      <c r="N2935" s="55" t="s">
        <v>40</v>
      </c>
      <c r="O2935" s="55" t="s">
        <v>362</v>
      </c>
      <c r="P2935" s="55" t="s">
        <v>363</v>
      </c>
      <c r="Q2935" s="55" t="s">
        <v>534</v>
      </c>
      <c r="R2935" s="55" t="s">
        <v>55</v>
      </c>
      <c r="S2935" s="18" t="s">
        <v>13123</v>
      </c>
      <c r="T2935" s="58">
        <v>2329</v>
      </c>
      <c r="U2935" s="55" t="s">
        <v>11067</v>
      </c>
      <c r="V2935" s="55" t="s">
        <v>2747</v>
      </c>
      <c r="W2935" s="55" t="s">
        <v>7000</v>
      </c>
      <c r="X2935" s="55" t="s">
        <v>41</v>
      </c>
      <c r="Y2935" s="55" t="s">
        <v>11068</v>
      </c>
      <c r="AA2935" s="55" t="s">
        <v>538</v>
      </c>
      <c r="AB2935" s="55" t="s">
        <v>539</v>
      </c>
      <c r="AC2935" s="55">
        <v>14284</v>
      </c>
      <c r="AD2935" s="55" t="s">
        <v>7000</v>
      </c>
      <c r="AE2935" s="55" t="s">
        <v>42</v>
      </c>
      <c r="AF2935" s="55" t="s">
        <v>43</v>
      </c>
      <c r="AG2935" s="55">
        <v>25</v>
      </c>
      <c r="AH2935" s="55" t="s">
        <v>43</v>
      </c>
      <c r="AI2935" s="55" t="s">
        <v>274</v>
      </c>
      <c r="AJ2935" s="53" t="s">
        <v>10412</v>
      </c>
      <c r="AK2935" s="53" t="s">
        <v>113</v>
      </c>
      <c r="AL2935" s="53" t="str">
        <f>TEXT(Table13[[#This Row],[Start Date]],"DDD")</f>
        <v>Fri</v>
      </c>
      <c r="AM2935" s="12" t="str">
        <f>TEXT(RAW!$C2935,"MMM")</f>
        <v>Feb</v>
      </c>
      <c r="AN2935" s="12" t="str">
        <f>TEXT(RAW!$C2935,"YYYY")</f>
        <v>2023</v>
      </c>
      <c r="AO2935" s="54">
        <f t="shared" si="45"/>
        <v>1.7361111111111049E-2</v>
      </c>
    </row>
    <row r="2936" spans="1:41" ht="12.6" customHeight="1" x14ac:dyDescent="0.2">
      <c r="A2936" s="17" t="s">
        <v>13114</v>
      </c>
      <c r="B2936" s="56">
        <v>44979</v>
      </c>
      <c r="C2936" s="56">
        <v>44979</v>
      </c>
      <c r="D2936" s="56">
        <v>44981</v>
      </c>
      <c r="E2936" s="55" t="s">
        <v>118</v>
      </c>
      <c r="F2936" s="57" t="s">
        <v>11061</v>
      </c>
      <c r="G2936" s="55" t="s">
        <v>62</v>
      </c>
      <c r="H2936" s="55" t="s">
        <v>357</v>
      </c>
      <c r="I2936" s="58">
        <v>114308</v>
      </c>
      <c r="J2936" s="18" t="s">
        <v>13130</v>
      </c>
      <c r="K2936" s="55" t="s">
        <v>11069</v>
      </c>
      <c r="L2936" s="55" t="s">
        <v>533</v>
      </c>
      <c r="M2936" s="55"/>
      <c r="N2936" s="55" t="s">
        <v>40</v>
      </c>
      <c r="O2936" s="55" t="s">
        <v>362</v>
      </c>
      <c r="P2936" s="55" t="s">
        <v>363</v>
      </c>
      <c r="Q2936" s="55" t="s">
        <v>534</v>
      </c>
      <c r="R2936" s="55" t="s">
        <v>55</v>
      </c>
      <c r="S2936" s="18" t="s">
        <v>13123</v>
      </c>
      <c r="T2936" s="58">
        <v>2338</v>
      </c>
      <c r="U2936" s="55" t="s">
        <v>11070</v>
      </c>
      <c r="V2936" s="55" t="s">
        <v>2747</v>
      </c>
      <c r="W2936" s="55" t="s">
        <v>6477</v>
      </c>
      <c r="X2936" s="55" t="s">
        <v>41</v>
      </c>
      <c r="Y2936" s="55" t="s">
        <v>11071</v>
      </c>
      <c r="AA2936" s="55" t="s">
        <v>538</v>
      </c>
      <c r="AB2936" s="55" t="s">
        <v>539</v>
      </c>
      <c r="AC2936" s="55">
        <v>14231</v>
      </c>
      <c r="AD2936" s="55" t="s">
        <v>6477</v>
      </c>
      <c r="AE2936" s="55" t="s">
        <v>42</v>
      </c>
      <c r="AF2936" s="55" t="s">
        <v>43</v>
      </c>
      <c r="AG2936" s="55">
        <v>20</v>
      </c>
      <c r="AH2936" s="55" t="s">
        <v>43</v>
      </c>
      <c r="AI2936" s="55" t="s">
        <v>274</v>
      </c>
      <c r="AJ2936" s="53" t="s">
        <v>10412</v>
      </c>
      <c r="AK2936" s="53" t="s">
        <v>113</v>
      </c>
      <c r="AL2936" s="53" t="str">
        <f>TEXT(Table13[[#This Row],[Start Date]],"DDD")</f>
        <v>Fri</v>
      </c>
      <c r="AM2936" s="12" t="str">
        <f>TEXT(RAW!$C2936,"MMM")</f>
        <v>Feb</v>
      </c>
      <c r="AN2936" s="12" t="str">
        <f>TEXT(RAW!$C2936,"YYYY")</f>
        <v>2023</v>
      </c>
      <c r="AO2936" s="54">
        <f t="shared" si="45"/>
        <v>1.3888888888888951E-2</v>
      </c>
    </row>
    <row r="2937" spans="1:41" ht="12.6" customHeight="1" x14ac:dyDescent="0.2">
      <c r="A2937" s="17" t="s">
        <v>13114</v>
      </c>
      <c r="B2937" s="56">
        <v>44979</v>
      </c>
      <c r="C2937" s="56">
        <v>44979</v>
      </c>
      <c r="D2937" s="56">
        <v>44981</v>
      </c>
      <c r="E2937" s="55" t="s">
        <v>73</v>
      </c>
      <c r="F2937" s="57" t="s">
        <v>11061</v>
      </c>
      <c r="G2937" s="55" t="s">
        <v>118</v>
      </c>
      <c r="H2937" s="55" t="s">
        <v>357</v>
      </c>
      <c r="I2937" s="58">
        <v>114309</v>
      </c>
      <c r="J2937" s="18" t="s">
        <v>13130</v>
      </c>
      <c r="K2937" s="55" t="s">
        <v>11072</v>
      </c>
      <c r="L2937" s="55" t="s">
        <v>533</v>
      </c>
      <c r="M2937" s="55"/>
      <c r="N2937" s="55" t="s">
        <v>40</v>
      </c>
      <c r="O2937" s="55" t="s">
        <v>362</v>
      </c>
      <c r="P2937" s="55" t="s">
        <v>363</v>
      </c>
      <c r="Q2937" s="55" t="s">
        <v>534</v>
      </c>
      <c r="R2937" s="55" t="s">
        <v>55</v>
      </c>
      <c r="S2937" s="18" t="s">
        <v>13123</v>
      </c>
      <c r="T2937" s="58">
        <v>2295</v>
      </c>
      <c r="U2937" s="55" t="s">
        <v>11073</v>
      </c>
      <c r="V2937" s="55" t="s">
        <v>2747</v>
      </c>
      <c r="W2937" s="55" t="s">
        <v>6477</v>
      </c>
      <c r="X2937" s="55" t="s">
        <v>41</v>
      </c>
      <c r="Y2937" s="55" t="s">
        <v>11074</v>
      </c>
      <c r="AA2937" s="55" t="s">
        <v>538</v>
      </c>
      <c r="AB2937" s="55" t="s">
        <v>539</v>
      </c>
      <c r="AC2937" s="55">
        <v>14230</v>
      </c>
      <c r="AD2937" s="55" t="s">
        <v>6477</v>
      </c>
      <c r="AE2937" s="55" t="s">
        <v>42</v>
      </c>
      <c r="AF2937" s="55" t="s">
        <v>43</v>
      </c>
      <c r="AG2937" s="55">
        <v>25</v>
      </c>
      <c r="AH2937" s="55" t="s">
        <v>43</v>
      </c>
      <c r="AI2937" s="55" t="s">
        <v>274</v>
      </c>
      <c r="AJ2937" s="53" t="s">
        <v>10412</v>
      </c>
      <c r="AK2937" s="53" t="s">
        <v>113</v>
      </c>
      <c r="AL2937" s="53" t="str">
        <f>TEXT(Table13[[#This Row],[Start Date]],"DDD")</f>
        <v>Fri</v>
      </c>
      <c r="AM2937" s="12" t="str">
        <f>TEXT(RAW!$C2937,"MMM")</f>
        <v>Feb</v>
      </c>
      <c r="AN2937" s="12" t="str">
        <f>TEXT(RAW!$C2937,"YYYY")</f>
        <v>2023</v>
      </c>
      <c r="AO2937" s="54">
        <f t="shared" si="45"/>
        <v>1.7361111111111049E-2</v>
      </c>
    </row>
    <row r="2938" spans="1:41" ht="12.6" customHeight="1" x14ac:dyDescent="0.2">
      <c r="A2938" s="17" t="s">
        <v>13114</v>
      </c>
      <c r="B2938" s="56">
        <v>44979</v>
      </c>
      <c r="C2938" s="56">
        <v>44979</v>
      </c>
      <c r="D2938" s="56">
        <v>44985</v>
      </c>
      <c r="E2938" s="55" t="s">
        <v>164</v>
      </c>
      <c r="F2938" s="57" t="s">
        <v>11010</v>
      </c>
      <c r="G2938" s="55" t="s">
        <v>227</v>
      </c>
      <c r="H2938" s="55" t="s">
        <v>357</v>
      </c>
      <c r="I2938" s="58">
        <v>114310</v>
      </c>
      <c r="J2938" s="18" t="s">
        <v>13130</v>
      </c>
      <c r="K2938" s="55" t="s">
        <v>10509</v>
      </c>
      <c r="L2938" s="55" t="s">
        <v>533</v>
      </c>
      <c r="M2938" s="55" t="s">
        <v>285</v>
      </c>
      <c r="N2938" s="55" t="s">
        <v>251</v>
      </c>
      <c r="O2938" s="55" t="s">
        <v>362</v>
      </c>
      <c r="P2938" s="55" t="s">
        <v>363</v>
      </c>
      <c r="Q2938" s="55" t="s">
        <v>534</v>
      </c>
      <c r="R2938" s="55" t="s">
        <v>55</v>
      </c>
      <c r="S2938" s="18" t="s">
        <v>13128</v>
      </c>
      <c r="T2938" s="58">
        <v>2303</v>
      </c>
      <c r="U2938" s="55" t="s">
        <v>11075</v>
      </c>
      <c r="V2938" s="55" t="s">
        <v>1087</v>
      </c>
      <c r="W2938" s="55" t="s">
        <v>1087</v>
      </c>
      <c r="X2938" s="55" t="s">
        <v>41</v>
      </c>
      <c r="Y2938" s="55" t="s">
        <v>11076</v>
      </c>
      <c r="AA2938" s="55" t="s">
        <v>538</v>
      </c>
      <c r="AB2938" s="55" t="s">
        <v>539</v>
      </c>
      <c r="AC2938" s="55">
        <v>14232</v>
      </c>
      <c r="AD2938" s="55" t="s">
        <v>1087</v>
      </c>
      <c r="AE2938" s="55" t="s">
        <v>42</v>
      </c>
      <c r="AF2938" s="55" t="s">
        <v>43</v>
      </c>
      <c r="AG2938" s="55">
        <v>65</v>
      </c>
      <c r="AH2938" s="55" t="s">
        <v>43</v>
      </c>
      <c r="AI2938" s="55" t="s">
        <v>274</v>
      </c>
      <c r="AJ2938" s="53" t="s">
        <v>10412</v>
      </c>
      <c r="AK2938" s="53" t="s">
        <v>113</v>
      </c>
      <c r="AL2938" s="53" t="str">
        <f>TEXT(Table13[[#This Row],[Start Date]],"DDD")</f>
        <v>Tue</v>
      </c>
      <c r="AM2938" s="12" t="str">
        <f>TEXT(RAW!$C2938,"MMM")</f>
        <v>Feb</v>
      </c>
      <c r="AN2938" s="12" t="str">
        <f>TEXT(RAW!$C2938,"YYYY")</f>
        <v>2023</v>
      </c>
      <c r="AO2938" s="54">
        <f t="shared" si="45"/>
        <v>4.5138888888888951E-2</v>
      </c>
    </row>
    <row r="2939" spans="1:41" ht="12.6" customHeight="1" x14ac:dyDescent="0.2">
      <c r="A2939" s="17" t="s">
        <v>13114</v>
      </c>
      <c r="B2939" s="56">
        <v>44979</v>
      </c>
      <c r="C2939" s="56">
        <v>44979</v>
      </c>
      <c r="D2939" s="56">
        <v>44985</v>
      </c>
      <c r="E2939" s="55" t="s">
        <v>140</v>
      </c>
      <c r="F2939" s="57" t="s">
        <v>11010</v>
      </c>
      <c r="G2939" s="55" t="s">
        <v>161</v>
      </c>
      <c r="H2939" s="55" t="s">
        <v>357</v>
      </c>
      <c r="I2939" s="58">
        <v>114311</v>
      </c>
      <c r="J2939" s="18" t="s">
        <v>13130</v>
      </c>
      <c r="K2939" s="55" t="s">
        <v>11077</v>
      </c>
      <c r="L2939" s="55" t="s">
        <v>533</v>
      </c>
      <c r="M2939" s="55" t="s">
        <v>285</v>
      </c>
      <c r="N2939" s="55" t="s">
        <v>251</v>
      </c>
      <c r="O2939" s="55" t="s">
        <v>362</v>
      </c>
      <c r="P2939" s="55" t="s">
        <v>363</v>
      </c>
      <c r="Q2939" s="55" t="s">
        <v>534</v>
      </c>
      <c r="R2939" s="55" t="s">
        <v>55</v>
      </c>
      <c r="S2939" s="18" t="s">
        <v>13128</v>
      </c>
      <c r="T2939" s="58">
        <v>2305</v>
      </c>
      <c r="U2939" s="55" t="s">
        <v>11078</v>
      </c>
      <c r="V2939" s="55" t="s">
        <v>1087</v>
      </c>
      <c r="W2939" s="55" t="s">
        <v>1087</v>
      </c>
      <c r="X2939" s="55" t="s">
        <v>41</v>
      </c>
      <c r="Y2939" s="55" t="s">
        <v>11079</v>
      </c>
      <c r="AA2939" s="55" t="s">
        <v>538</v>
      </c>
      <c r="AB2939" s="55" t="s">
        <v>539</v>
      </c>
      <c r="AC2939" s="55">
        <v>14233</v>
      </c>
      <c r="AD2939" s="55" t="s">
        <v>1087</v>
      </c>
      <c r="AE2939" s="55" t="s">
        <v>42</v>
      </c>
      <c r="AF2939" s="55" t="s">
        <v>43</v>
      </c>
      <c r="AG2939" s="55">
        <v>50</v>
      </c>
      <c r="AH2939" s="55" t="s">
        <v>43</v>
      </c>
      <c r="AI2939" s="55" t="s">
        <v>274</v>
      </c>
      <c r="AJ2939" s="53" t="s">
        <v>10412</v>
      </c>
      <c r="AK2939" s="53" t="s">
        <v>113</v>
      </c>
      <c r="AL2939" s="53" t="str">
        <f>TEXT(Table13[[#This Row],[Start Date]],"DDD")</f>
        <v>Tue</v>
      </c>
      <c r="AM2939" s="12" t="str">
        <f>TEXT(RAW!$C2939,"MMM")</f>
        <v>Feb</v>
      </c>
      <c r="AN2939" s="12" t="str">
        <f>TEXT(RAW!$C2939,"YYYY")</f>
        <v>2023</v>
      </c>
      <c r="AO2939" s="54">
        <f t="shared" si="45"/>
        <v>3.4722222222222154E-2</v>
      </c>
    </row>
    <row r="2940" spans="1:41" ht="12.6" customHeight="1" x14ac:dyDescent="0.2">
      <c r="A2940" s="17" t="s">
        <v>13114</v>
      </c>
      <c r="B2940" s="56">
        <v>44979</v>
      </c>
      <c r="C2940" s="56">
        <v>44979</v>
      </c>
      <c r="D2940" s="56">
        <v>44985</v>
      </c>
      <c r="E2940" s="55" t="s">
        <v>69</v>
      </c>
      <c r="F2940" s="57" t="s">
        <v>11010</v>
      </c>
      <c r="G2940" s="55" t="s">
        <v>178</v>
      </c>
      <c r="H2940" s="55" t="s">
        <v>357</v>
      </c>
      <c r="I2940" s="58">
        <v>114312</v>
      </c>
      <c r="J2940" s="18" t="s">
        <v>13130</v>
      </c>
      <c r="K2940" s="55" t="s">
        <v>11080</v>
      </c>
      <c r="L2940" s="55" t="s">
        <v>533</v>
      </c>
      <c r="M2940" s="55" t="s">
        <v>285</v>
      </c>
      <c r="N2940" s="55" t="s">
        <v>251</v>
      </c>
      <c r="O2940" s="55" t="s">
        <v>362</v>
      </c>
      <c r="P2940" s="55" t="s">
        <v>363</v>
      </c>
      <c r="Q2940" s="55" t="s">
        <v>534</v>
      </c>
      <c r="R2940" s="55" t="s">
        <v>55</v>
      </c>
      <c r="S2940" s="18" t="s">
        <v>13128</v>
      </c>
      <c r="T2940" s="58">
        <v>2314</v>
      </c>
      <c r="U2940" s="55" t="s">
        <v>11081</v>
      </c>
      <c r="V2940" s="55" t="s">
        <v>1087</v>
      </c>
      <c r="W2940" s="55" t="s">
        <v>1087</v>
      </c>
      <c r="X2940" s="55" t="s">
        <v>41</v>
      </c>
      <c r="Y2940" s="55" t="s">
        <v>11082</v>
      </c>
      <c r="AA2940" s="55" t="s">
        <v>538</v>
      </c>
      <c r="AB2940" s="55" t="s">
        <v>539</v>
      </c>
      <c r="AC2940" s="55">
        <v>14234</v>
      </c>
      <c r="AD2940" s="55" t="s">
        <v>1087</v>
      </c>
      <c r="AE2940" s="55" t="s">
        <v>42</v>
      </c>
      <c r="AF2940" s="55" t="s">
        <v>43</v>
      </c>
      <c r="AG2940" s="55">
        <v>50</v>
      </c>
      <c r="AH2940" s="55" t="s">
        <v>43</v>
      </c>
      <c r="AI2940" s="55" t="s">
        <v>274</v>
      </c>
      <c r="AJ2940" s="53" t="s">
        <v>10412</v>
      </c>
      <c r="AK2940" s="53" t="s">
        <v>113</v>
      </c>
      <c r="AL2940" s="53" t="str">
        <f>TEXT(Table13[[#This Row],[Start Date]],"DDD")</f>
        <v>Tue</v>
      </c>
      <c r="AM2940" s="12" t="str">
        <f>TEXT(RAW!$C2940,"MMM")</f>
        <v>Feb</v>
      </c>
      <c r="AN2940" s="12" t="str">
        <f>TEXT(RAW!$C2940,"YYYY")</f>
        <v>2023</v>
      </c>
      <c r="AO2940" s="54">
        <f t="shared" si="45"/>
        <v>3.472222222222221E-2</v>
      </c>
    </row>
    <row r="2941" spans="1:41" ht="12.6" customHeight="1" x14ac:dyDescent="0.2">
      <c r="A2941" s="17" t="s">
        <v>13114</v>
      </c>
      <c r="B2941" s="56">
        <v>44979</v>
      </c>
      <c r="C2941" s="56">
        <v>44979</v>
      </c>
      <c r="D2941" s="56">
        <v>44985</v>
      </c>
      <c r="E2941" s="55" t="s">
        <v>90</v>
      </c>
      <c r="F2941" s="57" t="s">
        <v>11010</v>
      </c>
      <c r="G2941" s="55" t="s">
        <v>118</v>
      </c>
      <c r="H2941" s="55" t="s">
        <v>357</v>
      </c>
      <c r="I2941" s="58">
        <v>114313</v>
      </c>
      <c r="J2941" s="18" t="s">
        <v>13130</v>
      </c>
      <c r="L2941" s="55" t="s">
        <v>533</v>
      </c>
      <c r="M2941" s="55" t="s">
        <v>285</v>
      </c>
      <c r="N2941" s="55" t="s">
        <v>251</v>
      </c>
      <c r="O2941" s="55" t="s">
        <v>362</v>
      </c>
      <c r="P2941" s="55" t="s">
        <v>363</v>
      </c>
      <c r="Q2941" s="55" t="s">
        <v>534</v>
      </c>
      <c r="R2941" s="55" t="s">
        <v>55</v>
      </c>
      <c r="S2941" s="18" t="s">
        <v>13128</v>
      </c>
      <c r="T2941" s="58"/>
      <c r="U2941" s="55" t="s">
        <v>11083</v>
      </c>
      <c r="V2941" s="55" t="s">
        <v>7523</v>
      </c>
      <c r="W2941" s="55" t="s">
        <v>7523</v>
      </c>
      <c r="AB2941" s="55" t="s">
        <v>539</v>
      </c>
      <c r="AC2941" s="55">
        <v>14235</v>
      </c>
      <c r="AD2941" s="55" t="s">
        <v>7523</v>
      </c>
      <c r="AE2941" s="55" t="s">
        <v>42</v>
      </c>
      <c r="AF2941" s="55" t="s">
        <v>43</v>
      </c>
      <c r="AG2941" s="55">
        <v>30</v>
      </c>
      <c r="AH2941" s="55" t="s">
        <v>43</v>
      </c>
      <c r="AI2941" s="55" t="s">
        <v>274</v>
      </c>
      <c r="AJ2941" s="53" t="s">
        <v>10412</v>
      </c>
      <c r="AK2941" s="53" t="s">
        <v>113</v>
      </c>
      <c r="AL2941" s="53" t="str">
        <f>TEXT(Table13[[#This Row],[Start Date]],"DDD")</f>
        <v>Tue</v>
      </c>
      <c r="AM2941" s="12" t="str">
        <f>TEXT(RAW!$C2941,"MMM")</f>
        <v>Feb</v>
      </c>
      <c r="AN2941" s="12" t="str">
        <f>TEXT(RAW!$C2941,"YYYY")</f>
        <v>2023</v>
      </c>
      <c r="AO2941" s="54">
        <f t="shared" si="45"/>
        <v>2.0833333333333259E-2</v>
      </c>
    </row>
    <row r="2942" spans="1:41" ht="12.6" customHeight="1" x14ac:dyDescent="0.2">
      <c r="A2942" s="17" t="s">
        <v>13114</v>
      </c>
      <c r="B2942" s="56">
        <v>44979</v>
      </c>
      <c r="C2942" s="56">
        <v>44979</v>
      </c>
      <c r="D2942" s="56">
        <v>44981</v>
      </c>
      <c r="E2942" s="55" t="s">
        <v>75</v>
      </c>
      <c r="F2942" s="57" t="s">
        <v>11061</v>
      </c>
      <c r="G2942" s="55" t="s">
        <v>101</v>
      </c>
      <c r="H2942" s="55" t="s">
        <v>357</v>
      </c>
      <c r="I2942" s="58">
        <v>114314</v>
      </c>
      <c r="J2942" s="18" t="s">
        <v>13130</v>
      </c>
      <c r="K2942" s="55" t="s">
        <v>10788</v>
      </c>
      <c r="L2942" s="55" t="s">
        <v>533</v>
      </c>
      <c r="M2942" s="55"/>
      <c r="N2942" s="55" t="s">
        <v>40</v>
      </c>
      <c r="O2942" s="55" t="s">
        <v>362</v>
      </c>
      <c r="P2942" s="55" t="s">
        <v>363</v>
      </c>
      <c r="Q2942" s="55" t="s">
        <v>534</v>
      </c>
      <c r="R2942" s="55" t="s">
        <v>55</v>
      </c>
      <c r="S2942" s="18" t="s">
        <v>13118</v>
      </c>
      <c r="T2942" s="58">
        <v>2311</v>
      </c>
      <c r="U2942" s="55" t="s">
        <v>11084</v>
      </c>
      <c r="V2942" s="55" t="s">
        <v>8858</v>
      </c>
      <c r="W2942" s="55" t="s">
        <v>8858</v>
      </c>
      <c r="X2942" s="55" t="s">
        <v>41</v>
      </c>
      <c r="Y2942" s="55" t="s">
        <v>11085</v>
      </c>
      <c r="AA2942" s="55" t="s">
        <v>538</v>
      </c>
      <c r="AB2942" s="55" t="s">
        <v>539</v>
      </c>
      <c r="AC2942" s="55">
        <v>14925</v>
      </c>
      <c r="AD2942" s="55" t="s">
        <v>8858</v>
      </c>
      <c r="AE2942" s="55" t="s">
        <v>42</v>
      </c>
      <c r="AF2942" s="55" t="s">
        <v>43</v>
      </c>
      <c r="AG2942" s="55">
        <v>40</v>
      </c>
      <c r="AH2942" s="55" t="s">
        <v>43</v>
      </c>
      <c r="AI2942" s="55" t="s">
        <v>274</v>
      </c>
      <c r="AJ2942" s="53" t="s">
        <v>10412</v>
      </c>
      <c r="AK2942" s="53" t="s">
        <v>113</v>
      </c>
      <c r="AL2942" s="53" t="str">
        <f>TEXT(Table13[[#This Row],[Start Date]],"DDD")</f>
        <v>Fri</v>
      </c>
      <c r="AM2942" s="12" t="str">
        <f>TEXT(RAW!$C2942,"MMM")</f>
        <v>Feb</v>
      </c>
      <c r="AN2942" s="12" t="str">
        <f>TEXT(RAW!$C2942,"YYYY")</f>
        <v>2023</v>
      </c>
      <c r="AO2942" s="54">
        <f t="shared" si="45"/>
        <v>2.7777777777777735E-2</v>
      </c>
    </row>
    <row r="2943" spans="1:41" ht="12.6" customHeight="1" x14ac:dyDescent="0.2">
      <c r="A2943" s="17" t="s">
        <v>13114</v>
      </c>
      <c r="B2943" s="56">
        <v>44979</v>
      </c>
      <c r="C2943" s="56">
        <v>44979</v>
      </c>
      <c r="D2943" s="56">
        <v>44981</v>
      </c>
      <c r="E2943" s="55" t="s">
        <v>72</v>
      </c>
      <c r="F2943" s="57" t="s">
        <v>11061</v>
      </c>
      <c r="G2943" s="55" t="s">
        <v>73</v>
      </c>
      <c r="H2943" s="55" t="s">
        <v>357</v>
      </c>
      <c r="I2943" s="58">
        <v>114315</v>
      </c>
      <c r="J2943" s="18" t="s">
        <v>13130</v>
      </c>
      <c r="K2943" s="55" t="s">
        <v>11086</v>
      </c>
      <c r="L2943" s="55" t="s">
        <v>533</v>
      </c>
      <c r="M2943" s="55"/>
      <c r="N2943" s="55" t="s">
        <v>40</v>
      </c>
      <c r="O2943" s="55" t="s">
        <v>362</v>
      </c>
      <c r="P2943" s="55" t="s">
        <v>363</v>
      </c>
      <c r="Q2943" s="55" t="s">
        <v>534</v>
      </c>
      <c r="R2943" s="55" t="s">
        <v>55</v>
      </c>
      <c r="S2943" s="18" t="s">
        <v>13118</v>
      </c>
      <c r="T2943" s="58">
        <v>2330</v>
      </c>
      <c r="U2943" s="55" t="s">
        <v>11087</v>
      </c>
      <c r="V2943" s="55" t="s">
        <v>8858</v>
      </c>
      <c r="W2943" s="55" t="s">
        <v>8858</v>
      </c>
      <c r="X2943" s="55" t="s">
        <v>41</v>
      </c>
      <c r="Y2943" s="55" t="s">
        <v>11088</v>
      </c>
      <c r="AA2943" s="55" t="s">
        <v>538</v>
      </c>
      <c r="AB2943" s="55" t="s">
        <v>539</v>
      </c>
      <c r="AC2943" s="55">
        <v>14927</v>
      </c>
      <c r="AD2943" s="55" t="s">
        <v>8858</v>
      </c>
      <c r="AE2943" s="55" t="s">
        <v>42</v>
      </c>
      <c r="AF2943" s="55" t="s">
        <v>43</v>
      </c>
      <c r="AG2943" s="55">
        <v>45</v>
      </c>
      <c r="AH2943" s="55" t="s">
        <v>43</v>
      </c>
      <c r="AI2943" s="55" t="s">
        <v>274</v>
      </c>
      <c r="AJ2943" s="53" t="s">
        <v>10412</v>
      </c>
      <c r="AK2943" s="53" t="s">
        <v>113</v>
      </c>
      <c r="AL2943" s="53" t="str">
        <f>TEXT(Table13[[#This Row],[Start Date]],"DDD")</f>
        <v>Fri</v>
      </c>
      <c r="AM2943" s="12" t="str">
        <f>TEXT(RAW!$C2943,"MMM")</f>
        <v>Feb</v>
      </c>
      <c r="AN2943" s="12" t="str">
        <f>TEXT(RAW!$C2943,"YYYY")</f>
        <v>2023</v>
      </c>
      <c r="AO2943" s="54">
        <f t="shared" si="45"/>
        <v>3.125E-2</v>
      </c>
    </row>
    <row r="2944" spans="1:41" ht="12.6" customHeight="1" x14ac:dyDescent="0.2">
      <c r="A2944" s="17" t="s">
        <v>13114</v>
      </c>
      <c r="B2944" s="56">
        <v>44979</v>
      </c>
      <c r="C2944" s="56">
        <v>44979</v>
      </c>
      <c r="D2944" s="56">
        <v>44978</v>
      </c>
      <c r="E2944" s="55" t="s">
        <v>96</v>
      </c>
      <c r="F2944" s="57" t="s">
        <v>10911</v>
      </c>
      <c r="G2944" s="55" t="s">
        <v>175</v>
      </c>
      <c r="H2944" s="55" t="s">
        <v>357</v>
      </c>
      <c r="I2944" s="58">
        <v>114316</v>
      </c>
      <c r="J2944" s="18" t="s">
        <v>13130</v>
      </c>
      <c r="K2944" s="55" t="s">
        <v>11089</v>
      </c>
      <c r="L2944" s="55" t="s">
        <v>533</v>
      </c>
      <c r="M2944" s="55"/>
      <c r="N2944" s="55" t="s">
        <v>40</v>
      </c>
      <c r="O2944" s="55" t="s">
        <v>362</v>
      </c>
      <c r="P2944" s="55" t="s">
        <v>363</v>
      </c>
      <c r="Q2944" s="55" t="s">
        <v>534</v>
      </c>
      <c r="R2944" s="55" t="s">
        <v>55</v>
      </c>
      <c r="S2944" s="18" t="s">
        <v>13127</v>
      </c>
      <c r="T2944" s="58">
        <v>2342</v>
      </c>
      <c r="U2944" s="55" t="s">
        <v>11090</v>
      </c>
      <c r="V2944" s="55" t="s">
        <v>366</v>
      </c>
      <c r="W2944" s="55" t="s">
        <v>366</v>
      </c>
      <c r="X2944" s="55" t="s">
        <v>41</v>
      </c>
      <c r="Y2944" s="55" t="s">
        <v>11091</v>
      </c>
      <c r="AA2944" s="55" t="s">
        <v>538</v>
      </c>
      <c r="AB2944" s="55" t="s">
        <v>539</v>
      </c>
      <c r="AC2944" s="55">
        <v>14187</v>
      </c>
      <c r="AD2944" s="55" t="s">
        <v>366</v>
      </c>
      <c r="AE2944" s="55" t="s">
        <v>42</v>
      </c>
      <c r="AF2944" s="55" t="s">
        <v>43</v>
      </c>
      <c r="AG2944" s="55">
        <v>45</v>
      </c>
      <c r="AH2944" s="55" t="s">
        <v>43</v>
      </c>
      <c r="AI2944" s="55" t="s">
        <v>274</v>
      </c>
      <c r="AJ2944" s="53" t="s">
        <v>10412</v>
      </c>
      <c r="AK2944" s="53" t="s">
        <v>113</v>
      </c>
      <c r="AL2944" s="53" t="str">
        <f>TEXT(Table13[[#This Row],[Start Date]],"DDD")</f>
        <v>Tue</v>
      </c>
      <c r="AM2944" s="12" t="str">
        <f>TEXT(RAW!$C2944,"MMM")</f>
        <v>Feb</v>
      </c>
      <c r="AN2944" s="12" t="str">
        <f>TEXT(RAW!$C2944,"YYYY")</f>
        <v>2023</v>
      </c>
      <c r="AO2944" s="54">
        <f t="shared" si="45"/>
        <v>3.1249999999999944E-2</v>
      </c>
    </row>
    <row r="2945" spans="1:41" ht="12.6" customHeight="1" x14ac:dyDescent="0.2">
      <c r="A2945" s="17" t="s">
        <v>13114</v>
      </c>
      <c r="B2945" s="56">
        <v>44979</v>
      </c>
      <c r="C2945" s="56">
        <v>44979</v>
      </c>
      <c r="D2945" s="56">
        <v>44978</v>
      </c>
      <c r="E2945" s="55" t="s">
        <v>142</v>
      </c>
      <c r="F2945" s="57" t="s">
        <v>10911</v>
      </c>
      <c r="G2945" s="55" t="s">
        <v>73</v>
      </c>
      <c r="H2945" s="55" t="s">
        <v>357</v>
      </c>
      <c r="I2945" s="58">
        <v>114317</v>
      </c>
      <c r="J2945" s="18" t="s">
        <v>13130</v>
      </c>
      <c r="K2945" s="55" t="s">
        <v>11092</v>
      </c>
      <c r="L2945" s="55" t="s">
        <v>533</v>
      </c>
      <c r="M2945" s="55"/>
      <c r="N2945" s="55" t="s">
        <v>40</v>
      </c>
      <c r="O2945" s="55" t="s">
        <v>362</v>
      </c>
      <c r="P2945" s="55" t="s">
        <v>363</v>
      </c>
      <c r="Q2945" s="55" t="s">
        <v>534</v>
      </c>
      <c r="R2945" s="55" t="s">
        <v>55</v>
      </c>
      <c r="S2945" s="18" t="s">
        <v>13127</v>
      </c>
      <c r="T2945" s="58">
        <v>2306</v>
      </c>
      <c r="U2945" s="55" t="s">
        <v>11093</v>
      </c>
      <c r="V2945" s="55" t="s">
        <v>366</v>
      </c>
      <c r="W2945" s="55" t="s">
        <v>366</v>
      </c>
      <c r="X2945" s="55" t="s">
        <v>41</v>
      </c>
      <c r="Y2945" s="55" t="s">
        <v>11094</v>
      </c>
      <c r="AA2945" s="55" t="s">
        <v>538</v>
      </c>
      <c r="AB2945" s="55" t="s">
        <v>539</v>
      </c>
      <c r="AC2945" s="55">
        <v>14249</v>
      </c>
      <c r="AD2945" s="55" t="s">
        <v>366</v>
      </c>
      <c r="AE2945" s="55" t="s">
        <v>42</v>
      </c>
      <c r="AF2945" s="55" t="s">
        <v>43</v>
      </c>
      <c r="AG2945" s="55">
        <v>50</v>
      </c>
      <c r="AH2945" s="55" t="s">
        <v>43</v>
      </c>
      <c r="AI2945" s="55" t="s">
        <v>274</v>
      </c>
      <c r="AJ2945" s="53" t="s">
        <v>10412</v>
      </c>
      <c r="AK2945" s="53" t="s">
        <v>113</v>
      </c>
      <c r="AL2945" s="53" t="str">
        <f>TEXT(Table13[[#This Row],[Start Date]],"DDD")</f>
        <v>Tue</v>
      </c>
      <c r="AM2945" s="12" t="str">
        <f>TEXT(RAW!$C2945,"MMM")</f>
        <v>Feb</v>
      </c>
      <c r="AN2945" s="12" t="str">
        <f>TEXT(RAW!$C2945,"YYYY")</f>
        <v>2023</v>
      </c>
      <c r="AO2945" s="54">
        <f t="shared" si="45"/>
        <v>3.472222222222221E-2</v>
      </c>
    </row>
    <row r="2946" spans="1:41" ht="12.6" customHeight="1" x14ac:dyDescent="0.2">
      <c r="A2946" s="17" t="s">
        <v>13114</v>
      </c>
      <c r="B2946" s="56">
        <v>44979</v>
      </c>
      <c r="C2946" s="56">
        <v>44979</v>
      </c>
      <c r="D2946" s="56">
        <v>44978</v>
      </c>
      <c r="E2946" s="55" t="s">
        <v>6623</v>
      </c>
      <c r="F2946" s="57" t="s">
        <v>10911</v>
      </c>
      <c r="G2946" s="55" t="s">
        <v>119</v>
      </c>
      <c r="H2946" s="55" t="s">
        <v>357</v>
      </c>
      <c r="I2946" s="58">
        <v>114319</v>
      </c>
      <c r="J2946" s="18" t="s">
        <v>13130</v>
      </c>
      <c r="K2946" s="55" t="s">
        <v>11092</v>
      </c>
      <c r="L2946" s="55" t="s">
        <v>533</v>
      </c>
      <c r="M2946" s="55"/>
      <c r="N2946" s="55" t="s">
        <v>40</v>
      </c>
      <c r="O2946" s="55" t="s">
        <v>362</v>
      </c>
      <c r="P2946" s="55" t="s">
        <v>363</v>
      </c>
      <c r="Q2946" s="55" t="s">
        <v>534</v>
      </c>
      <c r="R2946" s="55" t="s">
        <v>55</v>
      </c>
      <c r="S2946" s="18" t="s">
        <v>13127</v>
      </c>
      <c r="T2946" s="58">
        <v>2310</v>
      </c>
      <c r="U2946" s="55" t="s">
        <v>11095</v>
      </c>
      <c r="V2946" s="55" t="s">
        <v>366</v>
      </c>
      <c r="W2946" s="55" t="s">
        <v>366</v>
      </c>
      <c r="X2946" s="55" t="s">
        <v>41</v>
      </c>
      <c r="Y2946" s="55" t="s">
        <v>11096</v>
      </c>
      <c r="AA2946" s="55" t="s">
        <v>538</v>
      </c>
      <c r="AB2946" s="55" t="s">
        <v>539</v>
      </c>
      <c r="AC2946" s="55">
        <v>14189</v>
      </c>
      <c r="AD2946" s="55" t="s">
        <v>366</v>
      </c>
      <c r="AE2946" s="55" t="s">
        <v>42</v>
      </c>
      <c r="AF2946" s="55" t="s">
        <v>43</v>
      </c>
      <c r="AG2946" s="55">
        <v>47</v>
      </c>
      <c r="AH2946" s="55" t="s">
        <v>43</v>
      </c>
      <c r="AI2946" s="55" t="s">
        <v>274</v>
      </c>
      <c r="AJ2946" s="53" t="s">
        <v>10412</v>
      </c>
      <c r="AK2946" s="53" t="s">
        <v>113</v>
      </c>
      <c r="AL2946" s="53" t="str">
        <f>TEXT(Table13[[#This Row],[Start Date]],"DDD")</f>
        <v>Tue</v>
      </c>
      <c r="AM2946" s="12" t="str">
        <f>TEXT(RAW!$C2946,"MMM")</f>
        <v>Feb</v>
      </c>
      <c r="AN2946" s="12" t="str">
        <f>TEXT(RAW!$C2946,"YYYY")</f>
        <v>2023</v>
      </c>
      <c r="AO2946" s="54">
        <f t="shared" ref="AO2946:AO3009" si="46">G2946-E2946</f>
        <v>3.2638888888888884E-2</v>
      </c>
    </row>
    <row r="2947" spans="1:41" ht="12.6" customHeight="1" x14ac:dyDescent="0.2">
      <c r="A2947" s="17" t="s">
        <v>13114</v>
      </c>
      <c r="B2947" s="56">
        <v>44979</v>
      </c>
      <c r="C2947" s="56">
        <v>44979</v>
      </c>
      <c r="D2947" s="56">
        <v>44978</v>
      </c>
      <c r="E2947" s="55" t="s">
        <v>142</v>
      </c>
      <c r="F2947" s="57" t="s">
        <v>10911</v>
      </c>
      <c r="G2947" s="55" t="s">
        <v>73</v>
      </c>
      <c r="H2947" s="55" t="s">
        <v>357</v>
      </c>
      <c r="I2947" s="58">
        <v>114320</v>
      </c>
      <c r="J2947" s="18" t="s">
        <v>13130</v>
      </c>
      <c r="L2947" s="55" t="s">
        <v>533</v>
      </c>
      <c r="M2947" s="55"/>
      <c r="N2947" s="55" t="s">
        <v>40</v>
      </c>
      <c r="O2947" s="55" t="s">
        <v>362</v>
      </c>
      <c r="P2947" s="55" t="s">
        <v>363</v>
      </c>
      <c r="Q2947" s="55" t="s">
        <v>534</v>
      </c>
      <c r="R2947" s="55" t="s">
        <v>55</v>
      </c>
      <c r="S2947" s="18" t="s">
        <v>13127</v>
      </c>
      <c r="T2947" s="58"/>
      <c r="U2947" s="55" t="s">
        <v>11097</v>
      </c>
      <c r="V2947" s="55" t="s">
        <v>366</v>
      </c>
      <c r="W2947" s="55" t="s">
        <v>366</v>
      </c>
      <c r="AB2947" s="55" t="s">
        <v>539</v>
      </c>
      <c r="AC2947" s="55">
        <v>14188</v>
      </c>
      <c r="AD2947" s="55" t="s">
        <v>366</v>
      </c>
      <c r="AE2947" s="55" t="s">
        <v>42</v>
      </c>
      <c r="AF2947" s="55" t="s">
        <v>43</v>
      </c>
      <c r="AG2947" s="55">
        <v>50</v>
      </c>
      <c r="AH2947" s="55" t="s">
        <v>43</v>
      </c>
      <c r="AI2947" s="55" t="s">
        <v>274</v>
      </c>
      <c r="AJ2947" s="53" t="s">
        <v>10412</v>
      </c>
      <c r="AK2947" s="53" t="s">
        <v>113</v>
      </c>
      <c r="AL2947" s="53" t="str">
        <f>TEXT(Table13[[#This Row],[Start Date]],"DDD")</f>
        <v>Tue</v>
      </c>
      <c r="AM2947" s="12" t="str">
        <f>TEXT(RAW!$C2947,"MMM")</f>
        <v>Feb</v>
      </c>
      <c r="AN2947" s="12" t="str">
        <f>TEXT(RAW!$C2947,"YYYY")</f>
        <v>2023</v>
      </c>
      <c r="AO2947" s="54">
        <f t="shared" si="46"/>
        <v>3.472222222222221E-2</v>
      </c>
    </row>
    <row r="2948" spans="1:41" ht="12.6" customHeight="1" x14ac:dyDescent="0.2">
      <c r="A2948" s="17" t="s">
        <v>13114</v>
      </c>
      <c r="B2948" s="56">
        <v>44979</v>
      </c>
      <c r="C2948" s="56">
        <v>44979</v>
      </c>
      <c r="D2948" s="56">
        <v>44978</v>
      </c>
      <c r="E2948" s="55" t="s">
        <v>11098</v>
      </c>
      <c r="F2948" s="57" t="s">
        <v>10911</v>
      </c>
      <c r="G2948" s="55" t="s">
        <v>37</v>
      </c>
      <c r="H2948" s="55" t="s">
        <v>357</v>
      </c>
      <c r="I2948" s="58">
        <v>114321</v>
      </c>
      <c r="J2948" s="18" t="s">
        <v>13130</v>
      </c>
      <c r="L2948" s="55" t="s">
        <v>533</v>
      </c>
      <c r="M2948" s="55" t="s">
        <v>285</v>
      </c>
      <c r="N2948" s="55" t="s">
        <v>40</v>
      </c>
      <c r="O2948" s="55" t="s">
        <v>362</v>
      </c>
      <c r="P2948" s="55" t="s">
        <v>363</v>
      </c>
      <c r="Q2948" s="55" t="s">
        <v>534</v>
      </c>
      <c r="R2948" s="55" t="s">
        <v>55</v>
      </c>
      <c r="S2948" s="18" t="s">
        <v>13127</v>
      </c>
      <c r="T2948" s="58"/>
      <c r="U2948" s="55" t="s">
        <v>11099</v>
      </c>
      <c r="V2948" s="55" t="s">
        <v>366</v>
      </c>
      <c r="W2948" s="55" t="s">
        <v>366</v>
      </c>
      <c r="AB2948" s="55" t="s">
        <v>539</v>
      </c>
      <c r="AC2948" s="55">
        <v>14186</v>
      </c>
      <c r="AD2948" s="55" t="s">
        <v>366</v>
      </c>
      <c r="AE2948" s="55" t="s">
        <v>42</v>
      </c>
      <c r="AF2948" s="55" t="s">
        <v>43</v>
      </c>
      <c r="AG2948" s="55">
        <v>37</v>
      </c>
      <c r="AH2948" s="55" t="s">
        <v>43</v>
      </c>
      <c r="AI2948" s="55" t="s">
        <v>274</v>
      </c>
      <c r="AJ2948" s="53" t="s">
        <v>10412</v>
      </c>
      <c r="AK2948" s="53" t="s">
        <v>113</v>
      </c>
      <c r="AL2948" s="53" t="str">
        <f>TEXT(Table13[[#This Row],[Start Date]],"DDD")</f>
        <v>Tue</v>
      </c>
      <c r="AM2948" s="12" t="str">
        <f>TEXT(RAW!$C2948,"MMM")</f>
        <v>Feb</v>
      </c>
      <c r="AN2948" s="12" t="str">
        <f>TEXT(RAW!$C2948,"YYYY")</f>
        <v>2023</v>
      </c>
      <c r="AO2948" s="54">
        <f t="shared" si="46"/>
        <v>2.5694444444444464E-2</v>
      </c>
    </row>
    <row r="2949" spans="1:41" ht="12.6" customHeight="1" x14ac:dyDescent="0.2">
      <c r="A2949" s="17" t="s">
        <v>13114</v>
      </c>
      <c r="B2949" s="56">
        <v>44979</v>
      </c>
      <c r="C2949" s="56">
        <v>44979</v>
      </c>
      <c r="D2949" s="56">
        <v>44978</v>
      </c>
      <c r="E2949" s="55" t="s">
        <v>105</v>
      </c>
      <c r="F2949" s="57" t="s">
        <v>10911</v>
      </c>
      <c r="G2949" s="55" t="s">
        <v>140</v>
      </c>
      <c r="H2949" s="55" t="s">
        <v>357</v>
      </c>
      <c r="I2949" s="58">
        <v>114322</v>
      </c>
      <c r="J2949" s="18" t="s">
        <v>13130</v>
      </c>
      <c r="K2949" s="55" t="s">
        <v>10504</v>
      </c>
      <c r="L2949" s="55" t="s">
        <v>533</v>
      </c>
      <c r="M2949" s="55"/>
      <c r="N2949" s="55" t="s">
        <v>40</v>
      </c>
      <c r="O2949" s="55" t="s">
        <v>362</v>
      </c>
      <c r="P2949" s="55" t="s">
        <v>363</v>
      </c>
      <c r="Q2949" s="55" t="s">
        <v>534</v>
      </c>
      <c r="R2949" s="55" t="s">
        <v>55</v>
      </c>
      <c r="S2949" s="18" t="s">
        <v>13127</v>
      </c>
      <c r="T2949" s="58">
        <v>2319</v>
      </c>
      <c r="U2949" s="55" t="s">
        <v>11100</v>
      </c>
      <c r="V2949" s="55" t="s">
        <v>366</v>
      </c>
      <c r="W2949" s="55" t="s">
        <v>366</v>
      </c>
      <c r="X2949" s="55" t="s">
        <v>41</v>
      </c>
      <c r="Y2949" s="55" t="s">
        <v>11101</v>
      </c>
      <c r="AA2949" s="55" t="s">
        <v>538</v>
      </c>
      <c r="AB2949" s="55" t="s">
        <v>539</v>
      </c>
      <c r="AC2949" s="55">
        <v>14185</v>
      </c>
      <c r="AD2949" s="55" t="s">
        <v>366</v>
      </c>
      <c r="AE2949" s="55" t="s">
        <v>42</v>
      </c>
      <c r="AF2949" s="55" t="s">
        <v>43</v>
      </c>
      <c r="AG2949" s="55">
        <v>50</v>
      </c>
      <c r="AH2949" s="55" t="s">
        <v>43</v>
      </c>
      <c r="AI2949" s="55" t="s">
        <v>274</v>
      </c>
      <c r="AJ2949" s="53" t="s">
        <v>10412</v>
      </c>
      <c r="AK2949" s="53" t="s">
        <v>113</v>
      </c>
      <c r="AL2949" s="53" t="str">
        <f>TEXT(Table13[[#This Row],[Start Date]],"DDD")</f>
        <v>Tue</v>
      </c>
      <c r="AM2949" s="12" t="str">
        <f>TEXT(RAW!$C2949,"MMM")</f>
        <v>Feb</v>
      </c>
      <c r="AN2949" s="12" t="str">
        <f>TEXT(RAW!$C2949,"YYYY")</f>
        <v>2023</v>
      </c>
      <c r="AO2949" s="54">
        <f t="shared" si="46"/>
        <v>3.4722222222222265E-2</v>
      </c>
    </row>
    <row r="2950" spans="1:41" ht="12.6" customHeight="1" x14ac:dyDescent="0.2">
      <c r="A2950" s="17" t="s">
        <v>13114</v>
      </c>
      <c r="B2950" s="56">
        <v>44979</v>
      </c>
      <c r="C2950" s="56">
        <v>44979</v>
      </c>
      <c r="D2950" s="56">
        <v>44980</v>
      </c>
      <c r="E2950" s="55" t="s">
        <v>207</v>
      </c>
      <c r="F2950" s="57" t="s">
        <v>10994</v>
      </c>
      <c r="G2950" s="55" t="s">
        <v>126</v>
      </c>
      <c r="H2950" s="55" t="s">
        <v>357</v>
      </c>
      <c r="I2950" s="58">
        <v>114323</v>
      </c>
      <c r="J2950" s="18" t="s">
        <v>13130</v>
      </c>
      <c r="K2950" s="55" t="s">
        <v>11102</v>
      </c>
      <c r="L2950" s="55" t="s">
        <v>533</v>
      </c>
      <c r="M2950" s="55"/>
      <c r="N2950" s="55" t="s">
        <v>40</v>
      </c>
      <c r="O2950" s="55" t="s">
        <v>362</v>
      </c>
      <c r="P2950" s="55" t="s">
        <v>363</v>
      </c>
      <c r="Q2950" s="55" t="s">
        <v>534</v>
      </c>
      <c r="R2950" s="55" t="s">
        <v>55</v>
      </c>
      <c r="S2950" s="18" t="s">
        <v>13123</v>
      </c>
      <c r="T2950" s="58">
        <v>2340</v>
      </c>
      <c r="U2950" s="55" t="s">
        <v>11103</v>
      </c>
      <c r="V2950" s="55" t="s">
        <v>2747</v>
      </c>
      <c r="W2950" s="55" t="s">
        <v>6477</v>
      </c>
      <c r="X2950" s="55" t="s">
        <v>41</v>
      </c>
      <c r="Y2950" s="55" t="s">
        <v>11104</v>
      </c>
      <c r="AA2950" s="55" t="s">
        <v>538</v>
      </c>
      <c r="AB2950" s="55" t="s">
        <v>539</v>
      </c>
      <c r="AC2950" s="55">
        <v>14228</v>
      </c>
      <c r="AD2950" s="55" t="s">
        <v>6477</v>
      </c>
      <c r="AE2950" s="55" t="s">
        <v>42</v>
      </c>
      <c r="AF2950" s="55" t="s">
        <v>43</v>
      </c>
      <c r="AG2950" s="55">
        <v>50</v>
      </c>
      <c r="AH2950" s="55" t="s">
        <v>43</v>
      </c>
      <c r="AI2950" s="55" t="s">
        <v>274</v>
      </c>
      <c r="AJ2950" s="53" t="s">
        <v>10412</v>
      </c>
      <c r="AK2950" s="53" t="s">
        <v>113</v>
      </c>
      <c r="AL2950" s="53" t="str">
        <f>TEXT(Table13[[#This Row],[Start Date]],"DDD")</f>
        <v>Thu</v>
      </c>
      <c r="AM2950" s="12" t="str">
        <f>TEXT(RAW!$C2950,"MMM")</f>
        <v>Feb</v>
      </c>
      <c r="AN2950" s="12" t="str">
        <f>TEXT(RAW!$C2950,"YYYY")</f>
        <v>2023</v>
      </c>
      <c r="AO2950" s="54">
        <f t="shared" si="46"/>
        <v>3.472222222222221E-2</v>
      </c>
    </row>
    <row r="2951" spans="1:41" ht="12.6" customHeight="1" x14ac:dyDescent="0.2">
      <c r="A2951" s="17" t="s">
        <v>13114</v>
      </c>
      <c r="B2951" s="56">
        <v>44979</v>
      </c>
      <c r="C2951" s="56">
        <v>44979</v>
      </c>
      <c r="D2951" s="56">
        <v>44980</v>
      </c>
      <c r="E2951" s="55" t="s">
        <v>72</v>
      </c>
      <c r="F2951" s="57" t="s">
        <v>10994</v>
      </c>
      <c r="G2951" s="55" t="s">
        <v>73</v>
      </c>
      <c r="H2951" s="55" t="s">
        <v>357</v>
      </c>
      <c r="I2951" s="58">
        <v>114324</v>
      </c>
      <c r="J2951" s="18" t="s">
        <v>13130</v>
      </c>
      <c r="K2951" s="55" t="s">
        <v>11105</v>
      </c>
      <c r="L2951" s="55" t="s">
        <v>533</v>
      </c>
      <c r="M2951" s="55"/>
      <c r="N2951" s="55" t="s">
        <v>40</v>
      </c>
      <c r="O2951" s="55" t="s">
        <v>362</v>
      </c>
      <c r="P2951" s="55" t="s">
        <v>363</v>
      </c>
      <c r="Q2951" s="55" t="s">
        <v>534</v>
      </c>
      <c r="R2951" s="55" t="s">
        <v>55</v>
      </c>
      <c r="S2951" s="18" t="s">
        <v>13123</v>
      </c>
      <c r="T2951" s="58">
        <v>2302</v>
      </c>
      <c r="U2951" s="55" t="s">
        <v>11106</v>
      </c>
      <c r="V2951" s="55" t="s">
        <v>2747</v>
      </c>
      <c r="W2951" s="55" t="s">
        <v>7000</v>
      </c>
      <c r="X2951" s="55" t="s">
        <v>41</v>
      </c>
      <c r="Y2951" s="55" t="s">
        <v>11107</v>
      </c>
      <c r="AA2951" s="55" t="s">
        <v>538</v>
      </c>
      <c r="AB2951" s="55" t="s">
        <v>539</v>
      </c>
      <c r="AC2951" s="55">
        <v>14229</v>
      </c>
      <c r="AD2951" s="55" t="s">
        <v>7000</v>
      </c>
      <c r="AE2951" s="55" t="s">
        <v>42</v>
      </c>
      <c r="AF2951" s="55" t="s">
        <v>43</v>
      </c>
      <c r="AG2951" s="55">
        <v>45</v>
      </c>
      <c r="AH2951" s="55" t="s">
        <v>43</v>
      </c>
      <c r="AI2951" s="55" t="s">
        <v>274</v>
      </c>
      <c r="AJ2951" s="53" t="s">
        <v>10412</v>
      </c>
      <c r="AK2951" s="53" t="s">
        <v>113</v>
      </c>
      <c r="AL2951" s="53" t="str">
        <f>TEXT(Table13[[#This Row],[Start Date]],"DDD")</f>
        <v>Thu</v>
      </c>
      <c r="AM2951" s="12" t="str">
        <f>TEXT(RAW!$C2951,"MMM")</f>
        <v>Feb</v>
      </c>
      <c r="AN2951" s="12" t="str">
        <f>TEXT(RAW!$C2951,"YYYY")</f>
        <v>2023</v>
      </c>
      <c r="AO2951" s="54">
        <f t="shared" si="46"/>
        <v>3.125E-2</v>
      </c>
    </row>
    <row r="2952" spans="1:41" ht="12.6" customHeight="1" x14ac:dyDescent="0.2">
      <c r="A2952" s="17" t="s">
        <v>13114</v>
      </c>
      <c r="B2952" s="56">
        <v>44979</v>
      </c>
      <c r="C2952" s="56">
        <v>44979</v>
      </c>
      <c r="D2952" s="56">
        <v>44980</v>
      </c>
      <c r="E2952" s="55" t="s">
        <v>138</v>
      </c>
      <c r="F2952" s="57" t="s">
        <v>10994</v>
      </c>
      <c r="G2952" s="55" t="s">
        <v>225</v>
      </c>
      <c r="H2952" s="55" t="s">
        <v>357</v>
      </c>
      <c r="I2952" s="58">
        <v>114325</v>
      </c>
      <c r="J2952" s="18" t="s">
        <v>13130</v>
      </c>
      <c r="K2952" s="55" t="s">
        <v>10710</v>
      </c>
      <c r="L2952" s="55" t="s">
        <v>533</v>
      </c>
      <c r="M2952" s="55"/>
      <c r="N2952" s="55" t="s">
        <v>40</v>
      </c>
      <c r="O2952" s="55" t="s">
        <v>362</v>
      </c>
      <c r="P2952" s="55" t="s">
        <v>363</v>
      </c>
      <c r="Q2952" s="55" t="s">
        <v>534</v>
      </c>
      <c r="R2952" s="55" t="s">
        <v>55</v>
      </c>
      <c r="S2952" s="18" t="s">
        <v>13118</v>
      </c>
      <c r="T2952" s="58">
        <v>2337</v>
      </c>
      <c r="U2952" s="55" t="s">
        <v>11108</v>
      </c>
      <c r="V2952" s="55" t="s">
        <v>8858</v>
      </c>
      <c r="W2952" s="55" t="s">
        <v>8858</v>
      </c>
      <c r="X2952" s="55" t="s">
        <v>41</v>
      </c>
      <c r="Y2952" s="55" t="s">
        <v>10712</v>
      </c>
      <c r="AA2952" s="55" t="s">
        <v>538</v>
      </c>
      <c r="AB2952" s="55" t="s">
        <v>539</v>
      </c>
      <c r="AC2952" s="55">
        <v>14922</v>
      </c>
      <c r="AD2952" s="55" t="s">
        <v>8858</v>
      </c>
      <c r="AE2952" s="55" t="s">
        <v>42</v>
      </c>
      <c r="AF2952" s="55" t="s">
        <v>43</v>
      </c>
      <c r="AG2952" s="55">
        <v>40</v>
      </c>
      <c r="AH2952" s="55" t="s">
        <v>43</v>
      </c>
      <c r="AI2952" s="55" t="s">
        <v>274</v>
      </c>
      <c r="AJ2952" s="53" t="s">
        <v>10412</v>
      </c>
      <c r="AK2952" s="53" t="s">
        <v>113</v>
      </c>
      <c r="AL2952" s="53" t="str">
        <f>TEXT(Table13[[#This Row],[Start Date]],"DDD")</f>
        <v>Thu</v>
      </c>
      <c r="AM2952" s="12" t="str">
        <f>TEXT(RAW!$C2952,"MMM")</f>
        <v>Feb</v>
      </c>
      <c r="AN2952" s="12" t="str">
        <f>TEXT(RAW!$C2952,"YYYY")</f>
        <v>2023</v>
      </c>
      <c r="AO2952" s="54">
        <f t="shared" si="46"/>
        <v>2.7777777777777901E-2</v>
      </c>
    </row>
    <row r="2953" spans="1:41" ht="12.6" customHeight="1" x14ac:dyDescent="0.2">
      <c r="A2953" s="17" t="s">
        <v>13114</v>
      </c>
      <c r="B2953" s="56">
        <v>44979</v>
      </c>
      <c r="C2953" s="56">
        <v>44979</v>
      </c>
      <c r="D2953" s="56">
        <v>44980</v>
      </c>
      <c r="E2953" s="55" t="s">
        <v>124</v>
      </c>
      <c r="F2953" s="57" t="s">
        <v>10994</v>
      </c>
      <c r="G2953" s="55" t="s">
        <v>162</v>
      </c>
      <c r="H2953" s="55" t="s">
        <v>357</v>
      </c>
      <c r="I2953" s="58">
        <v>114327</v>
      </c>
      <c r="J2953" s="18" t="s">
        <v>13130</v>
      </c>
      <c r="K2953" s="55" t="s">
        <v>10441</v>
      </c>
      <c r="L2953" s="55" t="s">
        <v>533</v>
      </c>
      <c r="M2953" s="55"/>
      <c r="N2953" s="55" t="s">
        <v>40</v>
      </c>
      <c r="O2953" s="55" t="s">
        <v>362</v>
      </c>
      <c r="P2953" s="55" t="s">
        <v>363</v>
      </c>
      <c r="Q2953" s="55" t="s">
        <v>534</v>
      </c>
      <c r="R2953" s="55" t="s">
        <v>55</v>
      </c>
      <c r="S2953" s="18" t="s">
        <v>13118</v>
      </c>
      <c r="T2953" s="58">
        <v>2312</v>
      </c>
      <c r="U2953" s="55" t="s">
        <v>11109</v>
      </c>
      <c r="V2953" s="55" t="s">
        <v>8858</v>
      </c>
      <c r="W2953" s="55" t="s">
        <v>8858</v>
      </c>
      <c r="X2953" s="55" t="s">
        <v>41</v>
      </c>
      <c r="Y2953" s="55" t="s">
        <v>11110</v>
      </c>
      <c r="AA2953" s="55" t="s">
        <v>538</v>
      </c>
      <c r="AB2953" s="55" t="s">
        <v>539</v>
      </c>
      <c r="AC2953" s="55">
        <v>14914</v>
      </c>
      <c r="AD2953" s="55" t="s">
        <v>8858</v>
      </c>
      <c r="AE2953" s="55" t="s">
        <v>42</v>
      </c>
      <c r="AF2953" s="55" t="s">
        <v>43</v>
      </c>
      <c r="AG2953" s="55">
        <v>55</v>
      </c>
      <c r="AH2953" s="55" t="s">
        <v>43</v>
      </c>
      <c r="AI2953" s="55" t="s">
        <v>274</v>
      </c>
      <c r="AJ2953" s="53" t="s">
        <v>10412</v>
      </c>
      <c r="AK2953" s="53" t="s">
        <v>113</v>
      </c>
      <c r="AL2953" s="53" t="str">
        <f>TEXT(Table13[[#This Row],[Start Date]],"DDD")</f>
        <v>Thu</v>
      </c>
      <c r="AM2953" s="12" t="str">
        <f>TEXT(RAW!$C2953,"MMM")</f>
        <v>Feb</v>
      </c>
      <c r="AN2953" s="12" t="str">
        <f>TEXT(RAW!$C2953,"YYYY")</f>
        <v>2023</v>
      </c>
      <c r="AO2953" s="54">
        <f t="shared" si="46"/>
        <v>3.819444444444442E-2</v>
      </c>
    </row>
    <row r="2954" spans="1:41" ht="12.6" customHeight="1" x14ac:dyDescent="0.2">
      <c r="A2954" s="17" t="s">
        <v>13114</v>
      </c>
      <c r="B2954" s="56">
        <v>44979</v>
      </c>
      <c r="C2954" s="56">
        <v>44979</v>
      </c>
      <c r="D2954" s="56">
        <v>44981</v>
      </c>
      <c r="E2954" s="55" t="s">
        <v>105</v>
      </c>
      <c r="F2954" s="57" t="s">
        <v>11061</v>
      </c>
      <c r="G2954" s="55" t="s">
        <v>140</v>
      </c>
      <c r="H2954" s="55" t="s">
        <v>357</v>
      </c>
      <c r="I2954" s="58">
        <v>114329</v>
      </c>
      <c r="J2954" s="18" t="s">
        <v>13130</v>
      </c>
      <c r="K2954" s="55" t="s">
        <v>10422</v>
      </c>
      <c r="L2954" s="55" t="s">
        <v>533</v>
      </c>
      <c r="M2954" s="55"/>
      <c r="N2954" s="55" t="s">
        <v>40</v>
      </c>
      <c r="O2954" s="55" t="s">
        <v>362</v>
      </c>
      <c r="P2954" s="55" t="s">
        <v>363</v>
      </c>
      <c r="Q2954" s="55" t="s">
        <v>534</v>
      </c>
      <c r="R2954" s="55" t="s">
        <v>55</v>
      </c>
      <c r="S2954" s="18" t="s">
        <v>13127</v>
      </c>
      <c r="T2954" s="58">
        <v>2317</v>
      </c>
      <c r="U2954" s="55" t="s">
        <v>11111</v>
      </c>
      <c r="V2954" s="55" t="s">
        <v>366</v>
      </c>
      <c r="W2954" s="55" t="s">
        <v>366</v>
      </c>
      <c r="X2954" s="55" t="s">
        <v>41</v>
      </c>
      <c r="Y2954" s="55" t="s">
        <v>11112</v>
      </c>
      <c r="AA2954" s="55" t="s">
        <v>538</v>
      </c>
      <c r="AB2954" s="55" t="s">
        <v>539</v>
      </c>
      <c r="AC2954" s="55">
        <v>14202</v>
      </c>
      <c r="AD2954" s="55" t="s">
        <v>366</v>
      </c>
      <c r="AE2954" s="55" t="s">
        <v>42</v>
      </c>
      <c r="AF2954" s="55" t="s">
        <v>43</v>
      </c>
      <c r="AG2954" s="55">
        <v>50</v>
      </c>
      <c r="AH2954" s="55" t="s">
        <v>43</v>
      </c>
      <c r="AI2954" s="55" t="s">
        <v>274</v>
      </c>
      <c r="AJ2954" s="53" t="s">
        <v>10412</v>
      </c>
      <c r="AK2954" s="53" t="s">
        <v>113</v>
      </c>
      <c r="AL2954" s="53" t="str">
        <f>TEXT(Table13[[#This Row],[Start Date]],"DDD")</f>
        <v>Fri</v>
      </c>
      <c r="AM2954" s="12" t="str">
        <f>TEXT(RAW!$C2954,"MMM")</f>
        <v>Feb</v>
      </c>
      <c r="AN2954" s="12" t="str">
        <f>TEXT(RAW!$C2954,"YYYY")</f>
        <v>2023</v>
      </c>
      <c r="AO2954" s="54">
        <f t="shared" si="46"/>
        <v>3.4722222222222265E-2</v>
      </c>
    </row>
    <row r="2955" spans="1:41" ht="12.6" customHeight="1" x14ac:dyDescent="0.2">
      <c r="A2955" s="17" t="s">
        <v>13114</v>
      </c>
      <c r="B2955" s="56">
        <v>44979</v>
      </c>
      <c r="C2955" s="56">
        <v>44979</v>
      </c>
      <c r="D2955" s="56">
        <v>44981</v>
      </c>
      <c r="E2955" s="55" t="s">
        <v>235</v>
      </c>
      <c r="F2955" s="57" t="s">
        <v>11061</v>
      </c>
      <c r="G2955" s="55" t="s">
        <v>126</v>
      </c>
      <c r="H2955" s="55" t="s">
        <v>357</v>
      </c>
      <c r="I2955" s="58">
        <v>114330</v>
      </c>
      <c r="J2955" s="18" t="s">
        <v>13130</v>
      </c>
      <c r="K2955" s="55" t="s">
        <v>11113</v>
      </c>
      <c r="L2955" s="55" t="s">
        <v>533</v>
      </c>
      <c r="M2955" s="55"/>
      <c r="N2955" s="55" t="s">
        <v>40</v>
      </c>
      <c r="O2955" s="55" t="s">
        <v>362</v>
      </c>
      <c r="P2955" s="55" t="s">
        <v>363</v>
      </c>
      <c r="Q2955" s="55" t="s">
        <v>534</v>
      </c>
      <c r="R2955" s="55" t="s">
        <v>55</v>
      </c>
      <c r="S2955" s="18" t="s">
        <v>13127</v>
      </c>
      <c r="T2955" s="58">
        <v>2327</v>
      </c>
      <c r="U2955" s="55" t="s">
        <v>11114</v>
      </c>
      <c r="V2955" s="55" t="s">
        <v>366</v>
      </c>
      <c r="W2955" s="55" t="s">
        <v>366</v>
      </c>
      <c r="X2955" s="55" t="s">
        <v>41</v>
      </c>
      <c r="Y2955" s="55" t="s">
        <v>11115</v>
      </c>
      <c r="AA2955" s="55" t="s">
        <v>538</v>
      </c>
      <c r="AB2955" s="55" t="s">
        <v>539</v>
      </c>
      <c r="AC2955" s="55">
        <v>14203</v>
      </c>
      <c r="AD2955" s="55" t="s">
        <v>366</v>
      </c>
      <c r="AE2955" s="55" t="s">
        <v>42</v>
      </c>
      <c r="AF2955" s="55" t="s">
        <v>43</v>
      </c>
      <c r="AG2955" s="55">
        <v>45</v>
      </c>
      <c r="AH2955" s="55" t="s">
        <v>43</v>
      </c>
      <c r="AI2955" s="55" t="s">
        <v>274</v>
      </c>
      <c r="AJ2955" s="53" t="s">
        <v>10412</v>
      </c>
      <c r="AK2955" s="53" t="s">
        <v>113</v>
      </c>
      <c r="AL2955" s="53" t="str">
        <f>TEXT(Table13[[#This Row],[Start Date]],"DDD")</f>
        <v>Fri</v>
      </c>
      <c r="AM2955" s="12" t="str">
        <f>TEXT(RAW!$C2955,"MMM")</f>
        <v>Feb</v>
      </c>
      <c r="AN2955" s="12" t="str">
        <f>TEXT(RAW!$C2955,"YYYY")</f>
        <v>2023</v>
      </c>
      <c r="AO2955" s="54">
        <f t="shared" si="46"/>
        <v>3.125E-2</v>
      </c>
    </row>
    <row r="2956" spans="1:41" ht="12.6" customHeight="1" x14ac:dyDescent="0.2">
      <c r="A2956" s="17" t="s">
        <v>13114</v>
      </c>
      <c r="B2956" s="56">
        <v>44979</v>
      </c>
      <c r="C2956" s="56">
        <v>44979</v>
      </c>
      <c r="D2956" s="56">
        <v>44981</v>
      </c>
      <c r="E2956" s="55" t="s">
        <v>79</v>
      </c>
      <c r="F2956" s="57" t="s">
        <v>11061</v>
      </c>
      <c r="G2956" s="55" t="s">
        <v>91</v>
      </c>
      <c r="H2956" s="55" t="s">
        <v>357</v>
      </c>
      <c r="I2956" s="58">
        <v>114331</v>
      </c>
      <c r="J2956" s="18" t="s">
        <v>13130</v>
      </c>
      <c r="K2956" s="55" t="s">
        <v>11116</v>
      </c>
      <c r="L2956" s="55" t="s">
        <v>533</v>
      </c>
      <c r="M2956" s="55"/>
      <c r="N2956" s="55" t="s">
        <v>40</v>
      </c>
      <c r="O2956" s="55" t="s">
        <v>362</v>
      </c>
      <c r="P2956" s="55" t="s">
        <v>363</v>
      </c>
      <c r="Q2956" s="55" t="s">
        <v>534</v>
      </c>
      <c r="R2956" s="55" t="s">
        <v>55</v>
      </c>
      <c r="S2956" s="18" t="s">
        <v>13127</v>
      </c>
      <c r="T2956" s="58">
        <v>2334</v>
      </c>
      <c r="U2956" s="55" t="s">
        <v>11117</v>
      </c>
      <c r="V2956" s="55" t="s">
        <v>366</v>
      </c>
      <c r="W2956" s="55" t="s">
        <v>366</v>
      </c>
      <c r="X2956" s="55" t="s">
        <v>41</v>
      </c>
      <c r="Y2956" s="55" t="s">
        <v>11118</v>
      </c>
      <c r="AA2956" s="55" t="s">
        <v>538</v>
      </c>
      <c r="AB2956" s="55" t="s">
        <v>539</v>
      </c>
      <c r="AC2956" s="55">
        <v>14204</v>
      </c>
      <c r="AD2956" s="55" t="s">
        <v>366</v>
      </c>
      <c r="AE2956" s="55" t="s">
        <v>42</v>
      </c>
      <c r="AF2956" s="55" t="s">
        <v>43</v>
      </c>
      <c r="AG2956" s="55">
        <v>45</v>
      </c>
      <c r="AH2956" s="55" t="s">
        <v>43</v>
      </c>
      <c r="AI2956" s="55" t="s">
        <v>274</v>
      </c>
      <c r="AJ2956" s="53" t="s">
        <v>10412</v>
      </c>
      <c r="AK2956" s="53" t="s">
        <v>113</v>
      </c>
      <c r="AL2956" s="53" t="str">
        <f>TEXT(Table13[[#This Row],[Start Date]],"DDD")</f>
        <v>Fri</v>
      </c>
      <c r="AM2956" s="12" t="str">
        <f>TEXT(RAW!$C2956,"MMM")</f>
        <v>Feb</v>
      </c>
      <c r="AN2956" s="12" t="str">
        <f>TEXT(RAW!$C2956,"YYYY")</f>
        <v>2023</v>
      </c>
      <c r="AO2956" s="54">
        <f t="shared" si="46"/>
        <v>3.125E-2</v>
      </c>
    </row>
    <row r="2957" spans="1:41" ht="12.6" customHeight="1" x14ac:dyDescent="0.2">
      <c r="A2957" s="17" t="s">
        <v>13114</v>
      </c>
      <c r="B2957" s="56">
        <v>44979</v>
      </c>
      <c r="C2957" s="56">
        <v>44979</v>
      </c>
      <c r="D2957" s="56">
        <v>44979</v>
      </c>
      <c r="E2957" s="55" t="s">
        <v>84</v>
      </c>
      <c r="F2957" s="57" t="s">
        <v>10902</v>
      </c>
      <c r="G2957" s="55" t="s">
        <v>57</v>
      </c>
      <c r="H2957" s="55" t="s">
        <v>357</v>
      </c>
      <c r="I2957" s="58">
        <v>114343</v>
      </c>
      <c r="J2957" s="18" t="s">
        <v>13130</v>
      </c>
      <c r="K2957" s="55" t="s">
        <v>10903</v>
      </c>
      <c r="L2957" s="55" t="s">
        <v>533</v>
      </c>
      <c r="M2957" s="55" t="s">
        <v>285</v>
      </c>
      <c r="N2957" s="55" t="s">
        <v>40</v>
      </c>
      <c r="O2957" s="55" t="s">
        <v>362</v>
      </c>
      <c r="P2957" s="55" t="s">
        <v>363</v>
      </c>
      <c r="Q2957" s="55" t="s">
        <v>534</v>
      </c>
      <c r="R2957" s="55" t="s">
        <v>55</v>
      </c>
      <c r="S2957" s="18" t="s">
        <v>13120</v>
      </c>
      <c r="T2957" s="58">
        <v>2301</v>
      </c>
      <c r="U2957" s="55" t="s">
        <v>11119</v>
      </c>
      <c r="V2957" s="55" t="s">
        <v>182</v>
      </c>
      <c r="W2957" s="55" t="s">
        <v>182</v>
      </c>
      <c r="X2957" s="55" t="s">
        <v>41</v>
      </c>
      <c r="Y2957" s="55" t="s">
        <v>10907</v>
      </c>
      <c r="AA2957" s="55" t="s">
        <v>538</v>
      </c>
      <c r="AB2957" s="55" t="s">
        <v>539</v>
      </c>
      <c r="AC2957" s="55">
        <v>14158</v>
      </c>
      <c r="AD2957" s="55" t="s">
        <v>182</v>
      </c>
      <c r="AE2957" s="55" t="s">
        <v>42</v>
      </c>
      <c r="AF2957" s="55" t="s">
        <v>43</v>
      </c>
      <c r="AG2957" s="55">
        <v>60</v>
      </c>
      <c r="AH2957" s="55" t="s">
        <v>43</v>
      </c>
      <c r="AI2957" s="55" t="s">
        <v>52</v>
      </c>
      <c r="AJ2957" s="53" t="s">
        <v>58</v>
      </c>
      <c r="AK2957" s="53" t="s">
        <v>113</v>
      </c>
      <c r="AL2957" s="53" t="str">
        <f>TEXT(Table13[[#This Row],[Start Date]],"DDD")</f>
        <v>Wed</v>
      </c>
      <c r="AM2957" s="12" t="str">
        <f>TEXT(RAW!$C2957,"MMM")</f>
        <v>Feb</v>
      </c>
      <c r="AN2957" s="12" t="str">
        <f>TEXT(RAW!$C2957,"YYYY")</f>
        <v>2023</v>
      </c>
      <c r="AO2957" s="54">
        <f t="shared" si="46"/>
        <v>4.1666666666666685E-2</v>
      </c>
    </row>
    <row r="2958" spans="1:41" ht="12.6" customHeight="1" x14ac:dyDescent="0.2">
      <c r="A2958" s="17" t="s">
        <v>13114</v>
      </c>
      <c r="B2958" s="56">
        <v>44979</v>
      </c>
      <c r="C2958" s="56">
        <v>44979</v>
      </c>
      <c r="D2958" s="56">
        <v>44979</v>
      </c>
      <c r="E2958" s="55" t="s">
        <v>36</v>
      </c>
      <c r="F2958" s="57" t="s">
        <v>10902</v>
      </c>
      <c r="G2958" s="55" t="s">
        <v>84</v>
      </c>
      <c r="H2958" s="55" t="s">
        <v>357</v>
      </c>
      <c r="I2958" s="58">
        <v>114344</v>
      </c>
      <c r="J2958" s="18" t="s">
        <v>13130</v>
      </c>
      <c r="K2958" s="55" t="s">
        <v>10903</v>
      </c>
      <c r="L2958" s="55" t="s">
        <v>533</v>
      </c>
      <c r="M2958" s="55" t="s">
        <v>285</v>
      </c>
      <c r="N2958" s="55" t="s">
        <v>40</v>
      </c>
      <c r="O2958" s="55" t="s">
        <v>362</v>
      </c>
      <c r="P2958" s="55" t="s">
        <v>363</v>
      </c>
      <c r="Q2958" s="55" t="s">
        <v>534</v>
      </c>
      <c r="R2958" s="55" t="s">
        <v>55</v>
      </c>
      <c r="S2958" s="18" t="s">
        <v>13120</v>
      </c>
      <c r="T2958" s="58">
        <v>2297</v>
      </c>
      <c r="U2958" s="55" t="s">
        <v>11120</v>
      </c>
      <c r="V2958" s="55" t="s">
        <v>182</v>
      </c>
      <c r="W2958" s="55" t="s">
        <v>182</v>
      </c>
      <c r="X2958" s="55" t="s">
        <v>41</v>
      </c>
      <c r="Y2958" s="55" t="s">
        <v>10905</v>
      </c>
      <c r="AA2958" s="55" t="s">
        <v>538</v>
      </c>
      <c r="AB2958" s="55" t="s">
        <v>539</v>
      </c>
      <c r="AC2958" s="55">
        <v>14156</v>
      </c>
      <c r="AD2958" s="55" t="s">
        <v>182</v>
      </c>
      <c r="AE2958" s="55" t="s">
        <v>42</v>
      </c>
      <c r="AF2958" s="55" t="s">
        <v>43</v>
      </c>
      <c r="AG2958" s="55">
        <v>60</v>
      </c>
      <c r="AH2958" s="55" t="s">
        <v>43</v>
      </c>
      <c r="AI2958" s="55" t="s">
        <v>52</v>
      </c>
      <c r="AJ2958" s="53" t="s">
        <v>58</v>
      </c>
      <c r="AK2958" s="53" t="s">
        <v>113</v>
      </c>
      <c r="AL2958" s="53" t="str">
        <f>TEXT(Table13[[#This Row],[Start Date]],"DDD")</f>
        <v>Wed</v>
      </c>
      <c r="AM2958" s="12" t="str">
        <f>TEXT(RAW!$C2958,"MMM")</f>
        <v>Feb</v>
      </c>
      <c r="AN2958" s="12" t="str">
        <f>TEXT(RAW!$C2958,"YYYY")</f>
        <v>2023</v>
      </c>
      <c r="AO2958" s="54">
        <f t="shared" si="46"/>
        <v>4.166666666666663E-2</v>
      </c>
    </row>
    <row r="2959" spans="1:41" ht="12.6" customHeight="1" x14ac:dyDescent="0.2">
      <c r="A2959" s="17" t="s">
        <v>13114</v>
      </c>
      <c r="B2959" s="56">
        <v>44980</v>
      </c>
      <c r="C2959" s="56">
        <v>44980</v>
      </c>
      <c r="D2959" s="56">
        <v>44980</v>
      </c>
      <c r="E2959" s="55" t="s">
        <v>36</v>
      </c>
      <c r="F2959" s="57" t="s">
        <v>10994</v>
      </c>
      <c r="G2959" s="55" t="s">
        <v>62</v>
      </c>
      <c r="H2959" s="55" t="s">
        <v>357</v>
      </c>
      <c r="I2959" s="58">
        <v>114365</v>
      </c>
      <c r="J2959" s="18" t="s">
        <v>13131</v>
      </c>
      <c r="L2959" s="55"/>
      <c r="M2959" s="55"/>
      <c r="N2959" s="55" t="s">
        <v>40</v>
      </c>
      <c r="O2959" s="55" t="s">
        <v>362</v>
      </c>
      <c r="P2959" s="55" t="s">
        <v>363</v>
      </c>
      <c r="Q2959" s="55" t="s">
        <v>10954</v>
      </c>
      <c r="R2959" s="55" t="s">
        <v>10955</v>
      </c>
      <c r="S2959" s="18" t="s">
        <v>13128</v>
      </c>
      <c r="T2959" s="58"/>
      <c r="U2959" s="55" t="s">
        <v>11029</v>
      </c>
      <c r="V2959" s="55" t="s">
        <v>11121</v>
      </c>
      <c r="W2959" s="55" t="s">
        <v>11121</v>
      </c>
      <c r="AC2959" s="55">
        <v>14116</v>
      </c>
      <c r="AD2959" s="55" t="s">
        <v>11121</v>
      </c>
      <c r="AE2959" s="55" t="s">
        <v>42</v>
      </c>
      <c r="AF2959" s="55" t="s">
        <v>43</v>
      </c>
      <c r="AG2959" s="55">
        <v>300</v>
      </c>
      <c r="AH2959" s="55" t="s">
        <v>43</v>
      </c>
      <c r="AI2959" s="55" t="s">
        <v>473</v>
      </c>
      <c r="AJ2959" s="53" t="s">
        <v>10412</v>
      </c>
      <c r="AK2959" s="53" t="s">
        <v>113</v>
      </c>
      <c r="AL2959" s="53" t="str">
        <f>TEXT(Table13[[#This Row],[Start Date]],"DDD")</f>
        <v>Thu</v>
      </c>
      <c r="AM2959" s="12" t="str">
        <f>TEXT(RAW!$C2959,"MMM")</f>
        <v>Feb</v>
      </c>
      <c r="AN2959" s="12" t="str">
        <f>TEXT(RAW!$C2959,"YYYY")</f>
        <v>2023</v>
      </c>
      <c r="AO2959" s="54">
        <f t="shared" si="46"/>
        <v>0.20833333333333331</v>
      </c>
    </row>
    <row r="2960" spans="1:41" ht="12.6" customHeight="1" x14ac:dyDescent="0.2">
      <c r="A2960" s="17" t="s">
        <v>13114</v>
      </c>
      <c r="B2960" s="56">
        <v>44980</v>
      </c>
      <c r="C2960" s="56">
        <v>44980</v>
      </c>
      <c r="D2960" s="56">
        <v>44980</v>
      </c>
      <c r="E2960" s="55" t="s">
        <v>62</v>
      </c>
      <c r="F2960" s="57" t="s">
        <v>10994</v>
      </c>
      <c r="G2960" s="55" t="s">
        <v>132</v>
      </c>
      <c r="H2960" s="55" t="s">
        <v>357</v>
      </c>
      <c r="I2960" s="58">
        <v>114368</v>
      </c>
      <c r="J2960" s="18" t="s">
        <v>13131</v>
      </c>
      <c r="L2960" s="55"/>
      <c r="M2960" s="55"/>
      <c r="N2960" s="55" t="s">
        <v>40</v>
      </c>
      <c r="O2960" s="55" t="s">
        <v>362</v>
      </c>
      <c r="P2960" s="55" t="s">
        <v>363</v>
      </c>
      <c r="Q2960" s="55" t="s">
        <v>534</v>
      </c>
      <c r="R2960" s="55" t="s">
        <v>10450</v>
      </c>
      <c r="S2960" s="18" t="s">
        <v>13123</v>
      </c>
      <c r="T2960" s="58"/>
      <c r="U2960" s="55" t="s">
        <v>11122</v>
      </c>
      <c r="V2960" s="55" t="s">
        <v>11123</v>
      </c>
      <c r="W2960" s="55" t="s">
        <v>1273</v>
      </c>
      <c r="AC2960" s="55">
        <v>14483</v>
      </c>
      <c r="AD2960" s="55" t="s">
        <v>1273</v>
      </c>
      <c r="AE2960" s="55" t="s">
        <v>42</v>
      </c>
      <c r="AF2960" s="55" t="s">
        <v>43</v>
      </c>
      <c r="AG2960" s="55">
        <v>90</v>
      </c>
      <c r="AH2960" s="55" t="s">
        <v>43</v>
      </c>
      <c r="AI2960" s="55" t="s">
        <v>473</v>
      </c>
      <c r="AJ2960" s="53" t="s">
        <v>10412</v>
      </c>
      <c r="AK2960" s="53" t="s">
        <v>10398</v>
      </c>
      <c r="AL2960" s="53" t="str">
        <f>TEXT(Table13[[#This Row],[Start Date]],"DDD")</f>
        <v>Thu</v>
      </c>
      <c r="AM2960" s="12" t="str">
        <f>TEXT(RAW!$C2960,"MMM")</f>
        <v>Feb</v>
      </c>
      <c r="AN2960" s="12" t="str">
        <f>TEXT(RAW!$C2960,"YYYY")</f>
        <v>2023</v>
      </c>
      <c r="AO2960" s="54">
        <f t="shared" si="46"/>
        <v>6.25E-2</v>
      </c>
    </row>
    <row r="2961" spans="1:41" ht="12.6" customHeight="1" x14ac:dyDescent="0.2">
      <c r="A2961" s="17" t="s">
        <v>13114</v>
      </c>
      <c r="B2961" s="56">
        <v>44980</v>
      </c>
      <c r="C2961" s="56">
        <v>44980</v>
      </c>
      <c r="D2961" s="56">
        <v>44981</v>
      </c>
      <c r="E2961" s="55" t="s">
        <v>61</v>
      </c>
      <c r="F2961" s="57" t="s">
        <v>11061</v>
      </c>
      <c r="G2961" s="55" t="s">
        <v>72</v>
      </c>
      <c r="H2961" s="55" t="s">
        <v>357</v>
      </c>
      <c r="I2961" s="58">
        <v>114383</v>
      </c>
      <c r="J2961" s="18" t="s">
        <v>13131</v>
      </c>
      <c r="L2961" s="55"/>
      <c r="M2961" s="55"/>
      <c r="N2961" s="55" t="s">
        <v>40</v>
      </c>
      <c r="O2961" s="55" t="s">
        <v>362</v>
      </c>
      <c r="P2961" s="55" t="s">
        <v>363</v>
      </c>
      <c r="Q2961" s="55" t="s">
        <v>1478</v>
      </c>
      <c r="R2961" s="55" t="s">
        <v>10450</v>
      </c>
      <c r="S2961" s="18" t="s">
        <v>13123</v>
      </c>
      <c r="T2961" s="58"/>
      <c r="U2961" s="55" t="s">
        <v>11124</v>
      </c>
      <c r="V2961" s="55" t="s">
        <v>11125</v>
      </c>
      <c r="W2961" s="55" t="s">
        <v>11126</v>
      </c>
      <c r="AC2961" s="55">
        <v>14482</v>
      </c>
      <c r="AD2961" s="55" t="s">
        <v>11126</v>
      </c>
      <c r="AE2961" s="55" t="s">
        <v>42</v>
      </c>
      <c r="AF2961" s="55" t="s">
        <v>43</v>
      </c>
      <c r="AG2961" s="55">
        <v>30</v>
      </c>
      <c r="AH2961" s="55" t="s">
        <v>43</v>
      </c>
      <c r="AI2961" s="55" t="s">
        <v>473</v>
      </c>
      <c r="AJ2961" s="53" t="s">
        <v>10412</v>
      </c>
      <c r="AK2961" s="53" t="s">
        <v>10398</v>
      </c>
      <c r="AL2961" s="53" t="str">
        <f>TEXT(Table13[[#This Row],[Start Date]],"DDD")</f>
        <v>Fri</v>
      </c>
      <c r="AM2961" s="12" t="str">
        <f>TEXT(RAW!$C2961,"MMM")</f>
        <v>Feb</v>
      </c>
      <c r="AN2961" s="12" t="str">
        <f>TEXT(RAW!$C2961,"YYYY")</f>
        <v>2023</v>
      </c>
      <c r="AO2961" s="54">
        <f t="shared" si="46"/>
        <v>2.083333333333337E-2</v>
      </c>
    </row>
    <row r="2962" spans="1:41" ht="12.6" customHeight="1" x14ac:dyDescent="0.2">
      <c r="A2962" s="17" t="s">
        <v>13114</v>
      </c>
      <c r="B2962" s="56">
        <v>44981</v>
      </c>
      <c r="C2962" s="56">
        <v>44981</v>
      </c>
      <c r="D2962" s="56">
        <v>44981</v>
      </c>
      <c r="E2962" s="55" t="s">
        <v>183</v>
      </c>
      <c r="F2962" s="57" t="s">
        <v>11061</v>
      </c>
      <c r="G2962" s="55" t="s">
        <v>181</v>
      </c>
      <c r="H2962" s="55" t="s">
        <v>357</v>
      </c>
      <c r="I2962" s="58">
        <v>114394</v>
      </c>
      <c r="J2962" s="18" t="s">
        <v>13133</v>
      </c>
      <c r="K2962" s="55" t="s">
        <v>41</v>
      </c>
      <c r="L2962" s="55" t="s">
        <v>5336</v>
      </c>
      <c r="M2962" s="55" t="s">
        <v>11127</v>
      </c>
      <c r="N2962" s="55" t="s">
        <v>40</v>
      </c>
      <c r="O2962" s="55" t="s">
        <v>362</v>
      </c>
      <c r="P2962" s="55" t="s">
        <v>363</v>
      </c>
      <c r="Q2962" s="55" t="s">
        <v>429</v>
      </c>
      <c r="R2962" s="55" t="s">
        <v>395</v>
      </c>
      <c r="S2962" s="18" t="s">
        <v>13127</v>
      </c>
      <c r="T2962" s="58">
        <v>4038</v>
      </c>
      <c r="U2962" s="55" t="s">
        <v>11128</v>
      </c>
      <c r="V2962" s="55" t="s">
        <v>11129</v>
      </c>
      <c r="W2962" s="55" t="s">
        <v>11129</v>
      </c>
      <c r="X2962" s="55" t="s">
        <v>952</v>
      </c>
      <c r="Y2962" s="55" t="s">
        <v>953</v>
      </c>
      <c r="Z2962" s="55" t="s">
        <v>41</v>
      </c>
      <c r="AA2962" s="55" t="s">
        <v>954</v>
      </c>
      <c r="AB2962" s="55" t="s">
        <v>486</v>
      </c>
      <c r="AC2962" s="55">
        <v>14205</v>
      </c>
      <c r="AD2962" s="55" t="s">
        <v>11129</v>
      </c>
      <c r="AE2962" s="55" t="s">
        <v>42</v>
      </c>
      <c r="AF2962" s="55" t="s">
        <v>43</v>
      </c>
      <c r="AG2962" s="55">
        <v>55</v>
      </c>
      <c r="AH2962" s="55" t="s">
        <v>43</v>
      </c>
      <c r="AI2962" s="55" t="s">
        <v>956</v>
      </c>
      <c r="AJ2962" s="53" t="s">
        <v>10412</v>
      </c>
      <c r="AK2962" s="53" t="s">
        <v>113</v>
      </c>
      <c r="AL2962" s="53" t="str">
        <f>TEXT(Table13[[#This Row],[Start Date]],"DDD")</f>
        <v>Fri</v>
      </c>
      <c r="AM2962" s="12" t="str">
        <f>TEXT(RAW!$C2962,"MMM")</f>
        <v>Feb</v>
      </c>
      <c r="AN2962" s="12" t="str">
        <f>TEXT(RAW!$C2962,"YYYY")</f>
        <v>2023</v>
      </c>
      <c r="AO2962" s="54">
        <f t="shared" si="46"/>
        <v>3.819444444444442E-2</v>
      </c>
    </row>
    <row r="2963" spans="1:41" ht="12.6" customHeight="1" x14ac:dyDescent="0.2">
      <c r="A2963" s="55" t="s">
        <v>13113</v>
      </c>
      <c r="B2963" s="56">
        <v>44979</v>
      </c>
      <c r="C2963" s="56">
        <v>44982</v>
      </c>
      <c r="D2963" s="56">
        <v>44979</v>
      </c>
      <c r="E2963" s="55" t="s">
        <v>175</v>
      </c>
      <c r="F2963" s="57" t="s">
        <v>10902</v>
      </c>
      <c r="G2963" s="55" t="s">
        <v>183</v>
      </c>
      <c r="H2963" s="55" t="s">
        <v>357</v>
      </c>
      <c r="I2963" s="58">
        <v>114401</v>
      </c>
      <c r="J2963" s="18" t="s">
        <v>13130</v>
      </c>
      <c r="K2963" s="55" t="s">
        <v>41</v>
      </c>
      <c r="L2963" s="55" t="s">
        <v>6935</v>
      </c>
      <c r="M2963" s="55" t="s">
        <v>285</v>
      </c>
      <c r="N2963" s="55" t="s">
        <v>40</v>
      </c>
      <c r="O2963" s="55" t="s">
        <v>362</v>
      </c>
      <c r="P2963" s="55" t="s">
        <v>363</v>
      </c>
      <c r="Q2963" s="55" t="s">
        <v>552</v>
      </c>
      <c r="R2963" s="55" t="s">
        <v>395</v>
      </c>
      <c r="S2963" s="18" t="s">
        <v>13113</v>
      </c>
      <c r="T2963" s="58">
        <v>4235</v>
      </c>
      <c r="U2963" s="55" t="s">
        <v>11130</v>
      </c>
      <c r="V2963" s="55" t="s">
        <v>11131</v>
      </c>
      <c r="W2963" s="55" t="s">
        <v>11132</v>
      </c>
      <c r="X2963" s="55" t="s">
        <v>7830</v>
      </c>
      <c r="Y2963" s="55" t="s">
        <v>8185</v>
      </c>
      <c r="Z2963" s="55" t="s">
        <v>41</v>
      </c>
      <c r="AA2963" s="55" t="s">
        <v>854</v>
      </c>
      <c r="AB2963" s="55" t="s">
        <v>6939</v>
      </c>
      <c r="AC2963" s="55">
        <v>14117</v>
      </c>
      <c r="AD2963" s="55" t="s">
        <v>11132</v>
      </c>
      <c r="AE2963" s="55" t="s">
        <v>42</v>
      </c>
      <c r="AF2963" s="55" t="s">
        <v>43</v>
      </c>
      <c r="AG2963" s="55">
        <v>25</v>
      </c>
      <c r="AH2963" s="55" t="s">
        <v>43</v>
      </c>
      <c r="AI2963" s="55" t="s">
        <v>217</v>
      </c>
      <c r="AJ2963" s="53" t="s">
        <v>86</v>
      </c>
      <c r="AK2963" s="53" t="s">
        <v>113</v>
      </c>
      <c r="AL2963" s="53" t="str">
        <f>TEXT(Table13[[#This Row],[Start Date]],"DDD")</f>
        <v>Wed</v>
      </c>
      <c r="AM2963" s="12" t="str">
        <f>TEXT(RAW!$C2963,"MMM")</f>
        <v>Feb</v>
      </c>
      <c r="AN2963" s="12" t="str">
        <f>TEXT(RAW!$C2963,"YYYY")</f>
        <v>2023</v>
      </c>
      <c r="AO2963" s="54">
        <f t="shared" si="46"/>
        <v>1.736111111111116E-2</v>
      </c>
    </row>
    <row r="2964" spans="1:41" ht="12.6" customHeight="1" x14ac:dyDescent="0.2">
      <c r="A2964" s="17" t="s">
        <v>13114</v>
      </c>
      <c r="B2964" s="56">
        <v>44973</v>
      </c>
      <c r="C2964" s="56">
        <v>44984</v>
      </c>
      <c r="D2964" s="56">
        <v>44973</v>
      </c>
      <c r="E2964" s="55" t="s">
        <v>61</v>
      </c>
      <c r="F2964" s="57" t="s">
        <v>10851</v>
      </c>
      <c r="G2964" s="55" t="s">
        <v>129</v>
      </c>
      <c r="H2964" s="55" t="s">
        <v>357</v>
      </c>
      <c r="I2964" s="58">
        <v>114416</v>
      </c>
      <c r="J2964" s="18" t="s">
        <v>13133</v>
      </c>
      <c r="K2964" s="55" t="s">
        <v>41</v>
      </c>
      <c r="L2964" s="55" t="s">
        <v>11133</v>
      </c>
      <c r="M2964" s="55" t="s">
        <v>296</v>
      </c>
      <c r="N2964" s="55" t="s">
        <v>40</v>
      </c>
      <c r="O2964" s="55" t="s">
        <v>362</v>
      </c>
      <c r="P2964" s="55" t="s">
        <v>363</v>
      </c>
      <c r="Q2964" s="55" t="s">
        <v>374</v>
      </c>
      <c r="R2964" s="55" t="s">
        <v>381</v>
      </c>
      <c r="S2964" s="18" t="s">
        <v>13125</v>
      </c>
      <c r="T2964" s="58">
        <v>4644</v>
      </c>
      <c r="U2964" s="55" t="s">
        <v>11134</v>
      </c>
      <c r="V2964" s="55" t="s">
        <v>11135</v>
      </c>
      <c r="W2964" s="55" t="s">
        <v>11135</v>
      </c>
      <c r="X2964" s="55" t="s">
        <v>4904</v>
      </c>
      <c r="Y2964" s="55" t="s">
        <v>2729</v>
      </c>
      <c r="Z2964" s="55" t="s">
        <v>41</v>
      </c>
      <c r="AA2964" s="55" t="s">
        <v>2730</v>
      </c>
      <c r="AB2964" s="55" t="s">
        <v>486</v>
      </c>
      <c r="AC2964" s="55">
        <v>14159</v>
      </c>
      <c r="AD2964" s="55" t="s">
        <v>11135</v>
      </c>
      <c r="AE2964" s="55" t="s">
        <v>42</v>
      </c>
      <c r="AF2964" s="55" t="s">
        <v>43</v>
      </c>
      <c r="AG2964" s="55">
        <v>180</v>
      </c>
      <c r="AH2964" s="55" t="s">
        <v>43</v>
      </c>
      <c r="AI2964" s="55" t="s">
        <v>2732</v>
      </c>
      <c r="AJ2964" s="53" t="s">
        <v>58</v>
      </c>
      <c r="AK2964" s="53" t="s">
        <v>113</v>
      </c>
      <c r="AL2964" s="53" t="str">
        <f>TEXT(Table13[[#This Row],[Start Date]],"DDD")</f>
        <v>Thu</v>
      </c>
      <c r="AM2964" s="12" t="str">
        <f>TEXT(RAW!$C2964,"MMM")</f>
        <v>Feb</v>
      </c>
      <c r="AN2964" s="12" t="str">
        <f>TEXT(RAW!$C2964,"YYYY")</f>
        <v>2023</v>
      </c>
      <c r="AO2964" s="54">
        <f t="shared" si="46"/>
        <v>0.125</v>
      </c>
    </row>
    <row r="2965" spans="1:41" ht="12.6" customHeight="1" x14ac:dyDescent="0.2">
      <c r="A2965" s="17" t="s">
        <v>13114</v>
      </c>
      <c r="B2965" s="56">
        <v>44973</v>
      </c>
      <c r="C2965" s="56">
        <v>44984</v>
      </c>
      <c r="D2965" s="56">
        <v>44973</v>
      </c>
      <c r="E2965" s="55" t="s">
        <v>61</v>
      </c>
      <c r="F2965" s="57" t="s">
        <v>10851</v>
      </c>
      <c r="G2965" s="55" t="s">
        <v>129</v>
      </c>
      <c r="H2965" s="55" t="s">
        <v>357</v>
      </c>
      <c r="I2965" s="58">
        <v>114417</v>
      </c>
      <c r="J2965" s="18" t="s">
        <v>13133</v>
      </c>
      <c r="L2965" s="55" t="s">
        <v>11133</v>
      </c>
      <c r="M2965" s="55" t="s">
        <v>11127</v>
      </c>
      <c r="N2965" s="55" t="s">
        <v>40</v>
      </c>
      <c r="O2965" s="55" t="s">
        <v>362</v>
      </c>
      <c r="P2965" s="55" t="s">
        <v>363</v>
      </c>
      <c r="Q2965" s="55" t="s">
        <v>374</v>
      </c>
      <c r="R2965" s="55" t="s">
        <v>381</v>
      </c>
      <c r="S2965" s="18" t="s">
        <v>13120</v>
      </c>
      <c r="T2965" s="58"/>
      <c r="U2965" s="55" t="s">
        <v>11136</v>
      </c>
      <c r="V2965" s="55" t="s">
        <v>11137</v>
      </c>
      <c r="W2965" s="55" t="s">
        <v>11137</v>
      </c>
      <c r="AB2965" s="55" t="s">
        <v>486</v>
      </c>
      <c r="AC2965" s="55">
        <v>14160</v>
      </c>
      <c r="AD2965" s="55" t="s">
        <v>11137</v>
      </c>
      <c r="AE2965" s="55" t="s">
        <v>42</v>
      </c>
      <c r="AF2965" s="55" t="s">
        <v>43</v>
      </c>
      <c r="AG2965" s="55">
        <v>180</v>
      </c>
      <c r="AH2965" s="55" t="s">
        <v>43</v>
      </c>
      <c r="AI2965" s="55" t="s">
        <v>2732</v>
      </c>
      <c r="AJ2965" s="53" t="s">
        <v>58</v>
      </c>
      <c r="AK2965" s="53" t="s">
        <v>113</v>
      </c>
      <c r="AL2965" s="53" t="str">
        <f>TEXT(Table13[[#This Row],[Start Date]],"DDD")</f>
        <v>Thu</v>
      </c>
      <c r="AM2965" s="12" t="str">
        <f>TEXT(RAW!$C2965,"MMM")</f>
        <v>Feb</v>
      </c>
      <c r="AN2965" s="12" t="str">
        <f>TEXT(RAW!$C2965,"YYYY")</f>
        <v>2023</v>
      </c>
      <c r="AO2965" s="54">
        <f t="shared" si="46"/>
        <v>0.125</v>
      </c>
    </row>
    <row r="2966" spans="1:41" ht="12.6" customHeight="1" x14ac:dyDescent="0.2">
      <c r="A2966" s="17" t="s">
        <v>13114</v>
      </c>
      <c r="B2966" s="56">
        <v>44980</v>
      </c>
      <c r="C2966" s="56">
        <v>44984</v>
      </c>
      <c r="D2966" s="56">
        <v>44980</v>
      </c>
      <c r="E2966" s="55" t="s">
        <v>63</v>
      </c>
      <c r="F2966" s="57" t="s">
        <v>10994</v>
      </c>
      <c r="G2966" s="55" t="s">
        <v>36</v>
      </c>
      <c r="H2966" s="55" t="s">
        <v>357</v>
      </c>
      <c r="I2966" s="58">
        <v>114422</v>
      </c>
      <c r="J2966" s="18" t="s">
        <v>13130</v>
      </c>
      <c r="L2966" s="55"/>
      <c r="M2966" s="55" t="s">
        <v>11127</v>
      </c>
      <c r="N2966" s="55" t="s">
        <v>40</v>
      </c>
      <c r="O2966" s="55" t="s">
        <v>362</v>
      </c>
      <c r="P2966" s="55" t="s">
        <v>363</v>
      </c>
      <c r="Q2966" s="55" t="s">
        <v>374</v>
      </c>
      <c r="R2966" s="55" t="s">
        <v>55</v>
      </c>
      <c r="S2966" s="18" t="s">
        <v>13125</v>
      </c>
      <c r="T2966" s="58"/>
      <c r="U2966" s="55" t="s">
        <v>11138</v>
      </c>
      <c r="V2966" s="55" t="s">
        <v>60</v>
      </c>
      <c r="W2966" s="55" t="s">
        <v>60</v>
      </c>
      <c r="AC2966" s="55">
        <v>14163</v>
      </c>
      <c r="AD2966" s="55" t="s">
        <v>60</v>
      </c>
      <c r="AE2966" s="55" t="s">
        <v>42</v>
      </c>
      <c r="AF2966" s="55" t="s">
        <v>43</v>
      </c>
      <c r="AG2966" s="55">
        <v>60</v>
      </c>
      <c r="AH2966" s="55" t="s">
        <v>43</v>
      </c>
      <c r="AI2966" s="55" t="s">
        <v>56</v>
      </c>
      <c r="AJ2966" s="53" t="s">
        <v>58</v>
      </c>
      <c r="AK2966" s="53" t="s">
        <v>113</v>
      </c>
      <c r="AL2966" s="53" t="str">
        <f>TEXT(Table13[[#This Row],[Start Date]],"DDD")</f>
        <v>Thu</v>
      </c>
      <c r="AM2966" s="12" t="str">
        <f>TEXT(RAW!$C2966,"MMM")</f>
        <v>Feb</v>
      </c>
      <c r="AN2966" s="12" t="str">
        <f>TEXT(RAW!$C2966,"YYYY")</f>
        <v>2023</v>
      </c>
      <c r="AO2966" s="54">
        <f t="shared" si="46"/>
        <v>4.1666666666666685E-2</v>
      </c>
    </row>
    <row r="2967" spans="1:41" ht="12.6" customHeight="1" x14ac:dyDescent="0.2">
      <c r="A2967" s="17" t="s">
        <v>13114</v>
      </c>
      <c r="B2967" s="56">
        <v>44980</v>
      </c>
      <c r="C2967" s="56">
        <v>44984</v>
      </c>
      <c r="D2967" s="56">
        <v>44980</v>
      </c>
      <c r="E2967" s="55" t="s">
        <v>63</v>
      </c>
      <c r="F2967" s="57" t="s">
        <v>10994</v>
      </c>
      <c r="G2967" s="55" t="s">
        <v>36</v>
      </c>
      <c r="H2967" s="55" t="s">
        <v>357</v>
      </c>
      <c r="I2967" s="58">
        <v>114423</v>
      </c>
      <c r="J2967" s="18" t="s">
        <v>13130</v>
      </c>
      <c r="L2967" s="55" t="s">
        <v>11139</v>
      </c>
      <c r="M2967" s="55" t="s">
        <v>296</v>
      </c>
      <c r="N2967" s="55" t="s">
        <v>40</v>
      </c>
      <c r="O2967" s="55" t="s">
        <v>362</v>
      </c>
      <c r="P2967" s="55" t="s">
        <v>363</v>
      </c>
      <c r="Q2967" s="55" t="s">
        <v>374</v>
      </c>
      <c r="R2967" s="55" t="s">
        <v>55</v>
      </c>
      <c r="S2967" s="18" t="s">
        <v>13120</v>
      </c>
      <c r="T2967" s="58"/>
      <c r="U2967" s="55" t="s">
        <v>632</v>
      </c>
      <c r="V2967" s="55" t="s">
        <v>182</v>
      </c>
      <c r="W2967" s="55" t="s">
        <v>182</v>
      </c>
      <c r="AB2967" s="55" t="s">
        <v>486</v>
      </c>
      <c r="AC2967" s="55">
        <v>14164</v>
      </c>
      <c r="AD2967" s="55" t="s">
        <v>182</v>
      </c>
      <c r="AE2967" s="55" t="s">
        <v>42</v>
      </c>
      <c r="AF2967" s="55" t="s">
        <v>43</v>
      </c>
      <c r="AG2967" s="55">
        <v>60</v>
      </c>
      <c r="AH2967" s="55" t="s">
        <v>43</v>
      </c>
      <c r="AI2967" s="55" t="s">
        <v>81</v>
      </c>
      <c r="AJ2967" s="53" t="s">
        <v>58</v>
      </c>
      <c r="AK2967" s="53" t="s">
        <v>113</v>
      </c>
      <c r="AL2967" s="53" t="str">
        <f>TEXT(Table13[[#This Row],[Start Date]],"DDD")</f>
        <v>Thu</v>
      </c>
      <c r="AM2967" s="12" t="str">
        <f>TEXT(RAW!$C2967,"MMM")</f>
        <v>Feb</v>
      </c>
      <c r="AN2967" s="12" t="str">
        <f>TEXT(RAW!$C2967,"YYYY")</f>
        <v>2023</v>
      </c>
      <c r="AO2967" s="54">
        <f t="shared" si="46"/>
        <v>4.1666666666666685E-2</v>
      </c>
    </row>
    <row r="2968" spans="1:41" ht="12.6" customHeight="1" x14ac:dyDescent="0.2">
      <c r="A2968" s="17" t="s">
        <v>13114</v>
      </c>
      <c r="B2968" s="56">
        <v>44984</v>
      </c>
      <c r="C2968" s="56">
        <v>44984</v>
      </c>
      <c r="D2968" s="56">
        <v>44980</v>
      </c>
      <c r="E2968" s="55" t="s">
        <v>36</v>
      </c>
      <c r="F2968" s="57" t="s">
        <v>10994</v>
      </c>
      <c r="G2968" s="55" t="s">
        <v>84</v>
      </c>
      <c r="H2968" s="55" t="s">
        <v>357</v>
      </c>
      <c r="I2968" s="58">
        <v>114425</v>
      </c>
      <c r="J2968" s="18" t="s">
        <v>13130</v>
      </c>
      <c r="K2968" s="55" t="s">
        <v>41</v>
      </c>
      <c r="L2968" s="55" t="s">
        <v>11139</v>
      </c>
      <c r="M2968" s="55" t="s">
        <v>296</v>
      </c>
      <c r="N2968" s="55" t="s">
        <v>40</v>
      </c>
      <c r="O2968" s="55" t="s">
        <v>362</v>
      </c>
      <c r="P2968" s="55" t="s">
        <v>363</v>
      </c>
      <c r="Q2968" s="55" t="s">
        <v>2317</v>
      </c>
      <c r="R2968" s="55" t="s">
        <v>55</v>
      </c>
      <c r="S2968" s="18" t="s">
        <v>13125</v>
      </c>
      <c r="T2968" s="58">
        <v>4643</v>
      </c>
      <c r="U2968" s="55" t="s">
        <v>11140</v>
      </c>
      <c r="V2968" s="55" t="s">
        <v>60</v>
      </c>
      <c r="W2968" s="55" t="s">
        <v>60</v>
      </c>
      <c r="X2968" s="55" t="s">
        <v>41</v>
      </c>
      <c r="Y2968" s="55" t="s">
        <v>41</v>
      </c>
      <c r="Z2968" s="55" t="s">
        <v>41</v>
      </c>
      <c r="AA2968" s="55" t="s">
        <v>41</v>
      </c>
      <c r="AB2968" s="55" t="s">
        <v>486</v>
      </c>
      <c r="AC2968" s="55">
        <v>14165</v>
      </c>
      <c r="AD2968" s="55" t="s">
        <v>60</v>
      </c>
      <c r="AE2968" s="55" t="s">
        <v>42</v>
      </c>
      <c r="AF2968" s="55" t="s">
        <v>43</v>
      </c>
      <c r="AG2968" s="55">
        <v>60</v>
      </c>
      <c r="AH2968" s="55" t="s">
        <v>43</v>
      </c>
      <c r="AI2968" s="55" t="s">
        <v>56</v>
      </c>
      <c r="AJ2968" s="53" t="s">
        <v>58</v>
      </c>
      <c r="AK2968" s="53" t="s">
        <v>113</v>
      </c>
      <c r="AL2968" s="53" t="str">
        <f>TEXT(Table13[[#This Row],[Start Date]],"DDD")</f>
        <v>Thu</v>
      </c>
      <c r="AM2968" s="12" t="str">
        <f>TEXT(RAW!$C2968,"MMM")</f>
        <v>Feb</v>
      </c>
      <c r="AN2968" s="12" t="str">
        <f>TEXT(RAW!$C2968,"YYYY")</f>
        <v>2023</v>
      </c>
      <c r="AO2968" s="54">
        <f t="shared" si="46"/>
        <v>4.166666666666663E-2</v>
      </c>
    </row>
    <row r="2969" spans="1:41" ht="12.6" customHeight="1" x14ac:dyDescent="0.2">
      <c r="A2969" s="17" t="s">
        <v>13114</v>
      </c>
      <c r="B2969" s="56">
        <v>44984</v>
      </c>
      <c r="C2969" s="56">
        <v>44984</v>
      </c>
      <c r="D2969" s="56">
        <v>44980</v>
      </c>
      <c r="E2969" s="55" t="s">
        <v>36</v>
      </c>
      <c r="F2969" s="57" t="s">
        <v>10994</v>
      </c>
      <c r="G2969" s="55" t="s">
        <v>84</v>
      </c>
      <c r="H2969" s="55" t="s">
        <v>357</v>
      </c>
      <c r="I2969" s="58">
        <v>114426</v>
      </c>
      <c r="J2969" s="18" t="s">
        <v>13130</v>
      </c>
      <c r="L2969" s="55" t="s">
        <v>11139</v>
      </c>
      <c r="M2969" s="55" t="s">
        <v>296</v>
      </c>
      <c r="N2969" s="55" t="s">
        <v>40</v>
      </c>
      <c r="O2969" s="55" t="s">
        <v>362</v>
      </c>
      <c r="P2969" s="55" t="s">
        <v>363</v>
      </c>
      <c r="Q2969" s="55" t="s">
        <v>2317</v>
      </c>
      <c r="R2969" s="55" t="s">
        <v>55</v>
      </c>
      <c r="S2969" s="18" t="s">
        <v>13120</v>
      </c>
      <c r="T2969" s="58"/>
      <c r="U2969" s="55" t="s">
        <v>11141</v>
      </c>
      <c r="V2969" s="55" t="s">
        <v>182</v>
      </c>
      <c r="W2969" s="55" t="s">
        <v>182</v>
      </c>
      <c r="AB2969" s="55" t="s">
        <v>486</v>
      </c>
      <c r="AC2969" s="55">
        <v>14166</v>
      </c>
      <c r="AD2969" s="55" t="s">
        <v>182</v>
      </c>
      <c r="AE2969" s="55" t="s">
        <v>42</v>
      </c>
      <c r="AF2969" s="55" t="s">
        <v>43</v>
      </c>
      <c r="AG2969" s="55">
        <v>60</v>
      </c>
      <c r="AH2969" s="55" t="s">
        <v>43</v>
      </c>
      <c r="AI2969" s="55" t="s">
        <v>81</v>
      </c>
      <c r="AJ2969" s="53" t="s">
        <v>58</v>
      </c>
      <c r="AK2969" s="53" t="s">
        <v>113</v>
      </c>
      <c r="AL2969" s="53" t="str">
        <f>TEXT(Table13[[#This Row],[Start Date]],"DDD")</f>
        <v>Thu</v>
      </c>
      <c r="AM2969" s="12" t="str">
        <f>TEXT(RAW!$C2969,"MMM")</f>
        <v>Feb</v>
      </c>
      <c r="AN2969" s="12" t="str">
        <f>TEXT(RAW!$C2969,"YYYY")</f>
        <v>2023</v>
      </c>
      <c r="AO2969" s="54">
        <f t="shared" si="46"/>
        <v>4.166666666666663E-2</v>
      </c>
    </row>
    <row r="2970" spans="1:41" ht="12.6" customHeight="1" x14ac:dyDescent="0.2">
      <c r="A2970" s="17" t="s">
        <v>13114</v>
      </c>
      <c r="B2970" s="56">
        <v>44984</v>
      </c>
      <c r="C2970" s="56">
        <v>44984</v>
      </c>
      <c r="D2970" s="56">
        <v>44984</v>
      </c>
      <c r="E2970" s="55" t="s">
        <v>82</v>
      </c>
      <c r="F2970" s="57" t="s">
        <v>10983</v>
      </c>
      <c r="G2970" s="55" t="s">
        <v>208</v>
      </c>
      <c r="H2970" s="55" t="s">
        <v>357</v>
      </c>
      <c r="I2970" s="58">
        <v>114433</v>
      </c>
      <c r="J2970" s="55" t="s">
        <v>1791</v>
      </c>
      <c r="K2970" s="55" t="s">
        <v>10981</v>
      </c>
      <c r="L2970" s="55" t="s">
        <v>3929</v>
      </c>
      <c r="M2970" s="55" t="s">
        <v>285</v>
      </c>
      <c r="N2970" s="55" t="s">
        <v>40</v>
      </c>
      <c r="O2970" s="55" t="s">
        <v>362</v>
      </c>
      <c r="P2970" s="55" t="s">
        <v>363</v>
      </c>
      <c r="Q2970" s="55" t="s">
        <v>552</v>
      </c>
      <c r="R2970" s="55" t="s">
        <v>663</v>
      </c>
      <c r="S2970" s="18" t="s">
        <v>13128</v>
      </c>
      <c r="T2970" s="58">
        <v>3462</v>
      </c>
      <c r="U2970" s="55" t="s">
        <v>11142</v>
      </c>
      <c r="V2970" s="55" t="s">
        <v>10696</v>
      </c>
      <c r="W2970" s="55" t="s">
        <v>10696</v>
      </c>
      <c r="X2970" s="55" t="s">
        <v>979</v>
      </c>
      <c r="Y2970" s="55" t="s">
        <v>1795</v>
      </c>
      <c r="Z2970" s="55" t="s">
        <v>41</v>
      </c>
      <c r="AA2970" s="55" t="s">
        <v>1351</v>
      </c>
      <c r="AB2970" s="55" t="s">
        <v>727</v>
      </c>
      <c r="AC2970" s="55">
        <v>14175</v>
      </c>
      <c r="AD2970" s="55" t="s">
        <v>10696</v>
      </c>
      <c r="AE2970" s="55" t="s">
        <v>42</v>
      </c>
      <c r="AF2970" s="55" t="s">
        <v>43</v>
      </c>
      <c r="AG2970" s="55">
        <v>145</v>
      </c>
      <c r="AH2970" s="55" t="s">
        <v>43</v>
      </c>
      <c r="AI2970" s="55" t="s">
        <v>1798</v>
      </c>
      <c r="AJ2970" s="53" t="s">
        <v>10412</v>
      </c>
      <c r="AK2970" s="53" t="s">
        <v>10398</v>
      </c>
      <c r="AL2970" s="53" t="str">
        <f>TEXT(Table13[[#This Row],[Start Date]],"DDD")</f>
        <v>Mon</v>
      </c>
      <c r="AM2970" s="12" t="str">
        <f>TEXT(RAW!$C2970,"MMM")</f>
        <v>Feb</v>
      </c>
      <c r="AN2970" s="12" t="str">
        <f>TEXT(RAW!$C2970,"YYYY")</f>
        <v>2023</v>
      </c>
      <c r="AO2970" s="54">
        <f t="shared" si="46"/>
        <v>0.10069444444444453</v>
      </c>
    </row>
    <row r="2971" spans="1:41" ht="12.6" customHeight="1" x14ac:dyDescent="0.2">
      <c r="A2971" s="17" t="s">
        <v>13114</v>
      </c>
      <c r="B2971" s="56">
        <v>44984</v>
      </c>
      <c r="C2971" s="56">
        <v>44984</v>
      </c>
      <c r="D2971" s="56"/>
      <c r="E2971" s="55"/>
      <c r="H2971" s="55" t="s">
        <v>357</v>
      </c>
      <c r="I2971" s="58">
        <v>114442</v>
      </c>
      <c r="J2971" s="18" t="s">
        <v>13130</v>
      </c>
      <c r="K2971" s="55" t="s">
        <v>10916</v>
      </c>
      <c r="L2971" s="55" t="s">
        <v>533</v>
      </c>
      <c r="M2971" s="55" t="s">
        <v>285</v>
      </c>
      <c r="N2971" s="55" t="s">
        <v>40</v>
      </c>
      <c r="O2971" s="55" t="s">
        <v>362</v>
      </c>
      <c r="P2971" s="55" t="s">
        <v>363</v>
      </c>
      <c r="Q2971" s="55" t="s">
        <v>534</v>
      </c>
      <c r="R2971" s="55" t="s">
        <v>395</v>
      </c>
      <c r="S2971" s="18" t="s">
        <v>13123</v>
      </c>
      <c r="T2971" s="58">
        <v>2313</v>
      </c>
      <c r="U2971" s="55" t="s">
        <v>11143</v>
      </c>
      <c r="X2971" s="55" t="s">
        <v>41</v>
      </c>
      <c r="Y2971" s="55" t="s">
        <v>10919</v>
      </c>
      <c r="AA2971" s="55" t="s">
        <v>538</v>
      </c>
      <c r="AB2971" s="55" t="s">
        <v>539</v>
      </c>
      <c r="AH2971" s="55" t="s">
        <v>71</v>
      </c>
      <c r="AI2971" s="55" t="s">
        <v>274</v>
      </c>
      <c r="AJ2971" s="53" t="s">
        <v>10412</v>
      </c>
      <c r="AK2971" s="53" t="s">
        <v>113</v>
      </c>
      <c r="AL2971" s="53" t="str">
        <f>TEXT(Table13[[#This Row],[Start Date]],"DDD")</f>
        <v>Sat</v>
      </c>
      <c r="AM2971" s="12" t="str">
        <f>TEXT(RAW!$C2971,"MMM")</f>
        <v>Feb</v>
      </c>
      <c r="AN2971" s="12" t="str">
        <f>TEXT(RAW!$C2971,"YYYY")</f>
        <v>2023</v>
      </c>
      <c r="AO2971" s="54">
        <f t="shared" si="46"/>
        <v>0</v>
      </c>
    </row>
    <row r="2972" spans="1:41" ht="12.6" customHeight="1" x14ac:dyDescent="0.2">
      <c r="A2972" s="17" t="s">
        <v>13114</v>
      </c>
      <c r="B2972" s="56">
        <v>44984</v>
      </c>
      <c r="C2972" s="56">
        <v>44984</v>
      </c>
      <c r="D2972" s="56"/>
      <c r="E2972" s="55"/>
      <c r="H2972" s="55" t="s">
        <v>357</v>
      </c>
      <c r="I2972" s="58">
        <v>114443</v>
      </c>
      <c r="J2972" s="18" t="s">
        <v>13131</v>
      </c>
      <c r="L2972" s="55"/>
      <c r="M2972" s="55" t="s">
        <v>285</v>
      </c>
      <c r="N2972" s="55" t="s">
        <v>40</v>
      </c>
      <c r="O2972" s="55" t="s">
        <v>362</v>
      </c>
      <c r="P2972" s="55" t="s">
        <v>363</v>
      </c>
      <c r="Q2972" s="55" t="s">
        <v>534</v>
      </c>
      <c r="R2972" s="55" t="s">
        <v>10450</v>
      </c>
      <c r="S2972" s="18" t="s">
        <v>13123</v>
      </c>
      <c r="T2972" s="58"/>
      <c r="U2972" s="55" t="s">
        <v>11144</v>
      </c>
      <c r="AH2972" s="55" t="s">
        <v>71</v>
      </c>
      <c r="AI2972" s="55" t="s">
        <v>473</v>
      </c>
      <c r="AJ2972" s="53" t="s">
        <v>10412</v>
      </c>
      <c r="AK2972" s="53" t="s">
        <v>113</v>
      </c>
      <c r="AL2972" s="53" t="str">
        <f>TEXT(Table13[[#This Row],[Start Date]],"DDD")</f>
        <v>Sat</v>
      </c>
      <c r="AM2972" s="12" t="str">
        <f>TEXT(RAW!$C2972,"MMM")</f>
        <v>Feb</v>
      </c>
      <c r="AN2972" s="12" t="str">
        <f>TEXT(RAW!$C2972,"YYYY")</f>
        <v>2023</v>
      </c>
      <c r="AO2972" s="54">
        <f t="shared" si="46"/>
        <v>0</v>
      </c>
    </row>
    <row r="2973" spans="1:41" ht="12.6" customHeight="1" x14ac:dyDescent="0.2">
      <c r="A2973" s="17" t="s">
        <v>13114</v>
      </c>
      <c r="B2973" s="56">
        <v>44984</v>
      </c>
      <c r="C2973" s="56">
        <v>44984</v>
      </c>
      <c r="D2973" s="56">
        <v>44984</v>
      </c>
      <c r="E2973" s="55" t="s">
        <v>63</v>
      </c>
      <c r="F2973" s="57" t="s">
        <v>10983</v>
      </c>
      <c r="G2973" s="55" t="s">
        <v>105</v>
      </c>
      <c r="H2973" s="55" t="s">
        <v>357</v>
      </c>
      <c r="I2973" s="58">
        <v>114446</v>
      </c>
      <c r="J2973" s="18" t="s">
        <v>13131</v>
      </c>
      <c r="L2973" s="55"/>
      <c r="M2973" s="55" t="s">
        <v>285</v>
      </c>
      <c r="N2973" s="55" t="s">
        <v>40</v>
      </c>
      <c r="O2973" s="55" t="s">
        <v>362</v>
      </c>
      <c r="P2973" s="55" t="s">
        <v>363</v>
      </c>
      <c r="Q2973" s="55" t="s">
        <v>364</v>
      </c>
      <c r="R2973" s="55" t="s">
        <v>10450</v>
      </c>
      <c r="S2973" s="18" t="s">
        <v>13118</v>
      </c>
      <c r="T2973" s="58"/>
      <c r="U2973" s="55" t="s">
        <v>11145</v>
      </c>
      <c r="V2973" s="55" t="s">
        <v>8306</v>
      </c>
      <c r="W2973" s="55" t="s">
        <v>8306</v>
      </c>
      <c r="AC2973" s="55">
        <v>14895</v>
      </c>
      <c r="AD2973" s="55" t="s">
        <v>8306</v>
      </c>
      <c r="AE2973" s="55" t="s">
        <v>42</v>
      </c>
      <c r="AF2973" s="55" t="s">
        <v>43</v>
      </c>
      <c r="AG2973" s="55">
        <v>45</v>
      </c>
      <c r="AH2973" s="55" t="s">
        <v>43</v>
      </c>
      <c r="AI2973" s="55" t="s">
        <v>473</v>
      </c>
      <c r="AJ2973" s="53" t="s">
        <v>10412</v>
      </c>
      <c r="AK2973" s="53" t="s">
        <v>113</v>
      </c>
      <c r="AL2973" s="53" t="str">
        <f>TEXT(Table13[[#This Row],[Start Date]],"DDD")</f>
        <v>Mon</v>
      </c>
      <c r="AM2973" s="12" t="str">
        <f>TEXT(RAW!$C2973,"MMM")</f>
        <v>Feb</v>
      </c>
      <c r="AN2973" s="12" t="str">
        <f>TEXT(RAW!$C2973,"YYYY")</f>
        <v>2023</v>
      </c>
      <c r="AO2973" s="54">
        <f t="shared" si="46"/>
        <v>3.125E-2</v>
      </c>
    </row>
    <row r="2974" spans="1:41" ht="12.6" customHeight="1" x14ac:dyDescent="0.2">
      <c r="A2974" s="17" t="s">
        <v>13114</v>
      </c>
      <c r="B2974" s="56">
        <v>44984</v>
      </c>
      <c r="C2974" s="56">
        <v>44984</v>
      </c>
      <c r="D2974" s="56">
        <v>44984</v>
      </c>
      <c r="E2974" s="55" t="s">
        <v>36</v>
      </c>
      <c r="F2974" s="57" t="s">
        <v>10983</v>
      </c>
      <c r="G2974" s="55" t="s">
        <v>75</v>
      </c>
      <c r="H2974" s="55" t="s">
        <v>357</v>
      </c>
      <c r="I2974" s="58">
        <v>114448</v>
      </c>
      <c r="J2974" s="18" t="s">
        <v>13131</v>
      </c>
      <c r="L2974" s="55"/>
      <c r="M2974" s="55" t="s">
        <v>285</v>
      </c>
      <c r="N2974" s="55" t="s">
        <v>40</v>
      </c>
      <c r="O2974" s="55" t="s">
        <v>362</v>
      </c>
      <c r="P2974" s="55" t="s">
        <v>363</v>
      </c>
      <c r="Q2974" s="55" t="s">
        <v>364</v>
      </c>
      <c r="R2974" s="55" t="s">
        <v>10450</v>
      </c>
      <c r="S2974" s="18" t="s">
        <v>13118</v>
      </c>
      <c r="T2974" s="58"/>
      <c r="U2974" s="55" t="s">
        <v>11146</v>
      </c>
      <c r="V2974" s="55" t="s">
        <v>1949</v>
      </c>
      <c r="W2974" s="55" t="s">
        <v>1949</v>
      </c>
      <c r="AC2974" s="55">
        <v>14896</v>
      </c>
      <c r="AD2974" s="55" t="s">
        <v>1949</v>
      </c>
      <c r="AE2974" s="55" t="s">
        <v>42</v>
      </c>
      <c r="AF2974" s="55" t="s">
        <v>43</v>
      </c>
      <c r="AG2974" s="55">
        <v>30</v>
      </c>
      <c r="AH2974" s="55" t="s">
        <v>43</v>
      </c>
      <c r="AI2974" s="55" t="s">
        <v>473</v>
      </c>
      <c r="AJ2974" s="53" t="s">
        <v>10412</v>
      </c>
      <c r="AK2974" s="53" t="s">
        <v>113</v>
      </c>
      <c r="AL2974" s="53" t="str">
        <f>TEXT(Table13[[#This Row],[Start Date]],"DDD")</f>
        <v>Mon</v>
      </c>
      <c r="AM2974" s="12" t="str">
        <f>TEXT(RAW!$C2974,"MMM")</f>
        <v>Feb</v>
      </c>
      <c r="AN2974" s="12" t="str">
        <f>TEXT(RAW!$C2974,"YYYY")</f>
        <v>2023</v>
      </c>
      <c r="AO2974" s="54">
        <f t="shared" si="46"/>
        <v>2.0833333333333315E-2</v>
      </c>
    </row>
    <row r="2975" spans="1:41" ht="12.6" customHeight="1" x14ac:dyDescent="0.2">
      <c r="A2975" s="17" t="s">
        <v>13114</v>
      </c>
      <c r="B2975" s="56">
        <v>44984</v>
      </c>
      <c r="C2975" s="56">
        <v>44984</v>
      </c>
      <c r="D2975" s="56">
        <v>44984</v>
      </c>
      <c r="E2975" s="55" t="s">
        <v>45</v>
      </c>
      <c r="F2975" s="57" t="s">
        <v>10983</v>
      </c>
      <c r="G2975" s="55" t="s">
        <v>174</v>
      </c>
      <c r="H2975" s="55" t="s">
        <v>357</v>
      </c>
      <c r="I2975" s="58">
        <v>114449</v>
      </c>
      <c r="J2975" s="18" t="s">
        <v>13131</v>
      </c>
      <c r="L2975" s="55"/>
      <c r="M2975" s="55" t="s">
        <v>285</v>
      </c>
      <c r="N2975" s="55" t="s">
        <v>40</v>
      </c>
      <c r="O2975" s="55" t="s">
        <v>362</v>
      </c>
      <c r="P2975" s="55" t="s">
        <v>363</v>
      </c>
      <c r="Q2975" s="55" t="s">
        <v>1196</v>
      </c>
      <c r="R2975" s="55" t="s">
        <v>10450</v>
      </c>
      <c r="S2975" s="18" t="s">
        <v>13118</v>
      </c>
      <c r="T2975" s="58"/>
      <c r="U2975" s="55" t="s">
        <v>11147</v>
      </c>
      <c r="V2975" s="55" t="s">
        <v>11148</v>
      </c>
      <c r="W2975" s="55" t="s">
        <v>11148</v>
      </c>
      <c r="AC2975" s="55">
        <v>14897</v>
      </c>
      <c r="AD2975" s="55" t="s">
        <v>11148</v>
      </c>
      <c r="AE2975" s="55" t="s">
        <v>42</v>
      </c>
      <c r="AF2975" s="55" t="s">
        <v>43</v>
      </c>
      <c r="AG2975" s="55">
        <v>50</v>
      </c>
      <c r="AH2975" s="55" t="s">
        <v>43</v>
      </c>
      <c r="AI2975" s="55" t="s">
        <v>473</v>
      </c>
      <c r="AJ2975" s="53" t="s">
        <v>10412</v>
      </c>
      <c r="AK2975" s="53" t="s">
        <v>113</v>
      </c>
      <c r="AL2975" s="53" t="str">
        <f>TEXT(Table13[[#This Row],[Start Date]],"DDD")</f>
        <v>Mon</v>
      </c>
      <c r="AM2975" s="12" t="str">
        <f>TEXT(RAW!$C2975,"MMM")</f>
        <v>Feb</v>
      </c>
      <c r="AN2975" s="12" t="str">
        <f>TEXT(RAW!$C2975,"YYYY")</f>
        <v>2023</v>
      </c>
      <c r="AO2975" s="54">
        <f t="shared" si="46"/>
        <v>3.472222222222221E-2</v>
      </c>
    </row>
    <row r="2976" spans="1:41" ht="12.6" customHeight="1" x14ac:dyDescent="0.2">
      <c r="A2976" s="17" t="s">
        <v>13114</v>
      </c>
      <c r="B2976" s="56">
        <v>44984</v>
      </c>
      <c r="C2976" s="56">
        <v>44984</v>
      </c>
      <c r="D2976" s="56">
        <v>44984</v>
      </c>
      <c r="E2976" s="55" t="s">
        <v>118</v>
      </c>
      <c r="F2976" s="57" t="s">
        <v>10983</v>
      </c>
      <c r="G2976" s="55" t="s">
        <v>189</v>
      </c>
      <c r="H2976" s="55" t="s">
        <v>357</v>
      </c>
      <c r="I2976" s="58">
        <v>114451</v>
      </c>
      <c r="J2976" s="18" t="s">
        <v>13133</v>
      </c>
      <c r="K2976" s="55" t="s">
        <v>10962</v>
      </c>
      <c r="L2976" s="55" t="s">
        <v>712</v>
      </c>
      <c r="M2976" s="55" t="s">
        <v>285</v>
      </c>
      <c r="N2976" s="55" t="s">
        <v>40</v>
      </c>
      <c r="O2976" s="55" t="s">
        <v>362</v>
      </c>
      <c r="P2976" s="55" t="s">
        <v>363</v>
      </c>
      <c r="Q2976" s="55" t="s">
        <v>534</v>
      </c>
      <c r="R2976" s="55" t="s">
        <v>404</v>
      </c>
      <c r="S2976" s="18" t="s">
        <v>13118</v>
      </c>
      <c r="T2976" s="58">
        <v>2353</v>
      </c>
      <c r="U2976" s="55" t="s">
        <v>11149</v>
      </c>
      <c r="V2976" s="55" t="s">
        <v>11150</v>
      </c>
      <c r="W2976" s="55" t="s">
        <v>11150</v>
      </c>
      <c r="X2976" s="55" t="s">
        <v>41</v>
      </c>
      <c r="Y2976" s="55" t="s">
        <v>10966</v>
      </c>
      <c r="AA2976" s="55" t="s">
        <v>538</v>
      </c>
      <c r="AB2976" s="55" t="s">
        <v>717</v>
      </c>
      <c r="AC2976" s="55">
        <v>14898</v>
      </c>
      <c r="AD2976" s="55" t="s">
        <v>11150</v>
      </c>
      <c r="AE2976" s="55" t="s">
        <v>42</v>
      </c>
      <c r="AF2976" s="55" t="s">
        <v>43</v>
      </c>
      <c r="AG2976" s="55">
        <v>45</v>
      </c>
      <c r="AH2976" s="55" t="s">
        <v>43</v>
      </c>
      <c r="AI2976" s="55" t="s">
        <v>277</v>
      </c>
      <c r="AJ2976" s="53" t="s">
        <v>10412</v>
      </c>
      <c r="AK2976" s="53" t="s">
        <v>10413</v>
      </c>
      <c r="AL2976" s="53" t="str">
        <f>TEXT(Table13[[#This Row],[Start Date]],"DDD")</f>
        <v>Mon</v>
      </c>
      <c r="AM2976" s="12" t="str">
        <f>TEXT(RAW!$C2976,"MMM")</f>
        <v>Feb</v>
      </c>
      <c r="AN2976" s="12" t="str">
        <f>TEXT(RAW!$C2976,"YYYY")</f>
        <v>2023</v>
      </c>
      <c r="AO2976" s="54">
        <f t="shared" si="46"/>
        <v>3.125E-2</v>
      </c>
    </row>
    <row r="2977" spans="1:41" ht="12.6" customHeight="1" x14ac:dyDescent="0.2">
      <c r="A2977" s="17" t="s">
        <v>13114</v>
      </c>
      <c r="B2977" s="56">
        <v>44984</v>
      </c>
      <c r="C2977" s="56">
        <v>44984</v>
      </c>
      <c r="D2977" s="56">
        <v>44984</v>
      </c>
      <c r="E2977" s="55" t="s">
        <v>130</v>
      </c>
      <c r="F2977" s="57" t="s">
        <v>10983</v>
      </c>
      <c r="G2977" s="55" t="s">
        <v>46</v>
      </c>
      <c r="H2977" s="55" t="s">
        <v>357</v>
      </c>
      <c r="I2977" s="58">
        <v>114454</v>
      </c>
      <c r="J2977" s="18" t="s">
        <v>13132</v>
      </c>
      <c r="K2977" s="55" t="s">
        <v>41</v>
      </c>
      <c r="L2977" s="55" t="s">
        <v>698</v>
      </c>
      <c r="M2977" s="55" t="s">
        <v>285</v>
      </c>
      <c r="N2977" s="55" t="s">
        <v>40</v>
      </c>
      <c r="O2977" s="55" t="s">
        <v>362</v>
      </c>
      <c r="P2977" s="55" t="s">
        <v>363</v>
      </c>
      <c r="Q2977" s="55" t="s">
        <v>364</v>
      </c>
      <c r="R2977" s="55" t="s">
        <v>875</v>
      </c>
      <c r="S2977" s="18" t="s">
        <v>13118</v>
      </c>
      <c r="T2977" s="58">
        <v>2857</v>
      </c>
      <c r="U2977" s="55" t="s">
        <v>11151</v>
      </c>
      <c r="V2977" s="55" t="s">
        <v>11152</v>
      </c>
      <c r="W2977" s="55" t="s">
        <v>11152</v>
      </c>
      <c r="X2977" s="55" t="s">
        <v>774</v>
      </c>
      <c r="Y2977" s="55" t="s">
        <v>775</v>
      </c>
      <c r="Z2977" s="55" t="s">
        <v>41</v>
      </c>
      <c r="AA2977" s="55" t="s">
        <v>634</v>
      </c>
      <c r="AB2977" s="55" t="s">
        <v>367</v>
      </c>
      <c r="AC2977" s="55">
        <v>14893</v>
      </c>
      <c r="AD2977" s="55" t="s">
        <v>11152</v>
      </c>
      <c r="AE2977" s="55" t="s">
        <v>42</v>
      </c>
      <c r="AF2977" s="55" t="s">
        <v>43</v>
      </c>
      <c r="AG2977" s="55">
        <v>25</v>
      </c>
      <c r="AH2977" s="55" t="s">
        <v>43</v>
      </c>
      <c r="AI2977" s="55" t="s">
        <v>778</v>
      </c>
      <c r="AJ2977" s="53" t="s">
        <v>10412</v>
      </c>
      <c r="AK2977" s="53" t="s">
        <v>113</v>
      </c>
      <c r="AL2977" s="53" t="str">
        <f>TEXT(Table13[[#This Row],[Start Date]],"DDD")</f>
        <v>Mon</v>
      </c>
      <c r="AM2977" s="12" t="str">
        <f>TEXT(RAW!$C2977,"MMM")</f>
        <v>Feb</v>
      </c>
      <c r="AN2977" s="12" t="str">
        <f>TEXT(RAW!$C2977,"YYYY")</f>
        <v>2023</v>
      </c>
      <c r="AO2977" s="54">
        <f t="shared" si="46"/>
        <v>1.7361111111111049E-2</v>
      </c>
    </row>
    <row r="2978" spans="1:41" ht="12.6" customHeight="1" x14ac:dyDescent="0.2">
      <c r="A2978" s="17" t="s">
        <v>13114</v>
      </c>
      <c r="B2978" s="56">
        <v>44984</v>
      </c>
      <c r="C2978" s="56">
        <v>44984</v>
      </c>
      <c r="D2978" s="56">
        <v>44984</v>
      </c>
      <c r="E2978" s="55" t="s">
        <v>120</v>
      </c>
      <c r="F2978" s="57" t="s">
        <v>10983</v>
      </c>
      <c r="G2978" s="55" t="s">
        <v>72</v>
      </c>
      <c r="H2978" s="55" t="s">
        <v>357</v>
      </c>
      <c r="I2978" s="58">
        <v>114456</v>
      </c>
      <c r="J2978" s="18" t="s">
        <v>13132</v>
      </c>
      <c r="L2978" s="55"/>
      <c r="M2978" s="55" t="s">
        <v>285</v>
      </c>
      <c r="N2978" s="55" t="s">
        <v>40</v>
      </c>
      <c r="O2978" s="55" t="s">
        <v>362</v>
      </c>
      <c r="P2978" s="55" t="s">
        <v>363</v>
      </c>
      <c r="Q2978" s="55" t="s">
        <v>429</v>
      </c>
      <c r="R2978" s="55" t="s">
        <v>875</v>
      </c>
      <c r="S2978" s="18" t="s">
        <v>13118</v>
      </c>
      <c r="T2978" s="58"/>
      <c r="U2978" s="55" t="s">
        <v>11153</v>
      </c>
      <c r="V2978" s="55" t="s">
        <v>11154</v>
      </c>
      <c r="W2978" s="55" t="s">
        <v>11154</v>
      </c>
      <c r="AC2978" s="55">
        <v>14894</v>
      </c>
      <c r="AD2978" s="55" t="s">
        <v>11154</v>
      </c>
      <c r="AE2978" s="55" t="s">
        <v>42</v>
      </c>
      <c r="AF2978" s="55" t="s">
        <v>43</v>
      </c>
      <c r="AG2978" s="55">
        <v>35</v>
      </c>
      <c r="AH2978" s="55" t="s">
        <v>43</v>
      </c>
      <c r="AI2978" s="55" t="s">
        <v>778</v>
      </c>
      <c r="AJ2978" s="53" t="s">
        <v>10412</v>
      </c>
      <c r="AK2978" s="53" t="s">
        <v>113</v>
      </c>
      <c r="AL2978" s="53" t="str">
        <f>TEXT(Table13[[#This Row],[Start Date]],"DDD")</f>
        <v>Mon</v>
      </c>
      <c r="AM2978" s="12" t="str">
        <f>TEXT(RAW!$C2978,"MMM")</f>
        <v>Feb</v>
      </c>
      <c r="AN2978" s="12" t="str">
        <f>TEXT(RAW!$C2978,"YYYY")</f>
        <v>2023</v>
      </c>
      <c r="AO2978" s="54">
        <f t="shared" si="46"/>
        <v>2.430555555555558E-2</v>
      </c>
    </row>
    <row r="2979" spans="1:41" ht="12.6" customHeight="1" x14ac:dyDescent="0.2">
      <c r="A2979" s="17" t="s">
        <v>13114</v>
      </c>
      <c r="B2979" s="56">
        <v>44985</v>
      </c>
      <c r="C2979" s="56">
        <v>44985</v>
      </c>
      <c r="D2979" s="56">
        <v>44992</v>
      </c>
      <c r="E2979" s="55" t="s">
        <v>53</v>
      </c>
      <c r="F2979" s="57" t="s">
        <v>10872</v>
      </c>
      <c r="G2979" s="55" t="s">
        <v>105</v>
      </c>
      <c r="H2979" s="55" t="s">
        <v>357</v>
      </c>
      <c r="I2979" s="58">
        <v>114466</v>
      </c>
      <c r="J2979" s="18" t="s">
        <v>13133</v>
      </c>
      <c r="K2979" s="55" t="s">
        <v>41</v>
      </c>
      <c r="L2979" s="55" t="s">
        <v>11156</v>
      </c>
      <c r="M2979" s="55" t="s">
        <v>285</v>
      </c>
      <c r="N2979" s="55" t="s">
        <v>40</v>
      </c>
      <c r="O2979" s="55" t="s">
        <v>362</v>
      </c>
      <c r="P2979" s="55" t="s">
        <v>363</v>
      </c>
      <c r="Q2979" s="55" t="s">
        <v>552</v>
      </c>
      <c r="R2979" s="55" t="s">
        <v>55</v>
      </c>
      <c r="S2979" s="18" t="s">
        <v>13113</v>
      </c>
      <c r="T2979" s="58">
        <v>4149</v>
      </c>
      <c r="U2979" s="55" t="s">
        <v>11157</v>
      </c>
      <c r="V2979" s="55" t="s">
        <v>11158</v>
      </c>
      <c r="W2979" s="55" t="s">
        <v>11159</v>
      </c>
      <c r="X2979" s="55" t="s">
        <v>11160</v>
      </c>
      <c r="Y2979" s="55" t="s">
        <v>11161</v>
      </c>
      <c r="Z2979" s="55" t="s">
        <v>41</v>
      </c>
      <c r="AA2979" s="55" t="s">
        <v>1976</v>
      </c>
      <c r="AB2979" s="55" t="s">
        <v>727</v>
      </c>
      <c r="AC2979" s="55">
        <v>14362</v>
      </c>
      <c r="AD2979" s="55" t="s">
        <v>11159</v>
      </c>
      <c r="AE2979" s="55" t="s">
        <v>42</v>
      </c>
      <c r="AF2979" s="55" t="s">
        <v>43</v>
      </c>
      <c r="AG2979" s="55">
        <v>30</v>
      </c>
      <c r="AH2979" s="55" t="s">
        <v>43</v>
      </c>
      <c r="AI2979" s="55" t="s">
        <v>11162</v>
      </c>
      <c r="AJ2979" s="53" t="s">
        <v>86</v>
      </c>
      <c r="AK2979" s="53" t="s">
        <v>113</v>
      </c>
      <c r="AL2979" s="53" t="str">
        <f>TEXT(Table13[[#This Row],[Start Date]],"DDD")</f>
        <v>Tue</v>
      </c>
      <c r="AM2979" s="12" t="str">
        <f>TEXT(RAW!$C2979,"MMM")</f>
        <v>Feb</v>
      </c>
      <c r="AN2979" s="12" t="str">
        <f>TEXT(RAW!$C2979,"YYYY")</f>
        <v>2023</v>
      </c>
      <c r="AO2979" s="54">
        <f t="shared" si="46"/>
        <v>2.0833333333333315E-2</v>
      </c>
    </row>
    <row r="2980" spans="1:41" ht="12.6" customHeight="1" x14ac:dyDescent="0.2">
      <c r="A2980" s="17" t="s">
        <v>13114</v>
      </c>
      <c r="B2980" s="56">
        <v>44985</v>
      </c>
      <c r="C2980" s="56">
        <v>44985</v>
      </c>
      <c r="D2980" s="56"/>
      <c r="E2980" s="55"/>
      <c r="H2980" s="55" t="s">
        <v>357</v>
      </c>
      <c r="I2980" s="58">
        <v>114467</v>
      </c>
      <c r="J2980" s="18" t="s">
        <v>13133</v>
      </c>
      <c r="K2980" s="55" t="s">
        <v>86</v>
      </c>
      <c r="L2980" s="55" t="s">
        <v>11156</v>
      </c>
      <c r="M2980" s="55" t="s">
        <v>285</v>
      </c>
      <c r="N2980" s="55" t="s">
        <v>40</v>
      </c>
      <c r="O2980" s="55" t="s">
        <v>362</v>
      </c>
      <c r="P2980" s="55" t="s">
        <v>363</v>
      </c>
      <c r="Q2980" s="55" t="s">
        <v>552</v>
      </c>
      <c r="R2980" s="55" t="s">
        <v>55</v>
      </c>
      <c r="S2980" s="18" t="s">
        <v>13115</v>
      </c>
      <c r="T2980" s="58">
        <v>4150</v>
      </c>
      <c r="U2980" s="55" t="s">
        <v>11163</v>
      </c>
      <c r="X2980" s="55" t="s">
        <v>11164</v>
      </c>
      <c r="Y2980" s="55" t="s">
        <v>11165</v>
      </c>
      <c r="Z2980" s="55" t="s">
        <v>41</v>
      </c>
      <c r="AA2980" s="55" t="s">
        <v>1130</v>
      </c>
      <c r="AB2980" s="55" t="s">
        <v>727</v>
      </c>
      <c r="AH2980" s="55" t="s">
        <v>71</v>
      </c>
      <c r="AI2980" s="55" t="s">
        <v>11162</v>
      </c>
      <c r="AJ2980" s="53" t="s">
        <v>86</v>
      </c>
      <c r="AK2980" s="53" t="s">
        <v>113</v>
      </c>
      <c r="AL2980" s="53" t="str">
        <f>TEXT(Table13[[#This Row],[Start Date]],"DDD")</f>
        <v>Sat</v>
      </c>
      <c r="AM2980" s="12" t="str">
        <f>TEXT(RAW!$C2980,"MMM")</f>
        <v>Feb</v>
      </c>
      <c r="AN2980" s="12" t="str">
        <f>TEXT(RAW!$C2980,"YYYY")</f>
        <v>2023</v>
      </c>
      <c r="AO2980" s="54">
        <f t="shared" si="46"/>
        <v>0</v>
      </c>
    </row>
    <row r="2981" spans="1:41" ht="12.6" customHeight="1" x14ac:dyDescent="0.2">
      <c r="A2981" s="17" t="s">
        <v>13114</v>
      </c>
      <c r="B2981" s="56">
        <v>44985</v>
      </c>
      <c r="C2981" s="56">
        <v>44985</v>
      </c>
      <c r="D2981" s="56"/>
      <c r="E2981" s="55"/>
      <c r="H2981" s="55" t="s">
        <v>357</v>
      </c>
      <c r="I2981" s="58">
        <v>114469</v>
      </c>
      <c r="J2981" s="18" t="s">
        <v>13133</v>
      </c>
      <c r="K2981" s="55" t="s">
        <v>10650</v>
      </c>
      <c r="L2981" s="55" t="s">
        <v>4668</v>
      </c>
      <c r="M2981" s="55" t="s">
        <v>285</v>
      </c>
      <c r="N2981" s="55" t="s">
        <v>40</v>
      </c>
      <c r="O2981" s="55" t="s">
        <v>362</v>
      </c>
      <c r="P2981" s="55" t="s">
        <v>363</v>
      </c>
      <c r="Q2981" s="55" t="s">
        <v>477</v>
      </c>
      <c r="R2981" s="55" t="s">
        <v>663</v>
      </c>
      <c r="S2981" s="18" t="s">
        <v>13123</v>
      </c>
      <c r="T2981" s="58">
        <v>3848</v>
      </c>
      <c r="U2981" s="55" t="s">
        <v>11166</v>
      </c>
      <c r="X2981" s="55" t="s">
        <v>3343</v>
      </c>
      <c r="Y2981" s="55" t="s">
        <v>6659</v>
      </c>
      <c r="Z2981" s="55" t="s">
        <v>41</v>
      </c>
      <c r="AA2981" s="55" t="s">
        <v>3345</v>
      </c>
      <c r="AB2981" s="55" t="s">
        <v>486</v>
      </c>
      <c r="AH2981" s="55" t="s">
        <v>71</v>
      </c>
      <c r="AI2981" s="55" t="s">
        <v>2797</v>
      </c>
      <c r="AJ2981" s="53" t="s">
        <v>10412</v>
      </c>
      <c r="AK2981" s="53" t="s">
        <v>113</v>
      </c>
      <c r="AL2981" s="53" t="str">
        <f>TEXT(Table13[[#This Row],[Start Date]],"DDD")</f>
        <v>Sat</v>
      </c>
      <c r="AM2981" s="12" t="str">
        <f>TEXT(RAW!$C2981,"MMM")</f>
        <v>Feb</v>
      </c>
      <c r="AN2981" s="12" t="str">
        <f>TEXT(RAW!$C2981,"YYYY")</f>
        <v>2023</v>
      </c>
      <c r="AO2981" s="54">
        <f t="shared" si="46"/>
        <v>0</v>
      </c>
    </row>
    <row r="2982" spans="1:41" ht="12.6" customHeight="1" x14ac:dyDescent="0.2">
      <c r="A2982" s="17" t="s">
        <v>13114</v>
      </c>
      <c r="B2982" s="56">
        <v>44985</v>
      </c>
      <c r="C2982" s="56">
        <v>44985</v>
      </c>
      <c r="D2982" s="56"/>
      <c r="E2982" s="55"/>
      <c r="H2982" s="55" t="s">
        <v>357</v>
      </c>
      <c r="I2982" s="58">
        <v>114470</v>
      </c>
      <c r="J2982" s="18" t="s">
        <v>13131</v>
      </c>
      <c r="L2982" s="55"/>
      <c r="M2982" s="55" t="s">
        <v>285</v>
      </c>
      <c r="N2982" s="55" t="s">
        <v>40</v>
      </c>
      <c r="O2982" s="55" t="s">
        <v>362</v>
      </c>
      <c r="P2982" s="55" t="s">
        <v>363</v>
      </c>
      <c r="Q2982" s="55" t="s">
        <v>1478</v>
      </c>
      <c r="R2982" s="55" t="s">
        <v>10450</v>
      </c>
      <c r="S2982" s="18" t="s">
        <v>13123</v>
      </c>
      <c r="T2982" s="58"/>
      <c r="U2982" s="55" t="s">
        <v>11167</v>
      </c>
      <c r="AH2982" s="55" t="s">
        <v>71</v>
      </c>
      <c r="AI2982" s="55" t="s">
        <v>473</v>
      </c>
      <c r="AJ2982" s="53" t="s">
        <v>10412</v>
      </c>
      <c r="AK2982" s="53" t="s">
        <v>10398</v>
      </c>
      <c r="AL2982" s="53" t="str">
        <f>TEXT(Table13[[#This Row],[Start Date]],"DDD")</f>
        <v>Sat</v>
      </c>
      <c r="AM2982" s="12" t="str">
        <f>TEXT(RAW!$C2982,"MMM")</f>
        <v>Feb</v>
      </c>
      <c r="AN2982" s="12" t="str">
        <f>TEXT(RAW!$C2982,"YYYY")</f>
        <v>2023</v>
      </c>
      <c r="AO2982" s="54">
        <f t="shared" si="46"/>
        <v>0</v>
      </c>
    </row>
    <row r="2983" spans="1:41" ht="12.6" customHeight="1" x14ac:dyDescent="0.2">
      <c r="A2983" s="17" t="s">
        <v>13114</v>
      </c>
      <c r="B2983" s="56">
        <v>44985</v>
      </c>
      <c r="C2983" s="56">
        <v>44985</v>
      </c>
      <c r="D2983" s="56"/>
      <c r="E2983" s="55"/>
      <c r="H2983" s="55" t="s">
        <v>357</v>
      </c>
      <c r="I2983" s="58">
        <v>114477</v>
      </c>
      <c r="J2983" s="18" t="s">
        <v>13133</v>
      </c>
      <c r="L2983" s="55"/>
      <c r="M2983" s="55" t="s">
        <v>285</v>
      </c>
      <c r="N2983" s="55" t="s">
        <v>40</v>
      </c>
      <c r="O2983" s="55" t="s">
        <v>362</v>
      </c>
      <c r="P2983" s="55" t="s">
        <v>363</v>
      </c>
      <c r="Q2983" s="55" t="s">
        <v>1196</v>
      </c>
      <c r="R2983" s="55" t="s">
        <v>395</v>
      </c>
      <c r="S2983" s="18" t="s">
        <v>13129</v>
      </c>
      <c r="T2983" s="58"/>
      <c r="U2983" s="55" t="s">
        <v>11168</v>
      </c>
      <c r="AH2983" s="55" t="s">
        <v>71</v>
      </c>
      <c r="AI2983" s="55" t="s">
        <v>722</v>
      </c>
      <c r="AJ2983" s="53" t="s">
        <v>10412</v>
      </c>
      <c r="AK2983" s="53" t="s">
        <v>113</v>
      </c>
      <c r="AL2983" s="53" t="str">
        <f>TEXT(Table13[[#This Row],[Start Date]],"DDD")</f>
        <v>Sat</v>
      </c>
      <c r="AM2983" s="12" t="str">
        <f>TEXT(RAW!$C2983,"MMM")</f>
        <v>Feb</v>
      </c>
      <c r="AN2983" s="12" t="str">
        <f>TEXT(RAW!$C2983,"YYYY")</f>
        <v>2023</v>
      </c>
      <c r="AO2983" s="54">
        <f t="shared" si="46"/>
        <v>0</v>
      </c>
    </row>
    <row r="2984" spans="1:41" ht="12.6" customHeight="1" x14ac:dyDescent="0.2">
      <c r="A2984" s="17" t="s">
        <v>13114</v>
      </c>
      <c r="B2984" s="56">
        <v>44985</v>
      </c>
      <c r="C2984" s="56">
        <v>44985</v>
      </c>
      <c r="D2984" s="56"/>
      <c r="E2984" s="55"/>
      <c r="H2984" s="55" t="s">
        <v>357</v>
      </c>
      <c r="I2984" s="58">
        <v>114478</v>
      </c>
      <c r="J2984" s="18" t="s">
        <v>13133</v>
      </c>
      <c r="L2984" s="55"/>
      <c r="M2984" s="55" t="s">
        <v>285</v>
      </c>
      <c r="N2984" s="55" t="s">
        <v>40</v>
      </c>
      <c r="O2984" s="55" t="s">
        <v>362</v>
      </c>
      <c r="P2984" s="55" t="s">
        <v>363</v>
      </c>
      <c r="Q2984" s="55" t="s">
        <v>1196</v>
      </c>
      <c r="R2984" s="55" t="s">
        <v>395</v>
      </c>
      <c r="S2984" s="18" t="s">
        <v>13126</v>
      </c>
      <c r="T2984" s="58"/>
      <c r="U2984" s="55" t="s">
        <v>11169</v>
      </c>
      <c r="AH2984" s="55" t="s">
        <v>71</v>
      </c>
      <c r="AI2984" s="55" t="s">
        <v>722</v>
      </c>
      <c r="AJ2984" s="53" t="s">
        <v>10412</v>
      </c>
      <c r="AK2984" s="53" t="s">
        <v>10398</v>
      </c>
      <c r="AL2984" s="53" t="str">
        <f>TEXT(Table13[[#This Row],[Start Date]],"DDD")</f>
        <v>Sat</v>
      </c>
      <c r="AM2984" s="12" t="str">
        <f>TEXT(RAW!$C2984,"MMM")</f>
        <v>Feb</v>
      </c>
      <c r="AN2984" s="12" t="str">
        <f>TEXT(RAW!$C2984,"YYYY")</f>
        <v>2023</v>
      </c>
      <c r="AO2984" s="54">
        <f t="shared" si="46"/>
        <v>0</v>
      </c>
    </row>
    <row r="2985" spans="1:41" ht="12.6" customHeight="1" x14ac:dyDescent="0.2">
      <c r="A2985" s="17" t="s">
        <v>13114</v>
      </c>
      <c r="B2985" s="56">
        <v>44985</v>
      </c>
      <c r="C2985" s="56">
        <v>44985</v>
      </c>
      <c r="D2985" s="56">
        <v>44986</v>
      </c>
      <c r="E2985" s="55" t="s">
        <v>124</v>
      </c>
      <c r="F2985" s="57" t="s">
        <v>10870</v>
      </c>
      <c r="G2985" s="55" t="s">
        <v>54</v>
      </c>
      <c r="H2985" s="55" t="s">
        <v>357</v>
      </c>
      <c r="I2985" s="58">
        <v>114491</v>
      </c>
      <c r="J2985" s="18" t="s">
        <v>13133</v>
      </c>
      <c r="K2985" s="55" t="s">
        <v>41</v>
      </c>
      <c r="L2985" s="55" t="s">
        <v>5336</v>
      </c>
      <c r="M2985" s="55" t="s">
        <v>285</v>
      </c>
      <c r="N2985" s="55" t="s">
        <v>40</v>
      </c>
      <c r="O2985" s="55" t="s">
        <v>362</v>
      </c>
      <c r="P2985" s="55" t="s">
        <v>363</v>
      </c>
      <c r="Q2985" s="55" t="s">
        <v>429</v>
      </c>
      <c r="R2985" s="55" t="s">
        <v>395</v>
      </c>
      <c r="S2985" s="18" t="s">
        <v>13118</v>
      </c>
      <c r="T2985" s="58">
        <v>4040</v>
      </c>
      <c r="U2985" s="55" t="s">
        <v>11170</v>
      </c>
      <c r="V2985" s="55" t="s">
        <v>11171</v>
      </c>
      <c r="W2985" s="55" t="s">
        <v>11171</v>
      </c>
      <c r="X2985" s="55" t="s">
        <v>1357</v>
      </c>
      <c r="Y2985" s="55" t="s">
        <v>1358</v>
      </c>
      <c r="Z2985" s="55" t="s">
        <v>41</v>
      </c>
      <c r="AA2985" s="55" t="s">
        <v>1359</v>
      </c>
      <c r="AB2985" s="55" t="s">
        <v>486</v>
      </c>
      <c r="AC2985" s="55">
        <v>14873</v>
      </c>
      <c r="AD2985" s="55" t="s">
        <v>11171</v>
      </c>
      <c r="AE2985" s="55" t="s">
        <v>42</v>
      </c>
      <c r="AF2985" s="55" t="s">
        <v>43</v>
      </c>
      <c r="AG2985" s="55">
        <v>70</v>
      </c>
      <c r="AH2985" s="55" t="s">
        <v>43</v>
      </c>
      <c r="AI2985" s="55" t="s">
        <v>488</v>
      </c>
      <c r="AJ2985" s="53" t="s">
        <v>10412</v>
      </c>
      <c r="AK2985" s="53" t="s">
        <v>113</v>
      </c>
      <c r="AL2985" s="53" t="str">
        <f>TEXT(Table13[[#This Row],[Start Date]],"DDD")</f>
        <v>Wed</v>
      </c>
      <c r="AM2985" s="12" t="str">
        <f>TEXT(RAW!$C2985,"MMM")</f>
        <v>Feb</v>
      </c>
      <c r="AN2985" s="12" t="str">
        <f>TEXT(RAW!$C2985,"YYYY")</f>
        <v>2023</v>
      </c>
      <c r="AO2985" s="54">
        <f t="shared" si="46"/>
        <v>4.8611111111111105E-2</v>
      </c>
    </row>
    <row r="2986" spans="1:41" ht="12.6" customHeight="1" x14ac:dyDescent="0.2">
      <c r="A2986" s="17" t="s">
        <v>13114</v>
      </c>
      <c r="B2986" s="56">
        <v>44986</v>
      </c>
      <c r="C2986" s="56">
        <v>44986</v>
      </c>
      <c r="D2986" s="56">
        <v>44986</v>
      </c>
      <c r="E2986" s="55" t="s">
        <v>72</v>
      </c>
      <c r="F2986" s="57" t="s">
        <v>10870</v>
      </c>
      <c r="G2986" s="55" t="s">
        <v>146</v>
      </c>
      <c r="H2986" s="55" t="s">
        <v>357</v>
      </c>
      <c r="I2986" s="58">
        <v>114504</v>
      </c>
      <c r="J2986" s="18" t="s">
        <v>13130</v>
      </c>
      <c r="K2986" s="55" t="s">
        <v>10514</v>
      </c>
      <c r="L2986" s="55" t="s">
        <v>729</v>
      </c>
      <c r="M2986" s="55" t="s">
        <v>285</v>
      </c>
      <c r="N2986" s="55" t="s">
        <v>40</v>
      </c>
      <c r="O2986" s="55" t="s">
        <v>362</v>
      </c>
      <c r="P2986" s="55" t="s">
        <v>363</v>
      </c>
      <c r="Q2986" s="55" t="s">
        <v>534</v>
      </c>
      <c r="R2986" s="55" t="s">
        <v>395</v>
      </c>
      <c r="S2986" s="18" t="s">
        <v>13118</v>
      </c>
      <c r="T2986" s="58">
        <v>2229</v>
      </c>
      <c r="U2986" s="55" t="s">
        <v>11172</v>
      </c>
      <c r="V2986" s="55" t="s">
        <v>11173</v>
      </c>
      <c r="W2986" s="55" t="s">
        <v>11173</v>
      </c>
      <c r="X2986" s="55" t="s">
        <v>41</v>
      </c>
      <c r="Y2986" s="55" t="s">
        <v>11174</v>
      </c>
      <c r="AA2986" s="55" t="s">
        <v>538</v>
      </c>
      <c r="AB2986" s="55" t="s">
        <v>734</v>
      </c>
      <c r="AC2986" s="55">
        <v>14874</v>
      </c>
      <c r="AD2986" s="55" t="s">
        <v>11173</v>
      </c>
      <c r="AE2986" s="55" t="s">
        <v>42</v>
      </c>
      <c r="AF2986" s="55" t="s">
        <v>43</v>
      </c>
      <c r="AG2986" s="55">
        <v>100</v>
      </c>
      <c r="AH2986" s="55" t="s">
        <v>43</v>
      </c>
      <c r="AI2986" s="55" t="s">
        <v>279</v>
      </c>
      <c r="AJ2986" s="53" t="s">
        <v>10412</v>
      </c>
      <c r="AK2986" s="53" t="s">
        <v>113</v>
      </c>
      <c r="AL2986" s="53" t="str">
        <f>TEXT(Table13[[#This Row],[Start Date]],"DDD")</f>
        <v>Wed</v>
      </c>
      <c r="AM2986" s="12" t="str">
        <f>TEXT(RAW!$C2986,"MMM")</f>
        <v>Mar</v>
      </c>
      <c r="AN2986" s="12" t="str">
        <f>TEXT(RAW!$C2986,"YYYY")</f>
        <v>2023</v>
      </c>
      <c r="AO2986" s="54">
        <f t="shared" si="46"/>
        <v>6.944444444444442E-2</v>
      </c>
    </row>
    <row r="2987" spans="1:41" ht="12.6" customHeight="1" x14ac:dyDescent="0.2">
      <c r="A2987" s="17" t="s">
        <v>13114</v>
      </c>
      <c r="B2987" s="56">
        <v>44986</v>
      </c>
      <c r="C2987" s="56">
        <v>44986</v>
      </c>
      <c r="D2987" s="56">
        <v>44986</v>
      </c>
      <c r="E2987" s="55" t="s">
        <v>124</v>
      </c>
      <c r="F2987" s="57" t="s">
        <v>10870</v>
      </c>
      <c r="G2987" s="55" t="s">
        <v>128</v>
      </c>
      <c r="H2987" s="55" t="s">
        <v>357</v>
      </c>
      <c r="I2987" s="58">
        <v>114506</v>
      </c>
      <c r="J2987" s="18" t="s">
        <v>13130</v>
      </c>
      <c r="K2987" s="55" t="s">
        <v>41</v>
      </c>
      <c r="L2987" s="55" t="s">
        <v>803</v>
      </c>
      <c r="M2987" s="55" t="s">
        <v>285</v>
      </c>
      <c r="N2987" s="55" t="s">
        <v>40</v>
      </c>
      <c r="O2987" s="55" t="s">
        <v>362</v>
      </c>
      <c r="P2987" s="55" t="s">
        <v>363</v>
      </c>
      <c r="Q2987" s="55" t="s">
        <v>552</v>
      </c>
      <c r="R2987" s="55" t="s">
        <v>395</v>
      </c>
      <c r="S2987" s="18" t="s">
        <v>13128</v>
      </c>
      <c r="T2987" s="58">
        <v>2445</v>
      </c>
      <c r="U2987" s="55" t="s">
        <v>11175</v>
      </c>
      <c r="V2987" s="55" t="s">
        <v>11176</v>
      </c>
      <c r="W2987" s="55" t="s">
        <v>11176</v>
      </c>
      <c r="X2987" s="55" t="s">
        <v>41</v>
      </c>
      <c r="Y2987" s="55" t="s">
        <v>806</v>
      </c>
      <c r="AA2987" s="55" t="s">
        <v>807</v>
      </c>
      <c r="AB2987" s="55" t="s">
        <v>808</v>
      </c>
      <c r="AC2987" s="55">
        <v>14271</v>
      </c>
      <c r="AD2987" s="55" t="s">
        <v>11176</v>
      </c>
      <c r="AE2987" s="55" t="s">
        <v>42</v>
      </c>
      <c r="AF2987" s="55" t="s">
        <v>43</v>
      </c>
      <c r="AG2987" s="55">
        <v>360</v>
      </c>
      <c r="AH2987" s="55" t="s">
        <v>43</v>
      </c>
      <c r="AI2987" s="55" t="s">
        <v>65</v>
      </c>
      <c r="AJ2987" s="53" t="s">
        <v>10412</v>
      </c>
      <c r="AK2987" s="53" t="s">
        <v>113</v>
      </c>
      <c r="AL2987" s="53" t="str">
        <f>TEXT(Table13[[#This Row],[Start Date]],"DDD")</f>
        <v>Wed</v>
      </c>
      <c r="AM2987" s="12" t="str">
        <f>TEXT(RAW!$C2987,"MMM")</f>
        <v>Mar</v>
      </c>
      <c r="AN2987" s="12" t="str">
        <f>TEXT(RAW!$C2987,"YYYY")</f>
        <v>2023</v>
      </c>
      <c r="AO2987" s="54">
        <f t="shared" si="46"/>
        <v>0.25000000000000006</v>
      </c>
    </row>
    <row r="2988" spans="1:41" ht="12.6" customHeight="1" x14ac:dyDescent="0.2">
      <c r="A2988" s="17" t="s">
        <v>13114</v>
      </c>
      <c r="B2988" s="56">
        <v>44986</v>
      </c>
      <c r="C2988" s="56">
        <v>44986</v>
      </c>
      <c r="D2988" s="56">
        <v>44986</v>
      </c>
      <c r="E2988" s="55" t="s">
        <v>84</v>
      </c>
      <c r="F2988" s="57" t="s">
        <v>10870</v>
      </c>
      <c r="G2988" s="55" t="s">
        <v>176</v>
      </c>
      <c r="H2988" s="55" t="s">
        <v>357</v>
      </c>
      <c r="I2988" s="58">
        <v>114508</v>
      </c>
      <c r="J2988" s="18" t="s">
        <v>13130</v>
      </c>
      <c r="K2988" s="55" t="s">
        <v>41</v>
      </c>
      <c r="L2988" s="55" t="s">
        <v>803</v>
      </c>
      <c r="M2988" s="55" t="s">
        <v>285</v>
      </c>
      <c r="N2988" s="55" t="s">
        <v>40</v>
      </c>
      <c r="O2988" s="55" t="s">
        <v>362</v>
      </c>
      <c r="P2988" s="55" t="s">
        <v>363</v>
      </c>
      <c r="Q2988" s="55" t="s">
        <v>552</v>
      </c>
      <c r="R2988" s="55" t="s">
        <v>395</v>
      </c>
      <c r="S2988" s="18" t="s">
        <v>13118</v>
      </c>
      <c r="T2988" s="58">
        <v>2445</v>
      </c>
      <c r="U2988" s="55" t="s">
        <v>11177</v>
      </c>
      <c r="V2988" s="55" t="s">
        <v>11177</v>
      </c>
      <c r="W2988" s="55" t="s">
        <v>11177</v>
      </c>
      <c r="X2988" s="55" t="s">
        <v>41</v>
      </c>
      <c r="Y2988" s="55" t="s">
        <v>806</v>
      </c>
      <c r="AA2988" s="55" t="s">
        <v>807</v>
      </c>
      <c r="AB2988" s="55" t="s">
        <v>808</v>
      </c>
      <c r="AC2988" s="55">
        <v>14872</v>
      </c>
      <c r="AD2988" s="55" t="s">
        <v>11177</v>
      </c>
      <c r="AE2988" s="55" t="s">
        <v>42</v>
      </c>
      <c r="AF2988" s="55" t="s">
        <v>43</v>
      </c>
      <c r="AG2988" s="55">
        <v>90</v>
      </c>
      <c r="AH2988" s="55" t="s">
        <v>43</v>
      </c>
      <c r="AI2988" s="55" t="s">
        <v>65</v>
      </c>
      <c r="AJ2988" s="53" t="s">
        <v>10412</v>
      </c>
      <c r="AK2988" s="53" t="s">
        <v>113</v>
      </c>
      <c r="AL2988" s="53" t="str">
        <f>TEXT(Table13[[#This Row],[Start Date]],"DDD")</f>
        <v>Wed</v>
      </c>
      <c r="AM2988" s="12" t="str">
        <f>TEXT(RAW!$C2988,"MMM")</f>
        <v>Mar</v>
      </c>
      <c r="AN2988" s="12" t="str">
        <f>TEXT(RAW!$C2988,"YYYY")</f>
        <v>2023</v>
      </c>
      <c r="AO2988" s="54">
        <f t="shared" si="46"/>
        <v>6.2500000000000056E-2</v>
      </c>
    </row>
    <row r="2989" spans="1:41" ht="12.6" customHeight="1" x14ac:dyDescent="0.2">
      <c r="A2989" s="17" t="s">
        <v>13114</v>
      </c>
      <c r="B2989" s="56">
        <v>44986</v>
      </c>
      <c r="C2989" s="56">
        <v>44986</v>
      </c>
      <c r="D2989" s="56"/>
      <c r="E2989" s="55"/>
      <c r="H2989" s="55" t="s">
        <v>357</v>
      </c>
      <c r="I2989" s="58">
        <v>114509</v>
      </c>
      <c r="J2989" s="18" t="s">
        <v>13133</v>
      </c>
      <c r="K2989" s="55" t="s">
        <v>11025</v>
      </c>
      <c r="L2989" s="55" t="s">
        <v>712</v>
      </c>
      <c r="M2989" s="55" t="s">
        <v>285</v>
      </c>
      <c r="N2989" s="55" t="s">
        <v>40</v>
      </c>
      <c r="O2989" s="55" t="s">
        <v>362</v>
      </c>
      <c r="P2989" s="55" t="s">
        <v>363</v>
      </c>
      <c r="Q2989" s="55" t="s">
        <v>534</v>
      </c>
      <c r="R2989" s="55" t="s">
        <v>395</v>
      </c>
      <c r="S2989" s="18" t="s">
        <v>13123</v>
      </c>
      <c r="T2989" s="58">
        <v>2362</v>
      </c>
      <c r="U2989" s="55" t="s">
        <v>11178</v>
      </c>
      <c r="X2989" s="55" t="s">
        <v>41</v>
      </c>
      <c r="Y2989" s="55" t="s">
        <v>11028</v>
      </c>
      <c r="AA2989" s="55" t="s">
        <v>538</v>
      </c>
      <c r="AB2989" s="55" t="s">
        <v>717</v>
      </c>
      <c r="AH2989" s="55" t="s">
        <v>71</v>
      </c>
      <c r="AI2989" s="55" t="s">
        <v>100</v>
      </c>
      <c r="AJ2989" s="53" t="s">
        <v>10412</v>
      </c>
      <c r="AK2989" s="53" t="s">
        <v>10398</v>
      </c>
      <c r="AL2989" s="53" t="str">
        <f>TEXT(Table13[[#This Row],[Start Date]],"DDD")</f>
        <v>Sat</v>
      </c>
      <c r="AM2989" s="12" t="str">
        <f>TEXT(RAW!$C2989,"MMM")</f>
        <v>Mar</v>
      </c>
      <c r="AN2989" s="12" t="str">
        <f>TEXT(RAW!$C2989,"YYYY")</f>
        <v>2023</v>
      </c>
      <c r="AO2989" s="54">
        <f t="shared" si="46"/>
        <v>0</v>
      </c>
    </row>
    <row r="2990" spans="1:41" ht="12.6" customHeight="1" x14ac:dyDescent="0.2">
      <c r="A2990" s="17" t="s">
        <v>13114</v>
      </c>
      <c r="B2990" s="56">
        <v>44986</v>
      </c>
      <c r="C2990" s="56">
        <v>44986</v>
      </c>
      <c r="D2990" s="56">
        <v>44973</v>
      </c>
      <c r="E2990" s="55" t="s">
        <v>119</v>
      </c>
      <c r="F2990" s="57" t="s">
        <v>10851</v>
      </c>
      <c r="G2990" s="55" t="s">
        <v>115</v>
      </c>
      <c r="H2990" s="55" t="s">
        <v>357</v>
      </c>
      <c r="I2990" s="58">
        <v>114510</v>
      </c>
      <c r="J2990" s="18" t="s">
        <v>13133</v>
      </c>
      <c r="K2990" s="55" t="s">
        <v>41</v>
      </c>
      <c r="L2990" s="55" t="s">
        <v>9185</v>
      </c>
      <c r="M2990" s="55" t="s">
        <v>285</v>
      </c>
      <c r="N2990" s="55" t="s">
        <v>40</v>
      </c>
      <c r="O2990" s="55" t="s">
        <v>362</v>
      </c>
      <c r="P2990" s="55" t="s">
        <v>363</v>
      </c>
      <c r="Q2990" s="55" t="s">
        <v>364</v>
      </c>
      <c r="R2990" s="55" t="s">
        <v>55</v>
      </c>
      <c r="S2990" s="18" t="s">
        <v>13127</v>
      </c>
      <c r="T2990" s="58">
        <v>4307</v>
      </c>
      <c r="U2990" s="55" t="s">
        <v>11179</v>
      </c>
      <c r="V2990" s="55" t="s">
        <v>366</v>
      </c>
      <c r="W2990" s="55" t="s">
        <v>366</v>
      </c>
      <c r="X2990" s="55" t="s">
        <v>11180</v>
      </c>
      <c r="Y2990" s="55" t="s">
        <v>1742</v>
      </c>
      <c r="Z2990" s="55" t="s">
        <v>41</v>
      </c>
      <c r="AA2990" s="55" t="s">
        <v>1578</v>
      </c>
      <c r="AB2990" s="55" t="s">
        <v>486</v>
      </c>
      <c r="AC2990" s="55">
        <v>14504</v>
      </c>
      <c r="AD2990" s="55" t="s">
        <v>366</v>
      </c>
      <c r="AE2990" s="55" t="s">
        <v>42</v>
      </c>
      <c r="AF2990" s="55" t="s">
        <v>43</v>
      </c>
      <c r="AG2990" s="55">
        <v>50</v>
      </c>
      <c r="AH2990" s="55" t="s">
        <v>43</v>
      </c>
      <c r="AI2990" s="55" t="s">
        <v>1744</v>
      </c>
      <c r="AJ2990" s="53" t="s">
        <v>10412</v>
      </c>
      <c r="AK2990" s="53" t="s">
        <v>113</v>
      </c>
      <c r="AL2990" s="53" t="str">
        <f>TEXT(Table13[[#This Row],[Start Date]],"DDD")</f>
        <v>Thu</v>
      </c>
      <c r="AM2990" s="12" t="str">
        <f>TEXT(RAW!$C2990,"MMM")</f>
        <v>Mar</v>
      </c>
      <c r="AN2990" s="12" t="str">
        <f>TEXT(RAW!$C2990,"YYYY")</f>
        <v>2023</v>
      </c>
      <c r="AO2990" s="54">
        <f t="shared" si="46"/>
        <v>3.472222222222221E-2</v>
      </c>
    </row>
    <row r="2991" spans="1:41" ht="12.6" customHeight="1" x14ac:dyDescent="0.2">
      <c r="A2991" s="17" t="s">
        <v>13114</v>
      </c>
      <c r="B2991" s="56">
        <v>44986</v>
      </c>
      <c r="C2991" s="56">
        <v>44986</v>
      </c>
      <c r="D2991" s="56">
        <v>44980</v>
      </c>
      <c r="E2991" s="55" t="s">
        <v>61</v>
      </c>
      <c r="F2991" s="57" t="s">
        <v>10994</v>
      </c>
      <c r="G2991" s="55" t="s">
        <v>165</v>
      </c>
      <c r="H2991" s="55" t="s">
        <v>357</v>
      </c>
      <c r="I2991" s="58">
        <v>114511</v>
      </c>
      <c r="J2991" s="18" t="s">
        <v>13131</v>
      </c>
      <c r="L2991" s="55"/>
      <c r="M2991" s="55" t="s">
        <v>296</v>
      </c>
      <c r="N2991" s="55" t="s">
        <v>40</v>
      </c>
      <c r="O2991" s="55" t="s">
        <v>362</v>
      </c>
      <c r="P2991" s="55" t="s">
        <v>363</v>
      </c>
      <c r="Q2991" s="55" t="s">
        <v>429</v>
      </c>
      <c r="R2991" s="55" t="s">
        <v>10430</v>
      </c>
      <c r="S2991" s="18" t="s">
        <v>13127</v>
      </c>
      <c r="T2991" s="58"/>
      <c r="U2991" s="55" t="s">
        <v>11181</v>
      </c>
      <c r="V2991" s="55" t="s">
        <v>11182</v>
      </c>
      <c r="W2991" s="55" t="s">
        <v>11182</v>
      </c>
      <c r="AC2991" s="55">
        <v>14503</v>
      </c>
      <c r="AD2991" s="55" t="s">
        <v>11182</v>
      </c>
      <c r="AE2991" s="55" t="s">
        <v>42</v>
      </c>
      <c r="AF2991" s="55" t="s">
        <v>43</v>
      </c>
      <c r="AG2991" s="55">
        <v>65</v>
      </c>
      <c r="AH2991" s="55" t="s">
        <v>43</v>
      </c>
      <c r="AI2991" s="55" t="s">
        <v>473</v>
      </c>
      <c r="AJ2991" s="53" t="s">
        <v>10412</v>
      </c>
      <c r="AK2991" s="53" t="s">
        <v>10413</v>
      </c>
      <c r="AL2991" s="53" t="str">
        <f>TEXT(Table13[[#This Row],[Start Date]],"DDD")</f>
        <v>Thu</v>
      </c>
      <c r="AM2991" s="12" t="str">
        <f>TEXT(RAW!$C2991,"MMM")</f>
        <v>Mar</v>
      </c>
      <c r="AN2991" s="12" t="str">
        <f>TEXT(RAW!$C2991,"YYYY")</f>
        <v>2023</v>
      </c>
      <c r="AO2991" s="54">
        <f t="shared" si="46"/>
        <v>4.5138888888888951E-2</v>
      </c>
    </row>
    <row r="2992" spans="1:41" ht="12.6" customHeight="1" x14ac:dyDescent="0.2">
      <c r="A2992" s="17" t="s">
        <v>13114</v>
      </c>
      <c r="B2992" s="56">
        <v>44986</v>
      </c>
      <c r="C2992" s="56">
        <v>44986</v>
      </c>
      <c r="D2992" s="56"/>
      <c r="E2992" s="55"/>
      <c r="H2992" s="55" t="s">
        <v>357</v>
      </c>
      <c r="I2992" s="58">
        <v>114519</v>
      </c>
      <c r="J2992" s="18" t="s">
        <v>13131</v>
      </c>
      <c r="L2992" s="55"/>
      <c r="M2992" s="55" t="s">
        <v>285</v>
      </c>
      <c r="N2992" s="55" t="s">
        <v>40</v>
      </c>
      <c r="O2992" s="55" t="s">
        <v>362</v>
      </c>
      <c r="P2992" s="55" t="s">
        <v>363</v>
      </c>
      <c r="Q2992" s="55" t="s">
        <v>552</v>
      </c>
      <c r="R2992" s="55" t="s">
        <v>875</v>
      </c>
      <c r="S2992" s="18" t="s">
        <v>13113</v>
      </c>
      <c r="T2992" s="58"/>
      <c r="U2992" s="55" t="s">
        <v>11184</v>
      </c>
      <c r="AH2992" s="55" t="s">
        <v>71</v>
      </c>
      <c r="AI2992" s="55" t="s">
        <v>170</v>
      </c>
      <c r="AJ2992" s="53" t="s">
        <v>86</v>
      </c>
      <c r="AK2992" s="53" t="s">
        <v>10398</v>
      </c>
      <c r="AL2992" s="53" t="str">
        <f>TEXT(Table13[[#This Row],[Start Date]],"DDD")</f>
        <v>Sat</v>
      </c>
      <c r="AM2992" s="12" t="str">
        <f>TEXT(RAW!$C2992,"MMM")</f>
        <v>Mar</v>
      </c>
      <c r="AN2992" s="12" t="str">
        <f>TEXT(RAW!$C2992,"YYYY")</f>
        <v>2023</v>
      </c>
      <c r="AO2992" s="54">
        <f t="shared" si="46"/>
        <v>0</v>
      </c>
    </row>
    <row r="2993" spans="1:41" ht="12.6" customHeight="1" x14ac:dyDescent="0.2">
      <c r="A2993" s="17" t="s">
        <v>13114</v>
      </c>
      <c r="B2993" s="56">
        <v>44986</v>
      </c>
      <c r="C2993" s="56">
        <v>44986</v>
      </c>
      <c r="D2993" s="56"/>
      <c r="E2993" s="55"/>
      <c r="H2993" s="55" t="s">
        <v>357</v>
      </c>
      <c r="I2993" s="58">
        <v>114523</v>
      </c>
      <c r="J2993" s="18" t="s">
        <v>13131</v>
      </c>
      <c r="L2993" s="55"/>
      <c r="M2993" s="55" t="s">
        <v>11127</v>
      </c>
      <c r="N2993" s="55" t="s">
        <v>40</v>
      </c>
      <c r="O2993" s="55" t="s">
        <v>362</v>
      </c>
      <c r="P2993" s="55" t="s">
        <v>363</v>
      </c>
      <c r="Q2993" s="55" t="s">
        <v>477</v>
      </c>
      <c r="R2993" s="55" t="s">
        <v>10450</v>
      </c>
      <c r="S2993" s="18" t="s">
        <v>13123</v>
      </c>
      <c r="T2993" s="58"/>
      <c r="U2993" s="55" t="s">
        <v>11185</v>
      </c>
      <c r="AH2993" s="55" t="s">
        <v>71</v>
      </c>
      <c r="AI2993" s="55" t="s">
        <v>473</v>
      </c>
      <c r="AJ2993" s="53" t="s">
        <v>10412</v>
      </c>
      <c r="AK2993" s="53" t="s">
        <v>10398</v>
      </c>
      <c r="AL2993" s="53" t="str">
        <f>TEXT(Table13[[#This Row],[Start Date]],"DDD")</f>
        <v>Sat</v>
      </c>
      <c r="AM2993" s="12" t="str">
        <f>TEXT(RAW!$C2993,"MMM")</f>
        <v>Mar</v>
      </c>
      <c r="AN2993" s="12" t="str">
        <f>TEXT(RAW!$C2993,"YYYY")</f>
        <v>2023</v>
      </c>
      <c r="AO2993" s="54">
        <f t="shared" si="46"/>
        <v>0</v>
      </c>
    </row>
    <row r="2994" spans="1:41" ht="12.6" customHeight="1" x14ac:dyDescent="0.2">
      <c r="A2994" s="17" t="s">
        <v>13114</v>
      </c>
      <c r="B2994" s="56">
        <v>44987</v>
      </c>
      <c r="C2994" s="56">
        <v>44987</v>
      </c>
      <c r="D2994" s="56">
        <v>44987</v>
      </c>
      <c r="E2994" s="55" t="s">
        <v>53</v>
      </c>
      <c r="F2994" s="57" t="s">
        <v>10936</v>
      </c>
      <c r="G2994" s="55" t="s">
        <v>84</v>
      </c>
      <c r="H2994" s="55" t="s">
        <v>357</v>
      </c>
      <c r="I2994" s="58">
        <v>114528</v>
      </c>
      <c r="J2994" s="18" t="s">
        <v>13133</v>
      </c>
      <c r="K2994" s="55" t="s">
        <v>41</v>
      </c>
      <c r="L2994" s="55" t="s">
        <v>5265</v>
      </c>
      <c r="M2994" s="55" t="s">
        <v>285</v>
      </c>
      <c r="N2994" s="55" t="s">
        <v>40</v>
      </c>
      <c r="O2994" s="55" t="s">
        <v>362</v>
      </c>
      <c r="P2994" s="55" t="s">
        <v>363</v>
      </c>
      <c r="Q2994" s="55" t="s">
        <v>364</v>
      </c>
      <c r="R2994" s="55" t="s">
        <v>395</v>
      </c>
      <c r="S2994" s="18" t="s">
        <v>13118</v>
      </c>
      <c r="T2994" s="58">
        <v>3791</v>
      </c>
      <c r="U2994" s="55" t="s">
        <v>11186</v>
      </c>
      <c r="V2994" s="55" t="s">
        <v>11187</v>
      </c>
      <c r="W2994" s="55" t="s">
        <v>11187</v>
      </c>
      <c r="X2994" s="55" t="s">
        <v>5268</v>
      </c>
      <c r="Y2994" s="55" t="s">
        <v>5704</v>
      </c>
      <c r="Z2994" s="55" t="s">
        <v>41</v>
      </c>
      <c r="AA2994" s="55" t="s">
        <v>5269</v>
      </c>
      <c r="AB2994" s="55" t="s">
        <v>486</v>
      </c>
      <c r="AC2994" s="55">
        <v>14875</v>
      </c>
      <c r="AD2994" s="55" t="s">
        <v>11187</v>
      </c>
      <c r="AE2994" s="55" t="s">
        <v>42</v>
      </c>
      <c r="AF2994" s="55" t="s">
        <v>43</v>
      </c>
      <c r="AG2994" s="55">
        <v>105</v>
      </c>
      <c r="AH2994" s="55" t="s">
        <v>43</v>
      </c>
      <c r="AI2994" s="55" t="s">
        <v>603</v>
      </c>
      <c r="AJ2994" s="53" t="s">
        <v>10412</v>
      </c>
      <c r="AK2994" s="53" t="s">
        <v>10398</v>
      </c>
      <c r="AL2994" s="53" t="str">
        <f>TEXT(Table13[[#This Row],[Start Date]],"DDD")</f>
        <v>Thu</v>
      </c>
      <c r="AM2994" s="12" t="str">
        <f>TEXT(RAW!$C2994,"MMM")</f>
        <v>Mar</v>
      </c>
      <c r="AN2994" s="12" t="str">
        <f>TEXT(RAW!$C2994,"YYYY")</f>
        <v>2023</v>
      </c>
      <c r="AO2994" s="54">
        <f t="shared" si="46"/>
        <v>7.291666666666663E-2</v>
      </c>
    </row>
    <row r="2995" spans="1:41" ht="12.6" customHeight="1" x14ac:dyDescent="0.2">
      <c r="A2995" s="17" t="s">
        <v>13114</v>
      </c>
      <c r="B2995" s="56">
        <v>44987</v>
      </c>
      <c r="C2995" s="56">
        <v>44987</v>
      </c>
      <c r="D2995" s="56">
        <v>44987</v>
      </c>
      <c r="E2995" s="55" t="s">
        <v>124</v>
      </c>
      <c r="F2995" s="57" t="s">
        <v>10936</v>
      </c>
      <c r="G2995" s="55" t="s">
        <v>62</v>
      </c>
      <c r="H2995" s="55" t="s">
        <v>357</v>
      </c>
      <c r="I2995" s="58">
        <v>114530</v>
      </c>
      <c r="J2995" s="18" t="s">
        <v>13131</v>
      </c>
      <c r="L2995" s="55"/>
      <c r="M2995" s="55" t="s">
        <v>285</v>
      </c>
      <c r="N2995" s="55" t="s">
        <v>40</v>
      </c>
      <c r="O2995" s="55" t="s">
        <v>362</v>
      </c>
      <c r="P2995" s="55" t="s">
        <v>363</v>
      </c>
      <c r="Q2995" s="55" t="s">
        <v>10954</v>
      </c>
      <c r="R2995" s="55" t="s">
        <v>10955</v>
      </c>
      <c r="S2995" s="18" t="s">
        <v>13128</v>
      </c>
      <c r="T2995" s="58"/>
      <c r="U2995" s="55" t="s">
        <v>11188</v>
      </c>
      <c r="V2995" s="55" t="s">
        <v>799</v>
      </c>
      <c r="W2995" s="55" t="s">
        <v>799</v>
      </c>
      <c r="AC2995" s="55">
        <v>14292</v>
      </c>
      <c r="AD2995" s="55" t="s">
        <v>799</v>
      </c>
      <c r="AE2995" s="55" t="s">
        <v>42</v>
      </c>
      <c r="AF2995" s="55" t="s">
        <v>43</v>
      </c>
      <c r="AG2995" s="55">
        <v>330</v>
      </c>
      <c r="AH2995" s="55" t="s">
        <v>43</v>
      </c>
      <c r="AI2995" s="55" t="s">
        <v>473</v>
      </c>
      <c r="AJ2995" s="53" t="s">
        <v>10412</v>
      </c>
      <c r="AK2995" s="53" t="s">
        <v>10413</v>
      </c>
      <c r="AL2995" s="53" t="str">
        <f>TEXT(Table13[[#This Row],[Start Date]],"DDD")</f>
        <v>Thu</v>
      </c>
      <c r="AM2995" s="12" t="str">
        <f>TEXT(RAW!$C2995,"MMM")</f>
        <v>Mar</v>
      </c>
      <c r="AN2995" s="12" t="str">
        <f>TEXT(RAW!$C2995,"YYYY")</f>
        <v>2023</v>
      </c>
      <c r="AO2995" s="54">
        <f t="shared" si="46"/>
        <v>0.22916666666666669</v>
      </c>
    </row>
    <row r="2996" spans="1:41" ht="12.6" customHeight="1" x14ac:dyDescent="0.2">
      <c r="A2996" s="17" t="s">
        <v>13114</v>
      </c>
      <c r="B2996" s="56">
        <v>44987</v>
      </c>
      <c r="C2996" s="56">
        <v>44987</v>
      </c>
      <c r="D2996" s="56"/>
      <c r="E2996" s="55"/>
      <c r="H2996" s="55" t="s">
        <v>357</v>
      </c>
      <c r="I2996" s="58">
        <v>114531</v>
      </c>
      <c r="J2996" s="18" t="s">
        <v>13131</v>
      </c>
      <c r="L2996" s="55"/>
      <c r="M2996" s="55" t="s">
        <v>285</v>
      </c>
      <c r="N2996" s="55" t="s">
        <v>40</v>
      </c>
      <c r="O2996" s="55" t="s">
        <v>362</v>
      </c>
      <c r="P2996" s="55" t="s">
        <v>363</v>
      </c>
      <c r="Q2996" s="55" t="s">
        <v>477</v>
      </c>
      <c r="R2996" s="55" t="s">
        <v>10450</v>
      </c>
      <c r="S2996" s="18" t="s">
        <v>13123</v>
      </c>
      <c r="T2996" s="58"/>
      <c r="U2996" s="55" t="s">
        <v>11189</v>
      </c>
      <c r="AH2996" s="55" t="s">
        <v>71</v>
      </c>
      <c r="AI2996" s="55" t="s">
        <v>473</v>
      </c>
      <c r="AJ2996" s="53" t="s">
        <v>10412</v>
      </c>
      <c r="AK2996" s="53" t="s">
        <v>10398</v>
      </c>
      <c r="AL2996" s="53" t="str">
        <f>TEXT(Table13[[#This Row],[Start Date]],"DDD")</f>
        <v>Sat</v>
      </c>
      <c r="AM2996" s="12" t="str">
        <f>TEXT(RAW!$C2996,"MMM")</f>
        <v>Mar</v>
      </c>
      <c r="AN2996" s="12" t="str">
        <f>TEXT(RAW!$C2996,"YYYY")</f>
        <v>2023</v>
      </c>
      <c r="AO2996" s="54">
        <f t="shared" si="46"/>
        <v>0</v>
      </c>
    </row>
    <row r="2997" spans="1:41" ht="12.6" customHeight="1" x14ac:dyDescent="0.2">
      <c r="A2997" s="17" t="s">
        <v>13114</v>
      </c>
      <c r="B2997" s="56">
        <v>44987</v>
      </c>
      <c r="C2997" s="56">
        <v>44987</v>
      </c>
      <c r="D2997" s="56">
        <v>44987</v>
      </c>
      <c r="E2997" s="55" t="s">
        <v>146</v>
      </c>
      <c r="F2997" s="57" t="s">
        <v>10936</v>
      </c>
      <c r="G2997" s="55" t="s">
        <v>147</v>
      </c>
      <c r="H2997" s="55" t="s">
        <v>357</v>
      </c>
      <c r="I2997" s="58">
        <v>114542</v>
      </c>
      <c r="J2997" s="18" t="s">
        <v>13130</v>
      </c>
      <c r="K2997" s="55" t="s">
        <v>10514</v>
      </c>
      <c r="L2997" s="55" t="s">
        <v>729</v>
      </c>
      <c r="M2997" s="55" t="s">
        <v>285</v>
      </c>
      <c r="N2997" s="55" t="s">
        <v>40</v>
      </c>
      <c r="O2997" s="55" t="s">
        <v>362</v>
      </c>
      <c r="P2997" s="55" t="s">
        <v>363</v>
      </c>
      <c r="Q2997" s="55" t="s">
        <v>534</v>
      </c>
      <c r="R2997" s="55" t="s">
        <v>395</v>
      </c>
      <c r="S2997" s="18" t="s">
        <v>13118</v>
      </c>
      <c r="T2997" s="58">
        <v>2229</v>
      </c>
      <c r="U2997" s="55" t="s">
        <v>11190</v>
      </c>
      <c r="V2997" s="55" t="s">
        <v>11191</v>
      </c>
      <c r="W2997" s="55" t="s">
        <v>11191</v>
      </c>
      <c r="X2997" s="55" t="s">
        <v>41</v>
      </c>
      <c r="Y2997" s="55" t="s">
        <v>11174</v>
      </c>
      <c r="AA2997" s="55" t="s">
        <v>538</v>
      </c>
      <c r="AB2997" s="55" t="s">
        <v>734</v>
      </c>
      <c r="AC2997" s="55">
        <v>14876</v>
      </c>
      <c r="AD2997" s="55" t="s">
        <v>11191</v>
      </c>
      <c r="AE2997" s="55" t="s">
        <v>42</v>
      </c>
      <c r="AF2997" s="55" t="s">
        <v>43</v>
      </c>
      <c r="AG2997" s="55">
        <v>65</v>
      </c>
      <c r="AH2997" s="55" t="s">
        <v>43</v>
      </c>
      <c r="AI2997" s="55" t="s">
        <v>44</v>
      </c>
      <c r="AJ2997" s="53" t="s">
        <v>10412</v>
      </c>
      <c r="AK2997" s="53" t="s">
        <v>10398</v>
      </c>
      <c r="AL2997" s="53" t="str">
        <f>TEXT(Table13[[#This Row],[Start Date]],"DDD")</f>
        <v>Thu</v>
      </c>
      <c r="AM2997" s="12" t="str">
        <f>TEXT(RAW!$C2997,"MMM")</f>
        <v>Mar</v>
      </c>
      <c r="AN2997" s="12" t="str">
        <f>TEXT(RAW!$C2997,"YYYY")</f>
        <v>2023</v>
      </c>
      <c r="AO2997" s="54">
        <f t="shared" si="46"/>
        <v>4.5138888888888951E-2</v>
      </c>
    </row>
    <row r="2998" spans="1:41" ht="12.6" customHeight="1" x14ac:dyDescent="0.2">
      <c r="A2998" s="17" t="s">
        <v>13114</v>
      </c>
      <c r="B2998" s="56">
        <v>44988</v>
      </c>
      <c r="C2998" s="56">
        <v>44988</v>
      </c>
      <c r="D2998" s="56">
        <v>44988</v>
      </c>
      <c r="E2998" s="55" t="s">
        <v>63</v>
      </c>
      <c r="F2998" s="57" t="s">
        <v>10929</v>
      </c>
      <c r="G2998" s="55" t="s">
        <v>124</v>
      </c>
      <c r="H2998" s="55" t="s">
        <v>357</v>
      </c>
      <c r="I2998" s="58">
        <v>114554</v>
      </c>
      <c r="J2998" s="18" t="s">
        <v>13133</v>
      </c>
      <c r="L2998" s="55" t="s">
        <v>11192</v>
      </c>
      <c r="M2998" s="55" t="s">
        <v>285</v>
      </c>
      <c r="N2998" s="55" t="s">
        <v>40</v>
      </c>
      <c r="O2998" s="55" t="s">
        <v>362</v>
      </c>
      <c r="P2998" s="55" t="s">
        <v>363</v>
      </c>
      <c r="Q2998" s="55" t="s">
        <v>364</v>
      </c>
      <c r="R2998" s="55" t="s">
        <v>875</v>
      </c>
      <c r="S2998" s="18" t="s">
        <v>13118</v>
      </c>
      <c r="T2998" s="58"/>
      <c r="U2998" s="55" t="s">
        <v>11193</v>
      </c>
      <c r="V2998" s="55" t="s">
        <v>1949</v>
      </c>
      <c r="W2998" s="55" t="s">
        <v>1949</v>
      </c>
      <c r="AB2998" s="55" t="s">
        <v>407</v>
      </c>
      <c r="AC2998" s="55">
        <v>14500</v>
      </c>
      <c r="AD2998" s="55" t="s">
        <v>1949</v>
      </c>
      <c r="AE2998" s="55" t="s">
        <v>42</v>
      </c>
      <c r="AF2998" s="55" t="s">
        <v>43</v>
      </c>
      <c r="AG2998" s="55">
        <v>30</v>
      </c>
      <c r="AH2998" s="55" t="s">
        <v>43</v>
      </c>
      <c r="AI2998" s="55" t="s">
        <v>7499</v>
      </c>
      <c r="AJ2998" s="53" t="s">
        <v>10412</v>
      </c>
      <c r="AK2998" s="53" t="s">
        <v>10398</v>
      </c>
      <c r="AL2998" s="53" t="str">
        <f>TEXT(Table13[[#This Row],[Start Date]],"DDD")</f>
        <v>Fri</v>
      </c>
      <c r="AM2998" s="12" t="str">
        <f>TEXT(RAW!$C2998,"MMM")</f>
        <v>Mar</v>
      </c>
      <c r="AN2998" s="12" t="str">
        <f>TEXT(RAW!$C2998,"YYYY")</f>
        <v>2023</v>
      </c>
      <c r="AO2998" s="54">
        <f t="shared" si="46"/>
        <v>2.0833333333333315E-2</v>
      </c>
    </row>
    <row r="2999" spans="1:41" ht="12.6" customHeight="1" x14ac:dyDescent="0.2">
      <c r="A2999" s="17" t="s">
        <v>13114</v>
      </c>
      <c r="B2999" s="56">
        <v>44988</v>
      </c>
      <c r="C2999" s="56">
        <v>44988</v>
      </c>
      <c r="D2999" s="56">
        <v>44988</v>
      </c>
      <c r="E2999" s="55" t="s">
        <v>83</v>
      </c>
      <c r="F2999" s="57" t="s">
        <v>10929</v>
      </c>
      <c r="G2999" s="55" t="s">
        <v>61</v>
      </c>
      <c r="H2999" s="55" t="s">
        <v>357</v>
      </c>
      <c r="I2999" s="58">
        <v>114556</v>
      </c>
      <c r="J2999" s="18" t="s">
        <v>13130</v>
      </c>
      <c r="K2999" s="55" t="s">
        <v>41</v>
      </c>
      <c r="L2999" s="55" t="s">
        <v>803</v>
      </c>
      <c r="M2999" s="55" t="s">
        <v>285</v>
      </c>
      <c r="N2999" s="55" t="s">
        <v>40</v>
      </c>
      <c r="O2999" s="55" t="s">
        <v>362</v>
      </c>
      <c r="P2999" s="55" t="s">
        <v>363</v>
      </c>
      <c r="Q2999" s="55" t="s">
        <v>552</v>
      </c>
      <c r="R2999" s="55" t="s">
        <v>395</v>
      </c>
      <c r="S2999" s="18" t="s">
        <v>13128</v>
      </c>
      <c r="T2999" s="58">
        <v>2445</v>
      </c>
      <c r="U2999" s="55" t="s">
        <v>11194</v>
      </c>
      <c r="V2999" s="55" t="s">
        <v>799</v>
      </c>
      <c r="W2999" s="55" t="s">
        <v>799</v>
      </c>
      <c r="X2999" s="55" t="s">
        <v>41</v>
      </c>
      <c r="Y2999" s="55" t="s">
        <v>806</v>
      </c>
      <c r="AA2999" s="55" t="s">
        <v>807</v>
      </c>
      <c r="AB2999" s="55" t="s">
        <v>808</v>
      </c>
      <c r="AC2999" s="55">
        <v>14310</v>
      </c>
      <c r="AD2999" s="55" t="s">
        <v>799</v>
      </c>
      <c r="AE2999" s="55" t="s">
        <v>42</v>
      </c>
      <c r="AF2999" s="55" t="s">
        <v>43</v>
      </c>
      <c r="AG2999" s="55">
        <v>220</v>
      </c>
      <c r="AH2999" s="55" t="s">
        <v>43</v>
      </c>
      <c r="AI2999" s="55" t="s">
        <v>65</v>
      </c>
      <c r="AJ2999" s="53" t="s">
        <v>10412</v>
      </c>
      <c r="AK2999" s="53" t="s">
        <v>10413</v>
      </c>
      <c r="AL2999" s="53" t="str">
        <f>TEXT(Table13[[#This Row],[Start Date]],"DDD")</f>
        <v>Fri</v>
      </c>
      <c r="AM2999" s="12" t="str">
        <f>TEXT(RAW!$C2999,"MMM")</f>
        <v>Mar</v>
      </c>
      <c r="AN2999" s="12" t="str">
        <f>TEXT(RAW!$C2999,"YYYY")</f>
        <v>2023</v>
      </c>
      <c r="AO2999" s="54">
        <f t="shared" si="46"/>
        <v>0.15277777777777773</v>
      </c>
    </row>
    <row r="3000" spans="1:41" ht="12.6" customHeight="1" x14ac:dyDescent="0.2">
      <c r="A3000" s="17" t="s">
        <v>13114</v>
      </c>
      <c r="B3000" s="56">
        <v>44988</v>
      </c>
      <c r="C3000" s="56">
        <v>44988</v>
      </c>
      <c r="D3000" s="56">
        <v>44988</v>
      </c>
      <c r="E3000" s="55" t="s">
        <v>125</v>
      </c>
      <c r="F3000" s="57" t="s">
        <v>10929</v>
      </c>
      <c r="G3000" s="55" t="s">
        <v>114</v>
      </c>
      <c r="H3000" s="55" t="s">
        <v>357</v>
      </c>
      <c r="I3000" s="58">
        <v>114557</v>
      </c>
      <c r="J3000" s="18" t="s">
        <v>13130</v>
      </c>
      <c r="K3000" s="55" t="s">
        <v>10692</v>
      </c>
      <c r="L3000" s="55" t="s">
        <v>4194</v>
      </c>
      <c r="M3000" s="55" t="s">
        <v>285</v>
      </c>
      <c r="N3000" s="55" t="s">
        <v>40</v>
      </c>
      <c r="O3000" s="55" t="s">
        <v>362</v>
      </c>
      <c r="P3000" s="55" t="s">
        <v>363</v>
      </c>
      <c r="Q3000" s="55" t="s">
        <v>552</v>
      </c>
      <c r="R3000" s="55" t="s">
        <v>395</v>
      </c>
      <c r="S3000" s="18" t="s">
        <v>13128</v>
      </c>
      <c r="T3000" s="58">
        <v>4068</v>
      </c>
      <c r="U3000" s="55" t="s">
        <v>11195</v>
      </c>
      <c r="V3000" s="55" t="s">
        <v>5106</v>
      </c>
      <c r="W3000" s="55" t="s">
        <v>5106</v>
      </c>
      <c r="X3000" s="55" t="s">
        <v>6364</v>
      </c>
      <c r="Y3000" s="55" t="s">
        <v>6365</v>
      </c>
      <c r="Z3000" s="55" t="s">
        <v>41</v>
      </c>
      <c r="AA3000" s="55" t="s">
        <v>6366</v>
      </c>
      <c r="AB3000" s="55" t="s">
        <v>6367</v>
      </c>
      <c r="AC3000" s="55">
        <v>14311</v>
      </c>
      <c r="AD3000" s="55" t="s">
        <v>5106</v>
      </c>
      <c r="AE3000" s="55" t="s">
        <v>42</v>
      </c>
      <c r="AF3000" s="55" t="s">
        <v>43</v>
      </c>
      <c r="AG3000" s="55">
        <v>50</v>
      </c>
      <c r="AH3000" s="55" t="s">
        <v>43</v>
      </c>
      <c r="AI3000" s="55" t="s">
        <v>95</v>
      </c>
      <c r="AJ3000" s="53" t="s">
        <v>10412</v>
      </c>
      <c r="AK3000" s="53" t="s">
        <v>10398</v>
      </c>
      <c r="AL3000" s="53" t="str">
        <f>TEXT(Table13[[#This Row],[Start Date]],"DDD")</f>
        <v>Fri</v>
      </c>
      <c r="AM3000" s="12" t="str">
        <f>TEXT(RAW!$C3000,"MMM")</f>
        <v>Mar</v>
      </c>
      <c r="AN3000" s="12" t="str">
        <f>TEXT(RAW!$C3000,"YYYY")</f>
        <v>2023</v>
      </c>
      <c r="AO3000" s="54">
        <f t="shared" si="46"/>
        <v>3.472222222222221E-2</v>
      </c>
    </row>
    <row r="3001" spans="1:41" ht="12.6" customHeight="1" x14ac:dyDescent="0.2">
      <c r="A3001" s="17" t="s">
        <v>13114</v>
      </c>
      <c r="B3001" s="56">
        <v>44988</v>
      </c>
      <c r="C3001" s="56">
        <v>44988</v>
      </c>
      <c r="D3001" s="56"/>
      <c r="E3001" s="55"/>
      <c r="H3001" s="55" t="s">
        <v>357</v>
      </c>
      <c r="I3001" s="58">
        <v>114558</v>
      </c>
      <c r="J3001" s="18" t="s">
        <v>13133</v>
      </c>
      <c r="K3001" s="55" t="s">
        <v>10650</v>
      </c>
      <c r="L3001" s="55" t="s">
        <v>4668</v>
      </c>
      <c r="M3001" s="55" t="s">
        <v>285</v>
      </c>
      <c r="N3001" s="55" t="s">
        <v>40</v>
      </c>
      <c r="O3001" s="55" t="s">
        <v>362</v>
      </c>
      <c r="P3001" s="55" t="s">
        <v>363</v>
      </c>
      <c r="Q3001" s="55" t="s">
        <v>477</v>
      </c>
      <c r="R3001" s="55" t="s">
        <v>395</v>
      </c>
      <c r="S3001" s="18" t="s">
        <v>13123</v>
      </c>
      <c r="T3001" s="58">
        <v>3848</v>
      </c>
      <c r="U3001" s="55" t="s">
        <v>11196</v>
      </c>
      <c r="X3001" s="55" t="s">
        <v>3343</v>
      </c>
      <c r="Y3001" s="55" t="s">
        <v>6659</v>
      </c>
      <c r="Z3001" s="55" t="s">
        <v>41</v>
      </c>
      <c r="AA3001" s="55" t="s">
        <v>3345</v>
      </c>
      <c r="AB3001" s="55" t="s">
        <v>486</v>
      </c>
      <c r="AH3001" s="55" t="s">
        <v>71</v>
      </c>
      <c r="AI3001" s="55" t="s">
        <v>2797</v>
      </c>
      <c r="AJ3001" s="53" t="s">
        <v>10412</v>
      </c>
      <c r="AK3001" s="53" t="s">
        <v>10413</v>
      </c>
      <c r="AL3001" s="53" t="str">
        <f>TEXT(Table13[[#This Row],[Start Date]],"DDD")</f>
        <v>Sat</v>
      </c>
      <c r="AM3001" s="12" t="str">
        <f>TEXT(RAW!$C3001,"MMM")</f>
        <v>Mar</v>
      </c>
      <c r="AN3001" s="12" t="str">
        <f>TEXT(RAW!$C3001,"YYYY")</f>
        <v>2023</v>
      </c>
      <c r="AO3001" s="54">
        <f t="shared" si="46"/>
        <v>0</v>
      </c>
    </row>
    <row r="3002" spans="1:41" ht="12.6" customHeight="1" x14ac:dyDescent="0.2">
      <c r="A3002" s="17" t="s">
        <v>13114</v>
      </c>
      <c r="B3002" s="56">
        <v>44988</v>
      </c>
      <c r="C3002" s="56">
        <v>44988</v>
      </c>
      <c r="D3002" s="56">
        <v>44993</v>
      </c>
      <c r="E3002" s="55" t="s">
        <v>82</v>
      </c>
      <c r="F3002" s="57" t="s">
        <v>10939</v>
      </c>
      <c r="G3002" s="55" t="s">
        <v>125</v>
      </c>
      <c r="H3002" s="55" t="s">
        <v>357</v>
      </c>
      <c r="I3002" s="58">
        <v>114569</v>
      </c>
      <c r="J3002" s="18" t="s">
        <v>13133</v>
      </c>
      <c r="K3002" s="55" t="s">
        <v>41</v>
      </c>
      <c r="L3002" s="55" t="s">
        <v>7282</v>
      </c>
      <c r="M3002" s="55" t="s">
        <v>285</v>
      </c>
      <c r="N3002" s="55" t="s">
        <v>40</v>
      </c>
      <c r="O3002" s="55" t="s">
        <v>362</v>
      </c>
      <c r="P3002" s="55" t="s">
        <v>363</v>
      </c>
      <c r="Q3002" s="55" t="s">
        <v>792</v>
      </c>
      <c r="R3002" s="55" t="s">
        <v>395</v>
      </c>
      <c r="S3002" s="18" t="s">
        <v>13118</v>
      </c>
      <c r="T3002" s="58">
        <v>4183</v>
      </c>
      <c r="U3002" s="55" t="s">
        <v>11197</v>
      </c>
      <c r="V3002" s="55" t="s">
        <v>11198</v>
      </c>
      <c r="W3002" s="55" t="s">
        <v>11198</v>
      </c>
      <c r="X3002" s="55" t="s">
        <v>7285</v>
      </c>
      <c r="Y3002" s="55" t="s">
        <v>796</v>
      </c>
      <c r="Z3002" s="55" t="s">
        <v>41</v>
      </c>
      <c r="AA3002" s="55" t="s">
        <v>7286</v>
      </c>
      <c r="AB3002" s="55" t="s">
        <v>486</v>
      </c>
      <c r="AC3002" s="55">
        <v>14499</v>
      </c>
      <c r="AD3002" s="55" t="s">
        <v>11198</v>
      </c>
      <c r="AE3002" s="55" t="s">
        <v>42</v>
      </c>
      <c r="AF3002" s="55" t="s">
        <v>43</v>
      </c>
      <c r="AG3002" s="55">
        <v>15</v>
      </c>
      <c r="AH3002" s="55" t="s">
        <v>43</v>
      </c>
      <c r="AI3002" s="55" t="s">
        <v>652</v>
      </c>
      <c r="AJ3002" s="53" t="s">
        <v>10412</v>
      </c>
      <c r="AK3002" s="53" t="s">
        <v>10398</v>
      </c>
      <c r="AL3002" s="53" t="str">
        <f>TEXT(Table13[[#This Row],[Start Date]],"DDD")</f>
        <v>Wed</v>
      </c>
      <c r="AM3002" s="12" t="str">
        <f>TEXT(RAW!$C3002,"MMM")</f>
        <v>Mar</v>
      </c>
      <c r="AN3002" s="12" t="str">
        <f>TEXT(RAW!$C3002,"YYYY")</f>
        <v>2023</v>
      </c>
      <c r="AO3002" s="54">
        <f t="shared" si="46"/>
        <v>1.0416666666666741E-2</v>
      </c>
    </row>
    <row r="3003" spans="1:41" ht="12.6" customHeight="1" x14ac:dyDescent="0.2">
      <c r="A3003" s="17" t="s">
        <v>13114</v>
      </c>
      <c r="B3003" s="56">
        <v>44988</v>
      </c>
      <c r="C3003" s="56">
        <v>44988</v>
      </c>
      <c r="D3003" s="56">
        <v>44988</v>
      </c>
      <c r="E3003" s="55" t="s">
        <v>177</v>
      </c>
      <c r="F3003" s="57" t="s">
        <v>10929</v>
      </c>
      <c r="G3003" s="55" t="s">
        <v>247</v>
      </c>
      <c r="H3003" s="55" t="s">
        <v>357</v>
      </c>
      <c r="I3003" s="58">
        <v>114577</v>
      </c>
      <c r="J3003" s="18" t="s">
        <v>13130</v>
      </c>
      <c r="K3003" s="55" t="s">
        <v>10468</v>
      </c>
      <c r="L3003" s="55" t="s">
        <v>533</v>
      </c>
      <c r="M3003" s="55" t="s">
        <v>285</v>
      </c>
      <c r="N3003" s="55" t="s">
        <v>40</v>
      </c>
      <c r="O3003" s="55" t="s">
        <v>362</v>
      </c>
      <c r="P3003" s="55" t="s">
        <v>363</v>
      </c>
      <c r="Q3003" s="55" t="s">
        <v>534</v>
      </c>
      <c r="R3003" s="55" t="s">
        <v>395</v>
      </c>
      <c r="S3003" s="18" t="s">
        <v>13123</v>
      </c>
      <c r="T3003" s="58">
        <v>2322</v>
      </c>
      <c r="U3003" s="55" t="s">
        <v>11199</v>
      </c>
      <c r="V3003" s="55" t="s">
        <v>11200</v>
      </c>
      <c r="W3003" s="55" t="s">
        <v>11200</v>
      </c>
      <c r="X3003" s="55" t="s">
        <v>41</v>
      </c>
      <c r="Y3003" s="55" t="s">
        <v>10748</v>
      </c>
      <c r="AA3003" s="55" t="s">
        <v>538</v>
      </c>
      <c r="AB3003" s="55" t="s">
        <v>539</v>
      </c>
      <c r="AC3003" s="55">
        <v>14352</v>
      </c>
      <c r="AD3003" s="55" t="s">
        <v>11200</v>
      </c>
      <c r="AE3003" s="55" t="s">
        <v>42</v>
      </c>
      <c r="AF3003" s="55" t="s">
        <v>43</v>
      </c>
      <c r="AG3003" s="55">
        <v>25</v>
      </c>
      <c r="AH3003" s="55" t="s">
        <v>43</v>
      </c>
      <c r="AI3003" s="55" t="s">
        <v>274</v>
      </c>
      <c r="AJ3003" s="53" t="s">
        <v>10412</v>
      </c>
      <c r="AK3003" s="53" t="s">
        <v>10413</v>
      </c>
      <c r="AL3003" s="53" t="str">
        <f>TEXT(Table13[[#This Row],[Start Date]],"DDD")</f>
        <v>Fri</v>
      </c>
      <c r="AM3003" s="12" t="str">
        <f>TEXT(RAW!$C3003,"MMM")</f>
        <v>Mar</v>
      </c>
      <c r="AN3003" s="12" t="str">
        <f>TEXT(RAW!$C3003,"YYYY")</f>
        <v>2023</v>
      </c>
      <c r="AO3003" s="54">
        <f t="shared" si="46"/>
        <v>1.7361111111111049E-2</v>
      </c>
    </row>
    <row r="3004" spans="1:41" ht="12.6" customHeight="1" x14ac:dyDescent="0.2">
      <c r="A3004" s="17" t="s">
        <v>13114</v>
      </c>
      <c r="B3004" s="56">
        <v>44991</v>
      </c>
      <c r="C3004" s="56">
        <v>44991</v>
      </c>
      <c r="D3004" s="56"/>
      <c r="E3004" s="55"/>
      <c r="H3004" s="55" t="s">
        <v>357</v>
      </c>
      <c r="I3004" s="58">
        <v>114589</v>
      </c>
      <c r="J3004" s="18" t="s">
        <v>13130</v>
      </c>
      <c r="K3004" s="55" t="s">
        <v>10468</v>
      </c>
      <c r="L3004" s="55" t="s">
        <v>533</v>
      </c>
      <c r="M3004" s="55" t="s">
        <v>285</v>
      </c>
      <c r="N3004" s="55" t="s">
        <v>40</v>
      </c>
      <c r="O3004" s="55" t="s">
        <v>362</v>
      </c>
      <c r="P3004" s="55" t="s">
        <v>363</v>
      </c>
      <c r="Q3004" s="55" t="s">
        <v>534</v>
      </c>
      <c r="R3004" s="55" t="s">
        <v>395</v>
      </c>
      <c r="S3004" s="18" t="s">
        <v>13123</v>
      </c>
      <c r="T3004" s="58">
        <v>2322</v>
      </c>
      <c r="U3004" s="55" t="s">
        <v>11201</v>
      </c>
      <c r="X3004" s="55" t="s">
        <v>41</v>
      </c>
      <c r="Y3004" s="55" t="s">
        <v>10748</v>
      </c>
      <c r="AA3004" s="55" t="s">
        <v>538</v>
      </c>
      <c r="AB3004" s="55" t="s">
        <v>539</v>
      </c>
      <c r="AH3004" s="55" t="s">
        <v>71</v>
      </c>
      <c r="AI3004" s="55" t="s">
        <v>274</v>
      </c>
      <c r="AJ3004" s="53" t="s">
        <v>10412</v>
      </c>
      <c r="AK3004" s="53" t="s">
        <v>113</v>
      </c>
      <c r="AL3004" s="53" t="str">
        <f>TEXT(Table13[[#This Row],[Start Date]],"DDD")</f>
        <v>Sat</v>
      </c>
      <c r="AM3004" s="12" t="str">
        <f>TEXT(RAW!$C3004,"MMM")</f>
        <v>Mar</v>
      </c>
      <c r="AN3004" s="12" t="str">
        <f>TEXT(RAW!$C3004,"YYYY")</f>
        <v>2023</v>
      </c>
      <c r="AO3004" s="54">
        <f t="shared" si="46"/>
        <v>0</v>
      </c>
    </row>
    <row r="3005" spans="1:41" ht="12.6" customHeight="1" x14ac:dyDescent="0.2">
      <c r="A3005" s="17" t="s">
        <v>13114</v>
      </c>
      <c r="B3005" s="56">
        <v>44991</v>
      </c>
      <c r="C3005" s="56">
        <v>44991</v>
      </c>
      <c r="D3005" s="56"/>
      <c r="E3005" s="55"/>
      <c r="H3005" s="55" t="s">
        <v>357</v>
      </c>
      <c r="I3005" s="58">
        <v>114590</v>
      </c>
      <c r="J3005" s="18" t="s">
        <v>13131</v>
      </c>
      <c r="L3005" s="55"/>
      <c r="M3005" s="55" t="s">
        <v>285</v>
      </c>
      <c r="N3005" s="55" t="s">
        <v>40</v>
      </c>
      <c r="O3005" s="55" t="s">
        <v>362</v>
      </c>
      <c r="P3005" s="55" t="s">
        <v>363</v>
      </c>
      <c r="Q3005" s="55" t="s">
        <v>477</v>
      </c>
      <c r="R3005" s="55" t="s">
        <v>10450</v>
      </c>
      <c r="S3005" s="18" t="s">
        <v>13123</v>
      </c>
      <c r="T3005" s="58"/>
      <c r="U3005" s="55" t="s">
        <v>11202</v>
      </c>
      <c r="AH3005" s="55" t="s">
        <v>71</v>
      </c>
      <c r="AI3005" s="55" t="s">
        <v>473</v>
      </c>
      <c r="AJ3005" s="53" t="s">
        <v>10412</v>
      </c>
      <c r="AK3005" s="53" t="s">
        <v>10398</v>
      </c>
      <c r="AL3005" s="53" t="str">
        <f>TEXT(Table13[[#This Row],[Start Date]],"DDD")</f>
        <v>Sat</v>
      </c>
      <c r="AM3005" s="12" t="str">
        <f>TEXT(RAW!$C3005,"MMM")</f>
        <v>Mar</v>
      </c>
      <c r="AN3005" s="12" t="str">
        <f>TEXT(RAW!$C3005,"YYYY")</f>
        <v>2023</v>
      </c>
      <c r="AO3005" s="54">
        <f t="shared" si="46"/>
        <v>0</v>
      </c>
    </row>
    <row r="3006" spans="1:41" ht="12.6" customHeight="1" x14ac:dyDescent="0.2">
      <c r="A3006" s="17" t="s">
        <v>13114</v>
      </c>
      <c r="B3006" s="56">
        <v>44991</v>
      </c>
      <c r="C3006" s="56">
        <v>44991</v>
      </c>
      <c r="D3006" s="56">
        <v>44991</v>
      </c>
      <c r="E3006" s="55" t="s">
        <v>235</v>
      </c>
      <c r="F3006" s="57" t="s">
        <v>11203</v>
      </c>
      <c r="G3006" s="55" t="s">
        <v>61</v>
      </c>
      <c r="H3006" s="55" t="s">
        <v>357</v>
      </c>
      <c r="I3006" s="58">
        <v>114592</v>
      </c>
      <c r="J3006" s="18" t="s">
        <v>13131</v>
      </c>
      <c r="L3006" s="55"/>
      <c r="M3006" s="55" t="s">
        <v>285</v>
      </c>
      <c r="N3006" s="55" t="s">
        <v>40</v>
      </c>
      <c r="O3006" s="55" t="s">
        <v>362</v>
      </c>
      <c r="P3006" s="55" t="s">
        <v>363</v>
      </c>
      <c r="Q3006" s="55" t="s">
        <v>364</v>
      </c>
      <c r="R3006" s="55" t="s">
        <v>10450</v>
      </c>
      <c r="S3006" s="18" t="s">
        <v>13127</v>
      </c>
      <c r="T3006" s="58"/>
      <c r="U3006" s="55" t="s">
        <v>11204</v>
      </c>
      <c r="V3006" s="55" t="s">
        <v>11205</v>
      </c>
      <c r="W3006" s="55" t="s">
        <v>11205</v>
      </c>
      <c r="AC3006" s="55">
        <v>14506</v>
      </c>
      <c r="AD3006" s="55" t="s">
        <v>11205</v>
      </c>
      <c r="AE3006" s="55" t="s">
        <v>42</v>
      </c>
      <c r="AF3006" s="55" t="s">
        <v>43</v>
      </c>
      <c r="AG3006" s="55">
        <v>125</v>
      </c>
      <c r="AH3006" s="55" t="s">
        <v>43</v>
      </c>
      <c r="AI3006" s="55" t="s">
        <v>473</v>
      </c>
      <c r="AJ3006" s="53" t="s">
        <v>10412</v>
      </c>
      <c r="AK3006" s="53" t="s">
        <v>10398</v>
      </c>
      <c r="AL3006" s="53" t="str">
        <f>TEXT(Table13[[#This Row],[Start Date]],"DDD")</f>
        <v>Mon</v>
      </c>
      <c r="AM3006" s="12" t="str">
        <f>TEXT(RAW!$C3006,"MMM")</f>
        <v>Mar</v>
      </c>
      <c r="AN3006" s="12" t="str">
        <f>TEXT(RAW!$C3006,"YYYY")</f>
        <v>2023</v>
      </c>
      <c r="AO3006" s="54">
        <f t="shared" si="46"/>
        <v>8.6805555555555525E-2</v>
      </c>
    </row>
    <row r="3007" spans="1:41" ht="12.6" customHeight="1" x14ac:dyDescent="0.2">
      <c r="A3007" s="17" t="s">
        <v>13114</v>
      </c>
      <c r="B3007" s="56">
        <v>44991</v>
      </c>
      <c r="C3007" s="56">
        <v>44991</v>
      </c>
      <c r="D3007" s="56">
        <v>44991</v>
      </c>
      <c r="E3007" s="55" t="s">
        <v>127</v>
      </c>
      <c r="F3007" s="57" t="s">
        <v>11203</v>
      </c>
      <c r="G3007" s="55" t="s">
        <v>148</v>
      </c>
      <c r="H3007" s="55" t="s">
        <v>357</v>
      </c>
      <c r="I3007" s="58">
        <v>114593</v>
      </c>
      <c r="J3007" s="18" t="s">
        <v>13133</v>
      </c>
      <c r="K3007" s="55" t="s">
        <v>41</v>
      </c>
      <c r="L3007" s="55" t="s">
        <v>3015</v>
      </c>
      <c r="M3007" s="55" t="s">
        <v>285</v>
      </c>
      <c r="N3007" s="55" t="s">
        <v>40</v>
      </c>
      <c r="O3007" s="55" t="s">
        <v>362</v>
      </c>
      <c r="P3007" s="55" t="s">
        <v>363</v>
      </c>
      <c r="Q3007" s="55" t="s">
        <v>364</v>
      </c>
      <c r="R3007" s="55" t="s">
        <v>395</v>
      </c>
      <c r="S3007" s="18" t="s">
        <v>13127</v>
      </c>
      <c r="T3007" s="58">
        <v>3527</v>
      </c>
      <c r="U3007" s="55" t="s">
        <v>11206</v>
      </c>
      <c r="V3007" s="55" t="s">
        <v>11207</v>
      </c>
      <c r="W3007" s="55" t="s">
        <v>11208</v>
      </c>
      <c r="X3007" s="55" t="s">
        <v>1057</v>
      </c>
      <c r="Y3007" s="55" t="s">
        <v>2399</v>
      </c>
      <c r="Z3007" s="55" t="s">
        <v>41</v>
      </c>
      <c r="AA3007" s="55" t="s">
        <v>2400</v>
      </c>
      <c r="AB3007" s="55" t="s">
        <v>486</v>
      </c>
      <c r="AC3007" s="55">
        <v>14508</v>
      </c>
      <c r="AD3007" s="55" t="s">
        <v>11208</v>
      </c>
      <c r="AE3007" s="55" t="s">
        <v>42</v>
      </c>
      <c r="AF3007" s="55" t="s">
        <v>43</v>
      </c>
      <c r="AG3007" s="55">
        <v>90</v>
      </c>
      <c r="AH3007" s="55" t="s">
        <v>43</v>
      </c>
      <c r="AI3007" s="55" t="s">
        <v>2402</v>
      </c>
      <c r="AJ3007" s="53" t="s">
        <v>10412</v>
      </c>
      <c r="AK3007" s="53" t="s">
        <v>113</v>
      </c>
      <c r="AL3007" s="53" t="str">
        <f>TEXT(Table13[[#This Row],[Start Date]],"DDD")</f>
        <v>Mon</v>
      </c>
      <c r="AM3007" s="12" t="str">
        <f>TEXT(RAW!$C3007,"MMM")</f>
        <v>Mar</v>
      </c>
      <c r="AN3007" s="12" t="str">
        <f>TEXT(RAW!$C3007,"YYYY")</f>
        <v>2023</v>
      </c>
      <c r="AO3007" s="54">
        <f t="shared" si="46"/>
        <v>6.25E-2</v>
      </c>
    </row>
    <row r="3008" spans="1:41" ht="12.6" customHeight="1" x14ac:dyDescent="0.2">
      <c r="A3008" s="17" t="s">
        <v>13114</v>
      </c>
      <c r="B3008" s="56">
        <v>44991</v>
      </c>
      <c r="C3008" s="56">
        <v>44991</v>
      </c>
      <c r="D3008" s="56">
        <v>44991</v>
      </c>
      <c r="E3008" s="55" t="s">
        <v>63</v>
      </c>
      <c r="F3008" s="57" t="s">
        <v>11203</v>
      </c>
      <c r="G3008" s="55" t="s">
        <v>61</v>
      </c>
      <c r="H3008" s="55" t="s">
        <v>357</v>
      </c>
      <c r="I3008" s="58">
        <v>114595</v>
      </c>
      <c r="J3008" s="18" t="s">
        <v>13131</v>
      </c>
      <c r="L3008" s="55"/>
      <c r="M3008" s="55" t="s">
        <v>285</v>
      </c>
      <c r="N3008" s="55" t="s">
        <v>40</v>
      </c>
      <c r="O3008" s="55" t="s">
        <v>362</v>
      </c>
      <c r="P3008" s="55" t="s">
        <v>363</v>
      </c>
      <c r="Q3008" s="55" t="s">
        <v>552</v>
      </c>
      <c r="R3008" s="55" t="s">
        <v>10450</v>
      </c>
      <c r="S3008" s="18" t="s">
        <v>13128</v>
      </c>
      <c r="T3008" s="58"/>
      <c r="U3008" s="55" t="s">
        <v>11209</v>
      </c>
      <c r="V3008" s="55" t="s">
        <v>11210</v>
      </c>
      <c r="W3008" s="55" t="s">
        <v>11210</v>
      </c>
      <c r="AC3008" s="55">
        <v>14354</v>
      </c>
      <c r="AD3008" s="55" t="s">
        <v>11210</v>
      </c>
      <c r="AE3008" s="55" t="s">
        <v>42</v>
      </c>
      <c r="AF3008" s="55" t="s">
        <v>43</v>
      </c>
      <c r="AG3008" s="55">
        <v>240</v>
      </c>
      <c r="AH3008" s="55" t="s">
        <v>43</v>
      </c>
      <c r="AI3008" s="55" t="s">
        <v>473</v>
      </c>
      <c r="AJ3008" s="53" t="s">
        <v>10412</v>
      </c>
      <c r="AK3008" s="53" t="s">
        <v>113</v>
      </c>
      <c r="AL3008" s="53" t="str">
        <f>TEXT(Table13[[#This Row],[Start Date]],"DDD")</f>
        <v>Mon</v>
      </c>
      <c r="AM3008" s="12" t="str">
        <f>TEXT(RAW!$C3008,"MMM")</f>
        <v>Mar</v>
      </c>
      <c r="AN3008" s="12" t="str">
        <f>TEXT(RAW!$C3008,"YYYY")</f>
        <v>2023</v>
      </c>
      <c r="AO3008" s="54">
        <f t="shared" si="46"/>
        <v>0.16666666666666663</v>
      </c>
    </row>
    <row r="3009" spans="1:41" ht="12.6" customHeight="1" x14ac:dyDescent="0.2">
      <c r="A3009" s="17" t="s">
        <v>13114</v>
      </c>
      <c r="B3009" s="56">
        <v>44991</v>
      </c>
      <c r="C3009" s="56">
        <v>44991</v>
      </c>
      <c r="D3009" s="56">
        <v>44991</v>
      </c>
      <c r="E3009" s="55" t="s">
        <v>125</v>
      </c>
      <c r="F3009" s="57" t="s">
        <v>11203</v>
      </c>
      <c r="G3009" s="55" t="s">
        <v>128</v>
      </c>
      <c r="H3009" s="55" t="s">
        <v>357</v>
      </c>
      <c r="I3009" s="58">
        <v>114596</v>
      </c>
      <c r="J3009" s="18" t="s">
        <v>13130</v>
      </c>
      <c r="L3009" s="55" t="s">
        <v>803</v>
      </c>
      <c r="M3009" s="55" t="s">
        <v>285</v>
      </c>
      <c r="N3009" s="55" t="s">
        <v>40</v>
      </c>
      <c r="O3009" s="55" t="s">
        <v>362</v>
      </c>
      <c r="P3009" s="55" t="s">
        <v>363</v>
      </c>
      <c r="Q3009" s="55" t="s">
        <v>552</v>
      </c>
      <c r="R3009" s="55" t="s">
        <v>395</v>
      </c>
      <c r="S3009" s="18" t="s">
        <v>13128</v>
      </c>
      <c r="T3009" s="58"/>
      <c r="U3009" s="55" t="s">
        <v>11194</v>
      </c>
      <c r="V3009" s="55" t="s">
        <v>799</v>
      </c>
      <c r="W3009" s="55" t="s">
        <v>799</v>
      </c>
      <c r="AB3009" s="55" t="s">
        <v>808</v>
      </c>
      <c r="AC3009" s="55">
        <v>14355</v>
      </c>
      <c r="AD3009" s="55" t="s">
        <v>799</v>
      </c>
      <c r="AE3009" s="55" t="s">
        <v>42</v>
      </c>
      <c r="AF3009" s="55" t="s">
        <v>43</v>
      </c>
      <c r="AG3009" s="55">
        <v>90</v>
      </c>
      <c r="AH3009" s="55" t="s">
        <v>43</v>
      </c>
      <c r="AI3009" s="55" t="s">
        <v>65</v>
      </c>
      <c r="AJ3009" s="53" t="s">
        <v>10412</v>
      </c>
      <c r="AK3009" s="53" t="s">
        <v>113</v>
      </c>
      <c r="AL3009" s="53" t="str">
        <f>TEXT(Table13[[#This Row],[Start Date]],"DDD")</f>
        <v>Mon</v>
      </c>
      <c r="AM3009" s="12" t="str">
        <f>TEXT(RAW!$C3009,"MMM")</f>
        <v>Mar</v>
      </c>
      <c r="AN3009" s="12" t="str">
        <f>TEXT(RAW!$C3009,"YYYY")</f>
        <v>2023</v>
      </c>
      <c r="AO3009" s="54">
        <f t="shared" si="46"/>
        <v>6.25E-2</v>
      </c>
    </row>
    <row r="3010" spans="1:41" ht="12.6" customHeight="1" x14ac:dyDescent="0.2">
      <c r="A3010" s="17" t="s">
        <v>13114</v>
      </c>
      <c r="B3010" s="56">
        <v>44991</v>
      </c>
      <c r="C3010" s="56">
        <v>44991</v>
      </c>
      <c r="D3010" s="56">
        <v>44992</v>
      </c>
      <c r="E3010" s="55" t="s">
        <v>164</v>
      </c>
      <c r="F3010" s="57" t="s">
        <v>10872</v>
      </c>
      <c r="G3010" s="55" t="s">
        <v>184</v>
      </c>
      <c r="H3010" s="55" t="s">
        <v>357</v>
      </c>
      <c r="I3010" s="58">
        <v>114599</v>
      </c>
      <c r="J3010" s="18" t="s">
        <v>13133</v>
      </c>
      <c r="L3010" s="55"/>
      <c r="M3010" s="55" t="s">
        <v>285</v>
      </c>
      <c r="N3010" s="55" t="s">
        <v>40</v>
      </c>
      <c r="O3010" s="55" t="s">
        <v>362</v>
      </c>
      <c r="P3010" s="55" t="s">
        <v>363</v>
      </c>
      <c r="Q3010" s="55" t="s">
        <v>4348</v>
      </c>
      <c r="R3010" s="55" t="s">
        <v>395</v>
      </c>
      <c r="S3010" s="18" t="s">
        <v>13119</v>
      </c>
      <c r="T3010" s="58"/>
      <c r="U3010" s="55" t="s">
        <v>11211</v>
      </c>
      <c r="V3010" s="55" t="s">
        <v>11212</v>
      </c>
      <c r="W3010" s="55" t="s">
        <v>11212</v>
      </c>
      <c r="AC3010" s="55">
        <v>14526</v>
      </c>
      <c r="AD3010" s="55" t="s">
        <v>11212</v>
      </c>
      <c r="AE3010" s="55" t="s">
        <v>42</v>
      </c>
      <c r="AF3010" s="55" t="s">
        <v>43</v>
      </c>
      <c r="AG3010" s="55">
        <v>605</v>
      </c>
      <c r="AH3010" s="55" t="s">
        <v>43</v>
      </c>
      <c r="AI3010" s="55" t="s">
        <v>531</v>
      </c>
      <c r="AJ3010" s="53" t="s">
        <v>10412</v>
      </c>
      <c r="AK3010" s="53" t="s">
        <v>113</v>
      </c>
      <c r="AL3010" s="53" t="str">
        <f>TEXT(Table13[[#This Row],[Start Date]],"DDD")</f>
        <v>Tue</v>
      </c>
      <c r="AM3010" s="12" t="str">
        <f>TEXT(RAW!$C3010,"MMM")</f>
        <v>Mar</v>
      </c>
      <c r="AN3010" s="12" t="str">
        <f>TEXT(RAW!$C3010,"YYYY")</f>
        <v>2023</v>
      </c>
      <c r="AO3010" s="54">
        <f t="shared" ref="AO3010:AO3073" si="47">G3010-E3010</f>
        <v>0.34375000000000006</v>
      </c>
    </row>
    <row r="3011" spans="1:41" ht="12.6" customHeight="1" x14ac:dyDescent="0.2">
      <c r="A3011" s="17" t="s">
        <v>13114</v>
      </c>
      <c r="B3011" s="56">
        <v>44991</v>
      </c>
      <c r="C3011" s="56">
        <v>44991</v>
      </c>
      <c r="D3011" s="56">
        <v>44988</v>
      </c>
      <c r="E3011" s="55" t="s">
        <v>194</v>
      </c>
      <c r="F3011" s="57" t="s">
        <v>10929</v>
      </c>
      <c r="G3011" s="55" t="s">
        <v>132</v>
      </c>
      <c r="H3011" s="55" t="s">
        <v>357</v>
      </c>
      <c r="I3011" s="58">
        <v>114610</v>
      </c>
      <c r="J3011" s="55" t="s">
        <v>10596</v>
      </c>
      <c r="L3011" s="55"/>
      <c r="M3011" s="55" t="s">
        <v>285</v>
      </c>
      <c r="N3011" s="55" t="s">
        <v>40</v>
      </c>
      <c r="O3011" s="55" t="s">
        <v>362</v>
      </c>
      <c r="P3011" s="55" t="s">
        <v>363</v>
      </c>
      <c r="Q3011" s="55" t="s">
        <v>552</v>
      </c>
      <c r="R3011" s="55" t="s">
        <v>395</v>
      </c>
      <c r="S3011" s="18" t="s">
        <v>13128</v>
      </c>
      <c r="T3011" s="58"/>
      <c r="U3011" s="55" t="s">
        <v>11213</v>
      </c>
      <c r="V3011" s="55" t="s">
        <v>11214</v>
      </c>
      <c r="W3011" s="55" t="s">
        <v>11214</v>
      </c>
      <c r="AC3011" s="55">
        <v>14353</v>
      </c>
      <c r="AD3011" s="55" t="s">
        <v>11214</v>
      </c>
      <c r="AE3011" s="55" t="s">
        <v>42</v>
      </c>
      <c r="AF3011" s="55" t="s">
        <v>43</v>
      </c>
      <c r="AG3011" s="55">
        <v>45</v>
      </c>
      <c r="AH3011" s="55" t="s">
        <v>43</v>
      </c>
      <c r="AI3011" s="55" t="s">
        <v>10599</v>
      </c>
      <c r="AJ3011" s="53" t="s">
        <v>10412</v>
      </c>
      <c r="AK3011" s="53" t="s">
        <v>10398</v>
      </c>
      <c r="AL3011" s="53" t="str">
        <f>TEXT(Table13[[#This Row],[Start Date]],"DDD")</f>
        <v>Fri</v>
      </c>
      <c r="AM3011" s="12" t="str">
        <f>TEXT(RAW!$C3011,"MMM")</f>
        <v>Mar</v>
      </c>
      <c r="AN3011" s="12" t="str">
        <f>TEXT(RAW!$C3011,"YYYY")</f>
        <v>2023</v>
      </c>
      <c r="AO3011" s="54">
        <f t="shared" si="47"/>
        <v>3.125E-2</v>
      </c>
    </row>
    <row r="3012" spans="1:41" ht="12.6" customHeight="1" x14ac:dyDescent="0.2">
      <c r="A3012" s="17" t="s">
        <v>13114</v>
      </c>
      <c r="B3012" s="56">
        <v>44992</v>
      </c>
      <c r="C3012" s="56">
        <v>44992</v>
      </c>
      <c r="D3012" s="56">
        <v>44991</v>
      </c>
      <c r="E3012" s="55" t="s">
        <v>63</v>
      </c>
      <c r="F3012" s="57" t="s">
        <v>11203</v>
      </c>
      <c r="G3012" s="55" t="s">
        <v>184</v>
      </c>
      <c r="H3012" s="55" t="s">
        <v>357</v>
      </c>
      <c r="I3012" s="58">
        <v>114626</v>
      </c>
      <c r="J3012" s="18" t="s">
        <v>13133</v>
      </c>
      <c r="L3012" s="55"/>
      <c r="M3012" s="55" t="s">
        <v>285</v>
      </c>
      <c r="N3012" s="55" t="s">
        <v>40</v>
      </c>
      <c r="O3012" s="55" t="s">
        <v>362</v>
      </c>
      <c r="P3012" s="55" t="s">
        <v>363</v>
      </c>
      <c r="Q3012" s="55" t="s">
        <v>1841</v>
      </c>
      <c r="R3012" s="55" t="s">
        <v>395</v>
      </c>
      <c r="S3012" s="18" t="s">
        <v>13119</v>
      </c>
      <c r="T3012" s="58"/>
      <c r="U3012" s="55" t="s">
        <v>11215</v>
      </c>
      <c r="V3012" s="55" t="s">
        <v>11216</v>
      </c>
      <c r="W3012" s="55" t="s">
        <v>11216</v>
      </c>
      <c r="AC3012" s="55">
        <v>14525</v>
      </c>
      <c r="AD3012" s="55" t="s">
        <v>11216</v>
      </c>
      <c r="AE3012" s="55" t="s">
        <v>42</v>
      </c>
      <c r="AF3012" s="55" t="s">
        <v>43</v>
      </c>
      <c r="AG3012" s="55">
        <v>575</v>
      </c>
      <c r="AH3012" s="55" t="s">
        <v>43</v>
      </c>
      <c r="AI3012" s="55" t="s">
        <v>531</v>
      </c>
      <c r="AJ3012" s="53" t="s">
        <v>10412</v>
      </c>
      <c r="AK3012" s="53" t="s">
        <v>10413</v>
      </c>
      <c r="AL3012" s="53" t="str">
        <f>TEXT(Table13[[#This Row],[Start Date]],"DDD")</f>
        <v>Mon</v>
      </c>
      <c r="AM3012" s="12" t="str">
        <f>TEXT(RAW!$C3012,"MMM")</f>
        <v>Mar</v>
      </c>
      <c r="AN3012" s="12" t="str">
        <f>TEXT(RAW!$C3012,"YYYY")</f>
        <v>2023</v>
      </c>
      <c r="AO3012" s="54">
        <f t="shared" si="47"/>
        <v>0.33333333333333337</v>
      </c>
    </row>
    <row r="3013" spans="1:41" ht="12.6" customHeight="1" x14ac:dyDescent="0.2">
      <c r="A3013" s="17" t="s">
        <v>13114</v>
      </c>
      <c r="B3013" s="56">
        <v>44992</v>
      </c>
      <c r="C3013" s="56">
        <v>44992</v>
      </c>
      <c r="D3013" s="56">
        <v>44992</v>
      </c>
      <c r="E3013" s="55" t="s">
        <v>124</v>
      </c>
      <c r="F3013" s="57" t="s">
        <v>10872</v>
      </c>
      <c r="G3013" s="55" t="s">
        <v>84</v>
      </c>
      <c r="H3013" s="55" t="s">
        <v>357</v>
      </c>
      <c r="I3013" s="58">
        <v>114629</v>
      </c>
      <c r="J3013" s="18" t="s">
        <v>13131</v>
      </c>
      <c r="L3013" s="55"/>
      <c r="M3013" s="55" t="s">
        <v>285</v>
      </c>
      <c r="N3013" s="55" t="s">
        <v>40</v>
      </c>
      <c r="O3013" s="55" t="s">
        <v>362</v>
      </c>
      <c r="P3013" s="55" t="s">
        <v>363</v>
      </c>
      <c r="Q3013" s="55" t="s">
        <v>1196</v>
      </c>
      <c r="R3013" s="55" t="s">
        <v>875</v>
      </c>
      <c r="S3013" s="18" t="s">
        <v>13128</v>
      </c>
      <c r="T3013" s="58"/>
      <c r="U3013" s="55" t="s">
        <v>11217</v>
      </c>
      <c r="V3013" s="55" t="s">
        <v>11217</v>
      </c>
      <c r="W3013" s="55" t="s">
        <v>11217</v>
      </c>
      <c r="AC3013" s="55">
        <v>14368</v>
      </c>
      <c r="AD3013" s="55" t="s">
        <v>11217</v>
      </c>
      <c r="AE3013" s="55" t="s">
        <v>42</v>
      </c>
      <c r="AF3013" s="55" t="s">
        <v>43</v>
      </c>
      <c r="AG3013" s="55">
        <v>90</v>
      </c>
      <c r="AH3013" s="55" t="s">
        <v>43</v>
      </c>
      <c r="AI3013" s="55" t="s">
        <v>473</v>
      </c>
      <c r="AJ3013" s="53" t="s">
        <v>10412</v>
      </c>
      <c r="AK3013" s="53" t="s">
        <v>10398</v>
      </c>
      <c r="AL3013" s="53" t="str">
        <f>TEXT(Table13[[#This Row],[Start Date]],"DDD")</f>
        <v>Tue</v>
      </c>
      <c r="AM3013" s="12" t="str">
        <f>TEXT(RAW!$C3013,"MMM")</f>
        <v>Mar</v>
      </c>
      <c r="AN3013" s="12" t="str">
        <f>TEXT(RAW!$C3013,"YYYY")</f>
        <v>2023</v>
      </c>
      <c r="AO3013" s="54">
        <f t="shared" si="47"/>
        <v>6.25E-2</v>
      </c>
    </row>
    <row r="3014" spans="1:41" ht="12.6" customHeight="1" x14ac:dyDescent="0.2">
      <c r="A3014" s="17" t="s">
        <v>13114</v>
      </c>
      <c r="B3014" s="56">
        <v>44992</v>
      </c>
      <c r="C3014" s="56">
        <v>44992</v>
      </c>
      <c r="D3014" s="56"/>
      <c r="E3014" s="55"/>
      <c r="H3014" s="55" t="s">
        <v>357</v>
      </c>
      <c r="I3014" s="58">
        <v>114630</v>
      </c>
      <c r="J3014" s="18" t="s">
        <v>13131</v>
      </c>
      <c r="L3014" s="55"/>
      <c r="M3014" s="55" t="s">
        <v>285</v>
      </c>
      <c r="N3014" s="55" t="s">
        <v>40</v>
      </c>
      <c r="O3014" s="55" t="s">
        <v>362</v>
      </c>
      <c r="P3014" s="55" t="s">
        <v>363</v>
      </c>
      <c r="Q3014" s="55" t="s">
        <v>1196</v>
      </c>
      <c r="R3014" s="55" t="s">
        <v>875</v>
      </c>
      <c r="S3014" s="18" t="s">
        <v>13129</v>
      </c>
      <c r="T3014" s="58"/>
      <c r="U3014" s="55" t="s">
        <v>11218</v>
      </c>
      <c r="AH3014" s="55" t="s">
        <v>71</v>
      </c>
      <c r="AI3014" s="55" t="s">
        <v>473</v>
      </c>
      <c r="AJ3014" s="53" t="s">
        <v>10412</v>
      </c>
      <c r="AK3014" s="53" t="s">
        <v>10398</v>
      </c>
      <c r="AL3014" s="53" t="str">
        <f>TEXT(Table13[[#This Row],[Start Date]],"DDD")</f>
        <v>Sat</v>
      </c>
      <c r="AM3014" s="12" t="str">
        <f>TEXT(RAW!$C3014,"MMM")</f>
        <v>Mar</v>
      </c>
      <c r="AN3014" s="12" t="str">
        <f>TEXT(RAW!$C3014,"YYYY")</f>
        <v>2023</v>
      </c>
      <c r="AO3014" s="54">
        <f t="shared" si="47"/>
        <v>0</v>
      </c>
    </row>
    <row r="3015" spans="1:41" ht="12.6" customHeight="1" x14ac:dyDescent="0.2">
      <c r="A3015" s="17" t="s">
        <v>13114</v>
      </c>
      <c r="B3015" s="56">
        <v>44992</v>
      </c>
      <c r="C3015" s="56">
        <v>44992</v>
      </c>
      <c r="D3015" s="56">
        <v>44992</v>
      </c>
      <c r="E3015" s="55" t="s">
        <v>104</v>
      </c>
      <c r="F3015" s="57" t="s">
        <v>10872</v>
      </c>
      <c r="G3015" s="55" t="s">
        <v>132</v>
      </c>
      <c r="H3015" s="55" t="s">
        <v>357</v>
      </c>
      <c r="I3015" s="58">
        <v>114631</v>
      </c>
      <c r="J3015" s="18" t="s">
        <v>13130</v>
      </c>
      <c r="K3015" s="55" t="s">
        <v>41</v>
      </c>
      <c r="L3015" s="55" t="s">
        <v>803</v>
      </c>
      <c r="M3015" s="55" t="s">
        <v>285</v>
      </c>
      <c r="N3015" s="55" t="s">
        <v>40</v>
      </c>
      <c r="O3015" s="55" t="s">
        <v>362</v>
      </c>
      <c r="P3015" s="55" t="s">
        <v>363</v>
      </c>
      <c r="Q3015" s="55" t="s">
        <v>552</v>
      </c>
      <c r="R3015" s="55" t="s">
        <v>395</v>
      </c>
      <c r="S3015" s="18" t="s">
        <v>13128</v>
      </c>
      <c r="T3015" s="58">
        <v>2445</v>
      </c>
      <c r="U3015" s="55" t="s">
        <v>11194</v>
      </c>
      <c r="V3015" s="55" t="s">
        <v>4784</v>
      </c>
      <c r="W3015" s="55" t="s">
        <v>4784</v>
      </c>
      <c r="X3015" s="55" t="s">
        <v>41</v>
      </c>
      <c r="Y3015" s="55" t="s">
        <v>806</v>
      </c>
      <c r="AA3015" s="55" t="s">
        <v>807</v>
      </c>
      <c r="AB3015" s="55" t="s">
        <v>808</v>
      </c>
      <c r="AC3015" s="55">
        <v>14369</v>
      </c>
      <c r="AD3015" s="55" t="s">
        <v>4784</v>
      </c>
      <c r="AE3015" s="55" t="s">
        <v>42</v>
      </c>
      <c r="AF3015" s="55" t="s">
        <v>43</v>
      </c>
      <c r="AG3015" s="55">
        <v>200</v>
      </c>
      <c r="AH3015" s="55" t="s">
        <v>43</v>
      </c>
      <c r="AI3015" s="55" t="s">
        <v>65</v>
      </c>
      <c r="AJ3015" s="53" t="s">
        <v>10412</v>
      </c>
      <c r="AK3015" s="53" t="s">
        <v>10413</v>
      </c>
      <c r="AL3015" s="53" t="str">
        <f>TEXT(Table13[[#This Row],[Start Date]],"DDD")</f>
        <v>Tue</v>
      </c>
      <c r="AM3015" s="12" t="str">
        <f>TEXT(RAW!$C3015,"MMM")</f>
        <v>Mar</v>
      </c>
      <c r="AN3015" s="12" t="str">
        <f>TEXT(RAW!$C3015,"YYYY")</f>
        <v>2023</v>
      </c>
      <c r="AO3015" s="54">
        <f t="shared" si="47"/>
        <v>0.13888888888888895</v>
      </c>
    </row>
    <row r="3016" spans="1:41" ht="12.6" customHeight="1" x14ac:dyDescent="0.2">
      <c r="A3016" s="17" t="s">
        <v>13114</v>
      </c>
      <c r="B3016" s="56">
        <v>44992</v>
      </c>
      <c r="C3016" s="56">
        <v>44992</v>
      </c>
      <c r="D3016" s="56"/>
      <c r="E3016" s="55"/>
      <c r="H3016" s="55" t="s">
        <v>357</v>
      </c>
      <c r="I3016" s="58">
        <v>114632</v>
      </c>
      <c r="J3016" s="18" t="s">
        <v>13133</v>
      </c>
      <c r="K3016" s="55" t="s">
        <v>10650</v>
      </c>
      <c r="L3016" s="55" t="s">
        <v>3371</v>
      </c>
      <c r="M3016" s="55" t="s">
        <v>285</v>
      </c>
      <c r="N3016" s="55" t="s">
        <v>40</v>
      </c>
      <c r="O3016" s="55" t="s">
        <v>362</v>
      </c>
      <c r="P3016" s="55" t="s">
        <v>363</v>
      </c>
      <c r="Q3016" s="55" t="s">
        <v>364</v>
      </c>
      <c r="R3016" s="55" t="s">
        <v>395</v>
      </c>
      <c r="S3016" s="18" t="s">
        <v>13123</v>
      </c>
      <c r="T3016" s="58">
        <v>3649</v>
      </c>
      <c r="U3016" s="55" t="s">
        <v>11219</v>
      </c>
      <c r="X3016" s="55" t="s">
        <v>3906</v>
      </c>
      <c r="Y3016" s="55" t="s">
        <v>636</v>
      </c>
      <c r="Z3016" s="55" t="s">
        <v>41</v>
      </c>
      <c r="AA3016" s="55" t="s">
        <v>637</v>
      </c>
      <c r="AB3016" s="55" t="s">
        <v>486</v>
      </c>
      <c r="AH3016" s="55" t="s">
        <v>71</v>
      </c>
      <c r="AI3016" s="55" t="s">
        <v>639</v>
      </c>
      <c r="AJ3016" s="53" t="s">
        <v>10412</v>
      </c>
      <c r="AK3016" s="53" t="s">
        <v>10398</v>
      </c>
      <c r="AL3016" s="53" t="str">
        <f>TEXT(Table13[[#This Row],[Start Date]],"DDD")</f>
        <v>Sat</v>
      </c>
      <c r="AM3016" s="12" t="str">
        <f>TEXT(RAW!$C3016,"MMM")</f>
        <v>Mar</v>
      </c>
      <c r="AN3016" s="12" t="str">
        <f>TEXT(RAW!$C3016,"YYYY")</f>
        <v>2023</v>
      </c>
      <c r="AO3016" s="54">
        <f t="shared" si="47"/>
        <v>0</v>
      </c>
    </row>
    <row r="3017" spans="1:41" ht="12.6" customHeight="1" x14ac:dyDescent="0.2">
      <c r="A3017" s="17" t="s">
        <v>13114</v>
      </c>
      <c r="B3017" s="56">
        <v>44992</v>
      </c>
      <c r="C3017" s="56">
        <v>44992</v>
      </c>
      <c r="D3017" s="56">
        <v>44992</v>
      </c>
      <c r="E3017" s="55" t="s">
        <v>250</v>
      </c>
      <c r="F3017" s="57" t="s">
        <v>10872</v>
      </c>
      <c r="G3017" s="55" t="s">
        <v>184</v>
      </c>
      <c r="H3017" s="55" t="s">
        <v>357</v>
      </c>
      <c r="I3017" s="58">
        <v>114635</v>
      </c>
      <c r="J3017" s="18" t="s">
        <v>13131</v>
      </c>
      <c r="L3017" s="55"/>
      <c r="M3017" s="55" t="s">
        <v>285</v>
      </c>
      <c r="N3017" s="55" t="s">
        <v>40</v>
      </c>
      <c r="O3017" s="55" t="s">
        <v>362</v>
      </c>
      <c r="P3017" s="55" t="s">
        <v>363</v>
      </c>
      <c r="Q3017" s="55" t="s">
        <v>3594</v>
      </c>
      <c r="R3017" s="55" t="s">
        <v>10450</v>
      </c>
      <c r="S3017" s="18" t="s">
        <v>13121</v>
      </c>
      <c r="T3017" s="58"/>
      <c r="U3017" s="55" t="s">
        <v>11220</v>
      </c>
      <c r="V3017" s="55" t="s">
        <v>11221</v>
      </c>
      <c r="W3017" s="55" t="s">
        <v>11222</v>
      </c>
      <c r="AC3017" s="55">
        <v>14417</v>
      </c>
      <c r="AD3017" s="55" t="s">
        <v>11222</v>
      </c>
      <c r="AE3017" s="55" t="s">
        <v>42</v>
      </c>
      <c r="AF3017" s="55" t="s">
        <v>43</v>
      </c>
      <c r="AG3017" s="55">
        <v>510</v>
      </c>
      <c r="AH3017" s="55" t="s">
        <v>43</v>
      </c>
      <c r="AI3017" s="55" t="s">
        <v>473</v>
      </c>
      <c r="AJ3017" s="53" t="s">
        <v>10412</v>
      </c>
      <c r="AK3017" s="53" t="s">
        <v>113</v>
      </c>
      <c r="AL3017" s="53" t="str">
        <f>TEXT(Table13[[#This Row],[Start Date]],"DDD")</f>
        <v>Tue</v>
      </c>
      <c r="AM3017" s="12" t="str">
        <f>TEXT(RAW!$C3017,"MMM")</f>
        <v>Mar</v>
      </c>
      <c r="AN3017" s="12" t="str">
        <f>TEXT(RAW!$C3017,"YYYY")</f>
        <v>2023</v>
      </c>
      <c r="AO3017" s="54">
        <f t="shared" si="47"/>
        <v>0.35416666666666669</v>
      </c>
    </row>
    <row r="3018" spans="1:41" ht="12.6" customHeight="1" x14ac:dyDescent="0.2">
      <c r="A3018" s="17" t="s">
        <v>13114</v>
      </c>
      <c r="B3018" s="56">
        <v>44992</v>
      </c>
      <c r="C3018" s="56">
        <v>44992</v>
      </c>
      <c r="D3018" s="56">
        <v>44992</v>
      </c>
      <c r="E3018" s="55" t="s">
        <v>36</v>
      </c>
      <c r="F3018" s="57" t="s">
        <v>10872</v>
      </c>
      <c r="G3018" s="55" t="s">
        <v>184</v>
      </c>
      <c r="H3018" s="55" t="s">
        <v>357</v>
      </c>
      <c r="I3018" s="58">
        <v>114635</v>
      </c>
      <c r="J3018" s="18" t="s">
        <v>13131</v>
      </c>
      <c r="L3018" s="55"/>
      <c r="M3018" s="55" t="s">
        <v>285</v>
      </c>
      <c r="N3018" s="55" t="s">
        <v>40</v>
      </c>
      <c r="O3018" s="55" t="s">
        <v>362</v>
      </c>
      <c r="P3018" s="55" t="s">
        <v>363</v>
      </c>
      <c r="Q3018" s="55" t="s">
        <v>3594</v>
      </c>
      <c r="R3018" s="55" t="s">
        <v>10450</v>
      </c>
      <c r="S3018" s="18" t="s">
        <v>13121</v>
      </c>
      <c r="T3018" s="58"/>
      <c r="U3018" s="55" t="s">
        <v>11220</v>
      </c>
      <c r="V3018" s="55" t="s">
        <v>11221</v>
      </c>
      <c r="W3018" s="55" t="s">
        <v>11222</v>
      </c>
      <c r="AC3018" s="55">
        <v>14418</v>
      </c>
      <c r="AD3018" s="55" t="s">
        <v>11222</v>
      </c>
      <c r="AE3018" s="55" t="s">
        <v>42</v>
      </c>
      <c r="AF3018" s="55" t="s">
        <v>43</v>
      </c>
      <c r="AG3018" s="55">
        <v>420</v>
      </c>
      <c r="AH3018" s="55" t="s">
        <v>43</v>
      </c>
      <c r="AI3018" s="55" t="s">
        <v>473</v>
      </c>
      <c r="AJ3018" s="53" t="s">
        <v>10412</v>
      </c>
      <c r="AK3018" s="53" t="s">
        <v>10398</v>
      </c>
      <c r="AL3018" s="53" t="str">
        <f>TEXT(Table13[[#This Row],[Start Date]],"DDD")</f>
        <v>Tue</v>
      </c>
      <c r="AM3018" s="12" t="str">
        <f>TEXT(RAW!$C3018,"MMM")</f>
        <v>Mar</v>
      </c>
      <c r="AN3018" s="12" t="str">
        <f>TEXT(RAW!$C3018,"YYYY")</f>
        <v>2023</v>
      </c>
      <c r="AO3018" s="54">
        <f t="shared" si="47"/>
        <v>0.29166666666666669</v>
      </c>
    </row>
    <row r="3019" spans="1:41" ht="12.6" customHeight="1" x14ac:dyDescent="0.2">
      <c r="A3019" s="17" t="s">
        <v>13114</v>
      </c>
      <c r="B3019" s="56">
        <v>44992</v>
      </c>
      <c r="C3019" s="56">
        <v>44992</v>
      </c>
      <c r="D3019" s="56"/>
      <c r="E3019" s="55"/>
      <c r="H3019" s="55" t="s">
        <v>357</v>
      </c>
      <c r="I3019" s="58">
        <v>114636</v>
      </c>
      <c r="J3019" s="18" t="s">
        <v>13131</v>
      </c>
      <c r="L3019" s="55"/>
      <c r="M3019" s="55" t="s">
        <v>285</v>
      </c>
      <c r="N3019" s="55" t="s">
        <v>40</v>
      </c>
      <c r="O3019" s="55" t="s">
        <v>362</v>
      </c>
      <c r="P3019" s="55" t="s">
        <v>363</v>
      </c>
      <c r="Q3019" s="55" t="s">
        <v>3594</v>
      </c>
      <c r="R3019" s="55" t="s">
        <v>10450</v>
      </c>
      <c r="S3019" s="18" t="s">
        <v>13121</v>
      </c>
      <c r="T3019" s="58"/>
      <c r="U3019" s="55" t="s">
        <v>11221</v>
      </c>
      <c r="V3019" s="55" t="s">
        <v>11221</v>
      </c>
      <c r="AH3019" s="55" t="s">
        <v>43</v>
      </c>
      <c r="AI3019" s="55" t="s">
        <v>473</v>
      </c>
      <c r="AJ3019" s="53" t="s">
        <v>10412</v>
      </c>
      <c r="AK3019" s="53" t="s">
        <v>10398</v>
      </c>
      <c r="AL3019" s="53" t="str">
        <f>TEXT(Table13[[#This Row],[Start Date]],"DDD")</f>
        <v>Sat</v>
      </c>
      <c r="AM3019" s="12" t="str">
        <f>TEXT(RAW!$C3019,"MMM")</f>
        <v>Mar</v>
      </c>
      <c r="AN3019" s="12" t="str">
        <f>TEXT(RAW!$C3019,"YYYY")</f>
        <v>2023</v>
      </c>
      <c r="AO3019" s="54">
        <f t="shared" si="47"/>
        <v>0</v>
      </c>
    </row>
    <row r="3020" spans="1:41" ht="12.6" customHeight="1" x14ac:dyDescent="0.2">
      <c r="A3020" s="17" t="s">
        <v>13114</v>
      </c>
      <c r="B3020" s="56">
        <v>44992</v>
      </c>
      <c r="C3020" s="56">
        <v>44992</v>
      </c>
      <c r="D3020" s="56"/>
      <c r="E3020" s="55"/>
      <c r="H3020" s="55" t="s">
        <v>357</v>
      </c>
      <c r="I3020" s="58">
        <v>114650</v>
      </c>
      <c r="J3020" s="18" t="s">
        <v>13131</v>
      </c>
      <c r="L3020" s="55"/>
      <c r="M3020" s="55" t="s">
        <v>285</v>
      </c>
      <c r="N3020" s="55" t="s">
        <v>40</v>
      </c>
      <c r="O3020" s="55" t="s">
        <v>362</v>
      </c>
      <c r="P3020" s="55" t="s">
        <v>363</v>
      </c>
      <c r="Q3020" s="55" t="s">
        <v>1478</v>
      </c>
      <c r="R3020" s="55" t="s">
        <v>10430</v>
      </c>
      <c r="S3020" s="18" t="s">
        <v>13123</v>
      </c>
      <c r="T3020" s="58"/>
      <c r="U3020" s="55" t="s">
        <v>11223</v>
      </c>
      <c r="AH3020" s="55" t="s">
        <v>71</v>
      </c>
      <c r="AI3020" s="55" t="s">
        <v>473</v>
      </c>
      <c r="AJ3020" s="53" t="s">
        <v>10412</v>
      </c>
      <c r="AK3020" s="53" t="s">
        <v>10413</v>
      </c>
      <c r="AL3020" s="53" t="str">
        <f>TEXT(Table13[[#This Row],[Start Date]],"DDD")</f>
        <v>Sat</v>
      </c>
      <c r="AM3020" s="12" t="str">
        <f>TEXT(RAW!$C3020,"MMM")</f>
        <v>Mar</v>
      </c>
      <c r="AN3020" s="12" t="str">
        <f>TEXT(RAW!$C3020,"YYYY")</f>
        <v>2023</v>
      </c>
      <c r="AO3020" s="54">
        <f t="shared" si="47"/>
        <v>0</v>
      </c>
    </row>
    <row r="3021" spans="1:41" ht="12.6" customHeight="1" x14ac:dyDescent="0.2">
      <c r="A3021" s="17" t="s">
        <v>13114</v>
      </c>
      <c r="B3021" s="56">
        <v>44992</v>
      </c>
      <c r="C3021" s="56">
        <v>44992</v>
      </c>
      <c r="D3021" s="56"/>
      <c r="E3021" s="55"/>
      <c r="H3021" s="55" t="s">
        <v>357</v>
      </c>
      <c r="I3021" s="58">
        <v>114651</v>
      </c>
      <c r="J3021" s="18" t="s">
        <v>13131</v>
      </c>
      <c r="L3021" s="55"/>
      <c r="M3021" s="55" t="s">
        <v>285</v>
      </c>
      <c r="N3021" s="55" t="s">
        <v>40</v>
      </c>
      <c r="O3021" s="55" t="s">
        <v>362</v>
      </c>
      <c r="P3021" s="55" t="s">
        <v>363</v>
      </c>
      <c r="Q3021" s="55" t="s">
        <v>1478</v>
      </c>
      <c r="R3021" s="55" t="s">
        <v>663</v>
      </c>
      <c r="S3021" s="18" t="s">
        <v>13123</v>
      </c>
      <c r="T3021" s="58"/>
      <c r="U3021" s="55" t="s">
        <v>11224</v>
      </c>
      <c r="AH3021" s="55" t="s">
        <v>71</v>
      </c>
      <c r="AI3021" s="55" t="s">
        <v>473</v>
      </c>
      <c r="AJ3021" s="53" t="s">
        <v>10412</v>
      </c>
      <c r="AK3021" s="53" t="s">
        <v>10413</v>
      </c>
      <c r="AL3021" s="53" t="str">
        <f>TEXT(Table13[[#This Row],[Start Date]],"DDD")</f>
        <v>Sat</v>
      </c>
      <c r="AM3021" s="12" t="str">
        <f>TEXT(RAW!$C3021,"MMM")</f>
        <v>Mar</v>
      </c>
      <c r="AN3021" s="12" t="str">
        <f>TEXT(RAW!$C3021,"YYYY")</f>
        <v>2023</v>
      </c>
      <c r="AO3021" s="54">
        <f t="shared" si="47"/>
        <v>0</v>
      </c>
    </row>
    <row r="3022" spans="1:41" ht="12.6" customHeight="1" x14ac:dyDescent="0.2">
      <c r="A3022" s="17" t="s">
        <v>13114</v>
      </c>
      <c r="B3022" s="56">
        <v>44993</v>
      </c>
      <c r="C3022" s="56">
        <v>44993</v>
      </c>
      <c r="D3022" s="56">
        <v>44993</v>
      </c>
      <c r="E3022" s="55" t="s">
        <v>152</v>
      </c>
      <c r="F3022" s="57" t="s">
        <v>10939</v>
      </c>
      <c r="G3022" s="55" t="s">
        <v>98</v>
      </c>
      <c r="H3022" s="55" t="s">
        <v>357</v>
      </c>
      <c r="I3022" s="58">
        <v>114658</v>
      </c>
      <c r="J3022" s="18" t="s">
        <v>13130</v>
      </c>
      <c r="K3022" s="55" t="s">
        <v>41</v>
      </c>
      <c r="L3022" s="55" t="s">
        <v>803</v>
      </c>
      <c r="M3022" s="55" t="s">
        <v>285</v>
      </c>
      <c r="N3022" s="55" t="s">
        <v>40</v>
      </c>
      <c r="O3022" s="55" t="s">
        <v>362</v>
      </c>
      <c r="P3022" s="55" t="s">
        <v>363</v>
      </c>
      <c r="Q3022" s="55" t="s">
        <v>552</v>
      </c>
      <c r="R3022" s="55" t="s">
        <v>395</v>
      </c>
      <c r="S3022" s="18" t="s">
        <v>13128</v>
      </c>
      <c r="T3022" s="58">
        <v>2445</v>
      </c>
      <c r="U3022" s="55" t="s">
        <v>11194</v>
      </c>
      <c r="V3022" s="55" t="s">
        <v>11225</v>
      </c>
      <c r="W3022" s="55" t="s">
        <v>11225</v>
      </c>
      <c r="X3022" s="55" t="s">
        <v>41</v>
      </c>
      <c r="Y3022" s="55" t="s">
        <v>806</v>
      </c>
      <c r="AA3022" s="55" t="s">
        <v>807</v>
      </c>
      <c r="AB3022" s="55" t="s">
        <v>808</v>
      </c>
      <c r="AC3022" s="55">
        <v>14458</v>
      </c>
      <c r="AD3022" s="55" t="s">
        <v>11225</v>
      </c>
      <c r="AE3022" s="55" t="s">
        <v>42</v>
      </c>
      <c r="AF3022" s="55" t="s">
        <v>43</v>
      </c>
      <c r="AG3022" s="55">
        <v>370</v>
      </c>
      <c r="AH3022" s="55" t="s">
        <v>43</v>
      </c>
      <c r="AI3022" s="55" t="s">
        <v>65</v>
      </c>
      <c r="AJ3022" s="53" t="s">
        <v>10412</v>
      </c>
      <c r="AK3022" s="53" t="s">
        <v>10398</v>
      </c>
      <c r="AL3022" s="53" t="str">
        <f>TEXT(Table13[[#This Row],[Start Date]],"DDD")</f>
        <v>Wed</v>
      </c>
      <c r="AM3022" s="12" t="str">
        <f>TEXT(RAW!$C3022,"MMM")</f>
        <v>Mar</v>
      </c>
      <c r="AN3022" s="12" t="str">
        <f>TEXT(RAW!$C3022,"YYYY")</f>
        <v>2023</v>
      </c>
      <c r="AO3022" s="54">
        <f t="shared" si="47"/>
        <v>0.25694444444444448</v>
      </c>
    </row>
    <row r="3023" spans="1:41" ht="12.6" customHeight="1" x14ac:dyDescent="0.2">
      <c r="A3023" s="17" t="s">
        <v>13114</v>
      </c>
      <c r="B3023" s="56">
        <v>44993</v>
      </c>
      <c r="C3023" s="56">
        <v>44993</v>
      </c>
      <c r="D3023" s="56">
        <v>44995</v>
      </c>
      <c r="E3023" s="55" t="s">
        <v>36</v>
      </c>
      <c r="F3023" s="57" t="s">
        <v>11226</v>
      </c>
      <c r="G3023" s="55" t="s">
        <v>184</v>
      </c>
      <c r="H3023" s="55" t="s">
        <v>357</v>
      </c>
      <c r="I3023" s="58">
        <v>114659</v>
      </c>
      <c r="J3023" s="18" t="s">
        <v>13131</v>
      </c>
      <c r="L3023" s="55"/>
      <c r="M3023" s="55" t="s">
        <v>285</v>
      </c>
      <c r="N3023" s="55" t="s">
        <v>40</v>
      </c>
      <c r="O3023" s="55" t="s">
        <v>362</v>
      </c>
      <c r="P3023" s="55" t="s">
        <v>363</v>
      </c>
      <c r="Q3023" s="55" t="s">
        <v>3594</v>
      </c>
      <c r="R3023" s="55" t="s">
        <v>10450</v>
      </c>
      <c r="S3023" s="18" t="s">
        <v>13121</v>
      </c>
      <c r="T3023" s="58"/>
      <c r="U3023" s="55" t="s">
        <v>11227</v>
      </c>
      <c r="V3023" s="55" t="s">
        <v>11227</v>
      </c>
      <c r="W3023" s="55" t="s">
        <v>11227</v>
      </c>
      <c r="AC3023" s="55">
        <v>14856</v>
      </c>
      <c r="AD3023" s="55" t="s">
        <v>11227</v>
      </c>
      <c r="AE3023" s="55" t="s">
        <v>42</v>
      </c>
      <c r="AF3023" s="55" t="s">
        <v>43</v>
      </c>
      <c r="AG3023" s="55">
        <v>420</v>
      </c>
      <c r="AH3023" s="55" t="s">
        <v>43</v>
      </c>
      <c r="AI3023" s="55" t="s">
        <v>473</v>
      </c>
      <c r="AJ3023" s="53" t="s">
        <v>10412</v>
      </c>
      <c r="AK3023" s="53" t="s">
        <v>10398</v>
      </c>
      <c r="AL3023" s="53" t="str">
        <f>TEXT(Table13[[#This Row],[Start Date]],"DDD")</f>
        <v>Fri</v>
      </c>
      <c r="AM3023" s="12" t="str">
        <f>TEXT(RAW!$C3023,"MMM")</f>
        <v>Mar</v>
      </c>
      <c r="AN3023" s="12" t="str">
        <f>TEXT(RAW!$C3023,"YYYY")</f>
        <v>2023</v>
      </c>
      <c r="AO3023" s="54">
        <f t="shared" si="47"/>
        <v>0.29166666666666669</v>
      </c>
    </row>
    <row r="3024" spans="1:41" ht="12.6" customHeight="1" x14ac:dyDescent="0.2">
      <c r="A3024" s="17" t="s">
        <v>13114</v>
      </c>
      <c r="B3024" s="56">
        <v>44993</v>
      </c>
      <c r="C3024" s="56">
        <v>44993</v>
      </c>
      <c r="D3024" s="56">
        <v>44993</v>
      </c>
      <c r="E3024" s="55" t="s">
        <v>195</v>
      </c>
      <c r="F3024" s="57" t="s">
        <v>10939</v>
      </c>
      <c r="G3024" s="55" t="s">
        <v>183</v>
      </c>
      <c r="H3024" s="55" t="s">
        <v>357</v>
      </c>
      <c r="I3024" s="58">
        <v>114663</v>
      </c>
      <c r="J3024" s="18" t="s">
        <v>13130</v>
      </c>
      <c r="L3024" s="55" t="s">
        <v>11228</v>
      </c>
      <c r="M3024" s="55" t="s">
        <v>285</v>
      </c>
      <c r="N3024" s="55" t="s">
        <v>40</v>
      </c>
      <c r="O3024" s="55" t="s">
        <v>362</v>
      </c>
      <c r="P3024" s="55" t="s">
        <v>363</v>
      </c>
      <c r="Q3024" s="55" t="s">
        <v>394</v>
      </c>
      <c r="R3024" s="55" t="s">
        <v>875</v>
      </c>
      <c r="S3024" s="18" t="s">
        <v>13118</v>
      </c>
      <c r="T3024" s="58"/>
      <c r="U3024" s="55" t="s">
        <v>11229</v>
      </c>
      <c r="V3024" s="55" t="s">
        <v>11230</v>
      </c>
      <c r="W3024" s="55" t="s">
        <v>11230</v>
      </c>
      <c r="AB3024" s="55" t="s">
        <v>1001</v>
      </c>
      <c r="AC3024" s="55">
        <v>14497</v>
      </c>
      <c r="AD3024" s="55" t="s">
        <v>11230</v>
      </c>
      <c r="AE3024" s="55" t="s">
        <v>42</v>
      </c>
      <c r="AF3024" s="55" t="s">
        <v>43</v>
      </c>
      <c r="AG3024" s="55">
        <v>30</v>
      </c>
      <c r="AH3024" s="55" t="s">
        <v>43</v>
      </c>
      <c r="AI3024" s="55" t="s">
        <v>95</v>
      </c>
      <c r="AJ3024" s="53" t="s">
        <v>10412</v>
      </c>
      <c r="AK3024" s="53" t="s">
        <v>10398</v>
      </c>
      <c r="AL3024" s="53" t="str">
        <f>TEXT(Table13[[#This Row],[Start Date]],"DDD")</f>
        <v>Wed</v>
      </c>
      <c r="AM3024" s="12" t="str">
        <f>TEXT(RAW!$C3024,"MMM")</f>
        <v>Mar</v>
      </c>
      <c r="AN3024" s="12" t="str">
        <f>TEXT(RAW!$C3024,"YYYY")</f>
        <v>2023</v>
      </c>
      <c r="AO3024" s="54">
        <f t="shared" si="47"/>
        <v>2.083333333333337E-2</v>
      </c>
    </row>
    <row r="3025" spans="1:41" ht="12.6" customHeight="1" x14ac:dyDescent="0.2">
      <c r="A3025" s="17" t="s">
        <v>13114</v>
      </c>
      <c r="B3025" s="56">
        <v>44993</v>
      </c>
      <c r="C3025" s="56">
        <v>44993</v>
      </c>
      <c r="D3025" s="56">
        <v>44993</v>
      </c>
      <c r="E3025" s="55" t="s">
        <v>188</v>
      </c>
      <c r="F3025" s="57" t="s">
        <v>10939</v>
      </c>
      <c r="G3025" s="55" t="s">
        <v>96</v>
      </c>
      <c r="H3025" s="55" t="s">
        <v>357</v>
      </c>
      <c r="I3025" s="58">
        <v>114665</v>
      </c>
      <c r="J3025" s="18" t="s">
        <v>13132</v>
      </c>
      <c r="K3025" s="55" t="s">
        <v>41</v>
      </c>
      <c r="L3025" s="55" t="s">
        <v>759</v>
      </c>
      <c r="M3025" s="55" t="s">
        <v>285</v>
      </c>
      <c r="N3025" s="55" t="s">
        <v>40</v>
      </c>
      <c r="O3025" s="55" t="s">
        <v>362</v>
      </c>
      <c r="P3025" s="55" t="s">
        <v>363</v>
      </c>
      <c r="Q3025" s="55" t="s">
        <v>429</v>
      </c>
      <c r="R3025" s="55" t="s">
        <v>663</v>
      </c>
      <c r="S3025" s="18" t="s">
        <v>13118</v>
      </c>
      <c r="T3025" s="58">
        <v>3007</v>
      </c>
      <c r="U3025" s="55" t="s">
        <v>11231</v>
      </c>
      <c r="V3025" s="55" t="s">
        <v>11232</v>
      </c>
      <c r="W3025" s="55" t="s">
        <v>11232</v>
      </c>
      <c r="X3025" s="55" t="s">
        <v>1589</v>
      </c>
      <c r="Y3025" s="55" t="s">
        <v>10859</v>
      </c>
      <c r="Z3025" s="55" t="s">
        <v>41</v>
      </c>
      <c r="AA3025" s="55" t="s">
        <v>3529</v>
      </c>
      <c r="AB3025" s="55" t="s">
        <v>486</v>
      </c>
      <c r="AC3025" s="55">
        <v>14496</v>
      </c>
      <c r="AD3025" s="55" t="s">
        <v>11232</v>
      </c>
      <c r="AE3025" s="55" t="s">
        <v>42</v>
      </c>
      <c r="AF3025" s="55" t="s">
        <v>43</v>
      </c>
      <c r="AG3025" s="55">
        <v>75</v>
      </c>
      <c r="AH3025" s="55" t="s">
        <v>43</v>
      </c>
      <c r="AI3025" s="55" t="s">
        <v>10860</v>
      </c>
      <c r="AJ3025" s="53" t="s">
        <v>10412</v>
      </c>
      <c r="AK3025" s="53" t="s">
        <v>113</v>
      </c>
      <c r="AL3025" s="53" t="str">
        <f>TEXT(Table13[[#This Row],[Start Date]],"DDD")</f>
        <v>Wed</v>
      </c>
      <c r="AM3025" s="12" t="str">
        <f>TEXT(RAW!$C3025,"MMM")</f>
        <v>Mar</v>
      </c>
      <c r="AN3025" s="12" t="str">
        <f>TEXT(RAW!$C3025,"YYYY")</f>
        <v>2023</v>
      </c>
      <c r="AO3025" s="54">
        <f t="shared" si="47"/>
        <v>5.208333333333337E-2</v>
      </c>
    </row>
    <row r="3026" spans="1:41" ht="12.6" customHeight="1" x14ac:dyDescent="0.2">
      <c r="A3026" s="17" t="s">
        <v>13114</v>
      </c>
      <c r="B3026" s="56">
        <v>44993</v>
      </c>
      <c r="C3026" s="56">
        <v>44993</v>
      </c>
      <c r="D3026" s="56">
        <v>44993</v>
      </c>
      <c r="E3026" s="55" t="s">
        <v>90</v>
      </c>
      <c r="F3026" s="57" t="s">
        <v>10939</v>
      </c>
      <c r="G3026" s="55" t="s">
        <v>155</v>
      </c>
      <c r="H3026" s="55" t="s">
        <v>357</v>
      </c>
      <c r="I3026" s="58">
        <v>114667</v>
      </c>
      <c r="J3026" s="18" t="s">
        <v>13131</v>
      </c>
      <c r="L3026" s="55"/>
      <c r="M3026" s="55" t="s">
        <v>285</v>
      </c>
      <c r="N3026" s="55" t="s">
        <v>40</v>
      </c>
      <c r="O3026" s="55" t="s">
        <v>362</v>
      </c>
      <c r="P3026" s="55" t="s">
        <v>363</v>
      </c>
      <c r="Q3026" s="55" t="s">
        <v>552</v>
      </c>
      <c r="R3026" s="55" t="s">
        <v>10450</v>
      </c>
      <c r="S3026" s="18" t="s">
        <v>13118</v>
      </c>
      <c r="T3026" s="58"/>
      <c r="U3026" s="55" t="s">
        <v>10781</v>
      </c>
      <c r="V3026" s="55" t="s">
        <v>11233</v>
      </c>
      <c r="W3026" s="55" t="s">
        <v>11233</v>
      </c>
      <c r="AC3026" s="55">
        <v>14498</v>
      </c>
      <c r="AD3026" s="55" t="s">
        <v>11233</v>
      </c>
      <c r="AE3026" s="55" t="s">
        <v>42</v>
      </c>
      <c r="AF3026" s="55" t="s">
        <v>43</v>
      </c>
      <c r="AG3026" s="55">
        <v>130</v>
      </c>
      <c r="AH3026" s="55" t="s">
        <v>43</v>
      </c>
      <c r="AI3026" s="55" t="s">
        <v>473</v>
      </c>
      <c r="AJ3026" s="53" t="s">
        <v>10412</v>
      </c>
      <c r="AK3026" s="53" t="s">
        <v>10398</v>
      </c>
      <c r="AL3026" s="53" t="str">
        <f>TEXT(Table13[[#This Row],[Start Date]],"DDD")</f>
        <v>Wed</v>
      </c>
      <c r="AM3026" s="12" t="str">
        <f>TEXT(RAW!$C3026,"MMM")</f>
        <v>Mar</v>
      </c>
      <c r="AN3026" s="12" t="str">
        <f>TEXT(RAW!$C3026,"YYYY")</f>
        <v>2023</v>
      </c>
      <c r="AO3026" s="54">
        <f t="shared" si="47"/>
        <v>9.0277777777777679E-2</v>
      </c>
    </row>
    <row r="3027" spans="1:41" ht="12.6" customHeight="1" x14ac:dyDescent="0.2">
      <c r="A3027" s="17" t="s">
        <v>13114</v>
      </c>
      <c r="B3027" s="56">
        <v>44993</v>
      </c>
      <c r="C3027" s="56">
        <v>44993</v>
      </c>
      <c r="D3027" s="56">
        <v>45012</v>
      </c>
      <c r="E3027" s="55" t="s">
        <v>63</v>
      </c>
      <c r="F3027" s="57" t="s">
        <v>11234</v>
      </c>
      <c r="G3027" s="55" t="s">
        <v>36</v>
      </c>
      <c r="H3027" s="55" t="s">
        <v>357</v>
      </c>
      <c r="I3027" s="58">
        <v>114668</v>
      </c>
      <c r="J3027" s="18" t="s">
        <v>13130</v>
      </c>
      <c r="K3027" s="55" t="s">
        <v>11235</v>
      </c>
      <c r="L3027" s="55" t="s">
        <v>729</v>
      </c>
      <c r="M3027" s="55" t="s">
        <v>285</v>
      </c>
      <c r="N3027" s="55" t="s">
        <v>40</v>
      </c>
      <c r="O3027" s="55" t="s">
        <v>362</v>
      </c>
      <c r="P3027" s="55" t="s">
        <v>363</v>
      </c>
      <c r="Q3027" s="55" t="s">
        <v>534</v>
      </c>
      <c r="R3027" s="55" t="s">
        <v>55</v>
      </c>
      <c r="S3027" s="18" t="s">
        <v>13125</v>
      </c>
      <c r="T3027" s="58">
        <v>2231</v>
      </c>
      <c r="U3027" s="55" t="s">
        <v>11236</v>
      </c>
      <c r="V3027" s="55" t="s">
        <v>60</v>
      </c>
      <c r="W3027" s="55" t="s">
        <v>60</v>
      </c>
      <c r="X3027" s="55" t="s">
        <v>41</v>
      </c>
      <c r="Y3027" s="55" t="s">
        <v>11237</v>
      </c>
      <c r="AA3027" s="55" t="s">
        <v>538</v>
      </c>
      <c r="AB3027" s="55" t="s">
        <v>734</v>
      </c>
      <c r="AC3027" s="55">
        <v>14950</v>
      </c>
      <c r="AD3027" s="55" t="s">
        <v>60</v>
      </c>
      <c r="AE3027" s="55" t="s">
        <v>42</v>
      </c>
      <c r="AF3027" s="55" t="s">
        <v>43</v>
      </c>
      <c r="AG3027" s="55">
        <v>60</v>
      </c>
      <c r="AH3027" s="55" t="s">
        <v>43</v>
      </c>
      <c r="AI3027" s="55" t="s">
        <v>44</v>
      </c>
      <c r="AJ3027" s="53" t="s">
        <v>58</v>
      </c>
      <c r="AK3027" s="53" t="s">
        <v>113</v>
      </c>
      <c r="AL3027" s="53" t="str">
        <f>TEXT(Table13[[#This Row],[Start Date]],"DDD")</f>
        <v>Mon</v>
      </c>
      <c r="AM3027" s="12" t="str">
        <f>TEXT(RAW!$C3027,"MMM")</f>
        <v>Mar</v>
      </c>
      <c r="AN3027" s="12" t="str">
        <f>TEXT(RAW!$C3027,"YYYY")</f>
        <v>2023</v>
      </c>
      <c r="AO3027" s="54">
        <f t="shared" si="47"/>
        <v>4.1666666666666685E-2</v>
      </c>
    </row>
    <row r="3028" spans="1:41" ht="12.6" customHeight="1" x14ac:dyDescent="0.2">
      <c r="A3028" s="17" t="s">
        <v>13114</v>
      </c>
      <c r="B3028" s="56">
        <v>44993</v>
      </c>
      <c r="C3028" s="56">
        <v>44993</v>
      </c>
      <c r="D3028" s="56">
        <v>45012</v>
      </c>
      <c r="E3028" s="55" t="s">
        <v>36</v>
      </c>
      <c r="F3028" s="57" t="s">
        <v>11234</v>
      </c>
      <c r="G3028" s="55" t="s">
        <v>84</v>
      </c>
      <c r="H3028" s="55" t="s">
        <v>357</v>
      </c>
      <c r="I3028" s="58">
        <v>114669</v>
      </c>
      <c r="J3028" s="18" t="s">
        <v>13130</v>
      </c>
      <c r="K3028" s="55" t="s">
        <v>11235</v>
      </c>
      <c r="L3028" s="55" t="s">
        <v>729</v>
      </c>
      <c r="M3028" s="55" t="s">
        <v>285</v>
      </c>
      <c r="N3028" s="55" t="s">
        <v>40</v>
      </c>
      <c r="O3028" s="55" t="s">
        <v>362</v>
      </c>
      <c r="P3028" s="55" t="s">
        <v>363</v>
      </c>
      <c r="Q3028" s="55" t="s">
        <v>534</v>
      </c>
      <c r="R3028" s="55" t="s">
        <v>55</v>
      </c>
      <c r="S3028" s="18" t="s">
        <v>13125</v>
      </c>
      <c r="T3028" s="58">
        <v>2232</v>
      </c>
      <c r="U3028" s="55" t="s">
        <v>11238</v>
      </c>
      <c r="V3028" s="55" t="s">
        <v>60</v>
      </c>
      <c r="W3028" s="55" t="s">
        <v>60</v>
      </c>
      <c r="X3028" s="55" t="s">
        <v>41</v>
      </c>
      <c r="Y3028" s="55" t="s">
        <v>11239</v>
      </c>
      <c r="AA3028" s="55" t="s">
        <v>538</v>
      </c>
      <c r="AB3028" s="55" t="s">
        <v>734</v>
      </c>
      <c r="AC3028" s="55">
        <v>14952</v>
      </c>
      <c r="AD3028" s="55" t="s">
        <v>60</v>
      </c>
      <c r="AE3028" s="55" t="s">
        <v>42</v>
      </c>
      <c r="AF3028" s="55" t="s">
        <v>43</v>
      </c>
      <c r="AG3028" s="55">
        <v>60</v>
      </c>
      <c r="AH3028" s="55" t="s">
        <v>43</v>
      </c>
      <c r="AI3028" s="55" t="s">
        <v>44</v>
      </c>
      <c r="AJ3028" s="53" t="s">
        <v>58</v>
      </c>
      <c r="AK3028" s="53" t="s">
        <v>113</v>
      </c>
      <c r="AL3028" s="53" t="str">
        <f>TEXT(Table13[[#This Row],[Start Date]],"DDD")</f>
        <v>Mon</v>
      </c>
      <c r="AM3028" s="12" t="str">
        <f>TEXT(RAW!$C3028,"MMM")</f>
        <v>Mar</v>
      </c>
      <c r="AN3028" s="12" t="str">
        <f>TEXT(RAW!$C3028,"YYYY")</f>
        <v>2023</v>
      </c>
      <c r="AO3028" s="54">
        <f t="shared" si="47"/>
        <v>4.166666666666663E-2</v>
      </c>
    </row>
    <row r="3029" spans="1:41" ht="12.6" customHeight="1" x14ac:dyDescent="0.2">
      <c r="A3029" s="17" t="s">
        <v>13114</v>
      </c>
      <c r="B3029" s="56">
        <v>44993</v>
      </c>
      <c r="C3029" s="56">
        <v>44993</v>
      </c>
      <c r="D3029" s="56">
        <v>44994</v>
      </c>
      <c r="E3029" s="55" t="s">
        <v>214</v>
      </c>
      <c r="F3029" s="57" t="s">
        <v>11240</v>
      </c>
      <c r="G3029" s="55" t="s">
        <v>45</v>
      </c>
      <c r="H3029" s="55" t="s">
        <v>357</v>
      </c>
      <c r="I3029" s="58">
        <v>114682</v>
      </c>
      <c r="J3029" s="18" t="s">
        <v>13133</v>
      </c>
      <c r="K3029" s="55" t="s">
        <v>41</v>
      </c>
      <c r="L3029" s="55" t="s">
        <v>5021</v>
      </c>
      <c r="M3029" s="55" t="s">
        <v>285</v>
      </c>
      <c r="N3029" s="55" t="s">
        <v>40</v>
      </c>
      <c r="O3029" s="55" t="s">
        <v>362</v>
      </c>
      <c r="P3029" s="55" t="s">
        <v>363</v>
      </c>
      <c r="Q3029" s="55" t="s">
        <v>364</v>
      </c>
      <c r="R3029" s="55" t="s">
        <v>395</v>
      </c>
      <c r="S3029" s="18" t="s">
        <v>13118</v>
      </c>
      <c r="T3029" s="58">
        <v>3888</v>
      </c>
      <c r="U3029" s="55" t="s">
        <v>11241</v>
      </c>
      <c r="V3029" s="55" t="s">
        <v>11242</v>
      </c>
      <c r="W3029" s="55" t="s">
        <v>11242</v>
      </c>
      <c r="X3029" s="55" t="s">
        <v>6448</v>
      </c>
      <c r="Y3029" s="55" t="s">
        <v>6449</v>
      </c>
      <c r="Z3029" s="55" t="s">
        <v>41</v>
      </c>
      <c r="AA3029" s="55" t="s">
        <v>6450</v>
      </c>
      <c r="AB3029" s="55" t="s">
        <v>486</v>
      </c>
      <c r="AC3029" s="55">
        <v>14493</v>
      </c>
      <c r="AD3029" s="55" t="s">
        <v>11242</v>
      </c>
      <c r="AE3029" s="55" t="s">
        <v>42</v>
      </c>
      <c r="AF3029" s="55" t="s">
        <v>43</v>
      </c>
      <c r="AG3029" s="55">
        <v>80</v>
      </c>
      <c r="AH3029" s="55" t="s">
        <v>43</v>
      </c>
      <c r="AI3029" s="55" t="s">
        <v>970</v>
      </c>
      <c r="AJ3029" s="53" t="s">
        <v>10412</v>
      </c>
      <c r="AK3029" s="53" t="s">
        <v>10398</v>
      </c>
      <c r="AL3029" s="53" t="str">
        <f>TEXT(Table13[[#This Row],[Start Date]],"DDD")</f>
        <v>Thu</v>
      </c>
      <c r="AM3029" s="12" t="str">
        <f>TEXT(RAW!$C3029,"MMM")</f>
        <v>Mar</v>
      </c>
      <c r="AN3029" s="12" t="str">
        <f>TEXT(RAW!$C3029,"YYYY")</f>
        <v>2023</v>
      </c>
      <c r="AO3029" s="54">
        <f t="shared" si="47"/>
        <v>5.555555555555558E-2</v>
      </c>
    </row>
    <row r="3030" spans="1:41" ht="12.6" customHeight="1" x14ac:dyDescent="0.2">
      <c r="A3030" s="17" t="s">
        <v>13114</v>
      </c>
      <c r="B3030" s="56">
        <v>44993</v>
      </c>
      <c r="C3030" s="56">
        <v>44993</v>
      </c>
      <c r="D3030" s="56">
        <v>44994</v>
      </c>
      <c r="E3030" s="55" t="s">
        <v>36</v>
      </c>
      <c r="F3030" s="57" t="s">
        <v>11240</v>
      </c>
      <c r="G3030" s="55" t="s">
        <v>184</v>
      </c>
      <c r="H3030" s="55" t="s">
        <v>357</v>
      </c>
      <c r="I3030" s="58">
        <v>114683</v>
      </c>
      <c r="J3030" s="18" t="s">
        <v>13130</v>
      </c>
      <c r="K3030" s="55" t="s">
        <v>41</v>
      </c>
      <c r="L3030" s="55" t="s">
        <v>803</v>
      </c>
      <c r="M3030" s="55" t="s">
        <v>285</v>
      </c>
      <c r="N3030" s="55" t="s">
        <v>40</v>
      </c>
      <c r="O3030" s="55" t="s">
        <v>362</v>
      </c>
      <c r="P3030" s="55" t="s">
        <v>363</v>
      </c>
      <c r="Q3030" s="55" t="s">
        <v>552</v>
      </c>
      <c r="R3030" s="55" t="s">
        <v>395</v>
      </c>
      <c r="S3030" s="18" t="s">
        <v>13128</v>
      </c>
      <c r="T3030" s="58">
        <v>2445</v>
      </c>
      <c r="U3030" s="55" t="s">
        <v>11243</v>
      </c>
      <c r="V3030" s="55" t="s">
        <v>799</v>
      </c>
      <c r="W3030" s="55" t="s">
        <v>11244</v>
      </c>
      <c r="X3030" s="55" t="s">
        <v>41</v>
      </c>
      <c r="Y3030" s="55" t="s">
        <v>806</v>
      </c>
      <c r="AA3030" s="55" t="s">
        <v>807</v>
      </c>
      <c r="AB3030" s="55" t="s">
        <v>808</v>
      </c>
      <c r="AC3030" s="55">
        <v>14501</v>
      </c>
      <c r="AD3030" s="55" t="s">
        <v>11244</v>
      </c>
      <c r="AE3030" s="55" t="s">
        <v>42</v>
      </c>
      <c r="AF3030" s="55" t="s">
        <v>43</v>
      </c>
      <c r="AG3030" s="55">
        <v>510</v>
      </c>
      <c r="AH3030" s="55" t="s">
        <v>43</v>
      </c>
      <c r="AI3030" s="55" t="s">
        <v>65</v>
      </c>
      <c r="AJ3030" s="53" t="s">
        <v>10412</v>
      </c>
      <c r="AK3030" s="53" t="s">
        <v>10398</v>
      </c>
      <c r="AL3030" s="53" t="str">
        <f>TEXT(Table13[[#This Row],[Start Date]],"DDD")</f>
        <v>Thu</v>
      </c>
      <c r="AM3030" s="12" t="str">
        <f>TEXT(RAW!$C3030,"MMM")</f>
        <v>Mar</v>
      </c>
      <c r="AN3030" s="12" t="str">
        <f>TEXT(RAW!$C3030,"YYYY")</f>
        <v>2023</v>
      </c>
      <c r="AO3030" s="54">
        <f t="shared" si="47"/>
        <v>0.29166666666666669</v>
      </c>
    </row>
    <row r="3031" spans="1:41" ht="12.6" customHeight="1" x14ac:dyDescent="0.2">
      <c r="A3031" s="17" t="s">
        <v>13114</v>
      </c>
      <c r="B3031" s="56">
        <v>44993</v>
      </c>
      <c r="C3031" s="56">
        <v>44993</v>
      </c>
      <c r="D3031" s="56">
        <v>44994</v>
      </c>
      <c r="E3031" s="55" t="s">
        <v>84</v>
      </c>
      <c r="F3031" s="57" t="s">
        <v>11240</v>
      </c>
      <c r="G3031" s="55" t="s">
        <v>149</v>
      </c>
      <c r="H3031" s="55" t="s">
        <v>357</v>
      </c>
      <c r="I3031" s="58">
        <v>114684</v>
      </c>
      <c r="J3031" s="18" t="s">
        <v>13130</v>
      </c>
      <c r="K3031" s="55" t="s">
        <v>41</v>
      </c>
      <c r="L3031" s="55" t="s">
        <v>803</v>
      </c>
      <c r="M3031" s="55" t="s">
        <v>285</v>
      </c>
      <c r="N3031" s="55" t="s">
        <v>40</v>
      </c>
      <c r="O3031" s="55" t="s">
        <v>362</v>
      </c>
      <c r="P3031" s="55" t="s">
        <v>363</v>
      </c>
      <c r="Q3031" s="55" t="s">
        <v>552</v>
      </c>
      <c r="R3031" s="55" t="s">
        <v>395</v>
      </c>
      <c r="S3031" s="18" t="s">
        <v>13118</v>
      </c>
      <c r="T3031" s="58">
        <v>2445</v>
      </c>
      <c r="U3031" s="55" t="s">
        <v>11245</v>
      </c>
      <c r="V3031" s="55" t="s">
        <v>11246</v>
      </c>
      <c r="W3031" s="55" t="s">
        <v>11246</v>
      </c>
      <c r="X3031" s="55" t="s">
        <v>41</v>
      </c>
      <c r="Y3031" s="55" t="s">
        <v>806</v>
      </c>
      <c r="AA3031" s="55" t="s">
        <v>807</v>
      </c>
      <c r="AB3031" s="55" t="s">
        <v>808</v>
      </c>
      <c r="AC3031" s="55">
        <v>14494</v>
      </c>
      <c r="AD3031" s="55" t="s">
        <v>11246</v>
      </c>
      <c r="AE3031" s="55" t="s">
        <v>42</v>
      </c>
      <c r="AF3031" s="55" t="s">
        <v>43</v>
      </c>
      <c r="AG3031" s="55">
        <v>20</v>
      </c>
      <c r="AH3031" s="55" t="s">
        <v>43</v>
      </c>
      <c r="AI3031" s="55" t="s">
        <v>65</v>
      </c>
      <c r="AJ3031" s="53" t="s">
        <v>10412</v>
      </c>
      <c r="AK3031" s="53" t="s">
        <v>10398</v>
      </c>
      <c r="AL3031" s="53" t="str">
        <f>TEXT(Table13[[#This Row],[Start Date]],"DDD")</f>
        <v>Thu</v>
      </c>
      <c r="AM3031" s="12" t="str">
        <f>TEXT(RAW!$C3031,"MMM")</f>
        <v>Mar</v>
      </c>
      <c r="AN3031" s="12" t="str">
        <f>TEXT(RAW!$C3031,"YYYY")</f>
        <v>2023</v>
      </c>
      <c r="AO3031" s="54">
        <f t="shared" si="47"/>
        <v>1.3888888888888951E-2</v>
      </c>
    </row>
    <row r="3032" spans="1:41" ht="12.6" customHeight="1" x14ac:dyDescent="0.2">
      <c r="A3032" s="17" t="s">
        <v>13114</v>
      </c>
      <c r="B3032" s="56">
        <v>44993</v>
      </c>
      <c r="C3032" s="56">
        <v>44993</v>
      </c>
      <c r="D3032" s="56">
        <v>44994</v>
      </c>
      <c r="E3032" s="55" t="s">
        <v>153</v>
      </c>
      <c r="F3032" s="57" t="s">
        <v>11240</v>
      </c>
      <c r="G3032" s="55" t="s">
        <v>37</v>
      </c>
      <c r="H3032" s="55" t="s">
        <v>357</v>
      </c>
      <c r="I3032" s="58">
        <v>114685</v>
      </c>
      <c r="J3032" s="18" t="s">
        <v>13132</v>
      </c>
      <c r="K3032" s="55" t="s">
        <v>41</v>
      </c>
      <c r="L3032" s="55" t="s">
        <v>5021</v>
      </c>
      <c r="M3032" s="55" t="s">
        <v>285</v>
      </c>
      <c r="N3032" s="55" t="s">
        <v>40</v>
      </c>
      <c r="O3032" s="55" t="s">
        <v>362</v>
      </c>
      <c r="P3032" s="55" t="s">
        <v>363</v>
      </c>
      <c r="Q3032" s="55" t="s">
        <v>364</v>
      </c>
      <c r="R3032" s="55" t="s">
        <v>395</v>
      </c>
      <c r="S3032" s="18" t="s">
        <v>13127</v>
      </c>
      <c r="T3032" s="58">
        <v>3765</v>
      </c>
      <c r="U3032" s="55" t="s">
        <v>11247</v>
      </c>
      <c r="V3032" s="55" t="s">
        <v>366</v>
      </c>
      <c r="W3032" s="55" t="s">
        <v>11248</v>
      </c>
      <c r="X3032" s="55" t="s">
        <v>745</v>
      </c>
      <c r="Y3032" s="55" t="s">
        <v>1816</v>
      </c>
      <c r="Z3032" s="55" t="s">
        <v>41</v>
      </c>
      <c r="AA3032" s="55" t="s">
        <v>634</v>
      </c>
      <c r="AB3032" s="55" t="s">
        <v>486</v>
      </c>
      <c r="AC3032" s="55">
        <v>14509</v>
      </c>
      <c r="AD3032" s="55" t="s">
        <v>11248</v>
      </c>
      <c r="AE3032" s="55" t="s">
        <v>42</v>
      </c>
      <c r="AF3032" s="55" t="s">
        <v>43</v>
      </c>
      <c r="AG3032" s="55">
        <v>65</v>
      </c>
      <c r="AH3032" s="55" t="s">
        <v>43</v>
      </c>
      <c r="AI3032" s="55" t="s">
        <v>1475</v>
      </c>
      <c r="AJ3032" s="53" t="s">
        <v>10412</v>
      </c>
      <c r="AK3032" s="53" t="s">
        <v>113</v>
      </c>
      <c r="AL3032" s="53" t="str">
        <f>TEXT(Table13[[#This Row],[Start Date]],"DDD")</f>
        <v>Thu</v>
      </c>
      <c r="AM3032" s="12" t="str">
        <f>TEXT(RAW!$C3032,"MMM")</f>
        <v>Mar</v>
      </c>
      <c r="AN3032" s="12" t="str">
        <f>TEXT(RAW!$C3032,"YYYY")</f>
        <v>2023</v>
      </c>
      <c r="AO3032" s="54">
        <f t="shared" si="47"/>
        <v>4.5138888888888895E-2</v>
      </c>
    </row>
    <row r="3033" spans="1:41" ht="12.6" customHeight="1" x14ac:dyDescent="0.2">
      <c r="A3033" s="17" t="s">
        <v>13114</v>
      </c>
      <c r="B3033" s="56">
        <v>44993</v>
      </c>
      <c r="C3033" s="56">
        <v>44993</v>
      </c>
      <c r="D3033" s="56">
        <v>44993</v>
      </c>
      <c r="E3033" s="55" t="s">
        <v>63</v>
      </c>
      <c r="F3033" s="57" t="s">
        <v>10939</v>
      </c>
      <c r="G3033" s="55" t="s">
        <v>11249</v>
      </c>
      <c r="H3033" s="55" t="s">
        <v>357</v>
      </c>
      <c r="I3033" s="58">
        <v>114692</v>
      </c>
      <c r="J3033" s="18" t="s">
        <v>13133</v>
      </c>
      <c r="L3033" s="55"/>
      <c r="M3033" s="55" t="s">
        <v>285</v>
      </c>
      <c r="N3033" s="55" t="s">
        <v>40</v>
      </c>
      <c r="O3033" s="55" t="s">
        <v>362</v>
      </c>
      <c r="P3033" s="55" t="s">
        <v>363</v>
      </c>
      <c r="Q3033" s="55" t="s">
        <v>3475</v>
      </c>
      <c r="R3033" s="55" t="s">
        <v>395</v>
      </c>
      <c r="S3033" s="18" t="s">
        <v>13119</v>
      </c>
      <c r="T3033" s="58"/>
      <c r="U3033" s="55" t="s">
        <v>11250</v>
      </c>
      <c r="V3033" s="55" t="s">
        <v>11251</v>
      </c>
      <c r="W3033" s="55" t="s">
        <v>11251</v>
      </c>
      <c r="AC3033" s="55">
        <v>14527</v>
      </c>
      <c r="AD3033" s="55" t="s">
        <v>11251</v>
      </c>
      <c r="AE3033" s="55" t="s">
        <v>42</v>
      </c>
      <c r="AF3033" s="55" t="s">
        <v>43</v>
      </c>
      <c r="AG3033" s="55">
        <v>525</v>
      </c>
      <c r="AH3033" s="55" t="s">
        <v>43</v>
      </c>
      <c r="AI3033" s="55" t="s">
        <v>531</v>
      </c>
      <c r="AJ3033" s="53" t="s">
        <v>10412</v>
      </c>
      <c r="AK3033" s="53" t="s">
        <v>10398</v>
      </c>
      <c r="AL3033" s="53" t="str">
        <f>TEXT(Table13[[#This Row],[Start Date]],"DDD")</f>
        <v>Wed</v>
      </c>
      <c r="AM3033" s="12" t="str">
        <f>TEXT(RAW!$C3033,"MMM")</f>
        <v>Mar</v>
      </c>
      <c r="AN3033" s="12" t="str">
        <f>TEXT(RAW!$C3033,"YYYY")</f>
        <v>2023</v>
      </c>
      <c r="AO3033" s="54">
        <f t="shared" si="47"/>
        <v>0.36458333333333337</v>
      </c>
    </row>
    <row r="3034" spans="1:41" ht="12.6" customHeight="1" x14ac:dyDescent="0.2">
      <c r="A3034" s="17" t="s">
        <v>13114</v>
      </c>
      <c r="B3034" s="56">
        <v>44993</v>
      </c>
      <c r="C3034" s="56">
        <v>44993</v>
      </c>
      <c r="D3034" s="56">
        <v>44994</v>
      </c>
      <c r="E3034" s="55" t="s">
        <v>63</v>
      </c>
      <c r="F3034" s="57" t="s">
        <v>11240</v>
      </c>
      <c r="G3034" s="55" t="s">
        <v>128</v>
      </c>
      <c r="H3034" s="55" t="s">
        <v>357</v>
      </c>
      <c r="I3034" s="58">
        <v>114693</v>
      </c>
      <c r="J3034" s="18" t="s">
        <v>13133</v>
      </c>
      <c r="L3034" s="55"/>
      <c r="M3034" s="55" t="s">
        <v>285</v>
      </c>
      <c r="N3034" s="55" t="s">
        <v>40</v>
      </c>
      <c r="O3034" s="55" t="s">
        <v>362</v>
      </c>
      <c r="P3034" s="55" t="s">
        <v>363</v>
      </c>
      <c r="Q3034" s="55" t="s">
        <v>3475</v>
      </c>
      <c r="R3034" s="55" t="s">
        <v>395</v>
      </c>
      <c r="S3034" s="18" t="s">
        <v>13119</v>
      </c>
      <c r="T3034" s="58"/>
      <c r="U3034" s="55" t="s">
        <v>11252</v>
      </c>
      <c r="V3034" s="55" t="s">
        <v>11253</v>
      </c>
      <c r="W3034" s="55" t="s">
        <v>11253</v>
      </c>
      <c r="AC3034" s="55">
        <v>14528</v>
      </c>
      <c r="AD3034" s="55" t="s">
        <v>11253</v>
      </c>
      <c r="AE3034" s="55" t="s">
        <v>42</v>
      </c>
      <c r="AF3034" s="55" t="s">
        <v>43</v>
      </c>
      <c r="AG3034" s="55">
        <v>390</v>
      </c>
      <c r="AH3034" s="55" t="s">
        <v>43</v>
      </c>
      <c r="AI3034" s="55" t="s">
        <v>531</v>
      </c>
      <c r="AJ3034" s="53" t="s">
        <v>10412</v>
      </c>
      <c r="AK3034" s="53" t="s">
        <v>113</v>
      </c>
      <c r="AL3034" s="53" t="str">
        <f>TEXT(Table13[[#This Row],[Start Date]],"DDD")</f>
        <v>Thu</v>
      </c>
      <c r="AM3034" s="12" t="str">
        <f>TEXT(RAW!$C3034,"MMM")</f>
        <v>Mar</v>
      </c>
      <c r="AN3034" s="12" t="str">
        <f>TEXT(RAW!$C3034,"YYYY")</f>
        <v>2023</v>
      </c>
      <c r="AO3034" s="54">
        <f t="shared" si="47"/>
        <v>0.27083333333333337</v>
      </c>
    </row>
    <row r="3035" spans="1:41" ht="12.6" customHeight="1" x14ac:dyDescent="0.2">
      <c r="A3035" s="17" t="s">
        <v>13114</v>
      </c>
      <c r="B3035" s="56">
        <v>44994</v>
      </c>
      <c r="C3035" s="56">
        <v>44994</v>
      </c>
      <c r="D3035" s="56"/>
      <c r="E3035" s="55"/>
      <c r="H3035" s="55" t="s">
        <v>357</v>
      </c>
      <c r="I3035" s="58">
        <v>114700</v>
      </c>
      <c r="J3035" s="18" t="s">
        <v>13132</v>
      </c>
      <c r="K3035" s="55" t="s">
        <v>10650</v>
      </c>
      <c r="L3035" s="55" t="s">
        <v>5265</v>
      </c>
      <c r="M3035" s="55" t="s">
        <v>285</v>
      </c>
      <c r="N3035" s="55" t="s">
        <v>40</v>
      </c>
      <c r="O3035" s="55" t="s">
        <v>362</v>
      </c>
      <c r="P3035" s="55" t="s">
        <v>363</v>
      </c>
      <c r="Q3035" s="55" t="s">
        <v>364</v>
      </c>
      <c r="R3035" s="55" t="s">
        <v>55</v>
      </c>
      <c r="S3035" s="18" t="s">
        <v>13123</v>
      </c>
      <c r="T3035" s="58">
        <v>3758</v>
      </c>
      <c r="U3035" s="55" t="s">
        <v>598</v>
      </c>
      <c r="X3035" s="55" t="s">
        <v>5268</v>
      </c>
      <c r="Y3035" s="55" t="s">
        <v>5453</v>
      </c>
      <c r="Z3035" s="55" t="s">
        <v>41</v>
      </c>
      <c r="AA3035" s="55" t="s">
        <v>5454</v>
      </c>
      <c r="AB3035" s="55" t="s">
        <v>486</v>
      </c>
      <c r="AH3035" s="55" t="s">
        <v>71</v>
      </c>
      <c r="AI3035" s="55" t="s">
        <v>6286</v>
      </c>
      <c r="AJ3035" s="53" t="s">
        <v>10412</v>
      </c>
      <c r="AK3035" s="53" t="s">
        <v>113</v>
      </c>
      <c r="AL3035" s="53" t="str">
        <f>TEXT(Table13[[#This Row],[Start Date]],"DDD")</f>
        <v>Sat</v>
      </c>
      <c r="AM3035" s="12" t="str">
        <f>TEXT(RAW!$C3035,"MMM")</f>
        <v>Mar</v>
      </c>
      <c r="AN3035" s="12" t="str">
        <f>TEXT(RAW!$C3035,"YYYY")</f>
        <v>2023</v>
      </c>
      <c r="AO3035" s="54">
        <f t="shared" si="47"/>
        <v>0</v>
      </c>
    </row>
    <row r="3036" spans="1:41" ht="12.6" customHeight="1" x14ac:dyDescent="0.2">
      <c r="A3036" s="17" t="s">
        <v>13114</v>
      </c>
      <c r="B3036" s="56">
        <v>44986</v>
      </c>
      <c r="C3036" s="56">
        <v>44994</v>
      </c>
      <c r="D3036" s="56">
        <v>44986</v>
      </c>
      <c r="E3036" s="55" t="s">
        <v>63</v>
      </c>
      <c r="F3036" s="57" t="s">
        <v>10870</v>
      </c>
      <c r="G3036" s="55" t="s">
        <v>84</v>
      </c>
      <c r="H3036" s="55" t="s">
        <v>357</v>
      </c>
      <c r="I3036" s="58">
        <v>114713</v>
      </c>
      <c r="J3036" s="18" t="s">
        <v>13130</v>
      </c>
      <c r="L3036" s="55" t="s">
        <v>11139</v>
      </c>
      <c r="M3036" s="55" t="s">
        <v>11254</v>
      </c>
      <c r="N3036" s="55" t="s">
        <v>40</v>
      </c>
      <c r="O3036" s="55" t="s">
        <v>362</v>
      </c>
      <c r="P3036" s="55" t="s">
        <v>363</v>
      </c>
      <c r="Q3036" s="55" t="s">
        <v>374</v>
      </c>
      <c r="R3036" s="55" t="s">
        <v>3583</v>
      </c>
      <c r="S3036" s="18" t="s">
        <v>13120</v>
      </c>
      <c r="T3036" s="58"/>
      <c r="V3036" s="55" t="s">
        <v>11255</v>
      </c>
      <c r="W3036" s="55" t="s">
        <v>11255</v>
      </c>
      <c r="AB3036" s="55" t="s">
        <v>486</v>
      </c>
      <c r="AC3036" s="55">
        <v>14479</v>
      </c>
      <c r="AD3036" s="55" t="s">
        <v>11255</v>
      </c>
      <c r="AE3036" s="55" t="s">
        <v>42</v>
      </c>
      <c r="AF3036" s="55" t="s">
        <v>43</v>
      </c>
      <c r="AG3036" s="55">
        <v>120</v>
      </c>
      <c r="AH3036" s="55" t="s">
        <v>171</v>
      </c>
      <c r="AI3036" s="55" t="s">
        <v>81</v>
      </c>
      <c r="AJ3036" s="53" t="s">
        <v>58</v>
      </c>
      <c r="AK3036" s="53" t="s">
        <v>113</v>
      </c>
      <c r="AL3036" s="53" t="str">
        <f>TEXT(Table13[[#This Row],[Start Date]],"DDD")</f>
        <v>Wed</v>
      </c>
      <c r="AM3036" s="12" t="str">
        <f>TEXT(RAW!$C3036,"MMM")</f>
        <v>Mar</v>
      </c>
      <c r="AN3036" s="12" t="str">
        <f>TEXT(RAW!$C3036,"YYYY")</f>
        <v>2023</v>
      </c>
      <c r="AO3036" s="54">
        <f t="shared" si="47"/>
        <v>8.3333333333333315E-2</v>
      </c>
    </row>
    <row r="3037" spans="1:41" ht="12.6" customHeight="1" x14ac:dyDescent="0.2">
      <c r="A3037" s="17" t="s">
        <v>13114</v>
      </c>
      <c r="C3037" s="56">
        <v>44994</v>
      </c>
      <c r="D3037" s="56">
        <v>44986</v>
      </c>
      <c r="E3037" s="55" t="s">
        <v>63</v>
      </c>
      <c r="F3037" s="57" t="s">
        <v>10870</v>
      </c>
      <c r="G3037" s="55" t="s">
        <v>84</v>
      </c>
      <c r="H3037" s="55" t="s">
        <v>357</v>
      </c>
      <c r="I3037" s="58">
        <v>114714</v>
      </c>
      <c r="J3037" s="18" t="s">
        <v>13130</v>
      </c>
      <c r="L3037" s="55"/>
      <c r="M3037" s="55" t="s">
        <v>11254</v>
      </c>
      <c r="N3037" s="55"/>
      <c r="O3037" s="55" t="s">
        <v>362</v>
      </c>
      <c r="P3037" s="55" t="s">
        <v>363</v>
      </c>
      <c r="Q3037" s="55" t="s">
        <v>374</v>
      </c>
      <c r="R3037" s="55" t="s">
        <v>3583</v>
      </c>
      <c r="S3037" s="18" t="s">
        <v>13125</v>
      </c>
      <c r="T3037" s="58"/>
      <c r="V3037" s="55" t="s">
        <v>11256</v>
      </c>
      <c r="W3037" s="55" t="s">
        <v>11256</v>
      </c>
      <c r="AC3037" s="55">
        <v>14478</v>
      </c>
      <c r="AD3037" s="55" t="s">
        <v>11256</v>
      </c>
      <c r="AE3037" s="55" t="s">
        <v>42</v>
      </c>
      <c r="AF3037" s="55" t="s">
        <v>43</v>
      </c>
      <c r="AG3037" s="55">
        <v>120</v>
      </c>
      <c r="AH3037" s="55" t="s">
        <v>171</v>
      </c>
      <c r="AI3037" s="55" t="s">
        <v>56</v>
      </c>
      <c r="AJ3037" s="53" t="s">
        <v>58</v>
      </c>
      <c r="AK3037" s="53" t="s">
        <v>113</v>
      </c>
      <c r="AL3037" s="53" t="str">
        <f>TEXT(Table13[[#This Row],[Start Date]],"DDD")</f>
        <v>Wed</v>
      </c>
      <c r="AM3037" s="12" t="str">
        <f>TEXT(RAW!$C3037,"MMM")</f>
        <v>Mar</v>
      </c>
      <c r="AN3037" s="12" t="str">
        <f>TEXT(RAW!$C3037,"YYYY")</f>
        <v>2023</v>
      </c>
      <c r="AO3037" s="54">
        <f t="shared" si="47"/>
        <v>8.3333333333333315E-2</v>
      </c>
    </row>
    <row r="3038" spans="1:41" ht="12.6" customHeight="1" x14ac:dyDescent="0.2">
      <c r="A3038" s="17" t="s">
        <v>13114</v>
      </c>
      <c r="B3038" s="55" t="s">
        <v>11257</v>
      </c>
      <c r="C3038" s="56">
        <v>44994</v>
      </c>
      <c r="D3038" s="56">
        <v>44985</v>
      </c>
      <c r="E3038" s="55" t="s">
        <v>57</v>
      </c>
      <c r="F3038" s="57" t="s">
        <v>11010</v>
      </c>
      <c r="G3038" s="55" t="s">
        <v>125</v>
      </c>
      <c r="H3038" s="55" t="s">
        <v>357</v>
      </c>
      <c r="I3038" s="58">
        <v>114715</v>
      </c>
      <c r="J3038" s="18" t="s">
        <v>13133</v>
      </c>
      <c r="K3038" s="55" t="s">
        <v>41</v>
      </c>
      <c r="L3038" s="55" t="s">
        <v>10715</v>
      </c>
      <c r="M3038" s="55" t="s">
        <v>11254</v>
      </c>
      <c r="N3038" s="55" t="s">
        <v>40</v>
      </c>
      <c r="O3038" s="55" t="s">
        <v>362</v>
      </c>
      <c r="P3038" s="55" t="s">
        <v>363</v>
      </c>
      <c r="Q3038" s="55" t="s">
        <v>477</v>
      </c>
      <c r="R3038" s="55" t="s">
        <v>55</v>
      </c>
      <c r="S3038" s="18" t="s">
        <v>13125</v>
      </c>
      <c r="T3038" s="58">
        <v>3639</v>
      </c>
      <c r="U3038" s="55" t="s">
        <v>60</v>
      </c>
      <c r="V3038" s="55" t="s">
        <v>60</v>
      </c>
      <c r="W3038" s="55" t="s">
        <v>60</v>
      </c>
      <c r="X3038" s="55" t="s">
        <v>10606</v>
      </c>
      <c r="Y3038" s="55" t="s">
        <v>11258</v>
      </c>
      <c r="Z3038" s="55" t="s">
        <v>41</v>
      </c>
      <c r="AA3038" s="55" t="s">
        <v>7898</v>
      </c>
      <c r="AB3038" s="55" t="s">
        <v>727</v>
      </c>
      <c r="AC3038" s="55">
        <v>14480</v>
      </c>
      <c r="AD3038" s="55" t="s">
        <v>60</v>
      </c>
      <c r="AE3038" s="55" t="s">
        <v>42</v>
      </c>
      <c r="AF3038" s="55" t="s">
        <v>43</v>
      </c>
      <c r="AG3038" s="55">
        <v>120</v>
      </c>
      <c r="AH3038" s="55" t="s">
        <v>43</v>
      </c>
      <c r="AI3038" s="55" t="s">
        <v>409</v>
      </c>
      <c r="AJ3038" s="53" t="s">
        <v>58</v>
      </c>
      <c r="AK3038" s="53" t="s">
        <v>113</v>
      </c>
      <c r="AL3038" s="53" t="str">
        <f>TEXT(Table13[[#This Row],[Start Date]],"DDD")</f>
        <v>Tue</v>
      </c>
      <c r="AM3038" s="12" t="str">
        <f>TEXT(RAW!$C3038,"MMM")</f>
        <v>Mar</v>
      </c>
      <c r="AN3038" s="12" t="str">
        <f>TEXT(RAW!$C3038,"YYYY")</f>
        <v>2023</v>
      </c>
      <c r="AO3038" s="54">
        <f t="shared" si="47"/>
        <v>8.333333333333337E-2</v>
      </c>
    </row>
    <row r="3039" spans="1:41" ht="12.6" customHeight="1" x14ac:dyDescent="0.2">
      <c r="A3039" s="17" t="s">
        <v>13114</v>
      </c>
      <c r="B3039" s="55" t="s">
        <v>11257</v>
      </c>
      <c r="C3039" s="56">
        <v>44994</v>
      </c>
      <c r="D3039" s="56">
        <v>44985</v>
      </c>
      <c r="E3039" s="55" t="s">
        <v>61</v>
      </c>
      <c r="F3039" s="57" t="s">
        <v>11010</v>
      </c>
      <c r="G3039" s="55" t="s">
        <v>125</v>
      </c>
      <c r="H3039" s="55" t="s">
        <v>357</v>
      </c>
      <c r="I3039" s="58">
        <v>114716</v>
      </c>
      <c r="J3039" s="18" t="s">
        <v>13133</v>
      </c>
      <c r="L3039" s="55" t="s">
        <v>11259</v>
      </c>
      <c r="M3039" s="55" t="s">
        <v>39</v>
      </c>
      <c r="N3039" s="55" t="s">
        <v>40</v>
      </c>
      <c r="O3039" s="55" t="s">
        <v>362</v>
      </c>
      <c r="P3039" s="55" t="s">
        <v>363</v>
      </c>
      <c r="Q3039" s="55" t="s">
        <v>477</v>
      </c>
      <c r="R3039" s="55" t="s">
        <v>55</v>
      </c>
      <c r="S3039" s="18" t="s">
        <v>13120</v>
      </c>
      <c r="T3039" s="58"/>
      <c r="U3039" s="55" t="s">
        <v>11260</v>
      </c>
      <c r="V3039" s="55" t="s">
        <v>55</v>
      </c>
      <c r="W3039" s="55" t="s">
        <v>222</v>
      </c>
      <c r="AB3039" s="55" t="s">
        <v>486</v>
      </c>
      <c r="AC3039" s="55">
        <v>14481</v>
      </c>
      <c r="AD3039" s="55" t="s">
        <v>222</v>
      </c>
      <c r="AE3039" s="55" t="s">
        <v>42</v>
      </c>
      <c r="AF3039" s="55" t="s">
        <v>43</v>
      </c>
      <c r="AG3039" s="55">
        <v>60</v>
      </c>
      <c r="AH3039" s="55" t="s">
        <v>43</v>
      </c>
      <c r="AI3039" s="55" t="s">
        <v>409</v>
      </c>
      <c r="AJ3039" s="53" t="s">
        <v>58</v>
      </c>
      <c r="AK3039" s="53" t="s">
        <v>113</v>
      </c>
      <c r="AL3039" s="53" t="str">
        <f>TEXT(Table13[[#This Row],[Start Date]],"DDD")</f>
        <v>Tue</v>
      </c>
      <c r="AM3039" s="12" t="str">
        <f>TEXT(RAW!$C3039,"MMM")</f>
        <v>Mar</v>
      </c>
      <c r="AN3039" s="12" t="str">
        <f>TEXT(RAW!$C3039,"YYYY")</f>
        <v>2023</v>
      </c>
      <c r="AO3039" s="54">
        <f t="shared" si="47"/>
        <v>4.1666666666666741E-2</v>
      </c>
    </row>
    <row r="3040" spans="1:41" ht="12.6" customHeight="1" x14ac:dyDescent="0.2">
      <c r="A3040" s="17" t="s">
        <v>13114</v>
      </c>
      <c r="B3040" s="55" t="s">
        <v>11257</v>
      </c>
      <c r="C3040" s="56">
        <v>44994</v>
      </c>
      <c r="D3040" s="56">
        <v>45000</v>
      </c>
      <c r="E3040" s="55" t="s">
        <v>63</v>
      </c>
      <c r="F3040" s="57" t="s">
        <v>11261</v>
      </c>
      <c r="G3040" s="55" t="s">
        <v>36</v>
      </c>
      <c r="H3040" s="55" t="s">
        <v>357</v>
      </c>
      <c r="I3040" s="58">
        <v>114717</v>
      </c>
      <c r="J3040" s="18" t="s">
        <v>13133</v>
      </c>
      <c r="L3040" s="55" t="s">
        <v>11259</v>
      </c>
      <c r="M3040" s="55" t="s">
        <v>39</v>
      </c>
      <c r="N3040" s="55" t="s">
        <v>40</v>
      </c>
      <c r="O3040" s="55" t="s">
        <v>362</v>
      </c>
      <c r="P3040" s="55" t="s">
        <v>363</v>
      </c>
      <c r="Q3040" s="55" t="s">
        <v>477</v>
      </c>
      <c r="R3040" s="55" t="s">
        <v>55</v>
      </c>
      <c r="S3040" s="18" t="s">
        <v>13120</v>
      </c>
      <c r="T3040" s="58"/>
      <c r="U3040" s="55" t="s">
        <v>11262</v>
      </c>
      <c r="V3040" s="55" t="s">
        <v>60</v>
      </c>
      <c r="W3040" s="55" t="s">
        <v>11263</v>
      </c>
      <c r="AB3040" s="55" t="s">
        <v>486</v>
      </c>
      <c r="AC3040" s="55">
        <v>14647</v>
      </c>
      <c r="AD3040" s="55" t="s">
        <v>11263</v>
      </c>
      <c r="AE3040" s="55" t="s">
        <v>42</v>
      </c>
      <c r="AF3040" s="55" t="s">
        <v>43</v>
      </c>
      <c r="AG3040" s="55">
        <v>60</v>
      </c>
      <c r="AH3040" s="55" t="s">
        <v>43</v>
      </c>
      <c r="AI3040" s="55" t="s">
        <v>409</v>
      </c>
      <c r="AJ3040" s="53" t="s">
        <v>58</v>
      </c>
      <c r="AK3040" s="53" t="s">
        <v>113</v>
      </c>
      <c r="AL3040" s="53" t="str">
        <f>TEXT(Table13[[#This Row],[Start Date]],"DDD")</f>
        <v>Wed</v>
      </c>
      <c r="AM3040" s="12" t="str">
        <f>TEXT(RAW!$C3040,"MMM")</f>
        <v>Mar</v>
      </c>
      <c r="AN3040" s="12" t="str">
        <f>TEXT(RAW!$C3040,"YYYY")</f>
        <v>2023</v>
      </c>
      <c r="AO3040" s="54">
        <f t="shared" si="47"/>
        <v>4.1666666666666685E-2</v>
      </c>
    </row>
    <row r="3041" spans="1:41" ht="12.6" customHeight="1" x14ac:dyDescent="0.2">
      <c r="A3041" s="17" t="s">
        <v>13114</v>
      </c>
      <c r="B3041" s="55" t="s">
        <v>11264</v>
      </c>
      <c r="C3041" s="56">
        <v>44994</v>
      </c>
      <c r="D3041" s="56">
        <v>44994</v>
      </c>
      <c r="E3041" s="55" t="s">
        <v>174</v>
      </c>
      <c r="F3041" s="57" t="s">
        <v>11240</v>
      </c>
      <c r="G3041" s="55" t="s">
        <v>120</v>
      </c>
      <c r="H3041" s="55" t="s">
        <v>357</v>
      </c>
      <c r="I3041" s="58">
        <v>114721</v>
      </c>
      <c r="J3041" s="18" t="s">
        <v>13133</v>
      </c>
      <c r="K3041" s="55" t="s">
        <v>41</v>
      </c>
      <c r="L3041" s="55" t="s">
        <v>4258</v>
      </c>
      <c r="M3041" s="55" t="s">
        <v>285</v>
      </c>
      <c r="N3041" s="55" t="s">
        <v>40</v>
      </c>
      <c r="O3041" s="55" t="s">
        <v>362</v>
      </c>
      <c r="P3041" s="55" t="s">
        <v>363</v>
      </c>
      <c r="Q3041" s="55" t="s">
        <v>364</v>
      </c>
      <c r="R3041" s="55" t="s">
        <v>395</v>
      </c>
      <c r="S3041" s="18" t="s">
        <v>13127</v>
      </c>
      <c r="T3041" s="58">
        <v>3525</v>
      </c>
      <c r="U3041" s="55" t="s">
        <v>11265</v>
      </c>
      <c r="V3041" s="55" t="s">
        <v>11266</v>
      </c>
      <c r="W3041" s="55" t="s">
        <v>11266</v>
      </c>
      <c r="X3041" s="55" t="s">
        <v>1543</v>
      </c>
      <c r="Y3041" s="55" t="s">
        <v>1544</v>
      </c>
      <c r="Z3041" s="55" t="s">
        <v>41</v>
      </c>
      <c r="AA3041" s="55" t="s">
        <v>1545</v>
      </c>
      <c r="AB3041" s="55" t="s">
        <v>486</v>
      </c>
      <c r="AC3041" s="55">
        <v>14738</v>
      </c>
      <c r="AD3041" s="55" t="s">
        <v>11266</v>
      </c>
      <c r="AE3041" s="55" t="s">
        <v>42</v>
      </c>
      <c r="AF3041" s="55" t="s">
        <v>43</v>
      </c>
      <c r="AG3041" s="55">
        <v>80</v>
      </c>
      <c r="AH3041" s="55" t="s">
        <v>43</v>
      </c>
      <c r="AI3041" s="55" t="s">
        <v>1546</v>
      </c>
      <c r="AJ3041" s="53" t="s">
        <v>10412</v>
      </c>
      <c r="AK3041" s="53" t="s">
        <v>10398</v>
      </c>
      <c r="AL3041" s="53" t="str">
        <f>TEXT(Table13[[#This Row],[Start Date]],"DDD")</f>
        <v>Thu</v>
      </c>
      <c r="AM3041" s="12" t="str">
        <f>TEXT(RAW!$C3041,"MMM")</f>
        <v>Mar</v>
      </c>
      <c r="AN3041" s="12" t="str">
        <f>TEXT(RAW!$C3041,"YYYY")</f>
        <v>2023</v>
      </c>
      <c r="AO3041" s="54">
        <f t="shared" si="47"/>
        <v>5.5555555555555525E-2</v>
      </c>
    </row>
    <row r="3042" spans="1:41" ht="12.6" customHeight="1" x14ac:dyDescent="0.2">
      <c r="A3042" s="17" t="s">
        <v>13114</v>
      </c>
      <c r="B3042" s="55" t="s">
        <v>11264</v>
      </c>
      <c r="C3042" s="56">
        <v>44994</v>
      </c>
      <c r="D3042" s="56"/>
      <c r="E3042" s="55"/>
      <c r="H3042" s="55" t="s">
        <v>357</v>
      </c>
      <c r="I3042" s="58">
        <v>114722</v>
      </c>
      <c r="J3042" s="18" t="s">
        <v>13133</v>
      </c>
      <c r="K3042" s="55" t="s">
        <v>41</v>
      </c>
      <c r="L3042" s="55" t="s">
        <v>11267</v>
      </c>
      <c r="M3042" s="55" t="s">
        <v>285</v>
      </c>
      <c r="N3042" s="55" t="s">
        <v>40</v>
      </c>
      <c r="O3042" s="55" t="s">
        <v>362</v>
      </c>
      <c r="P3042" s="55" t="s">
        <v>363</v>
      </c>
      <c r="Q3042" s="55" t="s">
        <v>364</v>
      </c>
      <c r="R3042" s="55" t="s">
        <v>55</v>
      </c>
      <c r="S3042" s="18" t="s">
        <v>13127</v>
      </c>
      <c r="T3042" s="58">
        <v>4570</v>
      </c>
      <c r="U3042" s="55" t="s">
        <v>11268</v>
      </c>
      <c r="X3042" s="55" t="s">
        <v>1157</v>
      </c>
      <c r="Y3042" s="55" t="s">
        <v>1158</v>
      </c>
      <c r="Z3042" s="55" t="s">
        <v>41</v>
      </c>
      <c r="AA3042" s="55" t="s">
        <v>1159</v>
      </c>
      <c r="AB3042" s="55" t="s">
        <v>486</v>
      </c>
      <c r="AH3042" s="55" t="s">
        <v>71</v>
      </c>
      <c r="AI3042" s="55" t="s">
        <v>1161</v>
      </c>
      <c r="AJ3042" s="53" t="s">
        <v>10412</v>
      </c>
      <c r="AK3042" s="53" t="s">
        <v>113</v>
      </c>
      <c r="AL3042" s="53" t="str">
        <f>TEXT(Table13[[#This Row],[Start Date]],"DDD")</f>
        <v>Sat</v>
      </c>
      <c r="AM3042" s="12" t="str">
        <f>TEXT(RAW!$C3042,"MMM")</f>
        <v>Mar</v>
      </c>
      <c r="AN3042" s="12" t="str">
        <f>TEXT(RAW!$C3042,"YYYY")</f>
        <v>2023</v>
      </c>
      <c r="AO3042" s="54">
        <f t="shared" si="47"/>
        <v>0</v>
      </c>
    </row>
    <row r="3043" spans="1:41" ht="12.6" customHeight="1" x14ac:dyDescent="0.2">
      <c r="A3043" s="17" t="s">
        <v>13114</v>
      </c>
      <c r="B3043" s="55" t="s">
        <v>11264</v>
      </c>
      <c r="C3043" s="56">
        <v>44994</v>
      </c>
      <c r="D3043" s="56"/>
      <c r="E3043" s="55"/>
      <c r="H3043" s="55" t="s">
        <v>357</v>
      </c>
      <c r="I3043" s="58">
        <v>114723</v>
      </c>
      <c r="J3043" s="18" t="s">
        <v>13133</v>
      </c>
      <c r="K3043" s="55" t="s">
        <v>10441</v>
      </c>
      <c r="L3043" s="55" t="s">
        <v>2954</v>
      </c>
      <c r="M3043" s="55" t="s">
        <v>285</v>
      </c>
      <c r="N3043" s="55" t="s">
        <v>40</v>
      </c>
      <c r="O3043" s="55" t="s">
        <v>362</v>
      </c>
      <c r="P3043" s="55" t="s">
        <v>363</v>
      </c>
      <c r="Q3043" s="55" t="s">
        <v>364</v>
      </c>
      <c r="R3043" s="55" t="s">
        <v>55</v>
      </c>
      <c r="S3043" s="18" t="s">
        <v>13127</v>
      </c>
      <c r="T3043" s="58">
        <v>3653</v>
      </c>
      <c r="U3043" s="55" t="s">
        <v>11269</v>
      </c>
      <c r="X3043" s="55" t="s">
        <v>2957</v>
      </c>
      <c r="Y3043" s="55" t="s">
        <v>9355</v>
      </c>
      <c r="Z3043" s="55" t="s">
        <v>41</v>
      </c>
      <c r="AA3043" s="55" t="s">
        <v>2959</v>
      </c>
      <c r="AB3043" s="55" t="s">
        <v>486</v>
      </c>
      <c r="AH3043" s="55" t="s">
        <v>71</v>
      </c>
      <c r="AI3043" s="55" t="s">
        <v>1161</v>
      </c>
      <c r="AJ3043" s="53" t="s">
        <v>10412</v>
      </c>
      <c r="AK3043" s="53" t="s">
        <v>113</v>
      </c>
      <c r="AL3043" s="53" t="str">
        <f>TEXT(Table13[[#This Row],[Start Date]],"DDD")</f>
        <v>Sat</v>
      </c>
      <c r="AM3043" s="12" t="str">
        <f>TEXT(RAW!$C3043,"MMM")</f>
        <v>Mar</v>
      </c>
      <c r="AN3043" s="12" t="str">
        <f>TEXT(RAW!$C3043,"YYYY")</f>
        <v>2023</v>
      </c>
      <c r="AO3043" s="54">
        <f t="shared" si="47"/>
        <v>0</v>
      </c>
    </row>
    <row r="3044" spans="1:41" ht="12.6" customHeight="1" x14ac:dyDescent="0.2">
      <c r="A3044" s="17" t="s">
        <v>13114</v>
      </c>
      <c r="B3044" s="55" t="s">
        <v>11264</v>
      </c>
      <c r="C3044" s="56">
        <v>44994</v>
      </c>
      <c r="D3044" s="56"/>
      <c r="E3044" s="55"/>
      <c r="H3044" s="55" t="s">
        <v>357</v>
      </c>
      <c r="I3044" s="58">
        <v>114724</v>
      </c>
      <c r="J3044" s="18" t="s">
        <v>13133</v>
      </c>
      <c r="K3044" s="55" t="s">
        <v>10441</v>
      </c>
      <c r="L3044" s="55" t="s">
        <v>2954</v>
      </c>
      <c r="M3044" s="55" t="s">
        <v>285</v>
      </c>
      <c r="N3044" s="55" t="s">
        <v>40</v>
      </c>
      <c r="O3044" s="55" t="s">
        <v>362</v>
      </c>
      <c r="P3044" s="55" t="s">
        <v>363</v>
      </c>
      <c r="Q3044" s="55" t="s">
        <v>364</v>
      </c>
      <c r="R3044" s="55" t="s">
        <v>55</v>
      </c>
      <c r="S3044" s="18" t="s">
        <v>13127</v>
      </c>
      <c r="T3044" s="58">
        <v>3654</v>
      </c>
      <c r="U3044" s="55" t="s">
        <v>11270</v>
      </c>
      <c r="X3044" s="55" t="s">
        <v>2957</v>
      </c>
      <c r="Y3044" s="55" t="s">
        <v>4447</v>
      </c>
      <c r="Z3044" s="55" t="s">
        <v>41</v>
      </c>
      <c r="AA3044" s="55" t="s">
        <v>2959</v>
      </c>
      <c r="AB3044" s="55" t="s">
        <v>486</v>
      </c>
      <c r="AH3044" s="55" t="s">
        <v>71</v>
      </c>
      <c r="AI3044" s="55" t="s">
        <v>1161</v>
      </c>
      <c r="AJ3044" s="53" t="s">
        <v>10412</v>
      </c>
      <c r="AK3044" s="53" t="s">
        <v>113</v>
      </c>
      <c r="AL3044" s="53" t="str">
        <f>TEXT(Table13[[#This Row],[Start Date]],"DDD")</f>
        <v>Sat</v>
      </c>
      <c r="AM3044" s="12" t="str">
        <f>TEXT(RAW!$C3044,"MMM")</f>
        <v>Mar</v>
      </c>
      <c r="AN3044" s="12" t="str">
        <f>TEXT(RAW!$C3044,"YYYY")</f>
        <v>2023</v>
      </c>
      <c r="AO3044" s="54">
        <f t="shared" si="47"/>
        <v>0</v>
      </c>
    </row>
    <row r="3045" spans="1:41" ht="12.6" customHeight="1" x14ac:dyDescent="0.2">
      <c r="A3045" s="17" t="s">
        <v>13114</v>
      </c>
      <c r="B3045" s="55" t="s">
        <v>11264</v>
      </c>
      <c r="C3045" s="56">
        <v>44994</v>
      </c>
      <c r="D3045" s="56"/>
      <c r="E3045" s="55"/>
      <c r="H3045" s="55" t="s">
        <v>357</v>
      </c>
      <c r="I3045" s="58">
        <v>114725</v>
      </c>
      <c r="J3045" s="18" t="s">
        <v>13133</v>
      </c>
      <c r="K3045" s="55" t="s">
        <v>10441</v>
      </c>
      <c r="L3045" s="55" t="s">
        <v>2954</v>
      </c>
      <c r="M3045" s="55" t="s">
        <v>285</v>
      </c>
      <c r="N3045" s="55" t="s">
        <v>40</v>
      </c>
      <c r="O3045" s="55" t="s">
        <v>362</v>
      </c>
      <c r="P3045" s="55" t="s">
        <v>363</v>
      </c>
      <c r="Q3045" s="55" t="s">
        <v>364</v>
      </c>
      <c r="R3045" s="55" t="s">
        <v>55</v>
      </c>
      <c r="S3045" s="18" t="s">
        <v>13127</v>
      </c>
      <c r="T3045" s="58">
        <v>3655</v>
      </c>
      <c r="U3045" s="55" t="s">
        <v>11271</v>
      </c>
      <c r="X3045" s="55" t="s">
        <v>2957</v>
      </c>
      <c r="Y3045" s="55" t="s">
        <v>7947</v>
      </c>
      <c r="Z3045" s="55" t="s">
        <v>41</v>
      </c>
      <c r="AA3045" s="55" t="s">
        <v>2959</v>
      </c>
      <c r="AB3045" s="55" t="s">
        <v>486</v>
      </c>
      <c r="AH3045" s="55" t="s">
        <v>71</v>
      </c>
      <c r="AI3045" s="55" t="s">
        <v>1161</v>
      </c>
      <c r="AJ3045" s="53" t="s">
        <v>10412</v>
      </c>
      <c r="AK3045" s="53" t="s">
        <v>113</v>
      </c>
      <c r="AL3045" s="53" t="str">
        <f>TEXT(Table13[[#This Row],[Start Date]],"DDD")</f>
        <v>Sat</v>
      </c>
      <c r="AM3045" s="12" t="str">
        <f>TEXT(RAW!$C3045,"MMM")</f>
        <v>Mar</v>
      </c>
      <c r="AN3045" s="12" t="str">
        <f>TEXT(RAW!$C3045,"YYYY")</f>
        <v>2023</v>
      </c>
      <c r="AO3045" s="54">
        <f t="shared" si="47"/>
        <v>0</v>
      </c>
    </row>
    <row r="3046" spans="1:41" ht="12.6" customHeight="1" x14ac:dyDescent="0.2">
      <c r="A3046" s="17" t="s">
        <v>13114</v>
      </c>
      <c r="B3046" s="55" t="s">
        <v>11264</v>
      </c>
      <c r="C3046" s="56">
        <v>44994</v>
      </c>
      <c r="D3046" s="56"/>
      <c r="E3046" s="55"/>
      <c r="H3046" s="55" t="s">
        <v>357</v>
      </c>
      <c r="I3046" s="58">
        <v>114726</v>
      </c>
      <c r="J3046" s="18" t="s">
        <v>13133</v>
      </c>
      <c r="K3046" s="55" t="s">
        <v>10441</v>
      </c>
      <c r="L3046" s="55" t="s">
        <v>2954</v>
      </c>
      <c r="M3046" s="55" t="s">
        <v>285</v>
      </c>
      <c r="N3046" s="55" t="s">
        <v>40</v>
      </c>
      <c r="O3046" s="55" t="s">
        <v>362</v>
      </c>
      <c r="P3046" s="55" t="s">
        <v>363</v>
      </c>
      <c r="Q3046" s="55" t="s">
        <v>364</v>
      </c>
      <c r="R3046" s="55" t="s">
        <v>55</v>
      </c>
      <c r="S3046" s="18" t="s">
        <v>13127</v>
      </c>
      <c r="T3046" s="58">
        <v>3656</v>
      </c>
      <c r="U3046" s="55" t="s">
        <v>11272</v>
      </c>
      <c r="X3046" s="55" t="s">
        <v>2957</v>
      </c>
      <c r="Y3046" s="55" t="s">
        <v>2958</v>
      </c>
      <c r="Z3046" s="55" t="s">
        <v>41</v>
      </c>
      <c r="AA3046" s="55" t="s">
        <v>2959</v>
      </c>
      <c r="AB3046" s="55" t="s">
        <v>486</v>
      </c>
      <c r="AH3046" s="55" t="s">
        <v>71</v>
      </c>
      <c r="AI3046" s="55" t="s">
        <v>1161</v>
      </c>
      <c r="AJ3046" s="53" t="s">
        <v>10412</v>
      </c>
      <c r="AK3046" s="53" t="s">
        <v>113</v>
      </c>
      <c r="AL3046" s="53" t="str">
        <f>TEXT(Table13[[#This Row],[Start Date]],"DDD")</f>
        <v>Sat</v>
      </c>
      <c r="AM3046" s="12" t="str">
        <f>TEXT(RAW!$C3046,"MMM")</f>
        <v>Mar</v>
      </c>
      <c r="AN3046" s="12" t="str">
        <f>TEXT(RAW!$C3046,"YYYY")</f>
        <v>2023</v>
      </c>
      <c r="AO3046" s="54">
        <f t="shared" si="47"/>
        <v>0</v>
      </c>
    </row>
    <row r="3047" spans="1:41" ht="12.6" customHeight="1" x14ac:dyDescent="0.2">
      <c r="A3047" s="17" t="s">
        <v>13114</v>
      </c>
      <c r="B3047" s="55" t="s">
        <v>11264</v>
      </c>
      <c r="C3047" s="56">
        <v>44994</v>
      </c>
      <c r="D3047" s="56">
        <v>44994</v>
      </c>
      <c r="E3047" s="55" t="s">
        <v>90</v>
      </c>
      <c r="F3047" s="57" t="s">
        <v>11240</v>
      </c>
      <c r="G3047" s="55" t="s">
        <v>62</v>
      </c>
      <c r="H3047" s="55" t="s">
        <v>357</v>
      </c>
      <c r="I3047" s="58">
        <v>114727</v>
      </c>
      <c r="J3047" s="18" t="s">
        <v>13133</v>
      </c>
      <c r="K3047" s="55" t="s">
        <v>41</v>
      </c>
      <c r="L3047" s="55" t="s">
        <v>10764</v>
      </c>
      <c r="M3047" s="55" t="s">
        <v>285</v>
      </c>
      <c r="N3047" s="55" t="s">
        <v>40</v>
      </c>
      <c r="O3047" s="55" t="s">
        <v>362</v>
      </c>
      <c r="P3047" s="55" t="s">
        <v>363</v>
      </c>
      <c r="Q3047" s="55" t="s">
        <v>429</v>
      </c>
      <c r="R3047" s="55" t="s">
        <v>404</v>
      </c>
      <c r="S3047" s="18" t="s">
        <v>13127</v>
      </c>
      <c r="T3047" s="58">
        <v>4517</v>
      </c>
      <c r="U3047" s="55" t="s">
        <v>11273</v>
      </c>
      <c r="V3047" s="55" t="s">
        <v>11274</v>
      </c>
      <c r="W3047" s="55" t="s">
        <v>11275</v>
      </c>
      <c r="X3047" s="55" t="s">
        <v>764</v>
      </c>
      <c r="Y3047" s="55" t="s">
        <v>1891</v>
      </c>
      <c r="Z3047" s="55" t="s">
        <v>41</v>
      </c>
      <c r="AA3047" s="55" t="s">
        <v>1892</v>
      </c>
      <c r="AB3047" s="55" t="s">
        <v>10767</v>
      </c>
      <c r="AC3047" s="55">
        <v>14739</v>
      </c>
      <c r="AD3047" s="55" t="s">
        <v>11275</v>
      </c>
      <c r="AE3047" s="55" t="s">
        <v>42</v>
      </c>
      <c r="AF3047" s="55" t="s">
        <v>43</v>
      </c>
      <c r="AG3047" s="55">
        <v>50</v>
      </c>
      <c r="AH3047" s="55" t="s">
        <v>43</v>
      </c>
      <c r="AI3047" s="55" t="s">
        <v>6286</v>
      </c>
      <c r="AJ3047" s="53" t="s">
        <v>10412</v>
      </c>
      <c r="AK3047" s="53" t="s">
        <v>10413</v>
      </c>
      <c r="AL3047" s="53" t="str">
        <f>TEXT(Table13[[#This Row],[Start Date]],"DDD")</f>
        <v>Thu</v>
      </c>
      <c r="AM3047" s="12" t="str">
        <f>TEXT(RAW!$C3047,"MMM")</f>
        <v>Mar</v>
      </c>
      <c r="AN3047" s="12" t="str">
        <f>TEXT(RAW!$C3047,"YYYY")</f>
        <v>2023</v>
      </c>
      <c r="AO3047" s="54">
        <f t="shared" si="47"/>
        <v>3.472222222222221E-2</v>
      </c>
    </row>
    <row r="3048" spans="1:41" ht="12.6" customHeight="1" x14ac:dyDescent="0.2">
      <c r="A3048" s="17" t="s">
        <v>13114</v>
      </c>
      <c r="B3048" s="55" t="s">
        <v>11264</v>
      </c>
      <c r="C3048" s="56">
        <v>44994</v>
      </c>
      <c r="D3048" s="56">
        <v>44994</v>
      </c>
      <c r="E3048" s="55" t="s">
        <v>57</v>
      </c>
      <c r="F3048" s="57" t="s">
        <v>11240</v>
      </c>
      <c r="G3048" s="55" t="s">
        <v>132</v>
      </c>
      <c r="H3048" s="55" t="s">
        <v>357</v>
      </c>
      <c r="I3048" s="58">
        <v>114728</v>
      </c>
      <c r="J3048" s="18" t="s">
        <v>13130</v>
      </c>
      <c r="K3048" s="55" t="s">
        <v>41</v>
      </c>
      <c r="L3048" s="55" t="s">
        <v>10425</v>
      </c>
      <c r="M3048" s="55" t="s">
        <v>285</v>
      </c>
      <c r="N3048" s="55" t="s">
        <v>40</v>
      </c>
      <c r="O3048" s="55" t="s">
        <v>362</v>
      </c>
      <c r="P3048" s="55" t="s">
        <v>363</v>
      </c>
      <c r="Q3048" s="55" t="s">
        <v>552</v>
      </c>
      <c r="R3048" s="55" t="s">
        <v>395</v>
      </c>
      <c r="S3048" s="18" t="s">
        <v>13118</v>
      </c>
      <c r="T3048" s="58">
        <v>4332</v>
      </c>
      <c r="U3048" s="55" t="s">
        <v>11276</v>
      </c>
      <c r="V3048" s="55" t="s">
        <v>11277</v>
      </c>
      <c r="W3048" s="55" t="s">
        <v>11277</v>
      </c>
      <c r="X3048" s="55" t="s">
        <v>726</v>
      </c>
      <c r="Y3048" s="55" t="s">
        <v>556</v>
      </c>
      <c r="Z3048" s="55" t="s">
        <v>41</v>
      </c>
      <c r="AA3048" s="55" t="s">
        <v>557</v>
      </c>
      <c r="AB3048" s="55" t="s">
        <v>727</v>
      </c>
      <c r="AC3048" s="55">
        <v>14495</v>
      </c>
      <c r="AD3048" s="55" t="s">
        <v>11277</v>
      </c>
      <c r="AE3048" s="55" t="s">
        <v>42</v>
      </c>
      <c r="AF3048" s="55" t="s">
        <v>43</v>
      </c>
      <c r="AG3048" s="55">
        <v>270</v>
      </c>
      <c r="AH3048" s="55" t="s">
        <v>43</v>
      </c>
      <c r="AI3048" s="55" t="s">
        <v>274</v>
      </c>
      <c r="AJ3048" s="53" t="s">
        <v>10412</v>
      </c>
      <c r="AK3048" s="53" t="s">
        <v>10413</v>
      </c>
      <c r="AL3048" s="53" t="str">
        <f>TEXT(Table13[[#This Row],[Start Date]],"DDD")</f>
        <v>Thu</v>
      </c>
      <c r="AM3048" s="12" t="str">
        <f>TEXT(RAW!$C3048,"MMM")</f>
        <v>Mar</v>
      </c>
      <c r="AN3048" s="12" t="str">
        <f>TEXT(RAW!$C3048,"YYYY")</f>
        <v>2023</v>
      </c>
      <c r="AO3048" s="54">
        <f t="shared" si="47"/>
        <v>0.1875</v>
      </c>
    </row>
    <row r="3049" spans="1:41" ht="12.6" customHeight="1" x14ac:dyDescent="0.2">
      <c r="A3049" s="17" t="s">
        <v>13114</v>
      </c>
      <c r="B3049" s="55" t="s">
        <v>11264</v>
      </c>
      <c r="C3049" s="56">
        <v>44994</v>
      </c>
      <c r="D3049" s="56"/>
      <c r="E3049" s="55"/>
      <c r="H3049" s="55" t="s">
        <v>357</v>
      </c>
      <c r="I3049" s="58">
        <v>114729</v>
      </c>
      <c r="J3049" s="18" t="s">
        <v>13131</v>
      </c>
      <c r="L3049" s="55"/>
      <c r="M3049" s="55" t="s">
        <v>296</v>
      </c>
      <c r="N3049" s="55" t="s">
        <v>40</v>
      </c>
      <c r="O3049" s="55" t="s">
        <v>362</v>
      </c>
      <c r="P3049" s="55" t="s">
        <v>363</v>
      </c>
      <c r="Q3049" s="55" t="s">
        <v>429</v>
      </c>
      <c r="R3049" s="55" t="s">
        <v>10430</v>
      </c>
      <c r="S3049" s="18" t="s">
        <v>13123</v>
      </c>
      <c r="T3049" s="58"/>
      <c r="U3049" s="55" t="s">
        <v>11278</v>
      </c>
      <c r="AH3049" s="55" t="s">
        <v>71</v>
      </c>
      <c r="AI3049" s="55" t="s">
        <v>473</v>
      </c>
      <c r="AJ3049" s="53" t="s">
        <v>10412</v>
      </c>
      <c r="AK3049" s="53" t="s">
        <v>10413</v>
      </c>
      <c r="AL3049" s="53" t="str">
        <f>TEXT(Table13[[#This Row],[Start Date]],"DDD")</f>
        <v>Sat</v>
      </c>
      <c r="AM3049" s="12" t="str">
        <f>TEXT(RAW!$C3049,"MMM")</f>
        <v>Mar</v>
      </c>
      <c r="AN3049" s="12" t="str">
        <f>TEXT(RAW!$C3049,"YYYY")</f>
        <v>2023</v>
      </c>
      <c r="AO3049" s="54">
        <f t="shared" si="47"/>
        <v>0</v>
      </c>
    </row>
    <row r="3050" spans="1:41" ht="12.6" customHeight="1" x14ac:dyDescent="0.2">
      <c r="A3050" s="17" t="s">
        <v>13114</v>
      </c>
      <c r="B3050" s="55" t="s">
        <v>11264</v>
      </c>
      <c r="C3050" s="56">
        <v>44994</v>
      </c>
      <c r="D3050" s="56"/>
      <c r="E3050" s="55"/>
      <c r="H3050" s="55" t="s">
        <v>357</v>
      </c>
      <c r="I3050" s="58">
        <v>114730</v>
      </c>
      <c r="J3050" s="18" t="s">
        <v>13133</v>
      </c>
      <c r="K3050" s="55" t="s">
        <v>10650</v>
      </c>
      <c r="L3050" s="55" t="s">
        <v>10841</v>
      </c>
      <c r="M3050" s="55" t="s">
        <v>285</v>
      </c>
      <c r="N3050" s="55" t="s">
        <v>40</v>
      </c>
      <c r="O3050" s="55" t="s">
        <v>362</v>
      </c>
      <c r="P3050" s="55" t="s">
        <v>363</v>
      </c>
      <c r="Q3050" s="55" t="s">
        <v>429</v>
      </c>
      <c r="R3050" s="55" t="s">
        <v>663</v>
      </c>
      <c r="S3050" s="18" t="s">
        <v>13123</v>
      </c>
      <c r="T3050" s="58">
        <v>4544</v>
      </c>
      <c r="U3050" s="55" t="s">
        <v>11279</v>
      </c>
      <c r="X3050" s="55" t="s">
        <v>4327</v>
      </c>
      <c r="Y3050" s="55" t="s">
        <v>4328</v>
      </c>
      <c r="Z3050" s="55" t="s">
        <v>41</v>
      </c>
      <c r="AA3050" s="55" t="s">
        <v>766</v>
      </c>
      <c r="AB3050" s="55" t="s">
        <v>486</v>
      </c>
      <c r="AH3050" s="55" t="s">
        <v>71</v>
      </c>
      <c r="AI3050" s="55" t="s">
        <v>1556</v>
      </c>
      <c r="AJ3050" s="53" t="s">
        <v>10412</v>
      </c>
      <c r="AK3050" s="53" t="s">
        <v>113</v>
      </c>
      <c r="AL3050" s="53" t="str">
        <f>TEXT(Table13[[#This Row],[Start Date]],"DDD")</f>
        <v>Sat</v>
      </c>
      <c r="AM3050" s="12" t="str">
        <f>TEXT(RAW!$C3050,"MMM")</f>
        <v>Mar</v>
      </c>
      <c r="AN3050" s="12" t="str">
        <f>TEXT(RAW!$C3050,"YYYY")</f>
        <v>2023</v>
      </c>
      <c r="AO3050" s="54">
        <f t="shared" si="47"/>
        <v>0</v>
      </c>
    </row>
    <row r="3051" spans="1:41" ht="12.6" customHeight="1" x14ac:dyDescent="0.2">
      <c r="A3051" s="17" t="s">
        <v>13114</v>
      </c>
      <c r="B3051" s="55" t="s">
        <v>11280</v>
      </c>
      <c r="C3051" s="56">
        <v>44995</v>
      </c>
      <c r="D3051" s="56">
        <v>44995</v>
      </c>
      <c r="E3051" s="55" t="s">
        <v>159</v>
      </c>
      <c r="F3051" s="57" t="s">
        <v>11226</v>
      </c>
      <c r="G3051" s="55" t="s">
        <v>128</v>
      </c>
      <c r="H3051" s="55" t="s">
        <v>357</v>
      </c>
      <c r="I3051" s="58">
        <v>114738</v>
      </c>
      <c r="J3051" s="18" t="s">
        <v>13130</v>
      </c>
      <c r="K3051" s="55" t="s">
        <v>11281</v>
      </c>
      <c r="L3051" s="55" t="s">
        <v>729</v>
      </c>
      <c r="M3051" s="55" t="s">
        <v>285</v>
      </c>
      <c r="N3051" s="55" t="s">
        <v>40</v>
      </c>
      <c r="O3051" s="55" t="s">
        <v>362</v>
      </c>
      <c r="P3051" s="55" t="s">
        <v>363</v>
      </c>
      <c r="Q3051" s="55" t="s">
        <v>534</v>
      </c>
      <c r="R3051" s="55" t="s">
        <v>395</v>
      </c>
      <c r="S3051" s="18" t="s">
        <v>13127</v>
      </c>
      <c r="T3051" s="58">
        <v>2278</v>
      </c>
      <c r="U3051" s="55" t="s">
        <v>11282</v>
      </c>
      <c r="V3051" s="55" t="s">
        <v>11283</v>
      </c>
      <c r="W3051" s="55" t="s">
        <v>11283</v>
      </c>
      <c r="X3051" s="55" t="s">
        <v>41</v>
      </c>
      <c r="Y3051" s="55" t="s">
        <v>11284</v>
      </c>
      <c r="AA3051" s="55" t="s">
        <v>538</v>
      </c>
      <c r="AB3051" s="55" t="s">
        <v>734</v>
      </c>
      <c r="AC3051" s="55">
        <v>14740</v>
      </c>
      <c r="AD3051" s="55" t="s">
        <v>11283</v>
      </c>
      <c r="AE3051" s="55" t="s">
        <v>42</v>
      </c>
      <c r="AF3051" s="55" t="s">
        <v>43</v>
      </c>
      <c r="AG3051" s="55">
        <v>65</v>
      </c>
      <c r="AH3051" s="55" t="s">
        <v>43</v>
      </c>
      <c r="AI3051" s="55" t="s">
        <v>44</v>
      </c>
      <c r="AJ3051" s="53" t="s">
        <v>10412</v>
      </c>
      <c r="AK3051" s="53" t="s">
        <v>10398</v>
      </c>
      <c r="AL3051" s="53" t="str">
        <f>TEXT(Table13[[#This Row],[Start Date]],"DDD")</f>
        <v>Fri</v>
      </c>
      <c r="AM3051" s="12" t="str">
        <f>TEXT(RAW!$C3051,"MMM")</f>
        <v>Mar</v>
      </c>
      <c r="AN3051" s="12" t="str">
        <f>TEXT(RAW!$C3051,"YYYY")</f>
        <v>2023</v>
      </c>
      <c r="AO3051" s="54">
        <f t="shared" si="47"/>
        <v>4.5138888888888951E-2</v>
      </c>
    </row>
    <row r="3052" spans="1:41" ht="12.6" customHeight="1" x14ac:dyDescent="0.2">
      <c r="A3052" s="17" t="s">
        <v>13114</v>
      </c>
      <c r="B3052" s="55" t="s">
        <v>11280</v>
      </c>
      <c r="C3052" s="56">
        <v>44995</v>
      </c>
      <c r="D3052" s="56">
        <v>44995</v>
      </c>
      <c r="E3052" s="55" t="s">
        <v>72</v>
      </c>
      <c r="F3052" s="57" t="s">
        <v>11226</v>
      </c>
      <c r="G3052" s="55" t="s">
        <v>108</v>
      </c>
      <c r="H3052" s="55" t="s">
        <v>357</v>
      </c>
      <c r="I3052" s="58">
        <v>114739</v>
      </c>
      <c r="J3052" s="18" t="s">
        <v>13130</v>
      </c>
      <c r="K3052" s="55" t="s">
        <v>11281</v>
      </c>
      <c r="L3052" s="55" t="s">
        <v>729</v>
      </c>
      <c r="M3052" s="55" t="s">
        <v>285</v>
      </c>
      <c r="N3052" s="55" t="s">
        <v>40</v>
      </c>
      <c r="O3052" s="55" t="s">
        <v>362</v>
      </c>
      <c r="P3052" s="55" t="s">
        <v>363</v>
      </c>
      <c r="Q3052" s="55" t="s">
        <v>534</v>
      </c>
      <c r="R3052" s="55" t="s">
        <v>395</v>
      </c>
      <c r="S3052" s="18" t="s">
        <v>13127</v>
      </c>
      <c r="T3052" s="58">
        <v>2279</v>
      </c>
      <c r="U3052" s="55" t="s">
        <v>11285</v>
      </c>
      <c r="V3052" s="55" t="s">
        <v>11286</v>
      </c>
      <c r="W3052" s="55" t="s">
        <v>11286</v>
      </c>
      <c r="X3052" s="55" t="s">
        <v>41</v>
      </c>
      <c r="Y3052" s="55" t="s">
        <v>11287</v>
      </c>
      <c r="AA3052" s="55" t="s">
        <v>538</v>
      </c>
      <c r="AB3052" s="55" t="s">
        <v>734</v>
      </c>
      <c r="AC3052" s="55">
        <v>15009</v>
      </c>
      <c r="AD3052" s="55" t="s">
        <v>11286</v>
      </c>
      <c r="AE3052" s="55" t="s">
        <v>42</v>
      </c>
      <c r="AF3052" s="55" t="s">
        <v>43</v>
      </c>
      <c r="AG3052" s="55">
        <v>50</v>
      </c>
      <c r="AH3052" s="55" t="s">
        <v>43</v>
      </c>
      <c r="AI3052" s="55" t="s">
        <v>44</v>
      </c>
      <c r="AJ3052" s="53" t="s">
        <v>10412</v>
      </c>
      <c r="AK3052" s="53" t="s">
        <v>10398</v>
      </c>
      <c r="AL3052" s="53" t="str">
        <f>TEXT(Table13[[#This Row],[Start Date]],"DDD")</f>
        <v>Fri</v>
      </c>
      <c r="AM3052" s="12" t="str">
        <f>TEXT(RAW!$C3052,"MMM")</f>
        <v>Mar</v>
      </c>
      <c r="AN3052" s="12" t="str">
        <f>TEXT(RAW!$C3052,"YYYY")</f>
        <v>2023</v>
      </c>
      <c r="AO3052" s="54">
        <f t="shared" si="47"/>
        <v>3.472222222222221E-2</v>
      </c>
    </row>
    <row r="3053" spans="1:41" ht="12.6" customHeight="1" x14ac:dyDescent="0.2">
      <c r="A3053" s="17" t="s">
        <v>13114</v>
      </c>
      <c r="B3053" s="55" t="s">
        <v>11280</v>
      </c>
      <c r="C3053" s="56">
        <v>44995</v>
      </c>
      <c r="D3053" s="56">
        <v>44998</v>
      </c>
      <c r="E3053" s="55" t="s">
        <v>114</v>
      </c>
      <c r="F3053" s="57" t="s">
        <v>11288</v>
      </c>
      <c r="G3053" s="55" t="s">
        <v>210</v>
      </c>
      <c r="H3053" s="55" t="s">
        <v>357</v>
      </c>
      <c r="I3053" s="58">
        <v>114753</v>
      </c>
      <c r="J3053" s="18" t="s">
        <v>13130</v>
      </c>
      <c r="K3053" s="55" t="s">
        <v>11289</v>
      </c>
      <c r="L3053" s="55" t="s">
        <v>729</v>
      </c>
      <c r="M3053" s="55" t="s">
        <v>285</v>
      </c>
      <c r="N3053" s="55" t="s">
        <v>40</v>
      </c>
      <c r="O3053" s="55" t="s">
        <v>362</v>
      </c>
      <c r="P3053" s="55" t="s">
        <v>363</v>
      </c>
      <c r="Q3053" s="55" t="s">
        <v>534</v>
      </c>
      <c r="R3053" s="55" t="s">
        <v>55</v>
      </c>
      <c r="S3053" s="18" t="s">
        <v>13123</v>
      </c>
      <c r="T3053" s="58">
        <v>2255</v>
      </c>
      <c r="U3053" s="55" t="s">
        <v>11290</v>
      </c>
      <c r="V3053" s="55" t="s">
        <v>2747</v>
      </c>
      <c r="W3053" s="55" t="s">
        <v>6477</v>
      </c>
      <c r="X3053" s="55" t="s">
        <v>41</v>
      </c>
      <c r="Y3053" s="55" t="s">
        <v>11291</v>
      </c>
      <c r="AA3053" s="55" t="s">
        <v>538</v>
      </c>
      <c r="AB3053" s="55" t="s">
        <v>734</v>
      </c>
      <c r="AC3053" s="55">
        <v>14810</v>
      </c>
      <c r="AD3053" s="55" t="s">
        <v>6477</v>
      </c>
      <c r="AE3053" s="55" t="s">
        <v>42</v>
      </c>
      <c r="AF3053" s="55" t="s">
        <v>43</v>
      </c>
      <c r="AG3053" s="55">
        <v>25</v>
      </c>
      <c r="AH3053" s="55" t="s">
        <v>43</v>
      </c>
      <c r="AI3053" s="55" t="s">
        <v>44</v>
      </c>
      <c r="AJ3053" s="53" t="s">
        <v>10412</v>
      </c>
      <c r="AK3053" s="53" t="s">
        <v>113</v>
      </c>
      <c r="AL3053" s="53" t="str">
        <f>TEXT(Table13[[#This Row],[Start Date]],"DDD")</f>
        <v>Mon</v>
      </c>
      <c r="AM3053" s="12" t="str">
        <f>TEXT(RAW!$C3053,"MMM")</f>
        <v>Mar</v>
      </c>
      <c r="AN3053" s="12" t="str">
        <f>TEXT(RAW!$C3053,"YYYY")</f>
        <v>2023</v>
      </c>
      <c r="AO3053" s="54">
        <f t="shared" si="47"/>
        <v>1.7361111111111049E-2</v>
      </c>
    </row>
    <row r="3054" spans="1:41" ht="12.6" customHeight="1" x14ac:dyDescent="0.2">
      <c r="A3054" s="17" t="s">
        <v>13114</v>
      </c>
      <c r="B3054" s="55" t="s">
        <v>11280</v>
      </c>
      <c r="C3054" s="56">
        <v>44995</v>
      </c>
      <c r="D3054" s="56">
        <v>44998</v>
      </c>
      <c r="E3054" s="55" t="s">
        <v>210</v>
      </c>
      <c r="F3054" s="57" t="s">
        <v>11288</v>
      </c>
      <c r="G3054" s="55" t="s">
        <v>91</v>
      </c>
      <c r="H3054" s="55" t="s">
        <v>357</v>
      </c>
      <c r="I3054" s="58">
        <v>114755</v>
      </c>
      <c r="J3054" s="18" t="s">
        <v>13130</v>
      </c>
      <c r="K3054" s="55" t="s">
        <v>11289</v>
      </c>
      <c r="L3054" s="55" t="s">
        <v>4674</v>
      </c>
      <c r="M3054" s="55" t="s">
        <v>285</v>
      </c>
      <c r="N3054" s="55" t="s">
        <v>40</v>
      </c>
      <c r="O3054" s="55" t="s">
        <v>362</v>
      </c>
      <c r="P3054" s="55" t="s">
        <v>363</v>
      </c>
      <c r="Q3054" s="55" t="s">
        <v>923</v>
      </c>
      <c r="R3054" s="55" t="s">
        <v>55</v>
      </c>
      <c r="S3054" s="18" t="s">
        <v>13123</v>
      </c>
      <c r="T3054" s="58">
        <v>3963</v>
      </c>
      <c r="U3054" s="55" t="s">
        <v>11292</v>
      </c>
      <c r="V3054" s="55" t="s">
        <v>2149</v>
      </c>
      <c r="W3054" s="55" t="s">
        <v>6187</v>
      </c>
      <c r="X3054" s="55" t="s">
        <v>5520</v>
      </c>
      <c r="Y3054" s="55" t="s">
        <v>7531</v>
      </c>
      <c r="Z3054" s="55" t="s">
        <v>41</v>
      </c>
      <c r="AA3054" s="55" t="s">
        <v>5522</v>
      </c>
      <c r="AB3054" s="55" t="s">
        <v>486</v>
      </c>
      <c r="AC3054" s="55">
        <v>14811</v>
      </c>
      <c r="AD3054" s="55" t="s">
        <v>6187</v>
      </c>
      <c r="AE3054" s="55" t="s">
        <v>42</v>
      </c>
      <c r="AF3054" s="55" t="s">
        <v>43</v>
      </c>
      <c r="AG3054" s="55">
        <v>25</v>
      </c>
      <c r="AH3054" s="55" t="s">
        <v>43</v>
      </c>
      <c r="AI3054" s="55" t="s">
        <v>44</v>
      </c>
      <c r="AJ3054" s="53" t="s">
        <v>10412</v>
      </c>
      <c r="AK3054" s="53" t="s">
        <v>113</v>
      </c>
      <c r="AL3054" s="53" t="str">
        <f>TEXT(Table13[[#This Row],[Start Date]],"DDD")</f>
        <v>Mon</v>
      </c>
      <c r="AM3054" s="12" t="str">
        <f>TEXT(RAW!$C3054,"MMM")</f>
        <v>Mar</v>
      </c>
      <c r="AN3054" s="12" t="str">
        <f>TEXT(RAW!$C3054,"YYYY")</f>
        <v>2023</v>
      </c>
      <c r="AO3054" s="54">
        <f t="shared" si="47"/>
        <v>1.736111111111116E-2</v>
      </c>
    </row>
    <row r="3055" spans="1:41" ht="12.6" customHeight="1" x14ac:dyDescent="0.2">
      <c r="A3055" s="17" t="s">
        <v>13114</v>
      </c>
      <c r="B3055" s="55" t="s">
        <v>11280</v>
      </c>
      <c r="C3055" s="56">
        <v>44995</v>
      </c>
      <c r="D3055" s="56">
        <v>44998</v>
      </c>
      <c r="E3055" s="55" t="s">
        <v>36</v>
      </c>
      <c r="F3055" s="57" t="s">
        <v>11288</v>
      </c>
      <c r="G3055" s="55" t="s">
        <v>75</v>
      </c>
      <c r="H3055" s="55" t="s">
        <v>357</v>
      </c>
      <c r="I3055" s="58">
        <v>114756</v>
      </c>
      <c r="J3055" s="18" t="s">
        <v>13130</v>
      </c>
      <c r="K3055" s="55" t="s">
        <v>10466</v>
      </c>
      <c r="L3055" s="55" t="s">
        <v>729</v>
      </c>
      <c r="M3055" s="55" t="s">
        <v>285</v>
      </c>
      <c r="N3055" s="55" t="s">
        <v>40</v>
      </c>
      <c r="O3055" s="55" t="s">
        <v>362</v>
      </c>
      <c r="P3055" s="55" t="s">
        <v>363</v>
      </c>
      <c r="Q3055" s="55" t="s">
        <v>534</v>
      </c>
      <c r="R3055" s="55" t="s">
        <v>55</v>
      </c>
      <c r="S3055" s="18" t="s">
        <v>13123</v>
      </c>
      <c r="T3055" s="58">
        <v>2250</v>
      </c>
      <c r="U3055" s="55" t="s">
        <v>11293</v>
      </c>
      <c r="V3055" s="55" t="s">
        <v>2747</v>
      </c>
      <c r="W3055" s="55" t="s">
        <v>6477</v>
      </c>
      <c r="X3055" s="55" t="s">
        <v>41</v>
      </c>
      <c r="Y3055" s="55" t="s">
        <v>11294</v>
      </c>
      <c r="AA3055" s="55" t="s">
        <v>538</v>
      </c>
      <c r="AB3055" s="55" t="s">
        <v>734</v>
      </c>
      <c r="AC3055" s="55">
        <v>14812</v>
      </c>
      <c r="AD3055" s="55" t="s">
        <v>6477</v>
      </c>
      <c r="AE3055" s="55" t="s">
        <v>42</v>
      </c>
      <c r="AF3055" s="55" t="s">
        <v>43</v>
      </c>
      <c r="AG3055" s="55">
        <v>30</v>
      </c>
      <c r="AH3055" s="55" t="s">
        <v>43</v>
      </c>
      <c r="AI3055" s="55" t="s">
        <v>44</v>
      </c>
      <c r="AJ3055" s="53" t="s">
        <v>10412</v>
      </c>
      <c r="AK3055" s="53" t="s">
        <v>113</v>
      </c>
      <c r="AL3055" s="53" t="str">
        <f>TEXT(Table13[[#This Row],[Start Date]],"DDD")</f>
        <v>Mon</v>
      </c>
      <c r="AM3055" s="12" t="str">
        <f>TEXT(RAW!$C3055,"MMM")</f>
        <v>Mar</v>
      </c>
      <c r="AN3055" s="12" t="str">
        <f>TEXT(RAW!$C3055,"YYYY")</f>
        <v>2023</v>
      </c>
      <c r="AO3055" s="54">
        <f t="shared" si="47"/>
        <v>2.0833333333333315E-2</v>
      </c>
    </row>
    <row r="3056" spans="1:41" ht="12.6" customHeight="1" x14ac:dyDescent="0.2">
      <c r="A3056" s="17" t="s">
        <v>13114</v>
      </c>
      <c r="B3056" s="55" t="s">
        <v>11280</v>
      </c>
      <c r="C3056" s="56">
        <v>44995</v>
      </c>
      <c r="D3056" s="56">
        <v>44998</v>
      </c>
      <c r="E3056" s="55" t="s">
        <v>75</v>
      </c>
      <c r="F3056" s="57" t="s">
        <v>11288</v>
      </c>
      <c r="G3056" s="55" t="s">
        <v>149</v>
      </c>
      <c r="H3056" s="55" t="s">
        <v>357</v>
      </c>
      <c r="I3056" s="58">
        <v>114757</v>
      </c>
      <c r="J3056" s="18" t="s">
        <v>13130</v>
      </c>
      <c r="K3056" s="55" t="s">
        <v>10466</v>
      </c>
      <c r="L3056" s="55" t="s">
        <v>729</v>
      </c>
      <c r="M3056" s="55" t="s">
        <v>285</v>
      </c>
      <c r="N3056" s="55" t="s">
        <v>40</v>
      </c>
      <c r="O3056" s="55" t="s">
        <v>362</v>
      </c>
      <c r="P3056" s="55" t="s">
        <v>363</v>
      </c>
      <c r="Q3056" s="55" t="s">
        <v>534</v>
      </c>
      <c r="R3056" s="55" t="s">
        <v>55</v>
      </c>
      <c r="S3056" s="18" t="s">
        <v>13123</v>
      </c>
      <c r="T3056" s="58">
        <v>2251</v>
      </c>
      <c r="U3056" s="55" t="s">
        <v>11295</v>
      </c>
      <c r="V3056" s="55" t="s">
        <v>2747</v>
      </c>
      <c r="W3056" s="55" t="s">
        <v>6477</v>
      </c>
      <c r="X3056" s="55" t="s">
        <v>41</v>
      </c>
      <c r="Y3056" s="55" t="s">
        <v>11296</v>
      </c>
      <c r="AA3056" s="55" t="s">
        <v>538</v>
      </c>
      <c r="AB3056" s="55" t="s">
        <v>734</v>
      </c>
      <c r="AC3056" s="55">
        <v>14813</v>
      </c>
      <c r="AD3056" s="55" t="s">
        <v>6477</v>
      </c>
      <c r="AE3056" s="55" t="s">
        <v>42</v>
      </c>
      <c r="AF3056" s="55" t="s">
        <v>43</v>
      </c>
      <c r="AG3056" s="55">
        <v>50</v>
      </c>
      <c r="AH3056" s="55" t="s">
        <v>43</v>
      </c>
      <c r="AI3056" s="55" t="s">
        <v>44</v>
      </c>
      <c r="AJ3056" s="53" t="s">
        <v>10412</v>
      </c>
      <c r="AK3056" s="53" t="s">
        <v>113</v>
      </c>
      <c r="AL3056" s="53" t="str">
        <f>TEXT(Table13[[#This Row],[Start Date]],"DDD")</f>
        <v>Mon</v>
      </c>
      <c r="AM3056" s="12" t="str">
        <f>TEXT(RAW!$C3056,"MMM")</f>
        <v>Mar</v>
      </c>
      <c r="AN3056" s="12" t="str">
        <f>TEXT(RAW!$C3056,"YYYY")</f>
        <v>2023</v>
      </c>
      <c r="AO3056" s="54">
        <f t="shared" si="47"/>
        <v>3.4722222222222265E-2</v>
      </c>
    </row>
    <row r="3057" spans="1:41" ht="12.6" customHeight="1" x14ac:dyDescent="0.2">
      <c r="A3057" s="17" t="s">
        <v>13114</v>
      </c>
      <c r="B3057" s="55" t="s">
        <v>11280</v>
      </c>
      <c r="C3057" s="56">
        <v>44995</v>
      </c>
      <c r="D3057" s="56">
        <v>44998</v>
      </c>
      <c r="E3057" s="55" t="s">
        <v>125</v>
      </c>
      <c r="F3057" s="57" t="s">
        <v>11288</v>
      </c>
      <c r="G3057" s="55" t="s">
        <v>73</v>
      </c>
      <c r="H3057" s="55" t="s">
        <v>357</v>
      </c>
      <c r="I3057" s="58">
        <v>114758</v>
      </c>
      <c r="J3057" s="18" t="s">
        <v>13130</v>
      </c>
      <c r="K3057" s="55" t="s">
        <v>10468</v>
      </c>
      <c r="L3057" s="55" t="s">
        <v>4674</v>
      </c>
      <c r="M3057" s="55" t="s">
        <v>285</v>
      </c>
      <c r="N3057" s="55" t="s">
        <v>40</v>
      </c>
      <c r="O3057" s="55" t="s">
        <v>362</v>
      </c>
      <c r="P3057" s="55" t="s">
        <v>363</v>
      </c>
      <c r="Q3057" s="55" t="s">
        <v>923</v>
      </c>
      <c r="R3057" s="55" t="s">
        <v>55</v>
      </c>
      <c r="S3057" s="18" t="s">
        <v>13123</v>
      </c>
      <c r="T3057" s="58">
        <v>3942</v>
      </c>
      <c r="U3057" s="55" t="s">
        <v>11297</v>
      </c>
      <c r="V3057" s="55" t="s">
        <v>2747</v>
      </c>
      <c r="W3057" s="55" t="s">
        <v>2150</v>
      </c>
      <c r="X3057" s="55" t="s">
        <v>5520</v>
      </c>
      <c r="Y3057" s="55" t="s">
        <v>7202</v>
      </c>
      <c r="Z3057" s="55" t="s">
        <v>41</v>
      </c>
      <c r="AA3057" s="55" t="s">
        <v>5522</v>
      </c>
      <c r="AB3057" s="55" t="s">
        <v>486</v>
      </c>
      <c r="AC3057" s="55">
        <v>14814</v>
      </c>
      <c r="AD3057" s="55" t="s">
        <v>2150</v>
      </c>
      <c r="AE3057" s="55" t="s">
        <v>42</v>
      </c>
      <c r="AF3057" s="55" t="s">
        <v>43</v>
      </c>
      <c r="AG3057" s="55">
        <v>15</v>
      </c>
      <c r="AH3057" s="55" t="s">
        <v>43</v>
      </c>
      <c r="AI3057" s="55" t="s">
        <v>44</v>
      </c>
      <c r="AJ3057" s="53" t="s">
        <v>10412</v>
      </c>
      <c r="AK3057" s="53" t="s">
        <v>113</v>
      </c>
      <c r="AL3057" s="53" t="str">
        <f>TEXT(Table13[[#This Row],[Start Date]],"DDD")</f>
        <v>Mon</v>
      </c>
      <c r="AM3057" s="12" t="str">
        <f>TEXT(RAW!$C3057,"MMM")</f>
        <v>Mar</v>
      </c>
      <c r="AN3057" s="12" t="str">
        <f>TEXT(RAW!$C3057,"YYYY")</f>
        <v>2023</v>
      </c>
      <c r="AO3057" s="54">
        <f t="shared" si="47"/>
        <v>1.041666666666663E-2</v>
      </c>
    </row>
    <row r="3058" spans="1:41" ht="12.6" customHeight="1" x14ac:dyDescent="0.2">
      <c r="A3058" s="17" t="s">
        <v>13114</v>
      </c>
      <c r="B3058" s="55" t="s">
        <v>11280</v>
      </c>
      <c r="C3058" s="56">
        <v>44995</v>
      </c>
      <c r="D3058" s="56">
        <v>44995</v>
      </c>
      <c r="E3058" s="55" t="s">
        <v>82</v>
      </c>
      <c r="F3058" s="57" t="s">
        <v>11226</v>
      </c>
      <c r="G3058" s="55" t="s">
        <v>127</v>
      </c>
      <c r="H3058" s="55" t="s">
        <v>357</v>
      </c>
      <c r="I3058" s="58">
        <v>114762</v>
      </c>
      <c r="J3058" s="18" t="s">
        <v>13130</v>
      </c>
      <c r="K3058" s="55" t="s">
        <v>10514</v>
      </c>
      <c r="L3058" s="55" t="s">
        <v>729</v>
      </c>
      <c r="M3058" s="55" t="s">
        <v>285</v>
      </c>
      <c r="N3058" s="55" t="s">
        <v>40</v>
      </c>
      <c r="O3058" s="55" t="s">
        <v>362</v>
      </c>
      <c r="P3058" s="55" t="s">
        <v>363</v>
      </c>
      <c r="Q3058" s="55" t="s">
        <v>534</v>
      </c>
      <c r="R3058" s="55" t="s">
        <v>404</v>
      </c>
      <c r="S3058" s="18" t="s">
        <v>13118</v>
      </c>
      <c r="T3058" s="58">
        <v>2229</v>
      </c>
      <c r="U3058" s="55" t="s">
        <v>11298</v>
      </c>
      <c r="V3058" s="55" t="s">
        <v>11299</v>
      </c>
      <c r="W3058" s="55" t="s">
        <v>11299</v>
      </c>
      <c r="X3058" s="55" t="s">
        <v>41</v>
      </c>
      <c r="Y3058" s="55" t="s">
        <v>11174</v>
      </c>
      <c r="AA3058" s="55" t="s">
        <v>538</v>
      </c>
      <c r="AB3058" s="55" t="s">
        <v>734</v>
      </c>
      <c r="AC3058" s="55">
        <v>14672</v>
      </c>
      <c r="AD3058" s="55" t="s">
        <v>11299</v>
      </c>
      <c r="AE3058" s="55" t="s">
        <v>42</v>
      </c>
      <c r="AF3058" s="55" t="s">
        <v>43</v>
      </c>
      <c r="AG3058" s="55">
        <v>5</v>
      </c>
      <c r="AH3058" s="55" t="s">
        <v>43</v>
      </c>
      <c r="AI3058" s="55" t="s">
        <v>44</v>
      </c>
      <c r="AJ3058" s="53" t="s">
        <v>10412</v>
      </c>
      <c r="AK3058" s="53" t="s">
        <v>10413</v>
      </c>
      <c r="AL3058" s="53" t="str">
        <f>TEXT(Table13[[#This Row],[Start Date]],"DDD")</f>
        <v>Fri</v>
      </c>
      <c r="AM3058" s="12" t="str">
        <f>TEXT(RAW!$C3058,"MMM")</f>
        <v>Mar</v>
      </c>
      <c r="AN3058" s="12" t="str">
        <f>TEXT(RAW!$C3058,"YYYY")</f>
        <v>2023</v>
      </c>
      <c r="AO3058" s="54">
        <f t="shared" si="47"/>
        <v>3.4722222222223209E-3</v>
      </c>
    </row>
    <row r="3059" spans="1:41" ht="12.6" customHeight="1" x14ac:dyDescent="0.2">
      <c r="A3059" s="17" t="s">
        <v>13114</v>
      </c>
      <c r="B3059" s="55" t="s">
        <v>11280</v>
      </c>
      <c r="C3059" s="56">
        <v>44995</v>
      </c>
      <c r="D3059" s="56">
        <v>44995</v>
      </c>
      <c r="E3059" s="55" t="s">
        <v>49</v>
      </c>
      <c r="F3059" s="57" t="s">
        <v>11226</v>
      </c>
      <c r="G3059" s="55" t="s">
        <v>131</v>
      </c>
      <c r="H3059" s="55" t="s">
        <v>357</v>
      </c>
      <c r="I3059" s="58">
        <v>114763</v>
      </c>
      <c r="J3059" s="18" t="s">
        <v>13130</v>
      </c>
      <c r="K3059" s="55" t="s">
        <v>10940</v>
      </c>
      <c r="L3059" s="55" t="s">
        <v>729</v>
      </c>
      <c r="M3059" s="55" t="s">
        <v>285</v>
      </c>
      <c r="N3059" s="55" t="s">
        <v>40</v>
      </c>
      <c r="O3059" s="55" t="s">
        <v>362</v>
      </c>
      <c r="P3059" s="55" t="s">
        <v>363</v>
      </c>
      <c r="Q3059" s="55" t="s">
        <v>534</v>
      </c>
      <c r="R3059" s="55" t="s">
        <v>395</v>
      </c>
      <c r="S3059" s="18" t="s">
        <v>13118</v>
      </c>
      <c r="T3059" s="58">
        <v>2260</v>
      </c>
      <c r="U3059" s="55" t="s">
        <v>11300</v>
      </c>
      <c r="V3059" s="55" t="s">
        <v>11301</v>
      </c>
      <c r="W3059" s="55" t="s">
        <v>11301</v>
      </c>
      <c r="X3059" s="55" t="s">
        <v>41</v>
      </c>
      <c r="Y3059" s="55" t="s">
        <v>11302</v>
      </c>
      <c r="AA3059" s="55" t="s">
        <v>538</v>
      </c>
      <c r="AB3059" s="55" t="s">
        <v>734</v>
      </c>
      <c r="AC3059" s="55">
        <v>14695</v>
      </c>
      <c r="AD3059" s="55" t="s">
        <v>11301</v>
      </c>
      <c r="AE3059" s="55" t="s">
        <v>42</v>
      </c>
      <c r="AF3059" s="55" t="s">
        <v>43</v>
      </c>
      <c r="AG3059" s="55">
        <v>65</v>
      </c>
      <c r="AH3059" s="55" t="s">
        <v>43</v>
      </c>
      <c r="AI3059" s="55" t="s">
        <v>44</v>
      </c>
      <c r="AJ3059" s="53" t="s">
        <v>10412</v>
      </c>
      <c r="AK3059" s="53" t="s">
        <v>10398</v>
      </c>
      <c r="AL3059" s="53" t="str">
        <f>TEXT(Table13[[#This Row],[Start Date]],"DDD")</f>
        <v>Fri</v>
      </c>
      <c r="AM3059" s="12" t="str">
        <f>TEXT(RAW!$C3059,"MMM")</f>
        <v>Mar</v>
      </c>
      <c r="AN3059" s="12" t="str">
        <f>TEXT(RAW!$C3059,"YYYY")</f>
        <v>2023</v>
      </c>
      <c r="AO3059" s="54">
        <f t="shared" si="47"/>
        <v>4.5138888888888951E-2</v>
      </c>
    </row>
    <row r="3060" spans="1:41" ht="12.6" customHeight="1" x14ac:dyDescent="0.2">
      <c r="A3060" s="17" t="s">
        <v>13114</v>
      </c>
      <c r="B3060" s="55" t="s">
        <v>11280</v>
      </c>
      <c r="C3060" s="56">
        <v>44995</v>
      </c>
      <c r="D3060" s="56">
        <v>44998</v>
      </c>
      <c r="E3060" s="55" t="s">
        <v>61</v>
      </c>
      <c r="F3060" s="57" t="s">
        <v>11288</v>
      </c>
      <c r="G3060" s="55" t="s">
        <v>142</v>
      </c>
      <c r="H3060" s="55" t="s">
        <v>357</v>
      </c>
      <c r="I3060" s="58">
        <v>114764</v>
      </c>
      <c r="J3060" s="18" t="s">
        <v>13130</v>
      </c>
      <c r="K3060" s="55" t="s">
        <v>10468</v>
      </c>
      <c r="L3060" s="55" t="s">
        <v>729</v>
      </c>
      <c r="M3060" s="55" t="s">
        <v>285</v>
      </c>
      <c r="N3060" s="55" t="s">
        <v>40</v>
      </c>
      <c r="O3060" s="55" t="s">
        <v>362</v>
      </c>
      <c r="P3060" s="55" t="s">
        <v>363</v>
      </c>
      <c r="Q3060" s="55" t="s">
        <v>534</v>
      </c>
      <c r="R3060" s="55" t="s">
        <v>55</v>
      </c>
      <c r="S3060" s="18" t="s">
        <v>13123</v>
      </c>
      <c r="T3060" s="58">
        <v>2244</v>
      </c>
      <c r="U3060" s="55" t="s">
        <v>11303</v>
      </c>
      <c r="V3060" s="55" t="s">
        <v>2747</v>
      </c>
      <c r="W3060" s="55" t="s">
        <v>6477</v>
      </c>
      <c r="X3060" s="55" t="s">
        <v>41</v>
      </c>
      <c r="Y3060" s="55" t="s">
        <v>11304</v>
      </c>
      <c r="AA3060" s="55" t="s">
        <v>538</v>
      </c>
      <c r="AB3060" s="55" t="s">
        <v>734</v>
      </c>
      <c r="AC3060" s="55">
        <v>14815</v>
      </c>
      <c r="AD3060" s="55" t="s">
        <v>6477</v>
      </c>
      <c r="AE3060" s="55" t="s">
        <v>42</v>
      </c>
      <c r="AF3060" s="55" t="s">
        <v>43</v>
      </c>
      <c r="AG3060" s="55">
        <v>25</v>
      </c>
      <c r="AH3060" s="55" t="s">
        <v>43</v>
      </c>
      <c r="AI3060" s="55" t="s">
        <v>44</v>
      </c>
      <c r="AJ3060" s="53" t="s">
        <v>10412</v>
      </c>
      <c r="AK3060" s="53" t="s">
        <v>113</v>
      </c>
      <c r="AL3060" s="53" t="str">
        <f>TEXT(Table13[[#This Row],[Start Date]],"DDD")</f>
        <v>Mon</v>
      </c>
      <c r="AM3060" s="12" t="str">
        <f>TEXT(RAW!$C3060,"MMM")</f>
        <v>Mar</v>
      </c>
      <c r="AN3060" s="12" t="str">
        <f>TEXT(RAW!$C3060,"YYYY")</f>
        <v>2023</v>
      </c>
      <c r="AO3060" s="54">
        <f t="shared" si="47"/>
        <v>1.736111111111116E-2</v>
      </c>
    </row>
    <row r="3061" spans="1:41" ht="12.6" customHeight="1" x14ac:dyDescent="0.2">
      <c r="A3061" s="17" t="s">
        <v>13114</v>
      </c>
      <c r="B3061" s="55" t="s">
        <v>11280</v>
      </c>
      <c r="C3061" s="56">
        <v>44995</v>
      </c>
      <c r="D3061" s="56">
        <v>44998</v>
      </c>
      <c r="E3061" s="55" t="s">
        <v>142</v>
      </c>
      <c r="F3061" s="57" t="s">
        <v>11288</v>
      </c>
      <c r="G3061" s="55" t="s">
        <v>138</v>
      </c>
      <c r="H3061" s="55" t="s">
        <v>357</v>
      </c>
      <c r="I3061" s="58">
        <v>114765</v>
      </c>
      <c r="J3061" s="18" t="s">
        <v>13130</v>
      </c>
      <c r="K3061" s="55" t="s">
        <v>10468</v>
      </c>
      <c r="L3061" s="55" t="s">
        <v>729</v>
      </c>
      <c r="M3061" s="55" t="s">
        <v>285</v>
      </c>
      <c r="N3061" s="55" t="s">
        <v>40</v>
      </c>
      <c r="O3061" s="55" t="s">
        <v>362</v>
      </c>
      <c r="P3061" s="55" t="s">
        <v>363</v>
      </c>
      <c r="Q3061" s="55" t="s">
        <v>534</v>
      </c>
      <c r="R3061" s="55" t="s">
        <v>55</v>
      </c>
      <c r="S3061" s="18" t="s">
        <v>13123</v>
      </c>
      <c r="T3061" s="58">
        <v>2243</v>
      </c>
      <c r="U3061" s="55" t="s">
        <v>11305</v>
      </c>
      <c r="V3061" s="55" t="s">
        <v>2747</v>
      </c>
      <c r="W3061" s="55" t="s">
        <v>6477</v>
      </c>
      <c r="X3061" s="55" t="s">
        <v>41</v>
      </c>
      <c r="Y3061" s="55" t="s">
        <v>11034</v>
      </c>
      <c r="AA3061" s="55" t="s">
        <v>538</v>
      </c>
      <c r="AB3061" s="55" t="s">
        <v>734</v>
      </c>
      <c r="AC3061" s="55">
        <v>14816</v>
      </c>
      <c r="AD3061" s="55" t="s">
        <v>6477</v>
      </c>
      <c r="AE3061" s="55" t="s">
        <v>42</v>
      </c>
      <c r="AF3061" s="55" t="s">
        <v>43</v>
      </c>
      <c r="AG3061" s="55">
        <v>30</v>
      </c>
      <c r="AH3061" s="55" t="s">
        <v>43</v>
      </c>
      <c r="AI3061" s="55" t="s">
        <v>44</v>
      </c>
      <c r="AJ3061" s="53" t="s">
        <v>10412</v>
      </c>
      <c r="AK3061" s="53" t="s">
        <v>113</v>
      </c>
      <c r="AL3061" s="53" t="str">
        <f>TEXT(Table13[[#This Row],[Start Date]],"DDD")</f>
        <v>Mon</v>
      </c>
      <c r="AM3061" s="12" t="str">
        <f>TEXT(RAW!$C3061,"MMM")</f>
        <v>Mar</v>
      </c>
      <c r="AN3061" s="12" t="str">
        <f>TEXT(RAW!$C3061,"YYYY")</f>
        <v>2023</v>
      </c>
      <c r="AO3061" s="54">
        <f t="shared" si="47"/>
        <v>2.0833333333333259E-2</v>
      </c>
    </row>
    <row r="3062" spans="1:41" ht="12.6" customHeight="1" x14ac:dyDescent="0.2">
      <c r="A3062" s="17" t="s">
        <v>13114</v>
      </c>
      <c r="B3062" s="55" t="s">
        <v>11280</v>
      </c>
      <c r="C3062" s="56">
        <v>44995</v>
      </c>
      <c r="D3062" s="56">
        <v>45001</v>
      </c>
      <c r="E3062" s="55" t="s">
        <v>49</v>
      </c>
      <c r="F3062" s="57" t="s">
        <v>11306</v>
      </c>
      <c r="G3062" s="55" t="s">
        <v>79</v>
      </c>
      <c r="H3062" s="55" t="s">
        <v>357</v>
      </c>
      <c r="I3062" s="58">
        <v>114766</v>
      </c>
      <c r="J3062" s="18" t="s">
        <v>13130</v>
      </c>
      <c r="K3062" s="55" t="s">
        <v>11080</v>
      </c>
      <c r="L3062" s="55" t="s">
        <v>729</v>
      </c>
      <c r="M3062" s="55" t="s">
        <v>285</v>
      </c>
      <c r="N3062" s="55" t="s">
        <v>40</v>
      </c>
      <c r="O3062" s="55" t="s">
        <v>362</v>
      </c>
      <c r="P3062" s="55" t="s">
        <v>363</v>
      </c>
      <c r="Q3062" s="55" t="s">
        <v>534</v>
      </c>
      <c r="R3062" s="55" t="s">
        <v>55</v>
      </c>
      <c r="S3062" s="18" t="s">
        <v>13127</v>
      </c>
      <c r="T3062" s="58">
        <v>2258</v>
      </c>
      <c r="U3062" s="55" t="s">
        <v>11307</v>
      </c>
      <c r="V3062" s="55" t="s">
        <v>366</v>
      </c>
      <c r="W3062" s="55" t="s">
        <v>366</v>
      </c>
      <c r="X3062" s="55" t="s">
        <v>41</v>
      </c>
      <c r="Y3062" s="55" t="s">
        <v>11308</v>
      </c>
      <c r="AA3062" s="55" t="s">
        <v>538</v>
      </c>
      <c r="AB3062" s="55" t="s">
        <v>734</v>
      </c>
      <c r="AC3062" s="55">
        <v>15002</v>
      </c>
      <c r="AD3062" s="55" t="s">
        <v>366</v>
      </c>
      <c r="AE3062" s="55" t="s">
        <v>42</v>
      </c>
      <c r="AF3062" s="55" t="s">
        <v>43</v>
      </c>
      <c r="AG3062" s="55">
        <v>25</v>
      </c>
      <c r="AH3062" s="55" t="s">
        <v>43</v>
      </c>
      <c r="AI3062" s="55" t="s">
        <v>44</v>
      </c>
      <c r="AJ3062" s="53" t="s">
        <v>10412</v>
      </c>
      <c r="AK3062" s="53" t="s">
        <v>113</v>
      </c>
      <c r="AL3062" s="53" t="str">
        <f>TEXT(Table13[[#This Row],[Start Date]],"DDD")</f>
        <v>Thu</v>
      </c>
      <c r="AM3062" s="12" t="str">
        <f>TEXT(RAW!$C3062,"MMM")</f>
        <v>Mar</v>
      </c>
      <c r="AN3062" s="12" t="str">
        <f>TEXT(RAW!$C3062,"YYYY")</f>
        <v>2023</v>
      </c>
      <c r="AO3062" s="54">
        <f t="shared" si="47"/>
        <v>1.736111111111116E-2</v>
      </c>
    </row>
    <row r="3063" spans="1:41" ht="12.6" customHeight="1" x14ac:dyDescent="0.2">
      <c r="A3063" s="17" t="s">
        <v>13114</v>
      </c>
      <c r="B3063" s="55" t="s">
        <v>11280</v>
      </c>
      <c r="C3063" s="56">
        <v>44995</v>
      </c>
      <c r="D3063" s="56">
        <v>45001</v>
      </c>
      <c r="E3063" s="55" t="s">
        <v>11309</v>
      </c>
      <c r="F3063" s="57" t="s">
        <v>11306</v>
      </c>
      <c r="G3063" s="55" t="s">
        <v>129</v>
      </c>
      <c r="H3063" s="55" t="s">
        <v>357</v>
      </c>
      <c r="I3063" s="58">
        <v>114767</v>
      </c>
      <c r="J3063" s="18" t="s">
        <v>13130</v>
      </c>
      <c r="K3063" s="55" t="s">
        <v>11080</v>
      </c>
      <c r="L3063" s="55" t="s">
        <v>4674</v>
      </c>
      <c r="M3063" s="55" t="s">
        <v>285</v>
      </c>
      <c r="N3063" s="55" t="s">
        <v>40</v>
      </c>
      <c r="O3063" s="55" t="s">
        <v>362</v>
      </c>
      <c r="P3063" s="55" t="s">
        <v>363</v>
      </c>
      <c r="Q3063" s="55" t="s">
        <v>923</v>
      </c>
      <c r="R3063" s="55" t="s">
        <v>55</v>
      </c>
      <c r="S3063" s="18" t="s">
        <v>13127</v>
      </c>
      <c r="T3063" s="58">
        <v>3943</v>
      </c>
      <c r="U3063" s="55" t="s">
        <v>11310</v>
      </c>
      <c r="V3063" s="55" t="s">
        <v>366</v>
      </c>
      <c r="W3063" s="55" t="s">
        <v>366</v>
      </c>
      <c r="X3063" s="55" t="s">
        <v>5520</v>
      </c>
      <c r="Y3063" s="55" t="s">
        <v>8076</v>
      </c>
      <c r="Z3063" s="55" t="s">
        <v>41</v>
      </c>
      <c r="AA3063" s="55" t="s">
        <v>5522</v>
      </c>
      <c r="AB3063" s="55" t="s">
        <v>486</v>
      </c>
      <c r="AC3063" s="55">
        <v>15003</v>
      </c>
      <c r="AD3063" s="55" t="s">
        <v>366</v>
      </c>
      <c r="AE3063" s="55" t="s">
        <v>42</v>
      </c>
      <c r="AF3063" s="55" t="s">
        <v>43</v>
      </c>
      <c r="AG3063" s="55">
        <v>33</v>
      </c>
      <c r="AH3063" s="55" t="s">
        <v>43</v>
      </c>
      <c r="AI3063" s="55" t="s">
        <v>44</v>
      </c>
      <c r="AJ3063" s="53" t="s">
        <v>10412</v>
      </c>
      <c r="AK3063" s="53" t="s">
        <v>113</v>
      </c>
      <c r="AL3063" s="53" t="str">
        <f>TEXT(Table13[[#This Row],[Start Date]],"DDD")</f>
        <v>Thu</v>
      </c>
      <c r="AM3063" s="12" t="str">
        <f>TEXT(RAW!$C3063,"MMM")</f>
        <v>Mar</v>
      </c>
      <c r="AN3063" s="12" t="str">
        <f>TEXT(RAW!$C3063,"YYYY")</f>
        <v>2023</v>
      </c>
      <c r="AO3063" s="54">
        <f t="shared" si="47"/>
        <v>2.2916666666666696E-2</v>
      </c>
    </row>
    <row r="3064" spans="1:41" ht="12.6" customHeight="1" x14ac:dyDescent="0.2">
      <c r="A3064" s="17" t="s">
        <v>13114</v>
      </c>
      <c r="B3064" s="55" t="s">
        <v>11280</v>
      </c>
      <c r="C3064" s="56">
        <v>44995</v>
      </c>
      <c r="D3064" s="56">
        <v>45001</v>
      </c>
      <c r="E3064" s="55" t="s">
        <v>290</v>
      </c>
      <c r="F3064" s="57" t="s">
        <v>11306</v>
      </c>
      <c r="G3064" s="55" t="s">
        <v>90</v>
      </c>
      <c r="H3064" s="55" t="s">
        <v>357</v>
      </c>
      <c r="I3064" s="58">
        <v>114768</v>
      </c>
      <c r="J3064" s="18" t="s">
        <v>13130</v>
      </c>
      <c r="K3064" s="55" t="s">
        <v>11077</v>
      </c>
      <c r="L3064" s="55" t="s">
        <v>729</v>
      </c>
      <c r="M3064" s="55" t="s">
        <v>285</v>
      </c>
      <c r="N3064" s="55" t="s">
        <v>40</v>
      </c>
      <c r="O3064" s="55" t="s">
        <v>362</v>
      </c>
      <c r="P3064" s="55" t="s">
        <v>363</v>
      </c>
      <c r="Q3064" s="55" t="s">
        <v>534</v>
      </c>
      <c r="R3064" s="55" t="s">
        <v>55</v>
      </c>
      <c r="S3064" s="18" t="s">
        <v>13127</v>
      </c>
      <c r="T3064" s="58">
        <v>2253</v>
      </c>
      <c r="U3064" s="55" t="s">
        <v>11311</v>
      </c>
      <c r="V3064" s="55" t="s">
        <v>366</v>
      </c>
      <c r="W3064" s="55" t="s">
        <v>366</v>
      </c>
      <c r="X3064" s="55" t="s">
        <v>41</v>
      </c>
      <c r="Y3064" s="55" t="s">
        <v>11312</v>
      </c>
      <c r="AA3064" s="55" t="s">
        <v>538</v>
      </c>
      <c r="AB3064" s="55" t="s">
        <v>734</v>
      </c>
      <c r="AC3064" s="55">
        <v>15001</v>
      </c>
      <c r="AD3064" s="55" t="s">
        <v>366</v>
      </c>
      <c r="AE3064" s="55" t="s">
        <v>42</v>
      </c>
      <c r="AF3064" s="55" t="s">
        <v>43</v>
      </c>
      <c r="AG3064" s="55">
        <v>28</v>
      </c>
      <c r="AH3064" s="55" t="s">
        <v>43</v>
      </c>
      <c r="AI3064" s="55" t="s">
        <v>44</v>
      </c>
      <c r="AJ3064" s="53" t="s">
        <v>10412</v>
      </c>
      <c r="AK3064" s="53" t="s">
        <v>113</v>
      </c>
      <c r="AL3064" s="53" t="str">
        <f>TEXT(Table13[[#This Row],[Start Date]],"DDD")</f>
        <v>Thu</v>
      </c>
      <c r="AM3064" s="12" t="str">
        <f>TEXT(RAW!$C3064,"MMM")</f>
        <v>Mar</v>
      </c>
      <c r="AN3064" s="12" t="str">
        <f>TEXT(RAW!$C3064,"YYYY")</f>
        <v>2023</v>
      </c>
      <c r="AO3064" s="54">
        <f t="shared" si="47"/>
        <v>1.9444444444444486E-2</v>
      </c>
    </row>
    <row r="3065" spans="1:41" ht="12.6" customHeight="1" x14ac:dyDescent="0.2">
      <c r="A3065" s="17" t="s">
        <v>13114</v>
      </c>
      <c r="B3065" s="55" t="s">
        <v>11280</v>
      </c>
      <c r="C3065" s="56">
        <v>44995</v>
      </c>
      <c r="D3065" s="56">
        <v>45001</v>
      </c>
      <c r="E3065" s="55" t="s">
        <v>104</v>
      </c>
      <c r="F3065" s="57" t="s">
        <v>11306</v>
      </c>
      <c r="G3065" s="55" t="s">
        <v>178</v>
      </c>
      <c r="H3065" s="55" t="s">
        <v>357</v>
      </c>
      <c r="I3065" s="58">
        <v>114769</v>
      </c>
      <c r="J3065" s="18" t="s">
        <v>13130</v>
      </c>
      <c r="K3065" s="55" t="s">
        <v>11077</v>
      </c>
      <c r="L3065" s="55" t="s">
        <v>4674</v>
      </c>
      <c r="M3065" s="55" t="s">
        <v>285</v>
      </c>
      <c r="N3065" s="55" t="s">
        <v>40</v>
      </c>
      <c r="O3065" s="55" t="s">
        <v>362</v>
      </c>
      <c r="P3065" s="55" t="s">
        <v>363</v>
      </c>
      <c r="Q3065" s="55" t="s">
        <v>923</v>
      </c>
      <c r="R3065" s="55" t="s">
        <v>55</v>
      </c>
      <c r="S3065" s="18" t="s">
        <v>13127</v>
      </c>
      <c r="T3065" s="58">
        <v>3925</v>
      </c>
      <c r="U3065" s="55" t="s">
        <v>11313</v>
      </c>
      <c r="V3065" s="55" t="s">
        <v>366</v>
      </c>
      <c r="W3065" s="55" t="s">
        <v>366</v>
      </c>
      <c r="X3065" s="55" t="s">
        <v>5520</v>
      </c>
      <c r="Y3065" s="55" t="s">
        <v>6403</v>
      </c>
      <c r="Z3065" s="55" t="s">
        <v>41</v>
      </c>
      <c r="AA3065" s="55" t="s">
        <v>5522</v>
      </c>
      <c r="AB3065" s="55" t="s">
        <v>486</v>
      </c>
      <c r="AC3065" s="55">
        <v>15000</v>
      </c>
      <c r="AD3065" s="55" t="s">
        <v>366</v>
      </c>
      <c r="AE3065" s="55" t="s">
        <v>42</v>
      </c>
      <c r="AF3065" s="55" t="s">
        <v>43</v>
      </c>
      <c r="AG3065" s="55">
        <v>30</v>
      </c>
      <c r="AH3065" s="55" t="s">
        <v>43</v>
      </c>
      <c r="AI3065" s="55" t="s">
        <v>44</v>
      </c>
      <c r="AJ3065" s="53" t="s">
        <v>10412</v>
      </c>
      <c r="AK3065" s="53" t="s">
        <v>113</v>
      </c>
      <c r="AL3065" s="53" t="str">
        <f>TEXT(Table13[[#This Row],[Start Date]],"DDD")</f>
        <v>Thu</v>
      </c>
      <c r="AM3065" s="12" t="str">
        <f>TEXT(RAW!$C3065,"MMM")</f>
        <v>Mar</v>
      </c>
      <c r="AN3065" s="12" t="str">
        <f>TEXT(RAW!$C3065,"YYYY")</f>
        <v>2023</v>
      </c>
      <c r="AO3065" s="54">
        <f t="shared" si="47"/>
        <v>2.083333333333337E-2</v>
      </c>
    </row>
    <row r="3066" spans="1:41" ht="12.6" customHeight="1" x14ac:dyDescent="0.2">
      <c r="A3066" s="17" t="s">
        <v>13114</v>
      </c>
      <c r="B3066" s="55" t="s">
        <v>11280</v>
      </c>
      <c r="C3066" s="56">
        <v>44995</v>
      </c>
      <c r="D3066" s="56">
        <v>45001</v>
      </c>
      <c r="E3066" s="55" t="s">
        <v>11314</v>
      </c>
      <c r="F3066" s="57" t="s">
        <v>11306</v>
      </c>
      <c r="G3066" s="55" t="s">
        <v>78</v>
      </c>
      <c r="H3066" s="55" t="s">
        <v>357</v>
      </c>
      <c r="I3066" s="58">
        <v>114770</v>
      </c>
      <c r="J3066" s="18" t="s">
        <v>13130</v>
      </c>
      <c r="K3066" s="55" t="s">
        <v>10509</v>
      </c>
      <c r="L3066" s="55" t="s">
        <v>4674</v>
      </c>
      <c r="M3066" s="55" t="s">
        <v>285</v>
      </c>
      <c r="N3066" s="55" t="s">
        <v>40</v>
      </c>
      <c r="O3066" s="55" t="s">
        <v>362</v>
      </c>
      <c r="P3066" s="55" t="s">
        <v>363</v>
      </c>
      <c r="Q3066" s="55" t="s">
        <v>923</v>
      </c>
      <c r="R3066" s="55" t="s">
        <v>55</v>
      </c>
      <c r="S3066" s="18" t="s">
        <v>13127</v>
      </c>
      <c r="T3066" s="58">
        <v>3923</v>
      </c>
      <c r="U3066" s="55" t="s">
        <v>11315</v>
      </c>
      <c r="V3066" s="55" t="s">
        <v>366</v>
      </c>
      <c r="W3066" s="55" t="s">
        <v>366</v>
      </c>
      <c r="X3066" s="55" t="s">
        <v>5520</v>
      </c>
      <c r="Y3066" s="55" t="s">
        <v>6192</v>
      </c>
      <c r="Z3066" s="55" t="s">
        <v>41</v>
      </c>
      <c r="AA3066" s="55" t="s">
        <v>5522</v>
      </c>
      <c r="AB3066" s="55" t="s">
        <v>486</v>
      </c>
      <c r="AC3066" s="55">
        <v>14999</v>
      </c>
      <c r="AD3066" s="55" t="s">
        <v>366</v>
      </c>
      <c r="AE3066" s="55" t="s">
        <v>42</v>
      </c>
      <c r="AF3066" s="55" t="s">
        <v>43</v>
      </c>
      <c r="AG3066" s="55">
        <v>27</v>
      </c>
      <c r="AH3066" s="55" t="s">
        <v>43</v>
      </c>
      <c r="AI3066" s="55" t="s">
        <v>44</v>
      </c>
      <c r="AJ3066" s="53" t="s">
        <v>10412</v>
      </c>
      <c r="AK3066" s="53" t="s">
        <v>113</v>
      </c>
      <c r="AL3066" s="53" t="str">
        <f>TEXT(Table13[[#This Row],[Start Date]],"DDD")</f>
        <v>Thu</v>
      </c>
      <c r="AM3066" s="12" t="str">
        <f>TEXT(RAW!$C3066,"MMM")</f>
        <v>Mar</v>
      </c>
      <c r="AN3066" s="12" t="str">
        <f>TEXT(RAW!$C3066,"YYYY")</f>
        <v>2023</v>
      </c>
      <c r="AO3066" s="54">
        <f t="shared" si="47"/>
        <v>1.8750000000000044E-2</v>
      </c>
    </row>
    <row r="3067" spans="1:41" ht="12.6" customHeight="1" x14ac:dyDescent="0.2">
      <c r="A3067" s="17" t="s">
        <v>13114</v>
      </c>
      <c r="B3067" s="55" t="s">
        <v>11280</v>
      </c>
      <c r="C3067" s="56">
        <v>44995</v>
      </c>
      <c r="D3067" s="56">
        <v>45001</v>
      </c>
      <c r="E3067" s="55" t="s">
        <v>136</v>
      </c>
      <c r="F3067" s="57" t="s">
        <v>11306</v>
      </c>
      <c r="G3067" s="55" t="s">
        <v>180</v>
      </c>
      <c r="H3067" s="55" t="s">
        <v>357</v>
      </c>
      <c r="I3067" s="58">
        <v>114771</v>
      </c>
      <c r="J3067" s="18" t="s">
        <v>13130</v>
      </c>
      <c r="K3067" s="55" t="s">
        <v>10509</v>
      </c>
      <c r="L3067" s="55" t="s">
        <v>729</v>
      </c>
      <c r="M3067" s="55"/>
      <c r="N3067" s="55" t="s">
        <v>251</v>
      </c>
      <c r="O3067" s="55" t="s">
        <v>362</v>
      </c>
      <c r="P3067" s="55" t="s">
        <v>363</v>
      </c>
      <c r="Q3067" s="55" t="s">
        <v>534</v>
      </c>
      <c r="R3067" s="55" t="s">
        <v>55</v>
      </c>
      <c r="S3067" s="18" t="s">
        <v>13127</v>
      </c>
      <c r="T3067" s="58">
        <v>2245</v>
      </c>
      <c r="U3067" s="55" t="s">
        <v>11316</v>
      </c>
      <c r="W3067" s="55" t="s">
        <v>11317</v>
      </c>
      <c r="X3067" s="55" t="s">
        <v>41</v>
      </c>
      <c r="Y3067" s="55" t="s">
        <v>11318</v>
      </c>
      <c r="AA3067" s="55" t="s">
        <v>538</v>
      </c>
      <c r="AB3067" s="55" t="s">
        <v>734</v>
      </c>
      <c r="AC3067" s="55">
        <v>14998</v>
      </c>
      <c r="AD3067" s="55" t="s">
        <v>11317</v>
      </c>
      <c r="AE3067" s="55" t="s">
        <v>42</v>
      </c>
      <c r="AF3067" s="55" t="s">
        <v>43</v>
      </c>
      <c r="AG3067" s="55">
        <v>40</v>
      </c>
      <c r="AH3067" s="55" t="s">
        <v>9160</v>
      </c>
      <c r="AI3067" s="55" t="s">
        <v>44</v>
      </c>
      <c r="AJ3067" s="53" t="s">
        <v>10412</v>
      </c>
      <c r="AK3067" s="53" t="s">
        <v>113</v>
      </c>
      <c r="AL3067" s="53" t="str">
        <f>TEXT(Table13[[#This Row],[Start Date]],"DDD")</f>
        <v>Thu</v>
      </c>
      <c r="AM3067" s="12" t="str">
        <f>TEXT(RAW!$C3067,"MMM")</f>
        <v>Mar</v>
      </c>
      <c r="AN3067" s="12" t="str">
        <f>TEXT(RAW!$C3067,"YYYY")</f>
        <v>2023</v>
      </c>
      <c r="AO3067" s="54">
        <f t="shared" si="47"/>
        <v>2.7777777777777846E-2</v>
      </c>
    </row>
    <row r="3068" spans="1:41" ht="12.6" customHeight="1" x14ac:dyDescent="0.2">
      <c r="A3068" s="17" t="s">
        <v>13114</v>
      </c>
      <c r="B3068" s="55" t="s">
        <v>11280</v>
      </c>
      <c r="C3068" s="56">
        <v>44995</v>
      </c>
      <c r="D3068" s="56">
        <v>45001</v>
      </c>
      <c r="E3068" s="55" t="s">
        <v>157</v>
      </c>
      <c r="F3068" s="57" t="s">
        <v>11306</v>
      </c>
      <c r="G3068" s="55" t="s">
        <v>177</v>
      </c>
      <c r="H3068" s="55" t="s">
        <v>357</v>
      </c>
      <c r="I3068" s="58">
        <v>114773</v>
      </c>
      <c r="J3068" s="18" t="s">
        <v>13130</v>
      </c>
      <c r="K3068" s="55" t="s">
        <v>10962</v>
      </c>
      <c r="L3068" s="55" t="s">
        <v>4674</v>
      </c>
      <c r="M3068" s="55" t="s">
        <v>285</v>
      </c>
      <c r="N3068" s="55" t="s">
        <v>40</v>
      </c>
      <c r="O3068" s="55" t="s">
        <v>362</v>
      </c>
      <c r="P3068" s="55" t="s">
        <v>363</v>
      </c>
      <c r="Q3068" s="55" t="s">
        <v>923</v>
      </c>
      <c r="R3068" s="55" t="s">
        <v>55</v>
      </c>
      <c r="S3068" s="18" t="s">
        <v>13118</v>
      </c>
      <c r="T3068" s="58">
        <v>3931</v>
      </c>
      <c r="U3068" s="55" t="s">
        <v>11319</v>
      </c>
      <c r="V3068" s="55" t="s">
        <v>10383</v>
      </c>
      <c r="W3068" s="55" t="s">
        <v>10383</v>
      </c>
      <c r="X3068" s="55" t="s">
        <v>5520</v>
      </c>
      <c r="Y3068" s="55" t="s">
        <v>7540</v>
      </c>
      <c r="Z3068" s="55" t="s">
        <v>41</v>
      </c>
      <c r="AA3068" s="55" t="s">
        <v>5522</v>
      </c>
      <c r="AB3068" s="55" t="s">
        <v>486</v>
      </c>
      <c r="AC3068" s="55">
        <v>14694</v>
      </c>
      <c r="AD3068" s="55" t="s">
        <v>10383</v>
      </c>
      <c r="AE3068" s="55" t="s">
        <v>42</v>
      </c>
      <c r="AF3068" s="55" t="s">
        <v>43</v>
      </c>
      <c r="AG3068" s="55">
        <v>20</v>
      </c>
      <c r="AH3068" s="55" t="s">
        <v>43</v>
      </c>
      <c r="AI3068" s="55" t="s">
        <v>44</v>
      </c>
      <c r="AJ3068" s="53" t="s">
        <v>10412</v>
      </c>
      <c r="AK3068" s="53" t="s">
        <v>113</v>
      </c>
      <c r="AL3068" s="53" t="str">
        <f>TEXT(Table13[[#This Row],[Start Date]],"DDD")</f>
        <v>Thu</v>
      </c>
      <c r="AM3068" s="12" t="str">
        <f>TEXT(RAW!$C3068,"MMM")</f>
        <v>Mar</v>
      </c>
      <c r="AN3068" s="12" t="str">
        <f>TEXT(RAW!$C3068,"YYYY")</f>
        <v>2023</v>
      </c>
      <c r="AO3068" s="54">
        <f t="shared" si="47"/>
        <v>1.3888888888888951E-2</v>
      </c>
    </row>
    <row r="3069" spans="1:41" ht="12.6" customHeight="1" x14ac:dyDescent="0.2">
      <c r="A3069" s="17" t="s">
        <v>13114</v>
      </c>
      <c r="B3069" s="55" t="s">
        <v>11280</v>
      </c>
      <c r="C3069" s="56">
        <v>44995</v>
      </c>
      <c r="D3069" s="56">
        <v>45001</v>
      </c>
      <c r="E3069" s="55" t="s">
        <v>131</v>
      </c>
      <c r="F3069" s="57" t="s">
        <v>11306</v>
      </c>
      <c r="G3069" s="55" t="s">
        <v>129</v>
      </c>
      <c r="H3069" s="55" t="s">
        <v>357</v>
      </c>
      <c r="I3069" s="58">
        <v>114775</v>
      </c>
      <c r="J3069" s="18" t="s">
        <v>13130</v>
      </c>
      <c r="K3069" s="55" t="s">
        <v>10962</v>
      </c>
      <c r="L3069" s="55" t="s">
        <v>729</v>
      </c>
      <c r="M3069" s="55" t="s">
        <v>285</v>
      </c>
      <c r="N3069" s="55" t="s">
        <v>40</v>
      </c>
      <c r="O3069" s="55" t="s">
        <v>362</v>
      </c>
      <c r="P3069" s="55" t="s">
        <v>363</v>
      </c>
      <c r="Q3069" s="55" t="s">
        <v>534</v>
      </c>
      <c r="R3069" s="55" t="s">
        <v>55</v>
      </c>
      <c r="S3069" s="18" t="s">
        <v>13118</v>
      </c>
      <c r="T3069" s="58">
        <v>2237</v>
      </c>
      <c r="U3069" s="55" t="s">
        <v>11320</v>
      </c>
      <c r="V3069" s="55" t="s">
        <v>8858</v>
      </c>
      <c r="W3069" s="55" t="s">
        <v>8858</v>
      </c>
      <c r="X3069" s="55" t="s">
        <v>41</v>
      </c>
      <c r="Y3069" s="55" t="s">
        <v>11321</v>
      </c>
      <c r="AA3069" s="55" t="s">
        <v>538</v>
      </c>
      <c r="AB3069" s="55" t="s">
        <v>734</v>
      </c>
      <c r="AC3069" s="55">
        <v>14693</v>
      </c>
      <c r="AD3069" s="55" t="s">
        <v>8858</v>
      </c>
      <c r="AE3069" s="55" t="s">
        <v>42</v>
      </c>
      <c r="AF3069" s="55" t="s">
        <v>43</v>
      </c>
      <c r="AG3069" s="55">
        <v>25</v>
      </c>
      <c r="AH3069" s="55" t="s">
        <v>43</v>
      </c>
      <c r="AI3069" s="55" t="s">
        <v>44</v>
      </c>
      <c r="AJ3069" s="53" t="s">
        <v>10412</v>
      </c>
      <c r="AK3069" s="53" t="s">
        <v>113</v>
      </c>
      <c r="AL3069" s="53" t="str">
        <f>TEXT(Table13[[#This Row],[Start Date]],"DDD")</f>
        <v>Thu</v>
      </c>
      <c r="AM3069" s="12" t="str">
        <f>TEXT(RAW!$C3069,"MMM")</f>
        <v>Mar</v>
      </c>
      <c r="AN3069" s="12" t="str">
        <f>TEXT(RAW!$C3069,"YYYY")</f>
        <v>2023</v>
      </c>
      <c r="AO3069" s="54">
        <f t="shared" si="47"/>
        <v>1.7361111111111049E-2</v>
      </c>
    </row>
    <row r="3070" spans="1:41" ht="12.6" customHeight="1" x14ac:dyDescent="0.2">
      <c r="A3070" s="17" t="s">
        <v>13114</v>
      </c>
      <c r="B3070" s="55" t="s">
        <v>11280</v>
      </c>
      <c r="C3070" s="56">
        <v>44995</v>
      </c>
      <c r="D3070" s="56"/>
      <c r="E3070" s="55"/>
      <c r="H3070" s="55" t="s">
        <v>357</v>
      </c>
      <c r="I3070" s="58">
        <v>114776</v>
      </c>
      <c r="J3070" s="18" t="s">
        <v>13130</v>
      </c>
      <c r="K3070" s="55" t="s">
        <v>11322</v>
      </c>
      <c r="L3070" s="55" t="s">
        <v>729</v>
      </c>
      <c r="M3070" s="55" t="s">
        <v>285</v>
      </c>
      <c r="N3070" s="55" t="s">
        <v>40</v>
      </c>
      <c r="O3070" s="55" t="s">
        <v>362</v>
      </c>
      <c r="P3070" s="55" t="s">
        <v>363</v>
      </c>
      <c r="Q3070" s="55" t="s">
        <v>534</v>
      </c>
      <c r="R3070" s="55" t="s">
        <v>55</v>
      </c>
      <c r="S3070" s="18" t="s">
        <v>13118</v>
      </c>
      <c r="T3070" s="58">
        <v>2254</v>
      </c>
      <c r="U3070" s="55" t="s">
        <v>11323</v>
      </c>
      <c r="X3070" s="55" t="s">
        <v>41</v>
      </c>
      <c r="Y3070" s="55" t="s">
        <v>11324</v>
      </c>
      <c r="AA3070" s="55" t="s">
        <v>538</v>
      </c>
      <c r="AB3070" s="55" t="s">
        <v>734</v>
      </c>
      <c r="AH3070" s="55" t="s">
        <v>71</v>
      </c>
      <c r="AI3070" s="55" t="s">
        <v>44</v>
      </c>
      <c r="AJ3070" s="53" t="s">
        <v>10412</v>
      </c>
      <c r="AK3070" s="53" t="s">
        <v>113</v>
      </c>
      <c r="AL3070" s="53" t="str">
        <f>TEXT(Table13[[#This Row],[Start Date]],"DDD")</f>
        <v>Sat</v>
      </c>
      <c r="AM3070" s="12" t="str">
        <f>TEXT(RAW!$C3070,"MMM")</f>
        <v>Mar</v>
      </c>
      <c r="AN3070" s="12" t="str">
        <f>TEXT(RAW!$C3070,"YYYY")</f>
        <v>2023</v>
      </c>
      <c r="AO3070" s="54">
        <f t="shared" si="47"/>
        <v>0</v>
      </c>
    </row>
    <row r="3071" spans="1:41" ht="12.6" customHeight="1" x14ac:dyDescent="0.2">
      <c r="A3071" s="17" t="s">
        <v>13114</v>
      </c>
      <c r="B3071" s="55" t="s">
        <v>11280</v>
      </c>
      <c r="C3071" s="56">
        <v>44995</v>
      </c>
      <c r="D3071" s="56">
        <v>45001</v>
      </c>
      <c r="E3071" s="55" t="s">
        <v>151</v>
      </c>
      <c r="F3071" s="57" t="s">
        <v>11306</v>
      </c>
      <c r="G3071" s="55" t="s">
        <v>146</v>
      </c>
      <c r="H3071" s="55" t="s">
        <v>357</v>
      </c>
      <c r="I3071" s="58">
        <v>114777</v>
      </c>
      <c r="J3071" s="18" t="s">
        <v>13130</v>
      </c>
      <c r="K3071" s="55" t="s">
        <v>10570</v>
      </c>
      <c r="L3071" s="55" t="s">
        <v>4674</v>
      </c>
      <c r="M3071" s="55" t="s">
        <v>285</v>
      </c>
      <c r="N3071" s="55" t="s">
        <v>40</v>
      </c>
      <c r="O3071" s="55" t="s">
        <v>362</v>
      </c>
      <c r="P3071" s="55" t="s">
        <v>363</v>
      </c>
      <c r="Q3071" s="55" t="s">
        <v>923</v>
      </c>
      <c r="R3071" s="55" t="s">
        <v>55</v>
      </c>
      <c r="S3071" s="18" t="s">
        <v>13118</v>
      </c>
      <c r="T3071" s="58">
        <v>3928</v>
      </c>
      <c r="U3071" s="55" t="s">
        <v>11325</v>
      </c>
      <c r="V3071" s="55" t="s">
        <v>10383</v>
      </c>
      <c r="W3071" s="55" t="s">
        <v>10383</v>
      </c>
      <c r="X3071" s="55" t="s">
        <v>5520</v>
      </c>
      <c r="Y3071" s="55" t="s">
        <v>7207</v>
      </c>
      <c r="Z3071" s="55" t="s">
        <v>41</v>
      </c>
      <c r="AA3071" s="55" t="s">
        <v>5522</v>
      </c>
      <c r="AB3071" s="55" t="s">
        <v>486</v>
      </c>
      <c r="AC3071" s="55">
        <v>14692</v>
      </c>
      <c r="AD3071" s="55" t="s">
        <v>10383</v>
      </c>
      <c r="AE3071" s="55" t="s">
        <v>42</v>
      </c>
      <c r="AF3071" s="55" t="s">
        <v>43</v>
      </c>
      <c r="AG3071" s="55">
        <v>25</v>
      </c>
      <c r="AH3071" s="55" t="s">
        <v>43</v>
      </c>
      <c r="AI3071" s="55" t="s">
        <v>44</v>
      </c>
      <c r="AJ3071" s="53" t="s">
        <v>10412</v>
      </c>
      <c r="AK3071" s="53" t="s">
        <v>113</v>
      </c>
      <c r="AL3071" s="53" t="str">
        <f>TEXT(Table13[[#This Row],[Start Date]],"DDD")</f>
        <v>Thu</v>
      </c>
      <c r="AM3071" s="12" t="str">
        <f>TEXT(RAW!$C3071,"MMM")</f>
        <v>Mar</v>
      </c>
      <c r="AN3071" s="12" t="str">
        <f>TEXT(RAW!$C3071,"YYYY")</f>
        <v>2023</v>
      </c>
      <c r="AO3071" s="54">
        <f t="shared" si="47"/>
        <v>1.7361111111111049E-2</v>
      </c>
    </row>
    <row r="3072" spans="1:41" ht="12.6" customHeight="1" x14ac:dyDescent="0.2">
      <c r="A3072" s="17" t="s">
        <v>13114</v>
      </c>
      <c r="B3072" s="55" t="s">
        <v>11280</v>
      </c>
      <c r="C3072" s="56">
        <v>44995</v>
      </c>
      <c r="D3072" s="56">
        <v>45001</v>
      </c>
      <c r="E3072" s="55" t="s">
        <v>165</v>
      </c>
      <c r="F3072" s="57" t="s">
        <v>11306</v>
      </c>
      <c r="G3072" s="55" t="s">
        <v>118</v>
      </c>
      <c r="H3072" s="55" t="s">
        <v>357</v>
      </c>
      <c r="I3072" s="58">
        <v>114778</v>
      </c>
      <c r="J3072" s="18" t="s">
        <v>13130</v>
      </c>
      <c r="K3072" s="55" t="s">
        <v>10441</v>
      </c>
      <c r="L3072" s="55" t="s">
        <v>729</v>
      </c>
      <c r="M3072" s="55" t="s">
        <v>285</v>
      </c>
      <c r="N3072" s="55" t="s">
        <v>40</v>
      </c>
      <c r="O3072" s="55" t="s">
        <v>362</v>
      </c>
      <c r="P3072" s="55" t="s">
        <v>363</v>
      </c>
      <c r="Q3072" s="55" t="s">
        <v>534</v>
      </c>
      <c r="R3072" s="55" t="s">
        <v>55</v>
      </c>
      <c r="S3072" s="18" t="s">
        <v>13118</v>
      </c>
      <c r="T3072" s="58">
        <v>2264</v>
      </c>
      <c r="U3072" s="55" t="s">
        <v>11326</v>
      </c>
      <c r="V3072" s="55" t="s">
        <v>8858</v>
      </c>
      <c r="W3072" s="55" t="s">
        <v>8858</v>
      </c>
      <c r="X3072" s="55" t="s">
        <v>41</v>
      </c>
      <c r="Y3072" s="55" t="s">
        <v>11327</v>
      </c>
      <c r="AA3072" s="55" t="s">
        <v>538</v>
      </c>
      <c r="AB3072" s="55" t="s">
        <v>734</v>
      </c>
      <c r="AC3072" s="55">
        <v>14691</v>
      </c>
      <c r="AD3072" s="55" t="s">
        <v>8858</v>
      </c>
      <c r="AE3072" s="55" t="s">
        <v>42</v>
      </c>
      <c r="AF3072" s="55" t="s">
        <v>43</v>
      </c>
      <c r="AG3072" s="55">
        <v>35</v>
      </c>
      <c r="AH3072" s="55" t="s">
        <v>43</v>
      </c>
      <c r="AI3072" s="55" t="s">
        <v>44</v>
      </c>
      <c r="AJ3072" s="53" t="s">
        <v>10412</v>
      </c>
      <c r="AK3072" s="53" t="s">
        <v>113</v>
      </c>
      <c r="AL3072" s="53" t="str">
        <f>TEXT(Table13[[#This Row],[Start Date]],"DDD")</f>
        <v>Thu</v>
      </c>
      <c r="AM3072" s="12" t="str">
        <f>TEXT(RAW!$C3072,"MMM")</f>
        <v>Mar</v>
      </c>
      <c r="AN3072" s="12" t="str">
        <f>TEXT(RAW!$C3072,"YYYY")</f>
        <v>2023</v>
      </c>
      <c r="AO3072" s="54">
        <f t="shared" si="47"/>
        <v>2.4305555555555469E-2</v>
      </c>
    </row>
    <row r="3073" spans="1:41" ht="12.6" customHeight="1" x14ac:dyDescent="0.2">
      <c r="A3073" s="17" t="s">
        <v>13114</v>
      </c>
      <c r="B3073" s="55" t="s">
        <v>11280</v>
      </c>
      <c r="C3073" s="56">
        <v>44995</v>
      </c>
      <c r="D3073" s="56">
        <v>45001</v>
      </c>
      <c r="E3073" s="55" t="s">
        <v>48</v>
      </c>
      <c r="F3073" s="57" t="s">
        <v>11306</v>
      </c>
      <c r="G3073" s="55" t="s">
        <v>127</v>
      </c>
      <c r="H3073" s="55" t="s">
        <v>357</v>
      </c>
      <c r="I3073" s="58">
        <v>114779</v>
      </c>
      <c r="J3073" s="18" t="s">
        <v>13130</v>
      </c>
      <c r="K3073" s="55" t="s">
        <v>10441</v>
      </c>
      <c r="L3073" s="55" t="s">
        <v>729</v>
      </c>
      <c r="M3073" s="55" t="s">
        <v>285</v>
      </c>
      <c r="N3073" s="55" t="s">
        <v>40</v>
      </c>
      <c r="O3073" s="55" t="s">
        <v>362</v>
      </c>
      <c r="P3073" s="55" t="s">
        <v>363</v>
      </c>
      <c r="Q3073" s="55" t="s">
        <v>534</v>
      </c>
      <c r="R3073" s="55" t="s">
        <v>55</v>
      </c>
      <c r="S3073" s="18" t="s">
        <v>13118</v>
      </c>
      <c r="T3073" s="58">
        <v>2265</v>
      </c>
      <c r="U3073" s="55" t="s">
        <v>11328</v>
      </c>
      <c r="V3073" s="55" t="s">
        <v>8858</v>
      </c>
      <c r="W3073" s="55" t="s">
        <v>8858</v>
      </c>
      <c r="X3073" s="55" t="s">
        <v>41</v>
      </c>
      <c r="Y3073" s="55" t="s">
        <v>11329</v>
      </c>
      <c r="AA3073" s="55" t="s">
        <v>538</v>
      </c>
      <c r="AB3073" s="55" t="s">
        <v>734</v>
      </c>
      <c r="AC3073" s="55">
        <v>14690</v>
      </c>
      <c r="AD3073" s="55" t="s">
        <v>8858</v>
      </c>
      <c r="AE3073" s="55" t="s">
        <v>42</v>
      </c>
      <c r="AF3073" s="55" t="s">
        <v>43</v>
      </c>
      <c r="AG3073" s="55">
        <v>30</v>
      </c>
      <c r="AH3073" s="55" t="s">
        <v>43</v>
      </c>
      <c r="AI3073" s="55" t="s">
        <v>44</v>
      </c>
      <c r="AJ3073" s="53" t="s">
        <v>10412</v>
      </c>
      <c r="AK3073" s="53" t="s">
        <v>113</v>
      </c>
      <c r="AL3073" s="53" t="str">
        <f>TEXT(Table13[[#This Row],[Start Date]],"DDD")</f>
        <v>Thu</v>
      </c>
      <c r="AM3073" s="12" t="str">
        <f>TEXT(RAW!$C3073,"MMM")</f>
        <v>Mar</v>
      </c>
      <c r="AN3073" s="12" t="str">
        <f>TEXT(RAW!$C3073,"YYYY")</f>
        <v>2023</v>
      </c>
      <c r="AO3073" s="54">
        <f t="shared" si="47"/>
        <v>2.083333333333337E-2</v>
      </c>
    </row>
    <row r="3074" spans="1:41" ht="12.6" customHeight="1" x14ac:dyDescent="0.2">
      <c r="A3074" s="17" t="s">
        <v>13114</v>
      </c>
      <c r="B3074" s="55" t="s">
        <v>11330</v>
      </c>
      <c r="C3074" s="56">
        <v>44998</v>
      </c>
      <c r="D3074" s="56">
        <v>44995</v>
      </c>
      <c r="E3074" s="55" t="s">
        <v>250</v>
      </c>
      <c r="F3074" s="57" t="s">
        <v>11226</v>
      </c>
      <c r="G3074" s="55" t="s">
        <v>84</v>
      </c>
      <c r="H3074" s="55" t="s">
        <v>357</v>
      </c>
      <c r="I3074" s="58">
        <v>114794</v>
      </c>
      <c r="J3074" s="18" t="s">
        <v>13130</v>
      </c>
      <c r="K3074" s="55" t="s">
        <v>41</v>
      </c>
      <c r="L3074" s="55" t="s">
        <v>551</v>
      </c>
      <c r="M3074" s="55" t="s">
        <v>285</v>
      </c>
      <c r="N3074" s="55" t="s">
        <v>40</v>
      </c>
      <c r="O3074" s="55" t="s">
        <v>362</v>
      </c>
      <c r="P3074" s="55" t="s">
        <v>363</v>
      </c>
      <c r="Q3074" s="55" t="s">
        <v>552</v>
      </c>
      <c r="R3074" s="55" t="s">
        <v>395</v>
      </c>
      <c r="S3074" s="18" t="s">
        <v>13128</v>
      </c>
      <c r="T3074" s="58">
        <v>2999</v>
      </c>
      <c r="U3074" s="55" t="s">
        <v>11331</v>
      </c>
      <c r="V3074" s="55" t="s">
        <v>1087</v>
      </c>
      <c r="W3074" s="55" t="s">
        <v>1087</v>
      </c>
      <c r="X3074" s="55" t="s">
        <v>726</v>
      </c>
      <c r="Y3074" s="55" t="s">
        <v>556</v>
      </c>
      <c r="Z3074" s="55" t="s">
        <v>41</v>
      </c>
      <c r="AA3074" s="55" t="s">
        <v>557</v>
      </c>
      <c r="AB3074" s="55" t="s">
        <v>727</v>
      </c>
      <c r="AC3074" s="55">
        <v>14576</v>
      </c>
      <c r="AD3074" s="55" t="s">
        <v>1087</v>
      </c>
      <c r="AE3074" s="55" t="s">
        <v>42</v>
      </c>
      <c r="AF3074" s="55" t="s">
        <v>43</v>
      </c>
      <c r="AG3074" s="55">
        <v>150</v>
      </c>
      <c r="AH3074" s="55" t="s">
        <v>43</v>
      </c>
      <c r="AI3074" s="55" t="s">
        <v>274</v>
      </c>
      <c r="AJ3074" s="53" t="s">
        <v>10412</v>
      </c>
      <c r="AK3074" s="53" t="s">
        <v>10398</v>
      </c>
      <c r="AL3074" s="53" t="str">
        <f>TEXT(Table13[[#This Row],[Start Date]],"DDD")</f>
        <v>Fri</v>
      </c>
      <c r="AM3074" s="12" t="str">
        <f>TEXT(RAW!$C3074,"MMM")</f>
        <v>Mar</v>
      </c>
      <c r="AN3074" s="12" t="str">
        <f>TEXT(RAW!$C3074,"YYYY")</f>
        <v>2023</v>
      </c>
      <c r="AO3074" s="54">
        <f t="shared" ref="AO3074:AO3137" si="48">G3074-E3074</f>
        <v>0.10416666666666663</v>
      </c>
    </row>
    <row r="3075" spans="1:41" ht="12.6" customHeight="1" x14ac:dyDescent="0.2">
      <c r="A3075" s="17" t="s">
        <v>13114</v>
      </c>
      <c r="B3075" s="55" t="s">
        <v>11330</v>
      </c>
      <c r="C3075" s="56">
        <v>44998</v>
      </c>
      <c r="D3075" s="56">
        <v>44995</v>
      </c>
      <c r="E3075" s="55" t="s">
        <v>57</v>
      </c>
      <c r="F3075" s="57" t="s">
        <v>11226</v>
      </c>
      <c r="G3075" s="55" t="s">
        <v>11332</v>
      </c>
      <c r="H3075" s="55" t="s">
        <v>357</v>
      </c>
      <c r="I3075" s="58">
        <v>114795</v>
      </c>
      <c r="J3075" s="18" t="s">
        <v>13130</v>
      </c>
      <c r="K3075" s="55" t="s">
        <v>41</v>
      </c>
      <c r="L3075" s="55" t="s">
        <v>803</v>
      </c>
      <c r="M3075" s="55" t="s">
        <v>285</v>
      </c>
      <c r="N3075" s="55" t="s">
        <v>40</v>
      </c>
      <c r="O3075" s="55" t="s">
        <v>362</v>
      </c>
      <c r="P3075" s="55" t="s">
        <v>363</v>
      </c>
      <c r="Q3075" s="55" t="s">
        <v>552</v>
      </c>
      <c r="R3075" s="55" t="s">
        <v>395</v>
      </c>
      <c r="S3075" s="18" t="s">
        <v>13128</v>
      </c>
      <c r="T3075" s="58">
        <v>2445</v>
      </c>
      <c r="U3075" s="55" t="s">
        <v>11333</v>
      </c>
      <c r="V3075" s="55" t="s">
        <v>11334</v>
      </c>
      <c r="W3075" s="55" t="s">
        <v>11334</v>
      </c>
      <c r="X3075" s="55" t="s">
        <v>41</v>
      </c>
      <c r="Y3075" s="55" t="s">
        <v>806</v>
      </c>
      <c r="AA3075" s="55" t="s">
        <v>807</v>
      </c>
      <c r="AB3075" s="55" t="s">
        <v>808</v>
      </c>
      <c r="AC3075" s="55">
        <v>14577</v>
      </c>
      <c r="AD3075" s="55" t="s">
        <v>11334</v>
      </c>
      <c r="AE3075" s="55" t="s">
        <v>42</v>
      </c>
      <c r="AF3075" s="55" t="s">
        <v>43</v>
      </c>
      <c r="AG3075" s="55">
        <v>350</v>
      </c>
      <c r="AH3075" s="55" t="s">
        <v>43</v>
      </c>
      <c r="AI3075" s="55" t="s">
        <v>65</v>
      </c>
      <c r="AJ3075" s="53" t="s">
        <v>10412</v>
      </c>
      <c r="AK3075" s="53" t="s">
        <v>10398</v>
      </c>
      <c r="AL3075" s="53" t="str">
        <f>TEXT(Table13[[#This Row],[Start Date]],"DDD")</f>
        <v>Fri</v>
      </c>
      <c r="AM3075" s="12" t="str">
        <f>TEXT(RAW!$C3075,"MMM")</f>
        <v>Mar</v>
      </c>
      <c r="AN3075" s="12" t="str">
        <f>TEXT(RAW!$C3075,"YYYY")</f>
        <v>2023</v>
      </c>
      <c r="AO3075" s="54">
        <f t="shared" si="48"/>
        <v>0.24305555555555547</v>
      </c>
    </row>
    <row r="3076" spans="1:41" ht="12.6" customHeight="1" x14ac:dyDescent="0.2">
      <c r="A3076" s="17" t="s">
        <v>13114</v>
      </c>
      <c r="B3076" s="55" t="s">
        <v>11330</v>
      </c>
      <c r="C3076" s="56">
        <v>44998</v>
      </c>
      <c r="D3076" s="56">
        <v>44998</v>
      </c>
      <c r="E3076" s="55" t="s">
        <v>63</v>
      </c>
      <c r="F3076" s="57" t="s">
        <v>11288</v>
      </c>
      <c r="G3076" s="55" t="s">
        <v>96</v>
      </c>
      <c r="H3076" s="55" t="s">
        <v>357</v>
      </c>
      <c r="I3076" s="58">
        <v>114796</v>
      </c>
      <c r="J3076" s="18" t="s">
        <v>13130</v>
      </c>
      <c r="K3076" s="55" t="s">
        <v>41</v>
      </c>
      <c r="L3076" s="55" t="s">
        <v>849</v>
      </c>
      <c r="M3076" s="55" t="s">
        <v>285</v>
      </c>
      <c r="N3076" s="55" t="s">
        <v>40</v>
      </c>
      <c r="O3076" s="55" t="s">
        <v>362</v>
      </c>
      <c r="P3076" s="55" t="s">
        <v>363</v>
      </c>
      <c r="Q3076" s="55" t="s">
        <v>552</v>
      </c>
      <c r="R3076" s="55" t="s">
        <v>395</v>
      </c>
      <c r="S3076" s="18" t="s">
        <v>13128</v>
      </c>
      <c r="T3076" s="58">
        <v>2624</v>
      </c>
      <c r="U3076" s="55" t="s">
        <v>11335</v>
      </c>
      <c r="V3076" s="55" t="s">
        <v>1087</v>
      </c>
      <c r="W3076" s="55" t="s">
        <v>1087</v>
      </c>
      <c r="X3076" s="55" t="s">
        <v>852</v>
      </c>
      <c r="Y3076" s="55" t="s">
        <v>853</v>
      </c>
      <c r="Z3076" s="55" t="s">
        <v>41</v>
      </c>
      <c r="AA3076" s="55" t="s">
        <v>854</v>
      </c>
      <c r="AB3076" s="55" t="s">
        <v>855</v>
      </c>
      <c r="AC3076" s="55">
        <v>14578</v>
      </c>
      <c r="AD3076" s="55" t="s">
        <v>1087</v>
      </c>
      <c r="AE3076" s="55" t="s">
        <v>42</v>
      </c>
      <c r="AF3076" s="55" t="s">
        <v>43</v>
      </c>
      <c r="AG3076" s="55">
        <v>150</v>
      </c>
      <c r="AH3076" s="55" t="s">
        <v>43</v>
      </c>
      <c r="AI3076" s="55" t="s">
        <v>169</v>
      </c>
      <c r="AJ3076" s="53" t="s">
        <v>10412</v>
      </c>
      <c r="AK3076" s="53" t="s">
        <v>113</v>
      </c>
      <c r="AL3076" s="53" t="str">
        <f>TEXT(Table13[[#This Row],[Start Date]],"DDD")</f>
        <v>Mon</v>
      </c>
      <c r="AM3076" s="12" t="str">
        <f>TEXT(RAW!$C3076,"MMM")</f>
        <v>Mar</v>
      </c>
      <c r="AN3076" s="12" t="str">
        <f>TEXT(RAW!$C3076,"YYYY")</f>
        <v>2023</v>
      </c>
      <c r="AO3076" s="54">
        <f t="shared" si="48"/>
        <v>0.10416666666666669</v>
      </c>
    </row>
    <row r="3077" spans="1:41" ht="12.6" customHeight="1" x14ac:dyDescent="0.2">
      <c r="A3077" s="17" t="s">
        <v>13114</v>
      </c>
      <c r="B3077" s="55" t="s">
        <v>11330</v>
      </c>
      <c r="C3077" s="56">
        <v>44998</v>
      </c>
      <c r="D3077" s="56">
        <v>44998</v>
      </c>
      <c r="E3077" s="55" t="s">
        <v>195</v>
      </c>
      <c r="F3077" s="57" t="s">
        <v>11288</v>
      </c>
      <c r="G3077" s="55" t="s">
        <v>11336</v>
      </c>
      <c r="H3077" s="55" t="s">
        <v>357</v>
      </c>
      <c r="I3077" s="58">
        <v>114797</v>
      </c>
      <c r="J3077" s="18" t="s">
        <v>13130</v>
      </c>
      <c r="K3077" s="55" t="s">
        <v>41</v>
      </c>
      <c r="L3077" s="55" t="s">
        <v>803</v>
      </c>
      <c r="M3077" s="55" t="s">
        <v>285</v>
      </c>
      <c r="N3077" s="55" t="s">
        <v>40</v>
      </c>
      <c r="O3077" s="55" t="s">
        <v>362</v>
      </c>
      <c r="P3077" s="55" t="s">
        <v>363</v>
      </c>
      <c r="Q3077" s="55" t="s">
        <v>552</v>
      </c>
      <c r="R3077" s="55" t="s">
        <v>395</v>
      </c>
      <c r="S3077" s="18" t="s">
        <v>13128</v>
      </c>
      <c r="T3077" s="58">
        <v>2445</v>
      </c>
      <c r="U3077" s="55" t="s">
        <v>11337</v>
      </c>
      <c r="V3077" s="55" t="s">
        <v>11338</v>
      </c>
      <c r="W3077" s="55" t="s">
        <v>11338</v>
      </c>
      <c r="X3077" s="55" t="s">
        <v>41</v>
      </c>
      <c r="Y3077" s="55" t="s">
        <v>806</v>
      </c>
      <c r="AA3077" s="55" t="s">
        <v>807</v>
      </c>
      <c r="AB3077" s="55" t="s">
        <v>808</v>
      </c>
      <c r="AC3077" s="55">
        <v>14579</v>
      </c>
      <c r="AD3077" s="55" t="s">
        <v>11338</v>
      </c>
      <c r="AE3077" s="55" t="s">
        <v>42</v>
      </c>
      <c r="AF3077" s="55" t="s">
        <v>43</v>
      </c>
      <c r="AG3077" s="55">
        <v>315</v>
      </c>
      <c r="AH3077" s="55" t="s">
        <v>43</v>
      </c>
      <c r="AI3077" s="55" t="s">
        <v>65</v>
      </c>
      <c r="AJ3077" s="53" t="s">
        <v>10412</v>
      </c>
      <c r="AK3077" s="53" t="s">
        <v>10398</v>
      </c>
      <c r="AL3077" s="53" t="str">
        <f>TEXT(Table13[[#This Row],[Start Date]],"DDD")</f>
        <v>Mon</v>
      </c>
      <c r="AM3077" s="12" t="str">
        <f>TEXT(RAW!$C3077,"MMM")</f>
        <v>Mar</v>
      </c>
      <c r="AN3077" s="12" t="str">
        <f>TEXT(RAW!$C3077,"YYYY")</f>
        <v>2023</v>
      </c>
      <c r="AO3077" s="54">
        <f t="shared" si="48"/>
        <v>0.21875000000000011</v>
      </c>
    </row>
    <row r="3078" spans="1:41" ht="12.6" customHeight="1" x14ac:dyDescent="0.2">
      <c r="A3078" s="17" t="s">
        <v>13114</v>
      </c>
      <c r="B3078" s="55" t="s">
        <v>11330</v>
      </c>
      <c r="C3078" s="56">
        <v>44998</v>
      </c>
      <c r="D3078" s="56">
        <v>44998</v>
      </c>
      <c r="E3078" s="55" t="s">
        <v>164</v>
      </c>
      <c r="F3078" s="57" t="s">
        <v>11288</v>
      </c>
      <c r="G3078" s="55" t="s">
        <v>36</v>
      </c>
      <c r="H3078" s="55" t="s">
        <v>357</v>
      </c>
      <c r="I3078" s="58">
        <v>114798</v>
      </c>
      <c r="J3078" s="18" t="s">
        <v>13130</v>
      </c>
      <c r="K3078" s="55" t="s">
        <v>41</v>
      </c>
      <c r="L3078" s="55" t="s">
        <v>849</v>
      </c>
      <c r="M3078" s="55" t="s">
        <v>285</v>
      </c>
      <c r="N3078" s="55" t="s">
        <v>40</v>
      </c>
      <c r="O3078" s="55" t="s">
        <v>362</v>
      </c>
      <c r="P3078" s="55" t="s">
        <v>363</v>
      </c>
      <c r="Q3078" s="55" t="s">
        <v>552</v>
      </c>
      <c r="R3078" s="55" t="s">
        <v>663</v>
      </c>
      <c r="S3078" s="18" t="s">
        <v>13118</v>
      </c>
      <c r="T3078" s="58">
        <v>2624</v>
      </c>
      <c r="U3078" s="55" t="s">
        <v>11339</v>
      </c>
      <c r="V3078" s="55" t="s">
        <v>10798</v>
      </c>
      <c r="W3078" s="55" t="s">
        <v>10798</v>
      </c>
      <c r="X3078" s="55" t="s">
        <v>852</v>
      </c>
      <c r="Y3078" s="55" t="s">
        <v>853</v>
      </c>
      <c r="Z3078" s="55" t="s">
        <v>41</v>
      </c>
      <c r="AA3078" s="55" t="s">
        <v>854</v>
      </c>
      <c r="AB3078" s="55" t="s">
        <v>855</v>
      </c>
      <c r="AC3078" s="55">
        <v>14688</v>
      </c>
      <c r="AD3078" s="55" t="s">
        <v>10798</v>
      </c>
      <c r="AE3078" s="55" t="s">
        <v>42</v>
      </c>
      <c r="AF3078" s="55" t="s">
        <v>43</v>
      </c>
      <c r="AG3078" s="55">
        <v>75</v>
      </c>
      <c r="AH3078" s="55" t="s">
        <v>43</v>
      </c>
      <c r="AI3078" s="55" t="s">
        <v>169</v>
      </c>
      <c r="AJ3078" s="53" t="s">
        <v>10412</v>
      </c>
      <c r="AK3078" s="53" t="s">
        <v>113</v>
      </c>
      <c r="AL3078" s="53" t="str">
        <f>TEXT(Table13[[#This Row],[Start Date]],"DDD")</f>
        <v>Mon</v>
      </c>
      <c r="AM3078" s="12" t="str">
        <f>TEXT(RAW!$C3078,"MMM")</f>
        <v>Mar</v>
      </c>
      <c r="AN3078" s="12" t="str">
        <f>TEXT(RAW!$C3078,"YYYY")</f>
        <v>2023</v>
      </c>
      <c r="AO3078" s="54">
        <f t="shared" si="48"/>
        <v>5.208333333333337E-2</v>
      </c>
    </row>
    <row r="3079" spans="1:41" ht="12.6" customHeight="1" x14ac:dyDescent="0.2">
      <c r="A3079" s="17" t="s">
        <v>13114</v>
      </c>
      <c r="B3079" s="55" t="s">
        <v>11330</v>
      </c>
      <c r="C3079" s="56">
        <v>44998</v>
      </c>
      <c r="D3079" s="56">
        <v>44998</v>
      </c>
      <c r="E3079" s="55" t="s">
        <v>166</v>
      </c>
      <c r="F3079" s="57" t="s">
        <v>11288</v>
      </c>
      <c r="G3079" s="55" t="s">
        <v>184</v>
      </c>
      <c r="H3079" s="55" t="s">
        <v>357</v>
      </c>
      <c r="I3079" s="58">
        <v>114799</v>
      </c>
      <c r="J3079" s="18" t="s">
        <v>13130</v>
      </c>
      <c r="K3079" s="55" t="s">
        <v>41</v>
      </c>
      <c r="L3079" s="55" t="s">
        <v>803</v>
      </c>
      <c r="M3079" s="55" t="s">
        <v>285</v>
      </c>
      <c r="N3079" s="55" t="s">
        <v>40</v>
      </c>
      <c r="O3079" s="55" t="s">
        <v>362</v>
      </c>
      <c r="P3079" s="55" t="s">
        <v>363</v>
      </c>
      <c r="Q3079" s="55" t="s">
        <v>552</v>
      </c>
      <c r="R3079" s="55" t="s">
        <v>395</v>
      </c>
      <c r="S3079" s="18" t="s">
        <v>13118</v>
      </c>
      <c r="T3079" s="58">
        <v>2445</v>
      </c>
      <c r="U3079" s="55" t="s">
        <v>11340</v>
      </c>
      <c r="V3079" s="55" t="s">
        <v>11340</v>
      </c>
      <c r="W3079" s="55" t="s">
        <v>11340</v>
      </c>
      <c r="X3079" s="55" t="s">
        <v>41</v>
      </c>
      <c r="Y3079" s="55" t="s">
        <v>806</v>
      </c>
      <c r="AA3079" s="55" t="s">
        <v>807</v>
      </c>
      <c r="AB3079" s="55" t="s">
        <v>808</v>
      </c>
      <c r="AC3079" s="55">
        <v>14689</v>
      </c>
      <c r="AD3079" s="55" t="s">
        <v>11340</v>
      </c>
      <c r="AE3079" s="55" t="s">
        <v>42</v>
      </c>
      <c r="AF3079" s="55" t="s">
        <v>43</v>
      </c>
      <c r="AG3079" s="55">
        <v>375</v>
      </c>
      <c r="AH3079" s="55" t="s">
        <v>43</v>
      </c>
      <c r="AI3079" s="55" t="s">
        <v>65</v>
      </c>
      <c r="AJ3079" s="53" t="s">
        <v>10412</v>
      </c>
      <c r="AK3079" s="53" t="s">
        <v>10398</v>
      </c>
      <c r="AL3079" s="53" t="str">
        <f>TEXT(Table13[[#This Row],[Start Date]],"DDD")</f>
        <v>Mon</v>
      </c>
      <c r="AM3079" s="12" t="str">
        <f>TEXT(RAW!$C3079,"MMM")</f>
        <v>Mar</v>
      </c>
      <c r="AN3079" s="12" t="str">
        <f>TEXT(RAW!$C3079,"YYYY")</f>
        <v>2023</v>
      </c>
      <c r="AO3079" s="54">
        <f t="shared" si="48"/>
        <v>0.21875000000000006</v>
      </c>
    </row>
    <row r="3080" spans="1:41" ht="12.6" customHeight="1" x14ac:dyDescent="0.2">
      <c r="A3080" s="17" t="s">
        <v>13114</v>
      </c>
      <c r="B3080" s="55" t="s">
        <v>11330</v>
      </c>
      <c r="C3080" s="56">
        <v>44998</v>
      </c>
      <c r="D3080" s="56">
        <v>44998</v>
      </c>
      <c r="E3080" s="55" t="s">
        <v>63</v>
      </c>
      <c r="F3080" s="57" t="s">
        <v>11288</v>
      </c>
      <c r="G3080" s="55" t="s">
        <v>53</v>
      </c>
      <c r="H3080" s="55" t="s">
        <v>357</v>
      </c>
      <c r="I3080" s="58">
        <v>114803</v>
      </c>
      <c r="J3080" s="18" t="s">
        <v>13131</v>
      </c>
      <c r="L3080" s="55"/>
      <c r="M3080" s="55" t="s">
        <v>39</v>
      </c>
      <c r="N3080" s="55" t="s">
        <v>40</v>
      </c>
      <c r="O3080" s="55" t="s">
        <v>362</v>
      </c>
      <c r="P3080" s="55" t="s">
        <v>363</v>
      </c>
      <c r="Q3080" s="55" t="s">
        <v>429</v>
      </c>
      <c r="R3080" s="55" t="s">
        <v>404</v>
      </c>
      <c r="S3080" s="18" t="s">
        <v>13127</v>
      </c>
      <c r="T3080" s="58"/>
      <c r="U3080" s="55" t="s">
        <v>11341</v>
      </c>
      <c r="V3080" s="55" t="s">
        <v>11342</v>
      </c>
      <c r="W3080" s="55" t="s">
        <v>11342</v>
      </c>
      <c r="AC3080" s="55">
        <v>15012</v>
      </c>
      <c r="AD3080" s="55" t="s">
        <v>11342</v>
      </c>
      <c r="AE3080" s="55" t="s">
        <v>42</v>
      </c>
      <c r="AF3080" s="55" t="s">
        <v>43</v>
      </c>
      <c r="AG3080" s="55">
        <v>15</v>
      </c>
      <c r="AH3080" s="55" t="s">
        <v>43</v>
      </c>
      <c r="AI3080" s="55" t="s">
        <v>473</v>
      </c>
      <c r="AJ3080" s="53" t="s">
        <v>10412</v>
      </c>
      <c r="AK3080" s="53" t="s">
        <v>10413</v>
      </c>
      <c r="AL3080" s="53" t="str">
        <f>TEXT(Table13[[#This Row],[Start Date]],"DDD")</f>
        <v>Mon</v>
      </c>
      <c r="AM3080" s="12" t="str">
        <f>TEXT(RAW!$C3080,"MMM")</f>
        <v>Mar</v>
      </c>
      <c r="AN3080" s="12" t="str">
        <f>TEXT(RAW!$C3080,"YYYY")</f>
        <v>2023</v>
      </c>
      <c r="AO3080" s="54">
        <f t="shared" si="48"/>
        <v>1.0416666666666685E-2</v>
      </c>
    </row>
    <row r="3081" spans="1:41" ht="12.6" customHeight="1" x14ac:dyDescent="0.2">
      <c r="A3081" s="17" t="s">
        <v>13114</v>
      </c>
      <c r="B3081" s="55" t="s">
        <v>11330</v>
      </c>
      <c r="C3081" s="56">
        <v>44998</v>
      </c>
      <c r="D3081" s="56">
        <v>44999</v>
      </c>
      <c r="E3081" s="55" t="s">
        <v>61</v>
      </c>
      <c r="F3081" s="57" t="s">
        <v>11343</v>
      </c>
      <c r="G3081" s="55" t="s">
        <v>134</v>
      </c>
      <c r="H3081" s="55" t="s">
        <v>357</v>
      </c>
      <c r="I3081" s="58">
        <v>114808</v>
      </c>
      <c r="J3081" s="18" t="s">
        <v>13130</v>
      </c>
      <c r="K3081" s="55" t="s">
        <v>10650</v>
      </c>
      <c r="L3081" s="55" t="s">
        <v>4668</v>
      </c>
      <c r="M3081" s="55" t="s">
        <v>285</v>
      </c>
      <c r="N3081" s="55" t="s">
        <v>40</v>
      </c>
      <c r="O3081" s="55" t="s">
        <v>362</v>
      </c>
      <c r="P3081" s="55" t="s">
        <v>363</v>
      </c>
      <c r="Q3081" s="55" t="s">
        <v>477</v>
      </c>
      <c r="R3081" s="55" t="s">
        <v>55</v>
      </c>
      <c r="S3081" s="18" t="s">
        <v>13123</v>
      </c>
      <c r="T3081" s="58">
        <v>3908</v>
      </c>
      <c r="U3081" s="55" t="s">
        <v>11344</v>
      </c>
      <c r="V3081" s="55" t="s">
        <v>2188</v>
      </c>
      <c r="W3081" s="55" t="s">
        <v>7614</v>
      </c>
      <c r="X3081" s="55" t="s">
        <v>3923</v>
      </c>
      <c r="Y3081" s="55" t="s">
        <v>5401</v>
      </c>
      <c r="Z3081" s="55" t="s">
        <v>41</v>
      </c>
      <c r="AA3081" s="55" t="s">
        <v>5402</v>
      </c>
      <c r="AB3081" s="55" t="s">
        <v>486</v>
      </c>
      <c r="AC3081" s="55">
        <v>14821</v>
      </c>
      <c r="AD3081" s="55" t="s">
        <v>7614</v>
      </c>
      <c r="AE3081" s="55" t="s">
        <v>42</v>
      </c>
      <c r="AF3081" s="55" t="s">
        <v>43</v>
      </c>
      <c r="AG3081" s="55">
        <v>15</v>
      </c>
      <c r="AH3081" s="55" t="s">
        <v>43</v>
      </c>
      <c r="AI3081" s="55" t="s">
        <v>44</v>
      </c>
      <c r="AJ3081" s="53" t="s">
        <v>10412</v>
      </c>
      <c r="AK3081" s="53" t="s">
        <v>113</v>
      </c>
      <c r="AL3081" s="53" t="str">
        <f>TEXT(Table13[[#This Row],[Start Date]],"DDD")</f>
        <v>Tue</v>
      </c>
      <c r="AM3081" s="12" t="str">
        <f>TEXT(RAW!$C3081,"MMM")</f>
        <v>Mar</v>
      </c>
      <c r="AN3081" s="12" t="str">
        <f>TEXT(RAW!$C3081,"YYYY")</f>
        <v>2023</v>
      </c>
      <c r="AO3081" s="54">
        <f t="shared" si="48"/>
        <v>1.0416666666666741E-2</v>
      </c>
    </row>
    <row r="3082" spans="1:41" ht="12.6" customHeight="1" x14ac:dyDescent="0.2">
      <c r="A3082" s="17" t="s">
        <v>13114</v>
      </c>
      <c r="B3082" s="55" t="s">
        <v>11330</v>
      </c>
      <c r="C3082" s="56">
        <v>44998</v>
      </c>
      <c r="D3082" s="56">
        <v>44999</v>
      </c>
      <c r="E3082" s="55" t="s">
        <v>134</v>
      </c>
      <c r="F3082" s="57" t="s">
        <v>11343</v>
      </c>
      <c r="G3082" s="55" t="s">
        <v>72</v>
      </c>
      <c r="H3082" s="55" t="s">
        <v>357</v>
      </c>
      <c r="I3082" s="58">
        <v>114809</v>
      </c>
      <c r="J3082" s="18" t="s">
        <v>13130</v>
      </c>
      <c r="K3082" s="55" t="s">
        <v>10650</v>
      </c>
      <c r="L3082" s="55" t="s">
        <v>4668</v>
      </c>
      <c r="M3082" s="55" t="s">
        <v>285</v>
      </c>
      <c r="N3082" s="55" t="s">
        <v>40</v>
      </c>
      <c r="O3082" s="55" t="s">
        <v>362</v>
      </c>
      <c r="P3082" s="55" t="s">
        <v>363</v>
      </c>
      <c r="Q3082" s="55" t="s">
        <v>477</v>
      </c>
      <c r="R3082" s="55" t="s">
        <v>55</v>
      </c>
      <c r="S3082" s="18" t="s">
        <v>13123</v>
      </c>
      <c r="T3082" s="58">
        <v>3917</v>
      </c>
      <c r="U3082" s="55" t="s">
        <v>11344</v>
      </c>
      <c r="V3082" s="55" t="s">
        <v>2188</v>
      </c>
      <c r="W3082" s="55" t="s">
        <v>5372</v>
      </c>
      <c r="X3082" s="55" t="s">
        <v>3923</v>
      </c>
      <c r="Y3082" s="55" t="s">
        <v>6408</v>
      </c>
      <c r="Z3082" s="55" t="s">
        <v>41</v>
      </c>
      <c r="AA3082" s="55" t="s">
        <v>5402</v>
      </c>
      <c r="AB3082" s="55" t="s">
        <v>486</v>
      </c>
      <c r="AC3082" s="55">
        <v>14822</v>
      </c>
      <c r="AD3082" s="55" t="s">
        <v>5372</v>
      </c>
      <c r="AE3082" s="55" t="s">
        <v>42</v>
      </c>
      <c r="AF3082" s="55" t="s">
        <v>43</v>
      </c>
      <c r="AG3082" s="55">
        <v>15</v>
      </c>
      <c r="AH3082" s="55" t="s">
        <v>43</v>
      </c>
      <c r="AI3082" s="55" t="s">
        <v>44</v>
      </c>
      <c r="AJ3082" s="53" t="s">
        <v>10412</v>
      </c>
      <c r="AK3082" s="53" t="s">
        <v>113</v>
      </c>
      <c r="AL3082" s="53" t="str">
        <f>TEXT(Table13[[#This Row],[Start Date]],"DDD")</f>
        <v>Tue</v>
      </c>
      <c r="AM3082" s="12" t="str">
        <f>TEXT(RAW!$C3082,"MMM")</f>
        <v>Mar</v>
      </c>
      <c r="AN3082" s="12" t="str">
        <f>TEXT(RAW!$C3082,"YYYY")</f>
        <v>2023</v>
      </c>
      <c r="AO3082" s="54">
        <f t="shared" si="48"/>
        <v>1.041666666666663E-2</v>
      </c>
    </row>
    <row r="3083" spans="1:41" ht="12.6" customHeight="1" x14ac:dyDescent="0.2">
      <c r="A3083" s="17" t="s">
        <v>13114</v>
      </c>
      <c r="B3083" s="55" t="s">
        <v>11330</v>
      </c>
      <c r="C3083" s="56">
        <v>44998</v>
      </c>
      <c r="D3083" s="56">
        <v>44999</v>
      </c>
      <c r="E3083" s="55" t="s">
        <v>72</v>
      </c>
      <c r="F3083" s="57" t="s">
        <v>11343</v>
      </c>
      <c r="G3083" s="55" t="s">
        <v>82</v>
      </c>
      <c r="H3083" s="55" t="s">
        <v>357</v>
      </c>
      <c r="I3083" s="58">
        <v>114810</v>
      </c>
      <c r="J3083" s="18" t="s">
        <v>13130</v>
      </c>
      <c r="K3083" s="55" t="s">
        <v>10650</v>
      </c>
      <c r="L3083" s="55" t="s">
        <v>4668</v>
      </c>
      <c r="M3083" s="55" t="s">
        <v>285</v>
      </c>
      <c r="N3083" s="55" t="s">
        <v>40</v>
      </c>
      <c r="O3083" s="55" t="s">
        <v>362</v>
      </c>
      <c r="P3083" s="55" t="s">
        <v>363</v>
      </c>
      <c r="Q3083" s="55" t="s">
        <v>477</v>
      </c>
      <c r="R3083" s="55" t="s">
        <v>55</v>
      </c>
      <c r="S3083" s="18" t="s">
        <v>13123</v>
      </c>
      <c r="T3083" s="58">
        <v>3909</v>
      </c>
      <c r="U3083" s="55" t="s">
        <v>11344</v>
      </c>
      <c r="V3083" s="55" t="s">
        <v>2188</v>
      </c>
      <c r="W3083" s="55" t="s">
        <v>11345</v>
      </c>
      <c r="X3083" s="55" t="s">
        <v>3923</v>
      </c>
      <c r="Y3083" s="55" t="s">
        <v>8081</v>
      </c>
      <c r="Z3083" s="55" t="s">
        <v>41</v>
      </c>
      <c r="AA3083" s="55" t="s">
        <v>5402</v>
      </c>
      <c r="AB3083" s="55" t="s">
        <v>486</v>
      </c>
      <c r="AC3083" s="55">
        <v>14823</v>
      </c>
      <c r="AD3083" s="55" t="s">
        <v>11345</v>
      </c>
      <c r="AE3083" s="55" t="s">
        <v>42</v>
      </c>
      <c r="AF3083" s="55" t="s">
        <v>43</v>
      </c>
      <c r="AG3083" s="55">
        <v>15</v>
      </c>
      <c r="AH3083" s="55" t="s">
        <v>43</v>
      </c>
      <c r="AI3083" s="55" t="s">
        <v>44</v>
      </c>
      <c r="AJ3083" s="53" t="s">
        <v>10412</v>
      </c>
      <c r="AK3083" s="53" t="s">
        <v>113</v>
      </c>
      <c r="AL3083" s="53" t="str">
        <f>TEXT(Table13[[#This Row],[Start Date]],"DDD")</f>
        <v>Tue</v>
      </c>
      <c r="AM3083" s="12" t="str">
        <f>TEXT(RAW!$C3083,"MMM")</f>
        <v>Mar</v>
      </c>
      <c r="AN3083" s="12" t="str">
        <f>TEXT(RAW!$C3083,"YYYY")</f>
        <v>2023</v>
      </c>
      <c r="AO3083" s="54">
        <f t="shared" si="48"/>
        <v>1.041666666666663E-2</v>
      </c>
    </row>
    <row r="3084" spans="1:41" ht="12.6" customHeight="1" x14ac:dyDescent="0.2">
      <c r="A3084" s="17" t="s">
        <v>13114</v>
      </c>
      <c r="B3084" s="55" t="s">
        <v>11330</v>
      </c>
      <c r="C3084" s="56">
        <v>44998</v>
      </c>
      <c r="D3084" s="56">
        <v>44999</v>
      </c>
      <c r="E3084" s="55" t="s">
        <v>82</v>
      </c>
      <c r="F3084" s="57" t="s">
        <v>11343</v>
      </c>
      <c r="G3084" s="55" t="s">
        <v>125</v>
      </c>
      <c r="H3084" s="55" t="s">
        <v>357</v>
      </c>
      <c r="I3084" s="58">
        <v>114811</v>
      </c>
      <c r="J3084" s="18" t="s">
        <v>13130</v>
      </c>
      <c r="K3084" s="55" t="s">
        <v>10650</v>
      </c>
      <c r="L3084" s="55" t="s">
        <v>4668</v>
      </c>
      <c r="M3084" s="55" t="s">
        <v>285</v>
      </c>
      <c r="N3084" s="55" t="s">
        <v>40</v>
      </c>
      <c r="O3084" s="55" t="s">
        <v>362</v>
      </c>
      <c r="P3084" s="55" t="s">
        <v>363</v>
      </c>
      <c r="Q3084" s="55" t="s">
        <v>477</v>
      </c>
      <c r="R3084" s="55" t="s">
        <v>55</v>
      </c>
      <c r="S3084" s="18" t="s">
        <v>13123</v>
      </c>
      <c r="T3084" s="58">
        <v>3910</v>
      </c>
      <c r="U3084" s="55" t="s">
        <v>11344</v>
      </c>
      <c r="V3084" s="55" t="s">
        <v>2188</v>
      </c>
      <c r="W3084" s="55" t="s">
        <v>5372</v>
      </c>
      <c r="X3084" s="55" t="s">
        <v>3923</v>
      </c>
      <c r="Y3084" s="55" t="s">
        <v>8809</v>
      </c>
      <c r="Z3084" s="55" t="s">
        <v>41</v>
      </c>
      <c r="AA3084" s="55" t="s">
        <v>5402</v>
      </c>
      <c r="AB3084" s="55" t="s">
        <v>486</v>
      </c>
      <c r="AC3084" s="55">
        <v>14824</v>
      </c>
      <c r="AD3084" s="55" t="s">
        <v>5372</v>
      </c>
      <c r="AE3084" s="55" t="s">
        <v>42</v>
      </c>
      <c r="AF3084" s="55" t="s">
        <v>43</v>
      </c>
      <c r="AG3084" s="55">
        <v>15</v>
      </c>
      <c r="AH3084" s="55" t="s">
        <v>43</v>
      </c>
      <c r="AI3084" s="55" t="s">
        <v>44</v>
      </c>
      <c r="AJ3084" s="53" t="s">
        <v>10412</v>
      </c>
      <c r="AK3084" s="53" t="s">
        <v>113</v>
      </c>
      <c r="AL3084" s="53" t="str">
        <f>TEXT(Table13[[#This Row],[Start Date]],"DDD")</f>
        <v>Tue</v>
      </c>
      <c r="AM3084" s="12" t="str">
        <f>TEXT(RAW!$C3084,"MMM")</f>
        <v>Mar</v>
      </c>
      <c r="AN3084" s="12" t="str">
        <f>TEXT(RAW!$C3084,"YYYY")</f>
        <v>2023</v>
      </c>
      <c r="AO3084" s="54">
        <f t="shared" si="48"/>
        <v>1.0416666666666741E-2</v>
      </c>
    </row>
    <row r="3085" spans="1:41" ht="12.6" customHeight="1" x14ac:dyDescent="0.2">
      <c r="A3085" s="17" t="s">
        <v>13114</v>
      </c>
      <c r="B3085" s="55" t="s">
        <v>11330</v>
      </c>
      <c r="C3085" s="56">
        <v>44998</v>
      </c>
      <c r="D3085" s="56">
        <v>44999</v>
      </c>
      <c r="E3085" s="55" t="s">
        <v>125</v>
      </c>
      <c r="F3085" s="57" t="s">
        <v>11343</v>
      </c>
      <c r="G3085" s="55" t="s">
        <v>73</v>
      </c>
      <c r="H3085" s="55" t="s">
        <v>357</v>
      </c>
      <c r="I3085" s="58">
        <v>114812</v>
      </c>
      <c r="J3085" s="18" t="s">
        <v>13130</v>
      </c>
      <c r="K3085" s="55" t="s">
        <v>10650</v>
      </c>
      <c r="L3085" s="55" t="s">
        <v>4668</v>
      </c>
      <c r="M3085" s="55" t="s">
        <v>285</v>
      </c>
      <c r="N3085" s="55" t="s">
        <v>40</v>
      </c>
      <c r="O3085" s="55" t="s">
        <v>362</v>
      </c>
      <c r="P3085" s="55" t="s">
        <v>363</v>
      </c>
      <c r="Q3085" s="55" t="s">
        <v>477</v>
      </c>
      <c r="R3085" s="55" t="s">
        <v>55</v>
      </c>
      <c r="S3085" s="18" t="s">
        <v>13123</v>
      </c>
      <c r="T3085" s="58">
        <v>3911</v>
      </c>
      <c r="U3085" s="55" t="s">
        <v>11344</v>
      </c>
      <c r="V3085" s="55" t="s">
        <v>2188</v>
      </c>
      <c r="W3085" s="55" t="s">
        <v>5372</v>
      </c>
      <c r="X3085" s="55" t="s">
        <v>3923</v>
      </c>
      <c r="Y3085" s="55" t="s">
        <v>7544</v>
      </c>
      <c r="Z3085" s="55" t="s">
        <v>41</v>
      </c>
      <c r="AA3085" s="55" t="s">
        <v>5402</v>
      </c>
      <c r="AB3085" s="55" t="s">
        <v>486</v>
      </c>
      <c r="AC3085" s="55">
        <v>14825</v>
      </c>
      <c r="AD3085" s="55" t="s">
        <v>5372</v>
      </c>
      <c r="AE3085" s="55" t="s">
        <v>42</v>
      </c>
      <c r="AF3085" s="55" t="s">
        <v>43</v>
      </c>
      <c r="AG3085" s="55">
        <v>15</v>
      </c>
      <c r="AH3085" s="55" t="s">
        <v>43</v>
      </c>
      <c r="AI3085" s="55" t="s">
        <v>44</v>
      </c>
      <c r="AJ3085" s="53" t="s">
        <v>10412</v>
      </c>
      <c r="AK3085" s="53" t="s">
        <v>113</v>
      </c>
      <c r="AL3085" s="53" t="str">
        <f>TEXT(Table13[[#This Row],[Start Date]],"DDD")</f>
        <v>Tue</v>
      </c>
      <c r="AM3085" s="12" t="str">
        <f>TEXT(RAW!$C3085,"MMM")</f>
        <v>Mar</v>
      </c>
      <c r="AN3085" s="12" t="str">
        <f>TEXT(RAW!$C3085,"YYYY")</f>
        <v>2023</v>
      </c>
      <c r="AO3085" s="54">
        <f t="shared" si="48"/>
        <v>1.041666666666663E-2</v>
      </c>
    </row>
    <row r="3086" spans="1:41" ht="12.6" customHeight="1" x14ac:dyDescent="0.2">
      <c r="A3086" s="17" t="s">
        <v>13114</v>
      </c>
      <c r="B3086" s="55" t="s">
        <v>11330</v>
      </c>
      <c r="C3086" s="56">
        <v>44998</v>
      </c>
      <c r="D3086" s="56">
        <v>44999</v>
      </c>
      <c r="E3086" s="55" t="s">
        <v>36</v>
      </c>
      <c r="F3086" s="57" t="s">
        <v>11343</v>
      </c>
      <c r="G3086" s="55" t="s">
        <v>179</v>
      </c>
      <c r="H3086" s="55" t="s">
        <v>357</v>
      </c>
      <c r="I3086" s="58">
        <v>114813</v>
      </c>
      <c r="J3086" s="18" t="s">
        <v>13130</v>
      </c>
      <c r="K3086" s="55" t="s">
        <v>11346</v>
      </c>
      <c r="L3086" s="55" t="s">
        <v>4674</v>
      </c>
      <c r="M3086" s="55" t="s">
        <v>285</v>
      </c>
      <c r="N3086" s="55" t="s">
        <v>40</v>
      </c>
      <c r="O3086" s="55" t="s">
        <v>362</v>
      </c>
      <c r="P3086" s="55" t="s">
        <v>363</v>
      </c>
      <c r="Q3086" s="55" t="s">
        <v>923</v>
      </c>
      <c r="R3086" s="55" t="s">
        <v>55</v>
      </c>
      <c r="S3086" s="18" t="s">
        <v>13123</v>
      </c>
      <c r="T3086" s="58">
        <v>3941</v>
      </c>
      <c r="U3086" s="55" t="s">
        <v>11347</v>
      </c>
      <c r="V3086" s="55" t="s">
        <v>2149</v>
      </c>
      <c r="W3086" s="55" t="s">
        <v>6187</v>
      </c>
      <c r="X3086" s="55" t="s">
        <v>5520</v>
      </c>
      <c r="Y3086" s="55" t="s">
        <v>7696</v>
      </c>
      <c r="Z3086" s="55" t="s">
        <v>41</v>
      </c>
      <c r="AA3086" s="55" t="s">
        <v>5522</v>
      </c>
      <c r="AB3086" s="55" t="s">
        <v>486</v>
      </c>
      <c r="AC3086" s="55">
        <v>14817</v>
      </c>
      <c r="AD3086" s="55" t="s">
        <v>6187</v>
      </c>
      <c r="AE3086" s="55" t="s">
        <v>42</v>
      </c>
      <c r="AF3086" s="55" t="s">
        <v>43</v>
      </c>
      <c r="AG3086" s="55">
        <v>20</v>
      </c>
      <c r="AH3086" s="55" t="s">
        <v>43</v>
      </c>
      <c r="AI3086" s="55" t="s">
        <v>44</v>
      </c>
      <c r="AJ3086" s="53" t="s">
        <v>10412</v>
      </c>
      <c r="AK3086" s="53" t="s">
        <v>113</v>
      </c>
      <c r="AL3086" s="53" t="str">
        <f>TEXT(Table13[[#This Row],[Start Date]],"DDD")</f>
        <v>Tue</v>
      </c>
      <c r="AM3086" s="12" t="str">
        <f>TEXT(RAW!$C3086,"MMM")</f>
        <v>Mar</v>
      </c>
      <c r="AN3086" s="12" t="str">
        <f>TEXT(RAW!$C3086,"YYYY")</f>
        <v>2023</v>
      </c>
      <c r="AO3086" s="54">
        <f t="shared" si="48"/>
        <v>1.3888888888888895E-2</v>
      </c>
    </row>
    <row r="3087" spans="1:41" ht="12.6" customHeight="1" x14ac:dyDescent="0.2">
      <c r="A3087" s="17" t="s">
        <v>13114</v>
      </c>
      <c r="B3087" s="55" t="s">
        <v>11330</v>
      </c>
      <c r="C3087" s="56">
        <v>44998</v>
      </c>
      <c r="D3087" s="56">
        <v>44999</v>
      </c>
      <c r="E3087" s="55" t="s">
        <v>162</v>
      </c>
      <c r="F3087" s="57" t="s">
        <v>11343</v>
      </c>
      <c r="G3087" s="55" t="s">
        <v>235</v>
      </c>
      <c r="H3087" s="55" t="s">
        <v>357</v>
      </c>
      <c r="I3087" s="58">
        <v>114814</v>
      </c>
      <c r="J3087" s="18" t="s">
        <v>13130</v>
      </c>
      <c r="K3087" s="55" t="s">
        <v>11348</v>
      </c>
      <c r="L3087" s="55" t="s">
        <v>729</v>
      </c>
      <c r="M3087" s="55" t="s">
        <v>285</v>
      </c>
      <c r="N3087" s="55" t="s">
        <v>40</v>
      </c>
      <c r="O3087" s="55" t="s">
        <v>362</v>
      </c>
      <c r="P3087" s="55" t="s">
        <v>363</v>
      </c>
      <c r="Q3087" s="55" t="s">
        <v>534</v>
      </c>
      <c r="R3087" s="55" t="s">
        <v>55</v>
      </c>
      <c r="S3087" s="18" t="s">
        <v>13123</v>
      </c>
      <c r="T3087" s="58">
        <v>2259</v>
      </c>
      <c r="U3087" s="55" t="s">
        <v>11349</v>
      </c>
      <c r="V3087" s="55" t="s">
        <v>2747</v>
      </c>
      <c r="W3087" s="55" t="s">
        <v>6477</v>
      </c>
      <c r="X3087" s="55" t="s">
        <v>41</v>
      </c>
      <c r="Y3087" s="55" t="s">
        <v>11350</v>
      </c>
      <c r="AA3087" s="55" t="s">
        <v>538</v>
      </c>
      <c r="AB3087" s="55" t="s">
        <v>734</v>
      </c>
      <c r="AC3087" s="55">
        <v>14818</v>
      </c>
      <c r="AD3087" s="55" t="s">
        <v>6477</v>
      </c>
      <c r="AE3087" s="55" t="s">
        <v>42</v>
      </c>
      <c r="AF3087" s="55" t="s">
        <v>43</v>
      </c>
      <c r="AG3087" s="55">
        <v>30</v>
      </c>
      <c r="AH3087" s="55" t="s">
        <v>43</v>
      </c>
      <c r="AI3087" s="55" t="s">
        <v>44</v>
      </c>
      <c r="AJ3087" s="53" t="s">
        <v>10412</v>
      </c>
      <c r="AK3087" s="53" t="s">
        <v>113</v>
      </c>
      <c r="AL3087" s="53" t="str">
        <f>TEXT(Table13[[#This Row],[Start Date]],"DDD")</f>
        <v>Tue</v>
      </c>
      <c r="AM3087" s="12" t="str">
        <f>TEXT(RAW!$C3087,"MMM")</f>
        <v>Mar</v>
      </c>
      <c r="AN3087" s="12" t="str">
        <f>TEXT(RAW!$C3087,"YYYY")</f>
        <v>2023</v>
      </c>
      <c r="AO3087" s="54">
        <f t="shared" si="48"/>
        <v>2.083333333333337E-2</v>
      </c>
    </row>
    <row r="3088" spans="1:41" ht="12.6" customHeight="1" x14ac:dyDescent="0.2">
      <c r="A3088" s="17" t="s">
        <v>13114</v>
      </c>
      <c r="B3088" s="55" t="s">
        <v>11330</v>
      </c>
      <c r="C3088" s="56">
        <v>44998</v>
      </c>
      <c r="D3088" s="56">
        <v>44999</v>
      </c>
      <c r="E3088" s="55" t="s">
        <v>235</v>
      </c>
      <c r="F3088" s="57" t="s">
        <v>11343</v>
      </c>
      <c r="G3088" s="55" t="s">
        <v>101</v>
      </c>
      <c r="H3088" s="55" t="s">
        <v>357</v>
      </c>
      <c r="I3088" s="58">
        <v>114815</v>
      </c>
      <c r="J3088" s="18" t="s">
        <v>13130</v>
      </c>
      <c r="K3088" s="55" t="s">
        <v>11348</v>
      </c>
      <c r="L3088" s="55" t="s">
        <v>729</v>
      </c>
      <c r="M3088" s="55" t="s">
        <v>285</v>
      </c>
      <c r="N3088" s="55" t="s">
        <v>40</v>
      </c>
      <c r="O3088" s="55" t="s">
        <v>362</v>
      </c>
      <c r="P3088" s="55" t="s">
        <v>363</v>
      </c>
      <c r="Q3088" s="55" t="s">
        <v>534</v>
      </c>
      <c r="R3088" s="55" t="s">
        <v>55</v>
      </c>
      <c r="S3088" s="18" t="s">
        <v>13123</v>
      </c>
      <c r="T3088" s="58">
        <v>2261</v>
      </c>
      <c r="U3088" s="55" t="s">
        <v>11351</v>
      </c>
      <c r="V3088" s="55" t="s">
        <v>2747</v>
      </c>
      <c r="W3088" s="55" t="s">
        <v>6477</v>
      </c>
      <c r="Y3088" s="55" t="s">
        <v>11352</v>
      </c>
      <c r="AA3088" s="55" t="s">
        <v>538</v>
      </c>
      <c r="AB3088" s="55" t="s">
        <v>734</v>
      </c>
      <c r="AC3088" s="55">
        <v>14819</v>
      </c>
      <c r="AD3088" s="55" t="s">
        <v>6477</v>
      </c>
      <c r="AE3088" s="55" t="s">
        <v>42</v>
      </c>
      <c r="AF3088" s="55" t="s">
        <v>43</v>
      </c>
      <c r="AG3088" s="55">
        <v>15</v>
      </c>
      <c r="AH3088" s="55" t="s">
        <v>43</v>
      </c>
      <c r="AI3088" s="55" t="s">
        <v>44</v>
      </c>
      <c r="AJ3088" s="53" t="s">
        <v>10412</v>
      </c>
      <c r="AK3088" s="53" t="s">
        <v>113</v>
      </c>
      <c r="AL3088" s="53" t="str">
        <f>TEXT(Table13[[#This Row],[Start Date]],"DDD")</f>
        <v>Tue</v>
      </c>
      <c r="AM3088" s="12" t="str">
        <f>TEXT(RAW!$C3088,"MMM")</f>
        <v>Mar</v>
      </c>
      <c r="AN3088" s="12" t="str">
        <f>TEXT(RAW!$C3088,"YYYY")</f>
        <v>2023</v>
      </c>
      <c r="AO3088" s="54">
        <f t="shared" si="48"/>
        <v>1.041666666666663E-2</v>
      </c>
    </row>
    <row r="3089" spans="1:41" ht="12.6" customHeight="1" x14ac:dyDescent="0.2">
      <c r="A3089" s="17" t="s">
        <v>13114</v>
      </c>
      <c r="B3089" s="55" t="s">
        <v>11330</v>
      </c>
      <c r="C3089" s="56">
        <v>44998</v>
      </c>
      <c r="D3089" s="56">
        <v>44999</v>
      </c>
      <c r="E3089" s="55" t="s">
        <v>174</v>
      </c>
      <c r="F3089" s="57" t="s">
        <v>11343</v>
      </c>
      <c r="G3089" s="55" t="s">
        <v>57</v>
      </c>
      <c r="H3089" s="55" t="s">
        <v>357</v>
      </c>
      <c r="I3089" s="58">
        <v>114816</v>
      </c>
      <c r="J3089" s="18" t="s">
        <v>13130</v>
      </c>
      <c r="K3089" s="55" t="s">
        <v>11348</v>
      </c>
      <c r="L3089" s="55" t="s">
        <v>729</v>
      </c>
      <c r="M3089" s="55" t="s">
        <v>285</v>
      </c>
      <c r="N3089" s="55" t="s">
        <v>40</v>
      </c>
      <c r="O3089" s="55" t="s">
        <v>362</v>
      </c>
      <c r="P3089" s="55" t="s">
        <v>363</v>
      </c>
      <c r="Q3089" s="55" t="s">
        <v>534</v>
      </c>
      <c r="R3089" s="55" t="s">
        <v>55</v>
      </c>
      <c r="S3089" s="18" t="s">
        <v>13123</v>
      </c>
      <c r="T3089" s="58">
        <v>2262</v>
      </c>
      <c r="U3089" s="55" t="s">
        <v>11353</v>
      </c>
      <c r="V3089" s="55" t="s">
        <v>11354</v>
      </c>
      <c r="W3089" s="55" t="s">
        <v>6477</v>
      </c>
      <c r="X3089" s="55" t="s">
        <v>41</v>
      </c>
      <c r="Y3089" s="55" t="s">
        <v>11355</v>
      </c>
      <c r="AA3089" s="55" t="s">
        <v>538</v>
      </c>
      <c r="AB3089" s="55" t="s">
        <v>734</v>
      </c>
      <c r="AC3089" s="55">
        <v>14820</v>
      </c>
      <c r="AD3089" s="55" t="s">
        <v>6477</v>
      </c>
      <c r="AE3089" s="55" t="s">
        <v>42</v>
      </c>
      <c r="AF3089" s="55" t="s">
        <v>43</v>
      </c>
      <c r="AG3089" s="55">
        <v>25</v>
      </c>
      <c r="AH3089" s="55" t="s">
        <v>43</v>
      </c>
      <c r="AI3089" s="55" t="s">
        <v>44</v>
      </c>
      <c r="AJ3089" s="53" t="s">
        <v>10412</v>
      </c>
      <c r="AK3089" s="53" t="s">
        <v>113</v>
      </c>
      <c r="AL3089" s="53" t="str">
        <f>TEXT(Table13[[#This Row],[Start Date]],"DDD")</f>
        <v>Tue</v>
      </c>
      <c r="AM3089" s="12" t="str">
        <f>TEXT(RAW!$C3089,"MMM")</f>
        <v>Mar</v>
      </c>
      <c r="AN3089" s="12" t="str">
        <f>TEXT(RAW!$C3089,"YYYY")</f>
        <v>2023</v>
      </c>
      <c r="AO3089" s="54">
        <f t="shared" si="48"/>
        <v>1.7361111111111105E-2</v>
      </c>
    </row>
    <row r="3090" spans="1:41" ht="12.6" customHeight="1" x14ac:dyDescent="0.2">
      <c r="A3090" s="17" t="s">
        <v>13114</v>
      </c>
      <c r="B3090" s="55" t="s">
        <v>11330</v>
      </c>
      <c r="C3090" s="56">
        <v>44998</v>
      </c>
      <c r="D3090" s="56">
        <v>45000</v>
      </c>
      <c r="E3090" s="55" t="s">
        <v>96</v>
      </c>
      <c r="F3090" s="57" t="s">
        <v>11261</v>
      </c>
      <c r="G3090" s="55" t="s">
        <v>175</v>
      </c>
      <c r="H3090" s="55" t="s">
        <v>357</v>
      </c>
      <c r="I3090" s="58">
        <v>114817</v>
      </c>
      <c r="J3090" s="18" t="s">
        <v>13130</v>
      </c>
      <c r="L3090" s="55" t="s">
        <v>729</v>
      </c>
      <c r="M3090" s="55" t="s">
        <v>285</v>
      </c>
      <c r="N3090" s="55" t="s">
        <v>40</v>
      </c>
      <c r="O3090" s="55" t="s">
        <v>362</v>
      </c>
      <c r="P3090" s="55" t="s">
        <v>363</v>
      </c>
      <c r="Q3090" s="55" t="s">
        <v>534</v>
      </c>
      <c r="R3090" s="55" t="s">
        <v>55</v>
      </c>
      <c r="S3090" s="18" t="s">
        <v>13127</v>
      </c>
      <c r="T3090" s="58"/>
      <c r="U3090" s="55" t="s">
        <v>11356</v>
      </c>
      <c r="V3090" s="55" t="s">
        <v>366</v>
      </c>
      <c r="W3090" s="55" t="s">
        <v>366</v>
      </c>
      <c r="AB3090" s="55" t="s">
        <v>734</v>
      </c>
      <c r="AC3090" s="55">
        <v>14838</v>
      </c>
      <c r="AD3090" s="55" t="s">
        <v>366</v>
      </c>
      <c r="AE3090" s="55" t="s">
        <v>42</v>
      </c>
      <c r="AF3090" s="55" t="s">
        <v>43</v>
      </c>
      <c r="AG3090" s="55">
        <v>45</v>
      </c>
      <c r="AH3090" s="55" t="s">
        <v>43</v>
      </c>
      <c r="AI3090" s="55" t="s">
        <v>44</v>
      </c>
      <c r="AJ3090" s="53" t="s">
        <v>10412</v>
      </c>
      <c r="AK3090" s="53" t="s">
        <v>113</v>
      </c>
      <c r="AL3090" s="53" t="str">
        <f>TEXT(Table13[[#This Row],[Start Date]],"DDD")</f>
        <v>Wed</v>
      </c>
      <c r="AM3090" s="12" t="str">
        <f>TEXT(RAW!$C3090,"MMM")</f>
        <v>Mar</v>
      </c>
      <c r="AN3090" s="12" t="str">
        <f>TEXT(RAW!$C3090,"YYYY")</f>
        <v>2023</v>
      </c>
      <c r="AO3090" s="54">
        <f t="shared" si="48"/>
        <v>3.1249999999999944E-2</v>
      </c>
    </row>
    <row r="3091" spans="1:41" ht="12.6" customHeight="1" x14ac:dyDescent="0.2">
      <c r="A3091" s="17" t="s">
        <v>13114</v>
      </c>
      <c r="B3091" s="55" t="s">
        <v>11330</v>
      </c>
      <c r="C3091" s="56">
        <v>44998</v>
      </c>
      <c r="D3091" s="56">
        <v>44999</v>
      </c>
      <c r="E3091" s="55" t="s">
        <v>140</v>
      </c>
      <c r="F3091" s="57" t="s">
        <v>11343</v>
      </c>
      <c r="G3091" s="55" t="s">
        <v>84</v>
      </c>
      <c r="H3091" s="55" t="s">
        <v>357</v>
      </c>
      <c r="I3091" s="58">
        <v>114818</v>
      </c>
      <c r="J3091" s="18" t="s">
        <v>13133</v>
      </c>
      <c r="K3091" s="55" t="s">
        <v>41</v>
      </c>
      <c r="L3091" s="55" t="s">
        <v>3371</v>
      </c>
      <c r="M3091" s="55" t="s">
        <v>296</v>
      </c>
      <c r="N3091" s="55" t="s">
        <v>40</v>
      </c>
      <c r="O3091" s="55" t="s">
        <v>362</v>
      </c>
      <c r="P3091" s="55" t="s">
        <v>363</v>
      </c>
      <c r="Q3091" s="55" t="s">
        <v>364</v>
      </c>
      <c r="R3091" s="55" t="s">
        <v>395</v>
      </c>
      <c r="S3091" s="18" t="s">
        <v>13127</v>
      </c>
      <c r="T3091" s="58">
        <v>3645</v>
      </c>
      <c r="U3091" s="55" t="s">
        <v>11357</v>
      </c>
      <c r="V3091" s="55" t="s">
        <v>11358</v>
      </c>
      <c r="W3091" s="55" t="s">
        <v>11358</v>
      </c>
      <c r="Y3091" s="55" t="s">
        <v>4399</v>
      </c>
      <c r="Z3091" s="55" t="s">
        <v>41</v>
      </c>
      <c r="AA3091" s="55" t="s">
        <v>4400</v>
      </c>
      <c r="AB3091" s="55" t="s">
        <v>486</v>
      </c>
      <c r="AC3091" s="55">
        <v>14751</v>
      </c>
      <c r="AD3091" s="55" t="s">
        <v>11358</v>
      </c>
      <c r="AE3091" s="55" t="s">
        <v>42</v>
      </c>
      <c r="AF3091" s="55" t="s">
        <v>43</v>
      </c>
      <c r="AG3091" s="55">
        <v>25</v>
      </c>
      <c r="AH3091" s="55" t="s">
        <v>43</v>
      </c>
      <c r="AI3091" s="55" t="s">
        <v>1752</v>
      </c>
      <c r="AJ3091" s="53" t="s">
        <v>10412</v>
      </c>
      <c r="AK3091" s="53" t="s">
        <v>10398</v>
      </c>
      <c r="AL3091" s="53" t="str">
        <f>TEXT(Table13[[#This Row],[Start Date]],"DDD")</f>
        <v>Tue</v>
      </c>
      <c r="AM3091" s="12" t="str">
        <f>TEXT(RAW!$C3091,"MMM")</f>
        <v>Mar</v>
      </c>
      <c r="AN3091" s="12" t="str">
        <f>TEXT(RAW!$C3091,"YYYY")</f>
        <v>2023</v>
      </c>
      <c r="AO3091" s="54">
        <f t="shared" si="48"/>
        <v>1.7361111111111049E-2</v>
      </c>
    </row>
    <row r="3092" spans="1:41" ht="12.6" customHeight="1" x14ac:dyDescent="0.2">
      <c r="A3092" s="17" t="s">
        <v>13114</v>
      </c>
      <c r="B3092" s="55" t="s">
        <v>11330</v>
      </c>
      <c r="C3092" s="56">
        <v>44998</v>
      </c>
      <c r="D3092" s="56">
        <v>45000</v>
      </c>
      <c r="E3092" s="55" t="s">
        <v>127</v>
      </c>
      <c r="F3092" s="57" t="s">
        <v>11261</v>
      </c>
      <c r="G3092" s="55" t="s">
        <v>225</v>
      </c>
      <c r="H3092" s="55" t="s">
        <v>357</v>
      </c>
      <c r="I3092" s="58">
        <v>114819</v>
      </c>
      <c r="J3092" s="18" t="s">
        <v>13130</v>
      </c>
      <c r="K3092" s="55" t="s">
        <v>11001</v>
      </c>
      <c r="L3092" s="55" t="s">
        <v>4674</v>
      </c>
      <c r="M3092" s="55" t="s">
        <v>285</v>
      </c>
      <c r="N3092" s="55" t="s">
        <v>40</v>
      </c>
      <c r="O3092" s="55" t="s">
        <v>362</v>
      </c>
      <c r="P3092" s="55" t="s">
        <v>363</v>
      </c>
      <c r="Q3092" s="55" t="s">
        <v>923</v>
      </c>
      <c r="R3092" s="55" t="s">
        <v>55</v>
      </c>
      <c r="S3092" s="18" t="s">
        <v>13127</v>
      </c>
      <c r="T3092" s="58">
        <v>3926</v>
      </c>
      <c r="U3092" s="55" t="s">
        <v>11359</v>
      </c>
      <c r="V3092" s="55" t="s">
        <v>11360</v>
      </c>
      <c r="W3092" s="55" t="s">
        <v>11360</v>
      </c>
      <c r="X3092" s="55" t="s">
        <v>5520</v>
      </c>
      <c r="Y3092" s="55" t="s">
        <v>9088</v>
      </c>
      <c r="Z3092" s="55" t="s">
        <v>41</v>
      </c>
      <c r="AA3092" s="55" t="s">
        <v>5522</v>
      </c>
      <c r="AB3092" s="55" t="s">
        <v>486</v>
      </c>
      <c r="AC3092" s="55">
        <v>14839</v>
      </c>
      <c r="AD3092" s="55" t="s">
        <v>11360</v>
      </c>
      <c r="AE3092" s="55" t="s">
        <v>42</v>
      </c>
      <c r="AF3092" s="55" t="s">
        <v>43</v>
      </c>
      <c r="AG3092" s="55">
        <v>45</v>
      </c>
      <c r="AH3092" s="55" t="s">
        <v>43</v>
      </c>
      <c r="AI3092" s="55" t="s">
        <v>44</v>
      </c>
      <c r="AJ3092" s="53" t="s">
        <v>10412</v>
      </c>
      <c r="AK3092" s="53" t="s">
        <v>113</v>
      </c>
      <c r="AL3092" s="53" t="str">
        <f>TEXT(Table13[[#This Row],[Start Date]],"DDD")</f>
        <v>Wed</v>
      </c>
      <c r="AM3092" s="12" t="str">
        <f>TEXT(RAW!$C3092,"MMM")</f>
        <v>Mar</v>
      </c>
      <c r="AN3092" s="12" t="str">
        <f>TEXT(RAW!$C3092,"YYYY")</f>
        <v>2023</v>
      </c>
      <c r="AO3092" s="54">
        <f t="shared" si="48"/>
        <v>3.125E-2</v>
      </c>
    </row>
    <row r="3093" spans="1:41" ht="12.6" customHeight="1" x14ac:dyDescent="0.2">
      <c r="A3093" s="17" t="s">
        <v>13114</v>
      </c>
      <c r="B3093" s="55" t="s">
        <v>11330</v>
      </c>
      <c r="C3093" s="56">
        <v>44998</v>
      </c>
      <c r="D3093" s="56">
        <v>45000</v>
      </c>
      <c r="E3093" s="55" t="s">
        <v>127</v>
      </c>
      <c r="F3093" s="57" t="s">
        <v>11261</v>
      </c>
      <c r="G3093" s="55" t="s">
        <v>225</v>
      </c>
      <c r="H3093" s="55" t="s">
        <v>357</v>
      </c>
      <c r="I3093" s="58">
        <v>114820</v>
      </c>
      <c r="J3093" s="18" t="s">
        <v>13130</v>
      </c>
      <c r="K3093" s="55" t="s">
        <v>11361</v>
      </c>
      <c r="L3093" s="55" t="s">
        <v>729</v>
      </c>
      <c r="M3093" s="55" t="s">
        <v>285</v>
      </c>
      <c r="N3093" s="55" t="s">
        <v>40</v>
      </c>
      <c r="O3093" s="55" t="s">
        <v>362</v>
      </c>
      <c r="P3093" s="55" t="s">
        <v>363</v>
      </c>
      <c r="Q3093" s="55" t="s">
        <v>534</v>
      </c>
      <c r="R3093" s="55" t="s">
        <v>55</v>
      </c>
      <c r="S3093" s="18" t="s">
        <v>13127</v>
      </c>
      <c r="T3093" s="58">
        <v>2249</v>
      </c>
      <c r="U3093" s="55" t="s">
        <v>11362</v>
      </c>
      <c r="V3093" s="55" t="s">
        <v>11360</v>
      </c>
      <c r="W3093" s="55" t="s">
        <v>366</v>
      </c>
      <c r="X3093" s="55" t="s">
        <v>41</v>
      </c>
      <c r="Y3093" s="55" t="s">
        <v>11363</v>
      </c>
      <c r="AA3093" s="55" t="s">
        <v>538</v>
      </c>
      <c r="AB3093" s="55" t="s">
        <v>734</v>
      </c>
      <c r="AC3093" s="55">
        <v>14840</v>
      </c>
      <c r="AD3093" s="55" t="s">
        <v>366</v>
      </c>
      <c r="AE3093" s="55" t="s">
        <v>42</v>
      </c>
      <c r="AF3093" s="55" t="s">
        <v>43</v>
      </c>
      <c r="AG3093" s="55">
        <v>45</v>
      </c>
      <c r="AH3093" s="55" t="s">
        <v>43</v>
      </c>
      <c r="AI3093" s="55" t="s">
        <v>44</v>
      </c>
      <c r="AJ3093" s="53" t="s">
        <v>10412</v>
      </c>
      <c r="AK3093" s="53" t="s">
        <v>113</v>
      </c>
      <c r="AL3093" s="53" t="str">
        <f>TEXT(Table13[[#This Row],[Start Date]],"DDD")</f>
        <v>Wed</v>
      </c>
      <c r="AM3093" s="12" t="str">
        <f>TEXT(RAW!$C3093,"MMM")</f>
        <v>Mar</v>
      </c>
      <c r="AN3093" s="12" t="str">
        <f>TEXT(RAW!$C3093,"YYYY")</f>
        <v>2023</v>
      </c>
      <c r="AO3093" s="54">
        <f t="shared" si="48"/>
        <v>3.125E-2</v>
      </c>
    </row>
    <row r="3094" spans="1:41" ht="12.6" customHeight="1" x14ac:dyDescent="0.2">
      <c r="A3094" s="17" t="s">
        <v>13114</v>
      </c>
      <c r="B3094" s="55" t="s">
        <v>11330</v>
      </c>
      <c r="C3094" s="56">
        <v>44998</v>
      </c>
      <c r="D3094" s="56">
        <v>45005</v>
      </c>
      <c r="E3094" s="55" t="s">
        <v>36</v>
      </c>
      <c r="F3094" s="57" t="s">
        <v>11364</v>
      </c>
      <c r="G3094" s="55" t="s">
        <v>75</v>
      </c>
      <c r="H3094" s="55" t="s">
        <v>357</v>
      </c>
      <c r="I3094" s="58">
        <v>114822</v>
      </c>
      <c r="J3094" s="18" t="s">
        <v>13130</v>
      </c>
      <c r="K3094" s="55" t="s">
        <v>11365</v>
      </c>
      <c r="L3094" s="55" t="s">
        <v>4674</v>
      </c>
      <c r="M3094" s="55" t="s">
        <v>285</v>
      </c>
      <c r="N3094" s="55" t="s">
        <v>40</v>
      </c>
      <c r="O3094" s="55" t="s">
        <v>362</v>
      </c>
      <c r="P3094" s="55" t="s">
        <v>363</v>
      </c>
      <c r="Q3094" s="55" t="s">
        <v>923</v>
      </c>
      <c r="R3094" s="55" t="s">
        <v>55</v>
      </c>
      <c r="S3094" s="18" t="s">
        <v>13118</v>
      </c>
      <c r="T3094" s="58">
        <v>3962</v>
      </c>
      <c r="U3094" s="55" t="s">
        <v>11366</v>
      </c>
      <c r="V3094" s="55" t="s">
        <v>10383</v>
      </c>
      <c r="W3094" s="55" t="s">
        <v>10383</v>
      </c>
      <c r="X3094" s="55" t="s">
        <v>5520</v>
      </c>
      <c r="Y3094" s="55" t="s">
        <v>7464</v>
      </c>
      <c r="Z3094" s="55" t="s">
        <v>41</v>
      </c>
      <c r="AA3094" s="55" t="s">
        <v>5522</v>
      </c>
      <c r="AB3094" s="55" t="s">
        <v>486</v>
      </c>
      <c r="AC3094" s="55">
        <v>14866</v>
      </c>
      <c r="AD3094" s="55" t="s">
        <v>10383</v>
      </c>
      <c r="AE3094" s="55" t="s">
        <v>42</v>
      </c>
      <c r="AF3094" s="55" t="s">
        <v>43</v>
      </c>
      <c r="AG3094" s="55">
        <v>30</v>
      </c>
      <c r="AH3094" s="55" t="s">
        <v>43</v>
      </c>
      <c r="AI3094" s="55" t="s">
        <v>44</v>
      </c>
      <c r="AJ3094" s="53" t="s">
        <v>10412</v>
      </c>
      <c r="AK3094" s="53" t="s">
        <v>113</v>
      </c>
      <c r="AL3094" s="53" t="str">
        <f>TEXT(Table13[[#This Row],[Start Date]],"DDD")</f>
        <v>Mon</v>
      </c>
      <c r="AM3094" s="12" t="str">
        <f>TEXT(RAW!$C3094,"MMM")</f>
        <v>Mar</v>
      </c>
      <c r="AN3094" s="12" t="str">
        <f>TEXT(RAW!$C3094,"YYYY")</f>
        <v>2023</v>
      </c>
      <c r="AO3094" s="54">
        <f t="shared" si="48"/>
        <v>2.0833333333333315E-2</v>
      </c>
    </row>
    <row r="3095" spans="1:41" ht="12.6" customHeight="1" x14ac:dyDescent="0.2">
      <c r="A3095" s="17" t="s">
        <v>13114</v>
      </c>
      <c r="B3095" s="55" t="s">
        <v>11330</v>
      </c>
      <c r="C3095" s="56">
        <v>44998</v>
      </c>
      <c r="D3095" s="56">
        <v>45005</v>
      </c>
      <c r="E3095" s="55" t="s">
        <v>83</v>
      </c>
      <c r="F3095" s="57" t="s">
        <v>11364</v>
      </c>
      <c r="G3095" s="55" t="s">
        <v>213</v>
      </c>
      <c r="H3095" s="55" t="s">
        <v>357</v>
      </c>
      <c r="I3095" s="58">
        <v>114823</v>
      </c>
      <c r="J3095" s="18" t="s">
        <v>13130</v>
      </c>
      <c r="K3095" s="55" t="s">
        <v>10514</v>
      </c>
      <c r="L3095" s="55" t="s">
        <v>729</v>
      </c>
      <c r="M3095" s="55" t="s">
        <v>285</v>
      </c>
      <c r="N3095" s="55" t="s">
        <v>40</v>
      </c>
      <c r="O3095" s="55" t="s">
        <v>362</v>
      </c>
      <c r="P3095" s="55" t="s">
        <v>363</v>
      </c>
      <c r="Q3095" s="55" t="s">
        <v>534</v>
      </c>
      <c r="R3095" s="55" t="s">
        <v>55</v>
      </c>
      <c r="S3095" s="18" t="s">
        <v>13118</v>
      </c>
      <c r="T3095" s="58">
        <v>2230</v>
      </c>
      <c r="U3095" s="55" t="s">
        <v>11367</v>
      </c>
      <c r="V3095" s="55" t="s">
        <v>8858</v>
      </c>
      <c r="W3095" s="55" t="s">
        <v>8858</v>
      </c>
      <c r="X3095" s="55" t="s">
        <v>41</v>
      </c>
      <c r="Y3095" s="55" t="s">
        <v>10517</v>
      </c>
      <c r="AA3095" s="55" t="s">
        <v>538</v>
      </c>
      <c r="AB3095" s="55" t="s">
        <v>734</v>
      </c>
      <c r="AC3095" s="55">
        <v>14865</v>
      </c>
      <c r="AD3095" s="55" t="s">
        <v>8858</v>
      </c>
      <c r="AE3095" s="55" t="s">
        <v>42</v>
      </c>
      <c r="AF3095" s="55" t="s">
        <v>43</v>
      </c>
      <c r="AG3095" s="55">
        <v>35</v>
      </c>
      <c r="AH3095" s="55" t="s">
        <v>43</v>
      </c>
      <c r="AI3095" s="55" t="s">
        <v>44</v>
      </c>
      <c r="AJ3095" s="53" t="s">
        <v>10412</v>
      </c>
      <c r="AK3095" s="53" t="s">
        <v>113</v>
      </c>
      <c r="AL3095" s="53" t="str">
        <f>TEXT(Table13[[#This Row],[Start Date]],"DDD")</f>
        <v>Mon</v>
      </c>
      <c r="AM3095" s="12" t="str">
        <f>TEXT(RAW!$C3095,"MMM")</f>
        <v>Mar</v>
      </c>
      <c r="AN3095" s="12" t="str">
        <f>TEXT(RAW!$C3095,"YYYY")</f>
        <v>2023</v>
      </c>
      <c r="AO3095" s="54">
        <f t="shared" si="48"/>
        <v>2.4305555555555525E-2</v>
      </c>
    </row>
    <row r="3096" spans="1:41" ht="12.6" customHeight="1" x14ac:dyDescent="0.2">
      <c r="A3096" s="17" t="s">
        <v>13114</v>
      </c>
      <c r="B3096" s="55" t="s">
        <v>11330</v>
      </c>
      <c r="C3096" s="56">
        <v>44998</v>
      </c>
      <c r="D3096" s="56">
        <v>45005</v>
      </c>
      <c r="E3096" s="55" t="s">
        <v>45</v>
      </c>
      <c r="F3096" s="57" t="s">
        <v>11364</v>
      </c>
      <c r="G3096" s="55" t="s">
        <v>149</v>
      </c>
      <c r="H3096" s="55" t="s">
        <v>357</v>
      </c>
      <c r="I3096" s="58">
        <v>114825</v>
      </c>
      <c r="J3096" s="18" t="s">
        <v>13130</v>
      </c>
      <c r="K3096" s="55" t="s">
        <v>10514</v>
      </c>
      <c r="L3096" s="55" t="s">
        <v>729</v>
      </c>
      <c r="M3096" s="55" t="s">
        <v>285</v>
      </c>
      <c r="N3096" s="55" t="s">
        <v>40</v>
      </c>
      <c r="O3096" s="55" t="s">
        <v>362</v>
      </c>
      <c r="P3096" s="55" t="s">
        <v>363</v>
      </c>
      <c r="Q3096" s="55" t="s">
        <v>534</v>
      </c>
      <c r="R3096" s="55" t="s">
        <v>55</v>
      </c>
      <c r="S3096" s="18" t="s">
        <v>13118</v>
      </c>
      <c r="T3096" s="58">
        <v>2229</v>
      </c>
      <c r="U3096" s="55" t="s">
        <v>11368</v>
      </c>
      <c r="V3096" s="55" t="s">
        <v>8858</v>
      </c>
      <c r="W3096" s="55" t="s">
        <v>8858</v>
      </c>
      <c r="X3096" s="55" t="s">
        <v>41</v>
      </c>
      <c r="Y3096" s="55" t="s">
        <v>11174</v>
      </c>
      <c r="AA3096" s="55" t="s">
        <v>538</v>
      </c>
      <c r="AB3096" s="55" t="s">
        <v>734</v>
      </c>
      <c r="AC3096" s="55">
        <v>14867</v>
      </c>
      <c r="AD3096" s="55" t="s">
        <v>8858</v>
      </c>
      <c r="AE3096" s="55" t="s">
        <v>42</v>
      </c>
      <c r="AF3096" s="55" t="s">
        <v>43</v>
      </c>
      <c r="AG3096" s="55">
        <v>35</v>
      </c>
      <c r="AH3096" s="55" t="s">
        <v>43</v>
      </c>
      <c r="AI3096" s="55" t="s">
        <v>44</v>
      </c>
      <c r="AJ3096" s="53" t="s">
        <v>10412</v>
      </c>
      <c r="AK3096" s="53" t="s">
        <v>113</v>
      </c>
      <c r="AL3096" s="53" t="str">
        <f>TEXT(Table13[[#This Row],[Start Date]],"DDD")</f>
        <v>Mon</v>
      </c>
      <c r="AM3096" s="12" t="str">
        <f>TEXT(RAW!$C3096,"MMM")</f>
        <v>Mar</v>
      </c>
      <c r="AN3096" s="12" t="str">
        <f>TEXT(RAW!$C3096,"YYYY")</f>
        <v>2023</v>
      </c>
      <c r="AO3096" s="54">
        <f t="shared" si="48"/>
        <v>2.430555555555558E-2</v>
      </c>
    </row>
    <row r="3097" spans="1:41" ht="12.6" customHeight="1" x14ac:dyDescent="0.2">
      <c r="A3097" s="17" t="s">
        <v>13114</v>
      </c>
      <c r="B3097" s="55" t="s">
        <v>11330</v>
      </c>
      <c r="C3097" s="56">
        <v>44998</v>
      </c>
      <c r="D3097" s="56">
        <v>45005</v>
      </c>
      <c r="E3097" s="55" t="s">
        <v>151</v>
      </c>
      <c r="F3097" s="57" t="s">
        <v>11364</v>
      </c>
      <c r="G3097" s="55" t="s">
        <v>189</v>
      </c>
      <c r="H3097" s="55" t="s">
        <v>357</v>
      </c>
      <c r="I3097" s="58">
        <v>114826</v>
      </c>
      <c r="J3097" s="18" t="s">
        <v>13130</v>
      </c>
      <c r="K3097" s="55" t="s">
        <v>11086</v>
      </c>
      <c r="L3097" s="55" t="s">
        <v>729</v>
      </c>
      <c r="M3097" s="55" t="s">
        <v>285</v>
      </c>
      <c r="N3097" s="55" t="s">
        <v>40</v>
      </c>
      <c r="O3097" s="55" t="s">
        <v>362</v>
      </c>
      <c r="P3097" s="55" t="s">
        <v>363</v>
      </c>
      <c r="Q3097" s="55" t="s">
        <v>534</v>
      </c>
      <c r="R3097" s="55" t="s">
        <v>55</v>
      </c>
      <c r="S3097" s="18" t="s">
        <v>13118</v>
      </c>
      <c r="T3097" s="58">
        <v>2233</v>
      </c>
      <c r="U3097" s="55" t="s">
        <v>11369</v>
      </c>
      <c r="V3097" s="55" t="s">
        <v>8858</v>
      </c>
      <c r="W3097" s="55" t="s">
        <v>8858</v>
      </c>
      <c r="X3097" s="55" t="s">
        <v>41</v>
      </c>
      <c r="Y3097" s="55" t="s">
        <v>11370</v>
      </c>
      <c r="AA3097" s="55" t="s">
        <v>538</v>
      </c>
      <c r="AB3097" s="55" t="s">
        <v>734</v>
      </c>
      <c r="AC3097" s="55">
        <v>14870</v>
      </c>
      <c r="AD3097" s="55" t="s">
        <v>8858</v>
      </c>
      <c r="AE3097" s="55" t="s">
        <v>42</v>
      </c>
      <c r="AF3097" s="55" t="s">
        <v>43</v>
      </c>
      <c r="AG3097" s="55">
        <v>40</v>
      </c>
      <c r="AH3097" s="55" t="s">
        <v>43</v>
      </c>
      <c r="AI3097" s="55" t="s">
        <v>44</v>
      </c>
      <c r="AJ3097" s="53" t="s">
        <v>10412</v>
      </c>
      <c r="AK3097" s="53" t="s">
        <v>113</v>
      </c>
      <c r="AL3097" s="53" t="str">
        <f>TEXT(Table13[[#This Row],[Start Date]],"DDD")</f>
        <v>Mon</v>
      </c>
      <c r="AM3097" s="12" t="str">
        <f>TEXT(RAW!$C3097,"MMM")</f>
        <v>Mar</v>
      </c>
      <c r="AN3097" s="12" t="str">
        <f>TEXT(RAW!$C3097,"YYYY")</f>
        <v>2023</v>
      </c>
      <c r="AO3097" s="54">
        <f t="shared" si="48"/>
        <v>2.7777777777777679E-2</v>
      </c>
    </row>
    <row r="3098" spans="1:41" ht="12.6" customHeight="1" x14ac:dyDescent="0.2">
      <c r="A3098" s="17" t="s">
        <v>13114</v>
      </c>
      <c r="B3098" s="55" t="s">
        <v>11330</v>
      </c>
      <c r="C3098" s="56">
        <v>44998</v>
      </c>
      <c r="D3098" s="56">
        <v>45005</v>
      </c>
      <c r="E3098" s="55" t="s">
        <v>128</v>
      </c>
      <c r="F3098" s="57" t="s">
        <v>11364</v>
      </c>
      <c r="G3098" s="55" t="s">
        <v>129</v>
      </c>
      <c r="H3098" s="55" t="s">
        <v>357</v>
      </c>
      <c r="I3098" s="58">
        <v>114831</v>
      </c>
      <c r="J3098" s="18" t="s">
        <v>13130</v>
      </c>
      <c r="K3098" s="55" t="s">
        <v>11086</v>
      </c>
      <c r="L3098" s="55" t="s">
        <v>4674</v>
      </c>
      <c r="M3098" s="55" t="s">
        <v>285</v>
      </c>
      <c r="N3098" s="55" t="s">
        <v>40</v>
      </c>
      <c r="O3098" s="55" t="s">
        <v>362</v>
      </c>
      <c r="P3098" s="55" t="s">
        <v>363</v>
      </c>
      <c r="Q3098" s="55" t="s">
        <v>923</v>
      </c>
      <c r="R3098" s="55" t="s">
        <v>55</v>
      </c>
      <c r="S3098" s="18" t="s">
        <v>13118</v>
      </c>
      <c r="T3098" s="58">
        <v>3947</v>
      </c>
      <c r="U3098" s="55" t="s">
        <v>11371</v>
      </c>
      <c r="V3098" s="55" t="s">
        <v>10383</v>
      </c>
      <c r="W3098" s="55" t="s">
        <v>10383</v>
      </c>
      <c r="X3098" s="55" t="s">
        <v>5520</v>
      </c>
      <c r="Y3098" s="55" t="s">
        <v>7589</v>
      </c>
      <c r="Z3098" s="55" t="s">
        <v>41</v>
      </c>
      <c r="AA3098" s="55" t="s">
        <v>5522</v>
      </c>
      <c r="AB3098" s="55" t="s">
        <v>486</v>
      </c>
      <c r="AC3098" s="55">
        <v>14871</v>
      </c>
      <c r="AD3098" s="55" t="s">
        <v>10383</v>
      </c>
      <c r="AE3098" s="55" t="s">
        <v>42</v>
      </c>
      <c r="AF3098" s="55" t="s">
        <v>43</v>
      </c>
      <c r="AG3098" s="55">
        <v>30</v>
      </c>
      <c r="AH3098" s="55" t="s">
        <v>43</v>
      </c>
      <c r="AI3098" s="55" t="s">
        <v>44</v>
      </c>
      <c r="AJ3098" s="53" t="s">
        <v>10412</v>
      </c>
      <c r="AK3098" s="53" t="s">
        <v>113</v>
      </c>
      <c r="AL3098" s="53" t="str">
        <f>TEXT(Table13[[#This Row],[Start Date]],"DDD")</f>
        <v>Mon</v>
      </c>
      <c r="AM3098" s="12" t="str">
        <f>TEXT(RAW!$C3098,"MMM")</f>
        <v>Mar</v>
      </c>
      <c r="AN3098" s="12" t="str">
        <f>TEXT(RAW!$C3098,"YYYY")</f>
        <v>2023</v>
      </c>
      <c r="AO3098" s="54">
        <f t="shared" si="48"/>
        <v>2.0833333333333259E-2</v>
      </c>
    </row>
    <row r="3099" spans="1:41" ht="12.6" customHeight="1" x14ac:dyDescent="0.2">
      <c r="A3099" s="17" t="s">
        <v>13114</v>
      </c>
      <c r="B3099" s="55" t="s">
        <v>11330</v>
      </c>
      <c r="C3099" s="56">
        <v>44998</v>
      </c>
      <c r="D3099" s="56">
        <v>45005</v>
      </c>
      <c r="E3099" s="55" t="s">
        <v>82</v>
      </c>
      <c r="F3099" s="57" t="s">
        <v>11364</v>
      </c>
      <c r="G3099" s="55" t="s">
        <v>90</v>
      </c>
      <c r="H3099" s="55" t="s">
        <v>357</v>
      </c>
      <c r="I3099" s="58">
        <v>114832</v>
      </c>
      <c r="J3099" s="18" t="s">
        <v>13130</v>
      </c>
      <c r="K3099" s="55" t="s">
        <v>10788</v>
      </c>
      <c r="L3099" s="55" t="s">
        <v>4674</v>
      </c>
      <c r="M3099" s="55" t="s">
        <v>285</v>
      </c>
      <c r="N3099" s="55" t="s">
        <v>40</v>
      </c>
      <c r="O3099" s="55" t="s">
        <v>362</v>
      </c>
      <c r="P3099" s="55" t="s">
        <v>363</v>
      </c>
      <c r="Q3099" s="55" t="s">
        <v>923</v>
      </c>
      <c r="R3099" s="55" t="s">
        <v>55</v>
      </c>
      <c r="S3099" s="18" t="s">
        <v>13118</v>
      </c>
      <c r="T3099" s="58">
        <v>3967</v>
      </c>
      <c r="U3099" s="55" t="s">
        <v>11372</v>
      </c>
      <c r="V3099" s="55" t="s">
        <v>10383</v>
      </c>
      <c r="W3099" s="55" t="s">
        <v>10383</v>
      </c>
      <c r="X3099" s="55" t="s">
        <v>6218</v>
      </c>
      <c r="Y3099" s="55" t="s">
        <v>6219</v>
      </c>
      <c r="Z3099" s="55" t="s">
        <v>41</v>
      </c>
      <c r="AA3099" s="55" t="s">
        <v>6220</v>
      </c>
      <c r="AB3099" s="55" t="s">
        <v>486</v>
      </c>
      <c r="AC3099" s="55">
        <v>14869</v>
      </c>
      <c r="AD3099" s="55" t="s">
        <v>10383</v>
      </c>
      <c r="AE3099" s="55" t="s">
        <v>42</v>
      </c>
      <c r="AF3099" s="55" t="s">
        <v>43</v>
      </c>
      <c r="AG3099" s="55">
        <v>25</v>
      </c>
      <c r="AH3099" s="55" t="s">
        <v>43</v>
      </c>
      <c r="AI3099" s="55" t="s">
        <v>44</v>
      </c>
      <c r="AJ3099" s="53" t="s">
        <v>10412</v>
      </c>
      <c r="AK3099" s="53" t="s">
        <v>113</v>
      </c>
      <c r="AL3099" s="53" t="str">
        <f>TEXT(Table13[[#This Row],[Start Date]],"DDD")</f>
        <v>Mon</v>
      </c>
      <c r="AM3099" s="12" t="str">
        <f>TEXT(RAW!$C3099,"MMM")</f>
        <v>Mar</v>
      </c>
      <c r="AN3099" s="12" t="str">
        <f>TEXT(RAW!$C3099,"YYYY")</f>
        <v>2023</v>
      </c>
      <c r="AO3099" s="54">
        <f t="shared" si="48"/>
        <v>1.736111111111116E-2</v>
      </c>
    </row>
    <row r="3100" spans="1:41" ht="12.6" customHeight="1" x14ac:dyDescent="0.2">
      <c r="A3100" s="17" t="s">
        <v>13114</v>
      </c>
      <c r="B3100" s="55" t="s">
        <v>11330</v>
      </c>
      <c r="C3100" s="56">
        <v>44998</v>
      </c>
      <c r="D3100" s="56">
        <v>45005</v>
      </c>
      <c r="E3100" s="55" t="s">
        <v>78</v>
      </c>
      <c r="F3100" s="57" t="s">
        <v>11364</v>
      </c>
      <c r="G3100" s="55" t="s">
        <v>178</v>
      </c>
      <c r="H3100" s="55" t="s">
        <v>357</v>
      </c>
      <c r="I3100" s="58">
        <v>114833</v>
      </c>
      <c r="J3100" s="18" t="s">
        <v>13130</v>
      </c>
      <c r="K3100" s="55" t="s">
        <v>11373</v>
      </c>
      <c r="L3100" s="55" t="s">
        <v>729</v>
      </c>
      <c r="M3100" s="55" t="s">
        <v>285</v>
      </c>
      <c r="N3100" s="55" t="s">
        <v>40</v>
      </c>
      <c r="O3100" s="55" t="s">
        <v>362</v>
      </c>
      <c r="P3100" s="55" t="s">
        <v>363</v>
      </c>
      <c r="Q3100" s="55" t="s">
        <v>534</v>
      </c>
      <c r="R3100" s="55" t="s">
        <v>55</v>
      </c>
      <c r="S3100" s="18" t="s">
        <v>13118</v>
      </c>
      <c r="T3100" s="58">
        <v>2248</v>
      </c>
      <c r="U3100" s="55" t="s">
        <v>11374</v>
      </c>
      <c r="V3100" s="55" t="s">
        <v>8858</v>
      </c>
      <c r="W3100" s="55" t="s">
        <v>8858</v>
      </c>
      <c r="X3100" s="55" t="s">
        <v>41</v>
      </c>
      <c r="Y3100" s="55" t="s">
        <v>11375</v>
      </c>
      <c r="AA3100" s="55" t="s">
        <v>538</v>
      </c>
      <c r="AB3100" s="55" t="s">
        <v>734</v>
      </c>
      <c r="AC3100" s="55">
        <v>14868</v>
      </c>
      <c r="AD3100" s="55" t="s">
        <v>8858</v>
      </c>
      <c r="AE3100" s="55" t="s">
        <v>42</v>
      </c>
      <c r="AF3100" s="55" t="s">
        <v>43</v>
      </c>
      <c r="AG3100" s="55">
        <v>35</v>
      </c>
      <c r="AH3100" s="55" t="s">
        <v>43</v>
      </c>
      <c r="AI3100" s="55" t="s">
        <v>44</v>
      </c>
      <c r="AJ3100" s="53" t="s">
        <v>10412</v>
      </c>
      <c r="AK3100" s="53" t="s">
        <v>113</v>
      </c>
      <c r="AL3100" s="53" t="str">
        <f>TEXT(Table13[[#This Row],[Start Date]],"DDD")</f>
        <v>Mon</v>
      </c>
      <c r="AM3100" s="12" t="str">
        <f>TEXT(RAW!$C3100,"MMM")</f>
        <v>Mar</v>
      </c>
      <c r="AN3100" s="12" t="str">
        <f>TEXT(RAW!$C3100,"YYYY")</f>
        <v>2023</v>
      </c>
      <c r="AO3100" s="54">
        <f t="shared" si="48"/>
        <v>2.4305555555555469E-2</v>
      </c>
    </row>
    <row r="3101" spans="1:41" ht="12.6" customHeight="1" x14ac:dyDescent="0.2">
      <c r="A3101" s="17" t="s">
        <v>13114</v>
      </c>
      <c r="B3101" s="55" t="s">
        <v>11376</v>
      </c>
      <c r="C3101" s="56">
        <v>44999</v>
      </c>
      <c r="D3101" s="56">
        <v>44999</v>
      </c>
      <c r="E3101" s="55" t="s">
        <v>207</v>
      </c>
      <c r="F3101" s="57" t="s">
        <v>11343</v>
      </c>
      <c r="G3101" s="55" t="s">
        <v>37</v>
      </c>
      <c r="H3101" s="55" t="s">
        <v>357</v>
      </c>
      <c r="I3101" s="58">
        <v>114836</v>
      </c>
      <c r="J3101" s="18" t="s">
        <v>13133</v>
      </c>
      <c r="L3101" s="55"/>
      <c r="M3101" s="55" t="s">
        <v>285</v>
      </c>
      <c r="N3101" s="55" t="s">
        <v>40</v>
      </c>
      <c r="O3101" s="55" t="s">
        <v>362</v>
      </c>
      <c r="P3101" s="55" t="s">
        <v>363</v>
      </c>
      <c r="Q3101" s="55" t="s">
        <v>1841</v>
      </c>
      <c r="R3101" s="55" t="s">
        <v>395</v>
      </c>
      <c r="S3101" s="18" t="s">
        <v>13118</v>
      </c>
      <c r="T3101" s="58"/>
      <c r="U3101" s="55" t="s">
        <v>11377</v>
      </c>
      <c r="V3101" s="55" t="s">
        <v>11378</v>
      </c>
      <c r="W3101" s="55" t="s">
        <v>11378</v>
      </c>
      <c r="AC3101" s="55">
        <v>14678</v>
      </c>
      <c r="AD3101" s="55" t="s">
        <v>11378</v>
      </c>
      <c r="AE3101" s="55" t="s">
        <v>42</v>
      </c>
      <c r="AF3101" s="55" t="s">
        <v>43</v>
      </c>
      <c r="AG3101" s="55">
        <v>25</v>
      </c>
      <c r="AH3101" s="55" t="s">
        <v>43</v>
      </c>
      <c r="AI3101" s="55" t="s">
        <v>639</v>
      </c>
      <c r="AJ3101" s="53" t="s">
        <v>10412</v>
      </c>
      <c r="AK3101" s="53" t="s">
        <v>10398</v>
      </c>
      <c r="AL3101" s="53" t="str">
        <f>TEXT(Table13[[#This Row],[Start Date]],"DDD")</f>
        <v>Tue</v>
      </c>
      <c r="AM3101" s="12" t="str">
        <f>TEXT(RAW!$C3101,"MMM")</f>
        <v>Mar</v>
      </c>
      <c r="AN3101" s="12" t="str">
        <f>TEXT(RAW!$C3101,"YYYY")</f>
        <v>2023</v>
      </c>
      <c r="AO3101" s="54">
        <f t="shared" si="48"/>
        <v>1.7361111111111105E-2</v>
      </c>
    </row>
    <row r="3102" spans="1:41" ht="12.6" customHeight="1" x14ac:dyDescent="0.2">
      <c r="A3102" s="17" t="s">
        <v>13114</v>
      </c>
      <c r="B3102" s="55" t="s">
        <v>11376</v>
      </c>
      <c r="C3102" s="56">
        <v>44999</v>
      </c>
      <c r="D3102" s="56">
        <v>44999</v>
      </c>
      <c r="E3102" s="55" t="s">
        <v>96</v>
      </c>
      <c r="F3102" s="57" t="s">
        <v>11343</v>
      </c>
      <c r="G3102" s="55" t="s">
        <v>46</v>
      </c>
      <c r="H3102" s="55" t="s">
        <v>357</v>
      </c>
      <c r="I3102" s="58">
        <v>114837</v>
      </c>
      <c r="J3102" s="18" t="s">
        <v>13131</v>
      </c>
      <c r="L3102" s="55"/>
      <c r="M3102" s="55" t="s">
        <v>285</v>
      </c>
      <c r="N3102" s="55" t="s">
        <v>40</v>
      </c>
      <c r="O3102" s="55" t="s">
        <v>362</v>
      </c>
      <c r="P3102" s="55" t="s">
        <v>363</v>
      </c>
      <c r="Q3102" s="55" t="s">
        <v>552</v>
      </c>
      <c r="R3102" s="55" t="s">
        <v>10450</v>
      </c>
      <c r="S3102" s="18" t="s">
        <v>13118</v>
      </c>
      <c r="T3102" s="58"/>
      <c r="U3102" s="55" t="s">
        <v>10781</v>
      </c>
      <c r="V3102" s="55" t="s">
        <v>11233</v>
      </c>
      <c r="W3102" s="55" t="s">
        <v>11233</v>
      </c>
      <c r="AC3102" s="55">
        <v>14680</v>
      </c>
      <c r="AD3102" s="55" t="s">
        <v>11233</v>
      </c>
      <c r="AE3102" s="55" t="s">
        <v>42</v>
      </c>
      <c r="AF3102" s="55" t="s">
        <v>43</v>
      </c>
      <c r="AG3102" s="55">
        <v>75</v>
      </c>
      <c r="AH3102" s="55" t="s">
        <v>43</v>
      </c>
      <c r="AI3102" s="55" t="s">
        <v>473</v>
      </c>
      <c r="AJ3102" s="53" t="s">
        <v>10412</v>
      </c>
      <c r="AK3102" s="53" t="s">
        <v>113</v>
      </c>
      <c r="AL3102" s="53" t="str">
        <f>TEXT(Table13[[#This Row],[Start Date]],"DDD")</f>
        <v>Tue</v>
      </c>
      <c r="AM3102" s="12" t="str">
        <f>TEXT(RAW!$C3102,"MMM")</f>
        <v>Mar</v>
      </c>
      <c r="AN3102" s="12" t="str">
        <f>TEXT(RAW!$C3102,"YYYY")</f>
        <v>2023</v>
      </c>
      <c r="AO3102" s="54">
        <f t="shared" si="48"/>
        <v>5.2083333333333315E-2</v>
      </c>
    </row>
    <row r="3103" spans="1:41" ht="12.6" customHeight="1" x14ac:dyDescent="0.2">
      <c r="A3103" s="17" t="s">
        <v>13114</v>
      </c>
      <c r="B3103" s="55" t="s">
        <v>11376</v>
      </c>
      <c r="C3103" s="56">
        <v>44999</v>
      </c>
      <c r="D3103" s="56">
        <v>44999</v>
      </c>
      <c r="E3103" s="55" t="s">
        <v>63</v>
      </c>
      <c r="F3103" s="57" t="s">
        <v>11343</v>
      </c>
      <c r="G3103" s="55" t="s">
        <v>36</v>
      </c>
      <c r="H3103" s="55" t="s">
        <v>357</v>
      </c>
      <c r="I3103" s="58">
        <v>114838</v>
      </c>
      <c r="J3103" s="18" t="s">
        <v>13131</v>
      </c>
      <c r="L3103" s="55"/>
      <c r="M3103" s="55" t="s">
        <v>285</v>
      </c>
      <c r="N3103" s="55" t="s">
        <v>40</v>
      </c>
      <c r="O3103" s="55" t="s">
        <v>362</v>
      </c>
      <c r="P3103" s="55" t="s">
        <v>363</v>
      </c>
      <c r="Q3103" s="55" t="s">
        <v>10954</v>
      </c>
      <c r="R3103" s="55" t="s">
        <v>10955</v>
      </c>
      <c r="S3103" s="18" t="s">
        <v>13128</v>
      </c>
      <c r="T3103" s="58"/>
      <c r="U3103" s="55" t="s">
        <v>11379</v>
      </c>
      <c r="V3103" s="55" t="s">
        <v>11380</v>
      </c>
      <c r="W3103" s="55" t="s">
        <v>11380</v>
      </c>
      <c r="AC3103" s="55">
        <v>14658</v>
      </c>
      <c r="AD3103" s="55" t="s">
        <v>11380</v>
      </c>
      <c r="AE3103" s="55" t="s">
        <v>42</v>
      </c>
      <c r="AF3103" s="55" t="s">
        <v>43</v>
      </c>
      <c r="AG3103" s="55">
        <v>60</v>
      </c>
      <c r="AH3103" s="55" t="s">
        <v>43</v>
      </c>
      <c r="AI3103" s="55" t="s">
        <v>473</v>
      </c>
      <c r="AJ3103" s="53" t="s">
        <v>10412</v>
      </c>
      <c r="AK3103" s="53" t="s">
        <v>113</v>
      </c>
      <c r="AL3103" s="53" t="str">
        <f>TEXT(Table13[[#This Row],[Start Date]],"DDD")</f>
        <v>Tue</v>
      </c>
      <c r="AM3103" s="12" t="str">
        <f>TEXT(RAW!$C3103,"MMM")</f>
        <v>Mar</v>
      </c>
      <c r="AN3103" s="12" t="str">
        <f>TEXT(RAW!$C3103,"YYYY")</f>
        <v>2023</v>
      </c>
      <c r="AO3103" s="54">
        <f t="shared" si="48"/>
        <v>4.1666666666666685E-2</v>
      </c>
    </row>
    <row r="3104" spans="1:41" ht="12.6" customHeight="1" x14ac:dyDescent="0.2">
      <c r="A3104" s="17" t="s">
        <v>13114</v>
      </c>
      <c r="B3104" s="55" t="s">
        <v>11376</v>
      </c>
      <c r="C3104" s="56">
        <v>44999</v>
      </c>
      <c r="D3104" s="56">
        <v>44999</v>
      </c>
      <c r="E3104" s="55" t="s">
        <v>126</v>
      </c>
      <c r="F3104" s="57" t="s">
        <v>11343</v>
      </c>
      <c r="G3104" s="55" t="s">
        <v>132</v>
      </c>
      <c r="H3104" s="55" t="s">
        <v>357</v>
      </c>
      <c r="I3104" s="58">
        <v>114839</v>
      </c>
      <c r="J3104" s="18" t="s">
        <v>13130</v>
      </c>
      <c r="K3104" s="55" t="s">
        <v>41</v>
      </c>
      <c r="L3104" s="55" t="s">
        <v>803</v>
      </c>
      <c r="M3104" s="55" t="s">
        <v>285</v>
      </c>
      <c r="N3104" s="55" t="s">
        <v>40</v>
      </c>
      <c r="O3104" s="55" t="s">
        <v>362</v>
      </c>
      <c r="P3104" s="55" t="s">
        <v>363</v>
      </c>
      <c r="Q3104" s="55" t="s">
        <v>552</v>
      </c>
      <c r="R3104" s="55" t="s">
        <v>395</v>
      </c>
      <c r="S3104" s="18" t="s">
        <v>13128</v>
      </c>
      <c r="T3104" s="58">
        <v>2445</v>
      </c>
      <c r="U3104" s="55" t="s">
        <v>11381</v>
      </c>
      <c r="V3104" s="55" t="s">
        <v>799</v>
      </c>
      <c r="W3104" s="55" t="s">
        <v>799</v>
      </c>
      <c r="X3104" s="55" t="s">
        <v>41</v>
      </c>
      <c r="Y3104" s="55" t="s">
        <v>806</v>
      </c>
      <c r="AA3104" s="55" t="s">
        <v>807</v>
      </c>
      <c r="AB3104" s="55" t="s">
        <v>808</v>
      </c>
      <c r="AC3104" s="55">
        <v>14660</v>
      </c>
      <c r="AD3104" s="55" t="s">
        <v>799</v>
      </c>
      <c r="AE3104" s="55" t="s">
        <v>42</v>
      </c>
      <c r="AF3104" s="55" t="s">
        <v>43</v>
      </c>
      <c r="AG3104" s="55">
        <v>290</v>
      </c>
      <c r="AH3104" s="55" t="s">
        <v>43</v>
      </c>
      <c r="AI3104" s="55" t="s">
        <v>65</v>
      </c>
      <c r="AJ3104" s="53" t="s">
        <v>10412</v>
      </c>
      <c r="AK3104" s="53" t="s">
        <v>113</v>
      </c>
      <c r="AL3104" s="53" t="str">
        <f>TEXT(Table13[[#This Row],[Start Date]],"DDD")</f>
        <v>Tue</v>
      </c>
      <c r="AM3104" s="12" t="str">
        <f>TEXT(RAW!$C3104,"MMM")</f>
        <v>Mar</v>
      </c>
      <c r="AN3104" s="12" t="str">
        <f>TEXT(RAW!$C3104,"YYYY")</f>
        <v>2023</v>
      </c>
      <c r="AO3104" s="54">
        <f t="shared" si="48"/>
        <v>0.2013888888888889</v>
      </c>
    </row>
    <row r="3105" spans="1:41" ht="12.6" customHeight="1" x14ac:dyDescent="0.2">
      <c r="A3105" s="17" t="s">
        <v>13114</v>
      </c>
      <c r="B3105" s="55" t="s">
        <v>11376</v>
      </c>
      <c r="C3105" s="56">
        <v>44999</v>
      </c>
      <c r="D3105" s="56">
        <v>44999</v>
      </c>
      <c r="E3105" s="55" t="s">
        <v>132</v>
      </c>
      <c r="F3105" s="57" t="s">
        <v>11343</v>
      </c>
      <c r="G3105" s="55" t="s">
        <v>229</v>
      </c>
      <c r="H3105" s="55" t="s">
        <v>357</v>
      </c>
      <c r="I3105" s="58">
        <v>114840</v>
      </c>
      <c r="J3105" s="18" t="s">
        <v>13130</v>
      </c>
      <c r="K3105" s="55" t="s">
        <v>10667</v>
      </c>
      <c r="L3105" s="55" t="s">
        <v>4674</v>
      </c>
      <c r="M3105" s="55" t="s">
        <v>285</v>
      </c>
      <c r="N3105" s="55" t="s">
        <v>40</v>
      </c>
      <c r="O3105" s="55" t="s">
        <v>362</v>
      </c>
      <c r="P3105" s="55" t="s">
        <v>363</v>
      </c>
      <c r="Q3105" s="55" t="s">
        <v>923</v>
      </c>
      <c r="R3105" s="55" t="s">
        <v>55</v>
      </c>
      <c r="S3105" s="18" t="s">
        <v>13123</v>
      </c>
      <c r="T3105" s="58">
        <v>4005</v>
      </c>
      <c r="U3105" s="55" t="s">
        <v>11382</v>
      </c>
      <c r="V3105" s="55" t="s">
        <v>2149</v>
      </c>
      <c r="W3105" s="55" t="s">
        <v>6187</v>
      </c>
      <c r="X3105" s="55" t="s">
        <v>5520</v>
      </c>
      <c r="Y3105" s="55" t="s">
        <v>6436</v>
      </c>
      <c r="Z3105" s="55" t="s">
        <v>41</v>
      </c>
      <c r="AA3105" s="55" t="s">
        <v>5522</v>
      </c>
      <c r="AB3105" s="55" t="s">
        <v>486</v>
      </c>
      <c r="AC3105" s="55">
        <v>15037</v>
      </c>
      <c r="AD3105" s="55" t="s">
        <v>6187</v>
      </c>
      <c r="AE3105" s="55" t="s">
        <v>42</v>
      </c>
      <c r="AF3105" s="55" t="s">
        <v>43</v>
      </c>
      <c r="AG3105" s="55">
        <v>15</v>
      </c>
      <c r="AH3105" s="55" t="s">
        <v>43</v>
      </c>
      <c r="AI3105" s="55" t="s">
        <v>44</v>
      </c>
      <c r="AJ3105" s="53" t="s">
        <v>10412</v>
      </c>
      <c r="AK3105" s="53" t="s">
        <v>113</v>
      </c>
      <c r="AL3105" s="53" t="str">
        <f>TEXT(Table13[[#This Row],[Start Date]],"DDD")</f>
        <v>Tue</v>
      </c>
      <c r="AM3105" s="12" t="str">
        <f>TEXT(RAW!$C3105,"MMM")</f>
        <v>Mar</v>
      </c>
      <c r="AN3105" s="12" t="str">
        <f>TEXT(RAW!$C3105,"YYYY")</f>
        <v>2023</v>
      </c>
      <c r="AO3105" s="54">
        <f t="shared" si="48"/>
        <v>1.041666666666663E-2</v>
      </c>
    </row>
    <row r="3106" spans="1:41" ht="12.6" customHeight="1" x14ac:dyDescent="0.2">
      <c r="A3106" s="17" t="s">
        <v>13114</v>
      </c>
      <c r="B3106" s="55" t="s">
        <v>11376</v>
      </c>
      <c r="C3106" s="56">
        <v>44999</v>
      </c>
      <c r="D3106" s="56">
        <v>44999</v>
      </c>
      <c r="E3106" s="55" t="s">
        <v>98</v>
      </c>
      <c r="F3106" s="57" t="s">
        <v>11343</v>
      </c>
      <c r="G3106" s="55" t="s">
        <v>208</v>
      </c>
      <c r="H3106" s="55" t="s">
        <v>357</v>
      </c>
      <c r="I3106" s="58">
        <v>114842</v>
      </c>
      <c r="J3106" s="18" t="s">
        <v>13130</v>
      </c>
      <c r="K3106" s="55" t="s">
        <v>11383</v>
      </c>
      <c r="L3106" s="55" t="s">
        <v>729</v>
      </c>
      <c r="M3106" s="55" t="s">
        <v>285</v>
      </c>
      <c r="N3106" s="55" t="s">
        <v>40</v>
      </c>
      <c r="O3106" s="55" t="s">
        <v>362</v>
      </c>
      <c r="P3106" s="55" t="s">
        <v>363</v>
      </c>
      <c r="Q3106" s="55" t="s">
        <v>534</v>
      </c>
      <c r="R3106" s="55" t="s">
        <v>55</v>
      </c>
      <c r="S3106" s="18" t="s">
        <v>13123</v>
      </c>
      <c r="T3106" s="58">
        <v>2269</v>
      </c>
      <c r="U3106" s="55" t="s">
        <v>11384</v>
      </c>
      <c r="V3106" s="55" t="s">
        <v>2747</v>
      </c>
      <c r="W3106" s="55" t="s">
        <v>6472</v>
      </c>
      <c r="X3106" s="55" t="s">
        <v>41</v>
      </c>
      <c r="Y3106" s="55" t="s">
        <v>11385</v>
      </c>
      <c r="AA3106" s="55" t="s">
        <v>538</v>
      </c>
      <c r="AB3106" s="55" t="s">
        <v>734</v>
      </c>
      <c r="AC3106" s="55">
        <v>15035</v>
      </c>
      <c r="AD3106" s="55" t="s">
        <v>6472</v>
      </c>
      <c r="AE3106" s="55" t="s">
        <v>42</v>
      </c>
      <c r="AF3106" s="55" t="s">
        <v>43</v>
      </c>
      <c r="AG3106" s="55">
        <v>20</v>
      </c>
      <c r="AH3106" s="55" t="s">
        <v>43</v>
      </c>
      <c r="AI3106" s="55" t="s">
        <v>44</v>
      </c>
      <c r="AJ3106" s="53" t="s">
        <v>10412</v>
      </c>
      <c r="AK3106" s="53" t="s">
        <v>113</v>
      </c>
      <c r="AL3106" s="53" t="str">
        <f>TEXT(Table13[[#This Row],[Start Date]],"DDD")</f>
        <v>Tue</v>
      </c>
      <c r="AM3106" s="12" t="str">
        <f>TEXT(RAW!$C3106,"MMM")</f>
        <v>Mar</v>
      </c>
      <c r="AN3106" s="12" t="str">
        <f>TEXT(RAW!$C3106,"YYYY")</f>
        <v>2023</v>
      </c>
      <c r="AO3106" s="54">
        <f t="shared" si="48"/>
        <v>1.3888888888888951E-2</v>
      </c>
    </row>
    <row r="3107" spans="1:41" ht="12.6" customHeight="1" x14ac:dyDescent="0.2">
      <c r="A3107" s="17" t="s">
        <v>13114</v>
      </c>
      <c r="B3107" s="55" t="s">
        <v>11376</v>
      </c>
      <c r="C3107" s="56">
        <v>44999</v>
      </c>
      <c r="D3107" s="56">
        <v>44999</v>
      </c>
      <c r="E3107" s="55" t="s">
        <v>11386</v>
      </c>
      <c r="F3107" s="57" t="s">
        <v>11343</v>
      </c>
      <c r="G3107" s="55" t="s">
        <v>132</v>
      </c>
      <c r="H3107" s="55" t="s">
        <v>357</v>
      </c>
      <c r="I3107" s="58">
        <v>114843</v>
      </c>
      <c r="J3107" s="18" t="s">
        <v>13130</v>
      </c>
      <c r="K3107" s="55" t="s">
        <v>10667</v>
      </c>
      <c r="L3107" s="55" t="s">
        <v>729</v>
      </c>
      <c r="M3107" s="55" t="s">
        <v>285</v>
      </c>
      <c r="N3107" s="55" t="s">
        <v>40</v>
      </c>
      <c r="O3107" s="55" t="s">
        <v>362</v>
      </c>
      <c r="P3107" s="55" t="s">
        <v>363</v>
      </c>
      <c r="Q3107" s="55" t="s">
        <v>534</v>
      </c>
      <c r="R3107" s="55" t="s">
        <v>55</v>
      </c>
      <c r="S3107" s="18" t="s">
        <v>13123</v>
      </c>
      <c r="T3107" s="58">
        <v>2270</v>
      </c>
      <c r="U3107" s="55" t="s">
        <v>11387</v>
      </c>
      <c r="V3107" s="55" t="s">
        <v>2747</v>
      </c>
      <c r="W3107" s="55" t="s">
        <v>6477</v>
      </c>
      <c r="X3107" s="55" t="s">
        <v>41</v>
      </c>
      <c r="Y3107" s="55" t="s">
        <v>11388</v>
      </c>
      <c r="AA3107" s="55" t="s">
        <v>538</v>
      </c>
      <c r="AB3107" s="55" t="s">
        <v>734</v>
      </c>
      <c r="AC3107" s="55">
        <v>15036</v>
      </c>
      <c r="AD3107" s="55" t="s">
        <v>6477</v>
      </c>
      <c r="AE3107" s="55" t="s">
        <v>42</v>
      </c>
      <c r="AF3107" s="55" t="s">
        <v>43</v>
      </c>
      <c r="AG3107" s="55">
        <v>18</v>
      </c>
      <c r="AH3107" s="55" t="s">
        <v>43</v>
      </c>
      <c r="AI3107" s="55" t="s">
        <v>44</v>
      </c>
      <c r="AJ3107" s="53" t="s">
        <v>10412</v>
      </c>
      <c r="AK3107" s="53" t="s">
        <v>113</v>
      </c>
      <c r="AL3107" s="53" t="str">
        <f>TEXT(Table13[[#This Row],[Start Date]],"DDD")</f>
        <v>Tue</v>
      </c>
      <c r="AM3107" s="12" t="str">
        <f>TEXT(RAW!$C3107,"MMM")</f>
        <v>Mar</v>
      </c>
      <c r="AN3107" s="12" t="str">
        <f>TEXT(RAW!$C3107,"YYYY")</f>
        <v>2023</v>
      </c>
      <c r="AO3107" s="54">
        <f t="shared" si="48"/>
        <v>1.2500000000000067E-2</v>
      </c>
    </row>
    <row r="3108" spans="1:41" ht="12.6" customHeight="1" x14ac:dyDescent="0.2">
      <c r="A3108" s="17" t="s">
        <v>13114</v>
      </c>
      <c r="B3108" s="55" t="s">
        <v>11376</v>
      </c>
      <c r="C3108" s="56">
        <v>44999</v>
      </c>
      <c r="D3108" s="56">
        <v>44999</v>
      </c>
      <c r="E3108" s="55" t="s">
        <v>11389</v>
      </c>
      <c r="F3108" s="57" t="s">
        <v>11343</v>
      </c>
      <c r="G3108" s="55" t="s">
        <v>210</v>
      </c>
      <c r="H3108" s="55" t="s">
        <v>357</v>
      </c>
      <c r="I3108" s="58">
        <v>114844</v>
      </c>
      <c r="J3108" s="18" t="s">
        <v>13130</v>
      </c>
      <c r="K3108" s="55" t="s">
        <v>11390</v>
      </c>
      <c r="L3108" s="55" t="s">
        <v>729</v>
      </c>
      <c r="M3108" s="55" t="s">
        <v>285</v>
      </c>
      <c r="N3108" s="55" t="s">
        <v>40</v>
      </c>
      <c r="O3108" s="55" t="s">
        <v>362</v>
      </c>
      <c r="P3108" s="55" t="s">
        <v>363</v>
      </c>
      <c r="Q3108" s="55" t="s">
        <v>534</v>
      </c>
      <c r="R3108" s="55" t="s">
        <v>55</v>
      </c>
      <c r="S3108" s="18" t="s">
        <v>13123</v>
      </c>
      <c r="T3108" s="58">
        <v>2241</v>
      </c>
      <c r="U3108" s="55" t="s">
        <v>11391</v>
      </c>
      <c r="V3108" s="55" t="s">
        <v>2747</v>
      </c>
      <c r="W3108" s="55" t="s">
        <v>6477</v>
      </c>
      <c r="X3108" s="55" t="s">
        <v>41</v>
      </c>
      <c r="Y3108" s="55" t="s">
        <v>11392</v>
      </c>
      <c r="AA3108" s="55" t="s">
        <v>538</v>
      </c>
      <c r="AB3108" s="55" t="s">
        <v>734</v>
      </c>
      <c r="AC3108" s="55">
        <v>15034</v>
      </c>
      <c r="AD3108" s="55" t="s">
        <v>6477</v>
      </c>
      <c r="AE3108" s="55" t="s">
        <v>42</v>
      </c>
      <c r="AF3108" s="55" t="s">
        <v>43</v>
      </c>
      <c r="AG3108" s="55">
        <v>16</v>
      </c>
      <c r="AH3108" s="55" t="s">
        <v>43</v>
      </c>
      <c r="AI3108" s="55" t="s">
        <v>44</v>
      </c>
      <c r="AJ3108" s="53" t="s">
        <v>10412</v>
      </c>
      <c r="AK3108" s="53" t="s">
        <v>113</v>
      </c>
      <c r="AL3108" s="53" t="str">
        <f>TEXT(Table13[[#This Row],[Start Date]],"DDD")</f>
        <v>Tue</v>
      </c>
      <c r="AM3108" s="12" t="str">
        <f>TEXT(RAW!$C3108,"MMM")</f>
        <v>Mar</v>
      </c>
      <c r="AN3108" s="12" t="str">
        <f>TEXT(RAW!$C3108,"YYYY")</f>
        <v>2023</v>
      </c>
      <c r="AO3108" s="54">
        <f t="shared" si="48"/>
        <v>1.1111111111111072E-2</v>
      </c>
    </row>
    <row r="3109" spans="1:41" ht="12.6" customHeight="1" x14ac:dyDescent="0.2">
      <c r="A3109" s="17" t="s">
        <v>13114</v>
      </c>
      <c r="B3109" s="55" t="s">
        <v>11376</v>
      </c>
      <c r="C3109" s="56">
        <v>44999</v>
      </c>
      <c r="D3109" s="56">
        <v>44999</v>
      </c>
      <c r="E3109" s="55" t="s">
        <v>11389</v>
      </c>
      <c r="F3109" s="57" t="s">
        <v>11343</v>
      </c>
      <c r="G3109" s="55" t="s">
        <v>210</v>
      </c>
      <c r="H3109" s="55" t="s">
        <v>357</v>
      </c>
      <c r="I3109" s="58">
        <v>114847</v>
      </c>
      <c r="J3109" s="18" t="s">
        <v>13130</v>
      </c>
      <c r="K3109" s="55" t="s">
        <v>11390</v>
      </c>
      <c r="L3109" s="55" t="s">
        <v>729</v>
      </c>
      <c r="M3109" s="55" t="s">
        <v>285</v>
      </c>
      <c r="N3109" s="55" t="s">
        <v>40</v>
      </c>
      <c r="O3109" s="55" t="s">
        <v>362</v>
      </c>
      <c r="P3109" s="55" t="s">
        <v>363</v>
      </c>
      <c r="Q3109" s="55" t="s">
        <v>534</v>
      </c>
      <c r="R3109" s="55" t="s">
        <v>55</v>
      </c>
      <c r="S3109" s="18" t="s">
        <v>13123</v>
      </c>
      <c r="T3109" s="58">
        <v>2242</v>
      </c>
      <c r="U3109" s="55" t="s">
        <v>11393</v>
      </c>
      <c r="V3109" s="55" t="s">
        <v>2747</v>
      </c>
      <c r="W3109" s="55" t="s">
        <v>6472</v>
      </c>
      <c r="X3109" s="55" t="s">
        <v>41</v>
      </c>
      <c r="Y3109" s="55" t="s">
        <v>11394</v>
      </c>
      <c r="AA3109" s="55" t="s">
        <v>538</v>
      </c>
      <c r="AB3109" s="55" t="s">
        <v>734</v>
      </c>
      <c r="AC3109" s="55">
        <v>15033</v>
      </c>
      <c r="AD3109" s="55" t="s">
        <v>6472</v>
      </c>
      <c r="AE3109" s="55" t="s">
        <v>42</v>
      </c>
      <c r="AF3109" s="55" t="s">
        <v>43</v>
      </c>
      <c r="AG3109" s="55">
        <v>16</v>
      </c>
      <c r="AH3109" s="55" t="s">
        <v>43</v>
      </c>
      <c r="AI3109" s="55" t="s">
        <v>44</v>
      </c>
      <c r="AJ3109" s="53" t="s">
        <v>10412</v>
      </c>
      <c r="AK3109" s="53" t="s">
        <v>113</v>
      </c>
      <c r="AL3109" s="53" t="str">
        <f>TEXT(Table13[[#This Row],[Start Date]],"DDD")</f>
        <v>Tue</v>
      </c>
      <c r="AM3109" s="12" t="str">
        <f>TEXT(RAW!$C3109,"MMM")</f>
        <v>Mar</v>
      </c>
      <c r="AN3109" s="12" t="str">
        <f>TEXT(RAW!$C3109,"YYYY")</f>
        <v>2023</v>
      </c>
      <c r="AO3109" s="54">
        <f t="shared" si="48"/>
        <v>1.1111111111111072E-2</v>
      </c>
    </row>
    <row r="3110" spans="1:41" ht="12.6" customHeight="1" x14ac:dyDescent="0.2">
      <c r="A3110" s="17" t="s">
        <v>13114</v>
      </c>
      <c r="B3110" s="55" t="s">
        <v>11376</v>
      </c>
      <c r="C3110" s="56">
        <v>44999</v>
      </c>
      <c r="D3110" s="56">
        <v>44999</v>
      </c>
      <c r="E3110" s="55" t="s">
        <v>49</v>
      </c>
      <c r="F3110" s="57" t="s">
        <v>11343</v>
      </c>
      <c r="G3110" s="55" t="s">
        <v>79</v>
      </c>
      <c r="H3110" s="55" t="s">
        <v>357</v>
      </c>
      <c r="I3110" s="58">
        <v>114849</v>
      </c>
      <c r="J3110" s="18" t="s">
        <v>13130</v>
      </c>
      <c r="K3110" s="55" t="s">
        <v>11390</v>
      </c>
      <c r="L3110" s="55" t="s">
        <v>4674</v>
      </c>
      <c r="M3110" s="55" t="s">
        <v>285</v>
      </c>
      <c r="N3110" s="55" t="s">
        <v>40</v>
      </c>
      <c r="O3110" s="55" t="s">
        <v>362</v>
      </c>
      <c r="P3110" s="55" t="s">
        <v>363</v>
      </c>
      <c r="Q3110" s="55" t="s">
        <v>923</v>
      </c>
      <c r="R3110" s="55" t="s">
        <v>55</v>
      </c>
      <c r="S3110" s="18" t="s">
        <v>13123</v>
      </c>
      <c r="T3110" s="58">
        <v>3944</v>
      </c>
      <c r="U3110" s="55" t="s">
        <v>11395</v>
      </c>
      <c r="V3110" s="55" t="s">
        <v>2149</v>
      </c>
      <c r="W3110" s="55" t="s">
        <v>6187</v>
      </c>
      <c r="X3110" s="55" t="s">
        <v>5520</v>
      </c>
      <c r="Y3110" s="55" t="s">
        <v>6224</v>
      </c>
      <c r="Z3110" s="55" t="s">
        <v>41</v>
      </c>
      <c r="AA3110" s="55" t="s">
        <v>5522</v>
      </c>
      <c r="AB3110" s="55" t="s">
        <v>486</v>
      </c>
      <c r="AC3110" s="55">
        <v>15032</v>
      </c>
      <c r="AD3110" s="55" t="s">
        <v>6187</v>
      </c>
      <c r="AE3110" s="55" t="s">
        <v>42</v>
      </c>
      <c r="AF3110" s="55" t="s">
        <v>43</v>
      </c>
      <c r="AG3110" s="55">
        <v>25</v>
      </c>
      <c r="AH3110" s="55" t="s">
        <v>43</v>
      </c>
      <c r="AI3110" s="55" t="s">
        <v>44</v>
      </c>
      <c r="AJ3110" s="53" t="s">
        <v>10412</v>
      </c>
      <c r="AK3110" s="53" t="s">
        <v>113</v>
      </c>
      <c r="AL3110" s="53" t="str">
        <f>TEXT(Table13[[#This Row],[Start Date]],"DDD")</f>
        <v>Tue</v>
      </c>
      <c r="AM3110" s="12" t="str">
        <f>TEXT(RAW!$C3110,"MMM")</f>
        <v>Mar</v>
      </c>
      <c r="AN3110" s="12" t="str">
        <f>TEXT(RAW!$C3110,"YYYY")</f>
        <v>2023</v>
      </c>
      <c r="AO3110" s="54">
        <f t="shared" si="48"/>
        <v>1.736111111111116E-2</v>
      </c>
    </row>
    <row r="3111" spans="1:41" ht="12.6" customHeight="1" x14ac:dyDescent="0.2">
      <c r="A3111" s="17" t="s">
        <v>13114</v>
      </c>
      <c r="B3111" s="55" t="s">
        <v>11376</v>
      </c>
      <c r="C3111" s="56">
        <v>44999</v>
      </c>
      <c r="D3111" s="56">
        <v>44999</v>
      </c>
      <c r="E3111" s="55" t="s">
        <v>53</v>
      </c>
      <c r="F3111" s="57" t="s">
        <v>11343</v>
      </c>
      <c r="G3111" s="55" t="s">
        <v>124</v>
      </c>
      <c r="H3111" s="55" t="s">
        <v>357</v>
      </c>
      <c r="I3111" s="58">
        <v>114855</v>
      </c>
      <c r="J3111" s="18" t="s">
        <v>13130</v>
      </c>
      <c r="K3111" s="55" t="s">
        <v>11016</v>
      </c>
      <c r="L3111" s="55" t="s">
        <v>4674</v>
      </c>
      <c r="M3111" s="55" t="s">
        <v>285</v>
      </c>
      <c r="N3111" s="55" t="s">
        <v>40</v>
      </c>
      <c r="O3111" s="55" t="s">
        <v>362</v>
      </c>
      <c r="P3111" s="55" t="s">
        <v>363</v>
      </c>
      <c r="Q3111" s="55" t="s">
        <v>923</v>
      </c>
      <c r="R3111" s="55" t="s">
        <v>55</v>
      </c>
      <c r="S3111" s="18" t="s">
        <v>13118</v>
      </c>
      <c r="T3111" s="58">
        <v>3929</v>
      </c>
      <c r="U3111" s="55" t="s">
        <v>11396</v>
      </c>
      <c r="V3111" s="55" t="s">
        <v>10383</v>
      </c>
      <c r="W3111" s="55" t="s">
        <v>10383</v>
      </c>
      <c r="X3111" s="55" t="s">
        <v>5520</v>
      </c>
      <c r="Y3111" s="55" t="s">
        <v>7477</v>
      </c>
      <c r="Z3111" s="55" t="s">
        <v>41</v>
      </c>
      <c r="AA3111" s="55" t="s">
        <v>5522</v>
      </c>
      <c r="AB3111" s="55" t="s">
        <v>486</v>
      </c>
      <c r="AC3111" s="55">
        <v>14676</v>
      </c>
      <c r="AD3111" s="55" t="s">
        <v>10383</v>
      </c>
      <c r="AE3111" s="55" t="s">
        <v>42</v>
      </c>
      <c r="AF3111" s="55" t="s">
        <v>43</v>
      </c>
      <c r="AG3111" s="55">
        <v>15</v>
      </c>
      <c r="AH3111" s="55" t="s">
        <v>43</v>
      </c>
      <c r="AI3111" s="55" t="s">
        <v>44</v>
      </c>
      <c r="AJ3111" s="53" t="s">
        <v>10412</v>
      </c>
      <c r="AK3111" s="53" t="s">
        <v>113</v>
      </c>
      <c r="AL3111" s="53" t="str">
        <f>TEXT(Table13[[#This Row],[Start Date]],"DDD")</f>
        <v>Tue</v>
      </c>
      <c r="AM3111" s="12" t="str">
        <f>TEXT(RAW!$C3111,"MMM")</f>
        <v>Mar</v>
      </c>
      <c r="AN3111" s="12" t="str">
        <f>TEXT(RAW!$C3111,"YYYY")</f>
        <v>2023</v>
      </c>
      <c r="AO3111" s="54">
        <f t="shared" si="48"/>
        <v>1.041666666666663E-2</v>
      </c>
    </row>
    <row r="3112" spans="1:41" ht="12.6" customHeight="1" x14ac:dyDescent="0.2">
      <c r="A3112" s="17" t="s">
        <v>13114</v>
      </c>
      <c r="B3112" s="55" t="s">
        <v>11376</v>
      </c>
      <c r="C3112" s="56">
        <v>44999</v>
      </c>
      <c r="D3112" s="56">
        <v>44999</v>
      </c>
      <c r="E3112" s="55" t="s">
        <v>156</v>
      </c>
      <c r="F3112" s="57" t="s">
        <v>11343</v>
      </c>
      <c r="G3112" s="55" t="s">
        <v>153</v>
      </c>
      <c r="H3112" s="55" t="s">
        <v>357</v>
      </c>
      <c r="I3112" s="58">
        <v>114856</v>
      </c>
      <c r="J3112" s="18" t="s">
        <v>13130</v>
      </c>
      <c r="K3112" s="55" t="s">
        <v>11016</v>
      </c>
      <c r="L3112" s="55" t="s">
        <v>729</v>
      </c>
      <c r="M3112" s="55" t="s">
        <v>285</v>
      </c>
      <c r="N3112" s="55" t="s">
        <v>40</v>
      </c>
      <c r="O3112" s="55" t="s">
        <v>362</v>
      </c>
      <c r="P3112" s="55" t="s">
        <v>363</v>
      </c>
      <c r="Q3112" s="55" t="s">
        <v>534</v>
      </c>
      <c r="R3112" s="55" t="s">
        <v>55</v>
      </c>
      <c r="S3112" s="18" t="s">
        <v>13118</v>
      </c>
      <c r="T3112" s="58">
        <v>2252</v>
      </c>
      <c r="U3112" s="55" t="s">
        <v>11397</v>
      </c>
      <c r="V3112" s="55" t="s">
        <v>8858</v>
      </c>
      <c r="W3112" s="55" t="s">
        <v>8858</v>
      </c>
      <c r="X3112" s="55" t="s">
        <v>41</v>
      </c>
      <c r="Y3112" s="55" t="s">
        <v>11398</v>
      </c>
      <c r="AA3112" s="55" t="s">
        <v>538</v>
      </c>
      <c r="AB3112" s="55" t="s">
        <v>734</v>
      </c>
      <c r="AC3112" s="55">
        <v>14677</v>
      </c>
      <c r="AD3112" s="55" t="s">
        <v>8858</v>
      </c>
      <c r="AE3112" s="55" t="s">
        <v>42</v>
      </c>
      <c r="AF3112" s="55" t="s">
        <v>43</v>
      </c>
      <c r="AG3112" s="55">
        <v>35</v>
      </c>
      <c r="AH3112" s="55" t="s">
        <v>43</v>
      </c>
      <c r="AI3112" s="55" t="s">
        <v>44</v>
      </c>
      <c r="AJ3112" s="53" t="s">
        <v>10412</v>
      </c>
      <c r="AK3112" s="53" t="s">
        <v>113</v>
      </c>
      <c r="AL3112" s="53" t="str">
        <f>TEXT(Table13[[#This Row],[Start Date]],"DDD")</f>
        <v>Tue</v>
      </c>
      <c r="AM3112" s="12" t="str">
        <f>TEXT(RAW!$C3112,"MMM")</f>
        <v>Mar</v>
      </c>
      <c r="AN3112" s="12" t="str">
        <f>TEXT(RAW!$C3112,"YYYY")</f>
        <v>2023</v>
      </c>
      <c r="AO3112" s="54">
        <f t="shared" si="48"/>
        <v>2.4305555555555525E-2</v>
      </c>
    </row>
    <row r="3113" spans="1:41" ht="12.6" customHeight="1" x14ac:dyDescent="0.2">
      <c r="A3113" s="17" t="s">
        <v>13114</v>
      </c>
      <c r="B3113" s="55" t="s">
        <v>11376</v>
      </c>
      <c r="C3113" s="56">
        <v>44999</v>
      </c>
      <c r="D3113" s="56">
        <v>44999</v>
      </c>
      <c r="E3113" s="55" t="s">
        <v>62</v>
      </c>
      <c r="F3113" s="57" t="s">
        <v>11343</v>
      </c>
      <c r="G3113" s="55" t="s">
        <v>131</v>
      </c>
      <c r="H3113" s="55" t="s">
        <v>357</v>
      </c>
      <c r="I3113" s="58">
        <v>114857</v>
      </c>
      <c r="J3113" s="18" t="s">
        <v>13130</v>
      </c>
      <c r="K3113" s="55" t="s">
        <v>11399</v>
      </c>
      <c r="L3113" s="55" t="s">
        <v>729</v>
      </c>
      <c r="M3113" s="55" t="s">
        <v>285</v>
      </c>
      <c r="N3113" s="55" t="s">
        <v>40</v>
      </c>
      <c r="O3113" s="55" t="s">
        <v>362</v>
      </c>
      <c r="P3113" s="55" t="s">
        <v>363</v>
      </c>
      <c r="Q3113" s="55" t="s">
        <v>534</v>
      </c>
      <c r="R3113" s="55" t="s">
        <v>55</v>
      </c>
      <c r="S3113" s="18" t="s">
        <v>13118</v>
      </c>
      <c r="T3113" s="58">
        <v>2280</v>
      </c>
      <c r="U3113" s="55" t="s">
        <v>11400</v>
      </c>
      <c r="V3113" s="55" t="s">
        <v>8858</v>
      </c>
      <c r="W3113" s="55" t="s">
        <v>8858</v>
      </c>
      <c r="X3113" s="55" t="s">
        <v>41</v>
      </c>
      <c r="Y3113" s="55" t="s">
        <v>11401</v>
      </c>
      <c r="AA3113" s="55" t="s">
        <v>538</v>
      </c>
      <c r="AB3113" s="55" t="s">
        <v>734</v>
      </c>
      <c r="AC3113" s="55">
        <v>14685</v>
      </c>
      <c r="AD3113" s="55" t="s">
        <v>8858</v>
      </c>
      <c r="AE3113" s="55" t="s">
        <v>42</v>
      </c>
      <c r="AF3113" s="55" t="s">
        <v>43</v>
      </c>
      <c r="AG3113" s="55">
        <v>35</v>
      </c>
      <c r="AH3113" s="55" t="s">
        <v>43</v>
      </c>
      <c r="AI3113" s="55" t="s">
        <v>44</v>
      </c>
      <c r="AJ3113" s="53" t="s">
        <v>10412</v>
      </c>
      <c r="AK3113" s="53" t="s">
        <v>113</v>
      </c>
      <c r="AL3113" s="53" t="str">
        <f>TEXT(Table13[[#This Row],[Start Date]],"DDD")</f>
        <v>Tue</v>
      </c>
      <c r="AM3113" s="12" t="str">
        <f>TEXT(RAW!$C3113,"MMM")</f>
        <v>Mar</v>
      </c>
      <c r="AN3113" s="12" t="str">
        <f>TEXT(RAW!$C3113,"YYYY")</f>
        <v>2023</v>
      </c>
      <c r="AO3113" s="54">
        <f t="shared" si="48"/>
        <v>2.430555555555558E-2</v>
      </c>
    </row>
    <row r="3114" spans="1:41" ht="12.6" customHeight="1" x14ac:dyDescent="0.2">
      <c r="A3114" s="17" t="s">
        <v>13114</v>
      </c>
      <c r="B3114" s="55" t="s">
        <v>11376</v>
      </c>
      <c r="C3114" s="56">
        <v>44999</v>
      </c>
      <c r="D3114" s="56">
        <v>44999</v>
      </c>
      <c r="E3114" s="55" t="s">
        <v>108</v>
      </c>
      <c r="F3114" s="57" t="s">
        <v>11343</v>
      </c>
      <c r="G3114" s="55" t="s">
        <v>79</v>
      </c>
      <c r="H3114" s="55" t="s">
        <v>357</v>
      </c>
      <c r="I3114" s="58">
        <v>114858</v>
      </c>
      <c r="J3114" s="18" t="s">
        <v>13130</v>
      </c>
      <c r="K3114" s="55" t="s">
        <v>11402</v>
      </c>
      <c r="L3114" s="55" t="s">
        <v>729</v>
      </c>
      <c r="M3114" s="55" t="s">
        <v>285</v>
      </c>
      <c r="N3114" s="55" t="s">
        <v>40</v>
      </c>
      <c r="O3114" s="55" t="s">
        <v>362</v>
      </c>
      <c r="P3114" s="55" t="s">
        <v>363</v>
      </c>
      <c r="Q3114" s="55" t="s">
        <v>534</v>
      </c>
      <c r="R3114" s="55" t="s">
        <v>55</v>
      </c>
      <c r="S3114" s="18" t="s">
        <v>13118</v>
      </c>
      <c r="T3114" s="58">
        <v>2281</v>
      </c>
      <c r="U3114" s="55" t="s">
        <v>11403</v>
      </c>
      <c r="V3114" s="55" t="s">
        <v>8858</v>
      </c>
      <c r="W3114" s="55" t="s">
        <v>8858</v>
      </c>
      <c r="X3114" s="55" t="s">
        <v>41</v>
      </c>
      <c r="Y3114" s="55" t="s">
        <v>11404</v>
      </c>
      <c r="AA3114" s="55" t="s">
        <v>538</v>
      </c>
      <c r="AB3114" s="55" t="s">
        <v>734</v>
      </c>
      <c r="AC3114" s="55">
        <v>14681</v>
      </c>
      <c r="AD3114" s="55" t="s">
        <v>8858</v>
      </c>
      <c r="AE3114" s="55" t="s">
        <v>42</v>
      </c>
      <c r="AF3114" s="55" t="s">
        <v>43</v>
      </c>
      <c r="AG3114" s="55">
        <v>35</v>
      </c>
      <c r="AH3114" s="55" t="s">
        <v>43</v>
      </c>
      <c r="AI3114" s="55" t="s">
        <v>44</v>
      </c>
      <c r="AJ3114" s="53" t="s">
        <v>10412</v>
      </c>
      <c r="AK3114" s="53" t="s">
        <v>113</v>
      </c>
      <c r="AL3114" s="53" t="str">
        <f>TEXT(Table13[[#This Row],[Start Date]],"DDD")</f>
        <v>Tue</v>
      </c>
      <c r="AM3114" s="12" t="str">
        <f>TEXT(RAW!$C3114,"MMM")</f>
        <v>Mar</v>
      </c>
      <c r="AN3114" s="12" t="str">
        <f>TEXT(RAW!$C3114,"YYYY")</f>
        <v>2023</v>
      </c>
      <c r="AO3114" s="54">
        <f t="shared" si="48"/>
        <v>2.430555555555558E-2</v>
      </c>
    </row>
    <row r="3115" spans="1:41" ht="12.6" customHeight="1" x14ac:dyDescent="0.2">
      <c r="A3115" s="17" t="s">
        <v>13114</v>
      </c>
      <c r="B3115" s="55" t="s">
        <v>11376</v>
      </c>
      <c r="C3115" s="56">
        <v>44999</v>
      </c>
      <c r="D3115" s="56">
        <v>44998</v>
      </c>
      <c r="E3115" s="55" t="s">
        <v>124</v>
      </c>
      <c r="F3115" s="57" t="s">
        <v>11288</v>
      </c>
      <c r="G3115" s="55" t="s">
        <v>179</v>
      </c>
      <c r="H3115" s="55" t="s">
        <v>357</v>
      </c>
      <c r="I3115" s="58">
        <v>114859</v>
      </c>
      <c r="J3115" s="18" t="s">
        <v>13130</v>
      </c>
      <c r="K3115" s="55" t="s">
        <v>11405</v>
      </c>
      <c r="L3115" s="55" t="s">
        <v>729</v>
      </c>
      <c r="M3115" s="55" t="s">
        <v>285</v>
      </c>
      <c r="N3115" s="55" t="s">
        <v>40</v>
      </c>
      <c r="O3115" s="55" t="s">
        <v>362</v>
      </c>
      <c r="P3115" s="55" t="s">
        <v>363</v>
      </c>
      <c r="Q3115" s="55" t="s">
        <v>534</v>
      </c>
      <c r="R3115" s="55" t="s">
        <v>55</v>
      </c>
      <c r="S3115" s="18" t="s">
        <v>13127</v>
      </c>
      <c r="T3115" s="58">
        <v>2283</v>
      </c>
      <c r="U3115" s="55" t="s">
        <v>11406</v>
      </c>
      <c r="V3115" s="55" t="s">
        <v>366</v>
      </c>
      <c r="W3115" s="55" t="s">
        <v>366</v>
      </c>
      <c r="X3115" s="55" t="s">
        <v>41</v>
      </c>
      <c r="Y3115" s="55" t="s">
        <v>11407</v>
      </c>
      <c r="AA3115" s="55" t="s">
        <v>538</v>
      </c>
      <c r="AB3115" s="55" t="s">
        <v>734</v>
      </c>
      <c r="AC3115" s="55">
        <v>14741</v>
      </c>
      <c r="AD3115" s="55" t="s">
        <v>366</v>
      </c>
      <c r="AE3115" s="55" t="s">
        <v>42</v>
      </c>
      <c r="AF3115" s="55" t="s">
        <v>43</v>
      </c>
      <c r="AG3115" s="55">
        <v>50</v>
      </c>
      <c r="AH3115" s="55" t="s">
        <v>43</v>
      </c>
      <c r="AI3115" s="55" t="s">
        <v>44</v>
      </c>
      <c r="AJ3115" s="53" t="s">
        <v>10412</v>
      </c>
      <c r="AK3115" s="53" t="s">
        <v>113</v>
      </c>
      <c r="AL3115" s="53" t="str">
        <f>TEXT(Table13[[#This Row],[Start Date]],"DDD")</f>
        <v>Mon</v>
      </c>
      <c r="AM3115" s="12" t="str">
        <f>TEXT(RAW!$C3115,"MMM")</f>
        <v>Mar</v>
      </c>
      <c r="AN3115" s="12" t="str">
        <f>TEXT(RAW!$C3115,"YYYY")</f>
        <v>2023</v>
      </c>
      <c r="AO3115" s="54">
        <f t="shared" si="48"/>
        <v>3.4722222222222265E-2</v>
      </c>
    </row>
    <row r="3116" spans="1:41" ht="12.6" customHeight="1" x14ac:dyDescent="0.2">
      <c r="A3116" s="17" t="s">
        <v>13114</v>
      </c>
      <c r="B3116" s="55" t="s">
        <v>11376</v>
      </c>
      <c r="C3116" s="56">
        <v>44999</v>
      </c>
      <c r="D3116" s="56">
        <v>44998</v>
      </c>
      <c r="E3116" s="55" t="s">
        <v>119</v>
      </c>
      <c r="F3116" s="57" t="s">
        <v>11288</v>
      </c>
      <c r="G3116" s="55" t="s">
        <v>98</v>
      </c>
      <c r="H3116" s="55" t="s">
        <v>357</v>
      </c>
      <c r="I3116" s="58">
        <v>114860</v>
      </c>
      <c r="J3116" s="18" t="s">
        <v>13130</v>
      </c>
      <c r="K3116" s="55" t="s">
        <v>11102</v>
      </c>
      <c r="L3116" s="55" t="s">
        <v>729</v>
      </c>
      <c r="M3116" s="55" t="s">
        <v>285</v>
      </c>
      <c r="N3116" s="55" t="s">
        <v>40</v>
      </c>
      <c r="O3116" s="55" t="s">
        <v>362</v>
      </c>
      <c r="P3116" s="55" t="s">
        <v>363</v>
      </c>
      <c r="Q3116" s="55" t="s">
        <v>534</v>
      </c>
      <c r="R3116" s="55" t="s">
        <v>55</v>
      </c>
      <c r="S3116" s="18" t="s">
        <v>13127</v>
      </c>
      <c r="T3116" s="58">
        <v>2239</v>
      </c>
      <c r="U3116" s="55" t="s">
        <v>11408</v>
      </c>
      <c r="V3116" s="55" t="s">
        <v>6440</v>
      </c>
      <c r="W3116" s="55" t="s">
        <v>6440</v>
      </c>
      <c r="X3116" s="55" t="s">
        <v>41</v>
      </c>
      <c r="Y3116" s="55" t="s">
        <v>11409</v>
      </c>
      <c r="AA3116" s="55" t="s">
        <v>538</v>
      </c>
      <c r="AB3116" s="55" t="s">
        <v>734</v>
      </c>
      <c r="AC3116" s="55">
        <v>15011</v>
      </c>
      <c r="AD3116" s="55" t="s">
        <v>6440</v>
      </c>
      <c r="AE3116" s="55" t="s">
        <v>42</v>
      </c>
      <c r="AF3116" s="55" t="s">
        <v>43</v>
      </c>
      <c r="AG3116" s="55">
        <v>45</v>
      </c>
      <c r="AH3116" s="55" t="s">
        <v>43</v>
      </c>
      <c r="AI3116" s="55" t="s">
        <v>44</v>
      </c>
      <c r="AJ3116" s="53" t="s">
        <v>10412</v>
      </c>
      <c r="AK3116" s="53" t="s">
        <v>113</v>
      </c>
      <c r="AL3116" s="53" t="str">
        <f>TEXT(Table13[[#This Row],[Start Date]],"DDD")</f>
        <v>Mon</v>
      </c>
      <c r="AM3116" s="12" t="str">
        <f>TEXT(RAW!$C3116,"MMM")</f>
        <v>Mar</v>
      </c>
      <c r="AN3116" s="12" t="str">
        <f>TEXT(RAW!$C3116,"YYYY")</f>
        <v>2023</v>
      </c>
      <c r="AO3116" s="54">
        <f t="shared" si="48"/>
        <v>3.125E-2</v>
      </c>
    </row>
    <row r="3117" spans="1:41" ht="12.6" customHeight="1" x14ac:dyDescent="0.2">
      <c r="A3117" s="17" t="s">
        <v>13114</v>
      </c>
      <c r="B3117" s="55" t="s">
        <v>11376</v>
      </c>
      <c r="C3117" s="56">
        <v>44999</v>
      </c>
      <c r="D3117" s="56">
        <v>44998</v>
      </c>
      <c r="E3117" s="55" t="s">
        <v>11410</v>
      </c>
      <c r="F3117" s="57" t="s">
        <v>11288</v>
      </c>
      <c r="G3117" s="55" t="s">
        <v>183</v>
      </c>
      <c r="H3117" s="55" t="s">
        <v>357</v>
      </c>
      <c r="I3117" s="58">
        <v>114862</v>
      </c>
      <c r="J3117" s="18" t="s">
        <v>13130</v>
      </c>
      <c r="K3117" s="55" t="s">
        <v>10422</v>
      </c>
      <c r="L3117" s="55" t="s">
        <v>4674</v>
      </c>
      <c r="M3117" s="55" t="s">
        <v>285</v>
      </c>
      <c r="N3117" s="55" t="s">
        <v>40</v>
      </c>
      <c r="O3117" s="55" t="s">
        <v>362</v>
      </c>
      <c r="P3117" s="55" t="s">
        <v>363</v>
      </c>
      <c r="Q3117" s="55" t="s">
        <v>923</v>
      </c>
      <c r="R3117" s="55" t="s">
        <v>55</v>
      </c>
      <c r="S3117" s="18" t="s">
        <v>13127</v>
      </c>
      <c r="T3117" s="58">
        <v>3948</v>
      </c>
      <c r="U3117" s="55" t="s">
        <v>11411</v>
      </c>
      <c r="V3117" s="55" t="s">
        <v>366</v>
      </c>
      <c r="W3117" s="55" t="s">
        <v>366</v>
      </c>
      <c r="X3117" s="55" t="s">
        <v>5520</v>
      </c>
      <c r="Y3117" s="55" t="s">
        <v>7716</v>
      </c>
      <c r="Z3117" s="55" t="s">
        <v>41</v>
      </c>
      <c r="AA3117" s="55" t="s">
        <v>5522</v>
      </c>
      <c r="AB3117" s="55" t="s">
        <v>486</v>
      </c>
      <c r="AC3117" s="55">
        <v>14744</v>
      </c>
      <c r="AD3117" s="55" t="s">
        <v>366</v>
      </c>
      <c r="AE3117" s="55" t="s">
        <v>42</v>
      </c>
      <c r="AF3117" s="55" t="s">
        <v>43</v>
      </c>
      <c r="AG3117" s="55">
        <v>37</v>
      </c>
      <c r="AH3117" s="55" t="s">
        <v>43</v>
      </c>
      <c r="AI3117" s="55" t="s">
        <v>44</v>
      </c>
      <c r="AJ3117" s="53" t="s">
        <v>10412</v>
      </c>
      <c r="AK3117" s="53" t="s">
        <v>113</v>
      </c>
      <c r="AL3117" s="53" t="str">
        <f>TEXT(Table13[[#This Row],[Start Date]],"DDD")</f>
        <v>Mon</v>
      </c>
      <c r="AM3117" s="12" t="str">
        <f>TEXT(RAW!$C3117,"MMM")</f>
        <v>Mar</v>
      </c>
      <c r="AN3117" s="12" t="str">
        <f>TEXT(RAW!$C3117,"YYYY")</f>
        <v>2023</v>
      </c>
      <c r="AO3117" s="54">
        <f t="shared" si="48"/>
        <v>2.5694444444444464E-2</v>
      </c>
    </row>
    <row r="3118" spans="1:41" ht="12.6" customHeight="1" x14ac:dyDescent="0.2">
      <c r="A3118" s="17" t="s">
        <v>13114</v>
      </c>
      <c r="B3118" s="55" t="s">
        <v>11412</v>
      </c>
      <c r="C3118" s="56">
        <v>44999</v>
      </c>
      <c r="D3118" s="56">
        <v>44999</v>
      </c>
      <c r="E3118" s="55" t="s">
        <v>63</v>
      </c>
      <c r="F3118" s="57" t="s">
        <v>11343</v>
      </c>
      <c r="G3118" s="55" t="s">
        <v>83</v>
      </c>
      <c r="H3118" s="55" t="s">
        <v>357</v>
      </c>
      <c r="I3118" s="58">
        <v>114863</v>
      </c>
      <c r="J3118" s="18" t="s">
        <v>13130</v>
      </c>
      <c r="K3118" s="55" t="s">
        <v>11405</v>
      </c>
      <c r="L3118" s="55" t="s">
        <v>729</v>
      </c>
      <c r="M3118" s="55" t="s">
        <v>285</v>
      </c>
      <c r="N3118" s="55" t="s">
        <v>40</v>
      </c>
      <c r="O3118" s="55" t="s">
        <v>362</v>
      </c>
      <c r="P3118" s="55" t="s">
        <v>363</v>
      </c>
      <c r="Q3118" s="55" t="s">
        <v>534</v>
      </c>
      <c r="R3118" s="55" t="s">
        <v>395</v>
      </c>
      <c r="S3118" s="18" t="s">
        <v>13127</v>
      </c>
      <c r="T3118" s="58">
        <v>2283</v>
      </c>
      <c r="U3118" s="55" t="s">
        <v>11413</v>
      </c>
      <c r="V3118" s="55" t="s">
        <v>11414</v>
      </c>
      <c r="W3118" s="55" t="s">
        <v>11414</v>
      </c>
      <c r="X3118" s="55" t="s">
        <v>41</v>
      </c>
      <c r="Y3118" s="55" t="s">
        <v>11407</v>
      </c>
      <c r="AA3118" s="55" t="s">
        <v>538</v>
      </c>
      <c r="AB3118" s="55" t="s">
        <v>734</v>
      </c>
      <c r="AC3118" s="55">
        <v>14748</v>
      </c>
      <c r="AD3118" s="55" t="s">
        <v>11414</v>
      </c>
      <c r="AE3118" s="55" t="s">
        <v>42</v>
      </c>
      <c r="AF3118" s="55" t="s">
        <v>43</v>
      </c>
      <c r="AG3118" s="55">
        <v>20</v>
      </c>
      <c r="AH3118" s="55" t="s">
        <v>43</v>
      </c>
      <c r="AI3118" s="55" t="s">
        <v>280</v>
      </c>
      <c r="AJ3118" s="53" t="s">
        <v>10412</v>
      </c>
      <c r="AK3118" s="53" t="s">
        <v>113</v>
      </c>
      <c r="AL3118" s="53" t="str">
        <f>TEXT(Table13[[#This Row],[Start Date]],"DDD")</f>
        <v>Tue</v>
      </c>
      <c r="AM3118" s="12" t="str">
        <f>TEXT(RAW!$C3118,"MMM")</f>
        <v>Mar</v>
      </c>
      <c r="AN3118" s="12" t="str">
        <f>TEXT(RAW!$C3118,"YYYY")</f>
        <v>2023</v>
      </c>
      <c r="AO3118" s="54">
        <f t="shared" si="48"/>
        <v>1.3888888888888895E-2</v>
      </c>
    </row>
    <row r="3119" spans="1:41" ht="12.6" customHeight="1" x14ac:dyDescent="0.2">
      <c r="A3119" s="17" t="s">
        <v>13114</v>
      </c>
      <c r="B3119" s="55" t="s">
        <v>11376</v>
      </c>
      <c r="C3119" s="56">
        <v>44999</v>
      </c>
      <c r="D3119" s="56">
        <v>44998</v>
      </c>
      <c r="E3119" s="55" t="s">
        <v>140</v>
      </c>
      <c r="F3119" s="57" t="s">
        <v>11288</v>
      </c>
      <c r="G3119" s="55" t="s">
        <v>37</v>
      </c>
      <c r="H3119" s="55" t="s">
        <v>357</v>
      </c>
      <c r="I3119" s="58">
        <v>114864</v>
      </c>
      <c r="J3119" s="18" t="s">
        <v>13130</v>
      </c>
      <c r="K3119" s="55" t="s">
        <v>10422</v>
      </c>
      <c r="L3119" s="55" t="s">
        <v>729</v>
      </c>
      <c r="M3119" s="55" t="s">
        <v>285</v>
      </c>
      <c r="N3119" s="55" t="s">
        <v>40</v>
      </c>
      <c r="O3119" s="55" t="s">
        <v>362</v>
      </c>
      <c r="P3119" s="55" t="s">
        <v>363</v>
      </c>
      <c r="Q3119" s="55" t="s">
        <v>534</v>
      </c>
      <c r="R3119" s="55" t="s">
        <v>55</v>
      </c>
      <c r="S3119" s="18" t="s">
        <v>13127</v>
      </c>
      <c r="T3119" s="58">
        <v>2271</v>
      </c>
      <c r="U3119" s="55" t="s">
        <v>11415</v>
      </c>
      <c r="V3119" s="55" t="s">
        <v>2807</v>
      </c>
      <c r="W3119" s="55" t="s">
        <v>11416</v>
      </c>
      <c r="X3119" s="55" t="s">
        <v>41</v>
      </c>
      <c r="Y3119" s="55" t="s">
        <v>11417</v>
      </c>
      <c r="AA3119" s="55" t="s">
        <v>538</v>
      </c>
      <c r="AB3119" s="55" t="s">
        <v>734</v>
      </c>
      <c r="AC3119" s="55">
        <v>14742</v>
      </c>
      <c r="AD3119" s="55" t="s">
        <v>11416</v>
      </c>
      <c r="AE3119" s="55" t="s">
        <v>42</v>
      </c>
      <c r="AF3119" s="55" t="s">
        <v>43</v>
      </c>
      <c r="AG3119" s="55">
        <v>40</v>
      </c>
      <c r="AH3119" s="55" t="s">
        <v>43</v>
      </c>
      <c r="AI3119" s="55" t="s">
        <v>44</v>
      </c>
      <c r="AJ3119" s="53" t="s">
        <v>10412</v>
      </c>
      <c r="AK3119" s="53" t="s">
        <v>113</v>
      </c>
      <c r="AL3119" s="53" t="str">
        <f>TEXT(Table13[[#This Row],[Start Date]],"DDD")</f>
        <v>Mon</v>
      </c>
      <c r="AM3119" s="12" t="str">
        <f>TEXT(RAW!$C3119,"MMM")</f>
        <v>Mar</v>
      </c>
      <c r="AN3119" s="12" t="str">
        <f>TEXT(RAW!$C3119,"YYYY")</f>
        <v>2023</v>
      </c>
      <c r="AO3119" s="54">
        <f t="shared" si="48"/>
        <v>2.7777777777777735E-2</v>
      </c>
    </row>
    <row r="3120" spans="1:41" ht="12.6" customHeight="1" x14ac:dyDescent="0.2">
      <c r="A3120" s="17" t="s">
        <v>13114</v>
      </c>
      <c r="B3120" s="55" t="s">
        <v>11376</v>
      </c>
      <c r="C3120" s="56">
        <v>44999</v>
      </c>
      <c r="D3120" s="56">
        <v>44998</v>
      </c>
      <c r="E3120" s="55" t="s">
        <v>313</v>
      </c>
      <c r="F3120" s="57" t="s">
        <v>11288</v>
      </c>
      <c r="G3120" s="55" t="s">
        <v>57</v>
      </c>
      <c r="H3120" s="55" t="s">
        <v>357</v>
      </c>
      <c r="I3120" s="58">
        <v>114865</v>
      </c>
      <c r="J3120" s="18" t="s">
        <v>13130</v>
      </c>
      <c r="K3120" s="55" t="s">
        <v>10422</v>
      </c>
      <c r="L3120" s="55" t="s">
        <v>729</v>
      </c>
      <c r="M3120" s="55" t="s">
        <v>285</v>
      </c>
      <c r="N3120" s="55" t="s">
        <v>40</v>
      </c>
      <c r="O3120" s="55" t="s">
        <v>362</v>
      </c>
      <c r="P3120" s="55" t="s">
        <v>363</v>
      </c>
      <c r="Q3120" s="55" t="s">
        <v>534</v>
      </c>
      <c r="R3120" s="55" t="s">
        <v>55</v>
      </c>
      <c r="S3120" s="18" t="s">
        <v>13127</v>
      </c>
      <c r="T3120" s="58">
        <v>2272</v>
      </c>
      <c r="U3120" s="55" t="s">
        <v>11418</v>
      </c>
      <c r="V3120" s="55" t="s">
        <v>366</v>
      </c>
      <c r="W3120" s="55" t="s">
        <v>366</v>
      </c>
      <c r="X3120" s="55" t="s">
        <v>41</v>
      </c>
      <c r="Y3120" s="55" t="s">
        <v>11419</v>
      </c>
      <c r="AA3120" s="55" t="s">
        <v>538</v>
      </c>
      <c r="AB3120" s="55" t="s">
        <v>734</v>
      </c>
      <c r="AC3120" s="55">
        <v>14743</v>
      </c>
      <c r="AD3120" s="55" t="s">
        <v>366</v>
      </c>
      <c r="AE3120" s="55" t="s">
        <v>42</v>
      </c>
      <c r="AF3120" s="55" t="s">
        <v>43</v>
      </c>
      <c r="AG3120" s="55">
        <v>42</v>
      </c>
      <c r="AH3120" s="55" t="s">
        <v>43</v>
      </c>
      <c r="AI3120" s="55" t="s">
        <v>44</v>
      </c>
      <c r="AJ3120" s="53" t="s">
        <v>10412</v>
      </c>
      <c r="AK3120" s="53" t="s">
        <v>113</v>
      </c>
      <c r="AL3120" s="53" t="str">
        <f>TEXT(Table13[[#This Row],[Start Date]],"DDD")</f>
        <v>Mon</v>
      </c>
      <c r="AM3120" s="12" t="str">
        <f>TEXT(RAW!$C3120,"MMM")</f>
        <v>Mar</v>
      </c>
      <c r="AN3120" s="12" t="str">
        <f>TEXT(RAW!$C3120,"YYYY")</f>
        <v>2023</v>
      </c>
      <c r="AO3120" s="54">
        <f t="shared" si="48"/>
        <v>2.9166666666666619E-2</v>
      </c>
    </row>
    <row r="3121" spans="1:41" ht="12.6" customHeight="1" x14ac:dyDescent="0.2">
      <c r="A3121" s="17" t="s">
        <v>13114</v>
      </c>
      <c r="B3121" s="55" t="s">
        <v>11376</v>
      </c>
      <c r="C3121" s="56">
        <v>44999</v>
      </c>
      <c r="D3121" s="56">
        <v>44998</v>
      </c>
      <c r="E3121" s="55" t="s">
        <v>138</v>
      </c>
      <c r="F3121" s="57" t="s">
        <v>11288</v>
      </c>
      <c r="G3121" s="55" t="s">
        <v>118</v>
      </c>
      <c r="H3121" s="55" t="s">
        <v>357</v>
      </c>
      <c r="I3121" s="58">
        <v>114866</v>
      </c>
      <c r="J3121" s="18" t="s">
        <v>13130</v>
      </c>
      <c r="K3121" s="55" t="s">
        <v>11116</v>
      </c>
      <c r="L3121" s="55" t="s">
        <v>729</v>
      </c>
      <c r="M3121" s="55" t="s">
        <v>285</v>
      </c>
      <c r="N3121" s="55" t="s">
        <v>40</v>
      </c>
      <c r="O3121" s="55" t="s">
        <v>362</v>
      </c>
      <c r="P3121" s="55" t="s">
        <v>363</v>
      </c>
      <c r="Q3121" s="55" t="s">
        <v>534</v>
      </c>
      <c r="R3121" s="55" t="s">
        <v>55</v>
      </c>
      <c r="S3121" s="18" t="s">
        <v>13127</v>
      </c>
      <c r="T3121" s="58">
        <v>2240</v>
      </c>
      <c r="U3121" s="55" t="s">
        <v>11420</v>
      </c>
      <c r="V3121" s="55" t="s">
        <v>366</v>
      </c>
      <c r="W3121" s="55" t="s">
        <v>366</v>
      </c>
      <c r="X3121" s="55" t="s">
        <v>41</v>
      </c>
      <c r="Y3121" s="55" t="s">
        <v>11421</v>
      </c>
      <c r="AA3121" s="55" t="s">
        <v>538</v>
      </c>
      <c r="AB3121" s="55" t="s">
        <v>734</v>
      </c>
      <c r="AC3121" s="55">
        <v>14745</v>
      </c>
      <c r="AD3121" s="55" t="s">
        <v>366</v>
      </c>
      <c r="AE3121" s="55" t="s">
        <v>42</v>
      </c>
      <c r="AF3121" s="55" t="s">
        <v>43</v>
      </c>
      <c r="AG3121" s="55">
        <v>45</v>
      </c>
      <c r="AH3121" s="55" t="s">
        <v>43</v>
      </c>
      <c r="AI3121" s="55" t="s">
        <v>44</v>
      </c>
      <c r="AJ3121" s="53" t="s">
        <v>10412</v>
      </c>
      <c r="AK3121" s="53" t="s">
        <v>113</v>
      </c>
      <c r="AL3121" s="53" t="str">
        <f>TEXT(Table13[[#This Row],[Start Date]],"DDD")</f>
        <v>Mon</v>
      </c>
      <c r="AM3121" s="12" t="str">
        <f>TEXT(RAW!$C3121,"MMM")</f>
        <v>Mar</v>
      </c>
      <c r="AN3121" s="12" t="str">
        <f>TEXT(RAW!$C3121,"YYYY")</f>
        <v>2023</v>
      </c>
      <c r="AO3121" s="54">
        <f t="shared" si="48"/>
        <v>3.125E-2</v>
      </c>
    </row>
    <row r="3122" spans="1:41" ht="12.6" customHeight="1" x14ac:dyDescent="0.2">
      <c r="A3122" s="17" t="s">
        <v>13114</v>
      </c>
      <c r="B3122" s="55" t="s">
        <v>11376</v>
      </c>
      <c r="C3122" s="56">
        <v>44999</v>
      </c>
      <c r="D3122" s="56">
        <v>44999</v>
      </c>
      <c r="E3122" s="55" t="s">
        <v>152</v>
      </c>
      <c r="F3122" s="57" t="s">
        <v>11343</v>
      </c>
      <c r="G3122" s="55" t="s">
        <v>188</v>
      </c>
      <c r="H3122" s="55" t="s">
        <v>357</v>
      </c>
      <c r="I3122" s="58">
        <v>114867</v>
      </c>
      <c r="J3122" s="18" t="s">
        <v>13133</v>
      </c>
      <c r="K3122" s="55" t="s">
        <v>41</v>
      </c>
      <c r="L3122" s="55" t="s">
        <v>7701</v>
      </c>
      <c r="M3122" s="55" t="s">
        <v>285</v>
      </c>
      <c r="N3122" s="55" t="s">
        <v>40</v>
      </c>
      <c r="O3122" s="55" t="s">
        <v>362</v>
      </c>
      <c r="P3122" s="55" t="s">
        <v>363</v>
      </c>
      <c r="Q3122" s="55" t="s">
        <v>364</v>
      </c>
      <c r="R3122" s="55" t="s">
        <v>395</v>
      </c>
      <c r="S3122" s="18" t="s">
        <v>13127</v>
      </c>
      <c r="T3122" s="58">
        <v>4277</v>
      </c>
      <c r="U3122" s="55" t="s">
        <v>11422</v>
      </c>
      <c r="V3122" s="55" t="s">
        <v>11423</v>
      </c>
      <c r="W3122" s="55" t="s">
        <v>11423</v>
      </c>
      <c r="X3122" s="55" t="s">
        <v>1260</v>
      </c>
      <c r="Y3122" s="55" t="s">
        <v>1259</v>
      </c>
      <c r="Z3122" s="55" t="s">
        <v>41</v>
      </c>
      <c r="AA3122" s="55" t="s">
        <v>1260</v>
      </c>
      <c r="AB3122" s="55" t="s">
        <v>486</v>
      </c>
      <c r="AC3122" s="55">
        <v>14750</v>
      </c>
      <c r="AD3122" s="55" t="s">
        <v>11423</v>
      </c>
      <c r="AE3122" s="55" t="s">
        <v>42</v>
      </c>
      <c r="AF3122" s="55" t="s">
        <v>43</v>
      </c>
      <c r="AG3122" s="55">
        <v>35</v>
      </c>
      <c r="AH3122" s="55" t="s">
        <v>43</v>
      </c>
      <c r="AI3122" s="55" t="s">
        <v>1262</v>
      </c>
      <c r="AJ3122" s="53" t="s">
        <v>10412</v>
      </c>
      <c r="AK3122" s="53" t="s">
        <v>113</v>
      </c>
      <c r="AL3122" s="53" t="str">
        <f>TEXT(Table13[[#This Row],[Start Date]],"DDD")</f>
        <v>Tue</v>
      </c>
      <c r="AM3122" s="12" t="str">
        <f>TEXT(RAW!$C3122,"MMM")</f>
        <v>Mar</v>
      </c>
      <c r="AN3122" s="12" t="str">
        <f>TEXT(RAW!$C3122,"YYYY")</f>
        <v>2023</v>
      </c>
      <c r="AO3122" s="54">
        <f t="shared" si="48"/>
        <v>2.430555555555558E-2</v>
      </c>
    </row>
    <row r="3123" spans="1:41" ht="12.6" customHeight="1" x14ac:dyDescent="0.2">
      <c r="A3123" s="17" t="s">
        <v>13114</v>
      </c>
      <c r="B3123" s="55" t="s">
        <v>11376</v>
      </c>
      <c r="C3123" s="56">
        <v>44999</v>
      </c>
      <c r="D3123" s="56"/>
      <c r="E3123" s="55"/>
      <c r="H3123" s="55" t="s">
        <v>357</v>
      </c>
      <c r="I3123" s="58">
        <v>114873</v>
      </c>
      <c r="J3123" s="18" t="s">
        <v>13130</v>
      </c>
      <c r="K3123" s="55" t="s">
        <v>10650</v>
      </c>
      <c r="L3123" s="55" t="s">
        <v>4668</v>
      </c>
      <c r="M3123" s="55" t="s">
        <v>285</v>
      </c>
      <c r="N3123" s="55" t="s">
        <v>40</v>
      </c>
      <c r="O3123" s="55" t="s">
        <v>362</v>
      </c>
      <c r="P3123" s="55" t="s">
        <v>363</v>
      </c>
      <c r="Q3123" s="55" t="s">
        <v>477</v>
      </c>
      <c r="R3123" s="55" t="s">
        <v>55</v>
      </c>
      <c r="S3123" s="18" t="s">
        <v>13123</v>
      </c>
      <c r="T3123" s="58">
        <v>3916</v>
      </c>
      <c r="U3123" s="55" t="s">
        <v>11424</v>
      </c>
      <c r="X3123" s="55" t="s">
        <v>3923</v>
      </c>
      <c r="Y3123" s="55" t="s">
        <v>5695</v>
      </c>
      <c r="Z3123" s="55" t="s">
        <v>41</v>
      </c>
      <c r="AA3123" s="55" t="s">
        <v>5402</v>
      </c>
      <c r="AB3123" s="55" t="s">
        <v>486</v>
      </c>
      <c r="AH3123" s="55" t="s">
        <v>71</v>
      </c>
      <c r="AI3123" s="55" t="s">
        <v>44</v>
      </c>
      <c r="AJ3123" s="53" t="s">
        <v>10412</v>
      </c>
      <c r="AK3123" s="53" t="s">
        <v>113</v>
      </c>
      <c r="AL3123" s="53" t="str">
        <f>TEXT(Table13[[#This Row],[Start Date]],"DDD")</f>
        <v>Sat</v>
      </c>
      <c r="AM3123" s="12" t="str">
        <f>TEXT(RAW!$C3123,"MMM")</f>
        <v>Mar</v>
      </c>
      <c r="AN3123" s="12" t="str">
        <f>TEXT(RAW!$C3123,"YYYY")</f>
        <v>2023</v>
      </c>
      <c r="AO3123" s="54">
        <f t="shared" si="48"/>
        <v>0</v>
      </c>
    </row>
    <row r="3124" spans="1:41" ht="12.6" customHeight="1" x14ac:dyDescent="0.2">
      <c r="A3124" s="17" t="s">
        <v>13114</v>
      </c>
      <c r="B3124" s="55" t="s">
        <v>11376</v>
      </c>
      <c r="C3124" s="56">
        <v>44999</v>
      </c>
      <c r="D3124" s="56"/>
      <c r="E3124" s="55"/>
      <c r="H3124" s="55" t="s">
        <v>357</v>
      </c>
      <c r="I3124" s="58">
        <v>114874</v>
      </c>
      <c r="J3124" s="18" t="s">
        <v>13130</v>
      </c>
      <c r="K3124" s="55" t="s">
        <v>11425</v>
      </c>
      <c r="L3124" s="55" t="s">
        <v>4668</v>
      </c>
      <c r="M3124" s="55" t="s">
        <v>285</v>
      </c>
      <c r="N3124" s="55" t="s">
        <v>40</v>
      </c>
      <c r="O3124" s="55" t="s">
        <v>362</v>
      </c>
      <c r="P3124" s="55" t="s">
        <v>363</v>
      </c>
      <c r="Q3124" s="55" t="s">
        <v>477</v>
      </c>
      <c r="R3124" s="55" t="s">
        <v>55</v>
      </c>
      <c r="S3124" s="18" t="s">
        <v>13123</v>
      </c>
      <c r="T3124" s="58">
        <v>3922</v>
      </c>
      <c r="U3124" s="55" t="s">
        <v>11426</v>
      </c>
      <c r="X3124" s="55" t="s">
        <v>3923</v>
      </c>
      <c r="Y3124" s="55" t="s">
        <v>7739</v>
      </c>
      <c r="Z3124" s="55" t="s">
        <v>41</v>
      </c>
      <c r="AA3124" s="55" t="s">
        <v>5402</v>
      </c>
      <c r="AB3124" s="55" t="s">
        <v>486</v>
      </c>
      <c r="AH3124" s="55" t="s">
        <v>71</v>
      </c>
      <c r="AI3124" s="55" t="s">
        <v>44</v>
      </c>
      <c r="AJ3124" s="53" t="s">
        <v>10412</v>
      </c>
      <c r="AK3124" s="53" t="s">
        <v>113</v>
      </c>
      <c r="AL3124" s="53" t="str">
        <f>TEXT(Table13[[#This Row],[Start Date]],"DDD")</f>
        <v>Sat</v>
      </c>
      <c r="AM3124" s="12" t="str">
        <f>TEXT(RAW!$C3124,"MMM")</f>
        <v>Mar</v>
      </c>
      <c r="AN3124" s="12" t="str">
        <f>TEXT(RAW!$C3124,"YYYY")</f>
        <v>2023</v>
      </c>
      <c r="AO3124" s="54">
        <f t="shared" si="48"/>
        <v>0</v>
      </c>
    </row>
    <row r="3125" spans="1:41" ht="12.6" customHeight="1" x14ac:dyDescent="0.2">
      <c r="A3125" s="17" t="s">
        <v>13114</v>
      </c>
      <c r="B3125" s="55" t="s">
        <v>11376</v>
      </c>
      <c r="C3125" s="56">
        <v>44999</v>
      </c>
      <c r="D3125" s="56"/>
      <c r="E3125" s="55"/>
      <c r="H3125" s="55" t="s">
        <v>357</v>
      </c>
      <c r="I3125" s="58">
        <v>114875</v>
      </c>
      <c r="J3125" s="18" t="s">
        <v>13130</v>
      </c>
      <c r="K3125" s="55" t="s">
        <v>11427</v>
      </c>
      <c r="L3125" s="55" t="s">
        <v>4668</v>
      </c>
      <c r="M3125" s="55" t="s">
        <v>285</v>
      </c>
      <c r="N3125" s="55" t="s">
        <v>40</v>
      </c>
      <c r="O3125" s="55" t="s">
        <v>362</v>
      </c>
      <c r="P3125" s="55" t="s">
        <v>363</v>
      </c>
      <c r="Q3125" s="55" t="s">
        <v>477</v>
      </c>
      <c r="R3125" s="55" t="s">
        <v>55</v>
      </c>
      <c r="S3125" s="18" t="s">
        <v>13123</v>
      </c>
      <c r="T3125" s="58">
        <v>3918</v>
      </c>
      <c r="U3125" s="55" t="s">
        <v>11428</v>
      </c>
      <c r="X3125" s="55" t="s">
        <v>3923</v>
      </c>
      <c r="Y3125" s="55" t="s">
        <v>6455</v>
      </c>
      <c r="Z3125" s="55" t="s">
        <v>41</v>
      </c>
      <c r="AA3125" s="55" t="s">
        <v>5402</v>
      </c>
      <c r="AB3125" s="55" t="s">
        <v>486</v>
      </c>
      <c r="AH3125" s="55" t="s">
        <v>71</v>
      </c>
      <c r="AI3125" s="55" t="s">
        <v>44</v>
      </c>
      <c r="AJ3125" s="53" t="s">
        <v>10412</v>
      </c>
      <c r="AK3125" s="53" t="s">
        <v>113</v>
      </c>
      <c r="AL3125" s="53" t="str">
        <f>TEXT(Table13[[#This Row],[Start Date]],"DDD")</f>
        <v>Sat</v>
      </c>
      <c r="AM3125" s="12" t="str">
        <f>TEXT(RAW!$C3125,"MMM")</f>
        <v>Mar</v>
      </c>
      <c r="AN3125" s="12" t="str">
        <f>TEXT(RAW!$C3125,"YYYY")</f>
        <v>2023</v>
      </c>
      <c r="AO3125" s="54">
        <f t="shared" si="48"/>
        <v>0</v>
      </c>
    </row>
    <row r="3126" spans="1:41" ht="12.6" customHeight="1" x14ac:dyDescent="0.2">
      <c r="A3126" s="17" t="s">
        <v>13114</v>
      </c>
      <c r="B3126" s="55" t="s">
        <v>11376</v>
      </c>
      <c r="C3126" s="56">
        <v>44999</v>
      </c>
      <c r="D3126" s="56"/>
      <c r="E3126" s="55"/>
      <c r="H3126" s="55" t="s">
        <v>357</v>
      </c>
      <c r="I3126" s="58">
        <v>114876</v>
      </c>
      <c r="J3126" s="18" t="s">
        <v>13130</v>
      </c>
      <c r="K3126" s="55" t="s">
        <v>41</v>
      </c>
      <c r="L3126" s="55" t="s">
        <v>4668</v>
      </c>
      <c r="M3126" s="55" t="s">
        <v>285</v>
      </c>
      <c r="N3126" s="55" t="s">
        <v>40</v>
      </c>
      <c r="O3126" s="55" t="s">
        <v>362</v>
      </c>
      <c r="P3126" s="55" t="s">
        <v>363</v>
      </c>
      <c r="Q3126" s="55" t="s">
        <v>477</v>
      </c>
      <c r="R3126" s="55" t="s">
        <v>55</v>
      </c>
      <c r="S3126" s="18" t="s">
        <v>13123</v>
      </c>
      <c r="T3126" s="58">
        <v>3919</v>
      </c>
      <c r="U3126" s="55" t="s">
        <v>11429</v>
      </c>
      <c r="X3126" s="55" t="s">
        <v>3923</v>
      </c>
      <c r="Y3126" s="55" t="s">
        <v>6460</v>
      </c>
      <c r="Z3126" s="55" t="s">
        <v>41</v>
      </c>
      <c r="AA3126" s="55" t="s">
        <v>5402</v>
      </c>
      <c r="AB3126" s="55" t="s">
        <v>486</v>
      </c>
      <c r="AH3126" s="55" t="s">
        <v>71</v>
      </c>
      <c r="AI3126" s="55" t="s">
        <v>44</v>
      </c>
      <c r="AJ3126" s="53" t="s">
        <v>10412</v>
      </c>
      <c r="AK3126" s="53" t="s">
        <v>113</v>
      </c>
      <c r="AL3126" s="53" t="str">
        <f>TEXT(Table13[[#This Row],[Start Date]],"DDD")</f>
        <v>Sat</v>
      </c>
      <c r="AM3126" s="12" t="str">
        <f>TEXT(RAW!$C3126,"MMM")</f>
        <v>Mar</v>
      </c>
      <c r="AN3126" s="12" t="str">
        <f>TEXT(RAW!$C3126,"YYYY")</f>
        <v>2023</v>
      </c>
      <c r="AO3126" s="54">
        <f t="shared" si="48"/>
        <v>0</v>
      </c>
    </row>
    <row r="3127" spans="1:41" ht="12.6" customHeight="1" x14ac:dyDescent="0.2">
      <c r="A3127" s="17" t="s">
        <v>13114</v>
      </c>
      <c r="B3127" s="55" t="s">
        <v>11376</v>
      </c>
      <c r="C3127" s="56">
        <v>44999</v>
      </c>
      <c r="D3127" s="56"/>
      <c r="E3127" s="55"/>
      <c r="H3127" s="55" t="s">
        <v>357</v>
      </c>
      <c r="I3127" s="58">
        <v>114877</v>
      </c>
      <c r="J3127" s="18" t="s">
        <v>13130</v>
      </c>
      <c r="K3127" s="55" t="s">
        <v>41</v>
      </c>
      <c r="L3127" s="55" t="s">
        <v>4668</v>
      </c>
      <c r="M3127" s="55" t="s">
        <v>285</v>
      </c>
      <c r="N3127" s="55" t="s">
        <v>40</v>
      </c>
      <c r="O3127" s="55" t="s">
        <v>362</v>
      </c>
      <c r="P3127" s="55" t="s">
        <v>363</v>
      </c>
      <c r="Q3127" s="55" t="s">
        <v>477</v>
      </c>
      <c r="R3127" s="55" t="s">
        <v>55</v>
      </c>
      <c r="S3127" s="18" t="s">
        <v>13123</v>
      </c>
      <c r="T3127" s="58">
        <v>3920</v>
      </c>
      <c r="U3127" s="55" t="s">
        <v>11430</v>
      </c>
      <c r="X3127" s="55" t="s">
        <v>3923</v>
      </c>
      <c r="Y3127" s="55" t="s">
        <v>8189</v>
      </c>
      <c r="Z3127" s="55" t="s">
        <v>41</v>
      </c>
      <c r="AA3127" s="55" t="s">
        <v>5402</v>
      </c>
      <c r="AB3127" s="55" t="s">
        <v>486</v>
      </c>
      <c r="AH3127" s="55" t="s">
        <v>71</v>
      </c>
      <c r="AI3127" s="55" t="s">
        <v>44</v>
      </c>
      <c r="AJ3127" s="53" t="s">
        <v>10412</v>
      </c>
      <c r="AK3127" s="53" t="s">
        <v>113</v>
      </c>
      <c r="AL3127" s="53" t="str">
        <f>TEXT(Table13[[#This Row],[Start Date]],"DDD")</f>
        <v>Sat</v>
      </c>
      <c r="AM3127" s="12" t="str">
        <f>TEXT(RAW!$C3127,"MMM")</f>
        <v>Mar</v>
      </c>
      <c r="AN3127" s="12" t="str">
        <f>TEXT(RAW!$C3127,"YYYY")</f>
        <v>2023</v>
      </c>
      <c r="AO3127" s="54">
        <f t="shared" si="48"/>
        <v>0</v>
      </c>
    </row>
    <row r="3128" spans="1:41" ht="12.6" customHeight="1" x14ac:dyDescent="0.2">
      <c r="A3128" s="17" t="s">
        <v>13114</v>
      </c>
      <c r="B3128" s="55" t="s">
        <v>11376</v>
      </c>
      <c r="C3128" s="56">
        <v>44999</v>
      </c>
      <c r="D3128" s="56"/>
      <c r="E3128" s="55"/>
      <c r="H3128" s="55" t="s">
        <v>357</v>
      </c>
      <c r="I3128" s="58">
        <v>114878</v>
      </c>
      <c r="J3128" s="18" t="s">
        <v>13130</v>
      </c>
      <c r="K3128" s="55" t="s">
        <v>10650</v>
      </c>
      <c r="L3128" s="55" t="s">
        <v>4668</v>
      </c>
      <c r="M3128" s="55" t="s">
        <v>285</v>
      </c>
      <c r="N3128" s="55" t="s">
        <v>40</v>
      </c>
      <c r="O3128" s="55" t="s">
        <v>362</v>
      </c>
      <c r="P3128" s="55" t="s">
        <v>363</v>
      </c>
      <c r="Q3128" s="55" t="s">
        <v>477</v>
      </c>
      <c r="R3128" s="55" t="s">
        <v>55</v>
      </c>
      <c r="S3128" s="18" t="s">
        <v>13123</v>
      </c>
      <c r="T3128" s="58">
        <v>3915</v>
      </c>
      <c r="U3128" s="55" t="s">
        <v>11431</v>
      </c>
      <c r="X3128" s="55" t="s">
        <v>3923</v>
      </c>
      <c r="Y3128" s="55" t="s">
        <v>5893</v>
      </c>
      <c r="Z3128" s="55" t="s">
        <v>41</v>
      </c>
      <c r="AA3128" s="55" t="s">
        <v>5402</v>
      </c>
      <c r="AB3128" s="55" t="s">
        <v>486</v>
      </c>
      <c r="AH3128" s="55" t="s">
        <v>71</v>
      </c>
      <c r="AI3128" s="55" t="s">
        <v>44</v>
      </c>
      <c r="AJ3128" s="53" t="s">
        <v>10412</v>
      </c>
      <c r="AK3128" s="53" t="s">
        <v>113</v>
      </c>
      <c r="AL3128" s="53" t="str">
        <f>TEXT(Table13[[#This Row],[Start Date]],"DDD")</f>
        <v>Sat</v>
      </c>
      <c r="AM3128" s="12" t="str">
        <f>TEXT(RAW!$C3128,"MMM")</f>
        <v>Mar</v>
      </c>
      <c r="AN3128" s="12" t="str">
        <f>TEXT(RAW!$C3128,"YYYY")</f>
        <v>2023</v>
      </c>
      <c r="AO3128" s="54">
        <f t="shared" si="48"/>
        <v>0</v>
      </c>
    </row>
    <row r="3129" spans="1:41" ht="12.6" customHeight="1" x14ac:dyDescent="0.2">
      <c r="A3129" s="17" t="s">
        <v>13114</v>
      </c>
      <c r="B3129" s="55" t="s">
        <v>11376</v>
      </c>
      <c r="C3129" s="56">
        <v>44999</v>
      </c>
      <c r="D3129" s="56"/>
      <c r="E3129" s="55"/>
      <c r="H3129" s="55" t="s">
        <v>357</v>
      </c>
      <c r="I3129" s="58">
        <v>114879</v>
      </c>
      <c r="J3129" s="18" t="s">
        <v>13130</v>
      </c>
      <c r="K3129" s="55" t="s">
        <v>10650</v>
      </c>
      <c r="L3129" s="55" t="s">
        <v>4668</v>
      </c>
      <c r="M3129" s="55" t="s">
        <v>285</v>
      </c>
      <c r="N3129" s="55" t="s">
        <v>40</v>
      </c>
      <c r="O3129" s="55" t="s">
        <v>362</v>
      </c>
      <c r="P3129" s="55" t="s">
        <v>363</v>
      </c>
      <c r="Q3129" s="55" t="s">
        <v>477</v>
      </c>
      <c r="R3129" s="55" t="s">
        <v>55</v>
      </c>
      <c r="S3129" s="18" t="s">
        <v>13123</v>
      </c>
      <c r="T3129" s="58">
        <v>3913</v>
      </c>
      <c r="U3129" s="55" t="s">
        <v>11432</v>
      </c>
      <c r="X3129" s="55" t="s">
        <v>3923</v>
      </c>
      <c r="Y3129" s="55" t="s">
        <v>6334</v>
      </c>
      <c r="Z3129" s="55" t="s">
        <v>41</v>
      </c>
      <c r="AA3129" s="55" t="s">
        <v>5402</v>
      </c>
      <c r="AB3129" s="55" t="s">
        <v>486</v>
      </c>
      <c r="AH3129" s="55" t="s">
        <v>71</v>
      </c>
      <c r="AI3129" s="55" t="s">
        <v>44</v>
      </c>
      <c r="AJ3129" s="53" t="s">
        <v>10412</v>
      </c>
      <c r="AK3129" s="53" t="s">
        <v>113</v>
      </c>
      <c r="AL3129" s="53" t="str">
        <f>TEXT(Table13[[#This Row],[Start Date]],"DDD")</f>
        <v>Sat</v>
      </c>
      <c r="AM3129" s="12" t="str">
        <f>TEXT(RAW!$C3129,"MMM")</f>
        <v>Mar</v>
      </c>
      <c r="AN3129" s="12" t="str">
        <f>TEXT(RAW!$C3129,"YYYY")</f>
        <v>2023</v>
      </c>
      <c r="AO3129" s="54">
        <f t="shared" si="48"/>
        <v>0</v>
      </c>
    </row>
    <row r="3130" spans="1:41" ht="12.6" customHeight="1" x14ac:dyDescent="0.2">
      <c r="A3130" s="17" t="s">
        <v>13114</v>
      </c>
      <c r="B3130" s="55" t="s">
        <v>11376</v>
      </c>
      <c r="C3130" s="56">
        <v>44999</v>
      </c>
      <c r="D3130" s="56"/>
      <c r="E3130" s="55"/>
      <c r="H3130" s="55" t="s">
        <v>357</v>
      </c>
      <c r="I3130" s="58">
        <v>114880</v>
      </c>
      <c r="J3130" s="18" t="s">
        <v>13130</v>
      </c>
      <c r="K3130" s="55" t="s">
        <v>10650</v>
      </c>
      <c r="L3130" s="55" t="s">
        <v>4668</v>
      </c>
      <c r="M3130" s="55" t="s">
        <v>285</v>
      </c>
      <c r="N3130" s="55" t="s">
        <v>40</v>
      </c>
      <c r="O3130" s="55" t="s">
        <v>362</v>
      </c>
      <c r="P3130" s="55" t="s">
        <v>363</v>
      </c>
      <c r="Q3130" s="55" t="s">
        <v>477</v>
      </c>
      <c r="R3130" s="55" t="s">
        <v>55</v>
      </c>
      <c r="S3130" s="18" t="s">
        <v>13123</v>
      </c>
      <c r="T3130" s="58">
        <v>3912</v>
      </c>
      <c r="U3130" s="55" t="s">
        <v>11433</v>
      </c>
      <c r="X3130" s="55" t="s">
        <v>3923</v>
      </c>
      <c r="Y3130" s="55" t="s">
        <v>6339</v>
      </c>
      <c r="Z3130" s="55" t="s">
        <v>41</v>
      </c>
      <c r="AA3130" s="55" t="s">
        <v>5402</v>
      </c>
      <c r="AB3130" s="55" t="s">
        <v>486</v>
      </c>
      <c r="AH3130" s="55" t="s">
        <v>71</v>
      </c>
      <c r="AI3130" s="55" t="s">
        <v>44</v>
      </c>
      <c r="AJ3130" s="53" t="s">
        <v>10412</v>
      </c>
      <c r="AK3130" s="53" t="s">
        <v>113</v>
      </c>
      <c r="AL3130" s="53" t="str">
        <f>TEXT(Table13[[#This Row],[Start Date]],"DDD")</f>
        <v>Sat</v>
      </c>
      <c r="AM3130" s="12" t="str">
        <f>TEXT(RAW!$C3130,"MMM")</f>
        <v>Mar</v>
      </c>
      <c r="AN3130" s="12" t="str">
        <f>TEXT(RAW!$C3130,"YYYY")</f>
        <v>2023</v>
      </c>
      <c r="AO3130" s="54">
        <f t="shared" si="48"/>
        <v>0</v>
      </c>
    </row>
    <row r="3131" spans="1:41" ht="12.6" customHeight="1" x14ac:dyDescent="0.2">
      <c r="A3131" s="17" t="s">
        <v>13114</v>
      </c>
      <c r="B3131" s="55" t="s">
        <v>11376</v>
      </c>
      <c r="C3131" s="56">
        <v>44999</v>
      </c>
      <c r="D3131" s="56"/>
      <c r="E3131" s="55"/>
      <c r="H3131" s="55" t="s">
        <v>357</v>
      </c>
      <c r="I3131" s="58">
        <v>114881</v>
      </c>
      <c r="J3131" s="18" t="s">
        <v>13130</v>
      </c>
      <c r="K3131" s="55" t="s">
        <v>11348</v>
      </c>
      <c r="L3131" s="55" t="s">
        <v>729</v>
      </c>
      <c r="M3131" s="55" t="s">
        <v>285</v>
      </c>
      <c r="N3131" s="55" t="s">
        <v>40</v>
      </c>
      <c r="O3131" s="55" t="s">
        <v>362</v>
      </c>
      <c r="P3131" s="55" t="s">
        <v>363</v>
      </c>
      <c r="Q3131" s="55" t="s">
        <v>477</v>
      </c>
      <c r="R3131" s="55" t="s">
        <v>55</v>
      </c>
      <c r="S3131" s="18" t="s">
        <v>13123</v>
      </c>
      <c r="T3131" s="58">
        <v>2263</v>
      </c>
      <c r="U3131" s="55" t="s">
        <v>11434</v>
      </c>
      <c r="X3131" s="55" t="s">
        <v>41</v>
      </c>
      <c r="Y3131" s="55" t="s">
        <v>11435</v>
      </c>
      <c r="AA3131" s="55" t="s">
        <v>538</v>
      </c>
      <c r="AB3131" s="55" t="s">
        <v>734</v>
      </c>
      <c r="AH3131" s="55" t="s">
        <v>71</v>
      </c>
      <c r="AI3131" s="55" t="s">
        <v>44</v>
      </c>
      <c r="AJ3131" s="53" t="s">
        <v>10412</v>
      </c>
      <c r="AK3131" s="53" t="s">
        <v>113</v>
      </c>
      <c r="AL3131" s="53" t="str">
        <f>TEXT(Table13[[#This Row],[Start Date]],"DDD")</f>
        <v>Sat</v>
      </c>
      <c r="AM3131" s="12" t="str">
        <f>TEXT(RAW!$C3131,"MMM")</f>
        <v>Mar</v>
      </c>
      <c r="AN3131" s="12" t="str">
        <f>TEXT(RAW!$C3131,"YYYY")</f>
        <v>2023</v>
      </c>
      <c r="AO3131" s="54">
        <f t="shared" si="48"/>
        <v>0</v>
      </c>
    </row>
    <row r="3132" spans="1:41" ht="12.6" customHeight="1" x14ac:dyDescent="0.2">
      <c r="A3132" s="17" t="s">
        <v>13114</v>
      </c>
      <c r="B3132" s="55" t="s">
        <v>11376</v>
      </c>
      <c r="C3132" s="56">
        <v>44999</v>
      </c>
      <c r="D3132" s="56">
        <v>44999</v>
      </c>
      <c r="E3132" s="55" t="s">
        <v>11314</v>
      </c>
      <c r="F3132" s="57" t="s">
        <v>11343</v>
      </c>
      <c r="G3132" s="55" t="s">
        <v>78</v>
      </c>
      <c r="H3132" s="55" t="s">
        <v>357</v>
      </c>
      <c r="I3132" s="58">
        <v>114882</v>
      </c>
      <c r="J3132" s="18" t="s">
        <v>13130</v>
      </c>
      <c r="K3132" s="55" t="s">
        <v>10504</v>
      </c>
      <c r="L3132" s="55" t="s">
        <v>4674</v>
      </c>
      <c r="M3132" s="55" t="s">
        <v>285</v>
      </c>
      <c r="N3132" s="55" t="s">
        <v>40</v>
      </c>
      <c r="O3132" s="55" t="s">
        <v>362</v>
      </c>
      <c r="P3132" s="55" t="s">
        <v>363</v>
      </c>
      <c r="Q3132" s="55" t="s">
        <v>923</v>
      </c>
      <c r="R3132" s="55" t="s">
        <v>55</v>
      </c>
      <c r="S3132" s="18" t="s">
        <v>13127</v>
      </c>
      <c r="T3132" s="58">
        <v>3934</v>
      </c>
      <c r="U3132" s="55" t="s">
        <v>11436</v>
      </c>
      <c r="V3132" s="55" t="s">
        <v>366</v>
      </c>
      <c r="W3132" s="55" t="s">
        <v>366</v>
      </c>
      <c r="X3132" s="55" t="s">
        <v>5520</v>
      </c>
      <c r="Y3132" s="55" t="s">
        <v>9113</v>
      </c>
      <c r="Z3132" s="55" t="s">
        <v>41</v>
      </c>
      <c r="AA3132" s="55" t="s">
        <v>5522</v>
      </c>
      <c r="AB3132" s="55" t="s">
        <v>486</v>
      </c>
      <c r="AC3132" s="55">
        <v>14756</v>
      </c>
      <c r="AD3132" s="55" t="s">
        <v>366</v>
      </c>
      <c r="AE3132" s="55" t="s">
        <v>42</v>
      </c>
      <c r="AF3132" s="55" t="s">
        <v>43</v>
      </c>
      <c r="AG3132" s="55">
        <v>27</v>
      </c>
      <c r="AH3132" s="55" t="s">
        <v>43</v>
      </c>
      <c r="AI3132" s="55" t="s">
        <v>44</v>
      </c>
      <c r="AJ3132" s="53" t="s">
        <v>10412</v>
      </c>
      <c r="AK3132" s="53" t="s">
        <v>113</v>
      </c>
      <c r="AL3132" s="53" t="str">
        <f>TEXT(Table13[[#This Row],[Start Date]],"DDD")</f>
        <v>Tue</v>
      </c>
      <c r="AM3132" s="12" t="str">
        <f>TEXT(RAW!$C3132,"MMM")</f>
        <v>Mar</v>
      </c>
      <c r="AN3132" s="12" t="str">
        <f>TEXT(RAW!$C3132,"YYYY")</f>
        <v>2023</v>
      </c>
      <c r="AO3132" s="54">
        <f t="shared" si="48"/>
        <v>1.8750000000000044E-2</v>
      </c>
    </row>
    <row r="3133" spans="1:41" ht="12.6" customHeight="1" x14ac:dyDescent="0.2">
      <c r="A3133" s="17" t="s">
        <v>13114</v>
      </c>
      <c r="B3133" s="55" t="s">
        <v>11376</v>
      </c>
      <c r="C3133" s="56">
        <v>44999</v>
      </c>
      <c r="D3133" s="56">
        <v>44999</v>
      </c>
      <c r="E3133" s="55" t="s">
        <v>11410</v>
      </c>
      <c r="F3133" s="57" t="s">
        <v>11343</v>
      </c>
      <c r="G3133" s="55" t="s">
        <v>180</v>
      </c>
      <c r="H3133" s="55" t="s">
        <v>357</v>
      </c>
      <c r="I3133" s="58">
        <v>114883</v>
      </c>
      <c r="J3133" s="18" t="s">
        <v>13130</v>
      </c>
      <c r="K3133" s="55" t="s">
        <v>10504</v>
      </c>
      <c r="L3133" s="55" t="s">
        <v>729</v>
      </c>
      <c r="M3133" s="55" t="s">
        <v>285</v>
      </c>
      <c r="N3133" s="55" t="s">
        <v>40</v>
      </c>
      <c r="O3133" s="55" t="s">
        <v>362</v>
      </c>
      <c r="P3133" s="55" t="s">
        <v>363</v>
      </c>
      <c r="Q3133" s="55" t="s">
        <v>534</v>
      </c>
      <c r="R3133" s="55" t="s">
        <v>55</v>
      </c>
      <c r="S3133" s="18" t="s">
        <v>13127</v>
      </c>
      <c r="T3133" s="58">
        <v>2276</v>
      </c>
      <c r="U3133" s="55" t="s">
        <v>11437</v>
      </c>
      <c r="V3133" s="55" t="s">
        <v>366</v>
      </c>
      <c r="W3133" s="55" t="s">
        <v>366</v>
      </c>
      <c r="X3133" s="55" t="s">
        <v>41</v>
      </c>
      <c r="Y3133" s="55" t="s">
        <v>11438</v>
      </c>
      <c r="AA3133" s="55" t="s">
        <v>538</v>
      </c>
      <c r="AB3133" s="55" t="s">
        <v>734</v>
      </c>
      <c r="AC3133" s="55">
        <v>14755</v>
      </c>
      <c r="AD3133" s="55" t="s">
        <v>366</v>
      </c>
      <c r="AE3133" s="55" t="s">
        <v>42</v>
      </c>
      <c r="AF3133" s="55" t="s">
        <v>43</v>
      </c>
      <c r="AG3133" s="55">
        <v>32</v>
      </c>
      <c r="AH3133" s="55" t="s">
        <v>43</v>
      </c>
      <c r="AI3133" s="55" t="s">
        <v>44</v>
      </c>
      <c r="AJ3133" s="53" t="s">
        <v>10412</v>
      </c>
      <c r="AK3133" s="53" t="s">
        <v>113</v>
      </c>
      <c r="AL3133" s="53" t="str">
        <f>TEXT(Table13[[#This Row],[Start Date]],"DDD")</f>
        <v>Tue</v>
      </c>
      <c r="AM3133" s="12" t="str">
        <f>TEXT(RAW!$C3133,"MMM")</f>
        <v>Mar</v>
      </c>
      <c r="AN3133" s="12" t="str">
        <f>TEXT(RAW!$C3133,"YYYY")</f>
        <v>2023</v>
      </c>
      <c r="AO3133" s="54">
        <f t="shared" si="48"/>
        <v>2.2222222222222254E-2</v>
      </c>
    </row>
    <row r="3134" spans="1:41" ht="12.6" customHeight="1" x14ac:dyDescent="0.2">
      <c r="A3134" s="17" t="s">
        <v>13114</v>
      </c>
      <c r="B3134" s="55" t="s">
        <v>11376</v>
      </c>
      <c r="C3134" s="56">
        <v>44999</v>
      </c>
      <c r="D3134" s="56">
        <v>44999</v>
      </c>
      <c r="E3134" s="55" t="s">
        <v>149</v>
      </c>
      <c r="F3134" s="57" t="s">
        <v>11343</v>
      </c>
      <c r="G3134" s="55" t="s">
        <v>57</v>
      </c>
      <c r="H3134" s="55" t="s">
        <v>357</v>
      </c>
      <c r="I3134" s="58">
        <v>114884</v>
      </c>
      <c r="J3134" s="18" t="s">
        <v>13130</v>
      </c>
      <c r="K3134" s="55" t="s">
        <v>10504</v>
      </c>
      <c r="L3134" s="55" t="s">
        <v>729</v>
      </c>
      <c r="M3134" s="55" t="s">
        <v>285</v>
      </c>
      <c r="N3134" s="55" t="s">
        <v>40</v>
      </c>
      <c r="O3134" s="55" t="s">
        <v>362</v>
      </c>
      <c r="P3134" s="55" t="s">
        <v>363</v>
      </c>
      <c r="Q3134" s="55" t="s">
        <v>534</v>
      </c>
      <c r="R3134" s="55" t="s">
        <v>55</v>
      </c>
      <c r="S3134" s="18" t="s">
        <v>13127</v>
      </c>
      <c r="T3134" s="58">
        <v>2275</v>
      </c>
      <c r="U3134" s="55" t="s">
        <v>11439</v>
      </c>
      <c r="V3134" s="55" t="s">
        <v>11440</v>
      </c>
      <c r="W3134" s="55" t="s">
        <v>11440</v>
      </c>
      <c r="X3134" s="55" t="s">
        <v>41</v>
      </c>
      <c r="Y3134" s="55" t="s">
        <v>11441</v>
      </c>
      <c r="AA3134" s="55" t="s">
        <v>538</v>
      </c>
      <c r="AB3134" s="55" t="s">
        <v>734</v>
      </c>
      <c r="AC3134" s="55">
        <v>14753</v>
      </c>
      <c r="AD3134" s="55" t="s">
        <v>11440</v>
      </c>
      <c r="AE3134" s="55" t="s">
        <v>42</v>
      </c>
      <c r="AF3134" s="55" t="s">
        <v>43</v>
      </c>
      <c r="AG3134" s="55">
        <v>40</v>
      </c>
      <c r="AH3134" s="55" t="s">
        <v>43</v>
      </c>
      <c r="AI3134" s="55" t="s">
        <v>44</v>
      </c>
      <c r="AJ3134" s="53" t="s">
        <v>10412</v>
      </c>
      <c r="AK3134" s="53" t="s">
        <v>113</v>
      </c>
      <c r="AL3134" s="53" t="str">
        <f>TEXT(Table13[[#This Row],[Start Date]],"DDD")</f>
        <v>Tue</v>
      </c>
      <c r="AM3134" s="12" t="str">
        <f>TEXT(RAW!$C3134,"MMM")</f>
        <v>Mar</v>
      </c>
      <c r="AN3134" s="12" t="str">
        <f>TEXT(RAW!$C3134,"YYYY")</f>
        <v>2023</v>
      </c>
      <c r="AO3134" s="54">
        <f t="shared" si="48"/>
        <v>2.7777777777777735E-2</v>
      </c>
    </row>
    <row r="3135" spans="1:41" ht="12.6" customHeight="1" x14ac:dyDescent="0.2">
      <c r="A3135" s="17" t="s">
        <v>13114</v>
      </c>
      <c r="B3135" s="55" t="s">
        <v>11376</v>
      </c>
      <c r="C3135" s="56">
        <v>44999</v>
      </c>
      <c r="D3135" s="56">
        <v>44999</v>
      </c>
      <c r="E3135" s="55" t="s">
        <v>298</v>
      </c>
      <c r="F3135" s="57" t="s">
        <v>11343</v>
      </c>
      <c r="G3135" s="55" t="s">
        <v>189</v>
      </c>
      <c r="H3135" s="55" t="s">
        <v>357</v>
      </c>
      <c r="I3135" s="58">
        <v>114885</v>
      </c>
      <c r="J3135" s="18" t="s">
        <v>13130</v>
      </c>
      <c r="K3135" s="55" t="s">
        <v>10557</v>
      </c>
      <c r="L3135" s="55" t="s">
        <v>4674</v>
      </c>
      <c r="M3135" s="55" t="s">
        <v>285</v>
      </c>
      <c r="N3135" s="55" t="s">
        <v>40</v>
      </c>
      <c r="O3135" s="55" t="s">
        <v>362</v>
      </c>
      <c r="P3135" s="55" t="s">
        <v>363</v>
      </c>
      <c r="Q3135" s="55" t="s">
        <v>923</v>
      </c>
      <c r="R3135" s="55" t="s">
        <v>55</v>
      </c>
      <c r="S3135" s="18" t="s">
        <v>13127</v>
      </c>
      <c r="T3135" s="58">
        <v>3935</v>
      </c>
      <c r="U3135" s="55" t="s">
        <v>11442</v>
      </c>
      <c r="V3135" s="55" t="s">
        <v>366</v>
      </c>
      <c r="W3135" s="55" t="s">
        <v>366</v>
      </c>
      <c r="X3135" s="55" t="s">
        <v>5520</v>
      </c>
      <c r="Y3135" s="55" t="s">
        <v>6265</v>
      </c>
      <c r="Z3135" s="55" t="s">
        <v>41</v>
      </c>
      <c r="AA3135" s="55" t="s">
        <v>5522</v>
      </c>
      <c r="AB3135" s="55" t="s">
        <v>486</v>
      </c>
      <c r="AC3135" s="55">
        <v>14760</v>
      </c>
      <c r="AD3135" s="55" t="s">
        <v>366</v>
      </c>
      <c r="AE3135" s="55" t="s">
        <v>42</v>
      </c>
      <c r="AF3135" s="55" t="s">
        <v>43</v>
      </c>
      <c r="AG3135" s="55">
        <v>47</v>
      </c>
      <c r="AH3135" s="55" t="s">
        <v>43</v>
      </c>
      <c r="AI3135" s="55" t="s">
        <v>44</v>
      </c>
      <c r="AJ3135" s="53" t="s">
        <v>10412</v>
      </c>
      <c r="AK3135" s="53" t="s">
        <v>113</v>
      </c>
      <c r="AL3135" s="53" t="str">
        <f>TEXT(Table13[[#This Row],[Start Date]],"DDD")</f>
        <v>Tue</v>
      </c>
      <c r="AM3135" s="12" t="str">
        <f>TEXT(RAW!$C3135,"MMM")</f>
        <v>Mar</v>
      </c>
      <c r="AN3135" s="12" t="str">
        <f>TEXT(RAW!$C3135,"YYYY")</f>
        <v>2023</v>
      </c>
      <c r="AO3135" s="54">
        <f t="shared" si="48"/>
        <v>3.2638888888888884E-2</v>
      </c>
    </row>
    <row r="3136" spans="1:41" ht="12.6" customHeight="1" x14ac:dyDescent="0.2">
      <c r="A3136" s="17" t="s">
        <v>13114</v>
      </c>
      <c r="B3136" s="55" t="s">
        <v>11376</v>
      </c>
      <c r="C3136" s="56">
        <v>44999</v>
      </c>
      <c r="D3136" s="56">
        <v>44999</v>
      </c>
      <c r="E3136" s="55" t="s">
        <v>11443</v>
      </c>
      <c r="F3136" s="57" t="s">
        <v>11343</v>
      </c>
      <c r="G3136" s="55" t="s">
        <v>225</v>
      </c>
      <c r="H3136" s="55" t="s">
        <v>357</v>
      </c>
      <c r="I3136" s="58">
        <v>114886</v>
      </c>
      <c r="J3136" s="18" t="s">
        <v>13130</v>
      </c>
      <c r="K3136" s="55" t="s">
        <v>10557</v>
      </c>
      <c r="L3136" s="55" t="s">
        <v>729</v>
      </c>
      <c r="M3136" s="55" t="s">
        <v>285</v>
      </c>
      <c r="N3136" s="55" t="s">
        <v>40</v>
      </c>
      <c r="O3136" s="55" t="s">
        <v>362</v>
      </c>
      <c r="P3136" s="55" t="s">
        <v>363</v>
      </c>
      <c r="Q3136" s="55" t="s">
        <v>534</v>
      </c>
      <c r="R3136" s="55" t="s">
        <v>55</v>
      </c>
      <c r="S3136" s="18" t="s">
        <v>13127</v>
      </c>
      <c r="T3136" s="58">
        <v>2266</v>
      </c>
      <c r="U3136" s="55" t="s">
        <v>11444</v>
      </c>
      <c r="V3136" s="55" t="s">
        <v>366</v>
      </c>
      <c r="W3136" s="55" t="s">
        <v>366</v>
      </c>
      <c r="X3136" s="55" t="s">
        <v>41</v>
      </c>
      <c r="Y3136" s="55" t="s">
        <v>10561</v>
      </c>
      <c r="AA3136" s="55" t="s">
        <v>538</v>
      </c>
      <c r="AB3136" s="55" t="s">
        <v>734</v>
      </c>
      <c r="AC3136" s="55">
        <v>14759</v>
      </c>
      <c r="AD3136" s="55" t="s">
        <v>366</v>
      </c>
      <c r="AE3136" s="55" t="s">
        <v>42</v>
      </c>
      <c r="AF3136" s="55" t="s">
        <v>43</v>
      </c>
      <c r="AG3136" s="55">
        <v>27</v>
      </c>
      <c r="AH3136" s="55" t="s">
        <v>43</v>
      </c>
      <c r="AI3136" s="55" t="s">
        <v>44</v>
      </c>
      <c r="AJ3136" s="53" t="s">
        <v>10412</v>
      </c>
      <c r="AK3136" s="53" t="s">
        <v>113</v>
      </c>
      <c r="AL3136" s="53" t="str">
        <f>TEXT(Table13[[#This Row],[Start Date]],"DDD")</f>
        <v>Tue</v>
      </c>
      <c r="AM3136" s="12" t="str">
        <f>TEXT(RAW!$C3136,"MMM")</f>
        <v>Mar</v>
      </c>
      <c r="AN3136" s="12" t="str">
        <f>TEXT(RAW!$C3136,"YYYY")</f>
        <v>2023</v>
      </c>
      <c r="AO3136" s="54">
        <f t="shared" si="48"/>
        <v>1.8750000000000044E-2</v>
      </c>
    </row>
    <row r="3137" spans="1:41" ht="12.6" customHeight="1" x14ac:dyDescent="0.2">
      <c r="A3137" s="17" t="s">
        <v>13114</v>
      </c>
      <c r="B3137" s="55" t="s">
        <v>11376</v>
      </c>
      <c r="C3137" s="56">
        <v>44999</v>
      </c>
      <c r="D3137" s="56">
        <v>44999</v>
      </c>
      <c r="E3137" s="55" t="s">
        <v>181</v>
      </c>
      <c r="F3137" s="57" t="s">
        <v>11343</v>
      </c>
      <c r="G3137" s="55" t="s">
        <v>165</v>
      </c>
      <c r="H3137" s="55" t="s">
        <v>357</v>
      </c>
      <c r="I3137" s="58">
        <v>114887</v>
      </c>
      <c r="J3137" s="18" t="s">
        <v>13130</v>
      </c>
      <c r="K3137" s="55" t="s">
        <v>10557</v>
      </c>
      <c r="L3137" s="55" t="s">
        <v>729</v>
      </c>
      <c r="M3137" s="55" t="s">
        <v>285</v>
      </c>
      <c r="N3137" s="55" t="s">
        <v>40</v>
      </c>
      <c r="O3137" s="55" t="s">
        <v>362</v>
      </c>
      <c r="P3137" s="55" t="s">
        <v>363</v>
      </c>
      <c r="Q3137" s="55" t="s">
        <v>534</v>
      </c>
      <c r="R3137" s="55" t="s">
        <v>55</v>
      </c>
      <c r="S3137" s="18" t="s">
        <v>13127</v>
      </c>
      <c r="T3137" s="58">
        <v>2267</v>
      </c>
      <c r="U3137" s="55" t="s">
        <v>11445</v>
      </c>
      <c r="V3137" s="55" t="s">
        <v>366</v>
      </c>
      <c r="W3137" s="55" t="s">
        <v>366</v>
      </c>
      <c r="X3137" s="55" t="s">
        <v>41</v>
      </c>
      <c r="Y3137" s="55" t="s">
        <v>11446</v>
      </c>
      <c r="AA3137" s="55" t="s">
        <v>538</v>
      </c>
      <c r="AB3137" s="55" t="s">
        <v>734</v>
      </c>
      <c r="AC3137" s="55">
        <v>14757</v>
      </c>
      <c r="AD3137" s="55" t="s">
        <v>366</v>
      </c>
      <c r="AE3137" s="55" t="s">
        <v>42</v>
      </c>
      <c r="AF3137" s="55" t="s">
        <v>43</v>
      </c>
      <c r="AG3137" s="55">
        <v>30</v>
      </c>
      <c r="AH3137" s="55" t="s">
        <v>43</v>
      </c>
      <c r="AI3137" s="55" t="s">
        <v>44</v>
      </c>
      <c r="AJ3137" s="53" t="s">
        <v>10412</v>
      </c>
      <c r="AK3137" s="53" t="s">
        <v>113</v>
      </c>
      <c r="AL3137" s="53" t="str">
        <f>TEXT(Table13[[#This Row],[Start Date]],"DDD")</f>
        <v>Tue</v>
      </c>
      <c r="AM3137" s="12" t="str">
        <f>TEXT(RAW!$C3137,"MMM")</f>
        <v>Mar</v>
      </c>
      <c r="AN3137" s="12" t="str">
        <f>TEXT(RAW!$C3137,"YYYY")</f>
        <v>2023</v>
      </c>
      <c r="AO3137" s="54">
        <f t="shared" si="48"/>
        <v>2.083333333333337E-2</v>
      </c>
    </row>
    <row r="3138" spans="1:41" ht="12.6" customHeight="1" x14ac:dyDescent="0.2">
      <c r="A3138" s="17" t="s">
        <v>13114</v>
      </c>
      <c r="B3138" s="55" t="s">
        <v>11376</v>
      </c>
      <c r="C3138" s="56">
        <v>44999</v>
      </c>
      <c r="D3138" s="56">
        <v>45001</v>
      </c>
      <c r="E3138" s="55" t="s">
        <v>7556</v>
      </c>
      <c r="F3138" s="57" t="s">
        <v>11306</v>
      </c>
      <c r="G3138" s="55" t="s">
        <v>84</v>
      </c>
      <c r="H3138" s="55" t="s">
        <v>357</v>
      </c>
      <c r="I3138" s="58">
        <v>114888</v>
      </c>
      <c r="J3138" s="18" t="s">
        <v>13130</v>
      </c>
      <c r="K3138" s="55" t="s">
        <v>11092</v>
      </c>
      <c r="L3138" s="55" t="s">
        <v>4674</v>
      </c>
      <c r="M3138" s="55" t="s">
        <v>285</v>
      </c>
      <c r="N3138" s="55" t="s">
        <v>40</v>
      </c>
      <c r="O3138" s="55" t="s">
        <v>362</v>
      </c>
      <c r="P3138" s="55" t="s">
        <v>363</v>
      </c>
      <c r="Q3138" s="55" t="s">
        <v>923</v>
      </c>
      <c r="R3138" s="55" t="s">
        <v>55</v>
      </c>
      <c r="S3138" s="18" t="s">
        <v>13127</v>
      </c>
      <c r="T3138" s="58">
        <v>3936</v>
      </c>
      <c r="U3138" s="55" t="s">
        <v>11447</v>
      </c>
      <c r="V3138" s="55" t="s">
        <v>366</v>
      </c>
      <c r="W3138" s="55" t="s">
        <v>366</v>
      </c>
      <c r="X3138" s="55" t="s">
        <v>5520</v>
      </c>
      <c r="Y3138" s="55" t="s">
        <v>7560</v>
      </c>
      <c r="Z3138" s="55" t="s">
        <v>41</v>
      </c>
      <c r="AA3138" s="55" t="s">
        <v>5522</v>
      </c>
      <c r="AB3138" s="55" t="s">
        <v>486</v>
      </c>
      <c r="AC3138" s="55">
        <v>14995</v>
      </c>
      <c r="AD3138" s="55" t="s">
        <v>366</v>
      </c>
      <c r="AE3138" s="55" t="s">
        <v>42</v>
      </c>
      <c r="AF3138" s="55" t="s">
        <v>43</v>
      </c>
      <c r="AG3138" s="55">
        <v>33</v>
      </c>
      <c r="AH3138" s="55" t="s">
        <v>43</v>
      </c>
      <c r="AI3138" s="55" t="s">
        <v>44</v>
      </c>
      <c r="AJ3138" s="53" t="s">
        <v>10412</v>
      </c>
      <c r="AK3138" s="53" t="s">
        <v>113</v>
      </c>
      <c r="AL3138" s="53" t="str">
        <f>TEXT(Table13[[#This Row],[Start Date]],"DDD")</f>
        <v>Thu</v>
      </c>
      <c r="AM3138" s="12" t="str">
        <f>TEXT(RAW!$C3138,"MMM")</f>
        <v>Mar</v>
      </c>
      <c r="AN3138" s="12" t="str">
        <f>TEXT(RAW!$C3138,"YYYY")</f>
        <v>2023</v>
      </c>
      <c r="AO3138" s="54">
        <f t="shared" ref="AO3138:AO3201" si="49">G3138-E3138</f>
        <v>2.2916666666666696E-2</v>
      </c>
    </row>
    <row r="3139" spans="1:41" ht="12.6" customHeight="1" x14ac:dyDescent="0.2">
      <c r="A3139" s="17" t="s">
        <v>13114</v>
      </c>
      <c r="B3139" s="55" t="s">
        <v>11376</v>
      </c>
      <c r="C3139" s="56">
        <v>44999</v>
      </c>
      <c r="D3139" s="56">
        <v>45001</v>
      </c>
      <c r="E3139" s="55" t="s">
        <v>2376</v>
      </c>
      <c r="F3139" s="57" t="s">
        <v>11306</v>
      </c>
      <c r="G3139" s="55" t="s">
        <v>96</v>
      </c>
      <c r="H3139" s="55" t="s">
        <v>357</v>
      </c>
      <c r="I3139" s="58">
        <v>114889</v>
      </c>
      <c r="J3139" s="18" t="s">
        <v>13130</v>
      </c>
      <c r="K3139" s="55" t="s">
        <v>11092</v>
      </c>
      <c r="L3139" s="55" t="s">
        <v>729</v>
      </c>
      <c r="M3139" s="55" t="s">
        <v>285</v>
      </c>
      <c r="N3139" s="55" t="s">
        <v>40</v>
      </c>
      <c r="O3139" s="55" t="s">
        <v>362</v>
      </c>
      <c r="P3139" s="55" t="s">
        <v>363</v>
      </c>
      <c r="Q3139" s="55" t="s">
        <v>534</v>
      </c>
      <c r="R3139" s="55" t="s">
        <v>55</v>
      </c>
      <c r="S3139" s="18" t="s">
        <v>13127</v>
      </c>
      <c r="T3139" s="58">
        <v>2235</v>
      </c>
      <c r="U3139" s="55" t="s">
        <v>11448</v>
      </c>
      <c r="V3139" s="55" t="s">
        <v>6440</v>
      </c>
      <c r="W3139" s="55" t="s">
        <v>6440</v>
      </c>
      <c r="X3139" s="55" t="s">
        <v>41</v>
      </c>
      <c r="Y3139" s="55" t="s">
        <v>11449</v>
      </c>
      <c r="AA3139" s="55" t="s">
        <v>538</v>
      </c>
      <c r="AB3139" s="55" t="s">
        <v>734</v>
      </c>
      <c r="AC3139" s="55">
        <v>14996</v>
      </c>
      <c r="AD3139" s="55" t="s">
        <v>6440</v>
      </c>
      <c r="AE3139" s="55" t="s">
        <v>42</v>
      </c>
      <c r="AF3139" s="55" t="s">
        <v>43</v>
      </c>
      <c r="AG3139" s="55">
        <v>28</v>
      </c>
      <c r="AH3139" s="55" t="s">
        <v>43</v>
      </c>
      <c r="AI3139" s="55" t="s">
        <v>44</v>
      </c>
      <c r="AJ3139" s="53" t="s">
        <v>10412</v>
      </c>
      <c r="AK3139" s="53" t="s">
        <v>113</v>
      </c>
      <c r="AL3139" s="53" t="str">
        <f>TEXT(Table13[[#This Row],[Start Date]],"DDD")</f>
        <v>Thu</v>
      </c>
      <c r="AM3139" s="12" t="str">
        <f>TEXT(RAW!$C3139,"MMM")</f>
        <v>Mar</v>
      </c>
      <c r="AN3139" s="12" t="str">
        <f>TEXT(RAW!$C3139,"YYYY")</f>
        <v>2023</v>
      </c>
      <c r="AO3139" s="54">
        <f t="shared" si="49"/>
        <v>1.9444444444444486E-2</v>
      </c>
    </row>
    <row r="3140" spans="1:41" ht="12.6" customHeight="1" x14ac:dyDescent="0.2">
      <c r="A3140" s="17" t="s">
        <v>13114</v>
      </c>
      <c r="B3140" s="55" t="s">
        <v>11376</v>
      </c>
      <c r="C3140" s="56">
        <v>44999</v>
      </c>
      <c r="D3140" s="56">
        <v>45001</v>
      </c>
      <c r="E3140" s="55" t="s">
        <v>213</v>
      </c>
      <c r="F3140" s="57" t="s">
        <v>11306</v>
      </c>
      <c r="G3140" s="55" t="s">
        <v>162</v>
      </c>
      <c r="H3140" s="55" t="s">
        <v>357</v>
      </c>
      <c r="I3140" s="58">
        <v>114890</v>
      </c>
      <c r="J3140" s="18" t="s">
        <v>13130</v>
      </c>
      <c r="K3140" s="55" t="s">
        <v>11092</v>
      </c>
      <c r="L3140" s="55" t="s">
        <v>729</v>
      </c>
      <c r="M3140" s="55" t="s">
        <v>285</v>
      </c>
      <c r="N3140" s="55" t="s">
        <v>40</v>
      </c>
      <c r="O3140" s="55" t="s">
        <v>362</v>
      </c>
      <c r="P3140" s="55" t="s">
        <v>363</v>
      </c>
      <c r="Q3140" s="55" t="s">
        <v>534</v>
      </c>
      <c r="R3140" s="55" t="s">
        <v>55</v>
      </c>
      <c r="S3140" s="18" t="s">
        <v>13127</v>
      </c>
      <c r="T3140" s="58">
        <v>2236</v>
      </c>
      <c r="U3140" s="55" t="s">
        <v>11450</v>
      </c>
      <c r="V3140" s="55" t="s">
        <v>6440</v>
      </c>
      <c r="W3140" s="55" t="s">
        <v>6440</v>
      </c>
      <c r="X3140" s="55" t="s">
        <v>41</v>
      </c>
      <c r="Y3140" s="55" t="s">
        <v>11451</v>
      </c>
      <c r="AA3140" s="55" t="s">
        <v>538</v>
      </c>
      <c r="AB3140" s="55" t="s">
        <v>734</v>
      </c>
      <c r="AC3140" s="55">
        <v>14994</v>
      </c>
      <c r="AD3140" s="55" t="s">
        <v>6440</v>
      </c>
      <c r="AE3140" s="55" t="s">
        <v>42</v>
      </c>
      <c r="AF3140" s="55" t="s">
        <v>43</v>
      </c>
      <c r="AG3140" s="55">
        <v>30</v>
      </c>
      <c r="AH3140" s="55" t="s">
        <v>43</v>
      </c>
      <c r="AI3140" s="55" t="s">
        <v>44</v>
      </c>
      <c r="AJ3140" s="53" t="s">
        <v>10412</v>
      </c>
      <c r="AK3140" s="53" t="s">
        <v>113</v>
      </c>
      <c r="AL3140" s="53" t="str">
        <f>TEXT(Table13[[#This Row],[Start Date]],"DDD")</f>
        <v>Thu</v>
      </c>
      <c r="AM3140" s="12" t="str">
        <f>TEXT(RAW!$C3140,"MMM")</f>
        <v>Mar</v>
      </c>
      <c r="AN3140" s="12" t="str">
        <f>TEXT(RAW!$C3140,"YYYY")</f>
        <v>2023</v>
      </c>
      <c r="AO3140" s="54">
        <f t="shared" si="49"/>
        <v>2.0833333333333315E-2</v>
      </c>
    </row>
    <row r="3141" spans="1:41" ht="12.6" customHeight="1" x14ac:dyDescent="0.2">
      <c r="A3141" s="17" t="s">
        <v>13114</v>
      </c>
      <c r="B3141" s="55" t="s">
        <v>11376</v>
      </c>
      <c r="C3141" s="56">
        <v>44999</v>
      </c>
      <c r="D3141" s="56">
        <v>44995</v>
      </c>
      <c r="E3141" s="55" t="s">
        <v>91</v>
      </c>
      <c r="F3141" s="57" t="s">
        <v>11226</v>
      </c>
      <c r="G3141" s="55" t="s">
        <v>129</v>
      </c>
      <c r="H3141" s="55" t="s">
        <v>357</v>
      </c>
      <c r="I3141" s="58">
        <v>114892</v>
      </c>
      <c r="J3141" s="18" t="s">
        <v>13130</v>
      </c>
      <c r="K3141" s="55" t="s">
        <v>10940</v>
      </c>
      <c r="L3141" s="55" t="s">
        <v>4674</v>
      </c>
      <c r="M3141" s="55" t="s">
        <v>285</v>
      </c>
      <c r="N3141" s="55" t="s">
        <v>40</v>
      </c>
      <c r="O3141" s="55" t="s">
        <v>362</v>
      </c>
      <c r="P3141" s="55" t="s">
        <v>363</v>
      </c>
      <c r="Q3141" s="55" t="s">
        <v>923</v>
      </c>
      <c r="R3141" s="55" t="s">
        <v>55</v>
      </c>
      <c r="S3141" s="18" t="s">
        <v>13118</v>
      </c>
      <c r="T3141" s="58">
        <v>3927</v>
      </c>
      <c r="U3141" s="55" t="s">
        <v>11452</v>
      </c>
      <c r="V3141" s="55" t="s">
        <v>11453</v>
      </c>
      <c r="W3141" s="55" t="s">
        <v>11453</v>
      </c>
      <c r="X3141" s="55" t="s">
        <v>5520</v>
      </c>
      <c r="Y3141" s="55" t="s">
        <v>6548</v>
      </c>
      <c r="Z3141" s="55" t="s">
        <v>41</v>
      </c>
      <c r="AA3141" s="55" t="s">
        <v>5522</v>
      </c>
      <c r="AB3141" s="55" t="s">
        <v>486</v>
      </c>
      <c r="AC3141" s="55">
        <v>14674</v>
      </c>
      <c r="AD3141" s="55" t="s">
        <v>11453</v>
      </c>
      <c r="AE3141" s="55" t="s">
        <v>42</v>
      </c>
      <c r="AF3141" s="55" t="s">
        <v>43</v>
      </c>
      <c r="AG3141" s="55">
        <v>20</v>
      </c>
      <c r="AH3141" s="55" t="s">
        <v>43</v>
      </c>
      <c r="AI3141" s="55" t="s">
        <v>44</v>
      </c>
      <c r="AJ3141" s="53" t="s">
        <v>10412</v>
      </c>
      <c r="AK3141" s="53" t="s">
        <v>113</v>
      </c>
      <c r="AL3141" s="53" t="str">
        <f>TEXT(Table13[[#This Row],[Start Date]],"DDD")</f>
        <v>Fri</v>
      </c>
      <c r="AM3141" s="12" t="str">
        <f>TEXT(RAW!$C3141,"MMM")</f>
        <v>Mar</v>
      </c>
      <c r="AN3141" s="12" t="str">
        <f>TEXT(RAW!$C3141,"YYYY")</f>
        <v>2023</v>
      </c>
      <c r="AO3141" s="54">
        <f t="shared" si="49"/>
        <v>1.388888888888884E-2</v>
      </c>
    </row>
    <row r="3142" spans="1:41" ht="12.6" customHeight="1" x14ac:dyDescent="0.2">
      <c r="A3142" s="17" t="s">
        <v>13114</v>
      </c>
      <c r="B3142" s="55" t="s">
        <v>11376</v>
      </c>
      <c r="C3142" s="56">
        <v>44999</v>
      </c>
      <c r="D3142" s="56">
        <v>44995</v>
      </c>
      <c r="E3142" s="55" t="s">
        <v>49</v>
      </c>
      <c r="F3142" s="57" t="s">
        <v>11226</v>
      </c>
      <c r="G3142" s="55" t="s">
        <v>131</v>
      </c>
      <c r="H3142" s="55" t="s">
        <v>357</v>
      </c>
      <c r="I3142" s="58">
        <v>114893</v>
      </c>
      <c r="J3142" s="18" t="s">
        <v>13130</v>
      </c>
      <c r="K3142" s="55" t="s">
        <v>10940</v>
      </c>
      <c r="L3142" s="55" t="s">
        <v>729</v>
      </c>
      <c r="M3142" s="55" t="s">
        <v>285</v>
      </c>
      <c r="N3142" s="55" t="s">
        <v>40</v>
      </c>
      <c r="O3142" s="55" t="s">
        <v>362</v>
      </c>
      <c r="P3142" s="55" t="s">
        <v>363</v>
      </c>
      <c r="Q3142" s="55" t="s">
        <v>534</v>
      </c>
      <c r="R3142" s="55" t="s">
        <v>55</v>
      </c>
      <c r="S3142" s="18" t="s">
        <v>13118</v>
      </c>
      <c r="T3142" s="58">
        <v>2260</v>
      </c>
      <c r="U3142" s="55" t="s">
        <v>11454</v>
      </c>
      <c r="V3142" s="55" t="s">
        <v>11301</v>
      </c>
      <c r="W3142" s="55" t="s">
        <v>11301</v>
      </c>
      <c r="X3142" s="55" t="s">
        <v>41</v>
      </c>
      <c r="Y3142" s="55" t="s">
        <v>11302</v>
      </c>
      <c r="AA3142" s="55" t="s">
        <v>538</v>
      </c>
      <c r="AB3142" s="55" t="s">
        <v>734</v>
      </c>
      <c r="AC3142" s="55">
        <v>14673</v>
      </c>
      <c r="AD3142" s="55" t="s">
        <v>11301</v>
      </c>
      <c r="AE3142" s="55" t="s">
        <v>42</v>
      </c>
      <c r="AF3142" s="55" t="s">
        <v>43</v>
      </c>
      <c r="AG3142" s="55">
        <v>65</v>
      </c>
      <c r="AH3142" s="55" t="s">
        <v>43</v>
      </c>
      <c r="AI3142" s="55" t="s">
        <v>44</v>
      </c>
      <c r="AJ3142" s="53" t="s">
        <v>10412</v>
      </c>
      <c r="AK3142" s="53" t="s">
        <v>113</v>
      </c>
      <c r="AL3142" s="53" t="str">
        <f>TEXT(Table13[[#This Row],[Start Date]],"DDD")</f>
        <v>Fri</v>
      </c>
      <c r="AM3142" s="12" t="str">
        <f>TEXT(RAW!$C3142,"MMM")</f>
        <v>Mar</v>
      </c>
      <c r="AN3142" s="12" t="str">
        <f>TEXT(RAW!$C3142,"YYYY")</f>
        <v>2023</v>
      </c>
      <c r="AO3142" s="54">
        <f t="shared" si="49"/>
        <v>4.5138888888888951E-2</v>
      </c>
    </row>
    <row r="3143" spans="1:41" ht="12.6" customHeight="1" x14ac:dyDescent="0.2">
      <c r="A3143" s="17" t="s">
        <v>13114</v>
      </c>
      <c r="B3143" s="55" t="s">
        <v>11376</v>
      </c>
      <c r="C3143" s="56">
        <v>44999</v>
      </c>
      <c r="D3143" s="56">
        <v>45000</v>
      </c>
      <c r="E3143" s="55" t="s">
        <v>124</v>
      </c>
      <c r="F3143" s="57" t="s">
        <v>11261</v>
      </c>
      <c r="G3143" s="55" t="s">
        <v>207</v>
      </c>
      <c r="H3143" s="55" t="s">
        <v>357</v>
      </c>
      <c r="I3143" s="58">
        <v>114895</v>
      </c>
      <c r="J3143" s="18" t="s">
        <v>13130</v>
      </c>
      <c r="K3143" s="55" t="s">
        <v>11455</v>
      </c>
      <c r="L3143" s="55" t="s">
        <v>729</v>
      </c>
      <c r="M3143" s="55" t="s">
        <v>285</v>
      </c>
      <c r="N3143" s="55" t="s">
        <v>40</v>
      </c>
      <c r="O3143" s="55" t="s">
        <v>362</v>
      </c>
      <c r="P3143" s="55" t="s">
        <v>363</v>
      </c>
      <c r="Q3143" s="55" t="s">
        <v>534</v>
      </c>
      <c r="R3143" s="55" t="s">
        <v>55</v>
      </c>
      <c r="S3143" s="18" t="s">
        <v>13118</v>
      </c>
      <c r="T3143" s="58">
        <v>2257</v>
      </c>
      <c r="U3143" s="55" t="s">
        <v>11456</v>
      </c>
      <c r="V3143" s="55" t="s">
        <v>8858</v>
      </c>
      <c r="W3143" s="55" t="s">
        <v>8858</v>
      </c>
      <c r="X3143" s="55" t="s">
        <v>41</v>
      </c>
      <c r="Y3143" s="55" t="s">
        <v>11457</v>
      </c>
      <c r="AA3143" s="55" t="s">
        <v>538</v>
      </c>
      <c r="AB3143" s="55" t="s">
        <v>734</v>
      </c>
      <c r="AC3143" s="55">
        <v>14671</v>
      </c>
      <c r="AD3143" s="55" t="s">
        <v>8858</v>
      </c>
      <c r="AE3143" s="55" t="s">
        <v>42</v>
      </c>
      <c r="AF3143" s="55" t="s">
        <v>43</v>
      </c>
      <c r="AG3143" s="55">
        <v>80</v>
      </c>
      <c r="AH3143" s="55" t="s">
        <v>43</v>
      </c>
      <c r="AI3143" s="55" t="s">
        <v>44</v>
      </c>
      <c r="AJ3143" s="53" t="s">
        <v>10412</v>
      </c>
      <c r="AK3143" s="53" t="s">
        <v>113</v>
      </c>
      <c r="AL3143" s="53" t="str">
        <f>TEXT(Table13[[#This Row],[Start Date]],"DDD")</f>
        <v>Wed</v>
      </c>
      <c r="AM3143" s="12" t="str">
        <f>TEXT(RAW!$C3143,"MMM")</f>
        <v>Mar</v>
      </c>
      <c r="AN3143" s="12" t="str">
        <f>TEXT(RAW!$C3143,"YYYY")</f>
        <v>2023</v>
      </c>
      <c r="AO3143" s="54">
        <f t="shared" si="49"/>
        <v>5.555555555555558E-2</v>
      </c>
    </row>
    <row r="3144" spans="1:41" ht="12.6" customHeight="1" x14ac:dyDescent="0.2">
      <c r="A3144" s="17" t="s">
        <v>13114</v>
      </c>
      <c r="B3144" s="55" t="s">
        <v>11376</v>
      </c>
      <c r="C3144" s="56">
        <v>44999</v>
      </c>
      <c r="D3144" s="56">
        <v>45000</v>
      </c>
      <c r="E3144" s="55" t="s">
        <v>224</v>
      </c>
      <c r="F3144" s="57" t="s">
        <v>11261</v>
      </c>
      <c r="G3144" s="55" t="s">
        <v>176</v>
      </c>
      <c r="H3144" s="55" t="s">
        <v>357</v>
      </c>
      <c r="I3144" s="58">
        <v>114896</v>
      </c>
      <c r="J3144" s="18" t="s">
        <v>13130</v>
      </c>
      <c r="K3144" s="55" t="s">
        <v>10933</v>
      </c>
      <c r="L3144" s="55" t="s">
        <v>4674</v>
      </c>
      <c r="M3144" s="55" t="s">
        <v>285</v>
      </c>
      <c r="N3144" s="55" t="s">
        <v>40</v>
      </c>
      <c r="O3144" s="55" t="s">
        <v>362</v>
      </c>
      <c r="P3144" s="55" t="s">
        <v>363</v>
      </c>
      <c r="Q3144" s="55" t="s">
        <v>923</v>
      </c>
      <c r="R3144" s="55" t="s">
        <v>55</v>
      </c>
      <c r="S3144" s="18" t="s">
        <v>13118</v>
      </c>
      <c r="T3144" s="58">
        <v>3939</v>
      </c>
      <c r="U3144" s="55" t="s">
        <v>11458</v>
      </c>
      <c r="V3144" s="55" t="s">
        <v>10383</v>
      </c>
      <c r="W3144" s="55" t="s">
        <v>10383</v>
      </c>
      <c r="X3144" s="55" t="s">
        <v>5520</v>
      </c>
      <c r="Y3144" s="55" t="s">
        <v>10384</v>
      </c>
      <c r="Z3144" s="55" t="s">
        <v>41</v>
      </c>
      <c r="AA3144" s="55" t="s">
        <v>5522</v>
      </c>
      <c r="AB3144" s="55" t="s">
        <v>486</v>
      </c>
      <c r="AC3144" s="55">
        <v>14670</v>
      </c>
      <c r="AD3144" s="55" t="s">
        <v>10383</v>
      </c>
      <c r="AE3144" s="55" t="s">
        <v>42</v>
      </c>
      <c r="AF3144" s="55" t="s">
        <v>43</v>
      </c>
      <c r="AG3144" s="55">
        <v>25</v>
      </c>
      <c r="AH3144" s="55" t="s">
        <v>43</v>
      </c>
      <c r="AI3144" s="55" t="s">
        <v>44</v>
      </c>
      <c r="AJ3144" s="53" t="s">
        <v>10412</v>
      </c>
      <c r="AK3144" s="53" t="s">
        <v>113</v>
      </c>
      <c r="AL3144" s="53" t="str">
        <f>TEXT(Table13[[#This Row],[Start Date]],"DDD")</f>
        <v>Wed</v>
      </c>
      <c r="AM3144" s="12" t="str">
        <f>TEXT(RAW!$C3144,"MMM")</f>
        <v>Mar</v>
      </c>
      <c r="AN3144" s="12" t="str">
        <f>TEXT(RAW!$C3144,"YYYY")</f>
        <v>2023</v>
      </c>
      <c r="AO3144" s="54">
        <f t="shared" si="49"/>
        <v>1.736111111111116E-2</v>
      </c>
    </row>
    <row r="3145" spans="1:41" ht="12.6" customHeight="1" x14ac:dyDescent="0.2">
      <c r="A3145" s="17" t="s">
        <v>13114</v>
      </c>
      <c r="B3145" s="55" t="s">
        <v>11376</v>
      </c>
      <c r="C3145" s="56">
        <v>44999</v>
      </c>
      <c r="D3145" s="56">
        <v>45000</v>
      </c>
      <c r="E3145" s="55" t="s">
        <v>96</v>
      </c>
      <c r="F3145" s="57" t="s">
        <v>11261</v>
      </c>
      <c r="G3145" s="55" t="s">
        <v>57</v>
      </c>
      <c r="H3145" s="55" t="s">
        <v>357</v>
      </c>
      <c r="I3145" s="58">
        <v>114898</v>
      </c>
      <c r="J3145" s="18" t="s">
        <v>13130</v>
      </c>
      <c r="K3145" s="55" t="s">
        <v>11459</v>
      </c>
      <c r="L3145" s="55" t="s">
        <v>729</v>
      </c>
      <c r="M3145" s="55" t="s">
        <v>285</v>
      </c>
      <c r="N3145" s="55" t="s">
        <v>40</v>
      </c>
      <c r="O3145" s="55" t="s">
        <v>362</v>
      </c>
      <c r="P3145" s="55" t="s">
        <v>363</v>
      </c>
      <c r="Q3145" s="55" t="s">
        <v>534</v>
      </c>
      <c r="R3145" s="55" t="s">
        <v>55</v>
      </c>
      <c r="S3145" s="18" t="s">
        <v>13118</v>
      </c>
      <c r="T3145" s="58">
        <v>2282</v>
      </c>
      <c r="U3145" s="55" t="s">
        <v>11460</v>
      </c>
      <c r="V3145" s="55" t="s">
        <v>8858</v>
      </c>
      <c r="W3145" s="55" t="s">
        <v>8858</v>
      </c>
      <c r="X3145" s="55" t="s">
        <v>41</v>
      </c>
      <c r="Y3145" s="55" t="s">
        <v>11461</v>
      </c>
      <c r="AA3145" s="55" t="s">
        <v>538</v>
      </c>
      <c r="AB3145" s="55" t="s">
        <v>734</v>
      </c>
      <c r="AC3145" s="55">
        <v>14669</v>
      </c>
      <c r="AD3145" s="55" t="s">
        <v>8858</v>
      </c>
      <c r="AE3145" s="55" t="s">
        <v>42</v>
      </c>
      <c r="AF3145" s="55" t="s">
        <v>43</v>
      </c>
      <c r="AG3145" s="55">
        <v>30</v>
      </c>
      <c r="AH3145" s="55" t="s">
        <v>43</v>
      </c>
      <c r="AI3145" s="55" t="s">
        <v>44</v>
      </c>
      <c r="AJ3145" s="53" t="s">
        <v>10412</v>
      </c>
      <c r="AK3145" s="53" t="s">
        <v>113</v>
      </c>
      <c r="AL3145" s="53" t="str">
        <f>TEXT(Table13[[#This Row],[Start Date]],"DDD")</f>
        <v>Wed</v>
      </c>
      <c r="AM3145" s="12" t="str">
        <f>TEXT(RAW!$C3145,"MMM")</f>
        <v>Mar</v>
      </c>
      <c r="AN3145" s="12" t="str">
        <f>TEXT(RAW!$C3145,"YYYY")</f>
        <v>2023</v>
      </c>
      <c r="AO3145" s="54">
        <f t="shared" si="49"/>
        <v>2.0833333333333315E-2</v>
      </c>
    </row>
    <row r="3146" spans="1:41" ht="12.6" customHeight="1" x14ac:dyDescent="0.2">
      <c r="A3146" s="17" t="s">
        <v>13114</v>
      </c>
      <c r="B3146" s="55" t="s">
        <v>11376</v>
      </c>
      <c r="C3146" s="56">
        <v>44999</v>
      </c>
      <c r="D3146" s="56">
        <v>45000</v>
      </c>
      <c r="E3146" s="55" t="s">
        <v>108</v>
      </c>
      <c r="F3146" s="57" t="s">
        <v>11261</v>
      </c>
      <c r="G3146" s="55" t="s">
        <v>114</v>
      </c>
      <c r="H3146" s="55" t="s">
        <v>357</v>
      </c>
      <c r="I3146" s="58">
        <v>114899</v>
      </c>
      <c r="J3146" s="18" t="s">
        <v>13130</v>
      </c>
      <c r="K3146" s="55" t="s">
        <v>10930</v>
      </c>
      <c r="L3146" s="55" t="s">
        <v>4674</v>
      </c>
      <c r="M3146" s="55" t="s">
        <v>285</v>
      </c>
      <c r="N3146" s="55" t="s">
        <v>40</v>
      </c>
      <c r="O3146" s="55" t="s">
        <v>362</v>
      </c>
      <c r="P3146" s="55" t="s">
        <v>363</v>
      </c>
      <c r="Q3146" s="55" t="s">
        <v>923</v>
      </c>
      <c r="R3146" s="55" t="s">
        <v>55</v>
      </c>
      <c r="S3146" s="18" t="s">
        <v>13118</v>
      </c>
      <c r="T3146" s="58">
        <v>3946</v>
      </c>
      <c r="U3146" s="55" t="s">
        <v>11462</v>
      </c>
      <c r="V3146" s="55" t="s">
        <v>10383</v>
      </c>
      <c r="W3146" s="55" t="s">
        <v>10383</v>
      </c>
      <c r="X3146" s="55" t="s">
        <v>5520</v>
      </c>
      <c r="Y3146" s="55" t="s">
        <v>6270</v>
      </c>
      <c r="Z3146" s="55" t="s">
        <v>41</v>
      </c>
      <c r="AA3146" s="55" t="s">
        <v>5522</v>
      </c>
      <c r="AB3146" s="55" t="s">
        <v>486</v>
      </c>
      <c r="AC3146" s="55">
        <v>14668</v>
      </c>
      <c r="AD3146" s="55" t="s">
        <v>10383</v>
      </c>
      <c r="AE3146" s="55" t="s">
        <v>42</v>
      </c>
      <c r="AF3146" s="55" t="s">
        <v>43</v>
      </c>
      <c r="AG3146" s="55">
        <v>30</v>
      </c>
      <c r="AH3146" s="55" t="s">
        <v>43</v>
      </c>
      <c r="AI3146" s="55" t="s">
        <v>44</v>
      </c>
      <c r="AJ3146" s="53" t="s">
        <v>10412</v>
      </c>
      <c r="AK3146" s="53" t="s">
        <v>113</v>
      </c>
      <c r="AL3146" s="53" t="str">
        <f>TEXT(Table13[[#This Row],[Start Date]],"DDD")</f>
        <v>Wed</v>
      </c>
      <c r="AM3146" s="12" t="str">
        <f>TEXT(RAW!$C3146,"MMM")</f>
        <v>Mar</v>
      </c>
      <c r="AN3146" s="12" t="str">
        <f>TEXT(RAW!$C3146,"YYYY")</f>
        <v>2023</v>
      </c>
      <c r="AO3146" s="54">
        <f t="shared" si="49"/>
        <v>2.083333333333337E-2</v>
      </c>
    </row>
    <row r="3147" spans="1:41" ht="12.6" customHeight="1" x14ac:dyDescent="0.2">
      <c r="A3147" s="17" t="s">
        <v>13114</v>
      </c>
      <c r="B3147" s="55" t="s">
        <v>11376</v>
      </c>
      <c r="C3147" s="56">
        <v>44999</v>
      </c>
      <c r="D3147" s="56">
        <v>45000</v>
      </c>
      <c r="E3147" s="55" t="s">
        <v>142</v>
      </c>
      <c r="F3147" s="57" t="s">
        <v>11261</v>
      </c>
      <c r="G3147" s="55" t="s">
        <v>127</v>
      </c>
      <c r="H3147" s="55" t="s">
        <v>357</v>
      </c>
      <c r="I3147" s="58">
        <v>114900</v>
      </c>
      <c r="J3147" s="18" t="s">
        <v>13130</v>
      </c>
      <c r="K3147" s="55" t="s">
        <v>10930</v>
      </c>
      <c r="L3147" s="55" t="s">
        <v>729</v>
      </c>
      <c r="M3147" s="55" t="s">
        <v>285</v>
      </c>
      <c r="N3147" s="55" t="s">
        <v>40</v>
      </c>
      <c r="O3147" s="55" t="s">
        <v>362</v>
      </c>
      <c r="P3147" s="55" t="s">
        <v>363</v>
      </c>
      <c r="Q3147" s="55" t="s">
        <v>534</v>
      </c>
      <c r="R3147" s="55" t="s">
        <v>55</v>
      </c>
      <c r="S3147" s="18" t="s">
        <v>13118</v>
      </c>
      <c r="T3147" s="58">
        <v>2268</v>
      </c>
      <c r="U3147" s="55" t="s">
        <v>11463</v>
      </c>
      <c r="V3147" s="55" t="s">
        <v>182</v>
      </c>
      <c r="W3147" s="55" t="s">
        <v>182</v>
      </c>
      <c r="X3147" s="55" t="s">
        <v>41</v>
      </c>
      <c r="Y3147" s="55" t="s">
        <v>11464</v>
      </c>
      <c r="AA3147" s="55" t="s">
        <v>538</v>
      </c>
      <c r="AB3147" s="55" t="s">
        <v>734</v>
      </c>
      <c r="AC3147" s="55">
        <v>14666</v>
      </c>
      <c r="AD3147" s="55" t="s">
        <v>182</v>
      </c>
      <c r="AE3147" s="55" t="s">
        <v>42</v>
      </c>
      <c r="AF3147" s="55" t="s">
        <v>43</v>
      </c>
      <c r="AG3147" s="55">
        <v>25</v>
      </c>
      <c r="AH3147" s="55" t="s">
        <v>43</v>
      </c>
      <c r="AI3147" s="55" t="s">
        <v>44</v>
      </c>
      <c r="AJ3147" s="53" t="s">
        <v>10412</v>
      </c>
      <c r="AK3147" s="53" t="s">
        <v>113</v>
      </c>
      <c r="AL3147" s="53" t="str">
        <f>TEXT(Table13[[#This Row],[Start Date]],"DDD")</f>
        <v>Wed</v>
      </c>
      <c r="AM3147" s="12" t="str">
        <f>TEXT(RAW!$C3147,"MMM")</f>
        <v>Mar</v>
      </c>
      <c r="AN3147" s="12" t="str">
        <f>TEXT(RAW!$C3147,"YYYY")</f>
        <v>2023</v>
      </c>
      <c r="AO3147" s="54">
        <f t="shared" si="49"/>
        <v>1.736111111111116E-2</v>
      </c>
    </row>
    <row r="3148" spans="1:41" ht="12.6" customHeight="1" x14ac:dyDescent="0.2">
      <c r="A3148" s="17" t="s">
        <v>13114</v>
      </c>
      <c r="B3148" s="55" t="s">
        <v>11376</v>
      </c>
      <c r="C3148" s="56">
        <v>44999</v>
      </c>
      <c r="D3148" s="56">
        <v>45000</v>
      </c>
      <c r="E3148" s="55" t="s">
        <v>138</v>
      </c>
      <c r="F3148" s="57" t="s">
        <v>11261</v>
      </c>
      <c r="G3148" s="55" t="s">
        <v>73</v>
      </c>
      <c r="H3148" s="55" t="s">
        <v>357</v>
      </c>
      <c r="I3148" s="58">
        <v>114901</v>
      </c>
      <c r="J3148" s="18" t="s">
        <v>13130</v>
      </c>
      <c r="K3148" s="55" t="s">
        <v>10930</v>
      </c>
      <c r="L3148" s="55" t="s">
        <v>729</v>
      </c>
      <c r="M3148" s="55" t="s">
        <v>285</v>
      </c>
      <c r="N3148" s="55" t="s">
        <v>40</v>
      </c>
      <c r="O3148" s="55" t="s">
        <v>362</v>
      </c>
      <c r="P3148" s="55" t="s">
        <v>363</v>
      </c>
      <c r="Q3148" s="55" t="s">
        <v>534</v>
      </c>
      <c r="R3148" s="55" t="s">
        <v>55</v>
      </c>
      <c r="S3148" s="18" t="s">
        <v>13118</v>
      </c>
      <c r="T3148" s="58">
        <v>2234</v>
      </c>
      <c r="U3148" s="55" t="s">
        <v>11465</v>
      </c>
      <c r="V3148" s="55" t="s">
        <v>8858</v>
      </c>
      <c r="W3148" s="55" t="s">
        <v>8858</v>
      </c>
      <c r="X3148" s="55" t="s">
        <v>41</v>
      </c>
      <c r="Y3148" s="55" t="s">
        <v>11466</v>
      </c>
      <c r="AA3148" s="55" t="s">
        <v>538</v>
      </c>
      <c r="AB3148" s="55" t="s">
        <v>734</v>
      </c>
      <c r="AC3148" s="55">
        <v>14667</v>
      </c>
      <c r="AD3148" s="55" t="s">
        <v>8858</v>
      </c>
      <c r="AE3148" s="55" t="s">
        <v>42</v>
      </c>
      <c r="AF3148" s="55" t="s">
        <v>43</v>
      </c>
      <c r="AG3148" s="55">
        <v>20</v>
      </c>
      <c r="AH3148" s="55" t="s">
        <v>43</v>
      </c>
      <c r="AI3148" s="55" t="s">
        <v>44</v>
      </c>
      <c r="AJ3148" s="53" t="s">
        <v>10412</v>
      </c>
      <c r="AK3148" s="53" t="s">
        <v>113</v>
      </c>
      <c r="AL3148" s="53" t="str">
        <f>TEXT(Table13[[#This Row],[Start Date]],"DDD")</f>
        <v>Wed</v>
      </c>
      <c r="AM3148" s="12" t="str">
        <f>TEXT(RAW!$C3148,"MMM")</f>
        <v>Mar</v>
      </c>
      <c r="AN3148" s="12" t="str">
        <f>TEXT(RAW!$C3148,"YYYY")</f>
        <v>2023</v>
      </c>
      <c r="AO3148" s="54">
        <f t="shared" si="49"/>
        <v>1.3888888888888951E-2</v>
      </c>
    </row>
    <row r="3149" spans="1:41" ht="12.6" customHeight="1" x14ac:dyDescent="0.2">
      <c r="A3149" s="17" t="s">
        <v>13114</v>
      </c>
      <c r="B3149" s="55" t="s">
        <v>11376</v>
      </c>
      <c r="C3149" s="56">
        <v>44999</v>
      </c>
      <c r="D3149" s="56"/>
      <c r="E3149" s="55"/>
      <c r="H3149" s="55" t="s">
        <v>357</v>
      </c>
      <c r="I3149" s="58">
        <v>114903</v>
      </c>
      <c r="J3149" s="18" t="s">
        <v>13130</v>
      </c>
      <c r="K3149" s="55" t="s">
        <v>10894</v>
      </c>
      <c r="L3149" s="55" t="s">
        <v>729</v>
      </c>
      <c r="M3149" s="55" t="s">
        <v>285</v>
      </c>
      <c r="N3149" s="55" t="s">
        <v>40</v>
      </c>
      <c r="O3149" s="55" t="s">
        <v>362</v>
      </c>
      <c r="P3149" s="55" t="s">
        <v>363</v>
      </c>
      <c r="Q3149" s="55" t="s">
        <v>534</v>
      </c>
      <c r="R3149" s="55" t="s">
        <v>55</v>
      </c>
      <c r="S3149" s="18" t="s">
        <v>13123</v>
      </c>
      <c r="T3149" s="58">
        <v>2274</v>
      </c>
      <c r="U3149" s="55" t="s">
        <v>11467</v>
      </c>
      <c r="X3149" s="55" t="s">
        <v>41</v>
      </c>
      <c r="Y3149" s="55" t="s">
        <v>10896</v>
      </c>
      <c r="AA3149" s="55" t="s">
        <v>538</v>
      </c>
      <c r="AB3149" s="55" t="s">
        <v>734</v>
      </c>
      <c r="AH3149" s="55" t="s">
        <v>71</v>
      </c>
      <c r="AI3149" s="55" t="s">
        <v>44</v>
      </c>
      <c r="AJ3149" s="53" t="s">
        <v>10412</v>
      </c>
      <c r="AK3149" s="53" t="s">
        <v>113</v>
      </c>
      <c r="AL3149" s="53" t="str">
        <f>TEXT(Table13[[#This Row],[Start Date]],"DDD")</f>
        <v>Sat</v>
      </c>
      <c r="AM3149" s="12" t="str">
        <f>TEXT(RAW!$C3149,"MMM")</f>
        <v>Mar</v>
      </c>
      <c r="AN3149" s="12" t="str">
        <f>TEXT(RAW!$C3149,"YYYY")</f>
        <v>2023</v>
      </c>
      <c r="AO3149" s="54">
        <f t="shared" si="49"/>
        <v>0</v>
      </c>
    </row>
    <row r="3150" spans="1:41" ht="12.6" customHeight="1" x14ac:dyDescent="0.2">
      <c r="A3150" s="17" t="s">
        <v>13114</v>
      </c>
      <c r="B3150" s="55" t="s">
        <v>11376</v>
      </c>
      <c r="C3150" s="56">
        <v>44999</v>
      </c>
      <c r="D3150" s="56"/>
      <c r="E3150" s="55"/>
      <c r="H3150" s="55" t="s">
        <v>357</v>
      </c>
      <c r="I3150" s="58">
        <v>114904</v>
      </c>
      <c r="J3150" s="18" t="s">
        <v>13130</v>
      </c>
      <c r="K3150" s="55" t="s">
        <v>10890</v>
      </c>
      <c r="L3150" s="55" t="s">
        <v>729</v>
      </c>
      <c r="M3150" s="55" t="s">
        <v>285</v>
      </c>
      <c r="N3150" s="55" t="s">
        <v>40</v>
      </c>
      <c r="O3150" s="55" t="s">
        <v>362</v>
      </c>
      <c r="P3150" s="55" t="s">
        <v>363</v>
      </c>
      <c r="Q3150" s="55" t="s">
        <v>534</v>
      </c>
      <c r="R3150" s="55" t="s">
        <v>55</v>
      </c>
      <c r="S3150" s="18" t="s">
        <v>13123</v>
      </c>
      <c r="T3150" s="58">
        <v>2273</v>
      </c>
      <c r="U3150" s="55" t="s">
        <v>11468</v>
      </c>
      <c r="X3150" s="55" t="s">
        <v>41</v>
      </c>
      <c r="Y3150" s="55" t="s">
        <v>10893</v>
      </c>
      <c r="AA3150" s="55" t="s">
        <v>538</v>
      </c>
      <c r="AB3150" s="55" t="s">
        <v>734</v>
      </c>
      <c r="AH3150" s="55" t="s">
        <v>71</v>
      </c>
      <c r="AI3150" s="55" t="s">
        <v>44</v>
      </c>
      <c r="AJ3150" s="53" t="s">
        <v>10412</v>
      </c>
      <c r="AK3150" s="53" t="s">
        <v>113</v>
      </c>
      <c r="AL3150" s="53" t="str">
        <f>TEXT(Table13[[#This Row],[Start Date]],"DDD")</f>
        <v>Sat</v>
      </c>
      <c r="AM3150" s="12" t="str">
        <f>TEXT(RAW!$C3150,"MMM")</f>
        <v>Mar</v>
      </c>
      <c r="AN3150" s="12" t="str">
        <f>TEXT(RAW!$C3150,"YYYY")</f>
        <v>2023</v>
      </c>
      <c r="AO3150" s="54">
        <f t="shared" si="49"/>
        <v>0</v>
      </c>
    </row>
    <row r="3151" spans="1:41" ht="12.6" customHeight="1" x14ac:dyDescent="0.2">
      <c r="A3151" s="17" t="s">
        <v>13114</v>
      </c>
      <c r="B3151" s="55" t="s">
        <v>11376</v>
      </c>
      <c r="C3151" s="56">
        <v>44999</v>
      </c>
      <c r="D3151" s="56"/>
      <c r="E3151" s="55"/>
      <c r="H3151" s="55" t="s">
        <v>357</v>
      </c>
      <c r="I3151" s="58">
        <v>114905</v>
      </c>
      <c r="J3151" s="18" t="s">
        <v>13130</v>
      </c>
      <c r="K3151" s="55" t="s">
        <v>10888</v>
      </c>
      <c r="L3151" s="55" t="s">
        <v>7659</v>
      </c>
      <c r="M3151" s="55" t="s">
        <v>285</v>
      </c>
      <c r="N3151" s="55" t="s">
        <v>40</v>
      </c>
      <c r="O3151" s="55" t="s">
        <v>362</v>
      </c>
      <c r="P3151" s="55" t="s">
        <v>363</v>
      </c>
      <c r="Q3151" s="55" t="s">
        <v>477</v>
      </c>
      <c r="R3151" s="55" t="s">
        <v>55</v>
      </c>
      <c r="S3151" s="18" t="s">
        <v>13123</v>
      </c>
      <c r="T3151" s="58">
        <v>4181</v>
      </c>
      <c r="U3151" s="55" t="s">
        <v>11469</v>
      </c>
      <c r="X3151" s="55" t="s">
        <v>495</v>
      </c>
      <c r="Y3151" s="55">
        <v>67764</v>
      </c>
      <c r="Z3151" s="55" t="s">
        <v>41</v>
      </c>
      <c r="AA3151" s="55" t="s">
        <v>5402</v>
      </c>
      <c r="AB3151" s="55" t="s">
        <v>6367</v>
      </c>
      <c r="AH3151" s="55" t="s">
        <v>71</v>
      </c>
      <c r="AI3151" s="55" t="s">
        <v>44</v>
      </c>
      <c r="AJ3151" s="53" t="s">
        <v>10412</v>
      </c>
      <c r="AK3151" s="53" t="s">
        <v>113</v>
      </c>
      <c r="AL3151" s="53" t="str">
        <f>TEXT(Table13[[#This Row],[Start Date]],"DDD")</f>
        <v>Sat</v>
      </c>
      <c r="AM3151" s="12" t="str">
        <f>TEXT(RAW!$C3151,"MMM")</f>
        <v>Mar</v>
      </c>
      <c r="AN3151" s="12" t="str">
        <f>TEXT(RAW!$C3151,"YYYY")</f>
        <v>2023</v>
      </c>
      <c r="AO3151" s="54">
        <f t="shared" si="49"/>
        <v>0</v>
      </c>
    </row>
    <row r="3152" spans="1:41" ht="12.6" customHeight="1" x14ac:dyDescent="0.2">
      <c r="A3152" s="17" t="s">
        <v>13114</v>
      </c>
      <c r="B3152" s="55" t="s">
        <v>11470</v>
      </c>
      <c r="C3152" s="56">
        <v>45000</v>
      </c>
      <c r="D3152" s="56">
        <v>45000</v>
      </c>
      <c r="E3152" s="55" t="s">
        <v>53</v>
      </c>
      <c r="F3152" s="57" t="s">
        <v>11261</v>
      </c>
      <c r="G3152" s="55" t="s">
        <v>135</v>
      </c>
      <c r="H3152" s="55" t="s">
        <v>357</v>
      </c>
      <c r="I3152" s="58">
        <v>114908</v>
      </c>
      <c r="J3152" s="18" t="s">
        <v>13130</v>
      </c>
      <c r="K3152" s="55" t="s">
        <v>10468</v>
      </c>
      <c r="L3152" s="55" t="s">
        <v>533</v>
      </c>
      <c r="M3152" s="55" t="s">
        <v>285</v>
      </c>
      <c r="N3152" s="55" t="s">
        <v>40</v>
      </c>
      <c r="O3152" s="55" t="s">
        <v>362</v>
      </c>
      <c r="P3152" s="55" t="s">
        <v>363</v>
      </c>
      <c r="Q3152" s="55" t="s">
        <v>534</v>
      </c>
      <c r="R3152" s="55" t="s">
        <v>395</v>
      </c>
      <c r="S3152" s="18" t="s">
        <v>13127</v>
      </c>
      <c r="T3152" s="58">
        <v>2322</v>
      </c>
      <c r="U3152" s="55" t="s">
        <v>11471</v>
      </c>
      <c r="V3152" s="55" t="s">
        <v>11472</v>
      </c>
      <c r="W3152" s="55" t="s">
        <v>11472</v>
      </c>
      <c r="X3152" s="55" t="s">
        <v>41</v>
      </c>
      <c r="Y3152" s="55" t="s">
        <v>10748</v>
      </c>
      <c r="AA3152" s="55" t="s">
        <v>538</v>
      </c>
      <c r="AB3152" s="55" t="s">
        <v>539</v>
      </c>
      <c r="AC3152" s="55">
        <v>14835</v>
      </c>
      <c r="AD3152" s="55" t="s">
        <v>11472</v>
      </c>
      <c r="AE3152" s="55" t="s">
        <v>42</v>
      </c>
      <c r="AF3152" s="55" t="s">
        <v>43</v>
      </c>
      <c r="AG3152" s="55">
        <v>50</v>
      </c>
      <c r="AH3152" s="55" t="s">
        <v>43</v>
      </c>
      <c r="AI3152" s="55" t="s">
        <v>274</v>
      </c>
      <c r="AJ3152" s="53" t="s">
        <v>10412</v>
      </c>
      <c r="AK3152" s="53" t="s">
        <v>113</v>
      </c>
      <c r="AL3152" s="53" t="str">
        <f>TEXT(Table13[[#This Row],[Start Date]],"DDD")</f>
        <v>Wed</v>
      </c>
      <c r="AM3152" s="12" t="str">
        <f>TEXT(RAW!$C3152,"MMM")</f>
        <v>Mar</v>
      </c>
      <c r="AN3152" s="12" t="str">
        <f>TEXT(RAW!$C3152,"YYYY")</f>
        <v>2023</v>
      </c>
      <c r="AO3152" s="54">
        <f t="shared" si="49"/>
        <v>3.472222222222221E-2</v>
      </c>
    </row>
    <row r="3153" spans="1:41" ht="12.6" customHeight="1" x14ac:dyDescent="0.2">
      <c r="A3153" s="17" t="s">
        <v>13114</v>
      </c>
      <c r="B3153" s="55" t="s">
        <v>11470</v>
      </c>
      <c r="C3153" s="56">
        <v>45000</v>
      </c>
      <c r="D3153" s="56">
        <v>45000</v>
      </c>
      <c r="E3153" s="55" t="s">
        <v>148</v>
      </c>
      <c r="F3153" s="57" t="s">
        <v>11261</v>
      </c>
      <c r="G3153" s="55" t="s">
        <v>132</v>
      </c>
      <c r="H3153" s="55" t="s">
        <v>357</v>
      </c>
      <c r="I3153" s="58">
        <v>114909</v>
      </c>
      <c r="J3153" s="18" t="s">
        <v>13132</v>
      </c>
      <c r="K3153" s="55" t="s">
        <v>41</v>
      </c>
      <c r="L3153" s="55" t="s">
        <v>2656</v>
      </c>
      <c r="M3153" s="55" t="s">
        <v>285</v>
      </c>
      <c r="N3153" s="55" t="s">
        <v>40</v>
      </c>
      <c r="O3153" s="55" t="s">
        <v>362</v>
      </c>
      <c r="P3153" s="55" t="s">
        <v>363</v>
      </c>
      <c r="Q3153" s="55" t="s">
        <v>429</v>
      </c>
      <c r="R3153" s="55" t="s">
        <v>395</v>
      </c>
      <c r="S3153" s="18" t="s">
        <v>13118</v>
      </c>
      <c r="T3153" s="58">
        <v>3513</v>
      </c>
      <c r="U3153" s="55" t="s">
        <v>11473</v>
      </c>
      <c r="V3153" s="55" t="s">
        <v>11474</v>
      </c>
      <c r="W3153" s="55" t="s">
        <v>11474</v>
      </c>
      <c r="X3153" s="55" t="s">
        <v>881</v>
      </c>
      <c r="Y3153" s="55" t="s">
        <v>9571</v>
      </c>
      <c r="Z3153" s="55" t="s">
        <v>41</v>
      </c>
      <c r="AA3153" s="55" t="s">
        <v>883</v>
      </c>
      <c r="AB3153" s="55" t="s">
        <v>486</v>
      </c>
      <c r="AC3153" s="55">
        <v>14665</v>
      </c>
      <c r="AD3153" s="55" t="s">
        <v>11474</v>
      </c>
      <c r="AE3153" s="55" t="s">
        <v>42</v>
      </c>
      <c r="AF3153" s="55" t="s">
        <v>43</v>
      </c>
      <c r="AG3153" s="55">
        <v>70</v>
      </c>
      <c r="AH3153" s="55" t="s">
        <v>43</v>
      </c>
      <c r="AI3153" s="55" t="s">
        <v>9573</v>
      </c>
      <c r="AJ3153" s="53" t="s">
        <v>10412</v>
      </c>
      <c r="AK3153" s="53" t="s">
        <v>113</v>
      </c>
      <c r="AL3153" s="53" t="str">
        <f>TEXT(Table13[[#This Row],[Start Date]],"DDD")</f>
        <v>Wed</v>
      </c>
      <c r="AM3153" s="12" t="str">
        <f>TEXT(RAW!$C3153,"MMM")</f>
        <v>Mar</v>
      </c>
      <c r="AN3153" s="12" t="str">
        <f>TEXT(RAW!$C3153,"YYYY")</f>
        <v>2023</v>
      </c>
      <c r="AO3153" s="54">
        <f t="shared" si="49"/>
        <v>4.8611111111111049E-2</v>
      </c>
    </row>
    <row r="3154" spans="1:41" ht="12.6" customHeight="1" x14ac:dyDescent="0.2">
      <c r="A3154" s="17" t="s">
        <v>13114</v>
      </c>
      <c r="B3154" s="55" t="s">
        <v>11470</v>
      </c>
      <c r="C3154" s="56">
        <v>45000</v>
      </c>
      <c r="D3154" s="56">
        <v>44999</v>
      </c>
      <c r="E3154" s="55" t="s">
        <v>140</v>
      </c>
      <c r="F3154" s="57" t="s">
        <v>11343</v>
      </c>
      <c r="G3154" s="55" t="s">
        <v>176</v>
      </c>
      <c r="H3154" s="55" t="s">
        <v>357</v>
      </c>
      <c r="I3154" s="58">
        <v>114910</v>
      </c>
      <c r="J3154" s="55" t="s">
        <v>1791</v>
      </c>
      <c r="K3154" s="55" t="s">
        <v>10981</v>
      </c>
      <c r="L3154" s="55" t="s">
        <v>3929</v>
      </c>
      <c r="M3154" s="55" t="s">
        <v>285</v>
      </c>
      <c r="N3154" s="55" t="s">
        <v>40</v>
      </c>
      <c r="O3154" s="55" t="s">
        <v>362</v>
      </c>
      <c r="P3154" s="55" t="s">
        <v>363</v>
      </c>
      <c r="Q3154" s="55" t="s">
        <v>552</v>
      </c>
      <c r="R3154" s="55" t="s">
        <v>395</v>
      </c>
      <c r="S3154" s="18" t="s">
        <v>13128</v>
      </c>
      <c r="T3154" s="58">
        <v>3462</v>
      </c>
      <c r="U3154" s="55" t="s">
        <v>11475</v>
      </c>
      <c r="V3154" s="55" t="s">
        <v>1087</v>
      </c>
      <c r="W3154" s="55" t="s">
        <v>1087</v>
      </c>
      <c r="X3154" s="55" t="s">
        <v>979</v>
      </c>
      <c r="Y3154" s="55" t="s">
        <v>1795</v>
      </c>
      <c r="Z3154" s="55" t="s">
        <v>41</v>
      </c>
      <c r="AA3154" s="55" t="s">
        <v>1351</v>
      </c>
      <c r="AB3154" s="55" t="s">
        <v>727</v>
      </c>
      <c r="AC3154" s="55">
        <v>14659</v>
      </c>
      <c r="AD3154" s="55" t="s">
        <v>1087</v>
      </c>
      <c r="AE3154" s="55" t="s">
        <v>42</v>
      </c>
      <c r="AF3154" s="55" t="s">
        <v>43</v>
      </c>
      <c r="AG3154" s="55">
        <v>115</v>
      </c>
      <c r="AH3154" s="55" t="s">
        <v>43</v>
      </c>
      <c r="AI3154" s="55" t="s">
        <v>1798</v>
      </c>
      <c r="AJ3154" s="53" t="s">
        <v>10412</v>
      </c>
      <c r="AK3154" s="53" t="s">
        <v>10413</v>
      </c>
      <c r="AL3154" s="53" t="str">
        <f>TEXT(Table13[[#This Row],[Start Date]],"DDD")</f>
        <v>Tue</v>
      </c>
      <c r="AM3154" s="12" t="str">
        <f>TEXT(RAW!$C3154,"MMM")</f>
        <v>Mar</v>
      </c>
      <c r="AN3154" s="12" t="str">
        <f>TEXT(RAW!$C3154,"YYYY")</f>
        <v>2023</v>
      </c>
      <c r="AO3154" s="54">
        <f t="shared" si="49"/>
        <v>7.9861111111111105E-2</v>
      </c>
    </row>
    <row r="3155" spans="1:41" ht="12.6" customHeight="1" x14ac:dyDescent="0.2">
      <c r="A3155" s="17" t="s">
        <v>13114</v>
      </c>
      <c r="B3155" s="55" t="s">
        <v>11470</v>
      </c>
      <c r="C3155" s="56">
        <v>45000</v>
      </c>
      <c r="D3155" s="56">
        <v>45000</v>
      </c>
      <c r="E3155" s="55" t="s">
        <v>195</v>
      </c>
      <c r="F3155" s="57" t="s">
        <v>11261</v>
      </c>
      <c r="G3155" s="55" t="s">
        <v>134</v>
      </c>
      <c r="H3155" s="55" t="s">
        <v>357</v>
      </c>
      <c r="I3155" s="58">
        <v>114911</v>
      </c>
      <c r="J3155" s="18" t="s">
        <v>13130</v>
      </c>
      <c r="K3155" s="55" t="s">
        <v>41</v>
      </c>
      <c r="L3155" s="55" t="s">
        <v>803</v>
      </c>
      <c r="M3155" s="55" t="s">
        <v>285</v>
      </c>
      <c r="N3155" s="55" t="s">
        <v>40</v>
      </c>
      <c r="O3155" s="55" t="s">
        <v>362</v>
      </c>
      <c r="P3155" s="55" t="s">
        <v>363</v>
      </c>
      <c r="Q3155" s="55" t="s">
        <v>552</v>
      </c>
      <c r="R3155" s="55" t="s">
        <v>395</v>
      </c>
      <c r="S3155" s="18" t="s">
        <v>13128</v>
      </c>
      <c r="T3155" s="58">
        <v>2445</v>
      </c>
      <c r="U3155" s="55" t="s">
        <v>11476</v>
      </c>
      <c r="V3155" s="55" t="s">
        <v>11477</v>
      </c>
      <c r="W3155" s="55" t="s">
        <v>11477</v>
      </c>
      <c r="X3155" s="55" t="s">
        <v>41</v>
      </c>
      <c r="Y3155" s="55" t="s">
        <v>806</v>
      </c>
      <c r="AA3155" s="55" t="s">
        <v>807</v>
      </c>
      <c r="AB3155" s="55" t="s">
        <v>808</v>
      </c>
      <c r="AC3155" s="55">
        <v>14661</v>
      </c>
      <c r="AD3155" s="55" t="s">
        <v>11477</v>
      </c>
      <c r="AE3155" s="55" t="s">
        <v>42</v>
      </c>
      <c r="AF3155" s="55" t="s">
        <v>43</v>
      </c>
      <c r="AG3155" s="55">
        <v>65</v>
      </c>
      <c r="AH3155" s="55" t="s">
        <v>43</v>
      </c>
      <c r="AI3155" s="55" t="s">
        <v>65</v>
      </c>
      <c r="AJ3155" s="53" t="s">
        <v>10412</v>
      </c>
      <c r="AK3155" s="53" t="s">
        <v>10398</v>
      </c>
      <c r="AL3155" s="53" t="str">
        <f>TEXT(Table13[[#This Row],[Start Date]],"DDD")</f>
        <v>Wed</v>
      </c>
      <c r="AM3155" s="12" t="str">
        <f>TEXT(RAW!$C3155,"MMM")</f>
        <v>Mar</v>
      </c>
      <c r="AN3155" s="12" t="str">
        <f>TEXT(RAW!$C3155,"YYYY")</f>
        <v>2023</v>
      </c>
      <c r="AO3155" s="54">
        <f t="shared" si="49"/>
        <v>4.5138888888888951E-2</v>
      </c>
    </row>
    <row r="3156" spans="1:41" ht="12.6" customHeight="1" x14ac:dyDescent="0.2">
      <c r="A3156" s="17" t="s">
        <v>13114</v>
      </c>
      <c r="B3156" s="55" t="s">
        <v>11470</v>
      </c>
      <c r="C3156" s="56">
        <v>45000</v>
      </c>
      <c r="D3156" s="56">
        <v>45000</v>
      </c>
      <c r="E3156" s="55" t="s">
        <v>72</v>
      </c>
      <c r="F3156" s="57" t="s">
        <v>11261</v>
      </c>
      <c r="G3156" s="55" t="s">
        <v>132</v>
      </c>
      <c r="H3156" s="55" t="s">
        <v>357</v>
      </c>
      <c r="I3156" s="58">
        <v>114912</v>
      </c>
      <c r="J3156" s="18" t="s">
        <v>13130</v>
      </c>
      <c r="K3156" s="55" t="s">
        <v>41</v>
      </c>
      <c r="L3156" s="55" t="s">
        <v>803</v>
      </c>
      <c r="M3156" s="55" t="s">
        <v>285</v>
      </c>
      <c r="N3156" s="55" t="s">
        <v>40</v>
      </c>
      <c r="O3156" s="55" t="s">
        <v>362</v>
      </c>
      <c r="P3156" s="55" t="s">
        <v>363</v>
      </c>
      <c r="Q3156" s="55" t="s">
        <v>552</v>
      </c>
      <c r="R3156" s="55" t="s">
        <v>395</v>
      </c>
      <c r="S3156" s="18" t="s">
        <v>13128</v>
      </c>
      <c r="T3156" s="58">
        <v>2445</v>
      </c>
      <c r="U3156" s="55" t="s">
        <v>11478</v>
      </c>
      <c r="V3156" s="55" t="s">
        <v>11479</v>
      </c>
      <c r="W3156" s="55" t="s">
        <v>11479</v>
      </c>
      <c r="X3156" s="55" t="s">
        <v>41</v>
      </c>
      <c r="Y3156" s="55" t="s">
        <v>806</v>
      </c>
      <c r="AA3156" s="55" t="s">
        <v>807</v>
      </c>
      <c r="AB3156" s="55" t="s">
        <v>808</v>
      </c>
      <c r="AC3156" s="55">
        <v>14663</v>
      </c>
      <c r="AD3156" s="55" t="s">
        <v>11479</v>
      </c>
      <c r="AE3156" s="55" t="s">
        <v>42</v>
      </c>
      <c r="AF3156" s="55" t="s">
        <v>43</v>
      </c>
      <c r="AG3156" s="55">
        <v>180</v>
      </c>
      <c r="AH3156" s="55" t="s">
        <v>43</v>
      </c>
      <c r="AI3156" s="55" t="s">
        <v>65</v>
      </c>
      <c r="AJ3156" s="53" t="s">
        <v>10412</v>
      </c>
      <c r="AK3156" s="53" t="s">
        <v>113</v>
      </c>
      <c r="AL3156" s="53" t="str">
        <f>TEXT(Table13[[#This Row],[Start Date]],"DDD")</f>
        <v>Wed</v>
      </c>
      <c r="AM3156" s="12" t="str">
        <f>TEXT(RAW!$C3156,"MMM")</f>
        <v>Mar</v>
      </c>
      <c r="AN3156" s="12" t="str">
        <f>TEXT(RAW!$C3156,"YYYY")</f>
        <v>2023</v>
      </c>
      <c r="AO3156" s="54">
        <f t="shared" si="49"/>
        <v>0.125</v>
      </c>
    </row>
    <row r="3157" spans="1:41" ht="12.6" customHeight="1" x14ac:dyDescent="0.2">
      <c r="A3157" s="17" t="s">
        <v>13114</v>
      </c>
      <c r="B3157" s="55" t="s">
        <v>11470</v>
      </c>
      <c r="C3157" s="56">
        <v>45000</v>
      </c>
      <c r="D3157" s="56"/>
      <c r="E3157" s="55"/>
      <c r="H3157" s="55" t="s">
        <v>357</v>
      </c>
      <c r="I3157" s="58">
        <v>114913</v>
      </c>
      <c r="J3157" s="18" t="s">
        <v>13131</v>
      </c>
      <c r="L3157" s="55"/>
      <c r="M3157" s="55" t="s">
        <v>285</v>
      </c>
      <c r="N3157" s="55" t="s">
        <v>40</v>
      </c>
      <c r="O3157" s="55" t="s">
        <v>362</v>
      </c>
      <c r="P3157" s="55" t="s">
        <v>363</v>
      </c>
      <c r="Q3157" s="55" t="s">
        <v>1478</v>
      </c>
      <c r="R3157" s="55" t="s">
        <v>395</v>
      </c>
      <c r="S3157" s="18" t="s">
        <v>13123</v>
      </c>
      <c r="T3157" s="58"/>
      <c r="U3157" s="55" t="s">
        <v>11480</v>
      </c>
      <c r="AH3157" s="55" t="s">
        <v>71</v>
      </c>
      <c r="AI3157" s="55" t="s">
        <v>473</v>
      </c>
      <c r="AJ3157" s="53" t="s">
        <v>10412</v>
      </c>
      <c r="AK3157" s="53" t="s">
        <v>10398</v>
      </c>
      <c r="AL3157" s="53" t="str">
        <f>TEXT(Table13[[#This Row],[Start Date]],"DDD")</f>
        <v>Sat</v>
      </c>
      <c r="AM3157" s="12" t="str">
        <f>TEXT(RAW!$C3157,"MMM")</f>
        <v>Mar</v>
      </c>
      <c r="AN3157" s="12" t="str">
        <f>TEXT(RAW!$C3157,"YYYY")</f>
        <v>2023</v>
      </c>
      <c r="AO3157" s="54">
        <f t="shared" si="49"/>
        <v>0</v>
      </c>
    </row>
    <row r="3158" spans="1:41" ht="12.6" customHeight="1" x14ac:dyDescent="0.2">
      <c r="A3158" s="17" t="s">
        <v>13114</v>
      </c>
      <c r="B3158" s="55" t="s">
        <v>11470</v>
      </c>
      <c r="C3158" s="56">
        <v>45000</v>
      </c>
      <c r="D3158" s="56">
        <v>45002</v>
      </c>
      <c r="E3158" s="55" t="s">
        <v>127</v>
      </c>
      <c r="F3158" s="57" t="s">
        <v>11481</v>
      </c>
      <c r="G3158" s="55" t="s">
        <v>118</v>
      </c>
      <c r="H3158" s="55" t="s">
        <v>357</v>
      </c>
      <c r="I3158" s="58">
        <v>114915</v>
      </c>
      <c r="J3158" s="18" t="s">
        <v>13130</v>
      </c>
      <c r="K3158" s="55" t="s">
        <v>11281</v>
      </c>
      <c r="L3158" s="55" t="s">
        <v>4674</v>
      </c>
      <c r="M3158" s="55" t="s">
        <v>285</v>
      </c>
      <c r="N3158" s="55" t="s">
        <v>40</v>
      </c>
      <c r="O3158" s="55" t="s">
        <v>362</v>
      </c>
      <c r="P3158" s="55" t="s">
        <v>363</v>
      </c>
      <c r="Q3158" s="55" t="s">
        <v>923</v>
      </c>
      <c r="R3158" s="55" t="s">
        <v>55</v>
      </c>
      <c r="S3158" s="18" t="s">
        <v>13127</v>
      </c>
      <c r="T3158" s="58">
        <v>3924</v>
      </c>
      <c r="U3158" s="55" t="s">
        <v>11482</v>
      </c>
      <c r="V3158" s="55" t="s">
        <v>366</v>
      </c>
      <c r="W3158" s="55" t="s">
        <v>366</v>
      </c>
      <c r="X3158" s="55" t="s">
        <v>5520</v>
      </c>
      <c r="Y3158" s="55" t="s">
        <v>5738</v>
      </c>
      <c r="Z3158" s="55" t="s">
        <v>41</v>
      </c>
      <c r="AA3158" s="55" t="s">
        <v>5522</v>
      </c>
      <c r="AB3158" s="55" t="s">
        <v>486</v>
      </c>
      <c r="AC3158" s="55">
        <v>15007</v>
      </c>
      <c r="AD3158" s="55" t="s">
        <v>366</v>
      </c>
      <c r="AE3158" s="55" t="s">
        <v>42</v>
      </c>
      <c r="AF3158" s="55" t="s">
        <v>43</v>
      </c>
      <c r="AG3158" s="55">
        <v>50</v>
      </c>
      <c r="AH3158" s="55" t="s">
        <v>43</v>
      </c>
      <c r="AI3158" s="55" t="s">
        <v>44</v>
      </c>
      <c r="AJ3158" s="53" t="s">
        <v>10412</v>
      </c>
      <c r="AK3158" s="53" t="s">
        <v>113</v>
      </c>
      <c r="AL3158" s="53" t="str">
        <f>TEXT(Table13[[#This Row],[Start Date]],"DDD")</f>
        <v>Fri</v>
      </c>
      <c r="AM3158" s="12" t="str">
        <f>TEXT(RAW!$C3158,"MMM")</f>
        <v>Mar</v>
      </c>
      <c r="AN3158" s="12" t="str">
        <f>TEXT(RAW!$C3158,"YYYY")</f>
        <v>2023</v>
      </c>
      <c r="AO3158" s="54">
        <f t="shared" si="49"/>
        <v>3.4722222222222099E-2</v>
      </c>
    </row>
    <row r="3159" spans="1:41" ht="12.6" customHeight="1" x14ac:dyDescent="0.2">
      <c r="A3159" s="17" t="s">
        <v>13114</v>
      </c>
      <c r="B3159" s="55" t="s">
        <v>11470</v>
      </c>
      <c r="C3159" s="56">
        <v>45000</v>
      </c>
      <c r="D3159" s="56">
        <v>45002</v>
      </c>
      <c r="E3159" s="55" t="s">
        <v>151</v>
      </c>
      <c r="F3159" s="57" t="s">
        <v>11481</v>
      </c>
      <c r="G3159" s="55" t="s">
        <v>131</v>
      </c>
      <c r="H3159" s="55" t="s">
        <v>357</v>
      </c>
      <c r="I3159" s="58">
        <v>114916</v>
      </c>
      <c r="J3159" s="18" t="s">
        <v>13130</v>
      </c>
      <c r="K3159" s="55" t="s">
        <v>11281</v>
      </c>
      <c r="L3159" s="55" t="s">
        <v>729</v>
      </c>
      <c r="M3159" s="55" t="s">
        <v>285</v>
      </c>
      <c r="N3159" s="55" t="s">
        <v>40</v>
      </c>
      <c r="O3159" s="55" t="s">
        <v>362</v>
      </c>
      <c r="P3159" s="55" t="s">
        <v>363</v>
      </c>
      <c r="Q3159" s="55" t="s">
        <v>534</v>
      </c>
      <c r="R3159" s="55" t="s">
        <v>55</v>
      </c>
      <c r="S3159" s="18" t="s">
        <v>13127</v>
      </c>
      <c r="T3159" s="58">
        <v>2278</v>
      </c>
      <c r="U3159" s="55" t="s">
        <v>11483</v>
      </c>
      <c r="V3159" s="55" t="s">
        <v>6440</v>
      </c>
      <c r="W3159" s="55" t="s">
        <v>6440</v>
      </c>
      <c r="X3159" s="55" t="s">
        <v>41</v>
      </c>
      <c r="Y3159" s="55" t="s">
        <v>11284</v>
      </c>
      <c r="AA3159" s="55" t="s">
        <v>538</v>
      </c>
      <c r="AB3159" s="55" t="s">
        <v>734</v>
      </c>
      <c r="AC3159" s="55">
        <v>15008</v>
      </c>
      <c r="AD3159" s="55" t="s">
        <v>6440</v>
      </c>
      <c r="AE3159" s="55" t="s">
        <v>42</v>
      </c>
      <c r="AF3159" s="55" t="s">
        <v>43</v>
      </c>
      <c r="AG3159" s="55">
        <v>50</v>
      </c>
      <c r="AH3159" s="55" t="s">
        <v>43</v>
      </c>
      <c r="AI3159" s="55" t="s">
        <v>44</v>
      </c>
      <c r="AJ3159" s="53" t="s">
        <v>10412</v>
      </c>
      <c r="AK3159" s="53" t="s">
        <v>113</v>
      </c>
      <c r="AL3159" s="53" t="str">
        <f>TEXT(Table13[[#This Row],[Start Date]],"DDD")</f>
        <v>Fri</v>
      </c>
      <c r="AM3159" s="12" t="str">
        <f>TEXT(RAW!$C3159,"MMM")</f>
        <v>Mar</v>
      </c>
      <c r="AN3159" s="12" t="str">
        <f>TEXT(RAW!$C3159,"YYYY")</f>
        <v>2023</v>
      </c>
      <c r="AO3159" s="54">
        <f t="shared" si="49"/>
        <v>3.472222222222221E-2</v>
      </c>
    </row>
    <row r="3160" spans="1:41" ht="12.6" customHeight="1" x14ac:dyDescent="0.2">
      <c r="A3160" s="17" t="s">
        <v>13114</v>
      </c>
      <c r="B3160" s="55" t="s">
        <v>11470</v>
      </c>
      <c r="C3160" s="56">
        <v>45000</v>
      </c>
      <c r="D3160" s="56">
        <v>44995</v>
      </c>
      <c r="E3160" s="55" t="s">
        <v>159</v>
      </c>
      <c r="F3160" s="57" t="s">
        <v>11226</v>
      </c>
      <c r="G3160" s="55" t="s">
        <v>128</v>
      </c>
      <c r="H3160" s="55" t="s">
        <v>357</v>
      </c>
      <c r="I3160" s="58">
        <v>114917</v>
      </c>
      <c r="J3160" s="18" t="s">
        <v>13130</v>
      </c>
      <c r="K3160" s="55" t="s">
        <v>11281</v>
      </c>
      <c r="L3160" s="55" t="s">
        <v>729</v>
      </c>
      <c r="M3160" s="55" t="s">
        <v>285</v>
      </c>
      <c r="N3160" s="55" t="s">
        <v>40</v>
      </c>
      <c r="O3160" s="55" t="s">
        <v>362</v>
      </c>
      <c r="P3160" s="55" t="s">
        <v>363</v>
      </c>
      <c r="Q3160" s="55" t="s">
        <v>534</v>
      </c>
      <c r="R3160" s="55" t="s">
        <v>55</v>
      </c>
      <c r="S3160" s="18" t="s">
        <v>13127</v>
      </c>
      <c r="T3160" s="58">
        <v>2279</v>
      </c>
      <c r="U3160" s="55" t="s">
        <v>11484</v>
      </c>
      <c r="V3160" s="55" t="s">
        <v>11485</v>
      </c>
      <c r="W3160" s="55" t="s">
        <v>366</v>
      </c>
      <c r="X3160" s="55" t="s">
        <v>41</v>
      </c>
      <c r="Y3160" s="55" t="s">
        <v>11287</v>
      </c>
      <c r="AA3160" s="55" t="s">
        <v>538</v>
      </c>
      <c r="AB3160" s="55" t="s">
        <v>734</v>
      </c>
      <c r="AC3160" s="55">
        <v>15010</v>
      </c>
      <c r="AD3160" s="55" t="s">
        <v>366</v>
      </c>
      <c r="AE3160" s="55" t="s">
        <v>42</v>
      </c>
      <c r="AF3160" s="55" t="s">
        <v>43</v>
      </c>
      <c r="AG3160" s="55">
        <v>65</v>
      </c>
      <c r="AH3160" s="55" t="s">
        <v>43</v>
      </c>
      <c r="AI3160" s="55" t="s">
        <v>44</v>
      </c>
      <c r="AJ3160" s="53" t="s">
        <v>10412</v>
      </c>
      <c r="AK3160" s="53" t="s">
        <v>113</v>
      </c>
      <c r="AL3160" s="53" t="str">
        <f>TEXT(Table13[[#This Row],[Start Date]],"DDD")</f>
        <v>Fri</v>
      </c>
      <c r="AM3160" s="12" t="str">
        <f>TEXT(RAW!$C3160,"MMM")</f>
        <v>Mar</v>
      </c>
      <c r="AN3160" s="12" t="str">
        <f>TEXT(RAW!$C3160,"YYYY")</f>
        <v>2023</v>
      </c>
      <c r="AO3160" s="54">
        <f t="shared" si="49"/>
        <v>4.5138888888888951E-2</v>
      </c>
    </row>
    <row r="3161" spans="1:41" ht="12.6" customHeight="1" x14ac:dyDescent="0.2">
      <c r="A3161" s="17" t="s">
        <v>13114</v>
      </c>
      <c r="B3161" s="55" t="s">
        <v>11470</v>
      </c>
      <c r="C3161" s="56">
        <v>45000</v>
      </c>
      <c r="D3161" s="56">
        <v>45002</v>
      </c>
      <c r="E3161" s="55" t="s">
        <v>235</v>
      </c>
      <c r="F3161" s="57" t="s">
        <v>11481</v>
      </c>
      <c r="G3161" s="55" t="s">
        <v>174</v>
      </c>
      <c r="H3161" s="55" t="s">
        <v>357</v>
      </c>
      <c r="I3161" s="58">
        <v>114918</v>
      </c>
      <c r="J3161" s="18" t="s">
        <v>13130</v>
      </c>
      <c r="K3161" s="55" t="s">
        <v>10692</v>
      </c>
      <c r="L3161" s="55" t="s">
        <v>4674</v>
      </c>
      <c r="M3161" s="55" t="s">
        <v>285</v>
      </c>
      <c r="N3161" s="55" t="s">
        <v>40</v>
      </c>
      <c r="O3161" s="55" t="s">
        <v>362</v>
      </c>
      <c r="P3161" s="55" t="s">
        <v>363</v>
      </c>
      <c r="Q3161" s="55" t="s">
        <v>923</v>
      </c>
      <c r="R3161" s="55" t="s">
        <v>55</v>
      </c>
      <c r="S3161" s="18" t="s">
        <v>13127</v>
      </c>
      <c r="T3161" s="58">
        <v>3930</v>
      </c>
      <c r="U3161" s="55" t="s">
        <v>11486</v>
      </c>
      <c r="V3161" s="55" t="s">
        <v>366</v>
      </c>
      <c r="W3161" s="55" t="s">
        <v>366</v>
      </c>
      <c r="X3161" s="55" t="s">
        <v>5520</v>
      </c>
      <c r="Y3161" s="55" t="s">
        <v>5521</v>
      </c>
      <c r="Z3161" s="55" t="s">
        <v>41</v>
      </c>
      <c r="AA3161" s="55" t="s">
        <v>5522</v>
      </c>
      <c r="AB3161" s="55" t="s">
        <v>486</v>
      </c>
      <c r="AC3161" s="55">
        <v>15006</v>
      </c>
      <c r="AD3161" s="55" t="s">
        <v>366</v>
      </c>
      <c r="AE3161" s="55" t="s">
        <v>42</v>
      </c>
      <c r="AF3161" s="55" t="s">
        <v>43</v>
      </c>
      <c r="AG3161" s="55">
        <v>40</v>
      </c>
      <c r="AH3161" s="55" t="s">
        <v>43</v>
      </c>
      <c r="AI3161" s="55" t="s">
        <v>44</v>
      </c>
      <c r="AJ3161" s="53" t="s">
        <v>10412</v>
      </c>
      <c r="AK3161" s="53" t="s">
        <v>113</v>
      </c>
      <c r="AL3161" s="53" t="str">
        <f>TEXT(Table13[[#This Row],[Start Date]],"DDD")</f>
        <v>Fri</v>
      </c>
      <c r="AM3161" s="12" t="str">
        <f>TEXT(RAW!$C3161,"MMM")</f>
        <v>Mar</v>
      </c>
      <c r="AN3161" s="12" t="str">
        <f>TEXT(RAW!$C3161,"YYYY")</f>
        <v>2023</v>
      </c>
      <c r="AO3161" s="54">
        <f t="shared" si="49"/>
        <v>2.777777777777779E-2</v>
      </c>
    </row>
    <row r="3162" spans="1:41" ht="12.6" customHeight="1" x14ac:dyDescent="0.2">
      <c r="A3162" s="17" t="s">
        <v>13114</v>
      </c>
      <c r="B3162" s="55" t="s">
        <v>11470</v>
      </c>
      <c r="C3162" s="56">
        <v>45000</v>
      </c>
      <c r="D3162" s="56">
        <v>45002</v>
      </c>
      <c r="E3162" s="55" t="s">
        <v>11487</v>
      </c>
      <c r="F3162" s="57" t="s">
        <v>11481</v>
      </c>
      <c r="G3162" s="55" t="s">
        <v>207</v>
      </c>
      <c r="H3162" s="55" t="s">
        <v>357</v>
      </c>
      <c r="I3162" s="58">
        <v>114919</v>
      </c>
      <c r="J3162" s="18" t="s">
        <v>13130</v>
      </c>
      <c r="K3162" s="55" t="s">
        <v>11488</v>
      </c>
      <c r="L3162" s="55" t="s">
        <v>729</v>
      </c>
      <c r="M3162" s="55" t="s">
        <v>285</v>
      </c>
      <c r="N3162" s="55" t="s">
        <v>40</v>
      </c>
      <c r="O3162" s="55" t="s">
        <v>362</v>
      </c>
      <c r="P3162" s="55" t="s">
        <v>363</v>
      </c>
      <c r="Q3162" s="55" t="s">
        <v>534</v>
      </c>
      <c r="R3162" s="55" t="s">
        <v>55</v>
      </c>
      <c r="S3162" s="18" t="s">
        <v>13127</v>
      </c>
      <c r="T3162" s="58">
        <v>2246</v>
      </c>
      <c r="U3162" s="55" t="s">
        <v>11489</v>
      </c>
      <c r="V3162" s="55" t="s">
        <v>6440</v>
      </c>
      <c r="W3162" s="55" t="s">
        <v>6440</v>
      </c>
      <c r="X3162" s="55" t="s">
        <v>41</v>
      </c>
      <c r="Y3162" s="55" t="s">
        <v>11490</v>
      </c>
      <c r="AA3162" s="55" t="s">
        <v>538</v>
      </c>
      <c r="AB3162" s="55" t="s">
        <v>734</v>
      </c>
      <c r="AC3162" s="55">
        <v>15005</v>
      </c>
      <c r="AD3162" s="55" t="s">
        <v>6440</v>
      </c>
      <c r="AE3162" s="55" t="s">
        <v>42</v>
      </c>
      <c r="AF3162" s="55" t="s">
        <v>43</v>
      </c>
      <c r="AG3162" s="55">
        <v>42</v>
      </c>
      <c r="AH3162" s="55" t="s">
        <v>43</v>
      </c>
      <c r="AI3162" s="55" t="s">
        <v>44</v>
      </c>
      <c r="AJ3162" s="53" t="s">
        <v>10412</v>
      </c>
      <c r="AK3162" s="53" t="s">
        <v>113</v>
      </c>
      <c r="AL3162" s="53" t="str">
        <f>TEXT(Table13[[#This Row],[Start Date]],"DDD")</f>
        <v>Fri</v>
      </c>
      <c r="AM3162" s="12" t="str">
        <f>TEXT(RAW!$C3162,"MMM")</f>
        <v>Mar</v>
      </c>
      <c r="AN3162" s="12" t="str">
        <f>TEXT(RAW!$C3162,"YYYY")</f>
        <v>2023</v>
      </c>
      <c r="AO3162" s="54">
        <f t="shared" si="49"/>
        <v>2.9166666666666674E-2</v>
      </c>
    </row>
    <row r="3163" spans="1:41" ht="12.6" customHeight="1" x14ac:dyDescent="0.2">
      <c r="A3163" s="17" t="s">
        <v>13114</v>
      </c>
      <c r="B3163" s="55" t="s">
        <v>11470</v>
      </c>
      <c r="C3163" s="56">
        <v>45000</v>
      </c>
      <c r="D3163" s="56">
        <v>45002</v>
      </c>
      <c r="E3163" s="55" t="s">
        <v>214</v>
      </c>
      <c r="F3163" s="57" t="s">
        <v>11481</v>
      </c>
      <c r="G3163" s="55" t="s">
        <v>135</v>
      </c>
      <c r="H3163" s="55" t="s">
        <v>357</v>
      </c>
      <c r="I3163" s="58">
        <v>114921</v>
      </c>
      <c r="J3163" s="18" t="s">
        <v>13130</v>
      </c>
      <c r="K3163" s="55" t="s">
        <v>11488</v>
      </c>
      <c r="L3163" s="55" t="s">
        <v>729</v>
      </c>
      <c r="M3163" s="55" t="s">
        <v>285</v>
      </c>
      <c r="N3163" s="55" t="s">
        <v>40</v>
      </c>
      <c r="O3163" s="55" t="s">
        <v>362</v>
      </c>
      <c r="P3163" s="55" t="s">
        <v>363</v>
      </c>
      <c r="Q3163" s="55" t="s">
        <v>534</v>
      </c>
      <c r="R3163" s="55" t="s">
        <v>55</v>
      </c>
      <c r="S3163" s="18" t="s">
        <v>13127</v>
      </c>
      <c r="T3163" s="58">
        <v>2247</v>
      </c>
      <c r="U3163" s="55" t="s">
        <v>11491</v>
      </c>
      <c r="V3163" s="55" t="s">
        <v>366</v>
      </c>
      <c r="W3163" s="55" t="s">
        <v>366</v>
      </c>
      <c r="X3163" s="55" t="s">
        <v>41</v>
      </c>
      <c r="Y3163" s="55" t="s">
        <v>11492</v>
      </c>
      <c r="AA3163" s="55" t="s">
        <v>538</v>
      </c>
      <c r="AB3163" s="55" t="s">
        <v>734</v>
      </c>
      <c r="AC3163" s="55">
        <v>15004</v>
      </c>
      <c r="AD3163" s="55" t="s">
        <v>366</v>
      </c>
      <c r="AE3163" s="55" t="s">
        <v>42</v>
      </c>
      <c r="AF3163" s="55" t="s">
        <v>43</v>
      </c>
      <c r="AG3163" s="55">
        <v>40</v>
      </c>
      <c r="AH3163" s="55" t="s">
        <v>43</v>
      </c>
      <c r="AI3163" s="55" t="s">
        <v>44</v>
      </c>
      <c r="AJ3163" s="53" t="s">
        <v>10412</v>
      </c>
      <c r="AK3163" s="53" t="s">
        <v>113</v>
      </c>
      <c r="AL3163" s="53" t="str">
        <f>TEXT(Table13[[#This Row],[Start Date]],"DDD")</f>
        <v>Fri</v>
      </c>
      <c r="AM3163" s="12" t="str">
        <f>TEXT(RAW!$C3163,"MMM")</f>
        <v>Mar</v>
      </c>
      <c r="AN3163" s="12" t="str">
        <f>TEXT(RAW!$C3163,"YYYY")</f>
        <v>2023</v>
      </c>
      <c r="AO3163" s="54">
        <f t="shared" si="49"/>
        <v>2.777777777777779E-2</v>
      </c>
    </row>
    <row r="3164" spans="1:41" ht="12.6" customHeight="1" x14ac:dyDescent="0.2">
      <c r="A3164" s="55" t="s">
        <v>13113</v>
      </c>
      <c r="C3164" s="56">
        <v>45000</v>
      </c>
      <c r="D3164" s="56">
        <v>45000</v>
      </c>
      <c r="E3164" s="55" t="s">
        <v>48</v>
      </c>
      <c r="F3164" s="57" t="s">
        <v>11261</v>
      </c>
      <c r="G3164" s="55" t="s">
        <v>178</v>
      </c>
      <c r="H3164" s="55" t="s">
        <v>357</v>
      </c>
      <c r="I3164" s="58">
        <v>114930</v>
      </c>
      <c r="J3164" s="18" t="s">
        <v>13130</v>
      </c>
      <c r="K3164" s="55" t="s">
        <v>11494</v>
      </c>
      <c r="L3164" s="55" t="s">
        <v>87</v>
      </c>
      <c r="M3164" s="55" t="s">
        <v>285</v>
      </c>
      <c r="N3164" s="55" t="s">
        <v>251</v>
      </c>
      <c r="O3164" s="55" t="s">
        <v>362</v>
      </c>
      <c r="P3164" s="55" t="s">
        <v>363</v>
      </c>
      <c r="Q3164" s="55" t="s">
        <v>3594</v>
      </c>
      <c r="R3164" s="55" t="s">
        <v>381</v>
      </c>
      <c r="S3164" s="18" t="s">
        <v>13113</v>
      </c>
      <c r="T3164" s="58">
        <v>2408</v>
      </c>
      <c r="U3164" s="55" t="s">
        <v>11495</v>
      </c>
      <c r="V3164" s="55" t="s">
        <v>11496</v>
      </c>
      <c r="W3164" s="55" t="s">
        <v>11497</v>
      </c>
      <c r="X3164" s="55" t="s">
        <v>41</v>
      </c>
      <c r="Y3164" s="55" t="s">
        <v>11498</v>
      </c>
      <c r="AA3164" s="55">
        <v>6627</v>
      </c>
      <c r="AB3164" s="55" t="s">
        <v>216</v>
      </c>
      <c r="AC3164" s="55">
        <v>14632</v>
      </c>
      <c r="AD3164" s="55" t="s">
        <v>11497</v>
      </c>
      <c r="AE3164" s="55" t="s">
        <v>42</v>
      </c>
      <c r="AF3164" s="55" t="s">
        <v>43</v>
      </c>
      <c r="AG3164" s="55">
        <v>20</v>
      </c>
      <c r="AH3164" s="55" t="s">
        <v>43</v>
      </c>
      <c r="AI3164" s="55" t="s">
        <v>11493</v>
      </c>
      <c r="AJ3164" s="53" t="s">
        <v>86</v>
      </c>
      <c r="AK3164" s="53" t="s">
        <v>113</v>
      </c>
      <c r="AL3164" s="53" t="str">
        <f>TEXT(Table13[[#This Row],[Start Date]],"DDD")</f>
        <v>Wed</v>
      </c>
      <c r="AM3164" s="12" t="str">
        <f>TEXT(RAW!$C3164,"MMM")</f>
        <v>Mar</v>
      </c>
      <c r="AN3164" s="12" t="str">
        <f>TEXT(RAW!$C3164,"YYYY")</f>
        <v>2023</v>
      </c>
      <c r="AO3164" s="54">
        <f t="shared" si="49"/>
        <v>1.388888888888884E-2</v>
      </c>
    </row>
    <row r="3165" spans="1:41" ht="12.6" customHeight="1" x14ac:dyDescent="0.2">
      <c r="A3165" s="17" t="s">
        <v>13114</v>
      </c>
      <c r="B3165" s="55" t="s">
        <v>11470</v>
      </c>
      <c r="C3165" s="56">
        <v>45000</v>
      </c>
      <c r="D3165" s="56"/>
      <c r="E3165" s="55"/>
      <c r="H3165" s="55" t="s">
        <v>357</v>
      </c>
      <c r="I3165" s="58">
        <v>114934</v>
      </c>
      <c r="J3165" s="18" t="s">
        <v>13133</v>
      </c>
      <c r="K3165" s="55" t="s">
        <v>10422</v>
      </c>
      <c r="L3165" s="55" t="s">
        <v>712</v>
      </c>
      <c r="M3165" s="55" t="s">
        <v>285</v>
      </c>
      <c r="N3165" s="55" t="s">
        <v>40</v>
      </c>
      <c r="O3165" s="55" t="s">
        <v>362</v>
      </c>
      <c r="P3165" s="55" t="s">
        <v>363</v>
      </c>
      <c r="Q3165" s="55" t="s">
        <v>534</v>
      </c>
      <c r="R3165" s="55" t="s">
        <v>395</v>
      </c>
      <c r="S3165" s="18" t="s">
        <v>13123</v>
      </c>
      <c r="T3165" s="58">
        <v>2352</v>
      </c>
      <c r="U3165" s="55" t="s">
        <v>11499</v>
      </c>
      <c r="Y3165" s="55" t="s">
        <v>10619</v>
      </c>
      <c r="AA3165" s="55" t="s">
        <v>538</v>
      </c>
      <c r="AB3165" s="55" t="s">
        <v>717</v>
      </c>
      <c r="AH3165" s="55" t="s">
        <v>71</v>
      </c>
      <c r="AI3165" s="55" t="s">
        <v>277</v>
      </c>
      <c r="AJ3165" s="53" t="s">
        <v>10412</v>
      </c>
      <c r="AK3165" s="53" t="s">
        <v>113</v>
      </c>
      <c r="AL3165" s="53" t="str">
        <f>TEXT(Table13[[#This Row],[Start Date]],"DDD")</f>
        <v>Sat</v>
      </c>
      <c r="AM3165" s="12" t="str">
        <f>TEXT(RAW!$C3165,"MMM")</f>
        <v>Mar</v>
      </c>
      <c r="AN3165" s="12" t="str">
        <f>TEXT(RAW!$C3165,"YYYY")</f>
        <v>2023</v>
      </c>
      <c r="AO3165" s="54">
        <f t="shared" si="49"/>
        <v>0</v>
      </c>
    </row>
    <row r="3166" spans="1:41" ht="12.6" customHeight="1" x14ac:dyDescent="0.2">
      <c r="A3166" s="17" t="s">
        <v>13114</v>
      </c>
      <c r="B3166" s="55" t="s">
        <v>11470</v>
      </c>
      <c r="C3166" s="56">
        <v>45000</v>
      </c>
      <c r="D3166" s="56"/>
      <c r="E3166" s="55"/>
      <c r="H3166" s="55" t="s">
        <v>357</v>
      </c>
      <c r="I3166" s="58">
        <v>114935</v>
      </c>
      <c r="J3166" s="18" t="s">
        <v>13131</v>
      </c>
      <c r="L3166" s="55"/>
      <c r="M3166" s="55" t="s">
        <v>296</v>
      </c>
      <c r="N3166" s="55" t="s">
        <v>40</v>
      </c>
      <c r="O3166" s="55" t="s">
        <v>362</v>
      </c>
      <c r="P3166" s="55" t="s">
        <v>363</v>
      </c>
      <c r="Q3166" s="55" t="s">
        <v>534</v>
      </c>
      <c r="R3166" s="55" t="s">
        <v>10430</v>
      </c>
      <c r="S3166" s="18" t="s">
        <v>13123</v>
      </c>
      <c r="T3166" s="58"/>
      <c r="U3166" s="55" t="s">
        <v>11500</v>
      </c>
      <c r="AH3166" s="55" t="s">
        <v>71</v>
      </c>
      <c r="AI3166" s="55" t="s">
        <v>473</v>
      </c>
      <c r="AJ3166" s="53" t="s">
        <v>10412</v>
      </c>
      <c r="AK3166" s="53" t="s">
        <v>10413</v>
      </c>
      <c r="AL3166" s="53" t="str">
        <f>TEXT(Table13[[#This Row],[Start Date]],"DDD")</f>
        <v>Sat</v>
      </c>
      <c r="AM3166" s="12" t="str">
        <f>TEXT(RAW!$C3166,"MMM")</f>
        <v>Mar</v>
      </c>
      <c r="AN3166" s="12" t="str">
        <f>TEXT(RAW!$C3166,"YYYY")</f>
        <v>2023</v>
      </c>
      <c r="AO3166" s="54">
        <f t="shared" si="49"/>
        <v>0</v>
      </c>
    </row>
    <row r="3167" spans="1:41" ht="12.6" customHeight="1" x14ac:dyDescent="0.2">
      <c r="A3167" s="17" t="s">
        <v>13114</v>
      </c>
      <c r="B3167" s="55" t="s">
        <v>11470</v>
      </c>
      <c r="C3167" s="56">
        <v>45000</v>
      </c>
      <c r="D3167" s="56">
        <v>45001</v>
      </c>
      <c r="E3167" s="55" t="s">
        <v>180</v>
      </c>
      <c r="F3167" s="57" t="s">
        <v>11306</v>
      </c>
      <c r="G3167" s="55" t="s">
        <v>120</v>
      </c>
      <c r="H3167" s="55" t="s">
        <v>357</v>
      </c>
      <c r="I3167" s="58">
        <v>114936</v>
      </c>
      <c r="J3167" s="18" t="s">
        <v>13133</v>
      </c>
      <c r="K3167" s="55" t="s">
        <v>11049</v>
      </c>
      <c r="L3167" s="55" t="s">
        <v>10841</v>
      </c>
      <c r="M3167" s="55" t="s">
        <v>285</v>
      </c>
      <c r="N3167" s="55" t="s">
        <v>40</v>
      </c>
      <c r="O3167" s="55" t="s">
        <v>362</v>
      </c>
      <c r="P3167" s="55" t="s">
        <v>363</v>
      </c>
      <c r="Q3167" s="55" t="s">
        <v>429</v>
      </c>
      <c r="R3167" s="55" t="s">
        <v>395</v>
      </c>
      <c r="S3167" s="18" t="s">
        <v>13118</v>
      </c>
      <c r="T3167" s="58">
        <v>4576</v>
      </c>
      <c r="U3167" s="55" t="s">
        <v>11501</v>
      </c>
      <c r="V3167" s="55" t="s">
        <v>11502</v>
      </c>
      <c r="W3167" s="55" t="s">
        <v>11502</v>
      </c>
      <c r="X3167" s="55" t="s">
        <v>881</v>
      </c>
      <c r="Y3167" s="55" t="s">
        <v>1710</v>
      </c>
      <c r="Z3167" s="55" t="s">
        <v>41</v>
      </c>
      <c r="AA3167" s="55" t="s">
        <v>1398</v>
      </c>
      <c r="AB3167" s="55" t="s">
        <v>486</v>
      </c>
      <c r="AC3167" s="55">
        <v>14864</v>
      </c>
      <c r="AD3167" s="55" t="s">
        <v>11502</v>
      </c>
      <c r="AE3167" s="55" t="s">
        <v>42</v>
      </c>
      <c r="AF3167" s="55" t="s">
        <v>43</v>
      </c>
      <c r="AG3167" s="55">
        <v>20</v>
      </c>
      <c r="AH3167" s="55" t="s">
        <v>43</v>
      </c>
      <c r="AI3167" s="55" t="s">
        <v>1712</v>
      </c>
      <c r="AJ3167" s="53" t="s">
        <v>10412</v>
      </c>
      <c r="AK3167" s="53" t="s">
        <v>10398</v>
      </c>
      <c r="AL3167" s="53" t="str">
        <f>TEXT(Table13[[#This Row],[Start Date]],"DDD")</f>
        <v>Thu</v>
      </c>
      <c r="AM3167" s="12" t="str">
        <f>TEXT(RAW!$C3167,"MMM")</f>
        <v>Mar</v>
      </c>
      <c r="AN3167" s="12" t="str">
        <f>TEXT(RAW!$C3167,"YYYY")</f>
        <v>2023</v>
      </c>
      <c r="AO3167" s="54">
        <f t="shared" si="49"/>
        <v>1.388888888888884E-2</v>
      </c>
    </row>
    <row r="3168" spans="1:41" ht="12.6" customHeight="1" x14ac:dyDescent="0.2">
      <c r="A3168" s="17" t="s">
        <v>13114</v>
      </c>
      <c r="B3168" s="55" t="s">
        <v>11470</v>
      </c>
      <c r="C3168" s="56">
        <v>45000</v>
      </c>
      <c r="D3168" s="56">
        <v>45001</v>
      </c>
      <c r="E3168" s="55" t="s">
        <v>272</v>
      </c>
      <c r="F3168" s="57" t="s">
        <v>11306</v>
      </c>
      <c r="G3168" s="55" t="s">
        <v>11503</v>
      </c>
      <c r="H3168" s="55" t="s">
        <v>357</v>
      </c>
      <c r="I3168" s="58">
        <v>114937</v>
      </c>
      <c r="J3168" s="18" t="s">
        <v>13131</v>
      </c>
      <c r="L3168" s="55"/>
      <c r="M3168" s="55" t="s">
        <v>296</v>
      </c>
      <c r="N3168" s="55" t="s">
        <v>40</v>
      </c>
      <c r="O3168" s="55" t="s">
        <v>362</v>
      </c>
      <c r="P3168" s="55" t="s">
        <v>363</v>
      </c>
      <c r="Q3168" s="55" t="s">
        <v>534</v>
      </c>
      <c r="R3168" s="55" t="s">
        <v>10430</v>
      </c>
      <c r="S3168" s="18" t="s">
        <v>13127</v>
      </c>
      <c r="T3168" s="58"/>
      <c r="U3168" s="55" t="s">
        <v>11504</v>
      </c>
      <c r="V3168" s="55" t="s">
        <v>11505</v>
      </c>
      <c r="W3168" s="55" t="s">
        <v>11506</v>
      </c>
      <c r="AC3168" s="55">
        <v>15013</v>
      </c>
      <c r="AD3168" s="55" t="s">
        <v>11506</v>
      </c>
      <c r="AE3168" s="55" t="s">
        <v>42</v>
      </c>
      <c r="AF3168" s="55" t="s">
        <v>43</v>
      </c>
      <c r="AG3168" s="55">
        <v>15</v>
      </c>
      <c r="AH3168" s="55" t="s">
        <v>43</v>
      </c>
      <c r="AI3168" s="55" t="s">
        <v>473</v>
      </c>
      <c r="AJ3168" s="53" t="s">
        <v>10412</v>
      </c>
      <c r="AK3168" s="53" t="s">
        <v>10413</v>
      </c>
      <c r="AL3168" s="53" t="str">
        <f>TEXT(Table13[[#This Row],[Start Date]],"DDD")</f>
        <v>Thu</v>
      </c>
      <c r="AM3168" s="12" t="str">
        <f>TEXT(RAW!$C3168,"MMM")</f>
        <v>Mar</v>
      </c>
      <c r="AN3168" s="12" t="str">
        <f>TEXT(RAW!$C3168,"YYYY")</f>
        <v>2023</v>
      </c>
      <c r="AO3168" s="54">
        <f t="shared" si="49"/>
        <v>1.0416666666666685E-2</v>
      </c>
    </row>
    <row r="3169" spans="1:41" ht="12.6" customHeight="1" x14ac:dyDescent="0.2">
      <c r="A3169" s="17" t="s">
        <v>13114</v>
      </c>
      <c r="B3169" s="55" t="s">
        <v>11470</v>
      </c>
      <c r="C3169" s="56">
        <v>45000</v>
      </c>
      <c r="D3169" s="56">
        <v>45001</v>
      </c>
      <c r="E3169" s="55" t="s">
        <v>136</v>
      </c>
      <c r="F3169" s="57" t="s">
        <v>11306</v>
      </c>
      <c r="G3169" s="55" t="s">
        <v>180</v>
      </c>
      <c r="H3169" s="55" t="s">
        <v>357</v>
      </c>
      <c r="I3169" s="58">
        <v>114938</v>
      </c>
      <c r="J3169" s="18" t="s">
        <v>13130</v>
      </c>
      <c r="K3169" s="55" t="s">
        <v>10509</v>
      </c>
      <c r="L3169" s="55" t="s">
        <v>729</v>
      </c>
      <c r="M3169" s="55" t="s">
        <v>285</v>
      </c>
      <c r="N3169" s="55" t="s">
        <v>40</v>
      </c>
      <c r="O3169" s="55" t="s">
        <v>362</v>
      </c>
      <c r="P3169" s="55" t="s">
        <v>363</v>
      </c>
      <c r="Q3169" s="55" t="s">
        <v>534</v>
      </c>
      <c r="R3169" s="55" t="s">
        <v>395</v>
      </c>
      <c r="S3169" s="18" t="s">
        <v>13127</v>
      </c>
      <c r="T3169" s="58">
        <v>2245</v>
      </c>
      <c r="U3169" s="55" t="s">
        <v>11507</v>
      </c>
      <c r="V3169" s="55" t="s">
        <v>11317</v>
      </c>
      <c r="W3169" s="55" t="s">
        <v>11317</v>
      </c>
      <c r="X3169" s="55" t="s">
        <v>41</v>
      </c>
      <c r="Y3169" s="55" t="s">
        <v>11318</v>
      </c>
      <c r="AA3169" s="55" t="s">
        <v>538</v>
      </c>
      <c r="AB3169" s="55" t="s">
        <v>734</v>
      </c>
      <c r="AC3169" s="55">
        <v>14997</v>
      </c>
      <c r="AD3169" s="55" t="s">
        <v>11317</v>
      </c>
      <c r="AE3169" s="55" t="s">
        <v>42</v>
      </c>
      <c r="AF3169" s="55" t="s">
        <v>43</v>
      </c>
      <c r="AG3169" s="55">
        <v>40</v>
      </c>
      <c r="AH3169" s="55" t="s">
        <v>43</v>
      </c>
      <c r="AI3169" s="55" t="s">
        <v>44</v>
      </c>
      <c r="AJ3169" s="53" t="s">
        <v>10412</v>
      </c>
      <c r="AK3169" s="53" t="s">
        <v>113</v>
      </c>
      <c r="AL3169" s="53" t="str">
        <f>TEXT(Table13[[#This Row],[Start Date]],"DDD")</f>
        <v>Thu</v>
      </c>
      <c r="AM3169" s="12" t="str">
        <f>TEXT(RAW!$C3169,"MMM")</f>
        <v>Mar</v>
      </c>
      <c r="AN3169" s="12" t="str">
        <f>TEXT(RAW!$C3169,"YYYY")</f>
        <v>2023</v>
      </c>
      <c r="AO3169" s="54">
        <f t="shared" si="49"/>
        <v>2.7777777777777846E-2</v>
      </c>
    </row>
    <row r="3170" spans="1:41" ht="12.6" customHeight="1" x14ac:dyDescent="0.2">
      <c r="A3170" s="17" t="s">
        <v>13114</v>
      </c>
      <c r="B3170" s="55" t="s">
        <v>11470</v>
      </c>
      <c r="C3170" s="56">
        <v>45000</v>
      </c>
      <c r="D3170" s="56">
        <v>44998</v>
      </c>
      <c r="E3170" s="55" t="s">
        <v>119</v>
      </c>
      <c r="F3170" s="57" t="s">
        <v>11288</v>
      </c>
      <c r="G3170" s="55" t="s">
        <v>98</v>
      </c>
      <c r="H3170" s="55" t="s">
        <v>357</v>
      </c>
      <c r="I3170" s="58">
        <v>114941</v>
      </c>
      <c r="J3170" s="18" t="s">
        <v>13130</v>
      </c>
      <c r="K3170" s="55" t="s">
        <v>11102</v>
      </c>
      <c r="L3170" s="55" t="s">
        <v>729</v>
      </c>
      <c r="M3170" s="55" t="s">
        <v>285</v>
      </c>
      <c r="N3170" s="55" t="s">
        <v>40</v>
      </c>
      <c r="O3170" s="55" t="s">
        <v>362</v>
      </c>
      <c r="P3170" s="55" t="s">
        <v>363</v>
      </c>
      <c r="Q3170" s="55" t="s">
        <v>534</v>
      </c>
      <c r="R3170" s="55" t="s">
        <v>395</v>
      </c>
      <c r="S3170" s="18" t="s">
        <v>13127</v>
      </c>
      <c r="T3170" s="58">
        <v>2239</v>
      </c>
      <c r="U3170" s="55" t="s">
        <v>11508</v>
      </c>
      <c r="V3170" s="55" t="s">
        <v>2807</v>
      </c>
      <c r="W3170" s="55" t="s">
        <v>2807</v>
      </c>
      <c r="X3170" s="55" t="s">
        <v>41</v>
      </c>
      <c r="Y3170" s="55" t="s">
        <v>11409</v>
      </c>
      <c r="AA3170" s="55" t="s">
        <v>538</v>
      </c>
      <c r="AB3170" s="55" t="s">
        <v>734</v>
      </c>
      <c r="AC3170" s="55">
        <v>14746</v>
      </c>
      <c r="AD3170" s="55" t="s">
        <v>2807</v>
      </c>
      <c r="AE3170" s="55" t="s">
        <v>42</v>
      </c>
      <c r="AF3170" s="55" t="s">
        <v>43</v>
      </c>
      <c r="AG3170" s="55">
        <v>45</v>
      </c>
      <c r="AH3170" s="55" t="s">
        <v>43</v>
      </c>
      <c r="AI3170" s="55" t="s">
        <v>44</v>
      </c>
      <c r="AJ3170" s="53" t="s">
        <v>10412</v>
      </c>
      <c r="AK3170" s="53" t="s">
        <v>113</v>
      </c>
      <c r="AL3170" s="53" t="str">
        <f>TEXT(Table13[[#This Row],[Start Date]],"DDD")</f>
        <v>Mon</v>
      </c>
      <c r="AM3170" s="12" t="str">
        <f>TEXT(RAW!$C3170,"MMM")</f>
        <v>Mar</v>
      </c>
      <c r="AN3170" s="12" t="str">
        <f>TEXT(RAW!$C3170,"YYYY")</f>
        <v>2023</v>
      </c>
      <c r="AO3170" s="54">
        <f t="shared" si="49"/>
        <v>3.125E-2</v>
      </c>
    </row>
    <row r="3171" spans="1:41" ht="12.6" customHeight="1" x14ac:dyDescent="0.2">
      <c r="A3171" s="17" t="s">
        <v>13114</v>
      </c>
      <c r="B3171" s="55" t="s">
        <v>11509</v>
      </c>
      <c r="C3171" s="56">
        <v>45001</v>
      </c>
      <c r="D3171" s="56">
        <v>45001</v>
      </c>
      <c r="E3171" s="55" t="s">
        <v>63</v>
      </c>
      <c r="F3171" s="57" t="s">
        <v>11306</v>
      </c>
      <c r="G3171" s="55" t="s">
        <v>166</v>
      </c>
      <c r="H3171" s="55" t="s">
        <v>357</v>
      </c>
      <c r="I3171" s="58">
        <v>114955</v>
      </c>
      <c r="J3171" s="18" t="s">
        <v>13133</v>
      </c>
      <c r="K3171" s="55" t="s">
        <v>41</v>
      </c>
      <c r="L3171" s="55" t="s">
        <v>7282</v>
      </c>
      <c r="M3171" s="55" t="s">
        <v>285</v>
      </c>
      <c r="N3171" s="55" t="s">
        <v>40</v>
      </c>
      <c r="O3171" s="55" t="s">
        <v>362</v>
      </c>
      <c r="P3171" s="55" t="s">
        <v>363</v>
      </c>
      <c r="Q3171" s="55" t="s">
        <v>792</v>
      </c>
      <c r="R3171" s="55" t="s">
        <v>395</v>
      </c>
      <c r="S3171" s="18" t="s">
        <v>13118</v>
      </c>
      <c r="T3171" s="58">
        <v>4183</v>
      </c>
      <c r="U3171" s="55" t="s">
        <v>8684</v>
      </c>
      <c r="V3171" s="55" t="s">
        <v>11510</v>
      </c>
      <c r="W3171" s="55" t="s">
        <v>11510</v>
      </c>
      <c r="X3171" s="55" t="s">
        <v>7285</v>
      </c>
      <c r="Y3171" s="55" t="s">
        <v>796</v>
      </c>
      <c r="Z3171" s="55" t="s">
        <v>41</v>
      </c>
      <c r="AA3171" s="55" t="s">
        <v>7286</v>
      </c>
      <c r="AB3171" s="55" t="s">
        <v>486</v>
      </c>
      <c r="AC3171" s="55">
        <v>14662</v>
      </c>
      <c r="AD3171" s="55" t="s">
        <v>11510</v>
      </c>
      <c r="AE3171" s="55" t="s">
        <v>42</v>
      </c>
      <c r="AF3171" s="55" t="s">
        <v>43</v>
      </c>
      <c r="AG3171" s="55">
        <v>165</v>
      </c>
      <c r="AH3171" s="55" t="s">
        <v>43</v>
      </c>
      <c r="AI3171" s="55" t="s">
        <v>652</v>
      </c>
      <c r="AJ3171" s="53" t="s">
        <v>10412</v>
      </c>
      <c r="AK3171" s="53" t="s">
        <v>113</v>
      </c>
      <c r="AL3171" s="53" t="str">
        <f>TEXT(Table13[[#This Row],[Start Date]],"DDD")</f>
        <v>Thu</v>
      </c>
      <c r="AM3171" s="12" t="str">
        <f>TEXT(RAW!$C3171,"MMM")</f>
        <v>Mar</v>
      </c>
      <c r="AN3171" s="12" t="str">
        <f>TEXT(RAW!$C3171,"YYYY")</f>
        <v>2023</v>
      </c>
      <c r="AO3171" s="54">
        <f t="shared" si="49"/>
        <v>0.11458333333333331</v>
      </c>
    </row>
    <row r="3172" spans="1:41" ht="12.6" customHeight="1" x14ac:dyDescent="0.2">
      <c r="A3172" s="17" t="s">
        <v>13114</v>
      </c>
      <c r="B3172" s="55" t="s">
        <v>11509</v>
      </c>
      <c r="C3172" s="56">
        <v>45001</v>
      </c>
      <c r="D3172" s="56">
        <v>45001</v>
      </c>
      <c r="E3172" s="55" t="s">
        <v>105</v>
      </c>
      <c r="F3172" s="57" t="s">
        <v>11306</v>
      </c>
      <c r="G3172" s="55" t="s">
        <v>128</v>
      </c>
      <c r="H3172" s="55" t="s">
        <v>357</v>
      </c>
      <c r="I3172" s="58">
        <v>114958</v>
      </c>
      <c r="J3172" s="18" t="s">
        <v>13130</v>
      </c>
      <c r="K3172" s="55" t="s">
        <v>41</v>
      </c>
      <c r="L3172" s="55" t="s">
        <v>803</v>
      </c>
      <c r="M3172" s="55" t="s">
        <v>285</v>
      </c>
      <c r="N3172" s="55" t="s">
        <v>40</v>
      </c>
      <c r="O3172" s="55" t="s">
        <v>362</v>
      </c>
      <c r="P3172" s="55" t="s">
        <v>363</v>
      </c>
      <c r="Q3172" s="55" t="s">
        <v>552</v>
      </c>
      <c r="R3172" s="55" t="s">
        <v>395</v>
      </c>
      <c r="S3172" s="18" t="s">
        <v>13128</v>
      </c>
      <c r="T3172" s="58">
        <v>2445</v>
      </c>
      <c r="U3172" s="55" t="s">
        <v>11511</v>
      </c>
      <c r="V3172" s="55" t="s">
        <v>11512</v>
      </c>
      <c r="W3172" s="55" t="s">
        <v>11512</v>
      </c>
      <c r="X3172" s="55" t="s">
        <v>41</v>
      </c>
      <c r="Y3172" s="55" t="s">
        <v>806</v>
      </c>
      <c r="AA3172" s="55" t="s">
        <v>807</v>
      </c>
      <c r="AB3172" s="55" t="s">
        <v>808</v>
      </c>
      <c r="AC3172" s="55">
        <v>14664</v>
      </c>
      <c r="AD3172" s="55" t="s">
        <v>11512</v>
      </c>
      <c r="AE3172" s="55" t="s">
        <v>42</v>
      </c>
      <c r="AF3172" s="55" t="s">
        <v>43</v>
      </c>
      <c r="AG3172" s="55">
        <v>345</v>
      </c>
      <c r="AH3172" s="55" t="s">
        <v>43</v>
      </c>
      <c r="AI3172" s="55" t="s">
        <v>65</v>
      </c>
      <c r="AJ3172" s="53" t="s">
        <v>10412</v>
      </c>
      <c r="AK3172" s="53" t="s">
        <v>10413</v>
      </c>
      <c r="AL3172" s="53" t="str">
        <f>TEXT(Table13[[#This Row],[Start Date]],"DDD")</f>
        <v>Thu</v>
      </c>
      <c r="AM3172" s="12" t="str">
        <f>TEXT(RAW!$C3172,"MMM")</f>
        <v>Mar</v>
      </c>
      <c r="AN3172" s="12" t="str">
        <f>TEXT(RAW!$C3172,"YYYY")</f>
        <v>2023</v>
      </c>
      <c r="AO3172" s="54">
        <f t="shared" si="49"/>
        <v>0.23958333333333337</v>
      </c>
    </row>
    <row r="3173" spans="1:41" ht="12.6" customHeight="1" x14ac:dyDescent="0.2">
      <c r="A3173" s="17" t="s">
        <v>13114</v>
      </c>
      <c r="B3173" s="55" t="s">
        <v>11330</v>
      </c>
      <c r="C3173" s="56">
        <v>45001</v>
      </c>
      <c r="D3173" s="56">
        <v>44998</v>
      </c>
      <c r="E3173" s="55" t="s">
        <v>63</v>
      </c>
      <c r="F3173" s="57" t="s">
        <v>11288</v>
      </c>
      <c r="G3173" s="55" t="s">
        <v>36</v>
      </c>
      <c r="H3173" s="55" t="s">
        <v>357</v>
      </c>
      <c r="I3173" s="58">
        <v>114971</v>
      </c>
      <c r="J3173" s="18" t="s">
        <v>13133</v>
      </c>
      <c r="K3173" s="55" t="s">
        <v>41</v>
      </c>
      <c r="L3173" s="55" t="s">
        <v>5021</v>
      </c>
      <c r="M3173" s="55" t="s">
        <v>296</v>
      </c>
      <c r="N3173" s="55" t="s">
        <v>40</v>
      </c>
      <c r="O3173" s="55" t="s">
        <v>362</v>
      </c>
      <c r="P3173" s="55" t="s">
        <v>363</v>
      </c>
      <c r="Q3173" s="55" t="s">
        <v>374</v>
      </c>
      <c r="R3173" s="55" t="s">
        <v>819</v>
      </c>
      <c r="S3173" s="18" t="s">
        <v>13125</v>
      </c>
      <c r="T3173" s="58">
        <v>3604</v>
      </c>
      <c r="U3173" s="55" t="s">
        <v>11513</v>
      </c>
      <c r="V3173" s="55" t="s">
        <v>11514</v>
      </c>
      <c r="W3173" s="55" t="s">
        <v>11515</v>
      </c>
      <c r="X3173" s="55" t="s">
        <v>9801</v>
      </c>
      <c r="Y3173" s="55" t="s">
        <v>9802</v>
      </c>
      <c r="Z3173" s="55" t="s">
        <v>41</v>
      </c>
      <c r="AA3173" s="55" t="s">
        <v>9803</v>
      </c>
      <c r="AB3173" s="55" t="s">
        <v>486</v>
      </c>
      <c r="AC3173" s="55">
        <v>14776</v>
      </c>
      <c r="AD3173" s="55" t="s">
        <v>11515</v>
      </c>
      <c r="AE3173" s="55" t="s">
        <v>42</v>
      </c>
      <c r="AF3173" s="55" t="s">
        <v>43</v>
      </c>
      <c r="AG3173" s="55">
        <v>60</v>
      </c>
      <c r="AH3173" s="55" t="s">
        <v>43</v>
      </c>
      <c r="AI3173" s="55" t="s">
        <v>409</v>
      </c>
      <c r="AJ3173" s="53" t="s">
        <v>58</v>
      </c>
      <c r="AK3173" s="53" t="s">
        <v>113</v>
      </c>
      <c r="AL3173" s="53" t="str">
        <f>TEXT(Table13[[#This Row],[Start Date]],"DDD")</f>
        <v>Mon</v>
      </c>
      <c r="AM3173" s="12" t="str">
        <f>TEXT(RAW!$C3173,"MMM")</f>
        <v>Mar</v>
      </c>
      <c r="AN3173" s="12" t="str">
        <f>TEXT(RAW!$C3173,"YYYY")</f>
        <v>2023</v>
      </c>
      <c r="AO3173" s="54">
        <f t="shared" si="49"/>
        <v>4.1666666666666685E-2</v>
      </c>
    </row>
    <row r="3174" spans="1:41" ht="12.6" customHeight="1" x14ac:dyDescent="0.2">
      <c r="A3174" s="17" t="s">
        <v>13114</v>
      </c>
      <c r="B3174" s="55" t="s">
        <v>11509</v>
      </c>
      <c r="C3174" s="56">
        <v>45001</v>
      </c>
      <c r="D3174" s="56">
        <v>44998</v>
      </c>
      <c r="E3174" s="55" t="s">
        <v>63</v>
      </c>
      <c r="F3174" s="57" t="s">
        <v>11288</v>
      </c>
      <c r="G3174" s="55" t="s">
        <v>36</v>
      </c>
      <c r="H3174" s="55" t="s">
        <v>357</v>
      </c>
      <c r="I3174" s="58">
        <v>114972</v>
      </c>
      <c r="J3174" s="18" t="s">
        <v>13133</v>
      </c>
      <c r="L3174" s="55" t="s">
        <v>11516</v>
      </c>
      <c r="M3174" s="55" t="s">
        <v>296</v>
      </c>
      <c r="N3174" s="55" t="s">
        <v>40</v>
      </c>
      <c r="O3174" s="55" t="s">
        <v>362</v>
      </c>
      <c r="P3174" s="55" t="s">
        <v>363</v>
      </c>
      <c r="Q3174" s="55" t="s">
        <v>429</v>
      </c>
      <c r="R3174" s="55" t="s">
        <v>395</v>
      </c>
      <c r="S3174" s="18" t="s">
        <v>13120</v>
      </c>
      <c r="T3174" s="58"/>
      <c r="U3174" s="55" t="s">
        <v>11517</v>
      </c>
      <c r="V3174" s="55" t="s">
        <v>11514</v>
      </c>
      <c r="W3174" s="55" t="s">
        <v>11514</v>
      </c>
      <c r="AB3174" s="55" t="s">
        <v>486</v>
      </c>
      <c r="AC3174" s="55">
        <v>14638</v>
      </c>
      <c r="AD3174" s="55" t="s">
        <v>11514</v>
      </c>
      <c r="AE3174" s="55" t="s">
        <v>42</v>
      </c>
      <c r="AF3174" s="55" t="s">
        <v>43</v>
      </c>
      <c r="AG3174" s="55">
        <v>60</v>
      </c>
      <c r="AH3174" s="55" t="s">
        <v>43</v>
      </c>
      <c r="AI3174" s="55" t="s">
        <v>409</v>
      </c>
      <c r="AJ3174" s="53" t="s">
        <v>58</v>
      </c>
      <c r="AK3174" s="53" t="s">
        <v>113</v>
      </c>
      <c r="AL3174" s="53" t="str">
        <f>TEXT(Table13[[#This Row],[Start Date]],"DDD")</f>
        <v>Mon</v>
      </c>
      <c r="AM3174" s="12" t="str">
        <f>TEXT(RAW!$C3174,"MMM")</f>
        <v>Mar</v>
      </c>
      <c r="AN3174" s="12" t="str">
        <f>TEXT(RAW!$C3174,"YYYY")</f>
        <v>2023</v>
      </c>
      <c r="AO3174" s="54">
        <f t="shared" si="49"/>
        <v>4.1666666666666685E-2</v>
      </c>
    </row>
    <row r="3175" spans="1:41" ht="12.6" customHeight="1" x14ac:dyDescent="0.2">
      <c r="A3175" s="17" t="s">
        <v>13114</v>
      </c>
      <c r="B3175" s="55" t="s">
        <v>11509</v>
      </c>
      <c r="C3175" s="56">
        <v>45001</v>
      </c>
      <c r="D3175" s="56">
        <v>44998</v>
      </c>
      <c r="E3175" s="55" t="s">
        <v>63</v>
      </c>
      <c r="F3175" s="57" t="s">
        <v>11288</v>
      </c>
      <c r="G3175" s="55" t="s">
        <v>36</v>
      </c>
      <c r="H3175" s="55" t="s">
        <v>357</v>
      </c>
      <c r="I3175" s="58">
        <v>114972</v>
      </c>
      <c r="J3175" s="18" t="s">
        <v>13133</v>
      </c>
      <c r="L3175" s="55" t="s">
        <v>11516</v>
      </c>
      <c r="M3175" s="55" t="s">
        <v>296</v>
      </c>
      <c r="N3175" s="55" t="s">
        <v>40</v>
      </c>
      <c r="O3175" s="55" t="s">
        <v>362</v>
      </c>
      <c r="P3175" s="55" t="s">
        <v>363</v>
      </c>
      <c r="Q3175" s="55" t="s">
        <v>429</v>
      </c>
      <c r="R3175" s="55" t="s">
        <v>395</v>
      </c>
      <c r="S3175" s="18" t="s">
        <v>13120</v>
      </c>
      <c r="T3175" s="58"/>
      <c r="U3175" s="55" t="s">
        <v>11517</v>
      </c>
      <c r="V3175" s="55" t="s">
        <v>11514</v>
      </c>
      <c r="W3175" s="55" t="s">
        <v>11518</v>
      </c>
      <c r="AB3175" s="55" t="s">
        <v>486</v>
      </c>
      <c r="AC3175" s="55">
        <v>14639</v>
      </c>
      <c r="AD3175" s="55" t="s">
        <v>11518</v>
      </c>
      <c r="AE3175" s="55" t="s">
        <v>42</v>
      </c>
      <c r="AF3175" s="55" t="s">
        <v>43</v>
      </c>
      <c r="AG3175" s="55">
        <v>60</v>
      </c>
      <c r="AH3175" s="55" t="s">
        <v>43</v>
      </c>
      <c r="AI3175" s="55" t="s">
        <v>409</v>
      </c>
      <c r="AJ3175" s="53" t="s">
        <v>58</v>
      </c>
      <c r="AK3175" s="53" t="s">
        <v>10398</v>
      </c>
      <c r="AL3175" s="53" t="str">
        <f>TEXT(Table13[[#This Row],[Start Date]],"DDD")</f>
        <v>Mon</v>
      </c>
      <c r="AM3175" s="12" t="str">
        <f>TEXT(RAW!$C3175,"MMM")</f>
        <v>Mar</v>
      </c>
      <c r="AN3175" s="12" t="str">
        <f>TEXT(RAW!$C3175,"YYYY")</f>
        <v>2023</v>
      </c>
      <c r="AO3175" s="54">
        <f t="shared" si="49"/>
        <v>4.1666666666666685E-2</v>
      </c>
    </row>
    <row r="3176" spans="1:41" ht="12.6" customHeight="1" x14ac:dyDescent="0.2">
      <c r="A3176" s="17" t="s">
        <v>13114</v>
      </c>
      <c r="B3176" s="55" t="s">
        <v>11330</v>
      </c>
      <c r="C3176" s="56">
        <v>45001</v>
      </c>
      <c r="D3176" s="56">
        <v>44998</v>
      </c>
      <c r="E3176" s="55" t="s">
        <v>36</v>
      </c>
      <c r="F3176" s="57" t="s">
        <v>11288</v>
      </c>
      <c r="G3176" s="55" t="s">
        <v>84</v>
      </c>
      <c r="H3176" s="55" t="s">
        <v>357</v>
      </c>
      <c r="I3176" s="58">
        <v>114973</v>
      </c>
      <c r="J3176" s="18" t="s">
        <v>13133</v>
      </c>
      <c r="K3176" s="55" t="s">
        <v>41</v>
      </c>
      <c r="L3176" s="55" t="s">
        <v>5021</v>
      </c>
      <c r="M3176" s="55" t="s">
        <v>296</v>
      </c>
      <c r="N3176" s="55" t="s">
        <v>40</v>
      </c>
      <c r="O3176" s="55" t="s">
        <v>362</v>
      </c>
      <c r="P3176" s="55" t="s">
        <v>363</v>
      </c>
      <c r="Q3176" s="55" t="s">
        <v>374</v>
      </c>
      <c r="R3176" s="55" t="s">
        <v>395</v>
      </c>
      <c r="S3176" s="18" t="s">
        <v>13125</v>
      </c>
      <c r="T3176" s="58">
        <v>3605</v>
      </c>
      <c r="U3176" s="55" t="s">
        <v>11519</v>
      </c>
      <c r="V3176" s="55" t="s">
        <v>11520</v>
      </c>
      <c r="W3176" s="55" t="s">
        <v>10724</v>
      </c>
      <c r="X3176" s="55" t="s">
        <v>41</v>
      </c>
      <c r="Y3176" s="55" t="s">
        <v>41</v>
      </c>
      <c r="Z3176" s="55" t="s">
        <v>41</v>
      </c>
      <c r="AA3176" s="55" t="s">
        <v>41</v>
      </c>
      <c r="AB3176" s="55" t="s">
        <v>486</v>
      </c>
      <c r="AC3176" s="55">
        <v>14640</v>
      </c>
      <c r="AD3176" s="55" t="s">
        <v>10724</v>
      </c>
      <c r="AE3176" s="55" t="s">
        <v>42</v>
      </c>
      <c r="AF3176" s="55" t="s">
        <v>43</v>
      </c>
      <c r="AG3176" s="55">
        <v>60</v>
      </c>
      <c r="AH3176" s="55" t="s">
        <v>43</v>
      </c>
      <c r="AI3176" s="55" t="s">
        <v>409</v>
      </c>
      <c r="AJ3176" s="53" t="s">
        <v>58</v>
      </c>
      <c r="AK3176" s="53" t="s">
        <v>10398</v>
      </c>
      <c r="AL3176" s="53" t="str">
        <f>TEXT(Table13[[#This Row],[Start Date]],"DDD")</f>
        <v>Mon</v>
      </c>
      <c r="AM3176" s="12" t="str">
        <f>TEXT(RAW!$C3176,"MMM")</f>
        <v>Mar</v>
      </c>
      <c r="AN3176" s="12" t="str">
        <f>TEXT(RAW!$C3176,"YYYY")</f>
        <v>2023</v>
      </c>
      <c r="AO3176" s="54">
        <f t="shared" si="49"/>
        <v>4.166666666666663E-2</v>
      </c>
    </row>
    <row r="3177" spans="1:41" ht="12.6" customHeight="1" x14ac:dyDescent="0.2">
      <c r="A3177" s="17" t="s">
        <v>13114</v>
      </c>
      <c r="B3177" s="55" t="s">
        <v>11509</v>
      </c>
      <c r="C3177" s="56">
        <v>45001</v>
      </c>
      <c r="D3177" s="56">
        <v>44998</v>
      </c>
      <c r="E3177" s="55" t="s">
        <v>36</v>
      </c>
      <c r="F3177" s="57" t="s">
        <v>11288</v>
      </c>
      <c r="G3177" s="55" t="s">
        <v>84</v>
      </c>
      <c r="H3177" s="55" t="s">
        <v>357</v>
      </c>
      <c r="I3177" s="58">
        <v>114974</v>
      </c>
      <c r="J3177" s="18" t="s">
        <v>13133</v>
      </c>
      <c r="L3177" s="55" t="s">
        <v>11516</v>
      </c>
      <c r="M3177" s="55" t="s">
        <v>296</v>
      </c>
      <c r="N3177" s="55" t="s">
        <v>40</v>
      </c>
      <c r="O3177" s="55" t="s">
        <v>362</v>
      </c>
      <c r="P3177" s="55" t="s">
        <v>363</v>
      </c>
      <c r="Q3177" s="55" t="s">
        <v>374</v>
      </c>
      <c r="R3177" s="55" t="s">
        <v>7237</v>
      </c>
      <c r="S3177" s="18" t="s">
        <v>13120</v>
      </c>
      <c r="T3177" s="58"/>
      <c r="U3177" s="55" t="s">
        <v>11521</v>
      </c>
      <c r="V3177" s="55" t="s">
        <v>11522</v>
      </c>
      <c r="W3177" s="55" t="s">
        <v>11522</v>
      </c>
      <c r="AB3177" s="55" t="s">
        <v>486</v>
      </c>
      <c r="AC3177" s="55">
        <v>14641</v>
      </c>
      <c r="AD3177" s="55" t="s">
        <v>11522</v>
      </c>
      <c r="AE3177" s="55" t="s">
        <v>42</v>
      </c>
      <c r="AF3177" s="55" t="s">
        <v>43</v>
      </c>
      <c r="AG3177" s="55">
        <v>60</v>
      </c>
      <c r="AH3177" s="55" t="s">
        <v>43</v>
      </c>
      <c r="AI3177" s="55" t="s">
        <v>409</v>
      </c>
      <c r="AJ3177" s="53" t="s">
        <v>58</v>
      </c>
      <c r="AK3177" s="53" t="s">
        <v>10398</v>
      </c>
      <c r="AL3177" s="53" t="str">
        <f>TEXT(Table13[[#This Row],[Start Date]],"DDD")</f>
        <v>Mon</v>
      </c>
      <c r="AM3177" s="12" t="str">
        <f>TEXT(RAW!$C3177,"MMM")</f>
        <v>Mar</v>
      </c>
      <c r="AN3177" s="12" t="str">
        <f>TEXT(RAW!$C3177,"YYYY")</f>
        <v>2023</v>
      </c>
      <c r="AO3177" s="54">
        <f t="shared" si="49"/>
        <v>4.166666666666663E-2</v>
      </c>
    </row>
    <row r="3178" spans="1:41" ht="12.6" customHeight="1" x14ac:dyDescent="0.2">
      <c r="A3178" s="17" t="s">
        <v>13114</v>
      </c>
      <c r="B3178" s="55" t="s">
        <v>11376</v>
      </c>
      <c r="C3178" s="56">
        <v>45001</v>
      </c>
      <c r="D3178" s="56">
        <v>44999</v>
      </c>
      <c r="E3178" s="55" t="s">
        <v>36</v>
      </c>
      <c r="F3178" s="57" t="s">
        <v>11343</v>
      </c>
      <c r="G3178" s="55" t="s">
        <v>84</v>
      </c>
      <c r="H3178" s="55" t="s">
        <v>357</v>
      </c>
      <c r="I3178" s="58">
        <v>114977</v>
      </c>
      <c r="J3178" s="18" t="s">
        <v>13133</v>
      </c>
      <c r="K3178" s="55" t="s">
        <v>41</v>
      </c>
      <c r="L3178" s="55" t="s">
        <v>7033</v>
      </c>
      <c r="M3178" s="55" t="s">
        <v>296</v>
      </c>
      <c r="N3178" s="55" t="s">
        <v>40</v>
      </c>
      <c r="O3178" s="55" t="s">
        <v>362</v>
      </c>
      <c r="P3178" s="55" t="s">
        <v>524</v>
      </c>
      <c r="Q3178" s="55" t="s">
        <v>1196</v>
      </c>
      <c r="R3178" s="55" t="s">
        <v>525</v>
      </c>
      <c r="S3178" s="18" t="s">
        <v>13125</v>
      </c>
      <c r="T3178" s="58">
        <v>3606</v>
      </c>
      <c r="U3178" s="55" t="s">
        <v>11523</v>
      </c>
      <c r="V3178" s="55" t="s">
        <v>11523</v>
      </c>
      <c r="W3178" s="55" t="s">
        <v>11523</v>
      </c>
      <c r="X3178" s="55" t="s">
        <v>10606</v>
      </c>
      <c r="Y3178" s="55" t="s">
        <v>10607</v>
      </c>
      <c r="Z3178" s="55" t="s">
        <v>41</v>
      </c>
      <c r="AA3178" s="55" t="s">
        <v>7898</v>
      </c>
      <c r="AB3178" s="55" t="s">
        <v>989</v>
      </c>
      <c r="AC3178" s="55">
        <v>14644</v>
      </c>
      <c r="AD3178" s="55" t="s">
        <v>11523</v>
      </c>
      <c r="AE3178" s="55" t="s">
        <v>42</v>
      </c>
      <c r="AF3178" s="55" t="s">
        <v>43</v>
      </c>
      <c r="AG3178" s="55">
        <v>60</v>
      </c>
      <c r="AH3178" s="55" t="s">
        <v>43</v>
      </c>
      <c r="AI3178" s="55" t="s">
        <v>409</v>
      </c>
      <c r="AJ3178" s="53" t="s">
        <v>58</v>
      </c>
      <c r="AK3178" s="53" t="s">
        <v>10398</v>
      </c>
      <c r="AL3178" s="53" t="str">
        <f>TEXT(Table13[[#This Row],[Start Date]],"DDD")</f>
        <v>Tue</v>
      </c>
      <c r="AM3178" s="12" t="str">
        <f>TEXT(RAW!$C3178,"MMM")</f>
        <v>Mar</v>
      </c>
      <c r="AN3178" s="12" t="str">
        <f>TEXT(RAW!$C3178,"YYYY")</f>
        <v>2023</v>
      </c>
      <c r="AO3178" s="54">
        <f t="shared" si="49"/>
        <v>4.166666666666663E-2</v>
      </c>
    </row>
    <row r="3179" spans="1:41" ht="12.6" customHeight="1" x14ac:dyDescent="0.2">
      <c r="A3179" s="17" t="s">
        <v>13114</v>
      </c>
      <c r="B3179" s="55" t="s">
        <v>11509</v>
      </c>
      <c r="C3179" s="56">
        <v>45001</v>
      </c>
      <c r="D3179" s="56">
        <v>44999</v>
      </c>
      <c r="E3179" s="55" t="s">
        <v>36</v>
      </c>
      <c r="F3179" s="57" t="s">
        <v>11343</v>
      </c>
      <c r="G3179" s="55" t="s">
        <v>84</v>
      </c>
      <c r="H3179" s="55" t="s">
        <v>357</v>
      </c>
      <c r="I3179" s="58">
        <v>114978</v>
      </c>
      <c r="J3179" s="18" t="s">
        <v>13133</v>
      </c>
      <c r="L3179" s="55" t="s">
        <v>10715</v>
      </c>
      <c r="M3179" s="55" t="s">
        <v>296</v>
      </c>
      <c r="N3179" s="55" t="s">
        <v>40</v>
      </c>
      <c r="O3179" s="55" t="s">
        <v>362</v>
      </c>
      <c r="P3179" s="55" t="s">
        <v>524</v>
      </c>
      <c r="Q3179" s="55" t="s">
        <v>1196</v>
      </c>
      <c r="R3179" s="55" t="s">
        <v>525</v>
      </c>
      <c r="S3179" s="18" t="s">
        <v>13120</v>
      </c>
      <c r="T3179" s="58"/>
      <c r="U3179" s="55" t="s">
        <v>11524</v>
      </c>
      <c r="V3179" s="55" t="s">
        <v>11525</v>
      </c>
      <c r="W3179" s="55" t="s">
        <v>11525</v>
      </c>
      <c r="AB3179" s="55" t="s">
        <v>727</v>
      </c>
      <c r="AC3179" s="55">
        <v>14645</v>
      </c>
      <c r="AD3179" s="55" t="s">
        <v>11525</v>
      </c>
      <c r="AE3179" s="55" t="s">
        <v>42</v>
      </c>
      <c r="AF3179" s="55" t="s">
        <v>43</v>
      </c>
      <c r="AG3179" s="55">
        <v>60</v>
      </c>
      <c r="AH3179" s="55" t="s">
        <v>43</v>
      </c>
      <c r="AI3179" s="55" t="s">
        <v>409</v>
      </c>
      <c r="AJ3179" s="53" t="s">
        <v>58</v>
      </c>
      <c r="AK3179" s="53" t="s">
        <v>10398</v>
      </c>
      <c r="AL3179" s="53" t="str">
        <f>TEXT(Table13[[#This Row],[Start Date]],"DDD")</f>
        <v>Tue</v>
      </c>
      <c r="AM3179" s="12" t="str">
        <f>TEXT(RAW!$C3179,"MMM")</f>
        <v>Mar</v>
      </c>
      <c r="AN3179" s="12" t="str">
        <f>TEXT(RAW!$C3179,"YYYY")</f>
        <v>2023</v>
      </c>
      <c r="AO3179" s="54">
        <f t="shared" si="49"/>
        <v>4.166666666666663E-2</v>
      </c>
    </row>
    <row r="3180" spans="1:41" ht="12.6" customHeight="1" x14ac:dyDescent="0.2">
      <c r="A3180" s="17" t="s">
        <v>13114</v>
      </c>
      <c r="B3180" s="55" t="s">
        <v>11470</v>
      </c>
      <c r="C3180" s="56">
        <v>45001</v>
      </c>
      <c r="D3180" s="56">
        <v>45000</v>
      </c>
      <c r="E3180" s="55" t="s">
        <v>63</v>
      </c>
      <c r="F3180" s="57" t="s">
        <v>11261</v>
      </c>
      <c r="G3180" s="55" t="s">
        <v>36</v>
      </c>
      <c r="H3180" s="55" t="s">
        <v>357</v>
      </c>
      <c r="I3180" s="58">
        <v>114980</v>
      </c>
      <c r="J3180" s="18" t="s">
        <v>13133</v>
      </c>
      <c r="L3180" s="55"/>
      <c r="M3180" s="55" t="s">
        <v>11254</v>
      </c>
      <c r="N3180" s="55" t="s">
        <v>40</v>
      </c>
      <c r="O3180" s="55" t="s">
        <v>362</v>
      </c>
      <c r="P3180" s="55" t="s">
        <v>363</v>
      </c>
      <c r="Q3180" s="55" t="s">
        <v>477</v>
      </c>
      <c r="R3180" s="55" t="s">
        <v>55</v>
      </c>
      <c r="S3180" s="18" t="s">
        <v>13125</v>
      </c>
      <c r="T3180" s="58"/>
      <c r="U3180" s="55" t="s">
        <v>11526</v>
      </c>
      <c r="V3180" s="55" t="s">
        <v>11526</v>
      </c>
      <c r="W3180" s="55" t="s">
        <v>11526</v>
      </c>
      <c r="AC3180" s="55">
        <v>14646</v>
      </c>
      <c r="AD3180" s="55" t="s">
        <v>11526</v>
      </c>
      <c r="AE3180" s="55" t="s">
        <v>42</v>
      </c>
      <c r="AF3180" s="55" t="s">
        <v>43</v>
      </c>
      <c r="AG3180" s="55">
        <v>60</v>
      </c>
      <c r="AH3180" s="55" t="s">
        <v>43</v>
      </c>
      <c r="AI3180" s="55" t="s">
        <v>409</v>
      </c>
      <c r="AJ3180" s="53" t="s">
        <v>58</v>
      </c>
      <c r="AK3180" s="53" t="s">
        <v>113</v>
      </c>
      <c r="AL3180" s="53" t="str">
        <f>TEXT(Table13[[#This Row],[Start Date]],"DDD")</f>
        <v>Wed</v>
      </c>
      <c r="AM3180" s="12" t="str">
        <f>TEXT(RAW!$C3180,"MMM")</f>
        <v>Mar</v>
      </c>
      <c r="AN3180" s="12" t="str">
        <f>TEXT(RAW!$C3180,"YYYY")</f>
        <v>2023</v>
      </c>
      <c r="AO3180" s="54">
        <f t="shared" si="49"/>
        <v>4.1666666666666685E-2</v>
      </c>
    </row>
    <row r="3181" spans="1:41" ht="12.6" customHeight="1" x14ac:dyDescent="0.2">
      <c r="A3181" s="17" t="s">
        <v>13114</v>
      </c>
      <c r="B3181" s="55" t="s">
        <v>11470</v>
      </c>
      <c r="C3181" s="56">
        <v>45001</v>
      </c>
      <c r="D3181" s="56">
        <v>45000</v>
      </c>
      <c r="E3181" s="55" t="s">
        <v>84</v>
      </c>
      <c r="F3181" s="57" t="s">
        <v>11261</v>
      </c>
      <c r="G3181" s="55" t="s">
        <v>62</v>
      </c>
      <c r="H3181" s="55" t="s">
        <v>357</v>
      </c>
      <c r="I3181" s="58">
        <v>114981</v>
      </c>
      <c r="J3181" s="18" t="s">
        <v>13133</v>
      </c>
      <c r="K3181" s="55" t="s">
        <v>11527</v>
      </c>
      <c r="L3181" s="55" t="s">
        <v>11528</v>
      </c>
      <c r="M3181" s="55" t="s">
        <v>296</v>
      </c>
      <c r="N3181" s="55" t="s">
        <v>40</v>
      </c>
      <c r="O3181" s="55" t="s">
        <v>362</v>
      </c>
      <c r="P3181" s="55" t="s">
        <v>363</v>
      </c>
      <c r="Q3181" s="55" t="s">
        <v>5271</v>
      </c>
      <c r="R3181" s="55" t="s">
        <v>55</v>
      </c>
      <c r="S3181" s="18" t="s">
        <v>13120</v>
      </c>
      <c r="T3181" s="58">
        <v>4440</v>
      </c>
      <c r="U3181" s="55" t="s">
        <v>11529</v>
      </c>
      <c r="V3181" s="55" t="s">
        <v>11530</v>
      </c>
      <c r="W3181" s="55" t="s">
        <v>11530</v>
      </c>
      <c r="X3181" s="55" t="s">
        <v>2650</v>
      </c>
      <c r="Y3181" s="55" t="s">
        <v>2910</v>
      </c>
      <c r="Z3181" s="55" t="s">
        <v>2911</v>
      </c>
      <c r="AA3181" s="55" t="s">
        <v>3522</v>
      </c>
      <c r="AB3181" s="55" t="s">
        <v>2000</v>
      </c>
      <c r="AC3181" s="55">
        <v>14649</v>
      </c>
      <c r="AD3181" s="55" t="s">
        <v>11530</v>
      </c>
      <c r="AE3181" s="55" t="s">
        <v>42</v>
      </c>
      <c r="AF3181" s="55" t="s">
        <v>43</v>
      </c>
      <c r="AG3181" s="55">
        <v>240</v>
      </c>
      <c r="AH3181" s="55" t="s">
        <v>43</v>
      </c>
      <c r="AI3181" s="55" t="s">
        <v>2387</v>
      </c>
      <c r="AJ3181" s="53" t="s">
        <v>58</v>
      </c>
      <c r="AK3181" s="53" t="s">
        <v>113</v>
      </c>
      <c r="AL3181" s="53" t="str">
        <f>TEXT(Table13[[#This Row],[Start Date]],"DDD")</f>
        <v>Wed</v>
      </c>
      <c r="AM3181" s="12" t="str">
        <f>TEXT(RAW!$C3181,"MMM")</f>
        <v>Mar</v>
      </c>
      <c r="AN3181" s="12" t="str">
        <f>TEXT(RAW!$C3181,"YYYY")</f>
        <v>2023</v>
      </c>
      <c r="AO3181" s="54">
        <f t="shared" si="49"/>
        <v>0.16666666666666669</v>
      </c>
    </row>
    <row r="3182" spans="1:41" ht="12.6" customHeight="1" x14ac:dyDescent="0.2">
      <c r="A3182" s="17" t="s">
        <v>13114</v>
      </c>
      <c r="B3182" s="55" t="s">
        <v>11470</v>
      </c>
      <c r="C3182" s="56">
        <v>45001</v>
      </c>
      <c r="D3182" s="56">
        <v>45000</v>
      </c>
      <c r="E3182" s="55" t="s">
        <v>84</v>
      </c>
      <c r="F3182" s="57" t="s">
        <v>11261</v>
      </c>
      <c r="G3182" s="55" t="s">
        <v>62</v>
      </c>
      <c r="H3182" s="55" t="s">
        <v>357</v>
      </c>
      <c r="I3182" s="58">
        <v>114982</v>
      </c>
      <c r="J3182" s="18" t="s">
        <v>13133</v>
      </c>
      <c r="K3182" s="55" t="s">
        <v>11527</v>
      </c>
      <c r="L3182" s="55" t="s">
        <v>11528</v>
      </c>
      <c r="M3182" s="55" t="s">
        <v>296</v>
      </c>
      <c r="N3182" s="55" t="s">
        <v>40</v>
      </c>
      <c r="O3182" s="55" t="s">
        <v>362</v>
      </c>
      <c r="P3182" s="55" t="s">
        <v>363</v>
      </c>
      <c r="Q3182" s="55" t="s">
        <v>5271</v>
      </c>
      <c r="R3182" s="55" t="s">
        <v>55</v>
      </c>
      <c r="S3182" s="18" t="s">
        <v>13125</v>
      </c>
      <c r="T3182" s="58">
        <v>4473</v>
      </c>
      <c r="U3182" s="55" t="s">
        <v>11531</v>
      </c>
      <c r="V3182" s="55" t="s">
        <v>11531</v>
      </c>
      <c r="W3182" s="55" t="s">
        <v>11531</v>
      </c>
      <c r="X3182" s="55" t="s">
        <v>2650</v>
      </c>
      <c r="Y3182" s="55" t="s">
        <v>3707</v>
      </c>
      <c r="Z3182" s="55" t="s">
        <v>3708</v>
      </c>
      <c r="AA3182" s="55" t="s">
        <v>3522</v>
      </c>
      <c r="AB3182" s="55" t="s">
        <v>2000</v>
      </c>
      <c r="AC3182" s="55">
        <v>14650</v>
      </c>
      <c r="AD3182" s="55" t="s">
        <v>11531</v>
      </c>
      <c r="AE3182" s="55" t="s">
        <v>42</v>
      </c>
      <c r="AF3182" s="55" t="s">
        <v>43</v>
      </c>
      <c r="AG3182" s="55">
        <v>240</v>
      </c>
      <c r="AH3182" s="55" t="s">
        <v>43</v>
      </c>
      <c r="AI3182" s="55" t="s">
        <v>2387</v>
      </c>
      <c r="AJ3182" s="53" t="s">
        <v>58</v>
      </c>
      <c r="AK3182" s="53" t="s">
        <v>113</v>
      </c>
      <c r="AL3182" s="53" t="str">
        <f>TEXT(Table13[[#This Row],[Start Date]],"DDD")</f>
        <v>Wed</v>
      </c>
      <c r="AM3182" s="12" t="str">
        <f>TEXT(RAW!$C3182,"MMM")</f>
        <v>Mar</v>
      </c>
      <c r="AN3182" s="12" t="str">
        <f>TEXT(RAW!$C3182,"YYYY")</f>
        <v>2023</v>
      </c>
      <c r="AO3182" s="54">
        <f t="shared" si="49"/>
        <v>0.16666666666666669</v>
      </c>
    </row>
    <row r="3183" spans="1:41" ht="12.6" customHeight="1" x14ac:dyDescent="0.2">
      <c r="A3183" s="17" t="s">
        <v>13114</v>
      </c>
      <c r="B3183" s="55" t="s">
        <v>11470</v>
      </c>
      <c r="C3183" s="56">
        <v>45001</v>
      </c>
      <c r="D3183" s="56">
        <v>45000</v>
      </c>
      <c r="E3183" s="55" t="s">
        <v>103</v>
      </c>
      <c r="F3183" s="57" t="s">
        <v>11261</v>
      </c>
      <c r="G3183" s="55" t="s">
        <v>103</v>
      </c>
      <c r="H3183" s="55" t="s">
        <v>357</v>
      </c>
      <c r="I3183" s="58">
        <v>114982</v>
      </c>
      <c r="J3183" s="18" t="s">
        <v>13133</v>
      </c>
      <c r="K3183" s="55" t="s">
        <v>11527</v>
      </c>
      <c r="L3183" s="55" t="s">
        <v>11528</v>
      </c>
      <c r="M3183" s="55" t="s">
        <v>296</v>
      </c>
      <c r="N3183" s="55" t="s">
        <v>40</v>
      </c>
      <c r="O3183" s="55" t="s">
        <v>362</v>
      </c>
      <c r="P3183" s="55" t="s">
        <v>363</v>
      </c>
      <c r="Q3183" s="55" t="s">
        <v>5271</v>
      </c>
      <c r="R3183" s="55" t="s">
        <v>55</v>
      </c>
      <c r="S3183" s="18" t="s">
        <v>13125</v>
      </c>
      <c r="T3183" s="58">
        <v>4473</v>
      </c>
      <c r="U3183" s="55" t="s">
        <v>11531</v>
      </c>
      <c r="V3183" s="55" t="s">
        <v>11531</v>
      </c>
      <c r="W3183" s="55" t="s">
        <v>11531</v>
      </c>
      <c r="X3183" s="55" t="s">
        <v>2650</v>
      </c>
      <c r="Y3183" s="55" t="s">
        <v>3707</v>
      </c>
      <c r="Z3183" s="55" t="s">
        <v>3708</v>
      </c>
      <c r="AA3183" s="55" t="s">
        <v>3522</v>
      </c>
      <c r="AB3183" s="55" t="s">
        <v>2000</v>
      </c>
      <c r="AC3183" s="55">
        <v>14648</v>
      </c>
      <c r="AD3183" s="55" t="s">
        <v>11531</v>
      </c>
      <c r="AE3183" s="55" t="s">
        <v>42</v>
      </c>
      <c r="AF3183" s="55" t="s">
        <v>43</v>
      </c>
      <c r="AG3183" s="55">
        <v>0</v>
      </c>
      <c r="AH3183" s="55" t="s">
        <v>43</v>
      </c>
      <c r="AI3183" s="55" t="s">
        <v>2387</v>
      </c>
      <c r="AJ3183" s="53" t="s">
        <v>58</v>
      </c>
      <c r="AK3183" s="53" t="s">
        <v>113</v>
      </c>
      <c r="AL3183" s="53" t="str">
        <f>TEXT(Table13[[#This Row],[Start Date]],"DDD")</f>
        <v>Wed</v>
      </c>
      <c r="AM3183" s="12" t="str">
        <f>TEXT(RAW!$C3183,"MMM")</f>
        <v>Mar</v>
      </c>
      <c r="AN3183" s="12" t="str">
        <f>TEXT(RAW!$C3183,"YYYY")</f>
        <v>2023</v>
      </c>
      <c r="AO3183" s="54">
        <f t="shared" si="49"/>
        <v>0</v>
      </c>
    </row>
    <row r="3184" spans="1:41" ht="12.6" customHeight="1" x14ac:dyDescent="0.2">
      <c r="A3184" s="17" t="s">
        <v>13114</v>
      </c>
      <c r="B3184" s="55" t="s">
        <v>11509</v>
      </c>
      <c r="C3184" s="56">
        <v>45001</v>
      </c>
      <c r="D3184" s="56">
        <v>45001</v>
      </c>
      <c r="E3184" s="55" t="s">
        <v>36</v>
      </c>
      <c r="F3184" s="57" t="s">
        <v>11306</v>
      </c>
      <c r="G3184" s="55" t="s">
        <v>125</v>
      </c>
      <c r="H3184" s="55" t="s">
        <v>357</v>
      </c>
      <c r="I3184" s="58">
        <v>114983</v>
      </c>
      <c r="J3184" s="18" t="s">
        <v>13133</v>
      </c>
      <c r="K3184" s="55" t="s">
        <v>11532</v>
      </c>
      <c r="L3184" s="55" t="s">
        <v>11528</v>
      </c>
      <c r="M3184" s="55" t="s">
        <v>296</v>
      </c>
      <c r="N3184" s="55" t="s">
        <v>40</v>
      </c>
      <c r="O3184" s="55" t="s">
        <v>362</v>
      </c>
      <c r="P3184" s="55" t="s">
        <v>363</v>
      </c>
      <c r="Q3184" s="55" t="s">
        <v>5271</v>
      </c>
      <c r="R3184" s="55" t="s">
        <v>55</v>
      </c>
      <c r="S3184" s="18" t="s">
        <v>13125</v>
      </c>
      <c r="T3184" s="58">
        <v>4455</v>
      </c>
      <c r="U3184" s="55" t="s">
        <v>11533</v>
      </c>
      <c r="V3184" s="55" t="s">
        <v>11533</v>
      </c>
      <c r="W3184" s="55" t="s">
        <v>11533</v>
      </c>
      <c r="X3184" s="55" t="s">
        <v>2650</v>
      </c>
      <c r="Y3184" s="55" t="s">
        <v>4158</v>
      </c>
      <c r="Z3184" s="55" t="s">
        <v>4159</v>
      </c>
      <c r="AA3184" s="55" t="s">
        <v>3522</v>
      </c>
      <c r="AB3184" s="55" t="s">
        <v>2000</v>
      </c>
      <c r="AC3184" s="55">
        <v>14775</v>
      </c>
      <c r="AD3184" s="55" t="s">
        <v>11533</v>
      </c>
      <c r="AE3184" s="55" t="s">
        <v>42</v>
      </c>
      <c r="AF3184" s="55" t="s">
        <v>43</v>
      </c>
      <c r="AG3184" s="55">
        <v>240</v>
      </c>
      <c r="AH3184" s="55" t="s">
        <v>43</v>
      </c>
      <c r="AI3184" s="55" t="s">
        <v>2387</v>
      </c>
      <c r="AJ3184" s="53" t="s">
        <v>58</v>
      </c>
      <c r="AK3184" s="53" t="s">
        <v>113</v>
      </c>
      <c r="AL3184" s="53" t="str">
        <f>TEXT(Table13[[#This Row],[Start Date]],"DDD")</f>
        <v>Thu</v>
      </c>
      <c r="AM3184" s="12" t="str">
        <f>TEXT(RAW!$C3184,"MMM")</f>
        <v>Mar</v>
      </c>
      <c r="AN3184" s="12" t="str">
        <f>TEXT(RAW!$C3184,"YYYY")</f>
        <v>2023</v>
      </c>
      <c r="AO3184" s="54">
        <f t="shared" si="49"/>
        <v>0.16666666666666669</v>
      </c>
    </row>
    <row r="3185" spans="1:41" ht="12.6" customHeight="1" x14ac:dyDescent="0.2">
      <c r="A3185" s="17" t="s">
        <v>13114</v>
      </c>
      <c r="B3185" s="55" t="s">
        <v>11509</v>
      </c>
      <c r="C3185" s="56">
        <v>45001</v>
      </c>
      <c r="D3185" s="56">
        <v>45001</v>
      </c>
      <c r="E3185" s="55" t="s">
        <v>36</v>
      </c>
      <c r="F3185" s="57" t="s">
        <v>11306</v>
      </c>
      <c r="G3185" s="55" t="s">
        <v>125</v>
      </c>
      <c r="H3185" s="55" t="s">
        <v>357</v>
      </c>
      <c r="I3185" s="58">
        <v>114984</v>
      </c>
      <c r="J3185" s="18" t="s">
        <v>13133</v>
      </c>
      <c r="K3185" s="55" t="s">
        <v>11532</v>
      </c>
      <c r="L3185" s="55" t="s">
        <v>11528</v>
      </c>
      <c r="M3185" s="55" t="s">
        <v>296</v>
      </c>
      <c r="N3185" s="55" t="s">
        <v>40</v>
      </c>
      <c r="O3185" s="55" t="s">
        <v>362</v>
      </c>
      <c r="P3185" s="55" t="s">
        <v>363</v>
      </c>
      <c r="Q3185" s="55" t="s">
        <v>5271</v>
      </c>
      <c r="R3185" s="55" t="s">
        <v>55</v>
      </c>
      <c r="S3185" s="18" t="s">
        <v>13120</v>
      </c>
      <c r="T3185" s="58">
        <v>4462</v>
      </c>
      <c r="U3185" s="55" t="s">
        <v>11534</v>
      </c>
      <c r="V3185" s="55" t="s">
        <v>222</v>
      </c>
      <c r="W3185" s="55" t="s">
        <v>222</v>
      </c>
      <c r="X3185" s="55" t="s">
        <v>2650</v>
      </c>
      <c r="Y3185" s="55" t="s">
        <v>4164</v>
      </c>
      <c r="Z3185" s="55" t="s">
        <v>4165</v>
      </c>
      <c r="AA3185" s="55" t="s">
        <v>3522</v>
      </c>
      <c r="AB3185" s="55" t="s">
        <v>2000</v>
      </c>
      <c r="AC3185" s="55">
        <v>14774</v>
      </c>
      <c r="AD3185" s="55" t="s">
        <v>222</v>
      </c>
      <c r="AE3185" s="55" t="s">
        <v>42</v>
      </c>
      <c r="AF3185" s="55" t="s">
        <v>43</v>
      </c>
      <c r="AG3185" s="55">
        <v>240</v>
      </c>
      <c r="AH3185" s="55" t="s">
        <v>43</v>
      </c>
      <c r="AI3185" s="55" t="s">
        <v>2387</v>
      </c>
      <c r="AJ3185" s="53" t="s">
        <v>58</v>
      </c>
      <c r="AK3185" s="53" t="s">
        <v>113</v>
      </c>
      <c r="AL3185" s="53" t="str">
        <f>TEXT(Table13[[#This Row],[Start Date]],"DDD")</f>
        <v>Thu</v>
      </c>
      <c r="AM3185" s="12" t="str">
        <f>TEXT(RAW!$C3185,"MMM")</f>
        <v>Mar</v>
      </c>
      <c r="AN3185" s="12" t="str">
        <f>TEXT(RAW!$C3185,"YYYY")</f>
        <v>2023</v>
      </c>
      <c r="AO3185" s="54">
        <f t="shared" si="49"/>
        <v>0.16666666666666669</v>
      </c>
    </row>
    <row r="3186" spans="1:41" ht="12.6" customHeight="1" x14ac:dyDescent="0.2">
      <c r="A3186" s="17" t="s">
        <v>13114</v>
      </c>
      <c r="B3186" s="55" t="s">
        <v>11509</v>
      </c>
      <c r="C3186" s="56">
        <v>45001</v>
      </c>
      <c r="D3186" s="56">
        <v>45001</v>
      </c>
      <c r="E3186" s="55" t="s">
        <v>36</v>
      </c>
      <c r="F3186" s="57" t="s">
        <v>11306</v>
      </c>
      <c r="G3186" s="55" t="s">
        <v>125</v>
      </c>
      <c r="H3186" s="55" t="s">
        <v>357</v>
      </c>
      <c r="I3186" s="58">
        <v>114984</v>
      </c>
      <c r="J3186" s="18" t="s">
        <v>13133</v>
      </c>
      <c r="K3186" s="55" t="s">
        <v>11532</v>
      </c>
      <c r="L3186" s="55" t="s">
        <v>11528</v>
      </c>
      <c r="M3186" s="55" t="s">
        <v>296</v>
      </c>
      <c r="N3186" s="55" t="s">
        <v>40</v>
      </c>
      <c r="O3186" s="55" t="s">
        <v>362</v>
      </c>
      <c r="P3186" s="55" t="s">
        <v>363</v>
      </c>
      <c r="Q3186" s="55" t="s">
        <v>5271</v>
      </c>
      <c r="R3186" s="55" t="s">
        <v>55</v>
      </c>
      <c r="S3186" s="18" t="s">
        <v>13120</v>
      </c>
      <c r="T3186" s="58">
        <v>4466</v>
      </c>
      <c r="U3186" s="55" t="s">
        <v>11534</v>
      </c>
      <c r="V3186" s="55" t="s">
        <v>222</v>
      </c>
      <c r="W3186" s="55" t="s">
        <v>222</v>
      </c>
      <c r="X3186" s="55" t="s">
        <v>2650</v>
      </c>
      <c r="Y3186" s="55" t="s">
        <v>4241</v>
      </c>
      <c r="Z3186" s="55" t="s">
        <v>4242</v>
      </c>
      <c r="AA3186" s="55" t="s">
        <v>3522</v>
      </c>
      <c r="AB3186" s="55" t="s">
        <v>2000</v>
      </c>
      <c r="AC3186" s="55">
        <v>14774</v>
      </c>
      <c r="AD3186" s="55" t="s">
        <v>222</v>
      </c>
      <c r="AE3186" s="55" t="s">
        <v>42</v>
      </c>
      <c r="AF3186" s="55" t="s">
        <v>43</v>
      </c>
      <c r="AG3186" s="55">
        <v>240</v>
      </c>
      <c r="AH3186" s="55" t="s">
        <v>43</v>
      </c>
      <c r="AI3186" s="55" t="s">
        <v>2387</v>
      </c>
      <c r="AJ3186" s="53" t="s">
        <v>58</v>
      </c>
      <c r="AK3186" s="53" t="s">
        <v>113</v>
      </c>
      <c r="AL3186" s="53" t="str">
        <f>TEXT(Table13[[#This Row],[Start Date]],"DDD")</f>
        <v>Thu</v>
      </c>
      <c r="AM3186" s="12" t="str">
        <f>TEXT(RAW!$C3186,"MMM")</f>
        <v>Mar</v>
      </c>
      <c r="AN3186" s="12" t="str">
        <f>TEXT(RAW!$C3186,"YYYY")</f>
        <v>2023</v>
      </c>
      <c r="AO3186" s="54">
        <f t="shared" si="49"/>
        <v>0.16666666666666669</v>
      </c>
    </row>
    <row r="3187" spans="1:41" ht="12.6" customHeight="1" x14ac:dyDescent="0.2">
      <c r="A3187" s="17" t="s">
        <v>13114</v>
      </c>
      <c r="B3187" s="55" t="s">
        <v>11509</v>
      </c>
      <c r="C3187" s="56">
        <v>45001</v>
      </c>
      <c r="D3187" s="56"/>
      <c r="E3187" s="55"/>
      <c r="H3187" s="55" t="s">
        <v>357</v>
      </c>
      <c r="I3187" s="58">
        <v>114989</v>
      </c>
      <c r="J3187" s="18" t="s">
        <v>13130</v>
      </c>
      <c r="K3187" s="55" t="s">
        <v>10466</v>
      </c>
      <c r="L3187" s="55" t="s">
        <v>533</v>
      </c>
      <c r="M3187" s="55" t="s">
        <v>285</v>
      </c>
      <c r="N3187" s="55" t="s">
        <v>40</v>
      </c>
      <c r="O3187" s="55" t="s">
        <v>362</v>
      </c>
      <c r="P3187" s="55" t="s">
        <v>363</v>
      </c>
      <c r="Q3187" s="55" t="s">
        <v>534</v>
      </c>
      <c r="R3187" s="55" t="s">
        <v>395</v>
      </c>
      <c r="S3187" s="18" t="s">
        <v>13123</v>
      </c>
      <c r="T3187" s="58">
        <v>2320</v>
      </c>
      <c r="U3187" s="55" t="s">
        <v>11535</v>
      </c>
      <c r="X3187" s="55" t="s">
        <v>41</v>
      </c>
      <c r="Y3187" s="55" t="s">
        <v>10915</v>
      </c>
      <c r="AA3187" s="55" t="s">
        <v>538</v>
      </c>
      <c r="AB3187" s="55" t="s">
        <v>539</v>
      </c>
      <c r="AH3187" s="55" t="s">
        <v>71</v>
      </c>
      <c r="AI3187" s="55" t="s">
        <v>274</v>
      </c>
      <c r="AJ3187" s="53" t="s">
        <v>10412</v>
      </c>
      <c r="AK3187" s="53" t="s">
        <v>10398</v>
      </c>
      <c r="AL3187" s="53" t="str">
        <f>TEXT(Table13[[#This Row],[Start Date]],"DDD")</f>
        <v>Sat</v>
      </c>
      <c r="AM3187" s="12" t="str">
        <f>TEXT(RAW!$C3187,"MMM")</f>
        <v>Mar</v>
      </c>
      <c r="AN3187" s="12" t="str">
        <f>TEXT(RAW!$C3187,"YYYY")</f>
        <v>2023</v>
      </c>
      <c r="AO3187" s="54">
        <f t="shared" si="49"/>
        <v>0</v>
      </c>
    </row>
    <row r="3188" spans="1:41" ht="12.6" customHeight="1" x14ac:dyDescent="0.2">
      <c r="A3188" s="17" t="s">
        <v>13114</v>
      </c>
      <c r="B3188" s="55" t="s">
        <v>11509</v>
      </c>
      <c r="C3188" s="56">
        <v>45001</v>
      </c>
      <c r="D3188" s="56">
        <v>45002</v>
      </c>
      <c r="E3188" s="55" t="s">
        <v>82</v>
      </c>
      <c r="F3188" s="57" t="s">
        <v>11481</v>
      </c>
      <c r="G3188" s="55" t="s">
        <v>129</v>
      </c>
      <c r="H3188" s="55" t="s">
        <v>357</v>
      </c>
      <c r="I3188" s="58">
        <v>114995</v>
      </c>
      <c r="J3188" s="18" t="s">
        <v>13133</v>
      </c>
      <c r="K3188" s="55" t="s">
        <v>41</v>
      </c>
      <c r="L3188" s="55" t="s">
        <v>5356</v>
      </c>
      <c r="M3188" s="55" t="s">
        <v>285</v>
      </c>
      <c r="N3188" s="55" t="s">
        <v>40</v>
      </c>
      <c r="O3188" s="55" t="s">
        <v>362</v>
      </c>
      <c r="P3188" s="55" t="s">
        <v>363</v>
      </c>
      <c r="Q3188" s="55" t="s">
        <v>552</v>
      </c>
      <c r="R3188" s="55" t="s">
        <v>395</v>
      </c>
      <c r="S3188" s="18" t="s">
        <v>13128</v>
      </c>
      <c r="T3188" s="58">
        <v>3805</v>
      </c>
      <c r="U3188" s="55" t="s">
        <v>11536</v>
      </c>
      <c r="V3188" s="55" t="s">
        <v>1087</v>
      </c>
      <c r="W3188" s="55" t="s">
        <v>1087</v>
      </c>
      <c r="X3188" s="55" t="s">
        <v>852</v>
      </c>
      <c r="Y3188" s="55" t="s">
        <v>1000</v>
      </c>
      <c r="Z3188" s="55" t="s">
        <v>41</v>
      </c>
      <c r="AA3188" s="55" t="s">
        <v>854</v>
      </c>
      <c r="AB3188" s="55" t="s">
        <v>727</v>
      </c>
      <c r="AC3188" s="55">
        <v>14702</v>
      </c>
      <c r="AD3188" s="55" t="s">
        <v>1087</v>
      </c>
      <c r="AE3188" s="55" t="s">
        <v>42</v>
      </c>
      <c r="AF3188" s="55" t="s">
        <v>43</v>
      </c>
      <c r="AG3188" s="55">
        <v>135</v>
      </c>
      <c r="AH3188" s="55" t="s">
        <v>43</v>
      </c>
      <c r="AI3188" s="55" t="s">
        <v>891</v>
      </c>
      <c r="AJ3188" s="53" t="s">
        <v>10412</v>
      </c>
      <c r="AK3188" s="53" t="s">
        <v>10398</v>
      </c>
      <c r="AL3188" s="53" t="str">
        <f>TEXT(Table13[[#This Row],[Start Date]],"DDD")</f>
        <v>Fri</v>
      </c>
      <c r="AM3188" s="12" t="str">
        <f>TEXT(RAW!$C3188,"MMM")</f>
        <v>Mar</v>
      </c>
      <c r="AN3188" s="12" t="str">
        <f>TEXT(RAW!$C3188,"YYYY")</f>
        <v>2023</v>
      </c>
      <c r="AO3188" s="54">
        <f t="shared" si="49"/>
        <v>9.375E-2</v>
      </c>
    </row>
    <row r="3189" spans="1:41" ht="12.6" customHeight="1" x14ac:dyDescent="0.2">
      <c r="A3189" s="17" t="s">
        <v>13114</v>
      </c>
      <c r="B3189" s="55" t="s">
        <v>11509</v>
      </c>
      <c r="C3189" s="56">
        <v>45001</v>
      </c>
      <c r="D3189" s="56">
        <v>45002</v>
      </c>
      <c r="E3189" s="55" t="s">
        <v>63</v>
      </c>
      <c r="F3189" s="57" t="s">
        <v>11481</v>
      </c>
      <c r="G3189" s="55" t="s">
        <v>36</v>
      </c>
      <c r="H3189" s="55" t="s">
        <v>357</v>
      </c>
      <c r="I3189" s="58">
        <v>114996</v>
      </c>
      <c r="J3189" s="18" t="s">
        <v>13131</v>
      </c>
      <c r="L3189" s="55"/>
      <c r="M3189" s="55" t="s">
        <v>285</v>
      </c>
      <c r="N3189" s="55" t="s">
        <v>40</v>
      </c>
      <c r="O3189" s="55" t="s">
        <v>362</v>
      </c>
      <c r="P3189" s="55" t="s">
        <v>363</v>
      </c>
      <c r="Q3189" s="55" t="s">
        <v>10954</v>
      </c>
      <c r="R3189" s="55" t="s">
        <v>10955</v>
      </c>
      <c r="S3189" s="18" t="s">
        <v>13128</v>
      </c>
      <c r="T3189" s="58"/>
      <c r="U3189" s="55" t="s">
        <v>11537</v>
      </c>
      <c r="V3189" s="55" t="s">
        <v>11380</v>
      </c>
      <c r="W3189" s="55" t="s">
        <v>11380</v>
      </c>
      <c r="AC3189" s="55">
        <v>14700</v>
      </c>
      <c r="AD3189" s="55" t="s">
        <v>11380</v>
      </c>
      <c r="AE3189" s="55" t="s">
        <v>42</v>
      </c>
      <c r="AF3189" s="55" t="s">
        <v>43</v>
      </c>
      <c r="AG3189" s="55">
        <v>60</v>
      </c>
      <c r="AH3189" s="55" t="s">
        <v>43</v>
      </c>
      <c r="AI3189" s="55" t="s">
        <v>473</v>
      </c>
      <c r="AJ3189" s="53" t="s">
        <v>10412</v>
      </c>
      <c r="AK3189" s="53" t="s">
        <v>10398</v>
      </c>
      <c r="AL3189" s="53" t="str">
        <f>TEXT(Table13[[#This Row],[Start Date]],"DDD")</f>
        <v>Fri</v>
      </c>
      <c r="AM3189" s="12" t="str">
        <f>TEXT(RAW!$C3189,"MMM")</f>
        <v>Mar</v>
      </c>
      <c r="AN3189" s="12" t="str">
        <f>TEXT(RAW!$C3189,"YYYY")</f>
        <v>2023</v>
      </c>
      <c r="AO3189" s="54">
        <f t="shared" si="49"/>
        <v>4.1666666666666685E-2</v>
      </c>
    </row>
    <row r="3190" spans="1:41" ht="12.6" customHeight="1" x14ac:dyDescent="0.2">
      <c r="A3190" s="17" t="s">
        <v>13114</v>
      </c>
      <c r="B3190" s="55" t="s">
        <v>11509</v>
      </c>
      <c r="C3190" s="56">
        <v>45001</v>
      </c>
      <c r="D3190" s="56">
        <v>45002</v>
      </c>
      <c r="E3190" s="55" t="s">
        <v>153</v>
      </c>
      <c r="F3190" s="57" t="s">
        <v>11481</v>
      </c>
      <c r="G3190" s="55" t="s">
        <v>61</v>
      </c>
      <c r="H3190" s="55" t="s">
        <v>357</v>
      </c>
      <c r="I3190" s="58">
        <v>114997</v>
      </c>
      <c r="J3190" s="18" t="s">
        <v>13131</v>
      </c>
      <c r="L3190" s="55"/>
      <c r="M3190" s="55" t="s">
        <v>285</v>
      </c>
      <c r="N3190" s="55" t="s">
        <v>40</v>
      </c>
      <c r="O3190" s="55" t="s">
        <v>362</v>
      </c>
      <c r="P3190" s="55" t="s">
        <v>363</v>
      </c>
      <c r="Q3190" s="55" t="s">
        <v>552</v>
      </c>
      <c r="R3190" s="55" t="s">
        <v>10450</v>
      </c>
      <c r="S3190" s="18" t="s">
        <v>13128</v>
      </c>
      <c r="T3190" s="58"/>
      <c r="U3190" s="55" t="s">
        <v>11538</v>
      </c>
      <c r="V3190" s="55" t="s">
        <v>11539</v>
      </c>
      <c r="W3190" s="55" t="s">
        <v>11539</v>
      </c>
      <c r="AC3190" s="55">
        <v>14701</v>
      </c>
      <c r="AD3190" s="55" t="s">
        <v>11539</v>
      </c>
      <c r="AE3190" s="55" t="s">
        <v>42</v>
      </c>
      <c r="AF3190" s="55" t="s">
        <v>43</v>
      </c>
      <c r="AG3190" s="55">
        <v>170</v>
      </c>
      <c r="AH3190" s="55" t="s">
        <v>43</v>
      </c>
      <c r="AI3190" s="55" t="s">
        <v>473</v>
      </c>
      <c r="AJ3190" s="53" t="s">
        <v>10412</v>
      </c>
      <c r="AK3190" s="53" t="s">
        <v>113</v>
      </c>
      <c r="AL3190" s="53" t="str">
        <f>TEXT(Table13[[#This Row],[Start Date]],"DDD")</f>
        <v>Fri</v>
      </c>
      <c r="AM3190" s="12" t="str">
        <f>TEXT(RAW!$C3190,"MMM")</f>
        <v>Mar</v>
      </c>
      <c r="AN3190" s="12" t="str">
        <f>TEXT(RAW!$C3190,"YYYY")</f>
        <v>2023</v>
      </c>
      <c r="AO3190" s="54">
        <f t="shared" si="49"/>
        <v>0.11805555555555552</v>
      </c>
    </row>
    <row r="3191" spans="1:41" ht="12.6" customHeight="1" x14ac:dyDescent="0.2">
      <c r="A3191" s="17" t="s">
        <v>13114</v>
      </c>
      <c r="B3191" s="55" t="s">
        <v>11540</v>
      </c>
      <c r="C3191" s="56">
        <v>45002</v>
      </c>
      <c r="D3191" s="56">
        <v>45002</v>
      </c>
      <c r="E3191" s="55" t="s">
        <v>75</v>
      </c>
      <c r="F3191" s="57" t="s">
        <v>11481</v>
      </c>
      <c r="G3191" s="55" t="s">
        <v>235</v>
      </c>
      <c r="H3191" s="55" t="s">
        <v>357</v>
      </c>
      <c r="I3191" s="58">
        <v>115003</v>
      </c>
      <c r="J3191" s="18" t="s">
        <v>13133</v>
      </c>
      <c r="K3191" s="55" t="s">
        <v>41</v>
      </c>
      <c r="L3191" s="55" t="s">
        <v>5021</v>
      </c>
      <c r="M3191" s="55" t="s">
        <v>285</v>
      </c>
      <c r="N3191" s="55" t="s">
        <v>40</v>
      </c>
      <c r="O3191" s="55" t="s">
        <v>362</v>
      </c>
      <c r="P3191" s="55" t="s">
        <v>363</v>
      </c>
      <c r="Q3191" s="55" t="s">
        <v>364</v>
      </c>
      <c r="R3191" s="55" t="s">
        <v>395</v>
      </c>
      <c r="S3191" s="18" t="s">
        <v>13118</v>
      </c>
      <c r="T3191" s="58">
        <v>3888</v>
      </c>
      <c r="U3191" s="55" t="s">
        <v>11541</v>
      </c>
      <c r="V3191" s="55" t="s">
        <v>11542</v>
      </c>
      <c r="W3191" s="55" t="s">
        <v>11542</v>
      </c>
      <c r="X3191" s="55" t="s">
        <v>6448</v>
      </c>
      <c r="Y3191" s="55" t="s">
        <v>6449</v>
      </c>
      <c r="Z3191" s="55" t="s">
        <v>41</v>
      </c>
      <c r="AA3191" s="55" t="s">
        <v>6450</v>
      </c>
      <c r="AB3191" s="55" t="s">
        <v>486</v>
      </c>
      <c r="AC3191" s="55">
        <v>14862</v>
      </c>
      <c r="AD3191" s="55" t="s">
        <v>11542</v>
      </c>
      <c r="AE3191" s="55" t="s">
        <v>42</v>
      </c>
      <c r="AF3191" s="55" t="s">
        <v>43</v>
      </c>
      <c r="AG3191" s="55">
        <v>25</v>
      </c>
      <c r="AH3191" s="55" t="s">
        <v>43</v>
      </c>
      <c r="AI3191" s="55" t="s">
        <v>970</v>
      </c>
      <c r="AJ3191" s="53" t="s">
        <v>10412</v>
      </c>
      <c r="AK3191" s="53" t="s">
        <v>113</v>
      </c>
      <c r="AL3191" s="53" t="str">
        <f>TEXT(Table13[[#This Row],[Start Date]],"DDD")</f>
        <v>Fri</v>
      </c>
      <c r="AM3191" s="12" t="str">
        <f>TEXT(RAW!$C3191,"MMM")</f>
        <v>Mar</v>
      </c>
      <c r="AN3191" s="12" t="str">
        <f>TEXT(RAW!$C3191,"YYYY")</f>
        <v>2023</v>
      </c>
      <c r="AO3191" s="54">
        <f t="shared" si="49"/>
        <v>1.7361111111111105E-2</v>
      </c>
    </row>
    <row r="3192" spans="1:41" ht="12.6" customHeight="1" x14ac:dyDescent="0.2">
      <c r="A3192" s="17" t="s">
        <v>13114</v>
      </c>
      <c r="B3192" s="55" t="s">
        <v>11540</v>
      </c>
      <c r="C3192" s="56">
        <v>45002</v>
      </c>
      <c r="D3192" s="56">
        <v>45002</v>
      </c>
      <c r="E3192" s="55" t="s">
        <v>84</v>
      </c>
      <c r="F3192" s="57" t="s">
        <v>11481</v>
      </c>
      <c r="G3192" s="55" t="s">
        <v>151</v>
      </c>
      <c r="H3192" s="55" t="s">
        <v>357</v>
      </c>
      <c r="I3192" s="58">
        <v>115004</v>
      </c>
      <c r="J3192" s="18" t="s">
        <v>13133</v>
      </c>
      <c r="K3192" s="55" t="s">
        <v>41</v>
      </c>
      <c r="L3192" s="55" t="s">
        <v>5021</v>
      </c>
      <c r="M3192" s="55" t="s">
        <v>285</v>
      </c>
      <c r="N3192" s="55" t="s">
        <v>40</v>
      </c>
      <c r="O3192" s="55" t="s">
        <v>362</v>
      </c>
      <c r="P3192" s="55" t="s">
        <v>363</v>
      </c>
      <c r="Q3192" s="55" t="s">
        <v>364</v>
      </c>
      <c r="R3192" s="55" t="s">
        <v>395</v>
      </c>
      <c r="S3192" s="18" t="s">
        <v>13118</v>
      </c>
      <c r="T3192" s="58">
        <v>3887</v>
      </c>
      <c r="U3192" s="55" t="s">
        <v>11543</v>
      </c>
      <c r="V3192" s="55" t="s">
        <v>8306</v>
      </c>
      <c r="W3192" s="55" t="s">
        <v>8306</v>
      </c>
      <c r="X3192" s="55" t="s">
        <v>6671</v>
      </c>
      <c r="Y3192" s="55" t="s">
        <v>6672</v>
      </c>
      <c r="Z3192" s="55" t="s">
        <v>41</v>
      </c>
      <c r="AA3192" s="55" t="s">
        <v>6673</v>
      </c>
      <c r="AB3192" s="55" t="s">
        <v>486</v>
      </c>
      <c r="AC3192" s="55">
        <v>14863</v>
      </c>
      <c r="AD3192" s="55" t="s">
        <v>8306</v>
      </c>
      <c r="AE3192" s="55" t="s">
        <v>42</v>
      </c>
      <c r="AF3192" s="55" t="s">
        <v>43</v>
      </c>
      <c r="AG3192" s="55">
        <v>225</v>
      </c>
      <c r="AH3192" s="55" t="s">
        <v>43</v>
      </c>
      <c r="AI3192" s="55" t="s">
        <v>970</v>
      </c>
      <c r="AJ3192" s="53" t="s">
        <v>10412</v>
      </c>
      <c r="AK3192" s="53" t="s">
        <v>113</v>
      </c>
      <c r="AL3192" s="53" t="str">
        <f>TEXT(Table13[[#This Row],[Start Date]],"DDD")</f>
        <v>Fri</v>
      </c>
      <c r="AM3192" s="12" t="str">
        <f>TEXT(RAW!$C3192,"MMM")</f>
        <v>Mar</v>
      </c>
      <c r="AN3192" s="12" t="str">
        <f>TEXT(RAW!$C3192,"YYYY")</f>
        <v>2023</v>
      </c>
      <c r="AO3192" s="54">
        <f t="shared" si="49"/>
        <v>0.15625000000000006</v>
      </c>
    </row>
    <row r="3193" spans="1:41" ht="12.6" customHeight="1" x14ac:dyDescent="0.2">
      <c r="A3193" s="17" t="s">
        <v>13114</v>
      </c>
      <c r="B3193" s="55" t="s">
        <v>11540</v>
      </c>
      <c r="C3193" s="56">
        <v>45002</v>
      </c>
      <c r="D3193" s="56"/>
      <c r="E3193" s="55"/>
      <c r="H3193" s="55" t="s">
        <v>357</v>
      </c>
      <c r="I3193" s="58">
        <v>115005</v>
      </c>
      <c r="J3193" s="55" t="s">
        <v>5511</v>
      </c>
      <c r="L3193" s="55" t="s">
        <v>11544</v>
      </c>
      <c r="M3193" s="55" t="s">
        <v>285</v>
      </c>
      <c r="N3193" s="55" t="s">
        <v>40</v>
      </c>
      <c r="O3193" s="55" t="s">
        <v>362</v>
      </c>
      <c r="P3193" s="55" t="s">
        <v>363</v>
      </c>
      <c r="Q3193" s="55" t="s">
        <v>1841</v>
      </c>
      <c r="R3193" s="55" t="s">
        <v>395</v>
      </c>
      <c r="S3193" s="18" t="s">
        <v>13126</v>
      </c>
      <c r="T3193" s="58"/>
      <c r="U3193" s="55" t="s">
        <v>11545</v>
      </c>
      <c r="AB3193" s="55" t="s">
        <v>11546</v>
      </c>
      <c r="AH3193" s="55" t="s">
        <v>71</v>
      </c>
      <c r="AI3193" s="55" t="s">
        <v>5515</v>
      </c>
      <c r="AJ3193" s="53" t="s">
        <v>10412</v>
      </c>
      <c r="AK3193" s="53" t="s">
        <v>113</v>
      </c>
      <c r="AL3193" s="53" t="str">
        <f>TEXT(Table13[[#This Row],[Start Date]],"DDD")</f>
        <v>Sat</v>
      </c>
      <c r="AM3193" s="12" t="str">
        <f>TEXT(RAW!$C3193,"MMM")</f>
        <v>Mar</v>
      </c>
      <c r="AN3193" s="12" t="str">
        <f>TEXT(RAW!$C3193,"YYYY")</f>
        <v>2023</v>
      </c>
      <c r="AO3193" s="54">
        <f t="shared" si="49"/>
        <v>0</v>
      </c>
    </row>
    <row r="3194" spans="1:41" ht="12.6" customHeight="1" x14ac:dyDescent="0.2">
      <c r="A3194" s="17" t="s">
        <v>13114</v>
      </c>
      <c r="B3194" s="55" t="s">
        <v>11540</v>
      </c>
      <c r="C3194" s="56">
        <v>45002</v>
      </c>
      <c r="D3194" s="56">
        <v>45002</v>
      </c>
      <c r="E3194" s="55" t="s">
        <v>63</v>
      </c>
      <c r="F3194" s="57" t="s">
        <v>11481</v>
      </c>
      <c r="G3194" s="55" t="s">
        <v>105</v>
      </c>
      <c r="H3194" s="55" t="s">
        <v>357</v>
      </c>
      <c r="I3194" s="58">
        <v>115011</v>
      </c>
      <c r="J3194" s="18" t="s">
        <v>13131</v>
      </c>
      <c r="L3194" s="55"/>
      <c r="M3194" s="55" t="s">
        <v>296</v>
      </c>
      <c r="N3194" s="55" t="s">
        <v>40</v>
      </c>
      <c r="O3194" s="55" t="s">
        <v>362</v>
      </c>
      <c r="P3194" s="55" t="s">
        <v>363</v>
      </c>
      <c r="Q3194" s="55" t="s">
        <v>364</v>
      </c>
      <c r="R3194" s="55" t="s">
        <v>10430</v>
      </c>
      <c r="S3194" s="18" t="s">
        <v>13118</v>
      </c>
      <c r="T3194" s="58"/>
      <c r="U3194" s="55" t="s">
        <v>10584</v>
      </c>
      <c r="V3194" s="55" t="s">
        <v>11547</v>
      </c>
      <c r="W3194" s="55" t="s">
        <v>11547</v>
      </c>
      <c r="AC3194" s="55">
        <v>14861</v>
      </c>
      <c r="AD3194" s="55" t="s">
        <v>11547</v>
      </c>
      <c r="AE3194" s="55" t="s">
        <v>42</v>
      </c>
      <c r="AF3194" s="55" t="s">
        <v>43</v>
      </c>
      <c r="AG3194" s="55">
        <v>45</v>
      </c>
      <c r="AH3194" s="55" t="s">
        <v>43</v>
      </c>
      <c r="AI3194" s="55" t="s">
        <v>473</v>
      </c>
      <c r="AJ3194" s="53" t="s">
        <v>10412</v>
      </c>
      <c r="AK3194" s="53" t="s">
        <v>10413</v>
      </c>
      <c r="AL3194" s="53" t="str">
        <f>TEXT(Table13[[#This Row],[Start Date]],"DDD")</f>
        <v>Fri</v>
      </c>
      <c r="AM3194" s="12" t="str">
        <f>TEXT(RAW!$C3194,"MMM")</f>
        <v>Mar</v>
      </c>
      <c r="AN3194" s="12" t="str">
        <f>TEXT(RAW!$C3194,"YYYY")</f>
        <v>2023</v>
      </c>
      <c r="AO3194" s="54">
        <f t="shared" si="49"/>
        <v>3.125E-2</v>
      </c>
    </row>
    <row r="3195" spans="1:41" ht="12.6" customHeight="1" x14ac:dyDescent="0.2">
      <c r="A3195" s="17" t="s">
        <v>13114</v>
      </c>
      <c r="B3195" s="55" t="s">
        <v>11540</v>
      </c>
      <c r="C3195" s="56">
        <v>45002</v>
      </c>
      <c r="D3195" s="56"/>
      <c r="E3195" s="55"/>
      <c r="H3195" s="55" t="s">
        <v>357</v>
      </c>
      <c r="I3195" s="58">
        <v>115019</v>
      </c>
      <c r="J3195" s="18" t="s">
        <v>13133</v>
      </c>
      <c r="L3195" s="55"/>
      <c r="M3195" s="55" t="s">
        <v>285</v>
      </c>
      <c r="N3195" s="55" t="s">
        <v>40</v>
      </c>
      <c r="O3195" s="55" t="s">
        <v>362</v>
      </c>
      <c r="P3195" s="55" t="s">
        <v>363</v>
      </c>
      <c r="Q3195" s="55" t="s">
        <v>1478</v>
      </c>
      <c r="R3195" s="55" t="s">
        <v>663</v>
      </c>
      <c r="S3195" s="18" t="s">
        <v>13123</v>
      </c>
      <c r="T3195" s="58"/>
      <c r="U3195" s="55" t="s">
        <v>11549</v>
      </c>
      <c r="AH3195" s="55" t="s">
        <v>71</v>
      </c>
      <c r="AI3195" s="55" t="s">
        <v>170</v>
      </c>
      <c r="AJ3195" s="53" t="s">
        <v>10412</v>
      </c>
      <c r="AK3195" s="53" t="s">
        <v>10398</v>
      </c>
      <c r="AL3195" s="53" t="str">
        <f>TEXT(Table13[[#This Row],[Start Date]],"DDD")</f>
        <v>Sat</v>
      </c>
      <c r="AM3195" s="12" t="str">
        <f>TEXT(RAW!$C3195,"MMM")</f>
        <v>Mar</v>
      </c>
      <c r="AN3195" s="12" t="str">
        <f>TEXT(RAW!$C3195,"YYYY")</f>
        <v>2023</v>
      </c>
      <c r="AO3195" s="54">
        <f t="shared" si="49"/>
        <v>0</v>
      </c>
    </row>
    <row r="3196" spans="1:41" ht="12.6" customHeight="1" x14ac:dyDescent="0.2">
      <c r="A3196" s="17" t="s">
        <v>13114</v>
      </c>
      <c r="B3196" s="55" t="s">
        <v>11540</v>
      </c>
      <c r="C3196" s="56">
        <v>45002</v>
      </c>
      <c r="D3196" s="56"/>
      <c r="E3196" s="55"/>
      <c r="H3196" s="55" t="s">
        <v>357</v>
      </c>
      <c r="I3196" s="58">
        <v>115025</v>
      </c>
      <c r="J3196" s="18" t="s">
        <v>13131</v>
      </c>
      <c r="L3196" s="55"/>
      <c r="M3196" s="55" t="s">
        <v>296</v>
      </c>
      <c r="N3196" s="55" t="s">
        <v>40</v>
      </c>
      <c r="O3196" s="55" t="s">
        <v>362</v>
      </c>
      <c r="P3196" s="55" t="s">
        <v>363</v>
      </c>
      <c r="Q3196" s="55" t="s">
        <v>1478</v>
      </c>
      <c r="R3196" s="55" t="s">
        <v>10430</v>
      </c>
      <c r="S3196" s="18" t="s">
        <v>13123</v>
      </c>
      <c r="T3196" s="58"/>
      <c r="U3196" s="55" t="s">
        <v>11550</v>
      </c>
      <c r="AH3196" s="55" t="s">
        <v>71</v>
      </c>
      <c r="AI3196" s="55" t="s">
        <v>473</v>
      </c>
      <c r="AJ3196" s="53" t="s">
        <v>10412</v>
      </c>
      <c r="AK3196" s="53" t="s">
        <v>10413</v>
      </c>
      <c r="AL3196" s="53" t="str">
        <f>TEXT(Table13[[#This Row],[Start Date]],"DDD")</f>
        <v>Sat</v>
      </c>
      <c r="AM3196" s="12" t="str">
        <f>TEXT(RAW!$C3196,"MMM")</f>
        <v>Mar</v>
      </c>
      <c r="AN3196" s="12" t="str">
        <f>TEXT(RAW!$C3196,"YYYY")</f>
        <v>2023</v>
      </c>
      <c r="AO3196" s="54">
        <f t="shared" si="49"/>
        <v>0</v>
      </c>
    </row>
    <row r="3197" spans="1:41" ht="12.6" customHeight="1" x14ac:dyDescent="0.2">
      <c r="A3197" s="17" t="s">
        <v>13114</v>
      </c>
      <c r="B3197" s="55" t="s">
        <v>11551</v>
      </c>
      <c r="C3197" s="56">
        <v>45006</v>
      </c>
      <c r="D3197" s="56">
        <v>45005</v>
      </c>
      <c r="E3197" s="55" t="s">
        <v>36</v>
      </c>
      <c r="F3197" s="57" t="s">
        <v>11364</v>
      </c>
      <c r="G3197" s="55" t="s">
        <v>84</v>
      </c>
      <c r="H3197" s="55" t="s">
        <v>357</v>
      </c>
      <c r="I3197" s="58">
        <v>115077</v>
      </c>
      <c r="J3197" s="18" t="s">
        <v>13133</v>
      </c>
      <c r="L3197" s="55"/>
      <c r="M3197" s="55" t="s">
        <v>296</v>
      </c>
      <c r="N3197" s="55" t="s">
        <v>40</v>
      </c>
      <c r="O3197" s="55" t="s">
        <v>362</v>
      </c>
      <c r="P3197" s="55" t="s">
        <v>363</v>
      </c>
      <c r="Q3197" s="55" t="s">
        <v>5271</v>
      </c>
      <c r="R3197" s="55" t="s">
        <v>55</v>
      </c>
      <c r="S3197" s="18" t="s">
        <v>13125</v>
      </c>
      <c r="T3197" s="58"/>
      <c r="U3197" s="55" t="s">
        <v>11552</v>
      </c>
      <c r="V3197" s="55" t="s">
        <v>11553</v>
      </c>
      <c r="W3197" s="55" t="s">
        <v>11553</v>
      </c>
      <c r="AC3197" s="55">
        <v>14777</v>
      </c>
      <c r="AD3197" s="55" t="s">
        <v>11553</v>
      </c>
      <c r="AE3197" s="55" t="s">
        <v>42</v>
      </c>
      <c r="AF3197" s="55" t="s">
        <v>43</v>
      </c>
      <c r="AG3197" s="55">
        <v>60</v>
      </c>
      <c r="AH3197" s="55" t="s">
        <v>43</v>
      </c>
      <c r="AI3197" s="55" t="s">
        <v>2387</v>
      </c>
      <c r="AJ3197" s="53" t="s">
        <v>58</v>
      </c>
      <c r="AK3197" s="53" t="s">
        <v>113</v>
      </c>
      <c r="AL3197" s="53" t="str">
        <f>TEXT(Table13[[#This Row],[Start Date]],"DDD")</f>
        <v>Mon</v>
      </c>
      <c r="AM3197" s="12" t="str">
        <f>TEXT(RAW!$C3197,"MMM")</f>
        <v>Mar</v>
      </c>
      <c r="AN3197" s="12" t="str">
        <f>TEXT(RAW!$C3197,"YYYY")</f>
        <v>2023</v>
      </c>
      <c r="AO3197" s="54">
        <f t="shared" si="49"/>
        <v>4.166666666666663E-2</v>
      </c>
    </row>
    <row r="3198" spans="1:41" ht="12.6" customHeight="1" x14ac:dyDescent="0.2">
      <c r="A3198" s="17" t="s">
        <v>13114</v>
      </c>
      <c r="B3198" s="55" t="s">
        <v>11551</v>
      </c>
      <c r="C3198" s="56">
        <v>45006</v>
      </c>
      <c r="D3198" s="56">
        <v>45005</v>
      </c>
      <c r="E3198" s="55" t="s">
        <v>36</v>
      </c>
      <c r="F3198" s="57" t="s">
        <v>11364</v>
      </c>
      <c r="G3198" s="55" t="s">
        <v>84</v>
      </c>
      <c r="H3198" s="55" t="s">
        <v>357</v>
      </c>
      <c r="I3198" s="58">
        <v>115078</v>
      </c>
      <c r="J3198" s="18" t="s">
        <v>13133</v>
      </c>
      <c r="L3198" s="55" t="s">
        <v>11528</v>
      </c>
      <c r="M3198" s="55" t="s">
        <v>296</v>
      </c>
      <c r="N3198" s="55" t="s">
        <v>40</v>
      </c>
      <c r="O3198" s="55" t="s">
        <v>362</v>
      </c>
      <c r="P3198" s="55" t="s">
        <v>363</v>
      </c>
      <c r="Q3198" s="55" t="s">
        <v>5271</v>
      </c>
      <c r="R3198" s="55" t="s">
        <v>55</v>
      </c>
      <c r="S3198" s="18" t="s">
        <v>13120</v>
      </c>
      <c r="T3198" s="58"/>
      <c r="U3198" s="55" t="s">
        <v>11554</v>
      </c>
      <c r="V3198" s="55" t="s">
        <v>11555</v>
      </c>
      <c r="W3198" s="55" t="s">
        <v>11555</v>
      </c>
      <c r="AB3198" s="55" t="s">
        <v>2000</v>
      </c>
      <c r="AC3198" s="55">
        <v>14778</v>
      </c>
      <c r="AD3198" s="55" t="s">
        <v>11555</v>
      </c>
      <c r="AE3198" s="55" t="s">
        <v>42</v>
      </c>
      <c r="AF3198" s="55" t="s">
        <v>43</v>
      </c>
      <c r="AG3198" s="55">
        <v>60</v>
      </c>
      <c r="AH3198" s="55" t="s">
        <v>43</v>
      </c>
      <c r="AI3198" s="55" t="s">
        <v>2387</v>
      </c>
      <c r="AJ3198" s="53" t="s">
        <v>58</v>
      </c>
      <c r="AK3198" s="53" t="s">
        <v>113</v>
      </c>
      <c r="AL3198" s="53" t="str">
        <f>TEXT(Table13[[#This Row],[Start Date]],"DDD")</f>
        <v>Mon</v>
      </c>
      <c r="AM3198" s="12" t="str">
        <f>TEXT(RAW!$C3198,"MMM")</f>
        <v>Mar</v>
      </c>
      <c r="AN3198" s="12" t="str">
        <f>TEXT(RAW!$C3198,"YYYY")</f>
        <v>2023</v>
      </c>
      <c r="AO3198" s="54">
        <f t="shared" si="49"/>
        <v>4.166666666666663E-2</v>
      </c>
    </row>
    <row r="3199" spans="1:41" ht="12.6" customHeight="1" x14ac:dyDescent="0.2">
      <c r="A3199" s="17" t="s">
        <v>13114</v>
      </c>
      <c r="B3199" s="55" t="s">
        <v>11551</v>
      </c>
      <c r="C3199" s="56">
        <v>45006</v>
      </c>
      <c r="D3199" s="56">
        <v>45005</v>
      </c>
      <c r="E3199" s="55" t="s">
        <v>61</v>
      </c>
      <c r="F3199" s="57" t="s">
        <v>11364</v>
      </c>
      <c r="G3199" s="55" t="s">
        <v>125</v>
      </c>
      <c r="H3199" s="55" t="s">
        <v>357</v>
      </c>
      <c r="I3199" s="58">
        <v>115079</v>
      </c>
      <c r="J3199" s="18" t="s">
        <v>13131</v>
      </c>
      <c r="L3199" s="55"/>
      <c r="M3199" s="55" t="s">
        <v>11127</v>
      </c>
      <c r="N3199" s="55" t="s">
        <v>40</v>
      </c>
      <c r="O3199" s="55" t="s">
        <v>362</v>
      </c>
      <c r="P3199" s="55" t="s">
        <v>363</v>
      </c>
      <c r="Q3199" s="55" t="s">
        <v>2317</v>
      </c>
      <c r="R3199" s="55" t="s">
        <v>404</v>
      </c>
      <c r="S3199" s="18" t="s">
        <v>13125</v>
      </c>
      <c r="T3199" s="58"/>
      <c r="U3199" s="55" t="s">
        <v>11556</v>
      </c>
      <c r="V3199" s="55" t="s">
        <v>11557</v>
      </c>
      <c r="W3199" s="55" t="s">
        <v>11557</v>
      </c>
      <c r="AC3199" s="55">
        <v>14779</v>
      </c>
      <c r="AD3199" s="55" t="s">
        <v>11557</v>
      </c>
      <c r="AE3199" s="55" t="s">
        <v>42</v>
      </c>
      <c r="AF3199" s="55" t="s">
        <v>43</v>
      </c>
      <c r="AG3199" s="55">
        <v>60</v>
      </c>
      <c r="AH3199" s="55" t="s">
        <v>43</v>
      </c>
      <c r="AI3199" s="55" t="s">
        <v>473</v>
      </c>
      <c r="AJ3199" s="53" t="s">
        <v>58</v>
      </c>
      <c r="AK3199" s="53" t="s">
        <v>10413</v>
      </c>
      <c r="AL3199" s="53" t="str">
        <f>TEXT(Table13[[#This Row],[Start Date]],"DDD")</f>
        <v>Mon</v>
      </c>
      <c r="AM3199" s="12" t="str">
        <f>TEXT(RAW!$C3199,"MMM")</f>
        <v>Mar</v>
      </c>
      <c r="AN3199" s="12" t="str">
        <f>TEXT(RAW!$C3199,"YYYY")</f>
        <v>2023</v>
      </c>
      <c r="AO3199" s="54">
        <f t="shared" si="49"/>
        <v>4.1666666666666741E-2</v>
      </c>
    </row>
    <row r="3200" spans="1:41" ht="12.6" customHeight="1" x14ac:dyDescent="0.2">
      <c r="A3200" s="17" t="s">
        <v>13114</v>
      </c>
      <c r="B3200" s="55" t="s">
        <v>11558</v>
      </c>
      <c r="C3200" s="56">
        <v>45006</v>
      </c>
      <c r="D3200" s="56">
        <v>45005</v>
      </c>
      <c r="E3200" s="55" t="s">
        <v>61</v>
      </c>
      <c r="F3200" s="57" t="s">
        <v>11364</v>
      </c>
      <c r="G3200" s="55" t="s">
        <v>125</v>
      </c>
      <c r="H3200" s="55" t="s">
        <v>357</v>
      </c>
      <c r="I3200" s="58">
        <v>115081</v>
      </c>
      <c r="J3200" s="18" t="s">
        <v>13131</v>
      </c>
      <c r="L3200" s="55" t="s">
        <v>10685</v>
      </c>
      <c r="M3200" s="55" t="s">
        <v>296</v>
      </c>
      <c r="N3200" s="55" t="s">
        <v>40</v>
      </c>
      <c r="O3200" s="55" t="s">
        <v>362</v>
      </c>
      <c r="P3200" s="55" t="s">
        <v>363</v>
      </c>
      <c r="Q3200" s="55" t="s">
        <v>5244</v>
      </c>
      <c r="R3200" s="55" t="s">
        <v>404</v>
      </c>
      <c r="S3200" s="18" t="s">
        <v>13120</v>
      </c>
      <c r="T3200" s="58"/>
      <c r="U3200" s="55" t="s">
        <v>11559</v>
      </c>
      <c r="V3200" s="55" t="s">
        <v>11560</v>
      </c>
      <c r="W3200" s="55" t="s">
        <v>11560</v>
      </c>
      <c r="AB3200" s="55" t="s">
        <v>10690</v>
      </c>
      <c r="AC3200" s="55">
        <v>14780</v>
      </c>
      <c r="AD3200" s="55" t="s">
        <v>11560</v>
      </c>
      <c r="AE3200" s="55" t="s">
        <v>42</v>
      </c>
      <c r="AF3200" s="55" t="s">
        <v>43</v>
      </c>
      <c r="AG3200" s="55">
        <v>60</v>
      </c>
      <c r="AH3200" s="55" t="s">
        <v>43</v>
      </c>
      <c r="AI3200" s="55" t="s">
        <v>473</v>
      </c>
      <c r="AJ3200" s="53" t="s">
        <v>58</v>
      </c>
      <c r="AK3200" s="53" t="s">
        <v>10413</v>
      </c>
      <c r="AL3200" s="53" t="str">
        <f>TEXT(Table13[[#This Row],[Start Date]],"DDD")</f>
        <v>Mon</v>
      </c>
      <c r="AM3200" s="12" t="str">
        <f>TEXT(RAW!$C3200,"MMM")</f>
        <v>Mar</v>
      </c>
      <c r="AN3200" s="12" t="str">
        <f>TEXT(RAW!$C3200,"YYYY")</f>
        <v>2023</v>
      </c>
      <c r="AO3200" s="54">
        <f t="shared" si="49"/>
        <v>4.1666666666666741E-2</v>
      </c>
    </row>
    <row r="3201" spans="1:41" ht="12.6" customHeight="1" x14ac:dyDescent="0.2">
      <c r="A3201" s="17" t="s">
        <v>13114</v>
      </c>
      <c r="B3201" s="55" t="s">
        <v>11540</v>
      </c>
      <c r="C3201" s="56">
        <v>45006</v>
      </c>
      <c r="D3201" s="56">
        <v>45002</v>
      </c>
      <c r="E3201" s="55" t="s">
        <v>84</v>
      </c>
      <c r="F3201" s="57" t="s">
        <v>11481</v>
      </c>
      <c r="G3201" s="55" t="s">
        <v>61</v>
      </c>
      <c r="H3201" s="55" t="s">
        <v>357</v>
      </c>
      <c r="I3201" s="58">
        <v>115082</v>
      </c>
      <c r="J3201" s="18" t="s">
        <v>13133</v>
      </c>
      <c r="L3201" s="55" t="s">
        <v>11516</v>
      </c>
      <c r="M3201" s="55" t="s">
        <v>296</v>
      </c>
      <c r="N3201" s="55" t="s">
        <v>40</v>
      </c>
      <c r="O3201" s="55" t="s">
        <v>362</v>
      </c>
      <c r="P3201" s="55" t="s">
        <v>363</v>
      </c>
      <c r="Q3201" s="55" t="s">
        <v>374</v>
      </c>
      <c r="R3201" s="55" t="s">
        <v>1101</v>
      </c>
      <c r="S3201" s="18" t="s">
        <v>13120</v>
      </c>
      <c r="T3201" s="58"/>
      <c r="U3201" s="55" t="s">
        <v>11561</v>
      </c>
      <c r="V3201" s="55" t="s">
        <v>11562</v>
      </c>
      <c r="W3201" s="55" t="s">
        <v>11562</v>
      </c>
      <c r="AB3201" s="55" t="s">
        <v>486</v>
      </c>
      <c r="AC3201" s="55">
        <v>14782</v>
      </c>
      <c r="AD3201" s="55" t="s">
        <v>11562</v>
      </c>
      <c r="AE3201" s="55" t="s">
        <v>42</v>
      </c>
      <c r="AF3201" s="55" t="s">
        <v>43</v>
      </c>
      <c r="AG3201" s="55">
        <v>120</v>
      </c>
      <c r="AH3201" s="55" t="s">
        <v>43</v>
      </c>
      <c r="AI3201" s="55" t="s">
        <v>409</v>
      </c>
      <c r="AJ3201" s="53" t="s">
        <v>58</v>
      </c>
      <c r="AK3201" s="53" t="s">
        <v>113</v>
      </c>
      <c r="AL3201" s="53" t="str">
        <f>TEXT(Table13[[#This Row],[Start Date]],"DDD")</f>
        <v>Fri</v>
      </c>
      <c r="AM3201" s="12" t="str">
        <f>TEXT(RAW!$C3201,"MMM")</f>
        <v>Mar</v>
      </c>
      <c r="AN3201" s="12" t="str">
        <f>TEXT(RAW!$C3201,"YYYY")</f>
        <v>2023</v>
      </c>
      <c r="AO3201" s="54">
        <f t="shared" si="49"/>
        <v>8.3333333333333315E-2</v>
      </c>
    </row>
    <row r="3202" spans="1:41" ht="12.6" customHeight="1" x14ac:dyDescent="0.2">
      <c r="A3202" s="17" t="s">
        <v>13114</v>
      </c>
      <c r="B3202" s="55" t="s">
        <v>11540</v>
      </c>
      <c r="C3202" s="56">
        <v>45006</v>
      </c>
      <c r="D3202" s="56">
        <v>45002</v>
      </c>
      <c r="E3202" s="55" t="s">
        <v>84</v>
      </c>
      <c r="F3202" s="57" t="s">
        <v>11481</v>
      </c>
      <c r="G3202" s="55" t="s">
        <v>61</v>
      </c>
      <c r="H3202" s="55" t="s">
        <v>357</v>
      </c>
      <c r="I3202" s="58">
        <v>115083</v>
      </c>
      <c r="J3202" s="18" t="s">
        <v>13133</v>
      </c>
      <c r="K3202" s="55" t="s">
        <v>41</v>
      </c>
      <c r="L3202" s="55" t="s">
        <v>11516</v>
      </c>
      <c r="M3202" s="55" t="s">
        <v>296</v>
      </c>
      <c r="N3202" s="55" t="s">
        <v>40</v>
      </c>
      <c r="O3202" s="55" t="s">
        <v>362</v>
      </c>
      <c r="P3202" s="55" t="s">
        <v>363</v>
      </c>
      <c r="Q3202" s="55" t="s">
        <v>374</v>
      </c>
      <c r="R3202" s="55" t="s">
        <v>381</v>
      </c>
      <c r="S3202" s="18" t="s">
        <v>13125</v>
      </c>
      <c r="T3202" s="58">
        <v>4653</v>
      </c>
      <c r="U3202" s="55" t="s">
        <v>11563</v>
      </c>
      <c r="V3202" s="55" t="s">
        <v>11564</v>
      </c>
      <c r="W3202" s="55" t="s">
        <v>11564</v>
      </c>
      <c r="X3202" s="55" t="s">
        <v>41</v>
      </c>
      <c r="Y3202" s="55" t="s">
        <v>41</v>
      </c>
      <c r="Z3202" s="55" t="s">
        <v>41</v>
      </c>
      <c r="AA3202" s="55" t="s">
        <v>41</v>
      </c>
      <c r="AB3202" s="55" t="s">
        <v>486</v>
      </c>
      <c r="AC3202" s="55">
        <v>14781</v>
      </c>
      <c r="AD3202" s="55" t="s">
        <v>11564</v>
      </c>
      <c r="AE3202" s="55" t="s">
        <v>42</v>
      </c>
      <c r="AF3202" s="55" t="s">
        <v>43</v>
      </c>
      <c r="AG3202" s="55">
        <v>120</v>
      </c>
      <c r="AH3202" s="55" t="s">
        <v>43</v>
      </c>
      <c r="AI3202" s="55" t="s">
        <v>409</v>
      </c>
      <c r="AJ3202" s="53" t="s">
        <v>58</v>
      </c>
      <c r="AK3202" s="53" t="s">
        <v>113</v>
      </c>
      <c r="AL3202" s="53" t="str">
        <f>TEXT(Table13[[#This Row],[Start Date]],"DDD")</f>
        <v>Fri</v>
      </c>
      <c r="AM3202" s="12" t="str">
        <f>TEXT(RAW!$C3202,"MMM")</f>
        <v>Mar</v>
      </c>
      <c r="AN3202" s="12" t="str">
        <f>TEXT(RAW!$C3202,"YYYY")</f>
        <v>2023</v>
      </c>
      <c r="AO3202" s="54">
        <f t="shared" ref="AO3202:AO3265" si="50">G3202-E3202</f>
        <v>8.3333333333333315E-2</v>
      </c>
    </row>
    <row r="3203" spans="1:41" ht="12.6" customHeight="1" x14ac:dyDescent="0.2">
      <c r="A3203" s="17" t="s">
        <v>13114</v>
      </c>
      <c r="B3203" s="55" t="s">
        <v>11558</v>
      </c>
      <c r="C3203" s="56">
        <v>45006</v>
      </c>
      <c r="D3203" s="56">
        <v>45006</v>
      </c>
      <c r="E3203" s="55" t="s">
        <v>36</v>
      </c>
      <c r="F3203" s="57" t="s">
        <v>11565</v>
      </c>
      <c r="G3203" s="55" t="s">
        <v>84</v>
      </c>
      <c r="H3203" s="55" t="s">
        <v>357</v>
      </c>
      <c r="I3203" s="58">
        <v>115084</v>
      </c>
      <c r="J3203" s="18" t="s">
        <v>13133</v>
      </c>
      <c r="L3203" s="55" t="s">
        <v>11516</v>
      </c>
      <c r="M3203" s="55" t="s">
        <v>296</v>
      </c>
      <c r="N3203" s="55" t="s">
        <v>40</v>
      </c>
      <c r="O3203" s="55" t="s">
        <v>362</v>
      </c>
      <c r="P3203" s="55" t="s">
        <v>363</v>
      </c>
      <c r="Q3203" s="55" t="s">
        <v>374</v>
      </c>
      <c r="R3203" s="55" t="s">
        <v>1101</v>
      </c>
      <c r="S3203" s="18" t="s">
        <v>13120</v>
      </c>
      <c r="T3203" s="58"/>
      <c r="U3203" s="55" t="s">
        <v>11566</v>
      </c>
      <c r="V3203" s="55" t="s">
        <v>11567</v>
      </c>
      <c r="W3203" s="55" t="s">
        <v>5528</v>
      </c>
      <c r="AB3203" s="55" t="s">
        <v>486</v>
      </c>
      <c r="AC3203" s="55">
        <v>14784</v>
      </c>
      <c r="AD3203" s="55" t="s">
        <v>5528</v>
      </c>
      <c r="AE3203" s="55" t="s">
        <v>42</v>
      </c>
      <c r="AF3203" s="55" t="s">
        <v>43</v>
      </c>
      <c r="AG3203" s="55">
        <v>60</v>
      </c>
      <c r="AH3203" s="55" t="s">
        <v>43</v>
      </c>
      <c r="AI3203" s="55" t="s">
        <v>409</v>
      </c>
      <c r="AJ3203" s="53" t="s">
        <v>58</v>
      </c>
      <c r="AK3203" s="53" t="s">
        <v>113</v>
      </c>
      <c r="AL3203" s="53" t="str">
        <f>TEXT(Table13[[#This Row],[Start Date]],"DDD")</f>
        <v>Tue</v>
      </c>
      <c r="AM3203" s="12" t="str">
        <f>TEXT(RAW!$C3203,"MMM")</f>
        <v>Mar</v>
      </c>
      <c r="AN3203" s="12" t="str">
        <f>TEXT(RAW!$C3203,"YYYY")</f>
        <v>2023</v>
      </c>
      <c r="AO3203" s="54">
        <f t="shared" si="50"/>
        <v>4.166666666666663E-2</v>
      </c>
    </row>
    <row r="3204" spans="1:41" ht="12.6" customHeight="1" x14ac:dyDescent="0.2">
      <c r="A3204" s="17" t="s">
        <v>13114</v>
      </c>
      <c r="B3204" s="55" t="s">
        <v>11558</v>
      </c>
      <c r="C3204" s="56">
        <v>45006</v>
      </c>
      <c r="D3204" s="56">
        <v>45006</v>
      </c>
      <c r="E3204" s="55" t="s">
        <v>36</v>
      </c>
      <c r="F3204" s="57" t="s">
        <v>11565</v>
      </c>
      <c r="G3204" s="55" t="s">
        <v>84</v>
      </c>
      <c r="H3204" s="55" t="s">
        <v>357</v>
      </c>
      <c r="I3204" s="58">
        <v>115085</v>
      </c>
      <c r="J3204" s="18" t="s">
        <v>13133</v>
      </c>
      <c r="K3204" s="55" t="s">
        <v>41</v>
      </c>
      <c r="L3204" s="55" t="s">
        <v>11516</v>
      </c>
      <c r="M3204" s="55" t="s">
        <v>11127</v>
      </c>
      <c r="N3204" s="55" t="s">
        <v>40</v>
      </c>
      <c r="O3204" s="55" t="s">
        <v>362</v>
      </c>
      <c r="P3204" s="55" t="s">
        <v>363</v>
      </c>
      <c r="Q3204" s="55" t="s">
        <v>374</v>
      </c>
      <c r="R3204" s="55" t="s">
        <v>819</v>
      </c>
      <c r="S3204" s="18" t="s">
        <v>13125</v>
      </c>
      <c r="T3204" s="58">
        <v>4653</v>
      </c>
      <c r="U3204" s="55" t="s">
        <v>11568</v>
      </c>
      <c r="V3204" s="55" t="s">
        <v>11569</v>
      </c>
      <c r="W3204" s="55" t="s">
        <v>11569</v>
      </c>
      <c r="X3204" s="55" t="s">
        <v>41</v>
      </c>
      <c r="Y3204" s="55" t="s">
        <v>41</v>
      </c>
      <c r="Z3204" s="55" t="s">
        <v>41</v>
      </c>
      <c r="AA3204" s="55" t="s">
        <v>41</v>
      </c>
      <c r="AB3204" s="55" t="s">
        <v>486</v>
      </c>
      <c r="AC3204" s="55">
        <v>14783</v>
      </c>
      <c r="AD3204" s="55" t="s">
        <v>11569</v>
      </c>
      <c r="AE3204" s="55" t="s">
        <v>42</v>
      </c>
      <c r="AF3204" s="55" t="s">
        <v>43</v>
      </c>
      <c r="AG3204" s="55">
        <v>60</v>
      </c>
      <c r="AH3204" s="55" t="s">
        <v>43</v>
      </c>
      <c r="AI3204" s="55" t="s">
        <v>409</v>
      </c>
      <c r="AJ3204" s="53" t="s">
        <v>58</v>
      </c>
      <c r="AK3204" s="53" t="s">
        <v>10398</v>
      </c>
      <c r="AL3204" s="53" t="str">
        <f>TEXT(Table13[[#This Row],[Start Date]],"DDD")</f>
        <v>Tue</v>
      </c>
      <c r="AM3204" s="12" t="str">
        <f>TEXT(RAW!$C3204,"MMM")</f>
        <v>Mar</v>
      </c>
      <c r="AN3204" s="12" t="str">
        <f>TEXT(RAW!$C3204,"YYYY")</f>
        <v>2023</v>
      </c>
      <c r="AO3204" s="54">
        <f t="shared" si="50"/>
        <v>4.166666666666663E-2</v>
      </c>
    </row>
    <row r="3205" spans="1:41" ht="12.6" customHeight="1" x14ac:dyDescent="0.2">
      <c r="A3205" s="17" t="s">
        <v>13114</v>
      </c>
      <c r="B3205" s="55" t="s">
        <v>11558</v>
      </c>
      <c r="C3205" s="56">
        <v>45006</v>
      </c>
      <c r="D3205" s="56">
        <v>45006</v>
      </c>
      <c r="E3205" s="55" t="s">
        <v>57</v>
      </c>
      <c r="F3205" s="57" t="s">
        <v>11565</v>
      </c>
      <c r="G3205" s="55" t="s">
        <v>125</v>
      </c>
      <c r="H3205" s="55" t="s">
        <v>357</v>
      </c>
      <c r="I3205" s="58">
        <v>115086</v>
      </c>
      <c r="J3205" s="18" t="s">
        <v>13133</v>
      </c>
      <c r="L3205" s="55" t="s">
        <v>11516</v>
      </c>
      <c r="M3205" s="55" t="s">
        <v>296</v>
      </c>
      <c r="N3205" s="55" t="s">
        <v>40</v>
      </c>
      <c r="O3205" s="55" t="s">
        <v>362</v>
      </c>
      <c r="P3205" s="55" t="s">
        <v>363</v>
      </c>
      <c r="Q3205" s="55" t="s">
        <v>374</v>
      </c>
      <c r="R3205" s="55" t="s">
        <v>7237</v>
      </c>
      <c r="S3205" s="18" t="s">
        <v>13120</v>
      </c>
      <c r="T3205" s="58"/>
      <c r="U3205" s="55" t="s">
        <v>11570</v>
      </c>
      <c r="V3205" s="55" t="s">
        <v>11571</v>
      </c>
      <c r="W3205" s="55" t="s">
        <v>11572</v>
      </c>
      <c r="AB3205" s="55" t="s">
        <v>486</v>
      </c>
      <c r="AC3205" s="55">
        <v>14789</v>
      </c>
      <c r="AD3205" s="55" t="s">
        <v>11572</v>
      </c>
      <c r="AE3205" s="55" t="s">
        <v>42</v>
      </c>
      <c r="AF3205" s="55" t="s">
        <v>43</v>
      </c>
      <c r="AG3205" s="55">
        <v>120</v>
      </c>
      <c r="AH3205" s="55" t="s">
        <v>43</v>
      </c>
      <c r="AI3205" s="55" t="s">
        <v>409</v>
      </c>
      <c r="AJ3205" s="53" t="s">
        <v>58</v>
      </c>
      <c r="AK3205" s="53" t="s">
        <v>113</v>
      </c>
      <c r="AL3205" s="53" t="str">
        <f>TEXT(Table13[[#This Row],[Start Date]],"DDD")</f>
        <v>Tue</v>
      </c>
      <c r="AM3205" s="12" t="str">
        <f>TEXT(RAW!$C3205,"MMM")</f>
        <v>Mar</v>
      </c>
      <c r="AN3205" s="12" t="str">
        <f>TEXT(RAW!$C3205,"YYYY")</f>
        <v>2023</v>
      </c>
      <c r="AO3205" s="54">
        <f t="shared" si="50"/>
        <v>8.333333333333337E-2</v>
      </c>
    </row>
    <row r="3206" spans="1:41" ht="12.6" customHeight="1" x14ac:dyDescent="0.2">
      <c r="A3206" s="17" t="s">
        <v>13114</v>
      </c>
      <c r="B3206" s="55" t="s">
        <v>11558</v>
      </c>
      <c r="C3206" s="56">
        <v>45006</v>
      </c>
      <c r="D3206" s="56">
        <v>45006</v>
      </c>
      <c r="E3206" s="55" t="s">
        <v>57</v>
      </c>
      <c r="F3206" s="57" t="s">
        <v>11565</v>
      </c>
      <c r="G3206" s="55" t="s">
        <v>125</v>
      </c>
      <c r="H3206" s="55" t="s">
        <v>357</v>
      </c>
      <c r="I3206" s="58">
        <v>115087</v>
      </c>
      <c r="J3206" s="18" t="s">
        <v>13133</v>
      </c>
      <c r="K3206" s="55" t="s">
        <v>41</v>
      </c>
      <c r="L3206" s="55" t="s">
        <v>8868</v>
      </c>
      <c r="M3206" s="55" t="s">
        <v>11127</v>
      </c>
      <c r="N3206" s="55" t="s">
        <v>40</v>
      </c>
      <c r="O3206" s="55" t="s">
        <v>362</v>
      </c>
      <c r="P3206" s="55" t="s">
        <v>363</v>
      </c>
      <c r="Q3206" s="55" t="s">
        <v>374</v>
      </c>
      <c r="R3206" s="55" t="s">
        <v>381</v>
      </c>
      <c r="S3206" s="18" t="s">
        <v>13125</v>
      </c>
      <c r="T3206" s="58">
        <v>4320</v>
      </c>
      <c r="U3206" s="55" t="s">
        <v>11573</v>
      </c>
      <c r="V3206" s="55" t="s">
        <v>11574</v>
      </c>
      <c r="W3206" s="55" t="s">
        <v>11574</v>
      </c>
      <c r="X3206" s="55" t="s">
        <v>41</v>
      </c>
      <c r="Y3206" s="55" t="s">
        <v>41</v>
      </c>
      <c r="Z3206" s="55" t="s">
        <v>41</v>
      </c>
      <c r="AA3206" s="55" t="s">
        <v>41</v>
      </c>
      <c r="AB3206" s="55" t="s">
        <v>486</v>
      </c>
      <c r="AC3206" s="55">
        <v>14790</v>
      </c>
      <c r="AD3206" s="55" t="s">
        <v>11574</v>
      </c>
      <c r="AE3206" s="55" t="s">
        <v>42</v>
      </c>
      <c r="AF3206" s="55" t="s">
        <v>43</v>
      </c>
      <c r="AG3206" s="55">
        <v>120</v>
      </c>
      <c r="AH3206" s="55" t="s">
        <v>43</v>
      </c>
      <c r="AI3206" s="55" t="s">
        <v>409</v>
      </c>
      <c r="AJ3206" s="53" t="s">
        <v>58</v>
      </c>
      <c r="AK3206" s="53" t="s">
        <v>113</v>
      </c>
      <c r="AL3206" s="53" t="str">
        <f>TEXT(Table13[[#This Row],[Start Date]],"DDD")</f>
        <v>Tue</v>
      </c>
      <c r="AM3206" s="12" t="str">
        <f>TEXT(RAW!$C3206,"MMM")</f>
        <v>Mar</v>
      </c>
      <c r="AN3206" s="12" t="str">
        <f>TEXT(RAW!$C3206,"YYYY")</f>
        <v>2023</v>
      </c>
      <c r="AO3206" s="54">
        <f t="shared" si="50"/>
        <v>8.333333333333337E-2</v>
      </c>
    </row>
    <row r="3207" spans="1:41" ht="12.6" customHeight="1" x14ac:dyDescent="0.2">
      <c r="A3207" s="17" t="s">
        <v>13114</v>
      </c>
      <c r="B3207" s="55" t="s">
        <v>11558</v>
      </c>
      <c r="C3207" s="56">
        <v>45006</v>
      </c>
      <c r="D3207" s="56">
        <v>45006</v>
      </c>
      <c r="E3207" s="55" t="s">
        <v>134</v>
      </c>
      <c r="F3207" s="57" t="s">
        <v>11565</v>
      </c>
      <c r="G3207" s="55" t="s">
        <v>90</v>
      </c>
      <c r="H3207" s="55" t="s">
        <v>11575</v>
      </c>
      <c r="I3207" s="58">
        <v>115102</v>
      </c>
      <c r="J3207" s="18" t="s">
        <v>13131</v>
      </c>
      <c r="L3207" s="55"/>
      <c r="M3207" s="55" t="s">
        <v>285</v>
      </c>
      <c r="N3207" s="55" t="s">
        <v>40</v>
      </c>
      <c r="O3207" s="55" t="s">
        <v>362</v>
      </c>
      <c r="P3207" s="55" t="s">
        <v>363</v>
      </c>
      <c r="Q3207" s="55" t="s">
        <v>374</v>
      </c>
      <c r="R3207" s="55" t="s">
        <v>395</v>
      </c>
      <c r="S3207" s="18" t="s">
        <v>13119</v>
      </c>
      <c r="T3207" s="58"/>
      <c r="U3207" s="55" t="s">
        <v>11576</v>
      </c>
      <c r="V3207" s="55" t="s">
        <v>11577</v>
      </c>
      <c r="W3207" s="55" t="s">
        <v>11577</v>
      </c>
      <c r="AC3207" s="55">
        <v>14913</v>
      </c>
      <c r="AD3207" s="55" t="s">
        <v>11577</v>
      </c>
      <c r="AE3207" s="55" t="s">
        <v>42</v>
      </c>
      <c r="AF3207" s="55" t="s">
        <v>43</v>
      </c>
      <c r="AG3207" s="55">
        <v>55</v>
      </c>
      <c r="AH3207" s="55" t="s">
        <v>43</v>
      </c>
      <c r="AI3207" s="55" t="s">
        <v>1193</v>
      </c>
      <c r="AJ3207" s="53" t="s">
        <v>10412</v>
      </c>
      <c r="AK3207" s="53" t="s">
        <v>10398</v>
      </c>
      <c r="AL3207" s="53" t="str">
        <f>TEXT(Table13[[#This Row],[Start Date]],"DDD")</f>
        <v>Tue</v>
      </c>
      <c r="AM3207" s="12" t="str">
        <f>TEXT(RAW!$C3207,"MMM")</f>
        <v>Mar</v>
      </c>
      <c r="AN3207" s="12" t="str">
        <f>TEXT(RAW!$C3207,"YYYY")</f>
        <v>2023</v>
      </c>
      <c r="AO3207" s="54">
        <f t="shared" si="50"/>
        <v>3.819444444444442E-2</v>
      </c>
    </row>
    <row r="3208" spans="1:41" ht="12.6" customHeight="1" x14ac:dyDescent="0.2">
      <c r="A3208" s="17" t="s">
        <v>13114</v>
      </c>
      <c r="B3208" s="55" t="s">
        <v>11558</v>
      </c>
      <c r="C3208" s="56">
        <v>45006</v>
      </c>
      <c r="D3208" s="56">
        <v>45006</v>
      </c>
      <c r="E3208" s="55" t="s">
        <v>73</v>
      </c>
      <c r="F3208" s="57" t="s">
        <v>11565</v>
      </c>
      <c r="G3208" s="55" t="s">
        <v>236</v>
      </c>
      <c r="H3208" s="55" t="s">
        <v>245</v>
      </c>
      <c r="I3208" s="58">
        <v>115103</v>
      </c>
      <c r="J3208" s="18" t="s">
        <v>13131</v>
      </c>
      <c r="L3208" s="55"/>
      <c r="M3208" s="55" t="s">
        <v>285</v>
      </c>
      <c r="N3208" s="55" t="s">
        <v>40</v>
      </c>
      <c r="O3208" s="55" t="s">
        <v>362</v>
      </c>
      <c r="P3208" s="55" t="s">
        <v>524</v>
      </c>
      <c r="Q3208" s="55" t="s">
        <v>374</v>
      </c>
      <c r="R3208" s="55" t="s">
        <v>525</v>
      </c>
      <c r="S3208" s="18" t="s">
        <v>13119</v>
      </c>
      <c r="T3208" s="58"/>
      <c r="U3208" s="55" t="s">
        <v>11578</v>
      </c>
      <c r="V3208" s="55" t="s">
        <v>11579</v>
      </c>
      <c r="W3208" s="55" t="s">
        <v>11579</v>
      </c>
      <c r="AC3208" s="55">
        <v>14910</v>
      </c>
      <c r="AD3208" s="55" t="s">
        <v>11579</v>
      </c>
      <c r="AE3208" s="55" t="s">
        <v>42</v>
      </c>
      <c r="AF3208" s="55" t="s">
        <v>43</v>
      </c>
      <c r="AG3208" s="55">
        <v>200</v>
      </c>
      <c r="AH3208" s="55" t="s">
        <v>43</v>
      </c>
      <c r="AI3208" s="55" t="s">
        <v>1193</v>
      </c>
      <c r="AJ3208" s="53" t="s">
        <v>10412</v>
      </c>
      <c r="AK3208" s="53" t="s">
        <v>10398</v>
      </c>
      <c r="AL3208" s="53" t="str">
        <f>TEXT(Table13[[#This Row],[Start Date]],"DDD")</f>
        <v>Tue</v>
      </c>
      <c r="AM3208" s="12" t="str">
        <f>TEXT(RAW!$C3208,"MMM")</f>
        <v>Mar</v>
      </c>
      <c r="AN3208" s="12" t="str">
        <f>TEXT(RAW!$C3208,"YYYY")</f>
        <v>2023</v>
      </c>
      <c r="AO3208" s="54">
        <f t="shared" si="50"/>
        <v>0.13888888888888884</v>
      </c>
    </row>
    <row r="3209" spans="1:41" ht="12.6" customHeight="1" x14ac:dyDescent="0.2">
      <c r="A3209" s="17" t="s">
        <v>13114</v>
      </c>
      <c r="B3209" s="55" t="s">
        <v>11580</v>
      </c>
      <c r="C3209" s="56">
        <v>45006</v>
      </c>
      <c r="D3209" s="56">
        <v>45006</v>
      </c>
      <c r="E3209" s="55" t="s">
        <v>92</v>
      </c>
      <c r="F3209" s="57" t="s">
        <v>11565</v>
      </c>
      <c r="G3209" s="55" t="s">
        <v>11581</v>
      </c>
      <c r="H3209" s="55" t="s">
        <v>11582</v>
      </c>
      <c r="I3209" s="58">
        <v>115112</v>
      </c>
      <c r="J3209" s="18" t="s">
        <v>13131</v>
      </c>
      <c r="K3209" s="55" t="s">
        <v>41</v>
      </c>
      <c r="L3209" s="55" t="s">
        <v>10685</v>
      </c>
      <c r="M3209" s="55" t="s">
        <v>296</v>
      </c>
      <c r="N3209" s="55" t="s">
        <v>40</v>
      </c>
      <c r="O3209" s="55" t="s">
        <v>362</v>
      </c>
      <c r="P3209" s="55" t="s">
        <v>363</v>
      </c>
      <c r="Q3209" s="55" t="s">
        <v>5271</v>
      </c>
      <c r="R3209" s="55" t="s">
        <v>55</v>
      </c>
      <c r="S3209" s="18" t="s">
        <v>13121</v>
      </c>
      <c r="T3209" s="58">
        <v>4513</v>
      </c>
      <c r="U3209" s="55" t="s">
        <v>11583</v>
      </c>
      <c r="V3209" s="55" t="s">
        <v>11584</v>
      </c>
      <c r="W3209" s="55" t="s">
        <v>11585</v>
      </c>
      <c r="X3209" s="55" t="s">
        <v>2650</v>
      </c>
      <c r="Y3209" s="55" t="s">
        <v>11586</v>
      </c>
      <c r="Z3209" s="55" t="s">
        <v>41</v>
      </c>
      <c r="AA3209" s="55" t="s">
        <v>10689</v>
      </c>
      <c r="AB3209" s="55" t="s">
        <v>10690</v>
      </c>
      <c r="AC3209" s="55">
        <v>14791</v>
      </c>
      <c r="AD3209" s="55" t="s">
        <v>11585</v>
      </c>
      <c r="AE3209" s="55" t="s">
        <v>42</v>
      </c>
      <c r="AF3209" s="55" t="s">
        <v>43</v>
      </c>
      <c r="AG3209" s="55">
        <v>60</v>
      </c>
      <c r="AH3209" s="55" t="s">
        <v>43</v>
      </c>
      <c r="AI3209" s="55" t="s">
        <v>473</v>
      </c>
      <c r="AJ3209" s="53" t="s">
        <v>10412</v>
      </c>
      <c r="AK3209" s="53" t="s">
        <v>113</v>
      </c>
      <c r="AL3209" s="53" t="str">
        <f>TEXT(Table13[[#This Row],[Start Date]],"DDD")</f>
        <v>Tue</v>
      </c>
      <c r="AM3209" s="12" t="str">
        <f>TEXT(RAW!$C3209,"MMM")</f>
        <v>Mar</v>
      </c>
      <c r="AN3209" s="12" t="str">
        <f>TEXT(RAW!$C3209,"YYYY")</f>
        <v>2023</v>
      </c>
      <c r="AO3209" s="54">
        <f t="shared" si="50"/>
        <v>4.166666666666663E-2</v>
      </c>
    </row>
    <row r="3210" spans="1:41" ht="12.6" customHeight="1" x14ac:dyDescent="0.2">
      <c r="A3210" s="17" t="s">
        <v>13114</v>
      </c>
      <c r="B3210" s="55" t="s">
        <v>11587</v>
      </c>
      <c r="C3210" s="56">
        <v>45008</v>
      </c>
      <c r="D3210" s="56">
        <v>45006</v>
      </c>
      <c r="E3210" s="55" t="s">
        <v>63</v>
      </c>
      <c r="F3210" s="57" t="s">
        <v>11565</v>
      </c>
      <c r="G3210" s="55" t="s">
        <v>57</v>
      </c>
      <c r="H3210" s="55" t="s">
        <v>357</v>
      </c>
      <c r="I3210" s="58">
        <v>115125</v>
      </c>
      <c r="J3210" s="18" t="s">
        <v>13131</v>
      </c>
      <c r="L3210" s="55"/>
      <c r="M3210" s="55" t="s">
        <v>285</v>
      </c>
      <c r="N3210" s="55" t="s">
        <v>40</v>
      </c>
      <c r="O3210" s="55" t="s">
        <v>362</v>
      </c>
      <c r="P3210" s="55" t="s">
        <v>363</v>
      </c>
      <c r="Q3210" s="55" t="s">
        <v>1841</v>
      </c>
      <c r="R3210" s="55" t="s">
        <v>10450</v>
      </c>
      <c r="S3210" s="18" t="s">
        <v>13128</v>
      </c>
      <c r="T3210" s="58"/>
      <c r="U3210" s="55" t="s">
        <v>11588</v>
      </c>
      <c r="V3210" s="55" t="s">
        <v>11589</v>
      </c>
      <c r="W3210" s="55" t="s">
        <v>11589</v>
      </c>
      <c r="AC3210" s="55">
        <v>14826</v>
      </c>
      <c r="AD3210" s="55" t="s">
        <v>11589</v>
      </c>
      <c r="AE3210" s="55" t="s">
        <v>42</v>
      </c>
      <c r="AF3210" s="55" t="s">
        <v>43</v>
      </c>
      <c r="AG3210" s="55">
        <v>180</v>
      </c>
      <c r="AH3210" s="55" t="s">
        <v>43</v>
      </c>
      <c r="AI3210" s="55" t="s">
        <v>473</v>
      </c>
      <c r="AJ3210" s="53" t="s">
        <v>10412</v>
      </c>
      <c r="AK3210" s="53" t="s">
        <v>10398</v>
      </c>
      <c r="AL3210" s="53" t="str">
        <f>TEXT(Table13[[#This Row],[Start Date]],"DDD")</f>
        <v>Tue</v>
      </c>
      <c r="AM3210" s="12" t="str">
        <f>TEXT(RAW!$C3210,"MMM")</f>
        <v>Mar</v>
      </c>
      <c r="AN3210" s="12" t="str">
        <f>TEXT(RAW!$C3210,"YYYY")</f>
        <v>2023</v>
      </c>
      <c r="AO3210" s="54">
        <f t="shared" si="50"/>
        <v>0.125</v>
      </c>
    </row>
    <row r="3211" spans="1:41" ht="12.6" customHeight="1" x14ac:dyDescent="0.2">
      <c r="A3211" s="17" t="s">
        <v>13114</v>
      </c>
      <c r="B3211" s="55" t="s">
        <v>11587</v>
      </c>
      <c r="C3211" s="56">
        <v>45008</v>
      </c>
      <c r="D3211" s="56">
        <v>45006</v>
      </c>
      <c r="E3211" s="55" t="s">
        <v>61</v>
      </c>
      <c r="F3211" s="57" t="s">
        <v>11565</v>
      </c>
      <c r="G3211" s="55" t="s">
        <v>129</v>
      </c>
      <c r="H3211" s="55" t="s">
        <v>357</v>
      </c>
      <c r="I3211" s="58">
        <v>115126</v>
      </c>
      <c r="J3211" s="18" t="s">
        <v>13130</v>
      </c>
      <c r="K3211" s="55" t="s">
        <v>10422</v>
      </c>
      <c r="L3211" s="55" t="s">
        <v>4194</v>
      </c>
      <c r="M3211" s="55" t="s">
        <v>285</v>
      </c>
      <c r="N3211" s="55" t="s">
        <v>40</v>
      </c>
      <c r="O3211" s="55" t="s">
        <v>362</v>
      </c>
      <c r="P3211" s="55" t="s">
        <v>363</v>
      </c>
      <c r="Q3211" s="55" t="s">
        <v>552</v>
      </c>
      <c r="R3211" s="55" t="s">
        <v>395</v>
      </c>
      <c r="S3211" s="18" t="s">
        <v>13128</v>
      </c>
      <c r="T3211" s="58">
        <v>4241</v>
      </c>
      <c r="U3211" s="55" t="s">
        <v>11590</v>
      </c>
      <c r="V3211" s="55" t="s">
        <v>799</v>
      </c>
      <c r="W3211" s="55" t="s">
        <v>799</v>
      </c>
      <c r="X3211" s="55" t="s">
        <v>6364</v>
      </c>
      <c r="Y3211" s="55" t="s">
        <v>8921</v>
      </c>
      <c r="Z3211" s="55" t="s">
        <v>41</v>
      </c>
      <c r="AA3211" s="55" t="s">
        <v>6366</v>
      </c>
      <c r="AB3211" s="55" t="s">
        <v>6367</v>
      </c>
      <c r="AC3211" s="55">
        <v>14827</v>
      </c>
      <c r="AD3211" s="55" t="s">
        <v>799</v>
      </c>
      <c r="AE3211" s="55" t="s">
        <v>42</v>
      </c>
      <c r="AF3211" s="55" t="s">
        <v>43</v>
      </c>
      <c r="AG3211" s="55">
        <v>180</v>
      </c>
      <c r="AH3211" s="55" t="s">
        <v>43</v>
      </c>
      <c r="AI3211" s="55" t="s">
        <v>95</v>
      </c>
      <c r="AJ3211" s="53" t="s">
        <v>10412</v>
      </c>
      <c r="AK3211" s="53" t="s">
        <v>113</v>
      </c>
      <c r="AL3211" s="53" t="str">
        <f>TEXT(Table13[[#This Row],[Start Date]],"DDD")</f>
        <v>Tue</v>
      </c>
      <c r="AM3211" s="12" t="str">
        <f>TEXT(RAW!$C3211,"MMM")</f>
        <v>Mar</v>
      </c>
      <c r="AN3211" s="12" t="str">
        <f>TEXT(RAW!$C3211,"YYYY")</f>
        <v>2023</v>
      </c>
      <c r="AO3211" s="54">
        <f t="shared" si="50"/>
        <v>0.125</v>
      </c>
    </row>
    <row r="3212" spans="1:41" ht="12.6" customHeight="1" x14ac:dyDescent="0.2">
      <c r="A3212" s="17" t="s">
        <v>13114</v>
      </c>
      <c r="B3212" s="55" t="s">
        <v>11587</v>
      </c>
      <c r="C3212" s="56">
        <v>45008</v>
      </c>
      <c r="D3212" s="56">
        <v>45008</v>
      </c>
      <c r="E3212" s="55" t="s">
        <v>139</v>
      </c>
      <c r="F3212" s="57" t="s">
        <v>11591</v>
      </c>
      <c r="G3212" s="55" t="s">
        <v>37</v>
      </c>
      <c r="H3212" s="55" t="s">
        <v>357</v>
      </c>
      <c r="I3212" s="58">
        <v>115128</v>
      </c>
      <c r="J3212" s="18" t="s">
        <v>13130</v>
      </c>
      <c r="K3212" s="55" t="s">
        <v>41</v>
      </c>
      <c r="L3212" s="55" t="s">
        <v>849</v>
      </c>
      <c r="M3212" s="55" t="s">
        <v>285</v>
      </c>
      <c r="N3212" s="55" t="s">
        <v>40</v>
      </c>
      <c r="O3212" s="55" t="s">
        <v>362</v>
      </c>
      <c r="P3212" s="55" t="s">
        <v>363</v>
      </c>
      <c r="Q3212" s="55" t="s">
        <v>552</v>
      </c>
      <c r="R3212" s="55" t="s">
        <v>395</v>
      </c>
      <c r="S3212" s="18" t="s">
        <v>13128</v>
      </c>
      <c r="T3212" s="58">
        <v>2624</v>
      </c>
      <c r="U3212" s="55" t="s">
        <v>11592</v>
      </c>
      <c r="V3212" s="55" t="s">
        <v>555</v>
      </c>
      <c r="W3212" s="55" t="s">
        <v>555</v>
      </c>
      <c r="X3212" s="55" t="s">
        <v>852</v>
      </c>
      <c r="Y3212" s="55" t="s">
        <v>853</v>
      </c>
      <c r="Z3212" s="55" t="s">
        <v>41</v>
      </c>
      <c r="AA3212" s="55" t="s">
        <v>854</v>
      </c>
      <c r="AB3212" s="55" t="s">
        <v>855</v>
      </c>
      <c r="AC3212" s="55">
        <v>14828</v>
      </c>
      <c r="AD3212" s="55" t="s">
        <v>555</v>
      </c>
      <c r="AE3212" s="55" t="s">
        <v>42</v>
      </c>
      <c r="AF3212" s="55" t="s">
        <v>43</v>
      </c>
      <c r="AG3212" s="55">
        <v>125</v>
      </c>
      <c r="AH3212" s="55" t="s">
        <v>43</v>
      </c>
      <c r="AI3212" s="55" t="s">
        <v>190</v>
      </c>
      <c r="AJ3212" s="53" t="s">
        <v>10412</v>
      </c>
      <c r="AK3212" s="53" t="s">
        <v>113</v>
      </c>
      <c r="AL3212" s="53" t="str">
        <f>TEXT(Table13[[#This Row],[Start Date]],"DDD")</f>
        <v>Thu</v>
      </c>
      <c r="AM3212" s="12" t="str">
        <f>TEXT(RAW!$C3212,"MMM")</f>
        <v>Mar</v>
      </c>
      <c r="AN3212" s="12" t="str">
        <f>TEXT(RAW!$C3212,"YYYY")</f>
        <v>2023</v>
      </c>
      <c r="AO3212" s="54">
        <f t="shared" si="50"/>
        <v>8.680555555555558E-2</v>
      </c>
    </row>
    <row r="3213" spans="1:41" ht="12.6" customHeight="1" x14ac:dyDescent="0.2">
      <c r="A3213" s="17" t="s">
        <v>13114</v>
      </c>
      <c r="B3213" s="55" t="s">
        <v>11587</v>
      </c>
      <c r="C3213" s="56">
        <v>45008</v>
      </c>
      <c r="D3213" s="56">
        <v>45008</v>
      </c>
      <c r="E3213" s="55" t="s">
        <v>57</v>
      </c>
      <c r="F3213" s="57" t="s">
        <v>11591</v>
      </c>
      <c r="G3213" s="55" t="s">
        <v>132</v>
      </c>
      <c r="H3213" s="55" t="s">
        <v>357</v>
      </c>
      <c r="I3213" s="58">
        <v>115129</v>
      </c>
      <c r="J3213" s="18" t="s">
        <v>13130</v>
      </c>
      <c r="K3213" s="55" t="s">
        <v>41</v>
      </c>
      <c r="L3213" s="55" t="s">
        <v>803</v>
      </c>
      <c r="M3213" s="55" t="s">
        <v>285</v>
      </c>
      <c r="N3213" s="55" t="s">
        <v>40</v>
      </c>
      <c r="O3213" s="55" t="s">
        <v>362</v>
      </c>
      <c r="P3213" s="55" t="s">
        <v>363</v>
      </c>
      <c r="Q3213" s="55" t="s">
        <v>552</v>
      </c>
      <c r="R3213" s="55" t="s">
        <v>395</v>
      </c>
      <c r="S3213" s="18" t="s">
        <v>13128</v>
      </c>
      <c r="T3213" s="58">
        <v>2445</v>
      </c>
      <c r="U3213" s="55" t="s">
        <v>11593</v>
      </c>
      <c r="V3213" s="55" t="s">
        <v>11594</v>
      </c>
      <c r="W3213" s="55" t="s">
        <v>11594</v>
      </c>
      <c r="X3213" s="55" t="s">
        <v>41</v>
      </c>
      <c r="Y3213" s="55" t="s">
        <v>806</v>
      </c>
      <c r="AA3213" s="55" t="s">
        <v>807</v>
      </c>
      <c r="AB3213" s="55" t="s">
        <v>808</v>
      </c>
      <c r="AC3213" s="55">
        <v>14829</v>
      </c>
      <c r="AD3213" s="55" t="s">
        <v>11594</v>
      </c>
      <c r="AE3213" s="55" t="s">
        <v>42</v>
      </c>
      <c r="AF3213" s="55" t="s">
        <v>43</v>
      </c>
      <c r="AG3213" s="55">
        <v>270</v>
      </c>
      <c r="AH3213" s="55" t="s">
        <v>43</v>
      </c>
      <c r="AI3213" s="55" t="s">
        <v>65</v>
      </c>
      <c r="AJ3213" s="53" t="s">
        <v>10412</v>
      </c>
      <c r="AK3213" s="53" t="s">
        <v>10398</v>
      </c>
      <c r="AL3213" s="53" t="str">
        <f>TEXT(Table13[[#This Row],[Start Date]],"DDD")</f>
        <v>Thu</v>
      </c>
      <c r="AM3213" s="12" t="str">
        <f>TEXT(RAW!$C3213,"MMM")</f>
        <v>Mar</v>
      </c>
      <c r="AN3213" s="12" t="str">
        <f>TEXT(RAW!$C3213,"YYYY")</f>
        <v>2023</v>
      </c>
      <c r="AO3213" s="54">
        <f t="shared" si="50"/>
        <v>0.1875</v>
      </c>
    </row>
    <row r="3214" spans="1:41" ht="12.6" customHeight="1" x14ac:dyDescent="0.2">
      <c r="A3214" s="17" t="s">
        <v>13114</v>
      </c>
      <c r="B3214" s="55" t="s">
        <v>11587</v>
      </c>
      <c r="C3214" s="56">
        <v>45008</v>
      </c>
      <c r="D3214" s="56">
        <v>45006</v>
      </c>
      <c r="E3214" s="55" t="s">
        <v>63</v>
      </c>
      <c r="F3214" s="57" t="s">
        <v>11565</v>
      </c>
      <c r="G3214" s="55" t="s">
        <v>83</v>
      </c>
      <c r="H3214" s="55" t="s">
        <v>357</v>
      </c>
      <c r="I3214" s="58">
        <v>115130</v>
      </c>
      <c r="J3214" s="18" t="s">
        <v>13131</v>
      </c>
      <c r="L3214" s="55"/>
      <c r="M3214" s="55" t="s">
        <v>285</v>
      </c>
      <c r="N3214" s="55" t="s">
        <v>40</v>
      </c>
      <c r="O3214" s="55" t="s">
        <v>362</v>
      </c>
      <c r="P3214" s="55" t="s">
        <v>363</v>
      </c>
      <c r="Q3214" s="55" t="s">
        <v>364</v>
      </c>
      <c r="R3214" s="55" t="s">
        <v>10450</v>
      </c>
      <c r="S3214" s="18" t="s">
        <v>13118</v>
      </c>
      <c r="T3214" s="58"/>
      <c r="U3214" s="55" t="s">
        <v>11595</v>
      </c>
      <c r="V3214" s="55" t="s">
        <v>11596</v>
      </c>
      <c r="W3214" s="55" t="s">
        <v>11596</v>
      </c>
      <c r="AC3214" s="55">
        <v>14859</v>
      </c>
      <c r="AD3214" s="55" t="s">
        <v>11596</v>
      </c>
      <c r="AE3214" s="55" t="s">
        <v>42</v>
      </c>
      <c r="AF3214" s="55" t="s">
        <v>43</v>
      </c>
      <c r="AG3214" s="55">
        <v>20</v>
      </c>
      <c r="AH3214" s="55" t="s">
        <v>43</v>
      </c>
      <c r="AI3214" s="55" t="s">
        <v>473</v>
      </c>
      <c r="AJ3214" s="53" t="s">
        <v>10412</v>
      </c>
      <c r="AK3214" s="53" t="s">
        <v>10398</v>
      </c>
      <c r="AL3214" s="53" t="str">
        <f>TEXT(Table13[[#This Row],[Start Date]],"DDD")</f>
        <v>Tue</v>
      </c>
      <c r="AM3214" s="12" t="str">
        <f>TEXT(RAW!$C3214,"MMM")</f>
        <v>Mar</v>
      </c>
      <c r="AN3214" s="12" t="str">
        <f>TEXT(RAW!$C3214,"YYYY")</f>
        <v>2023</v>
      </c>
      <c r="AO3214" s="54">
        <f t="shared" si="50"/>
        <v>1.3888888888888895E-2</v>
      </c>
    </row>
    <row r="3215" spans="1:41" ht="12.6" customHeight="1" x14ac:dyDescent="0.2">
      <c r="A3215" s="17" t="s">
        <v>13114</v>
      </c>
      <c r="B3215" s="55" t="s">
        <v>11587</v>
      </c>
      <c r="C3215" s="56">
        <v>45008</v>
      </c>
      <c r="D3215" s="56">
        <v>45006</v>
      </c>
      <c r="E3215" s="55" t="s">
        <v>124</v>
      </c>
      <c r="F3215" s="57" t="s">
        <v>11565</v>
      </c>
      <c r="G3215" s="55" t="s">
        <v>238</v>
      </c>
      <c r="H3215" s="55" t="s">
        <v>357</v>
      </c>
      <c r="I3215" s="58">
        <v>115132</v>
      </c>
      <c r="J3215" s="18" t="s">
        <v>13131</v>
      </c>
      <c r="L3215" s="55"/>
      <c r="M3215" s="55" t="s">
        <v>285</v>
      </c>
      <c r="N3215" s="55" t="s">
        <v>40</v>
      </c>
      <c r="O3215" s="55" t="s">
        <v>362</v>
      </c>
      <c r="P3215" s="55" t="s">
        <v>363</v>
      </c>
      <c r="Q3215" s="55" t="s">
        <v>552</v>
      </c>
      <c r="R3215" s="55" t="s">
        <v>10450</v>
      </c>
      <c r="S3215" s="18" t="s">
        <v>13118</v>
      </c>
      <c r="T3215" s="58"/>
      <c r="U3215" s="55" t="s">
        <v>11597</v>
      </c>
      <c r="V3215" s="55" t="s">
        <v>11598</v>
      </c>
      <c r="W3215" s="55" t="s">
        <v>11598</v>
      </c>
      <c r="AC3215" s="55">
        <v>14860</v>
      </c>
      <c r="AD3215" s="55" t="s">
        <v>11598</v>
      </c>
      <c r="AE3215" s="55" t="s">
        <v>42</v>
      </c>
      <c r="AF3215" s="55" t="s">
        <v>43</v>
      </c>
      <c r="AG3215" s="55">
        <v>465</v>
      </c>
      <c r="AH3215" s="55" t="s">
        <v>43</v>
      </c>
      <c r="AI3215" s="55" t="s">
        <v>473</v>
      </c>
      <c r="AJ3215" s="53" t="s">
        <v>10412</v>
      </c>
      <c r="AK3215" s="53" t="s">
        <v>10398</v>
      </c>
      <c r="AL3215" s="53" t="str">
        <f>TEXT(Table13[[#This Row],[Start Date]],"DDD")</f>
        <v>Tue</v>
      </c>
      <c r="AM3215" s="12" t="str">
        <f>TEXT(RAW!$C3215,"MMM")</f>
        <v>Mar</v>
      </c>
      <c r="AN3215" s="12" t="str">
        <f>TEXT(RAW!$C3215,"YYYY")</f>
        <v>2023</v>
      </c>
      <c r="AO3215" s="54">
        <f t="shared" si="50"/>
        <v>0.32291666666666669</v>
      </c>
    </row>
    <row r="3216" spans="1:41" ht="12.6" customHeight="1" x14ac:dyDescent="0.2">
      <c r="A3216" s="17" t="s">
        <v>13114</v>
      </c>
      <c r="B3216" s="55" t="s">
        <v>11587</v>
      </c>
      <c r="C3216" s="56">
        <v>45008</v>
      </c>
      <c r="D3216" s="56"/>
      <c r="E3216" s="55"/>
      <c r="H3216" s="55" t="s">
        <v>357</v>
      </c>
      <c r="I3216" s="58">
        <v>115133</v>
      </c>
      <c r="J3216" s="18" t="s">
        <v>13131</v>
      </c>
      <c r="L3216" s="55"/>
      <c r="M3216" s="55" t="s">
        <v>285</v>
      </c>
      <c r="N3216" s="55" t="s">
        <v>40</v>
      </c>
      <c r="O3216" s="55" t="s">
        <v>362</v>
      </c>
      <c r="P3216" s="55" t="s">
        <v>363</v>
      </c>
      <c r="Q3216" s="55" t="s">
        <v>5244</v>
      </c>
      <c r="R3216" s="55" t="s">
        <v>10450</v>
      </c>
      <c r="S3216" s="18" t="s">
        <v>13123</v>
      </c>
      <c r="T3216" s="58"/>
      <c r="U3216" s="55" t="s">
        <v>11599</v>
      </c>
      <c r="AH3216" s="55" t="s">
        <v>71</v>
      </c>
      <c r="AI3216" s="55" t="s">
        <v>473</v>
      </c>
      <c r="AJ3216" s="53" t="s">
        <v>10412</v>
      </c>
      <c r="AK3216" s="53" t="s">
        <v>113</v>
      </c>
      <c r="AL3216" s="53" t="str">
        <f>TEXT(Table13[[#This Row],[Start Date]],"DDD")</f>
        <v>Sat</v>
      </c>
      <c r="AM3216" s="12" t="str">
        <f>TEXT(RAW!$C3216,"MMM")</f>
        <v>Mar</v>
      </c>
      <c r="AN3216" s="12" t="str">
        <f>TEXT(RAW!$C3216,"YYYY")</f>
        <v>2023</v>
      </c>
      <c r="AO3216" s="54">
        <f t="shared" si="50"/>
        <v>0</v>
      </c>
    </row>
    <row r="3217" spans="1:41" ht="12.6" customHeight="1" x14ac:dyDescent="0.2">
      <c r="A3217" s="17" t="s">
        <v>13114</v>
      </c>
      <c r="B3217" s="55" t="s">
        <v>11587</v>
      </c>
      <c r="C3217" s="56">
        <v>45008</v>
      </c>
      <c r="D3217" s="56">
        <v>45008</v>
      </c>
      <c r="E3217" s="55" t="s">
        <v>83</v>
      </c>
      <c r="F3217" s="57" t="s">
        <v>11591</v>
      </c>
      <c r="G3217" s="55" t="s">
        <v>175</v>
      </c>
      <c r="H3217" s="55" t="s">
        <v>357</v>
      </c>
      <c r="I3217" s="58">
        <v>115134</v>
      </c>
      <c r="J3217" s="18" t="s">
        <v>13131</v>
      </c>
      <c r="L3217" s="55"/>
      <c r="M3217" s="55" t="s">
        <v>285</v>
      </c>
      <c r="N3217" s="55" t="s">
        <v>40</v>
      </c>
      <c r="O3217" s="55" t="s">
        <v>362</v>
      </c>
      <c r="P3217" s="55" t="s">
        <v>363</v>
      </c>
      <c r="Q3217" s="55" t="s">
        <v>429</v>
      </c>
      <c r="R3217" s="55" t="s">
        <v>10450</v>
      </c>
      <c r="S3217" s="18" t="s">
        <v>13118</v>
      </c>
      <c r="T3217" s="58"/>
      <c r="U3217" s="55" t="s">
        <v>11600</v>
      </c>
      <c r="V3217" s="55" t="s">
        <v>11601</v>
      </c>
      <c r="W3217" s="55" t="s">
        <v>11601</v>
      </c>
      <c r="AC3217" s="55">
        <v>14857</v>
      </c>
      <c r="AD3217" s="55" t="s">
        <v>11601</v>
      </c>
      <c r="AE3217" s="55" t="s">
        <v>42</v>
      </c>
      <c r="AF3217" s="55" t="s">
        <v>43</v>
      </c>
      <c r="AG3217" s="55">
        <v>175</v>
      </c>
      <c r="AH3217" s="55" t="s">
        <v>43</v>
      </c>
      <c r="AI3217" s="55" t="s">
        <v>473</v>
      </c>
      <c r="AJ3217" s="53" t="s">
        <v>10412</v>
      </c>
      <c r="AK3217" s="53" t="s">
        <v>113</v>
      </c>
      <c r="AL3217" s="53" t="str">
        <f>TEXT(Table13[[#This Row],[Start Date]],"DDD")</f>
        <v>Thu</v>
      </c>
      <c r="AM3217" s="12" t="str">
        <f>TEXT(RAW!$C3217,"MMM")</f>
        <v>Mar</v>
      </c>
      <c r="AN3217" s="12" t="str">
        <f>TEXT(RAW!$C3217,"YYYY")</f>
        <v>2023</v>
      </c>
      <c r="AO3217" s="54">
        <f t="shared" si="50"/>
        <v>0.12152777777777773</v>
      </c>
    </row>
    <row r="3218" spans="1:41" ht="12.6" customHeight="1" x14ac:dyDescent="0.2">
      <c r="A3218" s="17" t="s">
        <v>13114</v>
      </c>
      <c r="B3218" s="55" t="s">
        <v>11587</v>
      </c>
      <c r="C3218" s="56">
        <v>45008</v>
      </c>
      <c r="D3218" s="56"/>
      <c r="E3218" s="55"/>
      <c r="H3218" s="55" t="s">
        <v>357</v>
      </c>
      <c r="I3218" s="58">
        <v>115135</v>
      </c>
      <c r="J3218" s="18" t="s">
        <v>13131</v>
      </c>
      <c r="L3218" s="55"/>
      <c r="M3218" s="55" t="s">
        <v>285</v>
      </c>
      <c r="N3218" s="55" t="s">
        <v>40</v>
      </c>
      <c r="O3218" s="55" t="s">
        <v>362</v>
      </c>
      <c r="P3218" s="55" t="s">
        <v>363</v>
      </c>
      <c r="Q3218" s="55" t="s">
        <v>429</v>
      </c>
      <c r="R3218" s="55" t="s">
        <v>10450</v>
      </c>
      <c r="S3218" s="18" t="s">
        <v>13123</v>
      </c>
      <c r="T3218" s="58"/>
      <c r="U3218" s="55" t="s">
        <v>11602</v>
      </c>
      <c r="AH3218" s="55" t="s">
        <v>71</v>
      </c>
      <c r="AI3218" s="55" t="s">
        <v>473</v>
      </c>
      <c r="AJ3218" s="53" t="s">
        <v>10412</v>
      </c>
      <c r="AK3218" s="53" t="s">
        <v>113</v>
      </c>
      <c r="AL3218" s="53" t="str">
        <f>TEXT(Table13[[#This Row],[Start Date]],"DDD")</f>
        <v>Sat</v>
      </c>
      <c r="AM3218" s="12" t="str">
        <f>TEXT(RAW!$C3218,"MMM")</f>
        <v>Mar</v>
      </c>
      <c r="AN3218" s="12" t="str">
        <f>TEXT(RAW!$C3218,"YYYY")</f>
        <v>2023</v>
      </c>
      <c r="AO3218" s="54">
        <f t="shared" si="50"/>
        <v>0</v>
      </c>
    </row>
    <row r="3219" spans="1:41" ht="12.6" customHeight="1" x14ac:dyDescent="0.2">
      <c r="A3219" s="17" t="s">
        <v>13114</v>
      </c>
      <c r="B3219" s="55" t="s">
        <v>11587</v>
      </c>
      <c r="C3219" s="56">
        <v>45008</v>
      </c>
      <c r="D3219" s="56">
        <v>45008</v>
      </c>
      <c r="E3219" s="55" t="s">
        <v>178</v>
      </c>
      <c r="F3219" s="57" t="s">
        <v>11591</v>
      </c>
      <c r="G3219" s="55" t="s">
        <v>132</v>
      </c>
      <c r="H3219" s="55" t="s">
        <v>357</v>
      </c>
      <c r="I3219" s="58">
        <v>115136</v>
      </c>
      <c r="J3219" s="18" t="s">
        <v>13133</v>
      </c>
      <c r="K3219" s="55" t="s">
        <v>41</v>
      </c>
      <c r="L3219" s="55" t="s">
        <v>10764</v>
      </c>
      <c r="M3219" s="55" t="s">
        <v>285</v>
      </c>
      <c r="N3219" s="55" t="s">
        <v>40</v>
      </c>
      <c r="O3219" s="55" t="s">
        <v>362</v>
      </c>
      <c r="P3219" s="55" t="s">
        <v>363</v>
      </c>
      <c r="Q3219" s="55" t="s">
        <v>429</v>
      </c>
      <c r="R3219" s="55" t="s">
        <v>404</v>
      </c>
      <c r="S3219" s="18" t="s">
        <v>13118</v>
      </c>
      <c r="T3219" s="58">
        <v>4517</v>
      </c>
      <c r="U3219" s="55" t="s">
        <v>11603</v>
      </c>
      <c r="V3219" s="55" t="s">
        <v>11604</v>
      </c>
      <c r="W3219" s="55" t="s">
        <v>11604</v>
      </c>
      <c r="X3219" s="55" t="s">
        <v>764</v>
      </c>
      <c r="Y3219" s="55" t="s">
        <v>1891</v>
      </c>
      <c r="Z3219" s="55" t="s">
        <v>41</v>
      </c>
      <c r="AA3219" s="55" t="s">
        <v>1892</v>
      </c>
      <c r="AB3219" s="55" t="s">
        <v>10767</v>
      </c>
      <c r="AC3219" s="55">
        <v>14858</v>
      </c>
      <c r="AD3219" s="55" t="s">
        <v>11604</v>
      </c>
      <c r="AE3219" s="55" t="s">
        <v>42</v>
      </c>
      <c r="AF3219" s="55" t="s">
        <v>43</v>
      </c>
      <c r="AG3219" s="55">
        <v>170</v>
      </c>
      <c r="AH3219" s="55" t="s">
        <v>43</v>
      </c>
      <c r="AI3219" s="55" t="s">
        <v>6286</v>
      </c>
      <c r="AJ3219" s="53" t="s">
        <v>10412</v>
      </c>
      <c r="AK3219" s="53" t="s">
        <v>10413</v>
      </c>
      <c r="AL3219" s="53" t="str">
        <f>TEXT(Table13[[#This Row],[Start Date]],"DDD")</f>
        <v>Thu</v>
      </c>
      <c r="AM3219" s="12" t="str">
        <f>TEXT(RAW!$C3219,"MMM")</f>
        <v>Mar</v>
      </c>
      <c r="AN3219" s="12" t="str">
        <f>TEXT(RAW!$C3219,"YYYY")</f>
        <v>2023</v>
      </c>
      <c r="AO3219" s="54">
        <f t="shared" si="50"/>
        <v>0.11805555555555558</v>
      </c>
    </row>
    <row r="3220" spans="1:41" ht="12.6" customHeight="1" x14ac:dyDescent="0.2">
      <c r="A3220" s="17" t="s">
        <v>13114</v>
      </c>
      <c r="B3220" s="55" t="s">
        <v>11587</v>
      </c>
      <c r="C3220" s="56">
        <v>45008</v>
      </c>
      <c r="D3220" s="56"/>
      <c r="E3220" s="55"/>
      <c r="H3220" s="55" t="s">
        <v>357</v>
      </c>
      <c r="I3220" s="58">
        <v>115139</v>
      </c>
      <c r="J3220" s="18" t="s">
        <v>13131</v>
      </c>
      <c r="L3220" s="55"/>
      <c r="M3220" s="55" t="s">
        <v>285</v>
      </c>
      <c r="N3220" s="55" t="s">
        <v>40</v>
      </c>
      <c r="O3220" s="55" t="s">
        <v>362</v>
      </c>
      <c r="P3220" s="55" t="s">
        <v>363</v>
      </c>
      <c r="Q3220" s="55" t="s">
        <v>534</v>
      </c>
      <c r="R3220" s="55" t="s">
        <v>10450</v>
      </c>
      <c r="S3220" s="18" t="s">
        <v>13123</v>
      </c>
      <c r="T3220" s="58"/>
      <c r="U3220" s="55" t="s">
        <v>11605</v>
      </c>
      <c r="AH3220" s="55" t="s">
        <v>71</v>
      </c>
      <c r="AI3220" s="55" t="s">
        <v>473</v>
      </c>
      <c r="AJ3220" s="53" t="s">
        <v>10412</v>
      </c>
      <c r="AK3220" s="53" t="s">
        <v>10398</v>
      </c>
      <c r="AL3220" s="53" t="str">
        <f>TEXT(Table13[[#This Row],[Start Date]],"DDD")</f>
        <v>Sat</v>
      </c>
      <c r="AM3220" s="12" t="str">
        <f>TEXT(RAW!$C3220,"MMM")</f>
        <v>Mar</v>
      </c>
      <c r="AN3220" s="12" t="str">
        <f>TEXT(RAW!$C3220,"YYYY")</f>
        <v>2023</v>
      </c>
      <c r="AO3220" s="54">
        <f t="shared" si="50"/>
        <v>0</v>
      </c>
    </row>
    <row r="3221" spans="1:41" ht="12.6" customHeight="1" x14ac:dyDescent="0.2">
      <c r="A3221" s="17" t="s">
        <v>13114</v>
      </c>
      <c r="B3221" s="55" t="s">
        <v>11587</v>
      </c>
      <c r="C3221" s="56">
        <v>45008</v>
      </c>
      <c r="D3221" s="56"/>
      <c r="E3221" s="55"/>
      <c r="H3221" s="55" t="s">
        <v>357</v>
      </c>
      <c r="I3221" s="58">
        <v>115144</v>
      </c>
      <c r="J3221" s="18" t="s">
        <v>13133</v>
      </c>
      <c r="K3221" s="55" t="s">
        <v>41</v>
      </c>
      <c r="L3221" s="55" t="s">
        <v>5265</v>
      </c>
      <c r="M3221" s="55" t="s">
        <v>285</v>
      </c>
      <c r="N3221" s="55" t="s">
        <v>40</v>
      </c>
      <c r="O3221" s="55" t="s">
        <v>362</v>
      </c>
      <c r="P3221" s="55" t="s">
        <v>363</v>
      </c>
      <c r="Q3221" s="55" t="s">
        <v>552</v>
      </c>
      <c r="R3221" s="55" t="s">
        <v>875</v>
      </c>
      <c r="S3221" s="18" t="s">
        <v>13128</v>
      </c>
      <c r="T3221" s="58">
        <v>3775</v>
      </c>
      <c r="U3221" s="55" t="s">
        <v>11606</v>
      </c>
      <c r="X3221" s="55" t="s">
        <v>4738</v>
      </c>
      <c r="Y3221" s="55" t="s">
        <v>11607</v>
      </c>
      <c r="Z3221" s="55" t="s">
        <v>41</v>
      </c>
      <c r="AA3221" s="55" t="s">
        <v>1130</v>
      </c>
      <c r="AB3221" s="55" t="s">
        <v>727</v>
      </c>
      <c r="AH3221" s="55" t="s">
        <v>9160</v>
      </c>
      <c r="AI3221" s="55" t="s">
        <v>1505</v>
      </c>
      <c r="AJ3221" s="53" t="s">
        <v>10412</v>
      </c>
      <c r="AK3221" s="53" t="s">
        <v>113</v>
      </c>
      <c r="AL3221" s="53" t="str">
        <f>TEXT(Table13[[#This Row],[Start Date]],"DDD")</f>
        <v>Sat</v>
      </c>
      <c r="AM3221" s="12" t="str">
        <f>TEXT(RAW!$C3221,"MMM")</f>
        <v>Mar</v>
      </c>
      <c r="AN3221" s="12" t="str">
        <f>TEXT(RAW!$C3221,"YYYY")</f>
        <v>2023</v>
      </c>
      <c r="AO3221" s="54">
        <f t="shared" si="50"/>
        <v>0</v>
      </c>
    </row>
    <row r="3222" spans="1:41" ht="12.6" customHeight="1" x14ac:dyDescent="0.2">
      <c r="A3222" s="17" t="s">
        <v>13114</v>
      </c>
      <c r="B3222" s="55" t="s">
        <v>11608</v>
      </c>
      <c r="C3222" s="56">
        <v>45009</v>
      </c>
      <c r="D3222" s="56">
        <v>45000</v>
      </c>
      <c r="E3222" s="55" t="s">
        <v>119</v>
      </c>
      <c r="F3222" s="57" t="s">
        <v>11261</v>
      </c>
      <c r="G3222" s="55" t="s">
        <v>98</v>
      </c>
      <c r="H3222" s="55" t="s">
        <v>357</v>
      </c>
      <c r="I3222" s="58">
        <v>115153</v>
      </c>
      <c r="J3222" s="18" t="s">
        <v>13130</v>
      </c>
      <c r="K3222" s="55" t="s">
        <v>10509</v>
      </c>
      <c r="L3222" s="55" t="s">
        <v>729</v>
      </c>
      <c r="M3222" s="55" t="s">
        <v>285</v>
      </c>
      <c r="N3222" s="55" t="s">
        <v>40</v>
      </c>
      <c r="O3222" s="55" t="s">
        <v>362</v>
      </c>
      <c r="P3222" s="55" t="s">
        <v>363</v>
      </c>
      <c r="Q3222" s="55" t="s">
        <v>534</v>
      </c>
      <c r="R3222" s="55" t="s">
        <v>395</v>
      </c>
      <c r="S3222" s="18" t="s">
        <v>13127</v>
      </c>
      <c r="T3222" s="58">
        <v>2245</v>
      </c>
      <c r="U3222" s="55" t="s">
        <v>11609</v>
      </c>
      <c r="V3222" s="55" t="s">
        <v>11610</v>
      </c>
      <c r="W3222" s="55" t="s">
        <v>11610</v>
      </c>
      <c r="X3222" s="55" t="s">
        <v>41</v>
      </c>
      <c r="Y3222" s="55" t="s">
        <v>11318</v>
      </c>
      <c r="AA3222" s="55" t="s">
        <v>538</v>
      </c>
      <c r="AB3222" s="55" t="s">
        <v>734</v>
      </c>
      <c r="AC3222" s="55">
        <v>14993</v>
      </c>
      <c r="AD3222" s="55" t="s">
        <v>11610</v>
      </c>
      <c r="AE3222" s="55" t="s">
        <v>42</v>
      </c>
      <c r="AF3222" s="55" t="s">
        <v>43</v>
      </c>
      <c r="AG3222" s="55">
        <v>45</v>
      </c>
      <c r="AH3222" s="55" t="s">
        <v>43</v>
      </c>
      <c r="AI3222" s="55" t="s">
        <v>280</v>
      </c>
      <c r="AJ3222" s="53" t="s">
        <v>10412</v>
      </c>
      <c r="AK3222" s="53" t="s">
        <v>113</v>
      </c>
      <c r="AL3222" s="53" t="str">
        <f>TEXT(Table13[[#This Row],[Start Date]],"DDD")</f>
        <v>Wed</v>
      </c>
      <c r="AM3222" s="12" t="str">
        <f>TEXT(RAW!$C3222,"MMM")</f>
        <v>Mar</v>
      </c>
      <c r="AN3222" s="12" t="str">
        <f>TEXT(RAW!$C3222,"YYYY")</f>
        <v>2023</v>
      </c>
      <c r="AO3222" s="54">
        <f t="shared" si="50"/>
        <v>3.125E-2</v>
      </c>
    </row>
    <row r="3223" spans="1:41" ht="12.6" customHeight="1" x14ac:dyDescent="0.2">
      <c r="A3223" s="17" t="s">
        <v>13114</v>
      </c>
      <c r="B3223" s="55" t="s">
        <v>11611</v>
      </c>
      <c r="C3223" s="56">
        <v>45009</v>
      </c>
      <c r="D3223" s="56"/>
      <c r="E3223" s="55"/>
      <c r="H3223" s="55" t="s">
        <v>357</v>
      </c>
      <c r="I3223" s="58">
        <v>115164</v>
      </c>
      <c r="J3223" s="18" t="s">
        <v>13130</v>
      </c>
      <c r="K3223" s="55" t="s">
        <v>11383</v>
      </c>
      <c r="L3223" s="55" t="s">
        <v>729</v>
      </c>
      <c r="M3223" s="55" t="s">
        <v>285</v>
      </c>
      <c r="N3223" s="55" t="s">
        <v>40</v>
      </c>
      <c r="O3223" s="55" t="s">
        <v>362</v>
      </c>
      <c r="P3223" s="55" t="s">
        <v>363</v>
      </c>
      <c r="Q3223" s="55" t="s">
        <v>534</v>
      </c>
      <c r="R3223" s="55" t="s">
        <v>395</v>
      </c>
      <c r="S3223" s="18" t="s">
        <v>13123</v>
      </c>
      <c r="T3223" s="58">
        <v>2269</v>
      </c>
      <c r="U3223" s="55" t="s">
        <v>11612</v>
      </c>
      <c r="X3223" s="55" t="s">
        <v>41</v>
      </c>
      <c r="Y3223" s="55" t="s">
        <v>11385</v>
      </c>
      <c r="AA3223" s="55" t="s">
        <v>538</v>
      </c>
      <c r="AB3223" s="55" t="s">
        <v>734</v>
      </c>
      <c r="AH3223" s="55" t="s">
        <v>71</v>
      </c>
      <c r="AI3223" s="55" t="s">
        <v>11613</v>
      </c>
      <c r="AJ3223" s="53" t="s">
        <v>10412</v>
      </c>
      <c r="AK3223" s="53" t="s">
        <v>10398</v>
      </c>
      <c r="AL3223" s="53" t="str">
        <f>TEXT(Table13[[#This Row],[Start Date]],"DDD")</f>
        <v>Sat</v>
      </c>
      <c r="AM3223" s="12" t="str">
        <f>TEXT(RAW!$C3223,"MMM")</f>
        <v>Mar</v>
      </c>
      <c r="AN3223" s="12" t="str">
        <f>TEXT(RAW!$C3223,"YYYY")</f>
        <v>2023</v>
      </c>
      <c r="AO3223" s="54">
        <f t="shared" si="50"/>
        <v>0</v>
      </c>
    </row>
    <row r="3224" spans="1:41" ht="12.6" customHeight="1" x14ac:dyDescent="0.2">
      <c r="A3224" s="17" t="s">
        <v>13114</v>
      </c>
      <c r="B3224" s="55" t="s">
        <v>11587</v>
      </c>
      <c r="C3224" s="56">
        <v>45009</v>
      </c>
      <c r="D3224" s="56">
        <v>45008</v>
      </c>
      <c r="E3224" s="55" t="s">
        <v>36</v>
      </c>
      <c r="F3224" s="57" t="s">
        <v>11591</v>
      </c>
      <c r="G3224" s="55" t="s">
        <v>61</v>
      </c>
      <c r="H3224" s="55" t="s">
        <v>357</v>
      </c>
      <c r="I3224" s="58">
        <v>115167</v>
      </c>
      <c r="J3224" s="18" t="s">
        <v>13133</v>
      </c>
      <c r="K3224" s="55" t="s">
        <v>11614</v>
      </c>
      <c r="L3224" s="55" t="s">
        <v>11528</v>
      </c>
      <c r="M3224" s="55" t="s">
        <v>296</v>
      </c>
      <c r="N3224" s="55" t="s">
        <v>40</v>
      </c>
      <c r="O3224" s="55" t="s">
        <v>362</v>
      </c>
      <c r="P3224" s="55" t="s">
        <v>363</v>
      </c>
      <c r="Q3224" s="55" t="s">
        <v>5271</v>
      </c>
      <c r="R3224" s="55" t="s">
        <v>55</v>
      </c>
      <c r="S3224" s="18" t="s">
        <v>13125</v>
      </c>
      <c r="T3224" s="58">
        <v>4433</v>
      </c>
      <c r="U3224" s="55" t="s">
        <v>11615</v>
      </c>
      <c r="V3224" s="55" t="s">
        <v>11616</v>
      </c>
      <c r="W3224" s="55" t="s">
        <v>11617</v>
      </c>
      <c r="X3224" s="55" t="s">
        <v>2650</v>
      </c>
      <c r="Y3224" s="55" t="s">
        <v>2666</v>
      </c>
      <c r="Z3224" s="55" t="s">
        <v>2667</v>
      </c>
      <c r="AA3224" s="55" t="s">
        <v>3522</v>
      </c>
      <c r="AB3224" s="55" t="s">
        <v>2000</v>
      </c>
      <c r="AC3224" s="55">
        <v>14849</v>
      </c>
      <c r="AD3224" s="55" t="s">
        <v>11617</v>
      </c>
      <c r="AE3224" s="55" t="s">
        <v>42</v>
      </c>
      <c r="AF3224" s="55" t="s">
        <v>43</v>
      </c>
      <c r="AG3224" s="55">
        <v>180</v>
      </c>
      <c r="AH3224" s="55" t="s">
        <v>43</v>
      </c>
      <c r="AI3224" s="55" t="s">
        <v>2387</v>
      </c>
      <c r="AJ3224" s="53" t="s">
        <v>58</v>
      </c>
      <c r="AK3224" s="53" t="s">
        <v>113</v>
      </c>
      <c r="AL3224" s="53" t="str">
        <f>TEXT(Table13[[#This Row],[Start Date]],"DDD")</f>
        <v>Thu</v>
      </c>
      <c r="AM3224" s="12" t="str">
        <f>TEXT(RAW!$C3224,"MMM")</f>
        <v>Mar</v>
      </c>
      <c r="AN3224" s="12" t="str">
        <f>TEXT(RAW!$C3224,"YYYY")</f>
        <v>2023</v>
      </c>
      <c r="AO3224" s="54">
        <f t="shared" si="50"/>
        <v>0.12499999999999994</v>
      </c>
    </row>
    <row r="3225" spans="1:41" ht="12.6" customHeight="1" x14ac:dyDescent="0.2">
      <c r="A3225" s="17" t="s">
        <v>13114</v>
      </c>
      <c r="B3225" s="55" t="s">
        <v>11611</v>
      </c>
      <c r="C3225" s="56">
        <v>45009</v>
      </c>
      <c r="D3225" s="56">
        <v>45008</v>
      </c>
      <c r="E3225" s="55" t="s">
        <v>36</v>
      </c>
      <c r="F3225" s="57" t="s">
        <v>11591</v>
      </c>
      <c r="G3225" s="55" t="s">
        <v>61</v>
      </c>
      <c r="H3225" s="55" t="s">
        <v>357</v>
      </c>
      <c r="I3225" s="58">
        <v>115168</v>
      </c>
      <c r="J3225" s="18" t="s">
        <v>13133</v>
      </c>
      <c r="L3225" s="55" t="s">
        <v>11528</v>
      </c>
      <c r="M3225" s="55" t="s">
        <v>296</v>
      </c>
      <c r="N3225" s="55" t="s">
        <v>40</v>
      </c>
      <c r="O3225" s="55" t="s">
        <v>362</v>
      </c>
      <c r="P3225" s="55" t="s">
        <v>363</v>
      </c>
      <c r="Q3225" s="55" t="s">
        <v>5271</v>
      </c>
      <c r="R3225" s="55" t="s">
        <v>55</v>
      </c>
      <c r="S3225" s="18" t="s">
        <v>13120</v>
      </c>
      <c r="T3225" s="58"/>
      <c r="U3225" s="55" t="s">
        <v>11618</v>
      </c>
      <c r="V3225" s="55" t="s">
        <v>55</v>
      </c>
      <c r="W3225" s="55" t="s">
        <v>11619</v>
      </c>
      <c r="AB3225" s="55" t="s">
        <v>2000</v>
      </c>
      <c r="AC3225" s="55">
        <v>14850</v>
      </c>
      <c r="AD3225" s="55" t="s">
        <v>11619</v>
      </c>
      <c r="AE3225" s="55" t="s">
        <v>42</v>
      </c>
      <c r="AF3225" s="55" t="s">
        <v>43</v>
      </c>
      <c r="AG3225" s="55">
        <v>180</v>
      </c>
      <c r="AH3225" s="55" t="s">
        <v>43</v>
      </c>
      <c r="AI3225" s="55" t="s">
        <v>2387</v>
      </c>
      <c r="AJ3225" s="53" t="s">
        <v>58</v>
      </c>
      <c r="AK3225" s="53" t="s">
        <v>113</v>
      </c>
      <c r="AL3225" s="53" t="str">
        <f>TEXT(Table13[[#This Row],[Start Date]],"DDD")</f>
        <v>Thu</v>
      </c>
      <c r="AM3225" s="12" t="str">
        <f>TEXT(RAW!$C3225,"MMM")</f>
        <v>Mar</v>
      </c>
      <c r="AN3225" s="12" t="str">
        <f>TEXT(RAW!$C3225,"YYYY")</f>
        <v>2023</v>
      </c>
      <c r="AO3225" s="54">
        <f t="shared" si="50"/>
        <v>0.12499999999999994</v>
      </c>
    </row>
    <row r="3226" spans="1:41" ht="12.6" customHeight="1" x14ac:dyDescent="0.2">
      <c r="A3226" s="17" t="s">
        <v>13114</v>
      </c>
      <c r="B3226" s="55" t="s">
        <v>11611</v>
      </c>
      <c r="C3226" s="56">
        <v>45009</v>
      </c>
      <c r="D3226" s="56">
        <v>45009</v>
      </c>
      <c r="E3226" s="55" t="s">
        <v>63</v>
      </c>
      <c r="F3226" s="57" t="s">
        <v>11065</v>
      </c>
      <c r="G3226" s="55" t="s">
        <v>84</v>
      </c>
      <c r="H3226" s="55" t="s">
        <v>357</v>
      </c>
      <c r="I3226" s="58">
        <v>115169</v>
      </c>
      <c r="J3226" s="18" t="s">
        <v>13133</v>
      </c>
      <c r="K3226" s="55" t="s">
        <v>11620</v>
      </c>
      <c r="L3226" s="55" t="s">
        <v>11621</v>
      </c>
      <c r="M3226" s="55" t="s">
        <v>11254</v>
      </c>
      <c r="N3226" s="55" t="s">
        <v>40</v>
      </c>
      <c r="O3226" s="55" t="s">
        <v>362</v>
      </c>
      <c r="P3226" s="55" t="s">
        <v>363</v>
      </c>
      <c r="Q3226" s="55" t="s">
        <v>374</v>
      </c>
      <c r="R3226" s="55" t="s">
        <v>55</v>
      </c>
      <c r="S3226" s="18" t="s">
        <v>13125</v>
      </c>
      <c r="T3226" s="58">
        <v>4654</v>
      </c>
      <c r="U3226" s="55" t="s">
        <v>11622</v>
      </c>
      <c r="V3226" s="55" t="s">
        <v>9175</v>
      </c>
      <c r="W3226" s="55" t="s">
        <v>9175</v>
      </c>
      <c r="X3226" s="55" t="s">
        <v>1368</v>
      </c>
      <c r="Y3226" s="55" t="s">
        <v>9176</v>
      </c>
      <c r="Z3226" s="55" t="s">
        <v>41</v>
      </c>
      <c r="AA3226" s="55" t="s">
        <v>1368</v>
      </c>
      <c r="AB3226" s="55" t="s">
        <v>486</v>
      </c>
      <c r="AC3226" s="55">
        <v>14851</v>
      </c>
      <c r="AD3226" s="55" t="s">
        <v>9175</v>
      </c>
      <c r="AE3226" s="55" t="s">
        <v>42</v>
      </c>
      <c r="AF3226" s="55" t="s">
        <v>43</v>
      </c>
      <c r="AG3226" s="55">
        <v>120</v>
      </c>
      <c r="AH3226" s="55" t="s">
        <v>43</v>
      </c>
      <c r="AI3226" s="55" t="s">
        <v>9178</v>
      </c>
      <c r="AJ3226" s="53" t="s">
        <v>58</v>
      </c>
      <c r="AK3226" s="53" t="s">
        <v>113</v>
      </c>
      <c r="AL3226" s="53" t="str">
        <f>TEXT(Table13[[#This Row],[Start Date]],"DDD")</f>
        <v>Fri</v>
      </c>
      <c r="AM3226" s="12" t="str">
        <f>TEXT(RAW!$C3226,"MMM")</f>
        <v>Mar</v>
      </c>
      <c r="AN3226" s="12" t="str">
        <f>TEXT(RAW!$C3226,"YYYY")</f>
        <v>2023</v>
      </c>
      <c r="AO3226" s="54">
        <f t="shared" si="50"/>
        <v>8.3333333333333315E-2</v>
      </c>
    </row>
    <row r="3227" spans="1:41" ht="12.6" customHeight="1" x14ac:dyDescent="0.2">
      <c r="A3227" s="17" t="s">
        <v>13114</v>
      </c>
      <c r="B3227" s="55" t="s">
        <v>11611</v>
      </c>
      <c r="C3227" s="56">
        <v>45009</v>
      </c>
      <c r="D3227" s="56">
        <v>45009</v>
      </c>
      <c r="E3227" s="55" t="s">
        <v>84</v>
      </c>
      <c r="F3227" s="57" t="s">
        <v>11065</v>
      </c>
      <c r="G3227" s="55" t="s">
        <v>125</v>
      </c>
      <c r="H3227" s="55" t="s">
        <v>357</v>
      </c>
      <c r="I3227" s="58">
        <v>115170</v>
      </c>
      <c r="J3227" s="18" t="s">
        <v>13133</v>
      </c>
      <c r="L3227" s="55" t="s">
        <v>11528</v>
      </c>
      <c r="M3227" s="55" t="s">
        <v>296</v>
      </c>
      <c r="N3227" s="55" t="s">
        <v>40</v>
      </c>
      <c r="O3227" s="55" t="s">
        <v>362</v>
      </c>
      <c r="P3227" s="55" t="s">
        <v>363</v>
      </c>
      <c r="Q3227" s="55" t="s">
        <v>5271</v>
      </c>
      <c r="R3227" s="55" t="s">
        <v>55</v>
      </c>
      <c r="S3227" s="18" t="s">
        <v>13120</v>
      </c>
      <c r="T3227" s="58"/>
      <c r="U3227" s="55" t="s">
        <v>11623</v>
      </c>
      <c r="V3227" s="55" t="s">
        <v>55</v>
      </c>
      <c r="W3227" s="55" t="s">
        <v>222</v>
      </c>
      <c r="AB3227" s="55" t="s">
        <v>2000</v>
      </c>
      <c r="AC3227" s="55">
        <v>14853</v>
      </c>
      <c r="AD3227" s="55" t="s">
        <v>222</v>
      </c>
      <c r="AE3227" s="55" t="s">
        <v>42</v>
      </c>
      <c r="AF3227" s="55" t="s">
        <v>43</v>
      </c>
      <c r="AG3227" s="55">
        <v>180</v>
      </c>
      <c r="AH3227" s="55" t="s">
        <v>43</v>
      </c>
      <c r="AI3227" s="55" t="s">
        <v>2387</v>
      </c>
      <c r="AJ3227" s="53" t="s">
        <v>58</v>
      </c>
      <c r="AK3227" s="53" t="s">
        <v>113</v>
      </c>
      <c r="AL3227" s="53" t="str">
        <f>TEXT(Table13[[#This Row],[Start Date]],"DDD")</f>
        <v>Fri</v>
      </c>
      <c r="AM3227" s="12" t="str">
        <f>TEXT(RAW!$C3227,"MMM")</f>
        <v>Mar</v>
      </c>
      <c r="AN3227" s="12" t="str">
        <f>TEXT(RAW!$C3227,"YYYY")</f>
        <v>2023</v>
      </c>
      <c r="AO3227" s="54">
        <f t="shared" si="50"/>
        <v>0.12500000000000006</v>
      </c>
    </row>
    <row r="3228" spans="1:41" ht="12.6" customHeight="1" x14ac:dyDescent="0.2">
      <c r="A3228" s="17" t="s">
        <v>13114</v>
      </c>
      <c r="B3228" s="55" t="s">
        <v>11611</v>
      </c>
      <c r="C3228" s="56">
        <v>45009</v>
      </c>
      <c r="D3228" s="56">
        <v>45009</v>
      </c>
      <c r="E3228" s="55" t="s">
        <v>84</v>
      </c>
      <c r="F3228" s="57" t="s">
        <v>11065</v>
      </c>
      <c r="G3228" s="55" t="s">
        <v>125</v>
      </c>
      <c r="H3228" s="55" t="s">
        <v>357</v>
      </c>
      <c r="I3228" s="58">
        <v>115171</v>
      </c>
      <c r="J3228" s="18" t="s">
        <v>13133</v>
      </c>
      <c r="K3228" s="55" t="s">
        <v>11620</v>
      </c>
      <c r="L3228" s="55" t="s">
        <v>2647</v>
      </c>
      <c r="M3228" s="55" t="s">
        <v>11254</v>
      </c>
      <c r="N3228" s="55" t="s">
        <v>40</v>
      </c>
      <c r="O3228" s="55" t="s">
        <v>362</v>
      </c>
      <c r="P3228" s="55" t="s">
        <v>363</v>
      </c>
      <c r="Q3228" s="55" t="s">
        <v>5271</v>
      </c>
      <c r="R3228" s="55" t="s">
        <v>55</v>
      </c>
      <c r="S3228" s="18" t="s">
        <v>13125</v>
      </c>
      <c r="T3228" s="58">
        <v>3211</v>
      </c>
      <c r="U3228" s="55" t="s">
        <v>11624</v>
      </c>
      <c r="V3228" s="55" t="s">
        <v>11624</v>
      </c>
      <c r="W3228" s="55" t="s">
        <v>11625</v>
      </c>
      <c r="X3228" s="55" t="s">
        <v>2650</v>
      </c>
      <c r="Y3228" s="55" t="s">
        <v>3968</v>
      </c>
      <c r="Z3228" s="55" t="s">
        <v>3969</v>
      </c>
      <c r="AA3228" s="55" t="s">
        <v>41</v>
      </c>
      <c r="AB3228" s="55" t="s">
        <v>855</v>
      </c>
      <c r="AC3228" s="55">
        <v>14854</v>
      </c>
      <c r="AD3228" s="55" t="s">
        <v>11625</v>
      </c>
      <c r="AE3228" s="55" t="s">
        <v>42</v>
      </c>
      <c r="AF3228" s="55" t="s">
        <v>43</v>
      </c>
      <c r="AG3228" s="55">
        <v>180</v>
      </c>
      <c r="AH3228" s="55" t="s">
        <v>43</v>
      </c>
      <c r="AI3228" s="55" t="s">
        <v>2387</v>
      </c>
      <c r="AJ3228" s="53" t="s">
        <v>58</v>
      </c>
      <c r="AK3228" s="53" t="s">
        <v>113</v>
      </c>
      <c r="AL3228" s="53" t="str">
        <f>TEXT(Table13[[#This Row],[Start Date]],"DDD")</f>
        <v>Fri</v>
      </c>
      <c r="AM3228" s="12" t="str">
        <f>TEXT(RAW!$C3228,"MMM")</f>
        <v>Mar</v>
      </c>
      <c r="AN3228" s="12" t="str">
        <f>TEXT(RAW!$C3228,"YYYY")</f>
        <v>2023</v>
      </c>
      <c r="AO3228" s="54">
        <f t="shared" si="50"/>
        <v>0.12500000000000006</v>
      </c>
    </row>
    <row r="3229" spans="1:41" ht="12.6" customHeight="1" x14ac:dyDescent="0.2">
      <c r="A3229" s="17" t="s">
        <v>13114</v>
      </c>
      <c r="B3229" s="55" t="s">
        <v>11611</v>
      </c>
      <c r="C3229" s="56">
        <v>45009</v>
      </c>
      <c r="D3229" s="56">
        <v>45009</v>
      </c>
      <c r="E3229" s="55" t="s">
        <v>63</v>
      </c>
      <c r="F3229" s="57" t="s">
        <v>11065</v>
      </c>
      <c r="G3229" s="55" t="s">
        <v>84</v>
      </c>
      <c r="H3229" s="55" t="s">
        <v>357</v>
      </c>
      <c r="I3229" s="58">
        <v>115172</v>
      </c>
      <c r="J3229" s="18" t="s">
        <v>13133</v>
      </c>
      <c r="L3229" s="55" t="s">
        <v>11621</v>
      </c>
      <c r="M3229" s="55" t="s">
        <v>296</v>
      </c>
      <c r="N3229" s="55" t="s">
        <v>40</v>
      </c>
      <c r="O3229" s="55" t="s">
        <v>362</v>
      </c>
      <c r="P3229" s="55" t="s">
        <v>363</v>
      </c>
      <c r="Q3229" s="55" t="s">
        <v>429</v>
      </c>
      <c r="R3229" s="55" t="s">
        <v>55</v>
      </c>
      <c r="S3229" s="18" t="s">
        <v>13120</v>
      </c>
      <c r="T3229" s="58"/>
      <c r="U3229" s="55" t="s">
        <v>11626</v>
      </c>
      <c r="V3229" s="55" t="s">
        <v>11627</v>
      </c>
      <c r="W3229" s="55" t="s">
        <v>113</v>
      </c>
      <c r="AB3229" s="55" t="s">
        <v>486</v>
      </c>
      <c r="AC3229" s="55">
        <v>14852</v>
      </c>
      <c r="AD3229" s="55" t="s">
        <v>113</v>
      </c>
      <c r="AE3229" s="55" t="s">
        <v>42</v>
      </c>
      <c r="AF3229" s="55" t="s">
        <v>43</v>
      </c>
      <c r="AG3229" s="55">
        <v>120</v>
      </c>
      <c r="AH3229" s="55" t="s">
        <v>43</v>
      </c>
      <c r="AI3229" s="55" t="s">
        <v>9178</v>
      </c>
      <c r="AJ3229" s="53" t="s">
        <v>58</v>
      </c>
      <c r="AK3229" s="53" t="s">
        <v>113</v>
      </c>
      <c r="AL3229" s="53" t="str">
        <f>TEXT(Table13[[#This Row],[Start Date]],"DDD")</f>
        <v>Fri</v>
      </c>
      <c r="AM3229" s="12" t="str">
        <f>TEXT(RAW!$C3229,"MMM")</f>
        <v>Mar</v>
      </c>
      <c r="AN3229" s="12" t="str">
        <f>TEXT(RAW!$C3229,"YYYY")</f>
        <v>2023</v>
      </c>
      <c r="AO3229" s="54">
        <f t="shared" si="50"/>
        <v>8.3333333333333315E-2</v>
      </c>
    </row>
    <row r="3230" spans="1:41" ht="12.6" customHeight="1" x14ac:dyDescent="0.2">
      <c r="A3230" s="17" t="s">
        <v>13114</v>
      </c>
      <c r="B3230" s="55" t="s">
        <v>11611</v>
      </c>
      <c r="C3230" s="56">
        <v>45009</v>
      </c>
      <c r="D3230" s="56">
        <v>45009</v>
      </c>
      <c r="E3230" s="55" t="s">
        <v>63</v>
      </c>
      <c r="F3230" s="57" t="s">
        <v>11065</v>
      </c>
      <c r="G3230" s="55" t="s">
        <v>110</v>
      </c>
      <c r="H3230" s="55" t="s">
        <v>357</v>
      </c>
      <c r="I3230" s="58">
        <v>115179</v>
      </c>
      <c r="J3230" s="18" t="s">
        <v>13130</v>
      </c>
      <c r="K3230" s="55" t="s">
        <v>10627</v>
      </c>
      <c r="L3230" s="55" t="s">
        <v>533</v>
      </c>
      <c r="M3230" s="55" t="s">
        <v>285</v>
      </c>
      <c r="N3230" s="55" t="s">
        <v>40</v>
      </c>
      <c r="O3230" s="55" t="s">
        <v>362</v>
      </c>
      <c r="P3230" s="55" t="s">
        <v>363</v>
      </c>
      <c r="Q3230" s="55" t="s">
        <v>534</v>
      </c>
      <c r="R3230" s="55" t="s">
        <v>395</v>
      </c>
      <c r="S3230" s="18" t="s">
        <v>13123</v>
      </c>
      <c r="T3230" s="58">
        <v>2335</v>
      </c>
      <c r="U3230" s="55" t="s">
        <v>11628</v>
      </c>
      <c r="W3230" s="55" t="s">
        <v>11629</v>
      </c>
      <c r="X3230" s="55" t="s">
        <v>41</v>
      </c>
      <c r="Y3230" s="55" t="s">
        <v>10631</v>
      </c>
      <c r="AA3230" s="55" t="s">
        <v>538</v>
      </c>
      <c r="AB3230" s="55" t="s">
        <v>539</v>
      </c>
      <c r="AC3230" s="55">
        <v>14855</v>
      </c>
      <c r="AD3230" s="55" t="s">
        <v>11629</v>
      </c>
      <c r="AE3230" s="55" t="s">
        <v>42</v>
      </c>
      <c r="AF3230" s="55" t="s">
        <v>43</v>
      </c>
      <c r="AG3230" s="55">
        <v>5</v>
      </c>
      <c r="AH3230" s="55" t="s">
        <v>43</v>
      </c>
      <c r="AI3230" s="55" t="s">
        <v>274</v>
      </c>
      <c r="AJ3230" s="53" t="s">
        <v>10412</v>
      </c>
      <c r="AK3230" s="53" t="s">
        <v>113</v>
      </c>
      <c r="AL3230" s="53" t="str">
        <f>TEXT(Table13[[#This Row],[Start Date]],"DDD")</f>
        <v>Fri</v>
      </c>
      <c r="AM3230" s="12" t="str">
        <f>TEXT(RAW!$C3230,"MMM")</f>
        <v>Mar</v>
      </c>
      <c r="AN3230" s="12" t="str">
        <f>TEXT(RAW!$C3230,"YYYY")</f>
        <v>2023</v>
      </c>
      <c r="AO3230" s="54">
        <f t="shared" si="50"/>
        <v>3.4722222222222654E-3</v>
      </c>
    </row>
    <row r="3231" spans="1:41" ht="12.6" customHeight="1" x14ac:dyDescent="0.2">
      <c r="A3231" s="17" t="s">
        <v>13114</v>
      </c>
      <c r="B3231" s="55" t="s">
        <v>11611</v>
      </c>
      <c r="C3231" s="56">
        <v>45009</v>
      </c>
      <c r="D3231" s="56"/>
      <c r="E3231" s="55"/>
      <c r="H3231" s="55" t="s">
        <v>357</v>
      </c>
      <c r="I3231" s="58">
        <v>115181</v>
      </c>
      <c r="J3231" s="18" t="s">
        <v>13130</v>
      </c>
      <c r="K3231" s="55" t="s">
        <v>10627</v>
      </c>
      <c r="L3231" s="55" t="s">
        <v>533</v>
      </c>
      <c r="M3231" s="55" t="s">
        <v>285</v>
      </c>
      <c r="N3231" s="55" t="s">
        <v>40</v>
      </c>
      <c r="O3231" s="55" t="s">
        <v>362</v>
      </c>
      <c r="P3231" s="55" t="s">
        <v>363</v>
      </c>
      <c r="Q3231" s="55" t="s">
        <v>534</v>
      </c>
      <c r="R3231" s="55" t="s">
        <v>395</v>
      </c>
      <c r="S3231" s="18" t="s">
        <v>13123</v>
      </c>
      <c r="T3231" s="58">
        <v>2335</v>
      </c>
      <c r="U3231" s="55" t="s">
        <v>11630</v>
      </c>
      <c r="X3231" s="55" t="s">
        <v>41</v>
      </c>
      <c r="Y3231" s="55" t="s">
        <v>10631</v>
      </c>
      <c r="AA3231" s="55" t="s">
        <v>538</v>
      </c>
      <c r="AB3231" s="55" t="s">
        <v>539</v>
      </c>
      <c r="AH3231" s="55" t="s">
        <v>71</v>
      </c>
      <c r="AI3231" s="55" t="s">
        <v>274</v>
      </c>
      <c r="AJ3231" s="53" t="s">
        <v>10412</v>
      </c>
      <c r="AK3231" s="53" t="s">
        <v>113</v>
      </c>
      <c r="AL3231" s="53" t="str">
        <f>TEXT(Table13[[#This Row],[Start Date]],"DDD")</f>
        <v>Sat</v>
      </c>
      <c r="AM3231" s="12" t="str">
        <f>TEXT(RAW!$C3231,"MMM")</f>
        <v>Mar</v>
      </c>
      <c r="AN3231" s="12" t="str">
        <f>TEXT(RAW!$C3231,"YYYY")</f>
        <v>2023</v>
      </c>
      <c r="AO3231" s="54">
        <f t="shared" si="50"/>
        <v>0</v>
      </c>
    </row>
    <row r="3232" spans="1:41" ht="12.6" customHeight="1" x14ac:dyDescent="0.2">
      <c r="A3232" s="17" t="s">
        <v>13114</v>
      </c>
      <c r="B3232" s="55" t="s">
        <v>11611</v>
      </c>
      <c r="C3232" s="56">
        <v>45009</v>
      </c>
      <c r="D3232" s="56"/>
      <c r="E3232" s="55"/>
      <c r="H3232" s="55" t="s">
        <v>357</v>
      </c>
      <c r="I3232" s="58">
        <v>115186</v>
      </c>
      <c r="J3232" s="18" t="s">
        <v>13132</v>
      </c>
      <c r="K3232" s="55" t="s">
        <v>10504</v>
      </c>
      <c r="L3232" s="55" t="s">
        <v>4831</v>
      </c>
      <c r="M3232" s="55" t="s">
        <v>285</v>
      </c>
      <c r="N3232" s="55" t="s">
        <v>40</v>
      </c>
      <c r="O3232" s="55" t="s">
        <v>362</v>
      </c>
      <c r="P3232" s="55" t="s">
        <v>363</v>
      </c>
      <c r="Q3232" s="55" t="s">
        <v>429</v>
      </c>
      <c r="R3232" s="55" t="s">
        <v>663</v>
      </c>
      <c r="S3232" s="18" t="s">
        <v>13121</v>
      </c>
      <c r="T3232" s="58">
        <v>3803</v>
      </c>
      <c r="U3232" s="55" t="s">
        <v>11631</v>
      </c>
      <c r="V3232" s="55" t="s">
        <v>11631</v>
      </c>
      <c r="X3232" s="55" t="s">
        <v>1589</v>
      </c>
      <c r="Y3232" s="55" t="s">
        <v>2468</v>
      </c>
      <c r="Z3232" s="55" t="s">
        <v>41</v>
      </c>
      <c r="AA3232" s="55" t="s">
        <v>1007</v>
      </c>
      <c r="AB3232" s="55" t="s">
        <v>486</v>
      </c>
      <c r="AH3232" s="55" t="s">
        <v>43</v>
      </c>
      <c r="AI3232" s="55" t="s">
        <v>2470</v>
      </c>
      <c r="AJ3232" s="53" t="s">
        <v>10412</v>
      </c>
      <c r="AK3232" s="53" t="s">
        <v>113</v>
      </c>
      <c r="AL3232" s="53" t="str">
        <f>TEXT(Table13[[#This Row],[Start Date]],"DDD")</f>
        <v>Sat</v>
      </c>
      <c r="AM3232" s="12" t="str">
        <f>TEXT(RAW!$C3232,"MMM")</f>
        <v>Mar</v>
      </c>
      <c r="AN3232" s="12" t="str">
        <f>TEXT(RAW!$C3232,"YYYY")</f>
        <v>2023</v>
      </c>
      <c r="AO3232" s="54">
        <f t="shared" si="50"/>
        <v>0</v>
      </c>
    </row>
    <row r="3233" spans="1:41" ht="12.6" customHeight="1" x14ac:dyDescent="0.2">
      <c r="A3233" s="17" t="s">
        <v>13114</v>
      </c>
      <c r="B3233" s="55" t="s">
        <v>11632</v>
      </c>
      <c r="C3233" s="56">
        <v>45012</v>
      </c>
      <c r="D3233" s="56">
        <v>45012</v>
      </c>
      <c r="E3233" s="55" t="s">
        <v>152</v>
      </c>
      <c r="F3233" s="57" t="s">
        <v>11234</v>
      </c>
      <c r="G3233" s="55" t="s">
        <v>188</v>
      </c>
      <c r="H3233" s="55" t="s">
        <v>357</v>
      </c>
      <c r="I3233" s="58">
        <v>115195</v>
      </c>
      <c r="J3233" s="18" t="s">
        <v>13133</v>
      </c>
      <c r="L3233" s="55"/>
      <c r="M3233" s="55" t="s">
        <v>11127</v>
      </c>
      <c r="N3233" s="55" t="s">
        <v>40</v>
      </c>
      <c r="O3233" s="55" t="s">
        <v>362</v>
      </c>
      <c r="P3233" s="55" t="s">
        <v>363</v>
      </c>
      <c r="Q3233" s="55" t="s">
        <v>552</v>
      </c>
      <c r="R3233" s="55" t="s">
        <v>875</v>
      </c>
      <c r="S3233" s="18" t="s">
        <v>13118</v>
      </c>
      <c r="T3233" s="58"/>
      <c r="U3233" s="55" t="s">
        <v>11633</v>
      </c>
      <c r="V3233" s="55" t="s">
        <v>11634</v>
      </c>
      <c r="W3233" s="55" t="s">
        <v>11634</v>
      </c>
      <c r="AC3233" s="55">
        <v>14956</v>
      </c>
      <c r="AD3233" s="55" t="s">
        <v>11634</v>
      </c>
      <c r="AE3233" s="55" t="s">
        <v>42</v>
      </c>
      <c r="AF3233" s="55" t="s">
        <v>43</v>
      </c>
      <c r="AG3233" s="55">
        <v>35</v>
      </c>
      <c r="AH3233" s="55" t="s">
        <v>43</v>
      </c>
      <c r="AI3233" s="55" t="s">
        <v>945</v>
      </c>
      <c r="AJ3233" s="53" t="s">
        <v>10412</v>
      </c>
      <c r="AK3233" s="53" t="s">
        <v>113</v>
      </c>
      <c r="AL3233" s="53" t="str">
        <f>TEXT(Table13[[#This Row],[Start Date]],"DDD")</f>
        <v>Mon</v>
      </c>
      <c r="AM3233" s="12" t="str">
        <f>TEXT(RAW!$C3233,"MMM")</f>
        <v>Mar</v>
      </c>
      <c r="AN3233" s="12" t="str">
        <f>TEXT(RAW!$C3233,"YYYY")</f>
        <v>2023</v>
      </c>
      <c r="AO3233" s="54">
        <f t="shared" si="50"/>
        <v>2.430555555555558E-2</v>
      </c>
    </row>
    <row r="3234" spans="1:41" ht="12.6" customHeight="1" x14ac:dyDescent="0.2">
      <c r="A3234" s="17" t="s">
        <v>13114</v>
      </c>
      <c r="B3234" s="55" t="s">
        <v>11632</v>
      </c>
      <c r="C3234" s="56">
        <v>45012</v>
      </c>
      <c r="D3234" s="56">
        <v>45012</v>
      </c>
      <c r="E3234" s="55" t="s">
        <v>84</v>
      </c>
      <c r="F3234" s="57" t="s">
        <v>11234</v>
      </c>
      <c r="G3234" s="55" t="s">
        <v>96</v>
      </c>
      <c r="H3234" s="55" t="s">
        <v>357</v>
      </c>
      <c r="I3234" s="58">
        <v>115216</v>
      </c>
      <c r="J3234" s="18" t="s">
        <v>13133</v>
      </c>
      <c r="K3234" s="55" t="s">
        <v>10468</v>
      </c>
      <c r="L3234" s="55" t="s">
        <v>712</v>
      </c>
      <c r="M3234" s="55" t="s">
        <v>285</v>
      </c>
      <c r="N3234" s="55" t="s">
        <v>40</v>
      </c>
      <c r="O3234" s="55" t="s">
        <v>362</v>
      </c>
      <c r="P3234" s="55" t="s">
        <v>363</v>
      </c>
      <c r="Q3234" s="55" t="s">
        <v>534</v>
      </c>
      <c r="R3234" s="55" t="s">
        <v>55</v>
      </c>
      <c r="S3234" s="18" t="s">
        <v>13123</v>
      </c>
      <c r="T3234" s="58">
        <v>2361</v>
      </c>
      <c r="U3234" s="55" t="s">
        <v>11635</v>
      </c>
      <c r="V3234" s="55" t="s">
        <v>11636</v>
      </c>
      <c r="W3234" s="55" t="s">
        <v>6308</v>
      </c>
      <c r="Y3234" s="55" t="s">
        <v>11637</v>
      </c>
      <c r="AA3234" s="55" t="s">
        <v>538</v>
      </c>
      <c r="AB3234" s="55" t="s">
        <v>717</v>
      </c>
      <c r="AC3234" s="55">
        <v>15125</v>
      </c>
      <c r="AD3234" s="55" t="s">
        <v>6308</v>
      </c>
      <c r="AE3234" s="55" t="s">
        <v>42</v>
      </c>
      <c r="AF3234" s="55" t="s">
        <v>43</v>
      </c>
      <c r="AG3234" s="55">
        <v>30</v>
      </c>
      <c r="AH3234" s="55" t="s">
        <v>43</v>
      </c>
      <c r="AI3234" s="55" t="s">
        <v>100</v>
      </c>
      <c r="AJ3234" s="53" t="s">
        <v>10412</v>
      </c>
      <c r="AK3234" s="53" t="s">
        <v>113</v>
      </c>
      <c r="AL3234" s="53" t="str">
        <f>TEXT(Table13[[#This Row],[Start Date]],"DDD")</f>
        <v>Mon</v>
      </c>
      <c r="AM3234" s="12" t="str">
        <f>TEXT(RAW!$C3234,"MMM")</f>
        <v>Mar</v>
      </c>
      <c r="AN3234" s="12" t="str">
        <f>TEXT(RAW!$C3234,"YYYY")</f>
        <v>2023</v>
      </c>
      <c r="AO3234" s="54">
        <f t="shared" si="50"/>
        <v>2.083333333333337E-2</v>
      </c>
    </row>
    <row r="3235" spans="1:41" ht="12.6" customHeight="1" x14ac:dyDescent="0.2">
      <c r="A3235" s="17" t="s">
        <v>13114</v>
      </c>
      <c r="B3235" s="55" t="s">
        <v>11632</v>
      </c>
      <c r="C3235" s="56">
        <v>45012</v>
      </c>
      <c r="D3235" s="56">
        <v>45012</v>
      </c>
      <c r="E3235" s="55" t="s">
        <v>105</v>
      </c>
      <c r="F3235" s="57" t="s">
        <v>11234</v>
      </c>
      <c r="G3235" s="55" t="s">
        <v>188</v>
      </c>
      <c r="H3235" s="55" t="s">
        <v>357</v>
      </c>
      <c r="I3235" s="58">
        <v>115217</v>
      </c>
      <c r="J3235" s="18" t="s">
        <v>13133</v>
      </c>
      <c r="K3235" s="55" t="s">
        <v>10422</v>
      </c>
      <c r="L3235" s="55" t="s">
        <v>712</v>
      </c>
      <c r="M3235" s="55" t="s">
        <v>285</v>
      </c>
      <c r="N3235" s="55" t="s">
        <v>40</v>
      </c>
      <c r="O3235" s="55" t="s">
        <v>362</v>
      </c>
      <c r="P3235" s="55" t="s">
        <v>363</v>
      </c>
      <c r="Q3235" s="55" t="s">
        <v>534</v>
      </c>
      <c r="R3235" s="55" t="s">
        <v>55</v>
      </c>
      <c r="S3235" s="18" t="s">
        <v>13123</v>
      </c>
      <c r="T3235" s="58">
        <v>2352</v>
      </c>
      <c r="U3235" s="55" t="s">
        <v>11638</v>
      </c>
      <c r="V3235" s="55" t="s">
        <v>11636</v>
      </c>
      <c r="W3235" s="55" t="s">
        <v>6308</v>
      </c>
      <c r="Y3235" s="55" t="s">
        <v>10619</v>
      </c>
      <c r="AA3235" s="55" t="s">
        <v>538</v>
      </c>
      <c r="AB3235" s="55" t="s">
        <v>717</v>
      </c>
      <c r="AC3235" s="55">
        <v>15124</v>
      </c>
      <c r="AD3235" s="55" t="s">
        <v>6308</v>
      </c>
      <c r="AE3235" s="55" t="s">
        <v>42</v>
      </c>
      <c r="AF3235" s="55" t="s">
        <v>43</v>
      </c>
      <c r="AG3235" s="55">
        <v>30</v>
      </c>
      <c r="AH3235" s="55" t="s">
        <v>43</v>
      </c>
      <c r="AI3235" s="55" t="s">
        <v>100</v>
      </c>
      <c r="AJ3235" s="53" t="s">
        <v>10412</v>
      </c>
      <c r="AK3235" s="53" t="s">
        <v>113</v>
      </c>
      <c r="AL3235" s="53" t="str">
        <f>TEXT(Table13[[#This Row],[Start Date]],"DDD")</f>
        <v>Mon</v>
      </c>
      <c r="AM3235" s="12" t="str">
        <f>TEXT(RAW!$C3235,"MMM")</f>
        <v>Mar</v>
      </c>
      <c r="AN3235" s="12" t="str">
        <f>TEXT(RAW!$C3235,"YYYY")</f>
        <v>2023</v>
      </c>
      <c r="AO3235" s="54">
        <f t="shared" si="50"/>
        <v>2.0833333333333315E-2</v>
      </c>
    </row>
    <row r="3236" spans="1:41" ht="12.6" customHeight="1" x14ac:dyDescent="0.2">
      <c r="A3236" s="17" t="s">
        <v>13114</v>
      </c>
      <c r="B3236" s="55" t="s">
        <v>11632</v>
      </c>
      <c r="C3236" s="56">
        <v>45012</v>
      </c>
      <c r="D3236" s="56">
        <v>45012</v>
      </c>
      <c r="E3236" s="55" t="s">
        <v>134</v>
      </c>
      <c r="F3236" s="57" t="s">
        <v>11234</v>
      </c>
      <c r="G3236" s="55" t="s">
        <v>178</v>
      </c>
      <c r="H3236" s="55" t="s">
        <v>357</v>
      </c>
      <c r="I3236" s="58">
        <v>115218</v>
      </c>
      <c r="J3236" s="18" t="s">
        <v>13133</v>
      </c>
      <c r="K3236" s="55" t="s">
        <v>10466</v>
      </c>
      <c r="L3236" s="55" t="s">
        <v>712</v>
      </c>
      <c r="M3236" s="55" t="s">
        <v>285</v>
      </c>
      <c r="N3236" s="55" t="s">
        <v>40</v>
      </c>
      <c r="O3236" s="55" t="s">
        <v>362</v>
      </c>
      <c r="P3236" s="55" t="s">
        <v>363</v>
      </c>
      <c r="Q3236" s="55" t="s">
        <v>534</v>
      </c>
      <c r="R3236" s="55" t="s">
        <v>55</v>
      </c>
      <c r="S3236" s="18" t="s">
        <v>13123</v>
      </c>
      <c r="T3236" s="58">
        <v>2354</v>
      </c>
      <c r="U3236" s="55" t="s">
        <v>11639</v>
      </c>
      <c r="V3236" s="55" t="s">
        <v>11636</v>
      </c>
      <c r="W3236" s="55" t="s">
        <v>6308</v>
      </c>
      <c r="X3236" s="55" t="s">
        <v>41</v>
      </c>
      <c r="Y3236" s="55" t="s">
        <v>11640</v>
      </c>
      <c r="AA3236" s="55" t="s">
        <v>538</v>
      </c>
      <c r="AB3236" s="55" t="s">
        <v>717</v>
      </c>
      <c r="AC3236" s="55">
        <v>15126</v>
      </c>
      <c r="AD3236" s="55" t="s">
        <v>6308</v>
      </c>
      <c r="AE3236" s="55" t="s">
        <v>42</v>
      </c>
      <c r="AF3236" s="55" t="s">
        <v>43</v>
      </c>
      <c r="AG3236" s="55">
        <v>25</v>
      </c>
      <c r="AH3236" s="55" t="s">
        <v>43</v>
      </c>
      <c r="AI3236" s="55" t="s">
        <v>100</v>
      </c>
      <c r="AJ3236" s="53" t="s">
        <v>10412</v>
      </c>
      <c r="AK3236" s="53" t="s">
        <v>113</v>
      </c>
      <c r="AL3236" s="53" t="str">
        <f>TEXT(Table13[[#This Row],[Start Date]],"DDD")</f>
        <v>Mon</v>
      </c>
      <c r="AM3236" s="12" t="str">
        <f>TEXT(RAW!$C3236,"MMM")</f>
        <v>Mar</v>
      </c>
      <c r="AN3236" s="12" t="str">
        <f>TEXT(RAW!$C3236,"YYYY")</f>
        <v>2023</v>
      </c>
      <c r="AO3236" s="54">
        <f t="shared" si="50"/>
        <v>1.7361111111111049E-2</v>
      </c>
    </row>
    <row r="3237" spans="1:41" ht="12.6" customHeight="1" x14ac:dyDescent="0.2">
      <c r="A3237" s="17" t="s">
        <v>13114</v>
      </c>
      <c r="B3237" s="55" t="s">
        <v>11632</v>
      </c>
      <c r="C3237" s="56">
        <v>45012</v>
      </c>
      <c r="D3237" s="56">
        <v>45012</v>
      </c>
      <c r="E3237" s="55" t="s">
        <v>108</v>
      </c>
      <c r="F3237" s="57" t="s">
        <v>11234</v>
      </c>
      <c r="G3237" s="55" t="s">
        <v>62</v>
      </c>
      <c r="H3237" s="55" t="s">
        <v>357</v>
      </c>
      <c r="I3237" s="58">
        <v>115219</v>
      </c>
      <c r="J3237" s="18" t="s">
        <v>13133</v>
      </c>
      <c r="K3237" s="55" t="s">
        <v>11092</v>
      </c>
      <c r="L3237" s="55" t="s">
        <v>712</v>
      </c>
      <c r="M3237" s="55" t="s">
        <v>285</v>
      </c>
      <c r="N3237" s="55" t="s">
        <v>40</v>
      </c>
      <c r="O3237" s="55" t="s">
        <v>362</v>
      </c>
      <c r="P3237" s="55" t="s">
        <v>363</v>
      </c>
      <c r="Q3237" s="55" t="s">
        <v>534</v>
      </c>
      <c r="R3237" s="55" t="s">
        <v>55</v>
      </c>
      <c r="S3237" s="18" t="s">
        <v>13123</v>
      </c>
      <c r="T3237" s="58">
        <v>2357</v>
      </c>
      <c r="U3237" s="55" t="s">
        <v>11641</v>
      </c>
      <c r="V3237" s="55" t="s">
        <v>11636</v>
      </c>
      <c r="W3237" s="55" t="s">
        <v>6308</v>
      </c>
      <c r="X3237" s="55" t="s">
        <v>41</v>
      </c>
      <c r="Y3237" s="55" t="s">
        <v>11642</v>
      </c>
      <c r="AA3237" s="55" t="s">
        <v>538</v>
      </c>
      <c r="AB3237" s="55" t="s">
        <v>717</v>
      </c>
      <c r="AC3237" s="55">
        <v>15127</v>
      </c>
      <c r="AD3237" s="55" t="s">
        <v>6308</v>
      </c>
      <c r="AE3237" s="55" t="s">
        <v>42</v>
      </c>
      <c r="AF3237" s="55" t="s">
        <v>43</v>
      </c>
      <c r="AG3237" s="55">
        <v>40</v>
      </c>
      <c r="AH3237" s="55" t="s">
        <v>43</v>
      </c>
      <c r="AI3237" s="55" t="s">
        <v>100</v>
      </c>
      <c r="AJ3237" s="53" t="s">
        <v>10412</v>
      </c>
      <c r="AK3237" s="53" t="s">
        <v>113</v>
      </c>
      <c r="AL3237" s="53" t="str">
        <f>TEXT(Table13[[#This Row],[Start Date]],"DDD")</f>
        <v>Mon</v>
      </c>
      <c r="AM3237" s="12" t="str">
        <f>TEXT(RAW!$C3237,"MMM")</f>
        <v>Mar</v>
      </c>
      <c r="AN3237" s="12" t="str">
        <f>TEXT(RAW!$C3237,"YYYY")</f>
        <v>2023</v>
      </c>
      <c r="AO3237" s="54">
        <f t="shared" si="50"/>
        <v>2.777777777777779E-2</v>
      </c>
    </row>
    <row r="3238" spans="1:41" ht="12.6" customHeight="1" x14ac:dyDescent="0.2">
      <c r="A3238" s="17" t="s">
        <v>13114</v>
      </c>
      <c r="B3238" s="55" t="s">
        <v>11632</v>
      </c>
      <c r="C3238" s="56">
        <v>45012</v>
      </c>
      <c r="D3238" s="56"/>
      <c r="E3238" s="55"/>
      <c r="H3238" s="55" t="s">
        <v>357</v>
      </c>
      <c r="I3238" s="58">
        <v>115222</v>
      </c>
      <c r="J3238" s="18" t="s">
        <v>13133</v>
      </c>
      <c r="K3238" s="55" t="s">
        <v>41</v>
      </c>
      <c r="L3238" s="55" t="s">
        <v>712</v>
      </c>
      <c r="M3238" s="55" t="s">
        <v>285</v>
      </c>
      <c r="N3238" s="55" t="s">
        <v>251</v>
      </c>
      <c r="O3238" s="55" t="s">
        <v>362</v>
      </c>
      <c r="P3238" s="55" t="s">
        <v>363</v>
      </c>
      <c r="Q3238" s="55" t="s">
        <v>534</v>
      </c>
      <c r="R3238" s="55" t="s">
        <v>55</v>
      </c>
      <c r="S3238" s="18" t="s">
        <v>13128</v>
      </c>
      <c r="T3238" s="58">
        <v>2355</v>
      </c>
      <c r="U3238" s="55" t="s">
        <v>11643</v>
      </c>
      <c r="Y3238" s="55" t="s">
        <v>11644</v>
      </c>
      <c r="AA3238" s="55" t="s">
        <v>538</v>
      </c>
      <c r="AB3238" s="55" t="s">
        <v>717</v>
      </c>
      <c r="AH3238" s="55" t="s">
        <v>71</v>
      </c>
      <c r="AI3238" s="55" t="s">
        <v>100</v>
      </c>
      <c r="AJ3238" s="53" t="s">
        <v>10412</v>
      </c>
      <c r="AK3238" s="53" t="s">
        <v>113</v>
      </c>
      <c r="AL3238" s="53" t="str">
        <f>TEXT(Table13[[#This Row],[Start Date]],"DDD")</f>
        <v>Sat</v>
      </c>
      <c r="AM3238" s="12" t="str">
        <f>TEXT(RAW!$C3238,"MMM")</f>
        <v>Mar</v>
      </c>
      <c r="AN3238" s="12" t="str">
        <f>TEXT(RAW!$C3238,"YYYY")</f>
        <v>2023</v>
      </c>
      <c r="AO3238" s="54">
        <f t="shared" si="50"/>
        <v>0</v>
      </c>
    </row>
    <row r="3239" spans="1:41" ht="12.6" customHeight="1" x14ac:dyDescent="0.2">
      <c r="A3239" s="17" t="s">
        <v>13114</v>
      </c>
      <c r="B3239" s="55" t="s">
        <v>11632</v>
      </c>
      <c r="C3239" s="56">
        <v>45012</v>
      </c>
      <c r="D3239" s="56">
        <v>45012</v>
      </c>
      <c r="E3239" s="55" t="s">
        <v>82</v>
      </c>
      <c r="F3239" s="57" t="s">
        <v>11234</v>
      </c>
      <c r="G3239" s="55" t="s">
        <v>90</v>
      </c>
      <c r="H3239" s="55" t="s">
        <v>357</v>
      </c>
      <c r="I3239" s="58">
        <v>115224</v>
      </c>
      <c r="J3239" s="18" t="s">
        <v>13133</v>
      </c>
      <c r="K3239" s="55" t="s">
        <v>10962</v>
      </c>
      <c r="L3239" s="55" t="s">
        <v>712</v>
      </c>
      <c r="M3239" s="55" t="s">
        <v>285</v>
      </c>
      <c r="N3239" s="55" t="s">
        <v>40</v>
      </c>
      <c r="O3239" s="55" t="s">
        <v>362</v>
      </c>
      <c r="P3239" s="55" t="s">
        <v>363</v>
      </c>
      <c r="Q3239" s="55" t="s">
        <v>534</v>
      </c>
      <c r="R3239" s="55" t="s">
        <v>55</v>
      </c>
      <c r="S3239" s="18" t="s">
        <v>13118</v>
      </c>
      <c r="T3239" s="58">
        <v>2353</v>
      </c>
      <c r="U3239" s="55" t="s">
        <v>11645</v>
      </c>
      <c r="V3239" s="55" t="s">
        <v>8858</v>
      </c>
      <c r="W3239" s="55" t="s">
        <v>8858</v>
      </c>
      <c r="X3239" s="55" t="s">
        <v>41</v>
      </c>
      <c r="Y3239" s="55" t="s">
        <v>10966</v>
      </c>
      <c r="AA3239" s="55" t="s">
        <v>538</v>
      </c>
      <c r="AB3239" s="55" t="s">
        <v>717</v>
      </c>
      <c r="AC3239" s="55">
        <v>14958</v>
      </c>
      <c r="AD3239" s="55" t="s">
        <v>8858</v>
      </c>
      <c r="AE3239" s="55" t="s">
        <v>42</v>
      </c>
      <c r="AF3239" s="55" t="s">
        <v>43</v>
      </c>
      <c r="AG3239" s="55">
        <v>25</v>
      </c>
      <c r="AH3239" s="55" t="s">
        <v>43</v>
      </c>
      <c r="AI3239" s="55" t="s">
        <v>100</v>
      </c>
      <c r="AJ3239" s="53" t="s">
        <v>10412</v>
      </c>
      <c r="AK3239" s="53" t="s">
        <v>113</v>
      </c>
      <c r="AL3239" s="53" t="str">
        <f>TEXT(Table13[[#This Row],[Start Date]],"DDD")</f>
        <v>Mon</v>
      </c>
      <c r="AM3239" s="12" t="str">
        <f>TEXT(RAW!$C3239,"MMM")</f>
        <v>Mar</v>
      </c>
      <c r="AN3239" s="12" t="str">
        <f>TEXT(RAW!$C3239,"YYYY")</f>
        <v>2023</v>
      </c>
      <c r="AO3239" s="54">
        <f t="shared" si="50"/>
        <v>1.736111111111116E-2</v>
      </c>
    </row>
    <row r="3240" spans="1:41" ht="12.6" customHeight="1" x14ac:dyDescent="0.2">
      <c r="A3240" s="17" t="s">
        <v>13114</v>
      </c>
      <c r="B3240" s="55" t="s">
        <v>11632</v>
      </c>
      <c r="C3240" s="56">
        <v>45012</v>
      </c>
      <c r="D3240" s="56">
        <v>45012</v>
      </c>
      <c r="E3240" s="55" t="s">
        <v>79</v>
      </c>
      <c r="F3240" s="57" t="s">
        <v>11234</v>
      </c>
      <c r="G3240" s="55" t="s">
        <v>194</v>
      </c>
      <c r="H3240" s="55" t="s">
        <v>357</v>
      </c>
      <c r="I3240" s="58">
        <v>115225</v>
      </c>
      <c r="J3240" s="18" t="s">
        <v>13133</v>
      </c>
      <c r="K3240" s="55" t="s">
        <v>11086</v>
      </c>
      <c r="L3240" s="55" t="s">
        <v>712</v>
      </c>
      <c r="M3240" s="55" t="s">
        <v>285</v>
      </c>
      <c r="N3240" s="55" t="s">
        <v>40</v>
      </c>
      <c r="O3240" s="55" t="s">
        <v>362</v>
      </c>
      <c r="P3240" s="55" t="s">
        <v>363</v>
      </c>
      <c r="Q3240" s="55" t="s">
        <v>534</v>
      </c>
      <c r="R3240" s="55" t="s">
        <v>55</v>
      </c>
      <c r="S3240" s="18" t="s">
        <v>13118</v>
      </c>
      <c r="T3240" s="58">
        <v>2358</v>
      </c>
      <c r="U3240" s="55" t="s">
        <v>11646</v>
      </c>
      <c r="V3240" s="55" t="s">
        <v>8858</v>
      </c>
      <c r="W3240" s="55" t="s">
        <v>8858</v>
      </c>
      <c r="X3240" s="55" t="s">
        <v>41</v>
      </c>
      <c r="Y3240" s="55" t="s">
        <v>11647</v>
      </c>
      <c r="AA3240" s="55" t="s">
        <v>538</v>
      </c>
      <c r="AB3240" s="55" t="s">
        <v>717</v>
      </c>
      <c r="AC3240" s="55">
        <v>14959</v>
      </c>
      <c r="AD3240" s="55" t="s">
        <v>8858</v>
      </c>
      <c r="AE3240" s="55" t="s">
        <v>42</v>
      </c>
      <c r="AF3240" s="55" t="s">
        <v>43</v>
      </c>
      <c r="AG3240" s="55">
        <v>50</v>
      </c>
      <c r="AH3240" s="55" t="s">
        <v>43</v>
      </c>
      <c r="AI3240" s="55" t="s">
        <v>100</v>
      </c>
      <c r="AJ3240" s="53" t="s">
        <v>10412</v>
      </c>
      <c r="AK3240" s="53" t="s">
        <v>113</v>
      </c>
      <c r="AL3240" s="53" t="str">
        <f>TEXT(Table13[[#This Row],[Start Date]],"DDD")</f>
        <v>Mon</v>
      </c>
      <c r="AM3240" s="12" t="str">
        <f>TEXT(RAW!$C3240,"MMM")</f>
        <v>Mar</v>
      </c>
      <c r="AN3240" s="12" t="str">
        <f>TEXT(RAW!$C3240,"YYYY")</f>
        <v>2023</v>
      </c>
      <c r="AO3240" s="54">
        <f t="shared" si="50"/>
        <v>3.472222222222221E-2</v>
      </c>
    </row>
    <row r="3241" spans="1:41" ht="12.6" customHeight="1" x14ac:dyDescent="0.2">
      <c r="A3241" s="17" t="s">
        <v>13114</v>
      </c>
      <c r="B3241" s="55" t="s">
        <v>11632</v>
      </c>
      <c r="C3241" s="56">
        <v>45012</v>
      </c>
      <c r="D3241" s="56">
        <v>45012</v>
      </c>
      <c r="E3241" s="55" t="s">
        <v>75</v>
      </c>
      <c r="F3241" s="57" t="s">
        <v>11234</v>
      </c>
      <c r="G3241" s="55" t="s">
        <v>195</v>
      </c>
      <c r="H3241" s="55" t="s">
        <v>357</v>
      </c>
      <c r="I3241" s="58">
        <v>115226</v>
      </c>
      <c r="J3241" s="18" t="s">
        <v>13133</v>
      </c>
      <c r="K3241" s="55" t="s">
        <v>41</v>
      </c>
      <c r="L3241" s="55" t="s">
        <v>7282</v>
      </c>
      <c r="M3241" s="55" t="s">
        <v>285</v>
      </c>
      <c r="N3241" s="55" t="s">
        <v>40</v>
      </c>
      <c r="O3241" s="55" t="s">
        <v>362</v>
      </c>
      <c r="P3241" s="55" t="s">
        <v>363</v>
      </c>
      <c r="Q3241" s="55" t="s">
        <v>792</v>
      </c>
      <c r="R3241" s="55" t="s">
        <v>395</v>
      </c>
      <c r="S3241" s="18" t="s">
        <v>13118</v>
      </c>
      <c r="T3241" s="58">
        <v>4183</v>
      </c>
      <c r="U3241" s="55" t="s">
        <v>10697</v>
      </c>
      <c r="V3241" s="55" t="s">
        <v>8306</v>
      </c>
      <c r="W3241" s="55" t="s">
        <v>8306</v>
      </c>
      <c r="X3241" s="55" t="s">
        <v>7285</v>
      </c>
      <c r="Y3241" s="55" t="s">
        <v>796</v>
      </c>
      <c r="Z3241" s="55" t="s">
        <v>41</v>
      </c>
      <c r="AA3241" s="55" t="s">
        <v>7286</v>
      </c>
      <c r="AB3241" s="55" t="s">
        <v>486</v>
      </c>
      <c r="AC3241" s="55">
        <v>14957</v>
      </c>
      <c r="AD3241" s="55" t="s">
        <v>8306</v>
      </c>
      <c r="AE3241" s="55" t="s">
        <v>42</v>
      </c>
      <c r="AF3241" s="55" t="s">
        <v>43</v>
      </c>
      <c r="AG3241" s="55">
        <v>100</v>
      </c>
      <c r="AH3241" s="55" t="s">
        <v>43</v>
      </c>
      <c r="AI3241" s="55" t="s">
        <v>652</v>
      </c>
      <c r="AJ3241" s="53" t="s">
        <v>10412</v>
      </c>
      <c r="AK3241" s="53" t="s">
        <v>10398</v>
      </c>
      <c r="AL3241" s="53" t="str">
        <f>TEXT(Table13[[#This Row],[Start Date]],"DDD")</f>
        <v>Mon</v>
      </c>
      <c r="AM3241" s="12" t="str">
        <f>TEXT(RAW!$C3241,"MMM")</f>
        <v>Mar</v>
      </c>
      <c r="AN3241" s="12" t="str">
        <f>TEXT(RAW!$C3241,"YYYY")</f>
        <v>2023</v>
      </c>
      <c r="AO3241" s="54">
        <f t="shared" si="50"/>
        <v>6.944444444444442E-2</v>
      </c>
    </row>
    <row r="3242" spans="1:41" ht="12.6" customHeight="1" x14ac:dyDescent="0.2">
      <c r="A3242" s="17" t="s">
        <v>13114</v>
      </c>
      <c r="B3242" s="55" t="s">
        <v>11632</v>
      </c>
      <c r="C3242" s="56">
        <v>45012</v>
      </c>
      <c r="D3242" s="56"/>
      <c r="E3242" s="55"/>
      <c r="H3242" s="55" t="s">
        <v>357</v>
      </c>
      <c r="I3242" s="58">
        <v>115227</v>
      </c>
      <c r="J3242" s="18" t="s">
        <v>13130</v>
      </c>
      <c r="L3242" s="55" t="s">
        <v>803</v>
      </c>
      <c r="M3242" s="55" t="s">
        <v>285</v>
      </c>
      <c r="N3242" s="55" t="s">
        <v>40</v>
      </c>
      <c r="O3242" s="55" t="s">
        <v>362</v>
      </c>
      <c r="P3242" s="55" t="s">
        <v>363</v>
      </c>
      <c r="Q3242" s="55" t="s">
        <v>552</v>
      </c>
      <c r="R3242" s="55" t="s">
        <v>395</v>
      </c>
      <c r="S3242" s="18" t="s">
        <v>13128</v>
      </c>
      <c r="T3242" s="58"/>
      <c r="U3242" s="55" t="s">
        <v>11648</v>
      </c>
      <c r="AB3242" s="55" t="s">
        <v>808</v>
      </c>
      <c r="AH3242" s="55" t="s">
        <v>71</v>
      </c>
      <c r="AI3242" s="55" t="s">
        <v>65</v>
      </c>
      <c r="AJ3242" s="53" t="s">
        <v>10412</v>
      </c>
      <c r="AK3242" s="53" t="s">
        <v>10398</v>
      </c>
      <c r="AL3242" s="53" t="str">
        <f>TEXT(Table13[[#This Row],[Start Date]],"DDD")</f>
        <v>Sat</v>
      </c>
      <c r="AM3242" s="12" t="str">
        <f>TEXT(RAW!$C3242,"MMM")</f>
        <v>Mar</v>
      </c>
      <c r="AN3242" s="12" t="str">
        <f>TEXT(RAW!$C3242,"YYYY")</f>
        <v>2023</v>
      </c>
      <c r="AO3242" s="54">
        <f t="shared" si="50"/>
        <v>0</v>
      </c>
    </row>
    <row r="3243" spans="1:41" ht="12.6" customHeight="1" x14ac:dyDescent="0.2">
      <c r="A3243" s="17" t="s">
        <v>13114</v>
      </c>
      <c r="B3243" s="55" t="s">
        <v>11632</v>
      </c>
      <c r="C3243" s="56">
        <v>45012</v>
      </c>
      <c r="D3243" s="56"/>
      <c r="E3243" s="55"/>
      <c r="H3243" s="55" t="s">
        <v>357</v>
      </c>
      <c r="I3243" s="58">
        <v>115228</v>
      </c>
      <c r="J3243" s="18" t="s">
        <v>13130</v>
      </c>
      <c r="K3243" s="55" t="s">
        <v>41</v>
      </c>
      <c r="L3243" s="55" t="s">
        <v>803</v>
      </c>
      <c r="M3243" s="55" t="s">
        <v>285</v>
      </c>
      <c r="N3243" s="55" t="s">
        <v>40</v>
      </c>
      <c r="O3243" s="55" t="s">
        <v>362</v>
      </c>
      <c r="P3243" s="55" t="s">
        <v>363</v>
      </c>
      <c r="Q3243" s="55" t="s">
        <v>552</v>
      </c>
      <c r="R3243" s="55" t="s">
        <v>395</v>
      </c>
      <c r="S3243" s="18" t="s">
        <v>13128</v>
      </c>
      <c r="T3243" s="58">
        <v>2445</v>
      </c>
      <c r="U3243" s="55" t="s">
        <v>11649</v>
      </c>
      <c r="X3243" s="55" t="s">
        <v>41</v>
      </c>
      <c r="Y3243" s="55" t="s">
        <v>806</v>
      </c>
      <c r="AA3243" s="55" t="s">
        <v>807</v>
      </c>
      <c r="AB3243" s="55" t="s">
        <v>808</v>
      </c>
      <c r="AH3243" s="55" t="s">
        <v>71</v>
      </c>
      <c r="AI3243" s="55" t="s">
        <v>65</v>
      </c>
      <c r="AJ3243" s="53" t="s">
        <v>10412</v>
      </c>
      <c r="AK3243" s="53" t="s">
        <v>10398</v>
      </c>
      <c r="AL3243" s="53" t="str">
        <f>TEXT(Table13[[#This Row],[Start Date]],"DDD")</f>
        <v>Sat</v>
      </c>
      <c r="AM3243" s="12" t="str">
        <f>TEXT(RAW!$C3243,"MMM")</f>
        <v>Mar</v>
      </c>
      <c r="AN3243" s="12" t="str">
        <f>TEXT(RAW!$C3243,"YYYY")</f>
        <v>2023</v>
      </c>
      <c r="AO3243" s="54">
        <f t="shared" si="50"/>
        <v>0</v>
      </c>
    </row>
    <row r="3244" spans="1:41" ht="12.6" customHeight="1" x14ac:dyDescent="0.2">
      <c r="A3244" s="17" t="s">
        <v>13114</v>
      </c>
      <c r="B3244" s="55" t="s">
        <v>11632</v>
      </c>
      <c r="C3244" s="56">
        <v>45012</v>
      </c>
      <c r="D3244" s="56"/>
      <c r="E3244" s="55"/>
      <c r="H3244" s="55" t="s">
        <v>357</v>
      </c>
      <c r="I3244" s="58">
        <v>115229</v>
      </c>
      <c r="J3244" s="18" t="s">
        <v>13130</v>
      </c>
      <c r="L3244" s="55" t="s">
        <v>4194</v>
      </c>
      <c r="M3244" s="55" t="s">
        <v>285</v>
      </c>
      <c r="N3244" s="55" t="s">
        <v>40</v>
      </c>
      <c r="O3244" s="55" t="s">
        <v>362</v>
      </c>
      <c r="P3244" s="55" t="s">
        <v>363</v>
      </c>
      <c r="Q3244" s="55" t="s">
        <v>552</v>
      </c>
      <c r="R3244" s="55" t="s">
        <v>395</v>
      </c>
      <c r="S3244" s="18" t="s">
        <v>13128</v>
      </c>
      <c r="T3244" s="58"/>
      <c r="U3244" s="55" t="s">
        <v>11650</v>
      </c>
      <c r="AB3244" s="55" t="s">
        <v>6367</v>
      </c>
      <c r="AH3244" s="55" t="s">
        <v>71</v>
      </c>
      <c r="AI3244" s="55" t="s">
        <v>95</v>
      </c>
      <c r="AJ3244" s="53" t="s">
        <v>10412</v>
      </c>
      <c r="AK3244" s="53" t="s">
        <v>10398</v>
      </c>
      <c r="AL3244" s="53" t="str">
        <f>TEXT(Table13[[#This Row],[Start Date]],"DDD")</f>
        <v>Sat</v>
      </c>
      <c r="AM3244" s="12" t="str">
        <f>TEXT(RAW!$C3244,"MMM")</f>
        <v>Mar</v>
      </c>
      <c r="AN3244" s="12" t="str">
        <f>TEXT(RAW!$C3244,"YYYY")</f>
        <v>2023</v>
      </c>
      <c r="AO3244" s="54">
        <f t="shared" si="50"/>
        <v>0</v>
      </c>
    </row>
    <row r="3245" spans="1:41" ht="12.6" customHeight="1" x14ac:dyDescent="0.2">
      <c r="A3245" s="17" t="s">
        <v>13114</v>
      </c>
      <c r="B3245" s="55" t="s">
        <v>11632</v>
      </c>
      <c r="C3245" s="56">
        <v>45012</v>
      </c>
      <c r="D3245" s="56">
        <v>45012</v>
      </c>
      <c r="E3245" s="55" t="s">
        <v>36</v>
      </c>
      <c r="F3245" s="57" t="s">
        <v>11234</v>
      </c>
      <c r="G3245" s="55" t="s">
        <v>201</v>
      </c>
      <c r="H3245" s="55" t="s">
        <v>357</v>
      </c>
      <c r="I3245" s="58">
        <v>115233</v>
      </c>
      <c r="J3245" s="18" t="s">
        <v>13133</v>
      </c>
      <c r="K3245" s="55" t="s">
        <v>41</v>
      </c>
      <c r="L3245" s="55" t="s">
        <v>6004</v>
      </c>
      <c r="M3245" s="55" t="s">
        <v>285</v>
      </c>
      <c r="N3245" s="55" t="s">
        <v>40</v>
      </c>
      <c r="O3245" s="55" t="s">
        <v>362</v>
      </c>
      <c r="P3245" s="55" t="s">
        <v>363</v>
      </c>
      <c r="Q3245" s="55" t="s">
        <v>1695</v>
      </c>
      <c r="R3245" s="55" t="s">
        <v>395</v>
      </c>
      <c r="S3245" s="18" t="s">
        <v>13121</v>
      </c>
      <c r="T3245" s="58">
        <v>3781</v>
      </c>
      <c r="U3245" s="55" t="s">
        <v>11651</v>
      </c>
      <c r="V3245" s="55" t="s">
        <v>11651</v>
      </c>
      <c r="W3245" s="55" t="s">
        <v>11651</v>
      </c>
      <c r="X3245" s="55" t="s">
        <v>6007</v>
      </c>
      <c r="Y3245" s="55" t="s">
        <v>6008</v>
      </c>
      <c r="Z3245" s="55" t="s">
        <v>41</v>
      </c>
      <c r="AA3245" s="55" t="s">
        <v>6009</v>
      </c>
      <c r="AB3245" s="55" t="s">
        <v>855</v>
      </c>
      <c r="AC3245" s="55">
        <v>14961</v>
      </c>
      <c r="AD3245" s="55" t="s">
        <v>11651</v>
      </c>
      <c r="AE3245" s="55" t="s">
        <v>42</v>
      </c>
      <c r="AF3245" s="55" t="s">
        <v>43</v>
      </c>
      <c r="AG3245" s="55">
        <v>430</v>
      </c>
      <c r="AH3245" s="55" t="s">
        <v>43</v>
      </c>
      <c r="AI3245" s="55" t="s">
        <v>3804</v>
      </c>
      <c r="AJ3245" s="53" t="s">
        <v>10412</v>
      </c>
      <c r="AK3245" s="53" t="s">
        <v>10398</v>
      </c>
      <c r="AL3245" s="53" t="str">
        <f>TEXT(Table13[[#This Row],[Start Date]],"DDD")</f>
        <v>Mon</v>
      </c>
      <c r="AM3245" s="12" t="str">
        <f>TEXT(RAW!$C3245,"MMM")</f>
        <v>Mar</v>
      </c>
      <c r="AN3245" s="12" t="str">
        <f>TEXT(RAW!$C3245,"YYYY")</f>
        <v>2023</v>
      </c>
      <c r="AO3245" s="54">
        <f t="shared" si="50"/>
        <v>0.2986111111111111</v>
      </c>
    </row>
    <row r="3246" spans="1:41" ht="12.6" customHeight="1" x14ac:dyDescent="0.2">
      <c r="A3246" s="17" t="s">
        <v>13114</v>
      </c>
      <c r="B3246" s="55" t="s">
        <v>11632</v>
      </c>
      <c r="C3246" s="56">
        <v>45012</v>
      </c>
      <c r="D3246" s="56"/>
      <c r="E3246" s="55"/>
      <c r="H3246" s="55" t="s">
        <v>357</v>
      </c>
      <c r="I3246" s="58">
        <v>115234</v>
      </c>
      <c r="J3246" s="18" t="s">
        <v>13133</v>
      </c>
      <c r="K3246" s="55" t="s">
        <v>41</v>
      </c>
      <c r="L3246" s="55" t="s">
        <v>6004</v>
      </c>
      <c r="M3246" s="55" t="s">
        <v>285</v>
      </c>
      <c r="N3246" s="55" t="s">
        <v>40</v>
      </c>
      <c r="O3246" s="55" t="s">
        <v>362</v>
      </c>
      <c r="P3246" s="55" t="s">
        <v>363</v>
      </c>
      <c r="Q3246" s="55" t="s">
        <v>1695</v>
      </c>
      <c r="R3246" s="55" t="s">
        <v>395</v>
      </c>
      <c r="S3246" s="18" t="s">
        <v>13129</v>
      </c>
      <c r="T3246" s="58">
        <v>3781</v>
      </c>
      <c r="U3246" s="55" t="s">
        <v>11652</v>
      </c>
      <c r="X3246" s="55" t="s">
        <v>6007</v>
      </c>
      <c r="Y3246" s="55" t="s">
        <v>6008</v>
      </c>
      <c r="Z3246" s="55" t="s">
        <v>41</v>
      </c>
      <c r="AA3246" s="55" t="s">
        <v>6009</v>
      </c>
      <c r="AB3246" s="55" t="s">
        <v>855</v>
      </c>
      <c r="AH3246" s="55" t="s">
        <v>71</v>
      </c>
      <c r="AI3246" s="55" t="s">
        <v>3804</v>
      </c>
      <c r="AJ3246" s="53" t="s">
        <v>10412</v>
      </c>
      <c r="AK3246" s="53" t="s">
        <v>113</v>
      </c>
      <c r="AL3246" s="53" t="str">
        <f>TEXT(Table13[[#This Row],[Start Date]],"DDD")</f>
        <v>Sat</v>
      </c>
      <c r="AM3246" s="12" t="str">
        <f>TEXT(RAW!$C3246,"MMM")</f>
        <v>Mar</v>
      </c>
      <c r="AN3246" s="12" t="str">
        <f>TEXT(RAW!$C3246,"YYYY")</f>
        <v>2023</v>
      </c>
      <c r="AO3246" s="54">
        <f t="shared" si="50"/>
        <v>0</v>
      </c>
    </row>
    <row r="3247" spans="1:41" ht="12.6" customHeight="1" x14ac:dyDescent="0.2">
      <c r="A3247" s="17" t="s">
        <v>13114</v>
      </c>
      <c r="B3247" s="55" t="s">
        <v>11632</v>
      </c>
      <c r="C3247" s="56">
        <v>45012</v>
      </c>
      <c r="D3247" s="56">
        <v>45012</v>
      </c>
      <c r="E3247" s="55" t="s">
        <v>63</v>
      </c>
      <c r="F3247" s="57" t="s">
        <v>11234</v>
      </c>
      <c r="G3247" s="55" t="s">
        <v>84</v>
      </c>
      <c r="H3247" s="55" t="s">
        <v>357</v>
      </c>
      <c r="I3247" s="58">
        <v>115237</v>
      </c>
      <c r="J3247" s="18" t="s">
        <v>13130</v>
      </c>
      <c r="K3247" s="55" t="s">
        <v>11235</v>
      </c>
      <c r="L3247" s="55" t="s">
        <v>729</v>
      </c>
      <c r="M3247" s="55" t="s">
        <v>296</v>
      </c>
      <c r="N3247" s="55" t="s">
        <v>40</v>
      </c>
      <c r="O3247" s="55" t="s">
        <v>362</v>
      </c>
      <c r="P3247" s="55" t="s">
        <v>363</v>
      </c>
      <c r="Q3247" s="55" t="s">
        <v>534</v>
      </c>
      <c r="R3247" s="55" t="s">
        <v>55</v>
      </c>
      <c r="S3247" s="18" t="s">
        <v>13120</v>
      </c>
      <c r="T3247" s="58">
        <v>2232</v>
      </c>
      <c r="U3247" s="55" t="s">
        <v>182</v>
      </c>
      <c r="V3247" s="55" t="s">
        <v>11653</v>
      </c>
      <c r="W3247" s="55" t="s">
        <v>11653</v>
      </c>
      <c r="X3247" s="55" t="s">
        <v>41</v>
      </c>
      <c r="Y3247" s="55" t="s">
        <v>11239</v>
      </c>
      <c r="AA3247" s="55" t="s">
        <v>538</v>
      </c>
      <c r="AB3247" s="55" t="s">
        <v>734</v>
      </c>
      <c r="AC3247" s="55">
        <v>14951</v>
      </c>
      <c r="AD3247" s="55" t="s">
        <v>11653</v>
      </c>
      <c r="AE3247" s="55" t="s">
        <v>42</v>
      </c>
      <c r="AF3247" s="55" t="s">
        <v>43</v>
      </c>
      <c r="AG3247" s="55">
        <v>120</v>
      </c>
      <c r="AH3247" s="55" t="s">
        <v>43</v>
      </c>
      <c r="AI3247" s="55" t="s">
        <v>44</v>
      </c>
      <c r="AJ3247" s="53" t="s">
        <v>58</v>
      </c>
      <c r="AK3247" s="53" t="s">
        <v>113</v>
      </c>
      <c r="AL3247" s="53" t="str">
        <f>TEXT(Table13[[#This Row],[Start Date]],"DDD")</f>
        <v>Mon</v>
      </c>
      <c r="AM3247" s="12" t="str">
        <f>TEXT(RAW!$C3247,"MMM")</f>
        <v>Mar</v>
      </c>
      <c r="AN3247" s="12" t="str">
        <f>TEXT(RAW!$C3247,"YYYY")</f>
        <v>2023</v>
      </c>
      <c r="AO3247" s="54">
        <f t="shared" si="50"/>
        <v>8.3333333333333315E-2</v>
      </c>
    </row>
    <row r="3248" spans="1:41" ht="12.6" customHeight="1" x14ac:dyDescent="0.2">
      <c r="A3248" s="17" t="s">
        <v>13114</v>
      </c>
      <c r="B3248" s="55" t="s">
        <v>11632</v>
      </c>
      <c r="C3248" s="56">
        <v>45012</v>
      </c>
      <c r="D3248" s="56">
        <v>45012</v>
      </c>
      <c r="E3248" s="55" t="s">
        <v>63</v>
      </c>
      <c r="F3248" s="57" t="s">
        <v>11234</v>
      </c>
      <c r="G3248" s="55" t="s">
        <v>84</v>
      </c>
      <c r="H3248" s="55" t="s">
        <v>357</v>
      </c>
      <c r="I3248" s="58">
        <v>115237</v>
      </c>
      <c r="J3248" s="18" t="s">
        <v>13130</v>
      </c>
      <c r="K3248" s="55" t="s">
        <v>11235</v>
      </c>
      <c r="L3248" s="55" t="s">
        <v>729</v>
      </c>
      <c r="M3248" s="55" t="s">
        <v>296</v>
      </c>
      <c r="N3248" s="55" t="s">
        <v>40</v>
      </c>
      <c r="O3248" s="55" t="s">
        <v>362</v>
      </c>
      <c r="P3248" s="55" t="s">
        <v>363</v>
      </c>
      <c r="Q3248" s="55" t="s">
        <v>534</v>
      </c>
      <c r="R3248" s="55" t="s">
        <v>55</v>
      </c>
      <c r="S3248" s="18" t="s">
        <v>13120</v>
      </c>
      <c r="T3248" s="58">
        <v>2231</v>
      </c>
      <c r="U3248" s="55" t="s">
        <v>182</v>
      </c>
      <c r="V3248" s="55" t="s">
        <v>11653</v>
      </c>
      <c r="W3248" s="55" t="s">
        <v>11653</v>
      </c>
      <c r="X3248" s="55" t="s">
        <v>41</v>
      </c>
      <c r="Y3248" s="55" t="s">
        <v>11237</v>
      </c>
      <c r="AA3248" s="55" t="s">
        <v>538</v>
      </c>
      <c r="AB3248" s="55" t="s">
        <v>734</v>
      </c>
      <c r="AC3248" s="55">
        <v>14951</v>
      </c>
      <c r="AD3248" s="55" t="s">
        <v>11653</v>
      </c>
      <c r="AE3248" s="55" t="s">
        <v>42</v>
      </c>
      <c r="AF3248" s="55" t="s">
        <v>43</v>
      </c>
      <c r="AG3248" s="55">
        <v>120</v>
      </c>
      <c r="AH3248" s="55" t="s">
        <v>43</v>
      </c>
      <c r="AI3248" s="55" t="s">
        <v>44</v>
      </c>
      <c r="AJ3248" s="53" t="s">
        <v>58</v>
      </c>
      <c r="AK3248" s="53" t="s">
        <v>113</v>
      </c>
      <c r="AL3248" s="53" t="str">
        <f>TEXT(Table13[[#This Row],[Start Date]],"DDD")</f>
        <v>Mon</v>
      </c>
      <c r="AM3248" s="12" t="str">
        <f>TEXT(RAW!$C3248,"MMM")</f>
        <v>Mar</v>
      </c>
      <c r="AN3248" s="12" t="str">
        <f>TEXT(RAW!$C3248,"YYYY")</f>
        <v>2023</v>
      </c>
      <c r="AO3248" s="54">
        <f t="shared" si="50"/>
        <v>8.3333333333333315E-2</v>
      </c>
    </row>
    <row r="3249" spans="1:41" ht="12.6" customHeight="1" x14ac:dyDescent="0.2">
      <c r="A3249" s="17" t="s">
        <v>13114</v>
      </c>
      <c r="B3249" s="55" t="s">
        <v>11632</v>
      </c>
      <c r="C3249" s="56">
        <v>45012</v>
      </c>
      <c r="D3249" s="56">
        <v>45012</v>
      </c>
      <c r="E3249" s="55" t="s">
        <v>61</v>
      </c>
      <c r="F3249" s="57" t="s">
        <v>11234</v>
      </c>
      <c r="G3249" s="55" t="s">
        <v>125</v>
      </c>
      <c r="H3249" s="55" t="s">
        <v>357</v>
      </c>
      <c r="I3249" s="58">
        <v>115238</v>
      </c>
      <c r="J3249" s="18" t="s">
        <v>13133</v>
      </c>
      <c r="K3249" s="55" t="s">
        <v>10903</v>
      </c>
      <c r="L3249" s="55" t="s">
        <v>712</v>
      </c>
      <c r="M3249" s="55" t="s">
        <v>296</v>
      </c>
      <c r="N3249" s="55" t="s">
        <v>40</v>
      </c>
      <c r="O3249" s="55" t="s">
        <v>362</v>
      </c>
      <c r="P3249" s="55" t="s">
        <v>363</v>
      </c>
      <c r="Q3249" s="55" t="s">
        <v>534</v>
      </c>
      <c r="R3249" s="55" t="s">
        <v>55</v>
      </c>
      <c r="S3249" s="18" t="s">
        <v>13120</v>
      </c>
      <c r="T3249" s="58">
        <v>2356</v>
      </c>
      <c r="U3249" s="55" t="s">
        <v>113</v>
      </c>
      <c r="V3249" s="55" t="s">
        <v>11653</v>
      </c>
      <c r="W3249" s="55" t="s">
        <v>222</v>
      </c>
      <c r="X3249" s="55" t="s">
        <v>41</v>
      </c>
      <c r="Y3249" s="55" t="s">
        <v>11654</v>
      </c>
      <c r="AA3249" s="55" t="s">
        <v>538</v>
      </c>
      <c r="AB3249" s="55" t="s">
        <v>717</v>
      </c>
      <c r="AC3249" s="55">
        <v>14953</v>
      </c>
      <c r="AD3249" s="55" t="s">
        <v>222</v>
      </c>
      <c r="AE3249" s="55" t="s">
        <v>42</v>
      </c>
      <c r="AF3249" s="55" t="s">
        <v>43</v>
      </c>
      <c r="AG3249" s="55">
        <v>60</v>
      </c>
      <c r="AH3249" s="55" t="s">
        <v>43</v>
      </c>
      <c r="AI3249" s="55" t="s">
        <v>100</v>
      </c>
      <c r="AJ3249" s="53" t="s">
        <v>58</v>
      </c>
      <c r="AK3249" s="53" t="s">
        <v>113</v>
      </c>
      <c r="AL3249" s="53" t="str">
        <f>TEXT(Table13[[#This Row],[Start Date]],"DDD")</f>
        <v>Mon</v>
      </c>
      <c r="AM3249" s="12" t="str">
        <f>TEXT(RAW!$C3249,"MMM")</f>
        <v>Mar</v>
      </c>
      <c r="AN3249" s="12" t="str">
        <f>TEXT(RAW!$C3249,"YYYY")</f>
        <v>2023</v>
      </c>
      <c r="AO3249" s="54">
        <f t="shared" si="50"/>
        <v>4.1666666666666741E-2</v>
      </c>
    </row>
    <row r="3250" spans="1:41" ht="12.6" customHeight="1" x14ac:dyDescent="0.2">
      <c r="A3250" s="17" t="s">
        <v>13114</v>
      </c>
      <c r="B3250" s="55" t="s">
        <v>11632</v>
      </c>
      <c r="C3250" s="56">
        <v>45012</v>
      </c>
      <c r="D3250" s="56">
        <v>45012</v>
      </c>
      <c r="E3250" s="55" t="s">
        <v>61</v>
      </c>
      <c r="F3250" s="57" t="s">
        <v>11234</v>
      </c>
      <c r="G3250" s="55" t="s">
        <v>125</v>
      </c>
      <c r="H3250" s="55" t="s">
        <v>357</v>
      </c>
      <c r="I3250" s="58">
        <v>115239</v>
      </c>
      <c r="J3250" s="18" t="s">
        <v>13133</v>
      </c>
      <c r="K3250" s="55" t="s">
        <v>10903</v>
      </c>
      <c r="L3250" s="55" t="s">
        <v>712</v>
      </c>
      <c r="M3250" s="55" t="s">
        <v>11254</v>
      </c>
      <c r="N3250" s="55" t="s">
        <v>40</v>
      </c>
      <c r="O3250" s="55" t="s">
        <v>362</v>
      </c>
      <c r="P3250" s="55" t="s">
        <v>363</v>
      </c>
      <c r="Q3250" s="55" t="s">
        <v>534</v>
      </c>
      <c r="R3250" s="55" t="s">
        <v>55</v>
      </c>
      <c r="S3250" s="18" t="s">
        <v>13125</v>
      </c>
      <c r="T3250" s="58">
        <v>2356</v>
      </c>
      <c r="U3250" s="55" t="s">
        <v>11655</v>
      </c>
      <c r="V3250" s="55" t="s">
        <v>11655</v>
      </c>
      <c r="W3250" s="55" t="s">
        <v>60</v>
      </c>
      <c r="X3250" s="55" t="s">
        <v>41</v>
      </c>
      <c r="Y3250" s="55" t="s">
        <v>11654</v>
      </c>
      <c r="AA3250" s="55" t="s">
        <v>538</v>
      </c>
      <c r="AB3250" s="55" t="s">
        <v>717</v>
      </c>
      <c r="AC3250" s="55">
        <v>14954</v>
      </c>
      <c r="AD3250" s="55" t="s">
        <v>60</v>
      </c>
      <c r="AE3250" s="55" t="s">
        <v>42</v>
      </c>
      <c r="AF3250" s="55" t="s">
        <v>43</v>
      </c>
      <c r="AG3250" s="55">
        <v>60</v>
      </c>
      <c r="AH3250" s="55" t="s">
        <v>43</v>
      </c>
      <c r="AI3250" s="55" t="s">
        <v>100</v>
      </c>
      <c r="AJ3250" s="53" t="s">
        <v>58</v>
      </c>
      <c r="AK3250" s="53" t="s">
        <v>113</v>
      </c>
      <c r="AL3250" s="53" t="str">
        <f>TEXT(Table13[[#This Row],[Start Date]],"DDD")</f>
        <v>Mon</v>
      </c>
      <c r="AM3250" s="12" t="str">
        <f>TEXT(RAW!$C3250,"MMM")</f>
        <v>Mar</v>
      </c>
      <c r="AN3250" s="12" t="str">
        <f>TEXT(RAW!$C3250,"YYYY")</f>
        <v>2023</v>
      </c>
      <c r="AO3250" s="54">
        <f t="shared" si="50"/>
        <v>4.1666666666666741E-2</v>
      </c>
    </row>
    <row r="3251" spans="1:41" ht="12.6" customHeight="1" x14ac:dyDescent="0.2">
      <c r="A3251" s="17" t="s">
        <v>13114</v>
      </c>
      <c r="B3251" s="55" t="s">
        <v>11632</v>
      </c>
      <c r="C3251" s="56">
        <v>45012</v>
      </c>
      <c r="D3251" s="56">
        <v>45013</v>
      </c>
      <c r="E3251" s="55" t="s">
        <v>53</v>
      </c>
      <c r="F3251" s="57" t="s">
        <v>11656</v>
      </c>
      <c r="G3251" s="55" t="s">
        <v>83</v>
      </c>
      <c r="H3251" s="55" t="s">
        <v>357</v>
      </c>
      <c r="I3251" s="58">
        <v>115240</v>
      </c>
      <c r="J3251" s="18" t="s">
        <v>13131</v>
      </c>
      <c r="L3251" s="55"/>
      <c r="M3251" s="55" t="s">
        <v>285</v>
      </c>
      <c r="N3251" s="55" t="s">
        <v>40</v>
      </c>
      <c r="O3251" s="55" t="s">
        <v>362</v>
      </c>
      <c r="P3251" s="55" t="s">
        <v>363</v>
      </c>
      <c r="Q3251" s="55" t="s">
        <v>1478</v>
      </c>
      <c r="R3251" s="55" t="s">
        <v>395</v>
      </c>
      <c r="S3251" s="18" t="s">
        <v>13123</v>
      </c>
      <c r="T3251" s="58"/>
      <c r="U3251" s="55" t="s">
        <v>11657</v>
      </c>
      <c r="V3251" s="55" t="s">
        <v>11658</v>
      </c>
      <c r="W3251" s="55" t="s">
        <v>11659</v>
      </c>
      <c r="AC3251" s="55">
        <v>15123</v>
      </c>
      <c r="AD3251" s="55" t="s">
        <v>11659</v>
      </c>
      <c r="AE3251" s="55" t="s">
        <v>42</v>
      </c>
      <c r="AF3251" s="55" t="s">
        <v>43</v>
      </c>
      <c r="AG3251" s="55">
        <v>5</v>
      </c>
      <c r="AH3251" s="55" t="s">
        <v>43</v>
      </c>
      <c r="AI3251" s="55" t="s">
        <v>473</v>
      </c>
      <c r="AJ3251" s="53" t="s">
        <v>10412</v>
      </c>
      <c r="AK3251" s="53" t="s">
        <v>113</v>
      </c>
      <c r="AL3251" s="53" t="str">
        <f>TEXT(Table13[[#This Row],[Start Date]],"DDD")</f>
        <v>Tue</v>
      </c>
      <c r="AM3251" s="12" t="str">
        <f>TEXT(RAW!$C3251,"MMM")</f>
        <v>Mar</v>
      </c>
      <c r="AN3251" s="12" t="str">
        <f>TEXT(RAW!$C3251,"YYYY")</f>
        <v>2023</v>
      </c>
      <c r="AO3251" s="54">
        <f t="shared" si="50"/>
        <v>3.4722222222222099E-3</v>
      </c>
    </row>
    <row r="3252" spans="1:41" ht="12.6" customHeight="1" x14ac:dyDescent="0.2">
      <c r="A3252" s="17" t="s">
        <v>13114</v>
      </c>
      <c r="B3252" s="55" t="s">
        <v>11632</v>
      </c>
      <c r="C3252" s="56">
        <v>45012</v>
      </c>
      <c r="D3252" s="56"/>
      <c r="E3252" s="55"/>
      <c r="H3252" s="55" t="s">
        <v>357</v>
      </c>
      <c r="I3252" s="58">
        <v>115241</v>
      </c>
      <c r="J3252" s="18" t="s">
        <v>13133</v>
      </c>
      <c r="K3252" s="55" t="s">
        <v>11660</v>
      </c>
      <c r="L3252" s="55" t="s">
        <v>11661</v>
      </c>
      <c r="M3252" s="55" t="s">
        <v>285</v>
      </c>
      <c r="N3252" s="55" t="s">
        <v>40</v>
      </c>
      <c r="O3252" s="55" t="s">
        <v>362</v>
      </c>
      <c r="P3252" s="55" t="s">
        <v>363</v>
      </c>
      <c r="Q3252" s="55" t="s">
        <v>1695</v>
      </c>
      <c r="R3252" s="55" t="s">
        <v>395</v>
      </c>
      <c r="S3252" s="18" t="s">
        <v>13129</v>
      </c>
      <c r="T3252" s="58">
        <v>4777</v>
      </c>
      <c r="U3252" s="55" t="s">
        <v>11662</v>
      </c>
      <c r="X3252" s="55" t="s">
        <v>7896</v>
      </c>
      <c r="Y3252" s="55" t="s">
        <v>7897</v>
      </c>
      <c r="Z3252" s="55" t="s">
        <v>41</v>
      </c>
      <c r="AA3252" s="55" t="s">
        <v>7898</v>
      </c>
      <c r="AB3252" s="55" t="s">
        <v>486</v>
      </c>
      <c r="AH3252" s="55" t="s">
        <v>71</v>
      </c>
      <c r="AI3252" s="55" t="s">
        <v>7899</v>
      </c>
      <c r="AJ3252" s="53" t="s">
        <v>10412</v>
      </c>
      <c r="AK3252" s="53" t="s">
        <v>10398</v>
      </c>
      <c r="AL3252" s="53" t="str">
        <f>TEXT(Table13[[#This Row],[Start Date]],"DDD")</f>
        <v>Sat</v>
      </c>
      <c r="AM3252" s="12" t="str">
        <f>TEXT(RAW!$C3252,"MMM")</f>
        <v>Mar</v>
      </c>
      <c r="AN3252" s="12" t="str">
        <f>TEXT(RAW!$C3252,"YYYY")</f>
        <v>2023</v>
      </c>
      <c r="AO3252" s="54">
        <f t="shared" si="50"/>
        <v>0</v>
      </c>
    </row>
    <row r="3253" spans="1:41" ht="12.6" customHeight="1" x14ac:dyDescent="0.2">
      <c r="A3253" s="17" t="s">
        <v>13114</v>
      </c>
      <c r="B3253" s="55" t="s">
        <v>11632</v>
      </c>
      <c r="C3253" s="56">
        <v>45012</v>
      </c>
      <c r="D3253" s="56">
        <v>45013</v>
      </c>
      <c r="E3253" s="55" t="s">
        <v>36</v>
      </c>
      <c r="F3253" s="57" t="s">
        <v>11656</v>
      </c>
      <c r="G3253" s="55" t="s">
        <v>84</v>
      </c>
      <c r="H3253" s="55" t="s">
        <v>357</v>
      </c>
      <c r="I3253" s="58">
        <v>115242</v>
      </c>
      <c r="J3253" s="18" t="s">
        <v>13133</v>
      </c>
      <c r="K3253" s="55" t="s">
        <v>11025</v>
      </c>
      <c r="L3253" s="55" t="s">
        <v>712</v>
      </c>
      <c r="M3253" s="55" t="s">
        <v>285</v>
      </c>
      <c r="N3253" s="55" t="s">
        <v>40</v>
      </c>
      <c r="O3253" s="55" t="s">
        <v>362</v>
      </c>
      <c r="P3253" s="55" t="s">
        <v>363</v>
      </c>
      <c r="Q3253" s="55" t="s">
        <v>534</v>
      </c>
      <c r="R3253" s="55" t="s">
        <v>55</v>
      </c>
      <c r="S3253" s="18" t="s">
        <v>13123</v>
      </c>
      <c r="T3253" s="58">
        <v>2362</v>
      </c>
      <c r="U3253" s="55" t="s">
        <v>11663</v>
      </c>
      <c r="V3253" s="55" t="s">
        <v>11664</v>
      </c>
      <c r="W3253" s="55" t="s">
        <v>11665</v>
      </c>
      <c r="X3253" s="55" t="s">
        <v>41</v>
      </c>
      <c r="Y3253" s="55" t="s">
        <v>11028</v>
      </c>
      <c r="AA3253" s="55" t="s">
        <v>538</v>
      </c>
      <c r="AB3253" s="55" t="s">
        <v>717</v>
      </c>
      <c r="AC3253" s="55">
        <v>15122</v>
      </c>
      <c r="AD3253" s="55" t="s">
        <v>11665</v>
      </c>
      <c r="AE3253" s="55" t="s">
        <v>42</v>
      </c>
      <c r="AF3253" s="55" t="s">
        <v>43</v>
      </c>
      <c r="AG3253" s="55">
        <v>60</v>
      </c>
      <c r="AH3253" s="55" t="s">
        <v>43</v>
      </c>
      <c r="AI3253" s="55" t="s">
        <v>100</v>
      </c>
      <c r="AJ3253" s="53" t="s">
        <v>10412</v>
      </c>
      <c r="AK3253" s="53" t="s">
        <v>113</v>
      </c>
      <c r="AL3253" s="53" t="str">
        <f>TEXT(Table13[[#This Row],[Start Date]],"DDD")</f>
        <v>Tue</v>
      </c>
      <c r="AM3253" s="12" t="str">
        <f>TEXT(RAW!$C3253,"MMM")</f>
        <v>Mar</v>
      </c>
      <c r="AN3253" s="12" t="str">
        <f>TEXT(RAW!$C3253,"YYYY")</f>
        <v>2023</v>
      </c>
      <c r="AO3253" s="54">
        <f t="shared" si="50"/>
        <v>4.166666666666663E-2</v>
      </c>
    </row>
    <row r="3254" spans="1:41" ht="12.6" customHeight="1" x14ac:dyDescent="0.2">
      <c r="A3254" s="17" t="s">
        <v>13114</v>
      </c>
      <c r="B3254" s="55" t="s">
        <v>11632</v>
      </c>
      <c r="C3254" s="56">
        <v>45012</v>
      </c>
      <c r="D3254" s="56">
        <v>45013</v>
      </c>
      <c r="E3254" s="55" t="s">
        <v>134</v>
      </c>
      <c r="F3254" s="57" t="s">
        <v>11656</v>
      </c>
      <c r="G3254" s="55" t="s">
        <v>127</v>
      </c>
      <c r="H3254" s="55" t="s">
        <v>357</v>
      </c>
      <c r="I3254" s="58">
        <v>115243</v>
      </c>
      <c r="J3254" s="18" t="s">
        <v>13133</v>
      </c>
      <c r="K3254" s="55" t="s">
        <v>10657</v>
      </c>
      <c r="L3254" s="55" t="s">
        <v>712</v>
      </c>
      <c r="M3254" s="55" t="s">
        <v>285</v>
      </c>
      <c r="N3254" s="55" t="s">
        <v>40</v>
      </c>
      <c r="O3254" s="55" t="s">
        <v>362</v>
      </c>
      <c r="P3254" s="55" t="s">
        <v>363</v>
      </c>
      <c r="Q3254" s="55" t="s">
        <v>534</v>
      </c>
      <c r="R3254" s="55" t="s">
        <v>55</v>
      </c>
      <c r="S3254" s="18" t="s">
        <v>13118</v>
      </c>
      <c r="T3254" s="58">
        <v>2351</v>
      </c>
      <c r="U3254" s="55" t="s">
        <v>11666</v>
      </c>
      <c r="V3254" s="55" t="s">
        <v>8858</v>
      </c>
      <c r="W3254" s="55" t="s">
        <v>8858</v>
      </c>
      <c r="Y3254" s="55" t="s">
        <v>10659</v>
      </c>
      <c r="AA3254" s="55" t="s">
        <v>538</v>
      </c>
      <c r="AB3254" s="55" t="s">
        <v>717</v>
      </c>
      <c r="AC3254" s="55">
        <v>15022</v>
      </c>
      <c r="AD3254" s="55" t="s">
        <v>8858</v>
      </c>
      <c r="AE3254" s="55" t="s">
        <v>42</v>
      </c>
      <c r="AF3254" s="55" t="s">
        <v>43</v>
      </c>
      <c r="AG3254" s="55">
        <v>35</v>
      </c>
      <c r="AH3254" s="55" t="s">
        <v>43</v>
      </c>
      <c r="AI3254" s="55" t="s">
        <v>100</v>
      </c>
      <c r="AJ3254" s="53" t="s">
        <v>10412</v>
      </c>
      <c r="AK3254" s="53" t="s">
        <v>113</v>
      </c>
      <c r="AL3254" s="53" t="str">
        <f>TEXT(Table13[[#This Row],[Start Date]],"DDD")</f>
        <v>Tue</v>
      </c>
      <c r="AM3254" s="12" t="str">
        <f>TEXT(RAW!$C3254,"MMM")</f>
        <v>Mar</v>
      </c>
      <c r="AN3254" s="12" t="str">
        <f>TEXT(RAW!$C3254,"YYYY")</f>
        <v>2023</v>
      </c>
      <c r="AO3254" s="54">
        <f t="shared" si="50"/>
        <v>2.430555555555558E-2</v>
      </c>
    </row>
    <row r="3255" spans="1:41" ht="12.6" customHeight="1" x14ac:dyDescent="0.2">
      <c r="A3255" s="17" t="s">
        <v>13114</v>
      </c>
      <c r="B3255" s="55" t="s">
        <v>11632</v>
      </c>
      <c r="C3255" s="56">
        <v>45012</v>
      </c>
      <c r="D3255" s="56">
        <v>45013</v>
      </c>
      <c r="E3255" s="55" t="s">
        <v>114</v>
      </c>
      <c r="F3255" s="57" t="s">
        <v>11656</v>
      </c>
      <c r="G3255" s="55" t="s">
        <v>91</v>
      </c>
      <c r="H3255" s="55" t="s">
        <v>357</v>
      </c>
      <c r="I3255" s="58">
        <v>115244</v>
      </c>
      <c r="J3255" s="18" t="s">
        <v>13133</v>
      </c>
      <c r="K3255" s="55" t="s">
        <v>10930</v>
      </c>
      <c r="L3255" s="55" t="s">
        <v>712</v>
      </c>
      <c r="M3255" s="55" t="s">
        <v>285</v>
      </c>
      <c r="N3255" s="55" t="s">
        <v>40</v>
      </c>
      <c r="O3255" s="55" t="s">
        <v>362</v>
      </c>
      <c r="P3255" s="55" t="s">
        <v>363</v>
      </c>
      <c r="Q3255" s="55" t="s">
        <v>534</v>
      </c>
      <c r="R3255" s="55" t="s">
        <v>55</v>
      </c>
      <c r="S3255" s="18" t="s">
        <v>13118</v>
      </c>
      <c r="T3255" s="58">
        <v>2360</v>
      </c>
      <c r="U3255" s="55" t="s">
        <v>11667</v>
      </c>
      <c r="V3255" s="55" t="s">
        <v>8858</v>
      </c>
      <c r="W3255" s="55" t="s">
        <v>8858</v>
      </c>
      <c r="Y3255" s="55" t="s">
        <v>11668</v>
      </c>
      <c r="AA3255" s="55" t="s">
        <v>538</v>
      </c>
      <c r="AB3255" s="55" t="s">
        <v>717</v>
      </c>
      <c r="AC3255" s="55">
        <v>15023</v>
      </c>
      <c r="AD3255" s="55" t="s">
        <v>8858</v>
      </c>
      <c r="AE3255" s="55" t="s">
        <v>42</v>
      </c>
      <c r="AF3255" s="55" t="s">
        <v>43</v>
      </c>
      <c r="AG3255" s="55">
        <v>50</v>
      </c>
      <c r="AH3255" s="55" t="s">
        <v>43</v>
      </c>
      <c r="AI3255" s="55" t="s">
        <v>100</v>
      </c>
      <c r="AJ3255" s="53" t="s">
        <v>10412</v>
      </c>
      <c r="AK3255" s="53" t="s">
        <v>113</v>
      </c>
      <c r="AL3255" s="53" t="str">
        <f>TEXT(Table13[[#This Row],[Start Date]],"DDD")</f>
        <v>Tue</v>
      </c>
      <c r="AM3255" s="12" t="str">
        <f>TEXT(RAW!$C3255,"MMM")</f>
        <v>Mar</v>
      </c>
      <c r="AN3255" s="12" t="str">
        <f>TEXT(RAW!$C3255,"YYYY")</f>
        <v>2023</v>
      </c>
      <c r="AO3255" s="54">
        <f t="shared" si="50"/>
        <v>3.472222222222221E-2</v>
      </c>
    </row>
    <row r="3256" spans="1:41" ht="12.6" customHeight="1" x14ac:dyDescent="0.2">
      <c r="A3256" s="17" t="s">
        <v>13114</v>
      </c>
      <c r="B3256" s="55" t="s">
        <v>11632</v>
      </c>
      <c r="C3256" s="56">
        <v>45012</v>
      </c>
      <c r="D3256" s="56"/>
      <c r="E3256" s="55"/>
      <c r="H3256" s="55" t="s">
        <v>357</v>
      </c>
      <c r="I3256" s="58">
        <v>115247</v>
      </c>
      <c r="J3256" s="18" t="s">
        <v>13133</v>
      </c>
      <c r="K3256" s="55" t="s">
        <v>10509</v>
      </c>
      <c r="L3256" s="55" t="s">
        <v>712</v>
      </c>
      <c r="M3256" s="55" t="s">
        <v>285</v>
      </c>
      <c r="N3256" s="55" t="s">
        <v>40</v>
      </c>
      <c r="O3256" s="55" t="s">
        <v>362</v>
      </c>
      <c r="P3256" s="55" t="s">
        <v>363</v>
      </c>
      <c r="Q3256" s="55" t="s">
        <v>534</v>
      </c>
      <c r="R3256" s="55" t="s">
        <v>55</v>
      </c>
      <c r="S3256" s="18" t="s">
        <v>13128</v>
      </c>
      <c r="T3256" s="58">
        <v>2349</v>
      </c>
      <c r="U3256" s="55" t="s">
        <v>11669</v>
      </c>
      <c r="Y3256" s="55" t="s">
        <v>11670</v>
      </c>
      <c r="AA3256" s="55" t="s">
        <v>538</v>
      </c>
      <c r="AB3256" s="55" t="s">
        <v>717</v>
      </c>
      <c r="AH3256" s="55" t="s">
        <v>71</v>
      </c>
      <c r="AI3256" s="55" t="s">
        <v>100</v>
      </c>
      <c r="AJ3256" s="53" t="s">
        <v>10412</v>
      </c>
      <c r="AK3256" s="53" t="s">
        <v>113</v>
      </c>
      <c r="AL3256" s="53" t="str">
        <f>TEXT(Table13[[#This Row],[Start Date]],"DDD")</f>
        <v>Sat</v>
      </c>
      <c r="AM3256" s="12" t="str">
        <f>TEXT(RAW!$C3256,"MMM")</f>
        <v>Mar</v>
      </c>
      <c r="AN3256" s="12" t="str">
        <f>TEXT(RAW!$C3256,"YYYY")</f>
        <v>2023</v>
      </c>
      <c r="AO3256" s="54">
        <f t="shared" si="50"/>
        <v>0</v>
      </c>
    </row>
    <row r="3257" spans="1:41" ht="12.6" customHeight="1" x14ac:dyDescent="0.2">
      <c r="A3257" s="17" t="s">
        <v>13114</v>
      </c>
      <c r="B3257" s="55" t="s">
        <v>11632</v>
      </c>
      <c r="C3257" s="56">
        <v>45012</v>
      </c>
      <c r="D3257" s="56"/>
      <c r="E3257" s="55"/>
      <c r="H3257" s="55" t="s">
        <v>357</v>
      </c>
      <c r="I3257" s="58">
        <v>115249</v>
      </c>
      <c r="J3257" s="18" t="s">
        <v>13133</v>
      </c>
      <c r="K3257" s="55" t="s">
        <v>11080</v>
      </c>
      <c r="L3257" s="55" t="s">
        <v>712</v>
      </c>
      <c r="M3257" s="55" t="s">
        <v>285</v>
      </c>
      <c r="N3257" s="55" t="s">
        <v>40</v>
      </c>
      <c r="O3257" s="55" t="s">
        <v>362</v>
      </c>
      <c r="P3257" s="55" t="s">
        <v>363</v>
      </c>
      <c r="Q3257" s="55" t="s">
        <v>534</v>
      </c>
      <c r="R3257" s="55" t="s">
        <v>55</v>
      </c>
      <c r="S3257" s="18" t="s">
        <v>13128</v>
      </c>
      <c r="T3257" s="58">
        <v>2359</v>
      </c>
      <c r="U3257" s="55" t="s">
        <v>11671</v>
      </c>
      <c r="X3257" s="55" t="s">
        <v>41</v>
      </c>
      <c r="Y3257" s="55" t="s">
        <v>11672</v>
      </c>
      <c r="AA3257" s="55" t="s">
        <v>538</v>
      </c>
      <c r="AB3257" s="55" t="s">
        <v>717</v>
      </c>
      <c r="AH3257" s="55" t="s">
        <v>71</v>
      </c>
      <c r="AI3257" s="55" t="s">
        <v>100</v>
      </c>
      <c r="AJ3257" s="53" t="s">
        <v>10412</v>
      </c>
      <c r="AK3257" s="53" t="s">
        <v>113</v>
      </c>
      <c r="AL3257" s="53" t="str">
        <f>TEXT(Table13[[#This Row],[Start Date]],"DDD")</f>
        <v>Sat</v>
      </c>
      <c r="AM3257" s="12" t="str">
        <f>TEXT(RAW!$C3257,"MMM")</f>
        <v>Mar</v>
      </c>
      <c r="AN3257" s="12" t="str">
        <f>TEXT(RAW!$C3257,"YYYY")</f>
        <v>2023</v>
      </c>
      <c r="AO3257" s="54">
        <f t="shared" si="50"/>
        <v>0</v>
      </c>
    </row>
    <row r="3258" spans="1:41" ht="12.6" customHeight="1" x14ac:dyDescent="0.2">
      <c r="A3258" s="17" t="s">
        <v>13114</v>
      </c>
      <c r="B3258" s="55" t="s">
        <v>11632</v>
      </c>
      <c r="C3258" s="56">
        <v>45012</v>
      </c>
      <c r="D3258" s="56"/>
      <c r="E3258" s="55"/>
      <c r="H3258" s="55" t="s">
        <v>357</v>
      </c>
      <c r="I3258" s="58">
        <v>115250</v>
      </c>
      <c r="J3258" s="18" t="s">
        <v>13130</v>
      </c>
      <c r="L3258" s="55" t="s">
        <v>4194</v>
      </c>
      <c r="M3258" s="55" t="s">
        <v>285</v>
      </c>
      <c r="N3258" s="55" t="s">
        <v>40</v>
      </c>
      <c r="O3258" s="55" t="s">
        <v>362</v>
      </c>
      <c r="P3258" s="55" t="s">
        <v>363</v>
      </c>
      <c r="Q3258" s="55" t="s">
        <v>552</v>
      </c>
      <c r="R3258" s="55" t="s">
        <v>395</v>
      </c>
      <c r="S3258" s="18" t="s">
        <v>13128</v>
      </c>
      <c r="T3258" s="58"/>
      <c r="U3258" s="55" t="s">
        <v>11673</v>
      </c>
      <c r="AB3258" s="55" t="s">
        <v>6367</v>
      </c>
      <c r="AH3258" s="55" t="s">
        <v>71</v>
      </c>
      <c r="AI3258" s="55" t="s">
        <v>95</v>
      </c>
      <c r="AJ3258" s="53" t="s">
        <v>10412</v>
      </c>
      <c r="AK3258" s="53" t="s">
        <v>113</v>
      </c>
      <c r="AL3258" s="53" t="str">
        <f>TEXT(Table13[[#This Row],[Start Date]],"DDD")</f>
        <v>Sat</v>
      </c>
      <c r="AM3258" s="12" t="str">
        <f>TEXT(RAW!$C3258,"MMM")</f>
        <v>Mar</v>
      </c>
      <c r="AN3258" s="12" t="str">
        <f>TEXT(RAW!$C3258,"YYYY")</f>
        <v>2023</v>
      </c>
      <c r="AO3258" s="54">
        <f t="shared" si="50"/>
        <v>0</v>
      </c>
    </row>
    <row r="3259" spans="1:41" ht="12.6" customHeight="1" x14ac:dyDescent="0.2">
      <c r="A3259" s="17" t="s">
        <v>13114</v>
      </c>
      <c r="B3259" s="55" t="s">
        <v>11674</v>
      </c>
      <c r="C3259" s="56">
        <v>45013</v>
      </c>
      <c r="D3259" s="56">
        <v>45013</v>
      </c>
      <c r="E3259" s="55" t="s">
        <v>207</v>
      </c>
      <c r="F3259" s="57" t="s">
        <v>11656</v>
      </c>
      <c r="G3259" s="55" t="s">
        <v>235</v>
      </c>
      <c r="H3259" s="55" t="s">
        <v>357</v>
      </c>
      <c r="I3259" s="58">
        <v>115261</v>
      </c>
      <c r="J3259" s="18" t="s">
        <v>13133</v>
      </c>
      <c r="K3259" s="55" t="s">
        <v>41</v>
      </c>
      <c r="L3259" s="55" t="s">
        <v>5021</v>
      </c>
      <c r="M3259" s="55" t="s">
        <v>285</v>
      </c>
      <c r="N3259" s="55" t="s">
        <v>40</v>
      </c>
      <c r="O3259" s="55" t="s">
        <v>362</v>
      </c>
      <c r="P3259" s="55" t="s">
        <v>363</v>
      </c>
      <c r="Q3259" s="55" t="s">
        <v>364</v>
      </c>
      <c r="R3259" s="55" t="s">
        <v>663</v>
      </c>
      <c r="S3259" s="18" t="s">
        <v>13118</v>
      </c>
      <c r="T3259" s="58">
        <v>3887</v>
      </c>
      <c r="U3259" s="55" t="s">
        <v>11675</v>
      </c>
      <c r="V3259" s="55" t="s">
        <v>11676</v>
      </c>
      <c r="W3259" s="55" t="s">
        <v>11676</v>
      </c>
      <c r="X3259" s="55" t="s">
        <v>6671</v>
      </c>
      <c r="Y3259" s="55" t="s">
        <v>6672</v>
      </c>
      <c r="Z3259" s="55" t="s">
        <v>41</v>
      </c>
      <c r="AA3259" s="55" t="s">
        <v>6673</v>
      </c>
      <c r="AB3259" s="55" t="s">
        <v>486</v>
      </c>
      <c r="AC3259" s="55">
        <v>15021</v>
      </c>
      <c r="AD3259" s="55" t="s">
        <v>11676</v>
      </c>
      <c r="AE3259" s="55" t="s">
        <v>42</v>
      </c>
      <c r="AF3259" s="55" t="s">
        <v>43</v>
      </c>
      <c r="AG3259" s="55">
        <v>5</v>
      </c>
      <c r="AH3259" s="55" t="s">
        <v>43</v>
      </c>
      <c r="AI3259" s="55" t="s">
        <v>970</v>
      </c>
      <c r="AJ3259" s="53" t="s">
        <v>10412</v>
      </c>
      <c r="AK3259" s="53" t="s">
        <v>113</v>
      </c>
      <c r="AL3259" s="53" t="str">
        <f>TEXT(Table13[[#This Row],[Start Date]],"DDD")</f>
        <v>Tue</v>
      </c>
      <c r="AM3259" s="12" t="str">
        <f>TEXT(RAW!$C3259,"MMM")</f>
        <v>Mar</v>
      </c>
      <c r="AN3259" s="12" t="str">
        <f>TEXT(RAW!$C3259,"YYYY")</f>
        <v>2023</v>
      </c>
      <c r="AO3259" s="54">
        <f t="shared" si="50"/>
        <v>3.4722222222222099E-3</v>
      </c>
    </row>
    <row r="3260" spans="1:41" ht="12.6" customHeight="1" x14ac:dyDescent="0.2">
      <c r="A3260" s="17" t="s">
        <v>13114</v>
      </c>
      <c r="B3260" s="55" t="s">
        <v>11674</v>
      </c>
      <c r="C3260" s="56">
        <v>45013</v>
      </c>
      <c r="D3260" s="56"/>
      <c r="E3260" s="55"/>
      <c r="H3260" s="55" t="s">
        <v>357</v>
      </c>
      <c r="I3260" s="58">
        <v>115262</v>
      </c>
      <c r="J3260" s="18" t="s">
        <v>13133</v>
      </c>
      <c r="L3260" s="55"/>
      <c r="M3260" s="55" t="s">
        <v>285</v>
      </c>
      <c r="N3260" s="55" t="s">
        <v>40</v>
      </c>
      <c r="O3260" s="55" t="s">
        <v>362</v>
      </c>
      <c r="P3260" s="55" t="s">
        <v>363</v>
      </c>
      <c r="Q3260" s="55" t="s">
        <v>1196</v>
      </c>
      <c r="R3260" s="55" t="s">
        <v>395</v>
      </c>
      <c r="S3260" s="18" t="s">
        <v>13129</v>
      </c>
      <c r="T3260" s="58"/>
      <c r="U3260" s="55" t="s">
        <v>11677</v>
      </c>
      <c r="AH3260" s="55" t="s">
        <v>71</v>
      </c>
      <c r="AI3260" s="55" t="s">
        <v>1198</v>
      </c>
      <c r="AJ3260" s="53" t="s">
        <v>10412</v>
      </c>
      <c r="AK3260" s="53" t="s">
        <v>113</v>
      </c>
      <c r="AL3260" s="53" t="str">
        <f>TEXT(Table13[[#This Row],[Start Date]],"DDD")</f>
        <v>Sat</v>
      </c>
      <c r="AM3260" s="12" t="str">
        <f>TEXT(RAW!$C3260,"MMM")</f>
        <v>Mar</v>
      </c>
      <c r="AN3260" s="12" t="str">
        <f>TEXT(RAW!$C3260,"YYYY")</f>
        <v>2023</v>
      </c>
      <c r="AO3260" s="54">
        <f t="shared" si="50"/>
        <v>0</v>
      </c>
    </row>
    <row r="3261" spans="1:41" ht="12.6" customHeight="1" x14ac:dyDescent="0.2">
      <c r="A3261" s="17" t="s">
        <v>13114</v>
      </c>
      <c r="B3261" s="55" t="s">
        <v>11674</v>
      </c>
      <c r="C3261" s="56">
        <v>45013</v>
      </c>
      <c r="D3261" s="56"/>
      <c r="E3261" s="55"/>
      <c r="H3261" s="55" t="s">
        <v>357</v>
      </c>
      <c r="I3261" s="58">
        <v>115269</v>
      </c>
      <c r="J3261" s="18" t="s">
        <v>13131</v>
      </c>
      <c r="L3261" s="55"/>
      <c r="M3261" s="55" t="s">
        <v>296</v>
      </c>
      <c r="N3261" s="55" t="s">
        <v>40</v>
      </c>
      <c r="O3261" s="55" t="s">
        <v>362</v>
      </c>
      <c r="P3261" s="55" t="s">
        <v>363</v>
      </c>
      <c r="Q3261" s="55" t="s">
        <v>552</v>
      </c>
      <c r="R3261" s="55" t="s">
        <v>10450</v>
      </c>
      <c r="S3261" s="18" t="s">
        <v>13128</v>
      </c>
      <c r="T3261" s="58"/>
      <c r="U3261" s="55" t="s">
        <v>11678</v>
      </c>
      <c r="AH3261" s="55" t="s">
        <v>71</v>
      </c>
      <c r="AI3261" s="55" t="s">
        <v>473</v>
      </c>
      <c r="AJ3261" s="53" t="s">
        <v>10412</v>
      </c>
      <c r="AK3261" s="53" t="s">
        <v>113</v>
      </c>
      <c r="AL3261" s="53" t="str">
        <f>TEXT(Table13[[#This Row],[Start Date]],"DDD")</f>
        <v>Sat</v>
      </c>
      <c r="AM3261" s="12" t="str">
        <f>TEXT(RAW!$C3261,"MMM")</f>
        <v>Mar</v>
      </c>
      <c r="AN3261" s="12" t="str">
        <f>TEXT(RAW!$C3261,"YYYY")</f>
        <v>2023</v>
      </c>
      <c r="AO3261" s="54">
        <f t="shared" si="50"/>
        <v>0</v>
      </c>
    </row>
    <row r="3262" spans="1:41" ht="12.6" customHeight="1" x14ac:dyDescent="0.2">
      <c r="A3262" s="17" t="s">
        <v>13114</v>
      </c>
      <c r="B3262" s="55" t="s">
        <v>11674</v>
      </c>
      <c r="C3262" s="56">
        <v>45013</v>
      </c>
      <c r="D3262" s="56">
        <v>45014</v>
      </c>
      <c r="E3262" s="55" t="s">
        <v>105</v>
      </c>
      <c r="F3262" s="57" t="s">
        <v>11679</v>
      </c>
      <c r="G3262" s="55" t="s">
        <v>179</v>
      </c>
      <c r="H3262" s="55" t="s">
        <v>357</v>
      </c>
      <c r="I3262" s="58">
        <v>115270</v>
      </c>
      <c r="J3262" s="18" t="s">
        <v>13131</v>
      </c>
      <c r="L3262" s="55"/>
      <c r="M3262" s="55" t="s">
        <v>296</v>
      </c>
      <c r="N3262" s="55" t="s">
        <v>40</v>
      </c>
      <c r="O3262" s="55" t="s">
        <v>362</v>
      </c>
      <c r="P3262" s="55" t="s">
        <v>363</v>
      </c>
      <c r="Q3262" s="55" t="s">
        <v>364</v>
      </c>
      <c r="R3262" s="55" t="s">
        <v>10430</v>
      </c>
      <c r="S3262" s="18" t="s">
        <v>13118</v>
      </c>
      <c r="T3262" s="58"/>
      <c r="U3262" s="55" t="s">
        <v>11680</v>
      </c>
      <c r="V3262" s="55" t="s">
        <v>11681</v>
      </c>
      <c r="W3262" s="55" t="s">
        <v>11681</v>
      </c>
      <c r="AC3262" s="55">
        <v>15015</v>
      </c>
      <c r="AD3262" s="55" t="s">
        <v>11681</v>
      </c>
      <c r="AE3262" s="55" t="s">
        <v>42</v>
      </c>
      <c r="AF3262" s="55" t="s">
        <v>43</v>
      </c>
      <c r="AG3262" s="55">
        <v>35</v>
      </c>
      <c r="AH3262" s="55" t="s">
        <v>43</v>
      </c>
      <c r="AI3262" s="55" t="s">
        <v>473</v>
      </c>
      <c r="AJ3262" s="53" t="s">
        <v>10412</v>
      </c>
      <c r="AK3262" s="53" t="s">
        <v>10413</v>
      </c>
      <c r="AL3262" s="53" t="str">
        <f>TEXT(Table13[[#This Row],[Start Date]],"DDD")</f>
        <v>Wed</v>
      </c>
      <c r="AM3262" s="12" t="str">
        <f>TEXT(RAW!$C3262,"MMM")</f>
        <v>Mar</v>
      </c>
      <c r="AN3262" s="12" t="str">
        <f>TEXT(RAW!$C3262,"YYYY")</f>
        <v>2023</v>
      </c>
      <c r="AO3262" s="54">
        <f t="shared" si="50"/>
        <v>2.430555555555558E-2</v>
      </c>
    </row>
    <row r="3263" spans="1:41" ht="12.6" customHeight="1" x14ac:dyDescent="0.2">
      <c r="A3263" s="17" t="s">
        <v>13114</v>
      </c>
      <c r="B3263" s="55" t="s">
        <v>11674</v>
      </c>
      <c r="C3263" s="56">
        <v>45013</v>
      </c>
      <c r="D3263" s="56">
        <v>45014</v>
      </c>
      <c r="E3263" s="55" t="s">
        <v>188</v>
      </c>
      <c r="F3263" s="57" t="s">
        <v>11679</v>
      </c>
      <c r="G3263" s="55" t="s">
        <v>140</v>
      </c>
      <c r="H3263" s="55" t="s">
        <v>357</v>
      </c>
      <c r="I3263" s="58">
        <v>115273</v>
      </c>
      <c r="J3263" s="18" t="s">
        <v>13133</v>
      </c>
      <c r="K3263" s="55" t="s">
        <v>41</v>
      </c>
      <c r="L3263" s="55" t="s">
        <v>6562</v>
      </c>
      <c r="M3263" s="55" t="s">
        <v>285</v>
      </c>
      <c r="N3263" s="55" t="s">
        <v>40</v>
      </c>
      <c r="O3263" s="55" t="s">
        <v>362</v>
      </c>
      <c r="P3263" s="55" t="s">
        <v>363</v>
      </c>
      <c r="Q3263" s="55" t="s">
        <v>364</v>
      </c>
      <c r="R3263" s="55" t="s">
        <v>395</v>
      </c>
      <c r="S3263" s="18" t="s">
        <v>13118</v>
      </c>
      <c r="T3263" s="58">
        <v>4054</v>
      </c>
      <c r="U3263" s="55" t="s">
        <v>11682</v>
      </c>
      <c r="V3263" s="55" t="s">
        <v>8306</v>
      </c>
      <c r="W3263" s="55" t="s">
        <v>8306</v>
      </c>
      <c r="X3263" s="55" t="s">
        <v>1447</v>
      </c>
      <c r="Y3263" s="55" t="s">
        <v>1219</v>
      </c>
      <c r="Z3263" s="55" t="s">
        <v>41</v>
      </c>
      <c r="AA3263" s="55" t="s">
        <v>637</v>
      </c>
      <c r="AB3263" s="55" t="s">
        <v>486</v>
      </c>
      <c r="AC3263" s="55">
        <v>15016</v>
      </c>
      <c r="AD3263" s="55" t="s">
        <v>8306</v>
      </c>
      <c r="AE3263" s="55" t="s">
        <v>42</v>
      </c>
      <c r="AF3263" s="55" t="s">
        <v>43</v>
      </c>
      <c r="AG3263" s="55">
        <v>20</v>
      </c>
      <c r="AH3263" s="55" t="s">
        <v>43</v>
      </c>
      <c r="AI3263" s="55" t="s">
        <v>956</v>
      </c>
      <c r="AJ3263" s="53" t="s">
        <v>10412</v>
      </c>
      <c r="AK3263" s="53" t="s">
        <v>10413</v>
      </c>
      <c r="AL3263" s="53" t="str">
        <f>TEXT(Table13[[#This Row],[Start Date]],"DDD")</f>
        <v>Wed</v>
      </c>
      <c r="AM3263" s="12" t="str">
        <f>TEXT(RAW!$C3263,"MMM")</f>
        <v>Mar</v>
      </c>
      <c r="AN3263" s="12" t="str">
        <f>TEXT(RAW!$C3263,"YYYY")</f>
        <v>2023</v>
      </c>
      <c r="AO3263" s="54">
        <f t="shared" si="50"/>
        <v>1.3888888888888951E-2</v>
      </c>
    </row>
    <row r="3264" spans="1:41" ht="12.6" customHeight="1" x14ac:dyDescent="0.2">
      <c r="A3264" s="17" t="s">
        <v>13114</v>
      </c>
      <c r="B3264" s="55" t="s">
        <v>11674</v>
      </c>
      <c r="C3264" s="56">
        <v>45013</v>
      </c>
      <c r="D3264" s="56">
        <v>45014</v>
      </c>
      <c r="E3264" s="55" t="s">
        <v>125</v>
      </c>
      <c r="F3264" s="57" t="s">
        <v>11679</v>
      </c>
      <c r="G3264" s="55" t="s">
        <v>49</v>
      </c>
      <c r="H3264" s="55" t="s">
        <v>357</v>
      </c>
      <c r="I3264" s="58">
        <v>115274</v>
      </c>
      <c r="J3264" s="18" t="s">
        <v>13133</v>
      </c>
      <c r="K3264" s="55" t="s">
        <v>41</v>
      </c>
      <c r="L3264" s="55" t="s">
        <v>5021</v>
      </c>
      <c r="M3264" s="55" t="s">
        <v>285</v>
      </c>
      <c r="N3264" s="55" t="s">
        <v>40</v>
      </c>
      <c r="O3264" s="55" t="s">
        <v>362</v>
      </c>
      <c r="P3264" s="55" t="s">
        <v>363</v>
      </c>
      <c r="Q3264" s="55" t="s">
        <v>364</v>
      </c>
      <c r="R3264" s="55" t="s">
        <v>663</v>
      </c>
      <c r="S3264" s="18" t="s">
        <v>13118</v>
      </c>
      <c r="T3264" s="58">
        <v>3888</v>
      </c>
      <c r="U3264" s="55" t="s">
        <v>11683</v>
      </c>
      <c r="V3264" s="55" t="s">
        <v>11684</v>
      </c>
      <c r="W3264" s="55" t="s">
        <v>11684</v>
      </c>
      <c r="X3264" s="55" t="s">
        <v>6448</v>
      </c>
      <c r="Y3264" s="55" t="s">
        <v>6449</v>
      </c>
      <c r="Z3264" s="55" t="s">
        <v>41</v>
      </c>
      <c r="AA3264" s="55" t="s">
        <v>6450</v>
      </c>
      <c r="AB3264" s="55" t="s">
        <v>486</v>
      </c>
      <c r="AC3264" s="55">
        <v>15019</v>
      </c>
      <c r="AD3264" s="55" t="s">
        <v>11684</v>
      </c>
      <c r="AE3264" s="55" t="s">
        <v>42</v>
      </c>
      <c r="AF3264" s="55" t="s">
        <v>43</v>
      </c>
      <c r="AG3264" s="55">
        <v>30</v>
      </c>
      <c r="AH3264" s="55" t="s">
        <v>43</v>
      </c>
      <c r="AI3264" s="55" t="s">
        <v>970</v>
      </c>
      <c r="AJ3264" s="53" t="s">
        <v>10412</v>
      </c>
      <c r="AK3264" s="53" t="s">
        <v>113</v>
      </c>
      <c r="AL3264" s="53" t="str">
        <f>TEXT(Table13[[#This Row],[Start Date]],"DDD")</f>
        <v>Wed</v>
      </c>
      <c r="AM3264" s="12" t="str">
        <f>TEXT(RAW!$C3264,"MMM")</f>
        <v>Mar</v>
      </c>
      <c r="AN3264" s="12" t="str">
        <f>TEXT(RAW!$C3264,"YYYY")</f>
        <v>2023</v>
      </c>
      <c r="AO3264" s="54">
        <f t="shared" si="50"/>
        <v>2.0833333333333259E-2</v>
      </c>
    </row>
    <row r="3265" spans="1:41" ht="12.6" customHeight="1" x14ac:dyDescent="0.2">
      <c r="A3265" s="17" t="s">
        <v>13114</v>
      </c>
      <c r="B3265" s="55" t="s">
        <v>11674</v>
      </c>
      <c r="C3265" s="56">
        <v>45013</v>
      </c>
      <c r="D3265" s="56">
        <v>45014</v>
      </c>
      <c r="E3265" s="55" t="s">
        <v>103</v>
      </c>
      <c r="F3265" s="57" t="s">
        <v>11679</v>
      </c>
      <c r="G3265" s="55" t="s">
        <v>57</v>
      </c>
      <c r="H3265" s="55" t="s">
        <v>11685</v>
      </c>
      <c r="I3265" s="58">
        <v>115277</v>
      </c>
      <c r="J3265" s="18" t="s">
        <v>13130</v>
      </c>
      <c r="K3265" s="55" t="s">
        <v>10468</v>
      </c>
      <c r="L3265" s="55" t="s">
        <v>729</v>
      </c>
      <c r="M3265" s="55" t="s">
        <v>285</v>
      </c>
      <c r="N3265" s="55" t="s">
        <v>40</v>
      </c>
      <c r="O3265" s="55" t="s">
        <v>362</v>
      </c>
      <c r="P3265" s="55" t="s">
        <v>363</v>
      </c>
      <c r="Q3265" s="55" t="s">
        <v>534</v>
      </c>
      <c r="R3265" s="55" t="s">
        <v>395</v>
      </c>
      <c r="S3265" s="18" t="s">
        <v>13123</v>
      </c>
      <c r="T3265" s="58">
        <v>2243</v>
      </c>
      <c r="U3265" s="55" t="s">
        <v>11686</v>
      </c>
      <c r="V3265" s="55" t="s">
        <v>5439</v>
      </c>
      <c r="W3265" s="55" t="s">
        <v>11687</v>
      </c>
      <c r="X3265" s="55" t="s">
        <v>41</v>
      </c>
      <c r="Y3265" s="55" t="s">
        <v>11034</v>
      </c>
      <c r="AA3265" s="55" t="s">
        <v>538</v>
      </c>
      <c r="AB3265" s="55" t="s">
        <v>734</v>
      </c>
      <c r="AC3265" s="55">
        <v>15014</v>
      </c>
      <c r="AD3265" s="55" t="s">
        <v>11687</v>
      </c>
      <c r="AE3265" s="55" t="s">
        <v>42</v>
      </c>
      <c r="AF3265" s="55" t="s">
        <v>43</v>
      </c>
      <c r="AG3265" s="55">
        <v>300</v>
      </c>
      <c r="AH3265" s="55" t="s">
        <v>43</v>
      </c>
      <c r="AI3265" s="55" t="s">
        <v>44</v>
      </c>
      <c r="AJ3265" s="53" t="s">
        <v>10412</v>
      </c>
      <c r="AK3265" s="53" t="s">
        <v>113</v>
      </c>
      <c r="AL3265" s="53" t="str">
        <f>TEXT(Table13[[#This Row],[Start Date]],"DDD")</f>
        <v>Wed</v>
      </c>
      <c r="AM3265" s="12" t="str">
        <f>TEXT(RAW!$C3265,"MMM")</f>
        <v>Mar</v>
      </c>
      <c r="AN3265" s="12" t="str">
        <f>TEXT(RAW!$C3265,"YYYY")</f>
        <v>2023</v>
      </c>
      <c r="AO3265" s="54">
        <f t="shared" si="50"/>
        <v>0.20833333333333331</v>
      </c>
    </row>
    <row r="3266" spans="1:41" ht="12.6" customHeight="1" x14ac:dyDescent="0.2">
      <c r="A3266" s="17" t="s">
        <v>13114</v>
      </c>
      <c r="B3266" s="55" t="s">
        <v>11674</v>
      </c>
      <c r="C3266" s="56">
        <v>45013</v>
      </c>
      <c r="D3266" s="56">
        <v>45013</v>
      </c>
      <c r="E3266" s="55" t="s">
        <v>11688</v>
      </c>
      <c r="F3266" s="57" t="s">
        <v>11656</v>
      </c>
      <c r="G3266" s="55" t="s">
        <v>219</v>
      </c>
      <c r="H3266" s="55" t="s">
        <v>357</v>
      </c>
      <c r="I3266" s="58">
        <v>115277</v>
      </c>
      <c r="J3266" s="18" t="s">
        <v>13130</v>
      </c>
      <c r="K3266" s="55" t="s">
        <v>10468</v>
      </c>
      <c r="L3266" s="55" t="s">
        <v>729</v>
      </c>
      <c r="M3266" s="55" t="s">
        <v>285</v>
      </c>
      <c r="N3266" s="55" t="s">
        <v>40</v>
      </c>
      <c r="O3266" s="55" t="s">
        <v>362</v>
      </c>
      <c r="P3266" s="55" t="s">
        <v>363</v>
      </c>
      <c r="Q3266" s="55" t="s">
        <v>534</v>
      </c>
      <c r="R3266" s="55" t="s">
        <v>395</v>
      </c>
      <c r="S3266" s="18" t="s">
        <v>13123</v>
      </c>
      <c r="T3266" s="58">
        <v>2243</v>
      </c>
      <c r="U3266" s="55" t="s">
        <v>11686</v>
      </c>
      <c r="V3266" s="55" t="s">
        <v>5439</v>
      </c>
      <c r="W3266" s="55" t="s">
        <v>6477</v>
      </c>
      <c r="X3266" s="55" t="s">
        <v>41</v>
      </c>
      <c r="Y3266" s="55" t="s">
        <v>11034</v>
      </c>
      <c r="AA3266" s="55" t="s">
        <v>538</v>
      </c>
      <c r="AB3266" s="55" t="s">
        <v>734</v>
      </c>
      <c r="AC3266" s="55">
        <v>15121</v>
      </c>
      <c r="AD3266" s="55" t="s">
        <v>6477</v>
      </c>
      <c r="AE3266" s="55" t="s">
        <v>42</v>
      </c>
      <c r="AF3266" s="55" t="s">
        <v>43</v>
      </c>
      <c r="AG3266" s="55">
        <v>19</v>
      </c>
      <c r="AH3266" s="55" t="s">
        <v>43</v>
      </c>
      <c r="AI3266" s="55" t="s">
        <v>44</v>
      </c>
      <c r="AJ3266" s="53" t="s">
        <v>10412</v>
      </c>
      <c r="AK3266" s="53" t="s">
        <v>10398</v>
      </c>
      <c r="AL3266" s="53" t="str">
        <f>TEXT(Table13[[#This Row],[Start Date]],"DDD")</f>
        <v>Tue</v>
      </c>
      <c r="AM3266" s="12" t="str">
        <f>TEXT(RAW!$C3266,"MMM")</f>
        <v>Mar</v>
      </c>
      <c r="AN3266" s="12" t="str">
        <f>TEXT(RAW!$C3266,"YYYY")</f>
        <v>2023</v>
      </c>
      <c r="AO3266" s="54">
        <f t="shared" ref="AO3266:AO3329" si="51">G3266-E3266</f>
        <v>1.3194444444444509E-2</v>
      </c>
    </row>
    <row r="3267" spans="1:41" ht="12.6" customHeight="1" x14ac:dyDescent="0.2">
      <c r="A3267" s="17" t="s">
        <v>13114</v>
      </c>
      <c r="B3267" s="55" t="s">
        <v>11674</v>
      </c>
      <c r="C3267" s="56">
        <v>45013</v>
      </c>
      <c r="D3267" s="56">
        <v>45013</v>
      </c>
      <c r="E3267" s="55" t="s">
        <v>129</v>
      </c>
      <c r="F3267" s="57" t="s">
        <v>11656</v>
      </c>
      <c r="G3267" s="55" t="s">
        <v>147</v>
      </c>
      <c r="H3267" s="55" t="s">
        <v>357</v>
      </c>
      <c r="I3267" s="58">
        <v>115280</v>
      </c>
      <c r="J3267" s="18" t="s">
        <v>13130</v>
      </c>
      <c r="K3267" s="55" t="s">
        <v>10468</v>
      </c>
      <c r="L3267" s="55" t="s">
        <v>729</v>
      </c>
      <c r="M3267" s="55" t="s">
        <v>285</v>
      </c>
      <c r="N3267" s="55" t="s">
        <v>40</v>
      </c>
      <c r="O3267" s="55" t="s">
        <v>362</v>
      </c>
      <c r="P3267" s="55" t="s">
        <v>363</v>
      </c>
      <c r="Q3267" s="55" t="s">
        <v>534</v>
      </c>
      <c r="R3267" s="55" t="s">
        <v>395</v>
      </c>
      <c r="S3267" s="18" t="s">
        <v>13123</v>
      </c>
      <c r="T3267" s="58">
        <v>2244</v>
      </c>
      <c r="U3267" s="55" t="s">
        <v>11689</v>
      </c>
      <c r="V3267" s="55" t="s">
        <v>5440</v>
      </c>
      <c r="W3267" s="55" t="s">
        <v>6477</v>
      </c>
      <c r="X3267" s="55" t="s">
        <v>41</v>
      </c>
      <c r="Y3267" s="55" t="s">
        <v>11304</v>
      </c>
      <c r="AA3267" s="55" t="s">
        <v>538</v>
      </c>
      <c r="AB3267" s="55" t="s">
        <v>734</v>
      </c>
      <c r="AC3267" s="55">
        <v>15120</v>
      </c>
      <c r="AD3267" s="55" t="s">
        <v>6477</v>
      </c>
      <c r="AE3267" s="55" t="s">
        <v>42</v>
      </c>
      <c r="AF3267" s="55" t="s">
        <v>43</v>
      </c>
      <c r="AG3267" s="55">
        <v>15</v>
      </c>
      <c r="AH3267" s="55" t="s">
        <v>43</v>
      </c>
      <c r="AI3267" s="55" t="s">
        <v>44</v>
      </c>
      <c r="AJ3267" s="53" t="s">
        <v>10412</v>
      </c>
      <c r="AK3267" s="53" t="s">
        <v>113</v>
      </c>
      <c r="AL3267" s="53" t="str">
        <f>TEXT(Table13[[#This Row],[Start Date]],"DDD")</f>
        <v>Tue</v>
      </c>
      <c r="AM3267" s="12" t="str">
        <f>TEXT(RAW!$C3267,"MMM")</f>
        <v>Mar</v>
      </c>
      <c r="AN3267" s="12" t="str">
        <f>TEXT(RAW!$C3267,"YYYY")</f>
        <v>2023</v>
      </c>
      <c r="AO3267" s="54">
        <f t="shared" si="51"/>
        <v>1.0416666666666741E-2</v>
      </c>
    </row>
    <row r="3268" spans="1:41" ht="12.6" customHeight="1" x14ac:dyDescent="0.2">
      <c r="A3268" s="17" t="s">
        <v>13114</v>
      </c>
      <c r="B3268" s="55" t="s">
        <v>11690</v>
      </c>
      <c r="C3268" s="56">
        <v>45014</v>
      </c>
      <c r="D3268" s="56"/>
      <c r="E3268" s="55"/>
      <c r="H3268" s="55" t="s">
        <v>357</v>
      </c>
      <c r="I3268" s="58">
        <v>115295</v>
      </c>
      <c r="J3268" s="18" t="s">
        <v>13131</v>
      </c>
      <c r="L3268" s="55"/>
      <c r="M3268" s="55" t="s">
        <v>285</v>
      </c>
      <c r="N3268" s="55" t="s">
        <v>40</v>
      </c>
      <c r="O3268" s="55" t="s">
        <v>362</v>
      </c>
      <c r="P3268" s="55" t="s">
        <v>363</v>
      </c>
      <c r="Q3268" s="55" t="s">
        <v>534</v>
      </c>
      <c r="R3268" s="55" t="s">
        <v>10450</v>
      </c>
      <c r="S3268" s="18" t="s">
        <v>13123</v>
      </c>
      <c r="T3268" s="58"/>
      <c r="U3268" s="55" t="s">
        <v>11691</v>
      </c>
      <c r="AH3268" s="55" t="s">
        <v>71</v>
      </c>
      <c r="AI3268" s="55" t="s">
        <v>473</v>
      </c>
      <c r="AJ3268" s="53" t="s">
        <v>10412</v>
      </c>
      <c r="AK3268" s="53" t="s">
        <v>113</v>
      </c>
      <c r="AL3268" s="53" t="str">
        <f>TEXT(Table13[[#This Row],[Start Date]],"DDD")</f>
        <v>Sat</v>
      </c>
      <c r="AM3268" s="12" t="str">
        <f>TEXT(RAW!$C3268,"MMM")</f>
        <v>Mar</v>
      </c>
      <c r="AN3268" s="12" t="str">
        <f>TEXT(RAW!$C3268,"YYYY")</f>
        <v>2023</v>
      </c>
      <c r="AO3268" s="54">
        <f t="shared" si="51"/>
        <v>0</v>
      </c>
    </row>
    <row r="3269" spans="1:41" ht="12.6" customHeight="1" x14ac:dyDescent="0.2">
      <c r="A3269" s="17" t="s">
        <v>13114</v>
      </c>
      <c r="B3269" s="55" t="s">
        <v>11690</v>
      </c>
      <c r="C3269" s="56">
        <v>45014</v>
      </c>
      <c r="D3269" s="56">
        <v>45014</v>
      </c>
      <c r="E3269" s="55" t="s">
        <v>166</v>
      </c>
      <c r="F3269" s="57" t="s">
        <v>11679</v>
      </c>
      <c r="G3269" s="55" t="s">
        <v>195</v>
      </c>
      <c r="H3269" s="55" t="s">
        <v>357</v>
      </c>
      <c r="I3269" s="58">
        <v>115296</v>
      </c>
      <c r="J3269" s="18" t="s">
        <v>13132</v>
      </c>
      <c r="K3269" s="55" t="s">
        <v>10504</v>
      </c>
      <c r="L3269" s="55" t="s">
        <v>4831</v>
      </c>
      <c r="M3269" s="55" t="s">
        <v>285</v>
      </c>
      <c r="N3269" s="55" t="s">
        <v>40</v>
      </c>
      <c r="O3269" s="55" t="s">
        <v>362</v>
      </c>
      <c r="P3269" s="55" t="s">
        <v>363</v>
      </c>
      <c r="Q3269" s="55" t="s">
        <v>429</v>
      </c>
      <c r="R3269" s="55" t="s">
        <v>663</v>
      </c>
      <c r="S3269" s="18" t="s">
        <v>13118</v>
      </c>
      <c r="T3269" s="58">
        <v>3803</v>
      </c>
      <c r="U3269" s="55" t="s">
        <v>11692</v>
      </c>
      <c r="V3269" s="55" t="s">
        <v>11693</v>
      </c>
      <c r="W3269" s="55" t="s">
        <v>11693</v>
      </c>
      <c r="X3269" s="55" t="s">
        <v>1589</v>
      </c>
      <c r="Y3269" s="55" t="s">
        <v>2468</v>
      </c>
      <c r="Z3269" s="55" t="s">
        <v>41</v>
      </c>
      <c r="AA3269" s="55" t="s">
        <v>1007</v>
      </c>
      <c r="AB3269" s="55" t="s">
        <v>486</v>
      </c>
      <c r="AC3269" s="55">
        <v>15017</v>
      </c>
      <c r="AD3269" s="55" t="s">
        <v>11693</v>
      </c>
      <c r="AE3269" s="55" t="s">
        <v>42</v>
      </c>
      <c r="AF3269" s="55" t="s">
        <v>43</v>
      </c>
      <c r="AG3269" s="55">
        <v>25</v>
      </c>
      <c r="AH3269" s="55" t="s">
        <v>43</v>
      </c>
      <c r="AI3269" s="55" t="s">
        <v>2470</v>
      </c>
      <c r="AJ3269" s="53" t="s">
        <v>10412</v>
      </c>
      <c r="AK3269" s="53" t="s">
        <v>10398</v>
      </c>
      <c r="AL3269" s="53" t="str">
        <f>TEXT(Table13[[#This Row],[Start Date]],"DDD")</f>
        <v>Wed</v>
      </c>
      <c r="AM3269" s="12" t="str">
        <f>TEXT(RAW!$C3269,"MMM")</f>
        <v>Mar</v>
      </c>
      <c r="AN3269" s="12" t="str">
        <f>TEXT(RAW!$C3269,"YYYY")</f>
        <v>2023</v>
      </c>
      <c r="AO3269" s="54">
        <f t="shared" si="51"/>
        <v>1.7361111111111105E-2</v>
      </c>
    </row>
    <row r="3270" spans="1:41" ht="12.6" customHeight="1" x14ac:dyDescent="0.2">
      <c r="A3270" s="17" t="s">
        <v>13114</v>
      </c>
      <c r="B3270" s="55" t="s">
        <v>11690</v>
      </c>
      <c r="C3270" s="56">
        <v>45014</v>
      </c>
      <c r="D3270" s="56">
        <v>45014</v>
      </c>
      <c r="E3270" s="55" t="s">
        <v>180</v>
      </c>
      <c r="F3270" s="57" t="s">
        <v>11679</v>
      </c>
      <c r="G3270" s="55" t="s">
        <v>104</v>
      </c>
      <c r="H3270" s="55" t="s">
        <v>357</v>
      </c>
      <c r="I3270" s="58">
        <v>115297</v>
      </c>
      <c r="J3270" s="18" t="s">
        <v>13130</v>
      </c>
      <c r="K3270" s="55" t="s">
        <v>10504</v>
      </c>
      <c r="L3270" s="55" t="s">
        <v>4194</v>
      </c>
      <c r="M3270" s="55" t="s">
        <v>285</v>
      </c>
      <c r="N3270" s="55" t="s">
        <v>40</v>
      </c>
      <c r="O3270" s="55" t="s">
        <v>362</v>
      </c>
      <c r="P3270" s="55" t="s">
        <v>363</v>
      </c>
      <c r="Q3270" s="55" t="s">
        <v>552</v>
      </c>
      <c r="R3270" s="55" t="s">
        <v>395</v>
      </c>
      <c r="S3270" s="18" t="s">
        <v>13118</v>
      </c>
      <c r="T3270" s="58">
        <v>4074</v>
      </c>
      <c r="U3270" s="55" t="s">
        <v>11694</v>
      </c>
      <c r="V3270" s="55" t="s">
        <v>11695</v>
      </c>
      <c r="W3270" s="55" t="s">
        <v>11696</v>
      </c>
      <c r="X3270" s="55" t="s">
        <v>6364</v>
      </c>
      <c r="Y3270" s="55" t="s">
        <v>11697</v>
      </c>
      <c r="Z3270" s="55" t="s">
        <v>41</v>
      </c>
      <c r="AA3270" s="55" t="s">
        <v>6366</v>
      </c>
      <c r="AB3270" s="55" t="s">
        <v>6367</v>
      </c>
      <c r="AC3270" s="55">
        <v>15018</v>
      </c>
      <c r="AD3270" s="55" t="s">
        <v>11696</v>
      </c>
      <c r="AE3270" s="55" t="s">
        <v>42</v>
      </c>
      <c r="AF3270" s="55" t="s">
        <v>43</v>
      </c>
      <c r="AG3270" s="55">
        <v>35</v>
      </c>
      <c r="AH3270" s="55" t="s">
        <v>43</v>
      </c>
      <c r="AI3270" s="55" t="s">
        <v>95</v>
      </c>
      <c r="AJ3270" s="53" t="s">
        <v>10412</v>
      </c>
      <c r="AK3270" s="53" t="s">
        <v>10398</v>
      </c>
      <c r="AL3270" s="53" t="str">
        <f>TEXT(Table13[[#This Row],[Start Date]],"DDD")</f>
        <v>Wed</v>
      </c>
      <c r="AM3270" s="12" t="str">
        <f>TEXT(RAW!$C3270,"MMM")</f>
        <v>Mar</v>
      </c>
      <c r="AN3270" s="12" t="str">
        <f>TEXT(RAW!$C3270,"YYYY")</f>
        <v>2023</v>
      </c>
      <c r="AO3270" s="54">
        <f t="shared" si="51"/>
        <v>2.4305555555555469E-2</v>
      </c>
    </row>
    <row r="3271" spans="1:41" ht="12.6" customHeight="1" x14ac:dyDescent="0.2">
      <c r="A3271" s="17" t="s">
        <v>13114</v>
      </c>
      <c r="B3271" s="55" t="s">
        <v>11690</v>
      </c>
      <c r="C3271" s="56">
        <v>45014</v>
      </c>
      <c r="D3271" s="56">
        <v>45014</v>
      </c>
      <c r="E3271" s="55" t="s">
        <v>148</v>
      </c>
      <c r="F3271" s="57" t="s">
        <v>11679</v>
      </c>
      <c r="G3271" s="55" t="s">
        <v>129</v>
      </c>
      <c r="H3271" s="55" t="s">
        <v>357</v>
      </c>
      <c r="I3271" s="58">
        <v>115298</v>
      </c>
      <c r="J3271" s="18" t="s">
        <v>13133</v>
      </c>
      <c r="K3271" s="55" t="s">
        <v>10962</v>
      </c>
      <c r="L3271" s="55" t="s">
        <v>712</v>
      </c>
      <c r="M3271" s="55" t="s">
        <v>285</v>
      </c>
      <c r="N3271" s="55" t="s">
        <v>40</v>
      </c>
      <c r="O3271" s="55" t="s">
        <v>362</v>
      </c>
      <c r="P3271" s="55" t="s">
        <v>363</v>
      </c>
      <c r="Q3271" s="55" t="s">
        <v>534</v>
      </c>
      <c r="R3271" s="55" t="s">
        <v>395</v>
      </c>
      <c r="S3271" s="18" t="s">
        <v>13118</v>
      </c>
      <c r="T3271" s="58">
        <v>2353</v>
      </c>
      <c r="U3271" s="55" t="s">
        <v>11698</v>
      </c>
      <c r="V3271" s="55" t="s">
        <v>11699</v>
      </c>
      <c r="W3271" s="55" t="s">
        <v>11699</v>
      </c>
      <c r="X3271" s="55" t="s">
        <v>41</v>
      </c>
      <c r="Y3271" s="55" t="s">
        <v>10966</v>
      </c>
      <c r="AA3271" s="55" t="s">
        <v>538</v>
      </c>
      <c r="AB3271" s="55" t="s">
        <v>717</v>
      </c>
      <c r="AC3271" s="55">
        <v>15020</v>
      </c>
      <c r="AD3271" s="55" t="s">
        <v>11699</v>
      </c>
      <c r="AE3271" s="55" t="s">
        <v>42</v>
      </c>
      <c r="AF3271" s="55" t="s">
        <v>43</v>
      </c>
      <c r="AG3271" s="55">
        <v>40</v>
      </c>
      <c r="AH3271" s="55" t="s">
        <v>43</v>
      </c>
      <c r="AI3271" s="55" t="s">
        <v>100</v>
      </c>
      <c r="AJ3271" s="53" t="s">
        <v>10412</v>
      </c>
      <c r="AK3271" s="53" t="s">
        <v>10398</v>
      </c>
      <c r="AL3271" s="53" t="str">
        <f>TEXT(Table13[[#This Row],[Start Date]],"DDD")</f>
        <v>Wed</v>
      </c>
      <c r="AM3271" s="12" t="str">
        <f>TEXT(RAW!$C3271,"MMM")</f>
        <v>Mar</v>
      </c>
      <c r="AN3271" s="12" t="str">
        <f>TEXT(RAW!$C3271,"YYYY")</f>
        <v>2023</v>
      </c>
      <c r="AO3271" s="54">
        <f t="shared" si="51"/>
        <v>2.7777777777777679E-2</v>
      </c>
    </row>
    <row r="3272" spans="1:41" ht="12.6" customHeight="1" x14ac:dyDescent="0.2">
      <c r="A3272" s="17" t="s">
        <v>13114</v>
      </c>
      <c r="B3272" s="55" t="s">
        <v>11690</v>
      </c>
      <c r="C3272" s="56">
        <v>45014</v>
      </c>
      <c r="D3272" s="56">
        <v>45015</v>
      </c>
      <c r="E3272" s="55" t="s">
        <v>63</v>
      </c>
      <c r="F3272" s="57" t="s">
        <v>11700</v>
      </c>
      <c r="G3272" s="55" t="s">
        <v>36</v>
      </c>
      <c r="H3272" s="55" t="s">
        <v>357</v>
      </c>
      <c r="I3272" s="58">
        <v>115299</v>
      </c>
      <c r="J3272" s="18" t="s">
        <v>13133</v>
      </c>
      <c r="L3272" s="55"/>
      <c r="M3272" s="55" t="s">
        <v>285</v>
      </c>
      <c r="N3272" s="55" t="s">
        <v>40</v>
      </c>
      <c r="O3272" s="55" t="s">
        <v>362</v>
      </c>
      <c r="P3272" s="55" t="s">
        <v>363</v>
      </c>
      <c r="Q3272" s="55" t="s">
        <v>468</v>
      </c>
      <c r="R3272" s="55" t="s">
        <v>875</v>
      </c>
      <c r="S3272" s="18" t="s">
        <v>13123</v>
      </c>
      <c r="T3272" s="58"/>
      <c r="U3272" s="55" t="s">
        <v>11702</v>
      </c>
      <c r="V3272" s="55" t="s">
        <v>11703</v>
      </c>
      <c r="W3272" s="55" t="s">
        <v>11704</v>
      </c>
      <c r="AC3272" s="55">
        <v>15119</v>
      </c>
      <c r="AD3272" s="55" t="s">
        <v>11704</v>
      </c>
      <c r="AE3272" s="55" t="s">
        <v>42</v>
      </c>
      <c r="AF3272" s="55" t="s">
        <v>43</v>
      </c>
      <c r="AG3272" s="55">
        <v>60</v>
      </c>
      <c r="AH3272" s="55" t="s">
        <v>43</v>
      </c>
      <c r="AI3272" s="55" t="s">
        <v>11705</v>
      </c>
      <c r="AJ3272" s="53" t="s">
        <v>10412</v>
      </c>
      <c r="AK3272" s="53" t="s">
        <v>113</v>
      </c>
      <c r="AL3272" s="53" t="str">
        <f>TEXT(Table13[[#This Row],[Start Date]],"DDD")</f>
        <v>Thu</v>
      </c>
      <c r="AM3272" s="12" t="str">
        <f>TEXT(RAW!$C3272,"MMM")</f>
        <v>Mar</v>
      </c>
      <c r="AN3272" s="12" t="str">
        <f>TEXT(RAW!$C3272,"YYYY")</f>
        <v>2023</v>
      </c>
      <c r="AO3272" s="54">
        <f t="shared" si="51"/>
        <v>4.1666666666666685E-2</v>
      </c>
    </row>
    <row r="3273" spans="1:41" ht="12.6" customHeight="1" x14ac:dyDescent="0.2">
      <c r="A3273" s="17" t="s">
        <v>13114</v>
      </c>
      <c r="B3273" s="55" t="s">
        <v>11690</v>
      </c>
      <c r="C3273" s="56">
        <v>45014</v>
      </c>
      <c r="D3273" s="56">
        <v>45001</v>
      </c>
      <c r="E3273" s="55" t="s">
        <v>10491</v>
      </c>
      <c r="F3273" s="57" t="s">
        <v>11306</v>
      </c>
      <c r="G3273" s="55" t="s">
        <v>189</v>
      </c>
      <c r="H3273" s="55" t="s">
        <v>357</v>
      </c>
      <c r="I3273" s="58">
        <v>115301</v>
      </c>
      <c r="J3273" s="18" t="s">
        <v>13130</v>
      </c>
      <c r="L3273" s="55" t="s">
        <v>729</v>
      </c>
      <c r="M3273" s="55" t="s">
        <v>285</v>
      </c>
      <c r="N3273" s="55" t="s">
        <v>40</v>
      </c>
      <c r="O3273" s="55" t="s">
        <v>362</v>
      </c>
      <c r="P3273" s="55" t="s">
        <v>363</v>
      </c>
      <c r="Q3273" s="55" t="s">
        <v>534</v>
      </c>
      <c r="R3273" s="55" t="s">
        <v>55</v>
      </c>
      <c r="S3273" s="18" t="s">
        <v>13127</v>
      </c>
      <c r="T3273" s="58"/>
      <c r="U3273" s="55" t="s">
        <v>11706</v>
      </c>
      <c r="V3273" s="55" t="s">
        <v>366</v>
      </c>
      <c r="W3273" s="55" t="s">
        <v>366</v>
      </c>
      <c r="AB3273" s="55" t="s">
        <v>734</v>
      </c>
      <c r="AC3273" s="55">
        <v>15041</v>
      </c>
      <c r="AD3273" s="55" t="s">
        <v>366</v>
      </c>
      <c r="AE3273" s="55" t="s">
        <v>42</v>
      </c>
      <c r="AF3273" s="55" t="s">
        <v>43</v>
      </c>
      <c r="AG3273" s="55">
        <v>27</v>
      </c>
      <c r="AH3273" s="55" t="s">
        <v>43</v>
      </c>
      <c r="AI3273" s="55" t="s">
        <v>44</v>
      </c>
      <c r="AJ3273" s="53" t="s">
        <v>10412</v>
      </c>
      <c r="AK3273" s="53" t="s">
        <v>113</v>
      </c>
      <c r="AL3273" s="53" t="str">
        <f>TEXT(Table13[[#This Row],[Start Date]],"DDD")</f>
        <v>Thu</v>
      </c>
      <c r="AM3273" s="12" t="str">
        <f>TEXT(RAW!$C3273,"MMM")</f>
        <v>Mar</v>
      </c>
      <c r="AN3273" s="12" t="str">
        <f>TEXT(RAW!$C3273,"YYYY")</f>
        <v>2023</v>
      </c>
      <c r="AO3273" s="54">
        <f t="shared" si="51"/>
        <v>1.8749999999999933E-2</v>
      </c>
    </row>
    <row r="3274" spans="1:41" ht="12.6" customHeight="1" x14ac:dyDescent="0.2">
      <c r="A3274" s="17" t="s">
        <v>13114</v>
      </c>
      <c r="B3274" s="55" t="s">
        <v>11707</v>
      </c>
      <c r="C3274" s="56">
        <v>45015</v>
      </c>
      <c r="D3274" s="56">
        <v>45013</v>
      </c>
      <c r="E3274" s="55" t="s">
        <v>63</v>
      </c>
      <c r="F3274" s="57" t="s">
        <v>11656</v>
      </c>
      <c r="G3274" s="55" t="s">
        <v>57</v>
      </c>
      <c r="H3274" s="55" t="s">
        <v>357</v>
      </c>
      <c r="I3274" s="58">
        <v>115321</v>
      </c>
      <c r="J3274" s="18" t="s">
        <v>13133</v>
      </c>
      <c r="K3274" s="55" t="s">
        <v>11708</v>
      </c>
      <c r="L3274" s="55" t="s">
        <v>11528</v>
      </c>
      <c r="M3274" s="55" t="s">
        <v>296</v>
      </c>
      <c r="N3274" s="55" t="s">
        <v>40</v>
      </c>
      <c r="O3274" s="55" t="s">
        <v>362</v>
      </c>
      <c r="P3274" s="55" t="s">
        <v>363</v>
      </c>
      <c r="Q3274" s="55" t="s">
        <v>5271</v>
      </c>
      <c r="R3274" s="55" t="s">
        <v>55</v>
      </c>
      <c r="S3274" s="18" t="s">
        <v>13120</v>
      </c>
      <c r="T3274" s="58">
        <v>4445</v>
      </c>
      <c r="U3274" s="55" t="s">
        <v>11709</v>
      </c>
      <c r="V3274" s="55" t="s">
        <v>182</v>
      </c>
      <c r="W3274" s="55" t="s">
        <v>11710</v>
      </c>
      <c r="X3274" s="55" t="s">
        <v>2650</v>
      </c>
      <c r="Y3274" s="55" t="s">
        <v>4202</v>
      </c>
      <c r="Z3274" s="55" t="s">
        <v>4203</v>
      </c>
      <c r="AA3274" s="55" t="s">
        <v>3522</v>
      </c>
      <c r="AB3274" s="55" t="s">
        <v>2000</v>
      </c>
      <c r="AC3274" s="55">
        <v>15029</v>
      </c>
      <c r="AD3274" s="55" t="s">
        <v>11710</v>
      </c>
      <c r="AE3274" s="55" t="s">
        <v>42</v>
      </c>
      <c r="AF3274" s="55" t="s">
        <v>43</v>
      </c>
      <c r="AG3274" s="55">
        <v>180</v>
      </c>
      <c r="AH3274" s="55" t="s">
        <v>43</v>
      </c>
      <c r="AI3274" s="55" t="s">
        <v>2387</v>
      </c>
      <c r="AJ3274" s="53" t="s">
        <v>58</v>
      </c>
      <c r="AK3274" s="53" t="s">
        <v>113</v>
      </c>
      <c r="AL3274" s="53" t="str">
        <f>TEXT(Table13[[#This Row],[Start Date]],"DDD")</f>
        <v>Tue</v>
      </c>
      <c r="AM3274" s="12" t="str">
        <f>TEXT(RAW!$C3274,"MMM")</f>
        <v>Mar</v>
      </c>
      <c r="AN3274" s="12" t="str">
        <f>TEXT(RAW!$C3274,"YYYY")</f>
        <v>2023</v>
      </c>
      <c r="AO3274" s="54">
        <f t="shared" si="51"/>
        <v>0.125</v>
      </c>
    </row>
    <row r="3275" spans="1:41" ht="12.6" customHeight="1" x14ac:dyDescent="0.2">
      <c r="A3275" s="17" t="s">
        <v>13114</v>
      </c>
      <c r="B3275" s="55" t="s">
        <v>11707</v>
      </c>
      <c r="C3275" s="56">
        <v>45015</v>
      </c>
      <c r="D3275" s="56">
        <v>45013</v>
      </c>
      <c r="E3275" s="55" t="s">
        <v>63</v>
      </c>
      <c r="F3275" s="57" t="s">
        <v>11656</v>
      </c>
      <c r="G3275" s="55" t="s">
        <v>57</v>
      </c>
      <c r="H3275" s="55" t="s">
        <v>357</v>
      </c>
      <c r="I3275" s="58">
        <v>115321</v>
      </c>
      <c r="J3275" s="18" t="s">
        <v>13133</v>
      </c>
      <c r="K3275" s="55" t="s">
        <v>11708</v>
      </c>
      <c r="L3275" s="55" t="s">
        <v>11528</v>
      </c>
      <c r="M3275" s="55" t="s">
        <v>296</v>
      </c>
      <c r="N3275" s="55" t="s">
        <v>40</v>
      </c>
      <c r="O3275" s="55" t="s">
        <v>362</v>
      </c>
      <c r="P3275" s="55" t="s">
        <v>363</v>
      </c>
      <c r="Q3275" s="55" t="s">
        <v>5271</v>
      </c>
      <c r="R3275" s="55" t="s">
        <v>55</v>
      </c>
      <c r="S3275" s="18" t="s">
        <v>13120</v>
      </c>
      <c r="T3275" s="58">
        <v>4446</v>
      </c>
      <c r="U3275" s="55" t="s">
        <v>11709</v>
      </c>
      <c r="V3275" s="55" t="s">
        <v>182</v>
      </c>
      <c r="W3275" s="55" t="s">
        <v>11710</v>
      </c>
      <c r="X3275" s="55" t="s">
        <v>2650</v>
      </c>
      <c r="Y3275" s="55" t="s">
        <v>3713</v>
      </c>
      <c r="Z3275" s="55" t="s">
        <v>3714</v>
      </c>
      <c r="AA3275" s="55" t="s">
        <v>3522</v>
      </c>
      <c r="AB3275" s="55" t="s">
        <v>2000</v>
      </c>
      <c r="AC3275" s="55">
        <v>15029</v>
      </c>
      <c r="AD3275" s="55" t="s">
        <v>11710</v>
      </c>
      <c r="AE3275" s="55" t="s">
        <v>42</v>
      </c>
      <c r="AF3275" s="55" t="s">
        <v>43</v>
      </c>
      <c r="AG3275" s="55">
        <v>180</v>
      </c>
      <c r="AH3275" s="55" t="s">
        <v>43</v>
      </c>
      <c r="AI3275" s="55" t="s">
        <v>2387</v>
      </c>
      <c r="AJ3275" s="53" t="s">
        <v>58</v>
      </c>
      <c r="AK3275" s="53" t="s">
        <v>113</v>
      </c>
      <c r="AL3275" s="53" t="str">
        <f>TEXT(Table13[[#This Row],[Start Date]],"DDD")</f>
        <v>Tue</v>
      </c>
      <c r="AM3275" s="12" t="str">
        <f>TEXT(RAW!$C3275,"MMM")</f>
        <v>Mar</v>
      </c>
      <c r="AN3275" s="12" t="str">
        <f>TEXT(RAW!$C3275,"YYYY")</f>
        <v>2023</v>
      </c>
      <c r="AO3275" s="54">
        <f t="shared" si="51"/>
        <v>0.125</v>
      </c>
    </row>
    <row r="3276" spans="1:41" ht="12.6" customHeight="1" x14ac:dyDescent="0.2">
      <c r="A3276" s="17" t="s">
        <v>13114</v>
      </c>
      <c r="B3276" s="55" t="s">
        <v>11707</v>
      </c>
      <c r="C3276" s="56">
        <v>45015</v>
      </c>
      <c r="D3276" s="56">
        <v>45013</v>
      </c>
      <c r="E3276" s="55" t="s">
        <v>63</v>
      </c>
      <c r="F3276" s="57" t="s">
        <v>11656</v>
      </c>
      <c r="G3276" s="55" t="s">
        <v>57</v>
      </c>
      <c r="H3276" s="55" t="s">
        <v>357</v>
      </c>
      <c r="I3276" s="58">
        <v>115321</v>
      </c>
      <c r="J3276" s="18" t="s">
        <v>13133</v>
      </c>
      <c r="K3276" s="55" t="s">
        <v>11708</v>
      </c>
      <c r="L3276" s="55" t="s">
        <v>11528</v>
      </c>
      <c r="M3276" s="55" t="s">
        <v>296</v>
      </c>
      <c r="N3276" s="55" t="s">
        <v>40</v>
      </c>
      <c r="O3276" s="55" t="s">
        <v>362</v>
      </c>
      <c r="P3276" s="55" t="s">
        <v>363</v>
      </c>
      <c r="Q3276" s="55" t="s">
        <v>5271</v>
      </c>
      <c r="R3276" s="55" t="s">
        <v>55</v>
      </c>
      <c r="S3276" s="18" t="s">
        <v>13120</v>
      </c>
      <c r="T3276" s="58">
        <v>4448</v>
      </c>
      <c r="U3276" s="55" t="s">
        <v>11709</v>
      </c>
      <c r="V3276" s="55" t="s">
        <v>182</v>
      </c>
      <c r="W3276" s="55" t="s">
        <v>11710</v>
      </c>
      <c r="X3276" s="55" t="s">
        <v>2650</v>
      </c>
      <c r="Y3276" s="55" t="s">
        <v>9741</v>
      </c>
      <c r="Z3276" s="55" t="s">
        <v>9742</v>
      </c>
      <c r="AA3276" s="55" t="s">
        <v>3522</v>
      </c>
      <c r="AB3276" s="55" t="s">
        <v>2000</v>
      </c>
      <c r="AC3276" s="55">
        <v>15029</v>
      </c>
      <c r="AD3276" s="55" t="s">
        <v>11710</v>
      </c>
      <c r="AE3276" s="55" t="s">
        <v>42</v>
      </c>
      <c r="AF3276" s="55" t="s">
        <v>43</v>
      </c>
      <c r="AG3276" s="55">
        <v>180</v>
      </c>
      <c r="AH3276" s="55" t="s">
        <v>43</v>
      </c>
      <c r="AI3276" s="55" t="s">
        <v>2387</v>
      </c>
      <c r="AJ3276" s="53" t="s">
        <v>58</v>
      </c>
      <c r="AK3276" s="53" t="s">
        <v>113</v>
      </c>
      <c r="AL3276" s="53" t="str">
        <f>TEXT(Table13[[#This Row],[Start Date]],"DDD")</f>
        <v>Tue</v>
      </c>
      <c r="AM3276" s="12" t="str">
        <f>TEXT(RAW!$C3276,"MMM")</f>
        <v>Mar</v>
      </c>
      <c r="AN3276" s="12" t="str">
        <f>TEXT(RAW!$C3276,"YYYY")</f>
        <v>2023</v>
      </c>
      <c r="AO3276" s="54">
        <f t="shared" si="51"/>
        <v>0.125</v>
      </c>
    </row>
    <row r="3277" spans="1:41" ht="12.6" customHeight="1" x14ac:dyDescent="0.2">
      <c r="A3277" s="17" t="s">
        <v>13114</v>
      </c>
      <c r="B3277" s="55" t="s">
        <v>11707</v>
      </c>
      <c r="C3277" s="56">
        <v>45015</v>
      </c>
      <c r="D3277" s="56">
        <v>45013</v>
      </c>
      <c r="E3277" s="55" t="s">
        <v>63</v>
      </c>
      <c r="F3277" s="57" t="s">
        <v>11656</v>
      </c>
      <c r="G3277" s="55" t="s">
        <v>57</v>
      </c>
      <c r="H3277" s="55" t="s">
        <v>357</v>
      </c>
      <c r="I3277" s="58">
        <v>115321</v>
      </c>
      <c r="J3277" s="18" t="s">
        <v>13133</v>
      </c>
      <c r="K3277" s="55" t="s">
        <v>11708</v>
      </c>
      <c r="L3277" s="55" t="s">
        <v>11528</v>
      </c>
      <c r="M3277" s="55" t="s">
        <v>296</v>
      </c>
      <c r="N3277" s="55" t="s">
        <v>40</v>
      </c>
      <c r="O3277" s="55" t="s">
        <v>362</v>
      </c>
      <c r="P3277" s="55" t="s">
        <v>363</v>
      </c>
      <c r="Q3277" s="55" t="s">
        <v>5271</v>
      </c>
      <c r="R3277" s="55" t="s">
        <v>55</v>
      </c>
      <c r="S3277" s="18" t="s">
        <v>13120</v>
      </c>
      <c r="T3277" s="58">
        <v>4450</v>
      </c>
      <c r="U3277" s="55" t="s">
        <v>11709</v>
      </c>
      <c r="V3277" s="55" t="s">
        <v>182</v>
      </c>
      <c r="W3277" s="55" t="s">
        <v>11710</v>
      </c>
      <c r="X3277" s="55" t="s">
        <v>2650</v>
      </c>
      <c r="Y3277" s="55" t="s">
        <v>3753</v>
      </c>
      <c r="Z3277" s="55" t="s">
        <v>3754</v>
      </c>
      <c r="AA3277" s="55" t="s">
        <v>3522</v>
      </c>
      <c r="AB3277" s="55" t="s">
        <v>2000</v>
      </c>
      <c r="AC3277" s="55">
        <v>15029</v>
      </c>
      <c r="AD3277" s="55" t="s">
        <v>11710</v>
      </c>
      <c r="AE3277" s="55" t="s">
        <v>42</v>
      </c>
      <c r="AF3277" s="55" t="s">
        <v>43</v>
      </c>
      <c r="AG3277" s="55">
        <v>180</v>
      </c>
      <c r="AH3277" s="55" t="s">
        <v>43</v>
      </c>
      <c r="AI3277" s="55" t="s">
        <v>2387</v>
      </c>
      <c r="AJ3277" s="53" t="s">
        <v>58</v>
      </c>
      <c r="AK3277" s="53" t="s">
        <v>113</v>
      </c>
      <c r="AL3277" s="53" t="str">
        <f>TEXT(Table13[[#This Row],[Start Date]],"DDD")</f>
        <v>Tue</v>
      </c>
      <c r="AM3277" s="12" t="str">
        <f>TEXT(RAW!$C3277,"MMM")</f>
        <v>Mar</v>
      </c>
      <c r="AN3277" s="12" t="str">
        <f>TEXT(RAW!$C3277,"YYYY")</f>
        <v>2023</v>
      </c>
      <c r="AO3277" s="54">
        <f t="shared" si="51"/>
        <v>0.125</v>
      </c>
    </row>
    <row r="3278" spans="1:41" ht="12.6" customHeight="1" x14ac:dyDescent="0.2">
      <c r="A3278" s="17" t="s">
        <v>13114</v>
      </c>
      <c r="B3278" s="55" t="s">
        <v>11707</v>
      </c>
      <c r="C3278" s="56">
        <v>45015</v>
      </c>
      <c r="D3278" s="56">
        <v>45013</v>
      </c>
      <c r="E3278" s="55" t="s">
        <v>63</v>
      </c>
      <c r="F3278" s="57" t="s">
        <v>11656</v>
      </c>
      <c r="G3278" s="55" t="s">
        <v>57</v>
      </c>
      <c r="H3278" s="55" t="s">
        <v>357</v>
      </c>
      <c r="I3278" s="58">
        <v>115321</v>
      </c>
      <c r="J3278" s="18" t="s">
        <v>13133</v>
      </c>
      <c r="K3278" s="55" t="s">
        <v>11708</v>
      </c>
      <c r="L3278" s="55" t="s">
        <v>11528</v>
      </c>
      <c r="M3278" s="55" t="s">
        <v>296</v>
      </c>
      <c r="N3278" s="55" t="s">
        <v>40</v>
      </c>
      <c r="O3278" s="55" t="s">
        <v>362</v>
      </c>
      <c r="P3278" s="55" t="s">
        <v>363</v>
      </c>
      <c r="Q3278" s="55" t="s">
        <v>5271</v>
      </c>
      <c r="R3278" s="55" t="s">
        <v>55</v>
      </c>
      <c r="S3278" s="18" t="s">
        <v>13120</v>
      </c>
      <c r="T3278" s="58">
        <v>4451</v>
      </c>
      <c r="U3278" s="55" t="s">
        <v>11709</v>
      </c>
      <c r="V3278" s="55" t="s">
        <v>182</v>
      </c>
      <c r="W3278" s="55" t="s">
        <v>11710</v>
      </c>
      <c r="X3278" s="55" t="s">
        <v>2650</v>
      </c>
      <c r="Y3278" s="55" t="s">
        <v>9746</v>
      </c>
      <c r="Z3278" s="55" t="s">
        <v>9747</v>
      </c>
      <c r="AA3278" s="55" t="s">
        <v>3522</v>
      </c>
      <c r="AB3278" s="55" t="s">
        <v>2000</v>
      </c>
      <c r="AC3278" s="55">
        <v>15029</v>
      </c>
      <c r="AD3278" s="55" t="s">
        <v>11710</v>
      </c>
      <c r="AE3278" s="55" t="s">
        <v>42</v>
      </c>
      <c r="AF3278" s="55" t="s">
        <v>43</v>
      </c>
      <c r="AG3278" s="55">
        <v>180</v>
      </c>
      <c r="AH3278" s="55" t="s">
        <v>43</v>
      </c>
      <c r="AI3278" s="55" t="s">
        <v>2387</v>
      </c>
      <c r="AJ3278" s="53" t="s">
        <v>58</v>
      </c>
      <c r="AK3278" s="53" t="s">
        <v>113</v>
      </c>
      <c r="AL3278" s="53" t="str">
        <f>TEXT(Table13[[#This Row],[Start Date]],"DDD")</f>
        <v>Tue</v>
      </c>
      <c r="AM3278" s="12" t="str">
        <f>TEXT(RAW!$C3278,"MMM")</f>
        <v>Mar</v>
      </c>
      <c r="AN3278" s="12" t="str">
        <f>TEXT(RAW!$C3278,"YYYY")</f>
        <v>2023</v>
      </c>
      <c r="AO3278" s="54">
        <f t="shared" si="51"/>
        <v>0.125</v>
      </c>
    </row>
    <row r="3279" spans="1:41" ht="12.6" customHeight="1" x14ac:dyDescent="0.2">
      <c r="A3279" s="17" t="s">
        <v>13114</v>
      </c>
      <c r="B3279" s="55" t="s">
        <v>11707</v>
      </c>
      <c r="C3279" s="56">
        <v>45015</v>
      </c>
      <c r="D3279" s="56">
        <v>45014</v>
      </c>
      <c r="E3279" s="55" t="s">
        <v>36</v>
      </c>
      <c r="F3279" s="57" t="s">
        <v>11679</v>
      </c>
      <c r="G3279" s="55" t="s">
        <v>57</v>
      </c>
      <c r="H3279" s="55" t="s">
        <v>357</v>
      </c>
      <c r="I3279" s="58">
        <v>115323</v>
      </c>
      <c r="J3279" s="18" t="s">
        <v>13133</v>
      </c>
      <c r="K3279" s="55" t="s">
        <v>11711</v>
      </c>
      <c r="L3279" s="55" t="s">
        <v>11712</v>
      </c>
      <c r="M3279" s="55" t="s">
        <v>296</v>
      </c>
      <c r="N3279" s="55" t="s">
        <v>40</v>
      </c>
      <c r="O3279" s="55" t="s">
        <v>362</v>
      </c>
      <c r="P3279" s="55" t="s">
        <v>363</v>
      </c>
      <c r="Q3279" s="55" t="s">
        <v>374</v>
      </c>
      <c r="R3279" s="55" t="s">
        <v>55</v>
      </c>
      <c r="S3279" s="18" t="s">
        <v>13120</v>
      </c>
      <c r="T3279" s="58">
        <v>4656</v>
      </c>
      <c r="U3279" s="55" t="s">
        <v>11713</v>
      </c>
      <c r="V3279" s="55" t="s">
        <v>222</v>
      </c>
      <c r="W3279" s="55" t="s">
        <v>222</v>
      </c>
      <c r="X3279" s="55" t="s">
        <v>3458</v>
      </c>
      <c r="Y3279" s="55" t="s">
        <v>3459</v>
      </c>
      <c r="Z3279" s="55" t="s">
        <v>41</v>
      </c>
      <c r="AA3279" s="55" t="s">
        <v>2283</v>
      </c>
      <c r="AB3279" s="55" t="s">
        <v>486</v>
      </c>
      <c r="AC3279" s="55">
        <v>15031</v>
      </c>
      <c r="AD3279" s="55" t="s">
        <v>222</v>
      </c>
      <c r="AE3279" s="55" t="s">
        <v>42</v>
      </c>
      <c r="AF3279" s="55" t="s">
        <v>43</v>
      </c>
      <c r="AG3279" s="55">
        <v>120</v>
      </c>
      <c r="AH3279" s="55" t="s">
        <v>43</v>
      </c>
      <c r="AI3279" s="55" t="s">
        <v>378</v>
      </c>
      <c r="AJ3279" s="53" t="s">
        <v>58</v>
      </c>
      <c r="AK3279" s="53" t="s">
        <v>113</v>
      </c>
      <c r="AL3279" s="53" t="str">
        <f>TEXT(Table13[[#This Row],[Start Date]],"DDD")</f>
        <v>Wed</v>
      </c>
      <c r="AM3279" s="12" t="str">
        <f>TEXT(RAW!$C3279,"MMM")</f>
        <v>Mar</v>
      </c>
      <c r="AN3279" s="12" t="str">
        <f>TEXT(RAW!$C3279,"YYYY")</f>
        <v>2023</v>
      </c>
      <c r="AO3279" s="54">
        <f t="shared" si="51"/>
        <v>8.3333333333333315E-2</v>
      </c>
    </row>
    <row r="3280" spans="1:41" ht="12.6" customHeight="1" x14ac:dyDescent="0.2">
      <c r="A3280" s="17" t="s">
        <v>13114</v>
      </c>
      <c r="B3280" s="55" t="s">
        <v>11707</v>
      </c>
      <c r="C3280" s="56">
        <v>45015</v>
      </c>
      <c r="D3280" s="56"/>
      <c r="E3280" s="55"/>
      <c r="H3280" s="55" t="s">
        <v>357</v>
      </c>
      <c r="I3280" s="58">
        <v>115335</v>
      </c>
      <c r="J3280" s="18" t="s">
        <v>13133</v>
      </c>
      <c r="K3280" s="55" t="s">
        <v>10962</v>
      </c>
      <c r="L3280" s="55" t="s">
        <v>712</v>
      </c>
      <c r="M3280" s="55" t="s">
        <v>285</v>
      </c>
      <c r="N3280" s="55" t="s">
        <v>40</v>
      </c>
      <c r="O3280" s="55" t="s">
        <v>362</v>
      </c>
      <c r="P3280" s="55" t="s">
        <v>363</v>
      </c>
      <c r="Q3280" s="55" t="s">
        <v>534</v>
      </c>
      <c r="R3280" s="55" t="s">
        <v>395</v>
      </c>
      <c r="S3280" s="18" t="s">
        <v>13118</v>
      </c>
      <c r="T3280" s="58">
        <v>2353</v>
      </c>
      <c r="U3280" s="55" t="s">
        <v>11714</v>
      </c>
      <c r="X3280" s="55" t="s">
        <v>41</v>
      </c>
      <c r="Y3280" s="55" t="s">
        <v>10966</v>
      </c>
      <c r="AA3280" s="55" t="s">
        <v>538</v>
      </c>
      <c r="AB3280" s="55" t="s">
        <v>717</v>
      </c>
      <c r="AH3280" s="55" t="s">
        <v>71</v>
      </c>
      <c r="AI3280" s="55" t="s">
        <v>277</v>
      </c>
      <c r="AJ3280" s="53" t="s">
        <v>10412</v>
      </c>
      <c r="AK3280" s="53" t="s">
        <v>10398</v>
      </c>
      <c r="AL3280" s="53" t="str">
        <f>TEXT(Table13[[#This Row],[Start Date]],"DDD")</f>
        <v>Sat</v>
      </c>
      <c r="AM3280" s="12" t="str">
        <f>TEXT(RAW!$C3280,"MMM")</f>
        <v>Mar</v>
      </c>
      <c r="AN3280" s="12" t="str">
        <f>TEXT(RAW!$C3280,"YYYY")</f>
        <v>2023</v>
      </c>
      <c r="AO3280" s="54">
        <f t="shared" si="51"/>
        <v>0</v>
      </c>
    </row>
    <row r="3281" spans="1:41" ht="12.6" customHeight="1" x14ac:dyDescent="0.2">
      <c r="A3281" s="17" t="s">
        <v>13114</v>
      </c>
      <c r="B3281" s="55" t="s">
        <v>11707</v>
      </c>
      <c r="C3281" s="56">
        <v>45015</v>
      </c>
      <c r="D3281" s="56"/>
      <c r="E3281" s="55"/>
      <c r="H3281" s="55" t="s">
        <v>357</v>
      </c>
      <c r="I3281" s="58">
        <v>115336</v>
      </c>
      <c r="J3281" s="18" t="s">
        <v>13131</v>
      </c>
      <c r="L3281" s="55"/>
      <c r="M3281" s="55" t="s">
        <v>285</v>
      </c>
      <c r="N3281" s="55" t="s">
        <v>40</v>
      </c>
      <c r="O3281" s="55" t="s">
        <v>362</v>
      </c>
      <c r="P3281" s="55" t="s">
        <v>363</v>
      </c>
      <c r="Q3281" s="55" t="s">
        <v>1841</v>
      </c>
      <c r="R3281" s="55" t="s">
        <v>10450</v>
      </c>
      <c r="S3281" s="18" t="s">
        <v>13118</v>
      </c>
      <c r="T3281" s="58"/>
      <c r="U3281" s="55" t="s">
        <v>11715</v>
      </c>
      <c r="AH3281" s="55" t="s">
        <v>71</v>
      </c>
      <c r="AI3281" s="55" t="s">
        <v>473</v>
      </c>
      <c r="AJ3281" s="53" t="s">
        <v>10412</v>
      </c>
      <c r="AK3281" s="53" t="s">
        <v>113</v>
      </c>
      <c r="AL3281" s="53" t="str">
        <f>TEXT(Table13[[#This Row],[Start Date]],"DDD")</f>
        <v>Sat</v>
      </c>
      <c r="AM3281" s="12" t="str">
        <f>TEXT(RAW!$C3281,"MMM")</f>
        <v>Mar</v>
      </c>
      <c r="AN3281" s="12" t="str">
        <f>TEXT(RAW!$C3281,"YYYY")</f>
        <v>2023</v>
      </c>
      <c r="AO3281" s="54">
        <f t="shared" si="51"/>
        <v>0</v>
      </c>
    </row>
    <row r="3282" spans="1:41" ht="12.6" customHeight="1" x14ac:dyDescent="0.2">
      <c r="A3282" s="17" t="s">
        <v>13114</v>
      </c>
      <c r="B3282" s="55" t="s">
        <v>11707</v>
      </c>
      <c r="C3282" s="56">
        <v>45015</v>
      </c>
      <c r="D3282" s="56"/>
      <c r="E3282" s="55"/>
      <c r="H3282" s="55" t="s">
        <v>357</v>
      </c>
      <c r="I3282" s="58">
        <v>115337</v>
      </c>
      <c r="J3282" s="18" t="s">
        <v>13131</v>
      </c>
      <c r="L3282" s="55"/>
      <c r="M3282" s="55" t="s">
        <v>285</v>
      </c>
      <c r="N3282" s="55" t="s">
        <v>40</v>
      </c>
      <c r="O3282" s="55" t="s">
        <v>362</v>
      </c>
      <c r="P3282" s="55" t="s">
        <v>363</v>
      </c>
      <c r="Q3282" s="55" t="s">
        <v>552</v>
      </c>
      <c r="R3282" s="55" t="s">
        <v>10450</v>
      </c>
      <c r="S3282" s="18" t="s">
        <v>13118</v>
      </c>
      <c r="T3282" s="58"/>
      <c r="U3282" s="55" t="s">
        <v>11716</v>
      </c>
      <c r="AH3282" s="55" t="s">
        <v>71</v>
      </c>
      <c r="AI3282" s="55" t="s">
        <v>473</v>
      </c>
      <c r="AJ3282" s="53" t="s">
        <v>10412</v>
      </c>
      <c r="AK3282" s="53" t="s">
        <v>113</v>
      </c>
      <c r="AL3282" s="53" t="str">
        <f>TEXT(Table13[[#This Row],[Start Date]],"DDD")</f>
        <v>Sat</v>
      </c>
      <c r="AM3282" s="12" t="str">
        <f>TEXT(RAW!$C3282,"MMM")</f>
        <v>Mar</v>
      </c>
      <c r="AN3282" s="12" t="str">
        <f>TEXT(RAW!$C3282,"YYYY")</f>
        <v>2023</v>
      </c>
      <c r="AO3282" s="54">
        <f t="shared" si="51"/>
        <v>0</v>
      </c>
    </row>
    <row r="3283" spans="1:41" ht="12.6" customHeight="1" x14ac:dyDescent="0.2">
      <c r="A3283" s="17" t="s">
        <v>13114</v>
      </c>
      <c r="B3283" s="55" t="s">
        <v>11707</v>
      </c>
      <c r="C3283" s="56">
        <v>45015</v>
      </c>
      <c r="D3283" s="56"/>
      <c r="E3283" s="55"/>
      <c r="H3283" s="55" t="s">
        <v>357</v>
      </c>
      <c r="I3283" s="58">
        <v>115338</v>
      </c>
      <c r="J3283" s="18" t="s">
        <v>13131</v>
      </c>
      <c r="L3283" s="55"/>
      <c r="M3283" s="55" t="s">
        <v>296</v>
      </c>
      <c r="N3283" s="55" t="s">
        <v>40</v>
      </c>
      <c r="O3283" s="55" t="s">
        <v>362</v>
      </c>
      <c r="P3283" s="55" t="s">
        <v>363</v>
      </c>
      <c r="Q3283" s="55" t="s">
        <v>364</v>
      </c>
      <c r="R3283" s="55" t="s">
        <v>10430</v>
      </c>
      <c r="S3283" s="18" t="s">
        <v>13118</v>
      </c>
      <c r="T3283" s="58"/>
      <c r="U3283" s="55" t="s">
        <v>11717</v>
      </c>
      <c r="AH3283" s="55" t="s">
        <v>71</v>
      </c>
      <c r="AI3283" s="55" t="s">
        <v>473</v>
      </c>
      <c r="AJ3283" s="53" t="s">
        <v>10412</v>
      </c>
      <c r="AK3283" s="53" t="s">
        <v>10413</v>
      </c>
      <c r="AL3283" s="53" t="str">
        <f>TEXT(Table13[[#This Row],[Start Date]],"DDD")</f>
        <v>Sat</v>
      </c>
      <c r="AM3283" s="12" t="str">
        <f>TEXT(RAW!$C3283,"MMM")</f>
        <v>Mar</v>
      </c>
      <c r="AN3283" s="12" t="str">
        <f>TEXT(RAW!$C3283,"YYYY")</f>
        <v>2023</v>
      </c>
      <c r="AO3283" s="54">
        <f t="shared" si="51"/>
        <v>0</v>
      </c>
    </row>
    <row r="3284" spans="1:41" ht="12.6" customHeight="1" x14ac:dyDescent="0.2">
      <c r="A3284" s="17" t="s">
        <v>13114</v>
      </c>
      <c r="B3284" s="55" t="s">
        <v>11707</v>
      </c>
      <c r="C3284" s="56">
        <v>45015</v>
      </c>
      <c r="D3284" s="56"/>
      <c r="E3284" s="55"/>
      <c r="H3284" s="55" t="s">
        <v>357</v>
      </c>
      <c r="I3284" s="58">
        <v>115339</v>
      </c>
      <c r="J3284" s="18" t="s">
        <v>13131</v>
      </c>
      <c r="L3284" s="55"/>
      <c r="M3284" s="55" t="s">
        <v>285</v>
      </c>
      <c r="N3284" s="55" t="s">
        <v>40</v>
      </c>
      <c r="O3284" s="55" t="s">
        <v>362</v>
      </c>
      <c r="P3284" s="55" t="s">
        <v>363</v>
      </c>
      <c r="Q3284" s="55" t="s">
        <v>1841</v>
      </c>
      <c r="R3284" s="55" t="s">
        <v>10450</v>
      </c>
      <c r="S3284" s="18" t="s">
        <v>13127</v>
      </c>
      <c r="T3284" s="58"/>
      <c r="U3284" s="55" t="s">
        <v>11718</v>
      </c>
      <c r="AH3284" s="55" t="s">
        <v>71</v>
      </c>
      <c r="AI3284" s="55" t="s">
        <v>473</v>
      </c>
      <c r="AJ3284" s="53" t="s">
        <v>10412</v>
      </c>
      <c r="AK3284" s="53" t="s">
        <v>113</v>
      </c>
      <c r="AL3284" s="53" t="str">
        <f>TEXT(Table13[[#This Row],[Start Date]],"DDD")</f>
        <v>Sat</v>
      </c>
      <c r="AM3284" s="12" t="str">
        <f>TEXT(RAW!$C3284,"MMM")</f>
        <v>Mar</v>
      </c>
      <c r="AN3284" s="12" t="str">
        <f>TEXT(RAW!$C3284,"YYYY")</f>
        <v>2023</v>
      </c>
      <c r="AO3284" s="54">
        <f t="shared" si="51"/>
        <v>0</v>
      </c>
    </row>
    <row r="3285" spans="1:41" ht="12.6" customHeight="1" x14ac:dyDescent="0.2">
      <c r="A3285" s="17" t="s">
        <v>13114</v>
      </c>
      <c r="B3285" s="55" t="s">
        <v>11707</v>
      </c>
      <c r="C3285" s="56">
        <v>45015</v>
      </c>
      <c r="D3285" s="56">
        <v>45015</v>
      </c>
      <c r="E3285" s="55" t="s">
        <v>188</v>
      </c>
      <c r="F3285" s="57" t="s">
        <v>11700</v>
      </c>
      <c r="G3285" s="55" t="s">
        <v>69</v>
      </c>
      <c r="H3285" s="55" t="s">
        <v>357</v>
      </c>
      <c r="I3285" s="58">
        <v>115340</v>
      </c>
      <c r="J3285" s="18" t="s">
        <v>13133</v>
      </c>
      <c r="K3285" s="55" t="s">
        <v>10496</v>
      </c>
      <c r="L3285" s="55" t="s">
        <v>11719</v>
      </c>
      <c r="M3285" s="55" t="s">
        <v>285</v>
      </c>
      <c r="N3285" s="55" t="s">
        <v>40</v>
      </c>
      <c r="O3285" s="55" t="s">
        <v>362</v>
      </c>
      <c r="P3285" s="55" t="s">
        <v>363</v>
      </c>
      <c r="Q3285" s="55" t="s">
        <v>429</v>
      </c>
      <c r="R3285" s="55" t="s">
        <v>395</v>
      </c>
      <c r="S3285" s="18" t="s">
        <v>13127</v>
      </c>
      <c r="T3285" s="58">
        <v>4775</v>
      </c>
      <c r="U3285" s="55" t="s">
        <v>11720</v>
      </c>
      <c r="V3285" s="55" t="s">
        <v>11721</v>
      </c>
      <c r="W3285" s="55" t="s">
        <v>11721</v>
      </c>
      <c r="X3285" s="55" t="s">
        <v>1589</v>
      </c>
      <c r="Y3285" s="55" t="s">
        <v>5066</v>
      </c>
      <c r="Z3285" s="55" t="s">
        <v>41</v>
      </c>
      <c r="AA3285" s="55" t="s">
        <v>1007</v>
      </c>
      <c r="AB3285" s="55" t="s">
        <v>486</v>
      </c>
      <c r="AC3285" s="55">
        <v>15038</v>
      </c>
      <c r="AD3285" s="55" t="s">
        <v>11721</v>
      </c>
      <c r="AE3285" s="55" t="s">
        <v>42</v>
      </c>
      <c r="AF3285" s="55" t="s">
        <v>43</v>
      </c>
      <c r="AG3285" s="55">
        <v>155</v>
      </c>
      <c r="AH3285" s="55" t="s">
        <v>43</v>
      </c>
      <c r="AI3285" s="55" t="s">
        <v>593</v>
      </c>
      <c r="AJ3285" s="53" t="s">
        <v>10412</v>
      </c>
      <c r="AK3285" s="53" t="s">
        <v>113</v>
      </c>
      <c r="AL3285" s="53" t="str">
        <f>TEXT(Table13[[#This Row],[Start Date]],"DDD")</f>
        <v>Thu</v>
      </c>
      <c r="AM3285" s="12" t="str">
        <f>TEXT(RAW!$C3285,"MMM")</f>
        <v>Mar</v>
      </c>
      <c r="AN3285" s="12" t="str">
        <f>TEXT(RAW!$C3285,"YYYY")</f>
        <v>2023</v>
      </c>
      <c r="AO3285" s="54">
        <f t="shared" si="51"/>
        <v>0.1076388888888889</v>
      </c>
    </row>
    <row r="3286" spans="1:41" ht="12.6" customHeight="1" x14ac:dyDescent="0.2">
      <c r="A3286" s="17" t="s">
        <v>13114</v>
      </c>
      <c r="B3286" s="55" t="s">
        <v>11707</v>
      </c>
      <c r="C3286" s="56">
        <v>45015</v>
      </c>
      <c r="D3286" s="56"/>
      <c r="E3286" s="55"/>
      <c r="H3286" s="55" t="s">
        <v>357</v>
      </c>
      <c r="I3286" s="58">
        <v>115341</v>
      </c>
      <c r="J3286" s="18" t="s">
        <v>13131</v>
      </c>
      <c r="L3286" s="55"/>
      <c r="M3286" s="55" t="s">
        <v>296</v>
      </c>
      <c r="N3286" s="55" t="s">
        <v>40</v>
      </c>
      <c r="O3286" s="55" t="s">
        <v>362</v>
      </c>
      <c r="P3286" s="55" t="s">
        <v>363</v>
      </c>
      <c r="Q3286" s="55" t="s">
        <v>1841</v>
      </c>
      <c r="R3286" s="55" t="s">
        <v>875</v>
      </c>
      <c r="S3286" s="18" t="s">
        <v>13129</v>
      </c>
      <c r="T3286" s="58"/>
      <c r="U3286" s="55" t="s">
        <v>11722</v>
      </c>
      <c r="AH3286" s="55" t="s">
        <v>71</v>
      </c>
      <c r="AI3286" s="55" t="s">
        <v>473</v>
      </c>
      <c r="AJ3286" s="53" t="s">
        <v>10412</v>
      </c>
      <c r="AK3286" s="53" t="s">
        <v>113</v>
      </c>
      <c r="AL3286" s="53" t="str">
        <f>TEXT(Table13[[#This Row],[Start Date]],"DDD")</f>
        <v>Sat</v>
      </c>
      <c r="AM3286" s="12" t="str">
        <f>TEXT(RAW!$C3286,"MMM")</f>
        <v>Mar</v>
      </c>
      <c r="AN3286" s="12" t="str">
        <f>TEXT(RAW!$C3286,"YYYY")</f>
        <v>2023</v>
      </c>
      <c r="AO3286" s="54">
        <f t="shared" si="51"/>
        <v>0</v>
      </c>
    </row>
    <row r="3287" spans="1:41" ht="12.6" customHeight="1" x14ac:dyDescent="0.2">
      <c r="A3287" s="17" t="s">
        <v>13114</v>
      </c>
      <c r="B3287" s="55" t="s">
        <v>11707</v>
      </c>
      <c r="C3287" s="56">
        <v>45015</v>
      </c>
      <c r="D3287" s="56"/>
      <c r="E3287" s="55"/>
      <c r="H3287" s="55" t="s">
        <v>357</v>
      </c>
      <c r="I3287" s="58">
        <v>115342</v>
      </c>
      <c r="J3287" s="18" t="s">
        <v>13133</v>
      </c>
      <c r="K3287" s="55" t="s">
        <v>41</v>
      </c>
      <c r="L3287" s="55" t="s">
        <v>1549</v>
      </c>
      <c r="M3287" s="55" t="s">
        <v>285</v>
      </c>
      <c r="N3287" s="55" t="s">
        <v>40</v>
      </c>
      <c r="O3287" s="55" t="s">
        <v>362</v>
      </c>
      <c r="P3287" s="55" t="s">
        <v>363</v>
      </c>
      <c r="Q3287" s="55" t="s">
        <v>1196</v>
      </c>
      <c r="R3287" s="55" t="s">
        <v>395</v>
      </c>
      <c r="S3287" s="18" t="s">
        <v>13129</v>
      </c>
      <c r="T3287" s="58">
        <v>2567</v>
      </c>
      <c r="U3287" s="55" t="s">
        <v>11723</v>
      </c>
      <c r="X3287" s="55" t="s">
        <v>41</v>
      </c>
      <c r="Y3287" s="55" t="s">
        <v>1552</v>
      </c>
      <c r="Z3287" s="55" t="s">
        <v>1553</v>
      </c>
      <c r="AA3287" s="55" t="s">
        <v>1554</v>
      </c>
      <c r="AB3287" s="55" t="s">
        <v>1555</v>
      </c>
      <c r="AH3287" s="55" t="s">
        <v>71</v>
      </c>
      <c r="AI3287" s="55" t="s">
        <v>1556</v>
      </c>
      <c r="AJ3287" s="53" t="s">
        <v>10412</v>
      </c>
      <c r="AK3287" s="53" t="s">
        <v>113</v>
      </c>
      <c r="AL3287" s="53" t="str">
        <f>TEXT(Table13[[#This Row],[Start Date]],"DDD")</f>
        <v>Sat</v>
      </c>
      <c r="AM3287" s="12" t="str">
        <f>TEXT(RAW!$C3287,"MMM")</f>
        <v>Mar</v>
      </c>
      <c r="AN3287" s="12" t="str">
        <f>TEXT(RAW!$C3287,"YYYY")</f>
        <v>2023</v>
      </c>
      <c r="AO3287" s="54">
        <f t="shared" si="51"/>
        <v>0</v>
      </c>
    </row>
    <row r="3288" spans="1:41" ht="12.6" customHeight="1" x14ac:dyDescent="0.2">
      <c r="A3288" s="17" t="s">
        <v>13114</v>
      </c>
      <c r="B3288" s="55" t="s">
        <v>11707</v>
      </c>
      <c r="C3288" s="56">
        <v>45015</v>
      </c>
      <c r="D3288" s="56"/>
      <c r="E3288" s="55"/>
      <c r="H3288" s="55" t="s">
        <v>357</v>
      </c>
      <c r="I3288" s="58">
        <v>115343</v>
      </c>
      <c r="J3288" s="18" t="s">
        <v>13133</v>
      </c>
      <c r="K3288" s="55" t="s">
        <v>41</v>
      </c>
      <c r="L3288" s="55" t="s">
        <v>6004</v>
      </c>
      <c r="M3288" s="55" t="s">
        <v>285</v>
      </c>
      <c r="N3288" s="55" t="s">
        <v>40</v>
      </c>
      <c r="O3288" s="55" t="s">
        <v>362</v>
      </c>
      <c r="P3288" s="55" t="s">
        <v>363</v>
      </c>
      <c r="Q3288" s="55" t="s">
        <v>1695</v>
      </c>
      <c r="R3288" s="55" t="s">
        <v>395</v>
      </c>
      <c r="S3288" s="18" t="s">
        <v>13129</v>
      </c>
      <c r="T3288" s="58">
        <v>3781</v>
      </c>
      <c r="U3288" s="55" t="s">
        <v>11724</v>
      </c>
      <c r="X3288" s="55" t="s">
        <v>6007</v>
      </c>
      <c r="Y3288" s="55" t="s">
        <v>6008</v>
      </c>
      <c r="Z3288" s="55" t="s">
        <v>41</v>
      </c>
      <c r="AA3288" s="55" t="s">
        <v>6009</v>
      </c>
      <c r="AB3288" s="55" t="s">
        <v>855</v>
      </c>
      <c r="AH3288" s="55" t="s">
        <v>71</v>
      </c>
      <c r="AI3288" s="55" t="s">
        <v>3804</v>
      </c>
      <c r="AJ3288" s="53" t="s">
        <v>10412</v>
      </c>
      <c r="AK3288" s="53" t="s">
        <v>113</v>
      </c>
      <c r="AL3288" s="53" t="str">
        <f>TEXT(Table13[[#This Row],[Start Date]],"DDD")</f>
        <v>Sat</v>
      </c>
      <c r="AM3288" s="12" t="str">
        <f>TEXT(RAW!$C3288,"MMM")</f>
        <v>Mar</v>
      </c>
      <c r="AN3288" s="12" t="str">
        <f>TEXT(RAW!$C3288,"YYYY")</f>
        <v>2023</v>
      </c>
      <c r="AO3288" s="54">
        <f t="shared" si="51"/>
        <v>0</v>
      </c>
    </row>
    <row r="3289" spans="1:41" ht="12.6" customHeight="1" x14ac:dyDescent="0.2">
      <c r="A3289" s="17" t="s">
        <v>13114</v>
      </c>
      <c r="B3289" s="55" t="s">
        <v>11707</v>
      </c>
      <c r="C3289" s="56">
        <v>45015</v>
      </c>
      <c r="D3289" s="56">
        <v>45016</v>
      </c>
      <c r="E3289" s="55" t="s">
        <v>213</v>
      </c>
      <c r="F3289" s="57" t="s">
        <v>11725</v>
      </c>
      <c r="G3289" s="55" t="s">
        <v>153</v>
      </c>
      <c r="H3289" s="55" t="s">
        <v>357</v>
      </c>
      <c r="I3289" s="58">
        <v>115344</v>
      </c>
      <c r="J3289" s="18" t="s">
        <v>13133</v>
      </c>
      <c r="L3289" s="55"/>
      <c r="M3289" s="55" t="s">
        <v>285</v>
      </c>
      <c r="N3289" s="55" t="s">
        <v>40</v>
      </c>
      <c r="O3289" s="55" t="s">
        <v>362</v>
      </c>
      <c r="P3289" s="55" t="s">
        <v>363</v>
      </c>
      <c r="Q3289" s="55" t="s">
        <v>1478</v>
      </c>
      <c r="R3289" s="55" t="s">
        <v>395</v>
      </c>
      <c r="S3289" s="18" t="s">
        <v>13123</v>
      </c>
      <c r="T3289" s="58"/>
      <c r="U3289" s="55" t="s">
        <v>11726</v>
      </c>
      <c r="V3289" s="55" t="s">
        <v>11727</v>
      </c>
      <c r="W3289" s="55" t="s">
        <v>5488</v>
      </c>
      <c r="AC3289" s="55">
        <v>15118</v>
      </c>
      <c r="AD3289" s="55" t="s">
        <v>5488</v>
      </c>
      <c r="AE3289" s="55" t="s">
        <v>42</v>
      </c>
      <c r="AF3289" s="55" t="s">
        <v>43</v>
      </c>
      <c r="AG3289" s="55">
        <v>15</v>
      </c>
      <c r="AH3289" s="55" t="s">
        <v>43</v>
      </c>
      <c r="AI3289" s="55" t="s">
        <v>170</v>
      </c>
      <c r="AJ3289" s="53" t="s">
        <v>10412</v>
      </c>
      <c r="AK3289" s="53" t="s">
        <v>113</v>
      </c>
      <c r="AL3289" s="53" t="str">
        <f>TEXT(Table13[[#This Row],[Start Date]],"DDD")</f>
        <v>Fri</v>
      </c>
      <c r="AM3289" s="12" t="str">
        <f>TEXT(RAW!$C3289,"MMM")</f>
        <v>Mar</v>
      </c>
      <c r="AN3289" s="12" t="str">
        <f>TEXT(RAW!$C3289,"YYYY")</f>
        <v>2023</v>
      </c>
      <c r="AO3289" s="54">
        <f t="shared" si="51"/>
        <v>1.0416666666666685E-2</v>
      </c>
    </row>
    <row r="3290" spans="1:41" ht="12.6" customHeight="1" x14ac:dyDescent="0.2">
      <c r="A3290" s="17" t="s">
        <v>13114</v>
      </c>
      <c r="B3290" s="55" t="s">
        <v>11707</v>
      </c>
      <c r="C3290" s="56">
        <v>45015</v>
      </c>
      <c r="D3290" s="56"/>
      <c r="E3290" s="55"/>
      <c r="H3290" s="55" t="s">
        <v>357</v>
      </c>
      <c r="I3290" s="58">
        <v>115345</v>
      </c>
      <c r="J3290" s="55" t="s">
        <v>10525</v>
      </c>
      <c r="L3290" s="55"/>
      <c r="M3290" s="55" t="s">
        <v>285</v>
      </c>
      <c r="N3290" s="55" t="s">
        <v>40</v>
      </c>
      <c r="O3290" s="55" t="s">
        <v>362</v>
      </c>
      <c r="P3290" s="55" t="s">
        <v>363</v>
      </c>
      <c r="Q3290" s="55" t="s">
        <v>364</v>
      </c>
      <c r="R3290" s="55" t="s">
        <v>663</v>
      </c>
      <c r="S3290" s="18" t="s">
        <v>13118</v>
      </c>
      <c r="T3290" s="58"/>
      <c r="U3290" s="55" t="s">
        <v>11728</v>
      </c>
      <c r="AH3290" s="55" t="s">
        <v>71</v>
      </c>
      <c r="AI3290" s="55" t="s">
        <v>7916</v>
      </c>
      <c r="AJ3290" s="53" t="s">
        <v>10412</v>
      </c>
      <c r="AK3290" s="53" t="s">
        <v>113</v>
      </c>
      <c r="AL3290" s="53" t="str">
        <f>TEXT(Table13[[#This Row],[Start Date]],"DDD")</f>
        <v>Sat</v>
      </c>
      <c r="AM3290" s="12" t="str">
        <f>TEXT(RAW!$C3290,"MMM")</f>
        <v>Mar</v>
      </c>
      <c r="AN3290" s="12" t="str">
        <f>TEXT(RAW!$C3290,"YYYY")</f>
        <v>2023</v>
      </c>
      <c r="AO3290" s="54">
        <f t="shared" si="51"/>
        <v>0</v>
      </c>
    </row>
    <row r="3291" spans="1:41" ht="12.6" customHeight="1" x14ac:dyDescent="0.2">
      <c r="A3291" s="17" t="s">
        <v>13114</v>
      </c>
      <c r="B3291" s="55" t="s">
        <v>11707</v>
      </c>
      <c r="C3291" s="56">
        <v>45015</v>
      </c>
      <c r="D3291" s="56"/>
      <c r="E3291" s="55"/>
      <c r="H3291" s="55" t="s">
        <v>357</v>
      </c>
      <c r="I3291" s="58">
        <v>115346</v>
      </c>
      <c r="J3291" s="18" t="s">
        <v>13132</v>
      </c>
      <c r="K3291" s="55" t="s">
        <v>41</v>
      </c>
      <c r="L3291" s="55" t="s">
        <v>5021</v>
      </c>
      <c r="M3291" s="55" t="s">
        <v>285</v>
      </c>
      <c r="N3291" s="55" t="s">
        <v>40</v>
      </c>
      <c r="O3291" s="55" t="s">
        <v>362</v>
      </c>
      <c r="P3291" s="55" t="s">
        <v>363</v>
      </c>
      <c r="Q3291" s="55" t="s">
        <v>364</v>
      </c>
      <c r="R3291" s="55" t="s">
        <v>663</v>
      </c>
      <c r="S3291" s="18" t="s">
        <v>13118</v>
      </c>
      <c r="T3291" s="58">
        <v>3765</v>
      </c>
      <c r="U3291" s="55" t="s">
        <v>11729</v>
      </c>
      <c r="X3291" s="55" t="s">
        <v>745</v>
      </c>
      <c r="Y3291" s="55" t="s">
        <v>1816</v>
      </c>
      <c r="Z3291" s="55" t="s">
        <v>41</v>
      </c>
      <c r="AA3291" s="55" t="s">
        <v>634</v>
      </c>
      <c r="AB3291" s="55" t="s">
        <v>486</v>
      </c>
      <c r="AH3291" s="55" t="s">
        <v>71</v>
      </c>
      <c r="AI3291" s="55" t="s">
        <v>1475</v>
      </c>
      <c r="AJ3291" s="53" t="s">
        <v>10412</v>
      </c>
      <c r="AK3291" s="53" t="s">
        <v>113</v>
      </c>
      <c r="AL3291" s="53" t="str">
        <f>TEXT(Table13[[#This Row],[Start Date]],"DDD")</f>
        <v>Sat</v>
      </c>
      <c r="AM3291" s="12" t="str">
        <f>TEXT(RAW!$C3291,"MMM")</f>
        <v>Mar</v>
      </c>
      <c r="AN3291" s="12" t="str">
        <f>TEXT(RAW!$C3291,"YYYY")</f>
        <v>2023</v>
      </c>
      <c r="AO3291" s="54">
        <f t="shared" si="51"/>
        <v>0</v>
      </c>
    </row>
    <row r="3292" spans="1:41" ht="12.6" customHeight="1" x14ac:dyDescent="0.2">
      <c r="A3292" s="17" t="s">
        <v>13114</v>
      </c>
      <c r="B3292" s="55" t="s">
        <v>11707</v>
      </c>
      <c r="C3292" s="56">
        <v>45015</v>
      </c>
      <c r="D3292" s="56">
        <v>45020</v>
      </c>
      <c r="E3292" s="55" t="s">
        <v>108</v>
      </c>
      <c r="F3292" s="57" t="s">
        <v>11730</v>
      </c>
      <c r="G3292" s="55" t="s">
        <v>128</v>
      </c>
      <c r="H3292" s="55" t="s">
        <v>357</v>
      </c>
      <c r="I3292" s="58">
        <v>115347</v>
      </c>
      <c r="J3292" s="18" t="s">
        <v>13132</v>
      </c>
      <c r="K3292" s="55" t="s">
        <v>41</v>
      </c>
      <c r="L3292" s="55" t="s">
        <v>441</v>
      </c>
      <c r="M3292" s="55" t="s">
        <v>285</v>
      </c>
      <c r="N3292" s="55" t="s">
        <v>40</v>
      </c>
      <c r="O3292" s="55" t="s">
        <v>362</v>
      </c>
      <c r="P3292" s="55" t="s">
        <v>363</v>
      </c>
      <c r="Q3292" s="55" t="s">
        <v>364</v>
      </c>
      <c r="R3292" s="55" t="s">
        <v>663</v>
      </c>
      <c r="S3292" s="18" t="s">
        <v>13118</v>
      </c>
      <c r="T3292" s="58">
        <v>2858</v>
      </c>
      <c r="U3292" s="55" t="s">
        <v>11731</v>
      </c>
      <c r="V3292" s="55" t="s">
        <v>11732</v>
      </c>
      <c r="W3292" s="55" t="s">
        <v>11732</v>
      </c>
      <c r="X3292" s="55" t="s">
        <v>1472</v>
      </c>
      <c r="Y3292" s="55" t="s">
        <v>1473</v>
      </c>
      <c r="Z3292" s="55" t="s">
        <v>41</v>
      </c>
      <c r="AA3292" s="55" t="s">
        <v>601</v>
      </c>
      <c r="AB3292" s="55" t="s">
        <v>367</v>
      </c>
      <c r="AC3292" s="55">
        <v>15183</v>
      </c>
      <c r="AD3292" s="55" t="s">
        <v>11732</v>
      </c>
      <c r="AE3292" s="55" t="s">
        <v>42</v>
      </c>
      <c r="AF3292" s="55" t="s">
        <v>43</v>
      </c>
      <c r="AG3292" s="55">
        <v>70</v>
      </c>
      <c r="AH3292" s="55" t="s">
        <v>43</v>
      </c>
      <c r="AI3292" s="55" t="s">
        <v>1475</v>
      </c>
      <c r="AJ3292" s="53" t="s">
        <v>10412</v>
      </c>
      <c r="AK3292" s="53" t="s">
        <v>10413</v>
      </c>
      <c r="AL3292" s="53" t="str">
        <f>TEXT(Table13[[#This Row],[Start Date]],"DDD")</f>
        <v>Tue</v>
      </c>
      <c r="AM3292" s="12" t="str">
        <f>TEXT(RAW!$C3292,"MMM")</f>
        <v>Mar</v>
      </c>
      <c r="AN3292" s="12" t="str">
        <f>TEXT(RAW!$C3292,"YYYY")</f>
        <v>2023</v>
      </c>
      <c r="AO3292" s="54">
        <f t="shared" si="51"/>
        <v>4.861111111111116E-2</v>
      </c>
    </row>
    <row r="3293" spans="1:41" ht="12.6" customHeight="1" x14ac:dyDescent="0.2">
      <c r="A3293" s="17" t="s">
        <v>13114</v>
      </c>
      <c r="B3293" s="55" t="s">
        <v>11707</v>
      </c>
      <c r="C3293" s="56">
        <v>45015</v>
      </c>
      <c r="D3293" s="56"/>
      <c r="E3293" s="55"/>
      <c r="H3293" s="55" t="s">
        <v>357</v>
      </c>
      <c r="I3293" s="58">
        <v>115349</v>
      </c>
      <c r="J3293" s="18" t="s">
        <v>13131</v>
      </c>
      <c r="L3293" s="55"/>
      <c r="M3293" s="55" t="s">
        <v>285</v>
      </c>
      <c r="N3293" s="55" t="s">
        <v>40</v>
      </c>
      <c r="O3293" s="55" t="s">
        <v>362</v>
      </c>
      <c r="P3293" s="55" t="s">
        <v>363</v>
      </c>
      <c r="Q3293" s="55" t="s">
        <v>1841</v>
      </c>
      <c r="R3293" s="55" t="s">
        <v>10450</v>
      </c>
      <c r="S3293" s="18" t="s">
        <v>13127</v>
      </c>
      <c r="T3293" s="58"/>
      <c r="U3293" s="55" t="s">
        <v>11733</v>
      </c>
      <c r="AH3293" s="55" t="s">
        <v>71</v>
      </c>
      <c r="AI3293" s="55" t="s">
        <v>473</v>
      </c>
      <c r="AJ3293" s="53" t="s">
        <v>10412</v>
      </c>
      <c r="AK3293" s="53" t="s">
        <v>10398</v>
      </c>
      <c r="AL3293" s="53" t="str">
        <f>TEXT(Table13[[#This Row],[Start Date]],"DDD")</f>
        <v>Sat</v>
      </c>
      <c r="AM3293" s="12" t="str">
        <f>TEXT(RAW!$C3293,"MMM")</f>
        <v>Mar</v>
      </c>
      <c r="AN3293" s="12" t="str">
        <f>TEXT(RAW!$C3293,"YYYY")</f>
        <v>2023</v>
      </c>
      <c r="AO3293" s="54">
        <f t="shared" si="51"/>
        <v>0</v>
      </c>
    </row>
    <row r="3294" spans="1:41" ht="12.6" customHeight="1" x14ac:dyDescent="0.2">
      <c r="A3294" s="17" t="s">
        <v>13114</v>
      </c>
      <c r="B3294" s="55" t="s">
        <v>11734</v>
      </c>
      <c r="C3294" s="56">
        <v>45016</v>
      </c>
      <c r="D3294" s="56"/>
      <c r="E3294" s="55"/>
      <c r="H3294" s="55" t="s">
        <v>357</v>
      </c>
      <c r="I3294" s="58">
        <v>115365</v>
      </c>
      <c r="J3294" s="18" t="s">
        <v>13130</v>
      </c>
      <c r="K3294" s="55" t="s">
        <v>10504</v>
      </c>
      <c r="L3294" s="55" t="s">
        <v>4194</v>
      </c>
      <c r="M3294" s="55" t="s">
        <v>285</v>
      </c>
      <c r="N3294" s="55" t="s">
        <v>40</v>
      </c>
      <c r="O3294" s="55" t="s">
        <v>362</v>
      </c>
      <c r="P3294" s="55" t="s">
        <v>363</v>
      </c>
      <c r="Q3294" s="55" t="s">
        <v>552</v>
      </c>
      <c r="R3294" s="55" t="s">
        <v>395</v>
      </c>
      <c r="S3294" s="18" t="s">
        <v>13128</v>
      </c>
      <c r="T3294" s="58">
        <v>4069</v>
      </c>
      <c r="U3294" s="55" t="s">
        <v>11735</v>
      </c>
      <c r="X3294" s="55" t="s">
        <v>6364</v>
      </c>
      <c r="Y3294" s="55" t="s">
        <v>11736</v>
      </c>
      <c r="Z3294" s="55" t="s">
        <v>41</v>
      </c>
      <c r="AA3294" s="55" t="s">
        <v>6366</v>
      </c>
      <c r="AB3294" s="55" t="s">
        <v>6367</v>
      </c>
      <c r="AH3294" s="55" t="s">
        <v>71</v>
      </c>
      <c r="AI3294" s="55" t="s">
        <v>95</v>
      </c>
      <c r="AJ3294" s="53" t="s">
        <v>10412</v>
      </c>
      <c r="AK3294" s="53" t="s">
        <v>10398</v>
      </c>
      <c r="AL3294" s="53" t="str">
        <f>TEXT(Table13[[#This Row],[Start Date]],"DDD")</f>
        <v>Sat</v>
      </c>
      <c r="AM3294" s="12" t="str">
        <f>TEXT(RAW!$C3294,"MMM")</f>
        <v>Mar</v>
      </c>
      <c r="AN3294" s="12" t="str">
        <f>TEXT(RAW!$C3294,"YYYY")</f>
        <v>2023</v>
      </c>
      <c r="AO3294" s="54">
        <f t="shared" si="51"/>
        <v>0</v>
      </c>
    </row>
    <row r="3295" spans="1:41" ht="12.6" customHeight="1" x14ac:dyDescent="0.2">
      <c r="A3295" s="17" t="s">
        <v>13114</v>
      </c>
      <c r="B3295" s="55" t="s">
        <v>11734</v>
      </c>
      <c r="C3295" s="56">
        <v>45016</v>
      </c>
      <c r="D3295" s="56"/>
      <c r="E3295" s="55"/>
      <c r="H3295" s="55" t="s">
        <v>357</v>
      </c>
      <c r="I3295" s="58">
        <v>115366</v>
      </c>
      <c r="J3295" s="18" t="s">
        <v>13130</v>
      </c>
      <c r="L3295" s="55" t="s">
        <v>4194</v>
      </c>
      <c r="M3295" s="55" t="s">
        <v>285</v>
      </c>
      <c r="N3295" s="55" t="s">
        <v>40</v>
      </c>
      <c r="O3295" s="55" t="s">
        <v>362</v>
      </c>
      <c r="P3295" s="55" t="s">
        <v>363</v>
      </c>
      <c r="Q3295" s="55" t="s">
        <v>552</v>
      </c>
      <c r="R3295" s="55" t="s">
        <v>395</v>
      </c>
      <c r="S3295" s="18" t="s">
        <v>13128</v>
      </c>
      <c r="T3295" s="58"/>
      <c r="U3295" s="55" t="s">
        <v>11737</v>
      </c>
      <c r="AB3295" s="55" t="s">
        <v>6367</v>
      </c>
      <c r="AH3295" s="55" t="s">
        <v>71</v>
      </c>
      <c r="AI3295" s="55" t="s">
        <v>95</v>
      </c>
      <c r="AJ3295" s="53" t="s">
        <v>10412</v>
      </c>
      <c r="AK3295" s="53" t="s">
        <v>10398</v>
      </c>
      <c r="AL3295" s="53" t="str">
        <f>TEXT(Table13[[#This Row],[Start Date]],"DDD")</f>
        <v>Sat</v>
      </c>
      <c r="AM3295" s="12" t="str">
        <f>TEXT(RAW!$C3295,"MMM")</f>
        <v>Mar</v>
      </c>
      <c r="AN3295" s="12" t="str">
        <f>TEXT(RAW!$C3295,"YYYY")</f>
        <v>2023</v>
      </c>
      <c r="AO3295" s="54">
        <f t="shared" si="51"/>
        <v>0</v>
      </c>
    </row>
    <row r="3296" spans="1:41" ht="12.6" customHeight="1" x14ac:dyDescent="0.2">
      <c r="A3296" s="17" t="s">
        <v>13114</v>
      </c>
      <c r="B3296" s="55" t="s">
        <v>11734</v>
      </c>
      <c r="C3296" s="56">
        <v>45016</v>
      </c>
      <c r="D3296" s="56"/>
      <c r="E3296" s="55"/>
      <c r="H3296" s="55" t="s">
        <v>357</v>
      </c>
      <c r="I3296" s="58">
        <v>115369</v>
      </c>
      <c r="J3296" s="18" t="s">
        <v>13131</v>
      </c>
      <c r="L3296" s="55"/>
      <c r="M3296" s="55" t="s">
        <v>296</v>
      </c>
      <c r="N3296" s="55" t="s">
        <v>40</v>
      </c>
      <c r="O3296" s="55" t="s">
        <v>362</v>
      </c>
      <c r="P3296" s="55" t="s">
        <v>363</v>
      </c>
      <c r="Q3296" s="55" t="s">
        <v>552</v>
      </c>
      <c r="R3296" s="55" t="s">
        <v>404</v>
      </c>
      <c r="S3296" s="18" t="s">
        <v>13128</v>
      </c>
      <c r="T3296" s="58"/>
      <c r="U3296" s="55" t="s">
        <v>11738</v>
      </c>
      <c r="AH3296" s="55" t="s">
        <v>71</v>
      </c>
      <c r="AI3296" s="55" t="s">
        <v>473</v>
      </c>
      <c r="AJ3296" s="53" t="s">
        <v>10412</v>
      </c>
      <c r="AK3296" s="53" t="s">
        <v>10413</v>
      </c>
      <c r="AL3296" s="53" t="str">
        <f>TEXT(Table13[[#This Row],[Start Date]],"DDD")</f>
        <v>Sat</v>
      </c>
      <c r="AM3296" s="12" t="str">
        <f>TEXT(RAW!$C3296,"MMM")</f>
        <v>Mar</v>
      </c>
      <c r="AN3296" s="12" t="str">
        <f>TEXT(RAW!$C3296,"YYYY")</f>
        <v>2023</v>
      </c>
      <c r="AO3296" s="54">
        <f t="shared" si="51"/>
        <v>0</v>
      </c>
    </row>
    <row r="3297" spans="1:41" ht="12.6" customHeight="1" x14ac:dyDescent="0.2">
      <c r="A3297" s="17" t="s">
        <v>13114</v>
      </c>
      <c r="B3297" s="55" t="s">
        <v>11739</v>
      </c>
      <c r="C3297" s="56">
        <v>45019</v>
      </c>
      <c r="D3297" s="56"/>
      <c r="E3297" s="55"/>
      <c r="H3297" s="55" t="s">
        <v>357</v>
      </c>
      <c r="I3297" s="58">
        <v>115390</v>
      </c>
      <c r="J3297" s="18" t="s">
        <v>13131</v>
      </c>
      <c r="L3297" s="55"/>
      <c r="M3297" s="55" t="s">
        <v>285</v>
      </c>
      <c r="N3297" s="55" t="s">
        <v>40</v>
      </c>
      <c r="O3297" s="55" t="s">
        <v>362</v>
      </c>
      <c r="P3297" s="55" t="s">
        <v>363</v>
      </c>
      <c r="Q3297" s="55" t="s">
        <v>534</v>
      </c>
      <c r="R3297" s="55" t="s">
        <v>10450</v>
      </c>
      <c r="S3297" s="18" t="s">
        <v>13123</v>
      </c>
      <c r="T3297" s="58"/>
      <c r="U3297" s="55" t="s">
        <v>11740</v>
      </c>
      <c r="AH3297" s="55" t="s">
        <v>71</v>
      </c>
      <c r="AI3297" s="55" t="s">
        <v>473</v>
      </c>
      <c r="AJ3297" s="53" t="s">
        <v>10412</v>
      </c>
      <c r="AK3297" s="53" t="s">
        <v>10398</v>
      </c>
      <c r="AL3297" s="53" t="str">
        <f>TEXT(Table13[[#This Row],[Start Date]],"DDD")</f>
        <v>Sat</v>
      </c>
      <c r="AM3297" s="12" t="str">
        <f>TEXT(RAW!$C3297,"MMM")</f>
        <v>Apr</v>
      </c>
      <c r="AN3297" s="12" t="str">
        <f>TEXT(RAW!$C3297,"YYYY")</f>
        <v>2023</v>
      </c>
      <c r="AO3297" s="54">
        <f t="shared" si="51"/>
        <v>0</v>
      </c>
    </row>
    <row r="3298" spans="1:41" ht="12.6" customHeight="1" x14ac:dyDescent="0.2">
      <c r="A3298" s="17" t="s">
        <v>13114</v>
      </c>
      <c r="B3298" s="55" t="s">
        <v>11739</v>
      </c>
      <c r="C3298" s="56">
        <v>45019</v>
      </c>
      <c r="D3298" s="56"/>
      <c r="E3298" s="55"/>
      <c r="H3298" s="55" t="s">
        <v>357</v>
      </c>
      <c r="I3298" s="58">
        <v>115392</v>
      </c>
      <c r="J3298" s="18" t="s">
        <v>13131</v>
      </c>
      <c r="L3298" s="55"/>
      <c r="M3298" s="55" t="s">
        <v>285</v>
      </c>
      <c r="N3298" s="55" t="s">
        <v>40</v>
      </c>
      <c r="O3298" s="55" t="s">
        <v>362</v>
      </c>
      <c r="P3298" s="55" t="s">
        <v>363</v>
      </c>
      <c r="Q3298" s="55" t="s">
        <v>429</v>
      </c>
      <c r="R3298" s="55" t="s">
        <v>10450</v>
      </c>
      <c r="S3298" s="18" t="s">
        <v>13118</v>
      </c>
      <c r="T3298" s="58"/>
      <c r="U3298" s="55" t="s">
        <v>11741</v>
      </c>
      <c r="AH3298" s="55" t="s">
        <v>71</v>
      </c>
      <c r="AI3298" s="55" t="s">
        <v>473</v>
      </c>
      <c r="AJ3298" s="53" t="s">
        <v>10412</v>
      </c>
      <c r="AK3298" s="53" t="s">
        <v>10398</v>
      </c>
      <c r="AL3298" s="53" t="str">
        <f>TEXT(Table13[[#This Row],[Start Date]],"DDD")</f>
        <v>Sat</v>
      </c>
      <c r="AM3298" s="12" t="str">
        <f>TEXT(RAW!$C3298,"MMM")</f>
        <v>Apr</v>
      </c>
      <c r="AN3298" s="12" t="str">
        <f>TEXT(RAW!$C3298,"YYYY")</f>
        <v>2023</v>
      </c>
      <c r="AO3298" s="54">
        <f t="shared" si="51"/>
        <v>0</v>
      </c>
    </row>
    <row r="3299" spans="1:41" ht="12.6" customHeight="1" x14ac:dyDescent="0.2">
      <c r="A3299" s="17" t="s">
        <v>13114</v>
      </c>
      <c r="B3299" s="55" t="s">
        <v>11739</v>
      </c>
      <c r="C3299" s="56">
        <v>45019</v>
      </c>
      <c r="D3299" s="56">
        <v>45020</v>
      </c>
      <c r="E3299" s="55" t="s">
        <v>179</v>
      </c>
      <c r="F3299" s="57" t="s">
        <v>11730</v>
      </c>
      <c r="G3299" s="55" t="s">
        <v>126</v>
      </c>
      <c r="H3299" s="55" t="s">
        <v>357</v>
      </c>
      <c r="I3299" s="58">
        <v>115393</v>
      </c>
      <c r="J3299" s="18" t="s">
        <v>13131</v>
      </c>
      <c r="L3299" s="55"/>
      <c r="M3299" s="55" t="s">
        <v>285</v>
      </c>
      <c r="N3299" s="55" t="s">
        <v>40</v>
      </c>
      <c r="O3299" s="55" t="s">
        <v>362</v>
      </c>
      <c r="P3299" s="55" t="s">
        <v>363</v>
      </c>
      <c r="Q3299" s="55" t="s">
        <v>534</v>
      </c>
      <c r="R3299" s="55" t="s">
        <v>10450</v>
      </c>
      <c r="S3299" s="18" t="s">
        <v>13118</v>
      </c>
      <c r="T3299" s="58"/>
      <c r="U3299" s="55" t="s">
        <v>11742</v>
      </c>
      <c r="V3299" s="55" t="s">
        <v>11743</v>
      </c>
      <c r="W3299" s="55" t="s">
        <v>11743</v>
      </c>
      <c r="AC3299" s="55">
        <v>15181</v>
      </c>
      <c r="AD3299" s="55" t="s">
        <v>11743</v>
      </c>
      <c r="AE3299" s="55" t="s">
        <v>42</v>
      </c>
      <c r="AF3299" s="55" t="s">
        <v>43</v>
      </c>
      <c r="AG3299" s="55">
        <v>80</v>
      </c>
      <c r="AH3299" s="55" t="s">
        <v>43</v>
      </c>
      <c r="AI3299" s="55" t="s">
        <v>473</v>
      </c>
      <c r="AJ3299" s="53" t="s">
        <v>10412</v>
      </c>
      <c r="AK3299" s="53" t="s">
        <v>10398</v>
      </c>
      <c r="AL3299" s="53" t="str">
        <f>TEXT(Table13[[#This Row],[Start Date]],"DDD")</f>
        <v>Tue</v>
      </c>
      <c r="AM3299" s="12" t="str">
        <f>TEXT(RAW!$C3299,"MMM")</f>
        <v>Apr</v>
      </c>
      <c r="AN3299" s="12" t="str">
        <f>TEXT(RAW!$C3299,"YYYY")</f>
        <v>2023</v>
      </c>
      <c r="AO3299" s="54">
        <f t="shared" si="51"/>
        <v>5.5555555555555525E-2</v>
      </c>
    </row>
    <row r="3300" spans="1:41" ht="12.6" customHeight="1" x14ac:dyDescent="0.2">
      <c r="A3300" s="17" t="s">
        <v>13114</v>
      </c>
      <c r="B3300" s="55" t="s">
        <v>11739</v>
      </c>
      <c r="C3300" s="56">
        <v>45019</v>
      </c>
      <c r="D3300" s="56"/>
      <c r="E3300" s="55"/>
      <c r="H3300" s="55" t="s">
        <v>357</v>
      </c>
      <c r="I3300" s="58">
        <v>115394</v>
      </c>
      <c r="J3300" s="18" t="s">
        <v>13131</v>
      </c>
      <c r="L3300" s="55"/>
      <c r="M3300" s="55" t="s">
        <v>285</v>
      </c>
      <c r="N3300" s="55" t="s">
        <v>40</v>
      </c>
      <c r="O3300" s="55" t="s">
        <v>362</v>
      </c>
      <c r="P3300" s="55" t="s">
        <v>363</v>
      </c>
      <c r="Q3300" s="55" t="s">
        <v>552</v>
      </c>
      <c r="R3300" s="55" t="s">
        <v>10450</v>
      </c>
      <c r="S3300" s="18" t="s">
        <v>13128</v>
      </c>
      <c r="T3300" s="58"/>
      <c r="U3300" s="55" t="s">
        <v>11744</v>
      </c>
      <c r="AH3300" s="55" t="s">
        <v>71</v>
      </c>
      <c r="AI3300" s="55" t="s">
        <v>473</v>
      </c>
      <c r="AJ3300" s="53" t="s">
        <v>10412</v>
      </c>
      <c r="AK3300" s="53" t="s">
        <v>113</v>
      </c>
      <c r="AL3300" s="53" t="str">
        <f>TEXT(Table13[[#This Row],[Start Date]],"DDD")</f>
        <v>Sat</v>
      </c>
      <c r="AM3300" s="12" t="str">
        <f>TEXT(RAW!$C3300,"MMM")</f>
        <v>Apr</v>
      </c>
      <c r="AN3300" s="12" t="str">
        <f>TEXT(RAW!$C3300,"YYYY")</f>
        <v>2023</v>
      </c>
      <c r="AO3300" s="54">
        <f t="shared" si="51"/>
        <v>0</v>
      </c>
    </row>
    <row r="3301" spans="1:41" ht="12.6" customHeight="1" x14ac:dyDescent="0.2">
      <c r="A3301" s="17" t="s">
        <v>13114</v>
      </c>
      <c r="B3301" s="55" t="s">
        <v>11739</v>
      </c>
      <c r="C3301" s="56">
        <v>45019</v>
      </c>
      <c r="D3301" s="56"/>
      <c r="E3301" s="55"/>
      <c r="H3301" s="55" t="s">
        <v>357</v>
      </c>
      <c r="I3301" s="58">
        <v>115396</v>
      </c>
      <c r="J3301" s="18" t="s">
        <v>13131</v>
      </c>
      <c r="L3301" s="55"/>
      <c r="M3301" s="55" t="s">
        <v>285</v>
      </c>
      <c r="N3301" s="55" t="s">
        <v>40</v>
      </c>
      <c r="O3301" s="55" t="s">
        <v>362</v>
      </c>
      <c r="P3301" s="55" t="s">
        <v>363</v>
      </c>
      <c r="Q3301" s="55" t="s">
        <v>552</v>
      </c>
      <c r="R3301" s="55" t="s">
        <v>10450</v>
      </c>
      <c r="S3301" s="18" t="s">
        <v>13128</v>
      </c>
      <c r="T3301" s="58"/>
      <c r="U3301" s="55" t="s">
        <v>11745</v>
      </c>
      <c r="AH3301" s="55" t="s">
        <v>71</v>
      </c>
      <c r="AI3301" s="55" t="s">
        <v>473</v>
      </c>
      <c r="AJ3301" s="53" t="s">
        <v>10412</v>
      </c>
      <c r="AK3301" s="53" t="s">
        <v>10398</v>
      </c>
      <c r="AL3301" s="53" t="str">
        <f>TEXT(Table13[[#This Row],[Start Date]],"DDD")</f>
        <v>Sat</v>
      </c>
      <c r="AM3301" s="12" t="str">
        <f>TEXT(RAW!$C3301,"MMM")</f>
        <v>Apr</v>
      </c>
      <c r="AN3301" s="12" t="str">
        <f>TEXT(RAW!$C3301,"YYYY")</f>
        <v>2023</v>
      </c>
      <c r="AO3301" s="54">
        <f t="shared" si="51"/>
        <v>0</v>
      </c>
    </row>
    <row r="3302" spans="1:41" ht="12.6" customHeight="1" x14ac:dyDescent="0.2">
      <c r="A3302" s="17" t="s">
        <v>13114</v>
      </c>
      <c r="B3302" s="55" t="s">
        <v>11739</v>
      </c>
      <c r="C3302" s="56">
        <v>45019</v>
      </c>
      <c r="D3302" s="56"/>
      <c r="E3302" s="55"/>
      <c r="H3302" s="55" t="s">
        <v>357</v>
      </c>
      <c r="I3302" s="58">
        <v>115397</v>
      </c>
      <c r="J3302" s="18" t="s">
        <v>13131</v>
      </c>
      <c r="L3302" s="55"/>
      <c r="M3302" s="55" t="s">
        <v>285</v>
      </c>
      <c r="N3302" s="55" t="s">
        <v>40</v>
      </c>
      <c r="O3302" s="55" t="s">
        <v>362</v>
      </c>
      <c r="P3302" s="55" t="s">
        <v>363</v>
      </c>
      <c r="Q3302" s="55" t="s">
        <v>10954</v>
      </c>
      <c r="R3302" s="55" t="s">
        <v>10955</v>
      </c>
      <c r="S3302" s="18" t="s">
        <v>13128</v>
      </c>
      <c r="T3302" s="58"/>
      <c r="U3302" s="55" t="s">
        <v>11746</v>
      </c>
      <c r="AH3302" s="55" t="s">
        <v>71</v>
      </c>
      <c r="AI3302" s="55" t="s">
        <v>473</v>
      </c>
      <c r="AJ3302" s="53" t="s">
        <v>10412</v>
      </c>
      <c r="AK3302" s="53" t="s">
        <v>10398</v>
      </c>
      <c r="AL3302" s="53" t="str">
        <f>TEXT(Table13[[#This Row],[Start Date]],"DDD")</f>
        <v>Sat</v>
      </c>
      <c r="AM3302" s="12" t="str">
        <f>TEXT(RAW!$C3302,"MMM")</f>
        <v>Apr</v>
      </c>
      <c r="AN3302" s="12" t="str">
        <f>TEXT(RAW!$C3302,"YYYY")</f>
        <v>2023</v>
      </c>
      <c r="AO3302" s="54">
        <f t="shared" si="51"/>
        <v>0</v>
      </c>
    </row>
    <row r="3303" spans="1:41" ht="12.6" customHeight="1" x14ac:dyDescent="0.2">
      <c r="A3303" s="17" t="s">
        <v>13114</v>
      </c>
      <c r="B3303" s="55" t="s">
        <v>11739</v>
      </c>
      <c r="C3303" s="56">
        <v>45019</v>
      </c>
      <c r="D3303" s="56"/>
      <c r="E3303" s="55"/>
      <c r="H3303" s="55" t="s">
        <v>357</v>
      </c>
      <c r="I3303" s="58">
        <v>115398</v>
      </c>
      <c r="J3303" s="18" t="s">
        <v>13130</v>
      </c>
      <c r="L3303" s="55" t="s">
        <v>4194</v>
      </c>
      <c r="M3303" s="55" t="s">
        <v>285</v>
      </c>
      <c r="N3303" s="55" t="s">
        <v>40</v>
      </c>
      <c r="O3303" s="55" t="s">
        <v>362</v>
      </c>
      <c r="P3303" s="55" t="s">
        <v>363</v>
      </c>
      <c r="Q3303" s="55" t="s">
        <v>552</v>
      </c>
      <c r="R3303" s="55" t="s">
        <v>395</v>
      </c>
      <c r="S3303" s="18" t="s">
        <v>13128</v>
      </c>
      <c r="T3303" s="58"/>
      <c r="U3303" s="55" t="s">
        <v>11747</v>
      </c>
      <c r="AB3303" s="55" t="s">
        <v>6367</v>
      </c>
      <c r="AH3303" s="55" t="s">
        <v>71</v>
      </c>
      <c r="AI3303" s="55" t="s">
        <v>95</v>
      </c>
      <c r="AJ3303" s="53" t="s">
        <v>10412</v>
      </c>
      <c r="AK3303" s="53" t="s">
        <v>10398</v>
      </c>
      <c r="AL3303" s="53" t="str">
        <f>TEXT(Table13[[#This Row],[Start Date]],"DDD")</f>
        <v>Sat</v>
      </c>
      <c r="AM3303" s="12" t="str">
        <f>TEXT(RAW!$C3303,"MMM")</f>
        <v>Apr</v>
      </c>
      <c r="AN3303" s="12" t="str">
        <f>TEXT(RAW!$C3303,"YYYY")</f>
        <v>2023</v>
      </c>
      <c r="AO3303" s="54">
        <f t="shared" si="51"/>
        <v>0</v>
      </c>
    </row>
    <row r="3304" spans="1:41" ht="12.6" customHeight="1" x14ac:dyDescent="0.2">
      <c r="A3304" s="17" t="s">
        <v>13114</v>
      </c>
      <c r="B3304" s="55" t="s">
        <v>11739</v>
      </c>
      <c r="C3304" s="56">
        <v>45019</v>
      </c>
      <c r="D3304" s="56"/>
      <c r="E3304" s="55"/>
      <c r="H3304" s="55" t="s">
        <v>357</v>
      </c>
      <c r="I3304" s="58">
        <v>115403</v>
      </c>
      <c r="J3304" s="18" t="s">
        <v>13131</v>
      </c>
      <c r="L3304" s="55"/>
      <c r="M3304" s="55" t="s">
        <v>285</v>
      </c>
      <c r="N3304" s="55" t="s">
        <v>40</v>
      </c>
      <c r="O3304" s="55" t="s">
        <v>362</v>
      </c>
      <c r="P3304" s="55" t="s">
        <v>363</v>
      </c>
      <c r="Q3304" s="55" t="s">
        <v>552</v>
      </c>
      <c r="R3304" s="55" t="s">
        <v>10450</v>
      </c>
      <c r="S3304" s="18" t="s">
        <v>13118</v>
      </c>
      <c r="T3304" s="58"/>
      <c r="U3304" s="55" t="s">
        <v>11716</v>
      </c>
      <c r="AH3304" s="55" t="s">
        <v>71</v>
      </c>
      <c r="AI3304" s="55" t="s">
        <v>473</v>
      </c>
      <c r="AJ3304" s="53" t="s">
        <v>10412</v>
      </c>
      <c r="AK3304" s="53" t="s">
        <v>113</v>
      </c>
      <c r="AL3304" s="53" t="str">
        <f>TEXT(Table13[[#This Row],[Start Date]],"DDD")</f>
        <v>Sat</v>
      </c>
      <c r="AM3304" s="12" t="str">
        <f>TEXT(RAW!$C3304,"MMM")</f>
        <v>Apr</v>
      </c>
      <c r="AN3304" s="12" t="str">
        <f>TEXT(RAW!$C3304,"YYYY")</f>
        <v>2023</v>
      </c>
      <c r="AO3304" s="54">
        <f t="shared" si="51"/>
        <v>0</v>
      </c>
    </row>
    <row r="3305" spans="1:41" ht="12.6" customHeight="1" x14ac:dyDescent="0.2">
      <c r="A3305" s="17" t="s">
        <v>13114</v>
      </c>
      <c r="B3305" s="55" t="s">
        <v>11739</v>
      </c>
      <c r="C3305" s="56">
        <v>45019</v>
      </c>
      <c r="D3305" s="56">
        <v>45020</v>
      </c>
      <c r="E3305" s="55" t="s">
        <v>175</v>
      </c>
      <c r="F3305" s="57" t="s">
        <v>11730</v>
      </c>
      <c r="G3305" s="55" t="s">
        <v>78</v>
      </c>
      <c r="H3305" s="55" t="s">
        <v>357</v>
      </c>
      <c r="I3305" s="58">
        <v>115419</v>
      </c>
      <c r="J3305" s="18" t="s">
        <v>13131</v>
      </c>
      <c r="L3305" s="55"/>
      <c r="M3305" s="55" t="s">
        <v>285</v>
      </c>
      <c r="N3305" s="55" t="s">
        <v>40</v>
      </c>
      <c r="O3305" s="55" t="s">
        <v>362</v>
      </c>
      <c r="P3305" s="55" t="s">
        <v>363</v>
      </c>
      <c r="Q3305" s="55" t="s">
        <v>8369</v>
      </c>
      <c r="R3305" s="55" t="s">
        <v>875</v>
      </c>
      <c r="S3305" s="18" t="s">
        <v>13118</v>
      </c>
      <c r="T3305" s="58"/>
      <c r="U3305" s="55" t="s">
        <v>11748</v>
      </c>
      <c r="V3305" s="55" t="s">
        <v>11749</v>
      </c>
      <c r="W3305" s="55" t="s">
        <v>11749</v>
      </c>
      <c r="AC3305" s="55">
        <v>15182</v>
      </c>
      <c r="AD3305" s="55" t="s">
        <v>11749</v>
      </c>
      <c r="AE3305" s="55" t="s">
        <v>42</v>
      </c>
      <c r="AF3305" s="55" t="s">
        <v>43</v>
      </c>
      <c r="AG3305" s="55">
        <v>50</v>
      </c>
      <c r="AH3305" s="55" t="s">
        <v>43</v>
      </c>
      <c r="AI3305" s="55" t="s">
        <v>473</v>
      </c>
      <c r="AJ3305" s="53" t="s">
        <v>10412</v>
      </c>
      <c r="AK3305" s="53" t="s">
        <v>113</v>
      </c>
      <c r="AL3305" s="53" t="str">
        <f>TEXT(Table13[[#This Row],[Start Date]],"DDD")</f>
        <v>Tue</v>
      </c>
      <c r="AM3305" s="12" t="str">
        <f>TEXT(RAW!$C3305,"MMM")</f>
        <v>Apr</v>
      </c>
      <c r="AN3305" s="12" t="str">
        <f>TEXT(RAW!$C3305,"YYYY")</f>
        <v>2023</v>
      </c>
      <c r="AO3305" s="54">
        <f t="shared" si="51"/>
        <v>3.4722222222222321E-2</v>
      </c>
    </row>
    <row r="3306" spans="1:41" ht="12.6" customHeight="1" x14ac:dyDescent="0.2">
      <c r="A3306" s="17" t="s">
        <v>13114</v>
      </c>
      <c r="B3306" s="55" t="s">
        <v>11750</v>
      </c>
      <c r="C3306" s="56">
        <v>45020</v>
      </c>
      <c r="D3306" s="56"/>
      <c r="E3306" s="55"/>
      <c r="H3306" s="55" t="s">
        <v>357</v>
      </c>
      <c r="I3306" s="58">
        <v>115433</v>
      </c>
      <c r="J3306" s="18" t="s">
        <v>13130</v>
      </c>
      <c r="K3306" s="55" t="s">
        <v>10504</v>
      </c>
      <c r="L3306" s="55" t="s">
        <v>4194</v>
      </c>
      <c r="M3306" s="55" t="s">
        <v>285</v>
      </c>
      <c r="N3306" s="55" t="s">
        <v>40</v>
      </c>
      <c r="O3306" s="55" t="s">
        <v>362</v>
      </c>
      <c r="P3306" s="55" t="s">
        <v>363</v>
      </c>
      <c r="Q3306" s="55" t="s">
        <v>552</v>
      </c>
      <c r="R3306" s="55" t="s">
        <v>404</v>
      </c>
      <c r="S3306" s="18" t="s">
        <v>13128</v>
      </c>
      <c r="T3306" s="58">
        <v>4069</v>
      </c>
      <c r="U3306" s="55" t="s">
        <v>11751</v>
      </c>
      <c r="X3306" s="55" t="s">
        <v>6364</v>
      </c>
      <c r="Y3306" s="55" t="s">
        <v>11736</v>
      </c>
      <c r="Z3306" s="55" t="s">
        <v>41</v>
      </c>
      <c r="AA3306" s="55" t="s">
        <v>6366</v>
      </c>
      <c r="AB3306" s="55" t="s">
        <v>6367</v>
      </c>
      <c r="AH3306" s="55" t="s">
        <v>71</v>
      </c>
      <c r="AI3306" s="55" t="s">
        <v>95</v>
      </c>
      <c r="AJ3306" s="53" t="s">
        <v>10412</v>
      </c>
      <c r="AK3306" s="53" t="s">
        <v>10413</v>
      </c>
      <c r="AL3306" s="53" t="str">
        <f>TEXT(Table13[[#This Row],[Start Date]],"DDD")</f>
        <v>Sat</v>
      </c>
      <c r="AM3306" s="12" t="str">
        <f>TEXT(RAW!$C3306,"MMM")</f>
        <v>Apr</v>
      </c>
      <c r="AN3306" s="12" t="str">
        <f>TEXT(RAW!$C3306,"YYYY")</f>
        <v>2023</v>
      </c>
      <c r="AO3306" s="54">
        <f t="shared" si="51"/>
        <v>0</v>
      </c>
    </row>
    <row r="3307" spans="1:41" ht="12.6" customHeight="1" x14ac:dyDescent="0.2">
      <c r="A3307" s="17" t="s">
        <v>13114</v>
      </c>
      <c r="B3307" s="55" t="s">
        <v>11750</v>
      </c>
      <c r="C3307" s="56">
        <v>45020</v>
      </c>
      <c r="D3307" s="56"/>
      <c r="E3307" s="55"/>
      <c r="H3307" s="55" t="s">
        <v>357</v>
      </c>
      <c r="I3307" s="58">
        <v>115434</v>
      </c>
      <c r="J3307" s="18" t="s">
        <v>13130</v>
      </c>
      <c r="K3307" s="55" t="s">
        <v>10422</v>
      </c>
      <c r="L3307" s="55" t="s">
        <v>4194</v>
      </c>
      <c r="M3307" s="55" t="s">
        <v>285</v>
      </c>
      <c r="N3307" s="55" t="s">
        <v>40</v>
      </c>
      <c r="O3307" s="55" t="s">
        <v>362</v>
      </c>
      <c r="P3307" s="55" t="s">
        <v>363</v>
      </c>
      <c r="Q3307" s="55" t="s">
        <v>552</v>
      </c>
      <c r="R3307" s="55" t="s">
        <v>395</v>
      </c>
      <c r="S3307" s="18" t="s">
        <v>13128</v>
      </c>
      <c r="T3307" s="58">
        <v>4241</v>
      </c>
      <c r="U3307" s="55" t="s">
        <v>11752</v>
      </c>
      <c r="X3307" s="55" t="s">
        <v>6364</v>
      </c>
      <c r="Y3307" s="55" t="s">
        <v>8921</v>
      </c>
      <c r="Z3307" s="55" t="s">
        <v>41</v>
      </c>
      <c r="AA3307" s="55" t="s">
        <v>6366</v>
      </c>
      <c r="AB3307" s="55" t="s">
        <v>6367</v>
      </c>
      <c r="AH3307" s="55" t="s">
        <v>71</v>
      </c>
      <c r="AI3307" s="55" t="s">
        <v>95</v>
      </c>
      <c r="AJ3307" s="53" t="s">
        <v>10412</v>
      </c>
      <c r="AK3307" s="53" t="s">
        <v>10398</v>
      </c>
      <c r="AL3307" s="53" t="str">
        <f>TEXT(Table13[[#This Row],[Start Date]],"DDD")</f>
        <v>Sat</v>
      </c>
      <c r="AM3307" s="12" t="str">
        <f>TEXT(RAW!$C3307,"MMM")</f>
        <v>Apr</v>
      </c>
      <c r="AN3307" s="12" t="str">
        <f>TEXT(RAW!$C3307,"YYYY")</f>
        <v>2023</v>
      </c>
      <c r="AO3307" s="54">
        <f t="shared" si="51"/>
        <v>0</v>
      </c>
    </row>
    <row r="3308" spans="1:41" ht="12.6" customHeight="1" x14ac:dyDescent="0.2">
      <c r="A3308" s="17" t="s">
        <v>13114</v>
      </c>
      <c r="B3308" s="55" t="s">
        <v>11750</v>
      </c>
      <c r="C3308" s="56">
        <v>45020</v>
      </c>
      <c r="D3308" s="56">
        <v>45020</v>
      </c>
      <c r="E3308" s="55" t="s">
        <v>194</v>
      </c>
      <c r="F3308" s="57" t="s">
        <v>11730</v>
      </c>
      <c r="G3308" s="55" t="s">
        <v>132</v>
      </c>
      <c r="H3308" s="55" t="s">
        <v>357</v>
      </c>
      <c r="I3308" s="58">
        <v>115441</v>
      </c>
      <c r="J3308" s="18" t="s">
        <v>13133</v>
      </c>
      <c r="K3308" s="55" t="s">
        <v>41</v>
      </c>
      <c r="L3308" s="55" t="s">
        <v>5265</v>
      </c>
      <c r="M3308" s="55" t="s">
        <v>296</v>
      </c>
      <c r="N3308" s="55" t="s">
        <v>40</v>
      </c>
      <c r="O3308" s="55" t="s">
        <v>362</v>
      </c>
      <c r="P3308" s="55" t="s">
        <v>363</v>
      </c>
      <c r="Q3308" s="55" t="s">
        <v>364</v>
      </c>
      <c r="R3308" s="55" t="s">
        <v>395</v>
      </c>
      <c r="S3308" s="18" t="s">
        <v>13118</v>
      </c>
      <c r="T3308" s="58">
        <v>3791</v>
      </c>
      <c r="U3308" s="55" t="s">
        <v>11753</v>
      </c>
      <c r="V3308" s="55" t="s">
        <v>11754</v>
      </c>
      <c r="W3308" s="55" t="s">
        <v>11754</v>
      </c>
      <c r="X3308" s="55" t="s">
        <v>5268</v>
      </c>
      <c r="Y3308" s="55" t="s">
        <v>5704</v>
      </c>
      <c r="Z3308" s="55" t="s">
        <v>41</v>
      </c>
      <c r="AA3308" s="55" t="s">
        <v>5269</v>
      </c>
      <c r="AB3308" s="55" t="s">
        <v>486</v>
      </c>
      <c r="AC3308" s="55">
        <v>15186</v>
      </c>
      <c r="AD3308" s="55" t="s">
        <v>11754</v>
      </c>
      <c r="AE3308" s="55" t="s">
        <v>42</v>
      </c>
      <c r="AF3308" s="55" t="s">
        <v>43</v>
      </c>
      <c r="AG3308" s="55">
        <v>45</v>
      </c>
      <c r="AH3308" s="55" t="s">
        <v>43</v>
      </c>
      <c r="AI3308" s="55" t="s">
        <v>603</v>
      </c>
      <c r="AJ3308" s="53" t="s">
        <v>10412</v>
      </c>
      <c r="AK3308" s="53" t="s">
        <v>10398</v>
      </c>
      <c r="AL3308" s="53" t="str">
        <f>TEXT(Table13[[#This Row],[Start Date]],"DDD")</f>
        <v>Tue</v>
      </c>
      <c r="AM3308" s="12" t="str">
        <f>TEXT(RAW!$C3308,"MMM")</f>
        <v>Apr</v>
      </c>
      <c r="AN3308" s="12" t="str">
        <f>TEXT(RAW!$C3308,"YYYY")</f>
        <v>2023</v>
      </c>
      <c r="AO3308" s="54">
        <f t="shared" si="51"/>
        <v>3.125E-2</v>
      </c>
    </row>
    <row r="3309" spans="1:41" ht="12.6" customHeight="1" x14ac:dyDescent="0.2">
      <c r="A3309" s="17" t="s">
        <v>13114</v>
      </c>
      <c r="B3309" s="55" t="s">
        <v>11750</v>
      </c>
      <c r="C3309" s="56">
        <v>45020</v>
      </c>
      <c r="D3309" s="56">
        <v>45020</v>
      </c>
      <c r="E3309" s="55" t="s">
        <v>124</v>
      </c>
      <c r="F3309" s="57" t="s">
        <v>11730</v>
      </c>
      <c r="G3309" s="55" t="s">
        <v>36</v>
      </c>
      <c r="H3309" s="55" t="s">
        <v>357</v>
      </c>
      <c r="I3309" s="58">
        <v>115442</v>
      </c>
      <c r="J3309" s="18" t="s">
        <v>13131</v>
      </c>
      <c r="L3309" s="55"/>
      <c r="M3309" s="55" t="s">
        <v>285</v>
      </c>
      <c r="N3309" s="55" t="s">
        <v>40</v>
      </c>
      <c r="O3309" s="55" t="s">
        <v>362</v>
      </c>
      <c r="P3309" s="55" t="s">
        <v>363</v>
      </c>
      <c r="Q3309" s="55" t="s">
        <v>552</v>
      </c>
      <c r="R3309" s="55" t="s">
        <v>10450</v>
      </c>
      <c r="S3309" s="18" t="s">
        <v>13118</v>
      </c>
      <c r="T3309" s="58"/>
      <c r="U3309" s="55" t="s">
        <v>11755</v>
      </c>
      <c r="V3309" s="55" t="s">
        <v>11756</v>
      </c>
      <c r="W3309" s="55" t="s">
        <v>11756</v>
      </c>
      <c r="AC3309" s="55">
        <v>15180</v>
      </c>
      <c r="AD3309" s="55" t="s">
        <v>11756</v>
      </c>
      <c r="AE3309" s="55" t="s">
        <v>42</v>
      </c>
      <c r="AF3309" s="55" t="s">
        <v>43</v>
      </c>
      <c r="AG3309" s="55">
        <v>30</v>
      </c>
      <c r="AH3309" s="55" t="s">
        <v>43</v>
      </c>
      <c r="AI3309" s="55" t="s">
        <v>473</v>
      </c>
      <c r="AJ3309" s="53" t="s">
        <v>10412</v>
      </c>
      <c r="AK3309" s="53" t="s">
        <v>113</v>
      </c>
      <c r="AL3309" s="53" t="str">
        <f>TEXT(Table13[[#This Row],[Start Date]],"DDD")</f>
        <v>Tue</v>
      </c>
      <c r="AM3309" s="12" t="str">
        <f>TEXT(RAW!$C3309,"MMM")</f>
        <v>Apr</v>
      </c>
      <c r="AN3309" s="12" t="str">
        <f>TEXT(RAW!$C3309,"YYYY")</f>
        <v>2023</v>
      </c>
      <c r="AO3309" s="54">
        <f t="shared" si="51"/>
        <v>2.083333333333337E-2</v>
      </c>
    </row>
    <row r="3310" spans="1:41" ht="12.6" customHeight="1" x14ac:dyDescent="0.2">
      <c r="A3310" s="17" t="s">
        <v>13114</v>
      </c>
      <c r="B3310" s="55" t="s">
        <v>11750</v>
      </c>
      <c r="C3310" s="56">
        <v>45020</v>
      </c>
      <c r="D3310" s="56"/>
      <c r="E3310" s="55"/>
      <c r="H3310" s="55" t="s">
        <v>357</v>
      </c>
      <c r="I3310" s="58">
        <v>115445</v>
      </c>
      <c r="J3310" s="18" t="s">
        <v>13133</v>
      </c>
      <c r="K3310" s="55" t="s">
        <v>41</v>
      </c>
      <c r="L3310" s="55" t="s">
        <v>6004</v>
      </c>
      <c r="M3310" s="55" t="s">
        <v>285</v>
      </c>
      <c r="N3310" s="55" t="s">
        <v>40</v>
      </c>
      <c r="O3310" s="55" t="s">
        <v>362</v>
      </c>
      <c r="P3310" s="55" t="s">
        <v>363</v>
      </c>
      <c r="Q3310" s="55" t="s">
        <v>1695</v>
      </c>
      <c r="R3310" s="55" t="s">
        <v>395</v>
      </c>
      <c r="S3310" s="18" t="s">
        <v>13129</v>
      </c>
      <c r="T3310" s="58">
        <v>3781</v>
      </c>
      <c r="U3310" s="55" t="s">
        <v>11757</v>
      </c>
      <c r="X3310" s="55" t="s">
        <v>6007</v>
      </c>
      <c r="Y3310" s="55" t="s">
        <v>6008</v>
      </c>
      <c r="Z3310" s="55" t="s">
        <v>41</v>
      </c>
      <c r="AA3310" s="55" t="s">
        <v>6009</v>
      </c>
      <c r="AB3310" s="55" t="s">
        <v>855</v>
      </c>
      <c r="AH3310" s="55" t="s">
        <v>71</v>
      </c>
      <c r="AI3310" s="55" t="s">
        <v>3804</v>
      </c>
      <c r="AJ3310" s="53" t="s">
        <v>10412</v>
      </c>
      <c r="AK3310" s="53" t="s">
        <v>10398</v>
      </c>
      <c r="AL3310" s="53" t="str">
        <f>TEXT(Table13[[#This Row],[Start Date]],"DDD")</f>
        <v>Sat</v>
      </c>
      <c r="AM3310" s="12" t="str">
        <f>TEXT(RAW!$C3310,"MMM")</f>
        <v>Apr</v>
      </c>
      <c r="AN3310" s="12" t="str">
        <f>TEXT(RAW!$C3310,"YYYY")</f>
        <v>2023</v>
      </c>
      <c r="AO3310" s="54">
        <f t="shared" si="51"/>
        <v>0</v>
      </c>
    </row>
    <row r="3311" spans="1:41" ht="12.6" customHeight="1" x14ac:dyDescent="0.2">
      <c r="A3311" s="17" t="s">
        <v>13114</v>
      </c>
      <c r="B3311" s="55" t="s">
        <v>11750</v>
      </c>
      <c r="C3311" s="56">
        <v>45020</v>
      </c>
      <c r="D3311" s="56"/>
      <c r="E3311" s="55"/>
      <c r="H3311" s="55" t="s">
        <v>357</v>
      </c>
      <c r="I3311" s="58">
        <v>115449</v>
      </c>
      <c r="J3311" s="18" t="s">
        <v>13133</v>
      </c>
      <c r="K3311" s="55" t="s">
        <v>11660</v>
      </c>
      <c r="L3311" s="55" t="s">
        <v>11661</v>
      </c>
      <c r="M3311" s="55" t="s">
        <v>285</v>
      </c>
      <c r="N3311" s="55" t="s">
        <v>40</v>
      </c>
      <c r="O3311" s="55" t="s">
        <v>362</v>
      </c>
      <c r="P3311" s="55" t="s">
        <v>363</v>
      </c>
      <c r="Q3311" s="55" t="s">
        <v>1695</v>
      </c>
      <c r="R3311" s="55" t="s">
        <v>395</v>
      </c>
      <c r="S3311" s="18" t="s">
        <v>13129</v>
      </c>
      <c r="T3311" s="58">
        <v>4777</v>
      </c>
      <c r="U3311" s="55" t="s">
        <v>11758</v>
      </c>
      <c r="X3311" s="55" t="s">
        <v>7896</v>
      </c>
      <c r="Y3311" s="55" t="s">
        <v>7897</v>
      </c>
      <c r="Z3311" s="55" t="s">
        <v>41</v>
      </c>
      <c r="AA3311" s="55" t="s">
        <v>7898</v>
      </c>
      <c r="AB3311" s="55" t="s">
        <v>486</v>
      </c>
      <c r="AH3311" s="55" t="s">
        <v>71</v>
      </c>
      <c r="AI3311" s="55" t="s">
        <v>7899</v>
      </c>
      <c r="AJ3311" s="53" t="s">
        <v>10412</v>
      </c>
      <c r="AK3311" s="53" t="s">
        <v>10398</v>
      </c>
      <c r="AL3311" s="53" t="str">
        <f>TEXT(Table13[[#This Row],[Start Date]],"DDD")</f>
        <v>Sat</v>
      </c>
      <c r="AM3311" s="12" t="str">
        <f>TEXT(RAW!$C3311,"MMM")</f>
        <v>Apr</v>
      </c>
      <c r="AN3311" s="12" t="str">
        <f>TEXT(RAW!$C3311,"YYYY")</f>
        <v>2023</v>
      </c>
      <c r="AO3311" s="54">
        <f t="shared" si="51"/>
        <v>0</v>
      </c>
    </row>
    <row r="3312" spans="1:41" ht="12.6" customHeight="1" x14ac:dyDescent="0.2">
      <c r="A3312" s="17" t="s">
        <v>13114</v>
      </c>
      <c r="B3312" s="55" t="s">
        <v>11750</v>
      </c>
      <c r="C3312" s="56">
        <v>45020</v>
      </c>
      <c r="D3312" s="56"/>
      <c r="E3312" s="55"/>
      <c r="H3312" s="55" t="s">
        <v>357</v>
      </c>
      <c r="I3312" s="58">
        <v>115452</v>
      </c>
      <c r="J3312" s="18" t="s">
        <v>13131</v>
      </c>
      <c r="L3312" s="55"/>
      <c r="M3312" s="55" t="s">
        <v>296</v>
      </c>
      <c r="N3312" s="55" t="s">
        <v>40</v>
      </c>
      <c r="O3312" s="55" t="s">
        <v>362</v>
      </c>
      <c r="P3312" s="55" t="s">
        <v>363</v>
      </c>
      <c r="Q3312" s="55" t="s">
        <v>1841</v>
      </c>
      <c r="R3312" s="55" t="s">
        <v>10450</v>
      </c>
      <c r="S3312" s="18" t="s">
        <v>13129</v>
      </c>
      <c r="T3312" s="58"/>
      <c r="U3312" s="55" t="s">
        <v>11759</v>
      </c>
      <c r="AH3312" s="55" t="s">
        <v>71</v>
      </c>
      <c r="AI3312" s="55" t="s">
        <v>473</v>
      </c>
      <c r="AJ3312" s="53" t="s">
        <v>10412</v>
      </c>
      <c r="AK3312" s="53" t="s">
        <v>113</v>
      </c>
      <c r="AL3312" s="53" t="str">
        <f>TEXT(Table13[[#This Row],[Start Date]],"DDD")</f>
        <v>Sat</v>
      </c>
      <c r="AM3312" s="12" t="str">
        <f>TEXT(RAW!$C3312,"MMM")</f>
        <v>Apr</v>
      </c>
      <c r="AN3312" s="12" t="str">
        <f>TEXT(RAW!$C3312,"YYYY")</f>
        <v>2023</v>
      </c>
      <c r="AO3312" s="54">
        <f t="shared" si="51"/>
        <v>0</v>
      </c>
    </row>
    <row r="3313" spans="1:41" ht="12.6" customHeight="1" x14ac:dyDescent="0.2">
      <c r="A3313" s="17" t="s">
        <v>13114</v>
      </c>
      <c r="B3313" s="55" t="s">
        <v>11750</v>
      </c>
      <c r="C3313" s="56">
        <v>45020</v>
      </c>
      <c r="D3313" s="56"/>
      <c r="E3313" s="55"/>
      <c r="H3313" s="55" t="s">
        <v>357</v>
      </c>
      <c r="I3313" s="58">
        <v>115462</v>
      </c>
      <c r="J3313" s="18" t="s">
        <v>13133</v>
      </c>
      <c r="K3313" s="55" t="s">
        <v>41</v>
      </c>
      <c r="L3313" s="55" t="s">
        <v>5021</v>
      </c>
      <c r="M3313" s="55"/>
      <c r="N3313" s="55" t="s">
        <v>251</v>
      </c>
      <c r="O3313" s="55" t="s">
        <v>362</v>
      </c>
      <c r="P3313" s="55" t="s">
        <v>363</v>
      </c>
      <c r="Q3313" s="55" t="s">
        <v>364</v>
      </c>
      <c r="R3313" s="55" t="s">
        <v>395</v>
      </c>
      <c r="S3313" s="18" t="s">
        <v>13128</v>
      </c>
      <c r="T3313" s="58">
        <v>3753</v>
      </c>
      <c r="U3313" s="55" t="s">
        <v>11760</v>
      </c>
      <c r="X3313" s="55" t="s">
        <v>6747</v>
      </c>
      <c r="Y3313" s="55" t="s">
        <v>6748</v>
      </c>
      <c r="Z3313" s="55" t="s">
        <v>41</v>
      </c>
      <c r="AA3313" s="55" t="s">
        <v>2940</v>
      </c>
      <c r="AB3313" s="55" t="s">
        <v>486</v>
      </c>
      <c r="AH3313" s="55" t="s">
        <v>71</v>
      </c>
      <c r="AI3313" s="55" t="s">
        <v>2278</v>
      </c>
      <c r="AJ3313" s="53" t="s">
        <v>10412</v>
      </c>
      <c r="AK3313" s="53" t="s">
        <v>113</v>
      </c>
      <c r="AL3313" s="53" t="str">
        <f>TEXT(Table13[[#This Row],[Start Date]],"DDD")</f>
        <v>Sat</v>
      </c>
      <c r="AM3313" s="12" t="str">
        <f>TEXT(RAW!$C3313,"MMM")</f>
        <v>Apr</v>
      </c>
      <c r="AN3313" s="12" t="str">
        <f>TEXT(RAW!$C3313,"YYYY")</f>
        <v>2023</v>
      </c>
      <c r="AO3313" s="54">
        <f t="shared" si="51"/>
        <v>0</v>
      </c>
    </row>
    <row r="3314" spans="1:41" ht="12.6" customHeight="1" x14ac:dyDescent="0.2">
      <c r="A3314" s="17" t="s">
        <v>13114</v>
      </c>
      <c r="B3314" s="55" t="s">
        <v>11761</v>
      </c>
      <c r="C3314" s="56">
        <v>45021</v>
      </c>
      <c r="D3314" s="56"/>
      <c r="E3314" s="55"/>
      <c r="H3314" s="55" t="s">
        <v>357</v>
      </c>
      <c r="I3314" s="58">
        <v>115483</v>
      </c>
      <c r="J3314" s="18" t="s">
        <v>13130</v>
      </c>
      <c r="K3314" s="55" t="s">
        <v>10504</v>
      </c>
      <c r="L3314" s="55" t="s">
        <v>4194</v>
      </c>
      <c r="M3314" s="55" t="s">
        <v>285</v>
      </c>
      <c r="N3314" s="55" t="s">
        <v>40</v>
      </c>
      <c r="O3314" s="55" t="s">
        <v>362</v>
      </c>
      <c r="P3314" s="55" t="s">
        <v>363</v>
      </c>
      <c r="Q3314" s="55" t="s">
        <v>552</v>
      </c>
      <c r="R3314" s="55" t="s">
        <v>395</v>
      </c>
      <c r="S3314" s="18" t="s">
        <v>13128</v>
      </c>
      <c r="T3314" s="58">
        <v>4074</v>
      </c>
      <c r="U3314" s="55" t="s">
        <v>11762</v>
      </c>
      <c r="X3314" s="55" t="s">
        <v>6364</v>
      </c>
      <c r="Y3314" s="55" t="s">
        <v>11697</v>
      </c>
      <c r="Z3314" s="55" t="s">
        <v>41</v>
      </c>
      <c r="AA3314" s="55" t="s">
        <v>6366</v>
      </c>
      <c r="AB3314" s="55" t="s">
        <v>6367</v>
      </c>
      <c r="AH3314" s="55" t="s">
        <v>71</v>
      </c>
      <c r="AI3314" s="55" t="s">
        <v>95</v>
      </c>
      <c r="AJ3314" s="53" t="s">
        <v>10412</v>
      </c>
      <c r="AK3314" s="53" t="s">
        <v>113</v>
      </c>
      <c r="AL3314" s="53" t="str">
        <f>TEXT(Table13[[#This Row],[Start Date]],"DDD")</f>
        <v>Sat</v>
      </c>
      <c r="AM3314" s="12" t="str">
        <f>TEXT(RAW!$C3314,"MMM")</f>
        <v>Apr</v>
      </c>
      <c r="AN3314" s="12" t="str">
        <f>TEXT(RAW!$C3314,"YYYY")</f>
        <v>2023</v>
      </c>
      <c r="AO3314" s="54">
        <f t="shared" si="51"/>
        <v>0</v>
      </c>
    </row>
    <row r="3315" spans="1:41" ht="12.6" customHeight="1" x14ac:dyDescent="0.2">
      <c r="A3315" s="17" t="s">
        <v>13114</v>
      </c>
      <c r="B3315" s="55" t="s">
        <v>11761</v>
      </c>
      <c r="C3315" s="56">
        <v>45021</v>
      </c>
      <c r="D3315" s="56"/>
      <c r="E3315" s="55"/>
      <c r="H3315" s="55" t="s">
        <v>357</v>
      </c>
      <c r="I3315" s="58">
        <v>115484</v>
      </c>
      <c r="J3315" s="18" t="s">
        <v>13130</v>
      </c>
      <c r="K3315" s="55" t="s">
        <v>10692</v>
      </c>
      <c r="L3315" s="55" t="s">
        <v>4194</v>
      </c>
      <c r="M3315" s="55" t="s">
        <v>285</v>
      </c>
      <c r="N3315" s="55" t="s">
        <v>40</v>
      </c>
      <c r="O3315" s="55" t="s">
        <v>362</v>
      </c>
      <c r="P3315" s="55" t="s">
        <v>363</v>
      </c>
      <c r="Q3315" s="55" t="s">
        <v>552</v>
      </c>
      <c r="R3315" s="55" t="s">
        <v>395</v>
      </c>
      <c r="S3315" s="18" t="s">
        <v>13128</v>
      </c>
      <c r="T3315" s="58">
        <v>4068</v>
      </c>
      <c r="U3315" s="55" t="s">
        <v>11763</v>
      </c>
      <c r="X3315" s="55" t="s">
        <v>6364</v>
      </c>
      <c r="Y3315" s="55" t="s">
        <v>6365</v>
      </c>
      <c r="Z3315" s="55" t="s">
        <v>41</v>
      </c>
      <c r="AA3315" s="55" t="s">
        <v>6366</v>
      </c>
      <c r="AB3315" s="55" t="s">
        <v>6367</v>
      </c>
      <c r="AH3315" s="55" t="s">
        <v>71</v>
      </c>
      <c r="AI3315" s="55" t="s">
        <v>95</v>
      </c>
      <c r="AJ3315" s="53" t="s">
        <v>10412</v>
      </c>
      <c r="AK3315" s="53" t="s">
        <v>113</v>
      </c>
      <c r="AL3315" s="53" t="str">
        <f>TEXT(Table13[[#This Row],[Start Date]],"DDD")</f>
        <v>Sat</v>
      </c>
      <c r="AM3315" s="12" t="str">
        <f>TEXT(RAW!$C3315,"MMM")</f>
        <v>Apr</v>
      </c>
      <c r="AN3315" s="12" t="str">
        <f>TEXT(RAW!$C3315,"YYYY")</f>
        <v>2023</v>
      </c>
      <c r="AO3315" s="54">
        <f t="shared" si="51"/>
        <v>0</v>
      </c>
    </row>
    <row r="3316" spans="1:41" ht="12.6" customHeight="1" x14ac:dyDescent="0.2">
      <c r="A3316" s="17" t="s">
        <v>13114</v>
      </c>
      <c r="B3316" s="55" t="s">
        <v>11761</v>
      </c>
      <c r="C3316" s="56">
        <v>45021</v>
      </c>
      <c r="D3316" s="56"/>
      <c r="E3316" s="55"/>
      <c r="H3316" s="55" t="s">
        <v>357</v>
      </c>
      <c r="I3316" s="58">
        <v>115486</v>
      </c>
      <c r="J3316" s="18" t="s">
        <v>13131</v>
      </c>
      <c r="L3316" s="55"/>
      <c r="M3316" s="55" t="s">
        <v>296</v>
      </c>
      <c r="N3316" s="55" t="s">
        <v>40</v>
      </c>
      <c r="O3316" s="55" t="s">
        <v>362</v>
      </c>
      <c r="P3316" s="55" t="s">
        <v>363</v>
      </c>
      <c r="Q3316" s="55" t="s">
        <v>468</v>
      </c>
      <c r="R3316" s="55" t="s">
        <v>875</v>
      </c>
      <c r="S3316" s="18" t="s">
        <v>13123</v>
      </c>
      <c r="T3316" s="58"/>
      <c r="U3316" s="55" t="s">
        <v>11764</v>
      </c>
      <c r="AH3316" s="55" t="s">
        <v>71</v>
      </c>
      <c r="AI3316" s="55" t="s">
        <v>473</v>
      </c>
      <c r="AJ3316" s="53" t="s">
        <v>10412</v>
      </c>
      <c r="AK3316" s="53" t="s">
        <v>113</v>
      </c>
      <c r="AL3316" s="53" t="str">
        <f>TEXT(Table13[[#This Row],[Start Date]],"DDD")</f>
        <v>Sat</v>
      </c>
      <c r="AM3316" s="12" t="str">
        <f>TEXT(RAW!$C3316,"MMM")</f>
        <v>Apr</v>
      </c>
      <c r="AN3316" s="12" t="str">
        <f>TEXT(RAW!$C3316,"YYYY")</f>
        <v>2023</v>
      </c>
      <c r="AO3316" s="54">
        <f t="shared" si="51"/>
        <v>0</v>
      </c>
    </row>
    <row r="3317" spans="1:41" ht="12.6" customHeight="1" x14ac:dyDescent="0.2">
      <c r="A3317" s="17" t="s">
        <v>13114</v>
      </c>
      <c r="B3317" s="55" t="s">
        <v>11761</v>
      </c>
      <c r="C3317" s="56">
        <v>45021</v>
      </c>
      <c r="D3317" s="56"/>
      <c r="E3317" s="55"/>
      <c r="H3317" s="55" t="s">
        <v>357</v>
      </c>
      <c r="I3317" s="58">
        <v>115489</v>
      </c>
      <c r="J3317" s="18" t="s">
        <v>13133</v>
      </c>
      <c r="K3317" s="55" t="s">
        <v>41</v>
      </c>
      <c r="L3317" s="55" t="s">
        <v>11036</v>
      </c>
      <c r="M3317" s="55" t="s">
        <v>285</v>
      </c>
      <c r="N3317" s="55" t="s">
        <v>40</v>
      </c>
      <c r="O3317" s="55" t="s">
        <v>362</v>
      </c>
      <c r="P3317" s="55" t="s">
        <v>363</v>
      </c>
      <c r="Q3317" s="55" t="s">
        <v>1695</v>
      </c>
      <c r="R3317" s="55" t="s">
        <v>395</v>
      </c>
      <c r="S3317" s="18" t="s">
        <v>13129</v>
      </c>
      <c r="T3317" s="58">
        <v>4324</v>
      </c>
      <c r="U3317" s="55" t="s">
        <v>11765</v>
      </c>
      <c r="X3317" s="55" t="s">
        <v>11038</v>
      </c>
      <c r="Y3317" s="55" t="s">
        <v>11039</v>
      </c>
      <c r="Z3317" s="55" t="s">
        <v>41</v>
      </c>
      <c r="AA3317" s="55" t="s">
        <v>11040</v>
      </c>
      <c r="AB3317" s="55" t="s">
        <v>11041</v>
      </c>
      <c r="AH3317" s="55" t="s">
        <v>71</v>
      </c>
      <c r="AI3317" s="55" t="s">
        <v>1556</v>
      </c>
      <c r="AJ3317" s="53" t="s">
        <v>10412</v>
      </c>
      <c r="AK3317" s="53" t="s">
        <v>113</v>
      </c>
      <c r="AL3317" s="53" t="str">
        <f>TEXT(Table13[[#This Row],[Start Date]],"DDD")</f>
        <v>Sat</v>
      </c>
      <c r="AM3317" s="12" t="str">
        <f>TEXT(RAW!$C3317,"MMM")</f>
        <v>Apr</v>
      </c>
      <c r="AN3317" s="12" t="str">
        <f>TEXT(RAW!$C3317,"YYYY")</f>
        <v>2023</v>
      </c>
      <c r="AO3317" s="54">
        <f t="shared" si="51"/>
        <v>0</v>
      </c>
    </row>
    <row r="3318" spans="1:41" ht="12.6" customHeight="1" x14ac:dyDescent="0.2">
      <c r="A3318" s="17" t="s">
        <v>13114</v>
      </c>
      <c r="B3318" s="55" t="s">
        <v>11761</v>
      </c>
      <c r="C3318" s="56">
        <v>45021</v>
      </c>
      <c r="D3318" s="56"/>
      <c r="E3318" s="55"/>
      <c r="H3318" s="55" t="s">
        <v>357</v>
      </c>
      <c r="I3318" s="58">
        <v>115490</v>
      </c>
      <c r="J3318" s="18" t="s">
        <v>13133</v>
      </c>
      <c r="L3318" s="55"/>
      <c r="M3318" s="55" t="s">
        <v>285</v>
      </c>
      <c r="N3318" s="55" t="s">
        <v>40</v>
      </c>
      <c r="O3318" s="55" t="s">
        <v>362</v>
      </c>
      <c r="P3318" s="55" t="s">
        <v>363</v>
      </c>
      <c r="Q3318" s="55" t="s">
        <v>1841</v>
      </c>
      <c r="R3318" s="55" t="s">
        <v>395</v>
      </c>
      <c r="S3318" s="18" t="s">
        <v>13129</v>
      </c>
      <c r="T3318" s="58"/>
      <c r="U3318" s="55" t="s">
        <v>11766</v>
      </c>
      <c r="AH3318" s="55" t="s">
        <v>71</v>
      </c>
      <c r="AI3318" s="55" t="s">
        <v>425</v>
      </c>
      <c r="AJ3318" s="53" t="s">
        <v>10412</v>
      </c>
      <c r="AK3318" s="53" t="s">
        <v>10398</v>
      </c>
      <c r="AL3318" s="53" t="str">
        <f>TEXT(Table13[[#This Row],[Start Date]],"DDD")</f>
        <v>Sat</v>
      </c>
      <c r="AM3318" s="12" t="str">
        <f>TEXT(RAW!$C3318,"MMM")</f>
        <v>Apr</v>
      </c>
      <c r="AN3318" s="12" t="str">
        <f>TEXT(RAW!$C3318,"YYYY")</f>
        <v>2023</v>
      </c>
      <c r="AO3318" s="54">
        <f t="shared" si="51"/>
        <v>0</v>
      </c>
    </row>
    <row r="3319" spans="1:41" ht="12.6" customHeight="1" x14ac:dyDescent="0.2">
      <c r="A3319" s="17" t="s">
        <v>13114</v>
      </c>
      <c r="B3319" s="55" t="s">
        <v>11761</v>
      </c>
      <c r="C3319" s="56">
        <v>45021</v>
      </c>
      <c r="D3319" s="56">
        <v>45023</v>
      </c>
      <c r="E3319" s="55" t="s">
        <v>250</v>
      </c>
      <c r="F3319" s="57" t="s">
        <v>11767</v>
      </c>
      <c r="G3319" s="55" t="s">
        <v>62</v>
      </c>
      <c r="H3319" s="55" t="s">
        <v>357</v>
      </c>
      <c r="I3319" s="58">
        <v>115491</v>
      </c>
      <c r="J3319" s="18" t="s">
        <v>13131</v>
      </c>
      <c r="L3319" s="55"/>
      <c r="M3319" s="55" t="s">
        <v>285</v>
      </c>
      <c r="N3319" s="55" t="s">
        <v>40</v>
      </c>
      <c r="O3319" s="55" t="s">
        <v>362</v>
      </c>
      <c r="P3319" s="55" t="s">
        <v>363</v>
      </c>
      <c r="Q3319" s="55" t="s">
        <v>477</v>
      </c>
      <c r="R3319" s="55" t="s">
        <v>10450</v>
      </c>
      <c r="S3319" s="18" t="s">
        <v>13121</v>
      </c>
      <c r="T3319" s="58"/>
      <c r="U3319" s="55" t="s">
        <v>11768</v>
      </c>
      <c r="V3319" s="55" t="s">
        <v>11769</v>
      </c>
      <c r="W3319" s="55" t="s">
        <v>11769</v>
      </c>
      <c r="AC3319" s="55">
        <v>15274</v>
      </c>
      <c r="AD3319" s="55" t="s">
        <v>11769</v>
      </c>
      <c r="AE3319" s="55" t="s">
        <v>42</v>
      </c>
      <c r="AF3319" s="55" t="s">
        <v>43</v>
      </c>
      <c r="AG3319" s="55">
        <v>390</v>
      </c>
      <c r="AH3319" s="55" t="s">
        <v>43</v>
      </c>
      <c r="AI3319" s="55" t="s">
        <v>473</v>
      </c>
      <c r="AJ3319" s="53" t="s">
        <v>10412</v>
      </c>
      <c r="AK3319" s="53" t="s">
        <v>10398</v>
      </c>
      <c r="AL3319" s="53" t="str">
        <f>TEXT(Table13[[#This Row],[Start Date]],"DDD")</f>
        <v>Fri</v>
      </c>
      <c r="AM3319" s="12" t="str">
        <f>TEXT(RAW!$C3319,"MMM")</f>
        <v>Apr</v>
      </c>
      <c r="AN3319" s="12" t="str">
        <f>TEXT(RAW!$C3319,"YYYY")</f>
        <v>2023</v>
      </c>
      <c r="AO3319" s="54">
        <f t="shared" si="51"/>
        <v>0.27083333333333331</v>
      </c>
    </row>
    <row r="3320" spans="1:41" ht="12.6" customHeight="1" x14ac:dyDescent="0.2">
      <c r="A3320" s="17" t="s">
        <v>13114</v>
      </c>
      <c r="B3320" s="55" t="s">
        <v>11761</v>
      </c>
      <c r="C3320" s="56">
        <v>45021</v>
      </c>
      <c r="D3320" s="56"/>
      <c r="E3320" s="55"/>
      <c r="H3320" s="55" t="s">
        <v>357</v>
      </c>
      <c r="I3320" s="58">
        <v>115492</v>
      </c>
      <c r="J3320" s="18" t="s">
        <v>13131</v>
      </c>
      <c r="L3320" s="55"/>
      <c r="M3320" s="55" t="s">
        <v>285</v>
      </c>
      <c r="N3320" s="55" t="s">
        <v>40</v>
      </c>
      <c r="O3320" s="55" t="s">
        <v>362</v>
      </c>
      <c r="P3320" s="55" t="s">
        <v>363</v>
      </c>
      <c r="Q3320" s="55" t="s">
        <v>477</v>
      </c>
      <c r="R3320" s="55" t="s">
        <v>10450</v>
      </c>
      <c r="S3320" s="55" t="s">
        <v>13117</v>
      </c>
      <c r="T3320" s="58"/>
      <c r="U3320" s="55" t="s">
        <v>11770</v>
      </c>
      <c r="AH3320" s="55" t="s">
        <v>71</v>
      </c>
      <c r="AI3320" s="55" t="s">
        <v>473</v>
      </c>
      <c r="AJ3320" s="53" t="s">
        <v>10412</v>
      </c>
      <c r="AK3320" s="53" t="s">
        <v>10398</v>
      </c>
      <c r="AL3320" s="53" t="str">
        <f>TEXT(Table13[[#This Row],[Start Date]],"DDD")</f>
        <v>Sat</v>
      </c>
      <c r="AM3320" s="12" t="str">
        <f>TEXT(RAW!$C3320,"MMM")</f>
        <v>Apr</v>
      </c>
      <c r="AN3320" s="12" t="str">
        <f>TEXT(RAW!$C3320,"YYYY")</f>
        <v>2023</v>
      </c>
      <c r="AO3320" s="54">
        <f t="shared" si="51"/>
        <v>0</v>
      </c>
    </row>
    <row r="3321" spans="1:41" ht="12.6" customHeight="1" x14ac:dyDescent="0.2">
      <c r="A3321" s="17" t="s">
        <v>13114</v>
      </c>
      <c r="B3321" s="55" t="s">
        <v>11761</v>
      </c>
      <c r="C3321" s="56">
        <v>45021</v>
      </c>
      <c r="D3321" s="56"/>
      <c r="E3321" s="55"/>
      <c r="H3321" s="55" t="s">
        <v>357</v>
      </c>
      <c r="I3321" s="58">
        <v>115500</v>
      </c>
      <c r="J3321" s="18" t="s">
        <v>13131</v>
      </c>
      <c r="L3321" s="55"/>
      <c r="M3321" s="55" t="s">
        <v>285</v>
      </c>
      <c r="N3321" s="55" t="s">
        <v>40</v>
      </c>
      <c r="O3321" s="55" t="s">
        <v>362</v>
      </c>
      <c r="P3321" s="55" t="s">
        <v>363</v>
      </c>
      <c r="Q3321" s="55" t="s">
        <v>477</v>
      </c>
      <c r="R3321" s="55" t="s">
        <v>395</v>
      </c>
      <c r="S3321" s="18" t="s">
        <v>13123</v>
      </c>
      <c r="T3321" s="58"/>
      <c r="U3321" s="55" t="s">
        <v>10470</v>
      </c>
      <c r="AH3321" s="55" t="s">
        <v>71</v>
      </c>
      <c r="AI3321" s="55" t="s">
        <v>473</v>
      </c>
      <c r="AJ3321" s="53" t="s">
        <v>10412</v>
      </c>
      <c r="AK3321" s="53" t="s">
        <v>10398</v>
      </c>
      <c r="AL3321" s="53" t="str">
        <f>TEXT(Table13[[#This Row],[Start Date]],"DDD")</f>
        <v>Sat</v>
      </c>
      <c r="AM3321" s="12" t="str">
        <f>TEXT(RAW!$C3321,"MMM")</f>
        <v>Apr</v>
      </c>
      <c r="AN3321" s="12" t="str">
        <f>TEXT(RAW!$C3321,"YYYY")</f>
        <v>2023</v>
      </c>
      <c r="AO3321" s="54">
        <f t="shared" si="51"/>
        <v>0</v>
      </c>
    </row>
    <row r="3322" spans="1:41" ht="12.6" customHeight="1" x14ac:dyDescent="0.2">
      <c r="A3322" s="17" t="s">
        <v>13114</v>
      </c>
      <c r="B3322" s="55" t="s">
        <v>11761</v>
      </c>
      <c r="C3322" s="56">
        <v>45021</v>
      </c>
      <c r="D3322" s="56">
        <v>45027</v>
      </c>
      <c r="E3322" s="55" t="s">
        <v>144</v>
      </c>
      <c r="F3322" s="57" t="s">
        <v>11771</v>
      </c>
      <c r="G3322" s="55" t="s">
        <v>130</v>
      </c>
      <c r="H3322" s="55" t="s">
        <v>357</v>
      </c>
      <c r="I3322" s="58">
        <v>115501</v>
      </c>
      <c r="J3322" s="55" t="s">
        <v>3946</v>
      </c>
      <c r="K3322" s="55" t="s">
        <v>41</v>
      </c>
      <c r="L3322" s="55" t="s">
        <v>10785</v>
      </c>
      <c r="M3322" s="55" t="s">
        <v>285</v>
      </c>
      <c r="N3322" s="55" t="s">
        <v>40</v>
      </c>
      <c r="O3322" s="55" t="s">
        <v>362</v>
      </c>
      <c r="P3322" s="55" t="s">
        <v>363</v>
      </c>
      <c r="Q3322" s="55" t="s">
        <v>364</v>
      </c>
      <c r="R3322" s="55" t="s">
        <v>55</v>
      </c>
      <c r="S3322" s="18" t="s">
        <v>13123</v>
      </c>
      <c r="T3322" s="58">
        <v>4586</v>
      </c>
      <c r="U3322" s="55" t="s">
        <v>655</v>
      </c>
      <c r="V3322" s="55" t="s">
        <v>11772</v>
      </c>
      <c r="W3322" s="55" t="s">
        <v>11773</v>
      </c>
      <c r="X3322" s="55" t="s">
        <v>702</v>
      </c>
      <c r="Y3322" s="55" t="s">
        <v>3950</v>
      </c>
      <c r="Z3322" s="55" t="s">
        <v>41</v>
      </c>
      <c r="AA3322" s="55" t="s">
        <v>3951</v>
      </c>
      <c r="AB3322" s="55" t="s">
        <v>1369</v>
      </c>
      <c r="AC3322" s="55">
        <v>15389</v>
      </c>
      <c r="AD3322" s="55" t="s">
        <v>11773</v>
      </c>
      <c r="AE3322" s="55" t="s">
        <v>42</v>
      </c>
      <c r="AF3322" s="55" t="s">
        <v>43</v>
      </c>
      <c r="AG3322" s="55">
        <v>30</v>
      </c>
      <c r="AH3322" s="55" t="s">
        <v>43</v>
      </c>
      <c r="AI3322" s="55" t="s">
        <v>3953</v>
      </c>
      <c r="AJ3322" s="53" t="s">
        <v>10412</v>
      </c>
      <c r="AK3322" s="53" t="s">
        <v>113</v>
      </c>
      <c r="AL3322" s="53" t="str">
        <f>TEXT(Table13[[#This Row],[Start Date]],"DDD")</f>
        <v>Tue</v>
      </c>
      <c r="AM3322" s="12" t="str">
        <f>TEXT(RAW!$C3322,"MMM")</f>
        <v>Apr</v>
      </c>
      <c r="AN3322" s="12" t="str">
        <f>TEXT(RAW!$C3322,"YYYY")</f>
        <v>2023</v>
      </c>
      <c r="AO3322" s="54">
        <f t="shared" si="51"/>
        <v>2.083333333333337E-2</v>
      </c>
    </row>
    <row r="3323" spans="1:41" ht="12.6" customHeight="1" x14ac:dyDescent="0.2">
      <c r="A3323" s="17" t="s">
        <v>13114</v>
      </c>
      <c r="B3323" s="55" t="s">
        <v>11774</v>
      </c>
      <c r="C3323" s="56">
        <v>45022</v>
      </c>
      <c r="D3323" s="56"/>
      <c r="E3323" s="55"/>
      <c r="H3323" s="55" t="s">
        <v>357</v>
      </c>
      <c r="I3323" s="58">
        <v>115504</v>
      </c>
      <c r="J3323" s="18" t="s">
        <v>13130</v>
      </c>
      <c r="K3323" s="55" t="s">
        <v>10468</v>
      </c>
      <c r="L3323" s="55" t="s">
        <v>533</v>
      </c>
      <c r="M3323" s="55" t="s">
        <v>285</v>
      </c>
      <c r="N3323" s="55" t="s">
        <v>40</v>
      </c>
      <c r="O3323" s="55" t="s">
        <v>362</v>
      </c>
      <c r="P3323" s="55" t="s">
        <v>363</v>
      </c>
      <c r="Q3323" s="55" t="s">
        <v>534</v>
      </c>
      <c r="R3323" s="55" t="s">
        <v>395</v>
      </c>
      <c r="S3323" s="18" t="s">
        <v>13123</v>
      </c>
      <c r="T3323" s="58">
        <v>2322</v>
      </c>
      <c r="U3323" s="55" t="s">
        <v>11775</v>
      </c>
      <c r="X3323" s="55" t="s">
        <v>41</v>
      </c>
      <c r="Y3323" s="55" t="s">
        <v>10748</v>
      </c>
      <c r="AA3323" s="55" t="s">
        <v>538</v>
      </c>
      <c r="AB3323" s="55" t="s">
        <v>539</v>
      </c>
      <c r="AH3323" s="55" t="s">
        <v>71</v>
      </c>
      <c r="AI3323" s="55" t="s">
        <v>274</v>
      </c>
      <c r="AJ3323" s="53" t="s">
        <v>10412</v>
      </c>
      <c r="AK3323" s="53" t="s">
        <v>10398</v>
      </c>
      <c r="AL3323" s="53" t="str">
        <f>TEXT(Table13[[#This Row],[Start Date]],"DDD")</f>
        <v>Sat</v>
      </c>
      <c r="AM3323" s="12" t="str">
        <f>TEXT(RAW!$C3323,"MMM")</f>
        <v>Apr</v>
      </c>
      <c r="AN3323" s="12" t="str">
        <f>TEXT(RAW!$C3323,"YYYY")</f>
        <v>2023</v>
      </c>
      <c r="AO3323" s="54">
        <f t="shared" si="51"/>
        <v>0</v>
      </c>
    </row>
    <row r="3324" spans="1:41" ht="12.6" customHeight="1" x14ac:dyDescent="0.2">
      <c r="A3324" s="17" t="s">
        <v>13114</v>
      </c>
      <c r="B3324" s="55" t="s">
        <v>11774</v>
      </c>
      <c r="C3324" s="56">
        <v>45022</v>
      </c>
      <c r="D3324" s="56"/>
      <c r="E3324" s="55"/>
      <c r="H3324" s="55" t="s">
        <v>357</v>
      </c>
      <c r="I3324" s="58">
        <v>115508</v>
      </c>
      <c r="J3324" s="18" t="s">
        <v>13133</v>
      </c>
      <c r="K3324" s="55" t="s">
        <v>41</v>
      </c>
      <c r="L3324" s="55" t="s">
        <v>5265</v>
      </c>
      <c r="M3324" s="55" t="s">
        <v>285</v>
      </c>
      <c r="N3324" s="55" t="s">
        <v>40</v>
      </c>
      <c r="O3324" s="55" t="s">
        <v>362</v>
      </c>
      <c r="P3324" s="55" t="s">
        <v>363</v>
      </c>
      <c r="Q3324" s="55" t="s">
        <v>364</v>
      </c>
      <c r="R3324" s="55" t="s">
        <v>395</v>
      </c>
      <c r="S3324" s="18" t="s">
        <v>13118</v>
      </c>
      <c r="T3324" s="58">
        <v>3791</v>
      </c>
      <c r="U3324" s="55" t="s">
        <v>11776</v>
      </c>
      <c r="X3324" s="55" t="s">
        <v>5268</v>
      </c>
      <c r="Y3324" s="55" t="s">
        <v>5704</v>
      </c>
      <c r="Z3324" s="55" t="s">
        <v>41</v>
      </c>
      <c r="AA3324" s="55" t="s">
        <v>5269</v>
      </c>
      <c r="AB3324" s="55" t="s">
        <v>486</v>
      </c>
      <c r="AH3324" s="55" t="s">
        <v>71</v>
      </c>
      <c r="AI3324" s="55" t="s">
        <v>603</v>
      </c>
      <c r="AJ3324" s="53" t="s">
        <v>10412</v>
      </c>
      <c r="AK3324" s="53" t="s">
        <v>10398</v>
      </c>
      <c r="AL3324" s="53" t="str">
        <f>TEXT(Table13[[#This Row],[Start Date]],"DDD")</f>
        <v>Sat</v>
      </c>
      <c r="AM3324" s="12" t="str">
        <f>TEXT(RAW!$C3324,"MMM")</f>
        <v>Apr</v>
      </c>
      <c r="AN3324" s="12" t="str">
        <f>TEXT(RAW!$C3324,"YYYY")</f>
        <v>2023</v>
      </c>
      <c r="AO3324" s="54">
        <f t="shared" si="51"/>
        <v>0</v>
      </c>
    </row>
    <row r="3325" spans="1:41" ht="12.6" customHeight="1" x14ac:dyDescent="0.2">
      <c r="A3325" s="17" t="s">
        <v>13114</v>
      </c>
      <c r="B3325" s="55" t="s">
        <v>11774</v>
      </c>
      <c r="C3325" s="56">
        <v>45022</v>
      </c>
      <c r="D3325" s="56"/>
      <c r="E3325" s="55"/>
      <c r="H3325" s="55" t="s">
        <v>357</v>
      </c>
      <c r="I3325" s="58">
        <v>115509</v>
      </c>
      <c r="J3325" s="18" t="s">
        <v>13131</v>
      </c>
      <c r="L3325" s="55"/>
      <c r="M3325" s="55" t="s">
        <v>285</v>
      </c>
      <c r="N3325" s="55" t="s">
        <v>40</v>
      </c>
      <c r="O3325" s="55" t="s">
        <v>362</v>
      </c>
      <c r="P3325" s="55" t="s">
        <v>363</v>
      </c>
      <c r="Q3325" s="55" t="s">
        <v>364</v>
      </c>
      <c r="R3325" s="55" t="s">
        <v>395</v>
      </c>
      <c r="S3325" s="18" t="s">
        <v>13118</v>
      </c>
      <c r="T3325" s="58"/>
      <c r="U3325" s="55" t="s">
        <v>11777</v>
      </c>
      <c r="AH3325" s="55" t="s">
        <v>71</v>
      </c>
      <c r="AI3325" s="55" t="s">
        <v>473</v>
      </c>
      <c r="AJ3325" s="53" t="s">
        <v>10412</v>
      </c>
      <c r="AK3325" s="53" t="s">
        <v>113</v>
      </c>
      <c r="AL3325" s="53" t="str">
        <f>TEXT(Table13[[#This Row],[Start Date]],"DDD")</f>
        <v>Sat</v>
      </c>
      <c r="AM3325" s="12" t="str">
        <f>TEXT(RAW!$C3325,"MMM")</f>
        <v>Apr</v>
      </c>
      <c r="AN3325" s="12" t="str">
        <f>TEXT(RAW!$C3325,"YYYY")</f>
        <v>2023</v>
      </c>
      <c r="AO3325" s="54">
        <f t="shared" si="51"/>
        <v>0</v>
      </c>
    </row>
    <row r="3326" spans="1:41" ht="12.6" customHeight="1" x14ac:dyDescent="0.2">
      <c r="A3326" s="17" t="s">
        <v>13114</v>
      </c>
      <c r="B3326" s="55" t="s">
        <v>11774</v>
      </c>
      <c r="C3326" s="56">
        <v>45022</v>
      </c>
      <c r="D3326" s="56">
        <v>45034</v>
      </c>
      <c r="E3326" s="55" t="s">
        <v>235</v>
      </c>
      <c r="F3326" s="57" t="s">
        <v>11778</v>
      </c>
      <c r="G3326" s="55" t="s">
        <v>161</v>
      </c>
      <c r="H3326" s="55" t="s">
        <v>357</v>
      </c>
      <c r="I3326" s="58">
        <v>115518</v>
      </c>
      <c r="J3326" s="18" t="s">
        <v>13133</v>
      </c>
      <c r="K3326" s="55" t="s">
        <v>41</v>
      </c>
      <c r="L3326" s="55" t="s">
        <v>3456</v>
      </c>
      <c r="M3326" s="55" t="s">
        <v>296</v>
      </c>
      <c r="N3326" s="55" t="s">
        <v>40</v>
      </c>
      <c r="O3326" s="55" t="s">
        <v>362</v>
      </c>
      <c r="P3326" s="55" t="s">
        <v>363</v>
      </c>
      <c r="Q3326" s="55" t="s">
        <v>364</v>
      </c>
      <c r="R3326" s="55" t="s">
        <v>55</v>
      </c>
      <c r="S3326" s="18" t="s">
        <v>13123</v>
      </c>
      <c r="T3326" s="58">
        <v>3793</v>
      </c>
      <c r="U3326" s="55" t="s">
        <v>1265</v>
      </c>
      <c r="V3326" s="55" t="s">
        <v>11779</v>
      </c>
      <c r="W3326" s="55" t="s">
        <v>11780</v>
      </c>
      <c r="X3326" s="55" t="s">
        <v>1543</v>
      </c>
      <c r="Y3326" s="55" t="s">
        <v>5176</v>
      </c>
      <c r="Z3326" s="55" t="s">
        <v>41</v>
      </c>
      <c r="AA3326" s="55" t="s">
        <v>1545</v>
      </c>
      <c r="AB3326" s="55" t="s">
        <v>486</v>
      </c>
      <c r="AC3326" s="55">
        <v>15426</v>
      </c>
      <c r="AD3326" s="55" t="s">
        <v>11780</v>
      </c>
      <c r="AE3326" s="55" t="s">
        <v>42</v>
      </c>
      <c r="AF3326" s="55" t="s">
        <v>43</v>
      </c>
      <c r="AG3326" s="55">
        <v>30</v>
      </c>
      <c r="AH3326" s="55" t="s">
        <v>43</v>
      </c>
      <c r="AI3326" s="55" t="s">
        <v>1268</v>
      </c>
      <c r="AJ3326" s="53" t="s">
        <v>10412</v>
      </c>
      <c r="AK3326" s="53" t="s">
        <v>113</v>
      </c>
      <c r="AL3326" s="53" t="str">
        <f>TEXT(Table13[[#This Row],[Start Date]],"DDD")</f>
        <v>Tue</v>
      </c>
      <c r="AM3326" s="12" t="str">
        <f>TEXT(RAW!$C3326,"MMM")</f>
        <v>Apr</v>
      </c>
      <c r="AN3326" s="12" t="str">
        <f>TEXT(RAW!$C3326,"YYYY")</f>
        <v>2023</v>
      </c>
      <c r="AO3326" s="54">
        <f t="shared" si="51"/>
        <v>2.0833333333333315E-2</v>
      </c>
    </row>
    <row r="3327" spans="1:41" ht="12.6" customHeight="1" x14ac:dyDescent="0.2">
      <c r="A3327" s="17" t="s">
        <v>13114</v>
      </c>
      <c r="B3327" s="55" t="s">
        <v>11774</v>
      </c>
      <c r="C3327" s="56">
        <v>45022</v>
      </c>
      <c r="D3327" s="56">
        <v>45027</v>
      </c>
      <c r="E3327" s="55" t="s">
        <v>235</v>
      </c>
      <c r="F3327" s="57" t="s">
        <v>11771</v>
      </c>
      <c r="G3327" s="55" t="s">
        <v>161</v>
      </c>
      <c r="H3327" s="55" t="s">
        <v>357</v>
      </c>
      <c r="I3327" s="58">
        <v>115520</v>
      </c>
      <c r="J3327" s="18" t="s">
        <v>13133</v>
      </c>
      <c r="L3327" s="55" t="s">
        <v>6956</v>
      </c>
      <c r="M3327" s="55" t="s">
        <v>296</v>
      </c>
      <c r="N3327" s="55" t="s">
        <v>40</v>
      </c>
      <c r="O3327" s="55" t="s">
        <v>362</v>
      </c>
      <c r="P3327" s="55" t="s">
        <v>363</v>
      </c>
      <c r="Q3327" s="55" t="s">
        <v>643</v>
      </c>
      <c r="R3327" s="55" t="s">
        <v>55</v>
      </c>
      <c r="S3327" s="18" t="s">
        <v>13123</v>
      </c>
      <c r="T3327" s="58"/>
      <c r="U3327" s="55" t="s">
        <v>11781</v>
      </c>
      <c r="V3327" s="55" t="s">
        <v>11782</v>
      </c>
      <c r="W3327" s="55" t="s">
        <v>11783</v>
      </c>
      <c r="AB3327" s="55" t="s">
        <v>486</v>
      </c>
      <c r="AC3327" s="55">
        <v>15388</v>
      </c>
      <c r="AD3327" s="55" t="s">
        <v>11783</v>
      </c>
      <c r="AE3327" s="55" t="s">
        <v>42</v>
      </c>
      <c r="AF3327" s="55" t="s">
        <v>43</v>
      </c>
      <c r="AG3327" s="55">
        <v>30</v>
      </c>
      <c r="AH3327" s="55" t="s">
        <v>43</v>
      </c>
      <c r="AI3327" s="55" t="s">
        <v>10636</v>
      </c>
      <c r="AJ3327" s="53" t="s">
        <v>10412</v>
      </c>
      <c r="AK3327" s="53" t="s">
        <v>113</v>
      </c>
      <c r="AL3327" s="53" t="str">
        <f>TEXT(Table13[[#This Row],[Start Date]],"DDD")</f>
        <v>Tue</v>
      </c>
      <c r="AM3327" s="12" t="str">
        <f>TEXT(RAW!$C3327,"MMM")</f>
        <v>Apr</v>
      </c>
      <c r="AN3327" s="12" t="str">
        <f>TEXT(RAW!$C3327,"YYYY")</f>
        <v>2023</v>
      </c>
      <c r="AO3327" s="54">
        <f t="shared" si="51"/>
        <v>2.0833333333333315E-2</v>
      </c>
    </row>
    <row r="3328" spans="1:41" ht="12.6" customHeight="1" x14ac:dyDescent="0.2">
      <c r="A3328" s="17" t="s">
        <v>13114</v>
      </c>
      <c r="B3328" s="55" t="s">
        <v>11774</v>
      </c>
      <c r="C3328" s="56">
        <v>45022</v>
      </c>
      <c r="D3328" s="56">
        <v>45023</v>
      </c>
      <c r="E3328" s="55" t="s">
        <v>61</v>
      </c>
      <c r="F3328" s="57" t="s">
        <v>11767</v>
      </c>
      <c r="G3328" s="55" t="s">
        <v>178</v>
      </c>
      <c r="H3328" s="55" t="s">
        <v>357</v>
      </c>
      <c r="I3328" s="58">
        <v>115521</v>
      </c>
      <c r="J3328" s="18" t="s">
        <v>13133</v>
      </c>
      <c r="K3328" s="55" t="s">
        <v>10650</v>
      </c>
      <c r="L3328" s="55" t="s">
        <v>10785</v>
      </c>
      <c r="M3328" s="55" t="s">
        <v>296</v>
      </c>
      <c r="N3328" s="55" t="s">
        <v>40</v>
      </c>
      <c r="O3328" s="55" t="s">
        <v>362</v>
      </c>
      <c r="P3328" s="55" t="s">
        <v>363</v>
      </c>
      <c r="Q3328" s="55" t="s">
        <v>364</v>
      </c>
      <c r="R3328" s="55" t="s">
        <v>55</v>
      </c>
      <c r="S3328" s="18" t="s">
        <v>13123</v>
      </c>
      <c r="T3328" s="58">
        <v>4564</v>
      </c>
      <c r="U3328" s="55" t="s">
        <v>700</v>
      </c>
      <c r="V3328" s="55" t="s">
        <v>11784</v>
      </c>
      <c r="W3328" s="55" t="s">
        <v>8555</v>
      </c>
      <c r="X3328" s="55" t="s">
        <v>1486</v>
      </c>
      <c r="Y3328" s="55" t="s">
        <v>1487</v>
      </c>
      <c r="Z3328" s="55" t="s">
        <v>41</v>
      </c>
      <c r="AA3328" s="55" t="s">
        <v>704</v>
      </c>
      <c r="AB3328" s="55" t="s">
        <v>486</v>
      </c>
      <c r="AC3328" s="55">
        <v>15386</v>
      </c>
      <c r="AD3328" s="55" t="s">
        <v>8555</v>
      </c>
      <c r="AE3328" s="55" t="s">
        <v>42</v>
      </c>
      <c r="AF3328" s="55" t="s">
        <v>43</v>
      </c>
      <c r="AG3328" s="55">
        <v>40</v>
      </c>
      <c r="AH3328" s="55" t="s">
        <v>43</v>
      </c>
      <c r="AI3328" s="55" t="s">
        <v>789</v>
      </c>
      <c r="AJ3328" s="53" t="s">
        <v>10412</v>
      </c>
      <c r="AK3328" s="53" t="s">
        <v>113</v>
      </c>
      <c r="AL3328" s="53" t="str">
        <f>TEXT(Table13[[#This Row],[Start Date]],"DDD")</f>
        <v>Fri</v>
      </c>
      <c r="AM3328" s="12" t="str">
        <f>TEXT(RAW!$C3328,"MMM")</f>
        <v>Apr</v>
      </c>
      <c r="AN3328" s="12" t="str">
        <f>TEXT(RAW!$C3328,"YYYY")</f>
        <v>2023</v>
      </c>
      <c r="AO3328" s="54">
        <f t="shared" si="51"/>
        <v>2.777777777777779E-2</v>
      </c>
    </row>
    <row r="3329" spans="1:41" ht="12.6" customHeight="1" x14ac:dyDescent="0.2">
      <c r="A3329" s="17" t="s">
        <v>13114</v>
      </c>
      <c r="B3329" s="55" t="s">
        <v>11774</v>
      </c>
      <c r="C3329" s="56">
        <v>45022</v>
      </c>
      <c r="D3329" s="56"/>
      <c r="E3329" s="55"/>
      <c r="H3329" s="55" t="s">
        <v>357</v>
      </c>
      <c r="I3329" s="58">
        <v>115522</v>
      </c>
      <c r="J3329" s="18" t="s">
        <v>13130</v>
      </c>
      <c r="L3329" s="55" t="s">
        <v>803</v>
      </c>
      <c r="M3329" s="55" t="s">
        <v>285</v>
      </c>
      <c r="N3329" s="55" t="s">
        <v>40</v>
      </c>
      <c r="O3329" s="55" t="s">
        <v>362</v>
      </c>
      <c r="P3329" s="55" t="s">
        <v>363</v>
      </c>
      <c r="Q3329" s="55" t="s">
        <v>552</v>
      </c>
      <c r="R3329" s="55" t="s">
        <v>395</v>
      </c>
      <c r="S3329" s="18" t="s">
        <v>13128</v>
      </c>
      <c r="T3329" s="58"/>
      <c r="U3329" s="55" t="s">
        <v>8827</v>
      </c>
      <c r="AB3329" s="55" t="s">
        <v>808</v>
      </c>
      <c r="AH3329" s="55" t="s">
        <v>71</v>
      </c>
      <c r="AI3329" s="55" t="s">
        <v>65</v>
      </c>
      <c r="AJ3329" s="53" t="s">
        <v>10412</v>
      </c>
      <c r="AK3329" s="53" t="s">
        <v>113</v>
      </c>
      <c r="AL3329" s="53" t="str">
        <f>TEXT(Table13[[#This Row],[Start Date]],"DDD")</f>
        <v>Sat</v>
      </c>
      <c r="AM3329" s="12" t="str">
        <f>TEXT(RAW!$C3329,"MMM")</f>
        <v>Apr</v>
      </c>
      <c r="AN3329" s="12" t="str">
        <f>TEXT(RAW!$C3329,"YYYY")</f>
        <v>2023</v>
      </c>
      <c r="AO3329" s="54">
        <f t="shared" si="51"/>
        <v>0</v>
      </c>
    </row>
    <row r="3330" spans="1:41" ht="12.6" customHeight="1" x14ac:dyDescent="0.2">
      <c r="A3330" s="17" t="s">
        <v>13114</v>
      </c>
      <c r="B3330" s="55" t="s">
        <v>11774</v>
      </c>
      <c r="C3330" s="56">
        <v>45022</v>
      </c>
      <c r="D3330" s="56"/>
      <c r="E3330" s="55"/>
      <c r="H3330" s="55" t="s">
        <v>357</v>
      </c>
      <c r="I3330" s="58">
        <v>115523</v>
      </c>
      <c r="J3330" s="18" t="s">
        <v>13130</v>
      </c>
      <c r="K3330" s="55" t="s">
        <v>10468</v>
      </c>
      <c r="L3330" s="55" t="s">
        <v>4194</v>
      </c>
      <c r="M3330" s="55" t="s">
        <v>285</v>
      </c>
      <c r="N3330" s="55" t="s">
        <v>40</v>
      </c>
      <c r="O3330" s="55" t="s">
        <v>362</v>
      </c>
      <c r="P3330" s="55" t="s">
        <v>363</v>
      </c>
      <c r="Q3330" s="55" t="s">
        <v>552</v>
      </c>
      <c r="R3330" s="55" t="s">
        <v>395</v>
      </c>
      <c r="S3330" s="18" t="s">
        <v>13128</v>
      </c>
      <c r="T3330" s="58">
        <v>4067</v>
      </c>
      <c r="U3330" s="55" t="s">
        <v>11785</v>
      </c>
      <c r="X3330" s="55" t="s">
        <v>6364</v>
      </c>
      <c r="Y3330" s="55" t="s">
        <v>6889</v>
      </c>
      <c r="Z3330" s="55" t="s">
        <v>41</v>
      </c>
      <c r="AA3330" s="55" t="s">
        <v>6366</v>
      </c>
      <c r="AB3330" s="55" t="s">
        <v>6367</v>
      </c>
      <c r="AH3330" s="55" t="s">
        <v>71</v>
      </c>
      <c r="AI3330" s="55" t="s">
        <v>95</v>
      </c>
      <c r="AJ3330" s="53" t="s">
        <v>10412</v>
      </c>
      <c r="AK3330" s="53" t="s">
        <v>113</v>
      </c>
      <c r="AL3330" s="53" t="str">
        <f>TEXT(Table13[[#This Row],[Start Date]],"DDD")</f>
        <v>Sat</v>
      </c>
      <c r="AM3330" s="12" t="str">
        <f>TEXT(RAW!$C3330,"MMM")</f>
        <v>Apr</v>
      </c>
      <c r="AN3330" s="12" t="str">
        <f>TEXT(RAW!$C3330,"YYYY")</f>
        <v>2023</v>
      </c>
      <c r="AO3330" s="54">
        <f t="shared" ref="AO3330:AO3393" si="52">G3330-E3330</f>
        <v>0</v>
      </c>
    </row>
    <row r="3331" spans="1:41" ht="12.6" customHeight="1" x14ac:dyDescent="0.2">
      <c r="A3331" s="17" t="s">
        <v>13114</v>
      </c>
      <c r="B3331" s="55" t="s">
        <v>11774</v>
      </c>
      <c r="C3331" s="56">
        <v>45022</v>
      </c>
      <c r="D3331" s="56"/>
      <c r="E3331" s="55"/>
      <c r="H3331" s="55" t="s">
        <v>357</v>
      </c>
      <c r="I3331" s="58">
        <v>115524</v>
      </c>
      <c r="J3331" s="18" t="s">
        <v>13131</v>
      </c>
      <c r="L3331" s="55"/>
      <c r="M3331" s="55" t="s">
        <v>285</v>
      </c>
      <c r="N3331" s="55" t="s">
        <v>40</v>
      </c>
      <c r="O3331" s="55" t="s">
        <v>362</v>
      </c>
      <c r="P3331" s="55" t="s">
        <v>363</v>
      </c>
      <c r="Q3331" s="55" t="s">
        <v>364</v>
      </c>
      <c r="R3331" s="55" t="s">
        <v>10450</v>
      </c>
      <c r="S3331" s="18" t="s">
        <v>13118</v>
      </c>
      <c r="T3331" s="58"/>
      <c r="U3331" s="55" t="s">
        <v>11786</v>
      </c>
      <c r="AH3331" s="55" t="s">
        <v>71</v>
      </c>
      <c r="AI3331" s="55" t="s">
        <v>473</v>
      </c>
      <c r="AJ3331" s="53" t="s">
        <v>10412</v>
      </c>
      <c r="AK3331" s="53" t="s">
        <v>10398</v>
      </c>
      <c r="AL3331" s="53" t="str">
        <f>TEXT(Table13[[#This Row],[Start Date]],"DDD")</f>
        <v>Sat</v>
      </c>
      <c r="AM3331" s="12" t="str">
        <f>TEXT(RAW!$C3331,"MMM")</f>
        <v>Apr</v>
      </c>
      <c r="AN3331" s="12" t="str">
        <f>TEXT(RAW!$C3331,"YYYY")</f>
        <v>2023</v>
      </c>
      <c r="AO3331" s="54">
        <f t="shared" si="52"/>
        <v>0</v>
      </c>
    </row>
    <row r="3332" spans="1:41" ht="12.6" customHeight="1" x14ac:dyDescent="0.2">
      <c r="A3332" s="17" t="s">
        <v>13114</v>
      </c>
      <c r="B3332" s="55" t="s">
        <v>11774</v>
      </c>
      <c r="C3332" s="56">
        <v>45022</v>
      </c>
      <c r="D3332" s="56"/>
      <c r="E3332" s="55"/>
      <c r="H3332" s="55" t="s">
        <v>357</v>
      </c>
      <c r="I3332" s="58">
        <v>115525</v>
      </c>
      <c r="J3332" s="18" t="s">
        <v>13133</v>
      </c>
      <c r="K3332" s="55" t="s">
        <v>41</v>
      </c>
      <c r="L3332" s="55" t="s">
        <v>5356</v>
      </c>
      <c r="M3332" s="55" t="s">
        <v>285</v>
      </c>
      <c r="N3332" s="55" t="s">
        <v>40</v>
      </c>
      <c r="O3332" s="55" t="s">
        <v>362</v>
      </c>
      <c r="P3332" s="55" t="s">
        <v>363</v>
      </c>
      <c r="Q3332" s="55" t="s">
        <v>552</v>
      </c>
      <c r="R3332" s="55" t="s">
        <v>395</v>
      </c>
      <c r="S3332" s="18" t="s">
        <v>13128</v>
      </c>
      <c r="T3332" s="58">
        <v>3805</v>
      </c>
      <c r="U3332" s="55" t="s">
        <v>11787</v>
      </c>
      <c r="X3332" s="55" t="s">
        <v>852</v>
      </c>
      <c r="Y3332" s="55" t="s">
        <v>1000</v>
      </c>
      <c r="Z3332" s="55" t="s">
        <v>41</v>
      </c>
      <c r="AA3332" s="55" t="s">
        <v>854</v>
      </c>
      <c r="AB3332" s="55" t="s">
        <v>727</v>
      </c>
      <c r="AH3332" s="55" t="s">
        <v>71</v>
      </c>
      <c r="AI3332" s="55" t="s">
        <v>891</v>
      </c>
      <c r="AJ3332" s="53" t="s">
        <v>10412</v>
      </c>
      <c r="AK3332" s="53" t="s">
        <v>10398</v>
      </c>
      <c r="AL3332" s="53" t="str">
        <f>TEXT(Table13[[#This Row],[Start Date]],"DDD")</f>
        <v>Sat</v>
      </c>
      <c r="AM3332" s="12" t="str">
        <f>TEXT(RAW!$C3332,"MMM")</f>
        <v>Apr</v>
      </c>
      <c r="AN3332" s="12" t="str">
        <f>TEXT(RAW!$C3332,"YYYY")</f>
        <v>2023</v>
      </c>
      <c r="AO3332" s="54">
        <f t="shared" si="52"/>
        <v>0</v>
      </c>
    </row>
    <row r="3333" spans="1:41" ht="12.6" customHeight="1" x14ac:dyDescent="0.2">
      <c r="A3333" s="17" t="s">
        <v>13114</v>
      </c>
      <c r="B3333" s="55" t="s">
        <v>11774</v>
      </c>
      <c r="C3333" s="56">
        <v>45022</v>
      </c>
      <c r="D3333" s="56"/>
      <c r="E3333" s="55"/>
      <c r="H3333" s="55" t="s">
        <v>357</v>
      </c>
      <c r="I3333" s="58">
        <v>115526</v>
      </c>
      <c r="J3333" s="18" t="s">
        <v>13130</v>
      </c>
      <c r="K3333" s="55" t="s">
        <v>41</v>
      </c>
      <c r="L3333" s="55" t="s">
        <v>803</v>
      </c>
      <c r="M3333" s="55" t="s">
        <v>285</v>
      </c>
      <c r="N3333" s="55" t="s">
        <v>40</v>
      </c>
      <c r="O3333" s="55" t="s">
        <v>362</v>
      </c>
      <c r="P3333" s="55" t="s">
        <v>363</v>
      </c>
      <c r="Q3333" s="55" t="s">
        <v>552</v>
      </c>
      <c r="R3333" s="55" t="s">
        <v>395</v>
      </c>
      <c r="S3333" s="18" t="s">
        <v>13128</v>
      </c>
      <c r="T3333" s="58">
        <v>2445</v>
      </c>
      <c r="U3333" s="55" t="s">
        <v>11788</v>
      </c>
      <c r="X3333" s="55" t="s">
        <v>41</v>
      </c>
      <c r="Y3333" s="55" t="s">
        <v>806</v>
      </c>
      <c r="AA3333" s="55" t="s">
        <v>807</v>
      </c>
      <c r="AB3333" s="55" t="s">
        <v>808</v>
      </c>
      <c r="AH3333" s="55" t="s">
        <v>71</v>
      </c>
      <c r="AI3333" s="55" t="s">
        <v>65</v>
      </c>
      <c r="AJ3333" s="53" t="s">
        <v>10412</v>
      </c>
      <c r="AK3333" s="53" t="s">
        <v>113</v>
      </c>
      <c r="AL3333" s="53" t="str">
        <f>TEXT(Table13[[#This Row],[Start Date]],"DDD")</f>
        <v>Sat</v>
      </c>
      <c r="AM3333" s="12" t="str">
        <f>TEXT(RAW!$C3333,"MMM")</f>
        <v>Apr</v>
      </c>
      <c r="AN3333" s="12" t="str">
        <f>TEXT(RAW!$C3333,"YYYY")</f>
        <v>2023</v>
      </c>
      <c r="AO3333" s="54">
        <f t="shared" si="52"/>
        <v>0</v>
      </c>
    </row>
    <row r="3334" spans="1:41" ht="12.6" customHeight="1" x14ac:dyDescent="0.2">
      <c r="A3334" s="17" t="s">
        <v>13114</v>
      </c>
      <c r="B3334" s="55" t="s">
        <v>11774</v>
      </c>
      <c r="C3334" s="56">
        <v>45022</v>
      </c>
      <c r="D3334" s="56"/>
      <c r="E3334" s="55"/>
      <c r="H3334" s="55" t="s">
        <v>357</v>
      </c>
      <c r="I3334" s="58">
        <v>115527</v>
      </c>
      <c r="J3334" s="18" t="s">
        <v>13133</v>
      </c>
      <c r="K3334" s="55" t="s">
        <v>41</v>
      </c>
      <c r="L3334" s="55" t="s">
        <v>6562</v>
      </c>
      <c r="M3334" s="55" t="s">
        <v>296</v>
      </c>
      <c r="N3334" s="55" t="s">
        <v>40</v>
      </c>
      <c r="O3334" s="55" t="s">
        <v>362</v>
      </c>
      <c r="P3334" s="55" t="s">
        <v>363</v>
      </c>
      <c r="Q3334" s="55" t="s">
        <v>364</v>
      </c>
      <c r="R3334" s="55" t="s">
        <v>55</v>
      </c>
      <c r="S3334" s="18" t="s">
        <v>13123</v>
      </c>
      <c r="T3334" s="58">
        <v>4054</v>
      </c>
      <c r="U3334" s="55" t="s">
        <v>11789</v>
      </c>
      <c r="X3334" s="55" t="s">
        <v>1447</v>
      </c>
      <c r="Y3334" s="55" t="s">
        <v>1219</v>
      </c>
      <c r="Z3334" s="55" t="s">
        <v>41</v>
      </c>
      <c r="AA3334" s="55" t="s">
        <v>637</v>
      </c>
      <c r="AB3334" s="55" t="s">
        <v>486</v>
      </c>
      <c r="AH3334" s="55" t="s">
        <v>71</v>
      </c>
      <c r="AI3334" s="55" t="s">
        <v>956</v>
      </c>
      <c r="AJ3334" s="53" t="s">
        <v>10412</v>
      </c>
      <c r="AK3334" s="53" t="s">
        <v>113</v>
      </c>
      <c r="AL3334" s="53" t="str">
        <f>TEXT(Table13[[#This Row],[Start Date]],"DDD")</f>
        <v>Sat</v>
      </c>
      <c r="AM3334" s="12" t="str">
        <f>TEXT(RAW!$C3334,"MMM")</f>
        <v>Apr</v>
      </c>
      <c r="AN3334" s="12" t="str">
        <f>TEXT(RAW!$C3334,"YYYY")</f>
        <v>2023</v>
      </c>
      <c r="AO3334" s="54">
        <f t="shared" si="52"/>
        <v>0</v>
      </c>
    </row>
    <row r="3335" spans="1:41" ht="12.6" customHeight="1" x14ac:dyDescent="0.2">
      <c r="A3335" s="17" t="s">
        <v>13114</v>
      </c>
      <c r="B3335" s="55" t="s">
        <v>11774</v>
      </c>
      <c r="C3335" s="56">
        <v>45022</v>
      </c>
      <c r="D3335" s="56">
        <v>45023</v>
      </c>
      <c r="E3335" s="55" t="s">
        <v>179</v>
      </c>
      <c r="F3335" s="57" t="s">
        <v>11767</v>
      </c>
      <c r="G3335" s="55" t="s">
        <v>84</v>
      </c>
      <c r="H3335" s="55" t="s">
        <v>357</v>
      </c>
      <c r="I3335" s="58">
        <v>115530</v>
      </c>
      <c r="J3335" s="18" t="s">
        <v>13133</v>
      </c>
      <c r="K3335" s="55" t="s">
        <v>41</v>
      </c>
      <c r="L3335" s="55" t="s">
        <v>5336</v>
      </c>
      <c r="M3335" s="55" t="s">
        <v>296</v>
      </c>
      <c r="N3335" s="55" t="s">
        <v>40</v>
      </c>
      <c r="O3335" s="55" t="s">
        <v>362</v>
      </c>
      <c r="P3335" s="55" t="s">
        <v>363</v>
      </c>
      <c r="Q3335" s="55" t="s">
        <v>429</v>
      </c>
      <c r="R3335" s="55" t="s">
        <v>55</v>
      </c>
      <c r="S3335" s="18" t="s">
        <v>13123</v>
      </c>
      <c r="T3335" s="58">
        <v>4038</v>
      </c>
      <c r="U3335" s="55" t="s">
        <v>11790</v>
      </c>
      <c r="V3335" s="55" t="s">
        <v>11791</v>
      </c>
      <c r="W3335" s="55" t="s">
        <v>11792</v>
      </c>
      <c r="X3335" s="55" t="s">
        <v>952</v>
      </c>
      <c r="Y3335" s="55" t="s">
        <v>953</v>
      </c>
      <c r="Z3335" s="55" t="s">
        <v>41</v>
      </c>
      <c r="AA3335" s="55" t="s">
        <v>954</v>
      </c>
      <c r="AB3335" s="55" t="s">
        <v>486</v>
      </c>
      <c r="AC3335" s="55">
        <v>15387</v>
      </c>
      <c r="AD3335" s="55" t="s">
        <v>11792</v>
      </c>
      <c r="AE3335" s="55" t="s">
        <v>42</v>
      </c>
      <c r="AF3335" s="55" t="s">
        <v>43</v>
      </c>
      <c r="AG3335" s="55">
        <v>40</v>
      </c>
      <c r="AH3335" s="55" t="s">
        <v>43</v>
      </c>
      <c r="AI3335" s="55" t="s">
        <v>956</v>
      </c>
      <c r="AJ3335" s="53" t="s">
        <v>10412</v>
      </c>
      <c r="AK3335" s="53" t="s">
        <v>113</v>
      </c>
      <c r="AL3335" s="53" t="str">
        <f>TEXT(Table13[[#This Row],[Start Date]],"DDD")</f>
        <v>Fri</v>
      </c>
      <c r="AM3335" s="12" t="str">
        <f>TEXT(RAW!$C3335,"MMM")</f>
        <v>Apr</v>
      </c>
      <c r="AN3335" s="12" t="str">
        <f>TEXT(RAW!$C3335,"YYYY")</f>
        <v>2023</v>
      </c>
      <c r="AO3335" s="54">
        <f t="shared" si="52"/>
        <v>2.7777777777777735E-2</v>
      </c>
    </row>
    <row r="3336" spans="1:41" ht="12.6" customHeight="1" x14ac:dyDescent="0.2">
      <c r="A3336" s="17" t="s">
        <v>13114</v>
      </c>
      <c r="B3336" s="55" t="s">
        <v>11774</v>
      </c>
      <c r="C3336" s="56">
        <v>45022</v>
      </c>
      <c r="D3336" s="56">
        <v>45023</v>
      </c>
      <c r="E3336" s="55" t="s">
        <v>110</v>
      </c>
      <c r="F3336" s="57" t="s">
        <v>11767</v>
      </c>
      <c r="G3336" s="55" t="s">
        <v>83</v>
      </c>
      <c r="H3336" s="55" t="s">
        <v>357</v>
      </c>
      <c r="I3336" s="58">
        <v>115534</v>
      </c>
      <c r="J3336" s="18" t="s">
        <v>13130</v>
      </c>
      <c r="K3336" s="55" t="s">
        <v>10650</v>
      </c>
      <c r="L3336" s="55" t="s">
        <v>533</v>
      </c>
      <c r="M3336" s="55" t="s">
        <v>285</v>
      </c>
      <c r="N3336" s="55" t="s">
        <v>40</v>
      </c>
      <c r="O3336" s="55" t="s">
        <v>362</v>
      </c>
      <c r="P3336" s="55" t="s">
        <v>363</v>
      </c>
      <c r="Q3336" s="55" t="s">
        <v>534</v>
      </c>
      <c r="R3336" s="55" t="s">
        <v>395</v>
      </c>
      <c r="S3336" s="18" t="s">
        <v>13123</v>
      </c>
      <c r="T3336" s="58">
        <v>2365</v>
      </c>
      <c r="U3336" s="55" t="s">
        <v>11793</v>
      </c>
      <c r="V3336" s="55" t="s">
        <v>11794</v>
      </c>
      <c r="W3336" s="55" t="s">
        <v>6477</v>
      </c>
      <c r="X3336" s="55" t="s">
        <v>41</v>
      </c>
      <c r="Y3336" s="55" t="s">
        <v>11795</v>
      </c>
      <c r="AA3336" s="55" t="s">
        <v>538</v>
      </c>
      <c r="AB3336" s="55" t="s">
        <v>2460</v>
      </c>
      <c r="AC3336" s="55">
        <v>15385</v>
      </c>
      <c r="AD3336" s="55" t="s">
        <v>6477</v>
      </c>
      <c r="AE3336" s="55" t="s">
        <v>42</v>
      </c>
      <c r="AF3336" s="55" t="s">
        <v>43</v>
      </c>
      <c r="AG3336" s="55">
        <v>15</v>
      </c>
      <c r="AH3336" s="55" t="s">
        <v>43</v>
      </c>
      <c r="AI3336" s="55" t="s">
        <v>192</v>
      </c>
      <c r="AJ3336" s="53" t="s">
        <v>10412</v>
      </c>
      <c r="AK3336" s="53" t="s">
        <v>113</v>
      </c>
      <c r="AL3336" s="53" t="str">
        <f>TEXT(Table13[[#This Row],[Start Date]],"DDD")</f>
        <v>Fri</v>
      </c>
      <c r="AM3336" s="12" t="str">
        <f>TEXT(RAW!$C3336,"MMM")</f>
        <v>Apr</v>
      </c>
      <c r="AN3336" s="12" t="str">
        <f>TEXT(RAW!$C3336,"YYYY")</f>
        <v>2023</v>
      </c>
      <c r="AO3336" s="54">
        <f t="shared" si="52"/>
        <v>1.041666666666663E-2</v>
      </c>
    </row>
    <row r="3337" spans="1:41" ht="12.6" customHeight="1" x14ac:dyDescent="0.2">
      <c r="A3337" s="17" t="s">
        <v>13114</v>
      </c>
      <c r="B3337" s="55" t="s">
        <v>11774</v>
      </c>
      <c r="C3337" s="56">
        <v>45023</v>
      </c>
      <c r="D3337" s="56">
        <v>45022</v>
      </c>
      <c r="E3337" s="55" t="s">
        <v>36</v>
      </c>
      <c r="F3337" s="57" t="s">
        <v>11796</v>
      </c>
      <c r="G3337" s="55" t="s">
        <v>61</v>
      </c>
      <c r="H3337" s="55" t="s">
        <v>357</v>
      </c>
      <c r="I3337" s="58">
        <v>115550</v>
      </c>
      <c r="J3337" s="18" t="s">
        <v>13131</v>
      </c>
      <c r="L3337" s="55"/>
      <c r="M3337" s="55" t="s">
        <v>296</v>
      </c>
      <c r="N3337" s="55" t="s">
        <v>40</v>
      </c>
      <c r="O3337" s="55" t="s">
        <v>362</v>
      </c>
      <c r="P3337" s="55" t="s">
        <v>363</v>
      </c>
      <c r="Q3337" s="55" t="s">
        <v>374</v>
      </c>
      <c r="R3337" s="55" t="s">
        <v>55</v>
      </c>
      <c r="S3337" s="18" t="s">
        <v>13120</v>
      </c>
      <c r="T3337" s="58"/>
      <c r="U3337" s="55" t="s">
        <v>11797</v>
      </c>
      <c r="V3337" s="55" t="s">
        <v>11798</v>
      </c>
      <c r="W3337" s="55" t="s">
        <v>11798</v>
      </c>
      <c r="AC3337" s="55">
        <v>15213</v>
      </c>
      <c r="AD3337" s="55" t="s">
        <v>11798</v>
      </c>
      <c r="AE3337" s="55" t="s">
        <v>42</v>
      </c>
      <c r="AF3337" s="55" t="s">
        <v>43</v>
      </c>
      <c r="AG3337" s="55">
        <v>180</v>
      </c>
      <c r="AH3337" s="55" t="s">
        <v>43</v>
      </c>
      <c r="AI3337" s="55" t="s">
        <v>170</v>
      </c>
      <c r="AJ3337" s="53" t="s">
        <v>58</v>
      </c>
      <c r="AK3337" s="53" t="s">
        <v>113</v>
      </c>
      <c r="AL3337" s="53" t="str">
        <f>TEXT(Table13[[#This Row],[Start Date]],"DDD")</f>
        <v>Thu</v>
      </c>
      <c r="AM3337" s="12" t="str">
        <f>TEXT(RAW!$C3337,"MMM")</f>
        <v>Apr</v>
      </c>
      <c r="AN3337" s="12" t="str">
        <f>TEXT(RAW!$C3337,"YYYY")</f>
        <v>2023</v>
      </c>
      <c r="AO3337" s="54">
        <f t="shared" si="52"/>
        <v>0.12499999999999994</v>
      </c>
    </row>
    <row r="3338" spans="1:41" ht="12.6" customHeight="1" x14ac:dyDescent="0.2">
      <c r="A3338" s="17" t="s">
        <v>13114</v>
      </c>
      <c r="B3338" s="55" t="s">
        <v>11799</v>
      </c>
      <c r="C3338" s="56">
        <v>45023</v>
      </c>
      <c r="D3338" s="56">
        <v>45023</v>
      </c>
      <c r="E3338" s="55" t="s">
        <v>73</v>
      </c>
      <c r="F3338" s="57" t="s">
        <v>11767</v>
      </c>
      <c r="G3338" s="55" t="s">
        <v>151</v>
      </c>
      <c r="H3338" s="55" t="s">
        <v>357</v>
      </c>
      <c r="I3338" s="58">
        <v>115562</v>
      </c>
      <c r="J3338" s="18" t="s">
        <v>13130</v>
      </c>
      <c r="K3338" s="55" t="s">
        <v>11348</v>
      </c>
      <c r="L3338" s="55" t="s">
        <v>729</v>
      </c>
      <c r="M3338" s="55" t="s">
        <v>285</v>
      </c>
      <c r="N3338" s="55" t="s">
        <v>40</v>
      </c>
      <c r="O3338" s="55" t="s">
        <v>362</v>
      </c>
      <c r="P3338" s="55" t="s">
        <v>363</v>
      </c>
      <c r="Q3338" s="55" t="s">
        <v>534</v>
      </c>
      <c r="R3338" s="55" t="s">
        <v>395</v>
      </c>
      <c r="S3338" s="18" t="s">
        <v>13123</v>
      </c>
      <c r="T3338" s="58">
        <v>2259</v>
      </c>
      <c r="U3338" s="55" t="s">
        <v>11800</v>
      </c>
      <c r="V3338" s="55" t="s">
        <v>11801</v>
      </c>
      <c r="W3338" s="55" t="s">
        <v>6477</v>
      </c>
      <c r="X3338" s="55" t="s">
        <v>41</v>
      </c>
      <c r="Y3338" s="55" t="s">
        <v>11350</v>
      </c>
      <c r="AA3338" s="55" t="s">
        <v>538</v>
      </c>
      <c r="AB3338" s="55" t="s">
        <v>734</v>
      </c>
      <c r="AC3338" s="55">
        <v>15384</v>
      </c>
      <c r="AD3338" s="55" t="s">
        <v>6477</v>
      </c>
      <c r="AE3338" s="55" t="s">
        <v>42</v>
      </c>
      <c r="AF3338" s="55" t="s">
        <v>43</v>
      </c>
      <c r="AG3338" s="55">
        <v>30</v>
      </c>
      <c r="AH3338" s="55" t="s">
        <v>43</v>
      </c>
      <c r="AI3338" s="55" t="s">
        <v>11613</v>
      </c>
      <c r="AJ3338" s="53" t="s">
        <v>10412</v>
      </c>
      <c r="AK3338" s="53" t="s">
        <v>113</v>
      </c>
      <c r="AL3338" s="53" t="str">
        <f>TEXT(Table13[[#This Row],[Start Date]],"DDD")</f>
        <v>Fri</v>
      </c>
      <c r="AM3338" s="12" t="str">
        <f>TEXT(RAW!$C3338,"MMM")</f>
        <v>Apr</v>
      </c>
      <c r="AN3338" s="12" t="str">
        <f>TEXT(RAW!$C3338,"YYYY")</f>
        <v>2023</v>
      </c>
      <c r="AO3338" s="54">
        <f t="shared" si="52"/>
        <v>2.083333333333337E-2</v>
      </c>
    </row>
    <row r="3339" spans="1:41" ht="12.6" customHeight="1" x14ac:dyDescent="0.2">
      <c r="A3339" s="17" t="s">
        <v>13114</v>
      </c>
      <c r="B3339" s="55" t="s">
        <v>11802</v>
      </c>
      <c r="C3339" s="56">
        <v>45026</v>
      </c>
      <c r="D3339" s="56"/>
      <c r="E3339" s="55"/>
      <c r="H3339" s="55" t="s">
        <v>357</v>
      </c>
      <c r="I3339" s="58">
        <v>115595</v>
      </c>
      <c r="J3339" s="18" t="s">
        <v>13133</v>
      </c>
      <c r="K3339" s="55" t="s">
        <v>41</v>
      </c>
      <c r="L3339" s="55" t="s">
        <v>6562</v>
      </c>
      <c r="M3339" s="55" t="s">
        <v>296</v>
      </c>
      <c r="N3339" s="55" t="s">
        <v>40</v>
      </c>
      <c r="O3339" s="55" t="s">
        <v>362</v>
      </c>
      <c r="P3339" s="55" t="s">
        <v>363</v>
      </c>
      <c r="Q3339" s="55" t="s">
        <v>364</v>
      </c>
      <c r="R3339" s="55" t="s">
        <v>55</v>
      </c>
      <c r="S3339" s="18" t="s">
        <v>13118</v>
      </c>
      <c r="T3339" s="58">
        <v>4054</v>
      </c>
      <c r="U3339" s="55" t="s">
        <v>11803</v>
      </c>
      <c r="X3339" s="55" t="s">
        <v>1447</v>
      </c>
      <c r="Y3339" s="55" t="s">
        <v>1219</v>
      </c>
      <c r="Z3339" s="55" t="s">
        <v>41</v>
      </c>
      <c r="AA3339" s="55" t="s">
        <v>637</v>
      </c>
      <c r="AB3339" s="55" t="s">
        <v>486</v>
      </c>
      <c r="AH3339" s="55" t="s">
        <v>71</v>
      </c>
      <c r="AI3339" s="55" t="s">
        <v>956</v>
      </c>
      <c r="AJ3339" s="53" t="s">
        <v>10412</v>
      </c>
      <c r="AK3339" s="53" t="s">
        <v>113</v>
      </c>
      <c r="AL3339" s="53" t="str">
        <f>TEXT(Table13[[#This Row],[Start Date]],"DDD")</f>
        <v>Sat</v>
      </c>
      <c r="AM3339" s="12" t="str">
        <f>TEXT(RAW!$C3339,"MMM")</f>
        <v>Apr</v>
      </c>
      <c r="AN3339" s="12" t="str">
        <f>TEXT(RAW!$C3339,"YYYY")</f>
        <v>2023</v>
      </c>
      <c r="AO3339" s="54">
        <f t="shared" si="52"/>
        <v>0</v>
      </c>
    </row>
    <row r="3340" spans="1:41" ht="12.6" customHeight="1" x14ac:dyDescent="0.2">
      <c r="A3340" s="17" t="s">
        <v>13114</v>
      </c>
      <c r="B3340" s="55" t="s">
        <v>11802</v>
      </c>
      <c r="C3340" s="56">
        <v>45026</v>
      </c>
      <c r="D3340" s="56"/>
      <c r="E3340" s="55"/>
      <c r="H3340" s="55" t="s">
        <v>357</v>
      </c>
      <c r="I3340" s="58">
        <v>115596</v>
      </c>
      <c r="J3340" s="18" t="s">
        <v>13133</v>
      </c>
      <c r="K3340" s="55" t="s">
        <v>41</v>
      </c>
      <c r="L3340" s="55" t="s">
        <v>5336</v>
      </c>
      <c r="M3340" s="55" t="s">
        <v>296</v>
      </c>
      <c r="N3340" s="55" t="s">
        <v>40</v>
      </c>
      <c r="O3340" s="55" t="s">
        <v>362</v>
      </c>
      <c r="P3340" s="55" t="s">
        <v>363</v>
      </c>
      <c r="Q3340" s="55" t="s">
        <v>429</v>
      </c>
      <c r="R3340" s="55" t="s">
        <v>55</v>
      </c>
      <c r="S3340" s="18" t="s">
        <v>13118</v>
      </c>
      <c r="T3340" s="58">
        <v>4038</v>
      </c>
      <c r="U3340" s="55" t="s">
        <v>11804</v>
      </c>
      <c r="X3340" s="55" t="s">
        <v>952</v>
      </c>
      <c r="Y3340" s="55" t="s">
        <v>953</v>
      </c>
      <c r="Z3340" s="55" t="s">
        <v>41</v>
      </c>
      <c r="AA3340" s="55" t="s">
        <v>954</v>
      </c>
      <c r="AB3340" s="55" t="s">
        <v>486</v>
      </c>
      <c r="AH3340" s="55" t="s">
        <v>71</v>
      </c>
      <c r="AI3340" s="55" t="s">
        <v>956</v>
      </c>
      <c r="AJ3340" s="53" t="s">
        <v>10412</v>
      </c>
      <c r="AK3340" s="53" t="s">
        <v>113</v>
      </c>
      <c r="AL3340" s="53" t="str">
        <f>TEXT(Table13[[#This Row],[Start Date]],"DDD")</f>
        <v>Sat</v>
      </c>
      <c r="AM3340" s="12" t="str">
        <f>TEXT(RAW!$C3340,"MMM")</f>
        <v>Apr</v>
      </c>
      <c r="AN3340" s="12" t="str">
        <f>TEXT(RAW!$C3340,"YYYY")</f>
        <v>2023</v>
      </c>
      <c r="AO3340" s="54">
        <f t="shared" si="52"/>
        <v>0</v>
      </c>
    </row>
    <row r="3341" spans="1:41" ht="12.6" customHeight="1" x14ac:dyDescent="0.2">
      <c r="A3341" s="17" t="s">
        <v>13114</v>
      </c>
      <c r="B3341" s="55" t="s">
        <v>11802</v>
      </c>
      <c r="C3341" s="56">
        <v>45026</v>
      </c>
      <c r="D3341" s="56"/>
      <c r="E3341" s="55"/>
      <c r="H3341" s="55" t="s">
        <v>357</v>
      </c>
      <c r="I3341" s="58">
        <v>115597</v>
      </c>
      <c r="J3341" s="18" t="s">
        <v>13133</v>
      </c>
      <c r="K3341" s="55" t="s">
        <v>41</v>
      </c>
      <c r="L3341" s="55" t="s">
        <v>10785</v>
      </c>
      <c r="M3341" s="55" t="s">
        <v>296</v>
      </c>
      <c r="N3341" s="55" t="s">
        <v>40</v>
      </c>
      <c r="O3341" s="55" t="s">
        <v>362</v>
      </c>
      <c r="P3341" s="55" t="s">
        <v>363</v>
      </c>
      <c r="Q3341" s="55" t="s">
        <v>429</v>
      </c>
      <c r="R3341" s="55" t="s">
        <v>55</v>
      </c>
      <c r="S3341" s="18" t="s">
        <v>13118</v>
      </c>
      <c r="T3341" s="58">
        <v>4540</v>
      </c>
      <c r="U3341" s="55" t="s">
        <v>11805</v>
      </c>
      <c r="X3341" s="55" t="s">
        <v>881</v>
      </c>
      <c r="Y3341" s="55" t="s">
        <v>5081</v>
      </c>
      <c r="Z3341" s="55" t="s">
        <v>41</v>
      </c>
      <c r="AA3341" s="55" t="s">
        <v>1398</v>
      </c>
      <c r="AB3341" s="55" t="s">
        <v>486</v>
      </c>
      <c r="AH3341" s="55" t="s">
        <v>71</v>
      </c>
      <c r="AI3341" s="55" t="s">
        <v>1041</v>
      </c>
      <c r="AJ3341" s="53" t="s">
        <v>10412</v>
      </c>
      <c r="AK3341" s="53" t="s">
        <v>113</v>
      </c>
      <c r="AL3341" s="53" t="str">
        <f>TEXT(Table13[[#This Row],[Start Date]],"DDD")</f>
        <v>Sat</v>
      </c>
      <c r="AM3341" s="12" t="str">
        <f>TEXT(RAW!$C3341,"MMM")</f>
        <v>Apr</v>
      </c>
      <c r="AN3341" s="12" t="str">
        <f>TEXT(RAW!$C3341,"YYYY")</f>
        <v>2023</v>
      </c>
      <c r="AO3341" s="54">
        <f t="shared" si="52"/>
        <v>0</v>
      </c>
    </row>
    <row r="3342" spans="1:41" ht="12.6" customHeight="1" x14ac:dyDescent="0.2">
      <c r="A3342" s="17" t="s">
        <v>13114</v>
      </c>
      <c r="B3342" s="55" t="s">
        <v>11802</v>
      </c>
      <c r="C3342" s="56">
        <v>45026</v>
      </c>
      <c r="D3342" s="56"/>
      <c r="E3342" s="55"/>
      <c r="H3342" s="55" t="s">
        <v>357</v>
      </c>
      <c r="I3342" s="58">
        <v>115598</v>
      </c>
      <c r="J3342" s="18" t="s">
        <v>13133</v>
      </c>
      <c r="K3342" s="55" t="s">
        <v>41</v>
      </c>
      <c r="L3342" s="55" t="s">
        <v>6562</v>
      </c>
      <c r="M3342" s="55" t="s">
        <v>296</v>
      </c>
      <c r="N3342" s="55" t="s">
        <v>40</v>
      </c>
      <c r="O3342" s="55" t="s">
        <v>362</v>
      </c>
      <c r="P3342" s="55" t="s">
        <v>363</v>
      </c>
      <c r="Q3342" s="55" t="s">
        <v>364</v>
      </c>
      <c r="R3342" s="55" t="s">
        <v>55</v>
      </c>
      <c r="S3342" s="18" t="s">
        <v>13118</v>
      </c>
      <c r="T3342" s="58">
        <v>4056</v>
      </c>
      <c r="U3342" s="55" t="s">
        <v>11806</v>
      </c>
      <c r="X3342" s="55" t="s">
        <v>1057</v>
      </c>
      <c r="Y3342" s="55" t="s">
        <v>1058</v>
      </c>
      <c r="Z3342" s="55" t="s">
        <v>41</v>
      </c>
      <c r="AA3342" s="55" t="s">
        <v>1059</v>
      </c>
      <c r="AB3342" s="55" t="s">
        <v>486</v>
      </c>
      <c r="AH3342" s="55" t="s">
        <v>71</v>
      </c>
      <c r="AI3342" s="55" t="s">
        <v>1041</v>
      </c>
      <c r="AJ3342" s="53" t="s">
        <v>10412</v>
      </c>
      <c r="AK3342" s="53" t="s">
        <v>113</v>
      </c>
      <c r="AL3342" s="53" t="str">
        <f>TEXT(Table13[[#This Row],[Start Date]],"DDD")</f>
        <v>Sat</v>
      </c>
      <c r="AM3342" s="12" t="str">
        <f>TEXT(RAW!$C3342,"MMM")</f>
        <v>Apr</v>
      </c>
      <c r="AN3342" s="12" t="str">
        <f>TEXT(RAW!$C3342,"YYYY")</f>
        <v>2023</v>
      </c>
      <c r="AO3342" s="54">
        <f t="shared" si="52"/>
        <v>0</v>
      </c>
    </row>
    <row r="3343" spans="1:41" ht="12.6" customHeight="1" x14ac:dyDescent="0.2">
      <c r="A3343" s="17" t="s">
        <v>13114</v>
      </c>
      <c r="B3343" s="55" t="s">
        <v>11802</v>
      </c>
      <c r="C3343" s="56">
        <v>45026</v>
      </c>
      <c r="D3343" s="56"/>
      <c r="E3343" s="55"/>
      <c r="H3343" s="55" t="s">
        <v>357</v>
      </c>
      <c r="I3343" s="58">
        <v>115599</v>
      </c>
      <c r="J3343" s="18" t="s">
        <v>13131</v>
      </c>
      <c r="L3343" s="55"/>
      <c r="M3343" s="55" t="s">
        <v>285</v>
      </c>
      <c r="N3343" s="55" t="s">
        <v>40</v>
      </c>
      <c r="O3343" s="55" t="s">
        <v>362</v>
      </c>
      <c r="P3343" s="55" t="s">
        <v>363</v>
      </c>
      <c r="Q3343" s="55" t="s">
        <v>534</v>
      </c>
      <c r="R3343" s="55" t="s">
        <v>10450</v>
      </c>
      <c r="S3343" s="18" t="s">
        <v>13118</v>
      </c>
      <c r="T3343" s="58"/>
      <c r="U3343" s="55" t="s">
        <v>11807</v>
      </c>
      <c r="AH3343" s="55" t="s">
        <v>71</v>
      </c>
      <c r="AI3343" s="55" t="s">
        <v>473</v>
      </c>
      <c r="AJ3343" s="53" t="s">
        <v>10412</v>
      </c>
      <c r="AK3343" s="53" t="s">
        <v>113</v>
      </c>
      <c r="AL3343" s="53" t="str">
        <f>TEXT(Table13[[#This Row],[Start Date]],"DDD")</f>
        <v>Sat</v>
      </c>
      <c r="AM3343" s="12" t="str">
        <f>TEXT(RAW!$C3343,"MMM")</f>
        <v>Apr</v>
      </c>
      <c r="AN3343" s="12" t="str">
        <f>TEXT(RAW!$C3343,"YYYY")</f>
        <v>2023</v>
      </c>
      <c r="AO3343" s="54">
        <f t="shared" si="52"/>
        <v>0</v>
      </c>
    </row>
    <row r="3344" spans="1:41" ht="12.6" customHeight="1" x14ac:dyDescent="0.2">
      <c r="A3344" s="17" t="s">
        <v>13114</v>
      </c>
      <c r="B3344" s="55" t="s">
        <v>11802</v>
      </c>
      <c r="C3344" s="56">
        <v>45026</v>
      </c>
      <c r="D3344" s="56"/>
      <c r="E3344" s="55"/>
      <c r="H3344" s="55" t="s">
        <v>357</v>
      </c>
      <c r="I3344" s="58">
        <v>115600</v>
      </c>
      <c r="J3344" s="18" t="s">
        <v>13130</v>
      </c>
      <c r="K3344" s="55" t="s">
        <v>11281</v>
      </c>
      <c r="L3344" s="55" t="s">
        <v>729</v>
      </c>
      <c r="M3344" s="55" t="s">
        <v>285</v>
      </c>
      <c r="N3344" s="55" t="s">
        <v>40</v>
      </c>
      <c r="O3344" s="55" t="s">
        <v>362</v>
      </c>
      <c r="P3344" s="55" t="s">
        <v>363</v>
      </c>
      <c r="Q3344" s="55" t="s">
        <v>534</v>
      </c>
      <c r="R3344" s="55" t="s">
        <v>395</v>
      </c>
      <c r="S3344" s="18" t="s">
        <v>13118</v>
      </c>
      <c r="T3344" s="58">
        <v>2278</v>
      </c>
      <c r="U3344" s="55" t="s">
        <v>11808</v>
      </c>
      <c r="X3344" s="55" t="s">
        <v>41</v>
      </c>
      <c r="Y3344" s="55" t="s">
        <v>11284</v>
      </c>
      <c r="AA3344" s="55" t="s">
        <v>538</v>
      </c>
      <c r="AB3344" s="55" t="s">
        <v>734</v>
      </c>
      <c r="AH3344" s="55" t="s">
        <v>71</v>
      </c>
      <c r="AI3344" s="55" t="s">
        <v>44</v>
      </c>
      <c r="AJ3344" s="53" t="s">
        <v>10412</v>
      </c>
      <c r="AK3344" s="53" t="s">
        <v>10398</v>
      </c>
      <c r="AL3344" s="53" t="str">
        <f>TEXT(Table13[[#This Row],[Start Date]],"DDD")</f>
        <v>Sat</v>
      </c>
      <c r="AM3344" s="12" t="str">
        <f>TEXT(RAW!$C3344,"MMM")</f>
        <v>Apr</v>
      </c>
      <c r="AN3344" s="12" t="str">
        <f>TEXT(RAW!$C3344,"YYYY")</f>
        <v>2023</v>
      </c>
      <c r="AO3344" s="54">
        <f t="shared" si="52"/>
        <v>0</v>
      </c>
    </row>
    <row r="3345" spans="1:41" ht="12.6" customHeight="1" x14ac:dyDescent="0.2">
      <c r="A3345" s="17" t="s">
        <v>13114</v>
      </c>
      <c r="B3345" s="55" t="s">
        <v>11802</v>
      </c>
      <c r="C3345" s="56">
        <v>45026</v>
      </c>
      <c r="D3345" s="56"/>
      <c r="E3345" s="55"/>
      <c r="H3345" s="55" t="s">
        <v>357</v>
      </c>
      <c r="I3345" s="58">
        <v>115601</v>
      </c>
      <c r="J3345" s="18" t="s">
        <v>13130</v>
      </c>
      <c r="K3345" s="55" t="s">
        <v>10468</v>
      </c>
      <c r="L3345" s="55" t="s">
        <v>533</v>
      </c>
      <c r="M3345" s="55" t="s">
        <v>285</v>
      </c>
      <c r="N3345" s="55" t="s">
        <v>40</v>
      </c>
      <c r="O3345" s="55" t="s">
        <v>362</v>
      </c>
      <c r="P3345" s="55" t="s">
        <v>363</v>
      </c>
      <c r="Q3345" s="55" t="s">
        <v>534</v>
      </c>
      <c r="R3345" s="55" t="s">
        <v>395</v>
      </c>
      <c r="S3345" s="18" t="s">
        <v>13118</v>
      </c>
      <c r="T3345" s="58">
        <v>2322</v>
      </c>
      <c r="U3345" s="55" t="s">
        <v>11809</v>
      </c>
      <c r="X3345" s="55" t="s">
        <v>41</v>
      </c>
      <c r="Y3345" s="55" t="s">
        <v>10748</v>
      </c>
      <c r="AA3345" s="55" t="s">
        <v>538</v>
      </c>
      <c r="AB3345" s="55" t="s">
        <v>539</v>
      </c>
      <c r="AH3345" s="55" t="s">
        <v>71</v>
      </c>
      <c r="AI3345" s="55" t="s">
        <v>274</v>
      </c>
      <c r="AJ3345" s="53" t="s">
        <v>10412</v>
      </c>
      <c r="AK3345" s="53" t="s">
        <v>10398</v>
      </c>
      <c r="AL3345" s="53" t="str">
        <f>TEXT(Table13[[#This Row],[Start Date]],"DDD")</f>
        <v>Sat</v>
      </c>
      <c r="AM3345" s="12" t="str">
        <f>TEXT(RAW!$C3345,"MMM")</f>
        <v>Apr</v>
      </c>
      <c r="AN3345" s="12" t="str">
        <f>TEXT(RAW!$C3345,"YYYY")</f>
        <v>2023</v>
      </c>
      <c r="AO3345" s="54">
        <f t="shared" si="52"/>
        <v>0</v>
      </c>
    </row>
    <row r="3346" spans="1:41" ht="12.6" customHeight="1" x14ac:dyDescent="0.2">
      <c r="A3346" s="17" t="s">
        <v>13114</v>
      </c>
      <c r="B3346" s="55" t="s">
        <v>11802</v>
      </c>
      <c r="C3346" s="56">
        <v>45026</v>
      </c>
      <c r="D3346" s="56"/>
      <c r="E3346" s="55"/>
      <c r="H3346" s="55" t="s">
        <v>357</v>
      </c>
      <c r="I3346" s="58">
        <v>115602</v>
      </c>
      <c r="J3346" s="18" t="s">
        <v>13131</v>
      </c>
      <c r="L3346" s="55"/>
      <c r="M3346" s="55" t="s">
        <v>296</v>
      </c>
      <c r="N3346" s="55" t="s">
        <v>40</v>
      </c>
      <c r="O3346" s="55" t="s">
        <v>362</v>
      </c>
      <c r="P3346" s="55" t="s">
        <v>363</v>
      </c>
      <c r="Q3346" s="55" t="s">
        <v>552</v>
      </c>
      <c r="R3346" s="55" t="s">
        <v>10450</v>
      </c>
      <c r="S3346" s="18" t="s">
        <v>13128</v>
      </c>
      <c r="T3346" s="58"/>
      <c r="U3346" s="55" t="s">
        <v>11810</v>
      </c>
      <c r="AH3346" s="55" t="s">
        <v>71</v>
      </c>
      <c r="AI3346" s="55" t="s">
        <v>473</v>
      </c>
      <c r="AJ3346" s="53" t="s">
        <v>10412</v>
      </c>
      <c r="AK3346" s="53" t="s">
        <v>113</v>
      </c>
      <c r="AL3346" s="53" t="str">
        <f>TEXT(Table13[[#This Row],[Start Date]],"DDD")</f>
        <v>Sat</v>
      </c>
      <c r="AM3346" s="12" t="str">
        <f>TEXT(RAW!$C3346,"MMM")</f>
        <v>Apr</v>
      </c>
      <c r="AN3346" s="12" t="str">
        <f>TEXT(RAW!$C3346,"YYYY")</f>
        <v>2023</v>
      </c>
      <c r="AO3346" s="54">
        <f t="shared" si="52"/>
        <v>0</v>
      </c>
    </row>
    <row r="3347" spans="1:41" ht="12.6" customHeight="1" x14ac:dyDescent="0.2">
      <c r="A3347" s="17" t="s">
        <v>13114</v>
      </c>
      <c r="B3347" s="55" t="s">
        <v>11802</v>
      </c>
      <c r="C3347" s="56">
        <v>45026</v>
      </c>
      <c r="D3347" s="56"/>
      <c r="E3347" s="55"/>
      <c r="H3347" s="55" t="s">
        <v>357</v>
      </c>
      <c r="I3347" s="58">
        <v>115603</v>
      </c>
      <c r="J3347" s="18" t="s">
        <v>13131</v>
      </c>
      <c r="L3347" s="55"/>
      <c r="M3347" s="55" t="s">
        <v>296</v>
      </c>
      <c r="N3347" s="55" t="s">
        <v>40</v>
      </c>
      <c r="O3347" s="55" t="s">
        <v>362</v>
      </c>
      <c r="P3347" s="55" t="s">
        <v>363</v>
      </c>
      <c r="Q3347" s="55" t="s">
        <v>552</v>
      </c>
      <c r="R3347" s="55" t="s">
        <v>10450</v>
      </c>
      <c r="S3347" s="18" t="s">
        <v>13128</v>
      </c>
      <c r="T3347" s="58"/>
      <c r="U3347" s="55" t="s">
        <v>11811</v>
      </c>
      <c r="AH3347" s="55" t="s">
        <v>71</v>
      </c>
      <c r="AI3347" s="55" t="s">
        <v>473</v>
      </c>
      <c r="AJ3347" s="53" t="s">
        <v>10412</v>
      </c>
      <c r="AK3347" s="53" t="s">
        <v>113</v>
      </c>
      <c r="AL3347" s="53" t="str">
        <f>TEXT(Table13[[#This Row],[Start Date]],"DDD")</f>
        <v>Sat</v>
      </c>
      <c r="AM3347" s="12" t="str">
        <f>TEXT(RAW!$C3347,"MMM")</f>
        <v>Apr</v>
      </c>
      <c r="AN3347" s="12" t="str">
        <f>TEXT(RAW!$C3347,"YYYY")</f>
        <v>2023</v>
      </c>
      <c r="AO3347" s="54">
        <f t="shared" si="52"/>
        <v>0</v>
      </c>
    </row>
    <row r="3348" spans="1:41" ht="12.6" customHeight="1" x14ac:dyDescent="0.2">
      <c r="A3348" s="17" t="s">
        <v>13114</v>
      </c>
      <c r="B3348" s="55" t="s">
        <v>11802</v>
      </c>
      <c r="C3348" s="56">
        <v>45026</v>
      </c>
      <c r="D3348" s="56"/>
      <c r="E3348" s="55"/>
      <c r="H3348" s="55" t="s">
        <v>357</v>
      </c>
      <c r="I3348" s="58">
        <v>115604</v>
      </c>
      <c r="J3348" s="18" t="s">
        <v>13130</v>
      </c>
      <c r="K3348" s="55" t="s">
        <v>41</v>
      </c>
      <c r="L3348" s="55" t="s">
        <v>803</v>
      </c>
      <c r="M3348" s="55" t="s">
        <v>285</v>
      </c>
      <c r="N3348" s="55" t="s">
        <v>40</v>
      </c>
      <c r="O3348" s="55" t="s">
        <v>362</v>
      </c>
      <c r="P3348" s="55" t="s">
        <v>363</v>
      </c>
      <c r="Q3348" s="55" t="s">
        <v>552</v>
      </c>
      <c r="R3348" s="55" t="s">
        <v>663</v>
      </c>
      <c r="S3348" s="18" t="s">
        <v>13128</v>
      </c>
      <c r="T3348" s="58">
        <v>2445</v>
      </c>
      <c r="U3348" s="55" t="s">
        <v>9198</v>
      </c>
      <c r="X3348" s="55" t="s">
        <v>41</v>
      </c>
      <c r="Y3348" s="55" t="s">
        <v>806</v>
      </c>
      <c r="AA3348" s="55" t="s">
        <v>807</v>
      </c>
      <c r="AB3348" s="55" t="s">
        <v>808</v>
      </c>
      <c r="AH3348" s="55" t="s">
        <v>71</v>
      </c>
      <c r="AI3348" s="55" t="s">
        <v>65</v>
      </c>
      <c r="AJ3348" s="53" t="s">
        <v>10412</v>
      </c>
      <c r="AK3348" s="53" t="s">
        <v>113</v>
      </c>
      <c r="AL3348" s="53" t="str">
        <f>TEXT(Table13[[#This Row],[Start Date]],"DDD")</f>
        <v>Sat</v>
      </c>
      <c r="AM3348" s="12" t="str">
        <f>TEXT(RAW!$C3348,"MMM")</f>
        <v>Apr</v>
      </c>
      <c r="AN3348" s="12" t="str">
        <f>TEXT(RAW!$C3348,"YYYY")</f>
        <v>2023</v>
      </c>
      <c r="AO3348" s="54">
        <f t="shared" si="52"/>
        <v>0</v>
      </c>
    </row>
    <row r="3349" spans="1:41" ht="12.6" customHeight="1" x14ac:dyDescent="0.2">
      <c r="A3349" s="17" t="s">
        <v>13114</v>
      </c>
      <c r="B3349" s="55" t="s">
        <v>11802</v>
      </c>
      <c r="C3349" s="56">
        <v>45026</v>
      </c>
      <c r="D3349" s="56"/>
      <c r="E3349" s="55"/>
      <c r="H3349" s="55" t="s">
        <v>357</v>
      </c>
      <c r="I3349" s="58">
        <v>115605</v>
      </c>
      <c r="J3349" s="18" t="s">
        <v>13130</v>
      </c>
      <c r="K3349" s="55" t="s">
        <v>10422</v>
      </c>
      <c r="L3349" s="55" t="s">
        <v>4194</v>
      </c>
      <c r="M3349" s="55" t="s">
        <v>285</v>
      </c>
      <c r="N3349" s="55" t="s">
        <v>40</v>
      </c>
      <c r="O3349" s="55" t="s">
        <v>362</v>
      </c>
      <c r="P3349" s="55" t="s">
        <v>363</v>
      </c>
      <c r="Q3349" s="55" t="s">
        <v>552</v>
      </c>
      <c r="R3349" s="55" t="s">
        <v>395</v>
      </c>
      <c r="S3349" s="18" t="s">
        <v>13128</v>
      </c>
      <c r="T3349" s="58">
        <v>4241</v>
      </c>
      <c r="U3349" s="55" t="s">
        <v>11812</v>
      </c>
      <c r="X3349" s="55" t="s">
        <v>6364</v>
      </c>
      <c r="Y3349" s="55" t="s">
        <v>8921</v>
      </c>
      <c r="Z3349" s="55" t="s">
        <v>41</v>
      </c>
      <c r="AA3349" s="55" t="s">
        <v>6366</v>
      </c>
      <c r="AB3349" s="55" t="s">
        <v>6367</v>
      </c>
      <c r="AH3349" s="55" t="s">
        <v>71</v>
      </c>
      <c r="AI3349" s="55" t="s">
        <v>95</v>
      </c>
      <c r="AJ3349" s="53" t="s">
        <v>10412</v>
      </c>
      <c r="AK3349" s="53" t="s">
        <v>113</v>
      </c>
      <c r="AL3349" s="53" t="str">
        <f>TEXT(Table13[[#This Row],[Start Date]],"DDD")</f>
        <v>Sat</v>
      </c>
      <c r="AM3349" s="12" t="str">
        <f>TEXT(RAW!$C3349,"MMM")</f>
        <v>Apr</v>
      </c>
      <c r="AN3349" s="12" t="str">
        <f>TEXT(RAW!$C3349,"YYYY")</f>
        <v>2023</v>
      </c>
      <c r="AO3349" s="54">
        <f t="shared" si="52"/>
        <v>0</v>
      </c>
    </row>
    <row r="3350" spans="1:41" ht="12.6" customHeight="1" x14ac:dyDescent="0.2">
      <c r="A3350" s="17" t="s">
        <v>13114</v>
      </c>
      <c r="B3350" s="55" t="s">
        <v>11802</v>
      </c>
      <c r="C3350" s="56">
        <v>45026</v>
      </c>
      <c r="D3350" s="56"/>
      <c r="E3350" s="55"/>
      <c r="H3350" s="55" t="s">
        <v>357</v>
      </c>
      <c r="I3350" s="58">
        <v>115606</v>
      </c>
      <c r="J3350" s="18" t="s">
        <v>13133</v>
      </c>
      <c r="L3350" s="55"/>
      <c r="M3350" s="55" t="s">
        <v>285</v>
      </c>
      <c r="N3350" s="55" t="s">
        <v>40</v>
      </c>
      <c r="O3350" s="55" t="s">
        <v>362</v>
      </c>
      <c r="P3350" s="55" t="s">
        <v>363</v>
      </c>
      <c r="Q3350" s="55" t="s">
        <v>1841</v>
      </c>
      <c r="R3350" s="55" t="s">
        <v>875</v>
      </c>
      <c r="S3350" s="18" t="s">
        <v>13129</v>
      </c>
      <c r="T3350" s="58"/>
      <c r="U3350" s="55" t="s">
        <v>11813</v>
      </c>
      <c r="AH3350" s="55" t="s">
        <v>71</v>
      </c>
      <c r="AI3350" s="55" t="s">
        <v>425</v>
      </c>
      <c r="AJ3350" s="53" t="s">
        <v>10412</v>
      </c>
      <c r="AK3350" s="53" t="s">
        <v>10413</v>
      </c>
      <c r="AL3350" s="53" t="str">
        <f>TEXT(Table13[[#This Row],[Start Date]],"DDD")</f>
        <v>Sat</v>
      </c>
      <c r="AM3350" s="12" t="str">
        <f>TEXT(RAW!$C3350,"MMM")</f>
        <v>Apr</v>
      </c>
      <c r="AN3350" s="12" t="str">
        <f>TEXT(RAW!$C3350,"YYYY")</f>
        <v>2023</v>
      </c>
      <c r="AO3350" s="54">
        <f t="shared" si="52"/>
        <v>0</v>
      </c>
    </row>
    <row r="3351" spans="1:41" ht="12.6" customHeight="1" x14ac:dyDescent="0.2">
      <c r="A3351" s="17" t="s">
        <v>13114</v>
      </c>
      <c r="B3351" s="55" t="s">
        <v>11802</v>
      </c>
      <c r="C3351" s="56">
        <v>45026</v>
      </c>
      <c r="D3351" s="56"/>
      <c r="E3351" s="55"/>
      <c r="H3351" s="55" t="s">
        <v>357</v>
      </c>
      <c r="I3351" s="58">
        <v>115607</v>
      </c>
      <c r="J3351" s="18" t="s">
        <v>13130</v>
      </c>
      <c r="L3351" s="55"/>
      <c r="M3351" s="55" t="s">
        <v>296</v>
      </c>
      <c r="N3351" s="55" t="s">
        <v>40</v>
      </c>
      <c r="O3351" s="55" t="s">
        <v>362</v>
      </c>
      <c r="P3351" s="55" t="s">
        <v>363</v>
      </c>
      <c r="Q3351" s="55" t="s">
        <v>1841</v>
      </c>
      <c r="R3351" s="55" t="s">
        <v>875</v>
      </c>
      <c r="S3351" s="18" t="s">
        <v>13129</v>
      </c>
      <c r="T3351" s="58"/>
      <c r="U3351" s="55" t="s">
        <v>11814</v>
      </c>
      <c r="AH3351" s="55" t="s">
        <v>71</v>
      </c>
      <c r="AI3351" s="55" t="s">
        <v>3820</v>
      </c>
      <c r="AJ3351" s="53" t="s">
        <v>10412</v>
      </c>
      <c r="AK3351" s="53" t="s">
        <v>10413</v>
      </c>
      <c r="AL3351" s="53" t="str">
        <f>TEXT(Table13[[#This Row],[Start Date]],"DDD")</f>
        <v>Sat</v>
      </c>
      <c r="AM3351" s="12" t="str">
        <f>TEXT(RAW!$C3351,"MMM")</f>
        <v>Apr</v>
      </c>
      <c r="AN3351" s="12" t="str">
        <f>TEXT(RAW!$C3351,"YYYY")</f>
        <v>2023</v>
      </c>
      <c r="AO3351" s="54">
        <f t="shared" si="52"/>
        <v>0</v>
      </c>
    </row>
    <row r="3352" spans="1:41" ht="12.6" customHeight="1" x14ac:dyDescent="0.2">
      <c r="A3352" s="17" t="s">
        <v>13114</v>
      </c>
      <c r="B3352" s="55" t="s">
        <v>11802</v>
      </c>
      <c r="C3352" s="56">
        <v>45026</v>
      </c>
      <c r="D3352" s="56"/>
      <c r="E3352" s="55"/>
      <c r="H3352" s="55" t="s">
        <v>357</v>
      </c>
      <c r="I3352" s="58">
        <v>115608</v>
      </c>
      <c r="J3352" s="18" t="s">
        <v>13131</v>
      </c>
      <c r="L3352" s="55"/>
      <c r="M3352" s="55" t="s">
        <v>285</v>
      </c>
      <c r="N3352" s="55" t="s">
        <v>40</v>
      </c>
      <c r="O3352" s="55" t="s">
        <v>362</v>
      </c>
      <c r="P3352" s="55" t="s">
        <v>363</v>
      </c>
      <c r="Q3352" s="55" t="s">
        <v>7355</v>
      </c>
      <c r="R3352" s="55" t="s">
        <v>10450</v>
      </c>
      <c r="S3352" s="18" t="s">
        <v>13129</v>
      </c>
      <c r="T3352" s="58"/>
      <c r="U3352" s="55" t="s">
        <v>11815</v>
      </c>
      <c r="AH3352" s="55" t="s">
        <v>71</v>
      </c>
      <c r="AI3352" s="55" t="s">
        <v>473</v>
      </c>
      <c r="AJ3352" s="53" t="s">
        <v>10412</v>
      </c>
      <c r="AK3352" s="53" t="s">
        <v>10413</v>
      </c>
      <c r="AL3352" s="53" t="str">
        <f>TEXT(Table13[[#This Row],[Start Date]],"DDD")</f>
        <v>Sat</v>
      </c>
      <c r="AM3352" s="12" t="str">
        <f>TEXT(RAW!$C3352,"MMM")</f>
        <v>Apr</v>
      </c>
      <c r="AN3352" s="12" t="str">
        <f>TEXT(RAW!$C3352,"YYYY")</f>
        <v>2023</v>
      </c>
      <c r="AO3352" s="54">
        <f t="shared" si="52"/>
        <v>0</v>
      </c>
    </row>
    <row r="3353" spans="1:41" ht="12.6" customHeight="1" x14ac:dyDescent="0.2">
      <c r="A3353" s="17" t="s">
        <v>13114</v>
      </c>
      <c r="B3353" s="55" t="s">
        <v>11802</v>
      </c>
      <c r="C3353" s="56">
        <v>45026</v>
      </c>
      <c r="D3353" s="56"/>
      <c r="E3353" s="55"/>
      <c r="H3353" s="55" t="s">
        <v>357</v>
      </c>
      <c r="I3353" s="58">
        <v>115609</v>
      </c>
      <c r="J3353" s="18" t="s">
        <v>13133</v>
      </c>
      <c r="L3353" s="55"/>
      <c r="M3353" s="55" t="s">
        <v>285</v>
      </c>
      <c r="N3353" s="55" t="s">
        <v>40</v>
      </c>
      <c r="O3353" s="55" t="s">
        <v>362</v>
      </c>
      <c r="P3353" s="55" t="s">
        <v>363</v>
      </c>
      <c r="Q3353" s="55" t="s">
        <v>1841</v>
      </c>
      <c r="R3353" s="55" t="s">
        <v>395</v>
      </c>
      <c r="S3353" s="18" t="s">
        <v>13129</v>
      </c>
      <c r="T3353" s="58"/>
      <c r="U3353" s="55" t="s">
        <v>11816</v>
      </c>
      <c r="AH3353" s="55" t="s">
        <v>71</v>
      </c>
      <c r="AI3353" s="55" t="s">
        <v>425</v>
      </c>
      <c r="AJ3353" s="53" t="s">
        <v>10412</v>
      </c>
      <c r="AK3353" s="53" t="s">
        <v>10398</v>
      </c>
      <c r="AL3353" s="53" t="str">
        <f>TEXT(Table13[[#This Row],[Start Date]],"DDD")</f>
        <v>Sat</v>
      </c>
      <c r="AM3353" s="12" t="str">
        <f>TEXT(RAW!$C3353,"MMM")</f>
        <v>Apr</v>
      </c>
      <c r="AN3353" s="12" t="str">
        <f>TEXT(RAW!$C3353,"YYYY")</f>
        <v>2023</v>
      </c>
      <c r="AO3353" s="54">
        <f t="shared" si="52"/>
        <v>0</v>
      </c>
    </row>
    <row r="3354" spans="1:41" ht="12.6" customHeight="1" x14ac:dyDescent="0.2">
      <c r="A3354" s="17" t="s">
        <v>13114</v>
      </c>
      <c r="B3354" s="55" t="s">
        <v>11802</v>
      </c>
      <c r="C3354" s="56">
        <v>45026</v>
      </c>
      <c r="D3354" s="56"/>
      <c r="E3354" s="55"/>
      <c r="H3354" s="55" t="s">
        <v>357</v>
      </c>
      <c r="I3354" s="58">
        <v>115610</v>
      </c>
      <c r="J3354" s="18" t="s">
        <v>13131</v>
      </c>
      <c r="L3354" s="55"/>
      <c r="M3354" s="55" t="s">
        <v>285</v>
      </c>
      <c r="N3354" s="55" t="s">
        <v>40</v>
      </c>
      <c r="O3354" s="55" t="s">
        <v>362</v>
      </c>
      <c r="P3354" s="55" t="s">
        <v>363</v>
      </c>
      <c r="Q3354" s="55" t="s">
        <v>1196</v>
      </c>
      <c r="R3354" s="55" t="s">
        <v>395</v>
      </c>
      <c r="S3354" s="18" t="s">
        <v>13129</v>
      </c>
      <c r="T3354" s="58"/>
      <c r="U3354" s="55" t="s">
        <v>11817</v>
      </c>
      <c r="AH3354" s="55" t="s">
        <v>71</v>
      </c>
      <c r="AI3354" s="55" t="s">
        <v>473</v>
      </c>
      <c r="AJ3354" s="53" t="s">
        <v>10412</v>
      </c>
      <c r="AK3354" s="53" t="s">
        <v>113</v>
      </c>
      <c r="AL3354" s="53" t="str">
        <f>TEXT(Table13[[#This Row],[Start Date]],"DDD")</f>
        <v>Sat</v>
      </c>
      <c r="AM3354" s="12" t="str">
        <f>TEXT(RAW!$C3354,"MMM")</f>
        <v>Apr</v>
      </c>
      <c r="AN3354" s="12" t="str">
        <f>TEXT(RAW!$C3354,"YYYY")</f>
        <v>2023</v>
      </c>
      <c r="AO3354" s="54">
        <f t="shared" si="52"/>
        <v>0</v>
      </c>
    </row>
    <row r="3355" spans="1:41" ht="12.6" customHeight="1" x14ac:dyDescent="0.2">
      <c r="A3355" s="17" t="s">
        <v>13114</v>
      </c>
      <c r="B3355" s="55" t="s">
        <v>11802</v>
      </c>
      <c r="C3355" s="56">
        <v>45026</v>
      </c>
      <c r="D3355" s="56"/>
      <c r="E3355" s="55"/>
      <c r="H3355" s="55" t="s">
        <v>357</v>
      </c>
      <c r="I3355" s="58">
        <v>115612</v>
      </c>
      <c r="J3355" s="18" t="s">
        <v>13130</v>
      </c>
      <c r="K3355" s="55" t="s">
        <v>10422</v>
      </c>
      <c r="L3355" s="55" t="s">
        <v>4194</v>
      </c>
      <c r="M3355" s="55" t="s">
        <v>285</v>
      </c>
      <c r="N3355" s="55" t="s">
        <v>40</v>
      </c>
      <c r="O3355" s="55" t="s">
        <v>362</v>
      </c>
      <c r="P3355" s="55" t="s">
        <v>363</v>
      </c>
      <c r="Q3355" s="55" t="s">
        <v>552</v>
      </c>
      <c r="R3355" s="55" t="s">
        <v>395</v>
      </c>
      <c r="S3355" s="18" t="s">
        <v>13128</v>
      </c>
      <c r="T3355" s="58">
        <v>4241</v>
      </c>
      <c r="U3355" s="55" t="s">
        <v>11818</v>
      </c>
      <c r="X3355" s="55" t="s">
        <v>6364</v>
      </c>
      <c r="Y3355" s="55" t="s">
        <v>8921</v>
      </c>
      <c r="Z3355" s="55" t="s">
        <v>41</v>
      </c>
      <c r="AA3355" s="55" t="s">
        <v>6366</v>
      </c>
      <c r="AB3355" s="55" t="s">
        <v>6367</v>
      </c>
      <c r="AH3355" s="55" t="s">
        <v>71</v>
      </c>
      <c r="AI3355" s="55" t="s">
        <v>95</v>
      </c>
      <c r="AJ3355" s="53" t="s">
        <v>10412</v>
      </c>
      <c r="AK3355" s="53" t="s">
        <v>10398</v>
      </c>
      <c r="AL3355" s="53" t="str">
        <f>TEXT(Table13[[#This Row],[Start Date]],"DDD")</f>
        <v>Sat</v>
      </c>
      <c r="AM3355" s="12" t="str">
        <f>TEXT(RAW!$C3355,"MMM")</f>
        <v>Apr</v>
      </c>
      <c r="AN3355" s="12" t="str">
        <f>TEXT(RAW!$C3355,"YYYY")</f>
        <v>2023</v>
      </c>
      <c r="AO3355" s="54">
        <f t="shared" si="52"/>
        <v>0</v>
      </c>
    </row>
    <row r="3356" spans="1:41" ht="12.6" customHeight="1" x14ac:dyDescent="0.2">
      <c r="A3356" s="17" t="s">
        <v>13114</v>
      </c>
      <c r="B3356" s="55" t="s">
        <v>11802</v>
      </c>
      <c r="C3356" s="56">
        <v>45026</v>
      </c>
      <c r="D3356" s="56">
        <v>45023</v>
      </c>
      <c r="E3356" s="55" t="s">
        <v>126</v>
      </c>
      <c r="F3356" s="57" t="s">
        <v>11767</v>
      </c>
      <c r="G3356" s="55" t="s">
        <v>175</v>
      </c>
      <c r="H3356" s="55" t="s">
        <v>357</v>
      </c>
      <c r="I3356" s="58">
        <v>115613</v>
      </c>
      <c r="J3356" s="18" t="s">
        <v>13133</v>
      </c>
      <c r="K3356" s="55" t="s">
        <v>41</v>
      </c>
      <c r="L3356" s="55" t="s">
        <v>10785</v>
      </c>
      <c r="M3356" s="55" t="s">
        <v>296</v>
      </c>
      <c r="N3356" s="55" t="s">
        <v>40</v>
      </c>
      <c r="O3356" s="55" t="s">
        <v>362</v>
      </c>
      <c r="P3356" s="55" t="s">
        <v>363</v>
      </c>
      <c r="Q3356" s="55" t="s">
        <v>429</v>
      </c>
      <c r="R3356" s="55" t="s">
        <v>55</v>
      </c>
      <c r="S3356" s="18" t="s">
        <v>13123</v>
      </c>
      <c r="T3356" s="58">
        <v>4540</v>
      </c>
      <c r="U3356" s="55" t="s">
        <v>11819</v>
      </c>
      <c r="V3356" s="55" t="s">
        <v>615</v>
      </c>
      <c r="W3356" s="55" t="s">
        <v>11820</v>
      </c>
      <c r="X3356" s="55" t="s">
        <v>881</v>
      </c>
      <c r="Y3356" s="55" t="s">
        <v>5081</v>
      </c>
      <c r="Z3356" s="55" t="s">
        <v>41</v>
      </c>
      <c r="AA3356" s="55" t="s">
        <v>1398</v>
      </c>
      <c r="AB3356" s="55" t="s">
        <v>486</v>
      </c>
      <c r="AC3356" s="55">
        <v>15383</v>
      </c>
      <c r="AD3356" s="55" t="s">
        <v>11820</v>
      </c>
      <c r="AE3356" s="55" t="s">
        <v>42</v>
      </c>
      <c r="AF3356" s="55" t="s">
        <v>43</v>
      </c>
      <c r="AG3356" s="55">
        <v>35</v>
      </c>
      <c r="AH3356" s="55" t="s">
        <v>43</v>
      </c>
      <c r="AI3356" s="55" t="s">
        <v>1041</v>
      </c>
      <c r="AJ3356" s="53" t="s">
        <v>10412</v>
      </c>
      <c r="AK3356" s="53" t="s">
        <v>113</v>
      </c>
      <c r="AL3356" s="53" t="str">
        <f>TEXT(Table13[[#This Row],[Start Date]],"DDD")</f>
        <v>Fri</v>
      </c>
      <c r="AM3356" s="12" t="str">
        <f>TEXT(RAW!$C3356,"MMM")</f>
        <v>Apr</v>
      </c>
      <c r="AN3356" s="12" t="str">
        <f>TEXT(RAW!$C3356,"YYYY")</f>
        <v>2023</v>
      </c>
      <c r="AO3356" s="54">
        <f t="shared" si="52"/>
        <v>2.4305555555555525E-2</v>
      </c>
    </row>
    <row r="3357" spans="1:41" ht="12.6" customHeight="1" x14ac:dyDescent="0.2">
      <c r="A3357" s="17" t="s">
        <v>13114</v>
      </c>
      <c r="B3357" s="55" t="s">
        <v>11802</v>
      </c>
      <c r="C3357" s="56">
        <v>45026</v>
      </c>
      <c r="D3357" s="56"/>
      <c r="E3357" s="55"/>
      <c r="H3357" s="55" t="s">
        <v>357</v>
      </c>
      <c r="I3357" s="58">
        <v>115614</v>
      </c>
      <c r="J3357" s="18" t="s">
        <v>13133</v>
      </c>
      <c r="K3357" s="55" t="s">
        <v>41</v>
      </c>
      <c r="L3357" s="55" t="s">
        <v>6562</v>
      </c>
      <c r="M3357" s="55" t="s">
        <v>296</v>
      </c>
      <c r="N3357" s="55" t="s">
        <v>40</v>
      </c>
      <c r="O3357" s="55" t="s">
        <v>362</v>
      </c>
      <c r="P3357" s="55" t="s">
        <v>363</v>
      </c>
      <c r="Q3357" s="55" t="s">
        <v>364</v>
      </c>
      <c r="R3357" s="55" t="s">
        <v>55</v>
      </c>
      <c r="S3357" s="18" t="s">
        <v>13123</v>
      </c>
      <c r="T3357" s="58">
        <v>4056</v>
      </c>
      <c r="U3357" s="55" t="s">
        <v>11821</v>
      </c>
      <c r="X3357" s="55" t="s">
        <v>1057</v>
      </c>
      <c r="Y3357" s="55" t="s">
        <v>1058</v>
      </c>
      <c r="Z3357" s="55" t="s">
        <v>41</v>
      </c>
      <c r="AA3357" s="55" t="s">
        <v>1059</v>
      </c>
      <c r="AB3357" s="55" t="s">
        <v>486</v>
      </c>
      <c r="AH3357" s="55" t="s">
        <v>71</v>
      </c>
      <c r="AI3357" s="55" t="s">
        <v>1041</v>
      </c>
      <c r="AJ3357" s="53" t="s">
        <v>10412</v>
      </c>
      <c r="AK3357" s="53" t="s">
        <v>113</v>
      </c>
      <c r="AL3357" s="53" t="str">
        <f>TEXT(Table13[[#This Row],[Start Date]],"DDD")</f>
        <v>Sat</v>
      </c>
      <c r="AM3357" s="12" t="str">
        <f>TEXT(RAW!$C3357,"MMM")</f>
        <v>Apr</v>
      </c>
      <c r="AN3357" s="12" t="str">
        <f>TEXT(RAW!$C3357,"YYYY")</f>
        <v>2023</v>
      </c>
      <c r="AO3357" s="54">
        <f t="shared" si="52"/>
        <v>0</v>
      </c>
    </row>
    <row r="3358" spans="1:41" ht="12.6" customHeight="1" x14ac:dyDescent="0.2">
      <c r="A3358" s="17" t="s">
        <v>13114</v>
      </c>
      <c r="B3358" s="55" t="s">
        <v>11822</v>
      </c>
      <c r="C3358" s="56">
        <v>45027</v>
      </c>
      <c r="D3358" s="56">
        <v>45027</v>
      </c>
      <c r="E3358" s="55" t="s">
        <v>36</v>
      </c>
      <c r="F3358" s="57" t="s">
        <v>11771</v>
      </c>
      <c r="G3358" s="55" t="s">
        <v>179</v>
      </c>
      <c r="H3358" s="55" t="s">
        <v>357</v>
      </c>
      <c r="I3358" s="58">
        <v>115616</v>
      </c>
      <c r="J3358" s="18" t="s">
        <v>13130</v>
      </c>
      <c r="K3358" s="55" t="s">
        <v>11383</v>
      </c>
      <c r="L3358" s="55" t="s">
        <v>729</v>
      </c>
      <c r="M3358" s="55" t="s">
        <v>285</v>
      </c>
      <c r="N3358" s="55" t="s">
        <v>40</v>
      </c>
      <c r="O3358" s="55" t="s">
        <v>362</v>
      </c>
      <c r="P3358" s="55" t="s">
        <v>363</v>
      </c>
      <c r="Q3358" s="55" t="s">
        <v>534</v>
      </c>
      <c r="R3358" s="55" t="s">
        <v>395</v>
      </c>
      <c r="S3358" s="18" t="s">
        <v>13123</v>
      </c>
      <c r="T3358" s="58">
        <v>2269</v>
      </c>
      <c r="U3358" s="55" t="s">
        <v>11823</v>
      </c>
      <c r="V3358" s="55" t="s">
        <v>3061</v>
      </c>
      <c r="W3358" s="55" t="s">
        <v>6477</v>
      </c>
      <c r="X3358" s="55" t="s">
        <v>41</v>
      </c>
      <c r="Y3358" s="55" t="s">
        <v>11385</v>
      </c>
      <c r="AA3358" s="55" t="s">
        <v>538</v>
      </c>
      <c r="AB3358" s="55" t="s">
        <v>734</v>
      </c>
      <c r="AC3358" s="55">
        <v>15287</v>
      </c>
      <c r="AD3358" s="55" t="s">
        <v>6477</v>
      </c>
      <c r="AE3358" s="55" t="s">
        <v>42</v>
      </c>
      <c r="AF3358" s="55" t="s">
        <v>43</v>
      </c>
      <c r="AG3358" s="55">
        <v>20</v>
      </c>
      <c r="AH3358" s="55" t="s">
        <v>43</v>
      </c>
      <c r="AI3358" s="55" t="s">
        <v>44</v>
      </c>
      <c r="AJ3358" s="53" t="s">
        <v>10412</v>
      </c>
      <c r="AK3358" s="53" t="s">
        <v>10413</v>
      </c>
      <c r="AL3358" s="53" t="str">
        <f>TEXT(Table13[[#This Row],[Start Date]],"DDD")</f>
        <v>Tue</v>
      </c>
      <c r="AM3358" s="12" t="str">
        <f>TEXT(RAW!$C3358,"MMM")</f>
        <v>Apr</v>
      </c>
      <c r="AN3358" s="12" t="str">
        <f>TEXT(RAW!$C3358,"YYYY")</f>
        <v>2023</v>
      </c>
      <c r="AO3358" s="54">
        <f t="shared" si="52"/>
        <v>1.3888888888888895E-2</v>
      </c>
    </row>
    <row r="3359" spans="1:41" ht="12.6" customHeight="1" x14ac:dyDescent="0.2">
      <c r="A3359" s="17" t="s">
        <v>13114</v>
      </c>
      <c r="B3359" s="55" t="s">
        <v>11822</v>
      </c>
      <c r="C3359" s="56">
        <v>45027</v>
      </c>
      <c r="D3359" s="56">
        <v>45027</v>
      </c>
      <c r="E3359" s="55" t="s">
        <v>179</v>
      </c>
      <c r="F3359" s="57" t="s">
        <v>11771</v>
      </c>
      <c r="G3359" s="55" t="s">
        <v>45</v>
      </c>
      <c r="H3359" s="55" t="s">
        <v>357</v>
      </c>
      <c r="I3359" s="58">
        <v>115617</v>
      </c>
      <c r="J3359" s="18" t="s">
        <v>13130</v>
      </c>
      <c r="K3359" s="55" t="s">
        <v>10667</v>
      </c>
      <c r="L3359" s="55" t="s">
        <v>729</v>
      </c>
      <c r="M3359" s="55" t="s">
        <v>285</v>
      </c>
      <c r="N3359" s="55" t="s">
        <v>40</v>
      </c>
      <c r="O3359" s="55" t="s">
        <v>362</v>
      </c>
      <c r="P3359" s="55" t="s">
        <v>363</v>
      </c>
      <c r="Q3359" s="55" t="s">
        <v>534</v>
      </c>
      <c r="R3359" s="55" t="s">
        <v>395</v>
      </c>
      <c r="S3359" s="18" t="s">
        <v>13123</v>
      </c>
      <c r="T3359" s="58">
        <v>2270</v>
      </c>
      <c r="U3359" s="55" t="s">
        <v>11824</v>
      </c>
      <c r="V3359" s="55" t="s">
        <v>11825</v>
      </c>
      <c r="W3359" s="55" t="s">
        <v>6477</v>
      </c>
      <c r="X3359" s="55" t="s">
        <v>41</v>
      </c>
      <c r="Y3359" s="55" t="s">
        <v>11388</v>
      </c>
      <c r="AA3359" s="55" t="s">
        <v>538</v>
      </c>
      <c r="AB3359" s="55" t="s">
        <v>734</v>
      </c>
      <c r="AC3359" s="55">
        <v>15288</v>
      </c>
      <c r="AD3359" s="55" t="s">
        <v>6477</v>
      </c>
      <c r="AE3359" s="55" t="s">
        <v>42</v>
      </c>
      <c r="AF3359" s="55" t="s">
        <v>43</v>
      </c>
      <c r="AG3359" s="55">
        <v>25</v>
      </c>
      <c r="AH3359" s="55" t="s">
        <v>43</v>
      </c>
      <c r="AI3359" s="55" t="s">
        <v>44</v>
      </c>
      <c r="AJ3359" s="53" t="s">
        <v>10412</v>
      </c>
      <c r="AK3359" s="53" t="s">
        <v>10398</v>
      </c>
      <c r="AL3359" s="53" t="str">
        <f>TEXT(Table13[[#This Row],[Start Date]],"DDD")</f>
        <v>Tue</v>
      </c>
      <c r="AM3359" s="12" t="str">
        <f>TEXT(RAW!$C3359,"MMM")</f>
        <v>Apr</v>
      </c>
      <c r="AN3359" s="12" t="str">
        <f>TEXT(RAW!$C3359,"YYYY")</f>
        <v>2023</v>
      </c>
      <c r="AO3359" s="54">
        <f t="shared" si="52"/>
        <v>1.7361111111111105E-2</v>
      </c>
    </row>
    <row r="3360" spans="1:41" ht="12.6" customHeight="1" x14ac:dyDescent="0.2">
      <c r="A3360" s="17" t="s">
        <v>13114</v>
      </c>
      <c r="B3360" s="55" t="s">
        <v>11822</v>
      </c>
      <c r="C3360" s="56">
        <v>45027</v>
      </c>
      <c r="D3360" s="56"/>
      <c r="E3360" s="55"/>
      <c r="H3360" s="55" t="s">
        <v>357</v>
      </c>
      <c r="I3360" s="58">
        <v>115631</v>
      </c>
      <c r="J3360" s="18" t="s">
        <v>13133</v>
      </c>
      <c r="K3360" s="55" t="s">
        <v>10650</v>
      </c>
      <c r="L3360" s="55" t="s">
        <v>10841</v>
      </c>
      <c r="M3360" s="55" t="s">
        <v>285</v>
      </c>
      <c r="N3360" s="55" t="s">
        <v>40</v>
      </c>
      <c r="O3360" s="55" t="s">
        <v>362</v>
      </c>
      <c r="P3360" s="55" t="s">
        <v>363</v>
      </c>
      <c r="Q3360" s="55" t="s">
        <v>429</v>
      </c>
      <c r="R3360" s="55" t="s">
        <v>395</v>
      </c>
      <c r="S3360" s="18" t="s">
        <v>13118</v>
      </c>
      <c r="T3360" s="58">
        <v>4544</v>
      </c>
      <c r="U3360" s="55" t="s">
        <v>11826</v>
      </c>
      <c r="X3360" s="55" t="s">
        <v>4327</v>
      </c>
      <c r="Y3360" s="55" t="s">
        <v>4328</v>
      </c>
      <c r="Z3360" s="55" t="s">
        <v>41</v>
      </c>
      <c r="AA3360" s="55" t="s">
        <v>766</v>
      </c>
      <c r="AB3360" s="55" t="s">
        <v>486</v>
      </c>
      <c r="AH3360" s="55" t="s">
        <v>71</v>
      </c>
      <c r="AI3360" s="55" t="s">
        <v>1556</v>
      </c>
      <c r="AJ3360" s="53" t="s">
        <v>10412</v>
      </c>
      <c r="AK3360" s="53" t="s">
        <v>113</v>
      </c>
      <c r="AL3360" s="53" t="str">
        <f>TEXT(Table13[[#This Row],[Start Date]],"DDD")</f>
        <v>Sat</v>
      </c>
      <c r="AM3360" s="12" t="str">
        <f>TEXT(RAW!$C3360,"MMM")</f>
        <v>Apr</v>
      </c>
      <c r="AN3360" s="12" t="str">
        <f>TEXT(RAW!$C3360,"YYYY")</f>
        <v>2023</v>
      </c>
      <c r="AO3360" s="54">
        <f t="shared" si="52"/>
        <v>0</v>
      </c>
    </row>
    <row r="3361" spans="1:41" ht="12.6" customHeight="1" x14ac:dyDescent="0.2">
      <c r="A3361" s="17" t="s">
        <v>13114</v>
      </c>
      <c r="B3361" s="55" t="s">
        <v>11827</v>
      </c>
      <c r="C3361" s="56">
        <v>45028</v>
      </c>
      <c r="D3361" s="56"/>
      <c r="E3361" s="55"/>
      <c r="H3361" s="55" t="s">
        <v>357</v>
      </c>
      <c r="I3361" s="58">
        <v>115647</v>
      </c>
      <c r="J3361" s="55" t="s">
        <v>10596</v>
      </c>
      <c r="L3361" s="55"/>
      <c r="M3361" s="55" t="s">
        <v>285</v>
      </c>
      <c r="N3361" s="55" t="s">
        <v>40</v>
      </c>
      <c r="O3361" s="55" t="s">
        <v>362</v>
      </c>
      <c r="P3361" s="55" t="s">
        <v>363</v>
      </c>
      <c r="Q3361" s="55" t="s">
        <v>552</v>
      </c>
      <c r="R3361" s="55" t="s">
        <v>395</v>
      </c>
      <c r="S3361" s="18" t="s">
        <v>13128</v>
      </c>
      <c r="T3361" s="58"/>
      <c r="U3361" s="55" t="s">
        <v>11828</v>
      </c>
      <c r="AH3361" s="55" t="s">
        <v>71</v>
      </c>
      <c r="AI3361" s="55" t="s">
        <v>10599</v>
      </c>
      <c r="AJ3361" s="53" t="s">
        <v>10412</v>
      </c>
      <c r="AK3361" s="53" t="s">
        <v>113</v>
      </c>
      <c r="AL3361" s="53" t="str">
        <f>TEXT(Table13[[#This Row],[Start Date]],"DDD")</f>
        <v>Sat</v>
      </c>
      <c r="AM3361" s="12" t="str">
        <f>TEXT(RAW!$C3361,"MMM")</f>
        <v>Apr</v>
      </c>
      <c r="AN3361" s="12" t="str">
        <f>TEXT(RAW!$C3361,"YYYY")</f>
        <v>2023</v>
      </c>
      <c r="AO3361" s="54">
        <f t="shared" si="52"/>
        <v>0</v>
      </c>
    </row>
    <row r="3362" spans="1:41" ht="12.6" customHeight="1" x14ac:dyDescent="0.2">
      <c r="A3362" s="17" t="s">
        <v>13114</v>
      </c>
      <c r="B3362" s="55" t="s">
        <v>11827</v>
      </c>
      <c r="C3362" s="56">
        <v>45028</v>
      </c>
      <c r="D3362" s="56"/>
      <c r="E3362" s="55"/>
      <c r="H3362" s="55" t="s">
        <v>357</v>
      </c>
      <c r="I3362" s="58">
        <v>115649</v>
      </c>
      <c r="J3362" s="18" t="s">
        <v>13130</v>
      </c>
      <c r="L3362" s="55" t="s">
        <v>4194</v>
      </c>
      <c r="M3362" s="55" t="s">
        <v>285</v>
      </c>
      <c r="N3362" s="55" t="s">
        <v>40</v>
      </c>
      <c r="O3362" s="55" t="s">
        <v>362</v>
      </c>
      <c r="P3362" s="55" t="s">
        <v>363</v>
      </c>
      <c r="Q3362" s="55" t="s">
        <v>552</v>
      </c>
      <c r="R3362" s="55" t="s">
        <v>395</v>
      </c>
      <c r="S3362" s="18" t="s">
        <v>13128</v>
      </c>
      <c r="T3362" s="58"/>
      <c r="U3362" s="55" t="s">
        <v>11829</v>
      </c>
      <c r="AB3362" s="55" t="s">
        <v>6367</v>
      </c>
      <c r="AH3362" s="55" t="s">
        <v>71</v>
      </c>
      <c r="AI3362" s="55" t="s">
        <v>95</v>
      </c>
      <c r="AJ3362" s="53" t="s">
        <v>10412</v>
      </c>
      <c r="AK3362" s="53" t="s">
        <v>10398</v>
      </c>
      <c r="AL3362" s="53" t="str">
        <f>TEXT(Table13[[#This Row],[Start Date]],"DDD")</f>
        <v>Sat</v>
      </c>
      <c r="AM3362" s="12" t="str">
        <f>TEXT(RAW!$C3362,"MMM")</f>
        <v>Apr</v>
      </c>
      <c r="AN3362" s="12" t="str">
        <f>TEXT(RAW!$C3362,"YYYY")</f>
        <v>2023</v>
      </c>
      <c r="AO3362" s="54">
        <f t="shared" si="52"/>
        <v>0</v>
      </c>
    </row>
    <row r="3363" spans="1:41" ht="12.6" customHeight="1" x14ac:dyDescent="0.2">
      <c r="A3363" s="17" t="s">
        <v>13114</v>
      </c>
      <c r="B3363" s="55" t="s">
        <v>11827</v>
      </c>
      <c r="C3363" s="56">
        <v>45028</v>
      </c>
      <c r="D3363" s="56">
        <v>45028</v>
      </c>
      <c r="E3363" s="55" t="s">
        <v>53</v>
      </c>
      <c r="F3363" s="57" t="s">
        <v>11830</v>
      </c>
      <c r="G3363" s="55" t="s">
        <v>36</v>
      </c>
      <c r="H3363" s="55" t="s">
        <v>357</v>
      </c>
      <c r="I3363" s="58">
        <v>115652</v>
      </c>
      <c r="J3363" s="18" t="s">
        <v>13131</v>
      </c>
      <c r="L3363" s="55"/>
      <c r="M3363" s="55" t="s">
        <v>285</v>
      </c>
      <c r="N3363" s="55" t="s">
        <v>40</v>
      </c>
      <c r="O3363" s="55" t="s">
        <v>362</v>
      </c>
      <c r="P3363" s="55" t="s">
        <v>363</v>
      </c>
      <c r="Q3363" s="55" t="s">
        <v>1841</v>
      </c>
      <c r="R3363" s="55" t="s">
        <v>395</v>
      </c>
      <c r="S3363" s="18" t="s">
        <v>13119</v>
      </c>
      <c r="T3363" s="58"/>
      <c r="U3363" s="55" t="s">
        <v>11831</v>
      </c>
      <c r="V3363" s="55" t="s">
        <v>11832</v>
      </c>
      <c r="W3363" s="55" t="s">
        <v>11832</v>
      </c>
      <c r="AC3363" s="55">
        <v>15292</v>
      </c>
      <c r="AD3363" s="55" t="s">
        <v>11832</v>
      </c>
      <c r="AE3363" s="55" t="s">
        <v>42</v>
      </c>
      <c r="AF3363" s="55" t="s">
        <v>43</v>
      </c>
      <c r="AG3363" s="55">
        <v>45</v>
      </c>
      <c r="AH3363" s="55" t="s">
        <v>43</v>
      </c>
      <c r="AI3363" s="55" t="s">
        <v>1193</v>
      </c>
      <c r="AJ3363" s="53" t="s">
        <v>10412</v>
      </c>
      <c r="AK3363" s="53" t="s">
        <v>10398</v>
      </c>
      <c r="AL3363" s="53" t="str">
        <f>TEXT(Table13[[#This Row],[Start Date]],"DDD")</f>
        <v>Wed</v>
      </c>
      <c r="AM3363" s="12" t="str">
        <f>TEXT(RAW!$C3363,"MMM")</f>
        <v>Apr</v>
      </c>
      <c r="AN3363" s="12" t="str">
        <f>TEXT(RAW!$C3363,"YYYY")</f>
        <v>2023</v>
      </c>
      <c r="AO3363" s="54">
        <f t="shared" si="52"/>
        <v>3.125E-2</v>
      </c>
    </row>
    <row r="3364" spans="1:41" ht="12.6" customHeight="1" x14ac:dyDescent="0.2">
      <c r="A3364" s="17" t="s">
        <v>13114</v>
      </c>
      <c r="B3364" s="55" t="s">
        <v>11827</v>
      </c>
      <c r="C3364" s="56">
        <v>45028</v>
      </c>
      <c r="D3364" s="56"/>
      <c r="E3364" s="55"/>
      <c r="H3364" s="55" t="s">
        <v>357</v>
      </c>
      <c r="I3364" s="58">
        <v>115654</v>
      </c>
      <c r="J3364" s="18" t="s">
        <v>13132</v>
      </c>
      <c r="K3364" s="55" t="s">
        <v>41</v>
      </c>
      <c r="L3364" s="55" t="s">
        <v>6562</v>
      </c>
      <c r="M3364" s="55" t="s">
        <v>285</v>
      </c>
      <c r="N3364" s="55" t="s">
        <v>40</v>
      </c>
      <c r="O3364" s="55" t="s">
        <v>362</v>
      </c>
      <c r="P3364" s="55" t="s">
        <v>363</v>
      </c>
      <c r="Q3364" s="55" t="s">
        <v>364</v>
      </c>
      <c r="R3364" s="55" t="s">
        <v>395</v>
      </c>
      <c r="S3364" s="18" t="s">
        <v>13128</v>
      </c>
      <c r="T3364" s="58">
        <v>4046</v>
      </c>
      <c r="U3364" s="55" t="s">
        <v>11833</v>
      </c>
      <c r="X3364" s="55" t="s">
        <v>2281</v>
      </c>
      <c r="Y3364" s="55" t="s">
        <v>2282</v>
      </c>
      <c r="Z3364" s="55" t="s">
        <v>41</v>
      </c>
      <c r="AA3364" s="55" t="s">
        <v>2283</v>
      </c>
      <c r="AB3364" s="55" t="s">
        <v>486</v>
      </c>
      <c r="AH3364" s="55" t="s">
        <v>71</v>
      </c>
      <c r="AI3364" s="55" t="s">
        <v>2040</v>
      </c>
      <c r="AJ3364" s="53" t="s">
        <v>10412</v>
      </c>
      <c r="AK3364" s="53" t="s">
        <v>113</v>
      </c>
      <c r="AL3364" s="53" t="str">
        <f>TEXT(Table13[[#This Row],[Start Date]],"DDD")</f>
        <v>Sat</v>
      </c>
      <c r="AM3364" s="12" t="str">
        <f>TEXT(RAW!$C3364,"MMM")</f>
        <v>Apr</v>
      </c>
      <c r="AN3364" s="12" t="str">
        <f>TEXT(RAW!$C3364,"YYYY")</f>
        <v>2023</v>
      </c>
      <c r="AO3364" s="54">
        <f t="shared" si="52"/>
        <v>0</v>
      </c>
    </row>
    <row r="3365" spans="1:41" ht="12.6" customHeight="1" x14ac:dyDescent="0.2">
      <c r="A3365" s="17" t="s">
        <v>13114</v>
      </c>
      <c r="B3365" s="55" t="s">
        <v>11827</v>
      </c>
      <c r="C3365" s="56">
        <v>45028</v>
      </c>
      <c r="D3365" s="56"/>
      <c r="E3365" s="55"/>
      <c r="H3365" s="55" t="s">
        <v>357</v>
      </c>
      <c r="I3365" s="58">
        <v>115655</v>
      </c>
      <c r="J3365" s="18" t="s">
        <v>13130</v>
      </c>
      <c r="K3365" s="55" t="s">
        <v>10504</v>
      </c>
      <c r="L3365" s="55" t="s">
        <v>4194</v>
      </c>
      <c r="M3365" s="55" t="s">
        <v>285</v>
      </c>
      <c r="N3365" s="55" t="s">
        <v>40</v>
      </c>
      <c r="O3365" s="55" t="s">
        <v>362</v>
      </c>
      <c r="P3365" s="55" t="s">
        <v>363</v>
      </c>
      <c r="Q3365" s="55" t="s">
        <v>552</v>
      </c>
      <c r="R3365" s="55" t="s">
        <v>395</v>
      </c>
      <c r="S3365" s="18" t="s">
        <v>13128</v>
      </c>
      <c r="T3365" s="58">
        <v>4069</v>
      </c>
      <c r="U3365" s="55" t="s">
        <v>11694</v>
      </c>
      <c r="X3365" s="55" t="s">
        <v>6364</v>
      </c>
      <c r="Y3365" s="55" t="s">
        <v>11736</v>
      </c>
      <c r="Z3365" s="55" t="s">
        <v>41</v>
      </c>
      <c r="AA3365" s="55" t="s">
        <v>6366</v>
      </c>
      <c r="AB3365" s="55" t="s">
        <v>6367</v>
      </c>
      <c r="AH3365" s="55" t="s">
        <v>71</v>
      </c>
      <c r="AI3365" s="55" t="s">
        <v>95</v>
      </c>
      <c r="AJ3365" s="53" t="s">
        <v>10412</v>
      </c>
      <c r="AK3365" s="53" t="s">
        <v>10398</v>
      </c>
      <c r="AL3365" s="53" t="str">
        <f>TEXT(Table13[[#This Row],[Start Date]],"DDD")</f>
        <v>Sat</v>
      </c>
      <c r="AM3365" s="12" t="str">
        <f>TEXT(RAW!$C3365,"MMM")</f>
        <v>Apr</v>
      </c>
      <c r="AN3365" s="12" t="str">
        <f>TEXT(RAW!$C3365,"YYYY")</f>
        <v>2023</v>
      </c>
      <c r="AO3365" s="54">
        <f t="shared" si="52"/>
        <v>0</v>
      </c>
    </row>
    <row r="3366" spans="1:41" ht="12.6" customHeight="1" x14ac:dyDescent="0.2">
      <c r="A3366" s="17" t="s">
        <v>13114</v>
      </c>
      <c r="B3366" s="55" t="s">
        <v>11834</v>
      </c>
      <c r="C3366" s="56">
        <v>45029</v>
      </c>
      <c r="D3366" s="56"/>
      <c r="E3366" s="55"/>
      <c r="H3366" s="55" t="s">
        <v>357</v>
      </c>
      <c r="I3366" s="58">
        <v>115668</v>
      </c>
      <c r="J3366" s="18" t="s">
        <v>13131</v>
      </c>
      <c r="L3366" s="55"/>
      <c r="M3366" s="55" t="s">
        <v>296</v>
      </c>
      <c r="N3366" s="55" t="s">
        <v>40</v>
      </c>
      <c r="O3366" s="55" t="s">
        <v>362</v>
      </c>
      <c r="P3366" s="55" t="s">
        <v>363</v>
      </c>
      <c r="Q3366" s="55" t="s">
        <v>552</v>
      </c>
      <c r="R3366" s="55" t="s">
        <v>10430</v>
      </c>
      <c r="S3366" s="18" t="s">
        <v>13128</v>
      </c>
      <c r="T3366" s="58"/>
      <c r="U3366" s="55" t="s">
        <v>11835</v>
      </c>
      <c r="AH3366" s="55" t="s">
        <v>71</v>
      </c>
      <c r="AI3366" s="55" t="s">
        <v>473</v>
      </c>
      <c r="AJ3366" s="53" t="s">
        <v>10412</v>
      </c>
      <c r="AK3366" s="53" t="s">
        <v>10413</v>
      </c>
      <c r="AL3366" s="53" t="str">
        <f>TEXT(Table13[[#This Row],[Start Date]],"DDD")</f>
        <v>Sat</v>
      </c>
      <c r="AM3366" s="12" t="str">
        <f>TEXT(RAW!$C3366,"MMM")</f>
        <v>Apr</v>
      </c>
      <c r="AN3366" s="12" t="str">
        <f>TEXT(RAW!$C3366,"YYYY")</f>
        <v>2023</v>
      </c>
      <c r="AO3366" s="54">
        <f t="shared" si="52"/>
        <v>0</v>
      </c>
    </row>
    <row r="3367" spans="1:41" ht="12.6" customHeight="1" x14ac:dyDescent="0.2">
      <c r="A3367" s="17" t="s">
        <v>13114</v>
      </c>
      <c r="B3367" s="55" t="s">
        <v>11834</v>
      </c>
      <c r="C3367" s="56">
        <v>45029</v>
      </c>
      <c r="D3367" s="56"/>
      <c r="E3367" s="55"/>
      <c r="H3367" s="55" t="s">
        <v>357</v>
      </c>
      <c r="I3367" s="58">
        <v>115669</v>
      </c>
      <c r="J3367" s="55" t="s">
        <v>1791</v>
      </c>
      <c r="K3367" s="55" t="s">
        <v>10981</v>
      </c>
      <c r="L3367" s="55" t="s">
        <v>3929</v>
      </c>
      <c r="M3367" s="55" t="s">
        <v>285</v>
      </c>
      <c r="N3367" s="55" t="s">
        <v>40</v>
      </c>
      <c r="O3367" s="55" t="s">
        <v>362</v>
      </c>
      <c r="P3367" s="55" t="s">
        <v>363</v>
      </c>
      <c r="Q3367" s="55" t="s">
        <v>552</v>
      </c>
      <c r="R3367" s="55" t="s">
        <v>663</v>
      </c>
      <c r="S3367" s="18" t="s">
        <v>13128</v>
      </c>
      <c r="T3367" s="58">
        <v>3462</v>
      </c>
      <c r="U3367" s="55" t="s">
        <v>11836</v>
      </c>
      <c r="X3367" s="55" t="s">
        <v>979</v>
      </c>
      <c r="Y3367" s="55" t="s">
        <v>1795</v>
      </c>
      <c r="Z3367" s="55" t="s">
        <v>41</v>
      </c>
      <c r="AA3367" s="55" t="s">
        <v>1351</v>
      </c>
      <c r="AB3367" s="55" t="s">
        <v>727</v>
      </c>
      <c r="AH3367" s="55" t="s">
        <v>71</v>
      </c>
      <c r="AI3367" s="55" t="s">
        <v>1798</v>
      </c>
      <c r="AJ3367" s="53" t="s">
        <v>10412</v>
      </c>
      <c r="AK3367" s="53" t="s">
        <v>10398</v>
      </c>
      <c r="AL3367" s="53" t="str">
        <f>TEXT(Table13[[#This Row],[Start Date]],"DDD")</f>
        <v>Sat</v>
      </c>
      <c r="AM3367" s="12" t="str">
        <f>TEXT(RAW!$C3367,"MMM")</f>
        <v>Apr</v>
      </c>
      <c r="AN3367" s="12" t="str">
        <f>TEXT(RAW!$C3367,"YYYY")</f>
        <v>2023</v>
      </c>
      <c r="AO3367" s="54">
        <f t="shared" si="52"/>
        <v>0</v>
      </c>
    </row>
    <row r="3368" spans="1:41" ht="12.6" customHeight="1" x14ac:dyDescent="0.2">
      <c r="A3368" s="17" t="s">
        <v>13114</v>
      </c>
      <c r="B3368" s="55" t="s">
        <v>11834</v>
      </c>
      <c r="C3368" s="56">
        <v>45029</v>
      </c>
      <c r="D3368" s="56"/>
      <c r="E3368" s="55"/>
      <c r="H3368" s="55" t="s">
        <v>357</v>
      </c>
      <c r="I3368" s="58">
        <v>115670</v>
      </c>
      <c r="J3368" s="18" t="s">
        <v>13133</v>
      </c>
      <c r="K3368" s="55" t="s">
        <v>41</v>
      </c>
      <c r="L3368" s="55" t="s">
        <v>5356</v>
      </c>
      <c r="M3368" s="55" t="s">
        <v>285</v>
      </c>
      <c r="N3368" s="55" t="s">
        <v>40</v>
      </c>
      <c r="O3368" s="55" t="s">
        <v>362</v>
      </c>
      <c r="P3368" s="55" t="s">
        <v>363</v>
      </c>
      <c r="Q3368" s="55" t="s">
        <v>552</v>
      </c>
      <c r="R3368" s="55" t="s">
        <v>663</v>
      </c>
      <c r="S3368" s="18" t="s">
        <v>13128</v>
      </c>
      <c r="T3368" s="58">
        <v>3805</v>
      </c>
      <c r="U3368" s="55" t="s">
        <v>11837</v>
      </c>
      <c r="X3368" s="55" t="s">
        <v>852</v>
      </c>
      <c r="Y3368" s="55" t="s">
        <v>1000</v>
      </c>
      <c r="Z3368" s="55" t="s">
        <v>41</v>
      </c>
      <c r="AA3368" s="55" t="s">
        <v>854</v>
      </c>
      <c r="AB3368" s="55" t="s">
        <v>727</v>
      </c>
      <c r="AH3368" s="55" t="s">
        <v>71</v>
      </c>
      <c r="AI3368" s="55" t="s">
        <v>891</v>
      </c>
      <c r="AJ3368" s="53" t="s">
        <v>10412</v>
      </c>
      <c r="AK3368" s="53" t="s">
        <v>10398</v>
      </c>
      <c r="AL3368" s="53" t="str">
        <f>TEXT(Table13[[#This Row],[Start Date]],"DDD")</f>
        <v>Sat</v>
      </c>
      <c r="AM3368" s="12" t="str">
        <f>TEXT(RAW!$C3368,"MMM")</f>
        <v>Apr</v>
      </c>
      <c r="AN3368" s="12" t="str">
        <f>TEXT(RAW!$C3368,"YYYY")</f>
        <v>2023</v>
      </c>
      <c r="AO3368" s="54">
        <f t="shared" si="52"/>
        <v>0</v>
      </c>
    </row>
    <row r="3369" spans="1:41" ht="12.6" customHeight="1" x14ac:dyDescent="0.2">
      <c r="A3369" s="17" t="s">
        <v>13114</v>
      </c>
      <c r="B3369" s="55" t="s">
        <v>11834</v>
      </c>
      <c r="C3369" s="56">
        <v>45029</v>
      </c>
      <c r="D3369" s="56">
        <v>45029</v>
      </c>
      <c r="E3369" s="55" t="s">
        <v>63</v>
      </c>
      <c r="F3369" s="57" t="s">
        <v>11838</v>
      </c>
      <c r="G3369" s="55" t="s">
        <v>110</v>
      </c>
      <c r="H3369" s="55" t="s">
        <v>357</v>
      </c>
      <c r="I3369" s="58">
        <v>115671</v>
      </c>
      <c r="J3369" s="18" t="s">
        <v>13131</v>
      </c>
      <c r="L3369" s="55"/>
      <c r="M3369" s="55" t="s">
        <v>285</v>
      </c>
      <c r="N3369" s="55" t="s">
        <v>40</v>
      </c>
      <c r="O3369" s="55" t="s">
        <v>362</v>
      </c>
      <c r="P3369" s="55" t="s">
        <v>363</v>
      </c>
      <c r="Q3369" s="55" t="s">
        <v>534</v>
      </c>
      <c r="R3369" s="55" t="s">
        <v>10450</v>
      </c>
      <c r="S3369" s="18" t="s">
        <v>13123</v>
      </c>
      <c r="T3369" s="58"/>
      <c r="U3369" s="55" t="s">
        <v>11839</v>
      </c>
      <c r="V3369" s="55" t="s">
        <v>11840</v>
      </c>
      <c r="W3369" s="55" t="s">
        <v>1034</v>
      </c>
      <c r="AC3369" s="55">
        <v>15380</v>
      </c>
      <c r="AD3369" s="55" t="s">
        <v>1034</v>
      </c>
      <c r="AE3369" s="55" t="s">
        <v>42</v>
      </c>
      <c r="AF3369" s="55" t="s">
        <v>43</v>
      </c>
      <c r="AG3369" s="55">
        <v>5</v>
      </c>
      <c r="AH3369" s="55" t="s">
        <v>43</v>
      </c>
      <c r="AI3369" s="55" t="s">
        <v>473</v>
      </c>
      <c r="AJ3369" s="53" t="s">
        <v>10412</v>
      </c>
      <c r="AK3369" s="53" t="s">
        <v>10398</v>
      </c>
      <c r="AL3369" s="53" t="str">
        <f>TEXT(Table13[[#This Row],[Start Date]],"DDD")</f>
        <v>Thu</v>
      </c>
      <c r="AM3369" s="12" t="str">
        <f>TEXT(RAW!$C3369,"MMM")</f>
        <v>Apr</v>
      </c>
      <c r="AN3369" s="12" t="str">
        <f>TEXT(RAW!$C3369,"YYYY")</f>
        <v>2023</v>
      </c>
      <c r="AO3369" s="54">
        <f t="shared" si="52"/>
        <v>3.4722222222222654E-3</v>
      </c>
    </row>
    <row r="3370" spans="1:41" ht="12.6" customHeight="1" x14ac:dyDescent="0.2">
      <c r="A3370" s="17" t="s">
        <v>13114</v>
      </c>
      <c r="B3370" s="55" t="s">
        <v>11834</v>
      </c>
      <c r="C3370" s="56">
        <v>45029</v>
      </c>
      <c r="D3370" s="56"/>
      <c r="E3370" s="55"/>
      <c r="H3370" s="55" t="s">
        <v>357</v>
      </c>
      <c r="I3370" s="58">
        <v>115672</v>
      </c>
      <c r="J3370" s="18" t="s">
        <v>13133</v>
      </c>
      <c r="K3370" s="55" t="s">
        <v>41</v>
      </c>
      <c r="L3370" s="55" t="s">
        <v>1549</v>
      </c>
      <c r="M3370" s="55" t="s">
        <v>285</v>
      </c>
      <c r="N3370" s="55" t="s">
        <v>40</v>
      </c>
      <c r="O3370" s="55" t="s">
        <v>362</v>
      </c>
      <c r="P3370" s="55" t="s">
        <v>363</v>
      </c>
      <c r="Q3370" s="55" t="s">
        <v>1196</v>
      </c>
      <c r="R3370" s="55" t="s">
        <v>395</v>
      </c>
      <c r="S3370" s="18" t="s">
        <v>13129</v>
      </c>
      <c r="T3370" s="58">
        <v>2567</v>
      </c>
      <c r="U3370" s="55" t="s">
        <v>11841</v>
      </c>
      <c r="X3370" s="55" t="s">
        <v>41</v>
      </c>
      <c r="Y3370" s="55" t="s">
        <v>1552</v>
      </c>
      <c r="Z3370" s="55" t="s">
        <v>1553</v>
      </c>
      <c r="AA3370" s="55" t="s">
        <v>1554</v>
      </c>
      <c r="AB3370" s="55" t="s">
        <v>1555</v>
      </c>
      <c r="AH3370" s="55" t="s">
        <v>71</v>
      </c>
      <c r="AI3370" s="55" t="s">
        <v>1556</v>
      </c>
      <c r="AJ3370" s="53" t="s">
        <v>10412</v>
      </c>
      <c r="AK3370" s="53" t="s">
        <v>10398</v>
      </c>
      <c r="AL3370" s="53" t="str">
        <f>TEXT(Table13[[#This Row],[Start Date]],"DDD")</f>
        <v>Sat</v>
      </c>
      <c r="AM3370" s="12" t="str">
        <f>TEXT(RAW!$C3370,"MMM")</f>
        <v>Apr</v>
      </c>
      <c r="AN3370" s="12" t="str">
        <f>TEXT(RAW!$C3370,"YYYY")</f>
        <v>2023</v>
      </c>
      <c r="AO3370" s="54">
        <f t="shared" si="52"/>
        <v>0</v>
      </c>
    </row>
    <row r="3371" spans="1:41" ht="12.6" customHeight="1" x14ac:dyDescent="0.2">
      <c r="A3371" s="17" t="s">
        <v>13114</v>
      </c>
      <c r="B3371" s="55" t="s">
        <v>11834</v>
      </c>
      <c r="C3371" s="56">
        <v>45029</v>
      </c>
      <c r="D3371" s="56">
        <v>45029</v>
      </c>
      <c r="E3371" s="55" t="s">
        <v>63</v>
      </c>
      <c r="F3371" s="57" t="s">
        <v>11838</v>
      </c>
      <c r="G3371" s="55" t="s">
        <v>184</v>
      </c>
      <c r="H3371" s="55" t="s">
        <v>357</v>
      </c>
      <c r="I3371" s="58">
        <v>115674</v>
      </c>
      <c r="J3371" s="18" t="s">
        <v>13133</v>
      </c>
      <c r="K3371" s="55" t="s">
        <v>41</v>
      </c>
      <c r="L3371" s="55" t="s">
        <v>1549</v>
      </c>
      <c r="M3371" s="55" t="s">
        <v>285</v>
      </c>
      <c r="N3371" s="55" t="s">
        <v>40</v>
      </c>
      <c r="O3371" s="55" t="s">
        <v>362</v>
      </c>
      <c r="P3371" s="55" t="s">
        <v>363</v>
      </c>
      <c r="Q3371" s="55" t="s">
        <v>1196</v>
      </c>
      <c r="R3371" s="55" t="s">
        <v>395</v>
      </c>
      <c r="S3371" s="18" t="s">
        <v>13121</v>
      </c>
      <c r="T3371" s="58">
        <v>2567</v>
      </c>
      <c r="U3371" s="55" t="s">
        <v>11651</v>
      </c>
      <c r="V3371" s="55" t="s">
        <v>11651</v>
      </c>
      <c r="W3371" s="55" t="s">
        <v>11651</v>
      </c>
      <c r="X3371" s="55" t="s">
        <v>41</v>
      </c>
      <c r="Y3371" s="55" t="s">
        <v>1552</v>
      </c>
      <c r="Z3371" s="55" t="s">
        <v>1553</v>
      </c>
      <c r="AA3371" s="55" t="s">
        <v>1554</v>
      </c>
      <c r="AB3371" s="55" t="s">
        <v>1555</v>
      </c>
      <c r="AC3371" s="55">
        <v>15321</v>
      </c>
      <c r="AD3371" s="55" t="s">
        <v>11651</v>
      </c>
      <c r="AE3371" s="55" t="s">
        <v>42</v>
      </c>
      <c r="AF3371" s="55" t="s">
        <v>43</v>
      </c>
      <c r="AG3371" s="55">
        <v>480</v>
      </c>
      <c r="AH3371" s="55" t="s">
        <v>43</v>
      </c>
      <c r="AI3371" s="55" t="s">
        <v>1556</v>
      </c>
      <c r="AJ3371" s="53" t="s">
        <v>10412</v>
      </c>
      <c r="AK3371" s="53" t="s">
        <v>10398</v>
      </c>
      <c r="AL3371" s="53" t="str">
        <f>TEXT(Table13[[#This Row],[Start Date]],"DDD")</f>
        <v>Thu</v>
      </c>
      <c r="AM3371" s="12" t="str">
        <f>TEXT(RAW!$C3371,"MMM")</f>
        <v>Apr</v>
      </c>
      <c r="AN3371" s="12" t="str">
        <f>TEXT(RAW!$C3371,"YYYY")</f>
        <v>2023</v>
      </c>
      <c r="AO3371" s="54">
        <f t="shared" si="52"/>
        <v>0.33333333333333337</v>
      </c>
    </row>
    <row r="3372" spans="1:41" ht="12.6" customHeight="1" x14ac:dyDescent="0.2">
      <c r="A3372" s="17" t="s">
        <v>13114</v>
      </c>
      <c r="B3372" s="55" t="s">
        <v>11834</v>
      </c>
      <c r="C3372" s="56">
        <v>45029</v>
      </c>
      <c r="D3372" s="56"/>
      <c r="E3372" s="55"/>
      <c r="H3372" s="55" t="s">
        <v>357</v>
      </c>
      <c r="I3372" s="58">
        <v>115675</v>
      </c>
      <c r="J3372" s="18" t="s">
        <v>13131</v>
      </c>
      <c r="L3372" s="55"/>
      <c r="M3372" s="55" t="s">
        <v>285</v>
      </c>
      <c r="N3372" s="55" t="s">
        <v>40</v>
      </c>
      <c r="O3372" s="55" t="s">
        <v>362</v>
      </c>
      <c r="P3372" s="55" t="s">
        <v>363</v>
      </c>
      <c r="Q3372" s="55" t="s">
        <v>534</v>
      </c>
      <c r="R3372" s="55" t="s">
        <v>10450</v>
      </c>
      <c r="S3372" s="55" t="s">
        <v>13117</v>
      </c>
      <c r="T3372" s="58"/>
      <c r="U3372" s="55" t="s">
        <v>11842</v>
      </c>
      <c r="AH3372" s="55" t="s">
        <v>71</v>
      </c>
      <c r="AI3372" s="55" t="s">
        <v>473</v>
      </c>
      <c r="AJ3372" s="53" t="s">
        <v>10412</v>
      </c>
      <c r="AK3372" s="53" t="s">
        <v>10398</v>
      </c>
      <c r="AL3372" s="53" t="str">
        <f>TEXT(Table13[[#This Row],[Start Date]],"DDD")</f>
        <v>Sat</v>
      </c>
      <c r="AM3372" s="12" t="str">
        <f>TEXT(RAW!$C3372,"MMM")</f>
        <v>Apr</v>
      </c>
      <c r="AN3372" s="12" t="str">
        <f>TEXT(RAW!$C3372,"YYYY")</f>
        <v>2023</v>
      </c>
      <c r="AO3372" s="54">
        <f t="shared" si="52"/>
        <v>0</v>
      </c>
    </row>
    <row r="3373" spans="1:41" ht="12.6" customHeight="1" x14ac:dyDescent="0.2">
      <c r="A3373" s="17" t="s">
        <v>13114</v>
      </c>
      <c r="B3373" s="55" t="s">
        <v>11834</v>
      </c>
      <c r="C3373" s="56">
        <v>45029</v>
      </c>
      <c r="D3373" s="56">
        <v>45029</v>
      </c>
      <c r="E3373" s="55" t="s">
        <v>37</v>
      </c>
      <c r="F3373" s="57" t="s">
        <v>11838</v>
      </c>
      <c r="G3373" s="55" t="s">
        <v>174</v>
      </c>
      <c r="H3373" s="55" t="s">
        <v>357</v>
      </c>
      <c r="I3373" s="58">
        <v>115679</v>
      </c>
      <c r="J3373" s="18" t="s">
        <v>13130</v>
      </c>
      <c r="K3373" s="55" t="s">
        <v>10504</v>
      </c>
      <c r="L3373" s="55" t="s">
        <v>729</v>
      </c>
      <c r="M3373" s="55" t="s">
        <v>285</v>
      </c>
      <c r="N3373" s="55" t="s">
        <v>40</v>
      </c>
      <c r="O3373" s="55" t="s">
        <v>362</v>
      </c>
      <c r="P3373" s="55" t="s">
        <v>363</v>
      </c>
      <c r="Q3373" s="55" t="s">
        <v>534</v>
      </c>
      <c r="R3373" s="55" t="s">
        <v>395</v>
      </c>
      <c r="S3373" s="18" t="s">
        <v>13123</v>
      </c>
      <c r="T3373" s="58">
        <v>2275</v>
      </c>
      <c r="U3373" s="55" t="s">
        <v>11843</v>
      </c>
      <c r="V3373" s="55" t="s">
        <v>11844</v>
      </c>
      <c r="W3373" s="55" t="s">
        <v>11845</v>
      </c>
      <c r="X3373" s="55" t="s">
        <v>41</v>
      </c>
      <c r="Y3373" s="55" t="s">
        <v>11441</v>
      </c>
      <c r="AA3373" s="55" t="s">
        <v>538</v>
      </c>
      <c r="AB3373" s="55" t="s">
        <v>734</v>
      </c>
      <c r="AC3373" s="55">
        <v>15373</v>
      </c>
      <c r="AD3373" s="55" t="s">
        <v>11845</v>
      </c>
      <c r="AE3373" s="55" t="s">
        <v>42</v>
      </c>
      <c r="AF3373" s="55" t="s">
        <v>43</v>
      </c>
      <c r="AG3373" s="55">
        <v>20</v>
      </c>
      <c r="AH3373" s="55" t="s">
        <v>43</v>
      </c>
      <c r="AI3373" s="55" t="s">
        <v>44</v>
      </c>
      <c r="AJ3373" s="53" t="s">
        <v>10412</v>
      </c>
      <c r="AK3373" s="53" t="s">
        <v>10398</v>
      </c>
      <c r="AL3373" s="53" t="str">
        <f>TEXT(Table13[[#This Row],[Start Date]],"DDD")</f>
        <v>Thu</v>
      </c>
      <c r="AM3373" s="12" t="str">
        <f>TEXT(RAW!$C3373,"MMM")</f>
        <v>Apr</v>
      </c>
      <c r="AN3373" s="12" t="str">
        <f>TEXT(RAW!$C3373,"YYYY")</f>
        <v>2023</v>
      </c>
      <c r="AO3373" s="54">
        <f t="shared" si="52"/>
        <v>1.3888888888888895E-2</v>
      </c>
    </row>
    <row r="3374" spans="1:41" ht="12.6" customHeight="1" x14ac:dyDescent="0.2">
      <c r="A3374" s="17" t="s">
        <v>13114</v>
      </c>
      <c r="B3374" s="55" t="s">
        <v>11834</v>
      </c>
      <c r="C3374" s="56">
        <v>45029</v>
      </c>
      <c r="D3374" s="56">
        <v>45029</v>
      </c>
      <c r="E3374" s="55" t="s">
        <v>174</v>
      </c>
      <c r="F3374" s="57" t="s">
        <v>11838</v>
      </c>
      <c r="G3374" s="55" t="s">
        <v>175</v>
      </c>
      <c r="H3374" s="55" t="s">
        <v>357</v>
      </c>
      <c r="I3374" s="58">
        <v>115680</v>
      </c>
      <c r="J3374" s="18" t="s">
        <v>13130</v>
      </c>
      <c r="K3374" s="55" t="s">
        <v>10504</v>
      </c>
      <c r="L3374" s="55" t="s">
        <v>729</v>
      </c>
      <c r="M3374" s="55" t="s">
        <v>285</v>
      </c>
      <c r="N3374" s="55" t="s">
        <v>40</v>
      </c>
      <c r="O3374" s="55" t="s">
        <v>362</v>
      </c>
      <c r="P3374" s="55" t="s">
        <v>363</v>
      </c>
      <c r="Q3374" s="55" t="s">
        <v>534</v>
      </c>
      <c r="R3374" s="55" t="s">
        <v>395</v>
      </c>
      <c r="S3374" s="18" t="s">
        <v>13123</v>
      </c>
      <c r="T3374" s="58">
        <v>2276</v>
      </c>
      <c r="U3374" s="55" t="s">
        <v>11846</v>
      </c>
      <c r="V3374" s="55" t="s">
        <v>1900</v>
      </c>
      <c r="W3374" s="55" t="s">
        <v>6477</v>
      </c>
      <c r="X3374" s="55" t="s">
        <v>41</v>
      </c>
      <c r="Y3374" s="55" t="s">
        <v>11438</v>
      </c>
      <c r="AA3374" s="55" t="s">
        <v>538</v>
      </c>
      <c r="AB3374" s="55" t="s">
        <v>734</v>
      </c>
      <c r="AC3374" s="55">
        <v>15374</v>
      </c>
      <c r="AD3374" s="55" t="s">
        <v>6477</v>
      </c>
      <c r="AE3374" s="55" t="s">
        <v>42</v>
      </c>
      <c r="AF3374" s="55" t="s">
        <v>43</v>
      </c>
      <c r="AG3374" s="55">
        <v>40</v>
      </c>
      <c r="AH3374" s="55" t="s">
        <v>43</v>
      </c>
      <c r="AI3374" s="55" t="s">
        <v>44</v>
      </c>
      <c r="AJ3374" s="53" t="s">
        <v>10412</v>
      </c>
      <c r="AK3374" s="53" t="s">
        <v>113</v>
      </c>
      <c r="AL3374" s="53" t="str">
        <f>TEXT(Table13[[#This Row],[Start Date]],"DDD")</f>
        <v>Thu</v>
      </c>
      <c r="AM3374" s="12" t="str">
        <f>TEXT(RAW!$C3374,"MMM")</f>
        <v>Apr</v>
      </c>
      <c r="AN3374" s="12" t="str">
        <f>TEXT(RAW!$C3374,"YYYY")</f>
        <v>2023</v>
      </c>
      <c r="AO3374" s="54">
        <f t="shared" si="52"/>
        <v>2.7777777777777735E-2</v>
      </c>
    </row>
    <row r="3375" spans="1:41" ht="12.6" customHeight="1" x14ac:dyDescent="0.2">
      <c r="A3375" s="17" t="s">
        <v>13114</v>
      </c>
      <c r="B3375" s="55" t="s">
        <v>11834</v>
      </c>
      <c r="C3375" s="56">
        <v>45029</v>
      </c>
      <c r="D3375" s="56"/>
      <c r="E3375" s="55"/>
      <c r="H3375" s="55" t="s">
        <v>357</v>
      </c>
      <c r="I3375" s="58">
        <v>115687</v>
      </c>
      <c r="J3375" s="18" t="s">
        <v>13133</v>
      </c>
      <c r="K3375" s="55" t="s">
        <v>41</v>
      </c>
      <c r="L3375" s="55" t="s">
        <v>10879</v>
      </c>
      <c r="M3375" s="55" t="s">
        <v>285</v>
      </c>
      <c r="N3375" s="55" t="s">
        <v>40</v>
      </c>
      <c r="O3375" s="55" t="s">
        <v>362</v>
      </c>
      <c r="P3375" s="55" t="s">
        <v>363</v>
      </c>
      <c r="Q3375" s="55" t="s">
        <v>477</v>
      </c>
      <c r="R3375" s="55" t="s">
        <v>395</v>
      </c>
      <c r="S3375" s="18" t="s">
        <v>13123</v>
      </c>
      <c r="T3375" s="58">
        <v>4548</v>
      </c>
      <c r="U3375" s="55" t="s">
        <v>11847</v>
      </c>
      <c r="X3375" s="55" t="s">
        <v>495</v>
      </c>
      <c r="Y3375" s="55" t="s">
        <v>8448</v>
      </c>
      <c r="Z3375" s="55" t="s">
        <v>41</v>
      </c>
      <c r="AA3375" s="55" t="s">
        <v>4231</v>
      </c>
      <c r="AB3375" s="55" t="s">
        <v>486</v>
      </c>
      <c r="AH3375" s="55" t="s">
        <v>71</v>
      </c>
      <c r="AI3375" s="55" t="s">
        <v>8450</v>
      </c>
      <c r="AJ3375" s="53" t="s">
        <v>10412</v>
      </c>
      <c r="AK3375" s="53" t="s">
        <v>113</v>
      </c>
      <c r="AL3375" s="53" t="str">
        <f>TEXT(Table13[[#This Row],[Start Date]],"DDD")</f>
        <v>Sat</v>
      </c>
      <c r="AM3375" s="12" t="str">
        <f>TEXT(RAW!$C3375,"MMM")</f>
        <v>Apr</v>
      </c>
      <c r="AN3375" s="12" t="str">
        <f>TEXT(RAW!$C3375,"YYYY")</f>
        <v>2023</v>
      </c>
      <c r="AO3375" s="54">
        <f t="shared" si="52"/>
        <v>0</v>
      </c>
    </row>
    <row r="3376" spans="1:41" ht="12.6" customHeight="1" x14ac:dyDescent="0.2">
      <c r="A3376" s="17" t="s">
        <v>13114</v>
      </c>
      <c r="B3376" s="55" t="s">
        <v>11834</v>
      </c>
      <c r="C3376" s="56">
        <v>45029</v>
      </c>
      <c r="D3376" s="56">
        <v>45029</v>
      </c>
      <c r="E3376" s="55" t="s">
        <v>148</v>
      </c>
      <c r="F3376" s="57" t="s">
        <v>11838</v>
      </c>
      <c r="G3376" s="55" t="s">
        <v>194</v>
      </c>
      <c r="H3376" s="55" t="s">
        <v>357</v>
      </c>
      <c r="I3376" s="58">
        <v>115691</v>
      </c>
      <c r="J3376" s="18" t="s">
        <v>13130</v>
      </c>
      <c r="K3376" s="55" t="s">
        <v>10504</v>
      </c>
      <c r="L3376" s="55" t="s">
        <v>533</v>
      </c>
      <c r="M3376" s="55" t="s">
        <v>285</v>
      </c>
      <c r="N3376" s="55" t="s">
        <v>40</v>
      </c>
      <c r="O3376" s="55" t="s">
        <v>362</v>
      </c>
      <c r="P3376" s="55" t="s">
        <v>363</v>
      </c>
      <c r="Q3376" s="55" t="s">
        <v>534</v>
      </c>
      <c r="R3376" s="55" t="s">
        <v>395</v>
      </c>
      <c r="S3376" s="18" t="s">
        <v>13123</v>
      </c>
      <c r="T3376" s="58">
        <v>2319</v>
      </c>
      <c r="U3376" s="55" t="s">
        <v>11848</v>
      </c>
      <c r="V3376" s="55" t="s">
        <v>11849</v>
      </c>
      <c r="W3376" s="55" t="s">
        <v>6477</v>
      </c>
      <c r="X3376" s="55" t="s">
        <v>41</v>
      </c>
      <c r="Y3376" s="55" t="s">
        <v>11101</v>
      </c>
      <c r="AA3376" s="55" t="s">
        <v>538</v>
      </c>
      <c r="AB3376" s="55" t="s">
        <v>539</v>
      </c>
      <c r="AC3376" s="55">
        <v>15375</v>
      </c>
      <c r="AD3376" s="55" t="s">
        <v>6477</v>
      </c>
      <c r="AE3376" s="55" t="s">
        <v>42</v>
      </c>
      <c r="AF3376" s="55" t="s">
        <v>43</v>
      </c>
      <c r="AG3376" s="55">
        <v>25</v>
      </c>
      <c r="AH3376" s="55" t="s">
        <v>43</v>
      </c>
      <c r="AI3376" s="55" t="s">
        <v>274</v>
      </c>
      <c r="AJ3376" s="53" t="s">
        <v>10412</v>
      </c>
      <c r="AK3376" s="53" t="s">
        <v>113</v>
      </c>
      <c r="AL3376" s="53" t="str">
        <f>TEXT(Table13[[#This Row],[Start Date]],"DDD")</f>
        <v>Thu</v>
      </c>
      <c r="AM3376" s="12" t="str">
        <f>TEXT(RAW!$C3376,"MMM")</f>
        <v>Apr</v>
      </c>
      <c r="AN3376" s="12" t="str">
        <f>TEXT(RAW!$C3376,"YYYY")</f>
        <v>2023</v>
      </c>
      <c r="AO3376" s="54">
        <f t="shared" si="52"/>
        <v>1.7361111111111049E-2</v>
      </c>
    </row>
    <row r="3377" spans="1:41" ht="12.6" customHeight="1" x14ac:dyDescent="0.2">
      <c r="A3377" s="17" t="s">
        <v>13114</v>
      </c>
      <c r="B3377" s="55" t="s">
        <v>11834</v>
      </c>
      <c r="C3377" s="56">
        <v>45029</v>
      </c>
      <c r="D3377" s="56"/>
      <c r="E3377" s="55"/>
      <c r="H3377" s="55" t="s">
        <v>357</v>
      </c>
      <c r="I3377" s="58">
        <v>115701</v>
      </c>
      <c r="J3377" s="18" t="s">
        <v>13133</v>
      </c>
      <c r="K3377" s="55" t="s">
        <v>41</v>
      </c>
      <c r="L3377" s="55" t="s">
        <v>5356</v>
      </c>
      <c r="M3377" s="55" t="s">
        <v>285</v>
      </c>
      <c r="N3377" s="55" t="s">
        <v>40</v>
      </c>
      <c r="O3377" s="55" t="s">
        <v>362</v>
      </c>
      <c r="P3377" s="55" t="s">
        <v>363</v>
      </c>
      <c r="Q3377" s="55" t="s">
        <v>552</v>
      </c>
      <c r="R3377" s="55" t="s">
        <v>395</v>
      </c>
      <c r="S3377" s="18" t="s">
        <v>13128</v>
      </c>
      <c r="T3377" s="58">
        <v>3805</v>
      </c>
      <c r="U3377" s="55" t="s">
        <v>11850</v>
      </c>
      <c r="X3377" s="55" t="s">
        <v>852</v>
      </c>
      <c r="Y3377" s="55" t="s">
        <v>1000</v>
      </c>
      <c r="Z3377" s="55" t="s">
        <v>41</v>
      </c>
      <c r="AA3377" s="55" t="s">
        <v>854</v>
      </c>
      <c r="AB3377" s="55" t="s">
        <v>727</v>
      </c>
      <c r="AH3377" s="55" t="s">
        <v>71</v>
      </c>
      <c r="AI3377" s="55" t="s">
        <v>891</v>
      </c>
      <c r="AJ3377" s="53" t="s">
        <v>10412</v>
      </c>
      <c r="AK3377" s="53" t="s">
        <v>113</v>
      </c>
      <c r="AL3377" s="53" t="str">
        <f>TEXT(Table13[[#This Row],[Start Date]],"DDD")</f>
        <v>Sat</v>
      </c>
      <c r="AM3377" s="12" t="str">
        <f>TEXT(RAW!$C3377,"MMM")</f>
        <v>Apr</v>
      </c>
      <c r="AN3377" s="12" t="str">
        <f>TEXT(RAW!$C3377,"YYYY")</f>
        <v>2023</v>
      </c>
      <c r="AO3377" s="54">
        <f t="shared" si="52"/>
        <v>0</v>
      </c>
    </row>
    <row r="3378" spans="1:41" ht="12.6" customHeight="1" x14ac:dyDescent="0.2">
      <c r="A3378" s="17" t="s">
        <v>13114</v>
      </c>
      <c r="B3378" s="55" t="s">
        <v>11834</v>
      </c>
      <c r="C3378" s="56">
        <v>45029</v>
      </c>
      <c r="D3378" s="56"/>
      <c r="E3378" s="55"/>
      <c r="H3378" s="55" t="s">
        <v>357</v>
      </c>
      <c r="I3378" s="58">
        <v>115702</v>
      </c>
      <c r="J3378" s="18" t="s">
        <v>13130</v>
      </c>
      <c r="K3378" s="55" t="s">
        <v>10998</v>
      </c>
      <c r="L3378" s="55" t="s">
        <v>533</v>
      </c>
      <c r="M3378" s="55" t="s">
        <v>285</v>
      </c>
      <c r="N3378" s="55" t="s">
        <v>40</v>
      </c>
      <c r="O3378" s="55" t="s">
        <v>362</v>
      </c>
      <c r="P3378" s="55" t="s">
        <v>363</v>
      </c>
      <c r="Q3378" s="55" t="s">
        <v>534</v>
      </c>
      <c r="R3378" s="55" t="s">
        <v>395</v>
      </c>
      <c r="S3378" s="18" t="s">
        <v>13128</v>
      </c>
      <c r="T3378" s="58">
        <v>2328</v>
      </c>
      <c r="U3378" s="55" t="s">
        <v>11851</v>
      </c>
      <c r="X3378" s="55" t="s">
        <v>41</v>
      </c>
      <c r="Y3378" s="55" t="s">
        <v>11000</v>
      </c>
      <c r="AA3378" s="55" t="s">
        <v>538</v>
      </c>
      <c r="AB3378" s="55" t="s">
        <v>539</v>
      </c>
      <c r="AH3378" s="55" t="s">
        <v>71</v>
      </c>
      <c r="AI3378" s="55" t="s">
        <v>274</v>
      </c>
      <c r="AJ3378" s="53" t="s">
        <v>10412</v>
      </c>
      <c r="AK3378" s="53" t="s">
        <v>113</v>
      </c>
      <c r="AL3378" s="53" t="str">
        <f>TEXT(Table13[[#This Row],[Start Date]],"DDD")</f>
        <v>Sat</v>
      </c>
      <c r="AM3378" s="12" t="str">
        <f>TEXT(RAW!$C3378,"MMM")</f>
        <v>Apr</v>
      </c>
      <c r="AN3378" s="12" t="str">
        <f>TEXT(RAW!$C3378,"YYYY")</f>
        <v>2023</v>
      </c>
      <c r="AO3378" s="54">
        <f t="shared" si="52"/>
        <v>0</v>
      </c>
    </row>
    <row r="3379" spans="1:41" ht="12.6" customHeight="1" x14ac:dyDescent="0.2">
      <c r="A3379" s="17" t="s">
        <v>13114</v>
      </c>
      <c r="B3379" s="55" t="s">
        <v>11822</v>
      </c>
      <c r="C3379" s="56">
        <v>45033</v>
      </c>
      <c r="D3379" s="56">
        <v>45027</v>
      </c>
      <c r="E3379" s="55" t="s">
        <v>103</v>
      </c>
      <c r="F3379" s="57" t="s">
        <v>11771</v>
      </c>
      <c r="G3379" s="55" t="s">
        <v>103</v>
      </c>
      <c r="H3379" s="55" t="s">
        <v>357</v>
      </c>
      <c r="I3379" s="58">
        <v>115733</v>
      </c>
      <c r="J3379" s="18" t="s">
        <v>13133</v>
      </c>
      <c r="K3379" s="55" t="s">
        <v>41</v>
      </c>
      <c r="L3379" s="55" t="s">
        <v>11267</v>
      </c>
      <c r="M3379" s="55" t="s">
        <v>296</v>
      </c>
      <c r="N3379" s="55" t="s">
        <v>40</v>
      </c>
      <c r="O3379" s="55" t="s">
        <v>362</v>
      </c>
      <c r="P3379" s="55" t="s">
        <v>363</v>
      </c>
      <c r="Q3379" s="55" t="s">
        <v>374</v>
      </c>
      <c r="R3379" s="55" t="s">
        <v>404</v>
      </c>
      <c r="S3379" s="18" t="s">
        <v>13120</v>
      </c>
      <c r="T3379" s="58">
        <v>4582</v>
      </c>
      <c r="U3379" s="55" t="s">
        <v>4508</v>
      </c>
      <c r="V3379" s="55" t="s">
        <v>11852</v>
      </c>
      <c r="W3379" s="55" t="s">
        <v>11852</v>
      </c>
      <c r="X3379" s="55" t="s">
        <v>2256</v>
      </c>
      <c r="Y3379" s="55" t="s">
        <v>2257</v>
      </c>
      <c r="Z3379" s="55" t="s">
        <v>41</v>
      </c>
      <c r="AA3379" s="55" t="s">
        <v>2258</v>
      </c>
      <c r="AB3379" s="55" t="s">
        <v>486</v>
      </c>
      <c r="AC3379" s="55">
        <v>15486</v>
      </c>
      <c r="AD3379" s="55" t="s">
        <v>11852</v>
      </c>
      <c r="AE3379" s="55" t="s">
        <v>42</v>
      </c>
      <c r="AF3379" s="55" t="s">
        <v>43</v>
      </c>
      <c r="AG3379" s="55">
        <v>0</v>
      </c>
      <c r="AH3379" s="55" t="s">
        <v>43</v>
      </c>
      <c r="AI3379" s="55" t="s">
        <v>451</v>
      </c>
      <c r="AJ3379" s="53" t="s">
        <v>58</v>
      </c>
      <c r="AK3379" s="53" t="s">
        <v>10413</v>
      </c>
      <c r="AL3379" s="53" t="str">
        <f>TEXT(Table13[[#This Row],[Start Date]],"DDD")</f>
        <v>Tue</v>
      </c>
      <c r="AM3379" s="12" t="str">
        <f>TEXT(RAW!$C3379,"MMM")</f>
        <v>Apr</v>
      </c>
      <c r="AN3379" s="12" t="str">
        <f>TEXT(RAW!$C3379,"YYYY")</f>
        <v>2023</v>
      </c>
      <c r="AO3379" s="54">
        <f t="shared" si="52"/>
        <v>0</v>
      </c>
    </row>
    <row r="3380" spans="1:41" ht="12.6" customHeight="1" x14ac:dyDescent="0.2">
      <c r="A3380" s="17" t="s">
        <v>13114</v>
      </c>
      <c r="B3380" s="55" t="s">
        <v>11853</v>
      </c>
      <c r="C3380" s="56">
        <v>45033</v>
      </c>
      <c r="D3380" s="56">
        <v>45033</v>
      </c>
      <c r="E3380" s="55" t="s">
        <v>188</v>
      </c>
      <c r="F3380" s="57" t="s">
        <v>11854</v>
      </c>
      <c r="G3380" s="55" t="s">
        <v>146</v>
      </c>
      <c r="H3380" s="55" t="s">
        <v>357</v>
      </c>
      <c r="I3380" s="58">
        <v>115735</v>
      </c>
      <c r="J3380" s="18" t="s">
        <v>13131</v>
      </c>
      <c r="L3380" s="55"/>
      <c r="M3380" s="55" t="s">
        <v>285</v>
      </c>
      <c r="N3380" s="55" t="s">
        <v>40</v>
      </c>
      <c r="O3380" s="55" t="s">
        <v>362</v>
      </c>
      <c r="P3380" s="55" t="s">
        <v>363</v>
      </c>
      <c r="Q3380" s="55" t="s">
        <v>534</v>
      </c>
      <c r="R3380" s="55" t="s">
        <v>10450</v>
      </c>
      <c r="S3380" s="18" t="s">
        <v>13123</v>
      </c>
      <c r="T3380" s="58"/>
      <c r="U3380" s="55" t="s">
        <v>11855</v>
      </c>
      <c r="V3380" s="55" t="s">
        <v>11856</v>
      </c>
      <c r="W3380" s="55" t="s">
        <v>1901</v>
      </c>
      <c r="AC3380" s="55">
        <v>15431</v>
      </c>
      <c r="AD3380" s="55" t="s">
        <v>1901</v>
      </c>
      <c r="AE3380" s="55" t="s">
        <v>42</v>
      </c>
      <c r="AF3380" s="55" t="s">
        <v>43</v>
      </c>
      <c r="AG3380" s="55">
        <v>295</v>
      </c>
      <c r="AH3380" s="55" t="s">
        <v>43</v>
      </c>
      <c r="AI3380" s="55" t="s">
        <v>473</v>
      </c>
      <c r="AJ3380" s="53" t="s">
        <v>10412</v>
      </c>
      <c r="AK3380" s="53" t="s">
        <v>113</v>
      </c>
      <c r="AL3380" s="53" t="str">
        <f>TEXT(Table13[[#This Row],[Start Date]],"DDD")</f>
        <v>Mon</v>
      </c>
      <c r="AM3380" s="12" t="str">
        <f>TEXT(RAW!$C3380,"MMM")</f>
        <v>Apr</v>
      </c>
      <c r="AN3380" s="12" t="str">
        <f>TEXT(RAW!$C3380,"YYYY")</f>
        <v>2023</v>
      </c>
      <c r="AO3380" s="54">
        <f t="shared" si="52"/>
        <v>0.2048611111111111</v>
      </c>
    </row>
    <row r="3381" spans="1:41" ht="12.6" customHeight="1" x14ac:dyDescent="0.2">
      <c r="A3381" s="17" t="s">
        <v>13114</v>
      </c>
      <c r="B3381" s="55" t="s">
        <v>11853</v>
      </c>
      <c r="C3381" s="56">
        <v>45033</v>
      </c>
      <c r="D3381" s="56"/>
      <c r="E3381" s="55"/>
      <c r="H3381" s="55" t="s">
        <v>357</v>
      </c>
      <c r="I3381" s="58">
        <v>115736</v>
      </c>
      <c r="J3381" s="18" t="s">
        <v>13133</v>
      </c>
      <c r="K3381" s="55" t="s">
        <v>41</v>
      </c>
      <c r="L3381" s="55" t="s">
        <v>7282</v>
      </c>
      <c r="M3381" s="55" t="s">
        <v>285</v>
      </c>
      <c r="N3381" s="55" t="s">
        <v>40</v>
      </c>
      <c r="O3381" s="55" t="s">
        <v>362</v>
      </c>
      <c r="P3381" s="55" t="s">
        <v>363</v>
      </c>
      <c r="Q3381" s="55" t="s">
        <v>792</v>
      </c>
      <c r="R3381" s="55" t="s">
        <v>395</v>
      </c>
      <c r="S3381" s="18" t="s">
        <v>13118</v>
      </c>
      <c r="T3381" s="58">
        <v>4183</v>
      </c>
      <c r="U3381" s="55" t="s">
        <v>10697</v>
      </c>
      <c r="X3381" s="55" t="s">
        <v>7285</v>
      </c>
      <c r="Y3381" s="55" t="s">
        <v>796</v>
      </c>
      <c r="Z3381" s="55" t="s">
        <v>41</v>
      </c>
      <c r="AA3381" s="55" t="s">
        <v>7286</v>
      </c>
      <c r="AB3381" s="55" t="s">
        <v>486</v>
      </c>
      <c r="AH3381" s="55" t="s">
        <v>71</v>
      </c>
      <c r="AI3381" s="55" t="s">
        <v>652</v>
      </c>
      <c r="AJ3381" s="53" t="s">
        <v>10412</v>
      </c>
      <c r="AK3381" s="53" t="s">
        <v>10398</v>
      </c>
      <c r="AL3381" s="53" t="str">
        <f>TEXT(Table13[[#This Row],[Start Date]],"DDD")</f>
        <v>Sat</v>
      </c>
      <c r="AM3381" s="12" t="str">
        <f>TEXT(RAW!$C3381,"MMM")</f>
        <v>Apr</v>
      </c>
      <c r="AN3381" s="12" t="str">
        <f>TEXT(RAW!$C3381,"YYYY")</f>
        <v>2023</v>
      </c>
      <c r="AO3381" s="54">
        <f t="shared" si="52"/>
        <v>0</v>
      </c>
    </row>
    <row r="3382" spans="1:41" ht="12.6" customHeight="1" x14ac:dyDescent="0.2">
      <c r="A3382" s="17" t="s">
        <v>13114</v>
      </c>
      <c r="B3382" s="55" t="s">
        <v>11853</v>
      </c>
      <c r="C3382" s="56">
        <v>45033</v>
      </c>
      <c r="D3382" s="56"/>
      <c r="E3382" s="55"/>
      <c r="H3382" s="55" t="s">
        <v>357</v>
      </c>
      <c r="I3382" s="58">
        <v>115737</v>
      </c>
      <c r="J3382" s="18" t="s">
        <v>13131</v>
      </c>
      <c r="L3382" s="55"/>
      <c r="M3382" s="55" t="s">
        <v>285</v>
      </c>
      <c r="N3382" s="55" t="s">
        <v>40</v>
      </c>
      <c r="O3382" s="55" t="s">
        <v>362</v>
      </c>
      <c r="P3382" s="55" t="s">
        <v>363</v>
      </c>
      <c r="Q3382" s="55" t="s">
        <v>552</v>
      </c>
      <c r="R3382" s="55" t="s">
        <v>10450</v>
      </c>
      <c r="S3382" s="18" t="s">
        <v>13118</v>
      </c>
      <c r="T3382" s="58"/>
      <c r="U3382" s="55" t="s">
        <v>11857</v>
      </c>
      <c r="AH3382" s="55" t="s">
        <v>71</v>
      </c>
      <c r="AI3382" s="55" t="s">
        <v>473</v>
      </c>
      <c r="AJ3382" s="53" t="s">
        <v>10412</v>
      </c>
      <c r="AK3382" s="53" t="s">
        <v>113</v>
      </c>
      <c r="AL3382" s="53" t="str">
        <f>TEXT(Table13[[#This Row],[Start Date]],"DDD")</f>
        <v>Sat</v>
      </c>
      <c r="AM3382" s="12" t="str">
        <f>TEXT(RAW!$C3382,"MMM")</f>
        <v>Apr</v>
      </c>
      <c r="AN3382" s="12" t="str">
        <f>TEXT(RAW!$C3382,"YYYY")</f>
        <v>2023</v>
      </c>
      <c r="AO3382" s="54">
        <f t="shared" si="52"/>
        <v>0</v>
      </c>
    </row>
    <row r="3383" spans="1:41" ht="12.6" customHeight="1" x14ac:dyDescent="0.2">
      <c r="A3383" s="17" t="s">
        <v>13114</v>
      </c>
      <c r="B3383" s="55" t="s">
        <v>11853</v>
      </c>
      <c r="C3383" s="56">
        <v>45033</v>
      </c>
      <c r="D3383" s="56"/>
      <c r="E3383" s="55"/>
      <c r="H3383" s="55" t="s">
        <v>357</v>
      </c>
      <c r="I3383" s="58">
        <v>115738</v>
      </c>
      <c r="J3383" s="18" t="s">
        <v>13131</v>
      </c>
      <c r="L3383" s="55"/>
      <c r="M3383" s="55" t="s">
        <v>285</v>
      </c>
      <c r="N3383" s="55" t="s">
        <v>40</v>
      </c>
      <c r="O3383" s="55" t="s">
        <v>362</v>
      </c>
      <c r="P3383" s="55" t="s">
        <v>363</v>
      </c>
      <c r="Q3383" s="55" t="s">
        <v>552</v>
      </c>
      <c r="R3383" s="55" t="s">
        <v>10450</v>
      </c>
      <c r="S3383" s="55" t="s">
        <v>13117</v>
      </c>
      <c r="T3383" s="58"/>
      <c r="U3383" s="55" t="s">
        <v>11858</v>
      </c>
      <c r="AH3383" s="55" t="s">
        <v>71</v>
      </c>
      <c r="AI3383" s="55" t="s">
        <v>473</v>
      </c>
      <c r="AJ3383" s="53" t="s">
        <v>10412</v>
      </c>
      <c r="AK3383" s="53" t="s">
        <v>113</v>
      </c>
      <c r="AL3383" s="53" t="str">
        <f>TEXT(Table13[[#This Row],[Start Date]],"DDD")</f>
        <v>Sat</v>
      </c>
      <c r="AM3383" s="12" t="str">
        <f>TEXT(RAW!$C3383,"MMM")</f>
        <v>Apr</v>
      </c>
      <c r="AN3383" s="12" t="str">
        <f>TEXT(RAW!$C3383,"YYYY")</f>
        <v>2023</v>
      </c>
      <c r="AO3383" s="54">
        <f t="shared" si="52"/>
        <v>0</v>
      </c>
    </row>
    <row r="3384" spans="1:41" ht="12.6" customHeight="1" x14ac:dyDescent="0.2">
      <c r="A3384" s="17" t="s">
        <v>13114</v>
      </c>
      <c r="B3384" s="55" t="s">
        <v>11853</v>
      </c>
      <c r="C3384" s="56">
        <v>45033</v>
      </c>
      <c r="D3384" s="56">
        <v>45033</v>
      </c>
      <c r="E3384" s="55" t="s">
        <v>63</v>
      </c>
      <c r="F3384" s="57" t="s">
        <v>11854</v>
      </c>
      <c r="G3384" s="55" t="s">
        <v>132</v>
      </c>
      <c r="H3384" s="55" t="s">
        <v>357</v>
      </c>
      <c r="I3384" s="58">
        <v>115739</v>
      </c>
      <c r="J3384" s="18" t="s">
        <v>13131</v>
      </c>
      <c r="L3384" s="55"/>
      <c r="M3384" s="55" t="s">
        <v>285</v>
      </c>
      <c r="N3384" s="55" t="s">
        <v>40</v>
      </c>
      <c r="O3384" s="55" t="s">
        <v>362</v>
      </c>
      <c r="P3384" s="55" t="s">
        <v>363</v>
      </c>
      <c r="Q3384" s="55" t="s">
        <v>552</v>
      </c>
      <c r="R3384" s="55" t="s">
        <v>10450</v>
      </c>
      <c r="S3384" s="18" t="s">
        <v>13121</v>
      </c>
      <c r="T3384" s="58"/>
      <c r="U3384" s="55" t="s">
        <v>11858</v>
      </c>
      <c r="V3384" s="55" t="s">
        <v>11858</v>
      </c>
      <c r="W3384" s="55" t="s">
        <v>11858</v>
      </c>
      <c r="AC3384" s="55">
        <v>15419</v>
      </c>
      <c r="AD3384" s="55" t="s">
        <v>11858</v>
      </c>
      <c r="AE3384" s="55" t="s">
        <v>42</v>
      </c>
      <c r="AF3384" s="55" t="s">
        <v>43</v>
      </c>
      <c r="AG3384" s="55">
        <v>450</v>
      </c>
      <c r="AH3384" s="55" t="s">
        <v>43</v>
      </c>
      <c r="AI3384" s="55" t="s">
        <v>473</v>
      </c>
      <c r="AJ3384" s="53" t="s">
        <v>10412</v>
      </c>
      <c r="AK3384" s="53" t="s">
        <v>113</v>
      </c>
      <c r="AL3384" s="53" t="str">
        <f>TEXT(Table13[[#This Row],[Start Date]],"DDD")</f>
        <v>Mon</v>
      </c>
      <c r="AM3384" s="12" t="str">
        <f>TEXT(RAW!$C3384,"MMM")</f>
        <v>Apr</v>
      </c>
      <c r="AN3384" s="12" t="str">
        <f>TEXT(RAW!$C3384,"YYYY")</f>
        <v>2023</v>
      </c>
      <c r="AO3384" s="54">
        <f t="shared" si="52"/>
        <v>0.3125</v>
      </c>
    </row>
    <row r="3385" spans="1:41" ht="12.6" customHeight="1" x14ac:dyDescent="0.2">
      <c r="A3385" s="17" t="s">
        <v>13114</v>
      </c>
      <c r="B3385" s="55" t="s">
        <v>11853</v>
      </c>
      <c r="C3385" s="56">
        <v>45033</v>
      </c>
      <c r="D3385" s="56"/>
      <c r="E3385" s="55"/>
      <c r="H3385" s="55" t="s">
        <v>357</v>
      </c>
      <c r="I3385" s="58">
        <v>115740</v>
      </c>
      <c r="J3385" s="18" t="s">
        <v>13132</v>
      </c>
      <c r="L3385" s="55"/>
      <c r="M3385" s="55" t="s">
        <v>285</v>
      </c>
      <c r="N3385" s="55" t="s">
        <v>40</v>
      </c>
      <c r="O3385" s="55" t="s">
        <v>362</v>
      </c>
      <c r="P3385" s="55" t="s">
        <v>363</v>
      </c>
      <c r="Q3385" s="55" t="s">
        <v>1695</v>
      </c>
      <c r="R3385" s="55" t="s">
        <v>395</v>
      </c>
      <c r="S3385" s="18" t="s">
        <v>13129</v>
      </c>
      <c r="T3385" s="58"/>
      <c r="U3385" s="55" t="s">
        <v>11859</v>
      </c>
      <c r="AH3385" s="55" t="s">
        <v>71</v>
      </c>
      <c r="AI3385" s="55" t="s">
        <v>1834</v>
      </c>
      <c r="AJ3385" s="53" t="s">
        <v>10412</v>
      </c>
      <c r="AK3385" s="53" t="s">
        <v>10398</v>
      </c>
      <c r="AL3385" s="53" t="str">
        <f>TEXT(Table13[[#This Row],[Start Date]],"DDD")</f>
        <v>Sat</v>
      </c>
      <c r="AM3385" s="12" t="str">
        <f>TEXT(RAW!$C3385,"MMM")</f>
        <v>Apr</v>
      </c>
      <c r="AN3385" s="12" t="str">
        <f>TEXT(RAW!$C3385,"YYYY")</f>
        <v>2023</v>
      </c>
      <c r="AO3385" s="54">
        <f t="shared" si="52"/>
        <v>0</v>
      </c>
    </row>
    <row r="3386" spans="1:41" ht="12.6" customHeight="1" x14ac:dyDescent="0.2">
      <c r="A3386" s="17" t="s">
        <v>13114</v>
      </c>
      <c r="B3386" s="55" t="s">
        <v>11853</v>
      </c>
      <c r="C3386" s="56">
        <v>45033</v>
      </c>
      <c r="D3386" s="56"/>
      <c r="E3386" s="55"/>
      <c r="H3386" s="55" t="s">
        <v>357</v>
      </c>
      <c r="I3386" s="58">
        <v>115741</v>
      </c>
      <c r="J3386" s="18" t="s">
        <v>13133</v>
      </c>
      <c r="K3386" s="55" t="s">
        <v>41</v>
      </c>
      <c r="L3386" s="55" t="s">
        <v>11860</v>
      </c>
      <c r="M3386" s="55" t="s">
        <v>285</v>
      </c>
      <c r="N3386" s="55" t="s">
        <v>40</v>
      </c>
      <c r="O3386" s="55" t="s">
        <v>362</v>
      </c>
      <c r="P3386" s="55" t="s">
        <v>363</v>
      </c>
      <c r="Q3386" s="55" t="s">
        <v>1695</v>
      </c>
      <c r="R3386" s="55" t="s">
        <v>395</v>
      </c>
      <c r="S3386" s="18" t="s">
        <v>13129</v>
      </c>
      <c r="T3386" s="58">
        <v>4859</v>
      </c>
      <c r="U3386" s="55" t="s">
        <v>11861</v>
      </c>
      <c r="X3386" s="55" t="s">
        <v>6007</v>
      </c>
      <c r="Y3386" s="55" t="s">
        <v>6008</v>
      </c>
      <c r="Z3386" s="55" t="s">
        <v>41</v>
      </c>
      <c r="AA3386" s="55" t="s">
        <v>6009</v>
      </c>
      <c r="AB3386" s="55" t="s">
        <v>989</v>
      </c>
      <c r="AH3386" s="55" t="s">
        <v>71</v>
      </c>
      <c r="AI3386" s="55" t="s">
        <v>3804</v>
      </c>
      <c r="AJ3386" s="53" t="s">
        <v>10412</v>
      </c>
      <c r="AK3386" s="53" t="s">
        <v>10398</v>
      </c>
      <c r="AL3386" s="53" t="str">
        <f>TEXT(Table13[[#This Row],[Start Date]],"DDD")</f>
        <v>Sat</v>
      </c>
      <c r="AM3386" s="12" t="str">
        <f>TEXT(RAW!$C3386,"MMM")</f>
        <v>Apr</v>
      </c>
      <c r="AN3386" s="12" t="str">
        <f>TEXT(RAW!$C3386,"YYYY")</f>
        <v>2023</v>
      </c>
      <c r="AO3386" s="54">
        <f t="shared" si="52"/>
        <v>0</v>
      </c>
    </row>
    <row r="3387" spans="1:41" ht="12.6" customHeight="1" x14ac:dyDescent="0.2">
      <c r="A3387" s="17" t="s">
        <v>13114</v>
      </c>
      <c r="B3387" s="55" t="s">
        <v>11853</v>
      </c>
      <c r="C3387" s="56">
        <v>45033</v>
      </c>
      <c r="D3387" s="56"/>
      <c r="E3387" s="55"/>
      <c r="H3387" s="55" t="s">
        <v>357</v>
      </c>
      <c r="I3387" s="58">
        <v>115742</v>
      </c>
      <c r="J3387" s="18" t="s">
        <v>13133</v>
      </c>
      <c r="K3387" s="55" t="s">
        <v>41</v>
      </c>
      <c r="L3387" s="55" t="s">
        <v>1549</v>
      </c>
      <c r="M3387" s="55" t="s">
        <v>285</v>
      </c>
      <c r="N3387" s="55" t="s">
        <v>40</v>
      </c>
      <c r="O3387" s="55" t="s">
        <v>362</v>
      </c>
      <c r="P3387" s="55" t="s">
        <v>363</v>
      </c>
      <c r="Q3387" s="55" t="s">
        <v>1695</v>
      </c>
      <c r="R3387" s="55" t="s">
        <v>395</v>
      </c>
      <c r="S3387" s="18" t="s">
        <v>13129</v>
      </c>
      <c r="T3387" s="58">
        <v>2567</v>
      </c>
      <c r="U3387" s="55" t="s">
        <v>11862</v>
      </c>
      <c r="X3387" s="55" t="s">
        <v>41</v>
      </c>
      <c r="Y3387" s="55" t="s">
        <v>1552</v>
      </c>
      <c r="Z3387" s="55" t="s">
        <v>1553</v>
      </c>
      <c r="AA3387" s="55" t="s">
        <v>1554</v>
      </c>
      <c r="AB3387" s="55" t="s">
        <v>1555</v>
      </c>
      <c r="AH3387" s="55" t="s">
        <v>71</v>
      </c>
      <c r="AI3387" s="55" t="s">
        <v>1556</v>
      </c>
      <c r="AJ3387" s="53" t="s">
        <v>10412</v>
      </c>
      <c r="AK3387" s="53" t="s">
        <v>10398</v>
      </c>
      <c r="AL3387" s="53" t="str">
        <f>TEXT(Table13[[#This Row],[Start Date]],"DDD")</f>
        <v>Sat</v>
      </c>
      <c r="AM3387" s="12" t="str">
        <f>TEXT(RAW!$C3387,"MMM")</f>
        <v>Apr</v>
      </c>
      <c r="AN3387" s="12" t="str">
        <f>TEXT(RAW!$C3387,"YYYY")</f>
        <v>2023</v>
      </c>
      <c r="AO3387" s="54">
        <f t="shared" si="52"/>
        <v>0</v>
      </c>
    </row>
    <row r="3388" spans="1:41" ht="12.6" customHeight="1" x14ac:dyDescent="0.2">
      <c r="A3388" s="17" t="s">
        <v>13114</v>
      </c>
      <c r="B3388" s="55" t="s">
        <v>11853</v>
      </c>
      <c r="C3388" s="56">
        <v>45033</v>
      </c>
      <c r="D3388" s="56"/>
      <c r="E3388" s="55"/>
      <c r="H3388" s="55" t="s">
        <v>357</v>
      </c>
      <c r="I3388" s="58">
        <v>115743</v>
      </c>
      <c r="J3388" s="18" t="s">
        <v>13133</v>
      </c>
      <c r="K3388" s="55" t="s">
        <v>11660</v>
      </c>
      <c r="L3388" s="55" t="s">
        <v>11661</v>
      </c>
      <c r="M3388" s="55" t="s">
        <v>285</v>
      </c>
      <c r="N3388" s="55" t="s">
        <v>40</v>
      </c>
      <c r="O3388" s="55" t="s">
        <v>362</v>
      </c>
      <c r="P3388" s="55" t="s">
        <v>363</v>
      </c>
      <c r="Q3388" s="55" t="s">
        <v>1695</v>
      </c>
      <c r="R3388" s="55" t="s">
        <v>395</v>
      </c>
      <c r="S3388" s="18" t="s">
        <v>13129</v>
      </c>
      <c r="T3388" s="58">
        <v>4777</v>
      </c>
      <c r="U3388" s="55" t="s">
        <v>11863</v>
      </c>
      <c r="X3388" s="55" t="s">
        <v>7896</v>
      </c>
      <c r="Y3388" s="55" t="s">
        <v>7897</v>
      </c>
      <c r="Z3388" s="55" t="s">
        <v>41</v>
      </c>
      <c r="AA3388" s="55" t="s">
        <v>7898</v>
      </c>
      <c r="AB3388" s="55" t="s">
        <v>486</v>
      </c>
      <c r="AH3388" s="55" t="s">
        <v>71</v>
      </c>
      <c r="AI3388" s="55" t="s">
        <v>7899</v>
      </c>
      <c r="AJ3388" s="53" t="s">
        <v>10412</v>
      </c>
      <c r="AK3388" s="53" t="s">
        <v>113</v>
      </c>
      <c r="AL3388" s="53" t="str">
        <f>TEXT(Table13[[#This Row],[Start Date]],"DDD")</f>
        <v>Sat</v>
      </c>
      <c r="AM3388" s="12" t="str">
        <f>TEXT(RAW!$C3388,"MMM")</f>
        <v>Apr</v>
      </c>
      <c r="AN3388" s="12" t="str">
        <f>TEXT(RAW!$C3388,"YYYY")</f>
        <v>2023</v>
      </c>
      <c r="AO3388" s="54">
        <f t="shared" si="52"/>
        <v>0</v>
      </c>
    </row>
    <row r="3389" spans="1:41" ht="12.6" customHeight="1" x14ac:dyDescent="0.2">
      <c r="A3389" s="17" t="s">
        <v>13114</v>
      </c>
      <c r="B3389" s="55" t="s">
        <v>11853</v>
      </c>
      <c r="C3389" s="56">
        <v>45033</v>
      </c>
      <c r="D3389" s="56"/>
      <c r="E3389" s="55"/>
      <c r="H3389" s="55" t="s">
        <v>357</v>
      </c>
      <c r="I3389" s="58">
        <v>115744</v>
      </c>
      <c r="J3389" s="55" t="s">
        <v>2597</v>
      </c>
      <c r="K3389" s="55" t="s">
        <v>41</v>
      </c>
      <c r="L3389" s="55" t="s">
        <v>2598</v>
      </c>
      <c r="M3389" s="55" t="s">
        <v>296</v>
      </c>
      <c r="N3389" s="55" t="s">
        <v>40</v>
      </c>
      <c r="O3389" s="55" t="s">
        <v>362</v>
      </c>
      <c r="P3389" s="55" t="s">
        <v>363</v>
      </c>
      <c r="Q3389" s="55" t="s">
        <v>552</v>
      </c>
      <c r="R3389" s="55" t="s">
        <v>55</v>
      </c>
      <c r="S3389" s="18" t="s">
        <v>13128</v>
      </c>
      <c r="T3389" s="58">
        <v>3018</v>
      </c>
      <c r="U3389" s="55" t="s">
        <v>11864</v>
      </c>
      <c r="X3389" s="55" t="s">
        <v>2603</v>
      </c>
      <c r="Y3389" s="55" t="s">
        <v>2604</v>
      </c>
      <c r="Z3389" s="55" t="s">
        <v>41</v>
      </c>
      <c r="AA3389" s="55" t="s">
        <v>2605</v>
      </c>
      <c r="AB3389" s="55" t="s">
        <v>727</v>
      </c>
      <c r="AH3389" s="55" t="s">
        <v>71</v>
      </c>
      <c r="AI3389" s="55" t="s">
        <v>2607</v>
      </c>
      <c r="AJ3389" s="53" t="s">
        <v>10412</v>
      </c>
      <c r="AK3389" s="53" t="s">
        <v>113</v>
      </c>
      <c r="AL3389" s="53" t="str">
        <f>TEXT(Table13[[#This Row],[Start Date]],"DDD")</f>
        <v>Sat</v>
      </c>
      <c r="AM3389" s="12" t="str">
        <f>TEXT(RAW!$C3389,"MMM")</f>
        <v>Apr</v>
      </c>
      <c r="AN3389" s="12" t="str">
        <f>TEXT(RAW!$C3389,"YYYY")</f>
        <v>2023</v>
      </c>
      <c r="AO3389" s="54">
        <f t="shared" si="52"/>
        <v>0</v>
      </c>
    </row>
    <row r="3390" spans="1:41" ht="12.6" customHeight="1" x14ac:dyDescent="0.2">
      <c r="A3390" s="17" t="s">
        <v>13114</v>
      </c>
      <c r="B3390" s="55" t="s">
        <v>11853</v>
      </c>
      <c r="C3390" s="56">
        <v>45033</v>
      </c>
      <c r="D3390" s="56">
        <v>45034</v>
      </c>
      <c r="E3390" s="55" t="s">
        <v>36</v>
      </c>
      <c r="F3390" s="57" t="s">
        <v>11778</v>
      </c>
      <c r="G3390" s="55" t="s">
        <v>184</v>
      </c>
      <c r="H3390" s="55" t="s">
        <v>357</v>
      </c>
      <c r="I3390" s="58">
        <v>115746</v>
      </c>
      <c r="J3390" s="18" t="s">
        <v>13131</v>
      </c>
      <c r="L3390" s="55"/>
      <c r="M3390" s="55" t="s">
        <v>285</v>
      </c>
      <c r="N3390" s="55" t="s">
        <v>40</v>
      </c>
      <c r="O3390" s="55" t="s">
        <v>362</v>
      </c>
      <c r="P3390" s="55" t="s">
        <v>363</v>
      </c>
      <c r="Q3390" s="55" t="s">
        <v>429</v>
      </c>
      <c r="R3390" s="55" t="s">
        <v>10450</v>
      </c>
      <c r="S3390" s="18" t="s">
        <v>13121</v>
      </c>
      <c r="T3390" s="58"/>
      <c r="U3390" s="55" t="s">
        <v>11865</v>
      </c>
      <c r="V3390" s="55" t="s">
        <v>11866</v>
      </c>
      <c r="W3390" s="55" t="s">
        <v>11866</v>
      </c>
      <c r="AC3390" s="55">
        <v>15604</v>
      </c>
      <c r="AD3390" s="55" t="s">
        <v>11866</v>
      </c>
      <c r="AE3390" s="55" t="s">
        <v>42</v>
      </c>
      <c r="AF3390" s="55" t="s">
        <v>43</v>
      </c>
      <c r="AG3390" s="55">
        <v>420</v>
      </c>
      <c r="AH3390" s="55" t="s">
        <v>43</v>
      </c>
      <c r="AI3390" s="55" t="s">
        <v>473</v>
      </c>
      <c r="AJ3390" s="53" t="s">
        <v>10412</v>
      </c>
      <c r="AK3390" s="53" t="s">
        <v>10398</v>
      </c>
      <c r="AL3390" s="53" t="str">
        <f>TEXT(Table13[[#This Row],[Start Date]],"DDD")</f>
        <v>Tue</v>
      </c>
      <c r="AM3390" s="12" t="str">
        <f>TEXT(RAW!$C3390,"MMM")</f>
        <v>Apr</v>
      </c>
      <c r="AN3390" s="12" t="str">
        <f>TEXT(RAW!$C3390,"YYYY")</f>
        <v>2023</v>
      </c>
      <c r="AO3390" s="54">
        <f t="shared" si="52"/>
        <v>0.29166666666666669</v>
      </c>
    </row>
    <row r="3391" spans="1:41" ht="12.6" customHeight="1" x14ac:dyDescent="0.2">
      <c r="A3391" s="17" t="s">
        <v>13114</v>
      </c>
      <c r="B3391" s="55" t="s">
        <v>11853</v>
      </c>
      <c r="C3391" s="56">
        <v>45033</v>
      </c>
      <c r="D3391" s="56"/>
      <c r="E3391" s="55"/>
      <c r="H3391" s="55" t="s">
        <v>357</v>
      </c>
      <c r="I3391" s="58">
        <v>115747</v>
      </c>
      <c r="J3391" s="18" t="s">
        <v>13131</v>
      </c>
      <c r="L3391" s="55"/>
      <c r="M3391" s="55" t="s">
        <v>296</v>
      </c>
      <c r="N3391" s="55" t="s">
        <v>40</v>
      </c>
      <c r="O3391" s="55" t="s">
        <v>362</v>
      </c>
      <c r="P3391" s="55" t="s">
        <v>363</v>
      </c>
      <c r="Q3391" s="55" t="s">
        <v>364</v>
      </c>
      <c r="R3391" s="55" t="s">
        <v>10450</v>
      </c>
      <c r="S3391" s="55" t="s">
        <v>13117</v>
      </c>
      <c r="T3391" s="58"/>
      <c r="U3391" s="55" t="s">
        <v>11867</v>
      </c>
      <c r="AH3391" s="55" t="s">
        <v>71</v>
      </c>
      <c r="AI3391" s="55" t="s">
        <v>473</v>
      </c>
      <c r="AJ3391" s="53" t="s">
        <v>10412</v>
      </c>
      <c r="AK3391" s="53" t="s">
        <v>113</v>
      </c>
      <c r="AL3391" s="53" t="str">
        <f>TEXT(Table13[[#This Row],[Start Date]],"DDD")</f>
        <v>Sat</v>
      </c>
      <c r="AM3391" s="12" t="str">
        <f>TEXT(RAW!$C3391,"MMM")</f>
        <v>Apr</v>
      </c>
      <c r="AN3391" s="12" t="str">
        <f>TEXT(RAW!$C3391,"YYYY")</f>
        <v>2023</v>
      </c>
      <c r="AO3391" s="54">
        <f t="shared" si="52"/>
        <v>0</v>
      </c>
    </row>
    <row r="3392" spans="1:41" ht="12.6" customHeight="1" x14ac:dyDescent="0.2">
      <c r="A3392" s="17" t="s">
        <v>13114</v>
      </c>
      <c r="B3392" s="55" t="s">
        <v>11853</v>
      </c>
      <c r="C3392" s="56">
        <v>45033</v>
      </c>
      <c r="D3392" s="56">
        <v>45034</v>
      </c>
      <c r="E3392" s="55" t="s">
        <v>63</v>
      </c>
      <c r="F3392" s="57" t="s">
        <v>11778</v>
      </c>
      <c r="G3392" s="55" t="s">
        <v>110</v>
      </c>
      <c r="H3392" s="55" t="s">
        <v>357</v>
      </c>
      <c r="I3392" s="58">
        <v>115748</v>
      </c>
      <c r="J3392" s="18" t="s">
        <v>13133</v>
      </c>
      <c r="K3392" s="55" t="s">
        <v>10441</v>
      </c>
      <c r="L3392" s="55" t="s">
        <v>6986</v>
      </c>
      <c r="M3392" s="55" t="s">
        <v>285</v>
      </c>
      <c r="N3392" s="55" t="s">
        <v>40</v>
      </c>
      <c r="O3392" s="55" t="s">
        <v>362</v>
      </c>
      <c r="P3392" s="55" t="s">
        <v>363</v>
      </c>
      <c r="Q3392" s="55" t="s">
        <v>477</v>
      </c>
      <c r="R3392" s="55" t="s">
        <v>395</v>
      </c>
      <c r="S3392" s="18" t="s">
        <v>13118</v>
      </c>
      <c r="T3392" s="58">
        <v>4042</v>
      </c>
      <c r="U3392" s="55" t="s">
        <v>11868</v>
      </c>
      <c r="W3392" s="55" t="s">
        <v>11629</v>
      </c>
      <c r="X3392" s="55" t="s">
        <v>495</v>
      </c>
      <c r="Y3392" s="55" t="s">
        <v>8744</v>
      </c>
      <c r="Z3392" s="55" t="s">
        <v>41</v>
      </c>
      <c r="AA3392" s="55" t="s">
        <v>497</v>
      </c>
      <c r="AB3392" s="55" t="s">
        <v>486</v>
      </c>
      <c r="AC3392" s="55">
        <v>15391</v>
      </c>
      <c r="AD3392" s="55" t="s">
        <v>11629</v>
      </c>
      <c r="AE3392" s="55" t="s">
        <v>42</v>
      </c>
      <c r="AF3392" s="55" t="s">
        <v>43</v>
      </c>
      <c r="AG3392" s="55">
        <v>5</v>
      </c>
      <c r="AH3392" s="55" t="s">
        <v>43</v>
      </c>
      <c r="AI3392" s="55" t="s">
        <v>1539</v>
      </c>
      <c r="AJ3392" s="53" t="s">
        <v>10412</v>
      </c>
      <c r="AK3392" s="53" t="s">
        <v>113</v>
      </c>
      <c r="AL3392" s="53" t="str">
        <f>TEXT(Table13[[#This Row],[Start Date]],"DDD")</f>
        <v>Tue</v>
      </c>
      <c r="AM3392" s="12" t="str">
        <f>TEXT(RAW!$C3392,"MMM")</f>
        <v>Apr</v>
      </c>
      <c r="AN3392" s="12" t="str">
        <f>TEXT(RAW!$C3392,"YYYY")</f>
        <v>2023</v>
      </c>
      <c r="AO3392" s="54">
        <f t="shared" si="52"/>
        <v>3.4722222222222654E-3</v>
      </c>
    </row>
    <row r="3393" spans="1:41" ht="12.6" customHeight="1" x14ac:dyDescent="0.2">
      <c r="A3393" s="17" t="s">
        <v>13114</v>
      </c>
      <c r="B3393" s="55" t="s">
        <v>11853</v>
      </c>
      <c r="C3393" s="56">
        <v>45033</v>
      </c>
      <c r="D3393" s="56">
        <v>45034</v>
      </c>
      <c r="E3393" s="55" t="s">
        <v>63</v>
      </c>
      <c r="F3393" s="57" t="s">
        <v>11778</v>
      </c>
      <c r="G3393" s="55" t="s">
        <v>110</v>
      </c>
      <c r="H3393" s="55" t="s">
        <v>357</v>
      </c>
      <c r="I3393" s="58">
        <v>115749</v>
      </c>
      <c r="J3393" s="18" t="s">
        <v>13133</v>
      </c>
      <c r="K3393" s="55" t="s">
        <v>10441</v>
      </c>
      <c r="L3393" s="55" t="s">
        <v>6986</v>
      </c>
      <c r="M3393" s="55" t="s">
        <v>285</v>
      </c>
      <c r="N3393" s="55" t="s">
        <v>40</v>
      </c>
      <c r="O3393" s="55" t="s">
        <v>362</v>
      </c>
      <c r="P3393" s="55" t="s">
        <v>363</v>
      </c>
      <c r="Q3393" s="55" t="s">
        <v>477</v>
      </c>
      <c r="R3393" s="55" t="s">
        <v>395</v>
      </c>
      <c r="S3393" s="18" t="s">
        <v>13118</v>
      </c>
      <c r="T3393" s="58">
        <v>4042</v>
      </c>
      <c r="U3393" s="55" t="s">
        <v>11868</v>
      </c>
      <c r="W3393" s="55" t="s">
        <v>11629</v>
      </c>
      <c r="X3393" s="55" t="s">
        <v>495</v>
      </c>
      <c r="Y3393" s="55" t="s">
        <v>8744</v>
      </c>
      <c r="Z3393" s="55" t="s">
        <v>41</v>
      </c>
      <c r="AA3393" s="55" t="s">
        <v>497</v>
      </c>
      <c r="AB3393" s="55" t="s">
        <v>486</v>
      </c>
      <c r="AC3393" s="55">
        <v>15392</v>
      </c>
      <c r="AD3393" s="55" t="s">
        <v>11629</v>
      </c>
      <c r="AE3393" s="55" t="s">
        <v>42</v>
      </c>
      <c r="AF3393" s="55" t="s">
        <v>43</v>
      </c>
      <c r="AG3393" s="55">
        <v>5</v>
      </c>
      <c r="AH3393" s="55" t="s">
        <v>43</v>
      </c>
      <c r="AI3393" s="55" t="s">
        <v>1539</v>
      </c>
      <c r="AJ3393" s="53" t="s">
        <v>10412</v>
      </c>
      <c r="AK3393" s="53" t="s">
        <v>113</v>
      </c>
      <c r="AL3393" s="53" t="str">
        <f>TEXT(Table13[[#This Row],[Start Date]],"DDD")</f>
        <v>Tue</v>
      </c>
      <c r="AM3393" s="12" t="str">
        <f>TEXT(RAW!$C3393,"MMM")</f>
        <v>Apr</v>
      </c>
      <c r="AN3393" s="12" t="str">
        <f>TEXT(RAW!$C3393,"YYYY")</f>
        <v>2023</v>
      </c>
      <c r="AO3393" s="54">
        <f t="shared" si="52"/>
        <v>3.4722222222222654E-3</v>
      </c>
    </row>
    <row r="3394" spans="1:41" ht="12.6" customHeight="1" x14ac:dyDescent="0.2">
      <c r="A3394" s="17" t="s">
        <v>13114</v>
      </c>
      <c r="B3394" s="55" t="s">
        <v>11853</v>
      </c>
      <c r="C3394" s="56">
        <v>45033</v>
      </c>
      <c r="D3394" s="56"/>
      <c r="E3394" s="55"/>
      <c r="H3394" s="55" t="s">
        <v>357</v>
      </c>
      <c r="I3394" s="58">
        <v>115750</v>
      </c>
      <c r="J3394" s="18" t="s">
        <v>13133</v>
      </c>
      <c r="K3394" s="55" t="s">
        <v>10441</v>
      </c>
      <c r="L3394" s="55" t="s">
        <v>6986</v>
      </c>
      <c r="M3394" s="55" t="s">
        <v>285</v>
      </c>
      <c r="N3394" s="55" t="s">
        <v>40</v>
      </c>
      <c r="O3394" s="55" t="s">
        <v>362</v>
      </c>
      <c r="P3394" s="55" t="s">
        <v>363</v>
      </c>
      <c r="Q3394" s="55" t="s">
        <v>477</v>
      </c>
      <c r="R3394" s="55" t="s">
        <v>395</v>
      </c>
      <c r="S3394" s="18" t="s">
        <v>13118</v>
      </c>
      <c r="T3394" s="58">
        <v>4042</v>
      </c>
      <c r="U3394" s="55" t="s">
        <v>11868</v>
      </c>
      <c r="X3394" s="55" t="s">
        <v>495</v>
      </c>
      <c r="Y3394" s="55" t="s">
        <v>8744</v>
      </c>
      <c r="Z3394" s="55" t="s">
        <v>41</v>
      </c>
      <c r="AA3394" s="55" t="s">
        <v>497</v>
      </c>
      <c r="AB3394" s="55" t="s">
        <v>486</v>
      </c>
      <c r="AH3394" s="55" t="s">
        <v>71</v>
      </c>
      <c r="AI3394" s="55" t="s">
        <v>1539</v>
      </c>
      <c r="AJ3394" s="53" t="s">
        <v>10412</v>
      </c>
      <c r="AK3394" s="53" t="s">
        <v>113</v>
      </c>
      <c r="AL3394" s="53" t="str">
        <f>TEXT(Table13[[#This Row],[Start Date]],"DDD")</f>
        <v>Sat</v>
      </c>
      <c r="AM3394" s="12" t="str">
        <f>TEXT(RAW!$C3394,"MMM")</f>
        <v>Apr</v>
      </c>
      <c r="AN3394" s="12" t="str">
        <f>TEXT(RAW!$C3394,"YYYY")</f>
        <v>2023</v>
      </c>
      <c r="AO3394" s="54">
        <f t="shared" ref="AO3394:AO3457" si="53">G3394-E3394</f>
        <v>0</v>
      </c>
    </row>
    <row r="3395" spans="1:41" ht="12.6" customHeight="1" x14ac:dyDescent="0.2">
      <c r="A3395" s="17" t="s">
        <v>13114</v>
      </c>
      <c r="B3395" s="55" t="s">
        <v>11869</v>
      </c>
      <c r="C3395" s="56">
        <v>45034</v>
      </c>
      <c r="D3395" s="56"/>
      <c r="E3395" s="55"/>
      <c r="H3395" s="55" t="s">
        <v>357</v>
      </c>
      <c r="I3395" s="58">
        <v>115766</v>
      </c>
      <c r="J3395" s="18" t="s">
        <v>13130</v>
      </c>
      <c r="K3395" s="55" t="s">
        <v>10692</v>
      </c>
      <c r="L3395" s="55" t="s">
        <v>4194</v>
      </c>
      <c r="M3395" s="55" t="s">
        <v>285</v>
      </c>
      <c r="N3395" s="55" t="s">
        <v>40</v>
      </c>
      <c r="O3395" s="55" t="s">
        <v>362</v>
      </c>
      <c r="P3395" s="55" t="s">
        <v>363</v>
      </c>
      <c r="Q3395" s="55" t="s">
        <v>552</v>
      </c>
      <c r="R3395" s="55" t="s">
        <v>395</v>
      </c>
      <c r="S3395" s="18" t="s">
        <v>13128</v>
      </c>
      <c r="T3395" s="58">
        <v>4068</v>
      </c>
      <c r="U3395" s="55" t="s">
        <v>11870</v>
      </c>
      <c r="X3395" s="55" t="s">
        <v>6364</v>
      </c>
      <c r="Y3395" s="55" t="s">
        <v>6365</v>
      </c>
      <c r="Z3395" s="55" t="s">
        <v>41</v>
      </c>
      <c r="AA3395" s="55" t="s">
        <v>6366</v>
      </c>
      <c r="AB3395" s="55" t="s">
        <v>6367</v>
      </c>
      <c r="AH3395" s="55" t="s">
        <v>71</v>
      </c>
      <c r="AI3395" s="55" t="s">
        <v>95</v>
      </c>
      <c r="AJ3395" s="53" t="s">
        <v>10412</v>
      </c>
      <c r="AK3395" s="53" t="s">
        <v>113</v>
      </c>
      <c r="AL3395" s="53" t="str">
        <f>TEXT(Table13[[#This Row],[Start Date]],"DDD")</f>
        <v>Sat</v>
      </c>
      <c r="AM3395" s="12" t="str">
        <f>TEXT(RAW!$C3395,"MMM")</f>
        <v>Apr</v>
      </c>
      <c r="AN3395" s="12" t="str">
        <f>TEXT(RAW!$C3395,"YYYY")</f>
        <v>2023</v>
      </c>
      <c r="AO3395" s="54">
        <f t="shared" si="53"/>
        <v>0</v>
      </c>
    </row>
    <row r="3396" spans="1:41" ht="12.6" customHeight="1" x14ac:dyDescent="0.2">
      <c r="A3396" s="17" t="s">
        <v>13114</v>
      </c>
      <c r="B3396" s="55" t="s">
        <v>11869</v>
      </c>
      <c r="C3396" s="56">
        <v>45034</v>
      </c>
      <c r="D3396" s="56">
        <v>45034</v>
      </c>
      <c r="E3396" s="55" t="s">
        <v>61</v>
      </c>
      <c r="F3396" s="57" t="s">
        <v>11778</v>
      </c>
      <c r="G3396" s="55" t="s">
        <v>82</v>
      </c>
      <c r="H3396" s="55" t="s">
        <v>357</v>
      </c>
      <c r="I3396" s="58">
        <v>115768</v>
      </c>
      <c r="J3396" s="18" t="s">
        <v>13132</v>
      </c>
      <c r="K3396" s="55" t="s">
        <v>10840</v>
      </c>
      <c r="L3396" s="55" t="s">
        <v>10841</v>
      </c>
      <c r="M3396" s="55" t="s">
        <v>296</v>
      </c>
      <c r="N3396" s="55" t="s">
        <v>40</v>
      </c>
      <c r="O3396" s="55" t="s">
        <v>362</v>
      </c>
      <c r="P3396" s="55" t="s">
        <v>363</v>
      </c>
      <c r="Q3396" s="55" t="s">
        <v>429</v>
      </c>
      <c r="R3396" s="55" t="s">
        <v>55</v>
      </c>
      <c r="S3396" s="18" t="s">
        <v>13123</v>
      </c>
      <c r="T3396" s="58">
        <v>4578</v>
      </c>
      <c r="U3396" s="55" t="s">
        <v>430</v>
      </c>
      <c r="V3396" s="55" t="s">
        <v>11871</v>
      </c>
      <c r="W3396" s="55" t="s">
        <v>11872</v>
      </c>
      <c r="X3396" s="55" t="s">
        <v>881</v>
      </c>
      <c r="Y3396" s="55" t="s">
        <v>3943</v>
      </c>
      <c r="Z3396" s="55" t="s">
        <v>41</v>
      </c>
      <c r="AA3396" s="55" t="s">
        <v>1398</v>
      </c>
      <c r="AB3396" s="55" t="s">
        <v>486</v>
      </c>
      <c r="AC3396" s="55">
        <v>15421</v>
      </c>
      <c r="AD3396" s="55" t="s">
        <v>11872</v>
      </c>
      <c r="AE3396" s="55" t="s">
        <v>42</v>
      </c>
      <c r="AF3396" s="55" t="s">
        <v>43</v>
      </c>
      <c r="AG3396" s="55">
        <v>45</v>
      </c>
      <c r="AH3396" s="55" t="s">
        <v>43</v>
      </c>
      <c r="AI3396" s="55" t="s">
        <v>1150</v>
      </c>
      <c r="AJ3396" s="53" t="s">
        <v>10412</v>
      </c>
      <c r="AK3396" s="53" t="s">
        <v>113</v>
      </c>
      <c r="AL3396" s="53" t="str">
        <f>TEXT(Table13[[#This Row],[Start Date]],"DDD")</f>
        <v>Tue</v>
      </c>
      <c r="AM3396" s="12" t="str">
        <f>TEXT(RAW!$C3396,"MMM")</f>
        <v>Apr</v>
      </c>
      <c r="AN3396" s="12" t="str">
        <f>TEXT(RAW!$C3396,"YYYY")</f>
        <v>2023</v>
      </c>
      <c r="AO3396" s="54">
        <f t="shared" si="53"/>
        <v>3.125E-2</v>
      </c>
    </row>
    <row r="3397" spans="1:41" ht="12.6" customHeight="1" x14ac:dyDescent="0.2">
      <c r="A3397" s="17" t="s">
        <v>13114</v>
      </c>
      <c r="B3397" s="55" t="s">
        <v>11869</v>
      </c>
      <c r="C3397" s="56">
        <v>45034</v>
      </c>
      <c r="D3397" s="56"/>
      <c r="E3397" s="55"/>
      <c r="H3397" s="55" t="s">
        <v>357</v>
      </c>
      <c r="I3397" s="58">
        <v>115769</v>
      </c>
      <c r="J3397" s="18" t="s">
        <v>13133</v>
      </c>
      <c r="K3397" s="55" t="s">
        <v>10650</v>
      </c>
      <c r="L3397" s="55" t="s">
        <v>11139</v>
      </c>
      <c r="M3397" s="55" t="s">
        <v>296</v>
      </c>
      <c r="N3397" s="55" t="s">
        <v>40</v>
      </c>
      <c r="O3397" s="55" t="s">
        <v>362</v>
      </c>
      <c r="P3397" s="55" t="s">
        <v>363</v>
      </c>
      <c r="Q3397" s="55" t="s">
        <v>364</v>
      </c>
      <c r="R3397" s="55" t="s">
        <v>55</v>
      </c>
      <c r="S3397" s="18" t="s">
        <v>13123</v>
      </c>
      <c r="T3397" s="58">
        <v>4870</v>
      </c>
      <c r="U3397" s="55" t="s">
        <v>632</v>
      </c>
      <c r="X3397" s="55" t="s">
        <v>3906</v>
      </c>
      <c r="Y3397" s="55" t="s">
        <v>636</v>
      </c>
      <c r="Z3397" s="55" t="s">
        <v>41</v>
      </c>
      <c r="AA3397" s="55" t="s">
        <v>637</v>
      </c>
      <c r="AB3397" s="55" t="s">
        <v>486</v>
      </c>
      <c r="AH3397" s="55" t="s">
        <v>71</v>
      </c>
      <c r="AI3397" s="55" t="s">
        <v>639</v>
      </c>
      <c r="AJ3397" s="53" t="s">
        <v>10412</v>
      </c>
      <c r="AK3397" s="53" t="s">
        <v>113</v>
      </c>
      <c r="AL3397" s="53" t="str">
        <f>TEXT(Table13[[#This Row],[Start Date]],"DDD")</f>
        <v>Sat</v>
      </c>
      <c r="AM3397" s="12" t="str">
        <f>TEXT(RAW!$C3397,"MMM")</f>
        <v>Apr</v>
      </c>
      <c r="AN3397" s="12" t="str">
        <f>TEXT(RAW!$C3397,"YYYY")</f>
        <v>2023</v>
      </c>
      <c r="AO3397" s="54">
        <f t="shared" si="53"/>
        <v>0</v>
      </c>
    </row>
    <row r="3398" spans="1:41" ht="12.6" customHeight="1" x14ac:dyDescent="0.2">
      <c r="A3398" s="17" t="s">
        <v>13114</v>
      </c>
      <c r="B3398" s="55" t="s">
        <v>11869</v>
      </c>
      <c r="C3398" s="56">
        <v>45034</v>
      </c>
      <c r="D3398" s="56"/>
      <c r="E3398" s="55"/>
      <c r="H3398" s="55" t="s">
        <v>357</v>
      </c>
      <c r="I3398" s="58">
        <v>115771</v>
      </c>
      <c r="J3398" s="18" t="s">
        <v>13133</v>
      </c>
      <c r="K3398" s="55" t="s">
        <v>41</v>
      </c>
      <c r="L3398" s="55" t="s">
        <v>6370</v>
      </c>
      <c r="M3398" s="55" t="s">
        <v>296</v>
      </c>
      <c r="N3398" s="55" t="s">
        <v>40</v>
      </c>
      <c r="O3398" s="55" t="s">
        <v>362</v>
      </c>
      <c r="P3398" s="55" t="s">
        <v>363</v>
      </c>
      <c r="Q3398" s="55" t="s">
        <v>364</v>
      </c>
      <c r="R3398" s="55" t="s">
        <v>55</v>
      </c>
      <c r="S3398" s="18" t="s">
        <v>13123</v>
      </c>
      <c r="T3398" s="58">
        <v>4058</v>
      </c>
      <c r="U3398" s="55" t="s">
        <v>700</v>
      </c>
      <c r="X3398" s="55" t="s">
        <v>1460</v>
      </c>
      <c r="Y3398" s="55" t="s">
        <v>1461</v>
      </c>
      <c r="Z3398" s="55" t="s">
        <v>41</v>
      </c>
      <c r="AA3398" s="55" t="s">
        <v>704</v>
      </c>
      <c r="AB3398" s="55" t="s">
        <v>486</v>
      </c>
      <c r="AH3398" s="55" t="s">
        <v>71</v>
      </c>
      <c r="AI3398" s="55" t="s">
        <v>1462</v>
      </c>
      <c r="AJ3398" s="53" t="s">
        <v>10412</v>
      </c>
      <c r="AK3398" s="53" t="s">
        <v>113</v>
      </c>
      <c r="AL3398" s="53" t="str">
        <f>TEXT(Table13[[#This Row],[Start Date]],"DDD")</f>
        <v>Sat</v>
      </c>
      <c r="AM3398" s="12" t="str">
        <f>TEXT(RAW!$C3398,"MMM")</f>
        <v>Apr</v>
      </c>
      <c r="AN3398" s="12" t="str">
        <f>TEXT(RAW!$C3398,"YYYY")</f>
        <v>2023</v>
      </c>
      <c r="AO3398" s="54">
        <f t="shared" si="53"/>
        <v>0</v>
      </c>
    </row>
    <row r="3399" spans="1:41" ht="12.6" customHeight="1" x14ac:dyDescent="0.2">
      <c r="A3399" s="17" t="s">
        <v>13114</v>
      </c>
      <c r="B3399" s="55" t="s">
        <v>11869</v>
      </c>
      <c r="C3399" s="56">
        <v>45034</v>
      </c>
      <c r="D3399" s="56">
        <v>45034</v>
      </c>
      <c r="E3399" s="55" t="s">
        <v>125</v>
      </c>
      <c r="F3399" s="57" t="s">
        <v>11778</v>
      </c>
      <c r="G3399" s="55" t="s">
        <v>151</v>
      </c>
      <c r="H3399" s="55" t="s">
        <v>357</v>
      </c>
      <c r="I3399" s="58">
        <v>115772</v>
      </c>
      <c r="J3399" s="18" t="s">
        <v>13133</v>
      </c>
      <c r="K3399" s="55" t="s">
        <v>10650</v>
      </c>
      <c r="L3399" s="55" t="s">
        <v>6370</v>
      </c>
      <c r="M3399" s="55" t="s">
        <v>296</v>
      </c>
      <c r="N3399" s="55" t="s">
        <v>40</v>
      </c>
      <c r="O3399" s="55" t="s">
        <v>362</v>
      </c>
      <c r="P3399" s="55" t="s">
        <v>363</v>
      </c>
      <c r="Q3399" s="55" t="s">
        <v>364</v>
      </c>
      <c r="R3399" s="55" t="s">
        <v>55</v>
      </c>
      <c r="S3399" s="18" t="s">
        <v>13123</v>
      </c>
      <c r="T3399" s="58">
        <v>4131</v>
      </c>
      <c r="U3399" s="55" t="s">
        <v>11873</v>
      </c>
      <c r="V3399" s="55" t="s">
        <v>11874</v>
      </c>
      <c r="W3399" s="55" t="s">
        <v>11875</v>
      </c>
      <c r="X3399" s="55" t="s">
        <v>8264</v>
      </c>
      <c r="Y3399" s="55" t="s">
        <v>8265</v>
      </c>
      <c r="Z3399" s="55" t="s">
        <v>41</v>
      </c>
      <c r="AA3399" s="55" t="s">
        <v>8266</v>
      </c>
      <c r="AB3399" s="55" t="s">
        <v>486</v>
      </c>
      <c r="AC3399" s="55">
        <v>15423</v>
      </c>
      <c r="AD3399" s="55" t="s">
        <v>11875</v>
      </c>
      <c r="AE3399" s="55" t="s">
        <v>42</v>
      </c>
      <c r="AF3399" s="55" t="s">
        <v>43</v>
      </c>
      <c r="AG3399" s="55">
        <v>45</v>
      </c>
      <c r="AH3399" s="55" t="s">
        <v>43</v>
      </c>
      <c r="AI3399" s="55" t="s">
        <v>4069</v>
      </c>
      <c r="AJ3399" s="53" t="s">
        <v>10412</v>
      </c>
      <c r="AK3399" s="53" t="s">
        <v>113</v>
      </c>
      <c r="AL3399" s="53" t="str">
        <f>TEXT(Table13[[#This Row],[Start Date]],"DDD")</f>
        <v>Tue</v>
      </c>
      <c r="AM3399" s="12" t="str">
        <f>TEXT(RAW!$C3399,"MMM")</f>
        <v>Apr</v>
      </c>
      <c r="AN3399" s="12" t="str">
        <f>TEXT(RAW!$C3399,"YYYY")</f>
        <v>2023</v>
      </c>
      <c r="AO3399" s="54">
        <f t="shared" si="53"/>
        <v>3.125E-2</v>
      </c>
    </row>
    <row r="3400" spans="1:41" ht="12.6" customHeight="1" x14ac:dyDescent="0.2">
      <c r="A3400" s="17" t="s">
        <v>13114</v>
      </c>
      <c r="B3400" s="55" t="s">
        <v>11869</v>
      </c>
      <c r="C3400" s="56">
        <v>45034</v>
      </c>
      <c r="D3400" s="56">
        <v>45034</v>
      </c>
      <c r="E3400" s="55" t="s">
        <v>144</v>
      </c>
      <c r="F3400" s="57" t="s">
        <v>11778</v>
      </c>
      <c r="G3400" s="55" t="s">
        <v>130</v>
      </c>
      <c r="H3400" s="55" t="s">
        <v>357</v>
      </c>
      <c r="I3400" s="58">
        <v>115773</v>
      </c>
      <c r="J3400" s="18" t="s">
        <v>13133</v>
      </c>
      <c r="K3400" s="55" t="s">
        <v>10650</v>
      </c>
      <c r="L3400" s="55" t="s">
        <v>4668</v>
      </c>
      <c r="M3400" s="55" t="s">
        <v>296</v>
      </c>
      <c r="N3400" s="55" t="s">
        <v>40</v>
      </c>
      <c r="O3400" s="55" t="s">
        <v>362</v>
      </c>
      <c r="P3400" s="55" t="s">
        <v>363</v>
      </c>
      <c r="Q3400" s="55" t="s">
        <v>477</v>
      </c>
      <c r="R3400" s="55" t="s">
        <v>404</v>
      </c>
      <c r="S3400" s="18" t="s">
        <v>13123</v>
      </c>
      <c r="T3400" s="58">
        <v>3849</v>
      </c>
      <c r="U3400" s="55" t="s">
        <v>11876</v>
      </c>
      <c r="V3400" s="55" t="s">
        <v>11877</v>
      </c>
      <c r="W3400" s="55" t="s">
        <v>11878</v>
      </c>
      <c r="X3400" s="55" t="s">
        <v>3343</v>
      </c>
      <c r="Y3400" s="55" t="s">
        <v>3344</v>
      </c>
      <c r="Z3400" s="55" t="s">
        <v>41</v>
      </c>
      <c r="AA3400" s="55" t="s">
        <v>3345</v>
      </c>
      <c r="AB3400" s="55" t="s">
        <v>486</v>
      </c>
      <c r="AC3400" s="55">
        <v>15418</v>
      </c>
      <c r="AD3400" s="55" t="s">
        <v>11878</v>
      </c>
      <c r="AE3400" s="55" t="s">
        <v>42</v>
      </c>
      <c r="AF3400" s="55" t="s">
        <v>43</v>
      </c>
      <c r="AG3400" s="55">
        <v>30</v>
      </c>
      <c r="AH3400" s="55" t="s">
        <v>43</v>
      </c>
      <c r="AI3400" s="55" t="s">
        <v>2797</v>
      </c>
      <c r="AJ3400" s="53" t="s">
        <v>10412</v>
      </c>
      <c r="AK3400" s="53" t="s">
        <v>10413</v>
      </c>
      <c r="AL3400" s="53" t="str">
        <f>TEXT(Table13[[#This Row],[Start Date]],"DDD")</f>
        <v>Tue</v>
      </c>
      <c r="AM3400" s="12" t="str">
        <f>TEXT(RAW!$C3400,"MMM")</f>
        <v>Apr</v>
      </c>
      <c r="AN3400" s="12" t="str">
        <f>TEXT(RAW!$C3400,"YYYY")</f>
        <v>2023</v>
      </c>
      <c r="AO3400" s="54">
        <f t="shared" si="53"/>
        <v>2.083333333333337E-2</v>
      </c>
    </row>
    <row r="3401" spans="1:41" ht="12.6" customHeight="1" x14ac:dyDescent="0.2">
      <c r="A3401" s="17" t="s">
        <v>13114</v>
      </c>
      <c r="B3401" s="55" t="s">
        <v>11869</v>
      </c>
      <c r="C3401" s="56">
        <v>45034</v>
      </c>
      <c r="D3401" s="56"/>
      <c r="E3401" s="55"/>
      <c r="H3401" s="55" t="s">
        <v>357</v>
      </c>
      <c r="I3401" s="58">
        <v>115774</v>
      </c>
      <c r="J3401" s="18" t="s">
        <v>13133</v>
      </c>
      <c r="K3401" s="55" t="s">
        <v>41</v>
      </c>
      <c r="L3401" s="55" t="s">
        <v>11879</v>
      </c>
      <c r="M3401" s="55" t="s">
        <v>285</v>
      </c>
      <c r="N3401" s="55" t="s">
        <v>40</v>
      </c>
      <c r="O3401" s="55" t="s">
        <v>362</v>
      </c>
      <c r="P3401" s="55" t="s">
        <v>363</v>
      </c>
      <c r="Q3401" s="55" t="s">
        <v>429</v>
      </c>
      <c r="R3401" s="55" t="s">
        <v>395</v>
      </c>
      <c r="S3401" s="18" t="s">
        <v>13118</v>
      </c>
      <c r="T3401" s="58">
        <v>4742</v>
      </c>
      <c r="U3401" s="55" t="s">
        <v>11880</v>
      </c>
      <c r="X3401" s="55" t="s">
        <v>881</v>
      </c>
      <c r="Y3401" s="55" t="s">
        <v>3669</v>
      </c>
      <c r="Z3401" s="55" t="s">
        <v>41</v>
      </c>
      <c r="AA3401" s="55" t="s">
        <v>1398</v>
      </c>
      <c r="AB3401" s="55" t="s">
        <v>486</v>
      </c>
      <c r="AH3401" s="55" t="s">
        <v>71</v>
      </c>
      <c r="AI3401" s="55" t="s">
        <v>609</v>
      </c>
      <c r="AJ3401" s="53" t="s">
        <v>10412</v>
      </c>
      <c r="AK3401" s="53" t="s">
        <v>113</v>
      </c>
      <c r="AL3401" s="53" t="str">
        <f>TEXT(Table13[[#This Row],[Start Date]],"DDD")</f>
        <v>Sat</v>
      </c>
      <c r="AM3401" s="12" t="str">
        <f>TEXT(RAW!$C3401,"MMM")</f>
        <v>Apr</v>
      </c>
      <c r="AN3401" s="12" t="str">
        <f>TEXT(RAW!$C3401,"YYYY")</f>
        <v>2023</v>
      </c>
      <c r="AO3401" s="54">
        <f t="shared" si="53"/>
        <v>0</v>
      </c>
    </row>
    <row r="3402" spans="1:41" ht="12.6" customHeight="1" x14ac:dyDescent="0.2">
      <c r="A3402" s="17" t="s">
        <v>13114</v>
      </c>
      <c r="B3402" s="55" t="s">
        <v>11869</v>
      </c>
      <c r="C3402" s="56">
        <v>45034</v>
      </c>
      <c r="D3402" s="56"/>
      <c r="E3402" s="55"/>
      <c r="H3402" s="55" t="s">
        <v>357</v>
      </c>
      <c r="I3402" s="58">
        <v>115775</v>
      </c>
      <c r="J3402" s="18" t="s">
        <v>13133</v>
      </c>
      <c r="K3402" s="55" t="s">
        <v>41</v>
      </c>
      <c r="L3402" s="55" t="s">
        <v>5336</v>
      </c>
      <c r="M3402" s="55" t="s">
        <v>285</v>
      </c>
      <c r="N3402" s="55" t="s">
        <v>40</v>
      </c>
      <c r="O3402" s="55" t="s">
        <v>362</v>
      </c>
      <c r="P3402" s="55" t="s">
        <v>363</v>
      </c>
      <c r="Q3402" s="55" t="s">
        <v>429</v>
      </c>
      <c r="R3402" s="55" t="s">
        <v>395</v>
      </c>
      <c r="S3402" s="18" t="s">
        <v>13118</v>
      </c>
      <c r="T3402" s="58">
        <v>4040</v>
      </c>
      <c r="U3402" s="55" t="s">
        <v>11881</v>
      </c>
      <c r="X3402" s="55" t="s">
        <v>1357</v>
      </c>
      <c r="Y3402" s="55" t="s">
        <v>1358</v>
      </c>
      <c r="Z3402" s="55" t="s">
        <v>41</v>
      </c>
      <c r="AA3402" s="55" t="s">
        <v>1359</v>
      </c>
      <c r="AB3402" s="55" t="s">
        <v>486</v>
      </c>
      <c r="AH3402" s="55" t="s">
        <v>71</v>
      </c>
      <c r="AI3402" s="55" t="s">
        <v>488</v>
      </c>
      <c r="AJ3402" s="53" t="s">
        <v>10412</v>
      </c>
      <c r="AK3402" s="53" t="s">
        <v>10398</v>
      </c>
      <c r="AL3402" s="53" t="str">
        <f>TEXT(Table13[[#This Row],[Start Date]],"DDD")</f>
        <v>Sat</v>
      </c>
      <c r="AM3402" s="12" t="str">
        <f>TEXT(RAW!$C3402,"MMM")</f>
        <v>Apr</v>
      </c>
      <c r="AN3402" s="12" t="str">
        <f>TEXT(RAW!$C3402,"YYYY")</f>
        <v>2023</v>
      </c>
      <c r="AO3402" s="54">
        <f t="shared" si="53"/>
        <v>0</v>
      </c>
    </row>
    <row r="3403" spans="1:41" ht="12.6" customHeight="1" x14ac:dyDescent="0.2">
      <c r="A3403" s="17" t="s">
        <v>13114</v>
      </c>
      <c r="B3403" s="55" t="s">
        <v>11869</v>
      </c>
      <c r="C3403" s="56">
        <v>45034</v>
      </c>
      <c r="D3403" s="56"/>
      <c r="E3403" s="55"/>
      <c r="H3403" s="55" t="s">
        <v>357</v>
      </c>
      <c r="I3403" s="58">
        <v>115781</v>
      </c>
      <c r="J3403" s="18" t="s">
        <v>13131</v>
      </c>
      <c r="L3403" s="55"/>
      <c r="M3403" s="55" t="s">
        <v>296</v>
      </c>
      <c r="N3403" s="55" t="s">
        <v>40</v>
      </c>
      <c r="O3403" s="55" t="s">
        <v>362</v>
      </c>
      <c r="P3403" s="55" t="s">
        <v>363</v>
      </c>
      <c r="Q3403" s="55" t="s">
        <v>364</v>
      </c>
      <c r="R3403" s="55" t="s">
        <v>10430</v>
      </c>
      <c r="S3403" s="18" t="s">
        <v>13118</v>
      </c>
      <c r="T3403" s="58"/>
      <c r="U3403" s="55" t="s">
        <v>11882</v>
      </c>
      <c r="AH3403" s="55" t="s">
        <v>71</v>
      </c>
      <c r="AI3403" s="55" t="s">
        <v>473</v>
      </c>
      <c r="AJ3403" s="53" t="s">
        <v>10412</v>
      </c>
      <c r="AK3403" s="53" t="s">
        <v>10413</v>
      </c>
      <c r="AL3403" s="53" t="str">
        <f>TEXT(Table13[[#This Row],[Start Date]],"DDD")</f>
        <v>Sat</v>
      </c>
      <c r="AM3403" s="12" t="str">
        <f>TEXT(RAW!$C3403,"MMM")</f>
        <v>Apr</v>
      </c>
      <c r="AN3403" s="12" t="str">
        <f>TEXT(RAW!$C3403,"YYYY")</f>
        <v>2023</v>
      </c>
      <c r="AO3403" s="54">
        <f t="shared" si="53"/>
        <v>0</v>
      </c>
    </row>
    <row r="3404" spans="1:41" ht="12.6" customHeight="1" x14ac:dyDescent="0.2">
      <c r="A3404" s="17" t="s">
        <v>13114</v>
      </c>
      <c r="B3404" s="55" t="s">
        <v>11869</v>
      </c>
      <c r="C3404" s="56">
        <v>45034</v>
      </c>
      <c r="D3404" s="56"/>
      <c r="E3404" s="55"/>
      <c r="H3404" s="55" t="s">
        <v>357</v>
      </c>
      <c r="I3404" s="58">
        <v>115782</v>
      </c>
      <c r="J3404" s="18" t="s">
        <v>13133</v>
      </c>
      <c r="K3404" s="55" t="s">
        <v>41</v>
      </c>
      <c r="L3404" s="55" t="s">
        <v>5021</v>
      </c>
      <c r="M3404" s="55" t="s">
        <v>285</v>
      </c>
      <c r="N3404" s="55" t="s">
        <v>40</v>
      </c>
      <c r="O3404" s="55" t="s">
        <v>362</v>
      </c>
      <c r="P3404" s="55" t="s">
        <v>363</v>
      </c>
      <c r="Q3404" s="55" t="s">
        <v>364</v>
      </c>
      <c r="R3404" s="55" t="s">
        <v>663</v>
      </c>
      <c r="S3404" s="18" t="s">
        <v>13118</v>
      </c>
      <c r="T3404" s="58">
        <v>3753</v>
      </c>
      <c r="U3404" s="55" t="s">
        <v>11883</v>
      </c>
      <c r="X3404" s="55" t="s">
        <v>6747</v>
      </c>
      <c r="Y3404" s="55" t="s">
        <v>6748</v>
      </c>
      <c r="Z3404" s="55" t="s">
        <v>41</v>
      </c>
      <c r="AA3404" s="55" t="s">
        <v>2940</v>
      </c>
      <c r="AB3404" s="55" t="s">
        <v>486</v>
      </c>
      <c r="AH3404" s="55" t="s">
        <v>71</v>
      </c>
      <c r="AI3404" s="55" t="s">
        <v>2278</v>
      </c>
      <c r="AJ3404" s="53" t="s">
        <v>10412</v>
      </c>
      <c r="AK3404" s="53" t="s">
        <v>10398</v>
      </c>
      <c r="AL3404" s="53" t="str">
        <f>TEXT(Table13[[#This Row],[Start Date]],"DDD")</f>
        <v>Sat</v>
      </c>
      <c r="AM3404" s="12" t="str">
        <f>TEXT(RAW!$C3404,"MMM")</f>
        <v>Apr</v>
      </c>
      <c r="AN3404" s="12" t="str">
        <f>TEXT(RAW!$C3404,"YYYY")</f>
        <v>2023</v>
      </c>
      <c r="AO3404" s="54">
        <f t="shared" si="53"/>
        <v>0</v>
      </c>
    </row>
    <row r="3405" spans="1:41" ht="12.6" customHeight="1" x14ac:dyDescent="0.2">
      <c r="A3405" s="17" t="s">
        <v>13114</v>
      </c>
      <c r="B3405" s="55" t="s">
        <v>11884</v>
      </c>
      <c r="C3405" s="56">
        <v>45035</v>
      </c>
      <c r="D3405" s="56"/>
      <c r="E3405" s="55"/>
      <c r="H3405" s="55" t="s">
        <v>357</v>
      </c>
      <c r="I3405" s="58">
        <v>115802</v>
      </c>
      <c r="J3405" s="18" t="s">
        <v>13131</v>
      </c>
      <c r="L3405" s="55"/>
      <c r="M3405" s="55" t="s">
        <v>285</v>
      </c>
      <c r="N3405" s="55" t="s">
        <v>40</v>
      </c>
      <c r="O3405" s="55" t="s">
        <v>362</v>
      </c>
      <c r="P3405" s="55" t="s">
        <v>363</v>
      </c>
      <c r="Q3405" s="55" t="s">
        <v>10954</v>
      </c>
      <c r="R3405" s="55" t="s">
        <v>10955</v>
      </c>
      <c r="S3405" s="18" t="s">
        <v>13128</v>
      </c>
      <c r="T3405" s="58"/>
      <c r="U3405" s="55" t="s">
        <v>11885</v>
      </c>
      <c r="AH3405" s="55" t="s">
        <v>71</v>
      </c>
      <c r="AI3405" s="55" t="s">
        <v>473</v>
      </c>
      <c r="AJ3405" s="53" t="s">
        <v>10412</v>
      </c>
      <c r="AK3405" s="53" t="s">
        <v>113</v>
      </c>
      <c r="AL3405" s="53" t="str">
        <f>TEXT(Table13[[#This Row],[Start Date]],"DDD")</f>
        <v>Sat</v>
      </c>
      <c r="AM3405" s="12" t="str">
        <f>TEXT(RAW!$C3405,"MMM")</f>
        <v>Apr</v>
      </c>
      <c r="AN3405" s="12" t="str">
        <f>TEXT(RAW!$C3405,"YYYY")</f>
        <v>2023</v>
      </c>
      <c r="AO3405" s="54">
        <f t="shared" si="53"/>
        <v>0</v>
      </c>
    </row>
    <row r="3406" spans="1:41" ht="12.6" customHeight="1" x14ac:dyDescent="0.2">
      <c r="A3406" s="17" t="s">
        <v>13114</v>
      </c>
      <c r="B3406" s="55" t="s">
        <v>11884</v>
      </c>
      <c r="C3406" s="56">
        <v>45035</v>
      </c>
      <c r="D3406" s="56"/>
      <c r="E3406" s="55"/>
      <c r="H3406" s="55" t="s">
        <v>357</v>
      </c>
      <c r="I3406" s="58">
        <v>115803</v>
      </c>
      <c r="J3406" s="18" t="s">
        <v>13131</v>
      </c>
      <c r="L3406" s="55"/>
      <c r="M3406" s="55" t="s">
        <v>296</v>
      </c>
      <c r="N3406" s="55" t="s">
        <v>40</v>
      </c>
      <c r="O3406" s="55" t="s">
        <v>362</v>
      </c>
      <c r="P3406" s="55" t="s">
        <v>363</v>
      </c>
      <c r="Q3406" s="55" t="s">
        <v>552</v>
      </c>
      <c r="R3406" s="55" t="s">
        <v>10450</v>
      </c>
      <c r="S3406" s="18" t="s">
        <v>13128</v>
      </c>
      <c r="T3406" s="58"/>
      <c r="U3406" s="55" t="s">
        <v>11886</v>
      </c>
      <c r="AH3406" s="55" t="s">
        <v>71</v>
      </c>
      <c r="AI3406" s="55" t="s">
        <v>473</v>
      </c>
      <c r="AJ3406" s="53" t="s">
        <v>10412</v>
      </c>
      <c r="AK3406" s="53" t="s">
        <v>10398</v>
      </c>
      <c r="AL3406" s="53" t="str">
        <f>TEXT(Table13[[#This Row],[Start Date]],"DDD")</f>
        <v>Sat</v>
      </c>
      <c r="AM3406" s="12" t="str">
        <f>TEXT(RAW!$C3406,"MMM")</f>
        <v>Apr</v>
      </c>
      <c r="AN3406" s="12" t="str">
        <f>TEXT(RAW!$C3406,"YYYY")</f>
        <v>2023</v>
      </c>
      <c r="AO3406" s="54">
        <f t="shared" si="53"/>
        <v>0</v>
      </c>
    </row>
    <row r="3407" spans="1:41" ht="12.6" customHeight="1" x14ac:dyDescent="0.2">
      <c r="A3407" s="17" t="s">
        <v>13114</v>
      </c>
      <c r="B3407" s="55" t="s">
        <v>11884</v>
      </c>
      <c r="C3407" s="56">
        <v>45035</v>
      </c>
      <c r="D3407" s="56"/>
      <c r="E3407" s="55"/>
      <c r="H3407" s="55" t="s">
        <v>357</v>
      </c>
      <c r="I3407" s="58">
        <v>115804</v>
      </c>
      <c r="J3407" s="18" t="s">
        <v>13130</v>
      </c>
      <c r="L3407" s="55" t="s">
        <v>803</v>
      </c>
      <c r="M3407" s="55" t="s">
        <v>285</v>
      </c>
      <c r="N3407" s="55" t="s">
        <v>40</v>
      </c>
      <c r="O3407" s="55" t="s">
        <v>362</v>
      </c>
      <c r="P3407" s="55" t="s">
        <v>363</v>
      </c>
      <c r="Q3407" s="55" t="s">
        <v>552</v>
      </c>
      <c r="R3407" s="55" t="s">
        <v>395</v>
      </c>
      <c r="S3407" s="18" t="s">
        <v>13128</v>
      </c>
      <c r="T3407" s="58"/>
      <c r="U3407" s="55" t="s">
        <v>1936</v>
      </c>
      <c r="AB3407" s="55" t="s">
        <v>808</v>
      </c>
      <c r="AH3407" s="55" t="s">
        <v>71</v>
      </c>
      <c r="AI3407" s="55" t="s">
        <v>65</v>
      </c>
      <c r="AJ3407" s="53" t="s">
        <v>10412</v>
      </c>
      <c r="AK3407" s="53" t="s">
        <v>10398</v>
      </c>
      <c r="AL3407" s="53" t="str">
        <f>TEXT(Table13[[#This Row],[Start Date]],"DDD")</f>
        <v>Sat</v>
      </c>
      <c r="AM3407" s="12" t="str">
        <f>TEXT(RAW!$C3407,"MMM")</f>
        <v>Apr</v>
      </c>
      <c r="AN3407" s="12" t="str">
        <f>TEXT(RAW!$C3407,"YYYY")</f>
        <v>2023</v>
      </c>
      <c r="AO3407" s="54">
        <f t="shared" si="53"/>
        <v>0</v>
      </c>
    </row>
    <row r="3408" spans="1:41" ht="12.6" customHeight="1" x14ac:dyDescent="0.2">
      <c r="A3408" s="17" t="s">
        <v>13114</v>
      </c>
      <c r="B3408" s="55" t="s">
        <v>11884</v>
      </c>
      <c r="C3408" s="56">
        <v>45035</v>
      </c>
      <c r="D3408" s="56"/>
      <c r="E3408" s="55"/>
      <c r="H3408" s="55" t="s">
        <v>357</v>
      </c>
      <c r="I3408" s="58">
        <v>115805</v>
      </c>
      <c r="J3408" s="18" t="s">
        <v>13131</v>
      </c>
      <c r="L3408" s="55"/>
      <c r="M3408" s="55" t="s">
        <v>296</v>
      </c>
      <c r="N3408" s="55" t="s">
        <v>40</v>
      </c>
      <c r="O3408" s="55" t="s">
        <v>362</v>
      </c>
      <c r="P3408" s="55" t="s">
        <v>363</v>
      </c>
      <c r="Q3408" s="55" t="s">
        <v>364</v>
      </c>
      <c r="R3408" s="55" t="s">
        <v>10450</v>
      </c>
      <c r="S3408" s="18" t="s">
        <v>13118</v>
      </c>
      <c r="T3408" s="58"/>
      <c r="U3408" s="55" t="s">
        <v>11887</v>
      </c>
      <c r="AH3408" s="55" t="s">
        <v>71</v>
      </c>
      <c r="AI3408" s="55" t="s">
        <v>473</v>
      </c>
      <c r="AJ3408" s="53" t="s">
        <v>10412</v>
      </c>
      <c r="AK3408" s="53" t="s">
        <v>10398</v>
      </c>
      <c r="AL3408" s="53" t="str">
        <f>TEXT(Table13[[#This Row],[Start Date]],"DDD")</f>
        <v>Sat</v>
      </c>
      <c r="AM3408" s="12" t="str">
        <f>TEXT(RAW!$C3408,"MMM")</f>
        <v>Apr</v>
      </c>
      <c r="AN3408" s="12" t="str">
        <f>TEXT(RAW!$C3408,"YYYY")</f>
        <v>2023</v>
      </c>
      <c r="AO3408" s="54">
        <f t="shared" si="53"/>
        <v>0</v>
      </c>
    </row>
    <row r="3409" spans="1:41" ht="12.6" customHeight="1" x14ac:dyDescent="0.2">
      <c r="A3409" s="17" t="s">
        <v>13114</v>
      </c>
      <c r="B3409" s="55" t="s">
        <v>11884</v>
      </c>
      <c r="C3409" s="56">
        <v>45035</v>
      </c>
      <c r="D3409" s="56"/>
      <c r="E3409" s="55"/>
      <c r="H3409" s="55" t="s">
        <v>357</v>
      </c>
      <c r="I3409" s="58">
        <v>115806</v>
      </c>
      <c r="J3409" s="18" t="s">
        <v>13131</v>
      </c>
      <c r="L3409" s="55"/>
      <c r="M3409" s="55" t="s">
        <v>296</v>
      </c>
      <c r="N3409" s="55" t="s">
        <v>40</v>
      </c>
      <c r="O3409" s="55" t="s">
        <v>362</v>
      </c>
      <c r="P3409" s="55" t="s">
        <v>363</v>
      </c>
      <c r="Q3409" s="55" t="s">
        <v>364</v>
      </c>
      <c r="R3409" s="55" t="s">
        <v>10450</v>
      </c>
      <c r="S3409" s="55" t="s">
        <v>13117</v>
      </c>
      <c r="T3409" s="58"/>
      <c r="U3409" s="55" t="s">
        <v>11888</v>
      </c>
      <c r="AH3409" s="55" t="s">
        <v>71</v>
      </c>
      <c r="AI3409" s="55" t="s">
        <v>473</v>
      </c>
      <c r="AJ3409" s="53" t="s">
        <v>10412</v>
      </c>
      <c r="AK3409" s="53" t="s">
        <v>10398</v>
      </c>
      <c r="AL3409" s="53" t="str">
        <f>TEXT(Table13[[#This Row],[Start Date]],"DDD")</f>
        <v>Sat</v>
      </c>
      <c r="AM3409" s="12" t="str">
        <f>TEXT(RAW!$C3409,"MMM")</f>
        <v>Apr</v>
      </c>
      <c r="AN3409" s="12" t="str">
        <f>TEXT(RAW!$C3409,"YYYY")</f>
        <v>2023</v>
      </c>
      <c r="AO3409" s="54">
        <f t="shared" si="53"/>
        <v>0</v>
      </c>
    </row>
    <row r="3410" spans="1:41" ht="12.6" customHeight="1" x14ac:dyDescent="0.2">
      <c r="A3410" s="17" t="s">
        <v>13114</v>
      </c>
      <c r="B3410" s="55" t="s">
        <v>11884</v>
      </c>
      <c r="C3410" s="56">
        <v>45035</v>
      </c>
      <c r="D3410" s="56">
        <v>45035</v>
      </c>
      <c r="E3410" s="55" t="s">
        <v>153</v>
      </c>
      <c r="F3410" s="57" t="s">
        <v>11889</v>
      </c>
      <c r="G3410" s="55" t="s">
        <v>57</v>
      </c>
      <c r="H3410" s="55" t="s">
        <v>357</v>
      </c>
      <c r="I3410" s="58">
        <v>115807</v>
      </c>
      <c r="J3410" s="18" t="s">
        <v>13131</v>
      </c>
      <c r="L3410" s="55"/>
      <c r="M3410" s="55" t="s">
        <v>285</v>
      </c>
      <c r="N3410" s="55" t="s">
        <v>40</v>
      </c>
      <c r="O3410" s="55" t="s">
        <v>362</v>
      </c>
      <c r="P3410" s="55" t="s">
        <v>363</v>
      </c>
      <c r="Q3410" s="55" t="s">
        <v>429</v>
      </c>
      <c r="R3410" s="55" t="s">
        <v>10450</v>
      </c>
      <c r="S3410" s="18" t="s">
        <v>13123</v>
      </c>
      <c r="T3410" s="58"/>
      <c r="U3410" s="55" t="s">
        <v>11890</v>
      </c>
      <c r="V3410" s="55" t="s">
        <v>11891</v>
      </c>
      <c r="W3410" s="55" t="s">
        <v>10871</v>
      </c>
      <c r="AC3410" s="55">
        <v>15415</v>
      </c>
      <c r="AD3410" s="55" t="s">
        <v>10871</v>
      </c>
      <c r="AE3410" s="55" t="s">
        <v>42</v>
      </c>
      <c r="AF3410" s="55" t="s">
        <v>43</v>
      </c>
      <c r="AG3410" s="55">
        <v>110</v>
      </c>
      <c r="AH3410" s="55" t="s">
        <v>43</v>
      </c>
      <c r="AI3410" s="55" t="s">
        <v>473</v>
      </c>
      <c r="AJ3410" s="53" t="s">
        <v>10412</v>
      </c>
      <c r="AK3410" s="53" t="s">
        <v>10413</v>
      </c>
      <c r="AL3410" s="53" t="str">
        <f>TEXT(Table13[[#This Row],[Start Date]],"DDD")</f>
        <v>Wed</v>
      </c>
      <c r="AM3410" s="12" t="str">
        <f>TEXT(RAW!$C3410,"MMM")</f>
        <v>Apr</v>
      </c>
      <c r="AN3410" s="12" t="str">
        <f>TEXT(RAW!$C3410,"YYYY")</f>
        <v>2023</v>
      </c>
      <c r="AO3410" s="54">
        <f t="shared" si="53"/>
        <v>7.6388888888888895E-2</v>
      </c>
    </row>
    <row r="3411" spans="1:41" ht="12.6" customHeight="1" x14ac:dyDescent="0.2">
      <c r="A3411" s="17" t="s">
        <v>13114</v>
      </c>
      <c r="B3411" s="55" t="s">
        <v>11884</v>
      </c>
      <c r="C3411" s="56">
        <v>45035</v>
      </c>
      <c r="D3411" s="56">
        <v>45035</v>
      </c>
      <c r="E3411" s="55" t="s">
        <v>250</v>
      </c>
      <c r="F3411" s="57" t="s">
        <v>11889</v>
      </c>
      <c r="G3411" s="55" t="s">
        <v>36</v>
      </c>
      <c r="H3411" s="55" t="s">
        <v>357</v>
      </c>
      <c r="I3411" s="58">
        <v>115808</v>
      </c>
      <c r="J3411" s="18" t="s">
        <v>13131</v>
      </c>
      <c r="L3411" s="55"/>
      <c r="M3411" s="55" t="s">
        <v>285</v>
      </c>
      <c r="N3411" s="55" t="s">
        <v>40</v>
      </c>
      <c r="O3411" s="55" t="s">
        <v>362</v>
      </c>
      <c r="P3411" s="55" t="s">
        <v>363</v>
      </c>
      <c r="Q3411" s="55" t="s">
        <v>429</v>
      </c>
      <c r="R3411" s="55" t="s">
        <v>10450</v>
      </c>
      <c r="S3411" s="18" t="s">
        <v>13121</v>
      </c>
      <c r="T3411" s="58"/>
      <c r="U3411" s="55" t="s">
        <v>11892</v>
      </c>
      <c r="V3411" s="55" t="s">
        <v>11893</v>
      </c>
      <c r="W3411" s="55" t="s">
        <v>11893</v>
      </c>
      <c r="AC3411" s="55">
        <v>15605</v>
      </c>
      <c r="AD3411" s="55" t="s">
        <v>11893</v>
      </c>
      <c r="AE3411" s="55" t="s">
        <v>42</v>
      </c>
      <c r="AF3411" s="55" t="s">
        <v>43</v>
      </c>
      <c r="AG3411" s="55">
        <v>43290</v>
      </c>
      <c r="AH3411" s="55" t="s">
        <v>43</v>
      </c>
      <c r="AI3411" s="55" t="s">
        <v>473</v>
      </c>
      <c r="AJ3411" s="53" t="s">
        <v>10412</v>
      </c>
      <c r="AK3411" s="53" t="s">
        <v>10398</v>
      </c>
      <c r="AL3411" s="53" t="str">
        <f>TEXT(Table13[[#This Row],[Start Date]],"DDD")</f>
        <v>Wed</v>
      </c>
      <c r="AM3411" s="12" t="str">
        <f>TEXT(RAW!$C3411,"MMM")</f>
        <v>Apr</v>
      </c>
      <c r="AN3411" s="12" t="str">
        <f>TEXT(RAW!$C3411,"YYYY")</f>
        <v>2023</v>
      </c>
      <c r="AO3411" s="54">
        <f t="shared" si="53"/>
        <v>6.25E-2</v>
      </c>
    </row>
    <row r="3412" spans="1:41" ht="12.6" customHeight="1" x14ac:dyDescent="0.2">
      <c r="A3412" s="17" t="s">
        <v>13114</v>
      </c>
      <c r="B3412" s="55" t="s">
        <v>11884</v>
      </c>
      <c r="C3412" s="56">
        <v>45035</v>
      </c>
      <c r="D3412" s="56">
        <v>45035</v>
      </c>
      <c r="E3412" s="55" t="s">
        <v>75</v>
      </c>
      <c r="F3412" s="57" t="s">
        <v>11889</v>
      </c>
      <c r="G3412" s="55" t="s">
        <v>184</v>
      </c>
      <c r="H3412" s="55" t="s">
        <v>357</v>
      </c>
      <c r="I3412" s="58">
        <v>115809</v>
      </c>
      <c r="J3412" s="18" t="s">
        <v>13131</v>
      </c>
      <c r="L3412" s="55"/>
      <c r="M3412" s="55" t="s">
        <v>285</v>
      </c>
      <c r="N3412" s="55" t="s">
        <v>40</v>
      </c>
      <c r="O3412" s="55" t="s">
        <v>362</v>
      </c>
      <c r="P3412" s="55" t="s">
        <v>363</v>
      </c>
      <c r="Q3412" s="55" t="s">
        <v>1841</v>
      </c>
      <c r="R3412" s="55" t="s">
        <v>10450</v>
      </c>
      <c r="S3412" s="18" t="s">
        <v>13121</v>
      </c>
      <c r="T3412" s="58"/>
      <c r="U3412" s="55" t="s">
        <v>11894</v>
      </c>
      <c r="V3412" s="55" t="s">
        <v>11895</v>
      </c>
      <c r="W3412" s="55" t="s">
        <v>11895</v>
      </c>
      <c r="AC3412" s="55">
        <v>15606</v>
      </c>
      <c r="AD3412" s="55" t="s">
        <v>11895</v>
      </c>
      <c r="AE3412" s="55" t="s">
        <v>42</v>
      </c>
      <c r="AF3412" s="55" t="s">
        <v>43</v>
      </c>
      <c r="AG3412" s="55">
        <v>390</v>
      </c>
      <c r="AH3412" s="55" t="s">
        <v>43</v>
      </c>
      <c r="AI3412" s="55" t="s">
        <v>473</v>
      </c>
      <c r="AJ3412" s="53" t="s">
        <v>10412</v>
      </c>
      <c r="AK3412" s="53" t="s">
        <v>10413</v>
      </c>
      <c r="AL3412" s="53" t="str">
        <f>TEXT(Table13[[#This Row],[Start Date]],"DDD")</f>
        <v>Wed</v>
      </c>
      <c r="AM3412" s="12" t="str">
        <f>TEXT(RAW!$C3412,"MMM")</f>
        <v>Apr</v>
      </c>
      <c r="AN3412" s="12" t="str">
        <f>TEXT(RAW!$C3412,"YYYY")</f>
        <v>2023</v>
      </c>
      <c r="AO3412" s="54">
        <f t="shared" si="53"/>
        <v>0.27083333333333337</v>
      </c>
    </row>
    <row r="3413" spans="1:41" ht="12.6" customHeight="1" x14ac:dyDescent="0.2">
      <c r="A3413" s="17" t="s">
        <v>13114</v>
      </c>
      <c r="B3413" s="55" t="s">
        <v>11884</v>
      </c>
      <c r="C3413" s="56">
        <v>45035</v>
      </c>
      <c r="D3413" s="56"/>
      <c r="E3413" s="55"/>
      <c r="H3413" s="55" t="s">
        <v>357</v>
      </c>
      <c r="I3413" s="58">
        <v>115811</v>
      </c>
      <c r="J3413" s="18" t="s">
        <v>13133</v>
      </c>
      <c r="K3413" s="55" t="s">
        <v>41</v>
      </c>
      <c r="L3413" s="55" t="s">
        <v>10764</v>
      </c>
      <c r="M3413" s="55" t="s">
        <v>285</v>
      </c>
      <c r="N3413" s="55" t="s">
        <v>40</v>
      </c>
      <c r="O3413" s="55" t="s">
        <v>362</v>
      </c>
      <c r="P3413" s="55" t="s">
        <v>363</v>
      </c>
      <c r="Q3413" s="55" t="s">
        <v>429</v>
      </c>
      <c r="R3413" s="55" t="s">
        <v>395</v>
      </c>
      <c r="S3413" s="18" t="s">
        <v>13118</v>
      </c>
      <c r="T3413" s="58">
        <v>4517</v>
      </c>
      <c r="U3413" s="55" t="s">
        <v>11896</v>
      </c>
      <c r="X3413" s="55" t="s">
        <v>764</v>
      </c>
      <c r="Y3413" s="55" t="s">
        <v>1891</v>
      </c>
      <c r="Z3413" s="55" t="s">
        <v>41</v>
      </c>
      <c r="AA3413" s="55" t="s">
        <v>1892</v>
      </c>
      <c r="AB3413" s="55" t="s">
        <v>10767</v>
      </c>
      <c r="AH3413" s="55" t="s">
        <v>71</v>
      </c>
      <c r="AI3413" s="55" t="s">
        <v>6286</v>
      </c>
      <c r="AJ3413" s="53" t="s">
        <v>10412</v>
      </c>
      <c r="AK3413" s="53" t="s">
        <v>113</v>
      </c>
      <c r="AL3413" s="53" t="str">
        <f>TEXT(Table13[[#This Row],[Start Date]],"DDD")</f>
        <v>Sat</v>
      </c>
      <c r="AM3413" s="12" t="str">
        <f>TEXT(RAW!$C3413,"MMM")</f>
        <v>Apr</v>
      </c>
      <c r="AN3413" s="12" t="str">
        <f>TEXT(RAW!$C3413,"YYYY")</f>
        <v>2023</v>
      </c>
      <c r="AO3413" s="54">
        <f t="shared" si="53"/>
        <v>0</v>
      </c>
    </row>
    <row r="3414" spans="1:41" ht="12.6" customHeight="1" x14ac:dyDescent="0.2">
      <c r="A3414" s="17" t="s">
        <v>13114</v>
      </c>
      <c r="B3414" s="55" t="s">
        <v>11884</v>
      </c>
      <c r="C3414" s="56">
        <v>45035</v>
      </c>
      <c r="D3414" s="56"/>
      <c r="E3414" s="55"/>
      <c r="H3414" s="55" t="s">
        <v>357</v>
      </c>
      <c r="I3414" s="58">
        <v>115812</v>
      </c>
      <c r="J3414" s="18" t="s">
        <v>13132</v>
      </c>
      <c r="K3414" s="55" t="s">
        <v>41</v>
      </c>
      <c r="L3414" s="55" t="s">
        <v>11897</v>
      </c>
      <c r="M3414" s="55" t="s">
        <v>285</v>
      </c>
      <c r="N3414" s="55" t="s">
        <v>40</v>
      </c>
      <c r="O3414" s="55" t="s">
        <v>362</v>
      </c>
      <c r="P3414" s="55" t="s">
        <v>363</v>
      </c>
      <c r="Q3414" s="55" t="s">
        <v>364</v>
      </c>
      <c r="R3414" s="55" t="s">
        <v>395</v>
      </c>
      <c r="S3414" s="18" t="s">
        <v>13118</v>
      </c>
      <c r="T3414" s="58">
        <v>4891</v>
      </c>
      <c r="U3414" s="55" t="s">
        <v>11898</v>
      </c>
      <c r="X3414" s="55" t="s">
        <v>5268</v>
      </c>
      <c r="Y3414" s="55" t="s">
        <v>1473</v>
      </c>
      <c r="Z3414" s="55" t="s">
        <v>41</v>
      </c>
      <c r="AA3414" s="55" t="s">
        <v>5269</v>
      </c>
      <c r="AB3414" s="55" t="s">
        <v>486</v>
      </c>
      <c r="AH3414" s="55" t="s">
        <v>71</v>
      </c>
      <c r="AI3414" s="55" t="s">
        <v>1475</v>
      </c>
      <c r="AJ3414" s="53" t="s">
        <v>10412</v>
      </c>
      <c r="AK3414" s="53" t="s">
        <v>10413</v>
      </c>
      <c r="AL3414" s="53" t="str">
        <f>TEXT(Table13[[#This Row],[Start Date]],"DDD")</f>
        <v>Sat</v>
      </c>
      <c r="AM3414" s="12" t="str">
        <f>TEXT(RAW!$C3414,"MMM")</f>
        <v>Apr</v>
      </c>
      <c r="AN3414" s="12" t="str">
        <f>TEXT(RAW!$C3414,"YYYY")</f>
        <v>2023</v>
      </c>
      <c r="AO3414" s="54">
        <f t="shared" si="53"/>
        <v>0</v>
      </c>
    </row>
    <row r="3415" spans="1:41" ht="12.6" customHeight="1" x14ac:dyDescent="0.2">
      <c r="A3415" s="17" t="s">
        <v>13114</v>
      </c>
      <c r="B3415" s="55" t="s">
        <v>11899</v>
      </c>
      <c r="C3415" s="56">
        <v>45036</v>
      </c>
      <c r="D3415" s="56"/>
      <c r="E3415" s="55"/>
      <c r="H3415" s="55" t="s">
        <v>357</v>
      </c>
      <c r="I3415" s="58">
        <v>115829</v>
      </c>
      <c r="J3415" s="55" t="s">
        <v>10596</v>
      </c>
      <c r="L3415" s="55"/>
      <c r="M3415" s="55" t="s">
        <v>285</v>
      </c>
      <c r="N3415" s="55" t="s">
        <v>40</v>
      </c>
      <c r="O3415" s="55" t="s">
        <v>362</v>
      </c>
      <c r="P3415" s="55" t="s">
        <v>363</v>
      </c>
      <c r="Q3415" s="55" t="s">
        <v>552</v>
      </c>
      <c r="R3415" s="55" t="s">
        <v>395</v>
      </c>
      <c r="S3415" s="18" t="s">
        <v>13128</v>
      </c>
      <c r="T3415" s="58"/>
      <c r="U3415" s="55" t="s">
        <v>11900</v>
      </c>
      <c r="AH3415" s="55" t="s">
        <v>71</v>
      </c>
      <c r="AI3415" s="55" t="s">
        <v>10599</v>
      </c>
      <c r="AJ3415" s="53" t="s">
        <v>10412</v>
      </c>
      <c r="AK3415" s="53" t="s">
        <v>10413</v>
      </c>
      <c r="AL3415" s="53" t="str">
        <f>TEXT(Table13[[#This Row],[Start Date]],"DDD")</f>
        <v>Sat</v>
      </c>
      <c r="AM3415" s="12" t="str">
        <f>TEXT(RAW!$C3415,"MMM")</f>
        <v>Apr</v>
      </c>
      <c r="AN3415" s="12" t="str">
        <f>TEXT(RAW!$C3415,"YYYY")</f>
        <v>2023</v>
      </c>
      <c r="AO3415" s="54">
        <f t="shared" si="53"/>
        <v>0</v>
      </c>
    </row>
    <row r="3416" spans="1:41" ht="12.6" customHeight="1" x14ac:dyDescent="0.2">
      <c r="A3416" s="17" t="s">
        <v>13114</v>
      </c>
      <c r="B3416" s="55" t="s">
        <v>11899</v>
      </c>
      <c r="C3416" s="56">
        <v>45036</v>
      </c>
      <c r="D3416" s="56"/>
      <c r="E3416" s="55"/>
      <c r="H3416" s="55" t="s">
        <v>357</v>
      </c>
      <c r="I3416" s="58">
        <v>115831</v>
      </c>
      <c r="J3416" s="18" t="s">
        <v>13130</v>
      </c>
      <c r="K3416" s="55" t="s">
        <v>10468</v>
      </c>
      <c r="L3416" s="55" t="s">
        <v>4194</v>
      </c>
      <c r="M3416" s="55" t="s">
        <v>285</v>
      </c>
      <c r="N3416" s="55" t="s">
        <v>40</v>
      </c>
      <c r="O3416" s="55" t="s">
        <v>362</v>
      </c>
      <c r="P3416" s="55" t="s">
        <v>363</v>
      </c>
      <c r="Q3416" s="55" t="s">
        <v>552</v>
      </c>
      <c r="R3416" s="55" t="s">
        <v>395</v>
      </c>
      <c r="S3416" s="18" t="s">
        <v>13128</v>
      </c>
      <c r="T3416" s="58">
        <v>4067</v>
      </c>
      <c r="U3416" s="55" t="s">
        <v>11901</v>
      </c>
      <c r="X3416" s="55" t="s">
        <v>6364</v>
      </c>
      <c r="Y3416" s="55" t="s">
        <v>6889</v>
      </c>
      <c r="Z3416" s="55" t="s">
        <v>41</v>
      </c>
      <c r="AA3416" s="55" t="s">
        <v>6366</v>
      </c>
      <c r="AB3416" s="55" t="s">
        <v>6367</v>
      </c>
      <c r="AH3416" s="55" t="s">
        <v>71</v>
      </c>
      <c r="AI3416" s="55" t="s">
        <v>95</v>
      </c>
      <c r="AJ3416" s="53" t="s">
        <v>10412</v>
      </c>
      <c r="AK3416" s="53" t="s">
        <v>10398</v>
      </c>
      <c r="AL3416" s="53" t="str">
        <f>TEXT(Table13[[#This Row],[Start Date]],"DDD")</f>
        <v>Sat</v>
      </c>
      <c r="AM3416" s="12" t="str">
        <f>TEXT(RAW!$C3416,"MMM")</f>
        <v>Apr</v>
      </c>
      <c r="AN3416" s="12" t="str">
        <f>TEXT(RAW!$C3416,"YYYY")</f>
        <v>2023</v>
      </c>
      <c r="AO3416" s="54">
        <f t="shared" si="53"/>
        <v>0</v>
      </c>
    </row>
    <row r="3417" spans="1:41" ht="12.6" customHeight="1" x14ac:dyDescent="0.2">
      <c r="A3417" s="17" t="s">
        <v>13114</v>
      </c>
      <c r="B3417" s="55" t="s">
        <v>11899</v>
      </c>
      <c r="C3417" s="56">
        <v>45036</v>
      </c>
      <c r="D3417" s="56"/>
      <c r="E3417" s="55"/>
      <c r="H3417" s="55" t="s">
        <v>357</v>
      </c>
      <c r="I3417" s="58">
        <v>115843</v>
      </c>
      <c r="J3417" s="18" t="s">
        <v>13131</v>
      </c>
      <c r="L3417" s="55"/>
      <c r="M3417" s="55" t="s">
        <v>285</v>
      </c>
      <c r="N3417" s="55" t="s">
        <v>40</v>
      </c>
      <c r="O3417" s="55" t="s">
        <v>362</v>
      </c>
      <c r="P3417" s="55" t="s">
        <v>363</v>
      </c>
      <c r="Q3417" s="55" t="s">
        <v>429</v>
      </c>
      <c r="R3417" s="55" t="s">
        <v>404</v>
      </c>
      <c r="S3417" s="18" t="s">
        <v>13123</v>
      </c>
      <c r="T3417" s="58"/>
      <c r="U3417" s="55" t="s">
        <v>11902</v>
      </c>
      <c r="AH3417" s="55" t="s">
        <v>71</v>
      </c>
      <c r="AI3417" s="55" t="s">
        <v>473</v>
      </c>
      <c r="AJ3417" s="53" t="s">
        <v>10412</v>
      </c>
      <c r="AK3417" s="53" t="s">
        <v>10413</v>
      </c>
      <c r="AL3417" s="53" t="str">
        <f>TEXT(Table13[[#This Row],[Start Date]],"DDD")</f>
        <v>Sat</v>
      </c>
      <c r="AM3417" s="12" t="str">
        <f>TEXT(RAW!$C3417,"MMM")</f>
        <v>Apr</v>
      </c>
      <c r="AN3417" s="12" t="str">
        <f>TEXT(RAW!$C3417,"YYYY")</f>
        <v>2023</v>
      </c>
      <c r="AO3417" s="54">
        <f t="shared" si="53"/>
        <v>0</v>
      </c>
    </row>
    <row r="3418" spans="1:41" ht="12.6" customHeight="1" x14ac:dyDescent="0.2">
      <c r="A3418" s="17" t="s">
        <v>13114</v>
      </c>
      <c r="B3418" s="55" t="s">
        <v>11899</v>
      </c>
      <c r="C3418" s="56">
        <v>45036</v>
      </c>
      <c r="D3418" s="56"/>
      <c r="E3418" s="55"/>
      <c r="H3418" s="55" t="s">
        <v>357</v>
      </c>
      <c r="I3418" s="58">
        <v>115844</v>
      </c>
      <c r="J3418" s="18" t="s">
        <v>13131</v>
      </c>
      <c r="L3418" s="55"/>
      <c r="M3418" s="55" t="s">
        <v>296</v>
      </c>
      <c r="N3418" s="55" t="s">
        <v>40</v>
      </c>
      <c r="O3418" s="55" t="s">
        <v>362</v>
      </c>
      <c r="P3418" s="55" t="s">
        <v>363</v>
      </c>
      <c r="Q3418" s="55" t="s">
        <v>1478</v>
      </c>
      <c r="R3418" s="55" t="s">
        <v>10450</v>
      </c>
      <c r="S3418" s="18" t="s">
        <v>13123</v>
      </c>
      <c r="T3418" s="58"/>
      <c r="U3418" s="55" t="s">
        <v>11903</v>
      </c>
      <c r="AH3418" s="55" t="s">
        <v>71</v>
      </c>
      <c r="AI3418" s="55" t="s">
        <v>473</v>
      </c>
      <c r="AJ3418" s="53" t="s">
        <v>10412</v>
      </c>
      <c r="AK3418" s="53" t="s">
        <v>113</v>
      </c>
      <c r="AL3418" s="53" t="str">
        <f>TEXT(Table13[[#This Row],[Start Date]],"DDD")</f>
        <v>Sat</v>
      </c>
      <c r="AM3418" s="12" t="str">
        <f>TEXT(RAW!$C3418,"MMM")</f>
        <v>Apr</v>
      </c>
      <c r="AN3418" s="12" t="str">
        <f>TEXT(RAW!$C3418,"YYYY")</f>
        <v>2023</v>
      </c>
      <c r="AO3418" s="54">
        <f t="shared" si="53"/>
        <v>0</v>
      </c>
    </row>
    <row r="3419" spans="1:41" ht="12.6" customHeight="1" x14ac:dyDescent="0.2">
      <c r="A3419" s="17" t="s">
        <v>13114</v>
      </c>
      <c r="B3419" s="55" t="s">
        <v>11899</v>
      </c>
      <c r="C3419" s="56">
        <v>45036</v>
      </c>
      <c r="D3419" s="56"/>
      <c r="E3419" s="55"/>
      <c r="H3419" s="55" t="s">
        <v>357</v>
      </c>
      <c r="I3419" s="58">
        <v>115845</v>
      </c>
      <c r="J3419" s="18" t="s">
        <v>13133</v>
      </c>
      <c r="K3419" s="55" t="s">
        <v>10650</v>
      </c>
      <c r="L3419" s="55" t="s">
        <v>10841</v>
      </c>
      <c r="M3419" s="55" t="s">
        <v>285</v>
      </c>
      <c r="N3419" s="55" t="s">
        <v>40</v>
      </c>
      <c r="O3419" s="55" t="s">
        <v>362</v>
      </c>
      <c r="P3419" s="55" t="s">
        <v>363</v>
      </c>
      <c r="Q3419" s="55" t="s">
        <v>429</v>
      </c>
      <c r="R3419" s="55" t="s">
        <v>395</v>
      </c>
      <c r="S3419" s="18" t="s">
        <v>13118</v>
      </c>
      <c r="T3419" s="58">
        <v>4544</v>
      </c>
      <c r="U3419" s="55" t="s">
        <v>11904</v>
      </c>
      <c r="X3419" s="55" t="s">
        <v>4327</v>
      </c>
      <c r="Y3419" s="55" t="s">
        <v>4328</v>
      </c>
      <c r="Z3419" s="55" t="s">
        <v>41</v>
      </c>
      <c r="AA3419" s="55" t="s">
        <v>766</v>
      </c>
      <c r="AB3419" s="55" t="s">
        <v>486</v>
      </c>
      <c r="AH3419" s="55" t="s">
        <v>71</v>
      </c>
      <c r="AI3419" s="55" t="s">
        <v>1556</v>
      </c>
      <c r="AJ3419" s="53" t="s">
        <v>10412</v>
      </c>
      <c r="AK3419" s="53" t="s">
        <v>113</v>
      </c>
      <c r="AL3419" s="53" t="str">
        <f>TEXT(Table13[[#This Row],[Start Date]],"DDD")</f>
        <v>Sat</v>
      </c>
      <c r="AM3419" s="12" t="str">
        <f>TEXT(RAW!$C3419,"MMM")</f>
        <v>Apr</v>
      </c>
      <c r="AN3419" s="12" t="str">
        <f>TEXT(RAW!$C3419,"YYYY")</f>
        <v>2023</v>
      </c>
      <c r="AO3419" s="54">
        <f t="shared" si="53"/>
        <v>0</v>
      </c>
    </row>
    <row r="3420" spans="1:41" ht="12.6" customHeight="1" x14ac:dyDescent="0.2">
      <c r="A3420" s="17" t="s">
        <v>13114</v>
      </c>
      <c r="B3420" s="55" t="s">
        <v>11899</v>
      </c>
      <c r="C3420" s="56">
        <v>45036</v>
      </c>
      <c r="D3420" s="56"/>
      <c r="E3420" s="55"/>
      <c r="H3420" s="55" t="s">
        <v>357</v>
      </c>
      <c r="I3420" s="58">
        <v>115856</v>
      </c>
      <c r="J3420" s="18" t="s">
        <v>13132</v>
      </c>
      <c r="K3420" s="55" t="s">
        <v>41</v>
      </c>
      <c r="L3420" s="55" t="s">
        <v>6562</v>
      </c>
      <c r="M3420" s="55" t="s">
        <v>285</v>
      </c>
      <c r="N3420" s="55" t="s">
        <v>40</v>
      </c>
      <c r="O3420" s="55" t="s">
        <v>362</v>
      </c>
      <c r="P3420" s="55" t="s">
        <v>363</v>
      </c>
      <c r="Q3420" s="55" t="s">
        <v>364</v>
      </c>
      <c r="R3420" s="55" t="s">
        <v>663</v>
      </c>
      <c r="S3420" s="18" t="s">
        <v>13118</v>
      </c>
      <c r="T3420" s="58">
        <v>4046</v>
      </c>
      <c r="U3420" s="55" t="s">
        <v>11905</v>
      </c>
      <c r="X3420" s="55" t="s">
        <v>2281</v>
      </c>
      <c r="Y3420" s="55" t="s">
        <v>2282</v>
      </c>
      <c r="Z3420" s="55" t="s">
        <v>41</v>
      </c>
      <c r="AA3420" s="55" t="s">
        <v>2283</v>
      </c>
      <c r="AB3420" s="55" t="s">
        <v>486</v>
      </c>
      <c r="AH3420" s="55" t="s">
        <v>71</v>
      </c>
      <c r="AI3420" s="55" t="s">
        <v>2040</v>
      </c>
      <c r="AJ3420" s="53" t="s">
        <v>10412</v>
      </c>
      <c r="AK3420" s="53" t="s">
        <v>113</v>
      </c>
      <c r="AL3420" s="53" t="str">
        <f>TEXT(Table13[[#This Row],[Start Date]],"DDD")</f>
        <v>Sat</v>
      </c>
      <c r="AM3420" s="12" t="str">
        <f>TEXT(RAW!$C3420,"MMM")</f>
        <v>Apr</v>
      </c>
      <c r="AN3420" s="12" t="str">
        <f>TEXT(RAW!$C3420,"YYYY")</f>
        <v>2023</v>
      </c>
      <c r="AO3420" s="54">
        <f t="shared" si="53"/>
        <v>0</v>
      </c>
    </row>
    <row r="3421" spans="1:41" ht="12.6" customHeight="1" x14ac:dyDescent="0.2">
      <c r="A3421" s="17" t="s">
        <v>13114</v>
      </c>
      <c r="B3421" s="55" t="s">
        <v>11899</v>
      </c>
      <c r="C3421" s="56">
        <v>45036</v>
      </c>
      <c r="D3421" s="56"/>
      <c r="E3421" s="55"/>
      <c r="H3421" s="55" t="s">
        <v>357</v>
      </c>
      <c r="I3421" s="58">
        <v>115857</v>
      </c>
      <c r="J3421" s="18" t="s">
        <v>13131</v>
      </c>
      <c r="L3421" s="55"/>
      <c r="M3421" s="55" t="s">
        <v>285</v>
      </c>
      <c r="N3421" s="55" t="s">
        <v>40</v>
      </c>
      <c r="O3421" s="55" t="s">
        <v>362</v>
      </c>
      <c r="P3421" s="55" t="s">
        <v>363</v>
      </c>
      <c r="Q3421" s="55" t="s">
        <v>552</v>
      </c>
      <c r="R3421" s="55" t="s">
        <v>10450</v>
      </c>
      <c r="S3421" s="18" t="s">
        <v>13128</v>
      </c>
      <c r="T3421" s="58"/>
      <c r="U3421" s="55" t="s">
        <v>11906</v>
      </c>
      <c r="AH3421" s="55" t="s">
        <v>71</v>
      </c>
      <c r="AI3421" s="55" t="s">
        <v>473</v>
      </c>
      <c r="AJ3421" s="53" t="s">
        <v>10412</v>
      </c>
      <c r="AK3421" s="53" t="s">
        <v>113</v>
      </c>
      <c r="AL3421" s="53" t="str">
        <f>TEXT(Table13[[#This Row],[Start Date]],"DDD")</f>
        <v>Sat</v>
      </c>
      <c r="AM3421" s="12" t="str">
        <f>TEXT(RAW!$C3421,"MMM")</f>
        <v>Apr</v>
      </c>
      <c r="AN3421" s="12" t="str">
        <f>TEXT(RAW!$C3421,"YYYY")</f>
        <v>2023</v>
      </c>
      <c r="AO3421" s="54">
        <f t="shared" si="53"/>
        <v>0</v>
      </c>
    </row>
    <row r="3422" spans="1:41" ht="12.6" customHeight="1" x14ac:dyDescent="0.2">
      <c r="A3422" s="17" t="s">
        <v>13114</v>
      </c>
      <c r="B3422" s="55" t="s">
        <v>11899</v>
      </c>
      <c r="C3422" s="56">
        <v>45036</v>
      </c>
      <c r="D3422" s="56"/>
      <c r="E3422" s="55"/>
      <c r="H3422" s="55" t="s">
        <v>357</v>
      </c>
      <c r="I3422" s="58">
        <v>115861</v>
      </c>
      <c r="J3422" s="18" t="s">
        <v>13131</v>
      </c>
      <c r="L3422" s="55" t="s">
        <v>1701</v>
      </c>
      <c r="M3422" s="55" t="s">
        <v>285</v>
      </c>
      <c r="N3422" s="55" t="s">
        <v>40</v>
      </c>
      <c r="O3422" s="55" t="s">
        <v>362</v>
      </c>
      <c r="P3422" s="55" t="s">
        <v>363</v>
      </c>
      <c r="Q3422" s="55" t="s">
        <v>477</v>
      </c>
      <c r="R3422" s="55" t="s">
        <v>10450</v>
      </c>
      <c r="S3422" s="18" t="s">
        <v>13123</v>
      </c>
      <c r="T3422" s="58"/>
      <c r="U3422" s="55" t="s">
        <v>11907</v>
      </c>
      <c r="AB3422" s="55" t="s">
        <v>1704</v>
      </c>
      <c r="AH3422" s="55" t="s">
        <v>71</v>
      </c>
      <c r="AI3422" s="55" t="s">
        <v>473</v>
      </c>
      <c r="AJ3422" s="53" t="s">
        <v>10412</v>
      </c>
      <c r="AK3422" s="53" t="s">
        <v>113</v>
      </c>
      <c r="AL3422" s="53" t="str">
        <f>TEXT(Table13[[#This Row],[Start Date]],"DDD")</f>
        <v>Sat</v>
      </c>
      <c r="AM3422" s="12" t="str">
        <f>TEXT(RAW!$C3422,"MMM")</f>
        <v>Apr</v>
      </c>
      <c r="AN3422" s="12" t="str">
        <f>TEXT(RAW!$C3422,"YYYY")</f>
        <v>2023</v>
      </c>
      <c r="AO3422" s="54">
        <f t="shared" si="53"/>
        <v>0</v>
      </c>
    </row>
    <row r="3423" spans="1:41" ht="12.6" customHeight="1" x14ac:dyDescent="0.2">
      <c r="A3423" s="17" t="s">
        <v>13114</v>
      </c>
      <c r="B3423" s="55" t="s">
        <v>11899</v>
      </c>
      <c r="C3423" s="56">
        <v>45036</v>
      </c>
      <c r="D3423" s="56"/>
      <c r="E3423" s="55"/>
      <c r="H3423" s="55" t="s">
        <v>357</v>
      </c>
      <c r="I3423" s="58">
        <v>115862</v>
      </c>
      <c r="J3423" s="18" t="s">
        <v>13130</v>
      </c>
      <c r="K3423" s="55" t="s">
        <v>10444</v>
      </c>
      <c r="L3423" s="55" t="s">
        <v>551</v>
      </c>
      <c r="M3423" s="55" t="s">
        <v>285</v>
      </c>
      <c r="N3423" s="55" t="s">
        <v>40</v>
      </c>
      <c r="O3423" s="55" t="s">
        <v>362</v>
      </c>
      <c r="P3423" s="55" t="s">
        <v>363</v>
      </c>
      <c r="Q3423" s="55" t="s">
        <v>552</v>
      </c>
      <c r="R3423" s="55" t="s">
        <v>663</v>
      </c>
      <c r="S3423" s="18" t="s">
        <v>13128</v>
      </c>
      <c r="T3423" s="58">
        <v>1461</v>
      </c>
      <c r="U3423" s="55" t="s">
        <v>11908</v>
      </c>
      <c r="X3423" s="55" t="s">
        <v>41</v>
      </c>
      <c r="Y3423" s="55" t="s">
        <v>556</v>
      </c>
      <c r="AA3423" s="55" t="s">
        <v>557</v>
      </c>
      <c r="AB3423" s="55" t="s">
        <v>558</v>
      </c>
      <c r="AH3423" s="55" t="s">
        <v>71</v>
      </c>
      <c r="AI3423" s="55" t="s">
        <v>274</v>
      </c>
      <c r="AJ3423" s="53" t="s">
        <v>10412</v>
      </c>
      <c r="AK3423" s="53" t="s">
        <v>113</v>
      </c>
      <c r="AL3423" s="53" t="str">
        <f>TEXT(Table13[[#This Row],[Start Date]],"DDD")</f>
        <v>Sat</v>
      </c>
      <c r="AM3423" s="12" t="str">
        <f>TEXT(RAW!$C3423,"MMM")</f>
        <v>Apr</v>
      </c>
      <c r="AN3423" s="12" t="str">
        <f>TEXT(RAW!$C3423,"YYYY")</f>
        <v>2023</v>
      </c>
      <c r="AO3423" s="54">
        <f t="shared" si="53"/>
        <v>0</v>
      </c>
    </row>
    <row r="3424" spans="1:41" ht="12.6" customHeight="1" x14ac:dyDescent="0.2">
      <c r="A3424" s="17" t="s">
        <v>13114</v>
      </c>
      <c r="B3424" s="55" t="s">
        <v>11899</v>
      </c>
      <c r="C3424" s="56">
        <v>45036</v>
      </c>
      <c r="D3424" s="56"/>
      <c r="E3424" s="55"/>
      <c r="H3424" s="55" t="s">
        <v>357</v>
      </c>
      <c r="I3424" s="58">
        <v>115863</v>
      </c>
      <c r="J3424" s="18" t="s">
        <v>13130</v>
      </c>
      <c r="K3424" s="55" t="s">
        <v>41</v>
      </c>
      <c r="L3424" s="55" t="s">
        <v>551</v>
      </c>
      <c r="M3424" s="55" t="s">
        <v>285</v>
      </c>
      <c r="N3424" s="55" t="s">
        <v>40</v>
      </c>
      <c r="O3424" s="55" t="s">
        <v>362</v>
      </c>
      <c r="P3424" s="55" t="s">
        <v>363</v>
      </c>
      <c r="Q3424" s="55" t="s">
        <v>552</v>
      </c>
      <c r="R3424" s="55" t="s">
        <v>663</v>
      </c>
      <c r="S3424" s="18" t="s">
        <v>13118</v>
      </c>
      <c r="T3424" s="58">
        <v>2999</v>
      </c>
      <c r="U3424" s="55" t="s">
        <v>11909</v>
      </c>
      <c r="X3424" s="55" t="s">
        <v>726</v>
      </c>
      <c r="Y3424" s="55" t="s">
        <v>556</v>
      </c>
      <c r="Z3424" s="55" t="s">
        <v>41</v>
      </c>
      <c r="AA3424" s="55" t="s">
        <v>557</v>
      </c>
      <c r="AB3424" s="55" t="s">
        <v>727</v>
      </c>
      <c r="AH3424" s="55" t="s">
        <v>71</v>
      </c>
      <c r="AI3424" s="55" t="s">
        <v>274</v>
      </c>
      <c r="AJ3424" s="53" t="s">
        <v>10412</v>
      </c>
      <c r="AK3424" s="53" t="s">
        <v>113</v>
      </c>
      <c r="AL3424" s="53" t="str">
        <f>TEXT(Table13[[#This Row],[Start Date]],"DDD")</f>
        <v>Sat</v>
      </c>
      <c r="AM3424" s="12" t="str">
        <f>TEXT(RAW!$C3424,"MMM")</f>
        <v>Apr</v>
      </c>
      <c r="AN3424" s="12" t="str">
        <f>TEXT(RAW!$C3424,"YYYY")</f>
        <v>2023</v>
      </c>
      <c r="AO3424" s="54">
        <f t="shared" si="53"/>
        <v>0</v>
      </c>
    </row>
    <row r="3425" spans="1:41" ht="12.6" customHeight="1" x14ac:dyDescent="0.2">
      <c r="A3425" s="17" t="s">
        <v>13114</v>
      </c>
      <c r="B3425" s="55" t="s">
        <v>11910</v>
      </c>
      <c r="C3425" s="56">
        <v>45037</v>
      </c>
      <c r="D3425" s="56"/>
      <c r="E3425" s="55"/>
      <c r="H3425" s="55" t="s">
        <v>357</v>
      </c>
      <c r="I3425" s="58">
        <v>115864</v>
      </c>
      <c r="J3425" s="18" t="s">
        <v>13133</v>
      </c>
      <c r="K3425" s="55" t="s">
        <v>10490</v>
      </c>
      <c r="L3425" s="55" t="s">
        <v>10785</v>
      </c>
      <c r="M3425" s="55" t="s">
        <v>285</v>
      </c>
      <c r="N3425" s="55" t="s">
        <v>40</v>
      </c>
      <c r="O3425" s="55" t="s">
        <v>362</v>
      </c>
      <c r="P3425" s="55" t="s">
        <v>363</v>
      </c>
      <c r="Q3425" s="55" t="s">
        <v>364</v>
      </c>
      <c r="R3425" s="55" t="s">
        <v>395</v>
      </c>
      <c r="S3425" s="18" t="s">
        <v>13118</v>
      </c>
      <c r="T3425" s="58">
        <v>4574</v>
      </c>
      <c r="U3425" s="55" t="s">
        <v>11911</v>
      </c>
      <c r="X3425" s="55" t="s">
        <v>745</v>
      </c>
      <c r="Y3425" s="55" t="s">
        <v>746</v>
      </c>
      <c r="Z3425" s="55" t="s">
        <v>41</v>
      </c>
      <c r="AA3425" s="55" t="s">
        <v>634</v>
      </c>
      <c r="AB3425" s="55" t="s">
        <v>486</v>
      </c>
      <c r="AH3425" s="55" t="s">
        <v>71</v>
      </c>
      <c r="AI3425" s="55" t="s">
        <v>749</v>
      </c>
      <c r="AJ3425" s="53" t="s">
        <v>10412</v>
      </c>
      <c r="AK3425" s="53" t="s">
        <v>113</v>
      </c>
      <c r="AL3425" s="53" t="str">
        <f>TEXT(Table13[[#This Row],[Start Date]],"DDD")</f>
        <v>Sat</v>
      </c>
      <c r="AM3425" s="12" t="str">
        <f>TEXT(RAW!$C3425,"MMM")</f>
        <v>Apr</v>
      </c>
      <c r="AN3425" s="12" t="str">
        <f>TEXT(RAW!$C3425,"YYYY")</f>
        <v>2023</v>
      </c>
      <c r="AO3425" s="54">
        <f t="shared" si="53"/>
        <v>0</v>
      </c>
    </row>
    <row r="3426" spans="1:41" ht="12.6" customHeight="1" x14ac:dyDescent="0.2">
      <c r="A3426" s="17" t="s">
        <v>13114</v>
      </c>
      <c r="B3426" s="55" t="s">
        <v>11910</v>
      </c>
      <c r="C3426" s="56">
        <v>45037</v>
      </c>
      <c r="D3426" s="56"/>
      <c r="E3426" s="55"/>
      <c r="H3426" s="55" t="s">
        <v>357</v>
      </c>
      <c r="I3426" s="58">
        <v>115888</v>
      </c>
      <c r="J3426" s="18" t="s">
        <v>13130</v>
      </c>
      <c r="K3426" s="55" t="s">
        <v>11383</v>
      </c>
      <c r="L3426" s="55" t="s">
        <v>729</v>
      </c>
      <c r="M3426" s="55" t="s">
        <v>285</v>
      </c>
      <c r="N3426" s="55" t="s">
        <v>40</v>
      </c>
      <c r="O3426" s="55" t="s">
        <v>362</v>
      </c>
      <c r="P3426" s="55" t="s">
        <v>363</v>
      </c>
      <c r="Q3426" s="55" t="s">
        <v>534</v>
      </c>
      <c r="R3426" s="55" t="s">
        <v>395</v>
      </c>
      <c r="S3426" s="18" t="s">
        <v>13118</v>
      </c>
      <c r="T3426" s="58">
        <v>2269</v>
      </c>
      <c r="U3426" s="55" t="s">
        <v>11912</v>
      </c>
      <c r="X3426" s="55" t="s">
        <v>41</v>
      </c>
      <c r="Y3426" s="55" t="s">
        <v>11385</v>
      </c>
      <c r="AA3426" s="55" t="s">
        <v>538</v>
      </c>
      <c r="AB3426" s="55" t="s">
        <v>734</v>
      </c>
      <c r="AH3426" s="55" t="s">
        <v>71</v>
      </c>
      <c r="AI3426" s="55" t="s">
        <v>44</v>
      </c>
      <c r="AJ3426" s="53" t="s">
        <v>10412</v>
      </c>
      <c r="AK3426" s="53" t="s">
        <v>113</v>
      </c>
      <c r="AL3426" s="53" t="str">
        <f>TEXT(Table13[[#This Row],[Start Date]],"DDD")</f>
        <v>Sat</v>
      </c>
      <c r="AM3426" s="12" t="str">
        <f>TEXT(RAW!$C3426,"MMM")</f>
        <v>Apr</v>
      </c>
      <c r="AN3426" s="12" t="str">
        <f>TEXT(RAW!$C3426,"YYYY")</f>
        <v>2023</v>
      </c>
      <c r="AO3426" s="54">
        <f t="shared" si="53"/>
        <v>0</v>
      </c>
    </row>
    <row r="3427" spans="1:41" ht="12.6" customHeight="1" x14ac:dyDescent="0.2">
      <c r="A3427" s="17" t="s">
        <v>13114</v>
      </c>
      <c r="B3427" s="55" t="s">
        <v>11910</v>
      </c>
      <c r="C3427" s="56">
        <v>45037</v>
      </c>
      <c r="D3427" s="56"/>
      <c r="E3427" s="55"/>
      <c r="H3427" s="55" t="s">
        <v>357</v>
      </c>
      <c r="I3427" s="58">
        <v>115889</v>
      </c>
      <c r="J3427" s="18" t="s">
        <v>13130</v>
      </c>
      <c r="K3427" s="55" t="s">
        <v>10667</v>
      </c>
      <c r="L3427" s="55" t="s">
        <v>729</v>
      </c>
      <c r="M3427" s="55" t="s">
        <v>285</v>
      </c>
      <c r="N3427" s="55" t="s">
        <v>40</v>
      </c>
      <c r="O3427" s="55" t="s">
        <v>362</v>
      </c>
      <c r="P3427" s="55" t="s">
        <v>363</v>
      </c>
      <c r="Q3427" s="55" t="s">
        <v>534</v>
      </c>
      <c r="R3427" s="55" t="s">
        <v>395</v>
      </c>
      <c r="S3427" s="18" t="s">
        <v>13118</v>
      </c>
      <c r="T3427" s="58">
        <v>2270</v>
      </c>
      <c r="U3427" s="55" t="s">
        <v>11913</v>
      </c>
      <c r="X3427" s="55" t="s">
        <v>41</v>
      </c>
      <c r="Y3427" s="55" t="s">
        <v>11388</v>
      </c>
      <c r="AA3427" s="55" t="s">
        <v>538</v>
      </c>
      <c r="AB3427" s="55" t="s">
        <v>734</v>
      </c>
      <c r="AH3427" s="55" t="s">
        <v>71</v>
      </c>
      <c r="AI3427" s="55" t="s">
        <v>44</v>
      </c>
      <c r="AJ3427" s="53" t="s">
        <v>10412</v>
      </c>
      <c r="AK3427" s="53" t="s">
        <v>10398</v>
      </c>
      <c r="AL3427" s="53" t="str">
        <f>TEXT(Table13[[#This Row],[Start Date]],"DDD")</f>
        <v>Sat</v>
      </c>
      <c r="AM3427" s="12" t="str">
        <f>TEXT(RAW!$C3427,"MMM")</f>
        <v>Apr</v>
      </c>
      <c r="AN3427" s="12" t="str">
        <f>TEXT(RAW!$C3427,"YYYY")</f>
        <v>2023</v>
      </c>
      <c r="AO3427" s="54">
        <f t="shared" si="53"/>
        <v>0</v>
      </c>
    </row>
    <row r="3428" spans="1:41" ht="12.6" customHeight="1" x14ac:dyDescent="0.2">
      <c r="A3428" s="17" t="s">
        <v>13114</v>
      </c>
      <c r="B3428" s="55" t="s">
        <v>11910</v>
      </c>
      <c r="C3428" s="56">
        <v>45037</v>
      </c>
      <c r="D3428" s="56"/>
      <c r="E3428" s="55"/>
      <c r="H3428" s="55" t="s">
        <v>357</v>
      </c>
      <c r="I3428" s="58">
        <v>115891</v>
      </c>
      <c r="J3428" s="18" t="s">
        <v>13133</v>
      </c>
      <c r="K3428" s="55" t="s">
        <v>10422</v>
      </c>
      <c r="L3428" s="55" t="s">
        <v>712</v>
      </c>
      <c r="M3428" s="55" t="s">
        <v>285</v>
      </c>
      <c r="N3428" s="55" t="s">
        <v>40</v>
      </c>
      <c r="O3428" s="55" t="s">
        <v>362</v>
      </c>
      <c r="P3428" s="55" t="s">
        <v>363</v>
      </c>
      <c r="Q3428" s="55" t="s">
        <v>534</v>
      </c>
      <c r="R3428" s="55" t="s">
        <v>395</v>
      </c>
      <c r="S3428" s="18" t="s">
        <v>13123</v>
      </c>
      <c r="T3428" s="58">
        <v>2352</v>
      </c>
      <c r="U3428" s="55" t="s">
        <v>11914</v>
      </c>
      <c r="Y3428" s="55" t="s">
        <v>10619</v>
      </c>
      <c r="AA3428" s="55" t="s">
        <v>538</v>
      </c>
      <c r="AB3428" s="55" t="s">
        <v>717</v>
      </c>
      <c r="AH3428" s="55" t="s">
        <v>71</v>
      </c>
      <c r="AI3428" s="55" t="s">
        <v>277</v>
      </c>
      <c r="AJ3428" s="53" t="s">
        <v>10412</v>
      </c>
      <c r="AK3428" s="53" t="s">
        <v>113</v>
      </c>
      <c r="AL3428" s="53" t="str">
        <f>TEXT(Table13[[#This Row],[Start Date]],"DDD")</f>
        <v>Sat</v>
      </c>
      <c r="AM3428" s="12" t="str">
        <f>TEXT(RAW!$C3428,"MMM")</f>
        <v>Apr</v>
      </c>
      <c r="AN3428" s="12" t="str">
        <f>TEXT(RAW!$C3428,"YYYY")</f>
        <v>2023</v>
      </c>
      <c r="AO3428" s="54">
        <f t="shared" si="53"/>
        <v>0</v>
      </c>
    </row>
    <row r="3429" spans="1:41" ht="12.6" customHeight="1" x14ac:dyDescent="0.2">
      <c r="A3429" s="17" t="s">
        <v>13114</v>
      </c>
      <c r="B3429" s="55" t="s">
        <v>11915</v>
      </c>
      <c r="C3429" s="56">
        <v>45040</v>
      </c>
      <c r="D3429" s="56">
        <v>45044</v>
      </c>
      <c r="E3429" s="55" t="s">
        <v>36</v>
      </c>
      <c r="F3429" s="57" t="s">
        <v>11916</v>
      </c>
      <c r="G3429" s="55" t="s">
        <v>84</v>
      </c>
      <c r="H3429" s="55" t="s">
        <v>357</v>
      </c>
      <c r="I3429" s="58">
        <v>115916</v>
      </c>
      <c r="J3429" s="18" t="s">
        <v>13133</v>
      </c>
      <c r="K3429" s="55" t="s">
        <v>41</v>
      </c>
      <c r="L3429" s="55" t="s">
        <v>11259</v>
      </c>
      <c r="M3429" s="55" t="s">
        <v>296</v>
      </c>
      <c r="N3429" s="55" t="s">
        <v>40</v>
      </c>
      <c r="O3429" s="55" t="s">
        <v>362</v>
      </c>
      <c r="P3429" s="55" t="s">
        <v>524</v>
      </c>
      <c r="Q3429" s="55" t="s">
        <v>1196</v>
      </c>
      <c r="R3429" s="55" t="s">
        <v>525</v>
      </c>
      <c r="S3429" s="18" t="s">
        <v>13120</v>
      </c>
      <c r="T3429" s="58">
        <v>4650</v>
      </c>
      <c r="U3429" s="55" t="s">
        <v>11917</v>
      </c>
      <c r="V3429" s="55" t="s">
        <v>11918</v>
      </c>
      <c r="W3429" s="55" t="s">
        <v>11919</v>
      </c>
      <c r="X3429" s="55" t="s">
        <v>10606</v>
      </c>
      <c r="Y3429" s="55" t="s">
        <v>10607</v>
      </c>
      <c r="Z3429" s="55" t="s">
        <v>41</v>
      </c>
      <c r="AA3429" s="55" t="s">
        <v>7898</v>
      </c>
      <c r="AB3429" s="55" t="s">
        <v>486</v>
      </c>
      <c r="AC3429" s="55">
        <v>15634</v>
      </c>
      <c r="AD3429" s="55" t="s">
        <v>11919</v>
      </c>
      <c r="AE3429" s="55" t="s">
        <v>42</v>
      </c>
      <c r="AF3429" s="55" t="s">
        <v>43</v>
      </c>
      <c r="AG3429" s="55">
        <v>60</v>
      </c>
      <c r="AH3429" s="55" t="s">
        <v>43</v>
      </c>
      <c r="AI3429" s="55" t="s">
        <v>409</v>
      </c>
      <c r="AJ3429" s="53" t="s">
        <v>58</v>
      </c>
      <c r="AK3429" s="53" t="s">
        <v>113</v>
      </c>
      <c r="AL3429" s="53" t="str">
        <f>TEXT(Table13[[#This Row],[Start Date]],"DDD")</f>
        <v>Fri</v>
      </c>
      <c r="AM3429" s="12" t="str">
        <f>TEXT(RAW!$C3429,"MMM")</f>
        <v>Apr</v>
      </c>
      <c r="AN3429" s="12" t="str">
        <f>TEXT(RAW!$C3429,"YYYY")</f>
        <v>2023</v>
      </c>
      <c r="AO3429" s="54">
        <f t="shared" si="53"/>
        <v>4.166666666666663E-2</v>
      </c>
    </row>
    <row r="3430" spans="1:41" ht="12.6" customHeight="1" x14ac:dyDescent="0.2">
      <c r="A3430" s="17" t="s">
        <v>13114</v>
      </c>
      <c r="B3430" s="55" t="s">
        <v>11910</v>
      </c>
      <c r="C3430" s="56">
        <v>45040</v>
      </c>
      <c r="D3430" s="56">
        <v>45037</v>
      </c>
      <c r="E3430" s="55" t="s">
        <v>84</v>
      </c>
      <c r="F3430" s="57" t="s">
        <v>11920</v>
      </c>
      <c r="G3430" s="55" t="s">
        <v>57</v>
      </c>
      <c r="H3430" s="55" t="s">
        <v>357</v>
      </c>
      <c r="I3430" s="58">
        <v>115921</v>
      </c>
      <c r="J3430" s="18" t="s">
        <v>13133</v>
      </c>
      <c r="L3430" s="55"/>
      <c r="M3430" s="55" t="s">
        <v>11127</v>
      </c>
      <c r="N3430" s="55" t="s">
        <v>40</v>
      </c>
      <c r="O3430" s="55" t="s">
        <v>362</v>
      </c>
      <c r="P3430" s="55" t="s">
        <v>363</v>
      </c>
      <c r="Q3430" s="55" t="s">
        <v>374</v>
      </c>
      <c r="R3430" s="55" t="s">
        <v>875</v>
      </c>
      <c r="S3430" s="18" t="s">
        <v>13125</v>
      </c>
      <c r="T3430" s="58"/>
      <c r="U3430" s="55" t="s">
        <v>11921</v>
      </c>
      <c r="V3430" s="55" t="s">
        <v>11922</v>
      </c>
      <c r="W3430" s="55" t="s">
        <v>11922</v>
      </c>
      <c r="AC3430" s="55">
        <v>15497</v>
      </c>
      <c r="AD3430" s="55" t="s">
        <v>11922</v>
      </c>
      <c r="AE3430" s="55" t="s">
        <v>42</v>
      </c>
      <c r="AF3430" s="55" t="s">
        <v>43</v>
      </c>
      <c r="AG3430" s="55">
        <v>60</v>
      </c>
      <c r="AH3430" s="55" t="s">
        <v>43</v>
      </c>
      <c r="AI3430" s="55" t="s">
        <v>571</v>
      </c>
      <c r="AJ3430" s="53" t="s">
        <v>58</v>
      </c>
      <c r="AK3430" s="53" t="s">
        <v>113</v>
      </c>
      <c r="AL3430" s="53" t="str">
        <f>TEXT(Table13[[#This Row],[Start Date]],"DDD")</f>
        <v>Fri</v>
      </c>
      <c r="AM3430" s="12" t="str">
        <f>TEXT(RAW!$C3430,"MMM")</f>
        <v>Apr</v>
      </c>
      <c r="AN3430" s="12" t="str">
        <f>TEXT(RAW!$C3430,"YYYY")</f>
        <v>2023</v>
      </c>
      <c r="AO3430" s="54">
        <f t="shared" si="53"/>
        <v>4.1666666666666685E-2</v>
      </c>
    </row>
    <row r="3431" spans="1:41" ht="12.6" customHeight="1" x14ac:dyDescent="0.2">
      <c r="A3431" s="17" t="s">
        <v>13114</v>
      </c>
      <c r="B3431" s="55" t="s">
        <v>11910</v>
      </c>
      <c r="C3431" s="56">
        <v>45040</v>
      </c>
      <c r="D3431" s="56">
        <v>45037</v>
      </c>
      <c r="E3431" s="55" t="s">
        <v>36</v>
      </c>
      <c r="F3431" s="57" t="s">
        <v>11920</v>
      </c>
      <c r="G3431" s="55" t="s">
        <v>84</v>
      </c>
      <c r="H3431" s="55" t="s">
        <v>357</v>
      </c>
      <c r="I3431" s="58">
        <v>115923</v>
      </c>
      <c r="J3431" s="18" t="s">
        <v>13133</v>
      </c>
      <c r="K3431" s="55" t="s">
        <v>41</v>
      </c>
      <c r="L3431" s="55" t="s">
        <v>2598</v>
      </c>
      <c r="M3431" s="55" t="s">
        <v>11127</v>
      </c>
      <c r="N3431" s="55" t="s">
        <v>40</v>
      </c>
      <c r="O3431" s="55" t="s">
        <v>362</v>
      </c>
      <c r="P3431" s="55" t="s">
        <v>363</v>
      </c>
      <c r="Q3431" s="55" t="s">
        <v>552</v>
      </c>
      <c r="R3431" s="55" t="s">
        <v>55</v>
      </c>
      <c r="S3431" s="18" t="s">
        <v>13125</v>
      </c>
      <c r="T3431" s="58">
        <v>3026</v>
      </c>
      <c r="U3431" s="55" t="s">
        <v>11923</v>
      </c>
      <c r="V3431" s="55" t="s">
        <v>60</v>
      </c>
      <c r="W3431" s="55" t="s">
        <v>60</v>
      </c>
      <c r="X3431" s="55" t="s">
        <v>3167</v>
      </c>
      <c r="Y3431" s="55" t="s">
        <v>3168</v>
      </c>
      <c r="Z3431" s="55" t="s">
        <v>41</v>
      </c>
      <c r="AA3431" s="55" t="s">
        <v>3169</v>
      </c>
      <c r="AB3431" s="55" t="s">
        <v>727</v>
      </c>
      <c r="AC3431" s="55">
        <v>15496</v>
      </c>
      <c r="AD3431" s="55" t="s">
        <v>60</v>
      </c>
      <c r="AE3431" s="55" t="s">
        <v>42</v>
      </c>
      <c r="AF3431" s="55" t="s">
        <v>43</v>
      </c>
      <c r="AG3431" s="55">
        <v>60</v>
      </c>
      <c r="AH3431" s="55" t="s">
        <v>43</v>
      </c>
      <c r="AI3431" s="55" t="s">
        <v>571</v>
      </c>
      <c r="AJ3431" s="53" t="s">
        <v>58</v>
      </c>
      <c r="AK3431" s="53" t="s">
        <v>113</v>
      </c>
      <c r="AL3431" s="53" t="str">
        <f>TEXT(Table13[[#This Row],[Start Date]],"DDD")</f>
        <v>Fri</v>
      </c>
      <c r="AM3431" s="12" t="str">
        <f>TEXT(RAW!$C3431,"MMM")</f>
        <v>Apr</v>
      </c>
      <c r="AN3431" s="12" t="str">
        <f>TEXT(RAW!$C3431,"YYYY")</f>
        <v>2023</v>
      </c>
      <c r="AO3431" s="54">
        <f t="shared" si="53"/>
        <v>4.166666666666663E-2</v>
      </c>
    </row>
    <row r="3432" spans="1:41" ht="12.6" customHeight="1" x14ac:dyDescent="0.2">
      <c r="A3432" s="17" t="s">
        <v>13114</v>
      </c>
      <c r="B3432" s="55" t="s">
        <v>11915</v>
      </c>
      <c r="C3432" s="56">
        <v>45040</v>
      </c>
      <c r="D3432" s="56">
        <v>45037</v>
      </c>
      <c r="E3432" s="55" t="s">
        <v>36</v>
      </c>
      <c r="F3432" s="57" t="s">
        <v>11920</v>
      </c>
      <c r="G3432" s="55" t="s">
        <v>84</v>
      </c>
      <c r="H3432" s="55" t="s">
        <v>357</v>
      </c>
      <c r="I3432" s="58">
        <v>115924</v>
      </c>
      <c r="J3432" s="18" t="s">
        <v>13133</v>
      </c>
      <c r="K3432" s="55" t="s">
        <v>11532</v>
      </c>
      <c r="L3432" s="55" t="s">
        <v>11528</v>
      </c>
      <c r="M3432" s="55" t="s">
        <v>296</v>
      </c>
      <c r="N3432" s="55" t="s">
        <v>40</v>
      </c>
      <c r="O3432" s="55" t="s">
        <v>362</v>
      </c>
      <c r="P3432" s="55" t="s">
        <v>363</v>
      </c>
      <c r="Q3432" s="55" t="s">
        <v>5271</v>
      </c>
      <c r="R3432" s="55" t="s">
        <v>55</v>
      </c>
      <c r="S3432" s="18" t="s">
        <v>13120</v>
      </c>
      <c r="T3432" s="58">
        <v>4437</v>
      </c>
      <c r="U3432" s="55" t="s">
        <v>11924</v>
      </c>
      <c r="V3432" s="55" t="s">
        <v>11925</v>
      </c>
      <c r="W3432" s="55" t="s">
        <v>11925</v>
      </c>
      <c r="X3432" s="55" t="s">
        <v>2650</v>
      </c>
      <c r="Y3432" s="55" t="s">
        <v>3388</v>
      </c>
      <c r="Z3432" s="55" t="s">
        <v>3389</v>
      </c>
      <c r="AA3432" s="55" t="s">
        <v>3522</v>
      </c>
      <c r="AB3432" s="55" t="s">
        <v>2000</v>
      </c>
      <c r="AC3432" s="55">
        <v>15498</v>
      </c>
      <c r="AD3432" s="55" t="s">
        <v>11925</v>
      </c>
      <c r="AE3432" s="55" t="s">
        <v>42</v>
      </c>
      <c r="AF3432" s="55" t="s">
        <v>43</v>
      </c>
      <c r="AG3432" s="55">
        <v>60</v>
      </c>
      <c r="AH3432" s="55" t="s">
        <v>43</v>
      </c>
      <c r="AI3432" s="55" t="s">
        <v>2387</v>
      </c>
      <c r="AJ3432" s="53" t="s">
        <v>58</v>
      </c>
      <c r="AK3432" s="53" t="s">
        <v>113</v>
      </c>
      <c r="AL3432" s="53" t="str">
        <f>TEXT(Table13[[#This Row],[Start Date]],"DDD")</f>
        <v>Fri</v>
      </c>
      <c r="AM3432" s="12" t="str">
        <f>TEXT(RAW!$C3432,"MMM")</f>
        <v>Apr</v>
      </c>
      <c r="AN3432" s="12" t="str">
        <f>TEXT(RAW!$C3432,"YYYY")</f>
        <v>2023</v>
      </c>
      <c r="AO3432" s="54">
        <f t="shared" si="53"/>
        <v>4.166666666666663E-2</v>
      </c>
    </row>
    <row r="3433" spans="1:41" ht="12.6" customHeight="1" x14ac:dyDescent="0.2">
      <c r="A3433" s="17" t="s">
        <v>13114</v>
      </c>
      <c r="B3433" s="55" t="s">
        <v>11926</v>
      </c>
      <c r="C3433" s="56">
        <v>45040</v>
      </c>
      <c r="D3433" s="56"/>
      <c r="E3433" s="55"/>
      <c r="H3433" s="55" t="s">
        <v>357</v>
      </c>
      <c r="I3433" s="58">
        <v>115931</v>
      </c>
      <c r="J3433" s="18" t="s">
        <v>13133</v>
      </c>
      <c r="K3433" s="55" t="s">
        <v>11049</v>
      </c>
      <c r="L3433" s="55" t="s">
        <v>10841</v>
      </c>
      <c r="M3433" s="55" t="s">
        <v>285</v>
      </c>
      <c r="N3433" s="55" t="s">
        <v>40</v>
      </c>
      <c r="O3433" s="55" t="s">
        <v>362</v>
      </c>
      <c r="P3433" s="55" t="s">
        <v>363</v>
      </c>
      <c r="Q3433" s="55" t="s">
        <v>429</v>
      </c>
      <c r="R3433" s="55" t="s">
        <v>395</v>
      </c>
      <c r="S3433" s="18" t="s">
        <v>13118</v>
      </c>
      <c r="T3433" s="58">
        <v>4576</v>
      </c>
      <c r="U3433" s="55" t="s">
        <v>11927</v>
      </c>
      <c r="X3433" s="55" t="s">
        <v>881</v>
      </c>
      <c r="Y3433" s="55" t="s">
        <v>1710</v>
      </c>
      <c r="Z3433" s="55" t="s">
        <v>41</v>
      </c>
      <c r="AA3433" s="55" t="s">
        <v>1398</v>
      </c>
      <c r="AB3433" s="55" t="s">
        <v>486</v>
      </c>
      <c r="AH3433" s="55" t="s">
        <v>71</v>
      </c>
      <c r="AI3433" s="55" t="s">
        <v>1712</v>
      </c>
      <c r="AJ3433" s="53" t="s">
        <v>10412</v>
      </c>
      <c r="AK3433" s="53" t="s">
        <v>113</v>
      </c>
      <c r="AL3433" s="53" t="str">
        <f>TEXT(Table13[[#This Row],[Start Date]],"DDD")</f>
        <v>Sat</v>
      </c>
      <c r="AM3433" s="12" t="str">
        <f>TEXT(RAW!$C3433,"MMM")</f>
        <v>Apr</v>
      </c>
      <c r="AN3433" s="12" t="str">
        <f>TEXT(RAW!$C3433,"YYYY")</f>
        <v>2023</v>
      </c>
      <c r="AO3433" s="54">
        <f t="shared" si="53"/>
        <v>0</v>
      </c>
    </row>
    <row r="3434" spans="1:41" ht="12.6" customHeight="1" x14ac:dyDescent="0.2">
      <c r="A3434" s="17" t="s">
        <v>13114</v>
      </c>
      <c r="B3434" s="55" t="s">
        <v>11915</v>
      </c>
      <c r="C3434" s="56">
        <v>45040</v>
      </c>
      <c r="D3434" s="56"/>
      <c r="E3434" s="55"/>
      <c r="H3434" s="55" t="s">
        <v>357</v>
      </c>
      <c r="I3434" s="58">
        <v>115946</v>
      </c>
      <c r="J3434" s="55" t="s">
        <v>3946</v>
      </c>
      <c r="L3434" s="55" t="s">
        <v>10785</v>
      </c>
      <c r="M3434" s="55" t="s">
        <v>285</v>
      </c>
      <c r="N3434" s="55" t="s">
        <v>40</v>
      </c>
      <c r="O3434" s="55" t="s">
        <v>362</v>
      </c>
      <c r="P3434" s="55" t="s">
        <v>363</v>
      </c>
      <c r="Q3434" s="55" t="s">
        <v>552</v>
      </c>
      <c r="R3434" s="55" t="s">
        <v>875</v>
      </c>
      <c r="S3434" s="18" t="s">
        <v>13118</v>
      </c>
      <c r="T3434" s="58"/>
      <c r="U3434" s="55" t="s">
        <v>11928</v>
      </c>
      <c r="AB3434" s="55" t="s">
        <v>1369</v>
      </c>
      <c r="AH3434" s="55" t="s">
        <v>71</v>
      </c>
      <c r="AI3434" s="55" t="s">
        <v>3953</v>
      </c>
      <c r="AJ3434" s="53" t="s">
        <v>10412</v>
      </c>
      <c r="AK3434" s="53" t="s">
        <v>113</v>
      </c>
      <c r="AL3434" s="53" t="str">
        <f>TEXT(Table13[[#This Row],[Start Date]],"DDD")</f>
        <v>Sat</v>
      </c>
      <c r="AM3434" s="12" t="str">
        <f>TEXT(RAW!$C3434,"MMM")</f>
        <v>Apr</v>
      </c>
      <c r="AN3434" s="12" t="str">
        <f>TEXT(RAW!$C3434,"YYYY")</f>
        <v>2023</v>
      </c>
      <c r="AO3434" s="54">
        <f t="shared" si="53"/>
        <v>0</v>
      </c>
    </row>
    <row r="3435" spans="1:41" ht="12.6" customHeight="1" x14ac:dyDescent="0.2">
      <c r="A3435" s="17" t="s">
        <v>13114</v>
      </c>
      <c r="B3435" s="55" t="s">
        <v>11915</v>
      </c>
      <c r="C3435" s="56">
        <v>45040</v>
      </c>
      <c r="D3435" s="56"/>
      <c r="E3435" s="55"/>
      <c r="H3435" s="55" t="s">
        <v>357</v>
      </c>
      <c r="I3435" s="58">
        <v>115947</v>
      </c>
      <c r="J3435" s="18" t="s">
        <v>13130</v>
      </c>
      <c r="K3435" s="55" t="s">
        <v>41</v>
      </c>
      <c r="L3435" s="55" t="s">
        <v>10425</v>
      </c>
      <c r="M3435" s="55" t="s">
        <v>285</v>
      </c>
      <c r="N3435" s="55" t="s">
        <v>40</v>
      </c>
      <c r="O3435" s="55" t="s">
        <v>362</v>
      </c>
      <c r="P3435" s="55" t="s">
        <v>363</v>
      </c>
      <c r="Q3435" s="55" t="s">
        <v>552</v>
      </c>
      <c r="R3435" s="55" t="s">
        <v>395</v>
      </c>
      <c r="S3435" s="18" t="s">
        <v>13118</v>
      </c>
      <c r="T3435" s="58">
        <v>4332</v>
      </c>
      <c r="U3435" s="55" t="s">
        <v>11929</v>
      </c>
      <c r="X3435" s="55" t="s">
        <v>726</v>
      </c>
      <c r="Y3435" s="55" t="s">
        <v>556</v>
      </c>
      <c r="Z3435" s="55" t="s">
        <v>41</v>
      </c>
      <c r="AA3435" s="55" t="s">
        <v>557</v>
      </c>
      <c r="AB3435" s="55" t="s">
        <v>727</v>
      </c>
      <c r="AH3435" s="55" t="s">
        <v>71</v>
      </c>
      <c r="AI3435" s="55" t="s">
        <v>52</v>
      </c>
      <c r="AJ3435" s="53" t="s">
        <v>10412</v>
      </c>
      <c r="AK3435" s="53" t="s">
        <v>113</v>
      </c>
      <c r="AL3435" s="53" t="str">
        <f>TEXT(Table13[[#This Row],[Start Date]],"DDD")</f>
        <v>Sat</v>
      </c>
      <c r="AM3435" s="12" t="str">
        <f>TEXT(RAW!$C3435,"MMM")</f>
        <v>Apr</v>
      </c>
      <c r="AN3435" s="12" t="str">
        <f>TEXT(RAW!$C3435,"YYYY")</f>
        <v>2023</v>
      </c>
      <c r="AO3435" s="54">
        <f t="shared" si="53"/>
        <v>0</v>
      </c>
    </row>
    <row r="3436" spans="1:41" ht="12.6" customHeight="1" x14ac:dyDescent="0.2">
      <c r="A3436" s="17" t="s">
        <v>13114</v>
      </c>
      <c r="B3436" s="55" t="s">
        <v>11915</v>
      </c>
      <c r="C3436" s="56">
        <v>45040</v>
      </c>
      <c r="D3436" s="56"/>
      <c r="E3436" s="55"/>
      <c r="H3436" s="55" t="s">
        <v>357</v>
      </c>
      <c r="I3436" s="58">
        <v>115948</v>
      </c>
      <c r="J3436" s="18" t="s">
        <v>13130</v>
      </c>
      <c r="K3436" s="55" t="s">
        <v>41</v>
      </c>
      <c r="L3436" s="55" t="s">
        <v>8332</v>
      </c>
      <c r="M3436" s="55" t="s">
        <v>285</v>
      </c>
      <c r="N3436" s="55" t="s">
        <v>40</v>
      </c>
      <c r="O3436" s="55" t="s">
        <v>362</v>
      </c>
      <c r="P3436" s="55" t="s">
        <v>363</v>
      </c>
      <c r="Q3436" s="55" t="s">
        <v>552</v>
      </c>
      <c r="R3436" s="55" t="s">
        <v>395</v>
      </c>
      <c r="S3436" s="18" t="s">
        <v>13128</v>
      </c>
      <c r="T3436" s="58">
        <v>4089</v>
      </c>
      <c r="U3436" s="55" t="s">
        <v>11930</v>
      </c>
      <c r="X3436" s="55" t="s">
        <v>8336</v>
      </c>
      <c r="Y3436" s="55" t="s">
        <v>806</v>
      </c>
      <c r="Z3436" s="55" t="s">
        <v>41</v>
      </c>
      <c r="AA3436" s="55" t="s">
        <v>8337</v>
      </c>
      <c r="AB3436" s="55" t="s">
        <v>727</v>
      </c>
      <c r="AH3436" s="55" t="s">
        <v>71</v>
      </c>
      <c r="AI3436" s="55" t="s">
        <v>65</v>
      </c>
      <c r="AJ3436" s="53" t="s">
        <v>10412</v>
      </c>
      <c r="AK3436" s="53" t="s">
        <v>113</v>
      </c>
      <c r="AL3436" s="53" t="str">
        <f>TEXT(Table13[[#This Row],[Start Date]],"DDD")</f>
        <v>Sat</v>
      </c>
      <c r="AM3436" s="12" t="str">
        <f>TEXT(RAW!$C3436,"MMM")</f>
        <v>Apr</v>
      </c>
      <c r="AN3436" s="12" t="str">
        <f>TEXT(RAW!$C3436,"YYYY")</f>
        <v>2023</v>
      </c>
      <c r="AO3436" s="54">
        <f t="shared" si="53"/>
        <v>0</v>
      </c>
    </row>
    <row r="3437" spans="1:41" ht="12.6" customHeight="1" x14ac:dyDescent="0.2">
      <c r="A3437" s="17" t="s">
        <v>13114</v>
      </c>
      <c r="B3437" s="55" t="s">
        <v>11915</v>
      </c>
      <c r="C3437" s="56">
        <v>45040</v>
      </c>
      <c r="D3437" s="56">
        <v>45040</v>
      </c>
      <c r="E3437" s="55" t="s">
        <v>63</v>
      </c>
      <c r="F3437" s="57" t="s">
        <v>11931</v>
      </c>
      <c r="G3437" s="55" t="s">
        <v>132</v>
      </c>
      <c r="H3437" s="55" t="s">
        <v>357</v>
      </c>
      <c r="I3437" s="58">
        <v>115949</v>
      </c>
      <c r="J3437" s="18" t="s">
        <v>13131</v>
      </c>
      <c r="L3437" s="55"/>
      <c r="M3437" s="55" t="s">
        <v>11127</v>
      </c>
      <c r="N3437" s="55" t="s">
        <v>40</v>
      </c>
      <c r="O3437" s="55" t="s">
        <v>362</v>
      </c>
      <c r="P3437" s="55" t="s">
        <v>363</v>
      </c>
      <c r="Q3437" s="55" t="s">
        <v>364</v>
      </c>
      <c r="R3437" s="55" t="s">
        <v>10450</v>
      </c>
      <c r="S3437" s="18" t="s">
        <v>13121</v>
      </c>
      <c r="T3437" s="58"/>
      <c r="U3437" s="55" t="s">
        <v>11932</v>
      </c>
      <c r="V3437" s="55" t="s">
        <v>11932</v>
      </c>
      <c r="W3437" s="55" t="s">
        <v>11932</v>
      </c>
      <c r="AC3437" s="55">
        <v>15548</v>
      </c>
      <c r="AD3437" s="55" t="s">
        <v>11932</v>
      </c>
      <c r="AE3437" s="55" t="s">
        <v>42</v>
      </c>
      <c r="AF3437" s="55" t="s">
        <v>43</v>
      </c>
      <c r="AG3437" s="55">
        <v>450</v>
      </c>
      <c r="AH3437" s="55" t="s">
        <v>43</v>
      </c>
      <c r="AI3437" s="55" t="s">
        <v>473</v>
      </c>
      <c r="AJ3437" s="53" t="s">
        <v>10412</v>
      </c>
      <c r="AK3437" s="53" t="s">
        <v>113</v>
      </c>
      <c r="AL3437" s="53" t="str">
        <f>TEXT(Table13[[#This Row],[Start Date]],"DDD")</f>
        <v>Mon</v>
      </c>
      <c r="AM3437" s="12" t="str">
        <f>TEXT(RAW!$C3437,"MMM")</f>
        <v>Apr</v>
      </c>
      <c r="AN3437" s="12" t="str">
        <f>TEXT(RAW!$C3437,"YYYY")</f>
        <v>2023</v>
      </c>
      <c r="AO3437" s="54">
        <f t="shared" si="53"/>
        <v>0.3125</v>
      </c>
    </row>
    <row r="3438" spans="1:41" ht="12.6" customHeight="1" x14ac:dyDescent="0.2">
      <c r="A3438" s="17" t="s">
        <v>13114</v>
      </c>
      <c r="B3438" s="55" t="s">
        <v>11915</v>
      </c>
      <c r="C3438" s="56">
        <v>45040</v>
      </c>
      <c r="D3438" s="56"/>
      <c r="E3438" s="55"/>
      <c r="H3438" s="55" t="s">
        <v>357</v>
      </c>
      <c r="I3438" s="58">
        <v>115950</v>
      </c>
      <c r="J3438" s="18" t="s">
        <v>13131</v>
      </c>
      <c r="L3438" s="55"/>
      <c r="M3438" s="55" t="s">
        <v>11127</v>
      </c>
      <c r="N3438" s="55" t="s">
        <v>40</v>
      </c>
      <c r="O3438" s="55" t="s">
        <v>362</v>
      </c>
      <c r="P3438" s="55" t="s">
        <v>363</v>
      </c>
      <c r="Q3438" s="55" t="s">
        <v>364</v>
      </c>
      <c r="R3438" s="55" t="s">
        <v>10450</v>
      </c>
      <c r="S3438" s="18" t="s">
        <v>13128</v>
      </c>
      <c r="T3438" s="58"/>
      <c r="U3438" s="55" t="s">
        <v>11932</v>
      </c>
      <c r="AH3438" s="55" t="s">
        <v>71</v>
      </c>
      <c r="AI3438" s="55" t="s">
        <v>473</v>
      </c>
      <c r="AJ3438" s="53" t="s">
        <v>10412</v>
      </c>
      <c r="AK3438" s="53" t="s">
        <v>10398</v>
      </c>
      <c r="AL3438" s="53" t="str">
        <f>TEXT(Table13[[#This Row],[Start Date]],"DDD")</f>
        <v>Sat</v>
      </c>
      <c r="AM3438" s="12" t="str">
        <f>TEXT(RAW!$C3438,"MMM")</f>
        <v>Apr</v>
      </c>
      <c r="AN3438" s="12" t="str">
        <f>TEXT(RAW!$C3438,"YYYY")</f>
        <v>2023</v>
      </c>
      <c r="AO3438" s="54">
        <f t="shared" si="53"/>
        <v>0</v>
      </c>
    </row>
    <row r="3439" spans="1:41" ht="12.6" customHeight="1" x14ac:dyDescent="0.2">
      <c r="A3439" s="17" t="s">
        <v>13114</v>
      </c>
      <c r="B3439" s="55" t="s">
        <v>11915</v>
      </c>
      <c r="C3439" s="56">
        <v>45040</v>
      </c>
      <c r="D3439" s="56"/>
      <c r="E3439" s="55"/>
      <c r="H3439" s="55" t="s">
        <v>357</v>
      </c>
      <c r="I3439" s="58">
        <v>115951</v>
      </c>
      <c r="J3439" s="18" t="s">
        <v>13131</v>
      </c>
      <c r="L3439" s="55"/>
      <c r="M3439" s="55" t="s">
        <v>11127</v>
      </c>
      <c r="N3439" s="55" t="s">
        <v>40</v>
      </c>
      <c r="O3439" s="55" t="s">
        <v>362</v>
      </c>
      <c r="P3439" s="55" t="s">
        <v>363</v>
      </c>
      <c r="Q3439" s="55" t="s">
        <v>364</v>
      </c>
      <c r="R3439" s="55" t="s">
        <v>10450</v>
      </c>
      <c r="S3439" s="55" t="s">
        <v>13117</v>
      </c>
      <c r="T3439" s="58"/>
      <c r="U3439" s="55" t="s">
        <v>11932</v>
      </c>
      <c r="AH3439" s="55" t="s">
        <v>71</v>
      </c>
      <c r="AI3439" s="55" t="s">
        <v>473</v>
      </c>
      <c r="AJ3439" s="53" t="s">
        <v>10412</v>
      </c>
      <c r="AK3439" s="53" t="s">
        <v>10398</v>
      </c>
      <c r="AL3439" s="53" t="str">
        <f>TEXT(Table13[[#This Row],[Start Date]],"DDD")</f>
        <v>Sat</v>
      </c>
      <c r="AM3439" s="12" t="str">
        <f>TEXT(RAW!$C3439,"MMM")</f>
        <v>Apr</v>
      </c>
      <c r="AN3439" s="12" t="str">
        <f>TEXT(RAW!$C3439,"YYYY")</f>
        <v>2023</v>
      </c>
      <c r="AO3439" s="54">
        <f t="shared" si="53"/>
        <v>0</v>
      </c>
    </row>
    <row r="3440" spans="1:41" ht="12.6" customHeight="1" x14ac:dyDescent="0.2">
      <c r="A3440" s="17" t="s">
        <v>13114</v>
      </c>
      <c r="B3440" s="55" t="s">
        <v>11933</v>
      </c>
      <c r="C3440" s="56">
        <v>45041</v>
      </c>
      <c r="D3440" s="56"/>
      <c r="E3440" s="55"/>
      <c r="H3440" s="55" t="s">
        <v>357</v>
      </c>
      <c r="I3440" s="58">
        <v>115970</v>
      </c>
      <c r="J3440" s="18" t="s">
        <v>13130</v>
      </c>
      <c r="K3440" s="55" t="s">
        <v>41</v>
      </c>
      <c r="L3440" s="55" t="s">
        <v>10425</v>
      </c>
      <c r="M3440" s="55" t="s">
        <v>285</v>
      </c>
      <c r="N3440" s="55" t="s">
        <v>40</v>
      </c>
      <c r="O3440" s="55" t="s">
        <v>362</v>
      </c>
      <c r="P3440" s="55" t="s">
        <v>363</v>
      </c>
      <c r="Q3440" s="55" t="s">
        <v>552</v>
      </c>
      <c r="R3440" s="55" t="s">
        <v>395</v>
      </c>
      <c r="S3440" s="18" t="s">
        <v>13128</v>
      </c>
      <c r="T3440" s="58">
        <v>4332</v>
      </c>
      <c r="U3440" s="55" t="s">
        <v>11934</v>
      </c>
      <c r="X3440" s="55" t="s">
        <v>726</v>
      </c>
      <c r="Y3440" s="55" t="s">
        <v>556</v>
      </c>
      <c r="Z3440" s="55" t="s">
        <v>41</v>
      </c>
      <c r="AA3440" s="55" t="s">
        <v>557</v>
      </c>
      <c r="AB3440" s="55" t="s">
        <v>727</v>
      </c>
      <c r="AH3440" s="55" t="s">
        <v>71</v>
      </c>
      <c r="AI3440" s="55" t="s">
        <v>52</v>
      </c>
      <c r="AJ3440" s="53" t="s">
        <v>10412</v>
      </c>
      <c r="AK3440" s="53" t="s">
        <v>113</v>
      </c>
      <c r="AL3440" s="53" t="str">
        <f>TEXT(Table13[[#This Row],[Start Date]],"DDD")</f>
        <v>Sat</v>
      </c>
      <c r="AM3440" s="12" t="str">
        <f>TEXT(RAW!$C3440,"MMM")</f>
        <v>Apr</v>
      </c>
      <c r="AN3440" s="12" t="str">
        <f>TEXT(RAW!$C3440,"YYYY")</f>
        <v>2023</v>
      </c>
      <c r="AO3440" s="54">
        <f t="shared" si="53"/>
        <v>0</v>
      </c>
    </row>
    <row r="3441" spans="1:41" ht="12.6" customHeight="1" x14ac:dyDescent="0.2">
      <c r="A3441" s="17" t="s">
        <v>13114</v>
      </c>
      <c r="B3441" s="55" t="s">
        <v>11933</v>
      </c>
      <c r="C3441" s="56">
        <v>45041</v>
      </c>
      <c r="D3441" s="56"/>
      <c r="E3441" s="55"/>
      <c r="H3441" s="55" t="s">
        <v>357</v>
      </c>
      <c r="I3441" s="58">
        <v>115971</v>
      </c>
      <c r="J3441" s="18" t="s">
        <v>13130</v>
      </c>
      <c r="K3441" s="55" t="s">
        <v>41</v>
      </c>
      <c r="L3441" s="55" t="s">
        <v>8332</v>
      </c>
      <c r="M3441" s="55" t="s">
        <v>285</v>
      </c>
      <c r="N3441" s="55" t="s">
        <v>40</v>
      </c>
      <c r="O3441" s="55" t="s">
        <v>362</v>
      </c>
      <c r="P3441" s="55" t="s">
        <v>363</v>
      </c>
      <c r="Q3441" s="55" t="s">
        <v>552</v>
      </c>
      <c r="R3441" s="55" t="s">
        <v>663</v>
      </c>
      <c r="S3441" s="18" t="s">
        <v>13128</v>
      </c>
      <c r="T3441" s="58">
        <v>4089</v>
      </c>
      <c r="U3441" s="55" t="s">
        <v>11935</v>
      </c>
      <c r="X3441" s="55" t="s">
        <v>8336</v>
      </c>
      <c r="Y3441" s="55" t="s">
        <v>806</v>
      </c>
      <c r="Z3441" s="55" t="s">
        <v>41</v>
      </c>
      <c r="AA3441" s="55" t="s">
        <v>8337</v>
      </c>
      <c r="AB3441" s="55" t="s">
        <v>727</v>
      </c>
      <c r="AH3441" s="55" t="s">
        <v>71</v>
      </c>
      <c r="AI3441" s="55" t="s">
        <v>65</v>
      </c>
      <c r="AJ3441" s="53" t="s">
        <v>10412</v>
      </c>
      <c r="AK3441" s="53" t="s">
        <v>113</v>
      </c>
      <c r="AL3441" s="53" t="str">
        <f>TEXT(Table13[[#This Row],[Start Date]],"DDD")</f>
        <v>Sat</v>
      </c>
      <c r="AM3441" s="12" t="str">
        <f>TEXT(RAW!$C3441,"MMM")</f>
        <v>Apr</v>
      </c>
      <c r="AN3441" s="12" t="str">
        <f>TEXT(RAW!$C3441,"YYYY")</f>
        <v>2023</v>
      </c>
      <c r="AO3441" s="54">
        <f t="shared" si="53"/>
        <v>0</v>
      </c>
    </row>
    <row r="3442" spans="1:41" ht="12.6" customHeight="1" x14ac:dyDescent="0.2">
      <c r="A3442" s="17" t="s">
        <v>13114</v>
      </c>
      <c r="B3442" s="55" t="s">
        <v>11933</v>
      </c>
      <c r="C3442" s="56">
        <v>45041</v>
      </c>
      <c r="D3442" s="56"/>
      <c r="E3442" s="55"/>
      <c r="H3442" s="55" t="s">
        <v>357</v>
      </c>
      <c r="I3442" s="58">
        <v>115972</v>
      </c>
      <c r="J3442" s="18" t="s">
        <v>13130</v>
      </c>
      <c r="K3442" s="55" t="s">
        <v>41</v>
      </c>
      <c r="L3442" s="55" t="s">
        <v>10425</v>
      </c>
      <c r="M3442" s="55" t="s">
        <v>285</v>
      </c>
      <c r="N3442" s="55" t="s">
        <v>40</v>
      </c>
      <c r="O3442" s="55" t="s">
        <v>362</v>
      </c>
      <c r="P3442" s="55" t="s">
        <v>363</v>
      </c>
      <c r="Q3442" s="55" t="s">
        <v>552</v>
      </c>
      <c r="R3442" s="55" t="s">
        <v>395</v>
      </c>
      <c r="S3442" s="18" t="s">
        <v>13118</v>
      </c>
      <c r="T3442" s="58">
        <v>4332</v>
      </c>
      <c r="U3442" s="55" t="s">
        <v>11934</v>
      </c>
      <c r="X3442" s="55" t="s">
        <v>726</v>
      </c>
      <c r="Y3442" s="55" t="s">
        <v>556</v>
      </c>
      <c r="Z3442" s="55" t="s">
        <v>41</v>
      </c>
      <c r="AA3442" s="55" t="s">
        <v>557</v>
      </c>
      <c r="AB3442" s="55" t="s">
        <v>727</v>
      </c>
      <c r="AH3442" s="55" t="s">
        <v>71</v>
      </c>
      <c r="AI3442" s="55" t="s">
        <v>52</v>
      </c>
      <c r="AJ3442" s="53" t="s">
        <v>10412</v>
      </c>
      <c r="AK3442" s="53" t="s">
        <v>10398</v>
      </c>
      <c r="AL3442" s="53" t="str">
        <f>TEXT(Table13[[#This Row],[Start Date]],"DDD")</f>
        <v>Sat</v>
      </c>
      <c r="AM3442" s="12" t="str">
        <f>TEXT(RAW!$C3442,"MMM")</f>
        <v>Apr</v>
      </c>
      <c r="AN3442" s="12" t="str">
        <f>TEXT(RAW!$C3442,"YYYY")</f>
        <v>2023</v>
      </c>
      <c r="AO3442" s="54">
        <f t="shared" si="53"/>
        <v>0</v>
      </c>
    </row>
    <row r="3443" spans="1:41" ht="12.6" customHeight="1" x14ac:dyDescent="0.2">
      <c r="A3443" s="17" t="s">
        <v>13114</v>
      </c>
      <c r="B3443" s="55" t="s">
        <v>11933</v>
      </c>
      <c r="C3443" s="56">
        <v>45041</v>
      </c>
      <c r="D3443" s="56"/>
      <c r="E3443" s="55"/>
      <c r="H3443" s="55" t="s">
        <v>357</v>
      </c>
      <c r="I3443" s="58">
        <v>115973</v>
      </c>
      <c r="J3443" s="18" t="s">
        <v>13133</v>
      </c>
      <c r="L3443" s="55"/>
      <c r="M3443" s="55" t="s">
        <v>11127</v>
      </c>
      <c r="N3443" s="55" t="s">
        <v>40</v>
      </c>
      <c r="O3443" s="55" t="s">
        <v>362</v>
      </c>
      <c r="P3443" s="55" t="s">
        <v>363</v>
      </c>
      <c r="Q3443" s="55" t="s">
        <v>552</v>
      </c>
      <c r="R3443" s="55" t="s">
        <v>404</v>
      </c>
      <c r="S3443" s="18" t="s">
        <v>13118</v>
      </c>
      <c r="T3443" s="58"/>
      <c r="U3443" s="55" t="s">
        <v>11936</v>
      </c>
      <c r="AH3443" s="55" t="s">
        <v>71</v>
      </c>
      <c r="AI3443" s="55" t="s">
        <v>7401</v>
      </c>
      <c r="AJ3443" s="53" t="s">
        <v>10412</v>
      </c>
      <c r="AK3443" s="53" t="s">
        <v>10413</v>
      </c>
      <c r="AL3443" s="53" t="str">
        <f>TEXT(Table13[[#This Row],[Start Date]],"DDD")</f>
        <v>Sat</v>
      </c>
      <c r="AM3443" s="12" t="str">
        <f>TEXT(RAW!$C3443,"MMM")</f>
        <v>Apr</v>
      </c>
      <c r="AN3443" s="12" t="str">
        <f>TEXT(RAW!$C3443,"YYYY")</f>
        <v>2023</v>
      </c>
      <c r="AO3443" s="54">
        <f t="shared" si="53"/>
        <v>0</v>
      </c>
    </row>
    <row r="3444" spans="1:41" ht="12.6" customHeight="1" x14ac:dyDescent="0.2">
      <c r="A3444" s="17" t="s">
        <v>13114</v>
      </c>
      <c r="B3444" s="55" t="s">
        <v>11933</v>
      </c>
      <c r="C3444" s="56">
        <v>45041</v>
      </c>
      <c r="D3444" s="56"/>
      <c r="E3444" s="55"/>
      <c r="H3444" s="55" t="s">
        <v>357</v>
      </c>
      <c r="I3444" s="58">
        <v>115974</v>
      </c>
      <c r="J3444" s="18" t="s">
        <v>13133</v>
      </c>
      <c r="K3444" s="55" t="s">
        <v>11049</v>
      </c>
      <c r="L3444" s="55" t="s">
        <v>10841</v>
      </c>
      <c r="M3444" s="55" t="s">
        <v>11127</v>
      </c>
      <c r="N3444" s="55" t="s">
        <v>40</v>
      </c>
      <c r="O3444" s="55" t="s">
        <v>362</v>
      </c>
      <c r="P3444" s="55" t="s">
        <v>363</v>
      </c>
      <c r="Q3444" s="55" t="s">
        <v>429</v>
      </c>
      <c r="R3444" s="55" t="s">
        <v>395</v>
      </c>
      <c r="S3444" s="18" t="s">
        <v>13118</v>
      </c>
      <c r="T3444" s="58">
        <v>4576</v>
      </c>
      <c r="U3444" s="55" t="s">
        <v>11937</v>
      </c>
      <c r="X3444" s="55" t="s">
        <v>881</v>
      </c>
      <c r="Y3444" s="55" t="s">
        <v>1710</v>
      </c>
      <c r="Z3444" s="55" t="s">
        <v>41</v>
      </c>
      <c r="AA3444" s="55" t="s">
        <v>1398</v>
      </c>
      <c r="AB3444" s="55" t="s">
        <v>486</v>
      </c>
      <c r="AH3444" s="55" t="s">
        <v>71</v>
      </c>
      <c r="AI3444" s="55" t="s">
        <v>1712</v>
      </c>
      <c r="AJ3444" s="53" t="s">
        <v>10412</v>
      </c>
      <c r="AK3444" s="53" t="s">
        <v>10398</v>
      </c>
      <c r="AL3444" s="53" t="str">
        <f>TEXT(Table13[[#This Row],[Start Date]],"DDD")</f>
        <v>Sat</v>
      </c>
      <c r="AM3444" s="12" t="str">
        <f>TEXT(RAW!$C3444,"MMM")</f>
        <v>Apr</v>
      </c>
      <c r="AN3444" s="12" t="str">
        <f>TEXT(RAW!$C3444,"YYYY")</f>
        <v>2023</v>
      </c>
      <c r="AO3444" s="54">
        <f t="shared" si="53"/>
        <v>0</v>
      </c>
    </row>
    <row r="3445" spans="1:41" ht="12.6" customHeight="1" x14ac:dyDescent="0.2">
      <c r="A3445" s="17" t="s">
        <v>13114</v>
      </c>
      <c r="B3445" s="55" t="s">
        <v>11933</v>
      </c>
      <c r="C3445" s="56">
        <v>45041</v>
      </c>
      <c r="D3445" s="56"/>
      <c r="E3445" s="55"/>
      <c r="H3445" s="55" t="s">
        <v>357</v>
      </c>
      <c r="I3445" s="58">
        <v>115975</v>
      </c>
      <c r="J3445" s="18" t="s">
        <v>13130</v>
      </c>
      <c r="K3445" s="55" t="s">
        <v>10466</v>
      </c>
      <c r="L3445" s="55" t="s">
        <v>729</v>
      </c>
      <c r="M3445" s="55" t="s">
        <v>285</v>
      </c>
      <c r="N3445" s="55" t="s">
        <v>40</v>
      </c>
      <c r="O3445" s="55" t="s">
        <v>362</v>
      </c>
      <c r="P3445" s="55" t="s">
        <v>363</v>
      </c>
      <c r="Q3445" s="55" t="s">
        <v>534</v>
      </c>
      <c r="R3445" s="55" t="s">
        <v>395</v>
      </c>
      <c r="S3445" s="18" t="s">
        <v>13123</v>
      </c>
      <c r="T3445" s="58">
        <v>2250</v>
      </c>
      <c r="U3445" s="55" t="s">
        <v>11938</v>
      </c>
      <c r="X3445" s="55" t="s">
        <v>41</v>
      </c>
      <c r="Y3445" s="55" t="s">
        <v>11294</v>
      </c>
      <c r="AA3445" s="55" t="s">
        <v>538</v>
      </c>
      <c r="AB3445" s="55" t="s">
        <v>734</v>
      </c>
      <c r="AH3445" s="55" t="s">
        <v>71</v>
      </c>
      <c r="AI3445" s="55" t="s">
        <v>279</v>
      </c>
      <c r="AJ3445" s="53" t="s">
        <v>10412</v>
      </c>
      <c r="AK3445" s="53" t="s">
        <v>10398</v>
      </c>
      <c r="AL3445" s="53" t="str">
        <f>TEXT(Table13[[#This Row],[Start Date]],"DDD")</f>
        <v>Sat</v>
      </c>
      <c r="AM3445" s="12" t="str">
        <f>TEXT(RAW!$C3445,"MMM")</f>
        <v>Apr</v>
      </c>
      <c r="AN3445" s="12" t="str">
        <f>TEXT(RAW!$C3445,"YYYY")</f>
        <v>2023</v>
      </c>
      <c r="AO3445" s="54">
        <f t="shared" si="53"/>
        <v>0</v>
      </c>
    </row>
    <row r="3446" spans="1:41" ht="12.6" customHeight="1" x14ac:dyDescent="0.2">
      <c r="A3446" s="17" t="s">
        <v>13114</v>
      </c>
      <c r="B3446" s="55" t="s">
        <v>11933</v>
      </c>
      <c r="C3446" s="56">
        <v>45041</v>
      </c>
      <c r="D3446" s="56"/>
      <c r="E3446" s="55"/>
      <c r="H3446" s="55" t="s">
        <v>357</v>
      </c>
      <c r="I3446" s="58">
        <v>115976</v>
      </c>
      <c r="J3446" s="18" t="s">
        <v>13131</v>
      </c>
      <c r="L3446" s="55"/>
      <c r="M3446" s="55" t="s">
        <v>11127</v>
      </c>
      <c r="N3446" s="55" t="s">
        <v>40</v>
      </c>
      <c r="O3446" s="55" t="s">
        <v>362</v>
      </c>
      <c r="P3446" s="55" t="s">
        <v>363</v>
      </c>
      <c r="Q3446" s="55" t="s">
        <v>477</v>
      </c>
      <c r="R3446" s="55" t="s">
        <v>10430</v>
      </c>
      <c r="S3446" s="18" t="s">
        <v>13123</v>
      </c>
      <c r="T3446" s="58"/>
      <c r="U3446" s="55" t="s">
        <v>11939</v>
      </c>
      <c r="AH3446" s="55" t="s">
        <v>71</v>
      </c>
      <c r="AI3446" s="55" t="s">
        <v>473</v>
      </c>
      <c r="AJ3446" s="53" t="s">
        <v>10412</v>
      </c>
      <c r="AK3446" s="53" t="s">
        <v>10413</v>
      </c>
      <c r="AL3446" s="53" t="str">
        <f>TEXT(Table13[[#This Row],[Start Date]],"DDD")</f>
        <v>Sat</v>
      </c>
      <c r="AM3446" s="12" t="str">
        <f>TEXT(RAW!$C3446,"MMM")</f>
        <v>Apr</v>
      </c>
      <c r="AN3446" s="12" t="str">
        <f>TEXT(RAW!$C3446,"YYYY")</f>
        <v>2023</v>
      </c>
      <c r="AO3446" s="54">
        <f t="shared" si="53"/>
        <v>0</v>
      </c>
    </row>
    <row r="3447" spans="1:41" ht="12.6" customHeight="1" x14ac:dyDescent="0.2">
      <c r="A3447" s="17" t="s">
        <v>13114</v>
      </c>
      <c r="B3447" s="55" t="s">
        <v>11933</v>
      </c>
      <c r="C3447" s="56">
        <v>45041</v>
      </c>
      <c r="D3447" s="56"/>
      <c r="E3447" s="55"/>
      <c r="H3447" s="55" t="s">
        <v>357</v>
      </c>
      <c r="I3447" s="58">
        <v>115977</v>
      </c>
      <c r="J3447" s="18" t="s">
        <v>13131</v>
      </c>
      <c r="L3447" s="55"/>
      <c r="M3447" s="55" t="s">
        <v>11127</v>
      </c>
      <c r="N3447" s="55" t="s">
        <v>40</v>
      </c>
      <c r="O3447" s="55" t="s">
        <v>362</v>
      </c>
      <c r="P3447" s="55" t="s">
        <v>363</v>
      </c>
      <c r="Q3447" s="55" t="s">
        <v>477</v>
      </c>
      <c r="R3447" s="55" t="s">
        <v>395</v>
      </c>
      <c r="S3447" s="18" t="s">
        <v>13123</v>
      </c>
      <c r="T3447" s="58"/>
      <c r="U3447" s="55" t="s">
        <v>11940</v>
      </c>
      <c r="AH3447" s="55" t="s">
        <v>71</v>
      </c>
      <c r="AI3447" s="55" t="s">
        <v>473</v>
      </c>
      <c r="AJ3447" s="53" t="s">
        <v>10412</v>
      </c>
      <c r="AK3447" s="53" t="s">
        <v>113</v>
      </c>
      <c r="AL3447" s="53" t="str">
        <f>TEXT(Table13[[#This Row],[Start Date]],"DDD")</f>
        <v>Sat</v>
      </c>
      <c r="AM3447" s="12" t="str">
        <f>TEXT(RAW!$C3447,"MMM")</f>
        <v>Apr</v>
      </c>
      <c r="AN3447" s="12" t="str">
        <f>TEXT(RAW!$C3447,"YYYY")</f>
        <v>2023</v>
      </c>
      <c r="AO3447" s="54">
        <f t="shared" si="53"/>
        <v>0</v>
      </c>
    </row>
    <row r="3448" spans="1:41" ht="12.6" customHeight="1" x14ac:dyDescent="0.2">
      <c r="A3448" s="17" t="s">
        <v>13114</v>
      </c>
      <c r="B3448" s="55" t="s">
        <v>11933</v>
      </c>
      <c r="C3448" s="56">
        <v>45041</v>
      </c>
      <c r="D3448" s="56"/>
      <c r="E3448" s="55"/>
      <c r="H3448" s="55" t="s">
        <v>357</v>
      </c>
      <c r="I3448" s="58">
        <v>115978</v>
      </c>
      <c r="J3448" s="18" t="s">
        <v>13133</v>
      </c>
      <c r="L3448" s="55" t="s">
        <v>1549</v>
      </c>
      <c r="M3448" s="55" t="s">
        <v>285</v>
      </c>
      <c r="N3448" s="55" t="s">
        <v>40</v>
      </c>
      <c r="O3448" s="55" t="s">
        <v>362</v>
      </c>
      <c r="P3448" s="55" t="s">
        <v>363</v>
      </c>
      <c r="Q3448" s="55" t="s">
        <v>1196</v>
      </c>
      <c r="R3448" s="55" t="s">
        <v>395</v>
      </c>
      <c r="S3448" s="18" t="s">
        <v>13129</v>
      </c>
      <c r="T3448" s="58"/>
      <c r="U3448" s="55" t="s">
        <v>11941</v>
      </c>
      <c r="AB3448" s="55" t="s">
        <v>1555</v>
      </c>
      <c r="AH3448" s="55" t="s">
        <v>71</v>
      </c>
      <c r="AI3448" s="55" t="s">
        <v>1556</v>
      </c>
      <c r="AJ3448" s="53" t="s">
        <v>10412</v>
      </c>
      <c r="AK3448" s="53" t="s">
        <v>10398</v>
      </c>
      <c r="AL3448" s="53" t="str">
        <f>TEXT(Table13[[#This Row],[Start Date]],"DDD")</f>
        <v>Sat</v>
      </c>
      <c r="AM3448" s="12" t="str">
        <f>TEXT(RAW!$C3448,"MMM")</f>
        <v>Apr</v>
      </c>
      <c r="AN3448" s="12" t="str">
        <f>TEXT(RAW!$C3448,"YYYY")</f>
        <v>2023</v>
      </c>
      <c r="AO3448" s="54">
        <f t="shared" si="53"/>
        <v>0</v>
      </c>
    </row>
    <row r="3449" spans="1:41" ht="12.6" customHeight="1" x14ac:dyDescent="0.2">
      <c r="A3449" s="17" t="s">
        <v>13114</v>
      </c>
      <c r="B3449" s="55" t="s">
        <v>11933</v>
      </c>
      <c r="C3449" s="56">
        <v>45041</v>
      </c>
      <c r="D3449" s="56">
        <v>45041</v>
      </c>
      <c r="E3449" s="55" t="s">
        <v>63</v>
      </c>
      <c r="F3449" s="57" t="s">
        <v>11942</v>
      </c>
      <c r="G3449" s="55" t="s">
        <v>132</v>
      </c>
      <c r="H3449" s="55" t="s">
        <v>357</v>
      </c>
      <c r="I3449" s="58">
        <v>115979</v>
      </c>
      <c r="J3449" s="18" t="s">
        <v>13131</v>
      </c>
      <c r="L3449" s="55"/>
      <c r="M3449" s="55" t="s">
        <v>11127</v>
      </c>
      <c r="N3449" s="55" t="s">
        <v>40</v>
      </c>
      <c r="O3449" s="55" t="s">
        <v>362</v>
      </c>
      <c r="P3449" s="55" t="s">
        <v>363</v>
      </c>
      <c r="Q3449" s="55" t="s">
        <v>364</v>
      </c>
      <c r="R3449" s="55" t="s">
        <v>10450</v>
      </c>
      <c r="S3449" s="18" t="s">
        <v>13121</v>
      </c>
      <c r="T3449" s="58"/>
      <c r="U3449" s="55" t="s">
        <v>11932</v>
      </c>
      <c r="V3449" s="55" t="s">
        <v>11943</v>
      </c>
      <c r="W3449" s="55" t="s">
        <v>11943</v>
      </c>
      <c r="AC3449" s="55">
        <v>15607</v>
      </c>
      <c r="AD3449" s="55" t="s">
        <v>11943</v>
      </c>
      <c r="AE3449" s="55" t="s">
        <v>42</v>
      </c>
      <c r="AF3449" s="55" t="s">
        <v>43</v>
      </c>
      <c r="AG3449" s="55">
        <v>450</v>
      </c>
      <c r="AH3449" s="55" t="s">
        <v>43</v>
      </c>
      <c r="AI3449" s="55" t="s">
        <v>473</v>
      </c>
      <c r="AJ3449" s="53" t="s">
        <v>10412</v>
      </c>
      <c r="AK3449" s="53" t="s">
        <v>113</v>
      </c>
      <c r="AL3449" s="53" t="str">
        <f>TEXT(Table13[[#This Row],[Start Date]],"DDD")</f>
        <v>Tue</v>
      </c>
      <c r="AM3449" s="12" t="str">
        <f>TEXT(RAW!$C3449,"MMM")</f>
        <v>Apr</v>
      </c>
      <c r="AN3449" s="12" t="str">
        <f>TEXT(RAW!$C3449,"YYYY")</f>
        <v>2023</v>
      </c>
      <c r="AO3449" s="54">
        <f t="shared" si="53"/>
        <v>0.3125</v>
      </c>
    </row>
    <row r="3450" spans="1:41" ht="12.6" customHeight="1" x14ac:dyDescent="0.2">
      <c r="A3450" s="17" t="s">
        <v>13114</v>
      </c>
      <c r="B3450" s="55" t="s">
        <v>11933</v>
      </c>
      <c r="C3450" s="56">
        <v>45041</v>
      </c>
      <c r="D3450" s="56"/>
      <c r="E3450" s="55"/>
      <c r="H3450" s="55" t="s">
        <v>357</v>
      </c>
      <c r="I3450" s="58">
        <v>115980</v>
      </c>
      <c r="J3450" s="18" t="s">
        <v>13131</v>
      </c>
      <c r="L3450" s="55"/>
      <c r="M3450" s="55" t="s">
        <v>11127</v>
      </c>
      <c r="N3450" s="55" t="s">
        <v>40</v>
      </c>
      <c r="O3450" s="55" t="s">
        <v>362</v>
      </c>
      <c r="P3450" s="55" t="s">
        <v>363</v>
      </c>
      <c r="Q3450" s="55" t="s">
        <v>364</v>
      </c>
      <c r="R3450" s="55" t="s">
        <v>10450</v>
      </c>
      <c r="S3450" s="55" t="s">
        <v>13117</v>
      </c>
      <c r="T3450" s="58"/>
      <c r="U3450" s="55" t="s">
        <v>11932</v>
      </c>
      <c r="AH3450" s="55" t="s">
        <v>71</v>
      </c>
      <c r="AI3450" s="55" t="s">
        <v>473</v>
      </c>
      <c r="AJ3450" s="53" t="s">
        <v>10412</v>
      </c>
      <c r="AK3450" s="53" t="s">
        <v>113</v>
      </c>
      <c r="AL3450" s="53" t="str">
        <f>TEXT(Table13[[#This Row],[Start Date]],"DDD")</f>
        <v>Sat</v>
      </c>
      <c r="AM3450" s="12" t="str">
        <f>TEXT(RAW!$C3450,"MMM")</f>
        <v>Apr</v>
      </c>
      <c r="AN3450" s="12" t="str">
        <f>TEXT(RAW!$C3450,"YYYY")</f>
        <v>2023</v>
      </c>
      <c r="AO3450" s="54">
        <f t="shared" si="53"/>
        <v>0</v>
      </c>
    </row>
    <row r="3451" spans="1:41" ht="12.6" customHeight="1" x14ac:dyDescent="0.2">
      <c r="A3451" s="17" t="s">
        <v>13114</v>
      </c>
      <c r="B3451" s="55" t="s">
        <v>11944</v>
      </c>
      <c r="C3451" s="56">
        <v>45042</v>
      </c>
      <c r="D3451" s="56"/>
      <c r="E3451" s="55"/>
      <c r="H3451" s="55" t="s">
        <v>357</v>
      </c>
      <c r="I3451" s="58">
        <v>116006</v>
      </c>
      <c r="J3451" s="18" t="s">
        <v>13130</v>
      </c>
      <c r="K3451" s="55" t="s">
        <v>10422</v>
      </c>
      <c r="L3451" s="55" t="s">
        <v>4194</v>
      </c>
      <c r="M3451" s="55" t="s">
        <v>285</v>
      </c>
      <c r="N3451" s="55" t="s">
        <v>40</v>
      </c>
      <c r="O3451" s="55" t="s">
        <v>362</v>
      </c>
      <c r="P3451" s="55" t="s">
        <v>363</v>
      </c>
      <c r="Q3451" s="55" t="s">
        <v>552</v>
      </c>
      <c r="R3451" s="55" t="s">
        <v>395</v>
      </c>
      <c r="S3451" s="18" t="s">
        <v>13128</v>
      </c>
      <c r="T3451" s="58">
        <v>4241</v>
      </c>
      <c r="U3451" s="55" t="s">
        <v>11945</v>
      </c>
      <c r="X3451" s="55" t="s">
        <v>6364</v>
      </c>
      <c r="Y3451" s="55" t="s">
        <v>8921</v>
      </c>
      <c r="Z3451" s="55" t="s">
        <v>41</v>
      </c>
      <c r="AA3451" s="55" t="s">
        <v>6366</v>
      </c>
      <c r="AB3451" s="55" t="s">
        <v>6367</v>
      </c>
      <c r="AH3451" s="55" t="s">
        <v>71</v>
      </c>
      <c r="AI3451" s="55" t="s">
        <v>95</v>
      </c>
      <c r="AJ3451" s="53" t="s">
        <v>10412</v>
      </c>
      <c r="AK3451" s="53" t="s">
        <v>10398</v>
      </c>
      <c r="AL3451" s="53" t="str">
        <f>TEXT(Table13[[#This Row],[Start Date]],"DDD")</f>
        <v>Sat</v>
      </c>
      <c r="AM3451" s="12" t="str">
        <f>TEXT(RAW!$C3451,"MMM")</f>
        <v>Apr</v>
      </c>
      <c r="AN3451" s="12" t="str">
        <f>TEXT(RAW!$C3451,"YYYY")</f>
        <v>2023</v>
      </c>
      <c r="AO3451" s="54">
        <f t="shared" si="53"/>
        <v>0</v>
      </c>
    </row>
    <row r="3452" spans="1:41" ht="12.6" customHeight="1" x14ac:dyDescent="0.2">
      <c r="A3452" s="17" t="s">
        <v>13114</v>
      </c>
      <c r="B3452" s="55" t="s">
        <v>11944</v>
      </c>
      <c r="C3452" s="56">
        <v>45042</v>
      </c>
      <c r="D3452" s="56">
        <v>45042</v>
      </c>
      <c r="E3452" s="55" t="s">
        <v>63</v>
      </c>
      <c r="F3452" s="57" t="s">
        <v>11946</v>
      </c>
      <c r="G3452" s="55" t="s">
        <v>84</v>
      </c>
      <c r="H3452" s="55" t="s">
        <v>357</v>
      </c>
      <c r="I3452" s="58">
        <v>116007</v>
      </c>
      <c r="J3452" s="18" t="s">
        <v>13131</v>
      </c>
      <c r="L3452" s="55"/>
      <c r="M3452" s="55" t="s">
        <v>11127</v>
      </c>
      <c r="N3452" s="55" t="s">
        <v>40</v>
      </c>
      <c r="O3452" s="55" t="s">
        <v>362</v>
      </c>
      <c r="P3452" s="55" t="s">
        <v>363</v>
      </c>
      <c r="Q3452" s="55" t="s">
        <v>364</v>
      </c>
      <c r="R3452" s="55" t="s">
        <v>10450</v>
      </c>
      <c r="S3452" s="18" t="s">
        <v>13121</v>
      </c>
      <c r="T3452" s="58"/>
      <c r="U3452" s="55" t="s">
        <v>11932</v>
      </c>
      <c r="V3452" s="55" t="s">
        <v>11943</v>
      </c>
      <c r="W3452" s="55" t="s">
        <v>11943</v>
      </c>
      <c r="AC3452" s="55">
        <v>15625</v>
      </c>
      <c r="AD3452" s="55" t="s">
        <v>11943</v>
      </c>
      <c r="AE3452" s="55" t="s">
        <v>42</v>
      </c>
      <c r="AF3452" s="55" t="s">
        <v>43</v>
      </c>
      <c r="AG3452" s="55">
        <v>120</v>
      </c>
      <c r="AH3452" s="55" t="s">
        <v>43</v>
      </c>
      <c r="AI3452" s="55" t="s">
        <v>473</v>
      </c>
      <c r="AJ3452" s="53" t="s">
        <v>10412</v>
      </c>
      <c r="AK3452" s="53" t="s">
        <v>10398</v>
      </c>
      <c r="AL3452" s="53" t="str">
        <f>TEXT(Table13[[#This Row],[Start Date]],"DDD")</f>
        <v>Wed</v>
      </c>
      <c r="AM3452" s="12" t="str">
        <f>TEXT(RAW!$C3452,"MMM")</f>
        <v>Apr</v>
      </c>
      <c r="AN3452" s="12" t="str">
        <f>TEXT(RAW!$C3452,"YYYY")</f>
        <v>2023</v>
      </c>
      <c r="AO3452" s="54">
        <f t="shared" si="53"/>
        <v>8.3333333333333315E-2</v>
      </c>
    </row>
    <row r="3453" spans="1:41" ht="12.6" customHeight="1" x14ac:dyDescent="0.2">
      <c r="A3453" s="17" t="s">
        <v>13114</v>
      </c>
      <c r="B3453" s="55" t="s">
        <v>11944</v>
      </c>
      <c r="C3453" s="56">
        <v>45042</v>
      </c>
      <c r="D3453" s="56"/>
      <c r="E3453" s="55"/>
      <c r="H3453" s="55" t="s">
        <v>357</v>
      </c>
      <c r="I3453" s="58">
        <v>116008</v>
      </c>
      <c r="J3453" s="18" t="s">
        <v>13131</v>
      </c>
      <c r="L3453" s="55"/>
      <c r="M3453" s="55" t="s">
        <v>11127</v>
      </c>
      <c r="N3453" s="55" t="s">
        <v>40</v>
      </c>
      <c r="O3453" s="55" t="s">
        <v>362</v>
      </c>
      <c r="P3453" s="55" t="s">
        <v>363</v>
      </c>
      <c r="Q3453" s="55" t="s">
        <v>364</v>
      </c>
      <c r="R3453" s="55" t="s">
        <v>10450</v>
      </c>
      <c r="S3453" s="55" t="s">
        <v>13117</v>
      </c>
      <c r="T3453" s="58"/>
      <c r="U3453" s="55" t="s">
        <v>11932</v>
      </c>
      <c r="AH3453" s="55" t="s">
        <v>71</v>
      </c>
      <c r="AI3453" s="55" t="s">
        <v>473</v>
      </c>
      <c r="AJ3453" s="53" t="s">
        <v>10412</v>
      </c>
      <c r="AK3453" s="53" t="s">
        <v>113</v>
      </c>
      <c r="AL3453" s="53" t="str">
        <f>TEXT(Table13[[#This Row],[Start Date]],"DDD")</f>
        <v>Sat</v>
      </c>
      <c r="AM3453" s="12" t="str">
        <f>TEXT(RAW!$C3453,"MMM")</f>
        <v>Apr</v>
      </c>
      <c r="AN3453" s="12" t="str">
        <f>TEXT(RAW!$C3453,"YYYY")</f>
        <v>2023</v>
      </c>
      <c r="AO3453" s="54">
        <f t="shared" si="53"/>
        <v>0</v>
      </c>
    </row>
    <row r="3454" spans="1:41" ht="12.6" customHeight="1" x14ac:dyDescent="0.2">
      <c r="A3454" s="17" t="s">
        <v>13114</v>
      </c>
      <c r="B3454" s="55" t="s">
        <v>11944</v>
      </c>
      <c r="C3454" s="56">
        <v>45042</v>
      </c>
      <c r="D3454" s="56"/>
      <c r="E3454" s="55"/>
      <c r="H3454" s="55" t="s">
        <v>357</v>
      </c>
      <c r="I3454" s="58">
        <v>116009</v>
      </c>
      <c r="J3454" s="18" t="s">
        <v>13133</v>
      </c>
      <c r="K3454" s="55" t="s">
        <v>41</v>
      </c>
      <c r="L3454" s="55" t="s">
        <v>5021</v>
      </c>
      <c r="M3454" s="55" t="s">
        <v>11127</v>
      </c>
      <c r="N3454" s="55" t="s">
        <v>40</v>
      </c>
      <c r="O3454" s="55" t="s">
        <v>362</v>
      </c>
      <c r="P3454" s="55" t="s">
        <v>363</v>
      </c>
      <c r="Q3454" s="55" t="s">
        <v>429</v>
      </c>
      <c r="R3454" s="55" t="s">
        <v>55</v>
      </c>
      <c r="S3454" s="18" t="s">
        <v>13118</v>
      </c>
      <c r="T3454" s="58">
        <v>3887</v>
      </c>
      <c r="U3454" s="55" t="s">
        <v>11947</v>
      </c>
      <c r="X3454" s="55" t="s">
        <v>6671</v>
      </c>
      <c r="Y3454" s="55" t="s">
        <v>6672</v>
      </c>
      <c r="Z3454" s="55" t="s">
        <v>41</v>
      </c>
      <c r="AA3454" s="55" t="s">
        <v>6673</v>
      </c>
      <c r="AB3454" s="55" t="s">
        <v>486</v>
      </c>
      <c r="AH3454" s="55" t="s">
        <v>71</v>
      </c>
      <c r="AI3454" s="55" t="s">
        <v>970</v>
      </c>
      <c r="AJ3454" s="53" t="s">
        <v>10412</v>
      </c>
      <c r="AK3454" s="53" t="s">
        <v>113</v>
      </c>
      <c r="AL3454" s="53" t="str">
        <f>TEXT(Table13[[#This Row],[Start Date]],"DDD")</f>
        <v>Sat</v>
      </c>
      <c r="AM3454" s="12" t="str">
        <f>TEXT(RAW!$C3454,"MMM")</f>
        <v>Apr</v>
      </c>
      <c r="AN3454" s="12" t="str">
        <f>TEXT(RAW!$C3454,"YYYY")</f>
        <v>2023</v>
      </c>
      <c r="AO3454" s="54">
        <f t="shared" si="53"/>
        <v>0</v>
      </c>
    </row>
    <row r="3455" spans="1:41" ht="12.6" customHeight="1" x14ac:dyDescent="0.2">
      <c r="A3455" s="17" t="s">
        <v>13114</v>
      </c>
      <c r="B3455" s="55" t="s">
        <v>11944</v>
      </c>
      <c r="C3455" s="56">
        <v>45042</v>
      </c>
      <c r="D3455" s="56"/>
      <c r="E3455" s="55"/>
      <c r="H3455" s="55" t="s">
        <v>357</v>
      </c>
      <c r="I3455" s="58">
        <v>116009</v>
      </c>
      <c r="J3455" s="18" t="s">
        <v>13133</v>
      </c>
      <c r="K3455" s="55" t="s">
        <v>41</v>
      </c>
      <c r="L3455" s="55" t="s">
        <v>5021</v>
      </c>
      <c r="M3455" s="55" t="s">
        <v>11127</v>
      </c>
      <c r="N3455" s="55" t="s">
        <v>40</v>
      </c>
      <c r="O3455" s="55" t="s">
        <v>362</v>
      </c>
      <c r="P3455" s="55" t="s">
        <v>363</v>
      </c>
      <c r="Q3455" s="55" t="s">
        <v>429</v>
      </c>
      <c r="R3455" s="55" t="s">
        <v>55</v>
      </c>
      <c r="S3455" s="18" t="s">
        <v>13118</v>
      </c>
      <c r="T3455" s="58">
        <v>3888</v>
      </c>
      <c r="U3455" s="55" t="s">
        <v>11947</v>
      </c>
      <c r="X3455" s="55" t="s">
        <v>6448</v>
      </c>
      <c r="Y3455" s="55" t="s">
        <v>6449</v>
      </c>
      <c r="Z3455" s="55" t="s">
        <v>41</v>
      </c>
      <c r="AA3455" s="55" t="s">
        <v>6450</v>
      </c>
      <c r="AB3455" s="55" t="s">
        <v>486</v>
      </c>
      <c r="AH3455" s="55" t="s">
        <v>71</v>
      </c>
      <c r="AI3455" s="55" t="s">
        <v>970</v>
      </c>
      <c r="AJ3455" s="53" t="s">
        <v>10412</v>
      </c>
      <c r="AK3455" s="53" t="s">
        <v>113</v>
      </c>
      <c r="AL3455" s="53" t="str">
        <f>TEXT(Table13[[#This Row],[Start Date]],"DDD")</f>
        <v>Sat</v>
      </c>
      <c r="AM3455" s="12" t="str">
        <f>TEXT(RAW!$C3455,"MMM")</f>
        <v>Apr</v>
      </c>
      <c r="AN3455" s="12" t="str">
        <f>TEXT(RAW!$C3455,"YYYY")</f>
        <v>2023</v>
      </c>
      <c r="AO3455" s="54">
        <f t="shared" si="53"/>
        <v>0</v>
      </c>
    </row>
    <row r="3456" spans="1:41" ht="12.6" customHeight="1" x14ac:dyDescent="0.2">
      <c r="A3456" s="17" t="s">
        <v>13114</v>
      </c>
      <c r="B3456" s="55" t="s">
        <v>11944</v>
      </c>
      <c r="C3456" s="56">
        <v>45042</v>
      </c>
      <c r="D3456" s="56"/>
      <c r="E3456" s="55"/>
      <c r="H3456" s="55" t="s">
        <v>357</v>
      </c>
      <c r="I3456" s="58">
        <v>116010</v>
      </c>
      <c r="J3456" s="18" t="s">
        <v>13133</v>
      </c>
      <c r="K3456" s="55" t="s">
        <v>41</v>
      </c>
      <c r="L3456" s="55" t="s">
        <v>5021</v>
      </c>
      <c r="M3456" s="55" t="s">
        <v>11127</v>
      </c>
      <c r="N3456" s="55" t="s">
        <v>40</v>
      </c>
      <c r="O3456" s="55" t="s">
        <v>362</v>
      </c>
      <c r="P3456" s="55" t="s">
        <v>363</v>
      </c>
      <c r="Q3456" s="55" t="s">
        <v>429</v>
      </c>
      <c r="R3456" s="55" t="s">
        <v>55</v>
      </c>
      <c r="S3456" s="18" t="s">
        <v>13128</v>
      </c>
      <c r="T3456" s="58">
        <v>3888</v>
      </c>
      <c r="U3456" s="55" t="s">
        <v>11947</v>
      </c>
      <c r="X3456" s="55" t="s">
        <v>6448</v>
      </c>
      <c r="Y3456" s="55" t="s">
        <v>6449</v>
      </c>
      <c r="Z3456" s="55" t="s">
        <v>41</v>
      </c>
      <c r="AA3456" s="55" t="s">
        <v>6450</v>
      </c>
      <c r="AB3456" s="55" t="s">
        <v>486</v>
      </c>
      <c r="AH3456" s="55" t="s">
        <v>71</v>
      </c>
      <c r="AI3456" s="55" t="s">
        <v>970</v>
      </c>
      <c r="AJ3456" s="53" t="s">
        <v>10412</v>
      </c>
      <c r="AK3456" s="53" t="s">
        <v>113</v>
      </c>
      <c r="AL3456" s="53" t="str">
        <f>TEXT(Table13[[#This Row],[Start Date]],"DDD")</f>
        <v>Sat</v>
      </c>
      <c r="AM3456" s="12" t="str">
        <f>TEXT(RAW!$C3456,"MMM")</f>
        <v>Apr</v>
      </c>
      <c r="AN3456" s="12" t="str">
        <f>TEXT(RAW!$C3456,"YYYY")</f>
        <v>2023</v>
      </c>
      <c r="AO3456" s="54">
        <f t="shared" si="53"/>
        <v>0</v>
      </c>
    </row>
    <row r="3457" spans="1:41" ht="12.6" customHeight="1" x14ac:dyDescent="0.2">
      <c r="A3457" s="17" t="s">
        <v>13114</v>
      </c>
      <c r="B3457" s="55" t="s">
        <v>11944</v>
      </c>
      <c r="C3457" s="56">
        <v>45042</v>
      </c>
      <c r="D3457" s="56"/>
      <c r="E3457" s="55"/>
      <c r="H3457" s="55" t="s">
        <v>357</v>
      </c>
      <c r="I3457" s="58">
        <v>116010</v>
      </c>
      <c r="J3457" s="18" t="s">
        <v>13133</v>
      </c>
      <c r="K3457" s="55" t="s">
        <v>41</v>
      </c>
      <c r="L3457" s="55" t="s">
        <v>5021</v>
      </c>
      <c r="M3457" s="55" t="s">
        <v>11127</v>
      </c>
      <c r="N3457" s="55" t="s">
        <v>40</v>
      </c>
      <c r="O3457" s="55" t="s">
        <v>362</v>
      </c>
      <c r="P3457" s="55" t="s">
        <v>363</v>
      </c>
      <c r="Q3457" s="55" t="s">
        <v>429</v>
      </c>
      <c r="R3457" s="55" t="s">
        <v>55</v>
      </c>
      <c r="S3457" s="18" t="s">
        <v>13128</v>
      </c>
      <c r="T3457" s="58">
        <v>3887</v>
      </c>
      <c r="U3457" s="55" t="s">
        <v>11947</v>
      </c>
      <c r="X3457" s="55" t="s">
        <v>6671</v>
      </c>
      <c r="Y3457" s="55" t="s">
        <v>6672</v>
      </c>
      <c r="Z3457" s="55" t="s">
        <v>41</v>
      </c>
      <c r="AA3457" s="55" t="s">
        <v>6673</v>
      </c>
      <c r="AB3457" s="55" t="s">
        <v>486</v>
      </c>
      <c r="AH3457" s="55" t="s">
        <v>71</v>
      </c>
      <c r="AI3457" s="55" t="s">
        <v>970</v>
      </c>
      <c r="AJ3457" s="53" t="s">
        <v>10412</v>
      </c>
      <c r="AK3457" s="53" t="s">
        <v>113</v>
      </c>
      <c r="AL3457" s="53" t="str">
        <f>TEXT(Table13[[#This Row],[Start Date]],"DDD")</f>
        <v>Sat</v>
      </c>
      <c r="AM3457" s="12" t="str">
        <f>TEXT(RAW!$C3457,"MMM")</f>
        <v>Apr</v>
      </c>
      <c r="AN3457" s="12" t="str">
        <f>TEXT(RAW!$C3457,"YYYY")</f>
        <v>2023</v>
      </c>
      <c r="AO3457" s="54">
        <f t="shared" si="53"/>
        <v>0</v>
      </c>
    </row>
    <row r="3458" spans="1:41" ht="12.6" customHeight="1" x14ac:dyDescent="0.2">
      <c r="A3458" s="17" t="s">
        <v>13114</v>
      </c>
      <c r="B3458" s="55" t="s">
        <v>11944</v>
      </c>
      <c r="C3458" s="56">
        <v>45042</v>
      </c>
      <c r="D3458" s="56">
        <v>45041</v>
      </c>
      <c r="E3458" s="55" t="s">
        <v>57</v>
      </c>
      <c r="F3458" s="57" t="s">
        <v>11942</v>
      </c>
      <c r="G3458" s="55" t="s">
        <v>129</v>
      </c>
      <c r="H3458" s="55" t="s">
        <v>357</v>
      </c>
      <c r="I3458" s="58">
        <v>116011</v>
      </c>
      <c r="J3458" s="18" t="s">
        <v>13133</v>
      </c>
      <c r="L3458" s="55" t="s">
        <v>1549</v>
      </c>
      <c r="M3458" s="55" t="s">
        <v>11127</v>
      </c>
      <c r="N3458" s="55" t="s">
        <v>40</v>
      </c>
      <c r="O3458" s="55" t="s">
        <v>362</v>
      </c>
      <c r="P3458" s="55" t="s">
        <v>363</v>
      </c>
      <c r="Q3458" s="55" t="s">
        <v>1196</v>
      </c>
      <c r="R3458" s="55" t="s">
        <v>395</v>
      </c>
      <c r="S3458" s="18" t="s">
        <v>13121</v>
      </c>
      <c r="T3458" s="58"/>
      <c r="U3458" s="55" t="s">
        <v>11948</v>
      </c>
      <c r="V3458" s="55" t="s">
        <v>11949</v>
      </c>
      <c r="W3458" s="55" t="s">
        <v>11949</v>
      </c>
      <c r="AB3458" s="55" t="s">
        <v>1555</v>
      </c>
      <c r="AC3458" s="55">
        <v>15627</v>
      </c>
      <c r="AD3458" s="55" t="s">
        <v>11949</v>
      </c>
      <c r="AE3458" s="55" t="s">
        <v>42</v>
      </c>
      <c r="AF3458" s="55" t="s">
        <v>43</v>
      </c>
      <c r="AG3458" s="55">
        <v>240</v>
      </c>
      <c r="AH3458" s="55" t="s">
        <v>43</v>
      </c>
      <c r="AI3458" s="55" t="s">
        <v>1556</v>
      </c>
      <c r="AJ3458" s="53" t="s">
        <v>10412</v>
      </c>
      <c r="AK3458" s="53" t="s">
        <v>113</v>
      </c>
      <c r="AL3458" s="53" t="str">
        <f>TEXT(Table13[[#This Row],[Start Date]],"DDD")</f>
        <v>Tue</v>
      </c>
      <c r="AM3458" s="12" t="str">
        <f>TEXT(RAW!$C3458,"MMM")</f>
        <v>Apr</v>
      </c>
      <c r="AN3458" s="12" t="str">
        <f>TEXT(RAW!$C3458,"YYYY")</f>
        <v>2023</v>
      </c>
      <c r="AO3458" s="54">
        <f t="shared" ref="AO3458:AO3521" si="54">G3458-E3458</f>
        <v>0.16666666666666663</v>
      </c>
    </row>
    <row r="3459" spans="1:41" ht="12.6" customHeight="1" x14ac:dyDescent="0.2">
      <c r="A3459" s="17" t="s">
        <v>13114</v>
      </c>
      <c r="B3459" s="55" t="s">
        <v>11950</v>
      </c>
      <c r="C3459" s="56">
        <v>45043</v>
      </c>
      <c r="D3459" s="56"/>
      <c r="E3459" s="55"/>
      <c r="H3459" s="55" t="s">
        <v>357</v>
      </c>
      <c r="I3459" s="58">
        <v>116023</v>
      </c>
      <c r="J3459" s="18" t="s">
        <v>13133</v>
      </c>
      <c r="L3459" s="55" t="s">
        <v>11036</v>
      </c>
      <c r="M3459" s="55" t="s">
        <v>11127</v>
      </c>
      <c r="N3459" s="55" t="s">
        <v>40</v>
      </c>
      <c r="O3459" s="55" t="s">
        <v>362</v>
      </c>
      <c r="P3459" s="55" t="s">
        <v>363</v>
      </c>
      <c r="Q3459" s="55" t="s">
        <v>1196</v>
      </c>
      <c r="R3459" s="55" t="s">
        <v>10450</v>
      </c>
      <c r="S3459" s="18" t="s">
        <v>13129</v>
      </c>
      <c r="T3459" s="58"/>
      <c r="U3459" s="55" t="s">
        <v>11951</v>
      </c>
      <c r="AB3459" s="55" t="s">
        <v>11041</v>
      </c>
      <c r="AH3459" s="55" t="s">
        <v>71</v>
      </c>
      <c r="AI3459" s="55" t="s">
        <v>1556</v>
      </c>
      <c r="AJ3459" s="53" t="s">
        <v>10412</v>
      </c>
      <c r="AK3459" s="53" t="s">
        <v>10398</v>
      </c>
      <c r="AL3459" s="53" t="str">
        <f>TEXT(Table13[[#This Row],[Start Date]],"DDD")</f>
        <v>Sat</v>
      </c>
      <c r="AM3459" s="12" t="str">
        <f>TEXT(RAW!$C3459,"MMM")</f>
        <v>Apr</v>
      </c>
      <c r="AN3459" s="12" t="str">
        <f>TEXT(RAW!$C3459,"YYYY")</f>
        <v>2023</v>
      </c>
      <c r="AO3459" s="54">
        <f t="shared" si="54"/>
        <v>0</v>
      </c>
    </row>
    <row r="3460" spans="1:41" ht="12.6" customHeight="1" x14ac:dyDescent="0.2">
      <c r="A3460" s="17" t="s">
        <v>13114</v>
      </c>
      <c r="B3460" s="55" t="s">
        <v>11950</v>
      </c>
      <c r="C3460" s="56">
        <v>45043</v>
      </c>
      <c r="D3460" s="56"/>
      <c r="E3460" s="55"/>
      <c r="H3460" s="55" t="s">
        <v>357</v>
      </c>
      <c r="I3460" s="58">
        <v>116032</v>
      </c>
      <c r="J3460" s="18" t="s">
        <v>13133</v>
      </c>
      <c r="L3460" s="55" t="s">
        <v>7648</v>
      </c>
      <c r="M3460" s="55" t="s">
        <v>285</v>
      </c>
      <c r="N3460" s="55" t="s">
        <v>40</v>
      </c>
      <c r="O3460" s="55" t="s">
        <v>362</v>
      </c>
      <c r="P3460" s="55" t="s">
        <v>363</v>
      </c>
      <c r="Q3460" s="55" t="s">
        <v>1196</v>
      </c>
      <c r="R3460" s="55" t="s">
        <v>10450</v>
      </c>
      <c r="S3460" s="18" t="s">
        <v>13118</v>
      </c>
      <c r="T3460" s="58"/>
      <c r="U3460" s="55" t="s">
        <v>11952</v>
      </c>
      <c r="AB3460" s="55" t="s">
        <v>41</v>
      </c>
      <c r="AH3460" s="55" t="s">
        <v>71</v>
      </c>
      <c r="AI3460" s="55" t="s">
        <v>1556</v>
      </c>
      <c r="AJ3460" s="53" t="s">
        <v>10412</v>
      </c>
      <c r="AK3460" s="53" t="s">
        <v>10398</v>
      </c>
      <c r="AL3460" s="53" t="str">
        <f>TEXT(Table13[[#This Row],[Start Date]],"DDD")</f>
        <v>Sat</v>
      </c>
      <c r="AM3460" s="12" t="str">
        <f>TEXT(RAW!$C3460,"MMM")</f>
        <v>Apr</v>
      </c>
      <c r="AN3460" s="12" t="str">
        <f>TEXT(RAW!$C3460,"YYYY")</f>
        <v>2023</v>
      </c>
      <c r="AO3460" s="54">
        <f t="shared" si="54"/>
        <v>0</v>
      </c>
    </row>
    <row r="3461" spans="1:41" ht="12.6" customHeight="1" x14ac:dyDescent="0.2">
      <c r="A3461" s="17" t="s">
        <v>13114</v>
      </c>
      <c r="B3461" s="55" t="s">
        <v>11950</v>
      </c>
      <c r="C3461" s="56">
        <v>45043</v>
      </c>
      <c r="D3461" s="56"/>
      <c r="E3461" s="55"/>
      <c r="H3461" s="55" t="s">
        <v>357</v>
      </c>
      <c r="I3461" s="58">
        <v>116033</v>
      </c>
      <c r="J3461" s="18" t="s">
        <v>13133</v>
      </c>
      <c r="L3461" s="55"/>
      <c r="M3461" s="55" t="s">
        <v>285</v>
      </c>
      <c r="N3461" s="55" t="s">
        <v>40</v>
      </c>
      <c r="O3461" s="55" t="s">
        <v>362</v>
      </c>
      <c r="P3461" s="55" t="s">
        <v>363</v>
      </c>
      <c r="Q3461" s="55" t="s">
        <v>1196</v>
      </c>
      <c r="R3461" s="55" t="s">
        <v>10450</v>
      </c>
      <c r="S3461" s="18" t="s">
        <v>13129</v>
      </c>
      <c r="T3461" s="58"/>
      <c r="U3461" s="55" t="s">
        <v>11952</v>
      </c>
      <c r="AH3461" s="55" t="s">
        <v>71</v>
      </c>
      <c r="AI3461" s="55" t="s">
        <v>1556</v>
      </c>
      <c r="AJ3461" s="53" t="s">
        <v>10412</v>
      </c>
      <c r="AK3461" s="53" t="s">
        <v>10398</v>
      </c>
      <c r="AL3461" s="53" t="str">
        <f>TEXT(Table13[[#This Row],[Start Date]],"DDD")</f>
        <v>Sat</v>
      </c>
      <c r="AM3461" s="12" t="str">
        <f>TEXT(RAW!$C3461,"MMM")</f>
        <v>Apr</v>
      </c>
      <c r="AN3461" s="12" t="str">
        <f>TEXT(RAW!$C3461,"YYYY")</f>
        <v>2023</v>
      </c>
      <c r="AO3461" s="54">
        <f t="shared" si="54"/>
        <v>0</v>
      </c>
    </row>
    <row r="3462" spans="1:41" ht="12.6" customHeight="1" x14ac:dyDescent="0.2">
      <c r="A3462" s="17" t="s">
        <v>13114</v>
      </c>
      <c r="B3462" s="55" t="s">
        <v>11950</v>
      </c>
      <c r="C3462" s="56">
        <v>45043</v>
      </c>
      <c r="D3462" s="56"/>
      <c r="E3462" s="55"/>
      <c r="H3462" s="55" t="s">
        <v>357</v>
      </c>
      <c r="I3462" s="58">
        <v>116034</v>
      </c>
      <c r="J3462" s="18" t="s">
        <v>13130</v>
      </c>
      <c r="K3462" s="55" t="s">
        <v>10650</v>
      </c>
      <c r="L3462" s="55" t="s">
        <v>4194</v>
      </c>
      <c r="M3462" s="55" t="s">
        <v>285</v>
      </c>
      <c r="N3462" s="55" t="s">
        <v>40</v>
      </c>
      <c r="O3462" s="55" t="s">
        <v>362</v>
      </c>
      <c r="P3462" s="55" t="s">
        <v>363</v>
      </c>
      <c r="Q3462" s="55" t="s">
        <v>552</v>
      </c>
      <c r="R3462" s="55" t="s">
        <v>395</v>
      </c>
      <c r="S3462" s="18" t="s">
        <v>13128</v>
      </c>
      <c r="T3462" s="58">
        <v>4073</v>
      </c>
      <c r="U3462" s="55" t="s">
        <v>11953</v>
      </c>
      <c r="X3462" s="55" t="s">
        <v>6364</v>
      </c>
      <c r="Y3462" s="55" t="s">
        <v>8491</v>
      </c>
      <c r="Z3462" s="55" t="s">
        <v>41</v>
      </c>
      <c r="AA3462" s="55" t="s">
        <v>6366</v>
      </c>
      <c r="AB3462" s="55" t="s">
        <v>6367</v>
      </c>
      <c r="AH3462" s="55" t="s">
        <v>71</v>
      </c>
      <c r="AI3462" s="55" t="s">
        <v>95</v>
      </c>
      <c r="AJ3462" s="53" t="s">
        <v>10412</v>
      </c>
      <c r="AK3462" s="53" t="s">
        <v>10398</v>
      </c>
      <c r="AL3462" s="53" t="str">
        <f>TEXT(Table13[[#This Row],[Start Date]],"DDD")</f>
        <v>Sat</v>
      </c>
      <c r="AM3462" s="12" t="str">
        <f>TEXT(RAW!$C3462,"MMM")</f>
        <v>Apr</v>
      </c>
      <c r="AN3462" s="12" t="str">
        <f>TEXT(RAW!$C3462,"YYYY")</f>
        <v>2023</v>
      </c>
      <c r="AO3462" s="54">
        <f t="shared" si="54"/>
        <v>0</v>
      </c>
    </row>
    <row r="3463" spans="1:41" ht="12.6" customHeight="1" x14ac:dyDescent="0.2">
      <c r="A3463" s="17" t="s">
        <v>13114</v>
      </c>
      <c r="B3463" s="55" t="s">
        <v>11950</v>
      </c>
      <c r="C3463" s="56">
        <v>45043</v>
      </c>
      <c r="D3463" s="56"/>
      <c r="E3463" s="55"/>
      <c r="H3463" s="55" t="s">
        <v>357</v>
      </c>
      <c r="I3463" s="58">
        <v>116035</v>
      </c>
      <c r="J3463" s="18" t="s">
        <v>13130</v>
      </c>
      <c r="K3463" s="55" t="s">
        <v>10422</v>
      </c>
      <c r="L3463" s="55" t="s">
        <v>4194</v>
      </c>
      <c r="M3463" s="55" t="s">
        <v>285</v>
      </c>
      <c r="N3463" s="55" t="s">
        <v>40</v>
      </c>
      <c r="O3463" s="55" t="s">
        <v>362</v>
      </c>
      <c r="P3463" s="55" t="s">
        <v>363</v>
      </c>
      <c r="Q3463" s="55" t="s">
        <v>552</v>
      </c>
      <c r="R3463" s="55" t="s">
        <v>395</v>
      </c>
      <c r="S3463" s="18" t="s">
        <v>13128</v>
      </c>
      <c r="T3463" s="58">
        <v>4241</v>
      </c>
      <c r="U3463" s="55" t="s">
        <v>11945</v>
      </c>
      <c r="X3463" s="55" t="s">
        <v>6364</v>
      </c>
      <c r="Y3463" s="55" t="s">
        <v>8921</v>
      </c>
      <c r="Z3463" s="55" t="s">
        <v>41</v>
      </c>
      <c r="AA3463" s="55" t="s">
        <v>6366</v>
      </c>
      <c r="AB3463" s="55" t="s">
        <v>6367</v>
      </c>
      <c r="AH3463" s="55" t="s">
        <v>71</v>
      </c>
      <c r="AI3463" s="55" t="s">
        <v>95</v>
      </c>
      <c r="AJ3463" s="53" t="s">
        <v>10412</v>
      </c>
      <c r="AK3463" s="53" t="s">
        <v>10398</v>
      </c>
      <c r="AL3463" s="53" t="str">
        <f>TEXT(Table13[[#This Row],[Start Date]],"DDD")</f>
        <v>Sat</v>
      </c>
      <c r="AM3463" s="12" t="str">
        <f>TEXT(RAW!$C3463,"MMM")</f>
        <v>Apr</v>
      </c>
      <c r="AN3463" s="12" t="str">
        <f>TEXT(RAW!$C3463,"YYYY")</f>
        <v>2023</v>
      </c>
      <c r="AO3463" s="54">
        <f t="shared" si="54"/>
        <v>0</v>
      </c>
    </row>
    <row r="3464" spans="1:41" ht="12.6" customHeight="1" x14ac:dyDescent="0.2">
      <c r="A3464" s="17" t="s">
        <v>13114</v>
      </c>
      <c r="B3464" s="55" t="s">
        <v>11950</v>
      </c>
      <c r="C3464" s="56">
        <v>45043</v>
      </c>
      <c r="D3464" s="56"/>
      <c r="E3464" s="55"/>
      <c r="H3464" s="55" t="s">
        <v>357</v>
      </c>
      <c r="I3464" s="58">
        <v>116036</v>
      </c>
      <c r="J3464" s="55" t="s">
        <v>1791</v>
      </c>
      <c r="K3464" s="55" t="s">
        <v>10981</v>
      </c>
      <c r="L3464" s="55" t="s">
        <v>3929</v>
      </c>
      <c r="M3464" s="55" t="s">
        <v>11127</v>
      </c>
      <c r="N3464" s="55" t="s">
        <v>40</v>
      </c>
      <c r="O3464" s="55" t="s">
        <v>362</v>
      </c>
      <c r="P3464" s="55" t="s">
        <v>363</v>
      </c>
      <c r="Q3464" s="55" t="s">
        <v>552</v>
      </c>
      <c r="R3464" s="55" t="s">
        <v>395</v>
      </c>
      <c r="S3464" s="18" t="s">
        <v>13128</v>
      </c>
      <c r="T3464" s="58">
        <v>3462</v>
      </c>
      <c r="U3464" s="55" t="s">
        <v>11954</v>
      </c>
      <c r="X3464" s="55" t="s">
        <v>979</v>
      </c>
      <c r="Y3464" s="55" t="s">
        <v>1795</v>
      </c>
      <c r="Z3464" s="55" t="s">
        <v>41</v>
      </c>
      <c r="AA3464" s="55" t="s">
        <v>1351</v>
      </c>
      <c r="AB3464" s="55" t="s">
        <v>727</v>
      </c>
      <c r="AH3464" s="55" t="s">
        <v>71</v>
      </c>
      <c r="AI3464" s="55" t="s">
        <v>1798</v>
      </c>
      <c r="AJ3464" s="53" t="s">
        <v>10412</v>
      </c>
      <c r="AK3464" s="53" t="s">
        <v>10398</v>
      </c>
      <c r="AL3464" s="53" t="str">
        <f>TEXT(Table13[[#This Row],[Start Date]],"DDD")</f>
        <v>Sat</v>
      </c>
      <c r="AM3464" s="12" t="str">
        <f>TEXT(RAW!$C3464,"MMM")</f>
        <v>Apr</v>
      </c>
      <c r="AN3464" s="12" t="str">
        <f>TEXT(RAW!$C3464,"YYYY")</f>
        <v>2023</v>
      </c>
      <c r="AO3464" s="54">
        <f t="shared" si="54"/>
        <v>0</v>
      </c>
    </row>
    <row r="3465" spans="1:41" ht="12.6" customHeight="1" x14ac:dyDescent="0.2">
      <c r="A3465" s="17" t="s">
        <v>13114</v>
      </c>
      <c r="B3465" s="55" t="s">
        <v>11950</v>
      </c>
      <c r="C3465" s="56">
        <v>45043</v>
      </c>
      <c r="D3465" s="56"/>
      <c r="E3465" s="55"/>
      <c r="H3465" s="55" t="s">
        <v>357</v>
      </c>
      <c r="I3465" s="58">
        <v>116037</v>
      </c>
      <c r="J3465" s="18" t="s">
        <v>13130</v>
      </c>
      <c r="K3465" s="55" t="s">
        <v>10650</v>
      </c>
      <c r="L3465" s="55" t="s">
        <v>4194</v>
      </c>
      <c r="M3465" s="55" t="s">
        <v>285</v>
      </c>
      <c r="N3465" s="55" t="s">
        <v>40</v>
      </c>
      <c r="O3465" s="55" t="s">
        <v>362</v>
      </c>
      <c r="P3465" s="55" t="s">
        <v>363</v>
      </c>
      <c r="Q3465" s="55" t="s">
        <v>552</v>
      </c>
      <c r="R3465" s="55" t="s">
        <v>395</v>
      </c>
      <c r="S3465" s="18" t="s">
        <v>13121</v>
      </c>
      <c r="T3465" s="58">
        <v>4072</v>
      </c>
      <c r="U3465" s="55" t="s">
        <v>11955</v>
      </c>
      <c r="X3465" s="55" t="s">
        <v>6364</v>
      </c>
      <c r="Y3465" s="55" t="s">
        <v>7129</v>
      </c>
      <c r="Z3465" s="55" t="s">
        <v>41</v>
      </c>
      <c r="AA3465" s="55" t="s">
        <v>6366</v>
      </c>
      <c r="AB3465" s="55" t="s">
        <v>6367</v>
      </c>
      <c r="AH3465" s="55" t="s">
        <v>71</v>
      </c>
      <c r="AI3465" s="55" t="s">
        <v>95</v>
      </c>
      <c r="AJ3465" s="53" t="s">
        <v>10412</v>
      </c>
      <c r="AK3465" s="53" t="s">
        <v>113</v>
      </c>
      <c r="AL3465" s="53" t="str">
        <f>TEXT(Table13[[#This Row],[Start Date]],"DDD")</f>
        <v>Sat</v>
      </c>
      <c r="AM3465" s="12" t="str">
        <f>TEXT(RAW!$C3465,"MMM")</f>
        <v>Apr</v>
      </c>
      <c r="AN3465" s="12" t="str">
        <f>TEXT(RAW!$C3465,"YYYY")</f>
        <v>2023</v>
      </c>
      <c r="AO3465" s="54">
        <f t="shared" si="54"/>
        <v>0</v>
      </c>
    </row>
    <row r="3466" spans="1:41" ht="12.6" customHeight="1" x14ac:dyDescent="0.2">
      <c r="A3466" s="17" t="s">
        <v>13114</v>
      </c>
      <c r="B3466" s="55" t="s">
        <v>11950</v>
      </c>
      <c r="C3466" s="56">
        <v>45043</v>
      </c>
      <c r="D3466" s="56">
        <v>45043</v>
      </c>
      <c r="E3466" s="55" t="s">
        <v>63</v>
      </c>
      <c r="F3466" s="57" t="s">
        <v>11956</v>
      </c>
      <c r="G3466" s="55" t="s">
        <v>132</v>
      </c>
      <c r="H3466" s="55" t="s">
        <v>357</v>
      </c>
      <c r="I3466" s="58">
        <v>116038</v>
      </c>
      <c r="J3466" s="18" t="s">
        <v>13131</v>
      </c>
      <c r="L3466" s="55"/>
      <c r="M3466" s="55" t="s">
        <v>11127</v>
      </c>
      <c r="N3466" s="55" t="s">
        <v>40</v>
      </c>
      <c r="O3466" s="55" t="s">
        <v>362</v>
      </c>
      <c r="P3466" s="55" t="s">
        <v>363</v>
      </c>
      <c r="Q3466" s="55" t="s">
        <v>364</v>
      </c>
      <c r="R3466" s="55" t="s">
        <v>10450</v>
      </c>
      <c r="S3466" s="18" t="s">
        <v>13121</v>
      </c>
      <c r="T3466" s="58"/>
      <c r="U3466" s="55" t="s">
        <v>11932</v>
      </c>
      <c r="V3466" s="55" t="s">
        <v>11943</v>
      </c>
      <c r="W3466" s="55" t="s">
        <v>11943</v>
      </c>
      <c r="AC3466" s="55">
        <v>15630</v>
      </c>
      <c r="AD3466" s="55" t="s">
        <v>11943</v>
      </c>
      <c r="AE3466" s="55" t="s">
        <v>42</v>
      </c>
      <c r="AF3466" s="55" t="s">
        <v>43</v>
      </c>
      <c r="AG3466" s="55">
        <v>450</v>
      </c>
      <c r="AH3466" s="55" t="s">
        <v>43</v>
      </c>
      <c r="AI3466" s="55" t="s">
        <v>473</v>
      </c>
      <c r="AJ3466" s="53" t="s">
        <v>10412</v>
      </c>
      <c r="AK3466" s="53" t="s">
        <v>113</v>
      </c>
      <c r="AL3466" s="53" t="str">
        <f>TEXT(Table13[[#This Row],[Start Date]],"DDD")</f>
        <v>Thu</v>
      </c>
      <c r="AM3466" s="12" t="str">
        <f>TEXT(RAW!$C3466,"MMM")</f>
        <v>Apr</v>
      </c>
      <c r="AN3466" s="12" t="str">
        <f>TEXT(RAW!$C3466,"YYYY")</f>
        <v>2023</v>
      </c>
      <c r="AO3466" s="54">
        <f t="shared" si="54"/>
        <v>0.3125</v>
      </c>
    </row>
    <row r="3467" spans="1:41" ht="12.6" customHeight="1" x14ac:dyDescent="0.2">
      <c r="A3467" s="17" t="s">
        <v>13114</v>
      </c>
      <c r="B3467" s="55" t="s">
        <v>11950</v>
      </c>
      <c r="C3467" s="56">
        <v>45043</v>
      </c>
      <c r="D3467" s="56"/>
      <c r="E3467" s="55"/>
      <c r="H3467" s="55" t="s">
        <v>357</v>
      </c>
      <c r="I3467" s="58">
        <v>116039</v>
      </c>
      <c r="J3467" s="18" t="s">
        <v>13131</v>
      </c>
      <c r="L3467" s="55"/>
      <c r="M3467" s="55" t="s">
        <v>11127</v>
      </c>
      <c r="N3467" s="55" t="s">
        <v>40</v>
      </c>
      <c r="O3467" s="55" t="s">
        <v>362</v>
      </c>
      <c r="P3467" s="55" t="s">
        <v>363</v>
      </c>
      <c r="Q3467" s="55" t="s">
        <v>364</v>
      </c>
      <c r="R3467" s="55" t="s">
        <v>10450</v>
      </c>
      <c r="S3467" s="55" t="s">
        <v>13117</v>
      </c>
      <c r="T3467" s="58"/>
      <c r="U3467" s="55" t="s">
        <v>11932</v>
      </c>
      <c r="AH3467" s="55" t="s">
        <v>71</v>
      </c>
      <c r="AI3467" s="55" t="s">
        <v>473</v>
      </c>
      <c r="AJ3467" s="53" t="s">
        <v>10412</v>
      </c>
      <c r="AK3467" s="53" t="s">
        <v>113</v>
      </c>
      <c r="AL3467" s="53" t="str">
        <f>TEXT(Table13[[#This Row],[Start Date]],"DDD")</f>
        <v>Sat</v>
      </c>
      <c r="AM3467" s="12" t="str">
        <f>TEXT(RAW!$C3467,"MMM")</f>
        <v>Apr</v>
      </c>
      <c r="AN3467" s="12" t="str">
        <f>TEXT(RAW!$C3467,"YYYY")</f>
        <v>2023</v>
      </c>
      <c r="AO3467" s="54">
        <f t="shared" si="54"/>
        <v>0</v>
      </c>
    </row>
    <row r="3468" spans="1:41" ht="12.6" customHeight="1" x14ac:dyDescent="0.2">
      <c r="A3468" s="17" t="s">
        <v>13114</v>
      </c>
      <c r="B3468" s="55" t="s">
        <v>11957</v>
      </c>
      <c r="C3468" s="56">
        <v>45044</v>
      </c>
      <c r="D3468" s="56"/>
      <c r="E3468" s="55"/>
      <c r="H3468" s="55" t="s">
        <v>357</v>
      </c>
      <c r="I3468" s="58">
        <v>116073</v>
      </c>
      <c r="J3468" s="18" t="s">
        <v>13133</v>
      </c>
      <c r="L3468" s="55" t="s">
        <v>1549</v>
      </c>
      <c r="M3468" s="55" t="s">
        <v>285</v>
      </c>
      <c r="N3468" s="55" t="s">
        <v>40</v>
      </c>
      <c r="O3468" s="55" t="s">
        <v>362</v>
      </c>
      <c r="P3468" s="55" t="s">
        <v>363</v>
      </c>
      <c r="Q3468" s="55" t="s">
        <v>1196</v>
      </c>
      <c r="R3468" s="55" t="s">
        <v>10450</v>
      </c>
      <c r="S3468" s="18" t="s">
        <v>13118</v>
      </c>
      <c r="T3468" s="58"/>
      <c r="U3468" s="55" t="s">
        <v>11958</v>
      </c>
      <c r="AB3468" s="55" t="s">
        <v>1555</v>
      </c>
      <c r="AH3468" s="55" t="s">
        <v>71</v>
      </c>
      <c r="AI3468" s="55" t="s">
        <v>1556</v>
      </c>
      <c r="AJ3468" s="53" t="s">
        <v>10412</v>
      </c>
      <c r="AK3468" s="53" t="s">
        <v>10398</v>
      </c>
      <c r="AL3468" s="53" t="str">
        <f>TEXT(Table13[[#This Row],[Start Date]],"DDD")</f>
        <v>Sat</v>
      </c>
      <c r="AM3468" s="12" t="str">
        <f>TEXT(RAW!$C3468,"MMM")</f>
        <v>Apr</v>
      </c>
      <c r="AN3468" s="12" t="str">
        <f>TEXT(RAW!$C3468,"YYYY")</f>
        <v>2023</v>
      </c>
      <c r="AO3468" s="54">
        <f t="shared" si="54"/>
        <v>0</v>
      </c>
    </row>
    <row r="3469" spans="1:41" ht="12.6" customHeight="1" x14ac:dyDescent="0.2">
      <c r="A3469" s="17" t="s">
        <v>13114</v>
      </c>
      <c r="B3469" s="55" t="s">
        <v>11957</v>
      </c>
      <c r="C3469" s="56">
        <v>45044</v>
      </c>
      <c r="D3469" s="56"/>
      <c r="E3469" s="55"/>
      <c r="H3469" s="55" t="s">
        <v>357</v>
      </c>
      <c r="I3469" s="58">
        <v>116074</v>
      </c>
      <c r="J3469" s="18" t="s">
        <v>13133</v>
      </c>
      <c r="L3469" s="55"/>
      <c r="M3469" s="55" t="s">
        <v>285</v>
      </c>
      <c r="N3469" s="55" t="s">
        <v>40</v>
      </c>
      <c r="O3469" s="55" t="s">
        <v>362</v>
      </c>
      <c r="P3469" s="55" t="s">
        <v>363</v>
      </c>
      <c r="Q3469" s="55" t="s">
        <v>1196</v>
      </c>
      <c r="R3469" s="55" t="s">
        <v>10450</v>
      </c>
      <c r="S3469" s="18" t="s">
        <v>13129</v>
      </c>
      <c r="T3469" s="58"/>
      <c r="U3469" s="55" t="s">
        <v>11958</v>
      </c>
      <c r="AH3469" s="55" t="s">
        <v>71</v>
      </c>
      <c r="AI3469" s="55" t="s">
        <v>1556</v>
      </c>
      <c r="AJ3469" s="53" t="s">
        <v>10412</v>
      </c>
      <c r="AK3469" s="53" t="s">
        <v>10413</v>
      </c>
      <c r="AL3469" s="53" t="str">
        <f>TEXT(Table13[[#This Row],[Start Date]],"DDD")</f>
        <v>Sat</v>
      </c>
      <c r="AM3469" s="12" t="str">
        <f>TEXT(RAW!$C3469,"MMM")</f>
        <v>Apr</v>
      </c>
      <c r="AN3469" s="12" t="str">
        <f>TEXT(RAW!$C3469,"YYYY")</f>
        <v>2023</v>
      </c>
      <c r="AO3469" s="54">
        <f t="shared" si="54"/>
        <v>0</v>
      </c>
    </row>
    <row r="3470" spans="1:41" ht="12.6" customHeight="1" x14ac:dyDescent="0.2">
      <c r="A3470" s="17" t="s">
        <v>13114</v>
      </c>
      <c r="B3470" s="55" t="s">
        <v>11957</v>
      </c>
      <c r="C3470" s="56">
        <v>45044</v>
      </c>
      <c r="D3470" s="56"/>
      <c r="E3470" s="55"/>
      <c r="H3470" s="55" t="s">
        <v>357</v>
      </c>
      <c r="I3470" s="58">
        <v>116075</v>
      </c>
      <c r="J3470" s="18" t="s">
        <v>13131</v>
      </c>
      <c r="L3470" s="55"/>
      <c r="M3470" s="55" t="s">
        <v>296</v>
      </c>
      <c r="N3470" s="55" t="s">
        <v>40</v>
      </c>
      <c r="O3470" s="55" t="s">
        <v>362</v>
      </c>
      <c r="P3470" s="55" t="s">
        <v>363</v>
      </c>
      <c r="Q3470" s="55" t="s">
        <v>394</v>
      </c>
      <c r="R3470" s="55" t="s">
        <v>875</v>
      </c>
      <c r="S3470" s="18" t="s">
        <v>13123</v>
      </c>
      <c r="T3470" s="58"/>
      <c r="U3470" s="55" t="s">
        <v>11959</v>
      </c>
      <c r="AH3470" s="55" t="s">
        <v>71</v>
      </c>
      <c r="AI3470" s="55" t="s">
        <v>473</v>
      </c>
      <c r="AJ3470" s="53" t="s">
        <v>10412</v>
      </c>
      <c r="AK3470" s="53" t="s">
        <v>10398</v>
      </c>
      <c r="AL3470" s="53" t="str">
        <f>TEXT(Table13[[#This Row],[Start Date]],"DDD")</f>
        <v>Sat</v>
      </c>
      <c r="AM3470" s="12" t="str">
        <f>TEXT(RAW!$C3470,"MMM")</f>
        <v>Apr</v>
      </c>
      <c r="AN3470" s="12" t="str">
        <f>TEXT(RAW!$C3470,"YYYY")</f>
        <v>2023</v>
      </c>
      <c r="AO3470" s="54">
        <f t="shared" si="54"/>
        <v>0</v>
      </c>
    </row>
    <row r="3471" spans="1:41" ht="12.6" customHeight="1" x14ac:dyDescent="0.2">
      <c r="A3471" s="17" t="s">
        <v>13114</v>
      </c>
      <c r="B3471" s="55" t="s">
        <v>11957</v>
      </c>
      <c r="C3471" s="56">
        <v>45044</v>
      </c>
      <c r="D3471" s="56"/>
      <c r="E3471" s="55"/>
      <c r="H3471" s="55" t="s">
        <v>357</v>
      </c>
      <c r="I3471" s="58">
        <v>116076</v>
      </c>
      <c r="J3471" s="18" t="s">
        <v>13131</v>
      </c>
      <c r="L3471" s="55"/>
      <c r="M3471" s="55" t="s">
        <v>296</v>
      </c>
      <c r="N3471" s="55" t="s">
        <v>40</v>
      </c>
      <c r="O3471" s="55" t="s">
        <v>362</v>
      </c>
      <c r="P3471" s="55" t="s">
        <v>363</v>
      </c>
      <c r="Q3471" s="55" t="s">
        <v>468</v>
      </c>
      <c r="R3471" s="55" t="s">
        <v>10450</v>
      </c>
      <c r="S3471" s="18" t="s">
        <v>13123</v>
      </c>
      <c r="T3471" s="58"/>
      <c r="U3471" s="55" t="s">
        <v>11960</v>
      </c>
      <c r="AH3471" s="55" t="s">
        <v>71</v>
      </c>
      <c r="AI3471" s="55" t="s">
        <v>473</v>
      </c>
      <c r="AJ3471" s="53" t="s">
        <v>10412</v>
      </c>
      <c r="AK3471" s="53" t="s">
        <v>10398</v>
      </c>
      <c r="AL3471" s="53" t="str">
        <f>TEXT(Table13[[#This Row],[Start Date]],"DDD")</f>
        <v>Sat</v>
      </c>
      <c r="AM3471" s="12" t="str">
        <f>TEXT(RAW!$C3471,"MMM")</f>
        <v>Apr</v>
      </c>
      <c r="AN3471" s="12" t="str">
        <f>TEXT(RAW!$C3471,"YYYY")</f>
        <v>2023</v>
      </c>
      <c r="AO3471" s="54">
        <f t="shared" si="54"/>
        <v>0</v>
      </c>
    </row>
    <row r="3472" spans="1:41" ht="12.6" customHeight="1" x14ac:dyDescent="0.2">
      <c r="A3472" s="17" t="s">
        <v>13114</v>
      </c>
      <c r="B3472" s="55" t="s">
        <v>11957</v>
      </c>
      <c r="C3472" s="56">
        <v>45044</v>
      </c>
      <c r="D3472" s="56"/>
      <c r="E3472" s="55"/>
      <c r="H3472" s="55" t="s">
        <v>357</v>
      </c>
      <c r="I3472" s="58">
        <v>116077</v>
      </c>
      <c r="J3472" s="18" t="s">
        <v>13130</v>
      </c>
      <c r="K3472" s="55" t="s">
        <v>10504</v>
      </c>
      <c r="L3472" s="55" t="s">
        <v>4194</v>
      </c>
      <c r="M3472" s="55" t="s">
        <v>285</v>
      </c>
      <c r="N3472" s="55" t="s">
        <v>40</v>
      </c>
      <c r="O3472" s="55" t="s">
        <v>362</v>
      </c>
      <c r="P3472" s="55" t="s">
        <v>363</v>
      </c>
      <c r="Q3472" s="55" t="s">
        <v>552</v>
      </c>
      <c r="R3472" s="55" t="s">
        <v>395</v>
      </c>
      <c r="S3472" s="18" t="s">
        <v>13128</v>
      </c>
      <c r="T3472" s="58">
        <v>4074</v>
      </c>
      <c r="U3472" s="55" t="s">
        <v>11961</v>
      </c>
      <c r="X3472" s="55" t="s">
        <v>6364</v>
      </c>
      <c r="Y3472" s="55" t="s">
        <v>11697</v>
      </c>
      <c r="Z3472" s="55" t="s">
        <v>41</v>
      </c>
      <c r="AA3472" s="55" t="s">
        <v>6366</v>
      </c>
      <c r="AB3472" s="55" t="s">
        <v>6367</v>
      </c>
      <c r="AH3472" s="55" t="s">
        <v>71</v>
      </c>
      <c r="AI3472" s="55" t="s">
        <v>95</v>
      </c>
      <c r="AJ3472" s="53" t="s">
        <v>10412</v>
      </c>
      <c r="AK3472" s="53" t="s">
        <v>113</v>
      </c>
      <c r="AL3472" s="53" t="str">
        <f>TEXT(Table13[[#This Row],[Start Date]],"DDD")</f>
        <v>Sat</v>
      </c>
      <c r="AM3472" s="12" t="str">
        <f>TEXT(RAW!$C3472,"MMM")</f>
        <v>Apr</v>
      </c>
      <c r="AN3472" s="12" t="str">
        <f>TEXT(RAW!$C3472,"YYYY")</f>
        <v>2023</v>
      </c>
      <c r="AO3472" s="54">
        <f t="shared" si="54"/>
        <v>0</v>
      </c>
    </row>
    <row r="3473" spans="1:41" ht="12.6" customHeight="1" x14ac:dyDescent="0.2">
      <c r="A3473" s="17" t="s">
        <v>13114</v>
      </c>
      <c r="B3473" s="55" t="s">
        <v>11957</v>
      </c>
      <c r="C3473" s="56">
        <v>45044</v>
      </c>
      <c r="D3473" s="56"/>
      <c r="E3473" s="55"/>
      <c r="H3473" s="55" t="s">
        <v>357</v>
      </c>
      <c r="I3473" s="58">
        <v>116078</v>
      </c>
      <c r="J3473" s="18" t="s">
        <v>13130</v>
      </c>
      <c r="K3473" s="55" t="s">
        <v>10504</v>
      </c>
      <c r="L3473" s="55" t="s">
        <v>4194</v>
      </c>
      <c r="M3473" s="55" t="s">
        <v>285</v>
      </c>
      <c r="N3473" s="55" t="s">
        <v>40</v>
      </c>
      <c r="O3473" s="55" t="s">
        <v>362</v>
      </c>
      <c r="P3473" s="55" t="s">
        <v>363</v>
      </c>
      <c r="Q3473" s="55" t="s">
        <v>552</v>
      </c>
      <c r="R3473" s="55" t="s">
        <v>395</v>
      </c>
      <c r="S3473" s="18" t="s">
        <v>13121</v>
      </c>
      <c r="T3473" s="58">
        <v>4074</v>
      </c>
      <c r="U3473" s="55" t="s">
        <v>11962</v>
      </c>
      <c r="X3473" s="55" t="s">
        <v>6364</v>
      </c>
      <c r="Y3473" s="55" t="s">
        <v>11697</v>
      </c>
      <c r="Z3473" s="55" t="s">
        <v>41</v>
      </c>
      <c r="AA3473" s="55" t="s">
        <v>6366</v>
      </c>
      <c r="AB3473" s="55" t="s">
        <v>6367</v>
      </c>
      <c r="AH3473" s="55" t="s">
        <v>71</v>
      </c>
      <c r="AI3473" s="55" t="s">
        <v>95</v>
      </c>
      <c r="AJ3473" s="53" t="s">
        <v>10412</v>
      </c>
      <c r="AK3473" s="53" t="s">
        <v>10398</v>
      </c>
      <c r="AL3473" s="53" t="str">
        <f>TEXT(Table13[[#This Row],[Start Date]],"DDD")</f>
        <v>Sat</v>
      </c>
      <c r="AM3473" s="12" t="str">
        <f>TEXT(RAW!$C3473,"MMM")</f>
        <v>Apr</v>
      </c>
      <c r="AN3473" s="12" t="str">
        <f>TEXT(RAW!$C3473,"YYYY")</f>
        <v>2023</v>
      </c>
      <c r="AO3473" s="54">
        <f t="shared" si="54"/>
        <v>0</v>
      </c>
    </row>
    <row r="3474" spans="1:41" ht="12.6" customHeight="1" x14ac:dyDescent="0.2">
      <c r="A3474" s="17" t="s">
        <v>13114</v>
      </c>
      <c r="B3474" s="55" t="s">
        <v>11963</v>
      </c>
      <c r="C3474" s="56">
        <v>45048</v>
      </c>
      <c r="D3474" s="56"/>
      <c r="E3474" s="55"/>
      <c r="H3474" s="55" t="s">
        <v>357</v>
      </c>
      <c r="I3474" s="58">
        <v>116090</v>
      </c>
      <c r="J3474" s="18" t="s">
        <v>13133</v>
      </c>
      <c r="K3474" s="55" t="s">
        <v>10650</v>
      </c>
      <c r="L3474" s="55" t="s">
        <v>10785</v>
      </c>
      <c r="M3474" s="55" t="s">
        <v>285</v>
      </c>
      <c r="N3474" s="55" t="s">
        <v>40</v>
      </c>
      <c r="O3474" s="55" t="s">
        <v>362</v>
      </c>
      <c r="P3474" s="55" t="s">
        <v>363</v>
      </c>
      <c r="Q3474" s="55" t="s">
        <v>429</v>
      </c>
      <c r="R3474" s="55" t="s">
        <v>395</v>
      </c>
      <c r="S3474" s="18" t="s">
        <v>13118</v>
      </c>
      <c r="T3474" s="58">
        <v>4564</v>
      </c>
      <c r="U3474" s="55" t="s">
        <v>11964</v>
      </c>
      <c r="X3474" s="55" t="s">
        <v>1486</v>
      </c>
      <c r="Y3474" s="55" t="s">
        <v>1487</v>
      </c>
      <c r="Z3474" s="55" t="s">
        <v>41</v>
      </c>
      <c r="AA3474" s="55" t="s">
        <v>704</v>
      </c>
      <c r="AB3474" s="55" t="s">
        <v>486</v>
      </c>
      <c r="AH3474" s="55" t="s">
        <v>71</v>
      </c>
      <c r="AI3474" s="55" t="s">
        <v>789</v>
      </c>
      <c r="AJ3474" s="53" t="s">
        <v>10412</v>
      </c>
      <c r="AK3474" s="53" t="s">
        <v>10398</v>
      </c>
      <c r="AL3474" s="53" t="str">
        <f>TEXT(Table13[[#This Row],[Start Date]],"DDD")</f>
        <v>Sat</v>
      </c>
      <c r="AM3474" s="12" t="str">
        <f>TEXT(RAW!$C3474,"MMM")</f>
        <v>May</v>
      </c>
      <c r="AN3474" s="12" t="str">
        <f>TEXT(RAW!$C3474,"YYYY")</f>
        <v>2023</v>
      </c>
      <c r="AO3474" s="54">
        <f t="shared" si="54"/>
        <v>0</v>
      </c>
    </row>
    <row r="3475" spans="1:41" ht="12.6" customHeight="1" x14ac:dyDescent="0.2">
      <c r="A3475" s="17" t="s">
        <v>13114</v>
      </c>
      <c r="B3475" s="55" t="s">
        <v>11963</v>
      </c>
      <c r="C3475" s="56">
        <v>45048</v>
      </c>
      <c r="D3475" s="56"/>
      <c r="E3475" s="55"/>
      <c r="H3475" s="55" t="s">
        <v>357</v>
      </c>
      <c r="I3475" s="58">
        <v>116108</v>
      </c>
      <c r="J3475" s="18" t="s">
        <v>13133</v>
      </c>
      <c r="K3475" s="55" t="s">
        <v>41</v>
      </c>
      <c r="L3475" s="55" t="s">
        <v>1549</v>
      </c>
      <c r="M3475" s="55" t="s">
        <v>285</v>
      </c>
      <c r="N3475" s="55" t="s">
        <v>40</v>
      </c>
      <c r="O3475" s="55" t="s">
        <v>362</v>
      </c>
      <c r="P3475" s="55" t="s">
        <v>363</v>
      </c>
      <c r="Q3475" s="55" t="s">
        <v>1196</v>
      </c>
      <c r="R3475" s="55" t="s">
        <v>395</v>
      </c>
      <c r="S3475" s="18" t="s">
        <v>13118</v>
      </c>
      <c r="T3475" s="58">
        <v>2586</v>
      </c>
      <c r="U3475" s="55" t="s">
        <v>11965</v>
      </c>
      <c r="X3475" s="55" t="s">
        <v>41</v>
      </c>
      <c r="Y3475" s="55" t="s">
        <v>11966</v>
      </c>
      <c r="Z3475" s="55" t="s">
        <v>11967</v>
      </c>
      <c r="AA3475" s="55" t="s">
        <v>1554</v>
      </c>
      <c r="AB3475" s="55" t="s">
        <v>1555</v>
      </c>
      <c r="AH3475" s="55" t="s">
        <v>71</v>
      </c>
      <c r="AI3475" s="55" t="s">
        <v>1556</v>
      </c>
      <c r="AJ3475" s="53" t="s">
        <v>10412</v>
      </c>
      <c r="AK3475" s="53" t="s">
        <v>10398</v>
      </c>
      <c r="AL3475" s="53" t="str">
        <f>TEXT(Table13[[#This Row],[Start Date]],"DDD")</f>
        <v>Sat</v>
      </c>
      <c r="AM3475" s="12" t="str">
        <f>TEXT(RAW!$C3475,"MMM")</f>
        <v>May</v>
      </c>
      <c r="AN3475" s="12" t="str">
        <f>TEXT(RAW!$C3475,"YYYY")</f>
        <v>2023</v>
      </c>
      <c r="AO3475" s="54">
        <f t="shared" si="54"/>
        <v>0</v>
      </c>
    </row>
    <row r="3476" spans="1:41" ht="12.6" customHeight="1" x14ac:dyDescent="0.2">
      <c r="A3476" s="17" t="s">
        <v>13114</v>
      </c>
      <c r="B3476" s="55" t="s">
        <v>11963</v>
      </c>
      <c r="C3476" s="56">
        <v>45048</v>
      </c>
      <c r="D3476" s="56"/>
      <c r="E3476" s="55"/>
      <c r="H3476" s="55" t="s">
        <v>357</v>
      </c>
      <c r="I3476" s="58">
        <v>116109</v>
      </c>
      <c r="J3476" s="18" t="s">
        <v>13133</v>
      </c>
      <c r="K3476" s="55" t="s">
        <v>41</v>
      </c>
      <c r="L3476" s="55" t="s">
        <v>6562</v>
      </c>
      <c r="M3476" s="55" t="s">
        <v>285</v>
      </c>
      <c r="N3476" s="55" t="s">
        <v>40</v>
      </c>
      <c r="O3476" s="55" t="s">
        <v>362</v>
      </c>
      <c r="P3476" s="55" t="s">
        <v>363</v>
      </c>
      <c r="Q3476" s="55" t="s">
        <v>364</v>
      </c>
      <c r="R3476" s="55" t="s">
        <v>663</v>
      </c>
      <c r="S3476" s="18" t="s">
        <v>13118</v>
      </c>
      <c r="T3476" s="58">
        <v>4054</v>
      </c>
      <c r="U3476" s="55" t="s">
        <v>11968</v>
      </c>
      <c r="X3476" s="55" t="s">
        <v>1447</v>
      </c>
      <c r="Y3476" s="55" t="s">
        <v>1219</v>
      </c>
      <c r="Z3476" s="55" t="s">
        <v>41</v>
      </c>
      <c r="AA3476" s="55" t="s">
        <v>637</v>
      </c>
      <c r="AB3476" s="55" t="s">
        <v>486</v>
      </c>
      <c r="AH3476" s="55" t="s">
        <v>71</v>
      </c>
      <c r="AI3476" s="55" t="s">
        <v>956</v>
      </c>
      <c r="AJ3476" s="53" t="s">
        <v>10412</v>
      </c>
      <c r="AK3476" s="53" t="s">
        <v>10398</v>
      </c>
      <c r="AL3476" s="53" t="str">
        <f>TEXT(Table13[[#This Row],[Start Date]],"DDD")</f>
        <v>Sat</v>
      </c>
      <c r="AM3476" s="12" t="str">
        <f>TEXT(RAW!$C3476,"MMM")</f>
        <v>May</v>
      </c>
      <c r="AN3476" s="12" t="str">
        <f>TEXT(RAW!$C3476,"YYYY")</f>
        <v>2023</v>
      </c>
      <c r="AO3476" s="54">
        <f t="shared" si="54"/>
        <v>0</v>
      </c>
    </row>
    <row r="3477" spans="1:41" ht="12.6" customHeight="1" x14ac:dyDescent="0.2">
      <c r="A3477" s="17" t="s">
        <v>13114</v>
      </c>
      <c r="B3477" s="55" t="s">
        <v>11963</v>
      </c>
      <c r="C3477" s="56">
        <v>45048</v>
      </c>
      <c r="D3477" s="56"/>
      <c r="E3477" s="55"/>
      <c r="H3477" s="55" t="s">
        <v>357</v>
      </c>
      <c r="I3477" s="58">
        <v>116110</v>
      </c>
      <c r="J3477" s="18" t="s">
        <v>13131</v>
      </c>
      <c r="L3477" s="55"/>
      <c r="M3477" s="55"/>
      <c r="N3477" s="55" t="s">
        <v>251</v>
      </c>
      <c r="O3477" s="55" t="s">
        <v>362</v>
      </c>
      <c r="P3477" s="55" t="s">
        <v>363</v>
      </c>
      <c r="Q3477" s="55" t="s">
        <v>552</v>
      </c>
      <c r="R3477" s="55" t="s">
        <v>10450</v>
      </c>
      <c r="S3477" s="18" t="s">
        <v>13118</v>
      </c>
      <c r="T3477" s="58"/>
      <c r="U3477" s="55" t="s">
        <v>11969</v>
      </c>
      <c r="AH3477" s="55" t="s">
        <v>71</v>
      </c>
      <c r="AI3477" s="55" t="s">
        <v>473</v>
      </c>
      <c r="AJ3477" s="53" t="s">
        <v>10412</v>
      </c>
      <c r="AK3477" s="53" t="s">
        <v>10398</v>
      </c>
      <c r="AL3477" s="53" t="str">
        <f>TEXT(Table13[[#This Row],[Start Date]],"DDD")</f>
        <v>Sat</v>
      </c>
      <c r="AM3477" s="12" t="str">
        <f>TEXT(RAW!$C3477,"MMM")</f>
        <v>May</v>
      </c>
      <c r="AN3477" s="12" t="str">
        <f>TEXT(RAW!$C3477,"YYYY")</f>
        <v>2023</v>
      </c>
      <c r="AO3477" s="54">
        <f t="shared" si="54"/>
        <v>0</v>
      </c>
    </row>
    <row r="3478" spans="1:41" ht="12.6" customHeight="1" x14ac:dyDescent="0.2">
      <c r="A3478" s="17" t="s">
        <v>13114</v>
      </c>
      <c r="B3478" s="55" t="s">
        <v>11963</v>
      </c>
      <c r="C3478" s="56">
        <v>45048</v>
      </c>
      <c r="D3478" s="56"/>
      <c r="E3478" s="55"/>
      <c r="H3478" s="55" t="s">
        <v>357</v>
      </c>
      <c r="I3478" s="58">
        <v>116111</v>
      </c>
      <c r="J3478" s="18" t="s">
        <v>13131</v>
      </c>
      <c r="L3478" s="55"/>
      <c r="M3478" s="55" t="s">
        <v>296</v>
      </c>
      <c r="N3478" s="55" t="s">
        <v>40</v>
      </c>
      <c r="O3478" s="55" t="s">
        <v>362</v>
      </c>
      <c r="P3478" s="55" t="s">
        <v>363</v>
      </c>
      <c r="Q3478" s="55" t="s">
        <v>552</v>
      </c>
      <c r="R3478" s="55" t="s">
        <v>10450</v>
      </c>
      <c r="S3478" s="18" t="s">
        <v>13128</v>
      </c>
      <c r="T3478" s="58"/>
      <c r="U3478" s="55" t="s">
        <v>11970</v>
      </c>
      <c r="AH3478" s="55" t="s">
        <v>71</v>
      </c>
      <c r="AI3478" s="55" t="s">
        <v>473</v>
      </c>
      <c r="AJ3478" s="53" t="s">
        <v>10412</v>
      </c>
      <c r="AK3478" s="53" t="s">
        <v>10398</v>
      </c>
      <c r="AL3478" s="53" t="str">
        <f>TEXT(Table13[[#This Row],[Start Date]],"DDD")</f>
        <v>Sat</v>
      </c>
      <c r="AM3478" s="12" t="str">
        <f>TEXT(RAW!$C3478,"MMM")</f>
        <v>May</v>
      </c>
      <c r="AN3478" s="12" t="str">
        <f>TEXT(RAW!$C3478,"YYYY")</f>
        <v>2023</v>
      </c>
      <c r="AO3478" s="54">
        <f t="shared" si="54"/>
        <v>0</v>
      </c>
    </row>
    <row r="3479" spans="1:41" ht="12.6" customHeight="1" x14ac:dyDescent="0.2">
      <c r="A3479" s="17" t="s">
        <v>13114</v>
      </c>
      <c r="B3479" s="55" t="s">
        <v>11963</v>
      </c>
      <c r="C3479" s="56">
        <v>45048</v>
      </c>
      <c r="D3479" s="56"/>
      <c r="E3479" s="55"/>
      <c r="H3479" s="55" t="s">
        <v>357</v>
      </c>
      <c r="I3479" s="58">
        <v>116112</v>
      </c>
      <c r="J3479" s="18" t="s">
        <v>13133</v>
      </c>
      <c r="K3479" s="55" t="s">
        <v>41</v>
      </c>
      <c r="L3479" s="55" t="s">
        <v>11971</v>
      </c>
      <c r="M3479" s="55" t="s">
        <v>285</v>
      </c>
      <c r="N3479" s="55" t="s">
        <v>40</v>
      </c>
      <c r="O3479" s="55" t="s">
        <v>362</v>
      </c>
      <c r="P3479" s="55" t="s">
        <v>363</v>
      </c>
      <c r="Q3479" s="55" t="s">
        <v>552</v>
      </c>
      <c r="R3479" s="55" t="s">
        <v>395</v>
      </c>
      <c r="S3479" s="18" t="s">
        <v>13128</v>
      </c>
      <c r="T3479" s="58">
        <v>4898</v>
      </c>
      <c r="U3479" s="55" t="s">
        <v>11972</v>
      </c>
      <c r="X3479" s="55" t="s">
        <v>5223</v>
      </c>
      <c r="Y3479" s="55" t="s">
        <v>5224</v>
      </c>
      <c r="Z3479" s="55" t="s">
        <v>41</v>
      </c>
      <c r="AA3479" s="55" t="s">
        <v>5225</v>
      </c>
      <c r="AB3479" s="55" t="s">
        <v>727</v>
      </c>
      <c r="AH3479" s="55" t="s">
        <v>71</v>
      </c>
      <c r="AI3479" s="55" t="s">
        <v>4741</v>
      </c>
      <c r="AJ3479" s="53" t="s">
        <v>10412</v>
      </c>
      <c r="AK3479" s="53" t="s">
        <v>10398</v>
      </c>
      <c r="AL3479" s="53" t="str">
        <f>TEXT(Table13[[#This Row],[Start Date]],"DDD")</f>
        <v>Sat</v>
      </c>
      <c r="AM3479" s="12" t="str">
        <f>TEXT(RAW!$C3479,"MMM")</f>
        <v>May</v>
      </c>
      <c r="AN3479" s="12" t="str">
        <f>TEXT(RAW!$C3479,"YYYY")</f>
        <v>2023</v>
      </c>
      <c r="AO3479" s="54">
        <f t="shared" si="54"/>
        <v>0</v>
      </c>
    </row>
    <row r="3480" spans="1:41" ht="12.6" customHeight="1" x14ac:dyDescent="0.2">
      <c r="A3480" s="17" t="s">
        <v>13114</v>
      </c>
      <c r="B3480" s="55" t="s">
        <v>11963</v>
      </c>
      <c r="C3480" s="56">
        <v>45048</v>
      </c>
      <c r="D3480" s="56"/>
      <c r="E3480" s="55"/>
      <c r="H3480" s="55" t="s">
        <v>357</v>
      </c>
      <c r="I3480" s="58">
        <v>116113</v>
      </c>
      <c r="J3480" s="18" t="s">
        <v>13133</v>
      </c>
      <c r="K3480" s="55" t="s">
        <v>41</v>
      </c>
      <c r="L3480" s="55" t="s">
        <v>11971</v>
      </c>
      <c r="M3480" s="55" t="s">
        <v>285</v>
      </c>
      <c r="N3480" s="55" t="s">
        <v>40</v>
      </c>
      <c r="O3480" s="55" t="s">
        <v>362</v>
      </c>
      <c r="P3480" s="55" t="s">
        <v>363</v>
      </c>
      <c r="Q3480" s="55" t="s">
        <v>552</v>
      </c>
      <c r="R3480" s="55" t="s">
        <v>395</v>
      </c>
      <c r="S3480" s="18" t="s">
        <v>13128</v>
      </c>
      <c r="T3480" s="58">
        <v>4899</v>
      </c>
      <c r="U3480" s="55" t="s">
        <v>11973</v>
      </c>
      <c r="X3480" s="55" t="s">
        <v>4738</v>
      </c>
      <c r="Y3480" s="55" t="s">
        <v>4739</v>
      </c>
      <c r="Z3480" s="55" t="s">
        <v>41</v>
      </c>
      <c r="AA3480" s="55" t="s">
        <v>1130</v>
      </c>
      <c r="AB3480" s="55" t="s">
        <v>727</v>
      </c>
      <c r="AH3480" s="55" t="s">
        <v>71</v>
      </c>
      <c r="AI3480" s="55" t="s">
        <v>4741</v>
      </c>
      <c r="AJ3480" s="53" t="s">
        <v>10412</v>
      </c>
      <c r="AK3480" s="53" t="s">
        <v>113</v>
      </c>
      <c r="AL3480" s="53" t="str">
        <f>TEXT(Table13[[#This Row],[Start Date]],"DDD")</f>
        <v>Sat</v>
      </c>
      <c r="AM3480" s="12" t="str">
        <f>TEXT(RAW!$C3480,"MMM")</f>
        <v>May</v>
      </c>
      <c r="AN3480" s="12" t="str">
        <f>TEXT(RAW!$C3480,"YYYY")</f>
        <v>2023</v>
      </c>
      <c r="AO3480" s="54">
        <f t="shared" si="54"/>
        <v>0</v>
      </c>
    </row>
    <row r="3481" spans="1:41" ht="12.6" customHeight="1" x14ac:dyDescent="0.2">
      <c r="A3481" s="17" t="s">
        <v>13114</v>
      </c>
      <c r="B3481" s="55" t="s">
        <v>11963</v>
      </c>
      <c r="C3481" s="56">
        <v>45048</v>
      </c>
      <c r="D3481" s="56"/>
      <c r="E3481" s="55"/>
      <c r="H3481" s="55" t="s">
        <v>357</v>
      </c>
      <c r="I3481" s="58">
        <v>116114</v>
      </c>
      <c r="J3481" s="18" t="s">
        <v>13130</v>
      </c>
      <c r="L3481" s="55"/>
      <c r="M3481" s="55" t="s">
        <v>285</v>
      </c>
      <c r="N3481" s="55" t="s">
        <v>40</v>
      </c>
      <c r="O3481" s="55" t="s">
        <v>362</v>
      </c>
      <c r="P3481" s="55" t="s">
        <v>363</v>
      </c>
      <c r="Q3481" s="55" t="s">
        <v>534</v>
      </c>
      <c r="R3481" s="55" t="s">
        <v>395</v>
      </c>
      <c r="S3481" s="18" t="s">
        <v>13123</v>
      </c>
      <c r="T3481" s="58"/>
      <c r="U3481" s="55" t="s">
        <v>11975</v>
      </c>
      <c r="AH3481" s="55" t="s">
        <v>71</v>
      </c>
      <c r="AI3481" s="55" t="s">
        <v>293</v>
      </c>
      <c r="AJ3481" s="53" t="s">
        <v>10412</v>
      </c>
      <c r="AK3481" s="53" t="s">
        <v>113</v>
      </c>
      <c r="AL3481" s="53" t="str">
        <f>TEXT(Table13[[#This Row],[Start Date]],"DDD")</f>
        <v>Sat</v>
      </c>
      <c r="AM3481" s="12" t="str">
        <f>TEXT(RAW!$C3481,"MMM")</f>
        <v>May</v>
      </c>
      <c r="AN3481" s="12" t="str">
        <f>TEXT(RAW!$C3481,"YYYY")</f>
        <v>2023</v>
      </c>
      <c r="AO3481" s="54">
        <f t="shared" si="54"/>
        <v>0</v>
      </c>
    </row>
    <row r="3482" spans="1:41" ht="12.6" customHeight="1" x14ac:dyDescent="0.2">
      <c r="A3482" s="17" t="s">
        <v>13114</v>
      </c>
      <c r="B3482" s="55" t="s">
        <v>11950</v>
      </c>
      <c r="C3482" s="56">
        <v>45049</v>
      </c>
      <c r="D3482" s="56">
        <v>45043</v>
      </c>
      <c r="E3482" s="55" t="s">
        <v>36</v>
      </c>
      <c r="F3482" s="57" t="s">
        <v>11956</v>
      </c>
      <c r="G3482" s="55" t="s">
        <v>84</v>
      </c>
      <c r="H3482" s="55" t="s">
        <v>357</v>
      </c>
      <c r="I3482" s="58">
        <v>116135</v>
      </c>
      <c r="J3482" s="18" t="s">
        <v>13132</v>
      </c>
      <c r="K3482" s="55" t="s">
        <v>11235</v>
      </c>
      <c r="L3482" s="55" t="s">
        <v>11976</v>
      </c>
      <c r="M3482" s="55" t="s">
        <v>296</v>
      </c>
      <c r="N3482" s="55" t="s">
        <v>40</v>
      </c>
      <c r="O3482" s="55" t="s">
        <v>362</v>
      </c>
      <c r="P3482" s="55" t="s">
        <v>363</v>
      </c>
      <c r="Q3482" s="55" t="s">
        <v>429</v>
      </c>
      <c r="R3482" s="55" t="s">
        <v>55</v>
      </c>
      <c r="S3482" s="18" t="s">
        <v>13125</v>
      </c>
      <c r="T3482" s="58">
        <v>4835</v>
      </c>
      <c r="U3482" s="55" t="s">
        <v>5476</v>
      </c>
      <c r="V3482" s="55" t="s">
        <v>60</v>
      </c>
      <c r="W3482" s="55" t="s">
        <v>253</v>
      </c>
      <c r="X3482" s="55" t="s">
        <v>5477</v>
      </c>
      <c r="Y3482" s="55" t="s">
        <v>5478</v>
      </c>
      <c r="Z3482" s="55" t="s">
        <v>41</v>
      </c>
      <c r="AA3482" s="55" t="s">
        <v>1681</v>
      </c>
      <c r="AB3482" s="55" t="s">
        <v>486</v>
      </c>
      <c r="AC3482" s="55">
        <v>15632</v>
      </c>
      <c r="AD3482" s="55" t="s">
        <v>253</v>
      </c>
      <c r="AE3482" s="55" t="s">
        <v>42</v>
      </c>
      <c r="AF3482" s="55" t="s">
        <v>43</v>
      </c>
      <c r="AG3482" s="55">
        <v>60</v>
      </c>
      <c r="AH3482" s="55" t="s">
        <v>43</v>
      </c>
      <c r="AI3482" s="55" t="s">
        <v>1046</v>
      </c>
      <c r="AJ3482" s="53" t="s">
        <v>58</v>
      </c>
      <c r="AK3482" s="53" t="s">
        <v>113</v>
      </c>
      <c r="AL3482" s="53" t="str">
        <f>TEXT(Table13[[#This Row],[Start Date]],"DDD")</f>
        <v>Thu</v>
      </c>
      <c r="AM3482" s="12" t="str">
        <f>TEXT(RAW!$C3482,"MMM")</f>
        <v>May</v>
      </c>
      <c r="AN3482" s="12" t="str">
        <f>TEXT(RAW!$C3482,"YYYY")</f>
        <v>2023</v>
      </c>
      <c r="AO3482" s="54">
        <f t="shared" si="54"/>
        <v>4.166666666666663E-2</v>
      </c>
    </row>
    <row r="3483" spans="1:41" ht="12.6" customHeight="1" x14ac:dyDescent="0.2">
      <c r="A3483" s="17" t="s">
        <v>13114</v>
      </c>
      <c r="B3483" s="55" t="s">
        <v>11977</v>
      </c>
      <c r="C3483" s="56">
        <v>45049</v>
      </c>
      <c r="D3483" s="56">
        <v>45043</v>
      </c>
      <c r="E3483" s="55" t="s">
        <v>36</v>
      </c>
      <c r="F3483" s="57" t="s">
        <v>11956</v>
      </c>
      <c r="G3483" s="55" t="s">
        <v>84</v>
      </c>
      <c r="H3483" s="55" t="s">
        <v>357</v>
      </c>
      <c r="I3483" s="58">
        <v>116136</v>
      </c>
      <c r="J3483" s="18" t="s">
        <v>13132</v>
      </c>
      <c r="L3483" s="55" t="s">
        <v>11976</v>
      </c>
      <c r="M3483" s="55" t="s">
        <v>296</v>
      </c>
      <c r="N3483" s="55" t="s">
        <v>40</v>
      </c>
      <c r="O3483" s="55" t="s">
        <v>362</v>
      </c>
      <c r="P3483" s="55" t="s">
        <v>363</v>
      </c>
      <c r="Q3483" s="55" t="s">
        <v>429</v>
      </c>
      <c r="R3483" s="55" t="s">
        <v>55</v>
      </c>
      <c r="S3483" s="18" t="s">
        <v>13120</v>
      </c>
      <c r="T3483" s="58"/>
      <c r="U3483" s="55" t="s">
        <v>222</v>
      </c>
      <c r="V3483" s="55" t="s">
        <v>55</v>
      </c>
      <c r="W3483" s="55" t="s">
        <v>222</v>
      </c>
      <c r="AB3483" s="55" t="s">
        <v>486</v>
      </c>
      <c r="AC3483" s="55">
        <v>15631</v>
      </c>
      <c r="AD3483" s="55" t="s">
        <v>222</v>
      </c>
      <c r="AE3483" s="55" t="s">
        <v>42</v>
      </c>
      <c r="AF3483" s="55" t="s">
        <v>43</v>
      </c>
      <c r="AG3483" s="55">
        <v>60</v>
      </c>
      <c r="AH3483" s="55" t="s">
        <v>43</v>
      </c>
      <c r="AI3483" s="55" t="s">
        <v>1046</v>
      </c>
      <c r="AJ3483" s="53" t="s">
        <v>58</v>
      </c>
      <c r="AK3483" s="53" t="s">
        <v>113</v>
      </c>
      <c r="AL3483" s="53" t="str">
        <f>TEXT(Table13[[#This Row],[Start Date]],"DDD")</f>
        <v>Thu</v>
      </c>
      <c r="AM3483" s="12" t="str">
        <f>TEXT(RAW!$C3483,"MMM")</f>
        <v>May</v>
      </c>
      <c r="AN3483" s="12" t="str">
        <f>TEXT(RAW!$C3483,"YYYY")</f>
        <v>2023</v>
      </c>
      <c r="AO3483" s="54">
        <f t="shared" si="54"/>
        <v>4.166666666666663E-2</v>
      </c>
    </row>
    <row r="3484" spans="1:41" ht="12.6" customHeight="1" x14ac:dyDescent="0.2">
      <c r="A3484" s="17" t="s">
        <v>13114</v>
      </c>
      <c r="B3484" s="55" t="s">
        <v>11977</v>
      </c>
      <c r="C3484" s="56">
        <v>45049</v>
      </c>
      <c r="D3484" s="56"/>
      <c r="E3484" s="55"/>
      <c r="H3484" s="55" t="s">
        <v>357</v>
      </c>
      <c r="I3484" s="58">
        <v>116137</v>
      </c>
      <c r="J3484" s="18" t="s">
        <v>13133</v>
      </c>
      <c r="K3484" s="55" t="s">
        <v>41</v>
      </c>
      <c r="L3484" s="55" t="s">
        <v>7282</v>
      </c>
      <c r="M3484" s="55" t="s">
        <v>285</v>
      </c>
      <c r="N3484" s="55" t="s">
        <v>40</v>
      </c>
      <c r="O3484" s="55" t="s">
        <v>362</v>
      </c>
      <c r="P3484" s="55" t="s">
        <v>363</v>
      </c>
      <c r="Q3484" s="55" t="s">
        <v>792</v>
      </c>
      <c r="R3484" s="55" t="s">
        <v>395</v>
      </c>
      <c r="S3484" s="18" t="s">
        <v>13118</v>
      </c>
      <c r="T3484" s="58">
        <v>4183</v>
      </c>
      <c r="U3484" s="55" t="s">
        <v>11978</v>
      </c>
      <c r="X3484" s="55" t="s">
        <v>7285</v>
      </c>
      <c r="Y3484" s="55" t="s">
        <v>796</v>
      </c>
      <c r="Z3484" s="55" t="s">
        <v>41</v>
      </c>
      <c r="AA3484" s="55" t="s">
        <v>7286</v>
      </c>
      <c r="AB3484" s="55" t="s">
        <v>486</v>
      </c>
      <c r="AH3484" s="55" t="s">
        <v>71</v>
      </c>
      <c r="AI3484" s="55" t="s">
        <v>652</v>
      </c>
      <c r="AJ3484" s="53" t="s">
        <v>10412</v>
      </c>
      <c r="AK3484" s="53" t="s">
        <v>10398</v>
      </c>
      <c r="AL3484" s="53" t="str">
        <f>TEXT(Table13[[#This Row],[Start Date]],"DDD")</f>
        <v>Sat</v>
      </c>
      <c r="AM3484" s="12" t="str">
        <f>TEXT(RAW!$C3484,"MMM")</f>
        <v>May</v>
      </c>
      <c r="AN3484" s="12" t="str">
        <f>TEXT(RAW!$C3484,"YYYY")</f>
        <v>2023</v>
      </c>
      <c r="AO3484" s="54">
        <f t="shared" si="54"/>
        <v>0</v>
      </c>
    </row>
    <row r="3485" spans="1:41" ht="12.6" customHeight="1" x14ac:dyDescent="0.2">
      <c r="A3485" s="17" t="s">
        <v>13114</v>
      </c>
      <c r="B3485" s="55" t="s">
        <v>11977</v>
      </c>
      <c r="C3485" s="56">
        <v>45049</v>
      </c>
      <c r="D3485" s="56"/>
      <c r="E3485" s="55"/>
      <c r="H3485" s="55" t="s">
        <v>357</v>
      </c>
      <c r="I3485" s="58">
        <v>116138</v>
      </c>
      <c r="J3485" s="18" t="s">
        <v>13131</v>
      </c>
      <c r="L3485" s="55"/>
      <c r="M3485" s="55" t="s">
        <v>296</v>
      </c>
      <c r="N3485" s="55" t="s">
        <v>40</v>
      </c>
      <c r="O3485" s="55" t="s">
        <v>362</v>
      </c>
      <c r="P3485" s="55" t="s">
        <v>363</v>
      </c>
      <c r="Q3485" s="55" t="s">
        <v>364</v>
      </c>
      <c r="R3485" s="55" t="s">
        <v>10450</v>
      </c>
      <c r="S3485" s="18" t="s">
        <v>13118</v>
      </c>
      <c r="T3485" s="58"/>
      <c r="U3485" s="55" t="s">
        <v>11596</v>
      </c>
      <c r="AH3485" s="55" t="s">
        <v>71</v>
      </c>
      <c r="AI3485" s="55" t="s">
        <v>473</v>
      </c>
      <c r="AJ3485" s="53" t="s">
        <v>10412</v>
      </c>
      <c r="AK3485" s="53" t="s">
        <v>10398</v>
      </c>
      <c r="AL3485" s="53" t="str">
        <f>TEXT(Table13[[#This Row],[Start Date]],"DDD")</f>
        <v>Sat</v>
      </c>
      <c r="AM3485" s="12" t="str">
        <f>TEXT(RAW!$C3485,"MMM")</f>
        <v>May</v>
      </c>
      <c r="AN3485" s="12" t="str">
        <f>TEXT(RAW!$C3485,"YYYY")</f>
        <v>2023</v>
      </c>
      <c r="AO3485" s="54">
        <f t="shared" si="54"/>
        <v>0</v>
      </c>
    </row>
    <row r="3486" spans="1:41" ht="12.6" customHeight="1" x14ac:dyDescent="0.2">
      <c r="A3486" s="17" t="s">
        <v>13114</v>
      </c>
      <c r="B3486" s="55" t="s">
        <v>11957</v>
      </c>
      <c r="C3486" s="56">
        <v>45049</v>
      </c>
      <c r="D3486" s="56">
        <v>45044</v>
      </c>
      <c r="E3486" s="55" t="s">
        <v>36</v>
      </c>
      <c r="F3486" s="57" t="s">
        <v>11916</v>
      </c>
      <c r="G3486" s="55" t="s">
        <v>84</v>
      </c>
      <c r="H3486" s="55" t="s">
        <v>357</v>
      </c>
      <c r="I3486" s="58">
        <v>116139</v>
      </c>
      <c r="J3486" s="18" t="s">
        <v>13133</v>
      </c>
      <c r="K3486" s="55" t="s">
        <v>41</v>
      </c>
      <c r="L3486" s="55" t="s">
        <v>11259</v>
      </c>
      <c r="M3486" s="55" t="s">
        <v>11127</v>
      </c>
      <c r="N3486" s="55" t="s">
        <v>40</v>
      </c>
      <c r="O3486" s="55" t="s">
        <v>362</v>
      </c>
      <c r="P3486" s="55" t="s">
        <v>524</v>
      </c>
      <c r="Q3486" s="55" t="s">
        <v>1196</v>
      </c>
      <c r="R3486" s="55" t="s">
        <v>525</v>
      </c>
      <c r="S3486" s="18" t="s">
        <v>13125</v>
      </c>
      <c r="T3486" s="58">
        <v>4650</v>
      </c>
      <c r="U3486" s="55" t="s">
        <v>11979</v>
      </c>
      <c r="V3486" s="55" t="s">
        <v>11980</v>
      </c>
      <c r="W3486" s="55" t="s">
        <v>11980</v>
      </c>
      <c r="X3486" s="55" t="s">
        <v>10606</v>
      </c>
      <c r="Y3486" s="55" t="s">
        <v>10607</v>
      </c>
      <c r="Z3486" s="55" t="s">
        <v>41</v>
      </c>
      <c r="AA3486" s="55" t="s">
        <v>7898</v>
      </c>
      <c r="AB3486" s="55" t="s">
        <v>486</v>
      </c>
      <c r="AC3486" s="55">
        <v>15633</v>
      </c>
      <c r="AD3486" s="55" t="s">
        <v>11980</v>
      </c>
      <c r="AE3486" s="55" t="s">
        <v>42</v>
      </c>
      <c r="AF3486" s="55" t="s">
        <v>43</v>
      </c>
      <c r="AG3486" s="55">
        <v>60</v>
      </c>
      <c r="AH3486" s="55" t="s">
        <v>43</v>
      </c>
      <c r="AI3486" s="55" t="s">
        <v>409</v>
      </c>
      <c r="AJ3486" s="53" t="s">
        <v>58</v>
      </c>
      <c r="AK3486" s="53" t="s">
        <v>113</v>
      </c>
      <c r="AL3486" s="53" t="str">
        <f>TEXT(Table13[[#This Row],[Start Date]],"DDD")</f>
        <v>Fri</v>
      </c>
      <c r="AM3486" s="12" t="str">
        <f>TEXT(RAW!$C3486,"MMM")</f>
        <v>May</v>
      </c>
      <c r="AN3486" s="12" t="str">
        <f>TEXT(RAW!$C3486,"YYYY")</f>
        <v>2023</v>
      </c>
      <c r="AO3486" s="54">
        <f t="shared" si="54"/>
        <v>4.166666666666663E-2</v>
      </c>
    </row>
    <row r="3487" spans="1:41" ht="12.6" customHeight="1" x14ac:dyDescent="0.2">
      <c r="A3487" s="17" t="s">
        <v>13114</v>
      </c>
      <c r="B3487" s="55" t="s">
        <v>11977</v>
      </c>
      <c r="C3487" s="56">
        <v>45049</v>
      </c>
      <c r="D3487" s="56"/>
      <c r="E3487" s="55"/>
      <c r="H3487" s="55" t="s">
        <v>357</v>
      </c>
      <c r="I3487" s="58">
        <v>116140</v>
      </c>
      <c r="J3487" s="18" t="s">
        <v>13130</v>
      </c>
      <c r="L3487" s="55"/>
      <c r="M3487" s="55" t="s">
        <v>285</v>
      </c>
      <c r="N3487" s="55" t="s">
        <v>40</v>
      </c>
      <c r="O3487" s="55" t="s">
        <v>362</v>
      </c>
      <c r="P3487" s="55" t="s">
        <v>363</v>
      </c>
      <c r="Q3487" s="55" t="s">
        <v>534</v>
      </c>
      <c r="R3487" s="55" t="s">
        <v>395</v>
      </c>
      <c r="S3487" s="18" t="s">
        <v>13123</v>
      </c>
      <c r="T3487" s="58"/>
      <c r="U3487" s="55" t="s">
        <v>11981</v>
      </c>
      <c r="AH3487" s="55" t="s">
        <v>71</v>
      </c>
      <c r="AI3487" s="55" t="s">
        <v>293</v>
      </c>
      <c r="AJ3487" s="53" t="s">
        <v>10412</v>
      </c>
      <c r="AK3487" s="53" t="s">
        <v>113</v>
      </c>
      <c r="AL3487" s="53" t="str">
        <f>TEXT(Table13[[#This Row],[Start Date]],"DDD")</f>
        <v>Sat</v>
      </c>
      <c r="AM3487" s="12" t="str">
        <f>TEXT(RAW!$C3487,"MMM")</f>
        <v>May</v>
      </c>
      <c r="AN3487" s="12" t="str">
        <f>TEXT(RAW!$C3487,"YYYY")</f>
        <v>2023</v>
      </c>
      <c r="AO3487" s="54">
        <f t="shared" si="54"/>
        <v>0</v>
      </c>
    </row>
    <row r="3488" spans="1:41" ht="12.6" customHeight="1" x14ac:dyDescent="0.2">
      <c r="A3488" s="17" t="s">
        <v>13114</v>
      </c>
      <c r="B3488" s="55" t="s">
        <v>11977</v>
      </c>
      <c r="C3488" s="56">
        <v>45049</v>
      </c>
      <c r="D3488" s="56"/>
      <c r="E3488" s="55"/>
      <c r="H3488" s="55" t="s">
        <v>357</v>
      </c>
      <c r="I3488" s="58">
        <v>116141</v>
      </c>
      <c r="J3488" s="18" t="s">
        <v>13130</v>
      </c>
      <c r="L3488" s="55"/>
      <c r="M3488" s="55" t="s">
        <v>285</v>
      </c>
      <c r="N3488" s="55" t="s">
        <v>40</v>
      </c>
      <c r="O3488" s="55" t="s">
        <v>362</v>
      </c>
      <c r="P3488" s="55" t="s">
        <v>363</v>
      </c>
      <c r="Q3488" s="55" t="s">
        <v>534</v>
      </c>
      <c r="R3488" s="55" t="s">
        <v>395</v>
      </c>
      <c r="S3488" s="55" t="s">
        <v>13117</v>
      </c>
      <c r="T3488" s="58"/>
      <c r="U3488" s="55" t="s">
        <v>11982</v>
      </c>
      <c r="AH3488" s="55" t="s">
        <v>71</v>
      </c>
      <c r="AI3488" s="55" t="s">
        <v>293</v>
      </c>
      <c r="AJ3488" s="53" t="s">
        <v>10412</v>
      </c>
      <c r="AK3488" s="53" t="s">
        <v>113</v>
      </c>
      <c r="AL3488" s="53" t="str">
        <f>TEXT(Table13[[#This Row],[Start Date]],"DDD")</f>
        <v>Sat</v>
      </c>
      <c r="AM3488" s="12" t="str">
        <f>TEXT(RAW!$C3488,"MMM")</f>
        <v>May</v>
      </c>
      <c r="AN3488" s="12" t="str">
        <f>TEXT(RAW!$C3488,"YYYY")</f>
        <v>2023</v>
      </c>
      <c r="AO3488" s="54">
        <f t="shared" si="54"/>
        <v>0</v>
      </c>
    </row>
    <row r="3489" spans="1:41" ht="12.6" customHeight="1" x14ac:dyDescent="0.2">
      <c r="A3489" s="17" t="s">
        <v>13114</v>
      </c>
      <c r="B3489" s="55" t="s">
        <v>11977</v>
      </c>
      <c r="C3489" s="56">
        <v>45049</v>
      </c>
      <c r="D3489" s="56"/>
      <c r="E3489" s="55"/>
      <c r="H3489" s="55" t="s">
        <v>357</v>
      </c>
      <c r="I3489" s="58">
        <v>116142</v>
      </c>
      <c r="J3489" s="55" t="s">
        <v>10596</v>
      </c>
      <c r="L3489" s="55"/>
      <c r="M3489" s="55" t="s">
        <v>285</v>
      </c>
      <c r="N3489" s="55" t="s">
        <v>40</v>
      </c>
      <c r="O3489" s="55" t="s">
        <v>362</v>
      </c>
      <c r="P3489" s="55" t="s">
        <v>363</v>
      </c>
      <c r="Q3489" s="55" t="s">
        <v>552</v>
      </c>
      <c r="R3489" s="55" t="s">
        <v>395</v>
      </c>
      <c r="S3489" s="18" t="s">
        <v>13128</v>
      </c>
      <c r="T3489" s="58"/>
      <c r="U3489" s="55" t="s">
        <v>11983</v>
      </c>
      <c r="AH3489" s="55" t="s">
        <v>71</v>
      </c>
      <c r="AI3489" s="55" t="s">
        <v>10599</v>
      </c>
      <c r="AJ3489" s="53" t="s">
        <v>10412</v>
      </c>
      <c r="AK3489" s="53" t="s">
        <v>10398</v>
      </c>
      <c r="AL3489" s="53" t="str">
        <f>TEXT(Table13[[#This Row],[Start Date]],"DDD")</f>
        <v>Sat</v>
      </c>
      <c r="AM3489" s="12" t="str">
        <f>TEXT(RAW!$C3489,"MMM")</f>
        <v>May</v>
      </c>
      <c r="AN3489" s="12" t="str">
        <f>TEXT(RAW!$C3489,"YYYY")</f>
        <v>2023</v>
      </c>
      <c r="AO3489" s="54">
        <f t="shared" si="54"/>
        <v>0</v>
      </c>
    </row>
    <row r="3490" spans="1:41" ht="12.6" customHeight="1" x14ac:dyDescent="0.2">
      <c r="A3490" s="17" t="s">
        <v>13114</v>
      </c>
      <c r="B3490" s="55" t="s">
        <v>11977</v>
      </c>
      <c r="C3490" s="56">
        <v>45049</v>
      </c>
      <c r="D3490" s="56">
        <v>45048</v>
      </c>
      <c r="E3490" s="55" t="s">
        <v>72</v>
      </c>
      <c r="F3490" s="57" t="s">
        <v>11984</v>
      </c>
      <c r="G3490" s="55" t="s">
        <v>49</v>
      </c>
      <c r="H3490" s="55" t="s">
        <v>357</v>
      </c>
      <c r="I3490" s="58">
        <v>116146</v>
      </c>
      <c r="J3490" s="18" t="s">
        <v>13131</v>
      </c>
      <c r="L3490" s="55"/>
      <c r="M3490" s="55" t="s">
        <v>285</v>
      </c>
      <c r="N3490" s="55" t="s">
        <v>40</v>
      </c>
      <c r="O3490" s="55" t="s">
        <v>362</v>
      </c>
      <c r="P3490" s="55" t="s">
        <v>363</v>
      </c>
      <c r="Q3490" s="55" t="s">
        <v>477</v>
      </c>
      <c r="R3490" s="55" t="s">
        <v>663</v>
      </c>
      <c r="S3490" s="18" t="s">
        <v>13121</v>
      </c>
      <c r="T3490" s="58"/>
      <c r="U3490" s="55" t="s">
        <v>11985</v>
      </c>
      <c r="V3490" s="55" t="s">
        <v>11986</v>
      </c>
      <c r="W3490" s="55" t="s">
        <v>11986</v>
      </c>
      <c r="AC3490" s="55">
        <v>15679</v>
      </c>
      <c r="AD3490" s="55" t="s">
        <v>11986</v>
      </c>
      <c r="AE3490" s="55" t="s">
        <v>42</v>
      </c>
      <c r="AF3490" s="55" t="s">
        <v>43</v>
      </c>
      <c r="AG3490" s="55">
        <v>60</v>
      </c>
      <c r="AH3490" s="55" t="s">
        <v>43</v>
      </c>
      <c r="AI3490" s="55" t="s">
        <v>473</v>
      </c>
      <c r="AJ3490" s="53" t="s">
        <v>10412</v>
      </c>
      <c r="AK3490" s="53" t="s">
        <v>10398</v>
      </c>
      <c r="AL3490" s="53" t="str">
        <f>TEXT(Table13[[#This Row],[Start Date]],"DDD")</f>
        <v>Tue</v>
      </c>
      <c r="AM3490" s="12" t="str">
        <f>TEXT(RAW!$C3490,"MMM")</f>
        <v>May</v>
      </c>
      <c r="AN3490" s="12" t="str">
        <f>TEXT(RAW!$C3490,"YYYY")</f>
        <v>2023</v>
      </c>
      <c r="AO3490" s="54">
        <f t="shared" si="54"/>
        <v>4.166666666666663E-2</v>
      </c>
    </row>
    <row r="3491" spans="1:41" ht="12.6" customHeight="1" x14ac:dyDescent="0.2">
      <c r="A3491" s="17" t="s">
        <v>13114</v>
      </c>
      <c r="B3491" s="55" t="s">
        <v>11977</v>
      </c>
      <c r="C3491" s="56">
        <v>45049</v>
      </c>
      <c r="D3491" s="56">
        <v>45049</v>
      </c>
      <c r="E3491" s="55" t="s">
        <v>61</v>
      </c>
      <c r="F3491" s="57" t="s">
        <v>11987</v>
      </c>
      <c r="G3491" s="55" t="s">
        <v>62</v>
      </c>
      <c r="H3491" s="55" t="s">
        <v>357</v>
      </c>
      <c r="I3491" s="58">
        <v>116149</v>
      </c>
      <c r="J3491" s="18" t="s">
        <v>13131</v>
      </c>
      <c r="L3491" s="55"/>
      <c r="M3491" s="55" t="s">
        <v>285</v>
      </c>
      <c r="N3491" s="55" t="s">
        <v>40</v>
      </c>
      <c r="O3491" s="55" t="s">
        <v>362</v>
      </c>
      <c r="P3491" s="55" t="s">
        <v>363</v>
      </c>
      <c r="Q3491" s="55" t="s">
        <v>3594</v>
      </c>
      <c r="R3491" s="55" t="s">
        <v>10450</v>
      </c>
      <c r="S3491" s="18" t="s">
        <v>13121</v>
      </c>
      <c r="T3491" s="58"/>
      <c r="U3491" s="55" t="s">
        <v>11988</v>
      </c>
      <c r="V3491" s="55" t="s">
        <v>11989</v>
      </c>
      <c r="W3491" s="55" t="s">
        <v>11989</v>
      </c>
      <c r="AC3491" s="55">
        <v>15680</v>
      </c>
      <c r="AD3491" s="55" t="s">
        <v>11989</v>
      </c>
      <c r="AE3491" s="55" t="s">
        <v>42</v>
      </c>
      <c r="AF3491" s="55" t="s">
        <v>43</v>
      </c>
      <c r="AG3491" s="55">
        <v>1560</v>
      </c>
      <c r="AH3491" s="55" t="s">
        <v>43</v>
      </c>
      <c r="AI3491" s="55" t="s">
        <v>473</v>
      </c>
      <c r="AJ3491" s="53" t="s">
        <v>10412</v>
      </c>
      <c r="AK3491" s="53" t="s">
        <v>113</v>
      </c>
      <c r="AL3491" s="53" t="str">
        <f>TEXT(Table13[[#This Row],[Start Date]],"DDD")</f>
        <v>Wed</v>
      </c>
      <c r="AM3491" s="12" t="str">
        <f>TEXT(RAW!$C3491,"MMM")</f>
        <v>May</v>
      </c>
      <c r="AN3491" s="12" t="str">
        <f>TEXT(RAW!$C3491,"YYYY")</f>
        <v>2023</v>
      </c>
      <c r="AO3491" s="54">
        <f t="shared" si="54"/>
        <v>8.333333333333337E-2</v>
      </c>
    </row>
    <row r="3492" spans="1:41" ht="12.6" customHeight="1" x14ac:dyDescent="0.2">
      <c r="A3492" s="17" t="s">
        <v>13114</v>
      </c>
      <c r="C3492" s="56">
        <v>45049</v>
      </c>
      <c r="D3492" s="56"/>
      <c r="E3492" s="55"/>
      <c r="H3492" s="55" t="s">
        <v>357</v>
      </c>
      <c r="I3492" s="58">
        <v>116151</v>
      </c>
      <c r="J3492" s="18" t="s">
        <v>13131</v>
      </c>
      <c r="L3492" s="55"/>
      <c r="M3492" s="55" t="s">
        <v>296</v>
      </c>
      <c r="N3492" s="55"/>
      <c r="O3492" s="55" t="s">
        <v>362</v>
      </c>
      <c r="P3492" s="55" t="s">
        <v>363</v>
      </c>
      <c r="Q3492" s="55" t="s">
        <v>1841</v>
      </c>
      <c r="R3492" s="55" t="s">
        <v>10450</v>
      </c>
      <c r="S3492" s="18" t="s">
        <v>13129</v>
      </c>
      <c r="T3492" s="58"/>
      <c r="U3492" s="55" t="s">
        <v>11990</v>
      </c>
      <c r="AH3492" s="55" t="s">
        <v>71</v>
      </c>
      <c r="AI3492" s="55" t="s">
        <v>473</v>
      </c>
      <c r="AJ3492" s="53" t="s">
        <v>10412</v>
      </c>
      <c r="AK3492" s="53" t="s">
        <v>113</v>
      </c>
      <c r="AL3492" s="53" t="str">
        <f>TEXT(Table13[[#This Row],[Start Date]],"DDD")</f>
        <v>Sat</v>
      </c>
      <c r="AM3492" s="12" t="str">
        <f>TEXT(RAW!$C3492,"MMM")</f>
        <v>May</v>
      </c>
      <c r="AN3492" s="12" t="str">
        <f>TEXT(RAW!$C3492,"YYYY")</f>
        <v>2023</v>
      </c>
      <c r="AO3492" s="54">
        <f t="shared" si="54"/>
        <v>0</v>
      </c>
    </row>
    <row r="3493" spans="1:41" ht="12.6" customHeight="1" x14ac:dyDescent="0.2">
      <c r="A3493" s="17" t="s">
        <v>13114</v>
      </c>
      <c r="B3493" s="55" t="s">
        <v>11977</v>
      </c>
      <c r="C3493" s="56">
        <v>45049</v>
      </c>
      <c r="D3493" s="56"/>
      <c r="E3493" s="55"/>
      <c r="H3493" s="55" t="s">
        <v>357</v>
      </c>
      <c r="I3493" s="58">
        <v>116152</v>
      </c>
      <c r="J3493" s="18" t="s">
        <v>13133</v>
      </c>
      <c r="K3493" s="55" t="s">
        <v>41</v>
      </c>
      <c r="L3493" s="55" t="s">
        <v>11036</v>
      </c>
      <c r="M3493" s="55" t="s">
        <v>285</v>
      </c>
      <c r="N3493" s="55" t="s">
        <v>40</v>
      </c>
      <c r="O3493" s="55" t="s">
        <v>362</v>
      </c>
      <c r="P3493" s="55" t="s">
        <v>363</v>
      </c>
      <c r="Q3493" s="55" t="s">
        <v>1196</v>
      </c>
      <c r="R3493" s="55" t="s">
        <v>395</v>
      </c>
      <c r="S3493" s="18" t="s">
        <v>13129</v>
      </c>
      <c r="T3493" s="58">
        <v>4324</v>
      </c>
      <c r="U3493" s="55" t="s">
        <v>11991</v>
      </c>
      <c r="X3493" s="55" t="s">
        <v>11038</v>
      </c>
      <c r="Y3493" s="55" t="s">
        <v>11039</v>
      </c>
      <c r="Z3493" s="55" t="s">
        <v>41</v>
      </c>
      <c r="AA3493" s="55" t="s">
        <v>11040</v>
      </c>
      <c r="AB3493" s="55" t="s">
        <v>11041</v>
      </c>
      <c r="AH3493" s="55" t="s">
        <v>71</v>
      </c>
      <c r="AI3493" s="55" t="s">
        <v>1556</v>
      </c>
      <c r="AJ3493" s="53" t="s">
        <v>10412</v>
      </c>
      <c r="AK3493" s="53" t="s">
        <v>10398</v>
      </c>
      <c r="AL3493" s="53" t="str">
        <f>TEXT(Table13[[#This Row],[Start Date]],"DDD")</f>
        <v>Sat</v>
      </c>
      <c r="AM3493" s="12" t="str">
        <f>TEXT(RAW!$C3493,"MMM")</f>
        <v>May</v>
      </c>
      <c r="AN3493" s="12" t="str">
        <f>TEXT(RAW!$C3493,"YYYY")</f>
        <v>2023</v>
      </c>
      <c r="AO3493" s="54">
        <f t="shared" si="54"/>
        <v>0</v>
      </c>
    </row>
    <row r="3494" spans="1:41" ht="12.6" customHeight="1" x14ac:dyDescent="0.2">
      <c r="A3494" s="17" t="s">
        <v>13114</v>
      </c>
      <c r="B3494" s="55" t="s">
        <v>11977</v>
      </c>
      <c r="C3494" s="56">
        <v>45049</v>
      </c>
      <c r="D3494" s="56"/>
      <c r="E3494" s="55"/>
      <c r="H3494" s="55" t="s">
        <v>357</v>
      </c>
      <c r="I3494" s="58">
        <v>116159</v>
      </c>
      <c r="J3494" s="18" t="s">
        <v>13130</v>
      </c>
      <c r="K3494" s="55" t="s">
        <v>10514</v>
      </c>
      <c r="L3494" s="55" t="s">
        <v>729</v>
      </c>
      <c r="M3494" s="55" t="s">
        <v>285</v>
      </c>
      <c r="N3494" s="55" t="s">
        <v>40</v>
      </c>
      <c r="O3494" s="55" t="s">
        <v>362</v>
      </c>
      <c r="P3494" s="55" t="s">
        <v>363</v>
      </c>
      <c r="Q3494" s="55" t="s">
        <v>534</v>
      </c>
      <c r="R3494" s="55" t="s">
        <v>395</v>
      </c>
      <c r="S3494" s="18" t="s">
        <v>13118</v>
      </c>
      <c r="T3494" s="58">
        <v>2229</v>
      </c>
      <c r="U3494" s="55" t="s">
        <v>11992</v>
      </c>
      <c r="X3494" s="55" t="s">
        <v>41</v>
      </c>
      <c r="Y3494" s="55" t="s">
        <v>11174</v>
      </c>
      <c r="AA3494" s="55" t="s">
        <v>538</v>
      </c>
      <c r="AB3494" s="55" t="s">
        <v>734</v>
      </c>
      <c r="AH3494" s="55" t="s">
        <v>71</v>
      </c>
      <c r="AI3494" s="55" t="s">
        <v>44</v>
      </c>
      <c r="AJ3494" s="53" t="s">
        <v>10412</v>
      </c>
      <c r="AK3494" s="53" t="s">
        <v>10398</v>
      </c>
      <c r="AL3494" s="53" t="str">
        <f>TEXT(Table13[[#This Row],[Start Date]],"DDD")</f>
        <v>Sat</v>
      </c>
      <c r="AM3494" s="12" t="str">
        <f>TEXT(RAW!$C3494,"MMM")</f>
        <v>May</v>
      </c>
      <c r="AN3494" s="12" t="str">
        <f>TEXT(RAW!$C3494,"YYYY")</f>
        <v>2023</v>
      </c>
      <c r="AO3494" s="54">
        <f t="shared" si="54"/>
        <v>0</v>
      </c>
    </row>
    <row r="3495" spans="1:41" ht="12.6" customHeight="1" x14ac:dyDescent="0.2">
      <c r="A3495" s="17" t="s">
        <v>13114</v>
      </c>
      <c r="B3495" s="55" t="s">
        <v>11977</v>
      </c>
      <c r="C3495" s="56">
        <v>45049</v>
      </c>
      <c r="D3495" s="56"/>
      <c r="E3495" s="55"/>
      <c r="H3495" s="55" t="s">
        <v>357</v>
      </c>
      <c r="I3495" s="58">
        <v>116167</v>
      </c>
      <c r="J3495" s="18" t="s">
        <v>13130</v>
      </c>
      <c r="K3495" s="55" t="s">
        <v>10468</v>
      </c>
      <c r="L3495" s="55" t="s">
        <v>533</v>
      </c>
      <c r="M3495" s="55" t="s">
        <v>285</v>
      </c>
      <c r="N3495" s="55" t="s">
        <v>40</v>
      </c>
      <c r="O3495" s="55" t="s">
        <v>362</v>
      </c>
      <c r="P3495" s="55" t="s">
        <v>363</v>
      </c>
      <c r="Q3495" s="55" t="s">
        <v>534</v>
      </c>
      <c r="R3495" s="55" t="s">
        <v>395</v>
      </c>
      <c r="S3495" s="18" t="s">
        <v>13123</v>
      </c>
      <c r="T3495" s="58">
        <v>2322</v>
      </c>
      <c r="U3495" s="55" t="s">
        <v>11993</v>
      </c>
      <c r="X3495" s="55" t="s">
        <v>41</v>
      </c>
      <c r="Y3495" s="55" t="s">
        <v>10748</v>
      </c>
      <c r="AA3495" s="55" t="s">
        <v>538</v>
      </c>
      <c r="AB3495" s="55" t="s">
        <v>539</v>
      </c>
      <c r="AH3495" s="55" t="s">
        <v>71</v>
      </c>
      <c r="AI3495" s="55" t="s">
        <v>274</v>
      </c>
      <c r="AJ3495" s="53" t="s">
        <v>10412</v>
      </c>
      <c r="AK3495" s="53" t="s">
        <v>10398</v>
      </c>
      <c r="AL3495" s="53" t="str">
        <f>TEXT(Table13[[#This Row],[Start Date]],"DDD")</f>
        <v>Sat</v>
      </c>
      <c r="AM3495" s="12" t="str">
        <f>TEXT(RAW!$C3495,"MMM")</f>
        <v>May</v>
      </c>
      <c r="AN3495" s="12" t="str">
        <f>TEXT(RAW!$C3495,"YYYY")</f>
        <v>2023</v>
      </c>
      <c r="AO3495" s="54">
        <f t="shared" si="54"/>
        <v>0</v>
      </c>
    </row>
    <row r="3496" spans="1:41" ht="12.6" customHeight="1" x14ac:dyDescent="0.2">
      <c r="A3496" s="17" t="s">
        <v>13114</v>
      </c>
      <c r="B3496" s="55" t="s">
        <v>11994</v>
      </c>
      <c r="C3496" s="56">
        <v>45050</v>
      </c>
      <c r="D3496" s="56"/>
      <c r="E3496" s="55"/>
      <c r="H3496" s="55" t="s">
        <v>357</v>
      </c>
      <c r="I3496" s="58">
        <v>116184</v>
      </c>
      <c r="J3496" s="18" t="s">
        <v>13131</v>
      </c>
      <c r="L3496" s="55"/>
      <c r="M3496" s="55" t="s">
        <v>296</v>
      </c>
      <c r="N3496" s="55" t="s">
        <v>40</v>
      </c>
      <c r="O3496" s="55" t="s">
        <v>362</v>
      </c>
      <c r="P3496" s="55" t="s">
        <v>363</v>
      </c>
      <c r="Q3496" s="55" t="s">
        <v>534</v>
      </c>
      <c r="R3496" s="55" t="s">
        <v>404</v>
      </c>
      <c r="S3496" s="18" t="s">
        <v>13118</v>
      </c>
      <c r="T3496" s="58"/>
      <c r="U3496" s="55" t="s">
        <v>11995</v>
      </c>
      <c r="AH3496" s="55" t="s">
        <v>71</v>
      </c>
      <c r="AI3496" s="55" t="s">
        <v>473</v>
      </c>
      <c r="AJ3496" s="53" t="s">
        <v>10412</v>
      </c>
      <c r="AK3496" s="53" t="s">
        <v>10413</v>
      </c>
      <c r="AL3496" s="53" t="str">
        <f>TEXT(Table13[[#This Row],[Start Date]],"DDD")</f>
        <v>Sat</v>
      </c>
      <c r="AM3496" s="12" t="str">
        <f>TEXT(RAW!$C3496,"MMM")</f>
        <v>May</v>
      </c>
      <c r="AN3496" s="12" t="str">
        <f>TEXT(RAW!$C3496,"YYYY")</f>
        <v>2023</v>
      </c>
      <c r="AO3496" s="54">
        <f t="shared" si="54"/>
        <v>0</v>
      </c>
    </row>
    <row r="3497" spans="1:41" ht="12.6" customHeight="1" x14ac:dyDescent="0.2">
      <c r="A3497" s="17" t="s">
        <v>13114</v>
      </c>
      <c r="B3497" s="55" t="s">
        <v>11994</v>
      </c>
      <c r="C3497" s="56">
        <v>45050</v>
      </c>
      <c r="D3497" s="56"/>
      <c r="E3497" s="55"/>
      <c r="H3497" s="55" t="s">
        <v>357</v>
      </c>
      <c r="I3497" s="58">
        <v>116185</v>
      </c>
      <c r="J3497" s="18" t="s">
        <v>13131</v>
      </c>
      <c r="L3497" s="55"/>
      <c r="M3497" s="55" t="s">
        <v>296</v>
      </c>
      <c r="N3497" s="55" t="s">
        <v>40</v>
      </c>
      <c r="O3497" s="55" t="s">
        <v>362</v>
      </c>
      <c r="P3497" s="55" t="s">
        <v>363</v>
      </c>
      <c r="Q3497" s="55" t="s">
        <v>364</v>
      </c>
      <c r="R3497" s="55" t="s">
        <v>10430</v>
      </c>
      <c r="S3497" s="18" t="s">
        <v>13118</v>
      </c>
      <c r="T3497" s="58"/>
      <c r="U3497" s="55" t="s">
        <v>11996</v>
      </c>
      <c r="AH3497" s="55" t="s">
        <v>71</v>
      </c>
      <c r="AI3497" s="55" t="s">
        <v>473</v>
      </c>
      <c r="AJ3497" s="53" t="s">
        <v>10412</v>
      </c>
      <c r="AK3497" s="53" t="s">
        <v>10413</v>
      </c>
      <c r="AL3497" s="53" t="str">
        <f>TEXT(Table13[[#This Row],[Start Date]],"DDD")</f>
        <v>Sat</v>
      </c>
      <c r="AM3497" s="12" t="str">
        <f>TEXT(RAW!$C3497,"MMM")</f>
        <v>May</v>
      </c>
      <c r="AN3497" s="12" t="str">
        <f>TEXT(RAW!$C3497,"YYYY")</f>
        <v>2023</v>
      </c>
      <c r="AO3497" s="54">
        <f t="shared" si="54"/>
        <v>0</v>
      </c>
    </row>
    <row r="3498" spans="1:41" ht="12.6" customHeight="1" x14ac:dyDescent="0.2">
      <c r="A3498" s="17" t="s">
        <v>13114</v>
      </c>
      <c r="B3498" s="55" t="s">
        <v>11994</v>
      </c>
      <c r="C3498" s="56">
        <v>45050</v>
      </c>
      <c r="D3498" s="56"/>
      <c r="E3498" s="55"/>
      <c r="H3498" s="55" t="s">
        <v>357</v>
      </c>
      <c r="I3498" s="58">
        <v>116186</v>
      </c>
      <c r="J3498" s="18" t="s">
        <v>13133</v>
      </c>
      <c r="K3498" s="55" t="s">
        <v>41</v>
      </c>
      <c r="L3498" s="55" t="s">
        <v>7701</v>
      </c>
      <c r="M3498" s="55" t="s">
        <v>285</v>
      </c>
      <c r="N3498" s="55" t="s">
        <v>40</v>
      </c>
      <c r="O3498" s="55" t="s">
        <v>362</v>
      </c>
      <c r="P3498" s="55" t="s">
        <v>363</v>
      </c>
      <c r="Q3498" s="55" t="s">
        <v>364</v>
      </c>
      <c r="R3498" s="55" t="s">
        <v>663</v>
      </c>
      <c r="S3498" s="18" t="s">
        <v>13118</v>
      </c>
      <c r="T3498" s="58">
        <v>4277</v>
      </c>
      <c r="U3498" s="55" t="s">
        <v>11997</v>
      </c>
      <c r="X3498" s="55" t="s">
        <v>1260</v>
      </c>
      <c r="Y3498" s="55" t="s">
        <v>1259</v>
      </c>
      <c r="Z3498" s="55" t="s">
        <v>41</v>
      </c>
      <c r="AA3498" s="55" t="s">
        <v>1260</v>
      </c>
      <c r="AB3498" s="55" t="s">
        <v>486</v>
      </c>
      <c r="AH3498" s="55" t="s">
        <v>71</v>
      </c>
      <c r="AI3498" s="55" t="s">
        <v>1262</v>
      </c>
      <c r="AJ3498" s="53" t="s">
        <v>10412</v>
      </c>
      <c r="AK3498" s="53" t="s">
        <v>10398</v>
      </c>
      <c r="AL3498" s="53" t="str">
        <f>TEXT(Table13[[#This Row],[Start Date]],"DDD")</f>
        <v>Sat</v>
      </c>
      <c r="AM3498" s="12" t="str">
        <f>TEXT(RAW!$C3498,"MMM")</f>
        <v>May</v>
      </c>
      <c r="AN3498" s="12" t="str">
        <f>TEXT(RAW!$C3498,"YYYY")</f>
        <v>2023</v>
      </c>
      <c r="AO3498" s="54">
        <f t="shared" si="54"/>
        <v>0</v>
      </c>
    </row>
    <row r="3499" spans="1:41" ht="12.6" customHeight="1" x14ac:dyDescent="0.2">
      <c r="A3499" s="17" t="s">
        <v>13114</v>
      </c>
      <c r="B3499" s="55" t="s">
        <v>11994</v>
      </c>
      <c r="C3499" s="56">
        <v>45050</v>
      </c>
      <c r="D3499" s="56"/>
      <c r="E3499" s="55"/>
      <c r="H3499" s="55" t="s">
        <v>357</v>
      </c>
      <c r="I3499" s="58">
        <v>116187</v>
      </c>
      <c r="J3499" s="18" t="s">
        <v>13131</v>
      </c>
      <c r="L3499" s="55"/>
      <c r="M3499" s="55" t="s">
        <v>285</v>
      </c>
      <c r="N3499" s="55" t="s">
        <v>40</v>
      </c>
      <c r="O3499" s="55" t="s">
        <v>362</v>
      </c>
      <c r="P3499" s="55" t="s">
        <v>363</v>
      </c>
      <c r="Q3499" s="55" t="s">
        <v>534</v>
      </c>
      <c r="R3499" s="55" t="s">
        <v>10450</v>
      </c>
      <c r="S3499" s="18" t="s">
        <v>13123</v>
      </c>
      <c r="T3499" s="58"/>
      <c r="U3499" s="55" t="s">
        <v>11998</v>
      </c>
      <c r="AH3499" s="55" t="s">
        <v>71</v>
      </c>
      <c r="AI3499" s="55" t="s">
        <v>473</v>
      </c>
      <c r="AJ3499" s="53" t="s">
        <v>10412</v>
      </c>
      <c r="AK3499" s="53" t="s">
        <v>10398</v>
      </c>
      <c r="AL3499" s="53" t="str">
        <f>TEXT(Table13[[#This Row],[Start Date]],"DDD")</f>
        <v>Sat</v>
      </c>
      <c r="AM3499" s="12" t="str">
        <f>TEXT(RAW!$C3499,"MMM")</f>
        <v>May</v>
      </c>
      <c r="AN3499" s="12" t="str">
        <f>TEXT(RAW!$C3499,"YYYY")</f>
        <v>2023</v>
      </c>
      <c r="AO3499" s="54">
        <f t="shared" si="54"/>
        <v>0</v>
      </c>
    </row>
    <row r="3500" spans="1:41" ht="12.6" customHeight="1" x14ac:dyDescent="0.2">
      <c r="A3500" s="17" t="s">
        <v>13114</v>
      </c>
      <c r="B3500" s="55" t="s">
        <v>11994</v>
      </c>
      <c r="C3500" s="56">
        <v>45050</v>
      </c>
      <c r="D3500" s="56"/>
      <c r="E3500" s="55"/>
      <c r="H3500" s="55" t="s">
        <v>357</v>
      </c>
      <c r="I3500" s="58">
        <v>116188</v>
      </c>
      <c r="J3500" s="18" t="s">
        <v>13131</v>
      </c>
      <c r="L3500" s="55"/>
      <c r="M3500" s="55" t="s">
        <v>285</v>
      </c>
      <c r="N3500" s="55" t="s">
        <v>40</v>
      </c>
      <c r="O3500" s="55" t="s">
        <v>362</v>
      </c>
      <c r="P3500" s="55" t="s">
        <v>363</v>
      </c>
      <c r="Q3500" s="55" t="s">
        <v>552</v>
      </c>
      <c r="R3500" s="55" t="s">
        <v>10450</v>
      </c>
      <c r="S3500" s="18" t="s">
        <v>13128</v>
      </c>
      <c r="T3500" s="58"/>
      <c r="U3500" s="55" t="s">
        <v>11999</v>
      </c>
      <c r="AH3500" s="55" t="s">
        <v>71</v>
      </c>
      <c r="AI3500" s="55" t="s">
        <v>473</v>
      </c>
      <c r="AJ3500" s="53" t="s">
        <v>10412</v>
      </c>
      <c r="AK3500" s="53" t="s">
        <v>10398</v>
      </c>
      <c r="AL3500" s="53" t="str">
        <f>TEXT(Table13[[#This Row],[Start Date]],"DDD")</f>
        <v>Sat</v>
      </c>
      <c r="AM3500" s="12" t="str">
        <f>TEXT(RAW!$C3500,"MMM")</f>
        <v>May</v>
      </c>
      <c r="AN3500" s="12" t="str">
        <f>TEXT(RAW!$C3500,"YYYY")</f>
        <v>2023</v>
      </c>
      <c r="AO3500" s="54">
        <f t="shared" si="54"/>
        <v>0</v>
      </c>
    </row>
    <row r="3501" spans="1:41" ht="12.6" customHeight="1" x14ac:dyDescent="0.2">
      <c r="A3501" s="17" t="s">
        <v>13114</v>
      </c>
      <c r="B3501" s="55" t="s">
        <v>11994</v>
      </c>
      <c r="C3501" s="56">
        <v>45050</v>
      </c>
      <c r="D3501" s="56"/>
      <c r="E3501" s="55"/>
      <c r="H3501" s="55" t="s">
        <v>357</v>
      </c>
      <c r="I3501" s="58">
        <v>116189</v>
      </c>
      <c r="J3501" s="18" t="s">
        <v>13130</v>
      </c>
      <c r="K3501" s="55" t="s">
        <v>10422</v>
      </c>
      <c r="L3501" s="55" t="s">
        <v>4194</v>
      </c>
      <c r="M3501" s="55" t="s">
        <v>285</v>
      </c>
      <c r="N3501" s="55" t="s">
        <v>40</v>
      </c>
      <c r="O3501" s="55" t="s">
        <v>362</v>
      </c>
      <c r="P3501" s="55" t="s">
        <v>363</v>
      </c>
      <c r="Q3501" s="55" t="s">
        <v>552</v>
      </c>
      <c r="R3501" s="55" t="s">
        <v>663</v>
      </c>
      <c r="S3501" s="18" t="s">
        <v>13128</v>
      </c>
      <c r="T3501" s="58">
        <v>4241</v>
      </c>
      <c r="U3501" s="55" t="s">
        <v>12000</v>
      </c>
      <c r="X3501" s="55" t="s">
        <v>6364</v>
      </c>
      <c r="Y3501" s="55" t="s">
        <v>8921</v>
      </c>
      <c r="Z3501" s="55" t="s">
        <v>41</v>
      </c>
      <c r="AA3501" s="55" t="s">
        <v>6366</v>
      </c>
      <c r="AB3501" s="55" t="s">
        <v>6367</v>
      </c>
      <c r="AH3501" s="55" t="s">
        <v>71</v>
      </c>
      <c r="AI3501" s="55" t="s">
        <v>95</v>
      </c>
      <c r="AJ3501" s="53" t="s">
        <v>10412</v>
      </c>
      <c r="AK3501" s="53" t="s">
        <v>10398</v>
      </c>
      <c r="AL3501" s="53" t="str">
        <f>TEXT(Table13[[#This Row],[Start Date]],"DDD")</f>
        <v>Sat</v>
      </c>
      <c r="AM3501" s="12" t="str">
        <f>TEXT(RAW!$C3501,"MMM")</f>
        <v>May</v>
      </c>
      <c r="AN3501" s="12" t="str">
        <f>TEXT(RAW!$C3501,"YYYY")</f>
        <v>2023</v>
      </c>
      <c r="AO3501" s="54">
        <f t="shared" si="54"/>
        <v>0</v>
      </c>
    </row>
    <row r="3502" spans="1:41" ht="12.6" customHeight="1" x14ac:dyDescent="0.2">
      <c r="A3502" s="17" t="s">
        <v>13114</v>
      </c>
      <c r="B3502" s="55" t="s">
        <v>11994</v>
      </c>
      <c r="C3502" s="56">
        <v>45050</v>
      </c>
      <c r="D3502" s="56"/>
      <c r="E3502" s="55"/>
      <c r="H3502" s="55" t="s">
        <v>357</v>
      </c>
      <c r="I3502" s="58">
        <v>116192</v>
      </c>
      <c r="J3502" s="18" t="s">
        <v>13131</v>
      </c>
      <c r="L3502" s="55"/>
      <c r="M3502" s="55" t="s">
        <v>296</v>
      </c>
      <c r="N3502" s="55" t="s">
        <v>40</v>
      </c>
      <c r="O3502" s="55" t="s">
        <v>362</v>
      </c>
      <c r="P3502" s="55" t="s">
        <v>363</v>
      </c>
      <c r="Q3502" s="55" t="s">
        <v>552</v>
      </c>
      <c r="R3502" s="55" t="s">
        <v>10450</v>
      </c>
      <c r="S3502" s="55" t="s">
        <v>13117</v>
      </c>
      <c r="T3502" s="58"/>
      <c r="U3502" s="55" t="s">
        <v>12001</v>
      </c>
      <c r="AH3502" s="55" t="s">
        <v>71</v>
      </c>
      <c r="AI3502" s="55" t="s">
        <v>473</v>
      </c>
      <c r="AJ3502" s="53" t="s">
        <v>10412</v>
      </c>
      <c r="AK3502" s="53" t="s">
        <v>10398</v>
      </c>
      <c r="AL3502" s="53" t="str">
        <f>TEXT(Table13[[#This Row],[Start Date]],"DDD")</f>
        <v>Sat</v>
      </c>
      <c r="AM3502" s="12" t="str">
        <f>TEXT(RAW!$C3502,"MMM")</f>
        <v>May</v>
      </c>
      <c r="AN3502" s="12" t="str">
        <f>TEXT(RAW!$C3502,"YYYY")</f>
        <v>2023</v>
      </c>
      <c r="AO3502" s="54">
        <f t="shared" si="54"/>
        <v>0</v>
      </c>
    </row>
    <row r="3503" spans="1:41" ht="12.6" customHeight="1" x14ac:dyDescent="0.2">
      <c r="A3503" s="17" t="s">
        <v>13114</v>
      </c>
      <c r="B3503" s="55" t="s">
        <v>11994</v>
      </c>
      <c r="C3503" s="56">
        <v>45050</v>
      </c>
      <c r="D3503" s="56"/>
      <c r="E3503" s="55"/>
      <c r="H3503" s="55" t="s">
        <v>357</v>
      </c>
      <c r="I3503" s="58">
        <v>116194</v>
      </c>
      <c r="J3503" s="18" t="s">
        <v>13131</v>
      </c>
      <c r="L3503" s="55"/>
      <c r="M3503" s="55" t="s">
        <v>285</v>
      </c>
      <c r="N3503" s="55" t="s">
        <v>40</v>
      </c>
      <c r="O3503" s="55" t="s">
        <v>362</v>
      </c>
      <c r="P3503" s="55" t="s">
        <v>363</v>
      </c>
      <c r="Q3503" s="55" t="s">
        <v>3594</v>
      </c>
      <c r="R3503" s="55" t="s">
        <v>10450</v>
      </c>
      <c r="S3503" s="18" t="s">
        <v>13121</v>
      </c>
      <c r="T3503" s="58"/>
      <c r="U3503" s="55" t="s">
        <v>11988</v>
      </c>
      <c r="AH3503" s="55" t="s">
        <v>71</v>
      </c>
      <c r="AI3503" s="55" t="s">
        <v>473</v>
      </c>
      <c r="AJ3503" s="53" t="s">
        <v>10412</v>
      </c>
      <c r="AK3503" s="53" t="s">
        <v>10398</v>
      </c>
      <c r="AL3503" s="53" t="str">
        <f>TEXT(Table13[[#This Row],[Start Date]],"DDD")</f>
        <v>Sat</v>
      </c>
      <c r="AM3503" s="12" t="str">
        <f>TEXT(RAW!$C3503,"MMM")</f>
        <v>May</v>
      </c>
      <c r="AN3503" s="12" t="str">
        <f>TEXT(RAW!$C3503,"YYYY")</f>
        <v>2023</v>
      </c>
      <c r="AO3503" s="54">
        <f t="shared" si="54"/>
        <v>0</v>
      </c>
    </row>
    <row r="3504" spans="1:41" ht="12.6" customHeight="1" x14ac:dyDescent="0.2">
      <c r="A3504" s="17" t="s">
        <v>13114</v>
      </c>
      <c r="B3504" s="55" t="s">
        <v>11994</v>
      </c>
      <c r="C3504" s="56">
        <v>45050</v>
      </c>
      <c r="D3504" s="56"/>
      <c r="E3504" s="55"/>
      <c r="H3504" s="55" t="s">
        <v>357</v>
      </c>
      <c r="I3504" s="58">
        <v>116198</v>
      </c>
      <c r="J3504" s="18" t="s">
        <v>13133</v>
      </c>
      <c r="K3504" s="55" t="s">
        <v>41</v>
      </c>
      <c r="L3504" s="55" t="s">
        <v>10610</v>
      </c>
      <c r="M3504" s="55" t="s">
        <v>285</v>
      </c>
      <c r="N3504" s="55" t="s">
        <v>40</v>
      </c>
      <c r="O3504" s="55" t="s">
        <v>362</v>
      </c>
      <c r="P3504" s="55" t="s">
        <v>363</v>
      </c>
      <c r="Q3504" s="55" t="s">
        <v>1695</v>
      </c>
      <c r="R3504" s="55" t="s">
        <v>395</v>
      </c>
      <c r="S3504" s="18" t="s">
        <v>13129</v>
      </c>
      <c r="T3504" s="58">
        <v>4060</v>
      </c>
      <c r="U3504" s="55" t="s">
        <v>11724</v>
      </c>
      <c r="X3504" s="55" t="s">
        <v>10122</v>
      </c>
      <c r="Y3504" s="55" t="s">
        <v>10123</v>
      </c>
      <c r="Z3504" s="55" t="s">
        <v>41</v>
      </c>
      <c r="AA3504" s="55" t="s">
        <v>10122</v>
      </c>
      <c r="AB3504" s="55" t="s">
        <v>486</v>
      </c>
      <c r="AH3504" s="55" t="s">
        <v>71</v>
      </c>
      <c r="AI3504" s="55" t="s">
        <v>9466</v>
      </c>
      <c r="AJ3504" s="53" t="s">
        <v>10412</v>
      </c>
      <c r="AK3504" s="53" t="s">
        <v>10398</v>
      </c>
      <c r="AL3504" s="53" t="str">
        <f>TEXT(Table13[[#This Row],[Start Date]],"DDD")</f>
        <v>Sat</v>
      </c>
      <c r="AM3504" s="12" t="str">
        <f>TEXT(RAW!$C3504,"MMM")</f>
        <v>May</v>
      </c>
      <c r="AN3504" s="12" t="str">
        <f>TEXT(RAW!$C3504,"YYYY")</f>
        <v>2023</v>
      </c>
      <c r="AO3504" s="54">
        <f t="shared" si="54"/>
        <v>0</v>
      </c>
    </row>
    <row r="3505" spans="1:41" ht="12.6" customHeight="1" x14ac:dyDescent="0.2">
      <c r="A3505" s="17" t="s">
        <v>13114</v>
      </c>
      <c r="B3505" s="55" t="s">
        <v>11994</v>
      </c>
      <c r="C3505" s="56">
        <v>45050</v>
      </c>
      <c r="D3505" s="56"/>
      <c r="E3505" s="55"/>
      <c r="H3505" s="55" t="s">
        <v>357</v>
      </c>
      <c r="I3505" s="58">
        <v>116217</v>
      </c>
      <c r="J3505" s="18" t="s">
        <v>13131</v>
      </c>
      <c r="L3505" s="55"/>
      <c r="M3505" s="55" t="s">
        <v>285</v>
      </c>
      <c r="N3505" s="55" t="s">
        <v>40</v>
      </c>
      <c r="O3505" s="55" t="s">
        <v>362</v>
      </c>
      <c r="P3505" s="55" t="s">
        <v>363</v>
      </c>
      <c r="Q3505" s="55" t="s">
        <v>477</v>
      </c>
      <c r="R3505" s="55" t="s">
        <v>10450</v>
      </c>
      <c r="S3505" s="18" t="s">
        <v>13121</v>
      </c>
      <c r="T3505" s="58"/>
      <c r="U3505" s="55" t="s">
        <v>12002</v>
      </c>
      <c r="AH3505" s="55" t="s">
        <v>71</v>
      </c>
      <c r="AI3505" s="55" t="s">
        <v>473</v>
      </c>
      <c r="AJ3505" s="53" t="s">
        <v>10412</v>
      </c>
      <c r="AK3505" s="53" t="s">
        <v>10413</v>
      </c>
      <c r="AL3505" s="53" t="str">
        <f>TEXT(Table13[[#This Row],[Start Date]],"DDD")</f>
        <v>Sat</v>
      </c>
      <c r="AM3505" s="12" t="str">
        <f>TEXT(RAW!$C3505,"MMM")</f>
        <v>May</v>
      </c>
      <c r="AN3505" s="12" t="str">
        <f>TEXT(RAW!$C3505,"YYYY")</f>
        <v>2023</v>
      </c>
      <c r="AO3505" s="54">
        <f t="shared" si="54"/>
        <v>0</v>
      </c>
    </row>
    <row r="3506" spans="1:41" ht="12.6" customHeight="1" x14ac:dyDescent="0.2">
      <c r="A3506" s="17" t="s">
        <v>13114</v>
      </c>
      <c r="B3506" s="55" t="s">
        <v>11994</v>
      </c>
      <c r="C3506" s="56">
        <v>45050</v>
      </c>
      <c r="D3506" s="56"/>
      <c r="E3506" s="55"/>
      <c r="H3506" s="55" t="s">
        <v>357</v>
      </c>
      <c r="I3506" s="58">
        <v>116221</v>
      </c>
      <c r="J3506" s="18" t="s">
        <v>13130</v>
      </c>
      <c r="K3506" s="55" t="s">
        <v>10557</v>
      </c>
      <c r="L3506" s="55" t="s">
        <v>729</v>
      </c>
      <c r="M3506" s="55" t="s">
        <v>285</v>
      </c>
      <c r="N3506" s="55" t="s">
        <v>40</v>
      </c>
      <c r="O3506" s="55" t="s">
        <v>362</v>
      </c>
      <c r="P3506" s="55" t="s">
        <v>363</v>
      </c>
      <c r="Q3506" s="55" t="s">
        <v>534</v>
      </c>
      <c r="R3506" s="55" t="s">
        <v>395</v>
      </c>
      <c r="S3506" s="18" t="s">
        <v>13128</v>
      </c>
      <c r="T3506" s="58">
        <v>2266</v>
      </c>
      <c r="U3506" s="55" t="s">
        <v>12003</v>
      </c>
      <c r="X3506" s="55" t="s">
        <v>41</v>
      </c>
      <c r="Y3506" s="55" t="s">
        <v>10561</v>
      </c>
      <c r="AA3506" s="55" t="s">
        <v>538</v>
      </c>
      <c r="AB3506" s="55" t="s">
        <v>734</v>
      </c>
      <c r="AH3506" s="55" t="s">
        <v>71</v>
      </c>
      <c r="AI3506" s="55" t="s">
        <v>44</v>
      </c>
      <c r="AJ3506" s="53" t="s">
        <v>10412</v>
      </c>
      <c r="AK3506" s="53" t="s">
        <v>10398</v>
      </c>
      <c r="AL3506" s="53" t="str">
        <f>TEXT(Table13[[#This Row],[Start Date]],"DDD")</f>
        <v>Sat</v>
      </c>
      <c r="AM3506" s="12" t="str">
        <f>TEXT(RAW!$C3506,"MMM")</f>
        <v>May</v>
      </c>
      <c r="AN3506" s="12" t="str">
        <f>TEXT(RAW!$C3506,"YYYY")</f>
        <v>2023</v>
      </c>
      <c r="AO3506" s="54">
        <f t="shared" si="54"/>
        <v>0</v>
      </c>
    </row>
    <row r="3507" spans="1:41" ht="12.6" customHeight="1" x14ac:dyDescent="0.2">
      <c r="A3507" s="17" t="s">
        <v>13114</v>
      </c>
      <c r="B3507" s="55" t="s">
        <v>11994</v>
      </c>
      <c r="C3507" s="56">
        <v>45050</v>
      </c>
      <c r="D3507" s="56"/>
      <c r="E3507" s="55"/>
      <c r="H3507" s="55" t="s">
        <v>357</v>
      </c>
      <c r="I3507" s="58">
        <v>116222</v>
      </c>
      <c r="J3507" s="18" t="s">
        <v>13131</v>
      </c>
      <c r="L3507" s="55"/>
      <c r="M3507" s="55" t="s">
        <v>285</v>
      </c>
      <c r="N3507" s="55" t="s">
        <v>40</v>
      </c>
      <c r="O3507" s="55" t="s">
        <v>362</v>
      </c>
      <c r="P3507" s="55" t="s">
        <v>363</v>
      </c>
      <c r="Q3507" s="55" t="s">
        <v>1478</v>
      </c>
      <c r="R3507" s="55" t="s">
        <v>10450</v>
      </c>
      <c r="S3507" s="18" t="s">
        <v>13123</v>
      </c>
      <c r="T3507" s="58"/>
      <c r="U3507" s="55" t="s">
        <v>12004</v>
      </c>
      <c r="AH3507" s="55" t="s">
        <v>71</v>
      </c>
      <c r="AI3507" s="55" t="s">
        <v>473</v>
      </c>
      <c r="AJ3507" s="53" t="s">
        <v>10412</v>
      </c>
      <c r="AK3507" s="53" t="s">
        <v>10398</v>
      </c>
      <c r="AL3507" s="53" t="str">
        <f>TEXT(Table13[[#This Row],[Start Date]],"DDD")</f>
        <v>Sat</v>
      </c>
      <c r="AM3507" s="12" t="str">
        <f>TEXT(RAW!$C3507,"MMM")</f>
        <v>May</v>
      </c>
      <c r="AN3507" s="12" t="str">
        <f>TEXT(RAW!$C3507,"YYYY")</f>
        <v>2023</v>
      </c>
      <c r="AO3507" s="54">
        <f t="shared" si="54"/>
        <v>0</v>
      </c>
    </row>
    <row r="3508" spans="1:41" ht="12.6" customHeight="1" x14ac:dyDescent="0.2">
      <c r="A3508" s="17" t="s">
        <v>13114</v>
      </c>
      <c r="B3508" s="55" t="s">
        <v>11994</v>
      </c>
      <c r="C3508" s="56">
        <v>45050</v>
      </c>
      <c r="D3508" s="56"/>
      <c r="E3508" s="55"/>
      <c r="H3508" s="55" t="s">
        <v>357</v>
      </c>
      <c r="I3508" s="58">
        <v>116223</v>
      </c>
      <c r="J3508" s="18" t="s">
        <v>13130</v>
      </c>
      <c r="K3508" s="55" t="s">
        <v>10514</v>
      </c>
      <c r="L3508" s="55" t="s">
        <v>729</v>
      </c>
      <c r="M3508" s="55" t="s">
        <v>285</v>
      </c>
      <c r="N3508" s="55" t="s">
        <v>40</v>
      </c>
      <c r="O3508" s="55" t="s">
        <v>362</v>
      </c>
      <c r="P3508" s="55" t="s">
        <v>363</v>
      </c>
      <c r="Q3508" s="55" t="s">
        <v>534</v>
      </c>
      <c r="R3508" s="55" t="s">
        <v>404</v>
      </c>
      <c r="S3508" s="18" t="s">
        <v>13118</v>
      </c>
      <c r="T3508" s="58">
        <v>2229</v>
      </c>
      <c r="U3508" s="55" t="s">
        <v>12005</v>
      </c>
      <c r="X3508" s="55" t="s">
        <v>41</v>
      </c>
      <c r="Y3508" s="55" t="s">
        <v>11174</v>
      </c>
      <c r="AA3508" s="55" t="s">
        <v>538</v>
      </c>
      <c r="AB3508" s="55" t="s">
        <v>734</v>
      </c>
      <c r="AH3508" s="55" t="s">
        <v>71</v>
      </c>
      <c r="AI3508" s="55" t="s">
        <v>44</v>
      </c>
      <c r="AJ3508" s="53" t="s">
        <v>10412</v>
      </c>
      <c r="AK3508" s="53" t="s">
        <v>10413</v>
      </c>
      <c r="AL3508" s="53" t="str">
        <f>TEXT(Table13[[#This Row],[Start Date]],"DDD")</f>
        <v>Sat</v>
      </c>
      <c r="AM3508" s="12" t="str">
        <f>TEXT(RAW!$C3508,"MMM")</f>
        <v>May</v>
      </c>
      <c r="AN3508" s="12" t="str">
        <f>TEXT(RAW!$C3508,"YYYY")</f>
        <v>2023</v>
      </c>
      <c r="AO3508" s="54">
        <f t="shared" si="54"/>
        <v>0</v>
      </c>
    </row>
    <row r="3509" spans="1:41" ht="12.6" customHeight="1" x14ac:dyDescent="0.2">
      <c r="A3509" s="17" t="s">
        <v>13114</v>
      </c>
      <c r="B3509" s="55" t="s">
        <v>12006</v>
      </c>
      <c r="C3509" s="56">
        <v>45051</v>
      </c>
      <c r="D3509" s="56"/>
      <c r="E3509" s="55"/>
      <c r="H3509" s="55" t="s">
        <v>357</v>
      </c>
      <c r="I3509" s="58">
        <v>116235</v>
      </c>
      <c r="J3509" s="18" t="s">
        <v>13133</v>
      </c>
      <c r="K3509" s="55" t="s">
        <v>41</v>
      </c>
      <c r="L3509" s="55" t="s">
        <v>6562</v>
      </c>
      <c r="M3509" s="55" t="s">
        <v>285</v>
      </c>
      <c r="N3509" s="55" t="s">
        <v>40</v>
      </c>
      <c r="O3509" s="55" t="s">
        <v>362</v>
      </c>
      <c r="P3509" s="55" t="s">
        <v>363</v>
      </c>
      <c r="Q3509" s="55" t="s">
        <v>364</v>
      </c>
      <c r="R3509" s="55" t="s">
        <v>395</v>
      </c>
      <c r="S3509" s="18" t="s">
        <v>13118</v>
      </c>
      <c r="T3509" s="58">
        <v>4054</v>
      </c>
      <c r="U3509" s="55" t="s">
        <v>12007</v>
      </c>
      <c r="X3509" s="55" t="s">
        <v>1447</v>
      </c>
      <c r="Y3509" s="55" t="s">
        <v>1219</v>
      </c>
      <c r="Z3509" s="55" t="s">
        <v>41</v>
      </c>
      <c r="AA3509" s="55" t="s">
        <v>637</v>
      </c>
      <c r="AB3509" s="55" t="s">
        <v>486</v>
      </c>
      <c r="AH3509" s="55" t="s">
        <v>71</v>
      </c>
      <c r="AI3509" s="55" t="s">
        <v>956</v>
      </c>
      <c r="AJ3509" s="53" t="s">
        <v>10412</v>
      </c>
      <c r="AK3509" s="53" t="s">
        <v>113</v>
      </c>
      <c r="AL3509" s="53" t="str">
        <f>TEXT(Table13[[#This Row],[Start Date]],"DDD")</f>
        <v>Sat</v>
      </c>
      <c r="AM3509" s="12" t="str">
        <f>TEXT(RAW!$C3509,"MMM")</f>
        <v>May</v>
      </c>
      <c r="AN3509" s="12" t="str">
        <f>TEXT(RAW!$C3509,"YYYY")</f>
        <v>2023</v>
      </c>
      <c r="AO3509" s="54">
        <f t="shared" si="54"/>
        <v>0</v>
      </c>
    </row>
    <row r="3510" spans="1:41" ht="12.6" customHeight="1" x14ac:dyDescent="0.2">
      <c r="A3510" s="17" t="s">
        <v>13114</v>
      </c>
      <c r="B3510" s="55" t="s">
        <v>12006</v>
      </c>
      <c r="C3510" s="56">
        <v>45051</v>
      </c>
      <c r="D3510" s="56"/>
      <c r="E3510" s="55"/>
      <c r="H3510" s="55" t="s">
        <v>357</v>
      </c>
      <c r="I3510" s="58">
        <v>116239</v>
      </c>
      <c r="J3510" s="18" t="s">
        <v>13133</v>
      </c>
      <c r="K3510" s="55" t="s">
        <v>41</v>
      </c>
      <c r="L3510" s="55" t="s">
        <v>5336</v>
      </c>
      <c r="M3510" s="55" t="s">
        <v>285</v>
      </c>
      <c r="N3510" s="55" t="s">
        <v>40</v>
      </c>
      <c r="O3510" s="55" t="s">
        <v>362</v>
      </c>
      <c r="P3510" s="55" t="s">
        <v>363</v>
      </c>
      <c r="Q3510" s="55" t="s">
        <v>429</v>
      </c>
      <c r="R3510" s="55" t="s">
        <v>395</v>
      </c>
      <c r="S3510" s="18" t="s">
        <v>13118</v>
      </c>
      <c r="T3510" s="58">
        <v>4040</v>
      </c>
      <c r="U3510" s="55" t="s">
        <v>12008</v>
      </c>
      <c r="X3510" s="55" t="s">
        <v>1357</v>
      </c>
      <c r="Y3510" s="55" t="s">
        <v>1358</v>
      </c>
      <c r="Z3510" s="55" t="s">
        <v>41</v>
      </c>
      <c r="AA3510" s="55" t="s">
        <v>1359</v>
      </c>
      <c r="AB3510" s="55" t="s">
        <v>486</v>
      </c>
      <c r="AH3510" s="55" t="s">
        <v>71</v>
      </c>
      <c r="AI3510" s="55" t="s">
        <v>488</v>
      </c>
      <c r="AJ3510" s="53" t="s">
        <v>10412</v>
      </c>
      <c r="AK3510" s="53" t="s">
        <v>113</v>
      </c>
      <c r="AL3510" s="53" t="str">
        <f>TEXT(Table13[[#This Row],[Start Date]],"DDD")</f>
        <v>Sat</v>
      </c>
      <c r="AM3510" s="12" t="str">
        <f>TEXT(RAW!$C3510,"MMM")</f>
        <v>May</v>
      </c>
      <c r="AN3510" s="12" t="str">
        <f>TEXT(RAW!$C3510,"YYYY")</f>
        <v>2023</v>
      </c>
      <c r="AO3510" s="54">
        <f t="shared" si="54"/>
        <v>0</v>
      </c>
    </row>
    <row r="3511" spans="1:41" ht="12.6" customHeight="1" x14ac:dyDescent="0.2">
      <c r="A3511" s="17" t="s">
        <v>13114</v>
      </c>
      <c r="B3511" s="55" t="s">
        <v>12006</v>
      </c>
      <c r="C3511" s="56">
        <v>45051</v>
      </c>
      <c r="D3511" s="56"/>
      <c r="E3511" s="55"/>
      <c r="H3511" s="55" t="s">
        <v>357</v>
      </c>
      <c r="I3511" s="58">
        <v>116240</v>
      </c>
      <c r="J3511" s="18" t="s">
        <v>13131</v>
      </c>
      <c r="L3511" s="55"/>
      <c r="M3511" s="55" t="s">
        <v>285</v>
      </c>
      <c r="N3511" s="55" t="s">
        <v>40</v>
      </c>
      <c r="O3511" s="55" t="s">
        <v>362</v>
      </c>
      <c r="P3511" s="55" t="s">
        <v>363</v>
      </c>
      <c r="Q3511" s="55" t="s">
        <v>552</v>
      </c>
      <c r="R3511" s="55" t="s">
        <v>10450</v>
      </c>
      <c r="S3511" s="18" t="s">
        <v>13118</v>
      </c>
      <c r="T3511" s="58"/>
      <c r="U3511" s="55" t="s">
        <v>12009</v>
      </c>
      <c r="AH3511" s="55" t="s">
        <v>71</v>
      </c>
      <c r="AI3511" s="55" t="s">
        <v>473</v>
      </c>
      <c r="AJ3511" s="53" t="s">
        <v>10412</v>
      </c>
      <c r="AK3511" s="53" t="s">
        <v>10398</v>
      </c>
      <c r="AL3511" s="53" t="str">
        <f>TEXT(Table13[[#This Row],[Start Date]],"DDD")</f>
        <v>Sat</v>
      </c>
      <c r="AM3511" s="12" t="str">
        <f>TEXT(RAW!$C3511,"MMM")</f>
        <v>May</v>
      </c>
      <c r="AN3511" s="12" t="str">
        <f>TEXT(RAW!$C3511,"YYYY")</f>
        <v>2023</v>
      </c>
      <c r="AO3511" s="54">
        <f t="shared" si="54"/>
        <v>0</v>
      </c>
    </row>
    <row r="3512" spans="1:41" ht="12.6" customHeight="1" x14ac:dyDescent="0.2">
      <c r="A3512" s="17" t="s">
        <v>13114</v>
      </c>
      <c r="B3512" s="55" t="s">
        <v>12006</v>
      </c>
      <c r="C3512" s="56">
        <v>45051</v>
      </c>
      <c r="D3512" s="56"/>
      <c r="E3512" s="55"/>
      <c r="H3512" s="55" t="s">
        <v>357</v>
      </c>
      <c r="I3512" s="58">
        <v>116241</v>
      </c>
      <c r="J3512" s="18" t="s">
        <v>13131</v>
      </c>
      <c r="L3512" s="55"/>
      <c r="M3512" s="55" t="s">
        <v>285</v>
      </c>
      <c r="N3512" s="55" t="s">
        <v>40</v>
      </c>
      <c r="O3512" s="55" t="s">
        <v>362</v>
      </c>
      <c r="P3512" s="55" t="s">
        <v>363</v>
      </c>
      <c r="Q3512" s="55" t="s">
        <v>552</v>
      </c>
      <c r="R3512" s="55" t="s">
        <v>10450</v>
      </c>
      <c r="S3512" s="18" t="s">
        <v>13128</v>
      </c>
      <c r="T3512" s="58"/>
      <c r="U3512" s="55" t="s">
        <v>12009</v>
      </c>
      <c r="AH3512" s="55" t="s">
        <v>71</v>
      </c>
      <c r="AI3512" s="55" t="s">
        <v>473</v>
      </c>
      <c r="AJ3512" s="53" t="s">
        <v>10412</v>
      </c>
      <c r="AK3512" s="53" t="s">
        <v>10398</v>
      </c>
      <c r="AL3512" s="53" t="str">
        <f>TEXT(Table13[[#This Row],[Start Date]],"DDD")</f>
        <v>Sat</v>
      </c>
      <c r="AM3512" s="12" t="str">
        <f>TEXT(RAW!$C3512,"MMM")</f>
        <v>May</v>
      </c>
      <c r="AN3512" s="12" t="str">
        <f>TEXT(RAW!$C3512,"YYYY")</f>
        <v>2023</v>
      </c>
      <c r="AO3512" s="54">
        <f t="shared" si="54"/>
        <v>0</v>
      </c>
    </row>
    <row r="3513" spans="1:41" ht="12.6" customHeight="1" x14ac:dyDescent="0.2">
      <c r="A3513" s="17" t="s">
        <v>13114</v>
      </c>
      <c r="B3513" s="55" t="s">
        <v>12006</v>
      </c>
      <c r="C3513" s="56">
        <v>45051</v>
      </c>
      <c r="D3513" s="56"/>
      <c r="E3513" s="55"/>
      <c r="H3513" s="55" t="s">
        <v>357</v>
      </c>
      <c r="I3513" s="58">
        <v>116242</v>
      </c>
      <c r="J3513" s="18" t="s">
        <v>13133</v>
      </c>
      <c r="L3513" s="55"/>
      <c r="M3513" s="55" t="s">
        <v>285</v>
      </c>
      <c r="N3513" s="55" t="s">
        <v>40</v>
      </c>
      <c r="O3513" s="55" t="s">
        <v>362</v>
      </c>
      <c r="P3513" s="55" t="s">
        <v>363</v>
      </c>
      <c r="Q3513" s="55" t="s">
        <v>1478</v>
      </c>
      <c r="R3513" s="55" t="s">
        <v>395</v>
      </c>
      <c r="S3513" s="18" t="s">
        <v>13123</v>
      </c>
      <c r="T3513" s="58"/>
      <c r="U3513" s="55" t="s">
        <v>12010</v>
      </c>
      <c r="AH3513" s="55" t="s">
        <v>71</v>
      </c>
      <c r="AI3513" s="55" t="s">
        <v>4762</v>
      </c>
      <c r="AJ3513" s="53" t="s">
        <v>10412</v>
      </c>
      <c r="AK3513" s="53" t="s">
        <v>10398</v>
      </c>
      <c r="AL3513" s="53" t="str">
        <f>TEXT(Table13[[#This Row],[Start Date]],"DDD")</f>
        <v>Sat</v>
      </c>
      <c r="AM3513" s="12" t="str">
        <f>TEXT(RAW!$C3513,"MMM")</f>
        <v>May</v>
      </c>
      <c r="AN3513" s="12" t="str">
        <f>TEXT(RAW!$C3513,"YYYY")</f>
        <v>2023</v>
      </c>
      <c r="AO3513" s="54">
        <f t="shared" si="54"/>
        <v>0</v>
      </c>
    </row>
    <row r="3514" spans="1:41" ht="12.6" customHeight="1" x14ac:dyDescent="0.2">
      <c r="A3514" s="17" t="s">
        <v>13114</v>
      </c>
      <c r="B3514" s="55" t="s">
        <v>12006</v>
      </c>
      <c r="C3514" s="56">
        <v>45051</v>
      </c>
      <c r="D3514" s="56"/>
      <c r="E3514" s="55"/>
      <c r="H3514" s="55" t="s">
        <v>357</v>
      </c>
      <c r="I3514" s="58">
        <v>116243</v>
      </c>
      <c r="J3514" s="18" t="s">
        <v>13131</v>
      </c>
      <c r="L3514" s="55"/>
      <c r="M3514" s="55" t="s">
        <v>285</v>
      </c>
      <c r="N3514" s="55" t="s">
        <v>40</v>
      </c>
      <c r="O3514" s="55" t="s">
        <v>362</v>
      </c>
      <c r="P3514" s="55" t="s">
        <v>363</v>
      </c>
      <c r="Q3514" s="55" t="s">
        <v>1695</v>
      </c>
      <c r="R3514" s="55" t="s">
        <v>10450</v>
      </c>
      <c r="S3514" s="18" t="s">
        <v>13121</v>
      </c>
      <c r="T3514" s="58"/>
      <c r="U3514" s="55" t="s">
        <v>12011</v>
      </c>
      <c r="AH3514" s="55" t="s">
        <v>71</v>
      </c>
      <c r="AI3514" s="55" t="s">
        <v>473</v>
      </c>
      <c r="AJ3514" s="53" t="s">
        <v>10412</v>
      </c>
      <c r="AK3514" s="53" t="s">
        <v>10398</v>
      </c>
      <c r="AL3514" s="53" t="str">
        <f>TEXT(Table13[[#This Row],[Start Date]],"DDD")</f>
        <v>Sat</v>
      </c>
      <c r="AM3514" s="12" t="str">
        <f>TEXT(RAW!$C3514,"MMM")</f>
        <v>May</v>
      </c>
      <c r="AN3514" s="12" t="str">
        <f>TEXT(RAW!$C3514,"YYYY")</f>
        <v>2023</v>
      </c>
      <c r="AO3514" s="54">
        <f t="shared" si="54"/>
        <v>0</v>
      </c>
    </row>
    <row r="3515" spans="1:41" ht="12.6" customHeight="1" x14ac:dyDescent="0.2">
      <c r="A3515" s="17" t="s">
        <v>13114</v>
      </c>
      <c r="B3515" s="55" t="s">
        <v>12006</v>
      </c>
      <c r="C3515" s="56">
        <v>45051</v>
      </c>
      <c r="D3515" s="56"/>
      <c r="E3515" s="55"/>
      <c r="H3515" s="55" t="s">
        <v>357</v>
      </c>
      <c r="I3515" s="58">
        <v>116244</v>
      </c>
      <c r="J3515" s="18" t="s">
        <v>13131</v>
      </c>
      <c r="L3515" s="55"/>
      <c r="M3515" s="55" t="s">
        <v>285</v>
      </c>
      <c r="N3515" s="55" t="s">
        <v>40</v>
      </c>
      <c r="O3515" s="55" t="s">
        <v>362</v>
      </c>
      <c r="P3515" s="55" t="s">
        <v>363</v>
      </c>
      <c r="Q3515" s="55" t="s">
        <v>7355</v>
      </c>
      <c r="R3515" s="55" t="s">
        <v>10450</v>
      </c>
      <c r="S3515" s="18" t="s">
        <v>13121</v>
      </c>
      <c r="T3515" s="58"/>
      <c r="U3515" s="55" t="s">
        <v>12012</v>
      </c>
      <c r="AH3515" s="55" t="s">
        <v>71</v>
      </c>
      <c r="AI3515" s="55" t="s">
        <v>473</v>
      </c>
      <c r="AJ3515" s="53" t="s">
        <v>10412</v>
      </c>
      <c r="AK3515" s="53" t="s">
        <v>10398</v>
      </c>
      <c r="AL3515" s="53" t="str">
        <f>TEXT(Table13[[#This Row],[Start Date]],"DDD")</f>
        <v>Sat</v>
      </c>
      <c r="AM3515" s="12" t="str">
        <f>TEXT(RAW!$C3515,"MMM")</f>
        <v>May</v>
      </c>
      <c r="AN3515" s="12" t="str">
        <f>TEXT(RAW!$C3515,"YYYY")</f>
        <v>2023</v>
      </c>
      <c r="AO3515" s="54">
        <f t="shared" si="54"/>
        <v>0</v>
      </c>
    </row>
    <row r="3516" spans="1:41" ht="12.6" customHeight="1" x14ac:dyDescent="0.2">
      <c r="A3516" s="17" t="s">
        <v>13114</v>
      </c>
      <c r="B3516" s="55" t="s">
        <v>12006</v>
      </c>
      <c r="C3516" s="56">
        <v>45051</v>
      </c>
      <c r="D3516" s="56"/>
      <c r="E3516" s="55"/>
      <c r="H3516" s="55" t="s">
        <v>357</v>
      </c>
      <c r="I3516" s="58">
        <v>116246</v>
      </c>
      <c r="J3516" s="18" t="s">
        <v>13131</v>
      </c>
      <c r="L3516" s="55"/>
      <c r="M3516" s="55" t="s">
        <v>285</v>
      </c>
      <c r="N3516" s="55" t="s">
        <v>40</v>
      </c>
      <c r="O3516" s="55" t="s">
        <v>362</v>
      </c>
      <c r="P3516" s="55" t="s">
        <v>363</v>
      </c>
      <c r="Q3516" s="55" t="s">
        <v>1695</v>
      </c>
      <c r="R3516" s="55" t="s">
        <v>10450</v>
      </c>
      <c r="S3516" s="55" t="s">
        <v>13117</v>
      </c>
      <c r="T3516" s="58"/>
      <c r="U3516" s="55" t="s">
        <v>12011</v>
      </c>
      <c r="AH3516" s="55" t="s">
        <v>71</v>
      </c>
      <c r="AI3516" s="55" t="s">
        <v>473</v>
      </c>
      <c r="AJ3516" s="53" t="s">
        <v>10412</v>
      </c>
      <c r="AK3516" s="53" t="s">
        <v>10398</v>
      </c>
      <c r="AL3516" s="53" t="str">
        <f>TEXT(Table13[[#This Row],[Start Date]],"DDD")</f>
        <v>Sat</v>
      </c>
      <c r="AM3516" s="12" t="str">
        <f>TEXT(RAW!$C3516,"MMM")</f>
        <v>May</v>
      </c>
      <c r="AN3516" s="12" t="str">
        <f>TEXT(RAW!$C3516,"YYYY")</f>
        <v>2023</v>
      </c>
      <c r="AO3516" s="54">
        <f t="shared" si="54"/>
        <v>0</v>
      </c>
    </row>
    <row r="3517" spans="1:41" ht="12.6" customHeight="1" x14ac:dyDescent="0.2">
      <c r="A3517" s="17" t="s">
        <v>13114</v>
      </c>
      <c r="B3517" s="55" t="s">
        <v>12006</v>
      </c>
      <c r="C3517" s="56">
        <v>45051</v>
      </c>
      <c r="D3517" s="56"/>
      <c r="E3517" s="55"/>
      <c r="H3517" s="55" t="s">
        <v>357</v>
      </c>
      <c r="I3517" s="58">
        <v>116247</v>
      </c>
      <c r="J3517" s="18" t="s">
        <v>13131</v>
      </c>
      <c r="L3517" s="55"/>
      <c r="M3517" s="55" t="s">
        <v>285</v>
      </c>
      <c r="N3517" s="55" t="s">
        <v>40</v>
      </c>
      <c r="O3517" s="55" t="s">
        <v>362</v>
      </c>
      <c r="P3517" s="55" t="s">
        <v>363</v>
      </c>
      <c r="Q3517" s="55" t="s">
        <v>7355</v>
      </c>
      <c r="R3517" s="55" t="s">
        <v>10450</v>
      </c>
      <c r="S3517" s="55" t="s">
        <v>13117</v>
      </c>
      <c r="T3517" s="58"/>
      <c r="U3517" s="55" t="s">
        <v>12012</v>
      </c>
      <c r="AH3517" s="55" t="s">
        <v>71</v>
      </c>
      <c r="AI3517" s="55" t="s">
        <v>473</v>
      </c>
      <c r="AJ3517" s="53" t="s">
        <v>10412</v>
      </c>
      <c r="AK3517" s="53" t="s">
        <v>10398</v>
      </c>
      <c r="AL3517" s="53" t="str">
        <f>TEXT(Table13[[#This Row],[Start Date]],"DDD")</f>
        <v>Sat</v>
      </c>
      <c r="AM3517" s="12" t="str">
        <f>TEXT(RAW!$C3517,"MMM")</f>
        <v>May</v>
      </c>
      <c r="AN3517" s="12" t="str">
        <f>TEXT(RAW!$C3517,"YYYY")</f>
        <v>2023</v>
      </c>
      <c r="AO3517" s="54">
        <f t="shared" si="54"/>
        <v>0</v>
      </c>
    </row>
    <row r="3518" spans="1:41" ht="12.6" customHeight="1" x14ac:dyDescent="0.2">
      <c r="A3518" s="17" t="s">
        <v>13114</v>
      </c>
      <c r="B3518" s="55" t="s">
        <v>12006</v>
      </c>
      <c r="C3518" s="56">
        <v>45051</v>
      </c>
      <c r="D3518" s="56"/>
      <c r="E3518" s="55"/>
      <c r="H3518" s="55" t="s">
        <v>357</v>
      </c>
      <c r="I3518" s="58">
        <v>116248</v>
      </c>
      <c r="J3518" s="18" t="s">
        <v>13131</v>
      </c>
      <c r="L3518" s="55"/>
      <c r="M3518" s="55" t="s">
        <v>285</v>
      </c>
      <c r="N3518" s="55" t="s">
        <v>40</v>
      </c>
      <c r="O3518" s="55" t="s">
        <v>362</v>
      </c>
      <c r="P3518" s="55" t="s">
        <v>363</v>
      </c>
      <c r="Q3518" s="55" t="s">
        <v>1695</v>
      </c>
      <c r="R3518" s="55" t="s">
        <v>10450</v>
      </c>
      <c r="S3518" s="18" t="s">
        <v>13129</v>
      </c>
      <c r="T3518" s="58"/>
      <c r="U3518" s="55" t="s">
        <v>12013</v>
      </c>
      <c r="AH3518" s="55" t="s">
        <v>71</v>
      </c>
      <c r="AI3518" s="55" t="s">
        <v>473</v>
      </c>
      <c r="AJ3518" s="53" t="s">
        <v>10412</v>
      </c>
      <c r="AK3518" s="53" t="s">
        <v>10398</v>
      </c>
      <c r="AL3518" s="53" t="str">
        <f>TEXT(Table13[[#This Row],[Start Date]],"DDD")</f>
        <v>Sat</v>
      </c>
      <c r="AM3518" s="12" t="str">
        <f>TEXT(RAW!$C3518,"MMM")</f>
        <v>May</v>
      </c>
      <c r="AN3518" s="12" t="str">
        <f>TEXT(RAW!$C3518,"YYYY")</f>
        <v>2023</v>
      </c>
      <c r="AO3518" s="54">
        <f t="shared" si="54"/>
        <v>0</v>
      </c>
    </row>
    <row r="3519" spans="1:41" ht="12.6" customHeight="1" x14ac:dyDescent="0.2">
      <c r="A3519" s="17" t="s">
        <v>13114</v>
      </c>
      <c r="B3519" s="55" t="s">
        <v>12006</v>
      </c>
      <c r="C3519" s="56">
        <v>45051</v>
      </c>
      <c r="D3519" s="56"/>
      <c r="E3519" s="55"/>
      <c r="H3519" s="55" t="s">
        <v>357</v>
      </c>
      <c r="I3519" s="58">
        <v>116249</v>
      </c>
      <c r="J3519" s="18" t="s">
        <v>13131</v>
      </c>
      <c r="L3519" s="55"/>
      <c r="M3519" s="55" t="s">
        <v>285</v>
      </c>
      <c r="N3519" s="55" t="s">
        <v>40</v>
      </c>
      <c r="O3519" s="55" t="s">
        <v>362</v>
      </c>
      <c r="P3519" s="55" t="s">
        <v>363</v>
      </c>
      <c r="Q3519" s="55" t="s">
        <v>7355</v>
      </c>
      <c r="R3519" s="55" t="s">
        <v>10450</v>
      </c>
      <c r="S3519" s="18" t="s">
        <v>13129</v>
      </c>
      <c r="T3519" s="58"/>
      <c r="U3519" s="55" t="s">
        <v>12014</v>
      </c>
      <c r="AH3519" s="55" t="s">
        <v>71</v>
      </c>
      <c r="AI3519" s="55" t="s">
        <v>473</v>
      </c>
      <c r="AJ3519" s="53" t="s">
        <v>10412</v>
      </c>
      <c r="AK3519" s="53" t="s">
        <v>10398</v>
      </c>
      <c r="AL3519" s="53" t="str">
        <f>TEXT(Table13[[#This Row],[Start Date]],"DDD")</f>
        <v>Sat</v>
      </c>
      <c r="AM3519" s="12" t="str">
        <f>TEXT(RAW!$C3519,"MMM")</f>
        <v>May</v>
      </c>
      <c r="AN3519" s="12" t="str">
        <f>TEXT(RAW!$C3519,"YYYY")</f>
        <v>2023</v>
      </c>
      <c r="AO3519" s="54">
        <f t="shared" si="54"/>
        <v>0</v>
      </c>
    </row>
    <row r="3520" spans="1:41" ht="12.6" customHeight="1" x14ac:dyDescent="0.2">
      <c r="A3520" s="17" t="s">
        <v>13114</v>
      </c>
      <c r="B3520" s="55" t="s">
        <v>12015</v>
      </c>
      <c r="C3520" s="56">
        <v>45054</v>
      </c>
      <c r="D3520" s="56"/>
      <c r="E3520" s="55"/>
      <c r="H3520" s="55" t="s">
        <v>357</v>
      </c>
      <c r="I3520" s="58">
        <v>116280</v>
      </c>
      <c r="J3520" s="55" t="s">
        <v>974</v>
      </c>
      <c r="K3520" s="55" t="s">
        <v>41</v>
      </c>
      <c r="L3520" s="55" t="s">
        <v>4194</v>
      </c>
      <c r="M3520" s="55" t="s">
        <v>285</v>
      </c>
      <c r="N3520" s="55" t="s">
        <v>40</v>
      </c>
      <c r="O3520" s="55" t="s">
        <v>362</v>
      </c>
      <c r="P3520" s="55" t="s">
        <v>363</v>
      </c>
      <c r="Q3520" s="55" t="s">
        <v>552</v>
      </c>
      <c r="R3520" s="55" t="s">
        <v>395</v>
      </c>
      <c r="S3520" s="18" t="s">
        <v>13128</v>
      </c>
      <c r="T3520" s="58">
        <v>3563</v>
      </c>
      <c r="U3520" s="55" t="s">
        <v>12016</v>
      </c>
      <c r="X3520" s="55" t="s">
        <v>979</v>
      </c>
      <c r="Y3520" s="55" t="s">
        <v>4198</v>
      </c>
      <c r="Z3520" s="55" t="s">
        <v>41</v>
      </c>
      <c r="AA3520" s="55" t="s">
        <v>1351</v>
      </c>
      <c r="AB3520" s="55" t="s">
        <v>727</v>
      </c>
      <c r="AH3520" s="55" t="s">
        <v>71</v>
      </c>
      <c r="AI3520" s="55" t="s">
        <v>983</v>
      </c>
      <c r="AJ3520" s="53" t="s">
        <v>10412</v>
      </c>
      <c r="AK3520" s="53" t="s">
        <v>10398</v>
      </c>
      <c r="AL3520" s="53" t="str">
        <f>TEXT(Table13[[#This Row],[Start Date]],"DDD")</f>
        <v>Sat</v>
      </c>
      <c r="AM3520" s="12" t="str">
        <f>TEXT(RAW!$C3520,"MMM")</f>
        <v>May</v>
      </c>
      <c r="AN3520" s="12" t="str">
        <f>TEXT(RAW!$C3520,"YYYY")</f>
        <v>2023</v>
      </c>
      <c r="AO3520" s="54">
        <f t="shared" si="54"/>
        <v>0</v>
      </c>
    </row>
    <row r="3521" spans="1:41" ht="12.6" customHeight="1" x14ac:dyDescent="0.2">
      <c r="A3521" s="17" t="s">
        <v>13114</v>
      </c>
      <c r="B3521" s="55" t="s">
        <v>12015</v>
      </c>
      <c r="C3521" s="56">
        <v>45054</v>
      </c>
      <c r="D3521" s="56"/>
      <c r="E3521" s="55"/>
      <c r="H3521" s="55" t="s">
        <v>357</v>
      </c>
      <c r="I3521" s="58">
        <v>116281</v>
      </c>
      <c r="J3521" s="18" t="s">
        <v>13130</v>
      </c>
      <c r="K3521" s="55" t="s">
        <v>10509</v>
      </c>
      <c r="L3521" s="55" t="s">
        <v>4194</v>
      </c>
      <c r="M3521" s="55" t="s">
        <v>285</v>
      </c>
      <c r="N3521" s="55" t="s">
        <v>40</v>
      </c>
      <c r="O3521" s="55" t="s">
        <v>362</v>
      </c>
      <c r="P3521" s="55" t="s">
        <v>363</v>
      </c>
      <c r="Q3521" s="55" t="s">
        <v>552</v>
      </c>
      <c r="R3521" s="55" t="s">
        <v>395</v>
      </c>
      <c r="S3521" s="18" t="s">
        <v>13128</v>
      </c>
      <c r="T3521" s="58">
        <v>4075</v>
      </c>
      <c r="U3521" s="55" t="s">
        <v>12017</v>
      </c>
      <c r="X3521" s="55" t="s">
        <v>6364</v>
      </c>
      <c r="Y3521" s="55" t="s">
        <v>7967</v>
      </c>
      <c r="Z3521" s="55" t="s">
        <v>41</v>
      </c>
      <c r="AA3521" s="55" t="s">
        <v>6366</v>
      </c>
      <c r="AB3521" s="55" t="s">
        <v>6367</v>
      </c>
      <c r="AH3521" s="55" t="s">
        <v>71</v>
      </c>
      <c r="AI3521" s="55" t="s">
        <v>95</v>
      </c>
      <c r="AJ3521" s="53" t="s">
        <v>10412</v>
      </c>
      <c r="AK3521" s="53" t="s">
        <v>10398</v>
      </c>
      <c r="AL3521" s="53" t="str">
        <f>TEXT(Table13[[#This Row],[Start Date]],"DDD")</f>
        <v>Sat</v>
      </c>
      <c r="AM3521" s="12" t="str">
        <f>TEXT(RAW!$C3521,"MMM")</f>
        <v>May</v>
      </c>
      <c r="AN3521" s="12" t="str">
        <f>TEXT(RAW!$C3521,"YYYY")</f>
        <v>2023</v>
      </c>
      <c r="AO3521" s="54">
        <f t="shared" si="54"/>
        <v>0</v>
      </c>
    </row>
    <row r="3522" spans="1:41" ht="12.6" customHeight="1" x14ac:dyDescent="0.2">
      <c r="A3522" s="17" t="s">
        <v>13114</v>
      </c>
      <c r="B3522" s="55" t="s">
        <v>12015</v>
      </c>
      <c r="C3522" s="56">
        <v>45054</v>
      </c>
      <c r="D3522" s="56"/>
      <c r="E3522" s="55"/>
      <c r="H3522" s="55" t="s">
        <v>357</v>
      </c>
      <c r="I3522" s="58">
        <v>116282</v>
      </c>
      <c r="J3522" s="18" t="s">
        <v>13133</v>
      </c>
      <c r="L3522" s="55"/>
      <c r="M3522" s="55" t="s">
        <v>285</v>
      </c>
      <c r="N3522" s="55" t="s">
        <v>40</v>
      </c>
      <c r="O3522" s="55" t="s">
        <v>362</v>
      </c>
      <c r="P3522" s="55" t="s">
        <v>363</v>
      </c>
      <c r="Q3522" s="55" t="s">
        <v>552</v>
      </c>
      <c r="R3522" s="55" t="s">
        <v>395</v>
      </c>
      <c r="S3522" s="18" t="s">
        <v>13128</v>
      </c>
      <c r="T3522" s="58"/>
      <c r="U3522" s="55" t="s">
        <v>12018</v>
      </c>
      <c r="AH3522" s="55" t="s">
        <v>71</v>
      </c>
      <c r="AI3522" s="55" t="s">
        <v>1198</v>
      </c>
      <c r="AJ3522" s="53" t="s">
        <v>10412</v>
      </c>
      <c r="AK3522" s="53" t="s">
        <v>10398</v>
      </c>
      <c r="AL3522" s="53" t="str">
        <f>TEXT(Table13[[#This Row],[Start Date]],"DDD")</f>
        <v>Sat</v>
      </c>
      <c r="AM3522" s="12" t="str">
        <f>TEXT(RAW!$C3522,"MMM")</f>
        <v>May</v>
      </c>
      <c r="AN3522" s="12" t="str">
        <f>TEXT(RAW!$C3522,"YYYY")</f>
        <v>2023</v>
      </c>
      <c r="AO3522" s="54">
        <f t="shared" ref="AO3522:AO3585" si="55">G3522-E3522</f>
        <v>0</v>
      </c>
    </row>
    <row r="3523" spans="1:41" ht="12.6" customHeight="1" x14ac:dyDescent="0.2">
      <c r="A3523" s="17" t="s">
        <v>13114</v>
      </c>
      <c r="B3523" s="55" t="s">
        <v>12015</v>
      </c>
      <c r="C3523" s="56">
        <v>45054</v>
      </c>
      <c r="D3523" s="56"/>
      <c r="E3523" s="55"/>
      <c r="H3523" s="55" t="s">
        <v>357</v>
      </c>
      <c r="I3523" s="58">
        <v>116283</v>
      </c>
      <c r="J3523" s="18" t="s">
        <v>13131</v>
      </c>
      <c r="L3523" s="55"/>
      <c r="M3523" s="55" t="s">
        <v>285</v>
      </c>
      <c r="N3523" s="55" t="s">
        <v>40</v>
      </c>
      <c r="O3523" s="55" t="s">
        <v>362</v>
      </c>
      <c r="P3523" s="55" t="s">
        <v>363</v>
      </c>
      <c r="Q3523" s="55" t="s">
        <v>468</v>
      </c>
      <c r="R3523" s="55" t="s">
        <v>10450</v>
      </c>
      <c r="S3523" s="18" t="s">
        <v>13123</v>
      </c>
      <c r="T3523" s="58"/>
      <c r="U3523" s="55" t="s">
        <v>12019</v>
      </c>
      <c r="AH3523" s="55" t="s">
        <v>71</v>
      </c>
      <c r="AI3523" s="55" t="s">
        <v>473</v>
      </c>
      <c r="AJ3523" s="53" t="s">
        <v>10412</v>
      </c>
      <c r="AK3523" s="53" t="s">
        <v>10398</v>
      </c>
      <c r="AL3523" s="53" t="str">
        <f>TEXT(Table13[[#This Row],[Start Date]],"DDD")</f>
        <v>Sat</v>
      </c>
      <c r="AM3523" s="12" t="str">
        <f>TEXT(RAW!$C3523,"MMM")</f>
        <v>May</v>
      </c>
      <c r="AN3523" s="12" t="str">
        <f>TEXT(RAW!$C3523,"YYYY")</f>
        <v>2023</v>
      </c>
      <c r="AO3523" s="54">
        <f t="shared" si="55"/>
        <v>0</v>
      </c>
    </row>
    <row r="3524" spans="1:41" ht="12.6" customHeight="1" x14ac:dyDescent="0.2">
      <c r="A3524" s="17" t="s">
        <v>13114</v>
      </c>
      <c r="B3524" s="55" t="s">
        <v>12015</v>
      </c>
      <c r="C3524" s="56">
        <v>45054</v>
      </c>
      <c r="D3524" s="56"/>
      <c r="E3524" s="55"/>
      <c r="H3524" s="55" t="s">
        <v>357</v>
      </c>
      <c r="I3524" s="58">
        <v>116284</v>
      </c>
      <c r="J3524" s="18" t="s">
        <v>13131</v>
      </c>
      <c r="L3524" s="55"/>
      <c r="M3524" s="55" t="s">
        <v>285</v>
      </c>
      <c r="N3524" s="55" t="s">
        <v>40</v>
      </c>
      <c r="O3524" s="55" t="s">
        <v>362</v>
      </c>
      <c r="P3524" s="55" t="s">
        <v>363</v>
      </c>
      <c r="Q3524" s="55" t="s">
        <v>1478</v>
      </c>
      <c r="R3524" s="55" t="s">
        <v>10450</v>
      </c>
      <c r="S3524" s="18" t="s">
        <v>13123</v>
      </c>
      <c r="T3524" s="58"/>
      <c r="U3524" s="55" t="s">
        <v>12020</v>
      </c>
      <c r="AH3524" s="55" t="s">
        <v>71</v>
      </c>
      <c r="AI3524" s="55" t="s">
        <v>473</v>
      </c>
      <c r="AJ3524" s="53" t="s">
        <v>10412</v>
      </c>
      <c r="AK3524" s="53" t="s">
        <v>10398</v>
      </c>
      <c r="AL3524" s="53" t="str">
        <f>TEXT(Table13[[#This Row],[Start Date]],"DDD")</f>
        <v>Sat</v>
      </c>
      <c r="AM3524" s="12" t="str">
        <f>TEXT(RAW!$C3524,"MMM")</f>
        <v>May</v>
      </c>
      <c r="AN3524" s="12" t="str">
        <f>TEXT(RAW!$C3524,"YYYY")</f>
        <v>2023</v>
      </c>
      <c r="AO3524" s="54">
        <f t="shared" si="55"/>
        <v>0</v>
      </c>
    </row>
    <row r="3525" spans="1:41" ht="12.6" customHeight="1" x14ac:dyDescent="0.2">
      <c r="A3525" s="17" t="s">
        <v>13114</v>
      </c>
      <c r="B3525" s="55" t="s">
        <v>12015</v>
      </c>
      <c r="C3525" s="56">
        <v>45054</v>
      </c>
      <c r="D3525" s="56">
        <v>45056</v>
      </c>
      <c r="E3525" s="55" t="s">
        <v>36</v>
      </c>
      <c r="F3525" s="57" t="s">
        <v>12021</v>
      </c>
      <c r="G3525" s="55" t="s">
        <v>54</v>
      </c>
      <c r="H3525" s="55" t="s">
        <v>357</v>
      </c>
      <c r="I3525" s="58">
        <v>116285</v>
      </c>
      <c r="J3525" s="18" t="s">
        <v>13132</v>
      </c>
      <c r="K3525" s="55" t="s">
        <v>10650</v>
      </c>
      <c r="L3525" s="55" t="s">
        <v>11897</v>
      </c>
      <c r="M3525" s="55" t="s">
        <v>296</v>
      </c>
      <c r="N3525" s="55" t="s">
        <v>40</v>
      </c>
      <c r="O3525" s="55" t="s">
        <v>362</v>
      </c>
      <c r="P3525" s="55" t="s">
        <v>363</v>
      </c>
      <c r="Q3525" s="55" t="s">
        <v>364</v>
      </c>
      <c r="R3525" s="55" t="s">
        <v>55</v>
      </c>
      <c r="S3525" s="18" t="s">
        <v>13123</v>
      </c>
      <c r="T3525" s="58">
        <v>4896</v>
      </c>
      <c r="U3525" s="55" t="s">
        <v>598</v>
      </c>
      <c r="V3525" s="55" t="s">
        <v>12022</v>
      </c>
      <c r="W3525" s="55" t="s">
        <v>6477</v>
      </c>
      <c r="X3525" s="55" t="s">
        <v>5268</v>
      </c>
      <c r="Y3525" s="55" t="s">
        <v>5453</v>
      </c>
      <c r="Z3525" s="55" t="s">
        <v>41</v>
      </c>
      <c r="AA3525" s="55" t="s">
        <v>5454</v>
      </c>
      <c r="AB3525" s="55" t="s">
        <v>486</v>
      </c>
      <c r="AC3525" s="55">
        <v>15810</v>
      </c>
      <c r="AD3525" s="55" t="s">
        <v>6477</v>
      </c>
      <c r="AE3525" s="55" t="s">
        <v>42</v>
      </c>
      <c r="AF3525" s="55" t="s">
        <v>43</v>
      </c>
      <c r="AG3525" s="55">
        <v>40</v>
      </c>
      <c r="AH3525" s="55" t="s">
        <v>43</v>
      </c>
      <c r="AI3525" s="55" t="s">
        <v>1345</v>
      </c>
      <c r="AJ3525" s="53" t="s">
        <v>10412</v>
      </c>
      <c r="AK3525" s="53" t="s">
        <v>113</v>
      </c>
      <c r="AL3525" s="53" t="str">
        <f>TEXT(Table13[[#This Row],[Start Date]],"DDD")</f>
        <v>Wed</v>
      </c>
      <c r="AM3525" s="12" t="str">
        <f>TEXT(RAW!$C3525,"MMM")</f>
        <v>May</v>
      </c>
      <c r="AN3525" s="12" t="str">
        <f>TEXT(RAW!$C3525,"YYYY")</f>
        <v>2023</v>
      </c>
      <c r="AO3525" s="54">
        <f t="shared" si="55"/>
        <v>2.7777777777777735E-2</v>
      </c>
    </row>
    <row r="3526" spans="1:41" ht="12.6" customHeight="1" x14ac:dyDescent="0.2">
      <c r="A3526" s="17" t="s">
        <v>13114</v>
      </c>
      <c r="B3526" s="55" t="s">
        <v>12015</v>
      </c>
      <c r="C3526" s="56">
        <v>45054</v>
      </c>
      <c r="D3526" s="56"/>
      <c r="E3526" s="55"/>
      <c r="H3526" s="55" t="s">
        <v>357</v>
      </c>
      <c r="I3526" s="58">
        <v>116286</v>
      </c>
      <c r="J3526" s="18" t="s">
        <v>13131</v>
      </c>
      <c r="L3526" s="55"/>
      <c r="M3526" s="55" t="s">
        <v>285</v>
      </c>
      <c r="N3526" s="55" t="s">
        <v>40</v>
      </c>
      <c r="O3526" s="55" t="s">
        <v>362</v>
      </c>
      <c r="P3526" s="55" t="s">
        <v>363</v>
      </c>
      <c r="Q3526" s="55" t="s">
        <v>364</v>
      </c>
      <c r="R3526" s="55" t="s">
        <v>10450</v>
      </c>
      <c r="S3526" s="18" t="s">
        <v>13121</v>
      </c>
      <c r="T3526" s="58"/>
      <c r="U3526" s="55" t="s">
        <v>12023</v>
      </c>
      <c r="AH3526" s="55" t="s">
        <v>9160</v>
      </c>
      <c r="AI3526" s="55" t="s">
        <v>473</v>
      </c>
      <c r="AJ3526" s="53" t="s">
        <v>10412</v>
      </c>
      <c r="AK3526" s="53" t="s">
        <v>10398</v>
      </c>
      <c r="AL3526" s="53" t="str">
        <f>TEXT(Table13[[#This Row],[Start Date]],"DDD")</f>
        <v>Sat</v>
      </c>
      <c r="AM3526" s="12" t="str">
        <f>TEXT(RAW!$C3526,"MMM")</f>
        <v>May</v>
      </c>
      <c r="AN3526" s="12" t="str">
        <f>TEXT(RAW!$C3526,"YYYY")</f>
        <v>2023</v>
      </c>
      <c r="AO3526" s="54">
        <f t="shared" si="55"/>
        <v>0</v>
      </c>
    </row>
    <row r="3527" spans="1:41" ht="12.6" customHeight="1" x14ac:dyDescent="0.2">
      <c r="A3527" s="17" t="s">
        <v>13114</v>
      </c>
      <c r="B3527" s="55" t="s">
        <v>12015</v>
      </c>
      <c r="C3527" s="56">
        <v>45054</v>
      </c>
      <c r="D3527" s="56"/>
      <c r="E3527" s="55"/>
      <c r="H3527" s="55" t="s">
        <v>357</v>
      </c>
      <c r="I3527" s="58">
        <v>116287</v>
      </c>
      <c r="J3527" s="18" t="s">
        <v>13131</v>
      </c>
      <c r="L3527" s="55"/>
      <c r="M3527" s="55" t="s">
        <v>285</v>
      </c>
      <c r="N3527" s="55" t="s">
        <v>40</v>
      </c>
      <c r="O3527" s="55" t="s">
        <v>362</v>
      </c>
      <c r="P3527" s="55" t="s">
        <v>363</v>
      </c>
      <c r="Q3527" s="55" t="s">
        <v>364</v>
      </c>
      <c r="R3527" s="55" t="s">
        <v>10450</v>
      </c>
      <c r="S3527" s="55" t="s">
        <v>13117</v>
      </c>
      <c r="T3527" s="58"/>
      <c r="U3527" s="55" t="s">
        <v>12023</v>
      </c>
      <c r="AH3527" s="55" t="s">
        <v>71</v>
      </c>
      <c r="AI3527" s="55" t="s">
        <v>473</v>
      </c>
      <c r="AJ3527" s="53" t="s">
        <v>10412</v>
      </c>
      <c r="AK3527" s="53" t="s">
        <v>10398</v>
      </c>
      <c r="AL3527" s="53" t="str">
        <f>TEXT(Table13[[#This Row],[Start Date]],"DDD")</f>
        <v>Sat</v>
      </c>
      <c r="AM3527" s="12" t="str">
        <f>TEXT(RAW!$C3527,"MMM")</f>
        <v>May</v>
      </c>
      <c r="AN3527" s="12" t="str">
        <f>TEXT(RAW!$C3527,"YYYY")</f>
        <v>2023</v>
      </c>
      <c r="AO3527" s="54">
        <f t="shared" si="55"/>
        <v>0</v>
      </c>
    </row>
    <row r="3528" spans="1:41" ht="12.6" customHeight="1" x14ac:dyDescent="0.2">
      <c r="A3528" s="17" t="s">
        <v>13114</v>
      </c>
      <c r="B3528" s="55" t="s">
        <v>12015</v>
      </c>
      <c r="C3528" s="56">
        <v>45054</v>
      </c>
      <c r="D3528" s="56"/>
      <c r="E3528" s="55"/>
      <c r="H3528" s="55" t="s">
        <v>357</v>
      </c>
      <c r="I3528" s="58">
        <v>116288</v>
      </c>
      <c r="J3528" s="18" t="s">
        <v>13131</v>
      </c>
      <c r="L3528" s="55"/>
      <c r="M3528" s="55" t="s">
        <v>285</v>
      </c>
      <c r="N3528" s="55" t="s">
        <v>40</v>
      </c>
      <c r="O3528" s="55" t="s">
        <v>362</v>
      </c>
      <c r="P3528" s="55" t="s">
        <v>363</v>
      </c>
      <c r="Q3528" s="55" t="s">
        <v>552</v>
      </c>
      <c r="R3528" s="55" t="s">
        <v>10450</v>
      </c>
      <c r="S3528" s="55" t="s">
        <v>13117</v>
      </c>
      <c r="T3528" s="58"/>
      <c r="U3528" s="55" t="s">
        <v>12001</v>
      </c>
      <c r="AH3528" s="55" t="s">
        <v>71</v>
      </c>
      <c r="AI3528" s="55" t="s">
        <v>473</v>
      </c>
      <c r="AJ3528" s="53" t="s">
        <v>10412</v>
      </c>
      <c r="AK3528" s="53" t="s">
        <v>10398</v>
      </c>
      <c r="AL3528" s="53" t="str">
        <f>TEXT(Table13[[#This Row],[Start Date]],"DDD")</f>
        <v>Sat</v>
      </c>
      <c r="AM3528" s="12" t="str">
        <f>TEXT(RAW!$C3528,"MMM")</f>
        <v>May</v>
      </c>
      <c r="AN3528" s="12" t="str">
        <f>TEXT(RAW!$C3528,"YYYY")</f>
        <v>2023</v>
      </c>
      <c r="AO3528" s="54">
        <f t="shared" si="55"/>
        <v>0</v>
      </c>
    </row>
    <row r="3529" spans="1:41" ht="12.6" customHeight="1" x14ac:dyDescent="0.2">
      <c r="A3529" s="17" t="s">
        <v>13114</v>
      </c>
      <c r="B3529" s="55" t="s">
        <v>12015</v>
      </c>
      <c r="C3529" s="56">
        <v>45054</v>
      </c>
      <c r="D3529" s="56"/>
      <c r="E3529" s="55"/>
      <c r="H3529" s="55" t="s">
        <v>357</v>
      </c>
      <c r="I3529" s="58">
        <v>116291</v>
      </c>
      <c r="J3529" s="55" t="s">
        <v>12024</v>
      </c>
      <c r="L3529" s="55"/>
      <c r="M3529" s="55" t="s">
        <v>285</v>
      </c>
      <c r="N3529" s="55" t="s">
        <v>40</v>
      </c>
      <c r="O3529" s="55" t="s">
        <v>362</v>
      </c>
      <c r="P3529" s="55" t="s">
        <v>363</v>
      </c>
      <c r="Q3529" s="55" t="s">
        <v>552</v>
      </c>
      <c r="R3529" s="55" t="s">
        <v>55</v>
      </c>
      <c r="S3529" s="18" t="s">
        <v>13128</v>
      </c>
      <c r="T3529" s="58"/>
      <c r="U3529" s="55" t="s">
        <v>12025</v>
      </c>
      <c r="AH3529" s="55" t="s">
        <v>71</v>
      </c>
      <c r="AI3529" s="55" t="s">
        <v>12026</v>
      </c>
      <c r="AJ3529" s="53" t="s">
        <v>10412</v>
      </c>
      <c r="AK3529" s="53" t="s">
        <v>113</v>
      </c>
      <c r="AL3529" s="53" t="str">
        <f>TEXT(Table13[[#This Row],[Start Date]],"DDD")</f>
        <v>Sat</v>
      </c>
      <c r="AM3529" s="12" t="str">
        <f>TEXT(RAW!$C3529,"MMM")</f>
        <v>May</v>
      </c>
      <c r="AN3529" s="12" t="str">
        <f>TEXT(RAW!$C3529,"YYYY")</f>
        <v>2023</v>
      </c>
      <c r="AO3529" s="54">
        <f t="shared" si="55"/>
        <v>0</v>
      </c>
    </row>
    <row r="3530" spans="1:41" ht="12.6" customHeight="1" x14ac:dyDescent="0.2">
      <c r="A3530" s="17" t="s">
        <v>13114</v>
      </c>
      <c r="B3530" s="55" t="s">
        <v>12027</v>
      </c>
      <c r="C3530" s="56">
        <v>45055</v>
      </c>
      <c r="D3530" s="56"/>
      <c r="E3530" s="55"/>
      <c r="H3530" s="55" t="s">
        <v>357</v>
      </c>
      <c r="I3530" s="58">
        <v>116308</v>
      </c>
      <c r="J3530" s="18" t="s">
        <v>13133</v>
      </c>
      <c r="K3530" s="55" t="s">
        <v>41</v>
      </c>
      <c r="L3530" s="55" t="s">
        <v>6562</v>
      </c>
      <c r="M3530" s="55" t="s">
        <v>285</v>
      </c>
      <c r="N3530" s="55" t="s">
        <v>40</v>
      </c>
      <c r="O3530" s="55" t="s">
        <v>362</v>
      </c>
      <c r="P3530" s="55" t="s">
        <v>363</v>
      </c>
      <c r="Q3530" s="55" t="s">
        <v>364</v>
      </c>
      <c r="R3530" s="55" t="s">
        <v>395</v>
      </c>
      <c r="S3530" s="18" t="s">
        <v>13128</v>
      </c>
      <c r="T3530" s="58">
        <v>4054</v>
      </c>
      <c r="U3530" s="55" t="s">
        <v>12028</v>
      </c>
      <c r="X3530" s="55" t="s">
        <v>1447</v>
      </c>
      <c r="Y3530" s="55" t="s">
        <v>1219</v>
      </c>
      <c r="Z3530" s="55" t="s">
        <v>41</v>
      </c>
      <c r="AA3530" s="55" t="s">
        <v>637</v>
      </c>
      <c r="AB3530" s="55" t="s">
        <v>486</v>
      </c>
      <c r="AH3530" s="55" t="s">
        <v>71</v>
      </c>
      <c r="AI3530" s="55" t="s">
        <v>956</v>
      </c>
      <c r="AJ3530" s="53" t="s">
        <v>10412</v>
      </c>
      <c r="AK3530" s="53" t="s">
        <v>10398</v>
      </c>
      <c r="AL3530" s="53" t="str">
        <f>TEXT(Table13[[#This Row],[Start Date]],"DDD")</f>
        <v>Sat</v>
      </c>
      <c r="AM3530" s="12" t="str">
        <f>TEXT(RAW!$C3530,"MMM")</f>
        <v>May</v>
      </c>
      <c r="AN3530" s="12" t="str">
        <f>TEXT(RAW!$C3530,"YYYY")</f>
        <v>2023</v>
      </c>
      <c r="AO3530" s="54">
        <f t="shared" si="55"/>
        <v>0</v>
      </c>
    </row>
    <row r="3531" spans="1:41" ht="12.6" customHeight="1" x14ac:dyDescent="0.2">
      <c r="A3531" s="17" t="s">
        <v>13114</v>
      </c>
      <c r="B3531" s="55" t="s">
        <v>12027</v>
      </c>
      <c r="C3531" s="56">
        <v>45055</v>
      </c>
      <c r="D3531" s="56"/>
      <c r="E3531" s="55"/>
      <c r="H3531" s="55" t="s">
        <v>357</v>
      </c>
      <c r="I3531" s="58">
        <v>116310</v>
      </c>
      <c r="J3531" s="18" t="s">
        <v>13133</v>
      </c>
      <c r="L3531" s="55"/>
      <c r="M3531" s="55" t="s">
        <v>285</v>
      </c>
      <c r="N3531" s="55" t="s">
        <v>40</v>
      </c>
      <c r="O3531" s="55" t="s">
        <v>362</v>
      </c>
      <c r="P3531" s="55" t="s">
        <v>363</v>
      </c>
      <c r="Q3531" s="55" t="s">
        <v>552</v>
      </c>
      <c r="R3531" s="55" t="s">
        <v>395</v>
      </c>
      <c r="S3531" s="18" t="s">
        <v>13128</v>
      </c>
      <c r="T3531" s="58"/>
      <c r="U3531" s="55" t="s">
        <v>12029</v>
      </c>
      <c r="AH3531" s="55" t="s">
        <v>71</v>
      </c>
      <c r="AI3531" s="55" t="s">
        <v>1198</v>
      </c>
      <c r="AJ3531" s="53" t="s">
        <v>10412</v>
      </c>
      <c r="AK3531" s="53" t="s">
        <v>10398</v>
      </c>
      <c r="AL3531" s="53" t="str">
        <f>TEXT(Table13[[#This Row],[Start Date]],"DDD")</f>
        <v>Sat</v>
      </c>
      <c r="AM3531" s="12" t="str">
        <f>TEXT(RAW!$C3531,"MMM")</f>
        <v>May</v>
      </c>
      <c r="AN3531" s="12" t="str">
        <f>TEXT(RAW!$C3531,"YYYY")</f>
        <v>2023</v>
      </c>
      <c r="AO3531" s="54">
        <f t="shared" si="55"/>
        <v>0</v>
      </c>
    </row>
    <row r="3532" spans="1:41" ht="12.6" customHeight="1" x14ac:dyDescent="0.2">
      <c r="A3532" s="17" t="s">
        <v>13114</v>
      </c>
      <c r="B3532" s="55" t="s">
        <v>12027</v>
      </c>
      <c r="C3532" s="56">
        <v>45055</v>
      </c>
      <c r="D3532" s="56"/>
      <c r="E3532" s="55"/>
      <c r="H3532" s="55" t="s">
        <v>357</v>
      </c>
      <c r="I3532" s="58">
        <v>116312</v>
      </c>
      <c r="J3532" s="18" t="s">
        <v>13133</v>
      </c>
      <c r="K3532" s="55" t="s">
        <v>41</v>
      </c>
      <c r="L3532" s="55" t="s">
        <v>6562</v>
      </c>
      <c r="M3532" s="55" t="s">
        <v>285</v>
      </c>
      <c r="N3532" s="55" t="s">
        <v>40</v>
      </c>
      <c r="O3532" s="55" t="s">
        <v>362</v>
      </c>
      <c r="P3532" s="55" t="s">
        <v>363</v>
      </c>
      <c r="Q3532" s="55" t="s">
        <v>364</v>
      </c>
      <c r="R3532" s="55" t="s">
        <v>395</v>
      </c>
      <c r="S3532" s="18" t="s">
        <v>13121</v>
      </c>
      <c r="T3532" s="58">
        <v>4054</v>
      </c>
      <c r="U3532" s="55" t="s">
        <v>12030</v>
      </c>
      <c r="X3532" s="55" t="s">
        <v>1447</v>
      </c>
      <c r="Y3532" s="55" t="s">
        <v>1219</v>
      </c>
      <c r="Z3532" s="55" t="s">
        <v>41</v>
      </c>
      <c r="AA3532" s="55" t="s">
        <v>637</v>
      </c>
      <c r="AB3532" s="55" t="s">
        <v>486</v>
      </c>
      <c r="AH3532" s="55" t="s">
        <v>71</v>
      </c>
      <c r="AI3532" s="55" t="s">
        <v>956</v>
      </c>
      <c r="AJ3532" s="53" t="s">
        <v>10412</v>
      </c>
      <c r="AK3532" s="53" t="s">
        <v>10398</v>
      </c>
      <c r="AL3532" s="53" t="str">
        <f>TEXT(Table13[[#This Row],[Start Date]],"DDD")</f>
        <v>Sat</v>
      </c>
      <c r="AM3532" s="12" t="str">
        <f>TEXT(RAW!$C3532,"MMM")</f>
        <v>May</v>
      </c>
      <c r="AN3532" s="12" t="str">
        <f>TEXT(RAW!$C3532,"YYYY")</f>
        <v>2023</v>
      </c>
      <c r="AO3532" s="54">
        <f t="shared" si="55"/>
        <v>0</v>
      </c>
    </row>
    <row r="3533" spans="1:41" ht="12.6" customHeight="1" x14ac:dyDescent="0.2">
      <c r="A3533" s="17" t="s">
        <v>13114</v>
      </c>
      <c r="B3533" s="55" t="s">
        <v>12027</v>
      </c>
      <c r="C3533" s="56">
        <v>45055</v>
      </c>
      <c r="D3533" s="56"/>
      <c r="E3533" s="55"/>
      <c r="H3533" s="55" t="s">
        <v>357</v>
      </c>
      <c r="I3533" s="58">
        <v>116314</v>
      </c>
      <c r="J3533" s="55" t="s">
        <v>12024</v>
      </c>
      <c r="L3533" s="55"/>
      <c r="M3533" s="55" t="s">
        <v>285</v>
      </c>
      <c r="N3533" s="55" t="s">
        <v>40</v>
      </c>
      <c r="O3533" s="55" t="s">
        <v>362</v>
      </c>
      <c r="P3533" s="55" t="s">
        <v>363</v>
      </c>
      <c r="Q3533" s="55" t="s">
        <v>552</v>
      </c>
      <c r="R3533" s="55" t="s">
        <v>55</v>
      </c>
      <c r="S3533" s="18" t="s">
        <v>13121</v>
      </c>
      <c r="T3533" s="58"/>
      <c r="U3533" s="55" t="s">
        <v>12031</v>
      </c>
      <c r="AH3533" s="55" t="s">
        <v>71</v>
      </c>
      <c r="AI3533" s="55" t="s">
        <v>12026</v>
      </c>
      <c r="AJ3533" s="53" t="s">
        <v>10412</v>
      </c>
      <c r="AK3533" s="53" t="s">
        <v>113</v>
      </c>
      <c r="AL3533" s="53" t="str">
        <f>TEXT(Table13[[#This Row],[Start Date]],"DDD")</f>
        <v>Sat</v>
      </c>
      <c r="AM3533" s="12" t="str">
        <f>TEXT(RAW!$C3533,"MMM")</f>
        <v>May</v>
      </c>
      <c r="AN3533" s="12" t="str">
        <f>TEXT(RAW!$C3533,"YYYY")</f>
        <v>2023</v>
      </c>
      <c r="AO3533" s="54">
        <f t="shared" si="55"/>
        <v>0</v>
      </c>
    </row>
    <row r="3534" spans="1:41" ht="12.6" customHeight="1" x14ac:dyDescent="0.2">
      <c r="A3534" s="17" t="s">
        <v>13114</v>
      </c>
      <c r="B3534" s="55" t="s">
        <v>12027</v>
      </c>
      <c r="C3534" s="56">
        <v>45055</v>
      </c>
      <c r="D3534" s="56"/>
      <c r="E3534" s="55"/>
      <c r="H3534" s="55" t="s">
        <v>357</v>
      </c>
      <c r="I3534" s="58">
        <v>116315</v>
      </c>
      <c r="J3534" s="18" t="s">
        <v>13131</v>
      </c>
      <c r="L3534" s="55"/>
      <c r="M3534" s="55" t="s">
        <v>296</v>
      </c>
      <c r="N3534" s="55" t="s">
        <v>40</v>
      </c>
      <c r="O3534" s="55" t="s">
        <v>362</v>
      </c>
      <c r="P3534" s="55" t="s">
        <v>363</v>
      </c>
      <c r="Q3534" s="55" t="s">
        <v>364</v>
      </c>
      <c r="R3534" s="55" t="s">
        <v>10450</v>
      </c>
      <c r="S3534" s="55" t="s">
        <v>13117</v>
      </c>
      <c r="T3534" s="58"/>
      <c r="U3534" s="55" t="s">
        <v>12023</v>
      </c>
      <c r="AH3534" s="55" t="s">
        <v>71</v>
      </c>
      <c r="AI3534" s="55" t="s">
        <v>473</v>
      </c>
      <c r="AJ3534" s="53" t="s">
        <v>10412</v>
      </c>
      <c r="AK3534" s="53" t="s">
        <v>10398</v>
      </c>
      <c r="AL3534" s="53" t="str">
        <f>TEXT(Table13[[#This Row],[Start Date]],"DDD")</f>
        <v>Sat</v>
      </c>
      <c r="AM3534" s="12" t="str">
        <f>TEXT(RAW!$C3534,"MMM")</f>
        <v>May</v>
      </c>
      <c r="AN3534" s="12" t="str">
        <f>TEXT(RAW!$C3534,"YYYY")</f>
        <v>2023</v>
      </c>
      <c r="AO3534" s="54">
        <f t="shared" si="55"/>
        <v>0</v>
      </c>
    </row>
    <row r="3535" spans="1:41" ht="12.6" customHeight="1" x14ac:dyDescent="0.2">
      <c r="A3535" s="17" t="s">
        <v>13114</v>
      </c>
      <c r="B3535" s="55" t="s">
        <v>12027</v>
      </c>
      <c r="C3535" s="56">
        <v>45055</v>
      </c>
      <c r="D3535" s="56">
        <v>45055</v>
      </c>
      <c r="E3535" s="55" t="s">
        <v>63</v>
      </c>
      <c r="F3535" s="57" t="s">
        <v>12032</v>
      </c>
      <c r="G3535" s="55" t="s">
        <v>129</v>
      </c>
      <c r="H3535" s="55" t="s">
        <v>357</v>
      </c>
      <c r="I3535" s="58">
        <v>116316</v>
      </c>
      <c r="J3535" s="18" t="s">
        <v>13131</v>
      </c>
      <c r="L3535" s="55"/>
      <c r="M3535" s="55" t="s">
        <v>296</v>
      </c>
      <c r="N3535" s="55" t="s">
        <v>40</v>
      </c>
      <c r="O3535" s="55" t="s">
        <v>362</v>
      </c>
      <c r="P3535" s="55" t="s">
        <v>363</v>
      </c>
      <c r="Q3535" s="55" t="s">
        <v>364</v>
      </c>
      <c r="R3535" s="55" t="s">
        <v>10450</v>
      </c>
      <c r="S3535" s="18" t="s">
        <v>13123</v>
      </c>
      <c r="T3535" s="58"/>
      <c r="U3535" s="55" t="s">
        <v>12033</v>
      </c>
      <c r="V3535" s="55" t="s">
        <v>12034</v>
      </c>
      <c r="W3535" s="55" t="s">
        <v>12035</v>
      </c>
      <c r="AC3535" s="55">
        <v>15813</v>
      </c>
      <c r="AD3535" s="55" t="s">
        <v>12035</v>
      </c>
      <c r="AE3535" s="55" t="s">
        <v>42</v>
      </c>
      <c r="AF3535" s="55" t="s">
        <v>43</v>
      </c>
      <c r="AG3535" s="55">
        <v>420</v>
      </c>
      <c r="AH3535" s="55" t="s">
        <v>43</v>
      </c>
      <c r="AI3535" s="55" t="s">
        <v>473</v>
      </c>
      <c r="AJ3535" s="53" t="s">
        <v>10412</v>
      </c>
      <c r="AK3535" s="53" t="s">
        <v>10398</v>
      </c>
      <c r="AL3535" s="53" t="str">
        <f>TEXT(Table13[[#This Row],[Start Date]],"DDD")</f>
        <v>Tue</v>
      </c>
      <c r="AM3535" s="12" t="str">
        <f>TEXT(RAW!$C3535,"MMM")</f>
        <v>May</v>
      </c>
      <c r="AN3535" s="12" t="str">
        <f>TEXT(RAW!$C3535,"YYYY")</f>
        <v>2023</v>
      </c>
      <c r="AO3535" s="54">
        <f t="shared" si="55"/>
        <v>0.29166666666666663</v>
      </c>
    </row>
    <row r="3536" spans="1:41" ht="12.6" customHeight="1" x14ac:dyDescent="0.2">
      <c r="A3536" s="17" t="s">
        <v>13114</v>
      </c>
      <c r="B3536" s="55" t="s">
        <v>12027</v>
      </c>
      <c r="C3536" s="56">
        <v>45055</v>
      </c>
      <c r="D3536" s="56"/>
      <c r="E3536" s="55"/>
      <c r="H3536" s="55" t="s">
        <v>357</v>
      </c>
      <c r="I3536" s="58">
        <v>116319</v>
      </c>
      <c r="J3536" s="18" t="s">
        <v>13132</v>
      </c>
      <c r="K3536" s="55" t="s">
        <v>41</v>
      </c>
      <c r="L3536" s="55" t="s">
        <v>698</v>
      </c>
      <c r="M3536" s="55" t="s">
        <v>285</v>
      </c>
      <c r="N3536" s="55" t="s">
        <v>40</v>
      </c>
      <c r="O3536" s="55" t="s">
        <v>362</v>
      </c>
      <c r="P3536" s="55" t="s">
        <v>363</v>
      </c>
      <c r="Q3536" s="55" t="s">
        <v>429</v>
      </c>
      <c r="R3536" s="55" t="s">
        <v>395</v>
      </c>
      <c r="S3536" s="18" t="s">
        <v>13118</v>
      </c>
      <c r="T3536" s="58">
        <v>2857</v>
      </c>
      <c r="U3536" s="55" t="s">
        <v>12036</v>
      </c>
      <c r="X3536" s="55" t="s">
        <v>774</v>
      </c>
      <c r="Y3536" s="55" t="s">
        <v>775</v>
      </c>
      <c r="Z3536" s="55" t="s">
        <v>41</v>
      </c>
      <c r="AA3536" s="55" t="s">
        <v>634</v>
      </c>
      <c r="AB3536" s="55" t="s">
        <v>367</v>
      </c>
      <c r="AH3536" s="55" t="s">
        <v>71</v>
      </c>
      <c r="AI3536" s="55" t="s">
        <v>778</v>
      </c>
      <c r="AJ3536" s="53" t="s">
        <v>10412</v>
      </c>
      <c r="AK3536" s="53" t="s">
        <v>10398</v>
      </c>
      <c r="AL3536" s="53" t="str">
        <f>TEXT(Table13[[#This Row],[Start Date]],"DDD")</f>
        <v>Sat</v>
      </c>
      <c r="AM3536" s="12" t="str">
        <f>TEXT(RAW!$C3536,"MMM")</f>
        <v>May</v>
      </c>
      <c r="AN3536" s="12" t="str">
        <f>TEXT(RAW!$C3536,"YYYY")</f>
        <v>2023</v>
      </c>
      <c r="AO3536" s="54">
        <f t="shared" si="55"/>
        <v>0</v>
      </c>
    </row>
    <row r="3537" spans="1:41" ht="12.6" customHeight="1" x14ac:dyDescent="0.2">
      <c r="A3537" s="17" t="s">
        <v>13114</v>
      </c>
      <c r="B3537" s="55" t="s">
        <v>12027</v>
      </c>
      <c r="C3537" s="56">
        <v>45055</v>
      </c>
      <c r="D3537" s="56"/>
      <c r="E3537" s="55"/>
      <c r="H3537" s="55" t="s">
        <v>357</v>
      </c>
      <c r="I3537" s="58">
        <v>116320</v>
      </c>
      <c r="J3537" s="18" t="s">
        <v>13132</v>
      </c>
      <c r="K3537" s="55" t="s">
        <v>41</v>
      </c>
      <c r="L3537" s="55" t="s">
        <v>698</v>
      </c>
      <c r="M3537" s="55" t="s">
        <v>285</v>
      </c>
      <c r="N3537" s="55" t="s">
        <v>40</v>
      </c>
      <c r="O3537" s="55" t="s">
        <v>362</v>
      </c>
      <c r="P3537" s="55" t="s">
        <v>363</v>
      </c>
      <c r="Q3537" s="55" t="s">
        <v>429</v>
      </c>
      <c r="R3537" s="55" t="s">
        <v>395</v>
      </c>
      <c r="S3537" s="18" t="s">
        <v>13118</v>
      </c>
      <c r="T3537" s="58">
        <v>2857</v>
      </c>
      <c r="U3537" s="55" t="s">
        <v>12036</v>
      </c>
      <c r="X3537" s="55" t="s">
        <v>774</v>
      </c>
      <c r="Y3537" s="55" t="s">
        <v>775</v>
      </c>
      <c r="Z3537" s="55" t="s">
        <v>41</v>
      </c>
      <c r="AA3537" s="55" t="s">
        <v>634</v>
      </c>
      <c r="AB3537" s="55" t="s">
        <v>367</v>
      </c>
      <c r="AH3537" s="55" t="s">
        <v>71</v>
      </c>
      <c r="AI3537" s="55" t="s">
        <v>778</v>
      </c>
      <c r="AJ3537" s="53" t="s">
        <v>10412</v>
      </c>
      <c r="AK3537" s="53" t="s">
        <v>10398</v>
      </c>
      <c r="AL3537" s="53" t="str">
        <f>TEXT(Table13[[#This Row],[Start Date]],"DDD")</f>
        <v>Sat</v>
      </c>
      <c r="AM3537" s="12" t="str">
        <f>TEXT(RAW!$C3537,"MMM")</f>
        <v>May</v>
      </c>
      <c r="AN3537" s="12" t="str">
        <f>TEXT(RAW!$C3537,"YYYY")</f>
        <v>2023</v>
      </c>
      <c r="AO3537" s="54">
        <f t="shared" si="55"/>
        <v>0</v>
      </c>
    </row>
    <row r="3538" spans="1:41" ht="12.6" customHeight="1" x14ac:dyDescent="0.2">
      <c r="A3538" s="17" t="s">
        <v>13114</v>
      </c>
      <c r="B3538" s="55" t="s">
        <v>12027</v>
      </c>
      <c r="C3538" s="56">
        <v>45055</v>
      </c>
      <c r="D3538" s="56"/>
      <c r="E3538" s="55"/>
      <c r="H3538" s="55" t="s">
        <v>357</v>
      </c>
      <c r="I3538" s="58">
        <v>116326</v>
      </c>
      <c r="J3538" s="18" t="s">
        <v>13132</v>
      </c>
      <c r="K3538" s="55" t="s">
        <v>41</v>
      </c>
      <c r="L3538" s="55" t="s">
        <v>7701</v>
      </c>
      <c r="M3538" s="55" t="s">
        <v>285</v>
      </c>
      <c r="N3538" s="55" t="s">
        <v>40</v>
      </c>
      <c r="O3538" s="55" t="s">
        <v>362</v>
      </c>
      <c r="P3538" s="55" t="s">
        <v>363</v>
      </c>
      <c r="Q3538" s="55" t="s">
        <v>429</v>
      </c>
      <c r="R3538" s="55" t="s">
        <v>395</v>
      </c>
      <c r="S3538" s="18" t="s">
        <v>13118</v>
      </c>
      <c r="T3538" s="58">
        <v>4279</v>
      </c>
      <c r="U3538" s="55" t="s">
        <v>12037</v>
      </c>
      <c r="X3538" s="55" t="s">
        <v>952</v>
      </c>
      <c r="Y3538" s="55" t="s">
        <v>4861</v>
      </c>
      <c r="Z3538" s="55" t="s">
        <v>41</v>
      </c>
      <c r="AA3538" s="55" t="s">
        <v>4862</v>
      </c>
      <c r="AB3538" s="55" t="s">
        <v>486</v>
      </c>
      <c r="AH3538" s="55" t="s">
        <v>71</v>
      </c>
      <c r="AI3538" s="55" t="s">
        <v>7499</v>
      </c>
      <c r="AJ3538" s="53" t="s">
        <v>10412</v>
      </c>
      <c r="AK3538" s="53" t="s">
        <v>10398</v>
      </c>
      <c r="AL3538" s="53" t="str">
        <f>TEXT(Table13[[#This Row],[Start Date]],"DDD")</f>
        <v>Sat</v>
      </c>
      <c r="AM3538" s="12" t="str">
        <f>TEXT(RAW!$C3538,"MMM")</f>
        <v>May</v>
      </c>
      <c r="AN3538" s="12" t="str">
        <f>TEXT(RAW!$C3538,"YYYY")</f>
        <v>2023</v>
      </c>
      <c r="AO3538" s="54">
        <f t="shared" si="55"/>
        <v>0</v>
      </c>
    </row>
    <row r="3539" spans="1:41" ht="12.6" customHeight="1" x14ac:dyDescent="0.2">
      <c r="A3539" s="17" t="s">
        <v>13114</v>
      </c>
      <c r="B3539" s="55" t="s">
        <v>12027</v>
      </c>
      <c r="C3539" s="56">
        <v>45055</v>
      </c>
      <c r="D3539" s="56"/>
      <c r="E3539" s="55"/>
      <c r="H3539" s="55" t="s">
        <v>357</v>
      </c>
      <c r="I3539" s="58">
        <v>116327</v>
      </c>
      <c r="J3539" s="18" t="s">
        <v>13132</v>
      </c>
      <c r="K3539" s="55" t="s">
        <v>41</v>
      </c>
      <c r="L3539" s="55" t="s">
        <v>2656</v>
      </c>
      <c r="M3539" s="55" t="s">
        <v>285</v>
      </c>
      <c r="N3539" s="55" t="s">
        <v>40</v>
      </c>
      <c r="O3539" s="55" t="s">
        <v>362</v>
      </c>
      <c r="P3539" s="55" t="s">
        <v>363</v>
      </c>
      <c r="Q3539" s="55" t="s">
        <v>429</v>
      </c>
      <c r="R3539" s="55" t="s">
        <v>663</v>
      </c>
      <c r="S3539" s="18" t="s">
        <v>13118</v>
      </c>
      <c r="T3539" s="58">
        <v>4731</v>
      </c>
      <c r="U3539" s="55" t="s">
        <v>12038</v>
      </c>
      <c r="X3539" s="55" t="s">
        <v>881</v>
      </c>
      <c r="Y3539" s="55" t="s">
        <v>9571</v>
      </c>
      <c r="Z3539" s="55" t="s">
        <v>41</v>
      </c>
      <c r="AA3539" s="55" t="s">
        <v>883</v>
      </c>
      <c r="AB3539" s="55" t="s">
        <v>486</v>
      </c>
      <c r="AH3539" s="55" t="s">
        <v>71</v>
      </c>
      <c r="AI3539" s="55" t="s">
        <v>9573</v>
      </c>
      <c r="AJ3539" s="53" t="s">
        <v>10412</v>
      </c>
      <c r="AK3539" s="53" t="s">
        <v>10413</v>
      </c>
      <c r="AL3539" s="53" t="str">
        <f>TEXT(Table13[[#This Row],[Start Date]],"DDD")</f>
        <v>Sat</v>
      </c>
      <c r="AM3539" s="12" t="str">
        <f>TEXT(RAW!$C3539,"MMM")</f>
        <v>May</v>
      </c>
      <c r="AN3539" s="12" t="str">
        <f>TEXT(RAW!$C3539,"YYYY")</f>
        <v>2023</v>
      </c>
      <c r="AO3539" s="54">
        <f t="shared" si="55"/>
        <v>0</v>
      </c>
    </row>
    <row r="3540" spans="1:41" ht="12.6" customHeight="1" x14ac:dyDescent="0.2">
      <c r="A3540" s="17" t="s">
        <v>13114</v>
      </c>
      <c r="B3540" s="55" t="s">
        <v>12027</v>
      </c>
      <c r="C3540" s="56">
        <v>45055</v>
      </c>
      <c r="D3540" s="56"/>
      <c r="E3540" s="55"/>
      <c r="H3540" s="55" t="s">
        <v>357</v>
      </c>
      <c r="I3540" s="58">
        <v>116328</v>
      </c>
      <c r="J3540" s="18" t="s">
        <v>13133</v>
      </c>
      <c r="K3540" s="55" t="s">
        <v>41</v>
      </c>
      <c r="L3540" s="55" t="s">
        <v>5021</v>
      </c>
      <c r="M3540" s="55" t="s">
        <v>285</v>
      </c>
      <c r="N3540" s="55" t="s">
        <v>40</v>
      </c>
      <c r="O3540" s="55" t="s">
        <v>362</v>
      </c>
      <c r="P3540" s="55" t="s">
        <v>363</v>
      </c>
      <c r="Q3540" s="55" t="s">
        <v>364</v>
      </c>
      <c r="R3540" s="55" t="s">
        <v>395</v>
      </c>
      <c r="S3540" s="18" t="s">
        <v>13118</v>
      </c>
      <c r="T3540" s="58">
        <v>3887</v>
      </c>
      <c r="U3540" s="55" t="s">
        <v>12039</v>
      </c>
      <c r="X3540" s="55" t="s">
        <v>6671</v>
      </c>
      <c r="Y3540" s="55" t="s">
        <v>6672</v>
      </c>
      <c r="Z3540" s="55" t="s">
        <v>41</v>
      </c>
      <c r="AA3540" s="55" t="s">
        <v>6673</v>
      </c>
      <c r="AB3540" s="55" t="s">
        <v>486</v>
      </c>
      <c r="AH3540" s="55" t="s">
        <v>71</v>
      </c>
      <c r="AI3540" s="55" t="s">
        <v>970</v>
      </c>
      <c r="AJ3540" s="53" t="s">
        <v>10412</v>
      </c>
      <c r="AK3540" s="53" t="s">
        <v>10413</v>
      </c>
      <c r="AL3540" s="53" t="str">
        <f>TEXT(Table13[[#This Row],[Start Date]],"DDD")</f>
        <v>Sat</v>
      </c>
      <c r="AM3540" s="12" t="str">
        <f>TEXT(RAW!$C3540,"MMM")</f>
        <v>May</v>
      </c>
      <c r="AN3540" s="12" t="str">
        <f>TEXT(RAW!$C3540,"YYYY")</f>
        <v>2023</v>
      </c>
      <c r="AO3540" s="54">
        <f t="shared" si="55"/>
        <v>0</v>
      </c>
    </row>
    <row r="3541" spans="1:41" ht="12.6" customHeight="1" x14ac:dyDescent="0.2">
      <c r="A3541" s="17" t="s">
        <v>13114</v>
      </c>
      <c r="B3541" s="55" t="s">
        <v>12027</v>
      </c>
      <c r="C3541" s="56">
        <v>45055</v>
      </c>
      <c r="D3541" s="56"/>
      <c r="E3541" s="55"/>
      <c r="H3541" s="55" t="s">
        <v>357</v>
      </c>
      <c r="I3541" s="58">
        <v>116342</v>
      </c>
      <c r="J3541" s="18" t="s">
        <v>13132</v>
      </c>
      <c r="K3541" s="55" t="s">
        <v>41</v>
      </c>
      <c r="L3541" s="55" t="s">
        <v>2656</v>
      </c>
      <c r="M3541" s="55" t="s">
        <v>285</v>
      </c>
      <c r="N3541" s="55" t="s">
        <v>40</v>
      </c>
      <c r="O3541" s="55" t="s">
        <v>362</v>
      </c>
      <c r="P3541" s="55" t="s">
        <v>363</v>
      </c>
      <c r="Q3541" s="55" t="s">
        <v>429</v>
      </c>
      <c r="R3541" s="55" t="s">
        <v>663</v>
      </c>
      <c r="S3541" s="18" t="s">
        <v>13118</v>
      </c>
      <c r="T3541" s="58">
        <v>4731</v>
      </c>
      <c r="U3541" s="55" t="s">
        <v>12040</v>
      </c>
      <c r="X3541" s="55" t="s">
        <v>881</v>
      </c>
      <c r="Y3541" s="55" t="s">
        <v>9571</v>
      </c>
      <c r="Z3541" s="55" t="s">
        <v>41</v>
      </c>
      <c r="AA3541" s="55" t="s">
        <v>883</v>
      </c>
      <c r="AB3541" s="55" t="s">
        <v>486</v>
      </c>
      <c r="AH3541" s="55" t="s">
        <v>71</v>
      </c>
      <c r="AI3541" s="55" t="s">
        <v>9573</v>
      </c>
      <c r="AJ3541" s="53" t="s">
        <v>10412</v>
      </c>
      <c r="AK3541" s="53" t="s">
        <v>113</v>
      </c>
      <c r="AL3541" s="53" t="str">
        <f>TEXT(Table13[[#This Row],[Start Date]],"DDD")</f>
        <v>Sat</v>
      </c>
      <c r="AM3541" s="12" t="str">
        <f>TEXT(RAW!$C3541,"MMM")</f>
        <v>May</v>
      </c>
      <c r="AN3541" s="12" t="str">
        <f>TEXT(RAW!$C3541,"YYYY")</f>
        <v>2023</v>
      </c>
      <c r="AO3541" s="54">
        <f t="shared" si="55"/>
        <v>0</v>
      </c>
    </row>
    <row r="3542" spans="1:41" ht="12.6" customHeight="1" x14ac:dyDescent="0.2">
      <c r="A3542" s="17" t="s">
        <v>13114</v>
      </c>
      <c r="B3542" s="55" t="s">
        <v>12041</v>
      </c>
      <c r="C3542" s="56">
        <v>45056</v>
      </c>
      <c r="D3542" s="56"/>
      <c r="E3542" s="55"/>
      <c r="H3542" s="55" t="s">
        <v>357</v>
      </c>
      <c r="I3542" s="58">
        <v>116347</v>
      </c>
      <c r="J3542" s="55" t="s">
        <v>1791</v>
      </c>
      <c r="K3542" s="55" t="s">
        <v>10981</v>
      </c>
      <c r="L3542" s="55" t="s">
        <v>3929</v>
      </c>
      <c r="M3542" s="55" t="s">
        <v>285</v>
      </c>
      <c r="N3542" s="55" t="s">
        <v>40</v>
      </c>
      <c r="O3542" s="55" t="s">
        <v>362</v>
      </c>
      <c r="P3542" s="55" t="s">
        <v>363</v>
      </c>
      <c r="Q3542" s="55" t="s">
        <v>552</v>
      </c>
      <c r="R3542" s="55" t="s">
        <v>395</v>
      </c>
      <c r="S3542" s="18" t="s">
        <v>13128</v>
      </c>
      <c r="T3542" s="58">
        <v>3462</v>
      </c>
      <c r="U3542" s="55" t="s">
        <v>10982</v>
      </c>
      <c r="X3542" s="55" t="s">
        <v>979</v>
      </c>
      <c r="Y3542" s="55" t="s">
        <v>1795</v>
      </c>
      <c r="Z3542" s="55" t="s">
        <v>41</v>
      </c>
      <c r="AA3542" s="55" t="s">
        <v>1351</v>
      </c>
      <c r="AB3542" s="55" t="s">
        <v>727</v>
      </c>
      <c r="AH3542" s="55" t="s">
        <v>71</v>
      </c>
      <c r="AI3542" s="55" t="s">
        <v>1798</v>
      </c>
      <c r="AJ3542" s="53" t="s">
        <v>10412</v>
      </c>
      <c r="AK3542" s="53" t="s">
        <v>113</v>
      </c>
      <c r="AL3542" s="53" t="str">
        <f>TEXT(Table13[[#This Row],[Start Date]],"DDD")</f>
        <v>Sat</v>
      </c>
      <c r="AM3542" s="12" t="str">
        <f>TEXT(RAW!$C3542,"MMM")</f>
        <v>May</v>
      </c>
      <c r="AN3542" s="12" t="str">
        <f>TEXT(RAW!$C3542,"YYYY")</f>
        <v>2023</v>
      </c>
      <c r="AO3542" s="54">
        <f t="shared" si="55"/>
        <v>0</v>
      </c>
    </row>
    <row r="3543" spans="1:41" ht="12.6" customHeight="1" x14ac:dyDescent="0.2">
      <c r="A3543" s="17" t="s">
        <v>13114</v>
      </c>
      <c r="B3543" s="55" t="s">
        <v>12041</v>
      </c>
      <c r="C3543" s="56">
        <v>45056</v>
      </c>
      <c r="D3543" s="56"/>
      <c r="E3543" s="55"/>
      <c r="H3543" s="55" t="s">
        <v>357</v>
      </c>
      <c r="I3543" s="58">
        <v>116348</v>
      </c>
      <c r="J3543" s="18" t="s">
        <v>13131</v>
      </c>
      <c r="L3543" s="55"/>
      <c r="M3543" s="55" t="s">
        <v>296</v>
      </c>
      <c r="N3543" s="55" t="s">
        <v>40</v>
      </c>
      <c r="O3543" s="55" t="s">
        <v>362</v>
      </c>
      <c r="P3543" s="55" t="s">
        <v>363</v>
      </c>
      <c r="Q3543" s="55" t="s">
        <v>552</v>
      </c>
      <c r="R3543" s="55" t="s">
        <v>10450</v>
      </c>
      <c r="S3543" s="18" t="s">
        <v>13128</v>
      </c>
      <c r="T3543" s="58"/>
      <c r="U3543" s="55" t="s">
        <v>12042</v>
      </c>
      <c r="AH3543" s="55" t="s">
        <v>71</v>
      </c>
      <c r="AI3543" s="55" t="s">
        <v>473</v>
      </c>
      <c r="AJ3543" s="53" t="s">
        <v>10412</v>
      </c>
      <c r="AK3543" s="53" t="s">
        <v>10398</v>
      </c>
      <c r="AL3543" s="53" t="str">
        <f>TEXT(Table13[[#This Row],[Start Date]],"DDD")</f>
        <v>Sat</v>
      </c>
      <c r="AM3543" s="12" t="str">
        <f>TEXT(RAW!$C3543,"MMM")</f>
        <v>May</v>
      </c>
      <c r="AN3543" s="12" t="str">
        <f>TEXT(RAW!$C3543,"YYYY")</f>
        <v>2023</v>
      </c>
      <c r="AO3543" s="54">
        <f t="shared" si="55"/>
        <v>0</v>
      </c>
    </row>
    <row r="3544" spans="1:41" ht="12.6" customHeight="1" x14ac:dyDescent="0.2">
      <c r="A3544" s="17" t="s">
        <v>13114</v>
      </c>
      <c r="B3544" s="55" t="s">
        <v>12041</v>
      </c>
      <c r="C3544" s="56">
        <v>45056</v>
      </c>
      <c r="D3544" s="56">
        <v>45056</v>
      </c>
      <c r="E3544" s="55" t="s">
        <v>235</v>
      </c>
      <c r="F3544" s="57" t="s">
        <v>12021</v>
      </c>
      <c r="G3544" s="55" t="s">
        <v>166</v>
      </c>
      <c r="H3544" s="55" t="s">
        <v>357</v>
      </c>
      <c r="I3544" s="58">
        <v>116349</v>
      </c>
      <c r="J3544" s="18" t="s">
        <v>13132</v>
      </c>
      <c r="K3544" s="55" t="s">
        <v>41</v>
      </c>
      <c r="L3544" s="55" t="s">
        <v>11139</v>
      </c>
      <c r="M3544" s="55" t="s">
        <v>296</v>
      </c>
      <c r="N3544" s="55" t="s">
        <v>40</v>
      </c>
      <c r="O3544" s="55" t="s">
        <v>362</v>
      </c>
      <c r="P3544" s="55" t="s">
        <v>363</v>
      </c>
      <c r="Q3544" s="55" t="s">
        <v>364</v>
      </c>
      <c r="R3544" s="55" t="s">
        <v>55</v>
      </c>
      <c r="S3544" s="18" t="s">
        <v>13123</v>
      </c>
      <c r="T3544" s="58">
        <v>4868</v>
      </c>
      <c r="U3544" s="55" t="s">
        <v>1341</v>
      </c>
      <c r="V3544" s="55" t="s">
        <v>1342</v>
      </c>
      <c r="W3544" s="55" t="s">
        <v>12043</v>
      </c>
      <c r="X3544" s="55" t="s">
        <v>6079</v>
      </c>
      <c r="Y3544" s="55" t="s">
        <v>7324</v>
      </c>
      <c r="Z3544" s="55" t="s">
        <v>41</v>
      </c>
      <c r="AA3544" s="55" t="s">
        <v>2940</v>
      </c>
      <c r="AB3544" s="55" t="s">
        <v>486</v>
      </c>
      <c r="AC3544" s="55">
        <v>15811</v>
      </c>
      <c r="AD3544" s="55" t="s">
        <v>12043</v>
      </c>
      <c r="AE3544" s="55" t="s">
        <v>42</v>
      </c>
      <c r="AF3544" s="55" t="s">
        <v>43</v>
      </c>
      <c r="AG3544" s="55">
        <v>50</v>
      </c>
      <c r="AH3544" s="55" t="s">
        <v>43</v>
      </c>
      <c r="AI3544" s="55" t="s">
        <v>1345</v>
      </c>
      <c r="AJ3544" s="53" t="s">
        <v>10412</v>
      </c>
      <c r="AK3544" s="53" t="s">
        <v>113</v>
      </c>
      <c r="AL3544" s="53" t="str">
        <f>TEXT(Table13[[#This Row],[Start Date]],"DDD")</f>
        <v>Wed</v>
      </c>
      <c r="AM3544" s="12" t="str">
        <f>TEXT(RAW!$C3544,"MMM")</f>
        <v>May</v>
      </c>
      <c r="AN3544" s="12" t="str">
        <f>TEXT(RAW!$C3544,"YYYY")</f>
        <v>2023</v>
      </c>
      <c r="AO3544" s="54">
        <f t="shared" si="55"/>
        <v>3.472222222222221E-2</v>
      </c>
    </row>
    <row r="3545" spans="1:41" ht="12.6" customHeight="1" x14ac:dyDescent="0.2">
      <c r="A3545" s="17" t="s">
        <v>13114</v>
      </c>
      <c r="B3545" s="55" t="s">
        <v>12041</v>
      </c>
      <c r="C3545" s="56">
        <v>45056</v>
      </c>
      <c r="D3545" s="56">
        <v>45056</v>
      </c>
      <c r="E3545" s="55" t="s">
        <v>134</v>
      </c>
      <c r="F3545" s="57" t="s">
        <v>12021</v>
      </c>
      <c r="G3545" s="55" t="s">
        <v>73</v>
      </c>
      <c r="H3545" s="55" t="s">
        <v>357</v>
      </c>
      <c r="I3545" s="58">
        <v>116350</v>
      </c>
      <c r="J3545" s="18" t="s">
        <v>13133</v>
      </c>
      <c r="K3545" s="55" t="s">
        <v>10650</v>
      </c>
      <c r="L3545" s="55" t="s">
        <v>11621</v>
      </c>
      <c r="M3545" s="55" t="s">
        <v>296</v>
      </c>
      <c r="N3545" s="55" t="s">
        <v>40</v>
      </c>
      <c r="O3545" s="55" t="s">
        <v>362</v>
      </c>
      <c r="P3545" s="55" t="s">
        <v>363</v>
      </c>
      <c r="Q3545" s="55" t="s">
        <v>429</v>
      </c>
      <c r="R3545" s="55" t="s">
        <v>55</v>
      </c>
      <c r="S3545" s="18" t="s">
        <v>13123</v>
      </c>
      <c r="T3545" s="58">
        <v>4905</v>
      </c>
      <c r="U3545" s="55" t="s">
        <v>430</v>
      </c>
      <c r="V3545" s="55" t="s">
        <v>12044</v>
      </c>
      <c r="W3545" s="55" t="s">
        <v>7993</v>
      </c>
      <c r="X3545" s="55" t="s">
        <v>881</v>
      </c>
      <c r="Y3545" s="55" t="s">
        <v>12045</v>
      </c>
      <c r="Z3545" s="55" t="s">
        <v>41</v>
      </c>
      <c r="AA3545" s="55" t="s">
        <v>1398</v>
      </c>
      <c r="AB3545" s="55" t="s">
        <v>486</v>
      </c>
      <c r="AC3545" s="55">
        <v>15812</v>
      </c>
      <c r="AD3545" s="55" t="s">
        <v>7993</v>
      </c>
      <c r="AE3545" s="55" t="s">
        <v>42</v>
      </c>
      <c r="AF3545" s="55" t="s">
        <v>43</v>
      </c>
      <c r="AG3545" s="55">
        <v>60</v>
      </c>
      <c r="AH3545" s="55" t="s">
        <v>43</v>
      </c>
      <c r="AI3545" s="55" t="s">
        <v>618</v>
      </c>
      <c r="AJ3545" s="53" t="s">
        <v>10412</v>
      </c>
      <c r="AK3545" s="53" t="s">
        <v>113</v>
      </c>
      <c r="AL3545" s="53" t="str">
        <f>TEXT(Table13[[#This Row],[Start Date]],"DDD")</f>
        <v>Wed</v>
      </c>
      <c r="AM3545" s="12" t="str">
        <f>TEXT(RAW!$C3545,"MMM")</f>
        <v>May</v>
      </c>
      <c r="AN3545" s="12" t="str">
        <f>TEXT(RAW!$C3545,"YYYY")</f>
        <v>2023</v>
      </c>
      <c r="AO3545" s="54">
        <f t="shared" si="55"/>
        <v>4.166666666666663E-2</v>
      </c>
    </row>
    <row r="3546" spans="1:41" ht="12.6" customHeight="1" x14ac:dyDescent="0.2">
      <c r="A3546" s="17" t="s">
        <v>13114</v>
      </c>
      <c r="B3546" s="55" t="s">
        <v>12041</v>
      </c>
      <c r="C3546" s="56">
        <v>45056</v>
      </c>
      <c r="D3546" s="56"/>
      <c r="E3546" s="55"/>
      <c r="H3546" s="55" t="s">
        <v>357</v>
      </c>
      <c r="I3546" s="58">
        <v>116351</v>
      </c>
      <c r="J3546" s="18" t="s">
        <v>13131</v>
      </c>
      <c r="L3546" s="55"/>
      <c r="M3546" s="55" t="s">
        <v>296</v>
      </c>
      <c r="N3546" s="55" t="s">
        <v>40</v>
      </c>
      <c r="O3546" s="55" t="s">
        <v>362</v>
      </c>
      <c r="P3546" s="55" t="s">
        <v>363</v>
      </c>
      <c r="Q3546" s="55" t="s">
        <v>364</v>
      </c>
      <c r="R3546" s="55" t="s">
        <v>10450</v>
      </c>
      <c r="S3546" s="55" t="s">
        <v>13117</v>
      </c>
      <c r="T3546" s="58"/>
      <c r="U3546" s="55" t="s">
        <v>12046</v>
      </c>
      <c r="AH3546" s="55" t="s">
        <v>71</v>
      </c>
      <c r="AI3546" s="55" t="s">
        <v>473</v>
      </c>
      <c r="AJ3546" s="53" t="s">
        <v>10412</v>
      </c>
      <c r="AK3546" s="53" t="s">
        <v>113</v>
      </c>
      <c r="AL3546" s="53" t="str">
        <f>TEXT(Table13[[#This Row],[Start Date]],"DDD")</f>
        <v>Sat</v>
      </c>
      <c r="AM3546" s="12" t="str">
        <f>TEXT(RAW!$C3546,"MMM")</f>
        <v>May</v>
      </c>
      <c r="AN3546" s="12" t="str">
        <f>TEXT(RAW!$C3546,"YYYY")</f>
        <v>2023</v>
      </c>
      <c r="AO3546" s="54">
        <f t="shared" si="55"/>
        <v>0</v>
      </c>
    </row>
    <row r="3547" spans="1:41" ht="12.6" customHeight="1" x14ac:dyDescent="0.2">
      <c r="A3547" s="17" t="s">
        <v>13114</v>
      </c>
      <c r="B3547" s="55" t="s">
        <v>12041</v>
      </c>
      <c r="C3547" s="56">
        <v>45056</v>
      </c>
      <c r="D3547" s="56">
        <v>45057</v>
      </c>
      <c r="E3547" s="55" t="s">
        <v>124</v>
      </c>
      <c r="F3547" s="57" t="s">
        <v>12047</v>
      </c>
      <c r="G3547" s="55" t="s">
        <v>132</v>
      </c>
      <c r="H3547" s="55" t="s">
        <v>357</v>
      </c>
      <c r="I3547" s="58">
        <v>116352</v>
      </c>
      <c r="J3547" s="18" t="s">
        <v>13131</v>
      </c>
      <c r="L3547" s="55"/>
      <c r="M3547" s="55" t="s">
        <v>296</v>
      </c>
      <c r="N3547" s="55" t="s">
        <v>40</v>
      </c>
      <c r="O3547" s="55" t="s">
        <v>362</v>
      </c>
      <c r="P3547" s="55" t="s">
        <v>363</v>
      </c>
      <c r="Q3547" s="55" t="s">
        <v>364</v>
      </c>
      <c r="R3547" s="55" t="s">
        <v>10450</v>
      </c>
      <c r="S3547" s="18" t="s">
        <v>13121</v>
      </c>
      <c r="T3547" s="58"/>
      <c r="U3547" s="55" t="s">
        <v>12046</v>
      </c>
      <c r="V3547" s="55" t="s">
        <v>12048</v>
      </c>
      <c r="W3547" s="55" t="s">
        <v>12048</v>
      </c>
      <c r="AC3547" s="55">
        <v>15795</v>
      </c>
      <c r="AD3547" s="55" t="s">
        <v>12048</v>
      </c>
      <c r="AE3547" s="55" t="s">
        <v>42</v>
      </c>
      <c r="AF3547" s="55" t="s">
        <v>43</v>
      </c>
      <c r="AG3547" s="55">
        <v>420</v>
      </c>
      <c r="AH3547" s="55" t="s">
        <v>43</v>
      </c>
      <c r="AI3547" s="55" t="s">
        <v>473</v>
      </c>
      <c r="AJ3547" s="53" t="s">
        <v>10412</v>
      </c>
      <c r="AK3547" s="53" t="s">
        <v>113</v>
      </c>
      <c r="AL3547" s="53" t="str">
        <f>TEXT(Table13[[#This Row],[Start Date]],"DDD")</f>
        <v>Thu</v>
      </c>
      <c r="AM3547" s="12" t="str">
        <f>TEXT(RAW!$C3547,"MMM")</f>
        <v>May</v>
      </c>
      <c r="AN3547" s="12" t="str">
        <f>TEXT(RAW!$C3547,"YYYY")</f>
        <v>2023</v>
      </c>
      <c r="AO3547" s="54">
        <f t="shared" si="55"/>
        <v>0.29166666666666669</v>
      </c>
    </row>
    <row r="3548" spans="1:41" ht="12.6" customHeight="1" x14ac:dyDescent="0.2">
      <c r="A3548" s="17" t="s">
        <v>13114</v>
      </c>
      <c r="B3548" s="55" t="s">
        <v>12041</v>
      </c>
      <c r="C3548" s="56">
        <v>45056</v>
      </c>
      <c r="D3548" s="56"/>
      <c r="E3548" s="55"/>
      <c r="H3548" s="55" t="s">
        <v>357</v>
      </c>
      <c r="I3548" s="58">
        <v>116353</v>
      </c>
      <c r="J3548" s="18" t="s">
        <v>13131</v>
      </c>
      <c r="L3548" s="55"/>
      <c r="M3548" s="55" t="s">
        <v>296</v>
      </c>
      <c r="N3548" s="55" t="s">
        <v>251</v>
      </c>
      <c r="O3548" s="55" t="s">
        <v>362</v>
      </c>
      <c r="P3548" s="55" t="s">
        <v>363</v>
      </c>
      <c r="Q3548" s="55" t="s">
        <v>3475</v>
      </c>
      <c r="R3548" s="55" t="s">
        <v>12049</v>
      </c>
      <c r="S3548" s="18" t="s">
        <v>13129</v>
      </c>
      <c r="T3548" s="58"/>
      <c r="U3548" s="55" t="s">
        <v>12050</v>
      </c>
      <c r="AH3548" s="55" t="s">
        <v>71</v>
      </c>
      <c r="AI3548" s="55" t="s">
        <v>473</v>
      </c>
      <c r="AJ3548" s="53" t="s">
        <v>10412</v>
      </c>
      <c r="AK3548" s="53" t="s">
        <v>113</v>
      </c>
      <c r="AL3548" s="53" t="str">
        <f>TEXT(Table13[[#This Row],[Start Date]],"DDD")</f>
        <v>Sat</v>
      </c>
      <c r="AM3548" s="12" t="str">
        <f>TEXT(RAW!$C3548,"MMM")</f>
        <v>May</v>
      </c>
      <c r="AN3548" s="12" t="str">
        <f>TEXT(RAW!$C3548,"YYYY")</f>
        <v>2023</v>
      </c>
      <c r="AO3548" s="54">
        <f t="shared" si="55"/>
        <v>0</v>
      </c>
    </row>
    <row r="3549" spans="1:41" ht="12.6" customHeight="1" x14ac:dyDescent="0.2">
      <c r="A3549" s="17" t="s">
        <v>13114</v>
      </c>
      <c r="B3549" s="55" t="s">
        <v>12041</v>
      </c>
      <c r="C3549" s="56">
        <v>45056</v>
      </c>
      <c r="D3549" s="56"/>
      <c r="E3549" s="55"/>
      <c r="H3549" s="55" t="s">
        <v>357</v>
      </c>
      <c r="I3549" s="58">
        <v>116355</v>
      </c>
      <c r="J3549" s="18" t="s">
        <v>13133</v>
      </c>
      <c r="K3549" s="55" t="s">
        <v>41</v>
      </c>
      <c r="L3549" s="55" t="s">
        <v>12051</v>
      </c>
      <c r="M3549" s="55" t="s">
        <v>285</v>
      </c>
      <c r="N3549" s="55" t="s">
        <v>40</v>
      </c>
      <c r="O3549" s="55" t="s">
        <v>362</v>
      </c>
      <c r="P3549" s="55" t="s">
        <v>363</v>
      </c>
      <c r="Q3549" s="55" t="s">
        <v>394</v>
      </c>
      <c r="R3549" s="55" t="s">
        <v>395</v>
      </c>
      <c r="S3549" s="18" t="s">
        <v>13118</v>
      </c>
      <c r="T3549" s="58">
        <v>4304</v>
      </c>
      <c r="U3549" s="55" t="s">
        <v>12052</v>
      </c>
      <c r="X3549" s="55" t="s">
        <v>578</v>
      </c>
      <c r="Y3549" s="55" t="s">
        <v>1114</v>
      </c>
      <c r="Z3549" s="55" t="s">
        <v>41</v>
      </c>
      <c r="AA3549" s="55" t="s">
        <v>580</v>
      </c>
      <c r="AB3549" s="55" t="s">
        <v>486</v>
      </c>
      <c r="AH3549" s="55" t="s">
        <v>71</v>
      </c>
      <c r="AI3549" s="55" t="s">
        <v>1115</v>
      </c>
      <c r="AJ3549" s="53" t="s">
        <v>10412</v>
      </c>
      <c r="AK3549" s="53" t="s">
        <v>10398</v>
      </c>
      <c r="AL3549" s="53" t="str">
        <f>TEXT(Table13[[#This Row],[Start Date]],"DDD")</f>
        <v>Sat</v>
      </c>
      <c r="AM3549" s="12" t="str">
        <f>TEXT(RAW!$C3549,"MMM")</f>
        <v>May</v>
      </c>
      <c r="AN3549" s="12" t="str">
        <f>TEXT(RAW!$C3549,"YYYY")</f>
        <v>2023</v>
      </c>
      <c r="AO3549" s="54">
        <f t="shared" si="55"/>
        <v>0</v>
      </c>
    </row>
    <row r="3550" spans="1:41" ht="12.6" customHeight="1" x14ac:dyDescent="0.2">
      <c r="A3550" s="17" t="s">
        <v>13114</v>
      </c>
      <c r="B3550" s="55" t="s">
        <v>12041</v>
      </c>
      <c r="C3550" s="56">
        <v>45056</v>
      </c>
      <c r="D3550" s="56"/>
      <c r="E3550" s="55"/>
      <c r="H3550" s="55" t="s">
        <v>357</v>
      </c>
      <c r="I3550" s="58">
        <v>116357</v>
      </c>
      <c r="J3550" s="18" t="s">
        <v>13133</v>
      </c>
      <c r="K3550" s="55" t="s">
        <v>41</v>
      </c>
      <c r="L3550" s="55" t="s">
        <v>12051</v>
      </c>
      <c r="M3550" s="55" t="s">
        <v>285</v>
      </c>
      <c r="N3550" s="55" t="s">
        <v>40</v>
      </c>
      <c r="O3550" s="55" t="s">
        <v>362</v>
      </c>
      <c r="P3550" s="55" t="s">
        <v>363</v>
      </c>
      <c r="Q3550" s="55" t="s">
        <v>394</v>
      </c>
      <c r="R3550" s="55" t="s">
        <v>395</v>
      </c>
      <c r="S3550" s="18" t="s">
        <v>13118</v>
      </c>
      <c r="T3550" s="58">
        <v>4305</v>
      </c>
      <c r="U3550" s="55" t="s">
        <v>12053</v>
      </c>
      <c r="X3550" s="55" t="s">
        <v>578</v>
      </c>
      <c r="Y3550" s="55" t="s">
        <v>1140</v>
      </c>
      <c r="Z3550" s="55" t="s">
        <v>41</v>
      </c>
      <c r="AA3550" s="55" t="s">
        <v>580</v>
      </c>
      <c r="AB3550" s="55" t="s">
        <v>486</v>
      </c>
      <c r="AH3550" s="55" t="s">
        <v>71</v>
      </c>
      <c r="AI3550" s="55" t="s">
        <v>1115</v>
      </c>
      <c r="AJ3550" s="53" t="s">
        <v>10412</v>
      </c>
      <c r="AK3550" s="53" t="s">
        <v>10398</v>
      </c>
      <c r="AL3550" s="53" t="str">
        <f>TEXT(Table13[[#This Row],[Start Date]],"DDD")</f>
        <v>Sat</v>
      </c>
      <c r="AM3550" s="12" t="str">
        <f>TEXT(RAW!$C3550,"MMM")</f>
        <v>May</v>
      </c>
      <c r="AN3550" s="12" t="str">
        <f>TEXT(RAW!$C3550,"YYYY")</f>
        <v>2023</v>
      </c>
      <c r="AO3550" s="54">
        <f t="shared" si="55"/>
        <v>0</v>
      </c>
    </row>
    <row r="3551" spans="1:41" ht="12.6" customHeight="1" x14ac:dyDescent="0.2">
      <c r="A3551" s="17" t="s">
        <v>13114</v>
      </c>
      <c r="B3551" s="55" t="s">
        <v>12041</v>
      </c>
      <c r="C3551" s="56">
        <v>45056</v>
      </c>
      <c r="D3551" s="56"/>
      <c r="E3551" s="55"/>
      <c r="H3551" s="55" t="s">
        <v>357</v>
      </c>
      <c r="I3551" s="58">
        <v>116358</v>
      </c>
      <c r="J3551" s="18" t="s">
        <v>13133</v>
      </c>
      <c r="L3551" s="55" t="s">
        <v>11036</v>
      </c>
      <c r="M3551" s="55" t="s">
        <v>285</v>
      </c>
      <c r="N3551" s="55" t="s">
        <v>40</v>
      </c>
      <c r="O3551" s="55" t="s">
        <v>362</v>
      </c>
      <c r="P3551" s="55" t="s">
        <v>363</v>
      </c>
      <c r="Q3551" s="55" t="s">
        <v>1695</v>
      </c>
      <c r="R3551" s="55" t="s">
        <v>395</v>
      </c>
      <c r="S3551" s="18" t="s">
        <v>13129</v>
      </c>
      <c r="T3551" s="58"/>
      <c r="U3551" s="55" t="s">
        <v>12054</v>
      </c>
      <c r="AB3551" s="55" t="s">
        <v>11041</v>
      </c>
      <c r="AH3551" s="55" t="s">
        <v>71</v>
      </c>
      <c r="AI3551" s="55" t="s">
        <v>1556</v>
      </c>
      <c r="AJ3551" s="53" t="s">
        <v>10412</v>
      </c>
      <c r="AK3551" s="53" t="s">
        <v>113</v>
      </c>
      <c r="AL3551" s="53" t="str">
        <f>TEXT(Table13[[#This Row],[Start Date]],"DDD")</f>
        <v>Sat</v>
      </c>
      <c r="AM3551" s="12" t="str">
        <f>TEXT(RAW!$C3551,"MMM")</f>
        <v>May</v>
      </c>
      <c r="AN3551" s="12" t="str">
        <f>TEXT(RAW!$C3551,"YYYY")</f>
        <v>2023</v>
      </c>
      <c r="AO3551" s="54">
        <f t="shared" si="55"/>
        <v>0</v>
      </c>
    </row>
    <row r="3552" spans="1:41" ht="12.6" customHeight="1" x14ac:dyDescent="0.2">
      <c r="A3552" s="17" t="s">
        <v>13114</v>
      </c>
      <c r="B3552" s="55" t="s">
        <v>12041</v>
      </c>
      <c r="C3552" s="56">
        <v>45056</v>
      </c>
      <c r="D3552" s="56"/>
      <c r="E3552" s="55"/>
      <c r="H3552" s="55" t="s">
        <v>357</v>
      </c>
      <c r="I3552" s="58">
        <v>116359</v>
      </c>
      <c r="J3552" s="18" t="s">
        <v>13133</v>
      </c>
      <c r="K3552" s="55" t="s">
        <v>41</v>
      </c>
      <c r="L3552" s="55" t="s">
        <v>6004</v>
      </c>
      <c r="M3552" s="55" t="s">
        <v>285</v>
      </c>
      <c r="N3552" s="55" t="s">
        <v>40</v>
      </c>
      <c r="O3552" s="55" t="s">
        <v>362</v>
      </c>
      <c r="P3552" s="55" t="s">
        <v>363</v>
      </c>
      <c r="Q3552" s="55" t="s">
        <v>1695</v>
      </c>
      <c r="R3552" s="55" t="s">
        <v>395</v>
      </c>
      <c r="S3552" s="18" t="s">
        <v>13129</v>
      </c>
      <c r="T3552" s="58">
        <v>3781</v>
      </c>
      <c r="U3552" s="55" t="s">
        <v>12055</v>
      </c>
      <c r="X3552" s="55" t="s">
        <v>6007</v>
      </c>
      <c r="Y3552" s="55" t="s">
        <v>6008</v>
      </c>
      <c r="Z3552" s="55" t="s">
        <v>41</v>
      </c>
      <c r="AA3552" s="55" t="s">
        <v>6009</v>
      </c>
      <c r="AB3552" s="55" t="s">
        <v>855</v>
      </c>
      <c r="AH3552" s="55" t="s">
        <v>71</v>
      </c>
      <c r="AI3552" s="55" t="s">
        <v>3804</v>
      </c>
      <c r="AJ3552" s="53" t="s">
        <v>10412</v>
      </c>
      <c r="AK3552" s="53" t="s">
        <v>10398</v>
      </c>
      <c r="AL3552" s="53" t="str">
        <f>TEXT(Table13[[#This Row],[Start Date]],"DDD")</f>
        <v>Sat</v>
      </c>
      <c r="AM3552" s="12" t="str">
        <f>TEXT(RAW!$C3552,"MMM")</f>
        <v>May</v>
      </c>
      <c r="AN3552" s="12" t="str">
        <f>TEXT(RAW!$C3552,"YYYY")</f>
        <v>2023</v>
      </c>
      <c r="AO3552" s="54">
        <f t="shared" si="55"/>
        <v>0</v>
      </c>
    </row>
    <row r="3553" spans="1:41" ht="12.6" customHeight="1" x14ac:dyDescent="0.2">
      <c r="A3553" s="17" t="s">
        <v>13114</v>
      </c>
      <c r="B3553" s="55" t="s">
        <v>12041</v>
      </c>
      <c r="C3553" s="56">
        <v>45056</v>
      </c>
      <c r="D3553" s="56"/>
      <c r="E3553" s="55"/>
      <c r="H3553" s="55" t="s">
        <v>357</v>
      </c>
      <c r="I3553" s="58">
        <v>116360</v>
      </c>
      <c r="J3553" s="18" t="s">
        <v>13131</v>
      </c>
      <c r="L3553" s="55"/>
      <c r="M3553" s="55" t="s">
        <v>296</v>
      </c>
      <c r="N3553" s="55" t="s">
        <v>40</v>
      </c>
      <c r="O3553" s="55" t="s">
        <v>362</v>
      </c>
      <c r="P3553" s="55" t="s">
        <v>363</v>
      </c>
      <c r="Q3553" s="55" t="s">
        <v>1841</v>
      </c>
      <c r="R3553" s="55" t="s">
        <v>10450</v>
      </c>
      <c r="S3553" s="18" t="s">
        <v>13129</v>
      </c>
      <c r="T3553" s="58"/>
      <c r="U3553" s="55" t="s">
        <v>12056</v>
      </c>
      <c r="AH3553" s="55" t="s">
        <v>71</v>
      </c>
      <c r="AI3553" s="55" t="s">
        <v>473</v>
      </c>
      <c r="AJ3553" s="53" t="s">
        <v>10412</v>
      </c>
      <c r="AK3553" s="53" t="s">
        <v>10398</v>
      </c>
      <c r="AL3553" s="53" t="str">
        <f>TEXT(Table13[[#This Row],[Start Date]],"DDD")</f>
        <v>Sat</v>
      </c>
      <c r="AM3553" s="12" t="str">
        <f>TEXT(RAW!$C3553,"MMM")</f>
        <v>May</v>
      </c>
      <c r="AN3553" s="12" t="str">
        <f>TEXT(RAW!$C3553,"YYYY")</f>
        <v>2023</v>
      </c>
      <c r="AO3553" s="54">
        <f t="shared" si="55"/>
        <v>0</v>
      </c>
    </row>
    <row r="3554" spans="1:41" ht="12.6" customHeight="1" x14ac:dyDescent="0.2">
      <c r="A3554" s="17" t="s">
        <v>13114</v>
      </c>
      <c r="B3554" s="55" t="s">
        <v>12041</v>
      </c>
      <c r="C3554" s="56">
        <v>45056</v>
      </c>
      <c r="D3554" s="56"/>
      <c r="E3554" s="55"/>
      <c r="H3554" s="55" t="s">
        <v>357</v>
      </c>
      <c r="I3554" s="58">
        <v>116362</v>
      </c>
      <c r="J3554" s="55" t="s">
        <v>1791</v>
      </c>
      <c r="K3554" s="55" t="s">
        <v>10981</v>
      </c>
      <c r="L3554" s="55" t="s">
        <v>3929</v>
      </c>
      <c r="M3554" s="55" t="s">
        <v>285</v>
      </c>
      <c r="N3554" s="55" t="s">
        <v>40</v>
      </c>
      <c r="O3554" s="55" t="s">
        <v>362</v>
      </c>
      <c r="P3554" s="55" t="s">
        <v>363</v>
      </c>
      <c r="Q3554" s="55" t="s">
        <v>552</v>
      </c>
      <c r="R3554" s="55" t="s">
        <v>663</v>
      </c>
      <c r="S3554" s="18" t="s">
        <v>13128</v>
      </c>
      <c r="T3554" s="58">
        <v>3462</v>
      </c>
      <c r="U3554" s="55" t="s">
        <v>12057</v>
      </c>
      <c r="X3554" s="55" t="s">
        <v>979</v>
      </c>
      <c r="Y3554" s="55" t="s">
        <v>1795</v>
      </c>
      <c r="Z3554" s="55" t="s">
        <v>41</v>
      </c>
      <c r="AA3554" s="55" t="s">
        <v>1351</v>
      </c>
      <c r="AB3554" s="55" t="s">
        <v>727</v>
      </c>
      <c r="AH3554" s="55" t="s">
        <v>71</v>
      </c>
      <c r="AI3554" s="55" t="s">
        <v>1798</v>
      </c>
      <c r="AJ3554" s="53" t="s">
        <v>10412</v>
      </c>
      <c r="AK3554" s="53" t="s">
        <v>113</v>
      </c>
      <c r="AL3554" s="53" t="str">
        <f>TEXT(Table13[[#This Row],[Start Date]],"DDD")</f>
        <v>Sat</v>
      </c>
      <c r="AM3554" s="12" t="str">
        <f>TEXT(RAW!$C3554,"MMM")</f>
        <v>May</v>
      </c>
      <c r="AN3554" s="12" t="str">
        <f>TEXT(RAW!$C3554,"YYYY")</f>
        <v>2023</v>
      </c>
      <c r="AO3554" s="54">
        <f t="shared" si="55"/>
        <v>0</v>
      </c>
    </row>
    <row r="3555" spans="1:41" ht="12.6" customHeight="1" x14ac:dyDescent="0.2">
      <c r="A3555" s="17" t="s">
        <v>13114</v>
      </c>
      <c r="B3555" s="55" t="s">
        <v>12041</v>
      </c>
      <c r="C3555" s="56">
        <v>45056</v>
      </c>
      <c r="D3555" s="56"/>
      <c r="E3555" s="55"/>
      <c r="H3555" s="55" t="s">
        <v>357</v>
      </c>
      <c r="I3555" s="58">
        <v>116366</v>
      </c>
      <c r="J3555" s="18" t="s">
        <v>13131</v>
      </c>
      <c r="L3555" s="55"/>
      <c r="M3555" s="55" t="s">
        <v>296</v>
      </c>
      <c r="N3555" s="55" t="s">
        <v>40</v>
      </c>
      <c r="O3555" s="55" t="s">
        <v>362</v>
      </c>
      <c r="P3555" s="55" t="s">
        <v>363</v>
      </c>
      <c r="Q3555" s="55" t="s">
        <v>364</v>
      </c>
      <c r="R3555" s="55" t="s">
        <v>10430</v>
      </c>
      <c r="S3555" s="18" t="s">
        <v>13118</v>
      </c>
      <c r="T3555" s="58"/>
      <c r="U3555" s="55" t="s">
        <v>12058</v>
      </c>
      <c r="AH3555" s="55" t="s">
        <v>71</v>
      </c>
      <c r="AI3555" s="55" t="s">
        <v>473</v>
      </c>
      <c r="AJ3555" s="53" t="s">
        <v>10412</v>
      </c>
      <c r="AK3555" s="53" t="s">
        <v>10413</v>
      </c>
      <c r="AL3555" s="53" t="str">
        <f>TEXT(Table13[[#This Row],[Start Date]],"DDD")</f>
        <v>Sat</v>
      </c>
      <c r="AM3555" s="12" t="str">
        <f>TEXT(RAW!$C3555,"MMM")</f>
        <v>May</v>
      </c>
      <c r="AN3555" s="12" t="str">
        <f>TEXT(RAW!$C3555,"YYYY")</f>
        <v>2023</v>
      </c>
      <c r="AO3555" s="54">
        <f t="shared" si="55"/>
        <v>0</v>
      </c>
    </row>
    <row r="3556" spans="1:41" ht="12.6" customHeight="1" x14ac:dyDescent="0.2">
      <c r="A3556" s="17" t="s">
        <v>13114</v>
      </c>
      <c r="B3556" s="55" t="s">
        <v>12041</v>
      </c>
      <c r="C3556" s="56">
        <v>45056</v>
      </c>
      <c r="D3556" s="56"/>
      <c r="E3556" s="55"/>
      <c r="H3556" s="55" t="s">
        <v>357</v>
      </c>
      <c r="I3556" s="58">
        <v>116367</v>
      </c>
      <c r="J3556" s="18" t="s">
        <v>13133</v>
      </c>
      <c r="L3556" s="55" t="s">
        <v>6562</v>
      </c>
      <c r="M3556" s="55" t="s">
        <v>285</v>
      </c>
      <c r="N3556" s="55" t="s">
        <v>40</v>
      </c>
      <c r="O3556" s="55" t="s">
        <v>362</v>
      </c>
      <c r="P3556" s="55" t="s">
        <v>363</v>
      </c>
      <c r="Q3556" s="55" t="s">
        <v>364</v>
      </c>
      <c r="R3556" s="55" t="s">
        <v>663</v>
      </c>
      <c r="S3556" s="18" t="s">
        <v>13118</v>
      </c>
      <c r="T3556" s="58"/>
      <c r="U3556" s="55" t="s">
        <v>12059</v>
      </c>
      <c r="AB3556" s="55" t="s">
        <v>486</v>
      </c>
      <c r="AH3556" s="55" t="s">
        <v>71</v>
      </c>
      <c r="AI3556" s="55" t="s">
        <v>956</v>
      </c>
      <c r="AJ3556" s="53" t="s">
        <v>10412</v>
      </c>
      <c r="AK3556" s="53" t="s">
        <v>10398</v>
      </c>
      <c r="AL3556" s="53" t="str">
        <f>TEXT(Table13[[#This Row],[Start Date]],"DDD")</f>
        <v>Sat</v>
      </c>
      <c r="AM3556" s="12" t="str">
        <f>TEXT(RAW!$C3556,"MMM")</f>
        <v>May</v>
      </c>
      <c r="AN3556" s="12" t="str">
        <f>TEXT(RAW!$C3556,"YYYY")</f>
        <v>2023</v>
      </c>
      <c r="AO3556" s="54">
        <f t="shared" si="55"/>
        <v>0</v>
      </c>
    </row>
    <row r="3557" spans="1:41" ht="12.6" customHeight="1" x14ac:dyDescent="0.2">
      <c r="A3557" s="17" t="s">
        <v>13114</v>
      </c>
      <c r="B3557" s="55" t="s">
        <v>12060</v>
      </c>
      <c r="C3557" s="56">
        <v>45057</v>
      </c>
      <c r="D3557" s="56">
        <v>45057</v>
      </c>
      <c r="E3557" s="55" t="s">
        <v>36</v>
      </c>
      <c r="F3557" s="57" t="s">
        <v>12047</v>
      </c>
      <c r="G3557" s="55" t="s">
        <v>84</v>
      </c>
      <c r="H3557" s="55" t="s">
        <v>357</v>
      </c>
      <c r="I3557" s="58">
        <v>116386</v>
      </c>
      <c r="J3557" s="18" t="s">
        <v>13133</v>
      </c>
      <c r="K3557" s="55" t="s">
        <v>41</v>
      </c>
      <c r="L3557" s="55" t="s">
        <v>11267</v>
      </c>
      <c r="M3557" s="55" t="s">
        <v>11127</v>
      </c>
      <c r="N3557" s="55" t="s">
        <v>40</v>
      </c>
      <c r="O3557" s="55" t="s">
        <v>362</v>
      </c>
      <c r="P3557" s="55" t="s">
        <v>363</v>
      </c>
      <c r="Q3557" s="55" t="s">
        <v>374</v>
      </c>
      <c r="R3557" s="55" t="s">
        <v>3583</v>
      </c>
      <c r="S3557" s="18" t="s">
        <v>13125</v>
      </c>
      <c r="T3557" s="58">
        <v>4582</v>
      </c>
      <c r="U3557" s="55" t="s">
        <v>12061</v>
      </c>
      <c r="V3557" s="55" t="s">
        <v>12062</v>
      </c>
      <c r="W3557" s="55" t="s">
        <v>12062</v>
      </c>
      <c r="X3557" s="55" t="s">
        <v>2256</v>
      </c>
      <c r="Y3557" s="55" t="s">
        <v>2257</v>
      </c>
      <c r="Z3557" s="55" t="s">
        <v>41</v>
      </c>
      <c r="AA3557" s="55" t="s">
        <v>2258</v>
      </c>
      <c r="AB3557" s="55" t="s">
        <v>486</v>
      </c>
      <c r="AC3557" s="55">
        <v>15765</v>
      </c>
      <c r="AD3557" s="55" t="s">
        <v>12062</v>
      </c>
      <c r="AE3557" s="55" t="s">
        <v>42</v>
      </c>
      <c r="AF3557" s="55" t="s">
        <v>43</v>
      </c>
      <c r="AG3557" s="55">
        <v>60</v>
      </c>
      <c r="AH3557" s="55" t="s">
        <v>43</v>
      </c>
      <c r="AI3557" s="55" t="s">
        <v>451</v>
      </c>
      <c r="AJ3557" s="53" t="s">
        <v>58</v>
      </c>
      <c r="AK3557" s="53" t="s">
        <v>10398</v>
      </c>
      <c r="AL3557" s="53" t="str">
        <f>TEXT(Table13[[#This Row],[Start Date]],"DDD")</f>
        <v>Thu</v>
      </c>
      <c r="AM3557" s="12" t="str">
        <f>TEXT(RAW!$C3557,"MMM")</f>
        <v>May</v>
      </c>
      <c r="AN3557" s="12" t="str">
        <f>TEXT(RAW!$C3557,"YYYY")</f>
        <v>2023</v>
      </c>
      <c r="AO3557" s="54">
        <f t="shared" si="55"/>
        <v>4.166666666666663E-2</v>
      </c>
    </row>
    <row r="3558" spans="1:41" ht="12.6" customHeight="1" x14ac:dyDescent="0.2">
      <c r="A3558" s="17" t="s">
        <v>13114</v>
      </c>
      <c r="B3558" s="55" t="s">
        <v>12060</v>
      </c>
      <c r="C3558" s="56">
        <v>45057</v>
      </c>
      <c r="D3558" s="56"/>
      <c r="E3558" s="55"/>
      <c r="H3558" s="55" t="s">
        <v>357</v>
      </c>
      <c r="I3558" s="58">
        <v>116394</v>
      </c>
      <c r="J3558" s="18" t="s">
        <v>13133</v>
      </c>
      <c r="K3558" s="55" t="s">
        <v>41</v>
      </c>
      <c r="L3558" s="55" t="s">
        <v>6562</v>
      </c>
      <c r="M3558" s="55" t="s">
        <v>285</v>
      </c>
      <c r="N3558" s="55" t="s">
        <v>40</v>
      </c>
      <c r="O3558" s="55" t="s">
        <v>362</v>
      </c>
      <c r="P3558" s="55" t="s">
        <v>363</v>
      </c>
      <c r="Q3558" s="55" t="s">
        <v>364</v>
      </c>
      <c r="R3558" s="55" t="s">
        <v>663</v>
      </c>
      <c r="S3558" s="55" t="s">
        <v>13117</v>
      </c>
      <c r="T3558" s="58">
        <v>4054</v>
      </c>
      <c r="U3558" s="55" t="s">
        <v>12063</v>
      </c>
      <c r="X3558" s="55" t="s">
        <v>1447</v>
      </c>
      <c r="Y3558" s="55" t="s">
        <v>1219</v>
      </c>
      <c r="Z3558" s="55" t="s">
        <v>41</v>
      </c>
      <c r="AA3558" s="55" t="s">
        <v>637</v>
      </c>
      <c r="AB3558" s="55" t="s">
        <v>486</v>
      </c>
      <c r="AH3558" s="55" t="s">
        <v>71</v>
      </c>
      <c r="AI3558" s="55" t="s">
        <v>956</v>
      </c>
      <c r="AJ3558" s="53" t="s">
        <v>10412</v>
      </c>
      <c r="AK3558" s="53" t="s">
        <v>10398</v>
      </c>
      <c r="AL3558" s="53" t="str">
        <f>TEXT(Table13[[#This Row],[Start Date]],"DDD")</f>
        <v>Sat</v>
      </c>
      <c r="AM3558" s="12" t="str">
        <f>TEXT(RAW!$C3558,"MMM")</f>
        <v>May</v>
      </c>
      <c r="AN3558" s="12" t="str">
        <f>TEXT(RAW!$C3558,"YYYY")</f>
        <v>2023</v>
      </c>
      <c r="AO3558" s="54">
        <f t="shared" si="55"/>
        <v>0</v>
      </c>
    </row>
    <row r="3559" spans="1:41" ht="12.6" customHeight="1" x14ac:dyDescent="0.2">
      <c r="A3559" s="17" t="s">
        <v>13114</v>
      </c>
      <c r="B3559" s="55" t="s">
        <v>12060</v>
      </c>
      <c r="C3559" s="56">
        <v>45057</v>
      </c>
      <c r="D3559" s="56"/>
      <c r="E3559" s="55"/>
      <c r="H3559" s="55" t="s">
        <v>357</v>
      </c>
      <c r="I3559" s="58">
        <v>116395</v>
      </c>
      <c r="J3559" s="18" t="s">
        <v>13130</v>
      </c>
      <c r="L3559" s="55" t="s">
        <v>803</v>
      </c>
      <c r="M3559" s="55" t="s">
        <v>296</v>
      </c>
      <c r="N3559" s="55" t="s">
        <v>40</v>
      </c>
      <c r="O3559" s="55" t="s">
        <v>362</v>
      </c>
      <c r="P3559" s="55" t="s">
        <v>363</v>
      </c>
      <c r="Q3559" s="55" t="s">
        <v>552</v>
      </c>
      <c r="R3559" s="55" t="s">
        <v>55</v>
      </c>
      <c r="S3559" s="18" t="s">
        <v>13128</v>
      </c>
      <c r="T3559" s="58"/>
      <c r="U3559" s="55" t="s">
        <v>5954</v>
      </c>
      <c r="AB3559" s="55" t="s">
        <v>808</v>
      </c>
      <c r="AH3559" s="55" t="s">
        <v>71</v>
      </c>
      <c r="AI3559" s="55" t="s">
        <v>65</v>
      </c>
      <c r="AJ3559" s="53" t="s">
        <v>10412</v>
      </c>
      <c r="AK3559" s="53" t="s">
        <v>113</v>
      </c>
      <c r="AL3559" s="53" t="str">
        <f>TEXT(Table13[[#This Row],[Start Date]],"DDD")</f>
        <v>Sat</v>
      </c>
      <c r="AM3559" s="12" t="str">
        <f>TEXT(RAW!$C3559,"MMM")</f>
        <v>May</v>
      </c>
      <c r="AN3559" s="12" t="str">
        <f>TEXT(RAW!$C3559,"YYYY")</f>
        <v>2023</v>
      </c>
      <c r="AO3559" s="54">
        <f t="shared" si="55"/>
        <v>0</v>
      </c>
    </row>
    <row r="3560" spans="1:41" ht="12.6" customHeight="1" x14ac:dyDescent="0.2">
      <c r="A3560" s="17" t="s">
        <v>13114</v>
      </c>
      <c r="B3560" s="55" t="s">
        <v>12060</v>
      </c>
      <c r="C3560" s="56">
        <v>45057</v>
      </c>
      <c r="D3560" s="56"/>
      <c r="E3560" s="55"/>
      <c r="H3560" s="55" t="s">
        <v>357</v>
      </c>
      <c r="I3560" s="58">
        <v>116396</v>
      </c>
      <c r="J3560" s="18" t="s">
        <v>13131</v>
      </c>
      <c r="L3560" s="55"/>
      <c r="M3560" s="55" t="s">
        <v>296</v>
      </c>
      <c r="N3560" s="55" t="s">
        <v>40</v>
      </c>
      <c r="O3560" s="55" t="s">
        <v>362</v>
      </c>
      <c r="P3560" s="55" t="s">
        <v>363</v>
      </c>
      <c r="Q3560" s="55" t="s">
        <v>364</v>
      </c>
      <c r="R3560" s="55" t="s">
        <v>10450</v>
      </c>
      <c r="S3560" s="55" t="s">
        <v>13117</v>
      </c>
      <c r="T3560" s="58"/>
      <c r="U3560" s="55" t="s">
        <v>12046</v>
      </c>
      <c r="AH3560" s="55" t="s">
        <v>71</v>
      </c>
      <c r="AI3560" s="55" t="s">
        <v>473</v>
      </c>
      <c r="AJ3560" s="53" t="s">
        <v>10412</v>
      </c>
      <c r="AK3560" s="53" t="s">
        <v>10398</v>
      </c>
      <c r="AL3560" s="53" t="str">
        <f>TEXT(Table13[[#This Row],[Start Date]],"DDD")</f>
        <v>Sat</v>
      </c>
      <c r="AM3560" s="12" t="str">
        <f>TEXT(RAW!$C3560,"MMM")</f>
        <v>May</v>
      </c>
      <c r="AN3560" s="12" t="str">
        <f>TEXT(RAW!$C3560,"YYYY")</f>
        <v>2023</v>
      </c>
      <c r="AO3560" s="54">
        <f t="shared" si="55"/>
        <v>0</v>
      </c>
    </row>
    <row r="3561" spans="1:41" ht="12.6" customHeight="1" x14ac:dyDescent="0.2">
      <c r="A3561" s="17" t="s">
        <v>13114</v>
      </c>
      <c r="B3561" s="55" t="s">
        <v>12060</v>
      </c>
      <c r="C3561" s="56">
        <v>45057</v>
      </c>
      <c r="D3561" s="56">
        <v>45056</v>
      </c>
      <c r="E3561" s="55" t="s">
        <v>162</v>
      </c>
      <c r="F3561" s="57" t="s">
        <v>12021</v>
      </c>
      <c r="G3561" s="55" t="s">
        <v>149</v>
      </c>
      <c r="H3561" s="55" t="s">
        <v>357</v>
      </c>
      <c r="I3561" s="58">
        <v>116397</v>
      </c>
      <c r="J3561" s="18" t="s">
        <v>13130</v>
      </c>
      <c r="K3561" s="55" t="s">
        <v>10468</v>
      </c>
      <c r="L3561" s="55" t="s">
        <v>729</v>
      </c>
      <c r="M3561" s="55" t="s">
        <v>285</v>
      </c>
      <c r="N3561" s="55" t="s">
        <v>40</v>
      </c>
      <c r="O3561" s="55" t="s">
        <v>362</v>
      </c>
      <c r="P3561" s="55" t="s">
        <v>363</v>
      </c>
      <c r="Q3561" s="55" t="s">
        <v>534</v>
      </c>
      <c r="R3561" s="55" t="s">
        <v>395</v>
      </c>
      <c r="S3561" s="18" t="s">
        <v>13123</v>
      </c>
      <c r="T3561" s="58">
        <v>2243</v>
      </c>
      <c r="U3561" s="55" t="s">
        <v>12064</v>
      </c>
      <c r="V3561" s="55" t="s">
        <v>12065</v>
      </c>
      <c r="W3561" s="55" t="s">
        <v>6477</v>
      </c>
      <c r="X3561" s="55" t="s">
        <v>41</v>
      </c>
      <c r="Y3561" s="55" t="s">
        <v>11034</v>
      </c>
      <c r="AA3561" s="55" t="s">
        <v>538</v>
      </c>
      <c r="AB3561" s="55" t="s">
        <v>734</v>
      </c>
      <c r="AC3561" s="55">
        <v>15809</v>
      </c>
      <c r="AD3561" s="55" t="s">
        <v>6477</v>
      </c>
      <c r="AE3561" s="55" t="s">
        <v>42</v>
      </c>
      <c r="AF3561" s="55" t="s">
        <v>43</v>
      </c>
      <c r="AG3561" s="55">
        <v>55</v>
      </c>
      <c r="AH3561" s="55" t="s">
        <v>43</v>
      </c>
      <c r="AI3561" s="55" t="s">
        <v>44</v>
      </c>
      <c r="AJ3561" s="53" t="s">
        <v>10412</v>
      </c>
      <c r="AK3561" s="53" t="s">
        <v>113</v>
      </c>
      <c r="AL3561" s="53" t="str">
        <f>TEXT(Table13[[#This Row],[Start Date]],"DDD")</f>
        <v>Wed</v>
      </c>
      <c r="AM3561" s="12" t="str">
        <f>TEXT(RAW!$C3561,"MMM")</f>
        <v>May</v>
      </c>
      <c r="AN3561" s="12" t="str">
        <f>TEXT(RAW!$C3561,"YYYY")</f>
        <v>2023</v>
      </c>
      <c r="AO3561" s="54">
        <f t="shared" si="55"/>
        <v>3.8194444444444531E-2</v>
      </c>
    </row>
    <row r="3562" spans="1:41" ht="12.6" customHeight="1" x14ac:dyDescent="0.2">
      <c r="A3562" s="17" t="s">
        <v>13114</v>
      </c>
      <c r="B3562" s="55" t="s">
        <v>12060</v>
      </c>
      <c r="C3562" s="56">
        <v>45057</v>
      </c>
      <c r="D3562" s="56">
        <v>45057</v>
      </c>
      <c r="E3562" s="55" t="s">
        <v>134</v>
      </c>
      <c r="F3562" s="57" t="s">
        <v>12047</v>
      </c>
      <c r="G3562" s="55" t="s">
        <v>125</v>
      </c>
      <c r="H3562" s="55" t="s">
        <v>357</v>
      </c>
      <c r="I3562" s="58">
        <v>116398</v>
      </c>
      <c r="J3562" s="18" t="s">
        <v>13130</v>
      </c>
      <c r="L3562" s="55"/>
      <c r="M3562" s="55" t="s">
        <v>285</v>
      </c>
      <c r="N3562" s="55" t="s">
        <v>40</v>
      </c>
      <c r="O3562" s="55" t="s">
        <v>362</v>
      </c>
      <c r="P3562" s="55" t="s">
        <v>363</v>
      </c>
      <c r="Q3562" s="55" t="s">
        <v>534</v>
      </c>
      <c r="R3562" s="55" t="s">
        <v>395</v>
      </c>
      <c r="S3562" s="18" t="s">
        <v>13123</v>
      </c>
      <c r="T3562" s="58"/>
      <c r="U3562" s="55" t="s">
        <v>12066</v>
      </c>
      <c r="V3562" s="55" t="s">
        <v>12067</v>
      </c>
      <c r="W3562" s="55" t="s">
        <v>1901</v>
      </c>
      <c r="AC3562" s="55">
        <v>15808</v>
      </c>
      <c r="AD3562" s="55" t="s">
        <v>1901</v>
      </c>
      <c r="AE3562" s="55" t="s">
        <v>42</v>
      </c>
      <c r="AF3562" s="55" t="s">
        <v>43</v>
      </c>
      <c r="AG3562" s="55">
        <v>45</v>
      </c>
      <c r="AH3562" s="55" t="s">
        <v>43</v>
      </c>
      <c r="AI3562" s="55" t="s">
        <v>2321</v>
      </c>
      <c r="AJ3562" s="53" t="s">
        <v>10412</v>
      </c>
      <c r="AK3562" s="53" t="s">
        <v>113</v>
      </c>
      <c r="AL3562" s="53" t="str">
        <f>TEXT(Table13[[#This Row],[Start Date]],"DDD")</f>
        <v>Thu</v>
      </c>
      <c r="AM3562" s="12" t="str">
        <f>TEXT(RAW!$C3562,"MMM")</f>
        <v>May</v>
      </c>
      <c r="AN3562" s="12" t="str">
        <f>TEXT(RAW!$C3562,"YYYY")</f>
        <v>2023</v>
      </c>
      <c r="AO3562" s="54">
        <f t="shared" si="55"/>
        <v>3.125E-2</v>
      </c>
    </row>
    <row r="3563" spans="1:41" ht="12.6" customHeight="1" x14ac:dyDescent="0.2">
      <c r="A3563" s="17" t="s">
        <v>13114</v>
      </c>
      <c r="B3563" s="55" t="s">
        <v>12060</v>
      </c>
      <c r="C3563" s="56">
        <v>45057</v>
      </c>
      <c r="D3563" s="56"/>
      <c r="E3563" s="55"/>
      <c r="H3563" s="55" t="s">
        <v>357</v>
      </c>
      <c r="I3563" s="58">
        <v>116401</v>
      </c>
      <c r="J3563" s="18" t="s">
        <v>13131</v>
      </c>
      <c r="L3563" s="55"/>
      <c r="M3563" s="55" t="s">
        <v>296</v>
      </c>
      <c r="N3563" s="55" t="s">
        <v>40</v>
      </c>
      <c r="O3563" s="55" t="s">
        <v>362</v>
      </c>
      <c r="P3563" s="55" t="s">
        <v>363</v>
      </c>
      <c r="Q3563" s="55" t="s">
        <v>3594</v>
      </c>
      <c r="R3563" s="55" t="s">
        <v>875</v>
      </c>
      <c r="S3563" s="18" t="s">
        <v>13129</v>
      </c>
      <c r="T3563" s="58"/>
      <c r="U3563" s="55" t="s">
        <v>12068</v>
      </c>
      <c r="AH3563" s="55" t="s">
        <v>71</v>
      </c>
      <c r="AI3563" s="55" t="s">
        <v>473</v>
      </c>
      <c r="AJ3563" s="53" t="s">
        <v>10412</v>
      </c>
      <c r="AK3563" s="53" t="s">
        <v>10398</v>
      </c>
      <c r="AL3563" s="53" t="str">
        <f>TEXT(Table13[[#This Row],[Start Date]],"DDD")</f>
        <v>Sat</v>
      </c>
      <c r="AM3563" s="12" t="str">
        <f>TEXT(RAW!$C3563,"MMM")</f>
        <v>May</v>
      </c>
      <c r="AN3563" s="12" t="str">
        <f>TEXT(RAW!$C3563,"YYYY")</f>
        <v>2023</v>
      </c>
      <c r="AO3563" s="54">
        <f t="shared" si="55"/>
        <v>0</v>
      </c>
    </row>
    <row r="3564" spans="1:41" ht="12.6" customHeight="1" x14ac:dyDescent="0.2">
      <c r="A3564" s="17" t="s">
        <v>13114</v>
      </c>
      <c r="B3564" s="55" t="s">
        <v>12060</v>
      </c>
      <c r="C3564" s="56">
        <v>45057</v>
      </c>
      <c r="D3564" s="56">
        <v>45058</v>
      </c>
      <c r="E3564" s="55" t="s">
        <v>36</v>
      </c>
      <c r="F3564" s="57" t="s">
        <v>12069</v>
      </c>
      <c r="G3564" s="55" t="s">
        <v>207</v>
      </c>
      <c r="H3564" s="55" t="s">
        <v>357</v>
      </c>
      <c r="I3564" s="58">
        <v>116412</v>
      </c>
      <c r="J3564" s="18" t="s">
        <v>13130</v>
      </c>
      <c r="K3564" s="55" t="s">
        <v>11102</v>
      </c>
      <c r="L3564" s="55" t="s">
        <v>729</v>
      </c>
      <c r="M3564" s="55" t="s">
        <v>285</v>
      </c>
      <c r="N3564" s="55" t="s">
        <v>40</v>
      </c>
      <c r="O3564" s="55" t="s">
        <v>362</v>
      </c>
      <c r="P3564" s="55" t="s">
        <v>363</v>
      </c>
      <c r="Q3564" s="55" t="s">
        <v>534</v>
      </c>
      <c r="R3564" s="55" t="s">
        <v>395</v>
      </c>
      <c r="S3564" s="18" t="s">
        <v>13123</v>
      </c>
      <c r="T3564" s="58">
        <v>2239</v>
      </c>
      <c r="U3564" s="55" t="s">
        <v>12070</v>
      </c>
      <c r="V3564" s="55" t="s">
        <v>12071</v>
      </c>
      <c r="W3564" s="55" t="s">
        <v>1568</v>
      </c>
      <c r="X3564" s="55" t="s">
        <v>41</v>
      </c>
      <c r="Y3564" s="55" t="s">
        <v>11409</v>
      </c>
      <c r="AA3564" s="55" t="s">
        <v>538</v>
      </c>
      <c r="AB3564" s="55" t="s">
        <v>734</v>
      </c>
      <c r="AC3564" s="55">
        <v>15807</v>
      </c>
      <c r="AD3564" s="55" t="s">
        <v>1568</v>
      </c>
      <c r="AE3564" s="55" t="s">
        <v>42</v>
      </c>
      <c r="AF3564" s="55" t="s">
        <v>43</v>
      </c>
      <c r="AG3564" s="55">
        <v>50</v>
      </c>
      <c r="AH3564" s="55" t="s">
        <v>43</v>
      </c>
      <c r="AI3564" s="55" t="s">
        <v>44</v>
      </c>
      <c r="AJ3564" s="53" t="s">
        <v>10412</v>
      </c>
      <c r="AK3564" s="53" t="s">
        <v>113</v>
      </c>
      <c r="AL3564" s="53" t="str">
        <f>TEXT(Table13[[#This Row],[Start Date]],"DDD")</f>
        <v>Fri</v>
      </c>
      <c r="AM3564" s="12" t="str">
        <f>TEXT(RAW!$C3564,"MMM")</f>
        <v>May</v>
      </c>
      <c r="AN3564" s="12" t="str">
        <f>TEXT(RAW!$C3564,"YYYY")</f>
        <v>2023</v>
      </c>
      <c r="AO3564" s="54">
        <f t="shared" si="55"/>
        <v>3.472222222222221E-2</v>
      </c>
    </row>
    <row r="3565" spans="1:41" ht="12.6" customHeight="1" x14ac:dyDescent="0.2">
      <c r="A3565" s="17" t="s">
        <v>13114</v>
      </c>
      <c r="B3565" s="55" t="s">
        <v>12060</v>
      </c>
      <c r="C3565" s="56">
        <v>45057</v>
      </c>
      <c r="D3565" s="56">
        <v>45058</v>
      </c>
      <c r="E3565" s="55" t="s">
        <v>61</v>
      </c>
      <c r="F3565" s="57" t="s">
        <v>12069</v>
      </c>
      <c r="G3565" s="55" t="s">
        <v>132</v>
      </c>
      <c r="H3565" s="55" t="s">
        <v>357</v>
      </c>
      <c r="I3565" s="58">
        <v>116413</v>
      </c>
      <c r="J3565" s="18" t="s">
        <v>13131</v>
      </c>
      <c r="L3565" s="55"/>
      <c r="M3565" s="55" t="s">
        <v>285</v>
      </c>
      <c r="N3565" s="55" t="s">
        <v>40</v>
      </c>
      <c r="O3565" s="55" t="s">
        <v>362</v>
      </c>
      <c r="P3565" s="55" t="s">
        <v>363</v>
      </c>
      <c r="Q3565" s="55" t="s">
        <v>534</v>
      </c>
      <c r="R3565" s="55" t="s">
        <v>10450</v>
      </c>
      <c r="S3565" s="18" t="s">
        <v>13123</v>
      </c>
      <c r="T3565" s="58"/>
      <c r="U3565" s="55" t="s">
        <v>12072</v>
      </c>
      <c r="V3565" s="55" t="s">
        <v>12073</v>
      </c>
      <c r="W3565" s="55" t="s">
        <v>6477</v>
      </c>
      <c r="AC3565" s="55">
        <v>15854</v>
      </c>
      <c r="AD3565" s="55" t="s">
        <v>6477</v>
      </c>
      <c r="AE3565" s="55" t="s">
        <v>42</v>
      </c>
      <c r="AF3565" s="55" t="s">
        <v>43</v>
      </c>
      <c r="AG3565" s="55">
        <v>210</v>
      </c>
      <c r="AH3565" s="55" t="s">
        <v>43</v>
      </c>
      <c r="AI3565" s="55" t="s">
        <v>473</v>
      </c>
      <c r="AJ3565" s="53" t="s">
        <v>10412</v>
      </c>
      <c r="AK3565" s="53" t="s">
        <v>10398</v>
      </c>
      <c r="AL3565" s="53" t="str">
        <f>TEXT(Table13[[#This Row],[Start Date]],"DDD")</f>
        <v>Fri</v>
      </c>
      <c r="AM3565" s="12" t="str">
        <f>TEXT(RAW!$C3565,"MMM")</f>
        <v>May</v>
      </c>
      <c r="AN3565" s="12" t="str">
        <f>TEXT(RAW!$C3565,"YYYY")</f>
        <v>2023</v>
      </c>
      <c r="AO3565" s="54">
        <f t="shared" si="55"/>
        <v>0.14583333333333337</v>
      </c>
    </row>
    <row r="3566" spans="1:41" ht="12.6" customHeight="1" x14ac:dyDescent="0.2">
      <c r="A3566" s="17" t="s">
        <v>13114</v>
      </c>
      <c r="B3566" s="55" t="s">
        <v>12060</v>
      </c>
      <c r="C3566" s="56">
        <v>45057</v>
      </c>
      <c r="D3566" s="56"/>
      <c r="E3566" s="55"/>
      <c r="H3566" s="55" t="s">
        <v>357</v>
      </c>
      <c r="I3566" s="58">
        <v>116414</v>
      </c>
      <c r="J3566" s="18" t="s">
        <v>13131</v>
      </c>
      <c r="L3566" s="55"/>
      <c r="M3566" s="55" t="s">
        <v>285</v>
      </c>
      <c r="N3566" s="55" t="s">
        <v>40</v>
      </c>
      <c r="O3566" s="55" t="s">
        <v>362</v>
      </c>
      <c r="P3566" s="55" t="s">
        <v>363</v>
      </c>
      <c r="Q3566" s="55" t="s">
        <v>364</v>
      </c>
      <c r="R3566" s="55" t="s">
        <v>395</v>
      </c>
      <c r="S3566" s="18" t="s">
        <v>13118</v>
      </c>
      <c r="T3566" s="58"/>
      <c r="U3566" s="55" t="s">
        <v>12074</v>
      </c>
      <c r="AH3566" s="55" t="s">
        <v>71</v>
      </c>
      <c r="AI3566" s="55" t="s">
        <v>473</v>
      </c>
      <c r="AJ3566" s="53" t="s">
        <v>10412</v>
      </c>
      <c r="AK3566" s="53" t="s">
        <v>10398</v>
      </c>
      <c r="AL3566" s="53" t="str">
        <f>TEXT(Table13[[#This Row],[Start Date]],"DDD")</f>
        <v>Sat</v>
      </c>
      <c r="AM3566" s="12" t="str">
        <f>TEXT(RAW!$C3566,"MMM")</f>
        <v>May</v>
      </c>
      <c r="AN3566" s="12" t="str">
        <f>TEXT(RAW!$C3566,"YYYY")</f>
        <v>2023</v>
      </c>
      <c r="AO3566" s="54">
        <f t="shared" si="55"/>
        <v>0</v>
      </c>
    </row>
    <row r="3567" spans="1:41" ht="12.6" customHeight="1" x14ac:dyDescent="0.2">
      <c r="A3567" s="17" t="s">
        <v>13114</v>
      </c>
      <c r="B3567" s="55" t="s">
        <v>12060</v>
      </c>
      <c r="C3567" s="56">
        <v>45057</v>
      </c>
      <c r="D3567" s="56"/>
      <c r="E3567" s="55"/>
      <c r="H3567" s="55" t="s">
        <v>357</v>
      </c>
      <c r="I3567" s="58">
        <v>116415</v>
      </c>
      <c r="J3567" s="18" t="s">
        <v>13133</v>
      </c>
      <c r="K3567" s="55" t="s">
        <v>41</v>
      </c>
      <c r="L3567" s="55" t="s">
        <v>7701</v>
      </c>
      <c r="M3567" s="55" t="s">
        <v>285</v>
      </c>
      <c r="N3567" s="55" t="s">
        <v>40</v>
      </c>
      <c r="O3567" s="55" t="s">
        <v>362</v>
      </c>
      <c r="P3567" s="55" t="s">
        <v>363</v>
      </c>
      <c r="Q3567" s="55" t="s">
        <v>364</v>
      </c>
      <c r="R3567" s="55" t="s">
        <v>395</v>
      </c>
      <c r="S3567" s="18" t="s">
        <v>13118</v>
      </c>
      <c r="T3567" s="58">
        <v>4277</v>
      </c>
      <c r="U3567" s="55" t="s">
        <v>12075</v>
      </c>
      <c r="X3567" s="55" t="s">
        <v>1260</v>
      </c>
      <c r="Y3567" s="55" t="s">
        <v>1259</v>
      </c>
      <c r="Z3567" s="55" t="s">
        <v>41</v>
      </c>
      <c r="AA3567" s="55" t="s">
        <v>1260</v>
      </c>
      <c r="AB3567" s="55" t="s">
        <v>486</v>
      </c>
      <c r="AH3567" s="55" t="s">
        <v>71</v>
      </c>
      <c r="AI3567" s="55" t="s">
        <v>1262</v>
      </c>
      <c r="AJ3567" s="53" t="s">
        <v>10412</v>
      </c>
      <c r="AK3567" s="53" t="s">
        <v>10398</v>
      </c>
      <c r="AL3567" s="53" t="str">
        <f>TEXT(Table13[[#This Row],[Start Date]],"DDD")</f>
        <v>Sat</v>
      </c>
      <c r="AM3567" s="12" t="str">
        <f>TEXT(RAW!$C3567,"MMM")</f>
        <v>May</v>
      </c>
      <c r="AN3567" s="12" t="str">
        <f>TEXT(RAW!$C3567,"YYYY")</f>
        <v>2023</v>
      </c>
      <c r="AO3567" s="54">
        <f t="shared" si="55"/>
        <v>0</v>
      </c>
    </row>
    <row r="3568" spans="1:41" ht="12.6" customHeight="1" x14ac:dyDescent="0.2">
      <c r="A3568" s="17" t="s">
        <v>13114</v>
      </c>
      <c r="B3568" s="55" t="s">
        <v>12060</v>
      </c>
      <c r="C3568" s="56">
        <v>45057</v>
      </c>
      <c r="D3568" s="56"/>
      <c r="E3568" s="55"/>
      <c r="H3568" s="55" t="s">
        <v>357</v>
      </c>
      <c r="I3568" s="58">
        <v>116417</v>
      </c>
      <c r="J3568" s="18" t="s">
        <v>13133</v>
      </c>
      <c r="K3568" s="55" t="s">
        <v>41</v>
      </c>
      <c r="L3568" s="55" t="s">
        <v>5021</v>
      </c>
      <c r="M3568" s="55" t="s">
        <v>285</v>
      </c>
      <c r="N3568" s="55" t="s">
        <v>40</v>
      </c>
      <c r="O3568" s="55" t="s">
        <v>362</v>
      </c>
      <c r="P3568" s="55" t="s">
        <v>363</v>
      </c>
      <c r="Q3568" s="55" t="s">
        <v>364</v>
      </c>
      <c r="R3568" s="55" t="s">
        <v>663</v>
      </c>
      <c r="S3568" s="18" t="s">
        <v>13118</v>
      </c>
      <c r="T3568" s="58">
        <v>3887</v>
      </c>
      <c r="U3568" s="55" t="s">
        <v>12076</v>
      </c>
      <c r="X3568" s="55" t="s">
        <v>6671</v>
      </c>
      <c r="Y3568" s="55" t="s">
        <v>6672</v>
      </c>
      <c r="Z3568" s="55" t="s">
        <v>41</v>
      </c>
      <c r="AA3568" s="55" t="s">
        <v>6673</v>
      </c>
      <c r="AB3568" s="55" t="s">
        <v>486</v>
      </c>
      <c r="AH3568" s="55" t="s">
        <v>71</v>
      </c>
      <c r="AI3568" s="55" t="s">
        <v>970</v>
      </c>
      <c r="AJ3568" s="53" t="s">
        <v>10412</v>
      </c>
      <c r="AK3568" s="53" t="s">
        <v>10398</v>
      </c>
      <c r="AL3568" s="53" t="str">
        <f>TEXT(Table13[[#This Row],[Start Date]],"DDD")</f>
        <v>Sat</v>
      </c>
      <c r="AM3568" s="12" t="str">
        <f>TEXT(RAW!$C3568,"MMM")</f>
        <v>May</v>
      </c>
      <c r="AN3568" s="12" t="str">
        <f>TEXT(RAW!$C3568,"YYYY")</f>
        <v>2023</v>
      </c>
      <c r="AO3568" s="54">
        <f t="shared" si="55"/>
        <v>0</v>
      </c>
    </row>
    <row r="3569" spans="1:41" ht="12.6" customHeight="1" x14ac:dyDescent="0.2">
      <c r="A3569" s="17" t="s">
        <v>13114</v>
      </c>
      <c r="B3569" s="55" t="s">
        <v>12060</v>
      </c>
      <c r="C3569" s="56">
        <v>45057</v>
      </c>
      <c r="D3569" s="56"/>
      <c r="E3569" s="55"/>
      <c r="H3569" s="55" t="s">
        <v>357</v>
      </c>
      <c r="I3569" s="58">
        <v>116418</v>
      </c>
      <c r="J3569" s="18" t="s">
        <v>13133</v>
      </c>
      <c r="K3569" s="55" t="s">
        <v>41</v>
      </c>
      <c r="L3569" s="55" t="s">
        <v>7701</v>
      </c>
      <c r="M3569" s="55" t="s">
        <v>285</v>
      </c>
      <c r="N3569" s="55" t="s">
        <v>40</v>
      </c>
      <c r="O3569" s="55" t="s">
        <v>362</v>
      </c>
      <c r="P3569" s="55" t="s">
        <v>363</v>
      </c>
      <c r="Q3569" s="55" t="s">
        <v>364</v>
      </c>
      <c r="R3569" s="55" t="s">
        <v>663</v>
      </c>
      <c r="S3569" s="55" t="s">
        <v>13117</v>
      </c>
      <c r="T3569" s="58">
        <v>4277</v>
      </c>
      <c r="U3569" s="55" t="s">
        <v>12077</v>
      </c>
      <c r="X3569" s="55" t="s">
        <v>1260</v>
      </c>
      <c r="Y3569" s="55" t="s">
        <v>1259</v>
      </c>
      <c r="Z3569" s="55" t="s">
        <v>41</v>
      </c>
      <c r="AA3569" s="55" t="s">
        <v>1260</v>
      </c>
      <c r="AB3569" s="55" t="s">
        <v>486</v>
      </c>
      <c r="AH3569" s="55" t="s">
        <v>71</v>
      </c>
      <c r="AI3569" s="55" t="s">
        <v>1262</v>
      </c>
      <c r="AJ3569" s="53" t="s">
        <v>10412</v>
      </c>
      <c r="AK3569" s="53" t="s">
        <v>113</v>
      </c>
      <c r="AL3569" s="53" t="str">
        <f>TEXT(Table13[[#This Row],[Start Date]],"DDD")</f>
        <v>Sat</v>
      </c>
      <c r="AM3569" s="12" t="str">
        <f>TEXT(RAW!$C3569,"MMM")</f>
        <v>May</v>
      </c>
      <c r="AN3569" s="12" t="str">
        <f>TEXT(RAW!$C3569,"YYYY")</f>
        <v>2023</v>
      </c>
      <c r="AO3569" s="54">
        <f t="shared" si="55"/>
        <v>0</v>
      </c>
    </row>
    <row r="3570" spans="1:41" ht="12.6" customHeight="1" x14ac:dyDescent="0.2">
      <c r="A3570" s="17" t="s">
        <v>13114</v>
      </c>
      <c r="B3570" s="55" t="s">
        <v>12060</v>
      </c>
      <c r="C3570" s="56">
        <v>45057</v>
      </c>
      <c r="D3570" s="56"/>
      <c r="E3570" s="55"/>
      <c r="H3570" s="55" t="s">
        <v>357</v>
      </c>
      <c r="I3570" s="58">
        <v>116419</v>
      </c>
      <c r="J3570" s="18" t="s">
        <v>13133</v>
      </c>
      <c r="K3570" s="55" t="s">
        <v>41</v>
      </c>
      <c r="L3570" s="55" t="s">
        <v>5021</v>
      </c>
      <c r="M3570" s="55" t="s">
        <v>285</v>
      </c>
      <c r="N3570" s="55" t="s">
        <v>40</v>
      </c>
      <c r="O3570" s="55" t="s">
        <v>362</v>
      </c>
      <c r="P3570" s="55" t="s">
        <v>363</v>
      </c>
      <c r="Q3570" s="55" t="s">
        <v>364</v>
      </c>
      <c r="R3570" s="55" t="s">
        <v>663</v>
      </c>
      <c r="S3570" s="55" t="s">
        <v>13117</v>
      </c>
      <c r="T3570" s="58">
        <v>3887</v>
      </c>
      <c r="U3570" s="55" t="s">
        <v>12078</v>
      </c>
      <c r="X3570" s="55" t="s">
        <v>6671</v>
      </c>
      <c r="Y3570" s="55" t="s">
        <v>6672</v>
      </c>
      <c r="Z3570" s="55" t="s">
        <v>41</v>
      </c>
      <c r="AA3570" s="55" t="s">
        <v>6673</v>
      </c>
      <c r="AB3570" s="55" t="s">
        <v>486</v>
      </c>
      <c r="AH3570" s="55" t="s">
        <v>71</v>
      </c>
      <c r="AI3570" s="55" t="s">
        <v>970</v>
      </c>
      <c r="AJ3570" s="53" t="s">
        <v>10412</v>
      </c>
      <c r="AK3570" s="53" t="s">
        <v>113</v>
      </c>
      <c r="AL3570" s="53" t="str">
        <f>TEXT(Table13[[#This Row],[Start Date]],"DDD")</f>
        <v>Sat</v>
      </c>
      <c r="AM3570" s="12" t="str">
        <f>TEXT(RAW!$C3570,"MMM")</f>
        <v>May</v>
      </c>
      <c r="AN3570" s="12" t="str">
        <f>TEXT(RAW!$C3570,"YYYY")</f>
        <v>2023</v>
      </c>
      <c r="AO3570" s="54">
        <f t="shared" si="55"/>
        <v>0</v>
      </c>
    </row>
    <row r="3571" spans="1:41" ht="12.6" customHeight="1" x14ac:dyDescent="0.2">
      <c r="A3571" s="17" t="s">
        <v>13114</v>
      </c>
      <c r="B3571" s="55" t="s">
        <v>12060</v>
      </c>
      <c r="C3571" s="56">
        <v>45057</v>
      </c>
      <c r="D3571" s="56"/>
      <c r="E3571" s="55"/>
      <c r="H3571" s="55" t="s">
        <v>357</v>
      </c>
      <c r="I3571" s="58">
        <v>116422</v>
      </c>
      <c r="J3571" s="18" t="s">
        <v>13131</v>
      </c>
      <c r="L3571" s="55"/>
      <c r="M3571" s="55" t="s">
        <v>285</v>
      </c>
      <c r="N3571" s="55" t="s">
        <v>40</v>
      </c>
      <c r="O3571" s="55" t="s">
        <v>362</v>
      </c>
      <c r="P3571" s="55" t="s">
        <v>363</v>
      </c>
      <c r="Q3571" s="55" t="s">
        <v>1695</v>
      </c>
      <c r="R3571" s="55" t="s">
        <v>875</v>
      </c>
      <c r="S3571" s="18" t="s">
        <v>13129</v>
      </c>
      <c r="T3571" s="58"/>
      <c r="U3571" s="55" t="s">
        <v>12079</v>
      </c>
      <c r="AH3571" s="55" t="s">
        <v>71</v>
      </c>
      <c r="AI3571" s="55" t="s">
        <v>473</v>
      </c>
      <c r="AJ3571" s="53" t="s">
        <v>10412</v>
      </c>
      <c r="AK3571" s="53" t="s">
        <v>113</v>
      </c>
      <c r="AL3571" s="53" t="str">
        <f>TEXT(Table13[[#This Row],[Start Date]],"DDD")</f>
        <v>Sat</v>
      </c>
      <c r="AM3571" s="12" t="str">
        <f>TEXT(RAW!$C3571,"MMM")</f>
        <v>May</v>
      </c>
      <c r="AN3571" s="12" t="str">
        <f>TEXT(RAW!$C3571,"YYYY")</f>
        <v>2023</v>
      </c>
      <c r="AO3571" s="54">
        <f t="shared" si="55"/>
        <v>0</v>
      </c>
    </row>
    <row r="3572" spans="1:41" ht="12.6" customHeight="1" x14ac:dyDescent="0.2">
      <c r="A3572" s="17" t="s">
        <v>13114</v>
      </c>
      <c r="B3572" s="55" t="s">
        <v>12060</v>
      </c>
      <c r="C3572" s="56">
        <v>45057</v>
      </c>
      <c r="D3572" s="56"/>
      <c r="E3572" s="55"/>
      <c r="H3572" s="55" t="s">
        <v>357</v>
      </c>
      <c r="I3572" s="58">
        <v>116423</v>
      </c>
      <c r="J3572" s="18" t="s">
        <v>13131</v>
      </c>
      <c r="L3572" s="55"/>
      <c r="M3572" s="55" t="s">
        <v>285</v>
      </c>
      <c r="N3572" s="55" t="s">
        <v>40</v>
      </c>
      <c r="O3572" s="55" t="s">
        <v>362</v>
      </c>
      <c r="P3572" s="55" t="s">
        <v>363</v>
      </c>
      <c r="Q3572" s="55" t="s">
        <v>1695</v>
      </c>
      <c r="R3572" s="55" t="s">
        <v>875</v>
      </c>
      <c r="S3572" s="18" t="s">
        <v>13121</v>
      </c>
      <c r="T3572" s="58"/>
      <c r="U3572" s="55" t="s">
        <v>12080</v>
      </c>
      <c r="AH3572" s="55" t="s">
        <v>71</v>
      </c>
      <c r="AI3572" s="55" t="s">
        <v>473</v>
      </c>
      <c r="AJ3572" s="53" t="s">
        <v>10412</v>
      </c>
      <c r="AK3572" s="53" t="s">
        <v>113</v>
      </c>
      <c r="AL3572" s="53" t="str">
        <f>TEXT(Table13[[#This Row],[Start Date]],"DDD")</f>
        <v>Sat</v>
      </c>
      <c r="AM3572" s="12" t="str">
        <f>TEXT(RAW!$C3572,"MMM")</f>
        <v>May</v>
      </c>
      <c r="AN3572" s="12" t="str">
        <f>TEXT(RAW!$C3572,"YYYY")</f>
        <v>2023</v>
      </c>
      <c r="AO3572" s="54">
        <f t="shared" si="55"/>
        <v>0</v>
      </c>
    </row>
    <row r="3573" spans="1:41" ht="12.6" customHeight="1" x14ac:dyDescent="0.2">
      <c r="A3573" s="17" t="s">
        <v>13114</v>
      </c>
      <c r="B3573" s="55" t="s">
        <v>12081</v>
      </c>
      <c r="C3573" s="56">
        <v>45058</v>
      </c>
      <c r="D3573" s="56"/>
      <c r="E3573" s="55"/>
      <c r="H3573" s="55" t="s">
        <v>357</v>
      </c>
      <c r="I3573" s="58">
        <v>116432</v>
      </c>
      <c r="J3573" s="18" t="s">
        <v>13133</v>
      </c>
      <c r="K3573" s="55" t="s">
        <v>41</v>
      </c>
      <c r="L3573" s="55" t="s">
        <v>7282</v>
      </c>
      <c r="M3573" s="55" t="s">
        <v>285</v>
      </c>
      <c r="N3573" s="55" t="s">
        <v>40</v>
      </c>
      <c r="O3573" s="55" t="s">
        <v>362</v>
      </c>
      <c r="P3573" s="55" t="s">
        <v>363</v>
      </c>
      <c r="Q3573" s="55" t="s">
        <v>792</v>
      </c>
      <c r="R3573" s="55" t="s">
        <v>395</v>
      </c>
      <c r="S3573" s="18" t="s">
        <v>13118</v>
      </c>
      <c r="T3573" s="58">
        <v>4183</v>
      </c>
      <c r="U3573" s="55" t="s">
        <v>12082</v>
      </c>
      <c r="X3573" s="55" t="s">
        <v>7285</v>
      </c>
      <c r="Y3573" s="55" t="s">
        <v>796</v>
      </c>
      <c r="Z3573" s="55" t="s">
        <v>41</v>
      </c>
      <c r="AA3573" s="55" t="s">
        <v>7286</v>
      </c>
      <c r="AB3573" s="55" t="s">
        <v>486</v>
      </c>
      <c r="AH3573" s="55" t="s">
        <v>71</v>
      </c>
      <c r="AI3573" s="55" t="s">
        <v>652</v>
      </c>
      <c r="AJ3573" s="53" t="s">
        <v>10412</v>
      </c>
      <c r="AK3573" s="53" t="s">
        <v>113</v>
      </c>
      <c r="AL3573" s="53" t="str">
        <f>TEXT(Table13[[#This Row],[Start Date]],"DDD")</f>
        <v>Sat</v>
      </c>
      <c r="AM3573" s="12" t="str">
        <f>TEXT(RAW!$C3573,"MMM")</f>
        <v>May</v>
      </c>
      <c r="AN3573" s="12" t="str">
        <f>TEXT(RAW!$C3573,"YYYY")</f>
        <v>2023</v>
      </c>
      <c r="AO3573" s="54">
        <f t="shared" si="55"/>
        <v>0</v>
      </c>
    </row>
    <row r="3574" spans="1:41" ht="12.6" customHeight="1" x14ac:dyDescent="0.2">
      <c r="A3574" s="17" t="s">
        <v>13114</v>
      </c>
      <c r="B3574" s="55" t="s">
        <v>12081</v>
      </c>
      <c r="C3574" s="56">
        <v>45058</v>
      </c>
      <c r="D3574" s="56"/>
      <c r="E3574" s="55"/>
      <c r="H3574" s="55" t="s">
        <v>357</v>
      </c>
      <c r="I3574" s="58">
        <v>116433</v>
      </c>
      <c r="J3574" s="18" t="s">
        <v>13133</v>
      </c>
      <c r="K3574" s="55" t="s">
        <v>41</v>
      </c>
      <c r="L3574" s="55" t="s">
        <v>7282</v>
      </c>
      <c r="M3574" s="55" t="s">
        <v>285</v>
      </c>
      <c r="N3574" s="55" t="s">
        <v>40</v>
      </c>
      <c r="O3574" s="55" t="s">
        <v>362</v>
      </c>
      <c r="P3574" s="55" t="s">
        <v>363</v>
      </c>
      <c r="Q3574" s="55" t="s">
        <v>792</v>
      </c>
      <c r="R3574" s="55" t="s">
        <v>395</v>
      </c>
      <c r="S3574" s="55" t="s">
        <v>13117</v>
      </c>
      <c r="T3574" s="58">
        <v>4183</v>
      </c>
      <c r="U3574" s="55" t="s">
        <v>12083</v>
      </c>
      <c r="X3574" s="55" t="s">
        <v>7285</v>
      </c>
      <c r="Y3574" s="55" t="s">
        <v>796</v>
      </c>
      <c r="Z3574" s="55" t="s">
        <v>41</v>
      </c>
      <c r="AA3574" s="55" t="s">
        <v>7286</v>
      </c>
      <c r="AB3574" s="55" t="s">
        <v>486</v>
      </c>
      <c r="AH3574" s="55" t="s">
        <v>71</v>
      </c>
      <c r="AI3574" s="55" t="s">
        <v>652</v>
      </c>
      <c r="AJ3574" s="53" t="s">
        <v>10412</v>
      </c>
      <c r="AK3574" s="53" t="s">
        <v>113</v>
      </c>
      <c r="AL3574" s="53" t="str">
        <f>TEXT(Table13[[#This Row],[Start Date]],"DDD")</f>
        <v>Sat</v>
      </c>
      <c r="AM3574" s="12" t="str">
        <f>TEXT(RAW!$C3574,"MMM")</f>
        <v>May</v>
      </c>
      <c r="AN3574" s="12" t="str">
        <f>TEXT(RAW!$C3574,"YYYY")</f>
        <v>2023</v>
      </c>
      <c r="AO3574" s="54">
        <f t="shared" si="55"/>
        <v>0</v>
      </c>
    </row>
    <row r="3575" spans="1:41" ht="12.6" customHeight="1" x14ac:dyDescent="0.2">
      <c r="A3575" s="17" t="s">
        <v>13114</v>
      </c>
      <c r="B3575" s="55" t="s">
        <v>12081</v>
      </c>
      <c r="C3575" s="56">
        <v>45058</v>
      </c>
      <c r="D3575" s="56"/>
      <c r="E3575" s="55"/>
      <c r="H3575" s="55" t="s">
        <v>357</v>
      </c>
      <c r="I3575" s="58">
        <v>116440</v>
      </c>
      <c r="J3575" s="18" t="s">
        <v>13130</v>
      </c>
      <c r="K3575" s="55" t="s">
        <v>10468</v>
      </c>
      <c r="L3575" s="55" t="s">
        <v>4194</v>
      </c>
      <c r="M3575" s="55" t="s">
        <v>296</v>
      </c>
      <c r="N3575" s="55" t="s">
        <v>40</v>
      </c>
      <c r="O3575" s="55" t="s">
        <v>362</v>
      </c>
      <c r="P3575" s="55" t="s">
        <v>363</v>
      </c>
      <c r="Q3575" s="55" t="s">
        <v>552</v>
      </c>
      <c r="R3575" s="55" t="s">
        <v>55</v>
      </c>
      <c r="S3575" s="18" t="s">
        <v>13128</v>
      </c>
      <c r="T3575" s="58">
        <v>4067</v>
      </c>
      <c r="U3575" s="55" t="s">
        <v>12084</v>
      </c>
      <c r="X3575" s="55" t="s">
        <v>6364</v>
      </c>
      <c r="Y3575" s="55" t="s">
        <v>6889</v>
      </c>
      <c r="Z3575" s="55" t="s">
        <v>41</v>
      </c>
      <c r="AA3575" s="55" t="s">
        <v>6366</v>
      </c>
      <c r="AB3575" s="55" t="s">
        <v>6367</v>
      </c>
      <c r="AH3575" s="55" t="s">
        <v>71</v>
      </c>
      <c r="AI3575" s="55" t="s">
        <v>95</v>
      </c>
      <c r="AJ3575" s="53" t="s">
        <v>10412</v>
      </c>
      <c r="AK3575" s="53" t="s">
        <v>113</v>
      </c>
      <c r="AL3575" s="53" t="str">
        <f>TEXT(Table13[[#This Row],[Start Date]],"DDD")</f>
        <v>Sat</v>
      </c>
      <c r="AM3575" s="12" t="str">
        <f>TEXT(RAW!$C3575,"MMM")</f>
        <v>May</v>
      </c>
      <c r="AN3575" s="12" t="str">
        <f>TEXT(RAW!$C3575,"YYYY")</f>
        <v>2023</v>
      </c>
      <c r="AO3575" s="54">
        <f t="shared" si="55"/>
        <v>0</v>
      </c>
    </row>
    <row r="3576" spans="1:41" ht="12.6" customHeight="1" x14ac:dyDescent="0.2">
      <c r="A3576" s="17" t="s">
        <v>13114</v>
      </c>
      <c r="B3576" s="55" t="s">
        <v>12081</v>
      </c>
      <c r="C3576" s="56">
        <v>45058</v>
      </c>
      <c r="D3576" s="56"/>
      <c r="E3576" s="55"/>
      <c r="H3576" s="55" t="s">
        <v>357</v>
      </c>
      <c r="I3576" s="58">
        <v>116441</v>
      </c>
      <c r="J3576" s="18" t="s">
        <v>13130</v>
      </c>
      <c r="K3576" s="55" t="s">
        <v>10422</v>
      </c>
      <c r="L3576" s="55" t="s">
        <v>4194</v>
      </c>
      <c r="M3576" s="55" t="s">
        <v>296</v>
      </c>
      <c r="N3576" s="55" t="s">
        <v>40</v>
      </c>
      <c r="O3576" s="55" t="s">
        <v>362</v>
      </c>
      <c r="P3576" s="55" t="s">
        <v>363</v>
      </c>
      <c r="Q3576" s="55" t="s">
        <v>552</v>
      </c>
      <c r="R3576" s="55" t="s">
        <v>55</v>
      </c>
      <c r="S3576" s="18" t="s">
        <v>13128</v>
      </c>
      <c r="T3576" s="58">
        <v>4241</v>
      </c>
      <c r="U3576" s="55" t="s">
        <v>12085</v>
      </c>
      <c r="X3576" s="55" t="s">
        <v>6364</v>
      </c>
      <c r="Y3576" s="55" t="s">
        <v>8921</v>
      </c>
      <c r="Z3576" s="55" t="s">
        <v>41</v>
      </c>
      <c r="AA3576" s="55" t="s">
        <v>6366</v>
      </c>
      <c r="AB3576" s="55" t="s">
        <v>6367</v>
      </c>
      <c r="AH3576" s="55" t="s">
        <v>71</v>
      </c>
      <c r="AI3576" s="55" t="s">
        <v>95</v>
      </c>
      <c r="AJ3576" s="53" t="s">
        <v>10412</v>
      </c>
      <c r="AK3576" s="53" t="s">
        <v>113</v>
      </c>
      <c r="AL3576" s="53" t="str">
        <f>TEXT(Table13[[#This Row],[Start Date]],"DDD")</f>
        <v>Sat</v>
      </c>
      <c r="AM3576" s="12" t="str">
        <f>TEXT(RAW!$C3576,"MMM")</f>
        <v>May</v>
      </c>
      <c r="AN3576" s="12" t="str">
        <f>TEXT(RAW!$C3576,"YYYY")</f>
        <v>2023</v>
      </c>
      <c r="AO3576" s="54">
        <f t="shared" si="55"/>
        <v>0</v>
      </c>
    </row>
    <row r="3577" spans="1:41" ht="12.6" customHeight="1" x14ac:dyDescent="0.2">
      <c r="A3577" s="17" t="s">
        <v>13114</v>
      </c>
      <c r="B3577" s="55" t="s">
        <v>12081</v>
      </c>
      <c r="C3577" s="56">
        <v>45058</v>
      </c>
      <c r="D3577" s="56"/>
      <c r="E3577" s="55"/>
      <c r="H3577" s="55" t="s">
        <v>357</v>
      </c>
      <c r="I3577" s="58">
        <v>116442</v>
      </c>
      <c r="J3577" s="18" t="s">
        <v>13130</v>
      </c>
      <c r="K3577" s="55" t="s">
        <v>10466</v>
      </c>
      <c r="L3577" s="55" t="s">
        <v>4194</v>
      </c>
      <c r="M3577" s="55" t="s">
        <v>296</v>
      </c>
      <c r="N3577" s="55" t="s">
        <v>40</v>
      </c>
      <c r="O3577" s="55" t="s">
        <v>362</v>
      </c>
      <c r="P3577" s="55" t="s">
        <v>363</v>
      </c>
      <c r="Q3577" s="55" t="s">
        <v>552</v>
      </c>
      <c r="R3577" s="55" t="s">
        <v>55</v>
      </c>
      <c r="S3577" s="18" t="s">
        <v>13128</v>
      </c>
      <c r="T3577" s="58">
        <v>4066</v>
      </c>
      <c r="U3577" s="55" t="s">
        <v>12086</v>
      </c>
      <c r="X3577" s="55" t="s">
        <v>6364</v>
      </c>
      <c r="Y3577" s="55" t="s">
        <v>7455</v>
      </c>
      <c r="Z3577" s="55" t="s">
        <v>41</v>
      </c>
      <c r="AA3577" s="55" t="s">
        <v>6366</v>
      </c>
      <c r="AB3577" s="55" t="s">
        <v>6367</v>
      </c>
      <c r="AH3577" s="55" t="s">
        <v>71</v>
      </c>
      <c r="AI3577" s="55" t="s">
        <v>95</v>
      </c>
      <c r="AJ3577" s="53" t="s">
        <v>10412</v>
      </c>
      <c r="AK3577" s="53" t="s">
        <v>113</v>
      </c>
      <c r="AL3577" s="53" t="str">
        <f>TEXT(Table13[[#This Row],[Start Date]],"DDD")</f>
        <v>Sat</v>
      </c>
      <c r="AM3577" s="12" t="str">
        <f>TEXT(RAW!$C3577,"MMM")</f>
        <v>May</v>
      </c>
      <c r="AN3577" s="12" t="str">
        <f>TEXT(RAW!$C3577,"YYYY")</f>
        <v>2023</v>
      </c>
      <c r="AO3577" s="54">
        <f t="shared" si="55"/>
        <v>0</v>
      </c>
    </row>
    <row r="3578" spans="1:41" ht="12.6" customHeight="1" x14ac:dyDescent="0.2">
      <c r="A3578" s="17" t="s">
        <v>13114</v>
      </c>
      <c r="B3578" s="55" t="s">
        <v>12087</v>
      </c>
      <c r="C3578" s="56">
        <v>45062</v>
      </c>
      <c r="D3578" s="56"/>
      <c r="E3578" s="55"/>
      <c r="H3578" s="55" t="s">
        <v>357</v>
      </c>
      <c r="I3578" s="58">
        <v>116494</v>
      </c>
      <c r="J3578" s="18" t="s">
        <v>13133</v>
      </c>
      <c r="K3578" s="55" t="s">
        <v>41</v>
      </c>
      <c r="L3578" s="55" t="s">
        <v>6562</v>
      </c>
      <c r="M3578" s="55" t="s">
        <v>285</v>
      </c>
      <c r="N3578" s="55" t="s">
        <v>40</v>
      </c>
      <c r="O3578" s="55" t="s">
        <v>362</v>
      </c>
      <c r="P3578" s="55" t="s">
        <v>363</v>
      </c>
      <c r="Q3578" s="55" t="s">
        <v>364</v>
      </c>
      <c r="R3578" s="55" t="s">
        <v>395</v>
      </c>
      <c r="S3578" s="18" t="s">
        <v>13118</v>
      </c>
      <c r="T3578" s="58">
        <v>4054</v>
      </c>
      <c r="U3578" s="55" t="s">
        <v>12088</v>
      </c>
      <c r="X3578" s="55" t="s">
        <v>1447</v>
      </c>
      <c r="Y3578" s="55" t="s">
        <v>1219</v>
      </c>
      <c r="Z3578" s="55" t="s">
        <v>41</v>
      </c>
      <c r="AA3578" s="55" t="s">
        <v>637</v>
      </c>
      <c r="AB3578" s="55" t="s">
        <v>486</v>
      </c>
      <c r="AH3578" s="55" t="s">
        <v>71</v>
      </c>
      <c r="AI3578" s="55" t="s">
        <v>956</v>
      </c>
      <c r="AJ3578" s="53" t="s">
        <v>10412</v>
      </c>
      <c r="AK3578" s="53" t="s">
        <v>113</v>
      </c>
      <c r="AL3578" s="53" t="str">
        <f>TEXT(Table13[[#This Row],[Start Date]],"DDD")</f>
        <v>Sat</v>
      </c>
      <c r="AM3578" s="12" t="str">
        <f>TEXT(RAW!$C3578,"MMM")</f>
        <v>May</v>
      </c>
      <c r="AN3578" s="12" t="str">
        <f>TEXT(RAW!$C3578,"YYYY")</f>
        <v>2023</v>
      </c>
      <c r="AO3578" s="54">
        <f t="shared" si="55"/>
        <v>0</v>
      </c>
    </row>
    <row r="3579" spans="1:41" ht="12.6" customHeight="1" x14ac:dyDescent="0.2">
      <c r="A3579" s="17" t="s">
        <v>13114</v>
      </c>
      <c r="B3579" s="55" t="s">
        <v>12087</v>
      </c>
      <c r="C3579" s="56">
        <v>45062</v>
      </c>
      <c r="D3579" s="56"/>
      <c r="E3579" s="55"/>
      <c r="H3579" s="55" t="s">
        <v>357</v>
      </c>
      <c r="I3579" s="58">
        <v>116495</v>
      </c>
      <c r="J3579" s="18" t="s">
        <v>13133</v>
      </c>
      <c r="K3579" s="55" t="s">
        <v>41</v>
      </c>
      <c r="L3579" s="55" t="s">
        <v>7282</v>
      </c>
      <c r="M3579" s="55" t="s">
        <v>285</v>
      </c>
      <c r="N3579" s="55" t="s">
        <v>40</v>
      </c>
      <c r="O3579" s="55" t="s">
        <v>362</v>
      </c>
      <c r="P3579" s="55" t="s">
        <v>363</v>
      </c>
      <c r="Q3579" s="55" t="s">
        <v>792</v>
      </c>
      <c r="R3579" s="55" t="s">
        <v>395</v>
      </c>
      <c r="S3579" s="18" t="s">
        <v>13118</v>
      </c>
      <c r="T3579" s="58">
        <v>4183</v>
      </c>
      <c r="U3579" s="55" t="s">
        <v>12089</v>
      </c>
      <c r="X3579" s="55" t="s">
        <v>7285</v>
      </c>
      <c r="Y3579" s="55" t="s">
        <v>796</v>
      </c>
      <c r="Z3579" s="55" t="s">
        <v>41</v>
      </c>
      <c r="AA3579" s="55" t="s">
        <v>7286</v>
      </c>
      <c r="AB3579" s="55" t="s">
        <v>486</v>
      </c>
      <c r="AH3579" s="55" t="s">
        <v>71</v>
      </c>
      <c r="AI3579" s="55" t="s">
        <v>652</v>
      </c>
      <c r="AJ3579" s="53" t="s">
        <v>10412</v>
      </c>
      <c r="AK3579" s="53" t="s">
        <v>10398</v>
      </c>
      <c r="AL3579" s="53" t="str">
        <f>TEXT(Table13[[#This Row],[Start Date]],"DDD")</f>
        <v>Sat</v>
      </c>
      <c r="AM3579" s="12" t="str">
        <f>TEXT(RAW!$C3579,"MMM")</f>
        <v>May</v>
      </c>
      <c r="AN3579" s="12" t="str">
        <f>TEXT(RAW!$C3579,"YYYY")</f>
        <v>2023</v>
      </c>
      <c r="AO3579" s="54">
        <f t="shared" si="55"/>
        <v>0</v>
      </c>
    </row>
    <row r="3580" spans="1:41" ht="12.6" customHeight="1" x14ac:dyDescent="0.2">
      <c r="A3580" s="17" t="s">
        <v>13114</v>
      </c>
      <c r="B3580" s="55" t="s">
        <v>12087</v>
      </c>
      <c r="C3580" s="56">
        <v>45062</v>
      </c>
      <c r="D3580" s="56"/>
      <c r="E3580" s="55"/>
      <c r="H3580" s="55" t="s">
        <v>357</v>
      </c>
      <c r="I3580" s="58">
        <v>116497</v>
      </c>
      <c r="J3580" s="18" t="s">
        <v>13130</v>
      </c>
      <c r="K3580" s="55" t="s">
        <v>11390</v>
      </c>
      <c r="L3580" s="55" t="s">
        <v>4674</v>
      </c>
      <c r="M3580" s="55" t="s">
        <v>285</v>
      </c>
      <c r="N3580" s="55" t="s">
        <v>40</v>
      </c>
      <c r="O3580" s="55" t="s">
        <v>362</v>
      </c>
      <c r="P3580" s="55" t="s">
        <v>363</v>
      </c>
      <c r="Q3580" s="55" t="s">
        <v>923</v>
      </c>
      <c r="R3580" s="55" t="s">
        <v>395</v>
      </c>
      <c r="S3580" s="18" t="s">
        <v>13118</v>
      </c>
      <c r="T3580" s="58">
        <v>3944</v>
      </c>
      <c r="U3580" s="55" t="s">
        <v>12090</v>
      </c>
      <c r="X3580" s="55" t="s">
        <v>5520</v>
      </c>
      <c r="Y3580" s="55" t="s">
        <v>6224</v>
      </c>
      <c r="Z3580" s="55" t="s">
        <v>41</v>
      </c>
      <c r="AA3580" s="55" t="s">
        <v>5522</v>
      </c>
      <c r="AB3580" s="55" t="s">
        <v>486</v>
      </c>
      <c r="AH3580" s="55" t="s">
        <v>71</v>
      </c>
      <c r="AI3580" s="55" t="s">
        <v>44</v>
      </c>
      <c r="AJ3580" s="53" t="s">
        <v>10412</v>
      </c>
      <c r="AK3580" s="53" t="s">
        <v>10413</v>
      </c>
      <c r="AL3580" s="53" t="str">
        <f>TEXT(Table13[[#This Row],[Start Date]],"DDD")</f>
        <v>Sat</v>
      </c>
      <c r="AM3580" s="12" t="str">
        <f>TEXT(RAW!$C3580,"MMM")</f>
        <v>May</v>
      </c>
      <c r="AN3580" s="12" t="str">
        <f>TEXT(RAW!$C3580,"YYYY")</f>
        <v>2023</v>
      </c>
      <c r="AO3580" s="54">
        <f t="shared" si="55"/>
        <v>0</v>
      </c>
    </row>
    <row r="3581" spans="1:41" ht="12.6" customHeight="1" x14ac:dyDescent="0.2">
      <c r="A3581" s="17" t="s">
        <v>13114</v>
      </c>
      <c r="B3581" s="55" t="s">
        <v>12087</v>
      </c>
      <c r="C3581" s="56">
        <v>45062</v>
      </c>
      <c r="D3581" s="56"/>
      <c r="E3581" s="55"/>
      <c r="H3581" s="55" t="s">
        <v>357</v>
      </c>
      <c r="I3581" s="58">
        <v>116498</v>
      </c>
      <c r="J3581" s="18" t="s">
        <v>13130</v>
      </c>
      <c r="K3581" s="55" t="s">
        <v>11092</v>
      </c>
      <c r="L3581" s="55" t="s">
        <v>4674</v>
      </c>
      <c r="M3581" s="55" t="s">
        <v>285</v>
      </c>
      <c r="N3581" s="55" t="s">
        <v>40</v>
      </c>
      <c r="O3581" s="55" t="s">
        <v>362</v>
      </c>
      <c r="P3581" s="55" t="s">
        <v>363</v>
      </c>
      <c r="Q3581" s="55" t="s">
        <v>923</v>
      </c>
      <c r="R3581" s="55" t="s">
        <v>395</v>
      </c>
      <c r="S3581" s="18" t="s">
        <v>13118</v>
      </c>
      <c r="T3581" s="58">
        <v>3936</v>
      </c>
      <c r="U3581" s="55" t="s">
        <v>12091</v>
      </c>
      <c r="X3581" s="55" t="s">
        <v>5520</v>
      </c>
      <c r="Y3581" s="55" t="s">
        <v>7560</v>
      </c>
      <c r="Z3581" s="55" t="s">
        <v>41</v>
      </c>
      <c r="AA3581" s="55" t="s">
        <v>5522</v>
      </c>
      <c r="AB3581" s="55" t="s">
        <v>486</v>
      </c>
      <c r="AH3581" s="55" t="s">
        <v>71</v>
      </c>
      <c r="AI3581" s="55" t="s">
        <v>44</v>
      </c>
      <c r="AJ3581" s="53" t="s">
        <v>10412</v>
      </c>
      <c r="AK3581" s="53" t="s">
        <v>113</v>
      </c>
      <c r="AL3581" s="53" t="str">
        <f>TEXT(Table13[[#This Row],[Start Date]],"DDD")</f>
        <v>Sat</v>
      </c>
      <c r="AM3581" s="12" t="str">
        <f>TEXT(RAW!$C3581,"MMM")</f>
        <v>May</v>
      </c>
      <c r="AN3581" s="12" t="str">
        <f>TEXT(RAW!$C3581,"YYYY")</f>
        <v>2023</v>
      </c>
      <c r="AO3581" s="54">
        <f t="shared" si="55"/>
        <v>0</v>
      </c>
    </row>
    <row r="3582" spans="1:41" ht="12.6" customHeight="1" x14ac:dyDescent="0.2">
      <c r="A3582" s="17" t="s">
        <v>13114</v>
      </c>
      <c r="B3582" s="55" t="s">
        <v>12087</v>
      </c>
      <c r="C3582" s="56">
        <v>45062</v>
      </c>
      <c r="D3582" s="56"/>
      <c r="E3582" s="55"/>
      <c r="H3582" s="55" t="s">
        <v>357</v>
      </c>
      <c r="I3582" s="58">
        <v>116499</v>
      </c>
      <c r="J3582" s="18" t="s">
        <v>13130</v>
      </c>
      <c r="K3582" s="55" t="s">
        <v>10692</v>
      </c>
      <c r="L3582" s="55" t="s">
        <v>4194</v>
      </c>
      <c r="M3582" s="55" t="s">
        <v>296</v>
      </c>
      <c r="N3582" s="55" t="s">
        <v>40</v>
      </c>
      <c r="O3582" s="55" t="s">
        <v>362</v>
      </c>
      <c r="P3582" s="55" t="s">
        <v>363</v>
      </c>
      <c r="Q3582" s="55" t="s">
        <v>552</v>
      </c>
      <c r="R3582" s="55" t="s">
        <v>55</v>
      </c>
      <c r="S3582" s="18" t="s">
        <v>13128</v>
      </c>
      <c r="T3582" s="58">
        <v>4068</v>
      </c>
      <c r="U3582" s="55" t="s">
        <v>12092</v>
      </c>
      <c r="X3582" s="55" t="s">
        <v>6364</v>
      </c>
      <c r="Y3582" s="55" t="s">
        <v>6365</v>
      </c>
      <c r="Z3582" s="55" t="s">
        <v>41</v>
      </c>
      <c r="AA3582" s="55" t="s">
        <v>6366</v>
      </c>
      <c r="AB3582" s="55" t="s">
        <v>6367</v>
      </c>
      <c r="AH3582" s="55" t="s">
        <v>71</v>
      </c>
      <c r="AI3582" s="55" t="s">
        <v>95</v>
      </c>
      <c r="AJ3582" s="53" t="s">
        <v>10412</v>
      </c>
      <c r="AK3582" s="53" t="s">
        <v>113</v>
      </c>
      <c r="AL3582" s="53" t="str">
        <f>TEXT(Table13[[#This Row],[Start Date]],"DDD")</f>
        <v>Sat</v>
      </c>
      <c r="AM3582" s="12" t="str">
        <f>TEXT(RAW!$C3582,"MMM")</f>
        <v>May</v>
      </c>
      <c r="AN3582" s="12" t="str">
        <f>TEXT(RAW!$C3582,"YYYY")</f>
        <v>2023</v>
      </c>
      <c r="AO3582" s="54">
        <f t="shared" si="55"/>
        <v>0</v>
      </c>
    </row>
    <row r="3583" spans="1:41" ht="12.6" customHeight="1" x14ac:dyDescent="0.2">
      <c r="A3583" s="17" t="s">
        <v>13114</v>
      </c>
      <c r="B3583" s="55" t="s">
        <v>12087</v>
      </c>
      <c r="C3583" s="56">
        <v>45062</v>
      </c>
      <c r="D3583" s="56"/>
      <c r="E3583" s="55"/>
      <c r="H3583" s="55" t="s">
        <v>357</v>
      </c>
      <c r="I3583" s="58">
        <v>116500</v>
      </c>
      <c r="J3583" s="18" t="s">
        <v>13133</v>
      </c>
      <c r="L3583" s="55"/>
      <c r="M3583" s="55" t="s">
        <v>285</v>
      </c>
      <c r="N3583" s="55" t="s">
        <v>40</v>
      </c>
      <c r="O3583" s="55" t="s">
        <v>362</v>
      </c>
      <c r="P3583" s="55" t="s">
        <v>363</v>
      </c>
      <c r="Q3583" s="55" t="s">
        <v>552</v>
      </c>
      <c r="R3583" s="55" t="s">
        <v>395</v>
      </c>
      <c r="S3583" s="18" t="s">
        <v>13128</v>
      </c>
      <c r="T3583" s="58"/>
      <c r="U3583" s="55" t="s">
        <v>12093</v>
      </c>
      <c r="AH3583" s="55" t="s">
        <v>71</v>
      </c>
      <c r="AI3583" s="55" t="s">
        <v>1198</v>
      </c>
      <c r="AJ3583" s="53" t="s">
        <v>10412</v>
      </c>
      <c r="AK3583" s="53" t="s">
        <v>113</v>
      </c>
      <c r="AL3583" s="53" t="str">
        <f>TEXT(Table13[[#This Row],[Start Date]],"DDD")</f>
        <v>Sat</v>
      </c>
      <c r="AM3583" s="12" t="str">
        <f>TEXT(RAW!$C3583,"MMM")</f>
        <v>May</v>
      </c>
      <c r="AN3583" s="12" t="str">
        <f>TEXT(RAW!$C3583,"YYYY")</f>
        <v>2023</v>
      </c>
      <c r="AO3583" s="54">
        <f t="shared" si="55"/>
        <v>0</v>
      </c>
    </row>
    <row r="3584" spans="1:41" ht="12.6" customHeight="1" x14ac:dyDescent="0.2">
      <c r="A3584" s="17" t="s">
        <v>13114</v>
      </c>
      <c r="B3584" s="55" t="s">
        <v>12087</v>
      </c>
      <c r="C3584" s="56">
        <v>45062</v>
      </c>
      <c r="D3584" s="56">
        <v>45062</v>
      </c>
      <c r="E3584" s="55" t="s">
        <v>156</v>
      </c>
      <c r="F3584" s="57" t="s">
        <v>12094</v>
      </c>
      <c r="G3584" s="55" t="s">
        <v>84</v>
      </c>
      <c r="H3584" s="55" t="s">
        <v>357</v>
      </c>
      <c r="I3584" s="58">
        <v>116501</v>
      </c>
      <c r="J3584" s="18" t="s">
        <v>13133</v>
      </c>
      <c r="L3584" s="55"/>
      <c r="M3584" s="55" t="s">
        <v>11127</v>
      </c>
      <c r="N3584" s="55" t="s">
        <v>40</v>
      </c>
      <c r="O3584" s="55" t="s">
        <v>362</v>
      </c>
      <c r="P3584" s="55" t="s">
        <v>363</v>
      </c>
      <c r="Q3584" s="55" t="s">
        <v>374</v>
      </c>
      <c r="R3584" s="55" t="s">
        <v>55</v>
      </c>
      <c r="S3584" s="18" t="s">
        <v>13125</v>
      </c>
      <c r="T3584" s="58"/>
      <c r="U3584" s="55" t="s">
        <v>12095</v>
      </c>
      <c r="V3584" s="55" t="s">
        <v>60</v>
      </c>
      <c r="W3584" s="55" t="s">
        <v>60</v>
      </c>
      <c r="AC3584" s="55">
        <v>15890</v>
      </c>
      <c r="AD3584" s="55" t="s">
        <v>60</v>
      </c>
      <c r="AE3584" s="55" t="s">
        <v>42</v>
      </c>
      <c r="AF3584" s="55" t="s">
        <v>43</v>
      </c>
      <c r="AG3584" s="55">
        <v>85</v>
      </c>
      <c r="AH3584" s="55" t="s">
        <v>12096</v>
      </c>
      <c r="AI3584" s="55" t="s">
        <v>409</v>
      </c>
      <c r="AJ3584" s="53" t="s">
        <v>58</v>
      </c>
      <c r="AK3584" s="53" t="s">
        <v>113</v>
      </c>
      <c r="AL3584" s="53" t="str">
        <f>TEXT(Table13[[#This Row],[Start Date]],"DDD")</f>
        <v>Tue</v>
      </c>
      <c r="AM3584" s="12" t="str">
        <f>TEXT(RAW!$C3584,"MMM")</f>
        <v>May</v>
      </c>
      <c r="AN3584" s="12" t="str">
        <f>TEXT(RAW!$C3584,"YYYY")</f>
        <v>2023</v>
      </c>
      <c r="AO3584" s="54">
        <f t="shared" si="55"/>
        <v>5.9027777777777735E-2</v>
      </c>
    </row>
    <row r="3585" spans="1:41" ht="12.6" customHeight="1" x14ac:dyDescent="0.2">
      <c r="A3585" s="17" t="s">
        <v>13114</v>
      </c>
      <c r="B3585" s="55" t="s">
        <v>12087</v>
      </c>
      <c r="C3585" s="56">
        <v>45062</v>
      </c>
      <c r="D3585" s="56"/>
      <c r="E3585" s="55"/>
      <c r="H3585" s="55" t="s">
        <v>357</v>
      </c>
      <c r="I3585" s="58">
        <v>116502</v>
      </c>
      <c r="J3585" s="18" t="s">
        <v>13131</v>
      </c>
      <c r="L3585" s="55"/>
      <c r="M3585" s="55" t="s">
        <v>296</v>
      </c>
      <c r="N3585" s="55" t="s">
        <v>251</v>
      </c>
      <c r="O3585" s="55" t="s">
        <v>362</v>
      </c>
      <c r="P3585" s="55" t="s">
        <v>363</v>
      </c>
      <c r="Q3585" s="55" t="s">
        <v>364</v>
      </c>
      <c r="R3585" s="55" t="s">
        <v>10450</v>
      </c>
      <c r="S3585" s="55" t="s">
        <v>13117</v>
      </c>
      <c r="T3585" s="58"/>
      <c r="U3585" s="55" t="s">
        <v>12097</v>
      </c>
      <c r="AH3585" s="55" t="s">
        <v>71</v>
      </c>
      <c r="AI3585" s="55" t="s">
        <v>473</v>
      </c>
      <c r="AJ3585" s="53" t="s">
        <v>10412</v>
      </c>
      <c r="AK3585" s="53" t="s">
        <v>10398</v>
      </c>
      <c r="AL3585" s="53" t="str">
        <f>TEXT(Table13[[#This Row],[Start Date]],"DDD")</f>
        <v>Sat</v>
      </c>
      <c r="AM3585" s="12" t="str">
        <f>TEXT(RAW!$C3585,"MMM")</f>
        <v>May</v>
      </c>
      <c r="AN3585" s="12" t="str">
        <f>TEXT(RAW!$C3585,"YYYY")</f>
        <v>2023</v>
      </c>
      <c r="AO3585" s="54">
        <f t="shared" si="55"/>
        <v>0</v>
      </c>
    </row>
    <row r="3586" spans="1:41" ht="12.6" customHeight="1" x14ac:dyDescent="0.2">
      <c r="A3586" s="17" t="s">
        <v>13114</v>
      </c>
      <c r="B3586" s="55" t="s">
        <v>12087</v>
      </c>
      <c r="C3586" s="56">
        <v>45062</v>
      </c>
      <c r="D3586" s="56"/>
      <c r="E3586" s="55"/>
      <c r="H3586" s="55" t="s">
        <v>357</v>
      </c>
      <c r="I3586" s="58">
        <v>116503</v>
      </c>
      <c r="J3586" s="18" t="s">
        <v>13131</v>
      </c>
      <c r="L3586" s="55"/>
      <c r="M3586" s="55" t="s">
        <v>296</v>
      </c>
      <c r="N3586" s="55" t="s">
        <v>40</v>
      </c>
      <c r="O3586" s="55" t="s">
        <v>362</v>
      </c>
      <c r="P3586" s="55" t="s">
        <v>363</v>
      </c>
      <c r="Q3586" s="55" t="s">
        <v>364</v>
      </c>
      <c r="R3586" s="55" t="s">
        <v>10450</v>
      </c>
      <c r="S3586" s="18" t="s">
        <v>13121</v>
      </c>
      <c r="T3586" s="58"/>
      <c r="U3586" s="55" t="s">
        <v>12097</v>
      </c>
      <c r="AH3586" s="55" t="s">
        <v>71</v>
      </c>
      <c r="AI3586" s="55" t="s">
        <v>473</v>
      </c>
      <c r="AJ3586" s="53" t="s">
        <v>10412</v>
      </c>
      <c r="AK3586" s="53" t="s">
        <v>10413</v>
      </c>
      <c r="AL3586" s="53" t="str">
        <f>TEXT(Table13[[#This Row],[Start Date]],"DDD")</f>
        <v>Sat</v>
      </c>
      <c r="AM3586" s="12" t="str">
        <f>TEXT(RAW!$C3586,"MMM")</f>
        <v>May</v>
      </c>
      <c r="AN3586" s="12" t="str">
        <f>TEXT(RAW!$C3586,"YYYY")</f>
        <v>2023</v>
      </c>
      <c r="AO3586" s="54">
        <f t="shared" ref="AO3586:AO3649" si="56">G3586-E3586</f>
        <v>0</v>
      </c>
    </row>
    <row r="3587" spans="1:41" ht="12.6" customHeight="1" x14ac:dyDescent="0.2">
      <c r="A3587" s="17" t="s">
        <v>13114</v>
      </c>
      <c r="B3587" s="55" t="s">
        <v>12087</v>
      </c>
      <c r="C3587" s="56">
        <v>45062</v>
      </c>
      <c r="D3587" s="56"/>
      <c r="E3587" s="55"/>
      <c r="H3587" s="55" t="s">
        <v>357</v>
      </c>
      <c r="I3587" s="58">
        <v>116504</v>
      </c>
      <c r="J3587" s="18" t="s">
        <v>13131</v>
      </c>
      <c r="L3587" s="55"/>
      <c r="M3587" s="55" t="s">
        <v>296</v>
      </c>
      <c r="N3587" s="55" t="s">
        <v>40</v>
      </c>
      <c r="O3587" s="55" t="s">
        <v>362</v>
      </c>
      <c r="P3587" s="55" t="s">
        <v>363</v>
      </c>
      <c r="Q3587" s="55" t="s">
        <v>364</v>
      </c>
      <c r="R3587" s="55" t="s">
        <v>10450</v>
      </c>
      <c r="S3587" s="18" t="s">
        <v>13121</v>
      </c>
      <c r="T3587" s="58"/>
      <c r="U3587" s="55" t="s">
        <v>12098</v>
      </c>
      <c r="AH3587" s="55" t="s">
        <v>71</v>
      </c>
      <c r="AI3587" s="55" t="s">
        <v>473</v>
      </c>
      <c r="AJ3587" s="53" t="s">
        <v>10412</v>
      </c>
      <c r="AK3587" s="53" t="s">
        <v>10398</v>
      </c>
      <c r="AL3587" s="53" t="str">
        <f>TEXT(Table13[[#This Row],[Start Date]],"DDD")</f>
        <v>Sat</v>
      </c>
      <c r="AM3587" s="12" t="str">
        <f>TEXT(RAW!$C3587,"MMM")</f>
        <v>May</v>
      </c>
      <c r="AN3587" s="12" t="str">
        <f>TEXT(RAW!$C3587,"YYYY")</f>
        <v>2023</v>
      </c>
      <c r="AO3587" s="54">
        <f t="shared" si="56"/>
        <v>0</v>
      </c>
    </row>
    <row r="3588" spans="1:41" ht="12.6" customHeight="1" x14ac:dyDescent="0.2">
      <c r="A3588" s="17" t="s">
        <v>13114</v>
      </c>
      <c r="B3588" s="55" t="s">
        <v>12087</v>
      </c>
      <c r="C3588" s="56">
        <v>45062</v>
      </c>
      <c r="D3588" s="56"/>
      <c r="E3588" s="55"/>
      <c r="H3588" s="55" t="s">
        <v>357</v>
      </c>
      <c r="I3588" s="58">
        <v>116508</v>
      </c>
      <c r="J3588" s="18" t="s">
        <v>13131</v>
      </c>
      <c r="K3588" s="55" t="s">
        <v>41</v>
      </c>
      <c r="L3588" s="55" t="s">
        <v>1701</v>
      </c>
      <c r="M3588" s="55" t="s">
        <v>285</v>
      </c>
      <c r="N3588" s="55" t="s">
        <v>40</v>
      </c>
      <c r="O3588" s="55" t="s">
        <v>362</v>
      </c>
      <c r="P3588" s="55" t="s">
        <v>363</v>
      </c>
      <c r="Q3588" s="55" t="s">
        <v>364</v>
      </c>
      <c r="R3588" s="55" t="s">
        <v>10450</v>
      </c>
      <c r="S3588" s="18" t="s">
        <v>13118</v>
      </c>
      <c r="T3588" s="58">
        <v>2555</v>
      </c>
      <c r="U3588" s="55" t="s">
        <v>12099</v>
      </c>
      <c r="X3588" s="55" t="s">
        <v>41</v>
      </c>
      <c r="Y3588" s="55" t="s">
        <v>10688</v>
      </c>
      <c r="Z3588" s="55" t="s">
        <v>41</v>
      </c>
      <c r="AA3588" s="55" t="s">
        <v>41</v>
      </c>
      <c r="AB3588" s="55" t="s">
        <v>1704</v>
      </c>
      <c r="AH3588" s="55" t="s">
        <v>71</v>
      </c>
      <c r="AI3588" s="55" t="s">
        <v>473</v>
      </c>
      <c r="AJ3588" s="53" t="s">
        <v>10412</v>
      </c>
      <c r="AK3588" s="53" t="s">
        <v>113</v>
      </c>
      <c r="AL3588" s="53" t="str">
        <f>TEXT(Table13[[#This Row],[Start Date]],"DDD")</f>
        <v>Sat</v>
      </c>
      <c r="AM3588" s="12" t="str">
        <f>TEXT(RAW!$C3588,"MMM")</f>
        <v>May</v>
      </c>
      <c r="AN3588" s="12" t="str">
        <f>TEXT(RAW!$C3588,"YYYY")</f>
        <v>2023</v>
      </c>
      <c r="AO3588" s="54">
        <f t="shared" si="56"/>
        <v>0</v>
      </c>
    </row>
    <row r="3589" spans="1:41" ht="12.6" customHeight="1" x14ac:dyDescent="0.2">
      <c r="A3589" s="17" t="s">
        <v>13114</v>
      </c>
      <c r="B3589" s="55" t="s">
        <v>12087</v>
      </c>
      <c r="C3589" s="56">
        <v>45062</v>
      </c>
      <c r="D3589" s="56"/>
      <c r="E3589" s="55"/>
      <c r="H3589" s="55" t="s">
        <v>357</v>
      </c>
      <c r="I3589" s="58">
        <v>116510</v>
      </c>
      <c r="J3589" s="18" t="s">
        <v>13131</v>
      </c>
      <c r="L3589" s="55"/>
      <c r="M3589" s="55" t="s">
        <v>285</v>
      </c>
      <c r="N3589" s="55" t="s">
        <v>40</v>
      </c>
      <c r="O3589" s="55" t="s">
        <v>362</v>
      </c>
      <c r="P3589" s="55" t="s">
        <v>363</v>
      </c>
      <c r="Q3589" s="55" t="s">
        <v>552</v>
      </c>
      <c r="R3589" s="55" t="s">
        <v>10450</v>
      </c>
      <c r="S3589" s="55" t="s">
        <v>13117</v>
      </c>
      <c r="T3589" s="58"/>
      <c r="U3589" s="55" t="s">
        <v>12098</v>
      </c>
      <c r="AH3589" s="55" t="s">
        <v>71</v>
      </c>
      <c r="AI3589" s="55" t="s">
        <v>473</v>
      </c>
      <c r="AJ3589" s="53" t="s">
        <v>10412</v>
      </c>
      <c r="AK3589" s="53" t="s">
        <v>113</v>
      </c>
      <c r="AL3589" s="53" t="str">
        <f>TEXT(Table13[[#This Row],[Start Date]],"DDD")</f>
        <v>Sat</v>
      </c>
      <c r="AM3589" s="12" t="str">
        <f>TEXT(RAW!$C3589,"MMM")</f>
        <v>May</v>
      </c>
      <c r="AN3589" s="12" t="str">
        <f>TEXT(RAW!$C3589,"YYYY")</f>
        <v>2023</v>
      </c>
      <c r="AO3589" s="54">
        <f t="shared" si="56"/>
        <v>0</v>
      </c>
    </row>
    <row r="3590" spans="1:41" ht="12.6" customHeight="1" x14ac:dyDescent="0.2">
      <c r="A3590" s="17" t="s">
        <v>13114</v>
      </c>
      <c r="B3590" s="55" t="s">
        <v>12087</v>
      </c>
      <c r="C3590" s="56">
        <v>45062</v>
      </c>
      <c r="D3590" s="56"/>
      <c r="E3590" s="55"/>
      <c r="H3590" s="55" t="s">
        <v>357</v>
      </c>
      <c r="I3590" s="58">
        <v>116512</v>
      </c>
      <c r="J3590" s="18" t="s">
        <v>13131</v>
      </c>
      <c r="L3590" s="55"/>
      <c r="M3590" s="55" t="s">
        <v>285</v>
      </c>
      <c r="N3590" s="55" t="s">
        <v>40</v>
      </c>
      <c r="O3590" s="55" t="s">
        <v>362</v>
      </c>
      <c r="P3590" s="55" t="s">
        <v>363</v>
      </c>
      <c r="Q3590" s="55" t="s">
        <v>1478</v>
      </c>
      <c r="R3590" s="55" t="s">
        <v>10450</v>
      </c>
      <c r="S3590" s="18" t="s">
        <v>13123</v>
      </c>
      <c r="T3590" s="58"/>
      <c r="U3590" s="55" t="s">
        <v>12100</v>
      </c>
      <c r="AH3590" s="55" t="s">
        <v>9160</v>
      </c>
      <c r="AI3590" s="55" t="s">
        <v>473</v>
      </c>
      <c r="AJ3590" s="53" t="s">
        <v>10412</v>
      </c>
      <c r="AK3590" s="53" t="s">
        <v>10398</v>
      </c>
      <c r="AL3590" s="53" t="str">
        <f>TEXT(Table13[[#This Row],[Start Date]],"DDD")</f>
        <v>Sat</v>
      </c>
      <c r="AM3590" s="12" t="str">
        <f>TEXT(RAW!$C3590,"MMM")</f>
        <v>May</v>
      </c>
      <c r="AN3590" s="12" t="str">
        <f>TEXT(RAW!$C3590,"YYYY")</f>
        <v>2023</v>
      </c>
      <c r="AO3590" s="54">
        <f t="shared" si="56"/>
        <v>0</v>
      </c>
    </row>
    <row r="3591" spans="1:41" ht="12.6" customHeight="1" x14ac:dyDescent="0.2">
      <c r="A3591" s="17" t="s">
        <v>13114</v>
      </c>
      <c r="B3591" s="55" t="s">
        <v>12087</v>
      </c>
      <c r="C3591" s="56">
        <v>45062</v>
      </c>
      <c r="D3591" s="56"/>
      <c r="E3591" s="55"/>
      <c r="H3591" s="55" t="s">
        <v>357</v>
      </c>
      <c r="I3591" s="58">
        <v>116513</v>
      </c>
      <c r="J3591" s="18" t="s">
        <v>13133</v>
      </c>
      <c r="K3591" s="55" t="s">
        <v>41</v>
      </c>
      <c r="L3591" s="55" t="s">
        <v>12102</v>
      </c>
      <c r="M3591" s="55" t="s">
        <v>285</v>
      </c>
      <c r="N3591" s="55" t="s">
        <v>40</v>
      </c>
      <c r="O3591" s="55" t="s">
        <v>362</v>
      </c>
      <c r="P3591" s="55" t="s">
        <v>363</v>
      </c>
      <c r="Q3591" s="55" t="s">
        <v>1695</v>
      </c>
      <c r="R3591" s="55" t="s">
        <v>395</v>
      </c>
      <c r="S3591" s="18" t="s">
        <v>13129</v>
      </c>
      <c r="T3591" s="58">
        <v>4907</v>
      </c>
      <c r="U3591" s="55" t="s">
        <v>12103</v>
      </c>
      <c r="X3591" s="55" t="s">
        <v>7789</v>
      </c>
      <c r="Y3591" s="55" t="s">
        <v>7790</v>
      </c>
      <c r="Z3591" s="55" t="s">
        <v>41</v>
      </c>
      <c r="AA3591" s="55" t="s">
        <v>7791</v>
      </c>
      <c r="AB3591" s="55" t="s">
        <v>1697</v>
      </c>
      <c r="AH3591" s="55" t="s">
        <v>71</v>
      </c>
      <c r="AI3591" s="55" t="s">
        <v>7792</v>
      </c>
      <c r="AJ3591" s="53" t="s">
        <v>10412</v>
      </c>
      <c r="AK3591" s="53" t="s">
        <v>10398</v>
      </c>
      <c r="AL3591" s="53" t="str">
        <f>TEXT(Table13[[#This Row],[Start Date]],"DDD")</f>
        <v>Sat</v>
      </c>
      <c r="AM3591" s="12" t="str">
        <f>TEXT(RAW!$C3591,"MMM")</f>
        <v>May</v>
      </c>
      <c r="AN3591" s="12" t="str">
        <f>TEXT(RAW!$C3591,"YYYY")</f>
        <v>2023</v>
      </c>
      <c r="AO3591" s="54">
        <f t="shared" si="56"/>
        <v>0</v>
      </c>
    </row>
    <row r="3592" spans="1:41" ht="12.6" customHeight="1" x14ac:dyDescent="0.2">
      <c r="A3592" s="17" t="s">
        <v>13114</v>
      </c>
      <c r="B3592" s="55" t="s">
        <v>12087</v>
      </c>
      <c r="C3592" s="56">
        <v>45062</v>
      </c>
      <c r="D3592" s="56"/>
      <c r="E3592" s="55"/>
      <c r="H3592" s="55" t="s">
        <v>357</v>
      </c>
      <c r="I3592" s="58">
        <v>116514</v>
      </c>
      <c r="J3592" s="18" t="s">
        <v>13133</v>
      </c>
      <c r="K3592" s="55" t="s">
        <v>41</v>
      </c>
      <c r="L3592" s="55" t="s">
        <v>1549</v>
      </c>
      <c r="M3592" s="55" t="s">
        <v>285</v>
      </c>
      <c r="N3592" s="55" t="s">
        <v>40</v>
      </c>
      <c r="O3592" s="55" t="s">
        <v>362</v>
      </c>
      <c r="P3592" s="55" t="s">
        <v>363</v>
      </c>
      <c r="Q3592" s="55" t="s">
        <v>1695</v>
      </c>
      <c r="R3592" s="55" t="s">
        <v>395</v>
      </c>
      <c r="S3592" s="18" t="s">
        <v>13129</v>
      </c>
      <c r="T3592" s="58">
        <v>2586</v>
      </c>
      <c r="U3592" s="55" t="s">
        <v>12104</v>
      </c>
      <c r="X3592" s="55" t="s">
        <v>41</v>
      </c>
      <c r="Y3592" s="55" t="s">
        <v>11966</v>
      </c>
      <c r="Z3592" s="55" t="s">
        <v>11967</v>
      </c>
      <c r="AA3592" s="55" t="s">
        <v>1554</v>
      </c>
      <c r="AB3592" s="55" t="s">
        <v>1555</v>
      </c>
      <c r="AH3592" s="55" t="s">
        <v>71</v>
      </c>
      <c r="AI3592" s="55" t="s">
        <v>1556</v>
      </c>
      <c r="AJ3592" s="53" t="s">
        <v>10412</v>
      </c>
      <c r="AK3592" s="53" t="s">
        <v>10398</v>
      </c>
      <c r="AL3592" s="53" t="str">
        <f>TEXT(Table13[[#This Row],[Start Date]],"DDD")</f>
        <v>Sat</v>
      </c>
      <c r="AM3592" s="12" t="str">
        <f>TEXT(RAW!$C3592,"MMM")</f>
        <v>May</v>
      </c>
      <c r="AN3592" s="12" t="str">
        <f>TEXT(RAW!$C3592,"YYYY")</f>
        <v>2023</v>
      </c>
      <c r="AO3592" s="54">
        <f t="shared" si="56"/>
        <v>0</v>
      </c>
    </row>
    <row r="3593" spans="1:41" ht="12.6" customHeight="1" x14ac:dyDescent="0.2">
      <c r="A3593" s="17" t="s">
        <v>13114</v>
      </c>
      <c r="B3593" s="55" t="s">
        <v>12087</v>
      </c>
      <c r="C3593" s="56">
        <v>45062</v>
      </c>
      <c r="D3593" s="56"/>
      <c r="E3593" s="55"/>
      <c r="H3593" s="55" t="s">
        <v>357</v>
      </c>
      <c r="I3593" s="58">
        <v>116515</v>
      </c>
      <c r="J3593" s="18" t="s">
        <v>13133</v>
      </c>
      <c r="K3593" s="55" t="s">
        <v>41</v>
      </c>
      <c r="L3593" s="55" t="s">
        <v>12102</v>
      </c>
      <c r="M3593" s="55" t="s">
        <v>285</v>
      </c>
      <c r="N3593" s="55" t="s">
        <v>40</v>
      </c>
      <c r="O3593" s="55" t="s">
        <v>362</v>
      </c>
      <c r="P3593" s="55" t="s">
        <v>363</v>
      </c>
      <c r="Q3593" s="55" t="s">
        <v>1695</v>
      </c>
      <c r="R3593" s="55" t="s">
        <v>395</v>
      </c>
      <c r="S3593" s="18" t="s">
        <v>13129</v>
      </c>
      <c r="T3593" s="58">
        <v>4907</v>
      </c>
      <c r="U3593" s="55" t="s">
        <v>12105</v>
      </c>
      <c r="X3593" s="55" t="s">
        <v>7789</v>
      </c>
      <c r="Y3593" s="55" t="s">
        <v>7790</v>
      </c>
      <c r="Z3593" s="55" t="s">
        <v>41</v>
      </c>
      <c r="AA3593" s="55" t="s">
        <v>7791</v>
      </c>
      <c r="AB3593" s="55" t="s">
        <v>1697</v>
      </c>
      <c r="AH3593" s="55" t="s">
        <v>71</v>
      </c>
      <c r="AI3593" s="55" t="s">
        <v>7792</v>
      </c>
      <c r="AJ3593" s="53" t="s">
        <v>10412</v>
      </c>
      <c r="AK3593" s="53" t="s">
        <v>113</v>
      </c>
      <c r="AL3593" s="53" t="str">
        <f>TEXT(Table13[[#This Row],[Start Date]],"DDD")</f>
        <v>Sat</v>
      </c>
      <c r="AM3593" s="12" t="str">
        <f>TEXT(RAW!$C3593,"MMM")</f>
        <v>May</v>
      </c>
      <c r="AN3593" s="12" t="str">
        <f>TEXT(RAW!$C3593,"YYYY")</f>
        <v>2023</v>
      </c>
      <c r="AO3593" s="54">
        <f t="shared" si="56"/>
        <v>0</v>
      </c>
    </row>
    <row r="3594" spans="1:41" ht="12.6" customHeight="1" x14ac:dyDescent="0.2">
      <c r="A3594" s="17" t="s">
        <v>13114</v>
      </c>
      <c r="B3594" s="55" t="s">
        <v>12087</v>
      </c>
      <c r="C3594" s="56">
        <v>45062</v>
      </c>
      <c r="D3594" s="56"/>
      <c r="E3594" s="55"/>
      <c r="H3594" s="55" t="s">
        <v>357</v>
      </c>
      <c r="I3594" s="58">
        <v>116516</v>
      </c>
      <c r="J3594" s="18" t="s">
        <v>13133</v>
      </c>
      <c r="L3594" s="55" t="s">
        <v>11139</v>
      </c>
      <c r="M3594" s="55" t="s">
        <v>285</v>
      </c>
      <c r="N3594" s="55" t="s">
        <v>40</v>
      </c>
      <c r="O3594" s="55" t="s">
        <v>362</v>
      </c>
      <c r="P3594" s="55" t="s">
        <v>363</v>
      </c>
      <c r="Q3594" s="55" t="s">
        <v>364</v>
      </c>
      <c r="R3594" s="55" t="s">
        <v>404</v>
      </c>
      <c r="S3594" s="18" t="s">
        <v>13118</v>
      </c>
      <c r="T3594" s="58"/>
      <c r="U3594" s="55" t="s">
        <v>12106</v>
      </c>
      <c r="AB3594" s="55" t="s">
        <v>486</v>
      </c>
      <c r="AH3594" s="55" t="s">
        <v>71</v>
      </c>
      <c r="AI3594" s="55" t="s">
        <v>639</v>
      </c>
      <c r="AJ3594" s="53" t="s">
        <v>10412</v>
      </c>
      <c r="AK3594" s="53" t="s">
        <v>10413</v>
      </c>
      <c r="AL3594" s="53" t="str">
        <f>TEXT(Table13[[#This Row],[Start Date]],"DDD")</f>
        <v>Sat</v>
      </c>
      <c r="AM3594" s="12" t="str">
        <f>TEXT(RAW!$C3594,"MMM")</f>
        <v>May</v>
      </c>
      <c r="AN3594" s="12" t="str">
        <f>TEXT(RAW!$C3594,"YYYY")</f>
        <v>2023</v>
      </c>
      <c r="AO3594" s="54">
        <f t="shared" si="56"/>
        <v>0</v>
      </c>
    </row>
    <row r="3595" spans="1:41" ht="12.6" customHeight="1" x14ac:dyDescent="0.2">
      <c r="A3595" s="17" t="s">
        <v>13114</v>
      </c>
      <c r="B3595" s="55" t="s">
        <v>12087</v>
      </c>
      <c r="C3595" s="56">
        <v>45062</v>
      </c>
      <c r="D3595" s="56"/>
      <c r="E3595" s="55"/>
      <c r="H3595" s="55" t="s">
        <v>357</v>
      </c>
      <c r="I3595" s="58">
        <v>116517</v>
      </c>
      <c r="J3595" s="18" t="s">
        <v>13133</v>
      </c>
      <c r="K3595" s="55" t="s">
        <v>41</v>
      </c>
      <c r="L3595" s="55" t="s">
        <v>11516</v>
      </c>
      <c r="M3595" s="55" t="s">
        <v>285</v>
      </c>
      <c r="N3595" s="55" t="s">
        <v>40</v>
      </c>
      <c r="O3595" s="55" t="s">
        <v>362</v>
      </c>
      <c r="P3595" s="55" t="s">
        <v>363</v>
      </c>
      <c r="Q3595" s="55" t="s">
        <v>364</v>
      </c>
      <c r="R3595" s="55" t="s">
        <v>395</v>
      </c>
      <c r="S3595" s="18" t="s">
        <v>13118</v>
      </c>
      <c r="T3595" s="58">
        <v>4901</v>
      </c>
      <c r="U3595" s="55" t="s">
        <v>12107</v>
      </c>
      <c r="X3595" s="55" t="s">
        <v>6747</v>
      </c>
      <c r="Y3595" s="55" t="s">
        <v>6748</v>
      </c>
      <c r="Z3595" s="55" t="s">
        <v>41</v>
      </c>
      <c r="AA3595" s="55" t="s">
        <v>2940</v>
      </c>
      <c r="AB3595" s="55" t="s">
        <v>486</v>
      </c>
      <c r="AH3595" s="55" t="s">
        <v>71</v>
      </c>
      <c r="AI3595" s="55" t="s">
        <v>2278</v>
      </c>
      <c r="AJ3595" s="53" t="s">
        <v>10412</v>
      </c>
      <c r="AK3595" s="53" t="s">
        <v>10398</v>
      </c>
      <c r="AL3595" s="53" t="str">
        <f>TEXT(Table13[[#This Row],[Start Date]],"DDD")</f>
        <v>Sat</v>
      </c>
      <c r="AM3595" s="12" t="str">
        <f>TEXT(RAW!$C3595,"MMM")</f>
        <v>May</v>
      </c>
      <c r="AN3595" s="12" t="str">
        <f>TEXT(RAW!$C3595,"YYYY")</f>
        <v>2023</v>
      </c>
      <c r="AO3595" s="54">
        <f t="shared" si="56"/>
        <v>0</v>
      </c>
    </row>
    <row r="3596" spans="1:41" ht="12.6" customHeight="1" x14ac:dyDescent="0.2">
      <c r="A3596" s="17" t="s">
        <v>13114</v>
      </c>
      <c r="B3596" s="55" t="s">
        <v>12087</v>
      </c>
      <c r="C3596" s="56">
        <v>45062</v>
      </c>
      <c r="D3596" s="56"/>
      <c r="E3596" s="55"/>
      <c r="H3596" s="55" t="s">
        <v>357</v>
      </c>
      <c r="I3596" s="58">
        <v>116530</v>
      </c>
      <c r="J3596" s="18" t="s">
        <v>13133</v>
      </c>
      <c r="K3596" s="55" t="s">
        <v>41</v>
      </c>
      <c r="L3596" s="55" t="s">
        <v>12108</v>
      </c>
      <c r="M3596" s="55" t="s">
        <v>285</v>
      </c>
      <c r="N3596" s="55" t="s">
        <v>40</v>
      </c>
      <c r="O3596" s="55" t="s">
        <v>362</v>
      </c>
      <c r="P3596" s="55" t="s">
        <v>363</v>
      </c>
      <c r="Q3596" s="55" t="s">
        <v>477</v>
      </c>
      <c r="R3596" s="55" t="s">
        <v>395</v>
      </c>
      <c r="S3596" s="18" t="s">
        <v>13118</v>
      </c>
      <c r="T3596" s="58">
        <v>4313</v>
      </c>
      <c r="U3596" s="55" t="s">
        <v>12109</v>
      </c>
      <c r="X3596" s="55" t="s">
        <v>3656</v>
      </c>
      <c r="Y3596" s="55" t="s">
        <v>3657</v>
      </c>
      <c r="Z3596" s="55" t="s">
        <v>41</v>
      </c>
      <c r="AA3596" s="55" t="s">
        <v>3658</v>
      </c>
      <c r="AB3596" s="55" t="s">
        <v>486</v>
      </c>
      <c r="AH3596" s="55" t="s">
        <v>71</v>
      </c>
      <c r="AI3596" s="55" t="s">
        <v>12110</v>
      </c>
      <c r="AJ3596" s="53" t="s">
        <v>10412</v>
      </c>
      <c r="AK3596" s="53" t="s">
        <v>10398</v>
      </c>
      <c r="AL3596" s="53" t="str">
        <f>TEXT(Table13[[#This Row],[Start Date]],"DDD")</f>
        <v>Sat</v>
      </c>
      <c r="AM3596" s="12" t="str">
        <f>TEXT(RAW!$C3596,"MMM")</f>
        <v>May</v>
      </c>
      <c r="AN3596" s="12" t="str">
        <f>TEXT(RAW!$C3596,"YYYY")</f>
        <v>2023</v>
      </c>
      <c r="AO3596" s="54">
        <f t="shared" si="56"/>
        <v>0</v>
      </c>
    </row>
    <row r="3597" spans="1:41" ht="12.6" customHeight="1" x14ac:dyDescent="0.2">
      <c r="A3597" s="17" t="s">
        <v>13114</v>
      </c>
      <c r="B3597" s="55" t="s">
        <v>12111</v>
      </c>
      <c r="C3597" s="56">
        <v>45063</v>
      </c>
      <c r="D3597" s="56">
        <v>45058</v>
      </c>
      <c r="E3597" s="55" t="s">
        <v>36</v>
      </c>
      <c r="F3597" s="57" t="s">
        <v>12069</v>
      </c>
      <c r="G3597" s="55" t="s">
        <v>57</v>
      </c>
      <c r="H3597" s="55" t="s">
        <v>357</v>
      </c>
      <c r="I3597" s="58">
        <v>116537</v>
      </c>
      <c r="J3597" s="18" t="s">
        <v>13133</v>
      </c>
      <c r="L3597" s="55" t="s">
        <v>3371</v>
      </c>
      <c r="M3597" s="55" t="s">
        <v>285</v>
      </c>
      <c r="N3597" s="55" t="s">
        <v>40</v>
      </c>
      <c r="O3597" s="55" t="s">
        <v>362</v>
      </c>
      <c r="P3597" s="55" t="s">
        <v>363</v>
      </c>
      <c r="Q3597" s="55" t="s">
        <v>374</v>
      </c>
      <c r="R3597" s="55" t="s">
        <v>1101</v>
      </c>
      <c r="S3597" s="18" t="s">
        <v>13120</v>
      </c>
      <c r="T3597" s="58"/>
      <c r="U3597" s="55" t="s">
        <v>12112</v>
      </c>
      <c r="V3597" s="55" t="s">
        <v>12113</v>
      </c>
      <c r="W3597" s="55" t="s">
        <v>12113</v>
      </c>
      <c r="AB3597" s="55" t="s">
        <v>486</v>
      </c>
      <c r="AC3597" s="55">
        <v>15904</v>
      </c>
      <c r="AD3597" s="55" t="s">
        <v>12113</v>
      </c>
      <c r="AE3597" s="55" t="s">
        <v>42</v>
      </c>
      <c r="AF3597" s="55" t="s">
        <v>43</v>
      </c>
      <c r="AG3597" s="55">
        <v>120</v>
      </c>
      <c r="AH3597" s="55" t="s">
        <v>12096</v>
      </c>
      <c r="AI3597" s="55" t="s">
        <v>409</v>
      </c>
      <c r="AJ3597" s="53" t="s">
        <v>58</v>
      </c>
      <c r="AK3597" s="53" t="s">
        <v>10398</v>
      </c>
      <c r="AL3597" s="53" t="str">
        <f>TEXT(Table13[[#This Row],[Start Date]],"DDD")</f>
        <v>Fri</v>
      </c>
      <c r="AM3597" s="12" t="str">
        <f>TEXT(RAW!$C3597,"MMM")</f>
        <v>May</v>
      </c>
      <c r="AN3597" s="12" t="str">
        <f>TEXT(RAW!$C3597,"YYYY")</f>
        <v>2023</v>
      </c>
      <c r="AO3597" s="54">
        <f t="shared" si="56"/>
        <v>8.3333333333333315E-2</v>
      </c>
    </row>
    <row r="3598" spans="1:41" ht="12.6" customHeight="1" x14ac:dyDescent="0.2">
      <c r="A3598" s="17" t="s">
        <v>13114</v>
      </c>
      <c r="B3598" s="55" t="s">
        <v>12111</v>
      </c>
      <c r="C3598" s="56">
        <v>45063</v>
      </c>
      <c r="D3598" s="56">
        <v>45061</v>
      </c>
      <c r="E3598" s="55" t="s">
        <v>36</v>
      </c>
      <c r="F3598" s="57" t="s">
        <v>12114</v>
      </c>
      <c r="G3598" s="55" t="s">
        <v>96</v>
      </c>
      <c r="H3598" s="55" t="s">
        <v>357</v>
      </c>
      <c r="I3598" s="58">
        <v>116538</v>
      </c>
      <c r="J3598" s="18" t="s">
        <v>13133</v>
      </c>
      <c r="L3598" s="55"/>
      <c r="M3598" s="55" t="s">
        <v>285</v>
      </c>
      <c r="N3598" s="55" t="s">
        <v>40</v>
      </c>
      <c r="O3598" s="55" t="s">
        <v>362</v>
      </c>
      <c r="P3598" s="55" t="s">
        <v>363</v>
      </c>
      <c r="Q3598" s="55" t="s">
        <v>5271</v>
      </c>
      <c r="R3598" s="55" t="s">
        <v>55</v>
      </c>
      <c r="S3598" s="18" t="s">
        <v>13120</v>
      </c>
      <c r="T3598" s="58"/>
      <c r="U3598" s="55" t="s">
        <v>12115</v>
      </c>
      <c r="V3598" s="55" t="s">
        <v>12116</v>
      </c>
      <c r="W3598" s="55" t="s">
        <v>12117</v>
      </c>
      <c r="AC3598" s="55">
        <v>15905</v>
      </c>
      <c r="AD3598" s="55" t="s">
        <v>12117</v>
      </c>
      <c r="AE3598" s="55" t="s">
        <v>42</v>
      </c>
      <c r="AF3598" s="55" t="s">
        <v>43</v>
      </c>
      <c r="AG3598" s="55">
        <v>90</v>
      </c>
      <c r="AH3598" s="55" t="s">
        <v>12096</v>
      </c>
      <c r="AI3598" s="55" t="s">
        <v>2387</v>
      </c>
      <c r="AJ3598" s="53" t="s">
        <v>58</v>
      </c>
      <c r="AK3598" s="53" t="s">
        <v>113</v>
      </c>
      <c r="AL3598" s="53" t="str">
        <f>TEXT(Table13[[#This Row],[Start Date]],"DDD")</f>
        <v>Mon</v>
      </c>
      <c r="AM3598" s="12" t="str">
        <f>TEXT(RAW!$C3598,"MMM")</f>
        <v>May</v>
      </c>
      <c r="AN3598" s="12" t="str">
        <f>TEXT(RAW!$C3598,"YYYY")</f>
        <v>2023</v>
      </c>
      <c r="AO3598" s="54">
        <f t="shared" si="56"/>
        <v>6.25E-2</v>
      </c>
    </row>
    <row r="3599" spans="1:41" ht="12.6" customHeight="1" x14ac:dyDescent="0.2">
      <c r="A3599" s="17" t="s">
        <v>13114</v>
      </c>
      <c r="B3599" s="55" t="s">
        <v>12111</v>
      </c>
      <c r="C3599" s="56">
        <v>45063</v>
      </c>
      <c r="D3599" s="56">
        <v>45062</v>
      </c>
      <c r="E3599" s="55" t="s">
        <v>176</v>
      </c>
      <c r="F3599" s="57" t="s">
        <v>12094</v>
      </c>
      <c r="G3599" s="55" t="s">
        <v>125</v>
      </c>
      <c r="H3599" s="55" t="s">
        <v>357</v>
      </c>
      <c r="I3599" s="58">
        <v>116540</v>
      </c>
      <c r="J3599" s="18" t="s">
        <v>13133</v>
      </c>
      <c r="L3599" s="55" t="s">
        <v>8868</v>
      </c>
      <c r="M3599" s="55" t="s">
        <v>39</v>
      </c>
      <c r="N3599" s="55" t="s">
        <v>40</v>
      </c>
      <c r="O3599" s="55" t="s">
        <v>362</v>
      </c>
      <c r="P3599" s="55" t="s">
        <v>363</v>
      </c>
      <c r="Q3599" s="55" t="s">
        <v>374</v>
      </c>
      <c r="R3599" s="55" t="s">
        <v>55</v>
      </c>
      <c r="S3599" s="18" t="s">
        <v>13120</v>
      </c>
      <c r="T3599" s="58"/>
      <c r="U3599" s="55" t="s">
        <v>12118</v>
      </c>
      <c r="V3599" s="55" t="s">
        <v>60</v>
      </c>
      <c r="W3599" s="55" t="s">
        <v>10833</v>
      </c>
      <c r="AB3599" s="55" t="s">
        <v>486</v>
      </c>
      <c r="AC3599" s="55">
        <v>15907</v>
      </c>
      <c r="AD3599" s="55" t="s">
        <v>10833</v>
      </c>
      <c r="AE3599" s="55" t="s">
        <v>42</v>
      </c>
      <c r="AF3599" s="55" t="s">
        <v>43</v>
      </c>
      <c r="AG3599" s="55">
        <v>90</v>
      </c>
      <c r="AH3599" s="55" t="s">
        <v>12096</v>
      </c>
      <c r="AI3599" s="55" t="s">
        <v>409</v>
      </c>
      <c r="AJ3599" s="53" t="s">
        <v>58</v>
      </c>
      <c r="AK3599" s="53" t="s">
        <v>113</v>
      </c>
      <c r="AL3599" s="53" t="str">
        <f>TEXT(Table13[[#This Row],[Start Date]],"DDD")</f>
        <v>Tue</v>
      </c>
      <c r="AM3599" s="12" t="str">
        <f>TEXT(RAW!$C3599,"MMM")</f>
        <v>May</v>
      </c>
      <c r="AN3599" s="12" t="str">
        <f>TEXT(RAW!$C3599,"YYYY")</f>
        <v>2023</v>
      </c>
      <c r="AO3599" s="54">
        <f t="shared" si="56"/>
        <v>6.25E-2</v>
      </c>
    </row>
    <row r="3600" spans="1:41" ht="12.6" customHeight="1" x14ac:dyDescent="0.2">
      <c r="A3600" s="17" t="s">
        <v>13114</v>
      </c>
      <c r="B3600" s="55" t="s">
        <v>12111</v>
      </c>
      <c r="C3600" s="56">
        <v>45063</v>
      </c>
      <c r="D3600" s="56"/>
      <c r="E3600" s="55"/>
      <c r="H3600" s="55" t="s">
        <v>357</v>
      </c>
      <c r="I3600" s="58">
        <v>116541</v>
      </c>
      <c r="J3600" s="18" t="s">
        <v>13130</v>
      </c>
      <c r="K3600" s="55" t="s">
        <v>10441</v>
      </c>
      <c r="L3600" s="55" t="s">
        <v>4194</v>
      </c>
      <c r="M3600" s="55" t="s">
        <v>296</v>
      </c>
      <c r="N3600" s="55" t="s">
        <v>40</v>
      </c>
      <c r="O3600" s="55" t="s">
        <v>362</v>
      </c>
      <c r="P3600" s="55" t="s">
        <v>363</v>
      </c>
      <c r="Q3600" s="55" t="s">
        <v>552</v>
      </c>
      <c r="R3600" s="55" t="s">
        <v>55</v>
      </c>
      <c r="S3600" s="18" t="s">
        <v>13118</v>
      </c>
      <c r="T3600" s="58">
        <v>4070</v>
      </c>
      <c r="U3600" s="55" t="s">
        <v>12119</v>
      </c>
      <c r="X3600" s="55" t="s">
        <v>6364</v>
      </c>
      <c r="Y3600" s="55" t="s">
        <v>8588</v>
      </c>
      <c r="Z3600" s="55" t="s">
        <v>41</v>
      </c>
      <c r="AA3600" s="55" t="s">
        <v>6366</v>
      </c>
      <c r="AB3600" s="55" t="s">
        <v>6367</v>
      </c>
      <c r="AH3600" s="55" t="s">
        <v>71</v>
      </c>
      <c r="AI3600" s="55" t="s">
        <v>95</v>
      </c>
      <c r="AJ3600" s="53" t="s">
        <v>10412</v>
      </c>
      <c r="AK3600" s="53" t="s">
        <v>113</v>
      </c>
      <c r="AL3600" s="53" t="str">
        <f>TEXT(Table13[[#This Row],[Start Date]],"DDD")</f>
        <v>Sat</v>
      </c>
      <c r="AM3600" s="12" t="str">
        <f>TEXT(RAW!$C3600,"MMM")</f>
        <v>May</v>
      </c>
      <c r="AN3600" s="12" t="str">
        <f>TEXT(RAW!$C3600,"YYYY")</f>
        <v>2023</v>
      </c>
      <c r="AO3600" s="54">
        <f t="shared" si="56"/>
        <v>0</v>
      </c>
    </row>
    <row r="3601" spans="1:41" ht="12.6" customHeight="1" x14ac:dyDescent="0.2">
      <c r="A3601" s="17" t="s">
        <v>13114</v>
      </c>
      <c r="B3601" s="55" t="s">
        <v>12111</v>
      </c>
      <c r="C3601" s="56">
        <v>45063</v>
      </c>
      <c r="D3601" s="56"/>
      <c r="E3601" s="55"/>
      <c r="H3601" s="55" t="s">
        <v>357</v>
      </c>
      <c r="I3601" s="58">
        <v>116542</v>
      </c>
      <c r="J3601" s="18" t="s">
        <v>13131</v>
      </c>
      <c r="L3601" s="55"/>
      <c r="M3601" s="55" t="s">
        <v>285</v>
      </c>
      <c r="N3601" s="55" t="s">
        <v>40</v>
      </c>
      <c r="O3601" s="55" t="s">
        <v>362</v>
      </c>
      <c r="P3601" s="55" t="s">
        <v>363</v>
      </c>
      <c r="Q3601" s="55" t="s">
        <v>552</v>
      </c>
      <c r="R3601" s="55" t="s">
        <v>10450</v>
      </c>
      <c r="S3601" s="18" t="s">
        <v>13118</v>
      </c>
      <c r="T3601" s="58"/>
      <c r="U3601" s="55" t="s">
        <v>12120</v>
      </c>
      <c r="AH3601" s="55" t="s">
        <v>71</v>
      </c>
      <c r="AI3601" s="55" t="s">
        <v>473</v>
      </c>
      <c r="AJ3601" s="53" t="s">
        <v>10412</v>
      </c>
      <c r="AK3601" s="53" t="s">
        <v>10398</v>
      </c>
      <c r="AL3601" s="53" t="str">
        <f>TEXT(Table13[[#This Row],[Start Date]],"DDD")</f>
        <v>Sat</v>
      </c>
      <c r="AM3601" s="12" t="str">
        <f>TEXT(RAW!$C3601,"MMM")</f>
        <v>May</v>
      </c>
      <c r="AN3601" s="12" t="str">
        <f>TEXT(RAW!$C3601,"YYYY")</f>
        <v>2023</v>
      </c>
      <c r="AO3601" s="54">
        <f t="shared" si="56"/>
        <v>0</v>
      </c>
    </row>
    <row r="3602" spans="1:41" ht="12.6" customHeight="1" x14ac:dyDescent="0.2">
      <c r="A3602" s="17" t="s">
        <v>13114</v>
      </c>
      <c r="B3602" s="55" t="s">
        <v>12111</v>
      </c>
      <c r="C3602" s="56">
        <v>45063</v>
      </c>
      <c r="D3602" s="56"/>
      <c r="E3602" s="55"/>
      <c r="H3602" s="55" t="s">
        <v>357</v>
      </c>
      <c r="I3602" s="58">
        <v>116543</v>
      </c>
      <c r="J3602" s="18" t="s">
        <v>13131</v>
      </c>
      <c r="L3602" s="55"/>
      <c r="M3602" s="55" t="s">
        <v>285</v>
      </c>
      <c r="N3602" s="55" t="s">
        <v>40</v>
      </c>
      <c r="O3602" s="55" t="s">
        <v>362</v>
      </c>
      <c r="P3602" s="55" t="s">
        <v>363</v>
      </c>
      <c r="Q3602" s="55" t="s">
        <v>1478</v>
      </c>
      <c r="R3602" s="55" t="s">
        <v>395</v>
      </c>
      <c r="S3602" s="18" t="s">
        <v>13123</v>
      </c>
      <c r="T3602" s="58"/>
      <c r="U3602" s="55" t="s">
        <v>12121</v>
      </c>
      <c r="AH3602" s="55" t="s">
        <v>71</v>
      </c>
      <c r="AI3602" s="55" t="s">
        <v>473</v>
      </c>
      <c r="AJ3602" s="53" t="s">
        <v>10412</v>
      </c>
      <c r="AK3602" s="53" t="s">
        <v>10398</v>
      </c>
      <c r="AL3602" s="53" t="str">
        <f>TEXT(Table13[[#This Row],[Start Date]],"DDD")</f>
        <v>Sat</v>
      </c>
      <c r="AM3602" s="12" t="str">
        <f>TEXT(RAW!$C3602,"MMM")</f>
        <v>May</v>
      </c>
      <c r="AN3602" s="12" t="str">
        <f>TEXT(RAW!$C3602,"YYYY")</f>
        <v>2023</v>
      </c>
      <c r="AO3602" s="54">
        <f t="shared" si="56"/>
        <v>0</v>
      </c>
    </row>
    <row r="3603" spans="1:41" ht="12.6" customHeight="1" x14ac:dyDescent="0.2">
      <c r="A3603" s="17" t="s">
        <v>13114</v>
      </c>
      <c r="B3603" s="55" t="s">
        <v>12111</v>
      </c>
      <c r="C3603" s="56">
        <v>45063</v>
      </c>
      <c r="D3603" s="56"/>
      <c r="E3603" s="55"/>
      <c r="H3603" s="55" t="s">
        <v>357</v>
      </c>
      <c r="I3603" s="58">
        <v>116547</v>
      </c>
      <c r="J3603" s="18" t="s">
        <v>13131</v>
      </c>
      <c r="L3603" s="55"/>
      <c r="M3603" s="55" t="s">
        <v>296</v>
      </c>
      <c r="N3603" s="55" t="s">
        <v>40</v>
      </c>
      <c r="O3603" s="55" t="s">
        <v>362</v>
      </c>
      <c r="P3603" s="55" t="s">
        <v>363</v>
      </c>
      <c r="Q3603" s="55" t="s">
        <v>429</v>
      </c>
      <c r="R3603" s="55" t="s">
        <v>10450</v>
      </c>
      <c r="S3603" s="55" t="s">
        <v>13117</v>
      </c>
      <c r="T3603" s="58"/>
      <c r="U3603" s="55" t="s">
        <v>12122</v>
      </c>
      <c r="AH3603" s="55" t="s">
        <v>71</v>
      </c>
      <c r="AI3603" s="55" t="s">
        <v>473</v>
      </c>
      <c r="AJ3603" s="53" t="s">
        <v>10412</v>
      </c>
      <c r="AK3603" s="53" t="s">
        <v>10398</v>
      </c>
      <c r="AL3603" s="53" t="str">
        <f>TEXT(Table13[[#This Row],[Start Date]],"DDD")</f>
        <v>Sat</v>
      </c>
      <c r="AM3603" s="12" t="str">
        <f>TEXT(RAW!$C3603,"MMM")</f>
        <v>May</v>
      </c>
      <c r="AN3603" s="12" t="str">
        <f>TEXT(RAW!$C3603,"YYYY")</f>
        <v>2023</v>
      </c>
      <c r="AO3603" s="54">
        <f t="shared" si="56"/>
        <v>0</v>
      </c>
    </row>
    <row r="3604" spans="1:41" ht="12.6" customHeight="1" x14ac:dyDescent="0.2">
      <c r="A3604" s="17" t="s">
        <v>13114</v>
      </c>
      <c r="B3604" s="55" t="s">
        <v>12111</v>
      </c>
      <c r="C3604" s="56">
        <v>45063</v>
      </c>
      <c r="D3604" s="56"/>
      <c r="E3604" s="55"/>
      <c r="H3604" s="55" t="s">
        <v>357</v>
      </c>
      <c r="I3604" s="58">
        <v>116549</v>
      </c>
      <c r="J3604" s="18" t="s">
        <v>13133</v>
      </c>
      <c r="L3604" s="55"/>
      <c r="M3604" s="55" t="s">
        <v>285</v>
      </c>
      <c r="N3604" s="55" t="s">
        <v>40</v>
      </c>
      <c r="O3604" s="55" t="s">
        <v>362</v>
      </c>
      <c r="P3604" s="55" t="s">
        <v>363</v>
      </c>
      <c r="Q3604" s="55" t="s">
        <v>1196</v>
      </c>
      <c r="R3604" s="55" t="s">
        <v>395</v>
      </c>
      <c r="S3604" s="18" t="s">
        <v>13129</v>
      </c>
      <c r="T3604" s="58"/>
      <c r="U3604" s="55" t="s">
        <v>12123</v>
      </c>
      <c r="AH3604" s="55" t="s">
        <v>71</v>
      </c>
      <c r="AI3604" s="55" t="s">
        <v>1198</v>
      </c>
      <c r="AJ3604" s="53" t="s">
        <v>10412</v>
      </c>
      <c r="AK3604" s="53" t="s">
        <v>113</v>
      </c>
      <c r="AL3604" s="53" t="str">
        <f>TEXT(Table13[[#This Row],[Start Date]],"DDD")</f>
        <v>Sat</v>
      </c>
      <c r="AM3604" s="12" t="str">
        <f>TEXT(RAW!$C3604,"MMM")</f>
        <v>May</v>
      </c>
      <c r="AN3604" s="12" t="str">
        <f>TEXT(RAW!$C3604,"YYYY")</f>
        <v>2023</v>
      </c>
      <c r="AO3604" s="54">
        <f t="shared" si="56"/>
        <v>0</v>
      </c>
    </row>
    <row r="3605" spans="1:41" ht="12.6" customHeight="1" x14ac:dyDescent="0.2">
      <c r="A3605" s="17" t="s">
        <v>13114</v>
      </c>
      <c r="B3605" s="55" t="s">
        <v>12111</v>
      </c>
      <c r="C3605" s="56">
        <v>45063</v>
      </c>
      <c r="D3605" s="56"/>
      <c r="E3605" s="55"/>
      <c r="H3605" s="55" t="s">
        <v>357</v>
      </c>
      <c r="I3605" s="58">
        <v>116550</v>
      </c>
      <c r="J3605" s="18" t="s">
        <v>13133</v>
      </c>
      <c r="L3605" s="55"/>
      <c r="M3605" s="55" t="s">
        <v>285</v>
      </c>
      <c r="N3605" s="55" t="s">
        <v>40</v>
      </c>
      <c r="O3605" s="55" t="s">
        <v>362</v>
      </c>
      <c r="P3605" s="55" t="s">
        <v>363</v>
      </c>
      <c r="Q3605" s="55" t="s">
        <v>1196</v>
      </c>
      <c r="R3605" s="55" t="s">
        <v>395</v>
      </c>
      <c r="S3605" s="18" t="s">
        <v>13121</v>
      </c>
      <c r="T3605" s="58"/>
      <c r="U3605" s="55" t="s">
        <v>12124</v>
      </c>
      <c r="AH3605" s="55" t="s">
        <v>71</v>
      </c>
      <c r="AI3605" s="55" t="s">
        <v>1198</v>
      </c>
      <c r="AJ3605" s="53" t="s">
        <v>10412</v>
      </c>
      <c r="AK3605" s="53" t="s">
        <v>10398</v>
      </c>
      <c r="AL3605" s="53" t="str">
        <f>TEXT(Table13[[#This Row],[Start Date]],"DDD")</f>
        <v>Sat</v>
      </c>
      <c r="AM3605" s="12" t="str">
        <f>TEXT(RAW!$C3605,"MMM")</f>
        <v>May</v>
      </c>
      <c r="AN3605" s="12" t="str">
        <f>TEXT(RAW!$C3605,"YYYY")</f>
        <v>2023</v>
      </c>
      <c r="AO3605" s="54">
        <f t="shared" si="56"/>
        <v>0</v>
      </c>
    </row>
    <row r="3606" spans="1:41" ht="12.6" customHeight="1" x14ac:dyDescent="0.2">
      <c r="A3606" s="17" t="s">
        <v>13114</v>
      </c>
      <c r="B3606" s="55" t="s">
        <v>12111</v>
      </c>
      <c r="C3606" s="56">
        <v>45063</v>
      </c>
      <c r="D3606" s="56"/>
      <c r="E3606" s="55"/>
      <c r="H3606" s="55" t="s">
        <v>357</v>
      </c>
      <c r="I3606" s="58">
        <v>116551</v>
      </c>
      <c r="J3606" s="18" t="s">
        <v>13131</v>
      </c>
      <c r="L3606" s="55"/>
      <c r="M3606" s="55" t="s">
        <v>285</v>
      </c>
      <c r="N3606" s="55" t="s">
        <v>40</v>
      </c>
      <c r="O3606" s="55" t="s">
        <v>362</v>
      </c>
      <c r="P3606" s="55" t="s">
        <v>363</v>
      </c>
      <c r="Q3606" s="55" t="s">
        <v>1196</v>
      </c>
      <c r="R3606" s="55" t="s">
        <v>395</v>
      </c>
      <c r="S3606" s="18" t="s">
        <v>13126</v>
      </c>
      <c r="T3606" s="58"/>
      <c r="U3606" s="55" t="s">
        <v>12125</v>
      </c>
      <c r="AH3606" s="55" t="s">
        <v>71</v>
      </c>
      <c r="AI3606" s="55" t="s">
        <v>473</v>
      </c>
      <c r="AJ3606" s="53" t="s">
        <v>10412</v>
      </c>
      <c r="AK3606" s="53" t="s">
        <v>10413</v>
      </c>
      <c r="AL3606" s="53" t="str">
        <f>TEXT(Table13[[#This Row],[Start Date]],"DDD")</f>
        <v>Sat</v>
      </c>
      <c r="AM3606" s="12" t="str">
        <f>TEXT(RAW!$C3606,"MMM")</f>
        <v>May</v>
      </c>
      <c r="AN3606" s="12" t="str">
        <f>TEXT(RAW!$C3606,"YYYY")</f>
        <v>2023</v>
      </c>
      <c r="AO3606" s="54">
        <f t="shared" si="56"/>
        <v>0</v>
      </c>
    </row>
    <row r="3607" spans="1:41" ht="12.6" customHeight="1" x14ac:dyDescent="0.2">
      <c r="A3607" s="17" t="s">
        <v>13114</v>
      </c>
      <c r="B3607" s="60">
        <v>45063</v>
      </c>
      <c r="C3607" s="60">
        <v>45063</v>
      </c>
      <c r="D3607" s="60"/>
      <c r="E3607" s="61"/>
      <c r="F3607" s="61"/>
      <c r="G3607" s="61"/>
      <c r="H3607" s="61" t="s">
        <v>357</v>
      </c>
      <c r="I3607" s="61">
        <v>116571</v>
      </c>
      <c r="J3607" s="18" t="s">
        <v>13133</v>
      </c>
      <c r="K3607" s="61" t="s">
        <v>41</v>
      </c>
      <c r="L3607" s="61" t="s">
        <v>6562</v>
      </c>
      <c r="M3607" s="61" t="s">
        <v>285</v>
      </c>
      <c r="N3607" s="61" t="s">
        <v>40</v>
      </c>
      <c r="O3607" s="61" t="s">
        <v>362</v>
      </c>
      <c r="P3607" s="61" t="s">
        <v>363</v>
      </c>
      <c r="Q3607" s="61" t="s">
        <v>364</v>
      </c>
      <c r="R3607" s="61" t="s">
        <v>395</v>
      </c>
      <c r="S3607" s="18" t="s">
        <v>13118</v>
      </c>
      <c r="T3607" s="61">
        <v>4054</v>
      </c>
      <c r="U3607" s="61" t="s">
        <v>12126</v>
      </c>
      <c r="V3607" s="61"/>
      <c r="W3607" s="61"/>
      <c r="X3607" s="61" t="s">
        <v>1447</v>
      </c>
      <c r="Y3607" s="61" t="s">
        <v>1219</v>
      </c>
      <c r="Z3607" s="61" t="s">
        <v>41</v>
      </c>
      <c r="AA3607" s="61" t="s">
        <v>637</v>
      </c>
      <c r="AB3607" s="61" t="s">
        <v>486</v>
      </c>
      <c r="AC3607" s="61"/>
      <c r="AD3607" s="61"/>
      <c r="AE3607" s="61"/>
      <c r="AF3607" s="61"/>
      <c r="AG3607" s="61"/>
      <c r="AH3607" s="61" t="s">
        <v>71</v>
      </c>
      <c r="AI3607" s="61" t="s">
        <v>956</v>
      </c>
      <c r="AJ3607" s="53" t="s">
        <v>10412</v>
      </c>
      <c r="AK3607" s="53" t="s">
        <v>10398</v>
      </c>
      <c r="AL3607" s="53" t="str">
        <f>TEXT(Table13[[#This Row],[Start Date]],"DDD")</f>
        <v>Sat</v>
      </c>
      <c r="AM3607" s="12" t="str">
        <f>TEXT(RAW!$C3607,"MMM")</f>
        <v>May</v>
      </c>
      <c r="AN3607" s="12" t="str">
        <f>TEXT(RAW!$C3607,"YYYY")</f>
        <v>2023</v>
      </c>
      <c r="AO3607" s="54">
        <f t="shared" si="56"/>
        <v>0</v>
      </c>
    </row>
    <row r="3608" spans="1:41" ht="12.6" customHeight="1" x14ac:dyDescent="0.2">
      <c r="A3608" s="17" t="s">
        <v>13114</v>
      </c>
      <c r="B3608" s="60">
        <v>45063</v>
      </c>
      <c r="C3608" s="60">
        <v>45063</v>
      </c>
      <c r="D3608" s="60"/>
      <c r="E3608" s="61"/>
      <c r="F3608" s="61"/>
      <c r="G3608" s="61"/>
      <c r="H3608" s="61" t="s">
        <v>357</v>
      </c>
      <c r="I3608" s="61">
        <v>116572</v>
      </c>
      <c r="J3608" s="18" t="s">
        <v>13130</v>
      </c>
      <c r="K3608" s="61" t="s">
        <v>10422</v>
      </c>
      <c r="L3608" s="61" t="s">
        <v>533</v>
      </c>
      <c r="M3608" s="61" t="s">
        <v>285</v>
      </c>
      <c r="N3608" s="61" t="s">
        <v>40</v>
      </c>
      <c r="O3608" s="61" t="s">
        <v>362</v>
      </c>
      <c r="P3608" s="61" t="s">
        <v>363</v>
      </c>
      <c r="Q3608" s="61" t="s">
        <v>534</v>
      </c>
      <c r="R3608" s="61" t="s">
        <v>395</v>
      </c>
      <c r="S3608" s="18" t="s">
        <v>13118</v>
      </c>
      <c r="T3608" s="61">
        <v>2317</v>
      </c>
      <c r="U3608" s="61" t="s">
        <v>12127</v>
      </c>
      <c r="V3608" s="61"/>
      <c r="W3608" s="61"/>
      <c r="X3608" s="61">
        <v>6626</v>
      </c>
      <c r="Y3608" s="61" t="s">
        <v>11112</v>
      </c>
      <c r="Z3608" s="61"/>
      <c r="AA3608" s="61" t="s">
        <v>538</v>
      </c>
      <c r="AB3608" s="61" t="s">
        <v>539</v>
      </c>
      <c r="AC3608" s="61"/>
      <c r="AD3608" s="61"/>
      <c r="AE3608" s="61"/>
      <c r="AF3608" s="61"/>
      <c r="AG3608" s="61"/>
      <c r="AH3608" s="61" t="s">
        <v>71</v>
      </c>
      <c r="AI3608" s="61" t="s">
        <v>274</v>
      </c>
      <c r="AJ3608" s="53" t="s">
        <v>10412</v>
      </c>
      <c r="AK3608" s="53" t="s">
        <v>10398</v>
      </c>
      <c r="AL3608" s="53" t="str">
        <f>TEXT(Table13[[#This Row],[Start Date]],"DDD")</f>
        <v>Sat</v>
      </c>
      <c r="AM3608" s="12" t="str">
        <f>TEXT(RAW!$C3608,"MMM")</f>
        <v>May</v>
      </c>
      <c r="AN3608" s="12" t="str">
        <f>TEXT(RAW!$C3608,"YYYY")</f>
        <v>2023</v>
      </c>
      <c r="AO3608" s="54">
        <f t="shared" si="56"/>
        <v>0</v>
      </c>
    </row>
    <row r="3609" spans="1:41" ht="12.6" customHeight="1" x14ac:dyDescent="0.2">
      <c r="A3609" s="17" t="s">
        <v>13114</v>
      </c>
      <c r="B3609" s="60">
        <v>45064</v>
      </c>
      <c r="C3609" s="60">
        <v>45064</v>
      </c>
      <c r="D3609" s="60">
        <v>45064</v>
      </c>
      <c r="E3609" s="61" t="s">
        <v>36</v>
      </c>
      <c r="F3609" s="61" t="s">
        <v>12128</v>
      </c>
      <c r="G3609" s="61" t="s">
        <v>45</v>
      </c>
      <c r="H3609" s="61" t="s">
        <v>357</v>
      </c>
      <c r="I3609" s="61">
        <v>116580</v>
      </c>
      <c r="J3609" s="18" t="s">
        <v>13130</v>
      </c>
      <c r="K3609" s="61" t="s">
        <v>10422</v>
      </c>
      <c r="L3609" s="61" t="s">
        <v>729</v>
      </c>
      <c r="M3609" s="61" t="s">
        <v>285</v>
      </c>
      <c r="N3609" s="61" t="s">
        <v>40</v>
      </c>
      <c r="O3609" s="61" t="s">
        <v>362</v>
      </c>
      <c r="P3609" s="61" t="s">
        <v>363</v>
      </c>
      <c r="Q3609" s="61" t="s">
        <v>534</v>
      </c>
      <c r="R3609" s="61" t="s">
        <v>395</v>
      </c>
      <c r="S3609" s="18" t="s">
        <v>13123</v>
      </c>
      <c r="T3609" s="61">
        <v>2271</v>
      </c>
      <c r="U3609" s="61" t="s">
        <v>12129</v>
      </c>
      <c r="V3609" s="61" t="s">
        <v>12130</v>
      </c>
      <c r="W3609" s="61" t="s">
        <v>7000</v>
      </c>
      <c r="X3609" s="61">
        <v>6626</v>
      </c>
      <c r="Y3609" s="61" t="s">
        <v>11417</v>
      </c>
      <c r="Z3609" s="61"/>
      <c r="AA3609" s="61" t="s">
        <v>538</v>
      </c>
      <c r="AB3609" s="61" t="s">
        <v>734</v>
      </c>
      <c r="AC3609" s="61">
        <v>17310</v>
      </c>
      <c r="AD3609" s="61" t="s">
        <v>7000</v>
      </c>
      <c r="AE3609" s="61" t="s">
        <v>42</v>
      </c>
      <c r="AF3609" s="61" t="s">
        <v>43</v>
      </c>
      <c r="AG3609" s="61">
        <v>45</v>
      </c>
      <c r="AH3609" s="61" t="s">
        <v>43</v>
      </c>
      <c r="AI3609" s="61" t="s">
        <v>44</v>
      </c>
      <c r="AJ3609" s="53" t="s">
        <v>10412</v>
      </c>
      <c r="AK3609" s="53" t="s">
        <v>10398</v>
      </c>
      <c r="AL3609" s="53" t="str">
        <f>TEXT(Table13[[#This Row],[Start Date]],"DDD")</f>
        <v>Thu</v>
      </c>
      <c r="AM3609" s="12" t="str">
        <f>TEXT(RAW!$C3609,"MMM")</f>
        <v>May</v>
      </c>
      <c r="AN3609" s="12" t="str">
        <f>TEXT(RAW!$C3609,"YYYY")</f>
        <v>2023</v>
      </c>
      <c r="AO3609" s="54">
        <f t="shared" si="56"/>
        <v>3.125E-2</v>
      </c>
    </row>
    <row r="3610" spans="1:41" ht="12.6" customHeight="1" x14ac:dyDescent="0.2">
      <c r="A3610" s="17" t="s">
        <v>13114</v>
      </c>
      <c r="B3610" s="60">
        <v>45064</v>
      </c>
      <c r="C3610" s="60">
        <v>45064</v>
      </c>
      <c r="D3610" s="60"/>
      <c r="E3610" s="61"/>
      <c r="F3610" s="61"/>
      <c r="G3610" s="61"/>
      <c r="H3610" s="61" t="s">
        <v>357</v>
      </c>
      <c r="I3610" s="61">
        <v>116586</v>
      </c>
      <c r="J3610" s="18" t="s">
        <v>13130</v>
      </c>
      <c r="K3610" s="61" t="s">
        <v>10930</v>
      </c>
      <c r="L3610" s="61" t="s">
        <v>4194</v>
      </c>
      <c r="M3610" s="61" t="s">
        <v>296</v>
      </c>
      <c r="N3610" s="61" t="s">
        <v>40</v>
      </c>
      <c r="O3610" s="61" t="s">
        <v>362</v>
      </c>
      <c r="P3610" s="61" t="s">
        <v>363</v>
      </c>
      <c r="Q3610" s="61" t="s">
        <v>552</v>
      </c>
      <c r="R3610" s="61" t="s">
        <v>55</v>
      </c>
      <c r="S3610" s="18" t="s">
        <v>13118</v>
      </c>
      <c r="T3610" s="61">
        <v>4071</v>
      </c>
      <c r="U3610" s="61" t="s">
        <v>12131</v>
      </c>
      <c r="V3610" s="61"/>
      <c r="W3610" s="61"/>
      <c r="X3610" s="61" t="s">
        <v>6364</v>
      </c>
      <c r="Y3610" s="61" t="s">
        <v>9342</v>
      </c>
      <c r="Z3610" s="61" t="s">
        <v>41</v>
      </c>
      <c r="AA3610" s="61" t="s">
        <v>6366</v>
      </c>
      <c r="AB3610" s="61" t="s">
        <v>6367</v>
      </c>
      <c r="AC3610" s="61"/>
      <c r="AD3610" s="61"/>
      <c r="AE3610" s="61"/>
      <c r="AF3610" s="61"/>
      <c r="AG3610" s="61"/>
      <c r="AH3610" s="61" t="s">
        <v>71</v>
      </c>
      <c r="AI3610" s="61" t="s">
        <v>95</v>
      </c>
      <c r="AJ3610" s="53" t="s">
        <v>10412</v>
      </c>
      <c r="AK3610" s="53" t="s">
        <v>113</v>
      </c>
      <c r="AL3610" s="53" t="str">
        <f>TEXT(Table13[[#This Row],[Start Date]],"DDD")</f>
        <v>Sat</v>
      </c>
      <c r="AM3610" s="12" t="str">
        <f>TEXT(RAW!$C3610,"MMM")</f>
        <v>May</v>
      </c>
      <c r="AN3610" s="12" t="str">
        <f>TEXT(RAW!$C3610,"YYYY")</f>
        <v>2023</v>
      </c>
      <c r="AO3610" s="54">
        <f t="shared" si="56"/>
        <v>0</v>
      </c>
    </row>
    <row r="3611" spans="1:41" ht="12.6" customHeight="1" x14ac:dyDescent="0.2">
      <c r="A3611" s="17" t="s">
        <v>13114</v>
      </c>
      <c r="B3611" s="60">
        <v>45064</v>
      </c>
      <c r="C3611" s="60">
        <v>45064</v>
      </c>
      <c r="D3611" s="60"/>
      <c r="E3611" s="61"/>
      <c r="F3611" s="61"/>
      <c r="G3611" s="61"/>
      <c r="H3611" s="61" t="s">
        <v>357</v>
      </c>
      <c r="I3611" s="61">
        <v>116587</v>
      </c>
      <c r="J3611" s="18" t="s">
        <v>13133</v>
      </c>
      <c r="K3611" s="61" t="s">
        <v>41</v>
      </c>
      <c r="L3611" s="61" t="s">
        <v>6562</v>
      </c>
      <c r="M3611" s="61" t="s">
        <v>285</v>
      </c>
      <c r="N3611" s="61" t="s">
        <v>40</v>
      </c>
      <c r="O3611" s="61" t="s">
        <v>362</v>
      </c>
      <c r="P3611" s="61" t="s">
        <v>363</v>
      </c>
      <c r="Q3611" s="61" t="s">
        <v>364</v>
      </c>
      <c r="R3611" s="61" t="s">
        <v>395</v>
      </c>
      <c r="S3611" s="18" t="s">
        <v>13118</v>
      </c>
      <c r="T3611" s="61">
        <v>4054</v>
      </c>
      <c r="U3611" s="61" t="s">
        <v>11219</v>
      </c>
      <c r="V3611" s="61"/>
      <c r="W3611" s="61"/>
      <c r="X3611" s="61" t="s">
        <v>1447</v>
      </c>
      <c r="Y3611" s="61" t="s">
        <v>1219</v>
      </c>
      <c r="Z3611" s="61" t="s">
        <v>41</v>
      </c>
      <c r="AA3611" s="61" t="s">
        <v>637</v>
      </c>
      <c r="AB3611" s="61" t="s">
        <v>486</v>
      </c>
      <c r="AC3611" s="61"/>
      <c r="AD3611" s="61"/>
      <c r="AE3611" s="61"/>
      <c r="AF3611" s="61"/>
      <c r="AG3611" s="61"/>
      <c r="AH3611" s="61" t="s">
        <v>71</v>
      </c>
      <c r="AI3611" s="61" t="s">
        <v>956</v>
      </c>
      <c r="AJ3611" s="53" t="s">
        <v>10412</v>
      </c>
      <c r="AK3611" s="53" t="s">
        <v>10398</v>
      </c>
      <c r="AL3611" s="53" t="str">
        <f>TEXT(Table13[[#This Row],[Start Date]],"DDD")</f>
        <v>Sat</v>
      </c>
      <c r="AM3611" s="12" t="str">
        <f>TEXT(RAW!$C3611,"MMM")</f>
        <v>May</v>
      </c>
      <c r="AN3611" s="12" t="str">
        <f>TEXT(RAW!$C3611,"YYYY")</f>
        <v>2023</v>
      </c>
      <c r="AO3611" s="54">
        <f t="shared" si="56"/>
        <v>0</v>
      </c>
    </row>
    <row r="3612" spans="1:41" ht="12.6" customHeight="1" x14ac:dyDescent="0.2">
      <c r="A3612" s="17" t="s">
        <v>13114</v>
      </c>
      <c r="B3612" s="60">
        <v>45064</v>
      </c>
      <c r="C3612" s="60">
        <v>45064</v>
      </c>
      <c r="D3612" s="60"/>
      <c r="E3612" s="61"/>
      <c r="F3612" s="61"/>
      <c r="G3612" s="61"/>
      <c r="H3612" s="61" t="s">
        <v>357</v>
      </c>
      <c r="I3612" s="61">
        <v>116589</v>
      </c>
      <c r="J3612" s="18" t="s">
        <v>13131</v>
      </c>
      <c r="K3612" s="61"/>
      <c r="L3612" s="61"/>
      <c r="M3612" s="61" t="s">
        <v>285</v>
      </c>
      <c r="N3612" s="61" t="s">
        <v>40</v>
      </c>
      <c r="O3612" s="61" t="s">
        <v>362</v>
      </c>
      <c r="P3612" s="61" t="s">
        <v>363</v>
      </c>
      <c r="Q3612" s="61" t="s">
        <v>7355</v>
      </c>
      <c r="R3612" s="61" t="s">
        <v>875</v>
      </c>
      <c r="S3612" s="18" t="s">
        <v>13129</v>
      </c>
      <c r="T3612" s="61"/>
      <c r="U3612" s="61" t="s">
        <v>12132</v>
      </c>
      <c r="V3612" s="61"/>
      <c r="W3612" s="61"/>
      <c r="X3612" s="61"/>
      <c r="Y3612" s="61"/>
      <c r="Z3612" s="61"/>
      <c r="AA3612" s="61"/>
      <c r="AB3612" s="61"/>
      <c r="AC3612" s="61"/>
      <c r="AD3612" s="61"/>
      <c r="AE3612" s="61"/>
      <c r="AF3612" s="61"/>
      <c r="AG3612" s="61"/>
      <c r="AH3612" s="61" t="s">
        <v>71</v>
      </c>
      <c r="AI3612" s="61" t="s">
        <v>473</v>
      </c>
      <c r="AJ3612" s="53" t="s">
        <v>10412</v>
      </c>
      <c r="AK3612" s="53" t="s">
        <v>10398</v>
      </c>
      <c r="AL3612" s="53" t="str">
        <f>TEXT(Table13[[#This Row],[Start Date]],"DDD")</f>
        <v>Sat</v>
      </c>
      <c r="AM3612" s="12" t="str">
        <f>TEXT(RAW!$C3612,"MMM")</f>
        <v>May</v>
      </c>
      <c r="AN3612" s="12" t="str">
        <f>TEXT(RAW!$C3612,"YYYY")</f>
        <v>2023</v>
      </c>
      <c r="AO3612" s="54">
        <f t="shared" si="56"/>
        <v>0</v>
      </c>
    </row>
    <row r="3613" spans="1:41" ht="12.6" customHeight="1" x14ac:dyDescent="0.2">
      <c r="A3613" s="17" t="s">
        <v>13114</v>
      </c>
      <c r="B3613" s="60">
        <v>45064</v>
      </c>
      <c r="C3613" s="60">
        <v>45064</v>
      </c>
      <c r="D3613" s="60">
        <v>45064</v>
      </c>
      <c r="E3613" s="61" t="s">
        <v>62</v>
      </c>
      <c r="F3613" s="61" t="s">
        <v>12128</v>
      </c>
      <c r="G3613" s="61" t="s">
        <v>132</v>
      </c>
      <c r="H3613" s="61" t="s">
        <v>357</v>
      </c>
      <c r="I3613" s="61">
        <v>116591</v>
      </c>
      <c r="J3613" s="18" t="s">
        <v>13131</v>
      </c>
      <c r="K3613" s="61"/>
      <c r="L3613" s="61"/>
      <c r="M3613" s="61" t="s">
        <v>285</v>
      </c>
      <c r="N3613" s="61" t="s">
        <v>40</v>
      </c>
      <c r="O3613" s="61" t="s">
        <v>362</v>
      </c>
      <c r="P3613" s="61" t="s">
        <v>363</v>
      </c>
      <c r="Q3613" s="61" t="s">
        <v>477</v>
      </c>
      <c r="R3613" s="61" t="s">
        <v>10450</v>
      </c>
      <c r="S3613" s="18" t="s">
        <v>13123</v>
      </c>
      <c r="T3613" s="61"/>
      <c r="U3613" s="61" t="s">
        <v>12133</v>
      </c>
      <c r="V3613" s="61" t="s">
        <v>12134</v>
      </c>
      <c r="W3613" s="61" t="s">
        <v>12135</v>
      </c>
      <c r="X3613" s="61"/>
      <c r="Y3613" s="61"/>
      <c r="Z3613" s="61"/>
      <c r="AA3613" s="61"/>
      <c r="AB3613" s="61"/>
      <c r="AC3613" s="61">
        <v>18050</v>
      </c>
      <c r="AD3613" s="61" t="s">
        <v>12135</v>
      </c>
      <c r="AE3613" s="61" t="s">
        <v>42</v>
      </c>
      <c r="AF3613" s="61" t="s">
        <v>43</v>
      </c>
      <c r="AG3613" s="61">
        <v>90</v>
      </c>
      <c r="AH3613" s="61" t="s">
        <v>43</v>
      </c>
      <c r="AI3613" s="61" t="s">
        <v>473</v>
      </c>
      <c r="AJ3613" s="53" t="s">
        <v>10412</v>
      </c>
      <c r="AK3613" s="53" t="s">
        <v>395</v>
      </c>
      <c r="AL3613" s="53" t="str">
        <f>TEXT(Table13[[#This Row],[Start Date]],"DDD")</f>
        <v>Thu</v>
      </c>
      <c r="AM3613" s="12" t="str">
        <f>TEXT(RAW!$C3613,"MMM")</f>
        <v>May</v>
      </c>
      <c r="AN3613" s="12" t="str">
        <f>TEXT(RAW!$C3613,"YYYY")</f>
        <v>2023</v>
      </c>
      <c r="AO3613" s="54">
        <f t="shared" si="56"/>
        <v>6.25E-2</v>
      </c>
    </row>
    <row r="3614" spans="1:41" ht="12.6" customHeight="1" x14ac:dyDescent="0.2">
      <c r="A3614" s="17" t="s">
        <v>13114</v>
      </c>
      <c r="B3614" s="60">
        <v>45064</v>
      </c>
      <c r="C3614" s="60">
        <v>45064</v>
      </c>
      <c r="D3614" s="60"/>
      <c r="E3614" s="61"/>
      <c r="F3614" s="61"/>
      <c r="G3614" s="61"/>
      <c r="H3614" s="61" t="s">
        <v>357</v>
      </c>
      <c r="I3614" s="61">
        <v>116592</v>
      </c>
      <c r="J3614" s="18" t="s">
        <v>13133</v>
      </c>
      <c r="K3614" s="61"/>
      <c r="L3614" s="61"/>
      <c r="M3614" s="61" t="s">
        <v>285</v>
      </c>
      <c r="N3614" s="61" t="s">
        <v>40</v>
      </c>
      <c r="O3614" s="61" t="s">
        <v>362</v>
      </c>
      <c r="P3614" s="61" t="s">
        <v>363</v>
      </c>
      <c r="Q3614" s="61" t="s">
        <v>1196</v>
      </c>
      <c r="R3614" s="61" t="s">
        <v>395</v>
      </c>
      <c r="S3614" s="18" t="s">
        <v>13129</v>
      </c>
      <c r="T3614" s="61"/>
      <c r="U3614" s="61" t="s">
        <v>12123</v>
      </c>
      <c r="V3614" s="61"/>
      <c r="W3614" s="61"/>
      <c r="X3614" s="61"/>
      <c r="Y3614" s="61"/>
      <c r="Z3614" s="61"/>
      <c r="AA3614" s="61"/>
      <c r="AB3614" s="61"/>
      <c r="AC3614" s="61"/>
      <c r="AD3614" s="61"/>
      <c r="AE3614" s="61"/>
      <c r="AF3614" s="61"/>
      <c r="AG3614" s="61"/>
      <c r="AH3614" s="61" t="s">
        <v>71</v>
      </c>
      <c r="AI3614" s="61" t="s">
        <v>1198</v>
      </c>
      <c r="AJ3614" s="53" t="s">
        <v>10412</v>
      </c>
      <c r="AK3614" s="53" t="s">
        <v>10398</v>
      </c>
      <c r="AL3614" s="53" t="str">
        <f>TEXT(Table13[[#This Row],[Start Date]],"DDD")</f>
        <v>Sat</v>
      </c>
      <c r="AM3614" s="12" t="str">
        <f>TEXT(RAW!$C3614,"MMM")</f>
        <v>May</v>
      </c>
      <c r="AN3614" s="12" t="str">
        <f>TEXT(RAW!$C3614,"YYYY")</f>
        <v>2023</v>
      </c>
      <c r="AO3614" s="54">
        <f t="shared" si="56"/>
        <v>0</v>
      </c>
    </row>
    <row r="3615" spans="1:41" ht="12.6" customHeight="1" x14ac:dyDescent="0.2">
      <c r="A3615" s="17" t="s">
        <v>13114</v>
      </c>
      <c r="B3615" s="60">
        <v>45064</v>
      </c>
      <c r="C3615" s="60">
        <v>45064</v>
      </c>
      <c r="D3615" s="60"/>
      <c r="E3615" s="61"/>
      <c r="F3615" s="61"/>
      <c r="G3615" s="61"/>
      <c r="H3615" s="61" t="s">
        <v>357</v>
      </c>
      <c r="I3615" s="61">
        <v>116594</v>
      </c>
      <c r="J3615" s="18" t="s">
        <v>13133</v>
      </c>
      <c r="K3615" s="61"/>
      <c r="L3615" s="61"/>
      <c r="M3615" s="61" t="s">
        <v>285</v>
      </c>
      <c r="N3615" s="61" t="s">
        <v>40</v>
      </c>
      <c r="O3615" s="61" t="s">
        <v>362</v>
      </c>
      <c r="P3615" s="61" t="s">
        <v>363</v>
      </c>
      <c r="Q3615" s="61" t="s">
        <v>1196</v>
      </c>
      <c r="R3615" s="61" t="s">
        <v>395</v>
      </c>
      <c r="S3615" s="18" t="s">
        <v>13121</v>
      </c>
      <c r="T3615" s="61"/>
      <c r="U3615" s="61" t="s">
        <v>12136</v>
      </c>
      <c r="V3615" s="61"/>
      <c r="W3615" s="61"/>
      <c r="X3615" s="61"/>
      <c r="Y3615" s="61"/>
      <c r="Z3615" s="61"/>
      <c r="AA3615" s="61"/>
      <c r="AB3615" s="61"/>
      <c r="AC3615" s="61"/>
      <c r="AD3615" s="61"/>
      <c r="AE3615" s="61"/>
      <c r="AF3615" s="61"/>
      <c r="AG3615" s="61"/>
      <c r="AH3615" s="61" t="s">
        <v>71</v>
      </c>
      <c r="AI3615" s="61" t="s">
        <v>1198</v>
      </c>
      <c r="AJ3615" s="53" t="s">
        <v>10412</v>
      </c>
      <c r="AK3615" s="53" t="s">
        <v>10398</v>
      </c>
      <c r="AL3615" s="53" t="str">
        <f>TEXT(Table13[[#This Row],[Start Date]],"DDD")</f>
        <v>Sat</v>
      </c>
      <c r="AM3615" s="12" t="str">
        <f>TEXT(RAW!$C3615,"MMM")</f>
        <v>May</v>
      </c>
      <c r="AN3615" s="12" t="str">
        <f>TEXT(RAW!$C3615,"YYYY")</f>
        <v>2023</v>
      </c>
      <c r="AO3615" s="54">
        <f t="shared" si="56"/>
        <v>0</v>
      </c>
    </row>
    <row r="3616" spans="1:41" ht="12.6" customHeight="1" x14ac:dyDescent="0.2">
      <c r="A3616" s="17" t="s">
        <v>13114</v>
      </c>
      <c r="B3616" s="60">
        <v>45064</v>
      </c>
      <c r="C3616" s="60">
        <v>45064</v>
      </c>
      <c r="D3616" s="60"/>
      <c r="E3616" s="61"/>
      <c r="F3616" s="61"/>
      <c r="G3616" s="61"/>
      <c r="H3616" s="61" t="s">
        <v>357</v>
      </c>
      <c r="I3616" s="61">
        <v>116595</v>
      </c>
      <c r="J3616" s="18" t="s">
        <v>13133</v>
      </c>
      <c r="K3616" s="61"/>
      <c r="L3616" s="61"/>
      <c r="M3616" s="61" t="s">
        <v>285</v>
      </c>
      <c r="N3616" s="61" t="s">
        <v>40</v>
      </c>
      <c r="O3616" s="61" t="s">
        <v>362</v>
      </c>
      <c r="P3616" s="61" t="s">
        <v>363</v>
      </c>
      <c r="Q3616" s="61" t="s">
        <v>1196</v>
      </c>
      <c r="R3616" s="61" t="s">
        <v>395</v>
      </c>
      <c r="S3616" s="18" t="s">
        <v>13126</v>
      </c>
      <c r="T3616" s="61"/>
      <c r="U3616" s="61" t="s">
        <v>12136</v>
      </c>
      <c r="V3616" s="61"/>
      <c r="W3616" s="61"/>
      <c r="X3616" s="61"/>
      <c r="Y3616" s="61"/>
      <c r="Z3616" s="61"/>
      <c r="AA3616" s="61"/>
      <c r="AB3616" s="61"/>
      <c r="AC3616" s="61"/>
      <c r="AD3616" s="61"/>
      <c r="AE3616" s="61"/>
      <c r="AF3616" s="61"/>
      <c r="AG3616" s="61"/>
      <c r="AH3616" s="61" t="s">
        <v>71</v>
      </c>
      <c r="AI3616" s="61" t="s">
        <v>1198</v>
      </c>
      <c r="AJ3616" s="53" t="s">
        <v>10412</v>
      </c>
      <c r="AK3616" s="53" t="s">
        <v>10398</v>
      </c>
      <c r="AL3616" s="53" t="str">
        <f>TEXT(Table13[[#This Row],[Start Date]],"DDD")</f>
        <v>Sat</v>
      </c>
      <c r="AM3616" s="12" t="str">
        <f>TEXT(RAW!$C3616,"MMM")</f>
        <v>May</v>
      </c>
      <c r="AN3616" s="12" t="str">
        <f>TEXT(RAW!$C3616,"YYYY")</f>
        <v>2023</v>
      </c>
      <c r="AO3616" s="54">
        <f t="shared" si="56"/>
        <v>0</v>
      </c>
    </row>
    <row r="3617" spans="1:41" ht="12.6" customHeight="1" x14ac:dyDescent="0.2">
      <c r="A3617" s="17" t="s">
        <v>13114</v>
      </c>
      <c r="B3617" s="60">
        <v>45064</v>
      </c>
      <c r="C3617" s="60">
        <v>45064</v>
      </c>
      <c r="D3617" s="60">
        <v>45064</v>
      </c>
      <c r="E3617" s="61" t="s">
        <v>45</v>
      </c>
      <c r="F3617" s="61" t="s">
        <v>12128</v>
      </c>
      <c r="G3617" s="61" t="s">
        <v>149</v>
      </c>
      <c r="H3617" s="61" t="s">
        <v>357</v>
      </c>
      <c r="I3617" s="61">
        <v>116596</v>
      </c>
      <c r="J3617" s="18" t="s">
        <v>13130</v>
      </c>
      <c r="K3617" s="61" t="s">
        <v>10422</v>
      </c>
      <c r="L3617" s="61" t="s">
        <v>729</v>
      </c>
      <c r="M3617" s="61" t="s">
        <v>285</v>
      </c>
      <c r="N3617" s="61" t="s">
        <v>40</v>
      </c>
      <c r="O3617" s="61" t="s">
        <v>362</v>
      </c>
      <c r="P3617" s="61" t="s">
        <v>363</v>
      </c>
      <c r="Q3617" s="61" t="s">
        <v>534</v>
      </c>
      <c r="R3617" s="61" t="s">
        <v>395</v>
      </c>
      <c r="S3617" s="18" t="s">
        <v>13123</v>
      </c>
      <c r="T3617" s="61">
        <v>2272</v>
      </c>
      <c r="U3617" s="61" t="s">
        <v>12137</v>
      </c>
      <c r="V3617" s="61" t="s">
        <v>12138</v>
      </c>
      <c r="W3617" s="61" t="s">
        <v>6477</v>
      </c>
      <c r="X3617" s="61">
        <v>6626</v>
      </c>
      <c r="Y3617" s="61" t="s">
        <v>11419</v>
      </c>
      <c r="Z3617" s="61"/>
      <c r="AA3617" s="61" t="s">
        <v>538</v>
      </c>
      <c r="AB3617" s="61" t="s">
        <v>734</v>
      </c>
      <c r="AC3617" s="61">
        <v>17312</v>
      </c>
      <c r="AD3617" s="61" t="s">
        <v>6477</v>
      </c>
      <c r="AE3617" s="61" t="s">
        <v>42</v>
      </c>
      <c r="AF3617" s="61" t="s">
        <v>43</v>
      </c>
      <c r="AG3617" s="61">
        <v>35</v>
      </c>
      <c r="AH3617" s="61" t="s">
        <v>43</v>
      </c>
      <c r="AI3617" s="61" t="s">
        <v>44</v>
      </c>
      <c r="AJ3617" s="53" t="s">
        <v>10412</v>
      </c>
      <c r="AK3617" s="53" t="s">
        <v>10398</v>
      </c>
      <c r="AL3617" s="53" t="str">
        <f>TEXT(Table13[[#This Row],[Start Date]],"DDD")</f>
        <v>Thu</v>
      </c>
      <c r="AM3617" s="12" t="str">
        <f>TEXT(RAW!$C3617,"MMM")</f>
        <v>May</v>
      </c>
      <c r="AN3617" s="12" t="str">
        <f>TEXT(RAW!$C3617,"YYYY")</f>
        <v>2023</v>
      </c>
      <c r="AO3617" s="54">
        <f t="shared" si="56"/>
        <v>2.430555555555558E-2</v>
      </c>
    </row>
    <row r="3618" spans="1:41" ht="12.6" customHeight="1" x14ac:dyDescent="0.2">
      <c r="A3618" s="17" t="s">
        <v>13114</v>
      </c>
      <c r="B3618" s="60">
        <v>45064</v>
      </c>
      <c r="C3618" s="60">
        <v>45064</v>
      </c>
      <c r="D3618" s="60">
        <v>45064</v>
      </c>
      <c r="E3618" s="61" t="s">
        <v>72</v>
      </c>
      <c r="F3618" s="61" t="s">
        <v>12128</v>
      </c>
      <c r="G3618" s="61" t="s">
        <v>125</v>
      </c>
      <c r="H3618" s="61" t="s">
        <v>357</v>
      </c>
      <c r="I3618" s="61">
        <v>116598</v>
      </c>
      <c r="J3618" s="18" t="s">
        <v>13133</v>
      </c>
      <c r="K3618" s="61"/>
      <c r="L3618" s="61" t="s">
        <v>12140</v>
      </c>
      <c r="M3618" s="61" t="s">
        <v>285</v>
      </c>
      <c r="N3618" s="61" t="s">
        <v>40</v>
      </c>
      <c r="O3618" s="61" t="s">
        <v>362</v>
      </c>
      <c r="P3618" s="61" t="s">
        <v>363</v>
      </c>
      <c r="Q3618" s="61" t="s">
        <v>477</v>
      </c>
      <c r="R3618" s="61" t="s">
        <v>875</v>
      </c>
      <c r="S3618" s="18" t="s">
        <v>13123</v>
      </c>
      <c r="T3618" s="61"/>
      <c r="U3618" s="61" t="s">
        <v>12141</v>
      </c>
      <c r="V3618" s="61" t="s">
        <v>12142</v>
      </c>
      <c r="W3618" s="61" t="s">
        <v>12143</v>
      </c>
      <c r="X3618" s="61"/>
      <c r="Y3618" s="61"/>
      <c r="Z3618" s="61"/>
      <c r="AA3618" s="61"/>
      <c r="AB3618" s="61" t="s">
        <v>367</v>
      </c>
      <c r="AC3618" s="61">
        <v>17313</v>
      </c>
      <c r="AD3618" s="61" t="s">
        <v>12143</v>
      </c>
      <c r="AE3618" s="61" t="s">
        <v>42</v>
      </c>
      <c r="AF3618" s="61" t="s">
        <v>43</v>
      </c>
      <c r="AG3618" s="61">
        <v>30</v>
      </c>
      <c r="AH3618" s="61" t="s">
        <v>43</v>
      </c>
      <c r="AI3618" s="61" t="s">
        <v>7499</v>
      </c>
      <c r="AJ3618" s="53" t="s">
        <v>10412</v>
      </c>
      <c r="AK3618" s="53" t="s">
        <v>10398</v>
      </c>
      <c r="AL3618" s="53" t="str">
        <f>TEXT(Table13[[#This Row],[Start Date]],"DDD")</f>
        <v>Thu</v>
      </c>
      <c r="AM3618" s="12" t="str">
        <f>TEXT(RAW!$C3618,"MMM")</f>
        <v>May</v>
      </c>
      <c r="AN3618" s="12" t="str">
        <f>TEXT(RAW!$C3618,"YYYY")</f>
        <v>2023</v>
      </c>
      <c r="AO3618" s="54">
        <f t="shared" si="56"/>
        <v>2.083333333333337E-2</v>
      </c>
    </row>
    <row r="3619" spans="1:41" ht="12.6" customHeight="1" x14ac:dyDescent="0.2">
      <c r="A3619" s="17" t="s">
        <v>13114</v>
      </c>
      <c r="B3619" s="60">
        <v>45064</v>
      </c>
      <c r="C3619" s="60">
        <v>45064</v>
      </c>
      <c r="D3619" s="60"/>
      <c r="E3619" s="61"/>
      <c r="F3619" s="61"/>
      <c r="G3619" s="61"/>
      <c r="H3619" s="61" t="s">
        <v>357</v>
      </c>
      <c r="I3619" s="61">
        <v>116602</v>
      </c>
      <c r="J3619" s="18" t="s">
        <v>13130</v>
      </c>
      <c r="K3619" s="61" t="s">
        <v>11373</v>
      </c>
      <c r="L3619" s="61" t="s">
        <v>729</v>
      </c>
      <c r="M3619" s="61" t="s">
        <v>11127</v>
      </c>
      <c r="N3619" s="61" t="s">
        <v>40</v>
      </c>
      <c r="O3619" s="61" t="s">
        <v>362</v>
      </c>
      <c r="P3619" s="61" t="s">
        <v>363</v>
      </c>
      <c r="Q3619" s="61" t="s">
        <v>534</v>
      </c>
      <c r="R3619" s="61" t="s">
        <v>381</v>
      </c>
      <c r="S3619" s="18" t="s">
        <v>13118</v>
      </c>
      <c r="T3619" s="61">
        <v>2248</v>
      </c>
      <c r="U3619" s="61" t="s">
        <v>12144</v>
      </c>
      <c r="V3619" s="61"/>
      <c r="W3619" s="61"/>
      <c r="X3619" s="61">
        <v>6626</v>
      </c>
      <c r="Y3619" s="61" t="s">
        <v>11375</v>
      </c>
      <c r="Z3619" s="61"/>
      <c r="AA3619" s="61" t="s">
        <v>538</v>
      </c>
      <c r="AB3619" s="61" t="s">
        <v>734</v>
      </c>
      <c r="AC3619" s="61"/>
      <c r="AD3619" s="61"/>
      <c r="AE3619" s="61"/>
      <c r="AF3619" s="61"/>
      <c r="AG3619" s="61"/>
      <c r="AH3619" s="61" t="s">
        <v>71</v>
      </c>
      <c r="AI3619" s="61" t="s">
        <v>280</v>
      </c>
      <c r="AJ3619" s="53" t="s">
        <v>10412</v>
      </c>
      <c r="AK3619" s="53" t="s">
        <v>10398</v>
      </c>
      <c r="AL3619" s="53" t="str">
        <f>TEXT(Table13[[#This Row],[Start Date]],"DDD")</f>
        <v>Sat</v>
      </c>
      <c r="AM3619" s="12" t="str">
        <f>TEXT(RAW!$C3619,"MMM")</f>
        <v>May</v>
      </c>
      <c r="AN3619" s="12" t="str">
        <f>TEXT(RAW!$C3619,"YYYY")</f>
        <v>2023</v>
      </c>
      <c r="AO3619" s="54">
        <f t="shared" si="56"/>
        <v>0</v>
      </c>
    </row>
    <row r="3620" spans="1:41" ht="12.6" customHeight="1" x14ac:dyDescent="0.2">
      <c r="A3620" s="17" t="s">
        <v>13114</v>
      </c>
      <c r="B3620" s="60">
        <v>45065</v>
      </c>
      <c r="C3620" s="60">
        <v>45065</v>
      </c>
      <c r="D3620" s="60"/>
      <c r="E3620" s="61"/>
      <c r="F3620" s="61"/>
      <c r="G3620" s="61"/>
      <c r="H3620" s="61" t="s">
        <v>357</v>
      </c>
      <c r="I3620" s="61">
        <v>116621</v>
      </c>
      <c r="J3620" s="18" t="s">
        <v>13130</v>
      </c>
      <c r="K3620" s="61" t="s">
        <v>10667</v>
      </c>
      <c r="L3620" s="61" t="s">
        <v>729</v>
      </c>
      <c r="M3620" s="61" t="s">
        <v>285</v>
      </c>
      <c r="N3620" s="61" t="s">
        <v>40</v>
      </c>
      <c r="O3620" s="61" t="s">
        <v>362</v>
      </c>
      <c r="P3620" s="61" t="s">
        <v>363</v>
      </c>
      <c r="Q3620" s="61" t="s">
        <v>534</v>
      </c>
      <c r="R3620" s="61" t="s">
        <v>395</v>
      </c>
      <c r="S3620" s="18" t="s">
        <v>13118</v>
      </c>
      <c r="T3620" s="61">
        <v>2270</v>
      </c>
      <c r="U3620" s="61" t="s">
        <v>12145</v>
      </c>
      <c r="V3620" s="61"/>
      <c r="W3620" s="61"/>
      <c r="X3620" s="61">
        <v>6626</v>
      </c>
      <c r="Y3620" s="61" t="s">
        <v>11388</v>
      </c>
      <c r="Z3620" s="61"/>
      <c r="AA3620" s="61" t="s">
        <v>538</v>
      </c>
      <c r="AB3620" s="61" t="s">
        <v>734</v>
      </c>
      <c r="AC3620" s="61"/>
      <c r="AD3620" s="61"/>
      <c r="AE3620" s="61"/>
      <c r="AF3620" s="61"/>
      <c r="AG3620" s="61"/>
      <c r="AH3620" s="61" t="s">
        <v>71</v>
      </c>
      <c r="AI3620" s="61" t="s">
        <v>280</v>
      </c>
      <c r="AJ3620" s="53" t="s">
        <v>10412</v>
      </c>
      <c r="AK3620" s="53" t="s">
        <v>10398</v>
      </c>
      <c r="AL3620" s="53" t="str">
        <f>TEXT(Table13[[#This Row],[Start Date]],"DDD")</f>
        <v>Sat</v>
      </c>
      <c r="AM3620" s="12" t="str">
        <f>TEXT(RAW!$C3620,"MMM")</f>
        <v>May</v>
      </c>
      <c r="AN3620" s="12" t="str">
        <f>TEXT(RAW!$C3620,"YYYY")</f>
        <v>2023</v>
      </c>
      <c r="AO3620" s="54">
        <f t="shared" si="56"/>
        <v>0</v>
      </c>
    </row>
    <row r="3621" spans="1:41" ht="12.6" customHeight="1" x14ac:dyDescent="0.2">
      <c r="A3621" s="17" t="s">
        <v>13114</v>
      </c>
      <c r="B3621" s="60">
        <v>45065</v>
      </c>
      <c r="C3621" s="60">
        <v>45065</v>
      </c>
      <c r="D3621" s="60"/>
      <c r="E3621" s="61"/>
      <c r="F3621" s="61"/>
      <c r="G3621" s="61"/>
      <c r="H3621" s="61" t="s">
        <v>357</v>
      </c>
      <c r="I3621" s="61">
        <v>116622</v>
      </c>
      <c r="J3621" s="18" t="s">
        <v>13130</v>
      </c>
      <c r="K3621" s="61" t="s">
        <v>10667</v>
      </c>
      <c r="L3621" s="61" t="s">
        <v>729</v>
      </c>
      <c r="M3621" s="61" t="s">
        <v>285</v>
      </c>
      <c r="N3621" s="61" t="s">
        <v>40</v>
      </c>
      <c r="O3621" s="61" t="s">
        <v>362</v>
      </c>
      <c r="P3621" s="61" t="s">
        <v>363</v>
      </c>
      <c r="Q3621" s="61" t="s">
        <v>534</v>
      </c>
      <c r="R3621" s="61" t="s">
        <v>395</v>
      </c>
      <c r="S3621" s="18" t="s">
        <v>13118</v>
      </c>
      <c r="T3621" s="61">
        <v>2270</v>
      </c>
      <c r="U3621" s="61" t="s">
        <v>12146</v>
      </c>
      <c r="V3621" s="61"/>
      <c r="W3621" s="61"/>
      <c r="X3621" s="61">
        <v>6626</v>
      </c>
      <c r="Y3621" s="61" t="s">
        <v>11388</v>
      </c>
      <c r="Z3621" s="61"/>
      <c r="AA3621" s="61" t="s">
        <v>538</v>
      </c>
      <c r="AB3621" s="61" t="s">
        <v>734</v>
      </c>
      <c r="AC3621" s="61"/>
      <c r="AD3621" s="61"/>
      <c r="AE3621" s="61"/>
      <c r="AF3621" s="61"/>
      <c r="AG3621" s="61"/>
      <c r="AH3621" s="61" t="s">
        <v>71</v>
      </c>
      <c r="AI3621" s="61" t="s">
        <v>44</v>
      </c>
      <c r="AJ3621" s="53" t="s">
        <v>10412</v>
      </c>
      <c r="AK3621" s="53" t="s">
        <v>10398</v>
      </c>
      <c r="AL3621" s="53" t="str">
        <f>TEXT(Table13[[#This Row],[Start Date]],"DDD")</f>
        <v>Sat</v>
      </c>
      <c r="AM3621" s="12" t="str">
        <f>TEXT(RAW!$C3621,"MMM")</f>
        <v>May</v>
      </c>
      <c r="AN3621" s="12" t="str">
        <f>TEXT(RAW!$C3621,"YYYY")</f>
        <v>2023</v>
      </c>
      <c r="AO3621" s="54">
        <f t="shared" si="56"/>
        <v>0</v>
      </c>
    </row>
    <row r="3622" spans="1:41" ht="12.6" customHeight="1" x14ac:dyDescent="0.2">
      <c r="A3622" s="17" t="s">
        <v>13114</v>
      </c>
      <c r="B3622" s="60">
        <v>45065</v>
      </c>
      <c r="C3622" s="60">
        <v>45065</v>
      </c>
      <c r="D3622" s="60"/>
      <c r="E3622" s="61"/>
      <c r="F3622" s="61"/>
      <c r="G3622" s="61"/>
      <c r="H3622" s="61" t="s">
        <v>357</v>
      </c>
      <c r="I3622" s="61">
        <v>116624</v>
      </c>
      <c r="J3622" s="18" t="s">
        <v>13130</v>
      </c>
      <c r="K3622" s="61" t="s">
        <v>11383</v>
      </c>
      <c r="L3622" s="61" t="s">
        <v>729</v>
      </c>
      <c r="M3622" s="61" t="s">
        <v>285</v>
      </c>
      <c r="N3622" s="61" t="s">
        <v>40</v>
      </c>
      <c r="O3622" s="61" t="s">
        <v>362</v>
      </c>
      <c r="P3622" s="61" t="s">
        <v>363</v>
      </c>
      <c r="Q3622" s="61" t="s">
        <v>534</v>
      </c>
      <c r="R3622" s="61" t="s">
        <v>395</v>
      </c>
      <c r="S3622" s="18" t="s">
        <v>13121</v>
      </c>
      <c r="T3622" s="61">
        <v>2269</v>
      </c>
      <c r="U3622" s="61" t="s">
        <v>12147</v>
      </c>
      <c r="V3622" s="61"/>
      <c r="W3622" s="61"/>
      <c r="X3622" s="61">
        <v>6626</v>
      </c>
      <c r="Y3622" s="61" t="s">
        <v>11385</v>
      </c>
      <c r="Z3622" s="61"/>
      <c r="AA3622" s="61" t="s">
        <v>538</v>
      </c>
      <c r="AB3622" s="61" t="s">
        <v>734</v>
      </c>
      <c r="AC3622" s="61"/>
      <c r="AD3622" s="61"/>
      <c r="AE3622" s="61"/>
      <c r="AF3622" s="61"/>
      <c r="AG3622" s="61"/>
      <c r="AH3622" s="61" t="s">
        <v>71</v>
      </c>
      <c r="AI3622" s="61" t="s">
        <v>44</v>
      </c>
      <c r="AJ3622" s="53" t="s">
        <v>10412</v>
      </c>
      <c r="AK3622" s="53" t="s">
        <v>10398</v>
      </c>
      <c r="AL3622" s="53" t="str">
        <f>TEXT(Table13[[#This Row],[Start Date]],"DDD")</f>
        <v>Sat</v>
      </c>
      <c r="AM3622" s="12" t="str">
        <f>TEXT(RAW!$C3622,"MMM")</f>
        <v>May</v>
      </c>
      <c r="AN3622" s="12" t="str">
        <f>TEXT(RAW!$C3622,"YYYY")</f>
        <v>2023</v>
      </c>
      <c r="AO3622" s="54">
        <f t="shared" si="56"/>
        <v>0</v>
      </c>
    </row>
    <row r="3623" spans="1:41" ht="12.6" customHeight="1" x14ac:dyDescent="0.2">
      <c r="A3623" s="17" t="s">
        <v>13114</v>
      </c>
      <c r="B3623" s="60">
        <v>45065</v>
      </c>
      <c r="C3623" s="60">
        <v>45065</v>
      </c>
      <c r="D3623" s="60"/>
      <c r="E3623" s="61"/>
      <c r="F3623" s="61"/>
      <c r="G3623" s="61"/>
      <c r="H3623" s="61" t="s">
        <v>357</v>
      </c>
      <c r="I3623" s="61">
        <v>116625</v>
      </c>
      <c r="J3623" s="18" t="s">
        <v>13130</v>
      </c>
      <c r="K3623" s="61" t="s">
        <v>11383</v>
      </c>
      <c r="L3623" s="61" t="s">
        <v>729</v>
      </c>
      <c r="M3623" s="61" t="s">
        <v>285</v>
      </c>
      <c r="N3623" s="61" t="s">
        <v>40</v>
      </c>
      <c r="O3623" s="61" t="s">
        <v>362</v>
      </c>
      <c r="P3623" s="61" t="s">
        <v>363</v>
      </c>
      <c r="Q3623" s="61" t="s">
        <v>534</v>
      </c>
      <c r="R3623" s="61" t="s">
        <v>395</v>
      </c>
      <c r="S3623" s="18" t="s">
        <v>13121</v>
      </c>
      <c r="T3623" s="61">
        <v>2269</v>
      </c>
      <c r="U3623" s="61" t="s">
        <v>12148</v>
      </c>
      <c r="V3623" s="61"/>
      <c r="W3623" s="61"/>
      <c r="X3623" s="61">
        <v>6626</v>
      </c>
      <c r="Y3623" s="61" t="s">
        <v>11385</v>
      </c>
      <c r="Z3623" s="61"/>
      <c r="AA3623" s="61" t="s">
        <v>538</v>
      </c>
      <c r="AB3623" s="61" t="s">
        <v>734</v>
      </c>
      <c r="AC3623" s="61"/>
      <c r="AD3623" s="61"/>
      <c r="AE3623" s="61"/>
      <c r="AF3623" s="61"/>
      <c r="AG3623" s="61"/>
      <c r="AH3623" s="61" t="s">
        <v>71</v>
      </c>
      <c r="AI3623" s="61" t="s">
        <v>44</v>
      </c>
      <c r="AJ3623" s="53" t="s">
        <v>10412</v>
      </c>
      <c r="AK3623" s="53" t="s">
        <v>10398</v>
      </c>
      <c r="AL3623" s="53" t="str">
        <f>TEXT(Table13[[#This Row],[Start Date]],"DDD")</f>
        <v>Sat</v>
      </c>
      <c r="AM3623" s="12" t="str">
        <f>TEXT(RAW!$C3623,"MMM")</f>
        <v>May</v>
      </c>
      <c r="AN3623" s="12" t="str">
        <f>TEXT(RAW!$C3623,"YYYY")</f>
        <v>2023</v>
      </c>
      <c r="AO3623" s="54">
        <f t="shared" si="56"/>
        <v>0</v>
      </c>
    </row>
    <row r="3624" spans="1:41" ht="12.6" customHeight="1" x14ac:dyDescent="0.2">
      <c r="A3624" s="17" t="s">
        <v>13114</v>
      </c>
      <c r="B3624" s="60">
        <v>45065</v>
      </c>
      <c r="C3624" s="60">
        <v>45065</v>
      </c>
      <c r="D3624" s="60">
        <v>45065</v>
      </c>
      <c r="E3624" s="61" t="s">
        <v>61</v>
      </c>
      <c r="F3624" s="61" t="s">
        <v>12149</v>
      </c>
      <c r="G3624" s="61" t="s">
        <v>151</v>
      </c>
      <c r="H3624" s="61" t="s">
        <v>357</v>
      </c>
      <c r="I3624" s="61">
        <v>116627</v>
      </c>
      <c r="J3624" s="18" t="s">
        <v>13131</v>
      </c>
      <c r="K3624" s="61"/>
      <c r="L3624" s="61"/>
      <c r="M3624" s="61" t="s">
        <v>285</v>
      </c>
      <c r="N3624" s="61" t="s">
        <v>40</v>
      </c>
      <c r="O3624" s="61" t="s">
        <v>362</v>
      </c>
      <c r="P3624" s="61" t="s">
        <v>363</v>
      </c>
      <c r="Q3624" s="61" t="s">
        <v>477</v>
      </c>
      <c r="R3624" s="61" t="s">
        <v>10450</v>
      </c>
      <c r="S3624" s="18" t="s">
        <v>13123</v>
      </c>
      <c r="T3624" s="61"/>
      <c r="U3624" s="61" t="s">
        <v>12150</v>
      </c>
      <c r="V3624" s="61" t="s">
        <v>12151</v>
      </c>
      <c r="W3624" s="61" t="s">
        <v>12152</v>
      </c>
      <c r="X3624" s="61"/>
      <c r="Y3624" s="61"/>
      <c r="Z3624" s="61"/>
      <c r="AA3624" s="61"/>
      <c r="AB3624" s="61"/>
      <c r="AC3624" s="61">
        <v>18051</v>
      </c>
      <c r="AD3624" s="61" t="s">
        <v>12152</v>
      </c>
      <c r="AE3624" s="61" t="s">
        <v>42</v>
      </c>
      <c r="AF3624" s="61" t="s">
        <v>43</v>
      </c>
      <c r="AG3624" s="61">
        <v>105</v>
      </c>
      <c r="AH3624" s="61" t="s">
        <v>43</v>
      </c>
      <c r="AI3624" s="61" t="s">
        <v>473</v>
      </c>
      <c r="AJ3624" s="53" t="s">
        <v>10412</v>
      </c>
      <c r="AK3624" s="53" t="s">
        <v>395</v>
      </c>
      <c r="AL3624" s="53" t="str">
        <f>TEXT(Table13[[#This Row],[Start Date]],"DDD")</f>
        <v>Fri</v>
      </c>
      <c r="AM3624" s="12" t="str">
        <f>TEXT(RAW!$C3624,"MMM")</f>
        <v>May</v>
      </c>
      <c r="AN3624" s="12" t="str">
        <f>TEXT(RAW!$C3624,"YYYY")</f>
        <v>2023</v>
      </c>
      <c r="AO3624" s="54">
        <f t="shared" si="56"/>
        <v>7.2916666666666741E-2</v>
      </c>
    </row>
    <row r="3625" spans="1:41" ht="12.6" customHeight="1" x14ac:dyDescent="0.2">
      <c r="A3625" s="17" t="s">
        <v>13114</v>
      </c>
      <c r="B3625" s="60">
        <v>45065</v>
      </c>
      <c r="C3625" s="60">
        <v>45065</v>
      </c>
      <c r="D3625" s="60">
        <v>45065</v>
      </c>
      <c r="E3625" s="61" t="s">
        <v>188</v>
      </c>
      <c r="F3625" s="61" t="s">
        <v>12149</v>
      </c>
      <c r="G3625" s="61" t="s">
        <v>84</v>
      </c>
      <c r="H3625" s="61" t="s">
        <v>357</v>
      </c>
      <c r="I3625" s="61">
        <v>116628</v>
      </c>
      <c r="J3625" s="18" t="s">
        <v>13131</v>
      </c>
      <c r="K3625" s="61"/>
      <c r="L3625" s="61"/>
      <c r="M3625" s="61" t="s">
        <v>285</v>
      </c>
      <c r="N3625" s="61" t="s">
        <v>40</v>
      </c>
      <c r="O3625" s="61" t="s">
        <v>362</v>
      </c>
      <c r="P3625" s="61" t="s">
        <v>363</v>
      </c>
      <c r="Q3625" s="61" t="s">
        <v>477</v>
      </c>
      <c r="R3625" s="61" t="s">
        <v>10450</v>
      </c>
      <c r="S3625" s="18" t="s">
        <v>13123</v>
      </c>
      <c r="T3625" s="61"/>
      <c r="U3625" s="61" t="s">
        <v>12153</v>
      </c>
      <c r="V3625" s="61" t="s">
        <v>12154</v>
      </c>
      <c r="W3625" s="61" t="s">
        <v>12155</v>
      </c>
      <c r="X3625" s="61"/>
      <c r="Y3625" s="61"/>
      <c r="Z3625" s="61"/>
      <c r="AA3625" s="61"/>
      <c r="AB3625" s="61"/>
      <c r="AC3625" s="61">
        <v>18047</v>
      </c>
      <c r="AD3625" s="61" t="s">
        <v>12155</v>
      </c>
      <c r="AE3625" s="61" t="s">
        <v>42</v>
      </c>
      <c r="AF3625" s="61" t="s">
        <v>43</v>
      </c>
      <c r="AG3625" s="61">
        <v>45</v>
      </c>
      <c r="AH3625" s="61" t="s">
        <v>43</v>
      </c>
      <c r="AI3625" s="61" t="s">
        <v>473</v>
      </c>
      <c r="AJ3625" s="53" t="s">
        <v>10412</v>
      </c>
      <c r="AK3625" s="53" t="s">
        <v>395</v>
      </c>
      <c r="AL3625" s="53" t="str">
        <f>TEXT(Table13[[#This Row],[Start Date]],"DDD")</f>
        <v>Fri</v>
      </c>
      <c r="AM3625" s="12" t="str">
        <f>TEXT(RAW!$C3625,"MMM")</f>
        <v>May</v>
      </c>
      <c r="AN3625" s="12" t="str">
        <f>TEXT(RAW!$C3625,"YYYY")</f>
        <v>2023</v>
      </c>
      <c r="AO3625" s="54">
        <f t="shared" si="56"/>
        <v>3.125E-2</v>
      </c>
    </row>
    <row r="3626" spans="1:41" ht="12.6" customHeight="1" x14ac:dyDescent="0.2">
      <c r="A3626" s="17" t="s">
        <v>13114</v>
      </c>
      <c r="B3626" s="60">
        <v>45065</v>
      </c>
      <c r="C3626" s="60">
        <v>45065</v>
      </c>
      <c r="D3626" s="60"/>
      <c r="E3626" s="61"/>
      <c r="F3626" s="61"/>
      <c r="G3626" s="61"/>
      <c r="H3626" s="61" t="s">
        <v>357</v>
      </c>
      <c r="I3626" s="61">
        <v>116639</v>
      </c>
      <c r="J3626" s="18" t="s">
        <v>13131</v>
      </c>
      <c r="K3626" s="61"/>
      <c r="L3626" s="61"/>
      <c r="M3626" s="61" t="s">
        <v>285</v>
      </c>
      <c r="N3626" s="61" t="s">
        <v>40</v>
      </c>
      <c r="O3626" s="61" t="s">
        <v>362</v>
      </c>
      <c r="P3626" s="61" t="s">
        <v>363</v>
      </c>
      <c r="Q3626" s="61" t="s">
        <v>477</v>
      </c>
      <c r="R3626" s="61" t="s">
        <v>10450</v>
      </c>
      <c r="S3626" s="55" t="s">
        <v>13117</v>
      </c>
      <c r="T3626" s="61"/>
      <c r="U3626" s="61" t="s">
        <v>12156</v>
      </c>
      <c r="V3626" s="61"/>
      <c r="W3626" s="61"/>
      <c r="X3626" s="61"/>
      <c r="Y3626" s="61"/>
      <c r="Z3626" s="61"/>
      <c r="AA3626" s="61"/>
      <c r="AB3626" s="61"/>
      <c r="AC3626" s="61"/>
      <c r="AD3626" s="61"/>
      <c r="AE3626" s="61"/>
      <c r="AF3626" s="61"/>
      <c r="AG3626" s="61"/>
      <c r="AH3626" s="61" t="s">
        <v>71</v>
      </c>
      <c r="AI3626" s="61" t="s">
        <v>473</v>
      </c>
      <c r="AJ3626" s="53" t="s">
        <v>10412</v>
      </c>
      <c r="AK3626" s="53" t="s">
        <v>395</v>
      </c>
      <c r="AL3626" s="53" t="str">
        <f>TEXT(Table13[[#This Row],[Start Date]],"DDD")</f>
        <v>Sat</v>
      </c>
      <c r="AM3626" s="12" t="str">
        <f>TEXT(RAW!$C3626,"MMM")</f>
        <v>May</v>
      </c>
      <c r="AN3626" s="12" t="str">
        <f>TEXT(RAW!$C3626,"YYYY")</f>
        <v>2023</v>
      </c>
      <c r="AO3626" s="54">
        <f t="shared" si="56"/>
        <v>0</v>
      </c>
    </row>
    <row r="3627" spans="1:41" ht="12.6" customHeight="1" x14ac:dyDescent="0.2">
      <c r="A3627" s="17" t="s">
        <v>13114</v>
      </c>
      <c r="B3627" s="60">
        <v>45065</v>
      </c>
      <c r="C3627" s="60">
        <v>45065</v>
      </c>
      <c r="D3627" s="60"/>
      <c r="E3627" s="61"/>
      <c r="F3627" s="61"/>
      <c r="G3627" s="61"/>
      <c r="H3627" s="61" t="s">
        <v>357</v>
      </c>
      <c r="I3627" s="61">
        <v>116640</v>
      </c>
      <c r="J3627" s="18" t="s">
        <v>13131</v>
      </c>
      <c r="K3627" s="61"/>
      <c r="L3627" s="61"/>
      <c r="M3627" s="61" t="s">
        <v>285</v>
      </c>
      <c r="N3627" s="61" t="s">
        <v>40</v>
      </c>
      <c r="O3627" s="61" t="s">
        <v>362</v>
      </c>
      <c r="P3627" s="61" t="s">
        <v>363</v>
      </c>
      <c r="Q3627" s="61" t="s">
        <v>477</v>
      </c>
      <c r="R3627" s="61" t="s">
        <v>10450</v>
      </c>
      <c r="S3627" s="55" t="s">
        <v>13117</v>
      </c>
      <c r="T3627" s="61"/>
      <c r="U3627" s="61" t="s">
        <v>12157</v>
      </c>
      <c r="V3627" s="61"/>
      <c r="W3627" s="61"/>
      <c r="X3627" s="61"/>
      <c r="Y3627" s="61"/>
      <c r="Z3627" s="61"/>
      <c r="AA3627" s="61"/>
      <c r="AB3627" s="61"/>
      <c r="AC3627" s="61"/>
      <c r="AD3627" s="61"/>
      <c r="AE3627" s="61"/>
      <c r="AF3627" s="61"/>
      <c r="AG3627" s="61"/>
      <c r="AH3627" s="61" t="s">
        <v>71</v>
      </c>
      <c r="AI3627" s="61" t="s">
        <v>473</v>
      </c>
      <c r="AJ3627" s="53" t="s">
        <v>10412</v>
      </c>
      <c r="AK3627" s="53" t="s">
        <v>395</v>
      </c>
      <c r="AL3627" s="53" t="str">
        <f>TEXT(Table13[[#This Row],[Start Date]],"DDD")</f>
        <v>Sat</v>
      </c>
      <c r="AM3627" s="12" t="str">
        <f>TEXT(RAW!$C3627,"MMM")</f>
        <v>May</v>
      </c>
      <c r="AN3627" s="12" t="str">
        <f>TEXT(RAW!$C3627,"YYYY")</f>
        <v>2023</v>
      </c>
      <c r="AO3627" s="54">
        <f t="shared" si="56"/>
        <v>0</v>
      </c>
    </row>
    <row r="3628" spans="1:41" ht="12.6" customHeight="1" x14ac:dyDescent="0.2">
      <c r="A3628" s="17" t="s">
        <v>13114</v>
      </c>
      <c r="B3628" s="60">
        <v>45065</v>
      </c>
      <c r="C3628" s="60">
        <v>45065</v>
      </c>
      <c r="D3628" s="60"/>
      <c r="E3628" s="61"/>
      <c r="F3628" s="61"/>
      <c r="G3628" s="61"/>
      <c r="H3628" s="61" t="s">
        <v>357</v>
      </c>
      <c r="I3628" s="61">
        <v>116642</v>
      </c>
      <c r="J3628" s="18" t="s">
        <v>13131</v>
      </c>
      <c r="K3628" s="61"/>
      <c r="L3628" s="61"/>
      <c r="M3628" s="61" t="s">
        <v>285</v>
      </c>
      <c r="N3628" s="61" t="s">
        <v>40</v>
      </c>
      <c r="O3628" s="61" t="s">
        <v>362</v>
      </c>
      <c r="P3628" s="61" t="s">
        <v>363</v>
      </c>
      <c r="Q3628" s="61" t="s">
        <v>429</v>
      </c>
      <c r="R3628" s="61" t="s">
        <v>10450</v>
      </c>
      <c r="S3628" s="18" t="s">
        <v>13118</v>
      </c>
      <c r="T3628" s="61"/>
      <c r="U3628" s="61" t="s">
        <v>12158</v>
      </c>
      <c r="V3628" s="61"/>
      <c r="W3628" s="61"/>
      <c r="X3628" s="61"/>
      <c r="Y3628" s="61"/>
      <c r="Z3628" s="61"/>
      <c r="AA3628" s="61"/>
      <c r="AB3628" s="61"/>
      <c r="AC3628" s="61"/>
      <c r="AD3628" s="61"/>
      <c r="AE3628" s="61"/>
      <c r="AF3628" s="61"/>
      <c r="AG3628" s="61"/>
      <c r="AH3628" s="61" t="s">
        <v>71</v>
      </c>
      <c r="AI3628" s="61" t="s">
        <v>473</v>
      </c>
      <c r="AJ3628" s="53" t="s">
        <v>10412</v>
      </c>
      <c r="AK3628" s="53" t="s">
        <v>395</v>
      </c>
      <c r="AL3628" s="53" t="str">
        <f>TEXT(Table13[[#This Row],[Start Date]],"DDD")</f>
        <v>Sat</v>
      </c>
      <c r="AM3628" s="12" t="str">
        <f>TEXT(RAW!$C3628,"MMM")</f>
        <v>May</v>
      </c>
      <c r="AN3628" s="12" t="str">
        <f>TEXT(RAW!$C3628,"YYYY")</f>
        <v>2023</v>
      </c>
      <c r="AO3628" s="54">
        <f t="shared" si="56"/>
        <v>0</v>
      </c>
    </row>
    <row r="3629" spans="1:41" ht="12.6" customHeight="1" x14ac:dyDescent="0.2">
      <c r="A3629" s="17" t="s">
        <v>13114</v>
      </c>
      <c r="B3629" s="60">
        <v>45065</v>
      </c>
      <c r="C3629" s="60">
        <v>45065</v>
      </c>
      <c r="D3629" s="60"/>
      <c r="E3629" s="61"/>
      <c r="F3629" s="61"/>
      <c r="G3629" s="61"/>
      <c r="H3629" s="61" t="s">
        <v>357</v>
      </c>
      <c r="I3629" s="61">
        <v>116643</v>
      </c>
      <c r="J3629" s="18" t="s">
        <v>13131</v>
      </c>
      <c r="K3629" s="61"/>
      <c r="L3629" s="61"/>
      <c r="M3629" s="61" t="s">
        <v>285</v>
      </c>
      <c r="N3629" s="61" t="s">
        <v>40</v>
      </c>
      <c r="O3629" s="61" t="s">
        <v>362</v>
      </c>
      <c r="P3629" s="61" t="s">
        <v>363</v>
      </c>
      <c r="Q3629" s="61" t="s">
        <v>429</v>
      </c>
      <c r="R3629" s="61" t="s">
        <v>10450</v>
      </c>
      <c r="S3629" s="18" t="s">
        <v>13121</v>
      </c>
      <c r="T3629" s="61"/>
      <c r="U3629" s="61" t="s">
        <v>12159</v>
      </c>
      <c r="V3629" s="61"/>
      <c r="W3629" s="61"/>
      <c r="X3629" s="61"/>
      <c r="Y3629" s="61"/>
      <c r="Z3629" s="61"/>
      <c r="AA3629" s="61"/>
      <c r="AB3629" s="61"/>
      <c r="AC3629" s="61"/>
      <c r="AD3629" s="61"/>
      <c r="AE3629" s="61"/>
      <c r="AF3629" s="61"/>
      <c r="AG3629" s="61"/>
      <c r="AH3629" s="61" t="s">
        <v>71</v>
      </c>
      <c r="AI3629" s="61" t="s">
        <v>473</v>
      </c>
      <c r="AJ3629" s="53" t="s">
        <v>10412</v>
      </c>
      <c r="AK3629" s="53" t="s">
        <v>395</v>
      </c>
      <c r="AL3629" s="53" t="str">
        <f>TEXT(Table13[[#This Row],[Start Date]],"DDD")</f>
        <v>Sat</v>
      </c>
      <c r="AM3629" s="12" t="str">
        <f>TEXT(RAW!$C3629,"MMM")</f>
        <v>May</v>
      </c>
      <c r="AN3629" s="12" t="str">
        <f>TEXT(RAW!$C3629,"YYYY")</f>
        <v>2023</v>
      </c>
      <c r="AO3629" s="54">
        <f t="shared" si="56"/>
        <v>0</v>
      </c>
    </row>
    <row r="3630" spans="1:41" ht="12.6" customHeight="1" x14ac:dyDescent="0.2">
      <c r="A3630" s="17" t="s">
        <v>13114</v>
      </c>
      <c r="B3630" s="60">
        <v>45068</v>
      </c>
      <c r="C3630" s="60">
        <v>45068</v>
      </c>
      <c r="D3630" s="60">
        <v>45068</v>
      </c>
      <c r="E3630" s="61" t="s">
        <v>188</v>
      </c>
      <c r="F3630" s="61" t="s">
        <v>12160</v>
      </c>
      <c r="G3630" s="61" t="s">
        <v>75</v>
      </c>
      <c r="H3630" s="61" t="s">
        <v>357</v>
      </c>
      <c r="I3630" s="61">
        <v>116657</v>
      </c>
      <c r="J3630" s="18" t="s">
        <v>13133</v>
      </c>
      <c r="K3630" s="61" t="s">
        <v>41</v>
      </c>
      <c r="L3630" s="61" t="s">
        <v>12161</v>
      </c>
      <c r="M3630" s="61" t="s">
        <v>285</v>
      </c>
      <c r="N3630" s="61" t="s">
        <v>40</v>
      </c>
      <c r="O3630" s="61" t="s">
        <v>362</v>
      </c>
      <c r="P3630" s="61" t="s">
        <v>363</v>
      </c>
      <c r="Q3630" s="61" t="s">
        <v>477</v>
      </c>
      <c r="R3630" s="61" t="s">
        <v>395</v>
      </c>
      <c r="S3630" s="18" t="s">
        <v>13123</v>
      </c>
      <c r="T3630" s="61">
        <v>4584</v>
      </c>
      <c r="U3630" s="61" t="s">
        <v>12162</v>
      </c>
      <c r="V3630" s="61" t="s">
        <v>12163</v>
      </c>
      <c r="W3630" s="61" t="s">
        <v>12164</v>
      </c>
      <c r="X3630" s="61" t="s">
        <v>495</v>
      </c>
      <c r="Y3630" s="61" t="s">
        <v>4230</v>
      </c>
      <c r="Z3630" s="61" t="s">
        <v>41</v>
      </c>
      <c r="AA3630" s="61" t="s">
        <v>4231</v>
      </c>
      <c r="AB3630" s="61" t="s">
        <v>486</v>
      </c>
      <c r="AC3630" s="61">
        <v>17009</v>
      </c>
      <c r="AD3630" s="61" t="s">
        <v>12164</v>
      </c>
      <c r="AE3630" s="61" t="s">
        <v>42</v>
      </c>
      <c r="AF3630" s="61" t="s">
        <v>43</v>
      </c>
      <c r="AG3630" s="61">
        <v>15</v>
      </c>
      <c r="AH3630" s="61" t="s">
        <v>43</v>
      </c>
      <c r="AI3630" s="61" t="s">
        <v>4233</v>
      </c>
      <c r="AJ3630" s="53" t="s">
        <v>10412</v>
      </c>
      <c r="AK3630" s="53" t="s">
        <v>10398</v>
      </c>
      <c r="AL3630" s="53" t="str">
        <f>TEXT(Table13[[#This Row],[Start Date]],"DDD")</f>
        <v>Mon</v>
      </c>
      <c r="AM3630" s="12" t="str">
        <f>TEXT(RAW!$C3630,"MMM")</f>
        <v>May</v>
      </c>
      <c r="AN3630" s="12" t="str">
        <f>TEXT(RAW!$C3630,"YYYY")</f>
        <v>2023</v>
      </c>
      <c r="AO3630" s="54">
        <f t="shared" si="56"/>
        <v>1.0416666666666685E-2</v>
      </c>
    </row>
    <row r="3631" spans="1:41" ht="12.6" customHeight="1" x14ac:dyDescent="0.2">
      <c r="A3631" s="17" t="s">
        <v>13114</v>
      </c>
      <c r="B3631" s="60">
        <v>45065</v>
      </c>
      <c r="C3631" s="60">
        <v>45068</v>
      </c>
      <c r="D3631" s="60">
        <v>45065</v>
      </c>
      <c r="E3631" s="61" t="s">
        <v>84</v>
      </c>
      <c r="F3631" s="61" t="s">
        <v>12149</v>
      </c>
      <c r="G3631" s="61" t="s">
        <v>61</v>
      </c>
      <c r="H3631" s="61" t="s">
        <v>357</v>
      </c>
      <c r="I3631" s="61">
        <v>116671</v>
      </c>
      <c r="J3631" s="18" t="s">
        <v>13133</v>
      </c>
      <c r="K3631" s="61" t="s">
        <v>11711</v>
      </c>
      <c r="L3631" s="61" t="s">
        <v>11712</v>
      </c>
      <c r="M3631" s="61" t="s">
        <v>11127</v>
      </c>
      <c r="N3631" s="61" t="s">
        <v>40</v>
      </c>
      <c r="O3631" s="61" t="s">
        <v>362</v>
      </c>
      <c r="P3631" s="61" t="s">
        <v>363</v>
      </c>
      <c r="Q3631" s="61" t="s">
        <v>374</v>
      </c>
      <c r="R3631" s="61" t="s">
        <v>395</v>
      </c>
      <c r="S3631" s="18" t="s">
        <v>13125</v>
      </c>
      <c r="T3631" s="61">
        <v>4656</v>
      </c>
      <c r="U3631" s="61" t="s">
        <v>12165</v>
      </c>
      <c r="V3631" s="61" t="s">
        <v>12166</v>
      </c>
      <c r="W3631" s="61" t="s">
        <v>12166</v>
      </c>
      <c r="X3631" s="61" t="s">
        <v>3458</v>
      </c>
      <c r="Y3631" s="61" t="s">
        <v>3459</v>
      </c>
      <c r="Z3631" s="61" t="s">
        <v>41</v>
      </c>
      <c r="AA3631" s="61" t="s">
        <v>2283</v>
      </c>
      <c r="AB3631" s="61" t="s">
        <v>486</v>
      </c>
      <c r="AC3631" s="61">
        <v>15965</v>
      </c>
      <c r="AD3631" s="61" t="s">
        <v>12166</v>
      </c>
      <c r="AE3631" s="61" t="s">
        <v>42</v>
      </c>
      <c r="AF3631" s="61" t="s">
        <v>43</v>
      </c>
      <c r="AG3631" s="61">
        <v>120</v>
      </c>
      <c r="AH3631" s="61" t="s">
        <v>43</v>
      </c>
      <c r="AI3631" s="61" t="s">
        <v>378</v>
      </c>
      <c r="AJ3631" s="53" t="s">
        <v>58</v>
      </c>
      <c r="AK3631" s="53" t="s">
        <v>10398</v>
      </c>
      <c r="AL3631" s="53" t="str">
        <f>TEXT(Table13[[#This Row],[Start Date]],"DDD")</f>
        <v>Fri</v>
      </c>
      <c r="AM3631" s="12" t="str">
        <f>TEXT(RAW!$C3631,"MMM")</f>
        <v>May</v>
      </c>
      <c r="AN3631" s="12" t="str">
        <f>TEXT(RAW!$C3631,"YYYY")</f>
        <v>2023</v>
      </c>
      <c r="AO3631" s="54">
        <f t="shared" si="56"/>
        <v>8.3333333333333315E-2</v>
      </c>
    </row>
    <row r="3632" spans="1:41" ht="12.6" customHeight="1" x14ac:dyDescent="0.2">
      <c r="A3632" s="17" t="s">
        <v>13114</v>
      </c>
      <c r="B3632" s="60">
        <v>45068</v>
      </c>
      <c r="C3632" s="60">
        <v>45068</v>
      </c>
      <c r="D3632" s="60"/>
      <c r="E3632" s="61"/>
      <c r="F3632" s="61"/>
      <c r="G3632" s="61"/>
      <c r="H3632" s="61" t="s">
        <v>357</v>
      </c>
      <c r="I3632" s="61">
        <v>116673</v>
      </c>
      <c r="J3632" s="18" t="s">
        <v>13131</v>
      </c>
      <c r="K3632" s="61"/>
      <c r="L3632" s="61"/>
      <c r="M3632" s="61" t="s">
        <v>285</v>
      </c>
      <c r="N3632" s="61" t="s">
        <v>40</v>
      </c>
      <c r="O3632" s="61" t="s">
        <v>362</v>
      </c>
      <c r="P3632" s="61" t="s">
        <v>363</v>
      </c>
      <c r="Q3632" s="61" t="s">
        <v>552</v>
      </c>
      <c r="R3632" s="61" t="s">
        <v>10450</v>
      </c>
      <c r="S3632" s="18" t="s">
        <v>13128</v>
      </c>
      <c r="T3632" s="61"/>
      <c r="U3632" s="61" t="s">
        <v>12167</v>
      </c>
      <c r="V3632" s="61"/>
      <c r="W3632" s="61"/>
      <c r="X3632" s="61"/>
      <c r="Y3632" s="61"/>
      <c r="Z3632" s="61"/>
      <c r="AA3632" s="61"/>
      <c r="AB3632" s="61"/>
      <c r="AC3632" s="61"/>
      <c r="AD3632" s="61"/>
      <c r="AE3632" s="61"/>
      <c r="AF3632" s="61"/>
      <c r="AG3632" s="61"/>
      <c r="AH3632" s="61" t="s">
        <v>71</v>
      </c>
      <c r="AI3632" s="61" t="s">
        <v>473</v>
      </c>
      <c r="AJ3632" s="53" t="s">
        <v>10412</v>
      </c>
      <c r="AK3632" s="53" t="s">
        <v>395</v>
      </c>
      <c r="AL3632" s="53" t="str">
        <f>TEXT(Table13[[#This Row],[Start Date]],"DDD")</f>
        <v>Sat</v>
      </c>
      <c r="AM3632" s="12" t="str">
        <f>TEXT(RAW!$C3632,"MMM")</f>
        <v>May</v>
      </c>
      <c r="AN3632" s="12" t="str">
        <f>TEXT(RAW!$C3632,"YYYY")</f>
        <v>2023</v>
      </c>
      <c r="AO3632" s="54">
        <f t="shared" si="56"/>
        <v>0</v>
      </c>
    </row>
    <row r="3633" spans="1:41" ht="12.6" customHeight="1" x14ac:dyDescent="0.2">
      <c r="A3633" s="17" t="s">
        <v>13114</v>
      </c>
      <c r="B3633" s="60">
        <v>45068</v>
      </c>
      <c r="C3633" s="60">
        <v>45068</v>
      </c>
      <c r="D3633" s="60"/>
      <c r="E3633" s="61"/>
      <c r="F3633" s="61"/>
      <c r="G3633" s="61"/>
      <c r="H3633" s="61" t="s">
        <v>357</v>
      </c>
      <c r="I3633" s="61">
        <v>116679</v>
      </c>
      <c r="J3633" s="18" t="s">
        <v>13132</v>
      </c>
      <c r="K3633" s="61" t="s">
        <v>10650</v>
      </c>
      <c r="L3633" s="61" t="s">
        <v>11897</v>
      </c>
      <c r="M3633" s="61" t="s">
        <v>285</v>
      </c>
      <c r="N3633" s="61" t="s">
        <v>40</v>
      </c>
      <c r="O3633" s="61" t="s">
        <v>362</v>
      </c>
      <c r="P3633" s="61" t="s">
        <v>363</v>
      </c>
      <c r="Q3633" s="61" t="s">
        <v>552</v>
      </c>
      <c r="R3633" s="61" t="s">
        <v>395</v>
      </c>
      <c r="S3633" s="18" t="s">
        <v>13128</v>
      </c>
      <c r="T3633" s="61">
        <v>4896</v>
      </c>
      <c r="U3633" s="61" t="s">
        <v>5451</v>
      </c>
      <c r="V3633" s="61"/>
      <c r="W3633" s="61"/>
      <c r="X3633" s="61" t="s">
        <v>5268</v>
      </c>
      <c r="Y3633" s="61" t="s">
        <v>5453</v>
      </c>
      <c r="Z3633" s="61" t="s">
        <v>41</v>
      </c>
      <c r="AA3633" s="61" t="s">
        <v>5454</v>
      </c>
      <c r="AB3633" s="61" t="s">
        <v>486</v>
      </c>
      <c r="AC3633" s="61"/>
      <c r="AD3633" s="61"/>
      <c r="AE3633" s="61"/>
      <c r="AF3633" s="61"/>
      <c r="AG3633" s="61"/>
      <c r="AH3633" s="61" t="s">
        <v>71</v>
      </c>
      <c r="AI3633" s="61" t="s">
        <v>1345</v>
      </c>
      <c r="AJ3633" s="53" t="s">
        <v>10412</v>
      </c>
      <c r="AK3633" s="53" t="s">
        <v>10398</v>
      </c>
      <c r="AL3633" s="53" t="str">
        <f>TEXT(Table13[[#This Row],[Start Date]],"DDD")</f>
        <v>Sat</v>
      </c>
      <c r="AM3633" s="12" t="str">
        <f>TEXT(RAW!$C3633,"MMM")</f>
        <v>May</v>
      </c>
      <c r="AN3633" s="12" t="str">
        <f>TEXT(RAW!$C3633,"YYYY")</f>
        <v>2023</v>
      </c>
      <c r="AO3633" s="54">
        <f t="shared" si="56"/>
        <v>0</v>
      </c>
    </row>
    <row r="3634" spans="1:41" ht="12.6" customHeight="1" x14ac:dyDescent="0.2">
      <c r="A3634" s="17" t="s">
        <v>13114</v>
      </c>
      <c r="B3634" s="60">
        <v>45068</v>
      </c>
      <c r="C3634" s="60">
        <v>45068</v>
      </c>
      <c r="D3634" s="60"/>
      <c r="E3634" s="61"/>
      <c r="F3634" s="61"/>
      <c r="G3634" s="61"/>
      <c r="H3634" s="61" t="s">
        <v>357</v>
      </c>
      <c r="I3634" s="61">
        <v>116684</v>
      </c>
      <c r="J3634" s="18" t="s">
        <v>13133</v>
      </c>
      <c r="K3634" s="61" t="s">
        <v>41</v>
      </c>
      <c r="L3634" s="61" t="s">
        <v>5356</v>
      </c>
      <c r="M3634" s="61" t="s">
        <v>285</v>
      </c>
      <c r="N3634" s="61" t="s">
        <v>40</v>
      </c>
      <c r="O3634" s="61" t="s">
        <v>362</v>
      </c>
      <c r="P3634" s="61" t="s">
        <v>363</v>
      </c>
      <c r="Q3634" s="61" t="s">
        <v>552</v>
      </c>
      <c r="R3634" s="61" t="s">
        <v>395</v>
      </c>
      <c r="S3634" s="18" t="s">
        <v>13128</v>
      </c>
      <c r="T3634" s="61">
        <v>3805</v>
      </c>
      <c r="U3634" s="61" t="s">
        <v>12168</v>
      </c>
      <c r="V3634" s="61"/>
      <c r="W3634" s="61"/>
      <c r="X3634" s="61" t="s">
        <v>852</v>
      </c>
      <c r="Y3634" s="61" t="s">
        <v>1000</v>
      </c>
      <c r="Z3634" s="61" t="s">
        <v>41</v>
      </c>
      <c r="AA3634" s="61" t="s">
        <v>854</v>
      </c>
      <c r="AB3634" s="61" t="s">
        <v>727</v>
      </c>
      <c r="AC3634" s="61"/>
      <c r="AD3634" s="61"/>
      <c r="AE3634" s="61"/>
      <c r="AF3634" s="61"/>
      <c r="AG3634" s="61"/>
      <c r="AH3634" s="61" t="s">
        <v>71</v>
      </c>
      <c r="AI3634" s="61" t="s">
        <v>891</v>
      </c>
      <c r="AJ3634" s="53" t="s">
        <v>10412</v>
      </c>
      <c r="AK3634" s="53" t="s">
        <v>10398</v>
      </c>
      <c r="AL3634" s="53" t="str">
        <f>TEXT(Table13[[#This Row],[Start Date]],"DDD")</f>
        <v>Sat</v>
      </c>
      <c r="AM3634" s="12" t="str">
        <f>TEXT(RAW!$C3634,"MMM")</f>
        <v>May</v>
      </c>
      <c r="AN3634" s="12" t="str">
        <f>TEXT(RAW!$C3634,"YYYY")</f>
        <v>2023</v>
      </c>
      <c r="AO3634" s="54">
        <f t="shared" si="56"/>
        <v>0</v>
      </c>
    </row>
    <row r="3635" spans="1:41" ht="12.6" customHeight="1" x14ac:dyDescent="0.2">
      <c r="A3635" s="17" t="s">
        <v>13114</v>
      </c>
      <c r="B3635" s="60">
        <v>45069</v>
      </c>
      <c r="C3635" s="60">
        <v>45069</v>
      </c>
      <c r="D3635" s="60"/>
      <c r="E3635" s="61"/>
      <c r="F3635" s="61"/>
      <c r="G3635" s="61"/>
      <c r="H3635" s="61" t="s">
        <v>357</v>
      </c>
      <c r="I3635" s="61">
        <v>117695</v>
      </c>
      <c r="J3635" s="18" t="s">
        <v>13130</v>
      </c>
      <c r="K3635" s="61" t="s">
        <v>11113</v>
      </c>
      <c r="L3635" s="61" t="s">
        <v>533</v>
      </c>
      <c r="M3635" s="61" t="s">
        <v>285</v>
      </c>
      <c r="N3635" s="61" t="s">
        <v>40</v>
      </c>
      <c r="O3635" s="61" t="s">
        <v>362</v>
      </c>
      <c r="P3635" s="61" t="s">
        <v>363</v>
      </c>
      <c r="Q3635" s="61" t="s">
        <v>534</v>
      </c>
      <c r="R3635" s="61" t="s">
        <v>395</v>
      </c>
      <c r="S3635" s="18" t="s">
        <v>13118</v>
      </c>
      <c r="T3635" s="61">
        <v>2327</v>
      </c>
      <c r="U3635" s="61" t="s">
        <v>12169</v>
      </c>
      <c r="V3635" s="61"/>
      <c r="W3635" s="61"/>
      <c r="X3635" s="61">
        <v>6626</v>
      </c>
      <c r="Y3635" s="61" t="s">
        <v>11115</v>
      </c>
      <c r="Z3635" s="61"/>
      <c r="AA3635" s="61" t="s">
        <v>538</v>
      </c>
      <c r="AB3635" s="61" t="s">
        <v>539</v>
      </c>
      <c r="AC3635" s="61"/>
      <c r="AD3635" s="61"/>
      <c r="AE3635" s="61"/>
      <c r="AF3635" s="61"/>
      <c r="AG3635" s="61"/>
      <c r="AH3635" s="61" t="s">
        <v>71</v>
      </c>
      <c r="AI3635" s="61" t="s">
        <v>274</v>
      </c>
      <c r="AJ3635" s="53" t="s">
        <v>10412</v>
      </c>
      <c r="AK3635" s="53" t="s">
        <v>10398</v>
      </c>
      <c r="AL3635" s="53" t="str">
        <f>TEXT(Table13[[#This Row],[Start Date]],"DDD")</f>
        <v>Sat</v>
      </c>
      <c r="AM3635" s="12" t="str">
        <f>TEXT(RAW!$C3635,"MMM")</f>
        <v>May</v>
      </c>
      <c r="AN3635" s="12" t="str">
        <f>TEXT(RAW!$C3635,"YYYY")</f>
        <v>2023</v>
      </c>
      <c r="AO3635" s="54">
        <f t="shared" si="56"/>
        <v>0</v>
      </c>
    </row>
    <row r="3636" spans="1:41" ht="12.6" customHeight="1" x14ac:dyDescent="0.2">
      <c r="A3636" s="17" t="s">
        <v>13114</v>
      </c>
      <c r="B3636" s="60">
        <v>45069</v>
      </c>
      <c r="C3636" s="60">
        <v>45069</v>
      </c>
      <c r="D3636" s="60"/>
      <c r="E3636" s="61"/>
      <c r="F3636" s="61"/>
      <c r="G3636" s="61"/>
      <c r="H3636" s="61" t="s">
        <v>357</v>
      </c>
      <c r="I3636" s="61">
        <v>117696</v>
      </c>
      <c r="J3636" s="18" t="s">
        <v>13131</v>
      </c>
      <c r="K3636" s="61"/>
      <c r="L3636" s="61"/>
      <c r="M3636" s="61" t="s">
        <v>296</v>
      </c>
      <c r="N3636" s="61" t="s">
        <v>40</v>
      </c>
      <c r="O3636" s="61" t="s">
        <v>362</v>
      </c>
      <c r="P3636" s="61" t="s">
        <v>363</v>
      </c>
      <c r="Q3636" s="61" t="s">
        <v>429</v>
      </c>
      <c r="R3636" s="61" t="s">
        <v>10430</v>
      </c>
      <c r="S3636" s="18" t="s">
        <v>13118</v>
      </c>
      <c r="T3636" s="61"/>
      <c r="U3636" s="61" t="s">
        <v>12170</v>
      </c>
      <c r="V3636" s="61"/>
      <c r="W3636" s="61"/>
      <c r="X3636" s="61"/>
      <c r="Y3636" s="61"/>
      <c r="Z3636" s="61"/>
      <c r="AA3636" s="61"/>
      <c r="AB3636" s="61"/>
      <c r="AC3636" s="61"/>
      <c r="AD3636" s="61"/>
      <c r="AE3636" s="61"/>
      <c r="AF3636" s="61"/>
      <c r="AG3636" s="61"/>
      <c r="AH3636" s="61" t="s">
        <v>71</v>
      </c>
      <c r="AI3636" s="61" t="s">
        <v>473</v>
      </c>
      <c r="AJ3636" s="53" t="s">
        <v>10412</v>
      </c>
      <c r="AK3636" s="53" t="s">
        <v>10413</v>
      </c>
      <c r="AL3636" s="53" t="str">
        <f>TEXT(Table13[[#This Row],[Start Date]],"DDD")</f>
        <v>Sat</v>
      </c>
      <c r="AM3636" s="12" t="str">
        <f>TEXT(RAW!$C3636,"MMM")</f>
        <v>May</v>
      </c>
      <c r="AN3636" s="12" t="str">
        <f>TEXT(RAW!$C3636,"YYYY")</f>
        <v>2023</v>
      </c>
      <c r="AO3636" s="54">
        <f t="shared" si="56"/>
        <v>0</v>
      </c>
    </row>
    <row r="3637" spans="1:41" ht="12.6" customHeight="1" x14ac:dyDescent="0.2">
      <c r="A3637" s="17" t="s">
        <v>13114</v>
      </c>
      <c r="B3637" s="60">
        <v>45069</v>
      </c>
      <c r="C3637" s="60">
        <v>45069</v>
      </c>
      <c r="D3637" s="60"/>
      <c r="E3637" s="61"/>
      <c r="F3637" s="61"/>
      <c r="G3637" s="61"/>
      <c r="H3637" s="61" t="s">
        <v>357</v>
      </c>
      <c r="I3637" s="61">
        <v>117697</v>
      </c>
      <c r="J3637" s="18" t="s">
        <v>13133</v>
      </c>
      <c r="K3637" s="61" t="s">
        <v>41</v>
      </c>
      <c r="L3637" s="61" t="s">
        <v>6370</v>
      </c>
      <c r="M3637" s="61" t="s">
        <v>285</v>
      </c>
      <c r="N3637" s="61" t="s">
        <v>40</v>
      </c>
      <c r="O3637" s="61" t="s">
        <v>362</v>
      </c>
      <c r="P3637" s="61" t="s">
        <v>363</v>
      </c>
      <c r="Q3637" s="61" t="s">
        <v>364</v>
      </c>
      <c r="R3637" s="61" t="s">
        <v>395</v>
      </c>
      <c r="S3637" s="18" t="s">
        <v>13118</v>
      </c>
      <c r="T3637" s="61">
        <v>4058</v>
      </c>
      <c r="U3637" s="61" t="s">
        <v>12171</v>
      </c>
      <c r="V3637" s="61"/>
      <c r="W3637" s="61"/>
      <c r="X3637" s="61" t="s">
        <v>1460</v>
      </c>
      <c r="Y3637" s="61" t="s">
        <v>1461</v>
      </c>
      <c r="Z3637" s="61" t="s">
        <v>41</v>
      </c>
      <c r="AA3637" s="61" t="s">
        <v>704</v>
      </c>
      <c r="AB3637" s="61" t="s">
        <v>486</v>
      </c>
      <c r="AC3637" s="61"/>
      <c r="AD3637" s="61"/>
      <c r="AE3637" s="61"/>
      <c r="AF3637" s="61"/>
      <c r="AG3637" s="61"/>
      <c r="AH3637" s="61" t="s">
        <v>71</v>
      </c>
      <c r="AI3637" s="61" t="s">
        <v>1462</v>
      </c>
      <c r="AJ3637" s="53" t="s">
        <v>10412</v>
      </c>
      <c r="AK3637" s="53" t="s">
        <v>10398</v>
      </c>
      <c r="AL3637" s="53" t="str">
        <f>TEXT(Table13[[#This Row],[Start Date]],"DDD")</f>
        <v>Sat</v>
      </c>
      <c r="AM3637" s="12" t="str">
        <f>TEXT(RAW!$C3637,"MMM")</f>
        <v>May</v>
      </c>
      <c r="AN3637" s="12" t="str">
        <f>TEXT(RAW!$C3637,"YYYY")</f>
        <v>2023</v>
      </c>
      <c r="AO3637" s="54">
        <f t="shared" si="56"/>
        <v>0</v>
      </c>
    </row>
    <row r="3638" spans="1:41" ht="12.6" customHeight="1" x14ac:dyDescent="0.2">
      <c r="A3638" s="17" t="s">
        <v>13114</v>
      </c>
      <c r="B3638" s="60">
        <v>45069</v>
      </c>
      <c r="C3638" s="60">
        <v>45069</v>
      </c>
      <c r="D3638" s="60"/>
      <c r="E3638" s="61"/>
      <c r="F3638" s="61"/>
      <c r="G3638" s="61"/>
      <c r="H3638" s="61" t="s">
        <v>357</v>
      </c>
      <c r="I3638" s="61">
        <v>117698</v>
      </c>
      <c r="J3638" s="18" t="s">
        <v>13133</v>
      </c>
      <c r="K3638" s="61"/>
      <c r="L3638" s="61"/>
      <c r="M3638" s="61" t="s">
        <v>285</v>
      </c>
      <c r="N3638" s="61" t="s">
        <v>40</v>
      </c>
      <c r="O3638" s="61" t="s">
        <v>362</v>
      </c>
      <c r="P3638" s="61" t="s">
        <v>363</v>
      </c>
      <c r="Q3638" s="61" t="s">
        <v>552</v>
      </c>
      <c r="R3638" s="61" t="s">
        <v>395</v>
      </c>
      <c r="S3638" s="18" t="s">
        <v>13128</v>
      </c>
      <c r="T3638" s="61"/>
      <c r="U3638" s="61" t="s">
        <v>12018</v>
      </c>
      <c r="V3638" s="61"/>
      <c r="W3638" s="61"/>
      <c r="X3638" s="61"/>
      <c r="Y3638" s="61"/>
      <c r="Z3638" s="61"/>
      <c r="AA3638" s="61"/>
      <c r="AB3638" s="61"/>
      <c r="AC3638" s="61"/>
      <c r="AD3638" s="61"/>
      <c r="AE3638" s="61"/>
      <c r="AF3638" s="61"/>
      <c r="AG3638" s="61"/>
      <c r="AH3638" s="61" t="s">
        <v>71</v>
      </c>
      <c r="AI3638" s="61" t="s">
        <v>1198</v>
      </c>
      <c r="AJ3638" s="53" t="s">
        <v>10412</v>
      </c>
      <c r="AK3638" s="53" t="s">
        <v>10398</v>
      </c>
      <c r="AL3638" s="53" t="str">
        <f>TEXT(Table13[[#This Row],[Start Date]],"DDD")</f>
        <v>Sat</v>
      </c>
      <c r="AM3638" s="12" t="str">
        <f>TEXT(RAW!$C3638,"MMM")</f>
        <v>May</v>
      </c>
      <c r="AN3638" s="12" t="str">
        <f>TEXT(RAW!$C3638,"YYYY")</f>
        <v>2023</v>
      </c>
      <c r="AO3638" s="54">
        <f t="shared" si="56"/>
        <v>0</v>
      </c>
    </row>
    <row r="3639" spans="1:41" ht="12.6" customHeight="1" x14ac:dyDescent="0.2">
      <c r="A3639" s="17" t="s">
        <v>13114</v>
      </c>
      <c r="B3639" s="60">
        <v>45069</v>
      </c>
      <c r="C3639" s="60">
        <v>45069</v>
      </c>
      <c r="D3639" s="60"/>
      <c r="E3639" s="61"/>
      <c r="F3639" s="61"/>
      <c r="G3639" s="61"/>
      <c r="H3639" s="61" t="s">
        <v>357</v>
      </c>
      <c r="I3639" s="61">
        <v>117699</v>
      </c>
      <c r="J3639" s="18" t="s">
        <v>13131</v>
      </c>
      <c r="K3639" s="61"/>
      <c r="L3639" s="61"/>
      <c r="M3639" s="61" t="s">
        <v>285</v>
      </c>
      <c r="N3639" s="61" t="s">
        <v>40</v>
      </c>
      <c r="O3639" s="61" t="s">
        <v>362</v>
      </c>
      <c r="P3639" s="61" t="s">
        <v>363</v>
      </c>
      <c r="Q3639" s="61" t="s">
        <v>552</v>
      </c>
      <c r="R3639" s="61" t="s">
        <v>10450</v>
      </c>
      <c r="S3639" s="18" t="s">
        <v>13128</v>
      </c>
      <c r="T3639" s="61"/>
      <c r="U3639" s="61" t="s">
        <v>12172</v>
      </c>
      <c r="V3639" s="61"/>
      <c r="W3639" s="61"/>
      <c r="X3639" s="61"/>
      <c r="Y3639" s="61"/>
      <c r="Z3639" s="61"/>
      <c r="AA3639" s="61"/>
      <c r="AB3639" s="61"/>
      <c r="AC3639" s="61"/>
      <c r="AD3639" s="61"/>
      <c r="AE3639" s="61"/>
      <c r="AF3639" s="61"/>
      <c r="AG3639" s="61"/>
      <c r="AH3639" s="61" t="s">
        <v>71</v>
      </c>
      <c r="AI3639" s="61" t="s">
        <v>473</v>
      </c>
      <c r="AJ3639" s="53" t="s">
        <v>10412</v>
      </c>
      <c r="AK3639" s="53" t="s">
        <v>395</v>
      </c>
      <c r="AL3639" s="53" t="str">
        <f>TEXT(Table13[[#This Row],[Start Date]],"DDD")</f>
        <v>Sat</v>
      </c>
      <c r="AM3639" s="12" t="str">
        <f>TEXT(RAW!$C3639,"MMM")</f>
        <v>May</v>
      </c>
      <c r="AN3639" s="12" t="str">
        <f>TEXT(RAW!$C3639,"YYYY")</f>
        <v>2023</v>
      </c>
      <c r="AO3639" s="54">
        <f t="shared" si="56"/>
        <v>0</v>
      </c>
    </row>
    <row r="3640" spans="1:41" ht="12.6" customHeight="1" x14ac:dyDescent="0.2">
      <c r="A3640" s="17" t="s">
        <v>13114</v>
      </c>
      <c r="B3640" s="60">
        <v>45069</v>
      </c>
      <c r="C3640" s="60">
        <v>45069</v>
      </c>
      <c r="D3640" s="60">
        <v>45069</v>
      </c>
      <c r="E3640" s="61" t="s">
        <v>124</v>
      </c>
      <c r="F3640" s="61" t="s">
        <v>12173</v>
      </c>
      <c r="G3640" s="61" t="s">
        <v>36</v>
      </c>
      <c r="H3640" s="61" t="s">
        <v>357</v>
      </c>
      <c r="I3640" s="61">
        <v>117700</v>
      </c>
      <c r="J3640" s="18" t="s">
        <v>13131</v>
      </c>
      <c r="K3640" s="61"/>
      <c r="L3640" s="61"/>
      <c r="M3640" s="61" t="s">
        <v>296</v>
      </c>
      <c r="N3640" s="61" t="s">
        <v>40</v>
      </c>
      <c r="O3640" s="61" t="s">
        <v>362</v>
      </c>
      <c r="P3640" s="61" t="s">
        <v>363</v>
      </c>
      <c r="Q3640" s="61" t="s">
        <v>468</v>
      </c>
      <c r="R3640" s="61" t="s">
        <v>10450</v>
      </c>
      <c r="S3640" s="18" t="s">
        <v>13123</v>
      </c>
      <c r="T3640" s="61"/>
      <c r="U3640" s="61" t="s">
        <v>12174</v>
      </c>
      <c r="V3640" s="61" t="s">
        <v>12175</v>
      </c>
      <c r="W3640" s="61" t="s">
        <v>12176</v>
      </c>
      <c r="X3640" s="61"/>
      <c r="Y3640" s="61"/>
      <c r="Z3640" s="61"/>
      <c r="AA3640" s="61"/>
      <c r="AB3640" s="61"/>
      <c r="AC3640" s="61">
        <v>17008</v>
      </c>
      <c r="AD3640" s="61" t="s">
        <v>12176</v>
      </c>
      <c r="AE3640" s="61" t="s">
        <v>42</v>
      </c>
      <c r="AF3640" s="61" t="s">
        <v>43</v>
      </c>
      <c r="AG3640" s="61">
        <v>30</v>
      </c>
      <c r="AH3640" s="61" t="s">
        <v>43</v>
      </c>
      <c r="AI3640" s="61" t="s">
        <v>473</v>
      </c>
      <c r="AJ3640" s="53" t="s">
        <v>10412</v>
      </c>
      <c r="AK3640" s="53" t="s">
        <v>395</v>
      </c>
      <c r="AL3640" s="53" t="str">
        <f>TEXT(Table13[[#This Row],[Start Date]],"DDD")</f>
        <v>Tue</v>
      </c>
      <c r="AM3640" s="12" t="str">
        <f>TEXT(RAW!$C3640,"MMM")</f>
        <v>May</v>
      </c>
      <c r="AN3640" s="12" t="str">
        <f>TEXT(RAW!$C3640,"YYYY")</f>
        <v>2023</v>
      </c>
      <c r="AO3640" s="54">
        <f t="shared" si="56"/>
        <v>2.083333333333337E-2</v>
      </c>
    </row>
    <row r="3641" spans="1:41" ht="12.6" customHeight="1" x14ac:dyDescent="0.2">
      <c r="A3641" s="17" t="s">
        <v>13114</v>
      </c>
      <c r="B3641" s="60">
        <v>45069</v>
      </c>
      <c r="C3641" s="60">
        <v>45069</v>
      </c>
      <c r="D3641" s="60">
        <v>45069</v>
      </c>
      <c r="E3641" s="61" t="s">
        <v>84</v>
      </c>
      <c r="F3641" s="61" t="s">
        <v>12173</v>
      </c>
      <c r="G3641" s="61" t="s">
        <v>57</v>
      </c>
      <c r="H3641" s="61" t="s">
        <v>357</v>
      </c>
      <c r="I3641" s="61">
        <v>117701</v>
      </c>
      <c r="J3641" s="18" t="s">
        <v>13131</v>
      </c>
      <c r="K3641" s="61"/>
      <c r="L3641" s="61"/>
      <c r="M3641" s="61" t="s">
        <v>285</v>
      </c>
      <c r="N3641" s="61" t="s">
        <v>40</v>
      </c>
      <c r="O3641" s="61" t="s">
        <v>362</v>
      </c>
      <c r="P3641" s="61" t="s">
        <v>363</v>
      </c>
      <c r="Q3641" s="61" t="s">
        <v>534</v>
      </c>
      <c r="R3641" s="61" t="s">
        <v>10450</v>
      </c>
      <c r="S3641" s="18" t="s">
        <v>13123</v>
      </c>
      <c r="T3641" s="61"/>
      <c r="U3641" s="61" t="s">
        <v>12177</v>
      </c>
      <c r="V3641" s="61" t="s">
        <v>7999</v>
      </c>
      <c r="W3641" s="61" t="s">
        <v>7000</v>
      </c>
      <c r="X3641" s="61"/>
      <c r="Y3641" s="61"/>
      <c r="Z3641" s="61"/>
      <c r="AA3641" s="61"/>
      <c r="AB3641" s="61"/>
      <c r="AC3641" s="61">
        <v>17006</v>
      </c>
      <c r="AD3641" s="61" t="s">
        <v>7000</v>
      </c>
      <c r="AE3641" s="61" t="s">
        <v>42</v>
      </c>
      <c r="AF3641" s="61" t="s">
        <v>43</v>
      </c>
      <c r="AG3641" s="61">
        <v>60</v>
      </c>
      <c r="AH3641" s="61" t="s">
        <v>43</v>
      </c>
      <c r="AI3641" s="61" t="s">
        <v>473</v>
      </c>
      <c r="AJ3641" s="53" t="s">
        <v>10412</v>
      </c>
      <c r="AK3641" s="53" t="s">
        <v>395</v>
      </c>
      <c r="AL3641" s="53" t="str">
        <f>TEXT(Table13[[#This Row],[Start Date]],"DDD")</f>
        <v>Tue</v>
      </c>
      <c r="AM3641" s="12" t="str">
        <f>TEXT(RAW!$C3641,"MMM")</f>
        <v>May</v>
      </c>
      <c r="AN3641" s="12" t="str">
        <f>TEXT(RAW!$C3641,"YYYY")</f>
        <v>2023</v>
      </c>
      <c r="AO3641" s="54">
        <f t="shared" si="56"/>
        <v>4.1666666666666685E-2</v>
      </c>
    </row>
    <row r="3642" spans="1:41" ht="12.6" customHeight="1" x14ac:dyDescent="0.2">
      <c r="A3642" s="17" t="s">
        <v>13114</v>
      </c>
      <c r="B3642" s="60">
        <v>45069</v>
      </c>
      <c r="C3642" s="60">
        <v>45069</v>
      </c>
      <c r="D3642" s="60"/>
      <c r="E3642" s="61"/>
      <c r="F3642" s="61"/>
      <c r="G3642" s="61"/>
      <c r="H3642" s="61" t="s">
        <v>357</v>
      </c>
      <c r="I3642" s="61">
        <v>117702</v>
      </c>
      <c r="J3642" s="18" t="s">
        <v>13131</v>
      </c>
      <c r="K3642" s="61"/>
      <c r="L3642" s="61"/>
      <c r="M3642" s="61" t="s">
        <v>285</v>
      </c>
      <c r="N3642" s="61" t="s">
        <v>40</v>
      </c>
      <c r="O3642" s="61" t="s">
        <v>362</v>
      </c>
      <c r="P3642" s="61" t="s">
        <v>363</v>
      </c>
      <c r="Q3642" s="61" t="s">
        <v>534</v>
      </c>
      <c r="R3642" s="61" t="s">
        <v>10450</v>
      </c>
      <c r="S3642" s="18" t="s">
        <v>13118</v>
      </c>
      <c r="T3642" s="61"/>
      <c r="U3642" s="61" t="s">
        <v>12178</v>
      </c>
      <c r="V3642" s="61"/>
      <c r="W3642" s="61"/>
      <c r="X3642" s="61"/>
      <c r="Y3642" s="61"/>
      <c r="Z3642" s="61"/>
      <c r="AA3642" s="61"/>
      <c r="AB3642" s="61"/>
      <c r="AC3642" s="61"/>
      <c r="AD3642" s="61"/>
      <c r="AE3642" s="61"/>
      <c r="AF3642" s="61"/>
      <c r="AG3642" s="61"/>
      <c r="AH3642" s="61" t="s">
        <v>71</v>
      </c>
      <c r="AI3642" s="61" t="s">
        <v>473</v>
      </c>
      <c r="AJ3642" s="53" t="s">
        <v>10412</v>
      </c>
      <c r="AK3642" s="53" t="s">
        <v>395</v>
      </c>
      <c r="AL3642" s="53" t="str">
        <f>TEXT(Table13[[#This Row],[Start Date]],"DDD")</f>
        <v>Sat</v>
      </c>
      <c r="AM3642" s="12" t="str">
        <f>TEXT(RAW!$C3642,"MMM")</f>
        <v>May</v>
      </c>
      <c r="AN3642" s="12" t="str">
        <f>TEXT(RAW!$C3642,"YYYY")</f>
        <v>2023</v>
      </c>
      <c r="AO3642" s="54">
        <f t="shared" si="56"/>
        <v>0</v>
      </c>
    </row>
    <row r="3643" spans="1:41" ht="12.6" customHeight="1" x14ac:dyDescent="0.2">
      <c r="A3643" s="17" t="s">
        <v>13114</v>
      </c>
      <c r="B3643" s="60">
        <v>45069</v>
      </c>
      <c r="C3643" s="60">
        <v>45069</v>
      </c>
      <c r="D3643" s="60"/>
      <c r="E3643" s="61"/>
      <c r="F3643" s="61"/>
      <c r="G3643" s="61"/>
      <c r="H3643" s="61" t="s">
        <v>357</v>
      </c>
      <c r="I3643" s="61">
        <v>117703</v>
      </c>
      <c r="J3643" s="18" t="s">
        <v>13131</v>
      </c>
      <c r="K3643" s="61"/>
      <c r="L3643" s="61"/>
      <c r="M3643" s="61" t="s">
        <v>285</v>
      </c>
      <c r="N3643" s="61" t="s">
        <v>40</v>
      </c>
      <c r="O3643" s="61" t="s">
        <v>362</v>
      </c>
      <c r="P3643" s="61" t="s">
        <v>363</v>
      </c>
      <c r="Q3643" s="61" t="s">
        <v>534</v>
      </c>
      <c r="R3643" s="61" t="s">
        <v>10450</v>
      </c>
      <c r="S3643" s="18" t="s">
        <v>13118</v>
      </c>
      <c r="T3643" s="61"/>
      <c r="U3643" s="61" t="s">
        <v>12179</v>
      </c>
      <c r="V3643" s="61"/>
      <c r="W3643" s="61"/>
      <c r="X3643" s="61"/>
      <c r="Y3643" s="61"/>
      <c r="Z3643" s="61"/>
      <c r="AA3643" s="61"/>
      <c r="AB3643" s="61"/>
      <c r="AC3643" s="61"/>
      <c r="AD3643" s="61"/>
      <c r="AE3643" s="61"/>
      <c r="AF3643" s="61"/>
      <c r="AG3643" s="61"/>
      <c r="AH3643" s="61" t="s">
        <v>71</v>
      </c>
      <c r="AI3643" s="61" t="s">
        <v>473</v>
      </c>
      <c r="AJ3643" s="53" t="s">
        <v>10412</v>
      </c>
      <c r="AK3643" s="53" t="s">
        <v>395</v>
      </c>
      <c r="AL3643" s="53" t="str">
        <f>TEXT(Table13[[#This Row],[Start Date]],"DDD")</f>
        <v>Sat</v>
      </c>
      <c r="AM3643" s="12" t="str">
        <f>TEXT(RAW!$C3643,"MMM")</f>
        <v>May</v>
      </c>
      <c r="AN3643" s="12" t="str">
        <f>TEXT(RAW!$C3643,"YYYY")</f>
        <v>2023</v>
      </c>
      <c r="AO3643" s="54">
        <f t="shared" si="56"/>
        <v>0</v>
      </c>
    </row>
    <row r="3644" spans="1:41" ht="12.6" customHeight="1" x14ac:dyDescent="0.2">
      <c r="A3644" s="17" t="s">
        <v>13114</v>
      </c>
      <c r="B3644" s="60">
        <v>45069</v>
      </c>
      <c r="C3644" s="60">
        <v>45069</v>
      </c>
      <c r="D3644" s="60">
        <v>45069</v>
      </c>
      <c r="E3644" s="61" t="s">
        <v>188</v>
      </c>
      <c r="F3644" s="61" t="s">
        <v>12173</v>
      </c>
      <c r="G3644" s="61" t="s">
        <v>207</v>
      </c>
      <c r="H3644" s="61" t="s">
        <v>357</v>
      </c>
      <c r="I3644" s="61">
        <v>117704</v>
      </c>
      <c r="J3644" s="18" t="s">
        <v>13130</v>
      </c>
      <c r="K3644" s="61" t="s">
        <v>11383</v>
      </c>
      <c r="L3644" s="61" t="s">
        <v>729</v>
      </c>
      <c r="M3644" s="61" t="s">
        <v>285</v>
      </c>
      <c r="N3644" s="61" t="s">
        <v>40</v>
      </c>
      <c r="O3644" s="61" t="s">
        <v>362</v>
      </c>
      <c r="P3644" s="61" t="s">
        <v>363</v>
      </c>
      <c r="Q3644" s="61" t="s">
        <v>534</v>
      </c>
      <c r="R3644" s="61" t="s">
        <v>404</v>
      </c>
      <c r="S3644" s="18" t="s">
        <v>13123</v>
      </c>
      <c r="T3644" s="61">
        <v>2269</v>
      </c>
      <c r="U3644" s="61" t="s">
        <v>12180</v>
      </c>
      <c r="V3644" s="61" t="s">
        <v>12181</v>
      </c>
      <c r="W3644" s="61" t="s">
        <v>1901</v>
      </c>
      <c r="X3644" s="61">
        <v>6626</v>
      </c>
      <c r="Y3644" s="61" t="s">
        <v>11385</v>
      </c>
      <c r="Z3644" s="61"/>
      <c r="AA3644" s="61" t="s">
        <v>538</v>
      </c>
      <c r="AB3644" s="61" t="s">
        <v>734</v>
      </c>
      <c r="AC3644" s="61">
        <v>17007</v>
      </c>
      <c r="AD3644" s="61" t="s">
        <v>1901</v>
      </c>
      <c r="AE3644" s="61" t="s">
        <v>42</v>
      </c>
      <c r="AF3644" s="61" t="s">
        <v>43</v>
      </c>
      <c r="AG3644" s="61">
        <v>35</v>
      </c>
      <c r="AH3644" s="61" t="s">
        <v>43</v>
      </c>
      <c r="AI3644" s="61" t="s">
        <v>44</v>
      </c>
      <c r="AJ3644" s="53" t="s">
        <v>10412</v>
      </c>
      <c r="AK3644" s="53" t="s">
        <v>10413</v>
      </c>
      <c r="AL3644" s="53" t="str">
        <f>TEXT(Table13[[#This Row],[Start Date]],"DDD")</f>
        <v>Tue</v>
      </c>
      <c r="AM3644" s="12" t="str">
        <f>TEXT(RAW!$C3644,"MMM")</f>
        <v>May</v>
      </c>
      <c r="AN3644" s="12" t="str">
        <f>TEXT(RAW!$C3644,"YYYY")</f>
        <v>2023</v>
      </c>
      <c r="AO3644" s="54">
        <f t="shared" si="56"/>
        <v>2.430555555555558E-2</v>
      </c>
    </row>
    <row r="3645" spans="1:41" ht="12.6" customHeight="1" x14ac:dyDescent="0.2">
      <c r="A3645" s="17" t="s">
        <v>13114</v>
      </c>
      <c r="B3645" s="60">
        <v>45069</v>
      </c>
      <c r="C3645" s="60">
        <v>45069</v>
      </c>
      <c r="D3645" s="60"/>
      <c r="E3645" s="61"/>
      <c r="F3645" s="61"/>
      <c r="G3645" s="61"/>
      <c r="H3645" s="61" t="s">
        <v>357</v>
      </c>
      <c r="I3645" s="61">
        <v>117705</v>
      </c>
      <c r="J3645" s="18" t="s">
        <v>13133</v>
      </c>
      <c r="K3645" s="61" t="s">
        <v>41</v>
      </c>
      <c r="L3645" s="61" t="s">
        <v>1549</v>
      </c>
      <c r="M3645" s="61" t="s">
        <v>285</v>
      </c>
      <c r="N3645" s="61" t="s">
        <v>40</v>
      </c>
      <c r="O3645" s="61" t="s">
        <v>362</v>
      </c>
      <c r="P3645" s="61" t="s">
        <v>363</v>
      </c>
      <c r="Q3645" s="61" t="s">
        <v>1196</v>
      </c>
      <c r="R3645" s="61" t="s">
        <v>55</v>
      </c>
      <c r="S3645" s="18" t="s">
        <v>13129</v>
      </c>
      <c r="T3645" s="61">
        <v>2586</v>
      </c>
      <c r="U3645" s="61" t="s">
        <v>12182</v>
      </c>
      <c r="V3645" s="61"/>
      <c r="W3645" s="61"/>
      <c r="X3645" s="61">
        <v>6626</v>
      </c>
      <c r="Y3645" s="61" t="s">
        <v>11966</v>
      </c>
      <c r="Z3645" s="61" t="s">
        <v>11967</v>
      </c>
      <c r="AA3645" s="61" t="s">
        <v>1554</v>
      </c>
      <c r="AB3645" s="61" t="s">
        <v>1555</v>
      </c>
      <c r="AC3645" s="61"/>
      <c r="AD3645" s="61"/>
      <c r="AE3645" s="61"/>
      <c r="AF3645" s="61"/>
      <c r="AG3645" s="61"/>
      <c r="AH3645" s="61" t="s">
        <v>71</v>
      </c>
      <c r="AI3645" s="61" t="s">
        <v>1556</v>
      </c>
      <c r="AJ3645" s="53" t="s">
        <v>10412</v>
      </c>
      <c r="AK3645" s="53" t="s">
        <v>113</v>
      </c>
      <c r="AL3645" s="53" t="str">
        <f>TEXT(Table13[[#This Row],[Start Date]],"DDD")</f>
        <v>Sat</v>
      </c>
      <c r="AM3645" s="12" t="str">
        <f>TEXT(RAW!$C3645,"MMM")</f>
        <v>May</v>
      </c>
      <c r="AN3645" s="12" t="str">
        <f>TEXT(RAW!$C3645,"YYYY")</f>
        <v>2023</v>
      </c>
      <c r="AO3645" s="54">
        <f t="shared" si="56"/>
        <v>0</v>
      </c>
    </row>
    <row r="3646" spans="1:41" ht="12.6" customHeight="1" x14ac:dyDescent="0.2">
      <c r="A3646" s="17" t="s">
        <v>13114</v>
      </c>
      <c r="B3646" s="60">
        <v>45069</v>
      </c>
      <c r="C3646" s="60">
        <v>45069</v>
      </c>
      <c r="D3646" s="60">
        <v>45069</v>
      </c>
      <c r="E3646" s="61" t="s">
        <v>61</v>
      </c>
      <c r="F3646" s="61" t="s">
        <v>12173</v>
      </c>
      <c r="G3646" s="61" t="s">
        <v>184</v>
      </c>
      <c r="H3646" s="61" t="s">
        <v>357</v>
      </c>
      <c r="I3646" s="61">
        <v>117706</v>
      </c>
      <c r="J3646" s="18" t="s">
        <v>13133</v>
      </c>
      <c r="K3646" s="61" t="s">
        <v>41</v>
      </c>
      <c r="L3646" s="61" t="s">
        <v>1549</v>
      </c>
      <c r="M3646" s="61" t="s">
        <v>285</v>
      </c>
      <c r="N3646" s="61" t="s">
        <v>40</v>
      </c>
      <c r="O3646" s="61" t="s">
        <v>362</v>
      </c>
      <c r="P3646" s="61" t="s">
        <v>363</v>
      </c>
      <c r="Q3646" s="61" t="s">
        <v>1196</v>
      </c>
      <c r="R3646" s="61" t="s">
        <v>55</v>
      </c>
      <c r="S3646" s="18" t="s">
        <v>13121</v>
      </c>
      <c r="T3646" s="61">
        <v>2586</v>
      </c>
      <c r="U3646" s="61" t="s">
        <v>12183</v>
      </c>
      <c r="V3646" s="61" t="s">
        <v>12183</v>
      </c>
      <c r="W3646" s="61" t="s">
        <v>12183</v>
      </c>
      <c r="X3646" s="61">
        <v>6626</v>
      </c>
      <c r="Y3646" s="61" t="s">
        <v>11966</v>
      </c>
      <c r="Z3646" s="61" t="s">
        <v>11967</v>
      </c>
      <c r="AA3646" s="61" t="s">
        <v>1554</v>
      </c>
      <c r="AB3646" s="61" t="s">
        <v>1555</v>
      </c>
      <c r="AC3646" s="61">
        <v>17015</v>
      </c>
      <c r="AD3646" s="61" t="s">
        <v>12183</v>
      </c>
      <c r="AE3646" s="61" t="s">
        <v>42</v>
      </c>
      <c r="AF3646" s="61" t="s">
        <v>43</v>
      </c>
      <c r="AG3646" s="61">
        <v>240</v>
      </c>
      <c r="AH3646" s="61" t="s">
        <v>43</v>
      </c>
      <c r="AI3646" s="61" t="s">
        <v>1556</v>
      </c>
      <c r="AJ3646" s="53" t="s">
        <v>10412</v>
      </c>
      <c r="AK3646" s="53" t="s">
        <v>113</v>
      </c>
      <c r="AL3646" s="53" t="str">
        <f>TEXT(Table13[[#This Row],[Start Date]],"DDD")</f>
        <v>Tue</v>
      </c>
      <c r="AM3646" s="12" t="str">
        <f>TEXT(RAW!$C3646,"MMM")</f>
        <v>May</v>
      </c>
      <c r="AN3646" s="12" t="str">
        <f>TEXT(RAW!$C3646,"YYYY")</f>
        <v>2023</v>
      </c>
      <c r="AO3646" s="54">
        <f t="shared" si="56"/>
        <v>0.16666666666666674</v>
      </c>
    </row>
    <row r="3647" spans="1:41" ht="12.6" customHeight="1" x14ac:dyDescent="0.2">
      <c r="A3647" s="17" t="s">
        <v>13114</v>
      </c>
      <c r="B3647" s="60">
        <v>45069</v>
      </c>
      <c r="C3647" s="60">
        <v>45069</v>
      </c>
      <c r="D3647" s="60"/>
      <c r="E3647" s="61"/>
      <c r="F3647" s="61"/>
      <c r="G3647" s="61"/>
      <c r="H3647" s="61" t="s">
        <v>357</v>
      </c>
      <c r="I3647" s="61">
        <v>117707</v>
      </c>
      <c r="J3647" s="18" t="s">
        <v>13133</v>
      </c>
      <c r="K3647" s="61" t="s">
        <v>41</v>
      </c>
      <c r="L3647" s="61" t="s">
        <v>1549</v>
      </c>
      <c r="M3647" s="61" t="s">
        <v>285</v>
      </c>
      <c r="N3647" s="61" t="s">
        <v>40</v>
      </c>
      <c r="O3647" s="61" t="s">
        <v>362</v>
      </c>
      <c r="P3647" s="61" t="s">
        <v>363</v>
      </c>
      <c r="Q3647" s="61" t="s">
        <v>1196</v>
      </c>
      <c r="R3647" s="61" t="s">
        <v>55</v>
      </c>
      <c r="S3647" s="55" t="s">
        <v>13117</v>
      </c>
      <c r="T3647" s="61">
        <v>2586</v>
      </c>
      <c r="U3647" s="61" t="s">
        <v>12183</v>
      </c>
      <c r="V3647" s="61"/>
      <c r="W3647" s="61"/>
      <c r="X3647" s="61">
        <v>6626</v>
      </c>
      <c r="Y3647" s="61" t="s">
        <v>11966</v>
      </c>
      <c r="Z3647" s="61" t="s">
        <v>11967</v>
      </c>
      <c r="AA3647" s="61" t="s">
        <v>1554</v>
      </c>
      <c r="AB3647" s="61" t="s">
        <v>1555</v>
      </c>
      <c r="AC3647" s="61"/>
      <c r="AD3647" s="61"/>
      <c r="AE3647" s="61"/>
      <c r="AF3647" s="61"/>
      <c r="AG3647" s="61"/>
      <c r="AH3647" s="61" t="s">
        <v>71</v>
      </c>
      <c r="AI3647" s="61" t="s">
        <v>1556</v>
      </c>
      <c r="AJ3647" s="53" t="s">
        <v>10412</v>
      </c>
      <c r="AK3647" s="53" t="s">
        <v>113</v>
      </c>
      <c r="AL3647" s="53" t="str">
        <f>TEXT(Table13[[#This Row],[Start Date]],"DDD")</f>
        <v>Sat</v>
      </c>
      <c r="AM3647" s="12" t="str">
        <f>TEXT(RAW!$C3647,"MMM")</f>
        <v>May</v>
      </c>
      <c r="AN3647" s="12" t="str">
        <f>TEXT(RAW!$C3647,"YYYY")</f>
        <v>2023</v>
      </c>
      <c r="AO3647" s="54">
        <f t="shared" si="56"/>
        <v>0</v>
      </c>
    </row>
    <row r="3648" spans="1:41" ht="12.6" customHeight="1" x14ac:dyDescent="0.2">
      <c r="A3648" s="17" t="s">
        <v>13114</v>
      </c>
      <c r="B3648" s="60">
        <v>45069</v>
      </c>
      <c r="C3648" s="60">
        <v>45069</v>
      </c>
      <c r="D3648" s="60"/>
      <c r="E3648" s="61"/>
      <c r="F3648" s="61"/>
      <c r="G3648" s="61"/>
      <c r="H3648" s="61" t="s">
        <v>357</v>
      </c>
      <c r="I3648" s="61">
        <v>117708</v>
      </c>
      <c r="J3648" s="18" t="s">
        <v>13131</v>
      </c>
      <c r="K3648" s="61"/>
      <c r="L3648" s="61"/>
      <c r="M3648" s="61" t="s">
        <v>285</v>
      </c>
      <c r="N3648" s="61" t="s">
        <v>40</v>
      </c>
      <c r="O3648" s="61" t="s">
        <v>362</v>
      </c>
      <c r="P3648" s="61" t="s">
        <v>363</v>
      </c>
      <c r="Q3648" s="61" t="s">
        <v>477</v>
      </c>
      <c r="R3648" s="61" t="s">
        <v>10450</v>
      </c>
      <c r="S3648" s="18" t="s">
        <v>13121</v>
      </c>
      <c r="T3648" s="61"/>
      <c r="U3648" s="61" t="s">
        <v>12184</v>
      </c>
      <c r="V3648" s="61"/>
      <c r="W3648" s="61"/>
      <c r="X3648" s="61"/>
      <c r="Y3648" s="61"/>
      <c r="Z3648" s="61"/>
      <c r="AA3648" s="61"/>
      <c r="AB3648" s="61"/>
      <c r="AC3648" s="61"/>
      <c r="AD3648" s="61"/>
      <c r="AE3648" s="61"/>
      <c r="AF3648" s="61"/>
      <c r="AG3648" s="61"/>
      <c r="AH3648" s="61" t="s">
        <v>71</v>
      </c>
      <c r="AI3648" s="61" t="s">
        <v>473</v>
      </c>
      <c r="AJ3648" s="53" t="s">
        <v>10412</v>
      </c>
      <c r="AK3648" s="53" t="s">
        <v>395</v>
      </c>
      <c r="AL3648" s="53" t="str">
        <f>TEXT(Table13[[#This Row],[Start Date]],"DDD")</f>
        <v>Sat</v>
      </c>
      <c r="AM3648" s="12" t="str">
        <f>TEXT(RAW!$C3648,"MMM")</f>
        <v>May</v>
      </c>
      <c r="AN3648" s="12" t="str">
        <f>TEXT(RAW!$C3648,"YYYY")</f>
        <v>2023</v>
      </c>
      <c r="AO3648" s="54">
        <f t="shared" si="56"/>
        <v>0</v>
      </c>
    </row>
    <row r="3649" spans="1:41" ht="12.6" customHeight="1" x14ac:dyDescent="0.2">
      <c r="A3649" s="17" t="s">
        <v>13114</v>
      </c>
      <c r="B3649" s="60">
        <v>45069</v>
      </c>
      <c r="C3649" s="60">
        <v>45069</v>
      </c>
      <c r="D3649" s="60"/>
      <c r="E3649" s="61"/>
      <c r="F3649" s="61"/>
      <c r="G3649" s="61"/>
      <c r="H3649" s="61" t="s">
        <v>357</v>
      </c>
      <c r="I3649" s="61">
        <v>117710</v>
      </c>
      <c r="J3649" s="18" t="s">
        <v>13131</v>
      </c>
      <c r="K3649" s="61"/>
      <c r="L3649" s="61"/>
      <c r="M3649" s="61" t="s">
        <v>285</v>
      </c>
      <c r="N3649" s="61" t="s">
        <v>40</v>
      </c>
      <c r="O3649" s="61" t="s">
        <v>362</v>
      </c>
      <c r="P3649" s="61" t="s">
        <v>363</v>
      </c>
      <c r="Q3649" s="61" t="s">
        <v>477</v>
      </c>
      <c r="R3649" s="61" t="s">
        <v>10450</v>
      </c>
      <c r="S3649" s="55" t="s">
        <v>13117</v>
      </c>
      <c r="T3649" s="61"/>
      <c r="U3649" s="61" t="s">
        <v>12185</v>
      </c>
      <c r="V3649" s="61"/>
      <c r="W3649" s="61"/>
      <c r="X3649" s="61"/>
      <c r="Y3649" s="61"/>
      <c r="Z3649" s="61"/>
      <c r="AA3649" s="61"/>
      <c r="AB3649" s="61"/>
      <c r="AC3649" s="61"/>
      <c r="AD3649" s="61"/>
      <c r="AE3649" s="61"/>
      <c r="AF3649" s="61"/>
      <c r="AG3649" s="61"/>
      <c r="AH3649" s="61" t="s">
        <v>71</v>
      </c>
      <c r="AI3649" s="61" t="s">
        <v>473</v>
      </c>
      <c r="AJ3649" s="53" t="s">
        <v>10412</v>
      </c>
      <c r="AK3649" s="53" t="s">
        <v>395</v>
      </c>
      <c r="AL3649" s="53" t="str">
        <f>TEXT(Table13[[#This Row],[Start Date]],"DDD")</f>
        <v>Sat</v>
      </c>
      <c r="AM3649" s="12" t="str">
        <f>TEXT(RAW!$C3649,"MMM")</f>
        <v>May</v>
      </c>
      <c r="AN3649" s="12" t="str">
        <f>TEXT(RAW!$C3649,"YYYY")</f>
        <v>2023</v>
      </c>
      <c r="AO3649" s="54">
        <f t="shared" si="56"/>
        <v>0</v>
      </c>
    </row>
    <row r="3650" spans="1:41" ht="12.6" customHeight="1" x14ac:dyDescent="0.2">
      <c r="A3650" s="17" t="s">
        <v>13114</v>
      </c>
      <c r="B3650" s="60">
        <v>45069</v>
      </c>
      <c r="C3650" s="60">
        <v>45069</v>
      </c>
      <c r="D3650" s="60">
        <v>45070</v>
      </c>
      <c r="E3650" s="61" t="s">
        <v>134</v>
      </c>
      <c r="F3650" s="61" t="s">
        <v>12186</v>
      </c>
      <c r="G3650" s="61" t="s">
        <v>62</v>
      </c>
      <c r="H3650" s="61" t="s">
        <v>357</v>
      </c>
      <c r="I3650" s="61">
        <v>117716</v>
      </c>
      <c r="J3650" s="18" t="s">
        <v>13131</v>
      </c>
      <c r="K3650" s="61"/>
      <c r="L3650" s="61"/>
      <c r="M3650" s="61" t="s">
        <v>285</v>
      </c>
      <c r="N3650" s="61" t="s">
        <v>40</v>
      </c>
      <c r="O3650" s="61" t="s">
        <v>362</v>
      </c>
      <c r="P3650" s="61" t="s">
        <v>363</v>
      </c>
      <c r="Q3650" s="61" t="s">
        <v>468</v>
      </c>
      <c r="R3650" s="61" t="s">
        <v>10450</v>
      </c>
      <c r="S3650" s="18" t="s">
        <v>13123</v>
      </c>
      <c r="T3650" s="61"/>
      <c r="U3650" s="61" t="s">
        <v>12187</v>
      </c>
      <c r="V3650" s="61" t="s">
        <v>12188</v>
      </c>
      <c r="W3650" s="61" t="s">
        <v>12189</v>
      </c>
      <c r="X3650" s="61"/>
      <c r="Y3650" s="61"/>
      <c r="Z3650" s="61"/>
      <c r="AA3650" s="61"/>
      <c r="AB3650" s="61"/>
      <c r="AC3650" s="61">
        <v>18046</v>
      </c>
      <c r="AD3650" s="61" t="s">
        <v>12189</v>
      </c>
      <c r="AE3650" s="61" t="s">
        <v>42</v>
      </c>
      <c r="AF3650" s="61" t="s">
        <v>43</v>
      </c>
      <c r="AG3650" s="61">
        <v>105</v>
      </c>
      <c r="AH3650" s="61" t="s">
        <v>43</v>
      </c>
      <c r="AI3650" s="61" t="s">
        <v>473</v>
      </c>
      <c r="AJ3650" s="53" t="s">
        <v>10412</v>
      </c>
      <c r="AK3650" s="53" t="s">
        <v>395</v>
      </c>
      <c r="AL3650" s="53" t="str">
        <f>TEXT(Table13[[#This Row],[Start Date]],"DDD")</f>
        <v>Wed</v>
      </c>
      <c r="AM3650" s="12" t="str">
        <f>TEXT(RAW!$C3650,"MMM")</f>
        <v>May</v>
      </c>
      <c r="AN3650" s="12" t="str">
        <f>TEXT(RAW!$C3650,"YYYY")</f>
        <v>2023</v>
      </c>
      <c r="AO3650" s="54">
        <f t="shared" ref="AO3650:AO3713" si="57">G3650-E3650</f>
        <v>7.291666666666663E-2</v>
      </c>
    </row>
    <row r="3651" spans="1:41" ht="12.6" customHeight="1" x14ac:dyDescent="0.2">
      <c r="A3651" s="17" t="s">
        <v>13114</v>
      </c>
      <c r="B3651" s="60">
        <v>45069</v>
      </c>
      <c r="C3651" s="60">
        <v>45069</v>
      </c>
      <c r="D3651" s="60"/>
      <c r="E3651" s="61"/>
      <c r="F3651" s="61"/>
      <c r="G3651" s="61"/>
      <c r="H3651" s="61" t="s">
        <v>357</v>
      </c>
      <c r="I3651" s="61">
        <v>117722</v>
      </c>
      <c r="J3651" s="18" t="s">
        <v>13133</v>
      </c>
      <c r="K3651" s="61"/>
      <c r="L3651" s="61" t="s">
        <v>6562</v>
      </c>
      <c r="M3651" s="61" t="s">
        <v>285</v>
      </c>
      <c r="N3651" s="61" t="s">
        <v>40</v>
      </c>
      <c r="O3651" s="61" t="s">
        <v>362</v>
      </c>
      <c r="P3651" s="61" t="s">
        <v>363</v>
      </c>
      <c r="Q3651" s="61" t="s">
        <v>364</v>
      </c>
      <c r="R3651" s="61" t="s">
        <v>663</v>
      </c>
      <c r="S3651" s="18" t="s">
        <v>13118</v>
      </c>
      <c r="T3651" s="61"/>
      <c r="U3651" s="61" t="s">
        <v>12190</v>
      </c>
      <c r="V3651" s="61"/>
      <c r="W3651" s="61"/>
      <c r="X3651" s="61"/>
      <c r="Y3651" s="61"/>
      <c r="Z3651" s="61"/>
      <c r="AA3651" s="61"/>
      <c r="AB3651" s="61" t="s">
        <v>486</v>
      </c>
      <c r="AC3651" s="61"/>
      <c r="AD3651" s="61"/>
      <c r="AE3651" s="61"/>
      <c r="AF3651" s="61"/>
      <c r="AG3651" s="61"/>
      <c r="AH3651" s="61" t="s">
        <v>71</v>
      </c>
      <c r="AI3651" s="61" t="s">
        <v>1041</v>
      </c>
      <c r="AJ3651" s="53" t="s">
        <v>10412</v>
      </c>
      <c r="AK3651" s="53" t="s">
        <v>10398</v>
      </c>
      <c r="AL3651" s="53" t="str">
        <f>TEXT(Table13[[#This Row],[Start Date]],"DDD")</f>
        <v>Sat</v>
      </c>
      <c r="AM3651" s="12" t="str">
        <f>TEXT(RAW!$C3651,"MMM")</f>
        <v>May</v>
      </c>
      <c r="AN3651" s="12" t="str">
        <f>TEXT(RAW!$C3651,"YYYY")</f>
        <v>2023</v>
      </c>
      <c r="AO3651" s="54">
        <f t="shared" si="57"/>
        <v>0</v>
      </c>
    </row>
    <row r="3652" spans="1:41" ht="12.6" customHeight="1" x14ac:dyDescent="0.2">
      <c r="A3652" s="17" t="s">
        <v>13114</v>
      </c>
      <c r="B3652" s="60">
        <v>45069</v>
      </c>
      <c r="C3652" s="60">
        <v>45069</v>
      </c>
      <c r="D3652" s="60"/>
      <c r="E3652" s="61"/>
      <c r="F3652" s="61"/>
      <c r="G3652" s="61"/>
      <c r="H3652" s="61" t="s">
        <v>357</v>
      </c>
      <c r="I3652" s="61">
        <v>117723</v>
      </c>
      <c r="J3652" s="18" t="s">
        <v>13133</v>
      </c>
      <c r="K3652" s="61" t="s">
        <v>10496</v>
      </c>
      <c r="L3652" s="61" t="s">
        <v>11719</v>
      </c>
      <c r="M3652" s="61" t="s">
        <v>285</v>
      </c>
      <c r="N3652" s="61" t="s">
        <v>40</v>
      </c>
      <c r="O3652" s="61" t="s">
        <v>362</v>
      </c>
      <c r="P3652" s="61" t="s">
        <v>363</v>
      </c>
      <c r="Q3652" s="61" t="s">
        <v>429</v>
      </c>
      <c r="R3652" s="61" t="s">
        <v>395</v>
      </c>
      <c r="S3652" s="18" t="s">
        <v>13118</v>
      </c>
      <c r="T3652" s="61">
        <v>4775</v>
      </c>
      <c r="U3652" s="61" t="s">
        <v>12191</v>
      </c>
      <c r="V3652" s="61"/>
      <c r="W3652" s="61"/>
      <c r="X3652" s="61" t="s">
        <v>1589</v>
      </c>
      <c r="Y3652" s="61" t="s">
        <v>5066</v>
      </c>
      <c r="Z3652" s="61" t="s">
        <v>41</v>
      </c>
      <c r="AA3652" s="61" t="s">
        <v>1007</v>
      </c>
      <c r="AB3652" s="61" t="s">
        <v>486</v>
      </c>
      <c r="AC3652" s="61"/>
      <c r="AD3652" s="61"/>
      <c r="AE3652" s="61"/>
      <c r="AF3652" s="61"/>
      <c r="AG3652" s="61"/>
      <c r="AH3652" s="61" t="s">
        <v>71</v>
      </c>
      <c r="AI3652" s="61" t="s">
        <v>593</v>
      </c>
      <c r="AJ3652" s="53" t="s">
        <v>10412</v>
      </c>
      <c r="AK3652" s="53" t="s">
        <v>10398</v>
      </c>
      <c r="AL3652" s="53" t="str">
        <f>TEXT(Table13[[#This Row],[Start Date]],"DDD")</f>
        <v>Sat</v>
      </c>
      <c r="AM3652" s="12" t="str">
        <f>TEXT(RAW!$C3652,"MMM")</f>
        <v>May</v>
      </c>
      <c r="AN3652" s="12" t="str">
        <f>TEXT(RAW!$C3652,"YYYY")</f>
        <v>2023</v>
      </c>
      <c r="AO3652" s="54">
        <f t="shared" si="57"/>
        <v>0</v>
      </c>
    </row>
    <row r="3653" spans="1:41" ht="12.6" customHeight="1" x14ac:dyDescent="0.2">
      <c r="A3653" s="17" t="s">
        <v>13114</v>
      </c>
      <c r="B3653" s="60">
        <v>45069</v>
      </c>
      <c r="C3653" s="60">
        <v>45069</v>
      </c>
      <c r="D3653" s="60"/>
      <c r="E3653" s="61"/>
      <c r="F3653" s="61"/>
      <c r="G3653" s="61"/>
      <c r="H3653" s="61" t="s">
        <v>357</v>
      </c>
      <c r="I3653" s="61">
        <v>117724</v>
      </c>
      <c r="J3653" s="18" t="s">
        <v>13132</v>
      </c>
      <c r="K3653" s="61"/>
      <c r="L3653" s="61" t="s">
        <v>630</v>
      </c>
      <c r="M3653" s="61" t="s">
        <v>285</v>
      </c>
      <c r="N3653" s="61" t="s">
        <v>40</v>
      </c>
      <c r="O3653" s="61" t="s">
        <v>362</v>
      </c>
      <c r="P3653" s="61" t="s">
        <v>363</v>
      </c>
      <c r="Q3653" s="61" t="s">
        <v>429</v>
      </c>
      <c r="R3653" s="61" t="s">
        <v>663</v>
      </c>
      <c r="S3653" s="18" t="s">
        <v>13118</v>
      </c>
      <c r="T3653" s="61"/>
      <c r="U3653" s="61" t="s">
        <v>11279</v>
      </c>
      <c r="V3653" s="61"/>
      <c r="W3653" s="61"/>
      <c r="X3653" s="61"/>
      <c r="Y3653" s="61"/>
      <c r="Z3653" s="61"/>
      <c r="AA3653" s="61"/>
      <c r="AB3653" s="61" t="s">
        <v>367</v>
      </c>
      <c r="AC3653" s="61"/>
      <c r="AD3653" s="61"/>
      <c r="AE3653" s="61"/>
      <c r="AF3653" s="61"/>
      <c r="AG3653" s="61"/>
      <c r="AH3653" s="61" t="s">
        <v>71</v>
      </c>
      <c r="AI3653" s="61" t="s">
        <v>12192</v>
      </c>
      <c r="AJ3653" s="53" t="s">
        <v>10412</v>
      </c>
      <c r="AK3653" s="53" t="s">
        <v>10398</v>
      </c>
      <c r="AL3653" s="53" t="str">
        <f>TEXT(Table13[[#This Row],[Start Date]],"DDD")</f>
        <v>Sat</v>
      </c>
      <c r="AM3653" s="12" t="str">
        <f>TEXT(RAW!$C3653,"MMM")</f>
        <v>May</v>
      </c>
      <c r="AN3653" s="12" t="str">
        <f>TEXT(RAW!$C3653,"YYYY")</f>
        <v>2023</v>
      </c>
      <c r="AO3653" s="54">
        <f t="shared" si="57"/>
        <v>0</v>
      </c>
    </row>
    <row r="3654" spans="1:41" ht="12.6" customHeight="1" x14ac:dyDescent="0.2">
      <c r="A3654" s="17" t="s">
        <v>13114</v>
      </c>
      <c r="B3654" s="60">
        <v>45070</v>
      </c>
      <c r="C3654" s="60">
        <v>45070</v>
      </c>
      <c r="D3654" s="60"/>
      <c r="E3654" s="61"/>
      <c r="F3654" s="61"/>
      <c r="G3654" s="61"/>
      <c r="H3654" s="61" t="s">
        <v>357</v>
      </c>
      <c r="I3654" s="61">
        <v>117731</v>
      </c>
      <c r="J3654" s="18" t="s">
        <v>13132</v>
      </c>
      <c r="K3654" s="61"/>
      <c r="L3654" s="61"/>
      <c r="M3654" s="61" t="s">
        <v>285</v>
      </c>
      <c r="N3654" s="61" t="s">
        <v>40</v>
      </c>
      <c r="O3654" s="61" t="s">
        <v>362</v>
      </c>
      <c r="P3654" s="61" t="s">
        <v>363</v>
      </c>
      <c r="Q3654" s="61" t="s">
        <v>429</v>
      </c>
      <c r="R3654" s="61" t="s">
        <v>395</v>
      </c>
      <c r="S3654" s="18" t="s">
        <v>13118</v>
      </c>
      <c r="T3654" s="61"/>
      <c r="U3654" s="61" t="s">
        <v>8126</v>
      </c>
      <c r="V3654" s="61"/>
      <c r="W3654" s="61"/>
      <c r="X3654" s="61"/>
      <c r="Y3654" s="61"/>
      <c r="Z3654" s="61"/>
      <c r="AA3654" s="61"/>
      <c r="AB3654" s="61"/>
      <c r="AC3654" s="61"/>
      <c r="AD3654" s="61"/>
      <c r="AE3654" s="61"/>
      <c r="AF3654" s="61"/>
      <c r="AG3654" s="61"/>
      <c r="AH3654" s="61" t="s">
        <v>71</v>
      </c>
      <c r="AI3654" s="61" t="s">
        <v>12192</v>
      </c>
      <c r="AJ3654" s="53" t="s">
        <v>10412</v>
      </c>
      <c r="AK3654" s="53" t="s">
        <v>10398</v>
      </c>
      <c r="AL3654" s="53" t="str">
        <f>TEXT(Table13[[#This Row],[Start Date]],"DDD")</f>
        <v>Sat</v>
      </c>
      <c r="AM3654" s="12" t="str">
        <f>TEXT(RAW!$C3654,"MMM")</f>
        <v>May</v>
      </c>
      <c r="AN3654" s="12" t="str">
        <f>TEXT(RAW!$C3654,"YYYY")</f>
        <v>2023</v>
      </c>
      <c r="AO3654" s="54">
        <f t="shared" si="57"/>
        <v>0</v>
      </c>
    </row>
    <row r="3655" spans="1:41" ht="12.6" customHeight="1" x14ac:dyDescent="0.2">
      <c r="A3655" s="17" t="s">
        <v>13114</v>
      </c>
      <c r="B3655" s="60">
        <v>45070</v>
      </c>
      <c r="C3655" s="60">
        <v>45070</v>
      </c>
      <c r="D3655" s="60"/>
      <c r="E3655" s="61"/>
      <c r="F3655" s="61"/>
      <c r="G3655" s="61"/>
      <c r="H3655" s="61" t="s">
        <v>357</v>
      </c>
      <c r="I3655" s="61">
        <v>117736</v>
      </c>
      <c r="J3655" s="18" t="s">
        <v>13133</v>
      </c>
      <c r="K3655" s="61" t="s">
        <v>11049</v>
      </c>
      <c r="L3655" s="61" t="s">
        <v>10841</v>
      </c>
      <c r="M3655" s="61" t="s">
        <v>285</v>
      </c>
      <c r="N3655" s="61" t="s">
        <v>40</v>
      </c>
      <c r="O3655" s="61" t="s">
        <v>362</v>
      </c>
      <c r="P3655" s="61" t="s">
        <v>363</v>
      </c>
      <c r="Q3655" s="61" t="s">
        <v>429</v>
      </c>
      <c r="R3655" s="61" t="s">
        <v>395</v>
      </c>
      <c r="S3655" s="18" t="s">
        <v>13118</v>
      </c>
      <c r="T3655" s="61">
        <v>4576</v>
      </c>
      <c r="U3655" s="61" t="s">
        <v>7719</v>
      </c>
      <c r="V3655" s="61"/>
      <c r="W3655" s="61"/>
      <c r="X3655" s="61" t="s">
        <v>881</v>
      </c>
      <c r="Y3655" s="61" t="s">
        <v>1710</v>
      </c>
      <c r="Z3655" s="61" t="s">
        <v>41</v>
      </c>
      <c r="AA3655" s="61" t="s">
        <v>1398</v>
      </c>
      <c r="AB3655" s="61" t="s">
        <v>486</v>
      </c>
      <c r="AC3655" s="61"/>
      <c r="AD3655" s="61"/>
      <c r="AE3655" s="61"/>
      <c r="AF3655" s="61"/>
      <c r="AG3655" s="61"/>
      <c r="AH3655" s="61" t="s">
        <v>71</v>
      </c>
      <c r="AI3655" s="61" t="s">
        <v>1712</v>
      </c>
      <c r="AJ3655" s="53" t="s">
        <v>10412</v>
      </c>
      <c r="AK3655" s="53" t="s">
        <v>10398</v>
      </c>
      <c r="AL3655" s="53" t="str">
        <f>TEXT(Table13[[#This Row],[Start Date]],"DDD")</f>
        <v>Sat</v>
      </c>
      <c r="AM3655" s="12" t="str">
        <f>TEXT(RAW!$C3655,"MMM")</f>
        <v>May</v>
      </c>
      <c r="AN3655" s="12" t="str">
        <f>TEXT(RAW!$C3655,"YYYY")</f>
        <v>2023</v>
      </c>
      <c r="AO3655" s="54">
        <f t="shared" si="57"/>
        <v>0</v>
      </c>
    </row>
    <row r="3656" spans="1:41" ht="12.6" customHeight="1" x14ac:dyDescent="0.2">
      <c r="A3656" s="17" t="s">
        <v>13114</v>
      </c>
      <c r="B3656" s="60">
        <v>45070</v>
      </c>
      <c r="C3656" s="60">
        <v>45070</v>
      </c>
      <c r="D3656" s="60"/>
      <c r="E3656" s="61"/>
      <c r="F3656" s="61"/>
      <c r="G3656" s="61"/>
      <c r="H3656" s="61" t="s">
        <v>357</v>
      </c>
      <c r="I3656" s="61">
        <v>117745</v>
      </c>
      <c r="J3656" s="18" t="s">
        <v>13131</v>
      </c>
      <c r="K3656" s="61"/>
      <c r="L3656" s="61"/>
      <c r="M3656" s="61" t="s">
        <v>285</v>
      </c>
      <c r="N3656" s="61" t="s">
        <v>40</v>
      </c>
      <c r="O3656" s="61" t="s">
        <v>362</v>
      </c>
      <c r="P3656" s="61" t="s">
        <v>363</v>
      </c>
      <c r="Q3656" s="61" t="s">
        <v>552</v>
      </c>
      <c r="R3656" s="61" t="s">
        <v>10450</v>
      </c>
      <c r="S3656" s="18" t="s">
        <v>13128</v>
      </c>
      <c r="T3656" s="61"/>
      <c r="U3656" s="61" t="s">
        <v>12193</v>
      </c>
      <c r="V3656" s="61"/>
      <c r="W3656" s="61"/>
      <c r="X3656" s="61"/>
      <c r="Y3656" s="61"/>
      <c r="Z3656" s="61"/>
      <c r="AA3656" s="61"/>
      <c r="AB3656" s="61"/>
      <c r="AC3656" s="61"/>
      <c r="AD3656" s="61"/>
      <c r="AE3656" s="61"/>
      <c r="AF3656" s="61"/>
      <c r="AG3656" s="61"/>
      <c r="AH3656" s="61" t="s">
        <v>71</v>
      </c>
      <c r="AI3656" s="61" t="s">
        <v>473</v>
      </c>
      <c r="AJ3656" s="53" t="s">
        <v>10412</v>
      </c>
      <c r="AK3656" s="53" t="s">
        <v>395</v>
      </c>
      <c r="AL3656" s="53" t="str">
        <f>TEXT(Table13[[#This Row],[Start Date]],"DDD")</f>
        <v>Sat</v>
      </c>
      <c r="AM3656" s="12" t="str">
        <f>TEXT(RAW!$C3656,"MMM")</f>
        <v>May</v>
      </c>
      <c r="AN3656" s="12" t="str">
        <f>TEXT(RAW!$C3656,"YYYY")</f>
        <v>2023</v>
      </c>
      <c r="AO3656" s="54">
        <f t="shared" si="57"/>
        <v>0</v>
      </c>
    </row>
    <row r="3657" spans="1:41" ht="12.6" customHeight="1" x14ac:dyDescent="0.2">
      <c r="A3657" s="17" t="s">
        <v>13114</v>
      </c>
      <c r="B3657" s="60">
        <v>45070</v>
      </c>
      <c r="C3657" s="60">
        <v>45070</v>
      </c>
      <c r="D3657" s="60"/>
      <c r="E3657" s="61"/>
      <c r="F3657" s="61"/>
      <c r="G3657" s="61"/>
      <c r="H3657" s="61" t="s">
        <v>357</v>
      </c>
      <c r="I3657" s="61">
        <v>117746</v>
      </c>
      <c r="J3657" s="18" t="s">
        <v>13133</v>
      </c>
      <c r="K3657" s="61" t="s">
        <v>41</v>
      </c>
      <c r="L3657" s="61" t="s">
        <v>5356</v>
      </c>
      <c r="M3657" s="61" t="s">
        <v>285</v>
      </c>
      <c r="N3657" s="61" t="s">
        <v>40</v>
      </c>
      <c r="O3657" s="61" t="s">
        <v>362</v>
      </c>
      <c r="P3657" s="61" t="s">
        <v>363</v>
      </c>
      <c r="Q3657" s="61" t="s">
        <v>552</v>
      </c>
      <c r="R3657" s="61" t="s">
        <v>663</v>
      </c>
      <c r="S3657" s="18" t="s">
        <v>13128</v>
      </c>
      <c r="T3657" s="61">
        <v>3805</v>
      </c>
      <c r="U3657" s="61" t="s">
        <v>11837</v>
      </c>
      <c r="V3657" s="61"/>
      <c r="W3657" s="61"/>
      <c r="X3657" s="61" t="s">
        <v>852</v>
      </c>
      <c r="Y3657" s="61" t="s">
        <v>1000</v>
      </c>
      <c r="Z3657" s="61" t="s">
        <v>41</v>
      </c>
      <c r="AA3657" s="61" t="s">
        <v>854</v>
      </c>
      <c r="AB3657" s="61" t="s">
        <v>727</v>
      </c>
      <c r="AC3657" s="61"/>
      <c r="AD3657" s="61"/>
      <c r="AE3657" s="61"/>
      <c r="AF3657" s="61"/>
      <c r="AG3657" s="61"/>
      <c r="AH3657" s="61" t="s">
        <v>71</v>
      </c>
      <c r="AI3657" s="61" t="s">
        <v>891</v>
      </c>
      <c r="AJ3657" s="53" t="s">
        <v>10412</v>
      </c>
      <c r="AK3657" s="53" t="s">
        <v>10398</v>
      </c>
      <c r="AL3657" s="53" t="str">
        <f>TEXT(Table13[[#This Row],[Start Date]],"DDD")</f>
        <v>Sat</v>
      </c>
      <c r="AM3657" s="12" t="str">
        <f>TEXT(RAW!$C3657,"MMM")</f>
        <v>May</v>
      </c>
      <c r="AN3657" s="12" t="str">
        <f>TEXT(RAW!$C3657,"YYYY")</f>
        <v>2023</v>
      </c>
      <c r="AO3657" s="54">
        <f t="shared" si="57"/>
        <v>0</v>
      </c>
    </row>
    <row r="3658" spans="1:41" ht="12.6" customHeight="1" x14ac:dyDescent="0.2">
      <c r="A3658" s="17" t="s">
        <v>13114</v>
      </c>
      <c r="B3658" s="60">
        <v>45070</v>
      </c>
      <c r="C3658" s="60">
        <v>45070</v>
      </c>
      <c r="D3658" s="60">
        <v>45070</v>
      </c>
      <c r="E3658" s="61" t="s">
        <v>36</v>
      </c>
      <c r="F3658" s="61" t="s">
        <v>12186</v>
      </c>
      <c r="G3658" s="61" t="s">
        <v>96</v>
      </c>
      <c r="H3658" s="61" t="s">
        <v>357</v>
      </c>
      <c r="I3658" s="61">
        <v>117747</v>
      </c>
      <c r="J3658" s="18" t="s">
        <v>13131</v>
      </c>
      <c r="K3658" s="61"/>
      <c r="L3658" s="61"/>
      <c r="M3658" s="61" t="s">
        <v>285</v>
      </c>
      <c r="N3658" s="61" t="s">
        <v>40</v>
      </c>
      <c r="O3658" s="61" t="s">
        <v>362</v>
      </c>
      <c r="P3658" s="61" t="s">
        <v>363</v>
      </c>
      <c r="Q3658" s="61" t="s">
        <v>534</v>
      </c>
      <c r="R3658" s="61" t="s">
        <v>10450</v>
      </c>
      <c r="S3658" s="18" t="s">
        <v>13123</v>
      </c>
      <c r="T3658" s="61"/>
      <c r="U3658" s="61" t="s">
        <v>12194</v>
      </c>
      <c r="V3658" s="61" t="s">
        <v>12195</v>
      </c>
      <c r="W3658" s="61" t="s">
        <v>1901</v>
      </c>
      <c r="X3658" s="61"/>
      <c r="Y3658" s="61"/>
      <c r="Z3658" s="61"/>
      <c r="AA3658" s="61"/>
      <c r="AB3658" s="61"/>
      <c r="AC3658" s="61">
        <v>18045</v>
      </c>
      <c r="AD3658" s="61" t="s">
        <v>1901</v>
      </c>
      <c r="AE3658" s="61" t="s">
        <v>42</v>
      </c>
      <c r="AF3658" s="61" t="s">
        <v>43</v>
      </c>
      <c r="AG3658" s="61">
        <v>90</v>
      </c>
      <c r="AH3658" s="61" t="s">
        <v>43</v>
      </c>
      <c r="AI3658" s="61" t="s">
        <v>473</v>
      </c>
      <c r="AJ3658" s="53" t="s">
        <v>10412</v>
      </c>
      <c r="AK3658" s="53" t="s">
        <v>395</v>
      </c>
      <c r="AL3658" s="53" t="str">
        <f>TEXT(Table13[[#This Row],[Start Date]],"DDD")</f>
        <v>Wed</v>
      </c>
      <c r="AM3658" s="12" t="str">
        <f>TEXT(RAW!$C3658,"MMM")</f>
        <v>May</v>
      </c>
      <c r="AN3658" s="12" t="str">
        <f>TEXT(RAW!$C3658,"YYYY")</f>
        <v>2023</v>
      </c>
      <c r="AO3658" s="54">
        <f t="shared" si="57"/>
        <v>6.25E-2</v>
      </c>
    </row>
    <row r="3659" spans="1:41" ht="12.6" customHeight="1" x14ac:dyDescent="0.2">
      <c r="A3659" s="17" t="s">
        <v>13114</v>
      </c>
      <c r="B3659" s="60">
        <v>45070</v>
      </c>
      <c r="C3659" s="60">
        <v>45070</v>
      </c>
      <c r="D3659" s="60"/>
      <c r="E3659" s="61"/>
      <c r="F3659" s="61"/>
      <c r="G3659" s="61"/>
      <c r="H3659" s="61" t="s">
        <v>357</v>
      </c>
      <c r="I3659" s="61">
        <v>117751</v>
      </c>
      <c r="J3659" s="18" t="s">
        <v>13131</v>
      </c>
      <c r="K3659" s="61"/>
      <c r="L3659" s="61"/>
      <c r="M3659" s="61" t="s">
        <v>285</v>
      </c>
      <c r="N3659" s="61" t="s">
        <v>40</v>
      </c>
      <c r="O3659" s="61" t="s">
        <v>362</v>
      </c>
      <c r="P3659" s="61" t="s">
        <v>363</v>
      </c>
      <c r="Q3659" s="61" t="s">
        <v>534</v>
      </c>
      <c r="R3659" s="61" t="s">
        <v>10450</v>
      </c>
      <c r="S3659" s="18" t="s">
        <v>13121</v>
      </c>
      <c r="T3659" s="61"/>
      <c r="U3659" s="61" t="s">
        <v>12196</v>
      </c>
      <c r="V3659" s="61"/>
      <c r="W3659" s="61"/>
      <c r="X3659" s="61"/>
      <c r="Y3659" s="61"/>
      <c r="Z3659" s="61"/>
      <c r="AA3659" s="61"/>
      <c r="AB3659" s="61"/>
      <c r="AC3659" s="61"/>
      <c r="AD3659" s="61"/>
      <c r="AE3659" s="61"/>
      <c r="AF3659" s="61"/>
      <c r="AG3659" s="61"/>
      <c r="AH3659" s="61" t="s">
        <v>71</v>
      </c>
      <c r="AI3659" s="61" t="s">
        <v>473</v>
      </c>
      <c r="AJ3659" s="53" t="s">
        <v>10412</v>
      </c>
      <c r="AK3659" s="53" t="s">
        <v>395</v>
      </c>
      <c r="AL3659" s="53" t="str">
        <f>TEXT(Table13[[#This Row],[Start Date]],"DDD")</f>
        <v>Sat</v>
      </c>
      <c r="AM3659" s="12" t="str">
        <f>TEXT(RAW!$C3659,"MMM")</f>
        <v>May</v>
      </c>
      <c r="AN3659" s="12" t="str">
        <f>TEXT(RAW!$C3659,"YYYY")</f>
        <v>2023</v>
      </c>
      <c r="AO3659" s="54">
        <f t="shared" si="57"/>
        <v>0</v>
      </c>
    </row>
    <row r="3660" spans="1:41" ht="12.6" customHeight="1" x14ac:dyDescent="0.2">
      <c r="A3660" s="17" t="s">
        <v>13114</v>
      </c>
      <c r="B3660" s="60">
        <v>45070</v>
      </c>
      <c r="C3660" s="60">
        <v>45070</v>
      </c>
      <c r="D3660" s="60"/>
      <c r="E3660" s="61"/>
      <c r="F3660" s="61"/>
      <c r="G3660" s="61"/>
      <c r="H3660" s="61" t="s">
        <v>357</v>
      </c>
      <c r="I3660" s="61">
        <v>117752</v>
      </c>
      <c r="J3660" s="18" t="s">
        <v>13131</v>
      </c>
      <c r="K3660" s="61"/>
      <c r="L3660" s="61"/>
      <c r="M3660" s="61" t="s">
        <v>285</v>
      </c>
      <c r="N3660" s="61" t="s">
        <v>40</v>
      </c>
      <c r="O3660" s="61" t="s">
        <v>362</v>
      </c>
      <c r="P3660" s="61" t="s">
        <v>363</v>
      </c>
      <c r="Q3660" s="61" t="s">
        <v>534</v>
      </c>
      <c r="R3660" s="61" t="s">
        <v>10450</v>
      </c>
      <c r="S3660" s="55" t="s">
        <v>13117</v>
      </c>
      <c r="T3660" s="61"/>
      <c r="U3660" s="61" t="s">
        <v>12197</v>
      </c>
      <c r="V3660" s="61"/>
      <c r="W3660" s="61"/>
      <c r="X3660" s="61"/>
      <c r="Y3660" s="61"/>
      <c r="Z3660" s="61"/>
      <c r="AA3660" s="61"/>
      <c r="AB3660" s="61"/>
      <c r="AC3660" s="61"/>
      <c r="AD3660" s="61"/>
      <c r="AE3660" s="61"/>
      <c r="AF3660" s="61"/>
      <c r="AG3660" s="61"/>
      <c r="AH3660" s="61" t="s">
        <v>71</v>
      </c>
      <c r="AI3660" s="61" t="s">
        <v>473</v>
      </c>
      <c r="AJ3660" s="53" t="s">
        <v>10412</v>
      </c>
      <c r="AK3660" s="53" t="s">
        <v>395</v>
      </c>
      <c r="AL3660" s="53" t="str">
        <f>TEXT(Table13[[#This Row],[Start Date]],"DDD")</f>
        <v>Sat</v>
      </c>
      <c r="AM3660" s="12" t="str">
        <f>TEXT(RAW!$C3660,"MMM")</f>
        <v>May</v>
      </c>
      <c r="AN3660" s="12" t="str">
        <f>TEXT(RAW!$C3660,"YYYY")</f>
        <v>2023</v>
      </c>
      <c r="AO3660" s="54">
        <f t="shared" si="57"/>
        <v>0</v>
      </c>
    </row>
    <row r="3661" spans="1:41" ht="12.6" customHeight="1" x14ac:dyDescent="0.2">
      <c r="A3661" s="17" t="s">
        <v>13114</v>
      </c>
      <c r="B3661" s="60">
        <v>45070</v>
      </c>
      <c r="C3661" s="60">
        <v>45070</v>
      </c>
      <c r="D3661" s="60"/>
      <c r="E3661" s="61"/>
      <c r="F3661" s="61"/>
      <c r="G3661" s="61"/>
      <c r="H3661" s="61" t="s">
        <v>357</v>
      </c>
      <c r="I3661" s="61">
        <v>117753</v>
      </c>
      <c r="J3661" s="18" t="s">
        <v>13131</v>
      </c>
      <c r="K3661" s="61"/>
      <c r="L3661" s="61"/>
      <c r="M3661" s="61" t="s">
        <v>285</v>
      </c>
      <c r="N3661" s="61" t="s">
        <v>40</v>
      </c>
      <c r="O3661" s="61" t="s">
        <v>362</v>
      </c>
      <c r="P3661" s="61" t="s">
        <v>363</v>
      </c>
      <c r="Q3661" s="61" t="s">
        <v>552</v>
      </c>
      <c r="R3661" s="61" t="s">
        <v>10450</v>
      </c>
      <c r="S3661" s="18" t="s">
        <v>13121</v>
      </c>
      <c r="T3661" s="61"/>
      <c r="U3661" s="61" t="s">
        <v>12198</v>
      </c>
      <c r="V3661" s="61"/>
      <c r="W3661" s="61"/>
      <c r="X3661" s="61"/>
      <c r="Y3661" s="61"/>
      <c r="Z3661" s="61"/>
      <c r="AA3661" s="61"/>
      <c r="AB3661" s="61"/>
      <c r="AC3661" s="61"/>
      <c r="AD3661" s="61"/>
      <c r="AE3661" s="61"/>
      <c r="AF3661" s="61"/>
      <c r="AG3661" s="61"/>
      <c r="AH3661" s="61" t="s">
        <v>71</v>
      </c>
      <c r="AI3661" s="61" t="s">
        <v>473</v>
      </c>
      <c r="AJ3661" s="53" t="s">
        <v>10412</v>
      </c>
      <c r="AK3661" s="53" t="s">
        <v>395</v>
      </c>
      <c r="AL3661" s="53" t="str">
        <f>TEXT(Table13[[#This Row],[Start Date]],"DDD")</f>
        <v>Sat</v>
      </c>
      <c r="AM3661" s="12" t="str">
        <f>TEXT(RAW!$C3661,"MMM")</f>
        <v>May</v>
      </c>
      <c r="AN3661" s="12" t="str">
        <f>TEXT(RAW!$C3661,"YYYY")</f>
        <v>2023</v>
      </c>
      <c r="AO3661" s="54">
        <f t="shared" si="57"/>
        <v>0</v>
      </c>
    </row>
    <row r="3662" spans="1:41" ht="12.6" customHeight="1" x14ac:dyDescent="0.2">
      <c r="A3662" s="17" t="s">
        <v>13114</v>
      </c>
      <c r="B3662" s="60">
        <v>45070</v>
      </c>
      <c r="C3662" s="60">
        <v>45070</v>
      </c>
      <c r="D3662" s="60"/>
      <c r="E3662" s="61"/>
      <c r="F3662" s="61"/>
      <c r="G3662" s="61"/>
      <c r="H3662" s="61" t="s">
        <v>357</v>
      </c>
      <c r="I3662" s="61">
        <v>117754</v>
      </c>
      <c r="J3662" s="18" t="s">
        <v>13131</v>
      </c>
      <c r="K3662" s="61"/>
      <c r="L3662" s="61"/>
      <c r="M3662" s="61" t="s">
        <v>285</v>
      </c>
      <c r="N3662" s="61" t="s">
        <v>40</v>
      </c>
      <c r="O3662" s="61" t="s">
        <v>362</v>
      </c>
      <c r="P3662" s="61" t="s">
        <v>363</v>
      </c>
      <c r="Q3662" s="61" t="s">
        <v>552</v>
      </c>
      <c r="R3662" s="61" t="s">
        <v>10450</v>
      </c>
      <c r="S3662" s="55" t="s">
        <v>13117</v>
      </c>
      <c r="T3662" s="61"/>
      <c r="U3662" s="61" t="s">
        <v>12199</v>
      </c>
      <c r="V3662" s="61"/>
      <c r="W3662" s="61"/>
      <c r="X3662" s="61"/>
      <c r="Y3662" s="61"/>
      <c r="Z3662" s="61"/>
      <c r="AA3662" s="61"/>
      <c r="AB3662" s="61"/>
      <c r="AC3662" s="61"/>
      <c r="AD3662" s="61"/>
      <c r="AE3662" s="61"/>
      <c r="AF3662" s="61"/>
      <c r="AG3662" s="61"/>
      <c r="AH3662" s="61" t="s">
        <v>71</v>
      </c>
      <c r="AI3662" s="61" t="s">
        <v>473</v>
      </c>
      <c r="AJ3662" s="53" t="s">
        <v>10412</v>
      </c>
      <c r="AK3662" s="53" t="s">
        <v>395</v>
      </c>
      <c r="AL3662" s="53" t="str">
        <f>TEXT(Table13[[#This Row],[Start Date]],"DDD")</f>
        <v>Sat</v>
      </c>
      <c r="AM3662" s="12" t="str">
        <f>TEXT(RAW!$C3662,"MMM")</f>
        <v>May</v>
      </c>
      <c r="AN3662" s="12" t="str">
        <f>TEXT(RAW!$C3662,"YYYY")</f>
        <v>2023</v>
      </c>
      <c r="AO3662" s="54">
        <f t="shared" si="57"/>
        <v>0</v>
      </c>
    </row>
    <row r="3663" spans="1:41" ht="12.6" customHeight="1" x14ac:dyDescent="0.2">
      <c r="A3663" s="17" t="s">
        <v>13114</v>
      </c>
      <c r="B3663" s="60">
        <v>45070</v>
      </c>
      <c r="C3663" s="60">
        <v>45070</v>
      </c>
      <c r="D3663" s="60"/>
      <c r="E3663" s="61"/>
      <c r="F3663" s="61"/>
      <c r="G3663" s="61"/>
      <c r="H3663" s="61" t="s">
        <v>357</v>
      </c>
      <c r="I3663" s="61">
        <v>117755</v>
      </c>
      <c r="J3663" s="18" t="s">
        <v>13131</v>
      </c>
      <c r="K3663" s="61"/>
      <c r="L3663" s="61"/>
      <c r="M3663" s="61" t="s">
        <v>285</v>
      </c>
      <c r="N3663" s="61" t="s">
        <v>40</v>
      </c>
      <c r="O3663" s="61" t="s">
        <v>362</v>
      </c>
      <c r="P3663" s="61" t="s">
        <v>363</v>
      </c>
      <c r="Q3663" s="61" t="s">
        <v>1196</v>
      </c>
      <c r="R3663" s="61" t="s">
        <v>10450</v>
      </c>
      <c r="S3663" s="18" t="s">
        <v>13129</v>
      </c>
      <c r="T3663" s="61"/>
      <c r="U3663" s="61" t="s">
        <v>12200</v>
      </c>
      <c r="V3663" s="61"/>
      <c r="W3663" s="61"/>
      <c r="X3663" s="61"/>
      <c r="Y3663" s="61"/>
      <c r="Z3663" s="61"/>
      <c r="AA3663" s="61"/>
      <c r="AB3663" s="61"/>
      <c r="AC3663" s="61"/>
      <c r="AD3663" s="61"/>
      <c r="AE3663" s="61"/>
      <c r="AF3663" s="61"/>
      <c r="AG3663" s="61"/>
      <c r="AH3663" s="61" t="s">
        <v>71</v>
      </c>
      <c r="AI3663" s="61" t="s">
        <v>473</v>
      </c>
      <c r="AJ3663" s="53" t="s">
        <v>10412</v>
      </c>
      <c r="AK3663" s="53" t="s">
        <v>395</v>
      </c>
      <c r="AL3663" s="53" t="str">
        <f>TEXT(Table13[[#This Row],[Start Date]],"DDD")</f>
        <v>Sat</v>
      </c>
      <c r="AM3663" s="12" t="str">
        <f>TEXT(RAW!$C3663,"MMM")</f>
        <v>May</v>
      </c>
      <c r="AN3663" s="12" t="str">
        <f>TEXT(RAW!$C3663,"YYYY")</f>
        <v>2023</v>
      </c>
      <c r="AO3663" s="54">
        <f t="shared" si="57"/>
        <v>0</v>
      </c>
    </row>
    <row r="3664" spans="1:41" ht="12.6" customHeight="1" x14ac:dyDescent="0.2">
      <c r="A3664" s="17" t="s">
        <v>13114</v>
      </c>
      <c r="B3664" s="60">
        <v>45070</v>
      </c>
      <c r="C3664" s="60">
        <v>45070</v>
      </c>
      <c r="D3664" s="60">
        <v>45068</v>
      </c>
      <c r="E3664" s="61" t="s">
        <v>36</v>
      </c>
      <c r="F3664" s="61" t="s">
        <v>12160</v>
      </c>
      <c r="G3664" s="61" t="s">
        <v>84</v>
      </c>
      <c r="H3664" s="61" t="s">
        <v>357</v>
      </c>
      <c r="I3664" s="61">
        <v>117756</v>
      </c>
      <c r="J3664" s="18" t="s">
        <v>13133</v>
      </c>
      <c r="K3664" s="61"/>
      <c r="L3664" s="61" t="s">
        <v>11516</v>
      </c>
      <c r="M3664" s="61" t="s">
        <v>296</v>
      </c>
      <c r="N3664" s="61" t="s">
        <v>40</v>
      </c>
      <c r="O3664" s="61" t="s">
        <v>362</v>
      </c>
      <c r="P3664" s="61" t="s">
        <v>363</v>
      </c>
      <c r="Q3664" s="61" t="s">
        <v>374</v>
      </c>
      <c r="R3664" s="61" t="s">
        <v>819</v>
      </c>
      <c r="S3664" s="18" t="s">
        <v>13120</v>
      </c>
      <c r="T3664" s="61"/>
      <c r="U3664" s="61" t="s">
        <v>12201</v>
      </c>
      <c r="V3664" s="61" t="s">
        <v>12202</v>
      </c>
      <c r="W3664" s="61" t="s">
        <v>12203</v>
      </c>
      <c r="X3664" s="61"/>
      <c r="Y3664" s="61"/>
      <c r="Z3664" s="61"/>
      <c r="AA3664" s="61"/>
      <c r="AB3664" s="61" t="s">
        <v>486</v>
      </c>
      <c r="AC3664" s="61">
        <v>17013</v>
      </c>
      <c r="AD3664" s="61" t="s">
        <v>12203</v>
      </c>
      <c r="AE3664" s="61" t="s">
        <v>42</v>
      </c>
      <c r="AF3664" s="61" t="s">
        <v>43</v>
      </c>
      <c r="AG3664" s="61">
        <v>60</v>
      </c>
      <c r="AH3664" s="61" t="s">
        <v>43</v>
      </c>
      <c r="AI3664" s="61" t="s">
        <v>409</v>
      </c>
      <c r="AJ3664" s="53" t="s">
        <v>58</v>
      </c>
      <c r="AK3664" s="53" t="s">
        <v>10398</v>
      </c>
      <c r="AL3664" s="53" t="str">
        <f>TEXT(Table13[[#This Row],[Start Date]],"DDD")</f>
        <v>Mon</v>
      </c>
      <c r="AM3664" s="12" t="str">
        <f>TEXT(RAW!$C3664,"MMM")</f>
        <v>May</v>
      </c>
      <c r="AN3664" s="12" t="str">
        <f>TEXT(RAW!$C3664,"YYYY")</f>
        <v>2023</v>
      </c>
      <c r="AO3664" s="54">
        <f t="shared" si="57"/>
        <v>4.166666666666663E-2</v>
      </c>
    </row>
    <row r="3665" spans="1:41" ht="12.6" customHeight="1" x14ac:dyDescent="0.2">
      <c r="A3665" s="17" t="s">
        <v>13114</v>
      </c>
      <c r="B3665" s="60">
        <v>45070</v>
      </c>
      <c r="C3665" s="60">
        <v>45071</v>
      </c>
      <c r="D3665" s="60"/>
      <c r="E3665" s="61"/>
      <c r="F3665" s="61"/>
      <c r="G3665" s="61"/>
      <c r="H3665" s="61" t="s">
        <v>357</v>
      </c>
      <c r="I3665" s="61">
        <v>117774</v>
      </c>
      <c r="J3665" s="18" t="s">
        <v>13133</v>
      </c>
      <c r="K3665" s="61"/>
      <c r="L3665" s="61" t="s">
        <v>11528</v>
      </c>
      <c r="M3665" s="61" t="s">
        <v>11127</v>
      </c>
      <c r="N3665" s="61" t="s">
        <v>40</v>
      </c>
      <c r="O3665" s="61" t="s">
        <v>362</v>
      </c>
      <c r="P3665" s="61" t="s">
        <v>363</v>
      </c>
      <c r="Q3665" s="61" t="s">
        <v>5271</v>
      </c>
      <c r="R3665" s="61" t="s">
        <v>55</v>
      </c>
      <c r="S3665" s="18" t="s">
        <v>13120</v>
      </c>
      <c r="T3665" s="61"/>
      <c r="U3665" s="61" t="s">
        <v>1068</v>
      </c>
      <c r="V3665" s="61"/>
      <c r="W3665" s="61"/>
      <c r="X3665" s="61"/>
      <c r="Y3665" s="61"/>
      <c r="Z3665" s="61"/>
      <c r="AA3665" s="61"/>
      <c r="AB3665" s="61" t="s">
        <v>2000</v>
      </c>
      <c r="AC3665" s="61"/>
      <c r="AD3665" s="61"/>
      <c r="AE3665" s="61"/>
      <c r="AF3665" s="61"/>
      <c r="AG3665" s="61"/>
      <c r="AH3665" s="61" t="s">
        <v>71</v>
      </c>
      <c r="AI3665" s="61" t="s">
        <v>2387</v>
      </c>
      <c r="AJ3665" s="53" t="s">
        <v>58</v>
      </c>
      <c r="AK3665" s="53" t="s">
        <v>113</v>
      </c>
      <c r="AL3665" s="53" t="str">
        <f>TEXT(Table13[[#This Row],[Start Date]],"DDD")</f>
        <v>Sat</v>
      </c>
      <c r="AM3665" s="12" t="str">
        <f>TEXT(RAW!$C3665,"MMM")</f>
        <v>May</v>
      </c>
      <c r="AN3665" s="12" t="str">
        <f>TEXT(RAW!$C3665,"YYYY")</f>
        <v>2023</v>
      </c>
      <c r="AO3665" s="54">
        <f t="shared" si="57"/>
        <v>0</v>
      </c>
    </row>
    <row r="3666" spans="1:41" ht="12.6" customHeight="1" x14ac:dyDescent="0.2">
      <c r="A3666" s="17" t="s">
        <v>13114</v>
      </c>
      <c r="B3666" s="60">
        <v>45071</v>
      </c>
      <c r="C3666" s="60">
        <v>45071</v>
      </c>
      <c r="D3666" s="60"/>
      <c r="E3666" s="61"/>
      <c r="F3666" s="61"/>
      <c r="G3666" s="61"/>
      <c r="H3666" s="61" t="s">
        <v>357</v>
      </c>
      <c r="I3666" s="61">
        <v>117775</v>
      </c>
      <c r="J3666" s="18" t="s">
        <v>13130</v>
      </c>
      <c r="K3666" s="61"/>
      <c r="L3666" s="61" t="s">
        <v>729</v>
      </c>
      <c r="M3666" s="61" t="s">
        <v>285</v>
      </c>
      <c r="N3666" s="61" t="s">
        <v>40</v>
      </c>
      <c r="O3666" s="61" t="s">
        <v>362</v>
      </c>
      <c r="P3666" s="61" t="s">
        <v>363</v>
      </c>
      <c r="Q3666" s="61" t="s">
        <v>534</v>
      </c>
      <c r="R3666" s="61" t="s">
        <v>395</v>
      </c>
      <c r="S3666" s="18" t="s">
        <v>13118</v>
      </c>
      <c r="T3666" s="61"/>
      <c r="U3666" s="61" t="s">
        <v>12204</v>
      </c>
      <c r="V3666" s="61"/>
      <c r="W3666" s="61"/>
      <c r="X3666" s="61"/>
      <c r="Y3666" s="61"/>
      <c r="Z3666" s="61"/>
      <c r="AA3666" s="61"/>
      <c r="AB3666" s="61" t="s">
        <v>734</v>
      </c>
      <c r="AC3666" s="61"/>
      <c r="AD3666" s="61"/>
      <c r="AE3666" s="61"/>
      <c r="AF3666" s="61"/>
      <c r="AG3666" s="61"/>
      <c r="AH3666" s="61" t="s">
        <v>71</v>
      </c>
      <c r="AI3666" s="61" t="s">
        <v>44</v>
      </c>
      <c r="AJ3666" s="53" t="s">
        <v>10412</v>
      </c>
      <c r="AK3666" s="53" t="s">
        <v>10398</v>
      </c>
      <c r="AL3666" s="53" t="str">
        <f>TEXT(Table13[[#This Row],[Start Date]],"DDD")</f>
        <v>Sat</v>
      </c>
      <c r="AM3666" s="12" t="str">
        <f>TEXT(RAW!$C3666,"MMM")</f>
        <v>May</v>
      </c>
      <c r="AN3666" s="12" t="str">
        <f>TEXT(RAW!$C3666,"YYYY")</f>
        <v>2023</v>
      </c>
      <c r="AO3666" s="54">
        <f t="shared" si="57"/>
        <v>0</v>
      </c>
    </row>
    <row r="3667" spans="1:41" ht="12.6" customHeight="1" x14ac:dyDescent="0.2">
      <c r="A3667" s="17" t="s">
        <v>13114</v>
      </c>
      <c r="B3667" s="60">
        <v>45071</v>
      </c>
      <c r="C3667" s="60">
        <v>45071</v>
      </c>
      <c r="D3667" s="60"/>
      <c r="E3667" s="61"/>
      <c r="F3667" s="61"/>
      <c r="G3667" s="61"/>
      <c r="H3667" s="61" t="s">
        <v>357</v>
      </c>
      <c r="I3667" s="61">
        <v>117776</v>
      </c>
      <c r="J3667" s="18" t="s">
        <v>13130</v>
      </c>
      <c r="K3667" s="61" t="s">
        <v>10441</v>
      </c>
      <c r="L3667" s="61" t="s">
        <v>729</v>
      </c>
      <c r="M3667" s="61" t="s">
        <v>285</v>
      </c>
      <c r="N3667" s="61" t="s">
        <v>40</v>
      </c>
      <c r="O3667" s="61" t="s">
        <v>362</v>
      </c>
      <c r="P3667" s="61" t="s">
        <v>363</v>
      </c>
      <c r="Q3667" s="61" t="s">
        <v>534</v>
      </c>
      <c r="R3667" s="61" t="s">
        <v>395</v>
      </c>
      <c r="S3667" s="18" t="s">
        <v>13118</v>
      </c>
      <c r="T3667" s="61">
        <v>2265</v>
      </c>
      <c r="U3667" s="61" t="s">
        <v>12205</v>
      </c>
      <c r="V3667" s="61"/>
      <c r="W3667" s="61"/>
      <c r="X3667" s="61">
        <v>6626</v>
      </c>
      <c r="Y3667" s="61" t="s">
        <v>11329</v>
      </c>
      <c r="Z3667" s="61"/>
      <c r="AA3667" s="61" t="s">
        <v>538</v>
      </c>
      <c r="AB3667" s="61" t="s">
        <v>734</v>
      </c>
      <c r="AC3667" s="61"/>
      <c r="AD3667" s="61"/>
      <c r="AE3667" s="61"/>
      <c r="AF3667" s="61"/>
      <c r="AG3667" s="61"/>
      <c r="AH3667" s="61" t="s">
        <v>71</v>
      </c>
      <c r="AI3667" s="61" t="s">
        <v>44</v>
      </c>
      <c r="AJ3667" s="53" t="s">
        <v>10412</v>
      </c>
      <c r="AK3667" s="53" t="s">
        <v>10398</v>
      </c>
      <c r="AL3667" s="53" t="str">
        <f>TEXT(Table13[[#This Row],[Start Date]],"DDD")</f>
        <v>Sat</v>
      </c>
      <c r="AM3667" s="12" t="str">
        <f>TEXT(RAW!$C3667,"MMM")</f>
        <v>May</v>
      </c>
      <c r="AN3667" s="12" t="str">
        <f>TEXT(RAW!$C3667,"YYYY")</f>
        <v>2023</v>
      </c>
      <c r="AO3667" s="54">
        <f t="shared" si="57"/>
        <v>0</v>
      </c>
    </row>
    <row r="3668" spans="1:41" ht="12.6" customHeight="1" x14ac:dyDescent="0.2">
      <c r="A3668" s="17" t="s">
        <v>13114</v>
      </c>
      <c r="B3668" s="60">
        <v>45071</v>
      </c>
      <c r="C3668" s="60">
        <v>45071</v>
      </c>
      <c r="D3668" s="60"/>
      <c r="E3668" s="61"/>
      <c r="F3668" s="61"/>
      <c r="G3668" s="61"/>
      <c r="H3668" s="61" t="s">
        <v>357</v>
      </c>
      <c r="I3668" s="61">
        <v>117786</v>
      </c>
      <c r="J3668" s="18" t="s">
        <v>13131</v>
      </c>
      <c r="K3668" s="61"/>
      <c r="L3668" s="61"/>
      <c r="M3668" s="61" t="s">
        <v>285</v>
      </c>
      <c r="N3668" s="61" t="s">
        <v>40</v>
      </c>
      <c r="O3668" s="61" t="s">
        <v>362</v>
      </c>
      <c r="P3668" s="61" t="s">
        <v>363</v>
      </c>
      <c r="Q3668" s="61" t="s">
        <v>552</v>
      </c>
      <c r="R3668" s="61" t="s">
        <v>10450</v>
      </c>
      <c r="S3668" s="18" t="s">
        <v>13128</v>
      </c>
      <c r="T3668" s="61"/>
      <c r="U3668" s="61" t="s">
        <v>12206</v>
      </c>
      <c r="V3668" s="61"/>
      <c r="W3668" s="61"/>
      <c r="X3668" s="61"/>
      <c r="Y3668" s="61"/>
      <c r="Z3668" s="61"/>
      <c r="AA3668" s="61"/>
      <c r="AB3668" s="61"/>
      <c r="AC3668" s="61"/>
      <c r="AD3668" s="61"/>
      <c r="AE3668" s="61"/>
      <c r="AF3668" s="61"/>
      <c r="AG3668" s="61"/>
      <c r="AH3668" s="61" t="s">
        <v>71</v>
      </c>
      <c r="AI3668" s="61" t="s">
        <v>473</v>
      </c>
      <c r="AJ3668" s="53" t="s">
        <v>10412</v>
      </c>
      <c r="AK3668" s="53" t="s">
        <v>395</v>
      </c>
      <c r="AL3668" s="53" t="str">
        <f>TEXT(Table13[[#This Row],[Start Date]],"DDD")</f>
        <v>Sat</v>
      </c>
      <c r="AM3668" s="12" t="str">
        <f>TEXT(RAW!$C3668,"MMM")</f>
        <v>May</v>
      </c>
      <c r="AN3668" s="12" t="str">
        <f>TEXT(RAW!$C3668,"YYYY")</f>
        <v>2023</v>
      </c>
      <c r="AO3668" s="54">
        <f t="shared" si="57"/>
        <v>0</v>
      </c>
    </row>
    <row r="3669" spans="1:41" ht="12.6" customHeight="1" x14ac:dyDescent="0.2">
      <c r="A3669" s="17" t="s">
        <v>13114</v>
      </c>
      <c r="B3669" s="60">
        <v>45071</v>
      </c>
      <c r="C3669" s="60">
        <v>45071</v>
      </c>
      <c r="D3669" s="60"/>
      <c r="E3669" s="61"/>
      <c r="F3669" s="61"/>
      <c r="G3669" s="61"/>
      <c r="H3669" s="61" t="s">
        <v>357</v>
      </c>
      <c r="I3669" s="61">
        <v>117787</v>
      </c>
      <c r="J3669" s="18" t="s">
        <v>13133</v>
      </c>
      <c r="K3669" s="61" t="s">
        <v>41</v>
      </c>
      <c r="L3669" s="61" t="s">
        <v>5356</v>
      </c>
      <c r="M3669" s="61" t="s">
        <v>285</v>
      </c>
      <c r="N3669" s="61" t="s">
        <v>40</v>
      </c>
      <c r="O3669" s="61" t="s">
        <v>362</v>
      </c>
      <c r="P3669" s="61" t="s">
        <v>363</v>
      </c>
      <c r="Q3669" s="61" t="s">
        <v>552</v>
      </c>
      <c r="R3669" s="61" t="s">
        <v>395</v>
      </c>
      <c r="S3669" s="18" t="s">
        <v>13128</v>
      </c>
      <c r="T3669" s="61">
        <v>3805</v>
      </c>
      <c r="U3669" s="61" t="s">
        <v>12207</v>
      </c>
      <c r="V3669" s="61"/>
      <c r="W3669" s="61"/>
      <c r="X3669" s="61" t="s">
        <v>852</v>
      </c>
      <c r="Y3669" s="61" t="s">
        <v>1000</v>
      </c>
      <c r="Z3669" s="61" t="s">
        <v>41</v>
      </c>
      <c r="AA3669" s="61" t="s">
        <v>854</v>
      </c>
      <c r="AB3669" s="61" t="s">
        <v>727</v>
      </c>
      <c r="AC3669" s="61"/>
      <c r="AD3669" s="61"/>
      <c r="AE3669" s="61"/>
      <c r="AF3669" s="61"/>
      <c r="AG3669" s="61"/>
      <c r="AH3669" s="61" t="s">
        <v>71</v>
      </c>
      <c r="AI3669" s="61" t="s">
        <v>891</v>
      </c>
      <c r="AJ3669" s="53" t="s">
        <v>10412</v>
      </c>
      <c r="AK3669" s="53" t="s">
        <v>10398</v>
      </c>
      <c r="AL3669" s="53" t="str">
        <f>TEXT(Table13[[#This Row],[Start Date]],"DDD")</f>
        <v>Sat</v>
      </c>
      <c r="AM3669" s="12" t="str">
        <f>TEXT(RAW!$C3669,"MMM")</f>
        <v>May</v>
      </c>
      <c r="AN3669" s="12" t="str">
        <f>TEXT(RAW!$C3669,"YYYY")</f>
        <v>2023</v>
      </c>
      <c r="AO3669" s="54">
        <f t="shared" si="57"/>
        <v>0</v>
      </c>
    </row>
    <row r="3670" spans="1:41" ht="12.6" customHeight="1" x14ac:dyDescent="0.2">
      <c r="A3670" s="17" t="s">
        <v>13114</v>
      </c>
      <c r="B3670" s="60">
        <v>45071</v>
      </c>
      <c r="C3670" s="60">
        <v>45071</v>
      </c>
      <c r="D3670" s="60"/>
      <c r="E3670" s="61"/>
      <c r="F3670" s="61"/>
      <c r="G3670" s="61"/>
      <c r="H3670" s="61" t="s">
        <v>357</v>
      </c>
      <c r="I3670" s="61">
        <v>117789</v>
      </c>
      <c r="J3670" s="18" t="s">
        <v>13131</v>
      </c>
      <c r="K3670" s="61"/>
      <c r="L3670" s="61"/>
      <c r="M3670" s="61" t="s">
        <v>285</v>
      </c>
      <c r="N3670" s="61" t="s">
        <v>40</v>
      </c>
      <c r="O3670" s="61" t="s">
        <v>362</v>
      </c>
      <c r="P3670" s="61" t="s">
        <v>363</v>
      </c>
      <c r="Q3670" s="61" t="s">
        <v>552</v>
      </c>
      <c r="R3670" s="61" t="s">
        <v>10450</v>
      </c>
      <c r="S3670" s="18" t="s">
        <v>13121</v>
      </c>
      <c r="T3670" s="61"/>
      <c r="U3670" s="61" t="s">
        <v>12208</v>
      </c>
      <c r="V3670" s="61"/>
      <c r="W3670" s="61"/>
      <c r="X3670" s="61"/>
      <c r="Y3670" s="61"/>
      <c r="Z3670" s="61"/>
      <c r="AA3670" s="61"/>
      <c r="AB3670" s="61"/>
      <c r="AC3670" s="61"/>
      <c r="AD3670" s="61"/>
      <c r="AE3670" s="61"/>
      <c r="AF3670" s="61"/>
      <c r="AG3670" s="61"/>
      <c r="AH3670" s="61" t="s">
        <v>71</v>
      </c>
      <c r="AI3670" s="61" t="s">
        <v>473</v>
      </c>
      <c r="AJ3670" s="53" t="s">
        <v>10412</v>
      </c>
      <c r="AK3670" s="53" t="s">
        <v>395</v>
      </c>
      <c r="AL3670" s="53" t="str">
        <f>TEXT(Table13[[#This Row],[Start Date]],"DDD")</f>
        <v>Sat</v>
      </c>
      <c r="AM3670" s="12" t="str">
        <f>TEXT(RAW!$C3670,"MMM")</f>
        <v>May</v>
      </c>
      <c r="AN3670" s="12" t="str">
        <f>TEXT(RAW!$C3670,"YYYY")</f>
        <v>2023</v>
      </c>
      <c r="AO3670" s="54">
        <f t="shared" si="57"/>
        <v>0</v>
      </c>
    </row>
    <row r="3671" spans="1:41" ht="12.6" customHeight="1" x14ac:dyDescent="0.2">
      <c r="A3671" s="17" t="s">
        <v>13114</v>
      </c>
      <c r="B3671" s="60">
        <v>45071</v>
      </c>
      <c r="C3671" s="60">
        <v>45071</v>
      </c>
      <c r="D3671" s="60"/>
      <c r="E3671" s="61"/>
      <c r="F3671" s="61"/>
      <c r="G3671" s="61"/>
      <c r="H3671" s="61" t="s">
        <v>357</v>
      </c>
      <c r="I3671" s="61">
        <v>117790</v>
      </c>
      <c r="J3671" s="18" t="s">
        <v>13131</v>
      </c>
      <c r="K3671" s="61"/>
      <c r="L3671" s="61"/>
      <c r="M3671" s="61" t="s">
        <v>285</v>
      </c>
      <c r="N3671" s="61" t="s">
        <v>251</v>
      </c>
      <c r="O3671" s="61" t="s">
        <v>362</v>
      </c>
      <c r="P3671" s="61" t="s">
        <v>363</v>
      </c>
      <c r="Q3671" s="61" t="s">
        <v>552</v>
      </c>
      <c r="R3671" s="61" t="s">
        <v>10450</v>
      </c>
      <c r="S3671" s="55" t="s">
        <v>13117</v>
      </c>
      <c r="T3671" s="61"/>
      <c r="U3671" s="61" t="s">
        <v>12209</v>
      </c>
      <c r="V3671" s="61"/>
      <c r="W3671" s="61"/>
      <c r="X3671" s="61"/>
      <c r="Y3671" s="61"/>
      <c r="Z3671" s="61"/>
      <c r="AA3671" s="61"/>
      <c r="AB3671" s="61"/>
      <c r="AC3671" s="61"/>
      <c r="AD3671" s="61"/>
      <c r="AE3671" s="61"/>
      <c r="AF3671" s="61"/>
      <c r="AG3671" s="61"/>
      <c r="AH3671" s="61" t="s">
        <v>71</v>
      </c>
      <c r="AI3671" s="61" t="s">
        <v>473</v>
      </c>
      <c r="AJ3671" s="53" t="s">
        <v>10412</v>
      </c>
      <c r="AK3671" s="53" t="s">
        <v>395</v>
      </c>
      <c r="AL3671" s="53" t="str">
        <f>TEXT(Table13[[#This Row],[Start Date]],"DDD")</f>
        <v>Sat</v>
      </c>
      <c r="AM3671" s="12" t="str">
        <f>TEXT(RAW!$C3671,"MMM")</f>
        <v>May</v>
      </c>
      <c r="AN3671" s="12" t="str">
        <f>TEXT(RAW!$C3671,"YYYY")</f>
        <v>2023</v>
      </c>
      <c r="AO3671" s="54">
        <f t="shared" si="57"/>
        <v>0</v>
      </c>
    </row>
    <row r="3672" spans="1:41" ht="12.6" customHeight="1" x14ac:dyDescent="0.2">
      <c r="A3672" s="17" t="s">
        <v>13114</v>
      </c>
      <c r="B3672" s="60">
        <v>45071</v>
      </c>
      <c r="C3672" s="60">
        <v>45071</v>
      </c>
      <c r="D3672" s="60"/>
      <c r="E3672" s="61"/>
      <c r="F3672" s="61"/>
      <c r="G3672" s="61"/>
      <c r="H3672" s="61" t="s">
        <v>357</v>
      </c>
      <c r="I3672" s="61">
        <v>117792</v>
      </c>
      <c r="J3672" s="18" t="s">
        <v>13131</v>
      </c>
      <c r="K3672" s="61"/>
      <c r="L3672" s="61"/>
      <c r="M3672" s="61" t="s">
        <v>285</v>
      </c>
      <c r="N3672" s="61" t="s">
        <v>40</v>
      </c>
      <c r="O3672" s="61" t="s">
        <v>362</v>
      </c>
      <c r="P3672" s="61" t="s">
        <v>363</v>
      </c>
      <c r="Q3672" s="61" t="s">
        <v>534</v>
      </c>
      <c r="R3672" s="61" t="s">
        <v>10450</v>
      </c>
      <c r="S3672" s="18" t="s">
        <v>13121</v>
      </c>
      <c r="T3672" s="61"/>
      <c r="U3672" s="61" t="s">
        <v>12210</v>
      </c>
      <c r="V3672" s="61"/>
      <c r="W3672" s="61"/>
      <c r="X3672" s="61"/>
      <c r="Y3672" s="61"/>
      <c r="Z3672" s="61"/>
      <c r="AA3672" s="61"/>
      <c r="AB3672" s="61"/>
      <c r="AC3672" s="61"/>
      <c r="AD3672" s="61"/>
      <c r="AE3672" s="61"/>
      <c r="AF3672" s="61"/>
      <c r="AG3672" s="61"/>
      <c r="AH3672" s="61" t="s">
        <v>71</v>
      </c>
      <c r="AI3672" s="61" t="s">
        <v>473</v>
      </c>
      <c r="AJ3672" s="53" t="s">
        <v>10412</v>
      </c>
      <c r="AK3672" s="53" t="s">
        <v>395</v>
      </c>
      <c r="AL3672" s="53" t="str">
        <f>TEXT(Table13[[#This Row],[Start Date]],"DDD")</f>
        <v>Sat</v>
      </c>
      <c r="AM3672" s="12" t="str">
        <f>TEXT(RAW!$C3672,"MMM")</f>
        <v>May</v>
      </c>
      <c r="AN3672" s="12" t="str">
        <f>TEXT(RAW!$C3672,"YYYY")</f>
        <v>2023</v>
      </c>
      <c r="AO3672" s="54">
        <f t="shared" si="57"/>
        <v>0</v>
      </c>
    </row>
    <row r="3673" spans="1:41" ht="12.6" customHeight="1" x14ac:dyDescent="0.2">
      <c r="A3673" s="17" t="s">
        <v>13114</v>
      </c>
      <c r="B3673" s="60">
        <v>45071</v>
      </c>
      <c r="C3673" s="60">
        <v>45071</v>
      </c>
      <c r="D3673" s="60"/>
      <c r="E3673" s="61"/>
      <c r="F3673" s="61"/>
      <c r="G3673" s="61"/>
      <c r="H3673" s="61" t="s">
        <v>357</v>
      </c>
      <c r="I3673" s="61">
        <v>117793</v>
      </c>
      <c r="J3673" s="18" t="s">
        <v>13131</v>
      </c>
      <c r="K3673" s="61"/>
      <c r="L3673" s="61"/>
      <c r="M3673" s="61" t="s">
        <v>285</v>
      </c>
      <c r="N3673" s="61" t="s">
        <v>40</v>
      </c>
      <c r="O3673" s="61" t="s">
        <v>362</v>
      </c>
      <c r="P3673" s="61" t="s">
        <v>363</v>
      </c>
      <c r="Q3673" s="61" t="s">
        <v>534</v>
      </c>
      <c r="R3673" s="61" t="s">
        <v>10450</v>
      </c>
      <c r="S3673" s="55" t="s">
        <v>13117</v>
      </c>
      <c r="T3673" s="61"/>
      <c r="U3673" s="61" t="s">
        <v>12210</v>
      </c>
      <c r="V3673" s="61"/>
      <c r="W3673" s="61"/>
      <c r="X3673" s="61"/>
      <c r="Y3673" s="61"/>
      <c r="Z3673" s="61"/>
      <c r="AA3673" s="61"/>
      <c r="AB3673" s="61"/>
      <c r="AC3673" s="61"/>
      <c r="AD3673" s="61"/>
      <c r="AE3673" s="61"/>
      <c r="AF3673" s="61"/>
      <c r="AG3673" s="61"/>
      <c r="AH3673" s="61" t="s">
        <v>71</v>
      </c>
      <c r="AI3673" s="61" t="s">
        <v>473</v>
      </c>
      <c r="AJ3673" s="53" t="s">
        <v>10412</v>
      </c>
      <c r="AK3673" s="53" t="s">
        <v>395</v>
      </c>
      <c r="AL3673" s="53" t="str">
        <f>TEXT(Table13[[#This Row],[Start Date]],"DDD")</f>
        <v>Sat</v>
      </c>
      <c r="AM3673" s="12" t="str">
        <f>TEXT(RAW!$C3673,"MMM")</f>
        <v>May</v>
      </c>
      <c r="AN3673" s="12" t="str">
        <f>TEXT(RAW!$C3673,"YYYY")</f>
        <v>2023</v>
      </c>
      <c r="AO3673" s="54">
        <f t="shared" si="57"/>
        <v>0</v>
      </c>
    </row>
    <row r="3674" spans="1:41" ht="12.6" customHeight="1" x14ac:dyDescent="0.2">
      <c r="A3674" s="17" t="s">
        <v>13114</v>
      </c>
      <c r="B3674" s="60">
        <v>45075</v>
      </c>
      <c r="C3674" s="60">
        <v>45075</v>
      </c>
      <c r="D3674" s="60"/>
      <c r="E3674" s="61"/>
      <c r="F3674" s="61"/>
      <c r="G3674" s="61"/>
      <c r="H3674" s="61" t="s">
        <v>357</v>
      </c>
      <c r="I3674" s="61">
        <v>117818</v>
      </c>
      <c r="J3674" s="18" t="s">
        <v>13130</v>
      </c>
      <c r="K3674" s="61" t="s">
        <v>10444</v>
      </c>
      <c r="L3674" s="61" t="s">
        <v>551</v>
      </c>
      <c r="M3674" s="61" t="s">
        <v>285</v>
      </c>
      <c r="N3674" s="61" t="s">
        <v>40</v>
      </c>
      <c r="O3674" s="61" t="s">
        <v>362</v>
      </c>
      <c r="P3674" s="61" t="s">
        <v>363</v>
      </c>
      <c r="Q3674" s="61" t="s">
        <v>552</v>
      </c>
      <c r="R3674" s="61" t="s">
        <v>395</v>
      </c>
      <c r="S3674" s="18" t="s">
        <v>13128</v>
      </c>
      <c r="T3674" s="61">
        <v>1461</v>
      </c>
      <c r="U3674" s="61" t="s">
        <v>12211</v>
      </c>
      <c r="V3674" s="61"/>
      <c r="W3674" s="61"/>
      <c r="X3674" s="61">
        <v>6626</v>
      </c>
      <c r="Y3674" s="61" t="s">
        <v>556</v>
      </c>
      <c r="Z3674" s="61"/>
      <c r="AA3674" s="61" t="s">
        <v>557</v>
      </c>
      <c r="AB3674" s="61" t="s">
        <v>558</v>
      </c>
      <c r="AC3674" s="61"/>
      <c r="AD3674" s="61"/>
      <c r="AE3674" s="61"/>
      <c r="AF3674" s="61"/>
      <c r="AG3674" s="61"/>
      <c r="AH3674" s="61" t="s">
        <v>71</v>
      </c>
      <c r="AI3674" s="61" t="s">
        <v>274</v>
      </c>
      <c r="AJ3674" s="53" t="s">
        <v>10412</v>
      </c>
      <c r="AK3674" s="53" t="s">
        <v>10398</v>
      </c>
      <c r="AL3674" s="53" t="str">
        <f>TEXT(Table13[[#This Row],[Start Date]],"DDD")</f>
        <v>Sat</v>
      </c>
      <c r="AM3674" s="12" t="str">
        <f>TEXT(RAW!$C3674,"MMM")</f>
        <v>May</v>
      </c>
      <c r="AN3674" s="12" t="str">
        <f>TEXT(RAW!$C3674,"YYYY")</f>
        <v>2023</v>
      </c>
      <c r="AO3674" s="54">
        <f t="shared" si="57"/>
        <v>0</v>
      </c>
    </row>
    <row r="3675" spans="1:41" ht="12.6" customHeight="1" x14ac:dyDescent="0.2">
      <c r="A3675" s="17" t="s">
        <v>13114</v>
      </c>
      <c r="B3675" s="60">
        <v>45075</v>
      </c>
      <c r="C3675" s="60">
        <v>45075</v>
      </c>
      <c r="D3675" s="60"/>
      <c r="E3675" s="61"/>
      <c r="F3675" s="61"/>
      <c r="G3675" s="61"/>
      <c r="H3675" s="61" t="s">
        <v>357</v>
      </c>
      <c r="I3675" s="61">
        <v>117819</v>
      </c>
      <c r="J3675" s="18" t="s">
        <v>13133</v>
      </c>
      <c r="K3675" s="61" t="s">
        <v>41</v>
      </c>
      <c r="L3675" s="61" t="s">
        <v>5356</v>
      </c>
      <c r="M3675" s="61" t="s">
        <v>285</v>
      </c>
      <c r="N3675" s="61" t="s">
        <v>40</v>
      </c>
      <c r="O3675" s="61" t="s">
        <v>362</v>
      </c>
      <c r="P3675" s="61" t="s">
        <v>363</v>
      </c>
      <c r="Q3675" s="61" t="s">
        <v>552</v>
      </c>
      <c r="R3675" s="61" t="s">
        <v>395</v>
      </c>
      <c r="S3675" s="18" t="s">
        <v>13128</v>
      </c>
      <c r="T3675" s="61">
        <v>3805</v>
      </c>
      <c r="U3675" s="61" t="s">
        <v>12168</v>
      </c>
      <c r="V3675" s="61"/>
      <c r="W3675" s="61"/>
      <c r="X3675" s="61" t="s">
        <v>852</v>
      </c>
      <c r="Y3675" s="61" t="s">
        <v>1000</v>
      </c>
      <c r="Z3675" s="61" t="s">
        <v>41</v>
      </c>
      <c r="AA3675" s="61" t="s">
        <v>854</v>
      </c>
      <c r="AB3675" s="61" t="s">
        <v>727</v>
      </c>
      <c r="AC3675" s="61"/>
      <c r="AD3675" s="61"/>
      <c r="AE3675" s="61"/>
      <c r="AF3675" s="61"/>
      <c r="AG3675" s="61"/>
      <c r="AH3675" s="61" t="s">
        <v>71</v>
      </c>
      <c r="AI3675" s="61" t="s">
        <v>891</v>
      </c>
      <c r="AJ3675" s="53" t="s">
        <v>10412</v>
      </c>
      <c r="AK3675" s="53" t="s">
        <v>10398</v>
      </c>
      <c r="AL3675" s="53" t="str">
        <f>TEXT(Table13[[#This Row],[Start Date]],"DDD")</f>
        <v>Sat</v>
      </c>
      <c r="AM3675" s="12" t="str">
        <f>TEXT(RAW!$C3675,"MMM")</f>
        <v>May</v>
      </c>
      <c r="AN3675" s="12" t="str">
        <f>TEXT(RAW!$C3675,"YYYY")</f>
        <v>2023</v>
      </c>
      <c r="AO3675" s="54">
        <f t="shared" si="57"/>
        <v>0</v>
      </c>
    </row>
    <row r="3676" spans="1:41" ht="12.6" customHeight="1" x14ac:dyDescent="0.2">
      <c r="A3676" s="17" t="s">
        <v>13114</v>
      </c>
      <c r="B3676" s="60">
        <v>45075</v>
      </c>
      <c r="C3676" s="60">
        <v>45075</v>
      </c>
      <c r="D3676" s="60"/>
      <c r="E3676" s="61"/>
      <c r="F3676" s="61"/>
      <c r="G3676" s="61"/>
      <c r="H3676" s="61" t="s">
        <v>357</v>
      </c>
      <c r="I3676" s="61">
        <v>117820</v>
      </c>
      <c r="J3676" s="18" t="s">
        <v>13131</v>
      </c>
      <c r="K3676" s="61"/>
      <c r="L3676" s="61"/>
      <c r="M3676" s="61" t="s">
        <v>285</v>
      </c>
      <c r="N3676" s="61" t="s">
        <v>40</v>
      </c>
      <c r="O3676" s="61" t="s">
        <v>362</v>
      </c>
      <c r="P3676" s="61" t="s">
        <v>363</v>
      </c>
      <c r="Q3676" s="61" t="s">
        <v>429</v>
      </c>
      <c r="R3676" s="61" t="s">
        <v>10450</v>
      </c>
      <c r="S3676" s="18" t="s">
        <v>13118</v>
      </c>
      <c r="T3676" s="61"/>
      <c r="U3676" s="61" t="s">
        <v>12212</v>
      </c>
      <c r="V3676" s="61"/>
      <c r="W3676" s="61"/>
      <c r="X3676" s="61"/>
      <c r="Y3676" s="61"/>
      <c r="Z3676" s="61"/>
      <c r="AA3676" s="61"/>
      <c r="AB3676" s="61"/>
      <c r="AC3676" s="61"/>
      <c r="AD3676" s="61"/>
      <c r="AE3676" s="61"/>
      <c r="AF3676" s="61"/>
      <c r="AG3676" s="61"/>
      <c r="AH3676" s="61" t="s">
        <v>71</v>
      </c>
      <c r="AI3676" s="61" t="s">
        <v>473</v>
      </c>
      <c r="AJ3676" s="53" t="s">
        <v>10412</v>
      </c>
      <c r="AK3676" s="53" t="s">
        <v>395</v>
      </c>
      <c r="AL3676" s="53" t="str">
        <f>TEXT(Table13[[#This Row],[Start Date]],"DDD")</f>
        <v>Sat</v>
      </c>
      <c r="AM3676" s="12" t="str">
        <f>TEXT(RAW!$C3676,"MMM")</f>
        <v>May</v>
      </c>
      <c r="AN3676" s="12" t="str">
        <f>TEXT(RAW!$C3676,"YYYY")</f>
        <v>2023</v>
      </c>
      <c r="AO3676" s="54">
        <f t="shared" si="57"/>
        <v>0</v>
      </c>
    </row>
    <row r="3677" spans="1:41" ht="12.6" customHeight="1" x14ac:dyDescent="0.2">
      <c r="A3677" s="17" t="s">
        <v>13114</v>
      </c>
      <c r="B3677" s="60">
        <v>45075</v>
      </c>
      <c r="C3677" s="60">
        <v>45075</v>
      </c>
      <c r="D3677" s="60"/>
      <c r="E3677" s="61"/>
      <c r="F3677" s="61"/>
      <c r="G3677" s="61"/>
      <c r="H3677" s="61" t="s">
        <v>357</v>
      </c>
      <c r="I3677" s="61">
        <v>117821</v>
      </c>
      <c r="J3677" s="18" t="s">
        <v>13130</v>
      </c>
      <c r="K3677" s="61" t="s">
        <v>10444</v>
      </c>
      <c r="L3677" s="61" t="s">
        <v>551</v>
      </c>
      <c r="M3677" s="61" t="s">
        <v>285</v>
      </c>
      <c r="N3677" s="61" t="s">
        <v>40</v>
      </c>
      <c r="O3677" s="61" t="s">
        <v>362</v>
      </c>
      <c r="P3677" s="61" t="s">
        <v>363</v>
      </c>
      <c r="Q3677" s="61" t="s">
        <v>552</v>
      </c>
      <c r="R3677" s="61" t="s">
        <v>395</v>
      </c>
      <c r="S3677" s="18" t="s">
        <v>13118</v>
      </c>
      <c r="T3677" s="61">
        <v>1461</v>
      </c>
      <c r="U3677" s="61" t="s">
        <v>12213</v>
      </c>
      <c r="V3677" s="61"/>
      <c r="W3677" s="61"/>
      <c r="X3677" s="61">
        <v>6626</v>
      </c>
      <c r="Y3677" s="61" t="s">
        <v>556</v>
      </c>
      <c r="Z3677" s="61"/>
      <c r="AA3677" s="61" t="s">
        <v>557</v>
      </c>
      <c r="AB3677" s="61" t="s">
        <v>558</v>
      </c>
      <c r="AC3677" s="61"/>
      <c r="AD3677" s="61"/>
      <c r="AE3677" s="61"/>
      <c r="AF3677" s="61"/>
      <c r="AG3677" s="61"/>
      <c r="AH3677" s="61" t="s">
        <v>71</v>
      </c>
      <c r="AI3677" s="61" t="s">
        <v>274</v>
      </c>
      <c r="AJ3677" s="53" t="s">
        <v>10412</v>
      </c>
      <c r="AK3677" s="53" t="s">
        <v>10398</v>
      </c>
      <c r="AL3677" s="53" t="str">
        <f>TEXT(Table13[[#This Row],[Start Date]],"DDD")</f>
        <v>Sat</v>
      </c>
      <c r="AM3677" s="12" t="str">
        <f>TEXT(RAW!$C3677,"MMM")</f>
        <v>May</v>
      </c>
      <c r="AN3677" s="12" t="str">
        <f>TEXT(RAW!$C3677,"YYYY")</f>
        <v>2023</v>
      </c>
      <c r="AO3677" s="54">
        <f t="shared" si="57"/>
        <v>0</v>
      </c>
    </row>
    <row r="3678" spans="1:41" ht="12.6" customHeight="1" x14ac:dyDescent="0.2">
      <c r="A3678" s="17" t="s">
        <v>13114</v>
      </c>
      <c r="B3678" s="60">
        <v>45075</v>
      </c>
      <c r="C3678" s="60">
        <v>45075</v>
      </c>
      <c r="D3678" s="60">
        <v>45075</v>
      </c>
      <c r="E3678" s="61" t="s">
        <v>48</v>
      </c>
      <c r="F3678" s="61" t="s">
        <v>12214</v>
      </c>
      <c r="G3678" s="61" t="s">
        <v>132</v>
      </c>
      <c r="H3678" s="61" t="s">
        <v>357</v>
      </c>
      <c r="I3678" s="61">
        <v>117822</v>
      </c>
      <c r="J3678" s="18" t="s">
        <v>13131</v>
      </c>
      <c r="K3678" s="61"/>
      <c r="L3678" s="61"/>
      <c r="M3678" s="61" t="s">
        <v>285</v>
      </c>
      <c r="N3678" s="61" t="s">
        <v>40</v>
      </c>
      <c r="O3678" s="61" t="s">
        <v>362</v>
      </c>
      <c r="P3678" s="61" t="s">
        <v>363</v>
      </c>
      <c r="Q3678" s="61" t="s">
        <v>534</v>
      </c>
      <c r="R3678" s="61" t="s">
        <v>10450</v>
      </c>
      <c r="S3678" s="18" t="s">
        <v>13123</v>
      </c>
      <c r="T3678" s="61"/>
      <c r="U3678" s="61" t="s">
        <v>12215</v>
      </c>
      <c r="V3678" s="61" t="s">
        <v>12216</v>
      </c>
      <c r="W3678" s="61" t="s">
        <v>12217</v>
      </c>
      <c r="X3678" s="61"/>
      <c r="Y3678" s="61"/>
      <c r="Z3678" s="61"/>
      <c r="AA3678" s="61"/>
      <c r="AB3678" s="61"/>
      <c r="AC3678" s="61">
        <v>17913</v>
      </c>
      <c r="AD3678" s="61" t="s">
        <v>12217</v>
      </c>
      <c r="AE3678" s="61" t="s">
        <v>42</v>
      </c>
      <c r="AF3678" s="61" t="s">
        <v>43</v>
      </c>
      <c r="AG3678" s="61">
        <v>190</v>
      </c>
      <c r="AH3678" s="61" t="s">
        <v>43</v>
      </c>
      <c r="AI3678" s="61" t="s">
        <v>473</v>
      </c>
      <c r="AJ3678" s="53" t="s">
        <v>10412</v>
      </c>
      <c r="AK3678" s="53" t="s">
        <v>395</v>
      </c>
      <c r="AL3678" s="53" t="str">
        <f>TEXT(Table13[[#This Row],[Start Date]],"DDD")</f>
        <v>Mon</v>
      </c>
      <c r="AM3678" s="12" t="str">
        <f>TEXT(RAW!$C3678,"MMM")</f>
        <v>May</v>
      </c>
      <c r="AN3678" s="12" t="str">
        <f>TEXT(RAW!$C3678,"YYYY")</f>
        <v>2023</v>
      </c>
      <c r="AO3678" s="54">
        <f t="shared" si="57"/>
        <v>0.13194444444444442</v>
      </c>
    </row>
    <row r="3679" spans="1:41" ht="12.6" customHeight="1" x14ac:dyDescent="0.2">
      <c r="A3679" s="17" t="s">
        <v>13114</v>
      </c>
      <c r="B3679" s="60">
        <v>45075</v>
      </c>
      <c r="C3679" s="60">
        <v>45075</v>
      </c>
      <c r="D3679" s="60"/>
      <c r="E3679" s="61"/>
      <c r="F3679" s="61"/>
      <c r="G3679" s="61"/>
      <c r="H3679" s="61" t="s">
        <v>357</v>
      </c>
      <c r="I3679" s="61">
        <v>117823</v>
      </c>
      <c r="J3679" s="18" t="s">
        <v>13131</v>
      </c>
      <c r="K3679" s="61"/>
      <c r="L3679" s="61"/>
      <c r="M3679" s="61" t="s">
        <v>285</v>
      </c>
      <c r="N3679" s="61" t="s">
        <v>40</v>
      </c>
      <c r="O3679" s="61" t="s">
        <v>362</v>
      </c>
      <c r="P3679" s="61" t="s">
        <v>363</v>
      </c>
      <c r="Q3679" s="61" t="s">
        <v>7355</v>
      </c>
      <c r="R3679" s="61" t="s">
        <v>10450</v>
      </c>
      <c r="S3679" s="18" t="s">
        <v>13129</v>
      </c>
      <c r="T3679" s="61"/>
      <c r="U3679" s="61" t="s">
        <v>12218</v>
      </c>
      <c r="V3679" s="61"/>
      <c r="W3679" s="61"/>
      <c r="X3679" s="61"/>
      <c r="Y3679" s="61"/>
      <c r="Z3679" s="61"/>
      <c r="AA3679" s="61"/>
      <c r="AB3679" s="61"/>
      <c r="AC3679" s="61"/>
      <c r="AD3679" s="61"/>
      <c r="AE3679" s="61"/>
      <c r="AF3679" s="61"/>
      <c r="AG3679" s="61"/>
      <c r="AH3679" s="61" t="s">
        <v>71</v>
      </c>
      <c r="AI3679" s="61" t="s">
        <v>473</v>
      </c>
      <c r="AJ3679" s="53" t="s">
        <v>10412</v>
      </c>
      <c r="AK3679" s="53" t="s">
        <v>395</v>
      </c>
      <c r="AL3679" s="53" t="str">
        <f>TEXT(Table13[[#This Row],[Start Date]],"DDD")</f>
        <v>Sat</v>
      </c>
      <c r="AM3679" s="12" t="str">
        <f>TEXT(RAW!$C3679,"MMM")</f>
        <v>May</v>
      </c>
      <c r="AN3679" s="12" t="str">
        <f>TEXT(RAW!$C3679,"YYYY")</f>
        <v>2023</v>
      </c>
      <c r="AO3679" s="54">
        <f t="shared" si="57"/>
        <v>0</v>
      </c>
    </row>
    <row r="3680" spans="1:41" ht="12.6" customHeight="1" x14ac:dyDescent="0.2">
      <c r="A3680" s="17" t="s">
        <v>13114</v>
      </c>
      <c r="B3680" s="60">
        <v>45075</v>
      </c>
      <c r="C3680" s="60">
        <v>45075</v>
      </c>
      <c r="D3680" s="60"/>
      <c r="E3680" s="61"/>
      <c r="F3680" s="61"/>
      <c r="G3680" s="61"/>
      <c r="H3680" s="61" t="s">
        <v>357</v>
      </c>
      <c r="I3680" s="61">
        <v>117825</v>
      </c>
      <c r="J3680" s="18" t="s">
        <v>13131</v>
      </c>
      <c r="K3680" s="61"/>
      <c r="L3680" s="61"/>
      <c r="M3680" s="61" t="s">
        <v>285</v>
      </c>
      <c r="N3680" s="61" t="s">
        <v>40</v>
      </c>
      <c r="O3680" s="61" t="s">
        <v>362</v>
      </c>
      <c r="P3680" s="61" t="s">
        <v>363</v>
      </c>
      <c r="Q3680" s="61" t="s">
        <v>7355</v>
      </c>
      <c r="R3680" s="61" t="s">
        <v>10450</v>
      </c>
      <c r="S3680" s="55" t="s">
        <v>13117</v>
      </c>
      <c r="T3680" s="61"/>
      <c r="U3680" s="61" t="s">
        <v>12219</v>
      </c>
      <c r="V3680" s="61"/>
      <c r="W3680" s="61"/>
      <c r="X3680" s="61"/>
      <c r="Y3680" s="61"/>
      <c r="Z3680" s="61"/>
      <c r="AA3680" s="61"/>
      <c r="AB3680" s="61"/>
      <c r="AC3680" s="61"/>
      <c r="AD3680" s="61"/>
      <c r="AE3680" s="61"/>
      <c r="AF3680" s="61"/>
      <c r="AG3680" s="61"/>
      <c r="AH3680" s="61" t="s">
        <v>71</v>
      </c>
      <c r="AI3680" s="61" t="s">
        <v>473</v>
      </c>
      <c r="AJ3680" s="53" t="s">
        <v>10412</v>
      </c>
      <c r="AK3680" s="53" t="s">
        <v>395</v>
      </c>
      <c r="AL3680" s="53" t="str">
        <f>TEXT(Table13[[#This Row],[Start Date]],"DDD")</f>
        <v>Sat</v>
      </c>
      <c r="AM3680" s="12" t="str">
        <f>TEXT(RAW!$C3680,"MMM")</f>
        <v>May</v>
      </c>
      <c r="AN3680" s="12" t="str">
        <f>TEXT(RAW!$C3680,"YYYY")</f>
        <v>2023</v>
      </c>
      <c r="AO3680" s="54">
        <f t="shared" si="57"/>
        <v>0</v>
      </c>
    </row>
    <row r="3681" spans="1:41" ht="12.6" customHeight="1" x14ac:dyDescent="0.2">
      <c r="A3681" s="17" t="s">
        <v>13114</v>
      </c>
      <c r="B3681" s="60">
        <v>45075</v>
      </c>
      <c r="C3681" s="60">
        <v>45075</v>
      </c>
      <c r="D3681" s="60"/>
      <c r="E3681" s="61"/>
      <c r="F3681" s="61"/>
      <c r="G3681" s="61"/>
      <c r="H3681" s="61" t="s">
        <v>357</v>
      </c>
      <c r="I3681" s="61">
        <v>117826</v>
      </c>
      <c r="J3681" s="18" t="s">
        <v>13131</v>
      </c>
      <c r="K3681" s="61"/>
      <c r="L3681" s="61"/>
      <c r="M3681" s="61" t="s">
        <v>285</v>
      </c>
      <c r="N3681" s="61" t="s">
        <v>40</v>
      </c>
      <c r="O3681" s="61" t="s">
        <v>362</v>
      </c>
      <c r="P3681" s="61" t="s">
        <v>363</v>
      </c>
      <c r="Q3681" s="61" t="s">
        <v>429</v>
      </c>
      <c r="R3681" s="61" t="s">
        <v>10450</v>
      </c>
      <c r="S3681" s="18" t="s">
        <v>13121</v>
      </c>
      <c r="T3681" s="61"/>
      <c r="U3681" s="61" t="s">
        <v>12220</v>
      </c>
      <c r="V3681" s="61"/>
      <c r="W3681" s="61"/>
      <c r="X3681" s="61"/>
      <c r="Y3681" s="61"/>
      <c r="Z3681" s="61"/>
      <c r="AA3681" s="61"/>
      <c r="AB3681" s="61"/>
      <c r="AC3681" s="61"/>
      <c r="AD3681" s="61"/>
      <c r="AE3681" s="61"/>
      <c r="AF3681" s="61"/>
      <c r="AG3681" s="61"/>
      <c r="AH3681" s="61" t="s">
        <v>71</v>
      </c>
      <c r="AI3681" s="61" t="s">
        <v>473</v>
      </c>
      <c r="AJ3681" s="53" t="s">
        <v>10412</v>
      </c>
      <c r="AK3681" s="53" t="s">
        <v>395</v>
      </c>
      <c r="AL3681" s="53" t="str">
        <f>TEXT(Table13[[#This Row],[Start Date]],"DDD")</f>
        <v>Sat</v>
      </c>
      <c r="AM3681" s="12" t="str">
        <f>TEXT(RAW!$C3681,"MMM")</f>
        <v>May</v>
      </c>
      <c r="AN3681" s="12" t="str">
        <f>TEXT(RAW!$C3681,"YYYY")</f>
        <v>2023</v>
      </c>
      <c r="AO3681" s="54">
        <f t="shared" si="57"/>
        <v>0</v>
      </c>
    </row>
    <row r="3682" spans="1:41" ht="12.6" customHeight="1" x14ac:dyDescent="0.2">
      <c r="A3682" s="17" t="s">
        <v>13114</v>
      </c>
      <c r="B3682" s="60">
        <v>45075</v>
      </c>
      <c r="C3682" s="60">
        <v>45075</v>
      </c>
      <c r="D3682" s="60"/>
      <c r="E3682" s="61"/>
      <c r="F3682" s="61"/>
      <c r="G3682" s="61"/>
      <c r="H3682" s="61" t="s">
        <v>357</v>
      </c>
      <c r="I3682" s="61">
        <v>117830</v>
      </c>
      <c r="J3682" s="18" t="s">
        <v>13130</v>
      </c>
      <c r="K3682" s="61" t="s">
        <v>10514</v>
      </c>
      <c r="L3682" s="61" t="s">
        <v>729</v>
      </c>
      <c r="M3682" s="61" t="s">
        <v>285</v>
      </c>
      <c r="N3682" s="61" t="s">
        <v>40</v>
      </c>
      <c r="O3682" s="61" t="s">
        <v>362</v>
      </c>
      <c r="P3682" s="61" t="s">
        <v>363</v>
      </c>
      <c r="Q3682" s="61" t="s">
        <v>534</v>
      </c>
      <c r="R3682" s="61" t="s">
        <v>395</v>
      </c>
      <c r="S3682" s="18" t="s">
        <v>13118</v>
      </c>
      <c r="T3682" s="61">
        <v>2229</v>
      </c>
      <c r="U3682" s="61" t="s">
        <v>12221</v>
      </c>
      <c r="V3682" s="61"/>
      <c r="W3682" s="61"/>
      <c r="X3682" s="61">
        <v>6626</v>
      </c>
      <c r="Y3682" s="61" t="s">
        <v>11174</v>
      </c>
      <c r="Z3682" s="61"/>
      <c r="AA3682" s="61" t="s">
        <v>538</v>
      </c>
      <c r="AB3682" s="61" t="s">
        <v>734</v>
      </c>
      <c r="AC3682" s="61"/>
      <c r="AD3682" s="61"/>
      <c r="AE3682" s="61"/>
      <c r="AF3682" s="61"/>
      <c r="AG3682" s="61"/>
      <c r="AH3682" s="61" t="s">
        <v>71</v>
      </c>
      <c r="AI3682" s="61" t="s">
        <v>44</v>
      </c>
      <c r="AJ3682" s="53" t="s">
        <v>10412</v>
      </c>
      <c r="AK3682" s="53" t="s">
        <v>10398</v>
      </c>
      <c r="AL3682" s="53" t="str">
        <f>TEXT(Table13[[#This Row],[Start Date]],"DDD")</f>
        <v>Sat</v>
      </c>
      <c r="AM3682" s="12" t="str">
        <f>TEXT(RAW!$C3682,"MMM")</f>
        <v>May</v>
      </c>
      <c r="AN3682" s="12" t="str">
        <f>TEXT(RAW!$C3682,"YYYY")</f>
        <v>2023</v>
      </c>
      <c r="AO3682" s="54">
        <f t="shared" si="57"/>
        <v>0</v>
      </c>
    </row>
    <row r="3683" spans="1:41" ht="12.6" customHeight="1" x14ac:dyDescent="0.2">
      <c r="A3683" s="17" t="s">
        <v>13114</v>
      </c>
      <c r="B3683" s="60">
        <v>45075</v>
      </c>
      <c r="C3683" s="60">
        <v>45075</v>
      </c>
      <c r="D3683" s="60"/>
      <c r="E3683" s="61"/>
      <c r="F3683" s="61"/>
      <c r="G3683" s="61"/>
      <c r="H3683" s="61" t="s">
        <v>357</v>
      </c>
      <c r="I3683" s="61">
        <v>117831</v>
      </c>
      <c r="J3683" s="18" t="s">
        <v>13133</v>
      </c>
      <c r="K3683" s="61"/>
      <c r="L3683" s="61" t="s">
        <v>1998</v>
      </c>
      <c r="M3683" s="61" t="s">
        <v>285</v>
      </c>
      <c r="N3683" s="61" t="s">
        <v>40</v>
      </c>
      <c r="O3683" s="61" t="s">
        <v>362</v>
      </c>
      <c r="P3683" s="61" t="s">
        <v>363</v>
      </c>
      <c r="Q3683" s="61" t="s">
        <v>1841</v>
      </c>
      <c r="R3683" s="61" t="s">
        <v>395</v>
      </c>
      <c r="S3683" s="18" t="s">
        <v>13119</v>
      </c>
      <c r="T3683" s="61"/>
      <c r="U3683" s="61" t="s">
        <v>12222</v>
      </c>
      <c r="V3683" s="61"/>
      <c r="W3683" s="61"/>
      <c r="X3683" s="61"/>
      <c r="Y3683" s="61"/>
      <c r="Z3683" s="61"/>
      <c r="AA3683" s="61"/>
      <c r="AB3683" s="61" t="s">
        <v>2000</v>
      </c>
      <c r="AC3683" s="61"/>
      <c r="AD3683" s="61"/>
      <c r="AE3683" s="61"/>
      <c r="AF3683" s="61"/>
      <c r="AG3683" s="61"/>
      <c r="AH3683" s="61" t="s">
        <v>71</v>
      </c>
      <c r="AI3683" s="61" t="s">
        <v>531</v>
      </c>
      <c r="AJ3683" s="53" t="s">
        <v>10412</v>
      </c>
      <c r="AK3683" s="53" t="s">
        <v>10398</v>
      </c>
      <c r="AL3683" s="53" t="str">
        <f>TEXT(Table13[[#This Row],[Start Date]],"DDD")</f>
        <v>Sat</v>
      </c>
      <c r="AM3683" s="12" t="str">
        <f>TEXT(RAW!$C3683,"MMM")</f>
        <v>May</v>
      </c>
      <c r="AN3683" s="12" t="str">
        <f>TEXT(RAW!$C3683,"YYYY")</f>
        <v>2023</v>
      </c>
      <c r="AO3683" s="54">
        <f t="shared" si="57"/>
        <v>0</v>
      </c>
    </row>
    <row r="3684" spans="1:41" ht="12.6" customHeight="1" x14ac:dyDescent="0.2">
      <c r="A3684" s="17" t="s">
        <v>13114</v>
      </c>
      <c r="B3684" s="60">
        <v>45076</v>
      </c>
      <c r="C3684" s="60">
        <v>45076</v>
      </c>
      <c r="D3684" s="60">
        <v>45076</v>
      </c>
      <c r="E3684" s="61" t="s">
        <v>188</v>
      </c>
      <c r="F3684" s="61" t="s">
        <v>12223</v>
      </c>
      <c r="G3684" s="61" t="s">
        <v>75</v>
      </c>
      <c r="H3684" s="61" t="s">
        <v>357</v>
      </c>
      <c r="I3684" s="61">
        <v>117858</v>
      </c>
      <c r="J3684" s="18" t="s">
        <v>13130</v>
      </c>
      <c r="K3684" s="61" t="s">
        <v>10468</v>
      </c>
      <c r="L3684" s="61" t="s">
        <v>533</v>
      </c>
      <c r="M3684" s="61" t="s">
        <v>285</v>
      </c>
      <c r="N3684" s="61" t="s">
        <v>40</v>
      </c>
      <c r="O3684" s="61" t="s">
        <v>362</v>
      </c>
      <c r="P3684" s="61" t="s">
        <v>363</v>
      </c>
      <c r="Q3684" s="61" t="s">
        <v>534</v>
      </c>
      <c r="R3684" s="61" t="s">
        <v>395</v>
      </c>
      <c r="S3684" s="18" t="s">
        <v>13123</v>
      </c>
      <c r="T3684" s="61">
        <v>2336</v>
      </c>
      <c r="U3684" s="61" t="s">
        <v>12224</v>
      </c>
      <c r="V3684" s="61" t="s">
        <v>12225</v>
      </c>
      <c r="W3684" s="61" t="s">
        <v>11845</v>
      </c>
      <c r="X3684" s="61">
        <v>6626</v>
      </c>
      <c r="Y3684" s="61" t="s">
        <v>10910</v>
      </c>
      <c r="Z3684" s="61"/>
      <c r="AA3684" s="61" t="s">
        <v>538</v>
      </c>
      <c r="AB3684" s="61" t="s">
        <v>539</v>
      </c>
      <c r="AC3684" s="61">
        <v>17911</v>
      </c>
      <c r="AD3684" s="61" t="s">
        <v>11845</v>
      </c>
      <c r="AE3684" s="61" t="s">
        <v>42</v>
      </c>
      <c r="AF3684" s="61" t="s">
        <v>43</v>
      </c>
      <c r="AG3684" s="61">
        <v>15</v>
      </c>
      <c r="AH3684" s="61" t="s">
        <v>43</v>
      </c>
      <c r="AI3684" s="61" t="s">
        <v>274</v>
      </c>
      <c r="AJ3684" s="53" t="s">
        <v>10412</v>
      </c>
      <c r="AK3684" s="53" t="s">
        <v>10398</v>
      </c>
      <c r="AL3684" s="53" t="str">
        <f>TEXT(Table13[[#This Row],[Start Date]],"DDD")</f>
        <v>Tue</v>
      </c>
      <c r="AM3684" s="12" t="str">
        <f>TEXT(RAW!$C3684,"MMM")</f>
        <v>May</v>
      </c>
      <c r="AN3684" s="12" t="str">
        <f>TEXT(RAW!$C3684,"YYYY")</f>
        <v>2023</v>
      </c>
      <c r="AO3684" s="54">
        <f t="shared" si="57"/>
        <v>1.0416666666666685E-2</v>
      </c>
    </row>
    <row r="3685" spans="1:41" ht="12.6" customHeight="1" x14ac:dyDescent="0.2">
      <c r="A3685" s="17" t="s">
        <v>13114</v>
      </c>
      <c r="B3685" s="60">
        <v>45076</v>
      </c>
      <c r="C3685" s="60">
        <v>45076</v>
      </c>
      <c r="D3685" s="60">
        <v>45076</v>
      </c>
      <c r="E3685" s="61" t="s">
        <v>75</v>
      </c>
      <c r="F3685" s="61" t="s">
        <v>12223</v>
      </c>
      <c r="G3685" s="61" t="s">
        <v>84</v>
      </c>
      <c r="H3685" s="61" t="s">
        <v>357</v>
      </c>
      <c r="I3685" s="61">
        <v>117859</v>
      </c>
      <c r="J3685" s="18" t="s">
        <v>13130</v>
      </c>
      <c r="K3685" s="61" t="s">
        <v>10468</v>
      </c>
      <c r="L3685" s="61" t="s">
        <v>533</v>
      </c>
      <c r="M3685" s="61" t="s">
        <v>285</v>
      </c>
      <c r="N3685" s="61" t="s">
        <v>40</v>
      </c>
      <c r="O3685" s="61" t="s">
        <v>362</v>
      </c>
      <c r="P3685" s="61" t="s">
        <v>363</v>
      </c>
      <c r="Q3685" s="61" t="s">
        <v>534</v>
      </c>
      <c r="R3685" s="61" t="s">
        <v>395</v>
      </c>
      <c r="S3685" s="18" t="s">
        <v>13123</v>
      </c>
      <c r="T3685" s="61">
        <v>2322</v>
      </c>
      <c r="U3685" s="61" t="s">
        <v>12226</v>
      </c>
      <c r="V3685" s="61" t="s">
        <v>715</v>
      </c>
      <c r="W3685" s="61" t="s">
        <v>6477</v>
      </c>
      <c r="X3685" s="61">
        <v>6626</v>
      </c>
      <c r="Y3685" s="61" t="s">
        <v>10748</v>
      </c>
      <c r="Z3685" s="61"/>
      <c r="AA3685" s="61" t="s">
        <v>538</v>
      </c>
      <c r="AB3685" s="61" t="s">
        <v>539</v>
      </c>
      <c r="AC3685" s="61">
        <v>17912</v>
      </c>
      <c r="AD3685" s="61" t="s">
        <v>6477</v>
      </c>
      <c r="AE3685" s="61" t="s">
        <v>42</v>
      </c>
      <c r="AF3685" s="61" t="s">
        <v>43</v>
      </c>
      <c r="AG3685" s="61">
        <v>30</v>
      </c>
      <c r="AH3685" s="61" t="s">
        <v>43</v>
      </c>
      <c r="AI3685" s="61" t="s">
        <v>274</v>
      </c>
      <c r="AJ3685" s="53" t="s">
        <v>10412</v>
      </c>
      <c r="AK3685" s="53" t="s">
        <v>10398</v>
      </c>
      <c r="AL3685" s="53" t="str">
        <f>TEXT(Table13[[#This Row],[Start Date]],"DDD")</f>
        <v>Tue</v>
      </c>
      <c r="AM3685" s="12" t="str">
        <f>TEXT(RAW!$C3685,"MMM")</f>
        <v>May</v>
      </c>
      <c r="AN3685" s="12" t="str">
        <f>TEXT(RAW!$C3685,"YYYY")</f>
        <v>2023</v>
      </c>
      <c r="AO3685" s="54">
        <f t="shared" si="57"/>
        <v>2.0833333333333315E-2</v>
      </c>
    </row>
    <row r="3686" spans="1:41" ht="12.6" customHeight="1" x14ac:dyDescent="0.2">
      <c r="A3686" s="17" t="s">
        <v>13114</v>
      </c>
      <c r="B3686" s="60">
        <v>45076</v>
      </c>
      <c r="C3686" s="60">
        <v>45076</v>
      </c>
      <c r="D3686" s="60"/>
      <c r="E3686" s="61"/>
      <c r="F3686" s="61"/>
      <c r="G3686" s="61"/>
      <c r="H3686" s="61" t="s">
        <v>357</v>
      </c>
      <c r="I3686" s="61">
        <v>117860</v>
      </c>
      <c r="J3686" s="18" t="s">
        <v>13130</v>
      </c>
      <c r="K3686" s="61" t="s">
        <v>10962</v>
      </c>
      <c r="L3686" s="61" t="s">
        <v>533</v>
      </c>
      <c r="M3686" s="61" t="s">
        <v>285</v>
      </c>
      <c r="N3686" s="61" t="s">
        <v>40</v>
      </c>
      <c r="O3686" s="61" t="s">
        <v>362</v>
      </c>
      <c r="P3686" s="61" t="s">
        <v>363</v>
      </c>
      <c r="Q3686" s="61" t="s">
        <v>534</v>
      </c>
      <c r="R3686" s="61" t="s">
        <v>395</v>
      </c>
      <c r="S3686" s="18" t="s">
        <v>13118</v>
      </c>
      <c r="T3686" s="61">
        <v>2341</v>
      </c>
      <c r="U3686" s="61" t="s">
        <v>12227</v>
      </c>
      <c r="V3686" s="61"/>
      <c r="W3686" s="61"/>
      <c r="X3686" s="61">
        <v>6626</v>
      </c>
      <c r="Y3686" s="61" t="s">
        <v>11045</v>
      </c>
      <c r="Z3686" s="61"/>
      <c r="AA3686" s="61" t="s">
        <v>538</v>
      </c>
      <c r="AB3686" s="61" t="s">
        <v>539</v>
      </c>
      <c r="AC3686" s="61"/>
      <c r="AD3686" s="61"/>
      <c r="AE3686" s="61"/>
      <c r="AF3686" s="61"/>
      <c r="AG3686" s="61"/>
      <c r="AH3686" s="61" t="s">
        <v>71</v>
      </c>
      <c r="AI3686" s="61" t="s">
        <v>274</v>
      </c>
      <c r="AJ3686" s="53" t="s">
        <v>10412</v>
      </c>
      <c r="AK3686" s="53" t="s">
        <v>10398</v>
      </c>
      <c r="AL3686" s="53" t="str">
        <f>TEXT(Table13[[#This Row],[Start Date]],"DDD")</f>
        <v>Sat</v>
      </c>
      <c r="AM3686" s="12" t="str">
        <f>TEXT(RAW!$C3686,"MMM")</f>
        <v>May</v>
      </c>
      <c r="AN3686" s="12" t="str">
        <f>TEXT(RAW!$C3686,"YYYY")</f>
        <v>2023</v>
      </c>
      <c r="AO3686" s="54">
        <f t="shared" si="57"/>
        <v>0</v>
      </c>
    </row>
    <row r="3687" spans="1:41" ht="12.6" customHeight="1" x14ac:dyDescent="0.2">
      <c r="A3687" s="17" t="s">
        <v>13114</v>
      </c>
      <c r="B3687" s="60">
        <v>45076</v>
      </c>
      <c r="C3687" s="60">
        <v>45076</v>
      </c>
      <c r="D3687" s="60"/>
      <c r="E3687" s="61"/>
      <c r="F3687" s="61"/>
      <c r="G3687" s="61"/>
      <c r="H3687" s="61" t="s">
        <v>357</v>
      </c>
      <c r="I3687" s="61">
        <v>117869</v>
      </c>
      <c r="J3687" s="18" t="s">
        <v>13132</v>
      </c>
      <c r="K3687" s="61" t="s">
        <v>10488</v>
      </c>
      <c r="L3687" s="61" t="s">
        <v>12228</v>
      </c>
      <c r="M3687" s="61" t="s">
        <v>285</v>
      </c>
      <c r="N3687" s="61" t="s">
        <v>40</v>
      </c>
      <c r="O3687" s="61" t="s">
        <v>362</v>
      </c>
      <c r="P3687" s="61" t="s">
        <v>363</v>
      </c>
      <c r="Q3687" s="61" t="s">
        <v>429</v>
      </c>
      <c r="R3687" s="61" t="s">
        <v>395</v>
      </c>
      <c r="S3687" s="18" t="s">
        <v>13118</v>
      </c>
      <c r="T3687" s="61">
        <v>4515</v>
      </c>
      <c r="U3687" s="61" t="s">
        <v>12229</v>
      </c>
      <c r="V3687" s="61"/>
      <c r="W3687" s="61"/>
      <c r="X3687" s="61" t="s">
        <v>881</v>
      </c>
      <c r="Y3687" s="61" t="s">
        <v>882</v>
      </c>
      <c r="Z3687" s="61" t="s">
        <v>41</v>
      </c>
      <c r="AA3687" s="61" t="s">
        <v>883</v>
      </c>
      <c r="AB3687" s="61" t="s">
        <v>486</v>
      </c>
      <c r="AC3687" s="61"/>
      <c r="AD3687" s="61"/>
      <c r="AE3687" s="61"/>
      <c r="AF3687" s="61"/>
      <c r="AG3687" s="61"/>
      <c r="AH3687" s="61" t="s">
        <v>71</v>
      </c>
      <c r="AI3687" s="61" t="s">
        <v>885</v>
      </c>
      <c r="AJ3687" s="53" t="s">
        <v>10412</v>
      </c>
      <c r="AK3687" s="53" t="s">
        <v>10398</v>
      </c>
      <c r="AL3687" s="53" t="str">
        <f>TEXT(Table13[[#This Row],[Start Date]],"DDD")</f>
        <v>Sat</v>
      </c>
      <c r="AM3687" s="12" t="str">
        <f>TEXT(RAW!$C3687,"MMM")</f>
        <v>May</v>
      </c>
      <c r="AN3687" s="12" t="str">
        <f>TEXT(RAW!$C3687,"YYYY")</f>
        <v>2023</v>
      </c>
      <c r="AO3687" s="54">
        <f t="shared" si="57"/>
        <v>0</v>
      </c>
    </row>
    <row r="3688" spans="1:41" ht="12.6" customHeight="1" x14ac:dyDescent="0.2">
      <c r="A3688" s="17" t="s">
        <v>13114</v>
      </c>
      <c r="B3688" s="60">
        <v>45076</v>
      </c>
      <c r="C3688" s="60">
        <v>45076</v>
      </c>
      <c r="D3688" s="60"/>
      <c r="E3688" s="61"/>
      <c r="F3688" s="61"/>
      <c r="G3688" s="61"/>
      <c r="H3688" s="61" t="s">
        <v>357</v>
      </c>
      <c r="I3688" s="61">
        <v>117871</v>
      </c>
      <c r="J3688" s="18" t="s">
        <v>13130</v>
      </c>
      <c r="K3688" s="61" t="s">
        <v>10444</v>
      </c>
      <c r="L3688" s="61" t="s">
        <v>551</v>
      </c>
      <c r="M3688" s="61" t="s">
        <v>285</v>
      </c>
      <c r="N3688" s="61" t="s">
        <v>40</v>
      </c>
      <c r="O3688" s="61" t="s">
        <v>362</v>
      </c>
      <c r="P3688" s="61" t="s">
        <v>363</v>
      </c>
      <c r="Q3688" s="61" t="s">
        <v>552</v>
      </c>
      <c r="R3688" s="61" t="s">
        <v>395</v>
      </c>
      <c r="S3688" s="18" t="s">
        <v>13121</v>
      </c>
      <c r="T3688" s="61">
        <v>1461</v>
      </c>
      <c r="U3688" s="61" t="s">
        <v>12230</v>
      </c>
      <c r="V3688" s="61"/>
      <c r="W3688" s="61"/>
      <c r="X3688" s="61">
        <v>6626</v>
      </c>
      <c r="Y3688" s="61" t="s">
        <v>556</v>
      </c>
      <c r="Z3688" s="61"/>
      <c r="AA3688" s="61" t="s">
        <v>557</v>
      </c>
      <c r="AB3688" s="61" t="s">
        <v>558</v>
      </c>
      <c r="AC3688" s="61"/>
      <c r="AD3688" s="61"/>
      <c r="AE3688" s="61"/>
      <c r="AF3688" s="61"/>
      <c r="AG3688" s="61"/>
      <c r="AH3688" s="61" t="s">
        <v>71</v>
      </c>
      <c r="AI3688" s="61" t="s">
        <v>274</v>
      </c>
      <c r="AJ3688" s="53" t="s">
        <v>10412</v>
      </c>
      <c r="AK3688" s="53" t="s">
        <v>10398</v>
      </c>
      <c r="AL3688" s="53" t="str">
        <f>TEXT(Table13[[#This Row],[Start Date]],"DDD")</f>
        <v>Sat</v>
      </c>
      <c r="AM3688" s="12" t="str">
        <f>TEXT(RAW!$C3688,"MMM")</f>
        <v>May</v>
      </c>
      <c r="AN3688" s="12" t="str">
        <f>TEXT(RAW!$C3688,"YYYY")</f>
        <v>2023</v>
      </c>
      <c r="AO3688" s="54">
        <f t="shared" si="57"/>
        <v>0</v>
      </c>
    </row>
    <row r="3689" spans="1:41" ht="12.6" customHeight="1" x14ac:dyDescent="0.2">
      <c r="A3689" s="17" t="s">
        <v>13114</v>
      </c>
      <c r="B3689" s="60">
        <v>45076</v>
      </c>
      <c r="C3689" s="60">
        <v>45076</v>
      </c>
      <c r="D3689" s="60"/>
      <c r="E3689" s="61"/>
      <c r="F3689" s="61"/>
      <c r="G3689" s="61"/>
      <c r="H3689" s="61" t="s">
        <v>357</v>
      </c>
      <c r="I3689" s="61">
        <v>117872</v>
      </c>
      <c r="J3689" s="18" t="s">
        <v>13133</v>
      </c>
      <c r="K3689" s="61"/>
      <c r="L3689" s="61"/>
      <c r="M3689" s="61" t="s">
        <v>285</v>
      </c>
      <c r="N3689" s="61" t="s">
        <v>40</v>
      </c>
      <c r="O3689" s="61" t="s">
        <v>362</v>
      </c>
      <c r="P3689" s="61" t="s">
        <v>363</v>
      </c>
      <c r="Q3689" s="61" t="s">
        <v>552</v>
      </c>
      <c r="R3689" s="61" t="s">
        <v>395</v>
      </c>
      <c r="S3689" s="18" t="s">
        <v>13128</v>
      </c>
      <c r="T3689" s="61"/>
      <c r="U3689" s="61" t="s">
        <v>12018</v>
      </c>
      <c r="V3689" s="61"/>
      <c r="W3689" s="61"/>
      <c r="X3689" s="61"/>
      <c r="Y3689" s="61"/>
      <c r="Z3689" s="61"/>
      <c r="AA3689" s="61"/>
      <c r="AB3689" s="61"/>
      <c r="AC3689" s="61"/>
      <c r="AD3689" s="61"/>
      <c r="AE3689" s="61"/>
      <c r="AF3689" s="61"/>
      <c r="AG3689" s="61"/>
      <c r="AH3689" s="61" t="s">
        <v>71</v>
      </c>
      <c r="AI3689" s="61" t="s">
        <v>1198</v>
      </c>
      <c r="AJ3689" s="53" t="s">
        <v>10412</v>
      </c>
      <c r="AK3689" s="53" t="s">
        <v>10398</v>
      </c>
      <c r="AL3689" s="53" t="str">
        <f>TEXT(Table13[[#This Row],[Start Date]],"DDD")</f>
        <v>Sat</v>
      </c>
      <c r="AM3689" s="12" t="str">
        <f>TEXT(RAW!$C3689,"MMM")</f>
        <v>May</v>
      </c>
      <c r="AN3689" s="12" t="str">
        <f>TEXT(RAW!$C3689,"YYYY")</f>
        <v>2023</v>
      </c>
      <c r="AO3689" s="54">
        <f t="shared" si="57"/>
        <v>0</v>
      </c>
    </row>
    <row r="3690" spans="1:41" ht="12.6" customHeight="1" x14ac:dyDescent="0.2">
      <c r="A3690" s="17" t="s">
        <v>13114</v>
      </c>
      <c r="B3690" s="60">
        <v>45076</v>
      </c>
      <c r="C3690" s="60">
        <v>45076</v>
      </c>
      <c r="D3690" s="60"/>
      <c r="E3690" s="61"/>
      <c r="F3690" s="61"/>
      <c r="G3690" s="61"/>
      <c r="H3690" s="61" t="s">
        <v>357</v>
      </c>
      <c r="I3690" s="61">
        <v>117873</v>
      </c>
      <c r="J3690" s="18" t="s">
        <v>13130</v>
      </c>
      <c r="K3690" s="61" t="s">
        <v>10468</v>
      </c>
      <c r="L3690" s="61" t="s">
        <v>533</v>
      </c>
      <c r="M3690" s="61" t="s">
        <v>285</v>
      </c>
      <c r="N3690" s="61" t="s">
        <v>40</v>
      </c>
      <c r="O3690" s="61" t="s">
        <v>362</v>
      </c>
      <c r="P3690" s="61" t="s">
        <v>363</v>
      </c>
      <c r="Q3690" s="61" t="s">
        <v>534</v>
      </c>
      <c r="R3690" s="61" t="s">
        <v>395</v>
      </c>
      <c r="S3690" s="55" t="s">
        <v>13117</v>
      </c>
      <c r="T3690" s="61">
        <v>2322</v>
      </c>
      <c r="U3690" s="61" t="s">
        <v>12231</v>
      </c>
      <c r="V3690" s="61"/>
      <c r="W3690" s="61"/>
      <c r="X3690" s="61">
        <v>6626</v>
      </c>
      <c r="Y3690" s="61" t="s">
        <v>10748</v>
      </c>
      <c r="Z3690" s="61"/>
      <c r="AA3690" s="61" t="s">
        <v>538</v>
      </c>
      <c r="AB3690" s="61" t="s">
        <v>539</v>
      </c>
      <c r="AC3690" s="61"/>
      <c r="AD3690" s="61"/>
      <c r="AE3690" s="61"/>
      <c r="AF3690" s="61"/>
      <c r="AG3690" s="61"/>
      <c r="AH3690" s="61" t="s">
        <v>71</v>
      </c>
      <c r="AI3690" s="61" t="s">
        <v>274</v>
      </c>
      <c r="AJ3690" s="53" t="s">
        <v>10412</v>
      </c>
      <c r="AK3690" s="53" t="s">
        <v>10398</v>
      </c>
      <c r="AL3690" s="53" t="str">
        <f>TEXT(Table13[[#This Row],[Start Date]],"DDD")</f>
        <v>Sat</v>
      </c>
      <c r="AM3690" s="12" t="str">
        <f>TEXT(RAW!$C3690,"MMM")</f>
        <v>May</v>
      </c>
      <c r="AN3690" s="12" t="str">
        <f>TEXT(RAW!$C3690,"YYYY")</f>
        <v>2023</v>
      </c>
      <c r="AO3690" s="54">
        <f t="shared" si="57"/>
        <v>0</v>
      </c>
    </row>
    <row r="3691" spans="1:41" ht="12.6" customHeight="1" x14ac:dyDescent="0.2">
      <c r="A3691" s="17" t="s">
        <v>13114</v>
      </c>
      <c r="B3691" s="60">
        <v>45076</v>
      </c>
      <c r="C3691" s="60">
        <v>45076</v>
      </c>
      <c r="D3691" s="60"/>
      <c r="E3691" s="61"/>
      <c r="F3691" s="61"/>
      <c r="G3691" s="61"/>
      <c r="H3691" s="61" t="s">
        <v>357</v>
      </c>
      <c r="I3691" s="61">
        <v>117874</v>
      </c>
      <c r="J3691" s="18" t="s">
        <v>13130</v>
      </c>
      <c r="K3691" s="61" t="s">
        <v>10468</v>
      </c>
      <c r="L3691" s="61" t="s">
        <v>533</v>
      </c>
      <c r="M3691" s="61" t="s">
        <v>285</v>
      </c>
      <c r="N3691" s="61" t="s">
        <v>40</v>
      </c>
      <c r="O3691" s="61" t="s">
        <v>362</v>
      </c>
      <c r="P3691" s="61" t="s">
        <v>363</v>
      </c>
      <c r="Q3691" s="61" t="s">
        <v>534</v>
      </c>
      <c r="R3691" s="61" t="s">
        <v>395</v>
      </c>
      <c r="S3691" s="55" t="s">
        <v>13117</v>
      </c>
      <c r="T3691" s="61">
        <v>2336</v>
      </c>
      <c r="U3691" s="61" t="s">
        <v>12232</v>
      </c>
      <c r="V3691" s="61"/>
      <c r="W3691" s="61"/>
      <c r="X3691" s="61">
        <v>6626</v>
      </c>
      <c r="Y3691" s="61" t="s">
        <v>10910</v>
      </c>
      <c r="Z3691" s="61"/>
      <c r="AA3691" s="61" t="s">
        <v>538</v>
      </c>
      <c r="AB3691" s="61" t="s">
        <v>539</v>
      </c>
      <c r="AC3691" s="61"/>
      <c r="AD3691" s="61"/>
      <c r="AE3691" s="61"/>
      <c r="AF3691" s="61"/>
      <c r="AG3691" s="61"/>
      <c r="AH3691" s="61" t="s">
        <v>71</v>
      </c>
      <c r="AI3691" s="61" t="s">
        <v>274</v>
      </c>
      <c r="AJ3691" s="53" t="s">
        <v>10412</v>
      </c>
      <c r="AK3691" s="53" t="s">
        <v>10398</v>
      </c>
      <c r="AL3691" s="53" t="str">
        <f>TEXT(Table13[[#This Row],[Start Date]],"DDD")</f>
        <v>Sat</v>
      </c>
      <c r="AM3691" s="12" t="str">
        <f>TEXT(RAW!$C3691,"MMM")</f>
        <v>May</v>
      </c>
      <c r="AN3691" s="12" t="str">
        <f>TEXT(RAW!$C3691,"YYYY")</f>
        <v>2023</v>
      </c>
      <c r="AO3691" s="54">
        <f t="shared" si="57"/>
        <v>0</v>
      </c>
    </row>
    <row r="3692" spans="1:41" ht="12.6" customHeight="1" x14ac:dyDescent="0.2">
      <c r="A3692" s="17" t="s">
        <v>13114</v>
      </c>
      <c r="B3692" s="60">
        <v>45076</v>
      </c>
      <c r="C3692" s="60">
        <v>45076</v>
      </c>
      <c r="D3692" s="60"/>
      <c r="E3692" s="61"/>
      <c r="F3692" s="61"/>
      <c r="G3692" s="61"/>
      <c r="H3692" s="61" t="s">
        <v>357</v>
      </c>
      <c r="I3692" s="61">
        <v>117885</v>
      </c>
      <c r="J3692" s="18" t="s">
        <v>13131</v>
      </c>
      <c r="K3692" s="61"/>
      <c r="L3692" s="61"/>
      <c r="M3692" s="61" t="s">
        <v>285</v>
      </c>
      <c r="N3692" s="61" t="s">
        <v>40</v>
      </c>
      <c r="O3692" s="61" t="s">
        <v>362</v>
      </c>
      <c r="P3692" s="61" t="s">
        <v>363</v>
      </c>
      <c r="Q3692" s="61" t="s">
        <v>394</v>
      </c>
      <c r="R3692" s="61" t="s">
        <v>10450</v>
      </c>
      <c r="S3692" s="55" t="s">
        <v>13117</v>
      </c>
      <c r="T3692" s="61"/>
      <c r="U3692" s="61" t="s">
        <v>12233</v>
      </c>
      <c r="V3692" s="61"/>
      <c r="W3692" s="61"/>
      <c r="X3692" s="61"/>
      <c r="Y3692" s="61"/>
      <c r="Z3692" s="61"/>
      <c r="AA3692" s="61"/>
      <c r="AB3692" s="61"/>
      <c r="AC3692" s="61"/>
      <c r="AD3692" s="61"/>
      <c r="AE3692" s="61"/>
      <c r="AF3692" s="61"/>
      <c r="AG3692" s="61"/>
      <c r="AH3692" s="61" t="s">
        <v>71</v>
      </c>
      <c r="AI3692" s="61" t="s">
        <v>473</v>
      </c>
      <c r="AJ3692" s="53" t="s">
        <v>10412</v>
      </c>
      <c r="AK3692" s="53" t="s">
        <v>395</v>
      </c>
      <c r="AL3692" s="53" t="str">
        <f>TEXT(Table13[[#This Row],[Start Date]],"DDD")</f>
        <v>Sat</v>
      </c>
      <c r="AM3692" s="12" t="str">
        <f>TEXT(RAW!$C3692,"MMM")</f>
        <v>May</v>
      </c>
      <c r="AN3692" s="12" t="str">
        <f>TEXT(RAW!$C3692,"YYYY")</f>
        <v>2023</v>
      </c>
      <c r="AO3692" s="54">
        <f t="shared" si="57"/>
        <v>0</v>
      </c>
    </row>
    <row r="3693" spans="1:41" ht="12.6" customHeight="1" x14ac:dyDescent="0.2">
      <c r="A3693" s="17" t="s">
        <v>13114</v>
      </c>
      <c r="B3693" s="60">
        <v>45076</v>
      </c>
      <c r="C3693" s="60">
        <v>45076</v>
      </c>
      <c r="D3693" s="60">
        <v>45076</v>
      </c>
      <c r="E3693" s="61" t="s">
        <v>36</v>
      </c>
      <c r="F3693" s="61" t="s">
        <v>12223</v>
      </c>
      <c r="G3693" s="61" t="s">
        <v>166</v>
      </c>
      <c r="H3693" s="61" t="s">
        <v>357</v>
      </c>
      <c r="I3693" s="61">
        <v>117886</v>
      </c>
      <c r="J3693" s="18" t="s">
        <v>13131</v>
      </c>
      <c r="K3693" s="61"/>
      <c r="L3693" s="61"/>
      <c r="M3693" s="61" t="s">
        <v>285</v>
      </c>
      <c r="N3693" s="61" t="s">
        <v>40</v>
      </c>
      <c r="O3693" s="61" t="s">
        <v>362</v>
      </c>
      <c r="P3693" s="61" t="s">
        <v>363</v>
      </c>
      <c r="Q3693" s="61" t="s">
        <v>534</v>
      </c>
      <c r="R3693" s="61" t="s">
        <v>10450</v>
      </c>
      <c r="S3693" s="18" t="s">
        <v>13123</v>
      </c>
      <c r="T3693" s="61"/>
      <c r="U3693" s="61" t="s">
        <v>12194</v>
      </c>
      <c r="V3693" s="61" t="s">
        <v>12234</v>
      </c>
      <c r="W3693" s="61" t="s">
        <v>1901</v>
      </c>
      <c r="X3693" s="61"/>
      <c r="Y3693" s="61"/>
      <c r="Z3693" s="61"/>
      <c r="AA3693" s="61"/>
      <c r="AB3693" s="61"/>
      <c r="AC3693" s="61">
        <v>18044</v>
      </c>
      <c r="AD3693" s="61" t="s">
        <v>1901</v>
      </c>
      <c r="AE3693" s="61" t="s">
        <v>42</v>
      </c>
      <c r="AF3693" s="61" t="s">
        <v>43</v>
      </c>
      <c r="AG3693" s="61">
        <v>105</v>
      </c>
      <c r="AH3693" s="61" t="s">
        <v>43</v>
      </c>
      <c r="AI3693" s="61" t="s">
        <v>473</v>
      </c>
      <c r="AJ3693" s="53" t="s">
        <v>10412</v>
      </c>
      <c r="AK3693" s="53" t="s">
        <v>395</v>
      </c>
      <c r="AL3693" s="53" t="str">
        <f>TEXT(Table13[[#This Row],[Start Date]],"DDD")</f>
        <v>Tue</v>
      </c>
      <c r="AM3693" s="12" t="str">
        <f>TEXT(RAW!$C3693,"MMM")</f>
        <v>May</v>
      </c>
      <c r="AN3693" s="12" t="str">
        <f>TEXT(RAW!$C3693,"YYYY")</f>
        <v>2023</v>
      </c>
      <c r="AO3693" s="54">
        <f t="shared" si="57"/>
        <v>7.291666666666663E-2</v>
      </c>
    </row>
    <row r="3694" spans="1:41" ht="12.6" customHeight="1" x14ac:dyDescent="0.2">
      <c r="A3694" s="17" t="s">
        <v>13114</v>
      </c>
      <c r="B3694" s="60">
        <v>45077</v>
      </c>
      <c r="C3694" s="60">
        <v>45077</v>
      </c>
      <c r="D3694" s="60">
        <v>45077</v>
      </c>
      <c r="E3694" s="61" t="s">
        <v>179</v>
      </c>
      <c r="F3694" s="61" t="s">
        <v>12235</v>
      </c>
      <c r="G3694" s="61" t="s">
        <v>54</v>
      </c>
      <c r="H3694" s="61" t="s">
        <v>357</v>
      </c>
      <c r="I3694" s="61">
        <v>117896</v>
      </c>
      <c r="J3694" s="18" t="s">
        <v>13133</v>
      </c>
      <c r="K3694" s="61"/>
      <c r="L3694" s="61"/>
      <c r="M3694" s="61" t="s">
        <v>285</v>
      </c>
      <c r="N3694" s="61" t="s">
        <v>40</v>
      </c>
      <c r="O3694" s="61" t="s">
        <v>362</v>
      </c>
      <c r="P3694" s="61" t="s">
        <v>363</v>
      </c>
      <c r="Q3694" s="61" t="s">
        <v>1478</v>
      </c>
      <c r="R3694" s="61" t="s">
        <v>395</v>
      </c>
      <c r="S3694" s="18" t="s">
        <v>13123</v>
      </c>
      <c r="T3694" s="61"/>
      <c r="U3694" s="61" t="s">
        <v>12236</v>
      </c>
      <c r="V3694" s="61" t="s">
        <v>12237</v>
      </c>
      <c r="W3694" s="61" t="s">
        <v>5488</v>
      </c>
      <c r="X3694" s="61"/>
      <c r="Y3694" s="61"/>
      <c r="Z3694" s="61"/>
      <c r="AA3694" s="61"/>
      <c r="AB3694" s="61"/>
      <c r="AC3694" s="61">
        <v>18018</v>
      </c>
      <c r="AD3694" s="61" t="s">
        <v>5488</v>
      </c>
      <c r="AE3694" s="61" t="s">
        <v>42</v>
      </c>
      <c r="AF3694" s="61" t="s">
        <v>43</v>
      </c>
      <c r="AG3694" s="61">
        <v>20</v>
      </c>
      <c r="AH3694" s="61" t="s">
        <v>43</v>
      </c>
      <c r="AI3694" s="61" t="s">
        <v>4138</v>
      </c>
      <c r="AJ3694" s="53" t="s">
        <v>10412</v>
      </c>
      <c r="AK3694" s="53" t="s">
        <v>10398</v>
      </c>
      <c r="AL3694" s="53" t="str">
        <f>TEXT(Table13[[#This Row],[Start Date]],"DDD")</f>
        <v>Wed</v>
      </c>
      <c r="AM3694" s="12" t="str">
        <f>TEXT(RAW!$C3694,"MMM")</f>
        <v>May</v>
      </c>
      <c r="AN3694" s="12" t="str">
        <f>TEXT(RAW!$C3694,"YYYY")</f>
        <v>2023</v>
      </c>
      <c r="AO3694" s="54">
        <f t="shared" si="57"/>
        <v>1.388888888888884E-2</v>
      </c>
    </row>
    <row r="3695" spans="1:41" ht="12.6" customHeight="1" x14ac:dyDescent="0.2">
      <c r="A3695" s="17" t="s">
        <v>13114</v>
      </c>
      <c r="B3695" s="60">
        <v>45077</v>
      </c>
      <c r="C3695" s="60">
        <v>45077</v>
      </c>
      <c r="D3695" s="60"/>
      <c r="E3695" s="61"/>
      <c r="F3695" s="61"/>
      <c r="G3695" s="61"/>
      <c r="H3695" s="61" t="s">
        <v>357</v>
      </c>
      <c r="I3695" s="61">
        <v>117897</v>
      </c>
      <c r="J3695" s="18" t="s">
        <v>13133</v>
      </c>
      <c r="K3695" s="61"/>
      <c r="L3695" s="61"/>
      <c r="M3695" s="61" t="s">
        <v>285</v>
      </c>
      <c r="N3695" s="61" t="s">
        <v>40</v>
      </c>
      <c r="O3695" s="61" t="s">
        <v>362</v>
      </c>
      <c r="P3695" s="61" t="s">
        <v>363</v>
      </c>
      <c r="Q3695" s="61" t="s">
        <v>1478</v>
      </c>
      <c r="R3695" s="61" t="s">
        <v>395</v>
      </c>
      <c r="S3695" s="55" t="s">
        <v>13117</v>
      </c>
      <c r="T3695" s="61"/>
      <c r="U3695" s="61" t="s">
        <v>12238</v>
      </c>
      <c r="V3695" s="61"/>
      <c r="W3695" s="61"/>
      <c r="X3695" s="61"/>
      <c r="Y3695" s="61"/>
      <c r="Z3695" s="61"/>
      <c r="AA3695" s="61"/>
      <c r="AB3695" s="61"/>
      <c r="AC3695" s="61"/>
      <c r="AD3695" s="61"/>
      <c r="AE3695" s="61"/>
      <c r="AF3695" s="61"/>
      <c r="AG3695" s="61"/>
      <c r="AH3695" s="61" t="s">
        <v>71</v>
      </c>
      <c r="AI3695" s="61" t="s">
        <v>4138</v>
      </c>
      <c r="AJ3695" s="53" t="s">
        <v>10412</v>
      </c>
      <c r="AK3695" s="53" t="s">
        <v>10398</v>
      </c>
      <c r="AL3695" s="53" t="str">
        <f>TEXT(Table13[[#This Row],[Start Date]],"DDD")</f>
        <v>Sat</v>
      </c>
      <c r="AM3695" s="12" t="str">
        <f>TEXT(RAW!$C3695,"MMM")</f>
        <v>May</v>
      </c>
      <c r="AN3695" s="12" t="str">
        <f>TEXT(RAW!$C3695,"YYYY")</f>
        <v>2023</v>
      </c>
      <c r="AO3695" s="54">
        <f t="shared" si="57"/>
        <v>0</v>
      </c>
    </row>
    <row r="3696" spans="1:41" ht="12.6" customHeight="1" x14ac:dyDescent="0.2">
      <c r="A3696" s="17" t="s">
        <v>13114</v>
      </c>
      <c r="B3696" s="60">
        <v>45077</v>
      </c>
      <c r="C3696" s="60">
        <v>45077</v>
      </c>
      <c r="D3696" s="60"/>
      <c r="E3696" s="61"/>
      <c r="F3696" s="61"/>
      <c r="G3696" s="61"/>
      <c r="H3696" s="61" t="s">
        <v>357</v>
      </c>
      <c r="I3696" s="61">
        <v>117899</v>
      </c>
      <c r="J3696" s="18" t="s">
        <v>13131</v>
      </c>
      <c r="K3696" s="61"/>
      <c r="L3696" s="61"/>
      <c r="M3696" s="61" t="s">
        <v>285</v>
      </c>
      <c r="N3696" s="61" t="s">
        <v>40</v>
      </c>
      <c r="O3696" s="61" t="s">
        <v>362</v>
      </c>
      <c r="P3696" s="61" t="s">
        <v>363</v>
      </c>
      <c r="Q3696" s="61" t="s">
        <v>1196</v>
      </c>
      <c r="R3696" s="61" t="s">
        <v>10450</v>
      </c>
      <c r="S3696" s="18" t="s">
        <v>13121</v>
      </c>
      <c r="T3696" s="61"/>
      <c r="U3696" s="61" t="s">
        <v>12239</v>
      </c>
      <c r="V3696" s="61"/>
      <c r="W3696" s="61"/>
      <c r="X3696" s="61"/>
      <c r="Y3696" s="61"/>
      <c r="Z3696" s="61"/>
      <c r="AA3696" s="61"/>
      <c r="AB3696" s="61"/>
      <c r="AC3696" s="61"/>
      <c r="AD3696" s="61"/>
      <c r="AE3696" s="61"/>
      <c r="AF3696" s="61"/>
      <c r="AG3696" s="61"/>
      <c r="AH3696" s="61" t="s">
        <v>71</v>
      </c>
      <c r="AI3696" s="61" t="s">
        <v>473</v>
      </c>
      <c r="AJ3696" s="53" t="s">
        <v>10412</v>
      </c>
      <c r="AK3696" s="53" t="s">
        <v>395</v>
      </c>
      <c r="AL3696" s="53" t="str">
        <f>TEXT(Table13[[#This Row],[Start Date]],"DDD")</f>
        <v>Sat</v>
      </c>
      <c r="AM3696" s="12" t="str">
        <f>TEXT(RAW!$C3696,"MMM")</f>
        <v>May</v>
      </c>
      <c r="AN3696" s="12" t="str">
        <f>TEXT(RAW!$C3696,"YYYY")</f>
        <v>2023</v>
      </c>
      <c r="AO3696" s="54">
        <f t="shared" si="57"/>
        <v>0</v>
      </c>
    </row>
    <row r="3697" spans="1:41" ht="12.6" customHeight="1" x14ac:dyDescent="0.2">
      <c r="A3697" s="17" t="s">
        <v>13114</v>
      </c>
      <c r="B3697" s="60">
        <v>45077</v>
      </c>
      <c r="C3697" s="60">
        <v>45077</v>
      </c>
      <c r="D3697" s="60"/>
      <c r="E3697" s="61"/>
      <c r="F3697" s="61"/>
      <c r="G3697" s="61"/>
      <c r="H3697" s="61" t="s">
        <v>357</v>
      </c>
      <c r="I3697" s="61">
        <v>117902</v>
      </c>
      <c r="J3697" s="18" t="s">
        <v>13132</v>
      </c>
      <c r="K3697" s="61"/>
      <c r="L3697" s="61" t="s">
        <v>11897</v>
      </c>
      <c r="M3697" s="61" t="s">
        <v>285</v>
      </c>
      <c r="N3697" s="61" t="s">
        <v>40</v>
      </c>
      <c r="O3697" s="61" t="s">
        <v>362</v>
      </c>
      <c r="P3697" s="61" t="s">
        <v>363</v>
      </c>
      <c r="Q3697" s="61" t="s">
        <v>364</v>
      </c>
      <c r="R3697" s="61" t="s">
        <v>395</v>
      </c>
      <c r="S3697" s="18" t="s">
        <v>13118</v>
      </c>
      <c r="T3697" s="61"/>
      <c r="U3697" s="61" t="s">
        <v>12240</v>
      </c>
      <c r="V3697" s="61"/>
      <c r="W3697" s="61"/>
      <c r="X3697" s="61"/>
      <c r="Y3697" s="61"/>
      <c r="Z3697" s="61"/>
      <c r="AA3697" s="61"/>
      <c r="AB3697" s="61" t="s">
        <v>486</v>
      </c>
      <c r="AC3697" s="61"/>
      <c r="AD3697" s="61"/>
      <c r="AE3697" s="61"/>
      <c r="AF3697" s="61"/>
      <c r="AG3697" s="61"/>
      <c r="AH3697" s="61" t="s">
        <v>71</v>
      </c>
      <c r="AI3697" s="61" t="s">
        <v>1475</v>
      </c>
      <c r="AJ3697" s="53" t="s">
        <v>10412</v>
      </c>
      <c r="AK3697" s="53" t="s">
        <v>10398</v>
      </c>
      <c r="AL3697" s="53" t="str">
        <f>TEXT(Table13[[#This Row],[Start Date]],"DDD")</f>
        <v>Sat</v>
      </c>
      <c r="AM3697" s="12" t="str">
        <f>TEXT(RAW!$C3697,"MMM")</f>
        <v>May</v>
      </c>
      <c r="AN3697" s="12" t="str">
        <f>TEXT(RAW!$C3697,"YYYY")</f>
        <v>2023</v>
      </c>
      <c r="AO3697" s="54">
        <f t="shared" si="57"/>
        <v>0</v>
      </c>
    </row>
    <row r="3698" spans="1:41" ht="12.6" customHeight="1" x14ac:dyDescent="0.2">
      <c r="A3698" s="17" t="s">
        <v>13114</v>
      </c>
      <c r="B3698" s="60">
        <v>45077</v>
      </c>
      <c r="C3698" s="60">
        <v>45077</v>
      </c>
      <c r="D3698" s="60"/>
      <c r="E3698" s="61"/>
      <c r="F3698" s="61"/>
      <c r="G3698" s="61"/>
      <c r="H3698" s="61" t="s">
        <v>357</v>
      </c>
      <c r="I3698" s="61">
        <v>117909</v>
      </c>
      <c r="J3698" s="18" t="s">
        <v>13131</v>
      </c>
      <c r="K3698" s="61"/>
      <c r="L3698" s="61"/>
      <c r="M3698" s="61" t="s">
        <v>285</v>
      </c>
      <c r="N3698" s="61" t="s">
        <v>40</v>
      </c>
      <c r="O3698" s="61" t="s">
        <v>362</v>
      </c>
      <c r="P3698" s="61" t="s">
        <v>363</v>
      </c>
      <c r="Q3698" s="61" t="s">
        <v>1196</v>
      </c>
      <c r="R3698" s="61" t="s">
        <v>10450</v>
      </c>
      <c r="S3698" s="55" t="s">
        <v>13117</v>
      </c>
      <c r="T3698" s="61"/>
      <c r="U3698" s="61" t="s">
        <v>12239</v>
      </c>
      <c r="V3698" s="61"/>
      <c r="W3698" s="61"/>
      <c r="X3698" s="61"/>
      <c r="Y3698" s="61"/>
      <c r="Z3698" s="61"/>
      <c r="AA3698" s="61"/>
      <c r="AB3698" s="61"/>
      <c r="AC3698" s="61"/>
      <c r="AD3698" s="61"/>
      <c r="AE3698" s="61"/>
      <c r="AF3698" s="61"/>
      <c r="AG3698" s="61"/>
      <c r="AH3698" s="61" t="s">
        <v>71</v>
      </c>
      <c r="AI3698" s="61" t="s">
        <v>473</v>
      </c>
      <c r="AJ3698" s="53" t="s">
        <v>10412</v>
      </c>
      <c r="AK3698" s="53" t="s">
        <v>395</v>
      </c>
      <c r="AL3698" s="53" t="str">
        <f>TEXT(Table13[[#This Row],[Start Date]],"DDD")</f>
        <v>Sat</v>
      </c>
      <c r="AM3698" s="12" t="str">
        <f>TEXT(RAW!$C3698,"MMM")</f>
        <v>May</v>
      </c>
      <c r="AN3698" s="12" t="str">
        <f>TEXT(RAW!$C3698,"YYYY")</f>
        <v>2023</v>
      </c>
      <c r="AO3698" s="54">
        <f t="shared" si="57"/>
        <v>0</v>
      </c>
    </row>
    <row r="3699" spans="1:41" ht="12.6" customHeight="1" x14ac:dyDescent="0.2">
      <c r="A3699" s="17" t="s">
        <v>13114</v>
      </c>
      <c r="B3699" s="60">
        <v>45077</v>
      </c>
      <c r="C3699" s="60">
        <v>45077</v>
      </c>
      <c r="D3699" s="60">
        <v>45077</v>
      </c>
      <c r="E3699" s="61" t="s">
        <v>61</v>
      </c>
      <c r="F3699" s="61" t="s">
        <v>12235</v>
      </c>
      <c r="G3699" s="61" t="s">
        <v>148</v>
      </c>
      <c r="H3699" s="61" t="s">
        <v>357</v>
      </c>
      <c r="I3699" s="61">
        <v>117910</v>
      </c>
      <c r="J3699" s="18" t="s">
        <v>13131</v>
      </c>
      <c r="K3699" s="61"/>
      <c r="L3699" s="61"/>
      <c r="M3699" s="61" t="s">
        <v>285</v>
      </c>
      <c r="N3699" s="61" t="s">
        <v>40</v>
      </c>
      <c r="O3699" s="61" t="s">
        <v>362</v>
      </c>
      <c r="P3699" s="61" t="s">
        <v>363</v>
      </c>
      <c r="Q3699" s="61" t="s">
        <v>477</v>
      </c>
      <c r="R3699" s="61" t="s">
        <v>395</v>
      </c>
      <c r="S3699" s="18" t="s">
        <v>13123</v>
      </c>
      <c r="T3699" s="61"/>
      <c r="U3699" s="61" t="s">
        <v>12241</v>
      </c>
      <c r="V3699" s="61" t="s">
        <v>12242</v>
      </c>
      <c r="W3699" s="61" t="s">
        <v>12243</v>
      </c>
      <c r="X3699" s="61"/>
      <c r="Y3699" s="61"/>
      <c r="Z3699" s="61"/>
      <c r="AA3699" s="61"/>
      <c r="AB3699" s="61"/>
      <c r="AC3699" s="61">
        <v>18016</v>
      </c>
      <c r="AD3699" s="61" t="s">
        <v>12243</v>
      </c>
      <c r="AE3699" s="61" t="s">
        <v>42</v>
      </c>
      <c r="AF3699" s="61" t="s">
        <v>43</v>
      </c>
      <c r="AG3699" s="61">
        <v>140</v>
      </c>
      <c r="AH3699" s="61" t="s">
        <v>43</v>
      </c>
      <c r="AI3699" s="61" t="s">
        <v>473</v>
      </c>
      <c r="AJ3699" s="53" t="s">
        <v>10412</v>
      </c>
      <c r="AK3699" s="53" t="s">
        <v>10398</v>
      </c>
      <c r="AL3699" s="53" t="str">
        <f>TEXT(Table13[[#This Row],[Start Date]],"DDD")</f>
        <v>Wed</v>
      </c>
      <c r="AM3699" s="12" t="str">
        <f>TEXT(RAW!$C3699,"MMM")</f>
        <v>May</v>
      </c>
      <c r="AN3699" s="12" t="str">
        <f>TEXT(RAW!$C3699,"YYYY")</f>
        <v>2023</v>
      </c>
      <c r="AO3699" s="54">
        <f t="shared" si="57"/>
        <v>9.7222222222222321E-2</v>
      </c>
    </row>
    <row r="3700" spans="1:41" ht="12.6" customHeight="1" x14ac:dyDescent="0.2">
      <c r="A3700" s="17" t="s">
        <v>13114</v>
      </c>
      <c r="B3700" s="60">
        <v>45077</v>
      </c>
      <c r="C3700" s="60">
        <v>45077</v>
      </c>
      <c r="D3700" s="60">
        <v>45077</v>
      </c>
      <c r="E3700" s="61" t="s">
        <v>128</v>
      </c>
      <c r="F3700" s="61" t="s">
        <v>12235</v>
      </c>
      <c r="G3700" s="61" t="s">
        <v>147</v>
      </c>
      <c r="H3700" s="61" t="s">
        <v>357</v>
      </c>
      <c r="I3700" s="61">
        <v>117912</v>
      </c>
      <c r="J3700" s="18" t="s">
        <v>13131</v>
      </c>
      <c r="K3700" s="61"/>
      <c r="L3700" s="61"/>
      <c r="M3700" s="61" t="s">
        <v>285</v>
      </c>
      <c r="N3700" s="61" t="s">
        <v>40</v>
      </c>
      <c r="O3700" s="61" t="s">
        <v>362</v>
      </c>
      <c r="P3700" s="61" t="s">
        <v>363</v>
      </c>
      <c r="Q3700" s="61" t="s">
        <v>477</v>
      </c>
      <c r="R3700" s="61" t="s">
        <v>10450</v>
      </c>
      <c r="S3700" s="18" t="s">
        <v>13123</v>
      </c>
      <c r="T3700" s="61"/>
      <c r="U3700" s="61" t="s">
        <v>12244</v>
      </c>
      <c r="V3700" s="61" t="s">
        <v>12245</v>
      </c>
      <c r="W3700" s="61" t="s">
        <v>12155</v>
      </c>
      <c r="X3700" s="61"/>
      <c r="Y3700" s="61"/>
      <c r="Z3700" s="61"/>
      <c r="AA3700" s="61"/>
      <c r="AB3700" s="61"/>
      <c r="AC3700" s="61">
        <v>18017</v>
      </c>
      <c r="AD3700" s="61" t="s">
        <v>12155</v>
      </c>
      <c r="AE3700" s="61" t="s">
        <v>42</v>
      </c>
      <c r="AF3700" s="61" t="s">
        <v>43</v>
      </c>
      <c r="AG3700" s="61">
        <v>45</v>
      </c>
      <c r="AH3700" s="61" t="s">
        <v>43</v>
      </c>
      <c r="AI3700" s="61" t="s">
        <v>473</v>
      </c>
      <c r="AJ3700" s="53" t="s">
        <v>10412</v>
      </c>
      <c r="AK3700" s="53" t="s">
        <v>395</v>
      </c>
      <c r="AL3700" s="53" t="str">
        <f>TEXT(Table13[[#This Row],[Start Date]],"DDD")</f>
        <v>Wed</v>
      </c>
      <c r="AM3700" s="12" t="str">
        <f>TEXT(RAW!$C3700,"MMM")</f>
        <v>May</v>
      </c>
      <c r="AN3700" s="12" t="str">
        <f>TEXT(RAW!$C3700,"YYYY")</f>
        <v>2023</v>
      </c>
      <c r="AO3700" s="54">
        <f t="shared" si="57"/>
        <v>3.125E-2</v>
      </c>
    </row>
    <row r="3701" spans="1:41" ht="12.6" customHeight="1" x14ac:dyDescent="0.2">
      <c r="A3701" s="17" t="s">
        <v>13114</v>
      </c>
      <c r="B3701" s="60">
        <v>45077</v>
      </c>
      <c r="C3701" s="60">
        <v>45077</v>
      </c>
      <c r="D3701" s="60">
        <v>45078</v>
      </c>
      <c r="E3701" s="61" t="s">
        <v>124</v>
      </c>
      <c r="F3701" s="61" t="s">
        <v>12246</v>
      </c>
      <c r="G3701" s="61" t="s">
        <v>188</v>
      </c>
      <c r="H3701" s="61" t="s">
        <v>357</v>
      </c>
      <c r="I3701" s="61">
        <v>117914</v>
      </c>
      <c r="J3701" s="18" t="s">
        <v>13130</v>
      </c>
      <c r="K3701" s="61"/>
      <c r="L3701" s="61"/>
      <c r="M3701" s="61" t="s">
        <v>285</v>
      </c>
      <c r="N3701" s="61" t="s">
        <v>40</v>
      </c>
      <c r="O3701" s="61" t="s">
        <v>362</v>
      </c>
      <c r="P3701" s="61" t="s">
        <v>363</v>
      </c>
      <c r="Q3701" s="61" t="s">
        <v>534</v>
      </c>
      <c r="R3701" s="61" t="s">
        <v>395</v>
      </c>
      <c r="S3701" s="18" t="s">
        <v>13123</v>
      </c>
      <c r="T3701" s="61"/>
      <c r="U3701" s="61" t="s">
        <v>12247</v>
      </c>
      <c r="V3701" s="61" t="s">
        <v>12248</v>
      </c>
      <c r="W3701" s="61" t="s">
        <v>6477</v>
      </c>
      <c r="X3701" s="61"/>
      <c r="Y3701" s="61"/>
      <c r="Z3701" s="61"/>
      <c r="AA3701" s="61"/>
      <c r="AB3701" s="61"/>
      <c r="AC3701" s="61">
        <v>18015</v>
      </c>
      <c r="AD3701" s="61" t="s">
        <v>6477</v>
      </c>
      <c r="AE3701" s="61" t="s">
        <v>42</v>
      </c>
      <c r="AF3701" s="61" t="s">
        <v>43</v>
      </c>
      <c r="AG3701" s="61">
        <v>45</v>
      </c>
      <c r="AH3701" s="61" t="s">
        <v>43</v>
      </c>
      <c r="AI3701" s="61" t="s">
        <v>293</v>
      </c>
      <c r="AJ3701" s="53" t="s">
        <v>10412</v>
      </c>
      <c r="AK3701" s="53" t="s">
        <v>10398</v>
      </c>
      <c r="AL3701" s="53" t="str">
        <f>TEXT(Table13[[#This Row],[Start Date]],"DDD")</f>
        <v>Thu</v>
      </c>
      <c r="AM3701" s="12" t="str">
        <f>TEXT(RAW!$C3701,"MMM")</f>
        <v>May</v>
      </c>
      <c r="AN3701" s="12" t="str">
        <f>TEXT(RAW!$C3701,"YYYY")</f>
        <v>2023</v>
      </c>
      <c r="AO3701" s="54">
        <f t="shared" si="57"/>
        <v>3.125E-2</v>
      </c>
    </row>
    <row r="3702" spans="1:41" ht="12.6" customHeight="1" x14ac:dyDescent="0.2">
      <c r="A3702" s="17" t="s">
        <v>13114</v>
      </c>
      <c r="B3702" s="60">
        <v>45078</v>
      </c>
      <c r="C3702" s="60">
        <v>45078</v>
      </c>
      <c r="D3702" s="60">
        <v>45078</v>
      </c>
      <c r="E3702" s="61" t="s">
        <v>128</v>
      </c>
      <c r="F3702" s="61" t="s">
        <v>12246</v>
      </c>
      <c r="G3702" s="61" t="s">
        <v>11336</v>
      </c>
      <c r="H3702" s="61" t="s">
        <v>357</v>
      </c>
      <c r="I3702" s="61">
        <v>117935</v>
      </c>
      <c r="J3702" s="18" t="s">
        <v>13130</v>
      </c>
      <c r="K3702" s="61" t="s">
        <v>10422</v>
      </c>
      <c r="L3702" s="61" t="s">
        <v>533</v>
      </c>
      <c r="M3702" s="61" t="s">
        <v>285</v>
      </c>
      <c r="N3702" s="61" t="s">
        <v>40</v>
      </c>
      <c r="O3702" s="61" t="s">
        <v>362</v>
      </c>
      <c r="P3702" s="61" t="s">
        <v>363</v>
      </c>
      <c r="Q3702" s="61" t="s">
        <v>534</v>
      </c>
      <c r="R3702" s="61" t="s">
        <v>395</v>
      </c>
      <c r="S3702" s="18" t="s">
        <v>13123</v>
      </c>
      <c r="T3702" s="61">
        <v>2317</v>
      </c>
      <c r="U3702" s="61" t="s">
        <v>12249</v>
      </c>
      <c r="V3702" s="61" t="s">
        <v>12250</v>
      </c>
      <c r="W3702" s="61" t="s">
        <v>1273</v>
      </c>
      <c r="X3702" s="61">
        <v>6626</v>
      </c>
      <c r="Y3702" s="61" t="s">
        <v>11112</v>
      </c>
      <c r="Z3702" s="61"/>
      <c r="AA3702" s="61" t="s">
        <v>538</v>
      </c>
      <c r="AB3702" s="61" t="s">
        <v>539</v>
      </c>
      <c r="AC3702" s="61">
        <v>18014</v>
      </c>
      <c r="AD3702" s="61" t="s">
        <v>1273</v>
      </c>
      <c r="AE3702" s="61" t="s">
        <v>42</v>
      </c>
      <c r="AF3702" s="61" t="s">
        <v>43</v>
      </c>
      <c r="AG3702" s="61">
        <v>115</v>
      </c>
      <c r="AH3702" s="61" t="s">
        <v>43</v>
      </c>
      <c r="AI3702" s="61" t="s">
        <v>274</v>
      </c>
      <c r="AJ3702" s="53" t="s">
        <v>10412</v>
      </c>
      <c r="AK3702" s="53" t="s">
        <v>10398</v>
      </c>
      <c r="AL3702" s="53" t="str">
        <f>TEXT(Table13[[#This Row],[Start Date]],"DDD")</f>
        <v>Thu</v>
      </c>
      <c r="AM3702" s="12" t="str">
        <f>TEXT(RAW!$C3702,"MMM")</f>
        <v>Jun</v>
      </c>
      <c r="AN3702" s="12" t="str">
        <f>TEXT(RAW!$C3702,"YYYY")</f>
        <v>2023</v>
      </c>
      <c r="AO3702" s="54">
        <f t="shared" si="57"/>
        <v>7.986111111111116E-2</v>
      </c>
    </row>
    <row r="3703" spans="1:41" ht="12.6" customHeight="1" x14ac:dyDescent="0.2">
      <c r="A3703" s="17" t="s">
        <v>13114</v>
      </c>
      <c r="B3703" s="60">
        <v>45078</v>
      </c>
      <c r="C3703" s="60">
        <v>45078</v>
      </c>
      <c r="D3703" s="60">
        <v>45078</v>
      </c>
      <c r="E3703" s="61" t="s">
        <v>128</v>
      </c>
      <c r="F3703" s="61" t="s">
        <v>12246</v>
      </c>
      <c r="G3703" s="61" t="s">
        <v>11336</v>
      </c>
      <c r="H3703" s="61" t="s">
        <v>357</v>
      </c>
      <c r="I3703" s="61">
        <v>117953</v>
      </c>
      <c r="J3703" s="18" t="s">
        <v>13130</v>
      </c>
      <c r="K3703" s="61" t="s">
        <v>10422</v>
      </c>
      <c r="L3703" s="61" t="s">
        <v>533</v>
      </c>
      <c r="M3703" s="61" t="s">
        <v>285</v>
      </c>
      <c r="N3703" s="61" t="s">
        <v>40</v>
      </c>
      <c r="O3703" s="61" t="s">
        <v>362</v>
      </c>
      <c r="P3703" s="61" t="s">
        <v>363</v>
      </c>
      <c r="Q3703" s="61" t="s">
        <v>534</v>
      </c>
      <c r="R3703" s="61" t="s">
        <v>395</v>
      </c>
      <c r="S3703" s="18" t="s">
        <v>13123</v>
      </c>
      <c r="T3703" s="61">
        <v>2317</v>
      </c>
      <c r="U3703" s="61" t="s">
        <v>12251</v>
      </c>
      <c r="V3703" s="61" t="s">
        <v>12250</v>
      </c>
      <c r="W3703" s="61" t="s">
        <v>6477</v>
      </c>
      <c r="X3703" s="61">
        <v>6626</v>
      </c>
      <c r="Y3703" s="61" t="s">
        <v>11112</v>
      </c>
      <c r="Z3703" s="61"/>
      <c r="AA3703" s="61" t="s">
        <v>538</v>
      </c>
      <c r="AB3703" s="61" t="s">
        <v>539</v>
      </c>
      <c r="AC3703" s="61">
        <v>18013</v>
      </c>
      <c r="AD3703" s="61" t="s">
        <v>6477</v>
      </c>
      <c r="AE3703" s="61" t="s">
        <v>42</v>
      </c>
      <c r="AF3703" s="61" t="s">
        <v>43</v>
      </c>
      <c r="AG3703" s="61">
        <v>115</v>
      </c>
      <c r="AH3703" s="61" t="s">
        <v>43</v>
      </c>
      <c r="AI3703" s="61" t="s">
        <v>274</v>
      </c>
      <c r="AJ3703" s="53" t="s">
        <v>10412</v>
      </c>
      <c r="AK3703" s="53" t="s">
        <v>10398</v>
      </c>
      <c r="AL3703" s="53" t="str">
        <f>TEXT(Table13[[#This Row],[Start Date]],"DDD")</f>
        <v>Thu</v>
      </c>
      <c r="AM3703" s="12" t="str">
        <f>TEXT(RAW!$C3703,"MMM")</f>
        <v>Jun</v>
      </c>
      <c r="AN3703" s="12" t="str">
        <f>TEXT(RAW!$C3703,"YYYY")</f>
        <v>2023</v>
      </c>
      <c r="AO3703" s="54">
        <f t="shared" si="57"/>
        <v>7.986111111111116E-2</v>
      </c>
    </row>
    <row r="3704" spans="1:41" ht="12.6" customHeight="1" x14ac:dyDescent="0.2">
      <c r="A3704" s="17" t="s">
        <v>13114</v>
      </c>
      <c r="B3704" s="60">
        <v>45079</v>
      </c>
      <c r="C3704" s="60">
        <v>45079</v>
      </c>
      <c r="D3704" s="60">
        <v>45079</v>
      </c>
      <c r="E3704" s="61" t="s">
        <v>36</v>
      </c>
      <c r="F3704" s="61" t="s">
        <v>12252</v>
      </c>
      <c r="G3704" s="61" t="s">
        <v>75</v>
      </c>
      <c r="H3704" s="61" t="s">
        <v>357</v>
      </c>
      <c r="I3704" s="61">
        <v>117957</v>
      </c>
      <c r="J3704" s="18" t="s">
        <v>13130</v>
      </c>
      <c r="K3704" s="61" t="s">
        <v>10557</v>
      </c>
      <c r="L3704" s="61" t="s">
        <v>4674</v>
      </c>
      <c r="M3704" s="61" t="s">
        <v>285</v>
      </c>
      <c r="N3704" s="61" t="s">
        <v>40</v>
      </c>
      <c r="O3704" s="61" t="s">
        <v>362</v>
      </c>
      <c r="P3704" s="61" t="s">
        <v>363</v>
      </c>
      <c r="Q3704" s="61" t="s">
        <v>923</v>
      </c>
      <c r="R3704" s="61" t="s">
        <v>395</v>
      </c>
      <c r="S3704" s="18" t="s">
        <v>13123</v>
      </c>
      <c r="T3704" s="61">
        <v>3935</v>
      </c>
      <c r="U3704" s="61" t="s">
        <v>12253</v>
      </c>
      <c r="V3704" s="61" t="s">
        <v>12254</v>
      </c>
      <c r="W3704" s="61" t="s">
        <v>2150</v>
      </c>
      <c r="X3704" s="61" t="s">
        <v>5520</v>
      </c>
      <c r="Y3704" s="61" t="s">
        <v>6265</v>
      </c>
      <c r="Z3704" s="61" t="s">
        <v>41</v>
      </c>
      <c r="AA3704" s="61" t="s">
        <v>5522</v>
      </c>
      <c r="AB3704" s="61" t="s">
        <v>486</v>
      </c>
      <c r="AC3704" s="61">
        <v>17314</v>
      </c>
      <c r="AD3704" s="61" t="s">
        <v>2150</v>
      </c>
      <c r="AE3704" s="61" t="s">
        <v>42</v>
      </c>
      <c r="AF3704" s="61" t="s">
        <v>43</v>
      </c>
      <c r="AG3704" s="61">
        <v>30</v>
      </c>
      <c r="AH3704" s="61" t="s">
        <v>43</v>
      </c>
      <c r="AI3704" s="61" t="s">
        <v>44</v>
      </c>
      <c r="AJ3704" s="53" t="s">
        <v>10412</v>
      </c>
      <c r="AK3704" s="53" t="s">
        <v>10398</v>
      </c>
      <c r="AL3704" s="53" t="str">
        <f>TEXT(Table13[[#This Row],[Start Date]],"DDD")</f>
        <v>Fri</v>
      </c>
      <c r="AM3704" s="12" t="str">
        <f>TEXT(RAW!$C3704,"MMM")</f>
        <v>Jun</v>
      </c>
      <c r="AN3704" s="12" t="str">
        <f>TEXT(RAW!$C3704,"YYYY")</f>
        <v>2023</v>
      </c>
      <c r="AO3704" s="54">
        <f t="shared" si="57"/>
        <v>2.0833333333333315E-2</v>
      </c>
    </row>
    <row r="3705" spans="1:41" ht="12.6" customHeight="1" x14ac:dyDescent="0.2">
      <c r="A3705" s="17" t="s">
        <v>13114</v>
      </c>
      <c r="B3705" s="60">
        <v>45079</v>
      </c>
      <c r="C3705" s="60">
        <v>45079</v>
      </c>
      <c r="D3705" s="60"/>
      <c r="E3705" s="61"/>
      <c r="F3705" s="61"/>
      <c r="G3705" s="61"/>
      <c r="H3705" s="61" t="s">
        <v>357</v>
      </c>
      <c r="I3705" s="61">
        <v>117958</v>
      </c>
      <c r="J3705" s="18" t="s">
        <v>13133</v>
      </c>
      <c r="K3705" s="61"/>
      <c r="L3705" s="61" t="s">
        <v>7282</v>
      </c>
      <c r="M3705" s="61" t="s">
        <v>285</v>
      </c>
      <c r="N3705" s="61" t="s">
        <v>40</v>
      </c>
      <c r="O3705" s="61" t="s">
        <v>362</v>
      </c>
      <c r="P3705" s="61" t="s">
        <v>363</v>
      </c>
      <c r="Q3705" s="61" t="s">
        <v>792</v>
      </c>
      <c r="R3705" s="61" t="s">
        <v>395</v>
      </c>
      <c r="S3705" s="18" t="s">
        <v>13118</v>
      </c>
      <c r="T3705" s="61"/>
      <c r="U3705" s="61" t="s">
        <v>12255</v>
      </c>
      <c r="V3705" s="61"/>
      <c r="W3705" s="61"/>
      <c r="X3705" s="61"/>
      <c r="Y3705" s="61"/>
      <c r="Z3705" s="61"/>
      <c r="AA3705" s="61"/>
      <c r="AB3705" s="61" t="s">
        <v>486</v>
      </c>
      <c r="AC3705" s="61"/>
      <c r="AD3705" s="61"/>
      <c r="AE3705" s="61"/>
      <c r="AF3705" s="61"/>
      <c r="AG3705" s="61"/>
      <c r="AH3705" s="61" t="s">
        <v>71</v>
      </c>
      <c r="AI3705" s="61" t="s">
        <v>652</v>
      </c>
      <c r="AJ3705" s="53" t="s">
        <v>10412</v>
      </c>
      <c r="AK3705" s="53" t="s">
        <v>10398</v>
      </c>
      <c r="AL3705" s="53" t="str">
        <f>TEXT(Table13[[#This Row],[Start Date]],"DDD")</f>
        <v>Sat</v>
      </c>
      <c r="AM3705" s="12" t="str">
        <f>TEXT(RAW!$C3705,"MMM")</f>
        <v>Jun</v>
      </c>
      <c r="AN3705" s="12" t="str">
        <f>TEXT(RAW!$C3705,"YYYY")</f>
        <v>2023</v>
      </c>
      <c r="AO3705" s="54">
        <f t="shared" si="57"/>
        <v>0</v>
      </c>
    </row>
    <row r="3706" spans="1:41" ht="12.6" customHeight="1" x14ac:dyDescent="0.2">
      <c r="A3706" s="17" t="s">
        <v>13114</v>
      </c>
      <c r="B3706" s="60">
        <v>45079</v>
      </c>
      <c r="C3706" s="60">
        <v>45079</v>
      </c>
      <c r="D3706" s="60"/>
      <c r="E3706" s="61"/>
      <c r="F3706" s="61"/>
      <c r="G3706" s="61"/>
      <c r="H3706" s="61" t="s">
        <v>357</v>
      </c>
      <c r="I3706" s="61">
        <v>117959</v>
      </c>
      <c r="J3706" s="18" t="s">
        <v>13133</v>
      </c>
      <c r="K3706" s="61" t="s">
        <v>11049</v>
      </c>
      <c r="L3706" s="61" t="s">
        <v>10841</v>
      </c>
      <c r="M3706" s="61" t="s">
        <v>285</v>
      </c>
      <c r="N3706" s="61" t="s">
        <v>40</v>
      </c>
      <c r="O3706" s="61" t="s">
        <v>362</v>
      </c>
      <c r="P3706" s="61" t="s">
        <v>363</v>
      </c>
      <c r="Q3706" s="61" t="s">
        <v>429</v>
      </c>
      <c r="R3706" s="61" t="s">
        <v>395</v>
      </c>
      <c r="S3706" s="18" t="s">
        <v>13118</v>
      </c>
      <c r="T3706" s="61">
        <v>4576</v>
      </c>
      <c r="U3706" s="61" t="s">
        <v>12256</v>
      </c>
      <c r="V3706" s="61"/>
      <c r="W3706" s="61"/>
      <c r="X3706" s="61" t="s">
        <v>881</v>
      </c>
      <c r="Y3706" s="61" t="s">
        <v>1710</v>
      </c>
      <c r="Z3706" s="61" t="s">
        <v>41</v>
      </c>
      <c r="AA3706" s="61" t="s">
        <v>1398</v>
      </c>
      <c r="AB3706" s="61" t="s">
        <v>486</v>
      </c>
      <c r="AC3706" s="61"/>
      <c r="AD3706" s="61"/>
      <c r="AE3706" s="61"/>
      <c r="AF3706" s="61"/>
      <c r="AG3706" s="61"/>
      <c r="AH3706" s="61" t="s">
        <v>71</v>
      </c>
      <c r="AI3706" s="61" t="s">
        <v>1712</v>
      </c>
      <c r="AJ3706" s="53" t="s">
        <v>10412</v>
      </c>
      <c r="AK3706" s="53" t="s">
        <v>10398</v>
      </c>
      <c r="AL3706" s="53" t="str">
        <f>TEXT(Table13[[#This Row],[Start Date]],"DDD")</f>
        <v>Sat</v>
      </c>
      <c r="AM3706" s="12" t="str">
        <f>TEXT(RAW!$C3706,"MMM")</f>
        <v>Jun</v>
      </c>
      <c r="AN3706" s="12" t="str">
        <f>TEXT(RAW!$C3706,"YYYY")</f>
        <v>2023</v>
      </c>
      <c r="AO3706" s="54">
        <f t="shared" si="57"/>
        <v>0</v>
      </c>
    </row>
    <row r="3707" spans="1:41" ht="12.6" customHeight="1" x14ac:dyDescent="0.2">
      <c r="A3707" s="17" t="s">
        <v>13114</v>
      </c>
      <c r="B3707" s="60">
        <v>45079</v>
      </c>
      <c r="C3707" s="60">
        <v>45079</v>
      </c>
      <c r="D3707" s="60"/>
      <c r="E3707" s="61"/>
      <c r="F3707" s="61"/>
      <c r="G3707" s="61"/>
      <c r="H3707" s="61" t="s">
        <v>357</v>
      </c>
      <c r="I3707" s="61">
        <v>117960</v>
      </c>
      <c r="J3707" s="18" t="s">
        <v>13133</v>
      </c>
      <c r="K3707" s="61" t="s">
        <v>41</v>
      </c>
      <c r="L3707" s="61" t="s">
        <v>7282</v>
      </c>
      <c r="M3707" s="61" t="s">
        <v>285</v>
      </c>
      <c r="N3707" s="61" t="s">
        <v>40</v>
      </c>
      <c r="O3707" s="61" t="s">
        <v>362</v>
      </c>
      <c r="P3707" s="61" t="s">
        <v>363</v>
      </c>
      <c r="Q3707" s="61" t="s">
        <v>792</v>
      </c>
      <c r="R3707" s="61" t="s">
        <v>395</v>
      </c>
      <c r="S3707" s="55" t="s">
        <v>13117</v>
      </c>
      <c r="T3707" s="61">
        <v>4183</v>
      </c>
      <c r="U3707" s="61" t="s">
        <v>12257</v>
      </c>
      <c r="V3707" s="61"/>
      <c r="W3707" s="61"/>
      <c r="X3707" s="61" t="s">
        <v>7285</v>
      </c>
      <c r="Y3707" s="61" t="s">
        <v>796</v>
      </c>
      <c r="Z3707" s="61" t="s">
        <v>41</v>
      </c>
      <c r="AA3707" s="61" t="s">
        <v>7286</v>
      </c>
      <c r="AB3707" s="61" t="s">
        <v>486</v>
      </c>
      <c r="AC3707" s="61"/>
      <c r="AD3707" s="61"/>
      <c r="AE3707" s="61"/>
      <c r="AF3707" s="61"/>
      <c r="AG3707" s="61"/>
      <c r="AH3707" s="61" t="s">
        <v>71</v>
      </c>
      <c r="AI3707" s="61" t="s">
        <v>652</v>
      </c>
      <c r="AJ3707" s="53" t="s">
        <v>10412</v>
      </c>
      <c r="AK3707" s="53" t="s">
        <v>10398</v>
      </c>
      <c r="AL3707" s="53" t="str">
        <f>TEXT(Table13[[#This Row],[Start Date]],"DDD")</f>
        <v>Sat</v>
      </c>
      <c r="AM3707" s="12" t="str">
        <f>TEXT(RAW!$C3707,"MMM")</f>
        <v>Jun</v>
      </c>
      <c r="AN3707" s="12" t="str">
        <f>TEXT(RAW!$C3707,"YYYY")</f>
        <v>2023</v>
      </c>
      <c r="AO3707" s="54">
        <f t="shared" si="57"/>
        <v>0</v>
      </c>
    </row>
    <row r="3708" spans="1:41" ht="12.6" customHeight="1" x14ac:dyDescent="0.2">
      <c r="A3708" s="17" t="s">
        <v>13114</v>
      </c>
      <c r="B3708" s="60">
        <v>45079</v>
      </c>
      <c r="C3708" s="60">
        <v>45079</v>
      </c>
      <c r="D3708" s="60"/>
      <c r="E3708" s="61"/>
      <c r="F3708" s="61"/>
      <c r="G3708" s="61"/>
      <c r="H3708" s="61" t="s">
        <v>357</v>
      </c>
      <c r="I3708" s="61">
        <v>117961</v>
      </c>
      <c r="J3708" s="18" t="s">
        <v>13133</v>
      </c>
      <c r="K3708" s="61" t="s">
        <v>11049</v>
      </c>
      <c r="L3708" s="61" t="s">
        <v>10841</v>
      </c>
      <c r="M3708" s="61" t="s">
        <v>285</v>
      </c>
      <c r="N3708" s="61" t="s">
        <v>40</v>
      </c>
      <c r="O3708" s="61" t="s">
        <v>362</v>
      </c>
      <c r="P3708" s="61" t="s">
        <v>363</v>
      </c>
      <c r="Q3708" s="61" t="s">
        <v>429</v>
      </c>
      <c r="R3708" s="61" t="s">
        <v>395</v>
      </c>
      <c r="S3708" s="55" t="s">
        <v>13117</v>
      </c>
      <c r="T3708" s="61">
        <v>4576</v>
      </c>
      <c r="U3708" s="61" t="s">
        <v>12258</v>
      </c>
      <c r="V3708" s="61"/>
      <c r="W3708" s="61"/>
      <c r="X3708" s="61" t="s">
        <v>881</v>
      </c>
      <c r="Y3708" s="61" t="s">
        <v>1710</v>
      </c>
      <c r="Z3708" s="61" t="s">
        <v>41</v>
      </c>
      <c r="AA3708" s="61" t="s">
        <v>1398</v>
      </c>
      <c r="AB3708" s="61" t="s">
        <v>486</v>
      </c>
      <c r="AC3708" s="61"/>
      <c r="AD3708" s="61"/>
      <c r="AE3708" s="61"/>
      <c r="AF3708" s="61"/>
      <c r="AG3708" s="61"/>
      <c r="AH3708" s="61" t="s">
        <v>71</v>
      </c>
      <c r="AI3708" s="61" t="s">
        <v>1712</v>
      </c>
      <c r="AJ3708" s="53" t="s">
        <v>10412</v>
      </c>
      <c r="AK3708" s="53" t="s">
        <v>10398</v>
      </c>
      <c r="AL3708" s="53" t="str">
        <f>TEXT(Table13[[#This Row],[Start Date]],"DDD")</f>
        <v>Sat</v>
      </c>
      <c r="AM3708" s="12" t="str">
        <f>TEXT(RAW!$C3708,"MMM")</f>
        <v>Jun</v>
      </c>
      <c r="AN3708" s="12" t="str">
        <f>TEXT(RAW!$C3708,"YYYY")</f>
        <v>2023</v>
      </c>
      <c r="AO3708" s="54">
        <f t="shared" si="57"/>
        <v>0</v>
      </c>
    </row>
    <row r="3709" spans="1:41" ht="12.6" customHeight="1" x14ac:dyDescent="0.2">
      <c r="A3709" s="17" t="s">
        <v>13114</v>
      </c>
      <c r="B3709" s="60">
        <v>45079</v>
      </c>
      <c r="C3709" s="60">
        <v>45079</v>
      </c>
      <c r="D3709" s="60"/>
      <c r="E3709" s="61"/>
      <c r="F3709" s="61"/>
      <c r="G3709" s="61"/>
      <c r="H3709" s="61" t="s">
        <v>357</v>
      </c>
      <c r="I3709" s="61">
        <v>117962</v>
      </c>
      <c r="J3709" s="18" t="s">
        <v>13131</v>
      </c>
      <c r="K3709" s="61"/>
      <c r="L3709" s="61"/>
      <c r="M3709" s="61" t="s">
        <v>285</v>
      </c>
      <c r="N3709" s="61" t="s">
        <v>40</v>
      </c>
      <c r="O3709" s="61" t="s">
        <v>362</v>
      </c>
      <c r="P3709" s="61" t="s">
        <v>363</v>
      </c>
      <c r="Q3709" s="61" t="s">
        <v>552</v>
      </c>
      <c r="R3709" s="61" t="s">
        <v>10450</v>
      </c>
      <c r="S3709" s="18" t="s">
        <v>13128</v>
      </c>
      <c r="T3709" s="61"/>
      <c r="U3709" s="61" t="s">
        <v>12259</v>
      </c>
      <c r="V3709" s="61"/>
      <c r="W3709" s="61"/>
      <c r="X3709" s="61"/>
      <c r="Y3709" s="61"/>
      <c r="Z3709" s="61"/>
      <c r="AA3709" s="61"/>
      <c r="AB3709" s="61"/>
      <c r="AC3709" s="61"/>
      <c r="AD3709" s="61"/>
      <c r="AE3709" s="61"/>
      <c r="AF3709" s="61"/>
      <c r="AG3709" s="61"/>
      <c r="AH3709" s="61" t="s">
        <v>71</v>
      </c>
      <c r="AI3709" s="61" t="s">
        <v>473</v>
      </c>
      <c r="AJ3709" s="53" t="s">
        <v>10412</v>
      </c>
      <c r="AK3709" s="53" t="s">
        <v>395</v>
      </c>
      <c r="AL3709" s="53" t="str">
        <f>TEXT(Table13[[#This Row],[Start Date]],"DDD")</f>
        <v>Sat</v>
      </c>
      <c r="AM3709" s="12" t="str">
        <f>TEXT(RAW!$C3709,"MMM")</f>
        <v>Jun</v>
      </c>
      <c r="AN3709" s="12" t="str">
        <f>TEXT(RAW!$C3709,"YYYY")</f>
        <v>2023</v>
      </c>
      <c r="AO3709" s="54">
        <f t="shared" si="57"/>
        <v>0</v>
      </c>
    </row>
    <row r="3710" spans="1:41" ht="12.6" customHeight="1" x14ac:dyDescent="0.2">
      <c r="A3710" s="17" t="s">
        <v>13114</v>
      </c>
      <c r="B3710" s="60">
        <v>45079</v>
      </c>
      <c r="C3710" s="60">
        <v>45079</v>
      </c>
      <c r="D3710" s="60"/>
      <c r="E3710" s="61"/>
      <c r="F3710" s="61"/>
      <c r="G3710" s="61"/>
      <c r="H3710" s="61" t="s">
        <v>357</v>
      </c>
      <c r="I3710" s="61">
        <v>117963</v>
      </c>
      <c r="J3710" s="18" t="s">
        <v>13133</v>
      </c>
      <c r="K3710" s="61" t="s">
        <v>41</v>
      </c>
      <c r="L3710" s="61" t="s">
        <v>5356</v>
      </c>
      <c r="M3710" s="61" t="s">
        <v>285</v>
      </c>
      <c r="N3710" s="61" t="s">
        <v>40</v>
      </c>
      <c r="O3710" s="61" t="s">
        <v>362</v>
      </c>
      <c r="P3710" s="61" t="s">
        <v>363</v>
      </c>
      <c r="Q3710" s="61" t="s">
        <v>552</v>
      </c>
      <c r="R3710" s="61" t="s">
        <v>663</v>
      </c>
      <c r="S3710" s="18" t="s">
        <v>13128</v>
      </c>
      <c r="T3710" s="61">
        <v>3805</v>
      </c>
      <c r="U3710" s="61" t="s">
        <v>11837</v>
      </c>
      <c r="V3710" s="61"/>
      <c r="W3710" s="61"/>
      <c r="X3710" s="61" t="s">
        <v>852</v>
      </c>
      <c r="Y3710" s="61" t="s">
        <v>1000</v>
      </c>
      <c r="Z3710" s="61" t="s">
        <v>41</v>
      </c>
      <c r="AA3710" s="61" t="s">
        <v>854</v>
      </c>
      <c r="AB3710" s="61" t="s">
        <v>727</v>
      </c>
      <c r="AC3710" s="61"/>
      <c r="AD3710" s="61"/>
      <c r="AE3710" s="61"/>
      <c r="AF3710" s="61"/>
      <c r="AG3710" s="61"/>
      <c r="AH3710" s="61" t="s">
        <v>71</v>
      </c>
      <c r="AI3710" s="61" t="s">
        <v>891</v>
      </c>
      <c r="AJ3710" s="53" t="s">
        <v>10412</v>
      </c>
      <c r="AK3710" s="53" t="s">
        <v>10398</v>
      </c>
      <c r="AL3710" s="53" t="str">
        <f>TEXT(Table13[[#This Row],[Start Date]],"DDD")</f>
        <v>Sat</v>
      </c>
      <c r="AM3710" s="12" t="str">
        <f>TEXT(RAW!$C3710,"MMM")</f>
        <v>Jun</v>
      </c>
      <c r="AN3710" s="12" t="str">
        <f>TEXT(RAW!$C3710,"YYYY")</f>
        <v>2023</v>
      </c>
      <c r="AO3710" s="54">
        <f t="shared" si="57"/>
        <v>0</v>
      </c>
    </row>
    <row r="3711" spans="1:41" ht="12.6" customHeight="1" x14ac:dyDescent="0.2">
      <c r="A3711" s="17" t="s">
        <v>13114</v>
      </c>
      <c r="B3711" s="60">
        <v>45079</v>
      </c>
      <c r="C3711" s="60">
        <v>45079</v>
      </c>
      <c r="D3711" s="60"/>
      <c r="E3711" s="61"/>
      <c r="F3711" s="61"/>
      <c r="G3711" s="61"/>
      <c r="H3711" s="61" t="s">
        <v>357</v>
      </c>
      <c r="I3711" s="61">
        <v>117964</v>
      </c>
      <c r="J3711" s="18" t="s">
        <v>13130</v>
      </c>
      <c r="K3711" s="61" t="s">
        <v>10466</v>
      </c>
      <c r="L3711" s="61" t="s">
        <v>11971</v>
      </c>
      <c r="M3711" s="61" t="s">
        <v>285</v>
      </c>
      <c r="N3711" s="61" t="s">
        <v>40</v>
      </c>
      <c r="O3711" s="61" t="s">
        <v>362</v>
      </c>
      <c r="P3711" s="61" t="s">
        <v>363</v>
      </c>
      <c r="Q3711" s="61" t="s">
        <v>552</v>
      </c>
      <c r="R3711" s="61" t="s">
        <v>395</v>
      </c>
      <c r="S3711" s="18" t="s">
        <v>13128</v>
      </c>
      <c r="T3711" s="61">
        <v>4980</v>
      </c>
      <c r="U3711" s="61" t="s">
        <v>12260</v>
      </c>
      <c r="V3711" s="61"/>
      <c r="W3711" s="61"/>
      <c r="X3711" s="61" t="s">
        <v>6364</v>
      </c>
      <c r="Y3711" s="61" t="s">
        <v>7455</v>
      </c>
      <c r="Z3711" s="61" t="s">
        <v>41</v>
      </c>
      <c r="AA3711" s="61" t="s">
        <v>6366</v>
      </c>
      <c r="AB3711" s="61" t="s">
        <v>727</v>
      </c>
      <c r="AC3711" s="61"/>
      <c r="AD3711" s="61"/>
      <c r="AE3711" s="61"/>
      <c r="AF3711" s="61"/>
      <c r="AG3711" s="61"/>
      <c r="AH3711" s="61" t="s">
        <v>71</v>
      </c>
      <c r="AI3711" s="61" t="s">
        <v>95</v>
      </c>
      <c r="AJ3711" s="53" t="s">
        <v>10412</v>
      </c>
      <c r="AK3711" s="53" t="s">
        <v>10398</v>
      </c>
      <c r="AL3711" s="53" t="str">
        <f>TEXT(Table13[[#This Row],[Start Date]],"DDD")</f>
        <v>Sat</v>
      </c>
      <c r="AM3711" s="12" t="str">
        <f>TEXT(RAW!$C3711,"MMM")</f>
        <v>Jun</v>
      </c>
      <c r="AN3711" s="12" t="str">
        <f>TEXT(RAW!$C3711,"YYYY")</f>
        <v>2023</v>
      </c>
      <c r="AO3711" s="54">
        <f t="shared" si="57"/>
        <v>0</v>
      </c>
    </row>
    <row r="3712" spans="1:41" ht="12.6" customHeight="1" x14ac:dyDescent="0.2">
      <c r="A3712" s="17" t="s">
        <v>13114</v>
      </c>
      <c r="B3712" s="60">
        <v>45079</v>
      </c>
      <c r="C3712" s="60">
        <v>45079</v>
      </c>
      <c r="D3712" s="60">
        <v>45079</v>
      </c>
      <c r="E3712" s="61" t="s">
        <v>61</v>
      </c>
      <c r="F3712" s="61" t="s">
        <v>12252</v>
      </c>
      <c r="G3712" s="61" t="s">
        <v>129</v>
      </c>
      <c r="H3712" s="61" t="s">
        <v>357</v>
      </c>
      <c r="I3712" s="61">
        <v>117992</v>
      </c>
      <c r="J3712" s="18" t="s">
        <v>13131</v>
      </c>
      <c r="K3712" s="61"/>
      <c r="L3712" s="61"/>
      <c r="M3712" s="61" t="s">
        <v>285</v>
      </c>
      <c r="N3712" s="61" t="s">
        <v>40</v>
      </c>
      <c r="O3712" s="61" t="s">
        <v>362</v>
      </c>
      <c r="P3712" s="61" t="s">
        <v>363</v>
      </c>
      <c r="Q3712" s="61" t="s">
        <v>923</v>
      </c>
      <c r="R3712" s="61" t="s">
        <v>10450</v>
      </c>
      <c r="S3712" s="18" t="s">
        <v>13123</v>
      </c>
      <c r="T3712" s="61"/>
      <c r="U3712" s="61" t="s">
        <v>12261</v>
      </c>
      <c r="V3712" s="61" t="s">
        <v>12262</v>
      </c>
      <c r="W3712" s="61" t="s">
        <v>12263</v>
      </c>
      <c r="X3712" s="61"/>
      <c r="Y3712" s="61"/>
      <c r="Z3712" s="61"/>
      <c r="AA3712" s="61"/>
      <c r="AB3712" s="61"/>
      <c r="AC3712" s="61">
        <v>17762</v>
      </c>
      <c r="AD3712" s="61" t="s">
        <v>12263</v>
      </c>
      <c r="AE3712" s="61" t="s">
        <v>42</v>
      </c>
      <c r="AF3712" s="61" t="s">
        <v>43</v>
      </c>
      <c r="AG3712" s="61">
        <v>180</v>
      </c>
      <c r="AH3712" s="61" t="s">
        <v>43</v>
      </c>
      <c r="AI3712" s="61" t="s">
        <v>473</v>
      </c>
      <c r="AJ3712" s="53" t="s">
        <v>10412</v>
      </c>
      <c r="AK3712" s="53" t="s">
        <v>395</v>
      </c>
      <c r="AL3712" s="53" t="str">
        <f>TEXT(Table13[[#This Row],[Start Date]],"DDD")</f>
        <v>Fri</v>
      </c>
      <c r="AM3712" s="12" t="str">
        <f>TEXT(RAW!$C3712,"MMM")</f>
        <v>Jun</v>
      </c>
      <c r="AN3712" s="12" t="str">
        <f>TEXT(RAW!$C3712,"YYYY")</f>
        <v>2023</v>
      </c>
      <c r="AO3712" s="54">
        <f t="shared" si="57"/>
        <v>0.125</v>
      </c>
    </row>
    <row r="3713" spans="1:41" ht="12.6" customHeight="1" x14ac:dyDescent="0.2">
      <c r="A3713" s="17" t="s">
        <v>13114</v>
      </c>
      <c r="B3713" s="60">
        <v>45082</v>
      </c>
      <c r="C3713" s="60">
        <v>45082</v>
      </c>
      <c r="D3713" s="60"/>
      <c r="E3713" s="61"/>
      <c r="F3713" s="61"/>
      <c r="G3713" s="61"/>
      <c r="H3713" s="61" t="s">
        <v>357</v>
      </c>
      <c r="I3713" s="61">
        <v>118001</v>
      </c>
      <c r="J3713" s="18" t="s">
        <v>13130</v>
      </c>
      <c r="K3713" s="61" t="s">
        <v>41</v>
      </c>
      <c r="L3713" s="61" t="s">
        <v>803</v>
      </c>
      <c r="M3713" s="61" t="s">
        <v>285</v>
      </c>
      <c r="N3713" s="61" t="s">
        <v>40</v>
      </c>
      <c r="O3713" s="61" t="s">
        <v>362</v>
      </c>
      <c r="P3713" s="61" t="s">
        <v>363</v>
      </c>
      <c r="Q3713" s="61" t="s">
        <v>552</v>
      </c>
      <c r="R3713" s="61" t="s">
        <v>395</v>
      </c>
      <c r="S3713" s="18" t="s">
        <v>13128</v>
      </c>
      <c r="T3713" s="61">
        <v>2445</v>
      </c>
      <c r="U3713" s="61" t="s">
        <v>12264</v>
      </c>
      <c r="V3713" s="61"/>
      <c r="W3713" s="61"/>
      <c r="X3713" s="61">
        <v>6626</v>
      </c>
      <c r="Y3713" s="61" t="s">
        <v>806</v>
      </c>
      <c r="Z3713" s="61"/>
      <c r="AA3713" s="61" t="s">
        <v>807</v>
      </c>
      <c r="AB3713" s="61" t="s">
        <v>808</v>
      </c>
      <c r="AC3713" s="61"/>
      <c r="AD3713" s="61"/>
      <c r="AE3713" s="61"/>
      <c r="AF3713" s="61"/>
      <c r="AG3713" s="61"/>
      <c r="AH3713" s="61" t="s">
        <v>71</v>
      </c>
      <c r="AI3713" s="61" t="s">
        <v>65</v>
      </c>
      <c r="AJ3713" s="53" t="s">
        <v>10412</v>
      </c>
      <c r="AK3713" s="53" t="s">
        <v>10398</v>
      </c>
      <c r="AL3713" s="53" t="str">
        <f>TEXT(Table13[[#This Row],[Start Date]],"DDD")</f>
        <v>Sat</v>
      </c>
      <c r="AM3713" s="12" t="str">
        <f>TEXT(RAW!$C3713,"MMM")</f>
        <v>Jun</v>
      </c>
      <c r="AN3713" s="12" t="str">
        <f>TEXT(RAW!$C3713,"YYYY")</f>
        <v>2023</v>
      </c>
      <c r="AO3713" s="54">
        <f t="shared" si="57"/>
        <v>0</v>
      </c>
    </row>
    <row r="3714" spans="1:41" ht="12.6" customHeight="1" x14ac:dyDescent="0.2">
      <c r="A3714" s="17" t="s">
        <v>13114</v>
      </c>
      <c r="B3714" s="60">
        <v>45082</v>
      </c>
      <c r="C3714" s="60">
        <v>45082</v>
      </c>
      <c r="D3714" s="60"/>
      <c r="E3714" s="61"/>
      <c r="F3714" s="61"/>
      <c r="G3714" s="61"/>
      <c r="H3714" s="61" t="s">
        <v>357</v>
      </c>
      <c r="I3714" s="61">
        <v>118002</v>
      </c>
      <c r="J3714" s="18" t="s">
        <v>13133</v>
      </c>
      <c r="K3714" s="61" t="s">
        <v>41</v>
      </c>
      <c r="L3714" s="61" t="s">
        <v>10267</v>
      </c>
      <c r="M3714" s="61" t="s">
        <v>296</v>
      </c>
      <c r="N3714" s="61" t="s">
        <v>40</v>
      </c>
      <c r="O3714" s="61" t="s">
        <v>362</v>
      </c>
      <c r="P3714" s="61" t="s">
        <v>363</v>
      </c>
      <c r="Q3714" s="61" t="s">
        <v>552</v>
      </c>
      <c r="R3714" s="61" t="s">
        <v>55</v>
      </c>
      <c r="S3714" s="18" t="s">
        <v>13128</v>
      </c>
      <c r="T3714" s="61">
        <v>4167</v>
      </c>
      <c r="U3714" s="61" t="s">
        <v>3660</v>
      </c>
      <c r="V3714" s="61"/>
      <c r="W3714" s="61"/>
      <c r="X3714" s="61" t="s">
        <v>1128</v>
      </c>
      <c r="Y3714" s="61" t="s">
        <v>1129</v>
      </c>
      <c r="Z3714" s="61" t="s">
        <v>41</v>
      </c>
      <c r="AA3714" s="61" t="s">
        <v>1130</v>
      </c>
      <c r="AB3714" s="61" t="s">
        <v>727</v>
      </c>
      <c r="AC3714" s="61"/>
      <c r="AD3714" s="61"/>
      <c r="AE3714" s="61"/>
      <c r="AF3714" s="61"/>
      <c r="AG3714" s="61"/>
      <c r="AH3714" s="61" t="s">
        <v>71</v>
      </c>
      <c r="AI3714" s="61" t="s">
        <v>1133</v>
      </c>
      <c r="AJ3714" s="53" t="s">
        <v>10412</v>
      </c>
      <c r="AK3714" s="53" t="s">
        <v>113</v>
      </c>
      <c r="AL3714" s="53" t="str">
        <f>TEXT(Table13[[#This Row],[Start Date]],"DDD")</f>
        <v>Sat</v>
      </c>
      <c r="AM3714" s="12" t="str">
        <f>TEXT(RAW!$C3714,"MMM")</f>
        <v>Jun</v>
      </c>
      <c r="AN3714" s="12" t="str">
        <f>TEXT(RAW!$C3714,"YYYY")</f>
        <v>2023</v>
      </c>
      <c r="AO3714" s="54">
        <f t="shared" ref="AO3714:AO3777" si="58">G3714-E3714</f>
        <v>0</v>
      </c>
    </row>
    <row r="3715" spans="1:41" ht="12.6" customHeight="1" x14ac:dyDescent="0.2">
      <c r="A3715" s="17" t="s">
        <v>13114</v>
      </c>
      <c r="B3715" s="60">
        <v>45082</v>
      </c>
      <c r="C3715" s="60">
        <v>45082</v>
      </c>
      <c r="D3715" s="60"/>
      <c r="E3715" s="61"/>
      <c r="F3715" s="61"/>
      <c r="G3715" s="61"/>
      <c r="H3715" s="61" t="s">
        <v>357</v>
      </c>
      <c r="I3715" s="61">
        <v>118004</v>
      </c>
      <c r="J3715" s="18" t="s">
        <v>13133</v>
      </c>
      <c r="K3715" s="61" t="s">
        <v>41</v>
      </c>
      <c r="L3715" s="61" t="s">
        <v>6562</v>
      </c>
      <c r="M3715" s="61" t="s">
        <v>285</v>
      </c>
      <c r="N3715" s="61" t="s">
        <v>40</v>
      </c>
      <c r="O3715" s="61" t="s">
        <v>362</v>
      </c>
      <c r="P3715" s="61" t="s">
        <v>363</v>
      </c>
      <c r="Q3715" s="61" t="s">
        <v>364</v>
      </c>
      <c r="R3715" s="61" t="s">
        <v>395</v>
      </c>
      <c r="S3715" s="18" t="s">
        <v>13118</v>
      </c>
      <c r="T3715" s="61">
        <v>4054</v>
      </c>
      <c r="U3715" s="61" t="s">
        <v>11219</v>
      </c>
      <c r="V3715" s="61"/>
      <c r="W3715" s="61"/>
      <c r="X3715" s="61" t="s">
        <v>1447</v>
      </c>
      <c r="Y3715" s="61" t="s">
        <v>1219</v>
      </c>
      <c r="Z3715" s="61" t="s">
        <v>41</v>
      </c>
      <c r="AA3715" s="61" t="s">
        <v>637</v>
      </c>
      <c r="AB3715" s="61" t="s">
        <v>486</v>
      </c>
      <c r="AC3715" s="61"/>
      <c r="AD3715" s="61"/>
      <c r="AE3715" s="61"/>
      <c r="AF3715" s="61"/>
      <c r="AG3715" s="61"/>
      <c r="AH3715" s="61" t="s">
        <v>71</v>
      </c>
      <c r="AI3715" s="61" t="s">
        <v>956</v>
      </c>
      <c r="AJ3715" s="53" t="s">
        <v>10412</v>
      </c>
      <c r="AK3715" s="53" t="s">
        <v>10398</v>
      </c>
      <c r="AL3715" s="53" t="str">
        <f>TEXT(Table13[[#This Row],[Start Date]],"DDD")</f>
        <v>Sat</v>
      </c>
      <c r="AM3715" s="12" t="str">
        <f>TEXT(RAW!$C3715,"MMM")</f>
        <v>Jun</v>
      </c>
      <c r="AN3715" s="12" t="str">
        <f>TEXT(RAW!$C3715,"YYYY")</f>
        <v>2023</v>
      </c>
      <c r="AO3715" s="54">
        <f t="shared" si="58"/>
        <v>0</v>
      </c>
    </row>
    <row r="3716" spans="1:41" ht="12.6" customHeight="1" x14ac:dyDescent="0.2">
      <c r="A3716" s="17" t="s">
        <v>13114</v>
      </c>
      <c r="B3716" s="60">
        <v>45082</v>
      </c>
      <c r="C3716" s="60">
        <v>45082</v>
      </c>
      <c r="D3716" s="60"/>
      <c r="E3716" s="61"/>
      <c r="F3716" s="61"/>
      <c r="G3716" s="61"/>
      <c r="H3716" s="61" t="s">
        <v>357</v>
      </c>
      <c r="I3716" s="61">
        <v>118005</v>
      </c>
      <c r="J3716" s="18" t="s">
        <v>13133</v>
      </c>
      <c r="K3716" s="61" t="s">
        <v>41</v>
      </c>
      <c r="L3716" s="61" t="s">
        <v>5336</v>
      </c>
      <c r="M3716" s="61" t="s">
        <v>285</v>
      </c>
      <c r="N3716" s="61" t="s">
        <v>40</v>
      </c>
      <c r="O3716" s="61" t="s">
        <v>362</v>
      </c>
      <c r="P3716" s="61" t="s">
        <v>363</v>
      </c>
      <c r="Q3716" s="61" t="s">
        <v>429</v>
      </c>
      <c r="R3716" s="61" t="s">
        <v>395</v>
      </c>
      <c r="S3716" s="18" t="s">
        <v>13118</v>
      </c>
      <c r="T3716" s="61">
        <v>4038</v>
      </c>
      <c r="U3716" s="61" t="s">
        <v>12265</v>
      </c>
      <c r="V3716" s="61"/>
      <c r="W3716" s="61"/>
      <c r="X3716" s="61" t="s">
        <v>952</v>
      </c>
      <c r="Y3716" s="61" t="s">
        <v>953</v>
      </c>
      <c r="Z3716" s="61" t="s">
        <v>41</v>
      </c>
      <c r="AA3716" s="61" t="s">
        <v>954</v>
      </c>
      <c r="AB3716" s="61" t="s">
        <v>486</v>
      </c>
      <c r="AC3716" s="61"/>
      <c r="AD3716" s="61"/>
      <c r="AE3716" s="61"/>
      <c r="AF3716" s="61"/>
      <c r="AG3716" s="61"/>
      <c r="AH3716" s="61" t="s">
        <v>71</v>
      </c>
      <c r="AI3716" s="61" t="s">
        <v>956</v>
      </c>
      <c r="AJ3716" s="53" t="s">
        <v>10412</v>
      </c>
      <c r="AK3716" s="53" t="s">
        <v>10398</v>
      </c>
      <c r="AL3716" s="53" t="str">
        <f>TEXT(Table13[[#This Row],[Start Date]],"DDD")</f>
        <v>Sat</v>
      </c>
      <c r="AM3716" s="12" t="str">
        <f>TEXT(RAW!$C3716,"MMM")</f>
        <v>Jun</v>
      </c>
      <c r="AN3716" s="12" t="str">
        <f>TEXT(RAW!$C3716,"YYYY")</f>
        <v>2023</v>
      </c>
      <c r="AO3716" s="54">
        <f t="shared" si="58"/>
        <v>0</v>
      </c>
    </row>
    <row r="3717" spans="1:41" ht="12.6" customHeight="1" x14ac:dyDescent="0.2">
      <c r="A3717" s="17" t="s">
        <v>13114</v>
      </c>
      <c r="B3717" s="60">
        <v>45082</v>
      </c>
      <c r="C3717" s="60">
        <v>45082</v>
      </c>
      <c r="D3717" s="60"/>
      <c r="E3717" s="61"/>
      <c r="F3717" s="61"/>
      <c r="G3717" s="61"/>
      <c r="H3717" s="61" t="s">
        <v>357</v>
      </c>
      <c r="I3717" s="61">
        <v>118006</v>
      </c>
      <c r="J3717" s="18" t="s">
        <v>13133</v>
      </c>
      <c r="K3717" s="61" t="s">
        <v>10496</v>
      </c>
      <c r="L3717" s="61" t="s">
        <v>11719</v>
      </c>
      <c r="M3717" s="61" t="s">
        <v>285</v>
      </c>
      <c r="N3717" s="61" t="s">
        <v>40</v>
      </c>
      <c r="O3717" s="61" t="s">
        <v>362</v>
      </c>
      <c r="P3717" s="61" t="s">
        <v>363</v>
      </c>
      <c r="Q3717" s="61" t="s">
        <v>429</v>
      </c>
      <c r="R3717" s="61" t="s">
        <v>395</v>
      </c>
      <c r="S3717" s="18" t="s">
        <v>13118</v>
      </c>
      <c r="T3717" s="61">
        <v>4775</v>
      </c>
      <c r="U3717" s="61" t="s">
        <v>12266</v>
      </c>
      <c r="V3717" s="61"/>
      <c r="W3717" s="61"/>
      <c r="X3717" s="61" t="s">
        <v>1589</v>
      </c>
      <c r="Y3717" s="61" t="s">
        <v>5066</v>
      </c>
      <c r="Z3717" s="61" t="s">
        <v>41</v>
      </c>
      <c r="AA3717" s="61" t="s">
        <v>1007</v>
      </c>
      <c r="AB3717" s="61" t="s">
        <v>486</v>
      </c>
      <c r="AC3717" s="61"/>
      <c r="AD3717" s="61"/>
      <c r="AE3717" s="61"/>
      <c r="AF3717" s="61"/>
      <c r="AG3717" s="61"/>
      <c r="AH3717" s="61" t="s">
        <v>71</v>
      </c>
      <c r="AI3717" s="61" t="s">
        <v>593</v>
      </c>
      <c r="AJ3717" s="53" t="s">
        <v>10412</v>
      </c>
      <c r="AK3717" s="53" t="s">
        <v>10398</v>
      </c>
      <c r="AL3717" s="53" t="str">
        <f>TEXT(Table13[[#This Row],[Start Date]],"DDD")</f>
        <v>Sat</v>
      </c>
      <c r="AM3717" s="12" t="str">
        <f>TEXT(RAW!$C3717,"MMM")</f>
        <v>Jun</v>
      </c>
      <c r="AN3717" s="12" t="str">
        <f>TEXT(RAW!$C3717,"YYYY")</f>
        <v>2023</v>
      </c>
      <c r="AO3717" s="54">
        <f t="shared" si="58"/>
        <v>0</v>
      </c>
    </row>
    <row r="3718" spans="1:41" ht="12.6" customHeight="1" x14ac:dyDescent="0.2">
      <c r="A3718" s="17" t="s">
        <v>13114</v>
      </c>
      <c r="B3718" s="60">
        <v>45082</v>
      </c>
      <c r="C3718" s="60">
        <v>45082</v>
      </c>
      <c r="D3718" s="60"/>
      <c r="E3718" s="61"/>
      <c r="F3718" s="61"/>
      <c r="G3718" s="61"/>
      <c r="H3718" s="61" t="s">
        <v>357</v>
      </c>
      <c r="I3718" s="61">
        <v>118007</v>
      </c>
      <c r="J3718" s="18" t="s">
        <v>13133</v>
      </c>
      <c r="K3718" s="61" t="s">
        <v>11049</v>
      </c>
      <c r="L3718" s="61" t="s">
        <v>10841</v>
      </c>
      <c r="M3718" s="61" t="s">
        <v>285</v>
      </c>
      <c r="N3718" s="61" t="s">
        <v>40</v>
      </c>
      <c r="O3718" s="61" t="s">
        <v>362</v>
      </c>
      <c r="P3718" s="61" t="s">
        <v>363</v>
      </c>
      <c r="Q3718" s="61" t="s">
        <v>429</v>
      </c>
      <c r="R3718" s="61" t="s">
        <v>395</v>
      </c>
      <c r="S3718" s="18" t="s">
        <v>13118</v>
      </c>
      <c r="T3718" s="61">
        <v>4576</v>
      </c>
      <c r="U3718" s="61" t="s">
        <v>7719</v>
      </c>
      <c r="V3718" s="61"/>
      <c r="W3718" s="61"/>
      <c r="X3718" s="61" t="s">
        <v>881</v>
      </c>
      <c r="Y3718" s="61" t="s">
        <v>1710</v>
      </c>
      <c r="Z3718" s="61" t="s">
        <v>41</v>
      </c>
      <c r="AA3718" s="61" t="s">
        <v>1398</v>
      </c>
      <c r="AB3718" s="61" t="s">
        <v>486</v>
      </c>
      <c r="AC3718" s="61"/>
      <c r="AD3718" s="61"/>
      <c r="AE3718" s="61"/>
      <c r="AF3718" s="61"/>
      <c r="AG3718" s="61"/>
      <c r="AH3718" s="61" t="s">
        <v>71</v>
      </c>
      <c r="AI3718" s="61" t="s">
        <v>1712</v>
      </c>
      <c r="AJ3718" s="53" t="s">
        <v>10412</v>
      </c>
      <c r="AK3718" s="53" t="s">
        <v>10398</v>
      </c>
      <c r="AL3718" s="53" t="str">
        <f>TEXT(Table13[[#This Row],[Start Date]],"DDD")</f>
        <v>Sat</v>
      </c>
      <c r="AM3718" s="12" t="str">
        <f>TEXT(RAW!$C3718,"MMM")</f>
        <v>Jun</v>
      </c>
      <c r="AN3718" s="12" t="str">
        <f>TEXT(RAW!$C3718,"YYYY")</f>
        <v>2023</v>
      </c>
      <c r="AO3718" s="54">
        <f t="shared" si="58"/>
        <v>0</v>
      </c>
    </row>
    <row r="3719" spans="1:41" ht="12.6" customHeight="1" x14ac:dyDescent="0.2">
      <c r="A3719" s="17" t="s">
        <v>13114</v>
      </c>
      <c r="B3719" s="60">
        <v>45082</v>
      </c>
      <c r="C3719" s="60">
        <v>45082</v>
      </c>
      <c r="D3719" s="60"/>
      <c r="E3719" s="61"/>
      <c r="F3719" s="61"/>
      <c r="G3719" s="61"/>
      <c r="H3719" s="61" t="s">
        <v>357</v>
      </c>
      <c r="I3719" s="61">
        <v>118008</v>
      </c>
      <c r="J3719" s="18" t="s">
        <v>13131</v>
      </c>
      <c r="K3719" s="61"/>
      <c r="L3719" s="61"/>
      <c r="M3719" s="61" t="s">
        <v>285</v>
      </c>
      <c r="N3719" s="61" t="s">
        <v>40</v>
      </c>
      <c r="O3719" s="61" t="s">
        <v>362</v>
      </c>
      <c r="P3719" s="61" t="s">
        <v>363</v>
      </c>
      <c r="Q3719" s="61" t="s">
        <v>552</v>
      </c>
      <c r="R3719" s="61" t="s">
        <v>10450</v>
      </c>
      <c r="S3719" s="55" t="s">
        <v>13117</v>
      </c>
      <c r="T3719" s="61"/>
      <c r="U3719" s="61" t="s">
        <v>12267</v>
      </c>
      <c r="V3719" s="61"/>
      <c r="W3719" s="61"/>
      <c r="X3719" s="61"/>
      <c r="Y3719" s="61"/>
      <c r="Z3719" s="61"/>
      <c r="AA3719" s="61"/>
      <c r="AB3719" s="61"/>
      <c r="AC3719" s="61"/>
      <c r="AD3719" s="61"/>
      <c r="AE3719" s="61"/>
      <c r="AF3719" s="61"/>
      <c r="AG3719" s="61"/>
      <c r="AH3719" s="61" t="s">
        <v>71</v>
      </c>
      <c r="AI3719" s="61" t="s">
        <v>473</v>
      </c>
      <c r="AJ3719" s="53" t="s">
        <v>10412</v>
      </c>
      <c r="AK3719" s="53" t="s">
        <v>395</v>
      </c>
      <c r="AL3719" s="53" t="str">
        <f>TEXT(Table13[[#This Row],[Start Date]],"DDD")</f>
        <v>Sat</v>
      </c>
      <c r="AM3719" s="12" t="str">
        <f>TEXT(RAW!$C3719,"MMM")</f>
        <v>Jun</v>
      </c>
      <c r="AN3719" s="12" t="str">
        <f>TEXT(RAW!$C3719,"YYYY")</f>
        <v>2023</v>
      </c>
      <c r="AO3719" s="54">
        <f t="shared" si="58"/>
        <v>0</v>
      </c>
    </row>
    <row r="3720" spans="1:41" ht="12.6" customHeight="1" x14ac:dyDescent="0.2">
      <c r="A3720" s="17" t="s">
        <v>13114</v>
      </c>
      <c r="B3720" s="60">
        <v>45082</v>
      </c>
      <c r="C3720" s="60">
        <v>45082</v>
      </c>
      <c r="D3720" s="60"/>
      <c r="E3720" s="61"/>
      <c r="F3720" s="61"/>
      <c r="G3720" s="61"/>
      <c r="H3720" s="61" t="s">
        <v>357</v>
      </c>
      <c r="I3720" s="61">
        <v>118009</v>
      </c>
      <c r="J3720" s="18" t="s">
        <v>13131</v>
      </c>
      <c r="K3720" s="61"/>
      <c r="L3720" s="61"/>
      <c r="M3720" s="61" t="s">
        <v>285</v>
      </c>
      <c r="N3720" s="61" t="s">
        <v>40</v>
      </c>
      <c r="O3720" s="61" t="s">
        <v>362</v>
      </c>
      <c r="P3720" s="61" t="s">
        <v>363</v>
      </c>
      <c r="Q3720" s="61" t="s">
        <v>1196</v>
      </c>
      <c r="R3720" s="61" t="s">
        <v>10450</v>
      </c>
      <c r="S3720" s="18" t="s">
        <v>13121</v>
      </c>
      <c r="T3720" s="61"/>
      <c r="U3720" s="61" t="s">
        <v>12239</v>
      </c>
      <c r="V3720" s="61"/>
      <c r="W3720" s="61"/>
      <c r="X3720" s="61"/>
      <c r="Y3720" s="61"/>
      <c r="Z3720" s="61"/>
      <c r="AA3720" s="61"/>
      <c r="AB3720" s="61"/>
      <c r="AC3720" s="61"/>
      <c r="AD3720" s="61"/>
      <c r="AE3720" s="61"/>
      <c r="AF3720" s="61"/>
      <c r="AG3720" s="61"/>
      <c r="AH3720" s="61" t="s">
        <v>71</v>
      </c>
      <c r="AI3720" s="61" t="s">
        <v>473</v>
      </c>
      <c r="AJ3720" s="53" t="s">
        <v>10412</v>
      </c>
      <c r="AK3720" s="53" t="s">
        <v>395</v>
      </c>
      <c r="AL3720" s="53" t="str">
        <f>TEXT(Table13[[#This Row],[Start Date]],"DDD")</f>
        <v>Sat</v>
      </c>
      <c r="AM3720" s="12" t="str">
        <f>TEXT(RAW!$C3720,"MMM")</f>
        <v>Jun</v>
      </c>
      <c r="AN3720" s="12" t="str">
        <f>TEXT(RAW!$C3720,"YYYY")</f>
        <v>2023</v>
      </c>
      <c r="AO3720" s="54">
        <f t="shared" si="58"/>
        <v>0</v>
      </c>
    </row>
    <row r="3721" spans="1:41" ht="12.6" customHeight="1" x14ac:dyDescent="0.2">
      <c r="A3721" s="17" t="s">
        <v>13114</v>
      </c>
      <c r="B3721" s="60">
        <v>45082</v>
      </c>
      <c r="C3721" s="60">
        <v>45082</v>
      </c>
      <c r="D3721" s="60">
        <v>45082</v>
      </c>
      <c r="E3721" s="61" t="s">
        <v>124</v>
      </c>
      <c r="F3721" s="61" t="s">
        <v>12268</v>
      </c>
      <c r="G3721" s="61" t="s">
        <v>57</v>
      </c>
      <c r="H3721" s="61" t="s">
        <v>357</v>
      </c>
      <c r="I3721" s="61">
        <v>118010</v>
      </c>
      <c r="J3721" s="18" t="s">
        <v>13131</v>
      </c>
      <c r="K3721" s="61"/>
      <c r="L3721" s="61"/>
      <c r="M3721" s="61" t="s">
        <v>285</v>
      </c>
      <c r="N3721" s="61" t="s">
        <v>40</v>
      </c>
      <c r="O3721" s="61" t="s">
        <v>362</v>
      </c>
      <c r="P3721" s="61" t="s">
        <v>363</v>
      </c>
      <c r="Q3721" s="61" t="s">
        <v>923</v>
      </c>
      <c r="R3721" s="61" t="s">
        <v>10450</v>
      </c>
      <c r="S3721" s="18" t="s">
        <v>13123</v>
      </c>
      <c r="T3721" s="61"/>
      <c r="U3721" s="61" t="s">
        <v>12269</v>
      </c>
      <c r="V3721" s="61" t="s">
        <v>12270</v>
      </c>
      <c r="W3721" s="61" t="s">
        <v>12271</v>
      </c>
      <c r="X3721" s="61"/>
      <c r="Y3721" s="61"/>
      <c r="Z3721" s="61"/>
      <c r="AA3721" s="61"/>
      <c r="AB3721" s="61"/>
      <c r="AC3721" s="61">
        <v>17763</v>
      </c>
      <c r="AD3721" s="61" t="s">
        <v>12271</v>
      </c>
      <c r="AE3721" s="61" t="s">
        <v>42</v>
      </c>
      <c r="AF3721" s="61" t="s">
        <v>43</v>
      </c>
      <c r="AG3721" s="61">
        <v>150</v>
      </c>
      <c r="AH3721" s="61" t="s">
        <v>43</v>
      </c>
      <c r="AI3721" s="61" t="s">
        <v>473</v>
      </c>
      <c r="AJ3721" s="53" t="s">
        <v>10412</v>
      </c>
      <c r="AK3721" s="53" t="s">
        <v>395</v>
      </c>
      <c r="AL3721" s="53" t="str">
        <f>TEXT(Table13[[#This Row],[Start Date]],"DDD")</f>
        <v>Mon</v>
      </c>
      <c r="AM3721" s="12" t="str">
        <f>TEXT(RAW!$C3721,"MMM")</f>
        <v>Jun</v>
      </c>
      <c r="AN3721" s="12" t="str">
        <f>TEXT(RAW!$C3721,"YYYY")</f>
        <v>2023</v>
      </c>
      <c r="AO3721" s="54">
        <f t="shared" si="58"/>
        <v>0.10416666666666669</v>
      </c>
    </row>
    <row r="3722" spans="1:41" ht="12.6" customHeight="1" x14ac:dyDescent="0.2">
      <c r="A3722" s="17" t="s">
        <v>13114</v>
      </c>
      <c r="B3722" s="60">
        <v>45082</v>
      </c>
      <c r="C3722" s="60">
        <v>45082</v>
      </c>
      <c r="D3722" s="60">
        <v>45082</v>
      </c>
      <c r="E3722" s="61" t="s">
        <v>36</v>
      </c>
      <c r="F3722" s="61" t="s">
        <v>12268</v>
      </c>
      <c r="G3722" s="61" t="s">
        <v>162</v>
      </c>
      <c r="H3722" s="61" t="s">
        <v>357</v>
      </c>
      <c r="I3722" s="61">
        <v>118011</v>
      </c>
      <c r="J3722" s="18" t="s">
        <v>13131</v>
      </c>
      <c r="K3722" s="61"/>
      <c r="L3722" s="61"/>
      <c r="M3722" s="61" t="s">
        <v>285</v>
      </c>
      <c r="N3722" s="61" t="s">
        <v>40</v>
      </c>
      <c r="O3722" s="61" t="s">
        <v>362</v>
      </c>
      <c r="P3722" s="61" t="s">
        <v>363</v>
      </c>
      <c r="Q3722" s="61" t="s">
        <v>534</v>
      </c>
      <c r="R3722" s="61" t="s">
        <v>10450</v>
      </c>
      <c r="S3722" s="18" t="s">
        <v>13123</v>
      </c>
      <c r="T3722" s="61"/>
      <c r="U3722" s="61" t="s">
        <v>12272</v>
      </c>
      <c r="V3722" s="61" t="s">
        <v>12273</v>
      </c>
      <c r="W3722" s="61" t="s">
        <v>12274</v>
      </c>
      <c r="X3722" s="61"/>
      <c r="Y3722" s="61"/>
      <c r="Z3722" s="61"/>
      <c r="AA3722" s="61"/>
      <c r="AB3722" s="61"/>
      <c r="AC3722" s="61">
        <v>17761</v>
      </c>
      <c r="AD3722" s="61" t="s">
        <v>12274</v>
      </c>
      <c r="AE3722" s="61" t="s">
        <v>42</v>
      </c>
      <c r="AF3722" s="61" t="s">
        <v>43</v>
      </c>
      <c r="AG3722" s="61">
        <v>25</v>
      </c>
      <c r="AH3722" s="61" t="s">
        <v>43</v>
      </c>
      <c r="AI3722" s="61" t="s">
        <v>473</v>
      </c>
      <c r="AJ3722" s="53" t="s">
        <v>10412</v>
      </c>
      <c r="AK3722" s="53" t="s">
        <v>395</v>
      </c>
      <c r="AL3722" s="53" t="str">
        <f>TEXT(Table13[[#This Row],[Start Date]],"DDD")</f>
        <v>Mon</v>
      </c>
      <c r="AM3722" s="12" t="str">
        <f>TEXT(RAW!$C3722,"MMM")</f>
        <v>Jun</v>
      </c>
      <c r="AN3722" s="12" t="str">
        <f>TEXT(RAW!$C3722,"YYYY")</f>
        <v>2023</v>
      </c>
      <c r="AO3722" s="54">
        <f t="shared" si="58"/>
        <v>1.7361111111111049E-2</v>
      </c>
    </row>
    <row r="3723" spans="1:41" ht="12.6" customHeight="1" x14ac:dyDescent="0.2">
      <c r="A3723" s="17" t="s">
        <v>13114</v>
      </c>
      <c r="B3723" s="60">
        <v>45083</v>
      </c>
      <c r="C3723" s="60">
        <v>45083</v>
      </c>
      <c r="D3723" s="60">
        <v>45083</v>
      </c>
      <c r="E3723" s="61" t="s">
        <v>207</v>
      </c>
      <c r="F3723" s="61" t="s">
        <v>12275</v>
      </c>
      <c r="G3723" s="61" t="s">
        <v>224</v>
      </c>
      <c r="H3723" s="61" t="s">
        <v>357</v>
      </c>
      <c r="I3723" s="61">
        <v>118036</v>
      </c>
      <c r="J3723" s="18" t="s">
        <v>13130</v>
      </c>
      <c r="K3723" s="61" t="s">
        <v>11089</v>
      </c>
      <c r="L3723" s="61" t="s">
        <v>533</v>
      </c>
      <c r="M3723" s="61" t="s">
        <v>285</v>
      </c>
      <c r="N3723" s="61" t="s">
        <v>40</v>
      </c>
      <c r="O3723" s="61" t="s">
        <v>362</v>
      </c>
      <c r="P3723" s="61" t="s">
        <v>363</v>
      </c>
      <c r="Q3723" s="61" t="s">
        <v>534</v>
      </c>
      <c r="R3723" s="61" t="s">
        <v>395</v>
      </c>
      <c r="S3723" s="18" t="s">
        <v>13123</v>
      </c>
      <c r="T3723" s="61">
        <v>2342</v>
      </c>
      <c r="U3723" s="61" t="s">
        <v>12276</v>
      </c>
      <c r="V3723" s="61" t="s">
        <v>12138</v>
      </c>
      <c r="W3723" s="61" t="s">
        <v>6477</v>
      </c>
      <c r="X3723" s="61">
        <v>6626</v>
      </c>
      <c r="Y3723" s="61" t="s">
        <v>11091</v>
      </c>
      <c r="Z3723" s="61"/>
      <c r="AA3723" s="61" t="s">
        <v>538</v>
      </c>
      <c r="AB3723" s="61" t="s">
        <v>539</v>
      </c>
      <c r="AC3723" s="61">
        <v>17657</v>
      </c>
      <c r="AD3723" s="61" t="s">
        <v>6477</v>
      </c>
      <c r="AE3723" s="61" t="s">
        <v>42</v>
      </c>
      <c r="AF3723" s="61" t="s">
        <v>43</v>
      </c>
      <c r="AG3723" s="61">
        <v>75</v>
      </c>
      <c r="AH3723" s="61" t="s">
        <v>43</v>
      </c>
      <c r="AI3723" s="61" t="s">
        <v>274</v>
      </c>
      <c r="AJ3723" s="53" t="s">
        <v>10412</v>
      </c>
      <c r="AK3723" s="53" t="s">
        <v>10398</v>
      </c>
      <c r="AL3723" s="53" t="str">
        <f>TEXT(Table13[[#This Row],[Start Date]],"DDD")</f>
        <v>Tue</v>
      </c>
      <c r="AM3723" s="12" t="str">
        <f>TEXT(RAW!$C3723,"MMM")</f>
        <v>Jun</v>
      </c>
      <c r="AN3723" s="12" t="str">
        <f>TEXT(RAW!$C3723,"YYYY")</f>
        <v>2023</v>
      </c>
      <c r="AO3723" s="54">
        <f t="shared" si="58"/>
        <v>5.2083333333333315E-2</v>
      </c>
    </row>
    <row r="3724" spans="1:41" ht="12.6" customHeight="1" x14ac:dyDescent="0.2">
      <c r="A3724" s="17" t="s">
        <v>13114</v>
      </c>
      <c r="B3724" s="60">
        <v>45083</v>
      </c>
      <c r="C3724" s="60">
        <v>45083</v>
      </c>
      <c r="D3724" s="60"/>
      <c r="E3724" s="61"/>
      <c r="F3724" s="61"/>
      <c r="G3724" s="61"/>
      <c r="H3724" s="61" t="s">
        <v>357</v>
      </c>
      <c r="I3724" s="61">
        <v>118039</v>
      </c>
      <c r="J3724" s="18" t="s">
        <v>13131</v>
      </c>
      <c r="K3724" s="61"/>
      <c r="L3724" s="61"/>
      <c r="M3724" s="61" t="s">
        <v>285</v>
      </c>
      <c r="N3724" s="61" t="s">
        <v>40</v>
      </c>
      <c r="O3724" s="61" t="s">
        <v>362</v>
      </c>
      <c r="P3724" s="61" t="s">
        <v>363</v>
      </c>
      <c r="Q3724" s="61" t="s">
        <v>552</v>
      </c>
      <c r="R3724" s="61" t="s">
        <v>10450</v>
      </c>
      <c r="S3724" s="18" t="s">
        <v>13128</v>
      </c>
      <c r="T3724" s="61"/>
      <c r="U3724" s="61" t="s">
        <v>12259</v>
      </c>
      <c r="V3724" s="61"/>
      <c r="W3724" s="61"/>
      <c r="X3724" s="61"/>
      <c r="Y3724" s="61"/>
      <c r="Z3724" s="61"/>
      <c r="AA3724" s="61"/>
      <c r="AB3724" s="61"/>
      <c r="AC3724" s="61"/>
      <c r="AD3724" s="61"/>
      <c r="AE3724" s="61"/>
      <c r="AF3724" s="61"/>
      <c r="AG3724" s="61"/>
      <c r="AH3724" s="61" t="s">
        <v>71</v>
      </c>
      <c r="AI3724" s="61" t="s">
        <v>473</v>
      </c>
      <c r="AJ3724" s="53" t="s">
        <v>10412</v>
      </c>
      <c r="AK3724" s="53" t="s">
        <v>395</v>
      </c>
      <c r="AL3724" s="53" t="str">
        <f>TEXT(Table13[[#This Row],[Start Date]],"DDD")</f>
        <v>Sat</v>
      </c>
      <c r="AM3724" s="12" t="str">
        <f>TEXT(RAW!$C3724,"MMM")</f>
        <v>Jun</v>
      </c>
      <c r="AN3724" s="12" t="str">
        <f>TEXT(RAW!$C3724,"YYYY")</f>
        <v>2023</v>
      </c>
      <c r="AO3724" s="54">
        <f t="shared" si="58"/>
        <v>0</v>
      </c>
    </row>
    <row r="3725" spans="1:41" ht="12.6" customHeight="1" x14ac:dyDescent="0.2">
      <c r="A3725" s="17" t="s">
        <v>13114</v>
      </c>
      <c r="B3725" s="60">
        <v>45083</v>
      </c>
      <c r="C3725" s="60">
        <v>45083</v>
      </c>
      <c r="D3725" s="60"/>
      <c r="E3725" s="61"/>
      <c r="F3725" s="61"/>
      <c r="G3725" s="61"/>
      <c r="H3725" s="61" t="s">
        <v>357</v>
      </c>
      <c r="I3725" s="61">
        <v>118040</v>
      </c>
      <c r="J3725" s="61" t="s">
        <v>1791</v>
      </c>
      <c r="K3725" s="61" t="s">
        <v>10981</v>
      </c>
      <c r="L3725" s="61" t="s">
        <v>3929</v>
      </c>
      <c r="M3725" s="61" t="s">
        <v>285</v>
      </c>
      <c r="N3725" s="61" t="s">
        <v>40</v>
      </c>
      <c r="O3725" s="61" t="s">
        <v>362</v>
      </c>
      <c r="P3725" s="61" t="s">
        <v>363</v>
      </c>
      <c r="Q3725" s="61" t="s">
        <v>552</v>
      </c>
      <c r="R3725" s="61" t="s">
        <v>663</v>
      </c>
      <c r="S3725" s="18" t="s">
        <v>13128</v>
      </c>
      <c r="T3725" s="61">
        <v>3462</v>
      </c>
      <c r="U3725" s="61" t="s">
        <v>11142</v>
      </c>
      <c r="V3725" s="61"/>
      <c r="W3725" s="61"/>
      <c r="X3725" s="61" t="s">
        <v>979</v>
      </c>
      <c r="Y3725" s="61" t="s">
        <v>1795</v>
      </c>
      <c r="Z3725" s="61" t="s">
        <v>41</v>
      </c>
      <c r="AA3725" s="61" t="s">
        <v>1351</v>
      </c>
      <c r="AB3725" s="61" t="s">
        <v>727</v>
      </c>
      <c r="AC3725" s="61"/>
      <c r="AD3725" s="61"/>
      <c r="AE3725" s="61"/>
      <c r="AF3725" s="61"/>
      <c r="AG3725" s="61"/>
      <c r="AH3725" s="61" t="s">
        <v>71</v>
      </c>
      <c r="AI3725" s="61" t="s">
        <v>1798</v>
      </c>
      <c r="AJ3725" s="53" t="s">
        <v>10412</v>
      </c>
      <c r="AK3725" s="53" t="s">
        <v>10398</v>
      </c>
      <c r="AL3725" s="53" t="str">
        <f>TEXT(Table13[[#This Row],[Start Date]],"DDD")</f>
        <v>Sat</v>
      </c>
      <c r="AM3725" s="12" t="str">
        <f>TEXT(RAW!$C3725,"MMM")</f>
        <v>Jun</v>
      </c>
      <c r="AN3725" s="12" t="str">
        <f>TEXT(RAW!$C3725,"YYYY")</f>
        <v>2023</v>
      </c>
      <c r="AO3725" s="54">
        <f t="shared" si="58"/>
        <v>0</v>
      </c>
    </row>
    <row r="3726" spans="1:41" ht="12.6" customHeight="1" x14ac:dyDescent="0.2">
      <c r="A3726" s="17" t="s">
        <v>13114</v>
      </c>
      <c r="B3726" s="60">
        <v>45083</v>
      </c>
      <c r="C3726" s="60">
        <v>45083</v>
      </c>
      <c r="D3726" s="60"/>
      <c r="E3726" s="61"/>
      <c r="F3726" s="61"/>
      <c r="G3726" s="61"/>
      <c r="H3726" s="61" t="s">
        <v>357</v>
      </c>
      <c r="I3726" s="61">
        <v>118041</v>
      </c>
      <c r="J3726" s="18" t="s">
        <v>13130</v>
      </c>
      <c r="K3726" s="61" t="s">
        <v>41</v>
      </c>
      <c r="L3726" s="61" t="s">
        <v>803</v>
      </c>
      <c r="M3726" s="61" t="s">
        <v>285</v>
      </c>
      <c r="N3726" s="61" t="s">
        <v>40</v>
      </c>
      <c r="O3726" s="61" t="s">
        <v>362</v>
      </c>
      <c r="P3726" s="61" t="s">
        <v>363</v>
      </c>
      <c r="Q3726" s="61" t="s">
        <v>552</v>
      </c>
      <c r="R3726" s="61" t="s">
        <v>395</v>
      </c>
      <c r="S3726" s="18" t="s">
        <v>13128</v>
      </c>
      <c r="T3726" s="61">
        <v>2445</v>
      </c>
      <c r="U3726" s="61" t="s">
        <v>12264</v>
      </c>
      <c r="V3726" s="61"/>
      <c r="W3726" s="61"/>
      <c r="X3726" s="61">
        <v>6626</v>
      </c>
      <c r="Y3726" s="61" t="s">
        <v>806</v>
      </c>
      <c r="Z3726" s="61"/>
      <c r="AA3726" s="61" t="s">
        <v>807</v>
      </c>
      <c r="AB3726" s="61" t="s">
        <v>808</v>
      </c>
      <c r="AC3726" s="61"/>
      <c r="AD3726" s="61"/>
      <c r="AE3726" s="61"/>
      <c r="AF3726" s="61"/>
      <c r="AG3726" s="61"/>
      <c r="AH3726" s="61" t="s">
        <v>71</v>
      </c>
      <c r="AI3726" s="61" t="s">
        <v>65</v>
      </c>
      <c r="AJ3726" s="53" t="s">
        <v>10412</v>
      </c>
      <c r="AK3726" s="53" t="s">
        <v>10398</v>
      </c>
      <c r="AL3726" s="53" t="str">
        <f>TEXT(Table13[[#This Row],[Start Date]],"DDD")</f>
        <v>Sat</v>
      </c>
      <c r="AM3726" s="12" t="str">
        <f>TEXT(RAW!$C3726,"MMM")</f>
        <v>Jun</v>
      </c>
      <c r="AN3726" s="12" t="str">
        <f>TEXT(RAW!$C3726,"YYYY")</f>
        <v>2023</v>
      </c>
      <c r="AO3726" s="54">
        <f t="shared" si="58"/>
        <v>0</v>
      </c>
    </row>
    <row r="3727" spans="1:41" ht="12.6" customHeight="1" x14ac:dyDescent="0.2">
      <c r="A3727" s="17" t="s">
        <v>13114</v>
      </c>
      <c r="B3727" s="60">
        <v>45083</v>
      </c>
      <c r="C3727" s="60">
        <v>45083</v>
      </c>
      <c r="D3727" s="60">
        <v>45083</v>
      </c>
      <c r="E3727" s="61" t="s">
        <v>176</v>
      </c>
      <c r="F3727" s="61" t="s">
        <v>12275</v>
      </c>
      <c r="G3727" s="61" t="s">
        <v>72</v>
      </c>
      <c r="H3727" s="61" t="s">
        <v>357</v>
      </c>
      <c r="I3727" s="61">
        <v>118044</v>
      </c>
      <c r="J3727" s="18" t="s">
        <v>13131</v>
      </c>
      <c r="K3727" s="61"/>
      <c r="L3727" s="61"/>
      <c r="M3727" s="61" t="s">
        <v>285</v>
      </c>
      <c r="N3727" s="61" t="s">
        <v>40</v>
      </c>
      <c r="O3727" s="61" t="s">
        <v>362</v>
      </c>
      <c r="P3727" s="61" t="s">
        <v>363</v>
      </c>
      <c r="Q3727" s="61" t="s">
        <v>468</v>
      </c>
      <c r="R3727" s="61" t="s">
        <v>10450</v>
      </c>
      <c r="S3727" s="18" t="s">
        <v>13123</v>
      </c>
      <c r="T3727" s="61"/>
      <c r="U3727" s="61" t="s">
        <v>12277</v>
      </c>
      <c r="V3727" s="61" t="s">
        <v>12278</v>
      </c>
      <c r="W3727" s="61" t="s">
        <v>12279</v>
      </c>
      <c r="X3727" s="61"/>
      <c r="Y3727" s="61"/>
      <c r="Z3727" s="61"/>
      <c r="AA3727" s="61"/>
      <c r="AB3727" s="61"/>
      <c r="AC3727" s="61">
        <v>17760</v>
      </c>
      <c r="AD3727" s="61" t="s">
        <v>12279</v>
      </c>
      <c r="AE3727" s="61" t="s">
        <v>42</v>
      </c>
      <c r="AF3727" s="61" t="s">
        <v>43</v>
      </c>
      <c r="AG3727" s="61">
        <v>60</v>
      </c>
      <c r="AH3727" s="61" t="s">
        <v>43</v>
      </c>
      <c r="AI3727" s="61" t="s">
        <v>473</v>
      </c>
      <c r="AJ3727" s="53" t="s">
        <v>10412</v>
      </c>
      <c r="AK3727" s="53" t="s">
        <v>395</v>
      </c>
      <c r="AL3727" s="53" t="str">
        <f>TEXT(Table13[[#This Row],[Start Date]],"DDD")</f>
        <v>Tue</v>
      </c>
      <c r="AM3727" s="12" t="str">
        <f>TEXT(RAW!$C3727,"MMM")</f>
        <v>Jun</v>
      </c>
      <c r="AN3727" s="12" t="str">
        <f>TEXT(RAW!$C3727,"YYYY")</f>
        <v>2023</v>
      </c>
      <c r="AO3727" s="54">
        <f t="shared" si="58"/>
        <v>4.166666666666663E-2</v>
      </c>
    </row>
    <row r="3728" spans="1:41" ht="12.6" customHeight="1" x14ac:dyDescent="0.2">
      <c r="A3728" s="17" t="s">
        <v>13114</v>
      </c>
      <c r="B3728" s="60">
        <v>45083</v>
      </c>
      <c r="C3728" s="60">
        <v>45083</v>
      </c>
      <c r="D3728" s="60"/>
      <c r="E3728" s="61"/>
      <c r="F3728" s="61"/>
      <c r="G3728" s="61"/>
      <c r="H3728" s="61" t="s">
        <v>357</v>
      </c>
      <c r="I3728" s="61">
        <v>118051</v>
      </c>
      <c r="J3728" s="18" t="s">
        <v>13133</v>
      </c>
      <c r="K3728" s="61" t="s">
        <v>41</v>
      </c>
      <c r="L3728" s="61" t="s">
        <v>3015</v>
      </c>
      <c r="M3728" s="61" t="s">
        <v>296</v>
      </c>
      <c r="N3728" s="61" t="s">
        <v>40</v>
      </c>
      <c r="O3728" s="61" t="s">
        <v>362</v>
      </c>
      <c r="P3728" s="61" t="s">
        <v>363</v>
      </c>
      <c r="Q3728" s="61" t="s">
        <v>364</v>
      </c>
      <c r="R3728" s="61" t="s">
        <v>875</v>
      </c>
      <c r="S3728" s="18" t="s">
        <v>13118</v>
      </c>
      <c r="T3728" s="61">
        <v>3565</v>
      </c>
      <c r="U3728" s="61" t="s">
        <v>12280</v>
      </c>
      <c r="V3728" s="61"/>
      <c r="W3728" s="61"/>
      <c r="X3728" s="61" t="s">
        <v>7495</v>
      </c>
      <c r="Y3728" s="61" t="s">
        <v>7496</v>
      </c>
      <c r="Z3728" s="61" t="s">
        <v>41</v>
      </c>
      <c r="AA3728" s="61" t="s">
        <v>7497</v>
      </c>
      <c r="AB3728" s="61" t="s">
        <v>486</v>
      </c>
      <c r="AC3728" s="61"/>
      <c r="AD3728" s="61"/>
      <c r="AE3728" s="61"/>
      <c r="AF3728" s="61"/>
      <c r="AG3728" s="61"/>
      <c r="AH3728" s="61" t="s">
        <v>71</v>
      </c>
      <c r="AI3728" s="61" t="s">
        <v>7499</v>
      </c>
      <c r="AJ3728" s="53" t="s">
        <v>10412</v>
      </c>
      <c r="AK3728" s="53" t="s">
        <v>10398</v>
      </c>
      <c r="AL3728" s="53" t="str">
        <f>TEXT(Table13[[#This Row],[Start Date]],"DDD")</f>
        <v>Sat</v>
      </c>
      <c r="AM3728" s="12" t="str">
        <f>TEXT(RAW!$C3728,"MMM")</f>
        <v>Jun</v>
      </c>
      <c r="AN3728" s="12" t="str">
        <f>TEXT(RAW!$C3728,"YYYY")</f>
        <v>2023</v>
      </c>
      <c r="AO3728" s="54">
        <f t="shared" si="58"/>
        <v>0</v>
      </c>
    </row>
    <row r="3729" spans="1:41" ht="12.6" customHeight="1" x14ac:dyDescent="0.2">
      <c r="A3729" s="17" t="s">
        <v>13114</v>
      </c>
      <c r="B3729" s="60">
        <v>45083</v>
      </c>
      <c r="C3729" s="60">
        <v>45083</v>
      </c>
      <c r="D3729" s="60"/>
      <c r="E3729" s="61"/>
      <c r="F3729" s="61"/>
      <c r="G3729" s="61"/>
      <c r="H3729" s="61" t="s">
        <v>357</v>
      </c>
      <c r="I3729" s="61">
        <v>118053</v>
      </c>
      <c r="J3729" s="18" t="s">
        <v>13133</v>
      </c>
      <c r="K3729" s="61" t="s">
        <v>41</v>
      </c>
      <c r="L3729" s="61" t="s">
        <v>7701</v>
      </c>
      <c r="M3729" s="61" t="s">
        <v>285</v>
      </c>
      <c r="N3729" s="61" t="s">
        <v>40</v>
      </c>
      <c r="O3729" s="61" t="s">
        <v>362</v>
      </c>
      <c r="P3729" s="61" t="s">
        <v>363</v>
      </c>
      <c r="Q3729" s="61" t="s">
        <v>364</v>
      </c>
      <c r="R3729" s="61" t="s">
        <v>395</v>
      </c>
      <c r="S3729" s="18" t="s">
        <v>13118</v>
      </c>
      <c r="T3729" s="61">
        <v>4277</v>
      </c>
      <c r="U3729" s="61" t="s">
        <v>12281</v>
      </c>
      <c r="V3729" s="61"/>
      <c r="W3729" s="61"/>
      <c r="X3729" s="61" t="s">
        <v>1260</v>
      </c>
      <c r="Y3729" s="61" t="s">
        <v>1259</v>
      </c>
      <c r="Z3729" s="61" t="s">
        <v>41</v>
      </c>
      <c r="AA3729" s="61" t="s">
        <v>1260</v>
      </c>
      <c r="AB3729" s="61" t="s">
        <v>486</v>
      </c>
      <c r="AC3729" s="61"/>
      <c r="AD3729" s="61"/>
      <c r="AE3729" s="61"/>
      <c r="AF3729" s="61"/>
      <c r="AG3729" s="61"/>
      <c r="AH3729" s="61" t="s">
        <v>71</v>
      </c>
      <c r="AI3729" s="61" t="s">
        <v>1262</v>
      </c>
      <c r="AJ3729" s="53" t="s">
        <v>10412</v>
      </c>
      <c r="AK3729" s="53" t="s">
        <v>10398</v>
      </c>
      <c r="AL3729" s="53" t="str">
        <f>TEXT(Table13[[#This Row],[Start Date]],"DDD")</f>
        <v>Sat</v>
      </c>
      <c r="AM3729" s="12" t="str">
        <f>TEXT(RAW!$C3729,"MMM")</f>
        <v>Jun</v>
      </c>
      <c r="AN3729" s="12" t="str">
        <f>TEXT(RAW!$C3729,"YYYY")</f>
        <v>2023</v>
      </c>
      <c r="AO3729" s="54">
        <f t="shared" si="58"/>
        <v>0</v>
      </c>
    </row>
    <row r="3730" spans="1:41" ht="12.6" customHeight="1" x14ac:dyDescent="0.2">
      <c r="A3730" s="17" t="s">
        <v>13114</v>
      </c>
      <c r="B3730" s="60">
        <v>45083</v>
      </c>
      <c r="C3730" s="60">
        <v>45083</v>
      </c>
      <c r="D3730" s="60"/>
      <c r="E3730" s="61"/>
      <c r="F3730" s="61"/>
      <c r="G3730" s="61"/>
      <c r="H3730" s="61" t="s">
        <v>357</v>
      </c>
      <c r="I3730" s="61">
        <v>118055</v>
      </c>
      <c r="J3730" s="18" t="s">
        <v>13131</v>
      </c>
      <c r="K3730" s="61"/>
      <c r="L3730" s="61"/>
      <c r="M3730" s="61" t="s">
        <v>285</v>
      </c>
      <c r="N3730" s="61" t="s">
        <v>40</v>
      </c>
      <c r="O3730" s="61" t="s">
        <v>362</v>
      </c>
      <c r="P3730" s="61" t="s">
        <v>363</v>
      </c>
      <c r="Q3730" s="61" t="s">
        <v>429</v>
      </c>
      <c r="R3730" s="61" t="s">
        <v>10450</v>
      </c>
      <c r="S3730" s="18" t="s">
        <v>13118</v>
      </c>
      <c r="T3730" s="61"/>
      <c r="U3730" s="61" t="s">
        <v>12282</v>
      </c>
      <c r="V3730" s="61"/>
      <c r="W3730" s="61"/>
      <c r="X3730" s="61"/>
      <c r="Y3730" s="61"/>
      <c r="Z3730" s="61"/>
      <c r="AA3730" s="61"/>
      <c r="AB3730" s="61"/>
      <c r="AC3730" s="61"/>
      <c r="AD3730" s="61"/>
      <c r="AE3730" s="61"/>
      <c r="AF3730" s="61"/>
      <c r="AG3730" s="61"/>
      <c r="AH3730" s="61" t="s">
        <v>71</v>
      </c>
      <c r="AI3730" s="61" t="s">
        <v>473</v>
      </c>
      <c r="AJ3730" s="53" t="s">
        <v>10412</v>
      </c>
      <c r="AK3730" s="53" t="s">
        <v>395</v>
      </c>
      <c r="AL3730" s="53" t="str">
        <f>TEXT(Table13[[#This Row],[Start Date]],"DDD")</f>
        <v>Sat</v>
      </c>
      <c r="AM3730" s="12" t="str">
        <f>TEXT(RAW!$C3730,"MMM")</f>
        <v>Jun</v>
      </c>
      <c r="AN3730" s="12" t="str">
        <f>TEXT(RAW!$C3730,"YYYY")</f>
        <v>2023</v>
      </c>
      <c r="AO3730" s="54">
        <f t="shared" si="58"/>
        <v>0</v>
      </c>
    </row>
    <row r="3731" spans="1:41" ht="12.6" customHeight="1" x14ac:dyDescent="0.2">
      <c r="A3731" s="17" t="s">
        <v>13114</v>
      </c>
      <c r="B3731" s="60">
        <v>45083</v>
      </c>
      <c r="C3731" s="60">
        <v>45083</v>
      </c>
      <c r="D3731" s="60"/>
      <c r="E3731" s="61"/>
      <c r="F3731" s="61"/>
      <c r="G3731" s="61"/>
      <c r="H3731" s="61" t="s">
        <v>357</v>
      </c>
      <c r="I3731" s="61">
        <v>118059</v>
      </c>
      <c r="J3731" s="18" t="s">
        <v>13133</v>
      </c>
      <c r="K3731" s="61" t="s">
        <v>10490</v>
      </c>
      <c r="L3731" s="61" t="s">
        <v>10785</v>
      </c>
      <c r="M3731" s="61" t="s">
        <v>285</v>
      </c>
      <c r="N3731" s="61" t="s">
        <v>40</v>
      </c>
      <c r="O3731" s="61" t="s">
        <v>362</v>
      </c>
      <c r="P3731" s="61" t="s">
        <v>363</v>
      </c>
      <c r="Q3731" s="61" t="s">
        <v>364</v>
      </c>
      <c r="R3731" s="61" t="s">
        <v>55</v>
      </c>
      <c r="S3731" s="18" t="s">
        <v>13118</v>
      </c>
      <c r="T3731" s="61">
        <v>4574</v>
      </c>
      <c r="U3731" s="61" t="s">
        <v>12283</v>
      </c>
      <c r="V3731" s="61"/>
      <c r="W3731" s="61"/>
      <c r="X3731" s="61" t="s">
        <v>745</v>
      </c>
      <c r="Y3731" s="61" t="s">
        <v>746</v>
      </c>
      <c r="Z3731" s="61" t="s">
        <v>41</v>
      </c>
      <c r="AA3731" s="61" t="s">
        <v>634</v>
      </c>
      <c r="AB3731" s="61" t="s">
        <v>486</v>
      </c>
      <c r="AC3731" s="61"/>
      <c r="AD3731" s="61"/>
      <c r="AE3731" s="61"/>
      <c r="AF3731" s="61"/>
      <c r="AG3731" s="61"/>
      <c r="AH3731" s="61" t="s">
        <v>71</v>
      </c>
      <c r="AI3731" s="61" t="s">
        <v>749</v>
      </c>
      <c r="AJ3731" s="53" t="s">
        <v>10412</v>
      </c>
      <c r="AK3731" s="53" t="s">
        <v>113</v>
      </c>
      <c r="AL3731" s="53" t="str">
        <f>TEXT(Table13[[#This Row],[Start Date]],"DDD")</f>
        <v>Sat</v>
      </c>
      <c r="AM3731" s="12" t="str">
        <f>TEXT(RAW!$C3731,"MMM")</f>
        <v>Jun</v>
      </c>
      <c r="AN3731" s="12" t="str">
        <f>TEXT(RAW!$C3731,"YYYY")</f>
        <v>2023</v>
      </c>
      <c r="AO3731" s="54">
        <f t="shared" si="58"/>
        <v>0</v>
      </c>
    </row>
    <row r="3732" spans="1:41" ht="12.6" customHeight="1" x14ac:dyDescent="0.2">
      <c r="A3732" s="17" t="s">
        <v>13114</v>
      </c>
      <c r="B3732" s="60">
        <v>45084</v>
      </c>
      <c r="C3732" s="60">
        <v>45084</v>
      </c>
      <c r="D3732" s="60"/>
      <c r="E3732" s="61"/>
      <c r="F3732" s="61"/>
      <c r="G3732" s="61"/>
      <c r="H3732" s="61" t="s">
        <v>357</v>
      </c>
      <c r="I3732" s="61">
        <v>118076</v>
      </c>
      <c r="J3732" s="18" t="s">
        <v>13131</v>
      </c>
      <c r="K3732" s="61"/>
      <c r="L3732" s="61"/>
      <c r="M3732" s="61" t="s">
        <v>285</v>
      </c>
      <c r="N3732" s="61" t="s">
        <v>40</v>
      </c>
      <c r="O3732" s="61" t="s">
        <v>362</v>
      </c>
      <c r="P3732" s="61" t="s">
        <v>363</v>
      </c>
      <c r="Q3732" s="61" t="s">
        <v>364</v>
      </c>
      <c r="R3732" s="61" t="s">
        <v>10450</v>
      </c>
      <c r="S3732" s="18" t="s">
        <v>13118</v>
      </c>
      <c r="T3732" s="61"/>
      <c r="U3732" s="61" t="s">
        <v>12284</v>
      </c>
      <c r="V3732" s="61"/>
      <c r="W3732" s="61"/>
      <c r="X3732" s="61"/>
      <c r="Y3732" s="61"/>
      <c r="Z3732" s="61"/>
      <c r="AA3732" s="61"/>
      <c r="AB3732" s="61"/>
      <c r="AC3732" s="61"/>
      <c r="AD3732" s="61"/>
      <c r="AE3732" s="61"/>
      <c r="AF3732" s="61"/>
      <c r="AG3732" s="61"/>
      <c r="AH3732" s="61" t="s">
        <v>71</v>
      </c>
      <c r="AI3732" s="61" t="s">
        <v>473</v>
      </c>
      <c r="AJ3732" s="53" t="s">
        <v>10412</v>
      </c>
      <c r="AK3732" s="53" t="s">
        <v>395</v>
      </c>
      <c r="AL3732" s="53" t="str">
        <f>TEXT(Table13[[#This Row],[Start Date]],"DDD")</f>
        <v>Sat</v>
      </c>
      <c r="AM3732" s="12" t="str">
        <f>TEXT(RAW!$C3732,"MMM")</f>
        <v>Jun</v>
      </c>
      <c r="AN3732" s="12" t="str">
        <f>TEXT(RAW!$C3732,"YYYY")</f>
        <v>2023</v>
      </c>
      <c r="AO3732" s="54">
        <f t="shared" si="58"/>
        <v>0</v>
      </c>
    </row>
    <row r="3733" spans="1:41" ht="12.6" customHeight="1" x14ac:dyDescent="0.2">
      <c r="A3733" s="17" t="s">
        <v>13114</v>
      </c>
      <c r="B3733" s="60">
        <v>45084</v>
      </c>
      <c r="C3733" s="60">
        <v>45084</v>
      </c>
      <c r="D3733" s="60">
        <v>45084</v>
      </c>
      <c r="E3733" s="61" t="s">
        <v>207</v>
      </c>
      <c r="F3733" s="61" t="s">
        <v>12285</v>
      </c>
      <c r="G3733" s="61" t="s">
        <v>166</v>
      </c>
      <c r="H3733" s="61" t="s">
        <v>357</v>
      </c>
      <c r="I3733" s="61">
        <v>118077</v>
      </c>
      <c r="J3733" s="18" t="s">
        <v>13130</v>
      </c>
      <c r="K3733" s="61" t="s">
        <v>10650</v>
      </c>
      <c r="L3733" s="61" t="s">
        <v>12286</v>
      </c>
      <c r="M3733" s="61" t="s">
        <v>296</v>
      </c>
      <c r="N3733" s="61" t="s">
        <v>40</v>
      </c>
      <c r="O3733" s="61" t="s">
        <v>362</v>
      </c>
      <c r="P3733" s="61" t="s">
        <v>363</v>
      </c>
      <c r="Q3733" s="61" t="s">
        <v>394</v>
      </c>
      <c r="R3733" s="61" t="s">
        <v>55</v>
      </c>
      <c r="S3733" s="18" t="s">
        <v>13123</v>
      </c>
      <c r="T3733" s="61">
        <v>4893</v>
      </c>
      <c r="U3733" s="61" t="s">
        <v>12287</v>
      </c>
      <c r="V3733" s="61" t="s">
        <v>12288</v>
      </c>
      <c r="W3733" s="61" t="s">
        <v>12289</v>
      </c>
      <c r="X3733" s="61" t="s">
        <v>5773</v>
      </c>
      <c r="Y3733" s="61" t="s">
        <v>7267</v>
      </c>
      <c r="Z3733" s="61" t="s">
        <v>41</v>
      </c>
      <c r="AA3733" s="61" t="s">
        <v>5775</v>
      </c>
      <c r="AB3733" s="61" t="s">
        <v>486</v>
      </c>
      <c r="AC3733" s="61">
        <v>17655</v>
      </c>
      <c r="AD3733" s="61" t="s">
        <v>12289</v>
      </c>
      <c r="AE3733" s="61" t="s">
        <v>42</v>
      </c>
      <c r="AF3733" s="61" t="s">
        <v>43</v>
      </c>
      <c r="AG3733" s="61">
        <v>55</v>
      </c>
      <c r="AH3733" s="61" t="s">
        <v>43</v>
      </c>
      <c r="AI3733" s="61" t="s">
        <v>3006</v>
      </c>
      <c r="AJ3733" s="53" t="s">
        <v>10412</v>
      </c>
      <c r="AK3733" s="53" t="s">
        <v>113</v>
      </c>
      <c r="AL3733" s="53" t="str">
        <f>TEXT(Table13[[#This Row],[Start Date]],"DDD")</f>
        <v>Wed</v>
      </c>
      <c r="AM3733" s="12" t="str">
        <f>TEXT(RAW!$C3733,"MMM")</f>
        <v>Jun</v>
      </c>
      <c r="AN3733" s="12" t="str">
        <f>TEXT(RAW!$C3733,"YYYY")</f>
        <v>2023</v>
      </c>
      <c r="AO3733" s="54">
        <f t="shared" si="58"/>
        <v>3.819444444444442E-2</v>
      </c>
    </row>
    <row r="3734" spans="1:41" ht="12.6" customHeight="1" x14ac:dyDescent="0.2">
      <c r="A3734" s="17" t="s">
        <v>13114</v>
      </c>
      <c r="B3734" s="60">
        <v>45084</v>
      </c>
      <c r="C3734" s="60">
        <v>45084</v>
      </c>
      <c r="D3734" s="60">
        <v>45084</v>
      </c>
      <c r="E3734" s="61" t="s">
        <v>36</v>
      </c>
      <c r="F3734" s="61" t="s">
        <v>12285</v>
      </c>
      <c r="G3734" s="61" t="s">
        <v>45</v>
      </c>
      <c r="H3734" s="61" t="s">
        <v>357</v>
      </c>
      <c r="I3734" s="61">
        <v>118079</v>
      </c>
      <c r="J3734" s="18" t="s">
        <v>13130</v>
      </c>
      <c r="K3734" s="61" t="s">
        <v>10650</v>
      </c>
      <c r="L3734" s="61" t="s">
        <v>12286</v>
      </c>
      <c r="M3734" s="61" t="s">
        <v>296</v>
      </c>
      <c r="N3734" s="61" t="s">
        <v>40</v>
      </c>
      <c r="O3734" s="61" t="s">
        <v>362</v>
      </c>
      <c r="P3734" s="61" t="s">
        <v>363</v>
      </c>
      <c r="Q3734" s="61" t="s">
        <v>394</v>
      </c>
      <c r="R3734" s="61" t="s">
        <v>55</v>
      </c>
      <c r="S3734" s="18" t="s">
        <v>13123</v>
      </c>
      <c r="T3734" s="61">
        <v>4894</v>
      </c>
      <c r="U3734" s="61" t="s">
        <v>12290</v>
      </c>
      <c r="V3734" s="61" t="s">
        <v>12291</v>
      </c>
      <c r="W3734" s="61" t="s">
        <v>12292</v>
      </c>
      <c r="X3734" s="61" t="s">
        <v>5773</v>
      </c>
      <c r="Y3734" s="61" t="s">
        <v>5774</v>
      </c>
      <c r="Z3734" s="61" t="s">
        <v>41</v>
      </c>
      <c r="AA3734" s="61" t="s">
        <v>5775</v>
      </c>
      <c r="AB3734" s="61" t="s">
        <v>486</v>
      </c>
      <c r="AC3734" s="61">
        <v>17653</v>
      </c>
      <c r="AD3734" s="61" t="s">
        <v>12292</v>
      </c>
      <c r="AE3734" s="61" t="s">
        <v>42</v>
      </c>
      <c r="AF3734" s="61" t="s">
        <v>43</v>
      </c>
      <c r="AG3734" s="61">
        <v>45</v>
      </c>
      <c r="AH3734" s="61" t="s">
        <v>43</v>
      </c>
      <c r="AI3734" s="61" t="s">
        <v>3006</v>
      </c>
      <c r="AJ3734" s="53" t="s">
        <v>10412</v>
      </c>
      <c r="AK3734" s="53" t="s">
        <v>113</v>
      </c>
      <c r="AL3734" s="53" t="str">
        <f>TEXT(Table13[[#This Row],[Start Date]],"DDD")</f>
        <v>Wed</v>
      </c>
      <c r="AM3734" s="12" t="str">
        <f>TEXT(RAW!$C3734,"MMM")</f>
        <v>Jun</v>
      </c>
      <c r="AN3734" s="12" t="str">
        <f>TEXT(RAW!$C3734,"YYYY")</f>
        <v>2023</v>
      </c>
      <c r="AO3734" s="54">
        <f t="shared" si="58"/>
        <v>3.125E-2</v>
      </c>
    </row>
    <row r="3735" spans="1:41" ht="12.6" customHeight="1" x14ac:dyDescent="0.2">
      <c r="A3735" s="17" t="s">
        <v>13114</v>
      </c>
      <c r="B3735" s="60">
        <v>45084</v>
      </c>
      <c r="C3735" s="60">
        <v>45084</v>
      </c>
      <c r="D3735" s="60"/>
      <c r="E3735" s="61"/>
      <c r="F3735" s="61"/>
      <c r="G3735" s="61"/>
      <c r="H3735" s="61" t="s">
        <v>357</v>
      </c>
      <c r="I3735" s="61">
        <v>118080</v>
      </c>
      <c r="J3735" s="18" t="s">
        <v>13131</v>
      </c>
      <c r="K3735" s="61"/>
      <c r="L3735" s="61"/>
      <c r="M3735" s="61" t="s">
        <v>285</v>
      </c>
      <c r="N3735" s="61" t="s">
        <v>40</v>
      </c>
      <c r="O3735" s="61" t="s">
        <v>362</v>
      </c>
      <c r="P3735" s="61" t="s">
        <v>363</v>
      </c>
      <c r="Q3735" s="61" t="s">
        <v>552</v>
      </c>
      <c r="R3735" s="61" t="s">
        <v>10450</v>
      </c>
      <c r="S3735" s="18" t="s">
        <v>13128</v>
      </c>
      <c r="T3735" s="61"/>
      <c r="U3735" s="61" t="s">
        <v>12293</v>
      </c>
      <c r="V3735" s="61"/>
      <c r="W3735" s="61"/>
      <c r="X3735" s="61"/>
      <c r="Y3735" s="61"/>
      <c r="Z3735" s="61"/>
      <c r="AA3735" s="61"/>
      <c r="AB3735" s="61"/>
      <c r="AC3735" s="61"/>
      <c r="AD3735" s="61"/>
      <c r="AE3735" s="61"/>
      <c r="AF3735" s="61"/>
      <c r="AG3735" s="61"/>
      <c r="AH3735" s="61" t="s">
        <v>71</v>
      </c>
      <c r="AI3735" s="61" t="s">
        <v>473</v>
      </c>
      <c r="AJ3735" s="53" t="s">
        <v>10412</v>
      </c>
      <c r="AK3735" s="53" t="s">
        <v>395</v>
      </c>
      <c r="AL3735" s="53" t="str">
        <f>TEXT(Table13[[#This Row],[Start Date]],"DDD")</f>
        <v>Sat</v>
      </c>
      <c r="AM3735" s="12" t="str">
        <f>TEXT(RAW!$C3735,"MMM")</f>
        <v>Jun</v>
      </c>
      <c r="AN3735" s="12" t="str">
        <f>TEXT(RAW!$C3735,"YYYY")</f>
        <v>2023</v>
      </c>
      <c r="AO3735" s="54">
        <f t="shared" si="58"/>
        <v>0</v>
      </c>
    </row>
    <row r="3736" spans="1:41" ht="12.6" customHeight="1" x14ac:dyDescent="0.2">
      <c r="A3736" s="17" t="s">
        <v>13114</v>
      </c>
      <c r="B3736" s="60">
        <v>45084</v>
      </c>
      <c r="C3736" s="60">
        <v>45084</v>
      </c>
      <c r="D3736" s="60"/>
      <c r="E3736" s="61"/>
      <c r="F3736" s="61"/>
      <c r="G3736" s="61"/>
      <c r="H3736" s="61" t="s">
        <v>357</v>
      </c>
      <c r="I3736" s="61">
        <v>118081</v>
      </c>
      <c r="J3736" s="18" t="s">
        <v>13130</v>
      </c>
      <c r="K3736" s="61" t="s">
        <v>41</v>
      </c>
      <c r="L3736" s="61" t="s">
        <v>803</v>
      </c>
      <c r="M3736" s="61" t="s">
        <v>285</v>
      </c>
      <c r="N3736" s="61" t="s">
        <v>40</v>
      </c>
      <c r="O3736" s="61" t="s">
        <v>362</v>
      </c>
      <c r="P3736" s="61" t="s">
        <v>363</v>
      </c>
      <c r="Q3736" s="61" t="s">
        <v>552</v>
      </c>
      <c r="R3736" s="61" t="s">
        <v>395</v>
      </c>
      <c r="S3736" s="18" t="s">
        <v>13128</v>
      </c>
      <c r="T3736" s="61">
        <v>2445</v>
      </c>
      <c r="U3736" s="61" t="s">
        <v>12294</v>
      </c>
      <c r="V3736" s="61"/>
      <c r="W3736" s="61"/>
      <c r="X3736" s="61">
        <v>6626</v>
      </c>
      <c r="Y3736" s="61" t="s">
        <v>806</v>
      </c>
      <c r="Z3736" s="61"/>
      <c r="AA3736" s="61" t="s">
        <v>807</v>
      </c>
      <c r="AB3736" s="61" t="s">
        <v>808</v>
      </c>
      <c r="AC3736" s="61"/>
      <c r="AD3736" s="61"/>
      <c r="AE3736" s="61"/>
      <c r="AF3736" s="61"/>
      <c r="AG3736" s="61"/>
      <c r="AH3736" s="61" t="s">
        <v>71</v>
      </c>
      <c r="AI3736" s="61" t="s">
        <v>65</v>
      </c>
      <c r="AJ3736" s="53" t="s">
        <v>10412</v>
      </c>
      <c r="AK3736" s="53" t="s">
        <v>10398</v>
      </c>
      <c r="AL3736" s="53" t="str">
        <f>TEXT(Table13[[#This Row],[Start Date]],"DDD")</f>
        <v>Sat</v>
      </c>
      <c r="AM3736" s="12" t="str">
        <f>TEXT(RAW!$C3736,"MMM")</f>
        <v>Jun</v>
      </c>
      <c r="AN3736" s="12" t="str">
        <f>TEXT(RAW!$C3736,"YYYY")</f>
        <v>2023</v>
      </c>
      <c r="AO3736" s="54">
        <f t="shared" si="58"/>
        <v>0</v>
      </c>
    </row>
    <row r="3737" spans="1:41" ht="12.6" customHeight="1" x14ac:dyDescent="0.2">
      <c r="A3737" s="17" t="s">
        <v>13114</v>
      </c>
      <c r="B3737" s="60">
        <v>45084</v>
      </c>
      <c r="C3737" s="60">
        <v>45084</v>
      </c>
      <c r="D3737" s="60">
        <v>45084</v>
      </c>
      <c r="E3737" s="61" t="s">
        <v>63</v>
      </c>
      <c r="F3737" s="61" t="s">
        <v>12285</v>
      </c>
      <c r="G3737" s="61" t="s">
        <v>53</v>
      </c>
      <c r="H3737" s="61" t="s">
        <v>357</v>
      </c>
      <c r="I3737" s="61">
        <v>118082</v>
      </c>
      <c r="J3737" s="18" t="s">
        <v>13131</v>
      </c>
      <c r="K3737" s="61"/>
      <c r="L3737" s="61"/>
      <c r="M3737" s="61" t="s">
        <v>285</v>
      </c>
      <c r="N3737" s="61" t="s">
        <v>40</v>
      </c>
      <c r="O3737" s="61" t="s">
        <v>362</v>
      </c>
      <c r="P3737" s="61" t="s">
        <v>363</v>
      </c>
      <c r="Q3737" s="61" t="s">
        <v>468</v>
      </c>
      <c r="R3737" s="61" t="s">
        <v>10450</v>
      </c>
      <c r="S3737" s="18" t="s">
        <v>13123</v>
      </c>
      <c r="T3737" s="61"/>
      <c r="U3737" s="61" t="s">
        <v>12295</v>
      </c>
      <c r="V3737" s="61" t="s">
        <v>12296</v>
      </c>
      <c r="W3737" s="61" t="s">
        <v>12297</v>
      </c>
      <c r="X3737" s="61"/>
      <c r="Y3737" s="61"/>
      <c r="Z3737" s="61"/>
      <c r="AA3737" s="61"/>
      <c r="AB3737" s="61"/>
      <c r="AC3737" s="61">
        <v>17652</v>
      </c>
      <c r="AD3737" s="61" t="s">
        <v>12297</v>
      </c>
      <c r="AE3737" s="61" t="s">
        <v>42</v>
      </c>
      <c r="AF3737" s="61" t="s">
        <v>43</v>
      </c>
      <c r="AG3737" s="61">
        <v>15</v>
      </c>
      <c r="AH3737" s="61" t="s">
        <v>43</v>
      </c>
      <c r="AI3737" s="61" t="s">
        <v>473</v>
      </c>
      <c r="AJ3737" s="53" t="s">
        <v>10412</v>
      </c>
      <c r="AK3737" s="53" t="s">
        <v>395</v>
      </c>
      <c r="AL3737" s="53" t="str">
        <f>TEXT(Table13[[#This Row],[Start Date]],"DDD")</f>
        <v>Wed</v>
      </c>
      <c r="AM3737" s="12" t="str">
        <f>TEXT(RAW!$C3737,"MMM")</f>
        <v>Jun</v>
      </c>
      <c r="AN3737" s="12" t="str">
        <f>TEXT(RAW!$C3737,"YYYY")</f>
        <v>2023</v>
      </c>
      <c r="AO3737" s="54">
        <f t="shared" si="58"/>
        <v>1.0416666666666685E-2</v>
      </c>
    </row>
    <row r="3738" spans="1:41" ht="12.6" customHeight="1" x14ac:dyDescent="0.2">
      <c r="A3738" s="17" t="s">
        <v>13114</v>
      </c>
      <c r="B3738" s="60">
        <v>45084</v>
      </c>
      <c r="C3738" s="60">
        <v>45084</v>
      </c>
      <c r="D3738" s="60"/>
      <c r="E3738" s="61"/>
      <c r="F3738" s="61"/>
      <c r="G3738" s="61"/>
      <c r="H3738" s="61" t="s">
        <v>357</v>
      </c>
      <c r="I3738" s="61">
        <v>118083</v>
      </c>
      <c r="J3738" s="18" t="s">
        <v>13131</v>
      </c>
      <c r="K3738" s="61"/>
      <c r="L3738" s="61"/>
      <c r="M3738" s="61" t="s">
        <v>285</v>
      </c>
      <c r="N3738" s="61" t="s">
        <v>40</v>
      </c>
      <c r="O3738" s="61" t="s">
        <v>362</v>
      </c>
      <c r="P3738" s="61" t="s">
        <v>363</v>
      </c>
      <c r="Q3738" s="61" t="s">
        <v>1196</v>
      </c>
      <c r="R3738" s="61" t="s">
        <v>10450</v>
      </c>
      <c r="S3738" s="18" t="s">
        <v>13121</v>
      </c>
      <c r="T3738" s="61"/>
      <c r="U3738" s="61" t="s">
        <v>12239</v>
      </c>
      <c r="V3738" s="61"/>
      <c r="W3738" s="61"/>
      <c r="X3738" s="61"/>
      <c r="Y3738" s="61"/>
      <c r="Z3738" s="61"/>
      <c r="AA3738" s="61"/>
      <c r="AB3738" s="61"/>
      <c r="AC3738" s="61"/>
      <c r="AD3738" s="61"/>
      <c r="AE3738" s="61"/>
      <c r="AF3738" s="61"/>
      <c r="AG3738" s="61"/>
      <c r="AH3738" s="61" t="s">
        <v>71</v>
      </c>
      <c r="AI3738" s="61" t="s">
        <v>473</v>
      </c>
      <c r="AJ3738" s="53" t="s">
        <v>10412</v>
      </c>
      <c r="AK3738" s="53" t="s">
        <v>395</v>
      </c>
      <c r="AL3738" s="53" t="str">
        <f>TEXT(Table13[[#This Row],[Start Date]],"DDD")</f>
        <v>Sat</v>
      </c>
      <c r="AM3738" s="12" t="str">
        <f>TEXT(RAW!$C3738,"MMM")</f>
        <v>Jun</v>
      </c>
      <c r="AN3738" s="12" t="str">
        <f>TEXT(RAW!$C3738,"YYYY")</f>
        <v>2023</v>
      </c>
      <c r="AO3738" s="54">
        <f t="shared" si="58"/>
        <v>0</v>
      </c>
    </row>
    <row r="3739" spans="1:41" ht="12.6" customHeight="1" x14ac:dyDescent="0.2">
      <c r="A3739" s="17" t="s">
        <v>13114</v>
      </c>
      <c r="B3739" s="60">
        <v>45084</v>
      </c>
      <c r="C3739" s="60">
        <v>45084</v>
      </c>
      <c r="D3739" s="60"/>
      <c r="E3739" s="61"/>
      <c r="F3739" s="61"/>
      <c r="G3739" s="61"/>
      <c r="H3739" s="61" t="s">
        <v>357</v>
      </c>
      <c r="I3739" s="61">
        <v>118084</v>
      </c>
      <c r="J3739" s="18" t="s">
        <v>13131</v>
      </c>
      <c r="K3739" s="61"/>
      <c r="L3739" s="61"/>
      <c r="M3739" s="61" t="s">
        <v>285</v>
      </c>
      <c r="N3739" s="61" t="s">
        <v>40</v>
      </c>
      <c r="O3739" s="61" t="s">
        <v>362</v>
      </c>
      <c r="P3739" s="61" t="s">
        <v>363</v>
      </c>
      <c r="Q3739" s="61" t="s">
        <v>1196</v>
      </c>
      <c r="R3739" s="61" t="s">
        <v>10450</v>
      </c>
      <c r="S3739" s="55" t="s">
        <v>13117</v>
      </c>
      <c r="T3739" s="61"/>
      <c r="U3739" s="61" t="s">
        <v>12239</v>
      </c>
      <c r="V3739" s="61"/>
      <c r="W3739" s="61"/>
      <c r="X3739" s="61"/>
      <c r="Y3739" s="61"/>
      <c r="Z3739" s="61"/>
      <c r="AA3739" s="61"/>
      <c r="AB3739" s="61"/>
      <c r="AC3739" s="61"/>
      <c r="AD3739" s="61"/>
      <c r="AE3739" s="61"/>
      <c r="AF3739" s="61"/>
      <c r="AG3739" s="61"/>
      <c r="AH3739" s="61" t="s">
        <v>71</v>
      </c>
      <c r="AI3739" s="61" t="s">
        <v>473</v>
      </c>
      <c r="AJ3739" s="53" t="s">
        <v>10412</v>
      </c>
      <c r="AK3739" s="53" t="s">
        <v>395</v>
      </c>
      <c r="AL3739" s="53" t="str">
        <f>TEXT(Table13[[#This Row],[Start Date]],"DDD")</f>
        <v>Sat</v>
      </c>
      <c r="AM3739" s="12" t="str">
        <f>TEXT(RAW!$C3739,"MMM")</f>
        <v>Jun</v>
      </c>
      <c r="AN3739" s="12" t="str">
        <f>TEXT(RAW!$C3739,"YYYY")</f>
        <v>2023</v>
      </c>
      <c r="AO3739" s="54">
        <f t="shared" si="58"/>
        <v>0</v>
      </c>
    </row>
    <row r="3740" spans="1:41" ht="12.6" customHeight="1" x14ac:dyDescent="0.2">
      <c r="A3740" s="17" t="s">
        <v>13114</v>
      </c>
      <c r="B3740" s="60">
        <v>45084</v>
      </c>
      <c r="C3740" s="60">
        <v>45084</v>
      </c>
      <c r="D3740" s="60">
        <v>45072</v>
      </c>
      <c r="E3740" s="61" t="s">
        <v>36</v>
      </c>
      <c r="F3740" s="61" t="s">
        <v>12298</v>
      </c>
      <c r="G3740" s="61" t="s">
        <v>57</v>
      </c>
      <c r="H3740" s="61" t="s">
        <v>357</v>
      </c>
      <c r="I3740" s="61">
        <v>118089</v>
      </c>
      <c r="J3740" s="18" t="s">
        <v>13133</v>
      </c>
      <c r="K3740" s="61" t="s">
        <v>10490</v>
      </c>
      <c r="L3740" s="61" t="s">
        <v>11719</v>
      </c>
      <c r="M3740" s="61" t="s">
        <v>296</v>
      </c>
      <c r="N3740" s="61" t="s">
        <v>251</v>
      </c>
      <c r="O3740" s="61" t="s">
        <v>362</v>
      </c>
      <c r="P3740" s="61" t="s">
        <v>363</v>
      </c>
      <c r="Q3740" s="61" t="s">
        <v>374</v>
      </c>
      <c r="R3740" s="61" t="s">
        <v>1101</v>
      </c>
      <c r="S3740" s="18" t="s">
        <v>13120</v>
      </c>
      <c r="T3740" s="61">
        <v>4970</v>
      </c>
      <c r="U3740" s="61" t="s">
        <v>12299</v>
      </c>
      <c r="V3740" s="61" t="s">
        <v>12202</v>
      </c>
      <c r="W3740" s="61" t="s">
        <v>12202</v>
      </c>
      <c r="X3740" s="61" t="s">
        <v>841</v>
      </c>
      <c r="Y3740" s="61" t="s">
        <v>12300</v>
      </c>
      <c r="Z3740" s="61" t="s">
        <v>41</v>
      </c>
      <c r="AA3740" s="61" t="s">
        <v>12301</v>
      </c>
      <c r="AB3740" s="61" t="s">
        <v>486</v>
      </c>
      <c r="AC3740" s="61">
        <v>17230</v>
      </c>
      <c r="AD3740" s="61" t="s">
        <v>12202</v>
      </c>
      <c r="AE3740" s="61" t="s">
        <v>42</v>
      </c>
      <c r="AF3740" s="61" t="s">
        <v>43</v>
      </c>
      <c r="AG3740" s="61">
        <v>120</v>
      </c>
      <c r="AH3740" s="61" t="s">
        <v>43</v>
      </c>
      <c r="AI3740" s="61" t="s">
        <v>409</v>
      </c>
      <c r="AJ3740" s="53" t="s">
        <v>58</v>
      </c>
      <c r="AK3740" s="53" t="s">
        <v>10398</v>
      </c>
      <c r="AL3740" s="53" t="str">
        <f>TEXT(Table13[[#This Row],[Start Date]],"DDD")</f>
        <v>Fri</v>
      </c>
      <c r="AM3740" s="12" t="str">
        <f>TEXT(RAW!$C3740,"MMM")</f>
        <v>Jun</v>
      </c>
      <c r="AN3740" s="12" t="str">
        <f>TEXT(RAW!$C3740,"YYYY")</f>
        <v>2023</v>
      </c>
      <c r="AO3740" s="54">
        <f t="shared" si="58"/>
        <v>8.3333333333333315E-2</v>
      </c>
    </row>
    <row r="3741" spans="1:41" ht="12.6" customHeight="1" x14ac:dyDescent="0.2">
      <c r="A3741" s="17" t="s">
        <v>13114</v>
      </c>
      <c r="B3741" s="60">
        <v>45084</v>
      </c>
      <c r="C3741" s="60">
        <v>45084</v>
      </c>
      <c r="D3741" s="60">
        <v>45078</v>
      </c>
      <c r="E3741" s="61" t="s">
        <v>84</v>
      </c>
      <c r="F3741" s="61" t="s">
        <v>12246</v>
      </c>
      <c r="G3741" s="61" t="s">
        <v>61</v>
      </c>
      <c r="H3741" s="61" t="s">
        <v>357</v>
      </c>
      <c r="I3741" s="61">
        <v>118091</v>
      </c>
      <c r="J3741" s="18" t="s">
        <v>13130</v>
      </c>
      <c r="K3741" s="61" t="s">
        <v>10903</v>
      </c>
      <c r="L3741" s="61" t="s">
        <v>11139</v>
      </c>
      <c r="M3741" s="61" t="s">
        <v>11127</v>
      </c>
      <c r="N3741" s="61" t="s">
        <v>40</v>
      </c>
      <c r="O3741" s="61" t="s">
        <v>362</v>
      </c>
      <c r="P3741" s="61" t="s">
        <v>363</v>
      </c>
      <c r="Q3741" s="61" t="s">
        <v>374</v>
      </c>
      <c r="R3741" s="61" t="s">
        <v>819</v>
      </c>
      <c r="S3741" s="18" t="s">
        <v>13120</v>
      </c>
      <c r="T3741" s="61">
        <v>4642</v>
      </c>
      <c r="U3741" s="61" t="s">
        <v>12302</v>
      </c>
      <c r="V3741" s="61" t="s">
        <v>12303</v>
      </c>
      <c r="W3741" s="61" t="s">
        <v>12303</v>
      </c>
      <c r="X3741" s="61" t="s">
        <v>4208</v>
      </c>
      <c r="Y3741" s="61" t="s">
        <v>4209</v>
      </c>
      <c r="Z3741" s="61" t="s">
        <v>41</v>
      </c>
      <c r="AA3741" s="61" t="s">
        <v>634</v>
      </c>
      <c r="AB3741" s="61" t="s">
        <v>486</v>
      </c>
      <c r="AC3741" s="61">
        <v>17239</v>
      </c>
      <c r="AD3741" s="61" t="s">
        <v>12303</v>
      </c>
      <c r="AE3741" s="61" t="s">
        <v>42</v>
      </c>
      <c r="AF3741" s="61" t="s">
        <v>43</v>
      </c>
      <c r="AG3741" s="61">
        <v>120</v>
      </c>
      <c r="AH3741" s="61" t="s">
        <v>43</v>
      </c>
      <c r="AI3741" s="61" t="s">
        <v>81</v>
      </c>
      <c r="AJ3741" s="53" t="s">
        <v>58</v>
      </c>
      <c r="AK3741" s="53" t="s">
        <v>10398</v>
      </c>
      <c r="AL3741" s="53" t="str">
        <f>TEXT(Table13[[#This Row],[Start Date]],"DDD")</f>
        <v>Thu</v>
      </c>
      <c r="AM3741" s="12" t="str">
        <f>TEXT(RAW!$C3741,"MMM")</f>
        <v>Jun</v>
      </c>
      <c r="AN3741" s="12" t="str">
        <f>TEXT(RAW!$C3741,"YYYY")</f>
        <v>2023</v>
      </c>
      <c r="AO3741" s="54">
        <f t="shared" si="58"/>
        <v>8.3333333333333315E-2</v>
      </c>
    </row>
    <row r="3742" spans="1:41" ht="12.6" customHeight="1" x14ac:dyDescent="0.2">
      <c r="A3742" s="17" t="s">
        <v>13114</v>
      </c>
      <c r="B3742" s="60">
        <v>45084</v>
      </c>
      <c r="C3742" s="60">
        <v>45084</v>
      </c>
      <c r="D3742" s="60">
        <v>45084</v>
      </c>
      <c r="E3742" s="61" t="s">
        <v>63</v>
      </c>
      <c r="F3742" s="61" t="s">
        <v>12285</v>
      </c>
      <c r="G3742" s="61" t="s">
        <v>54</v>
      </c>
      <c r="H3742" s="61" t="s">
        <v>357</v>
      </c>
      <c r="I3742" s="61">
        <v>118092</v>
      </c>
      <c r="J3742" s="18" t="s">
        <v>13130</v>
      </c>
      <c r="K3742" s="61"/>
      <c r="L3742" s="61" t="s">
        <v>11139</v>
      </c>
      <c r="M3742" s="61" t="s">
        <v>11127</v>
      </c>
      <c r="N3742" s="61" t="s">
        <v>40</v>
      </c>
      <c r="O3742" s="61" t="s">
        <v>362</v>
      </c>
      <c r="P3742" s="61" t="s">
        <v>363</v>
      </c>
      <c r="Q3742" s="61" t="s">
        <v>374</v>
      </c>
      <c r="R3742" s="61" t="s">
        <v>395</v>
      </c>
      <c r="S3742" s="18" t="s">
        <v>13125</v>
      </c>
      <c r="T3742" s="61"/>
      <c r="U3742" s="61" t="s">
        <v>12304</v>
      </c>
      <c r="V3742" s="61" t="s">
        <v>12305</v>
      </c>
      <c r="W3742" s="61" t="s">
        <v>12305</v>
      </c>
      <c r="X3742" s="61"/>
      <c r="Y3742" s="61"/>
      <c r="Z3742" s="61"/>
      <c r="AA3742" s="61"/>
      <c r="AB3742" s="61" t="s">
        <v>486</v>
      </c>
      <c r="AC3742" s="61">
        <v>17234</v>
      </c>
      <c r="AD3742" s="61" t="s">
        <v>12305</v>
      </c>
      <c r="AE3742" s="61" t="s">
        <v>42</v>
      </c>
      <c r="AF3742" s="61" t="s">
        <v>43</v>
      </c>
      <c r="AG3742" s="61">
        <v>100</v>
      </c>
      <c r="AH3742" s="61" t="s">
        <v>43</v>
      </c>
      <c r="AI3742" s="61" t="s">
        <v>56</v>
      </c>
      <c r="AJ3742" s="53" t="s">
        <v>58</v>
      </c>
      <c r="AK3742" s="53" t="s">
        <v>10398</v>
      </c>
      <c r="AL3742" s="53" t="str">
        <f>TEXT(Table13[[#This Row],[Start Date]],"DDD")</f>
        <v>Wed</v>
      </c>
      <c r="AM3742" s="12" t="str">
        <f>TEXT(RAW!$C3742,"MMM")</f>
        <v>Jun</v>
      </c>
      <c r="AN3742" s="12" t="str">
        <f>TEXT(RAW!$C3742,"YYYY")</f>
        <v>2023</v>
      </c>
      <c r="AO3742" s="54">
        <f t="shared" si="58"/>
        <v>6.944444444444442E-2</v>
      </c>
    </row>
    <row r="3743" spans="1:41" ht="12.6" customHeight="1" x14ac:dyDescent="0.2">
      <c r="A3743" s="17" t="s">
        <v>13114</v>
      </c>
      <c r="B3743" s="60">
        <v>45084</v>
      </c>
      <c r="C3743" s="60">
        <v>45084</v>
      </c>
      <c r="D3743" s="60">
        <v>45083</v>
      </c>
      <c r="E3743" s="61" t="s">
        <v>63</v>
      </c>
      <c r="F3743" s="61" t="s">
        <v>12275</v>
      </c>
      <c r="G3743" s="61" t="s">
        <v>57</v>
      </c>
      <c r="H3743" s="61" t="s">
        <v>357</v>
      </c>
      <c r="I3743" s="61">
        <v>118095</v>
      </c>
      <c r="J3743" s="18" t="s">
        <v>13133</v>
      </c>
      <c r="K3743" s="61" t="s">
        <v>12306</v>
      </c>
      <c r="L3743" s="61" t="s">
        <v>11719</v>
      </c>
      <c r="M3743" s="61" t="s">
        <v>11127</v>
      </c>
      <c r="N3743" s="61" t="s">
        <v>40</v>
      </c>
      <c r="O3743" s="61" t="s">
        <v>362</v>
      </c>
      <c r="P3743" s="61" t="s">
        <v>363</v>
      </c>
      <c r="Q3743" s="61" t="s">
        <v>374</v>
      </c>
      <c r="R3743" s="61" t="s">
        <v>1101</v>
      </c>
      <c r="S3743" s="18" t="s">
        <v>13120</v>
      </c>
      <c r="T3743" s="61">
        <v>4971</v>
      </c>
      <c r="U3743" s="61" t="s">
        <v>12307</v>
      </c>
      <c r="V3743" s="61" t="s">
        <v>12308</v>
      </c>
      <c r="W3743" s="61" t="s">
        <v>12308</v>
      </c>
      <c r="X3743" s="61" t="s">
        <v>841</v>
      </c>
      <c r="Y3743" s="61" t="s">
        <v>12309</v>
      </c>
      <c r="Z3743" s="61" t="s">
        <v>41</v>
      </c>
      <c r="AA3743" s="61" t="s">
        <v>12301</v>
      </c>
      <c r="AB3743" s="61" t="s">
        <v>486</v>
      </c>
      <c r="AC3743" s="61">
        <v>17235</v>
      </c>
      <c r="AD3743" s="61" t="s">
        <v>12308</v>
      </c>
      <c r="AE3743" s="61" t="s">
        <v>42</v>
      </c>
      <c r="AF3743" s="61" t="s">
        <v>43</v>
      </c>
      <c r="AG3743" s="61">
        <v>180</v>
      </c>
      <c r="AH3743" s="61" t="s">
        <v>43</v>
      </c>
      <c r="AI3743" s="61" t="s">
        <v>409</v>
      </c>
      <c r="AJ3743" s="53" t="s">
        <v>58</v>
      </c>
      <c r="AK3743" s="53" t="s">
        <v>10398</v>
      </c>
      <c r="AL3743" s="53" t="str">
        <f>TEXT(Table13[[#This Row],[Start Date]],"DDD")</f>
        <v>Tue</v>
      </c>
      <c r="AM3743" s="12" t="str">
        <f>TEXT(RAW!$C3743,"MMM")</f>
        <v>Jun</v>
      </c>
      <c r="AN3743" s="12" t="str">
        <f>TEXT(RAW!$C3743,"YYYY")</f>
        <v>2023</v>
      </c>
      <c r="AO3743" s="54">
        <f t="shared" si="58"/>
        <v>0.125</v>
      </c>
    </row>
    <row r="3744" spans="1:41" ht="12.6" customHeight="1" x14ac:dyDescent="0.2">
      <c r="A3744" s="17" t="s">
        <v>13114</v>
      </c>
      <c r="B3744" s="60">
        <v>45084</v>
      </c>
      <c r="C3744" s="60">
        <v>45084</v>
      </c>
      <c r="D3744" s="60"/>
      <c r="E3744" s="61"/>
      <c r="F3744" s="61"/>
      <c r="G3744" s="61"/>
      <c r="H3744" s="61" t="s">
        <v>357</v>
      </c>
      <c r="I3744" s="61">
        <v>118109</v>
      </c>
      <c r="J3744" s="18" t="s">
        <v>13133</v>
      </c>
      <c r="K3744" s="61" t="s">
        <v>41</v>
      </c>
      <c r="L3744" s="61" t="s">
        <v>3015</v>
      </c>
      <c r="M3744" s="61" t="s">
        <v>296</v>
      </c>
      <c r="N3744" s="61" t="s">
        <v>40</v>
      </c>
      <c r="O3744" s="61" t="s">
        <v>362</v>
      </c>
      <c r="P3744" s="61" t="s">
        <v>363</v>
      </c>
      <c r="Q3744" s="61" t="s">
        <v>364</v>
      </c>
      <c r="R3744" s="61" t="s">
        <v>875</v>
      </c>
      <c r="S3744" s="18" t="s">
        <v>13121</v>
      </c>
      <c r="T3744" s="61">
        <v>3565</v>
      </c>
      <c r="U3744" s="61" t="s">
        <v>12310</v>
      </c>
      <c r="V3744" s="61"/>
      <c r="W3744" s="61"/>
      <c r="X3744" s="61" t="s">
        <v>7495</v>
      </c>
      <c r="Y3744" s="61" t="s">
        <v>7496</v>
      </c>
      <c r="Z3744" s="61" t="s">
        <v>41</v>
      </c>
      <c r="AA3744" s="61" t="s">
        <v>7497</v>
      </c>
      <c r="AB3744" s="61" t="s">
        <v>486</v>
      </c>
      <c r="AC3744" s="61"/>
      <c r="AD3744" s="61"/>
      <c r="AE3744" s="61"/>
      <c r="AF3744" s="61"/>
      <c r="AG3744" s="61"/>
      <c r="AH3744" s="61" t="s">
        <v>71</v>
      </c>
      <c r="AI3744" s="61" t="s">
        <v>7499</v>
      </c>
      <c r="AJ3744" s="53" t="s">
        <v>10412</v>
      </c>
      <c r="AK3744" s="53" t="s">
        <v>10398</v>
      </c>
      <c r="AL3744" s="53" t="str">
        <f>TEXT(Table13[[#This Row],[Start Date]],"DDD")</f>
        <v>Sat</v>
      </c>
      <c r="AM3744" s="12" t="str">
        <f>TEXT(RAW!$C3744,"MMM")</f>
        <v>Jun</v>
      </c>
      <c r="AN3744" s="12" t="str">
        <f>TEXT(RAW!$C3744,"YYYY")</f>
        <v>2023</v>
      </c>
      <c r="AO3744" s="54">
        <f t="shared" si="58"/>
        <v>0</v>
      </c>
    </row>
    <row r="3745" spans="1:41" ht="12.6" customHeight="1" x14ac:dyDescent="0.2">
      <c r="A3745" s="17" t="s">
        <v>13114</v>
      </c>
      <c r="B3745" s="60">
        <v>45084</v>
      </c>
      <c r="C3745" s="60">
        <v>45084</v>
      </c>
      <c r="D3745" s="60"/>
      <c r="E3745" s="61"/>
      <c r="F3745" s="61"/>
      <c r="G3745" s="61"/>
      <c r="H3745" s="61" t="s">
        <v>357</v>
      </c>
      <c r="I3745" s="61">
        <v>118110</v>
      </c>
      <c r="J3745" s="18" t="s">
        <v>13133</v>
      </c>
      <c r="K3745" s="61" t="s">
        <v>41</v>
      </c>
      <c r="L3745" s="61" t="s">
        <v>7701</v>
      </c>
      <c r="M3745" s="61" t="s">
        <v>285</v>
      </c>
      <c r="N3745" s="61" t="s">
        <v>40</v>
      </c>
      <c r="O3745" s="61" t="s">
        <v>362</v>
      </c>
      <c r="P3745" s="61" t="s">
        <v>363</v>
      </c>
      <c r="Q3745" s="61" t="s">
        <v>364</v>
      </c>
      <c r="R3745" s="61" t="s">
        <v>395</v>
      </c>
      <c r="S3745" s="18" t="s">
        <v>13121</v>
      </c>
      <c r="T3745" s="61">
        <v>4277</v>
      </c>
      <c r="U3745" s="61" t="s">
        <v>12311</v>
      </c>
      <c r="V3745" s="61"/>
      <c r="W3745" s="61"/>
      <c r="X3745" s="61" t="s">
        <v>1260</v>
      </c>
      <c r="Y3745" s="61" t="s">
        <v>1259</v>
      </c>
      <c r="Z3745" s="61" t="s">
        <v>41</v>
      </c>
      <c r="AA3745" s="61" t="s">
        <v>1260</v>
      </c>
      <c r="AB3745" s="61" t="s">
        <v>486</v>
      </c>
      <c r="AC3745" s="61"/>
      <c r="AD3745" s="61"/>
      <c r="AE3745" s="61"/>
      <c r="AF3745" s="61"/>
      <c r="AG3745" s="61"/>
      <c r="AH3745" s="61" t="s">
        <v>71</v>
      </c>
      <c r="AI3745" s="61" t="s">
        <v>1262</v>
      </c>
      <c r="AJ3745" s="53" t="s">
        <v>10412</v>
      </c>
      <c r="AK3745" s="53" t="s">
        <v>10398</v>
      </c>
      <c r="AL3745" s="53" t="str">
        <f>TEXT(Table13[[#This Row],[Start Date]],"DDD")</f>
        <v>Sat</v>
      </c>
      <c r="AM3745" s="12" t="str">
        <f>TEXT(RAW!$C3745,"MMM")</f>
        <v>Jun</v>
      </c>
      <c r="AN3745" s="12" t="str">
        <f>TEXT(RAW!$C3745,"YYYY")</f>
        <v>2023</v>
      </c>
      <c r="AO3745" s="54">
        <f t="shared" si="58"/>
        <v>0</v>
      </c>
    </row>
    <row r="3746" spans="1:41" ht="12.6" customHeight="1" x14ac:dyDescent="0.2">
      <c r="A3746" s="17" t="s">
        <v>13114</v>
      </c>
      <c r="B3746" s="60">
        <v>45084</v>
      </c>
      <c r="C3746" s="60">
        <v>45084</v>
      </c>
      <c r="D3746" s="60">
        <v>45084</v>
      </c>
      <c r="E3746" s="61" t="s">
        <v>181</v>
      </c>
      <c r="F3746" s="61" t="s">
        <v>12285</v>
      </c>
      <c r="G3746" s="61" t="s">
        <v>125</v>
      </c>
      <c r="H3746" s="61" t="s">
        <v>357</v>
      </c>
      <c r="I3746" s="61">
        <v>118113</v>
      </c>
      <c r="J3746" s="61" t="s">
        <v>13130</v>
      </c>
      <c r="K3746" s="61"/>
      <c r="L3746" s="61"/>
      <c r="M3746" s="61" t="s">
        <v>285</v>
      </c>
      <c r="N3746" s="61" t="s">
        <v>40</v>
      </c>
      <c r="O3746" s="61" t="s">
        <v>362</v>
      </c>
      <c r="P3746" s="61" t="s">
        <v>363</v>
      </c>
      <c r="Q3746" s="61" t="s">
        <v>534</v>
      </c>
      <c r="R3746" s="61" t="s">
        <v>395</v>
      </c>
      <c r="S3746" s="18" t="s">
        <v>13123</v>
      </c>
      <c r="T3746" s="61"/>
      <c r="U3746" s="61" t="s">
        <v>12312</v>
      </c>
      <c r="V3746" s="61" t="s">
        <v>2504</v>
      </c>
      <c r="W3746" s="61" t="s">
        <v>6477</v>
      </c>
      <c r="X3746" s="61"/>
      <c r="Y3746" s="61"/>
      <c r="Z3746" s="61"/>
      <c r="AA3746" s="61"/>
      <c r="AB3746" s="61"/>
      <c r="AC3746" s="61">
        <v>17648</v>
      </c>
      <c r="AD3746" s="61" t="s">
        <v>6477</v>
      </c>
      <c r="AE3746" s="61" t="s">
        <v>42</v>
      </c>
      <c r="AF3746" s="61" t="s">
        <v>43</v>
      </c>
      <c r="AG3746" s="61">
        <v>25</v>
      </c>
      <c r="AH3746" s="61" t="s">
        <v>43</v>
      </c>
      <c r="AI3746" s="61" t="s">
        <v>10803</v>
      </c>
      <c r="AJ3746" s="53" t="s">
        <v>10412</v>
      </c>
      <c r="AK3746" s="53" t="s">
        <v>10398</v>
      </c>
      <c r="AL3746" s="53" t="str">
        <f>TEXT(Table13[[#This Row],[Start Date]],"DDD")</f>
        <v>Wed</v>
      </c>
      <c r="AM3746" s="12" t="str">
        <f>TEXT(RAW!$C3746,"MMM")</f>
        <v>Jun</v>
      </c>
      <c r="AN3746" s="12" t="str">
        <f>TEXT(RAW!$C3746,"YYYY")</f>
        <v>2023</v>
      </c>
      <c r="AO3746" s="54">
        <f t="shared" si="58"/>
        <v>1.736111111111116E-2</v>
      </c>
    </row>
    <row r="3747" spans="1:41" ht="12.6" customHeight="1" x14ac:dyDescent="0.2">
      <c r="A3747" s="17" t="s">
        <v>13114</v>
      </c>
      <c r="B3747" s="60">
        <v>45084</v>
      </c>
      <c r="C3747" s="60">
        <v>45084</v>
      </c>
      <c r="D3747" s="60">
        <v>45092</v>
      </c>
      <c r="E3747" s="61" t="s">
        <v>36</v>
      </c>
      <c r="F3747" s="61" t="s">
        <v>12313</v>
      </c>
      <c r="G3747" s="61" t="s">
        <v>84</v>
      </c>
      <c r="H3747" s="61" t="s">
        <v>357</v>
      </c>
      <c r="I3747" s="61">
        <v>118123</v>
      </c>
      <c r="J3747" s="18" t="s">
        <v>13130</v>
      </c>
      <c r="K3747" s="61" t="s">
        <v>11235</v>
      </c>
      <c r="L3747" s="61" t="s">
        <v>729</v>
      </c>
      <c r="M3747" s="61" t="s">
        <v>285</v>
      </c>
      <c r="N3747" s="61" t="s">
        <v>40</v>
      </c>
      <c r="O3747" s="61" t="s">
        <v>362</v>
      </c>
      <c r="P3747" s="61" t="s">
        <v>363</v>
      </c>
      <c r="Q3747" s="61" t="s">
        <v>534</v>
      </c>
      <c r="R3747" s="61" t="s">
        <v>55</v>
      </c>
      <c r="S3747" s="18" t="s">
        <v>13125</v>
      </c>
      <c r="T3747" s="61">
        <v>2231</v>
      </c>
      <c r="U3747" s="61" t="s">
        <v>12314</v>
      </c>
      <c r="V3747" s="61" t="s">
        <v>60</v>
      </c>
      <c r="W3747" s="61" t="s">
        <v>60</v>
      </c>
      <c r="X3747" s="61">
        <v>6626</v>
      </c>
      <c r="Y3747" s="61" t="s">
        <v>11237</v>
      </c>
      <c r="Z3747" s="61"/>
      <c r="AA3747" s="61" t="s">
        <v>538</v>
      </c>
      <c r="AB3747" s="61" t="s">
        <v>734</v>
      </c>
      <c r="AC3747" s="61">
        <v>17517</v>
      </c>
      <c r="AD3747" s="61" t="s">
        <v>60</v>
      </c>
      <c r="AE3747" s="61" t="s">
        <v>42</v>
      </c>
      <c r="AF3747" s="61" t="s">
        <v>43</v>
      </c>
      <c r="AG3747" s="61">
        <v>60</v>
      </c>
      <c r="AH3747" s="61" t="s">
        <v>43</v>
      </c>
      <c r="AI3747" s="61" t="s">
        <v>44</v>
      </c>
      <c r="AJ3747" s="53" t="s">
        <v>58</v>
      </c>
      <c r="AK3747" s="53" t="s">
        <v>113</v>
      </c>
      <c r="AL3747" s="53" t="str">
        <f>TEXT(Table13[[#This Row],[Start Date]],"DDD")</f>
        <v>Thu</v>
      </c>
      <c r="AM3747" s="12" t="str">
        <f>TEXT(RAW!$C3747,"MMM")</f>
        <v>Jun</v>
      </c>
      <c r="AN3747" s="12" t="str">
        <f>TEXT(RAW!$C3747,"YYYY")</f>
        <v>2023</v>
      </c>
      <c r="AO3747" s="54">
        <f t="shared" si="58"/>
        <v>4.166666666666663E-2</v>
      </c>
    </row>
    <row r="3748" spans="1:41" ht="12.6" customHeight="1" x14ac:dyDescent="0.2">
      <c r="A3748" s="17" t="s">
        <v>13114</v>
      </c>
      <c r="B3748" s="60">
        <v>45084</v>
      </c>
      <c r="C3748" s="60">
        <v>45084</v>
      </c>
      <c r="D3748" s="60">
        <v>45092</v>
      </c>
      <c r="E3748" s="61" t="s">
        <v>63</v>
      </c>
      <c r="F3748" s="61" t="s">
        <v>12313</v>
      </c>
      <c r="G3748" s="61" t="s">
        <v>36</v>
      </c>
      <c r="H3748" s="61" t="s">
        <v>357</v>
      </c>
      <c r="I3748" s="61">
        <v>118125</v>
      </c>
      <c r="J3748" s="18" t="s">
        <v>13130</v>
      </c>
      <c r="K3748" s="61" t="s">
        <v>11235</v>
      </c>
      <c r="L3748" s="61" t="s">
        <v>729</v>
      </c>
      <c r="M3748" s="61" t="s">
        <v>285</v>
      </c>
      <c r="N3748" s="61" t="s">
        <v>40</v>
      </c>
      <c r="O3748" s="61" t="s">
        <v>362</v>
      </c>
      <c r="P3748" s="61" t="s">
        <v>363</v>
      </c>
      <c r="Q3748" s="61" t="s">
        <v>534</v>
      </c>
      <c r="R3748" s="61" t="s">
        <v>55</v>
      </c>
      <c r="S3748" s="18" t="s">
        <v>13125</v>
      </c>
      <c r="T3748" s="61">
        <v>2232</v>
      </c>
      <c r="U3748" s="61" t="s">
        <v>12315</v>
      </c>
      <c r="V3748" s="61" t="s">
        <v>60</v>
      </c>
      <c r="W3748" s="61" t="s">
        <v>60</v>
      </c>
      <c r="X3748" s="61">
        <v>6626</v>
      </c>
      <c r="Y3748" s="61" t="s">
        <v>11239</v>
      </c>
      <c r="Z3748" s="61"/>
      <c r="AA3748" s="61" t="s">
        <v>538</v>
      </c>
      <c r="AB3748" s="61" t="s">
        <v>734</v>
      </c>
      <c r="AC3748" s="61">
        <v>17516</v>
      </c>
      <c r="AD3748" s="61" t="s">
        <v>60</v>
      </c>
      <c r="AE3748" s="61" t="s">
        <v>42</v>
      </c>
      <c r="AF3748" s="61" t="s">
        <v>43</v>
      </c>
      <c r="AG3748" s="61">
        <v>60</v>
      </c>
      <c r="AH3748" s="61" t="s">
        <v>43</v>
      </c>
      <c r="AI3748" s="61" t="s">
        <v>44</v>
      </c>
      <c r="AJ3748" s="53" t="s">
        <v>58</v>
      </c>
      <c r="AK3748" s="53" t="s">
        <v>113</v>
      </c>
      <c r="AL3748" s="53" t="str">
        <f>TEXT(Table13[[#This Row],[Start Date]],"DDD")</f>
        <v>Thu</v>
      </c>
      <c r="AM3748" s="12" t="str">
        <f>TEXT(RAW!$C3748,"MMM")</f>
        <v>Jun</v>
      </c>
      <c r="AN3748" s="12" t="str">
        <f>TEXT(RAW!$C3748,"YYYY")</f>
        <v>2023</v>
      </c>
      <c r="AO3748" s="54">
        <f t="shared" si="58"/>
        <v>4.1666666666666685E-2</v>
      </c>
    </row>
    <row r="3749" spans="1:41" ht="12.6" customHeight="1" x14ac:dyDescent="0.2">
      <c r="A3749" s="17" t="s">
        <v>13114</v>
      </c>
      <c r="B3749" s="60">
        <v>45084</v>
      </c>
      <c r="C3749" s="60">
        <v>45084</v>
      </c>
      <c r="D3749" s="60">
        <v>45089</v>
      </c>
      <c r="E3749" s="61" t="s">
        <v>146</v>
      </c>
      <c r="F3749" s="61" t="s">
        <v>12316</v>
      </c>
      <c r="G3749" s="61" t="s">
        <v>91</v>
      </c>
      <c r="H3749" s="61" t="s">
        <v>357</v>
      </c>
      <c r="I3749" s="61">
        <v>118131</v>
      </c>
      <c r="J3749" s="18" t="s">
        <v>13130</v>
      </c>
      <c r="K3749" s="61" t="s">
        <v>11289</v>
      </c>
      <c r="L3749" s="61" t="s">
        <v>4674</v>
      </c>
      <c r="M3749" s="61" t="s">
        <v>285</v>
      </c>
      <c r="N3749" s="61" t="s">
        <v>40</v>
      </c>
      <c r="O3749" s="61" t="s">
        <v>362</v>
      </c>
      <c r="P3749" s="61" t="s">
        <v>363</v>
      </c>
      <c r="Q3749" s="61" t="s">
        <v>923</v>
      </c>
      <c r="R3749" s="61" t="s">
        <v>55</v>
      </c>
      <c r="S3749" s="18" t="s">
        <v>13123</v>
      </c>
      <c r="T3749" s="61">
        <v>3963</v>
      </c>
      <c r="U3749" s="61" t="s">
        <v>12317</v>
      </c>
      <c r="V3749" s="61" t="s">
        <v>2149</v>
      </c>
      <c r="W3749" s="61" t="s">
        <v>6187</v>
      </c>
      <c r="X3749" s="61" t="s">
        <v>5520</v>
      </c>
      <c r="Y3749" s="61" t="s">
        <v>7531</v>
      </c>
      <c r="Z3749" s="61" t="s">
        <v>41</v>
      </c>
      <c r="AA3749" s="61" t="s">
        <v>5522</v>
      </c>
      <c r="AB3749" s="61" t="s">
        <v>486</v>
      </c>
      <c r="AC3749" s="61">
        <v>17365</v>
      </c>
      <c r="AD3749" s="61" t="s">
        <v>6187</v>
      </c>
      <c r="AE3749" s="61" t="s">
        <v>42</v>
      </c>
      <c r="AF3749" s="61" t="s">
        <v>43</v>
      </c>
      <c r="AG3749" s="61">
        <v>30</v>
      </c>
      <c r="AH3749" s="61" t="s">
        <v>43</v>
      </c>
      <c r="AI3749" s="61" t="s">
        <v>44</v>
      </c>
      <c r="AJ3749" s="53" t="s">
        <v>10412</v>
      </c>
      <c r="AK3749" s="53" t="s">
        <v>113</v>
      </c>
      <c r="AL3749" s="53" t="str">
        <f>TEXT(Table13[[#This Row],[Start Date]],"DDD")</f>
        <v>Mon</v>
      </c>
      <c r="AM3749" s="12" t="str">
        <f>TEXT(RAW!$C3749,"MMM")</f>
        <v>Jun</v>
      </c>
      <c r="AN3749" s="12" t="str">
        <f>TEXT(RAW!$C3749,"YYYY")</f>
        <v>2023</v>
      </c>
      <c r="AO3749" s="54">
        <f t="shared" si="58"/>
        <v>2.083333333333337E-2</v>
      </c>
    </row>
    <row r="3750" spans="1:41" ht="12.6" customHeight="1" x14ac:dyDescent="0.2">
      <c r="A3750" s="17" t="s">
        <v>13114</v>
      </c>
      <c r="B3750" s="60">
        <v>45084</v>
      </c>
      <c r="C3750" s="60">
        <v>45084</v>
      </c>
      <c r="D3750" s="60">
        <v>45089</v>
      </c>
      <c r="E3750" s="61" t="s">
        <v>151</v>
      </c>
      <c r="F3750" s="61" t="s">
        <v>12316</v>
      </c>
      <c r="G3750" s="61" t="s">
        <v>146</v>
      </c>
      <c r="H3750" s="61" t="s">
        <v>357</v>
      </c>
      <c r="I3750" s="61">
        <v>118132</v>
      </c>
      <c r="J3750" s="18" t="s">
        <v>13130</v>
      </c>
      <c r="K3750" s="61" t="s">
        <v>11289</v>
      </c>
      <c r="L3750" s="61" t="s">
        <v>729</v>
      </c>
      <c r="M3750" s="61" t="s">
        <v>285</v>
      </c>
      <c r="N3750" s="61" t="s">
        <v>40</v>
      </c>
      <c r="O3750" s="61" t="s">
        <v>362</v>
      </c>
      <c r="P3750" s="61" t="s">
        <v>363</v>
      </c>
      <c r="Q3750" s="61" t="s">
        <v>534</v>
      </c>
      <c r="R3750" s="61" t="s">
        <v>55</v>
      </c>
      <c r="S3750" s="18" t="s">
        <v>13123</v>
      </c>
      <c r="T3750" s="61">
        <v>2255</v>
      </c>
      <c r="U3750" s="61" t="s">
        <v>12318</v>
      </c>
      <c r="V3750" s="61" t="s">
        <v>2085</v>
      </c>
      <c r="W3750" s="61" t="s">
        <v>6472</v>
      </c>
      <c r="X3750" s="61">
        <v>6626</v>
      </c>
      <c r="Y3750" s="61" t="s">
        <v>11291</v>
      </c>
      <c r="Z3750" s="61"/>
      <c r="AA3750" s="61" t="s">
        <v>538</v>
      </c>
      <c r="AB3750" s="61" t="s">
        <v>734</v>
      </c>
      <c r="AC3750" s="61">
        <v>17364</v>
      </c>
      <c r="AD3750" s="61" t="s">
        <v>6472</v>
      </c>
      <c r="AE3750" s="61" t="s">
        <v>42</v>
      </c>
      <c r="AF3750" s="61" t="s">
        <v>43</v>
      </c>
      <c r="AG3750" s="61">
        <v>25</v>
      </c>
      <c r="AH3750" s="61" t="s">
        <v>43</v>
      </c>
      <c r="AI3750" s="61" t="s">
        <v>44</v>
      </c>
      <c r="AJ3750" s="53" t="s">
        <v>10412</v>
      </c>
      <c r="AK3750" s="53" t="s">
        <v>113</v>
      </c>
      <c r="AL3750" s="53" t="str">
        <f>TEXT(Table13[[#This Row],[Start Date]],"DDD")</f>
        <v>Mon</v>
      </c>
      <c r="AM3750" s="12" t="str">
        <f>TEXT(RAW!$C3750,"MMM")</f>
        <v>Jun</v>
      </c>
      <c r="AN3750" s="12" t="str">
        <f>TEXT(RAW!$C3750,"YYYY")</f>
        <v>2023</v>
      </c>
      <c r="AO3750" s="54">
        <f t="shared" si="58"/>
        <v>1.7361111111111049E-2</v>
      </c>
    </row>
    <row r="3751" spans="1:41" ht="12.6" customHeight="1" x14ac:dyDescent="0.2">
      <c r="A3751" s="17" t="s">
        <v>13114</v>
      </c>
      <c r="B3751" s="60">
        <v>45084</v>
      </c>
      <c r="C3751" s="60">
        <v>45084</v>
      </c>
      <c r="D3751" s="60">
        <v>45089</v>
      </c>
      <c r="E3751" s="61" t="s">
        <v>84</v>
      </c>
      <c r="F3751" s="61" t="s">
        <v>12316</v>
      </c>
      <c r="G3751" s="61" t="s">
        <v>161</v>
      </c>
      <c r="H3751" s="61" t="s">
        <v>357</v>
      </c>
      <c r="I3751" s="61">
        <v>118133</v>
      </c>
      <c r="J3751" s="18" t="s">
        <v>13130</v>
      </c>
      <c r="K3751" s="61" t="s">
        <v>10466</v>
      </c>
      <c r="L3751" s="61" t="s">
        <v>4674</v>
      </c>
      <c r="M3751" s="61" t="s">
        <v>285</v>
      </c>
      <c r="N3751" s="61" t="s">
        <v>40</v>
      </c>
      <c r="O3751" s="61" t="s">
        <v>362</v>
      </c>
      <c r="P3751" s="61" t="s">
        <v>363</v>
      </c>
      <c r="Q3751" s="61" t="s">
        <v>923</v>
      </c>
      <c r="R3751" s="61" t="s">
        <v>55</v>
      </c>
      <c r="S3751" s="18" t="s">
        <v>13123</v>
      </c>
      <c r="T3751" s="61">
        <v>3937</v>
      </c>
      <c r="U3751" s="61" t="s">
        <v>12319</v>
      </c>
      <c r="V3751" s="61" t="s">
        <v>2149</v>
      </c>
      <c r="W3751" s="61" t="s">
        <v>6187</v>
      </c>
      <c r="X3751" s="61" t="s">
        <v>5520</v>
      </c>
      <c r="Y3751" s="61" t="s">
        <v>10338</v>
      </c>
      <c r="Z3751" s="61" t="s">
        <v>41</v>
      </c>
      <c r="AA3751" s="61" t="s">
        <v>5522</v>
      </c>
      <c r="AB3751" s="61" t="s">
        <v>486</v>
      </c>
      <c r="AC3751" s="61">
        <v>17360</v>
      </c>
      <c r="AD3751" s="61" t="s">
        <v>6187</v>
      </c>
      <c r="AE3751" s="61" t="s">
        <v>42</v>
      </c>
      <c r="AF3751" s="61" t="s">
        <v>43</v>
      </c>
      <c r="AG3751" s="61">
        <v>25</v>
      </c>
      <c r="AH3751" s="61" t="s">
        <v>43</v>
      </c>
      <c r="AI3751" s="61" t="s">
        <v>44</v>
      </c>
      <c r="AJ3751" s="53" t="s">
        <v>10412</v>
      </c>
      <c r="AK3751" s="53" t="s">
        <v>113</v>
      </c>
      <c r="AL3751" s="53" t="str">
        <f>TEXT(Table13[[#This Row],[Start Date]],"DDD")</f>
        <v>Mon</v>
      </c>
      <c r="AM3751" s="12" t="str">
        <f>TEXT(RAW!$C3751,"MMM")</f>
        <v>Jun</v>
      </c>
      <c r="AN3751" s="12" t="str">
        <f>TEXT(RAW!$C3751,"YYYY")</f>
        <v>2023</v>
      </c>
      <c r="AO3751" s="54">
        <f t="shared" si="58"/>
        <v>1.7361111111111105E-2</v>
      </c>
    </row>
    <row r="3752" spans="1:41" ht="12.6" customHeight="1" x14ac:dyDescent="0.2">
      <c r="A3752" s="17" t="s">
        <v>13114</v>
      </c>
      <c r="B3752" s="60">
        <v>45085</v>
      </c>
      <c r="C3752" s="60">
        <v>45085</v>
      </c>
      <c r="D3752" s="60"/>
      <c r="E3752" s="61"/>
      <c r="F3752" s="61"/>
      <c r="G3752" s="61"/>
      <c r="H3752" s="61" t="s">
        <v>357</v>
      </c>
      <c r="I3752" s="61">
        <v>118138</v>
      </c>
      <c r="J3752" s="18" t="s">
        <v>13133</v>
      </c>
      <c r="K3752" s="61" t="s">
        <v>41</v>
      </c>
      <c r="L3752" s="61" t="s">
        <v>759</v>
      </c>
      <c r="M3752" s="61" t="s">
        <v>285</v>
      </c>
      <c r="N3752" s="61" t="s">
        <v>40</v>
      </c>
      <c r="O3752" s="61" t="s">
        <v>362</v>
      </c>
      <c r="P3752" s="61" t="s">
        <v>363</v>
      </c>
      <c r="Q3752" s="61" t="s">
        <v>429</v>
      </c>
      <c r="R3752" s="61" t="s">
        <v>55</v>
      </c>
      <c r="S3752" s="18" t="s">
        <v>13118</v>
      </c>
      <c r="T3752" s="61">
        <v>3020</v>
      </c>
      <c r="U3752" s="61" t="s">
        <v>1004</v>
      </c>
      <c r="V3752" s="61"/>
      <c r="W3752" s="61"/>
      <c r="X3752" s="61" t="s">
        <v>1005</v>
      </c>
      <c r="Y3752" s="61" t="s">
        <v>1006</v>
      </c>
      <c r="Z3752" s="61" t="s">
        <v>41</v>
      </c>
      <c r="AA3752" s="61" t="s">
        <v>1007</v>
      </c>
      <c r="AB3752" s="61" t="s">
        <v>486</v>
      </c>
      <c r="AC3752" s="61"/>
      <c r="AD3752" s="61"/>
      <c r="AE3752" s="61"/>
      <c r="AF3752" s="61"/>
      <c r="AG3752" s="61"/>
      <c r="AH3752" s="61" t="s">
        <v>71</v>
      </c>
      <c r="AI3752" s="61" t="s">
        <v>749</v>
      </c>
      <c r="AJ3752" s="53" t="s">
        <v>10412</v>
      </c>
      <c r="AK3752" s="53" t="s">
        <v>113</v>
      </c>
      <c r="AL3752" s="53" t="str">
        <f>TEXT(Table13[[#This Row],[Start Date]],"DDD")</f>
        <v>Sat</v>
      </c>
      <c r="AM3752" s="12" t="str">
        <f>TEXT(RAW!$C3752,"MMM")</f>
        <v>Jun</v>
      </c>
      <c r="AN3752" s="12" t="str">
        <f>TEXT(RAW!$C3752,"YYYY")</f>
        <v>2023</v>
      </c>
      <c r="AO3752" s="54">
        <f t="shared" si="58"/>
        <v>0</v>
      </c>
    </row>
    <row r="3753" spans="1:41" ht="12.6" customHeight="1" x14ac:dyDescent="0.2">
      <c r="A3753" s="17" t="s">
        <v>13114</v>
      </c>
      <c r="B3753" s="60">
        <v>45085</v>
      </c>
      <c r="C3753" s="60">
        <v>45085</v>
      </c>
      <c r="D3753" s="60"/>
      <c r="E3753" s="61"/>
      <c r="F3753" s="61"/>
      <c r="G3753" s="61"/>
      <c r="H3753" s="61" t="s">
        <v>357</v>
      </c>
      <c r="I3753" s="61">
        <v>118139</v>
      </c>
      <c r="J3753" s="18" t="s">
        <v>13132</v>
      </c>
      <c r="K3753" s="61" t="s">
        <v>10488</v>
      </c>
      <c r="L3753" s="61" t="s">
        <v>12228</v>
      </c>
      <c r="M3753" s="61" t="s">
        <v>285</v>
      </c>
      <c r="N3753" s="61" t="s">
        <v>40</v>
      </c>
      <c r="O3753" s="61" t="s">
        <v>362</v>
      </c>
      <c r="P3753" s="61" t="s">
        <v>363</v>
      </c>
      <c r="Q3753" s="61" t="s">
        <v>429</v>
      </c>
      <c r="R3753" s="61" t="s">
        <v>395</v>
      </c>
      <c r="S3753" s="18" t="s">
        <v>13118</v>
      </c>
      <c r="T3753" s="61">
        <v>4515</v>
      </c>
      <c r="U3753" s="61" t="s">
        <v>12229</v>
      </c>
      <c r="V3753" s="61"/>
      <c r="W3753" s="61"/>
      <c r="X3753" s="61" t="s">
        <v>881</v>
      </c>
      <c r="Y3753" s="61" t="s">
        <v>882</v>
      </c>
      <c r="Z3753" s="61" t="s">
        <v>41</v>
      </c>
      <c r="AA3753" s="61" t="s">
        <v>883</v>
      </c>
      <c r="AB3753" s="61" t="s">
        <v>486</v>
      </c>
      <c r="AC3753" s="61"/>
      <c r="AD3753" s="61"/>
      <c r="AE3753" s="61"/>
      <c r="AF3753" s="61"/>
      <c r="AG3753" s="61"/>
      <c r="AH3753" s="61" t="s">
        <v>71</v>
      </c>
      <c r="AI3753" s="61" t="s">
        <v>885</v>
      </c>
      <c r="AJ3753" s="53" t="s">
        <v>10412</v>
      </c>
      <c r="AK3753" s="53" t="s">
        <v>10398</v>
      </c>
      <c r="AL3753" s="53" t="str">
        <f>TEXT(Table13[[#This Row],[Start Date]],"DDD")</f>
        <v>Sat</v>
      </c>
      <c r="AM3753" s="12" t="str">
        <f>TEXT(RAW!$C3753,"MMM")</f>
        <v>Jun</v>
      </c>
      <c r="AN3753" s="12" t="str">
        <f>TEXT(RAW!$C3753,"YYYY")</f>
        <v>2023</v>
      </c>
      <c r="AO3753" s="54">
        <f t="shared" si="58"/>
        <v>0</v>
      </c>
    </row>
    <row r="3754" spans="1:41" ht="12.6" customHeight="1" x14ac:dyDescent="0.2">
      <c r="A3754" s="17" t="s">
        <v>13114</v>
      </c>
      <c r="B3754" s="60">
        <v>45085</v>
      </c>
      <c r="C3754" s="60">
        <v>45085</v>
      </c>
      <c r="D3754" s="60"/>
      <c r="E3754" s="61"/>
      <c r="F3754" s="61"/>
      <c r="G3754" s="61"/>
      <c r="H3754" s="61" t="s">
        <v>357</v>
      </c>
      <c r="I3754" s="61">
        <v>118140</v>
      </c>
      <c r="J3754" s="18" t="s">
        <v>13132</v>
      </c>
      <c r="K3754" s="61" t="s">
        <v>41</v>
      </c>
      <c r="L3754" s="61" t="s">
        <v>11897</v>
      </c>
      <c r="M3754" s="61" t="s">
        <v>285</v>
      </c>
      <c r="N3754" s="61" t="s">
        <v>40</v>
      </c>
      <c r="O3754" s="61" t="s">
        <v>362</v>
      </c>
      <c r="P3754" s="61" t="s">
        <v>363</v>
      </c>
      <c r="Q3754" s="61" t="s">
        <v>364</v>
      </c>
      <c r="R3754" s="61" t="s">
        <v>395</v>
      </c>
      <c r="S3754" s="18" t="s">
        <v>13118</v>
      </c>
      <c r="T3754" s="61">
        <v>4891</v>
      </c>
      <c r="U3754" s="61" t="s">
        <v>12320</v>
      </c>
      <c r="V3754" s="61"/>
      <c r="W3754" s="61"/>
      <c r="X3754" s="61" t="s">
        <v>5268</v>
      </c>
      <c r="Y3754" s="61" t="s">
        <v>1473</v>
      </c>
      <c r="Z3754" s="61" t="s">
        <v>41</v>
      </c>
      <c r="AA3754" s="61" t="s">
        <v>5269</v>
      </c>
      <c r="AB3754" s="61" t="s">
        <v>486</v>
      </c>
      <c r="AC3754" s="61"/>
      <c r="AD3754" s="61"/>
      <c r="AE3754" s="61"/>
      <c r="AF3754" s="61"/>
      <c r="AG3754" s="61"/>
      <c r="AH3754" s="61" t="s">
        <v>71</v>
      </c>
      <c r="AI3754" s="61" t="s">
        <v>1475</v>
      </c>
      <c r="AJ3754" s="53" t="s">
        <v>10412</v>
      </c>
      <c r="AK3754" s="53" t="s">
        <v>10398</v>
      </c>
      <c r="AL3754" s="53" t="str">
        <f>TEXT(Table13[[#This Row],[Start Date]],"DDD")</f>
        <v>Sat</v>
      </c>
      <c r="AM3754" s="12" t="str">
        <f>TEXT(RAW!$C3754,"MMM")</f>
        <v>Jun</v>
      </c>
      <c r="AN3754" s="12" t="str">
        <f>TEXT(RAW!$C3754,"YYYY")</f>
        <v>2023</v>
      </c>
      <c r="AO3754" s="54">
        <f t="shared" si="58"/>
        <v>0</v>
      </c>
    </row>
    <row r="3755" spans="1:41" ht="12.6" customHeight="1" x14ac:dyDescent="0.2">
      <c r="A3755" s="17" t="s">
        <v>13114</v>
      </c>
      <c r="B3755" s="60">
        <v>45085</v>
      </c>
      <c r="C3755" s="60">
        <v>45085</v>
      </c>
      <c r="D3755" s="60"/>
      <c r="E3755" s="61"/>
      <c r="F3755" s="61"/>
      <c r="G3755" s="61"/>
      <c r="H3755" s="61" t="s">
        <v>357</v>
      </c>
      <c r="I3755" s="61">
        <v>118141</v>
      </c>
      <c r="J3755" s="18" t="s">
        <v>13133</v>
      </c>
      <c r="K3755" s="61" t="s">
        <v>10468</v>
      </c>
      <c r="L3755" s="61" t="s">
        <v>12321</v>
      </c>
      <c r="M3755" s="61" t="s">
        <v>285</v>
      </c>
      <c r="N3755" s="61" t="s">
        <v>40</v>
      </c>
      <c r="O3755" s="61" t="s">
        <v>362</v>
      </c>
      <c r="P3755" s="61" t="s">
        <v>363</v>
      </c>
      <c r="Q3755" s="61" t="s">
        <v>364</v>
      </c>
      <c r="R3755" s="61" t="s">
        <v>404</v>
      </c>
      <c r="S3755" s="18" t="s">
        <v>13128</v>
      </c>
      <c r="T3755" s="61">
        <v>4961</v>
      </c>
      <c r="U3755" s="61" t="s">
        <v>12322</v>
      </c>
      <c r="V3755" s="61"/>
      <c r="W3755" s="61"/>
      <c r="X3755" s="61" t="s">
        <v>1389</v>
      </c>
      <c r="Y3755" s="61" t="s">
        <v>1390</v>
      </c>
      <c r="Z3755" s="61" t="s">
        <v>41</v>
      </c>
      <c r="AA3755" s="61" t="s">
        <v>1391</v>
      </c>
      <c r="AB3755" s="61" t="s">
        <v>486</v>
      </c>
      <c r="AC3755" s="61"/>
      <c r="AD3755" s="61"/>
      <c r="AE3755" s="61"/>
      <c r="AF3755" s="61"/>
      <c r="AG3755" s="61"/>
      <c r="AH3755" s="61" t="s">
        <v>71</v>
      </c>
      <c r="AI3755" s="61" t="s">
        <v>1392</v>
      </c>
      <c r="AJ3755" s="53" t="s">
        <v>10412</v>
      </c>
      <c r="AK3755" s="53" t="s">
        <v>10413</v>
      </c>
      <c r="AL3755" s="53" t="str">
        <f>TEXT(Table13[[#This Row],[Start Date]],"DDD")</f>
        <v>Sat</v>
      </c>
      <c r="AM3755" s="12" t="str">
        <f>TEXT(RAW!$C3755,"MMM")</f>
        <v>Jun</v>
      </c>
      <c r="AN3755" s="12" t="str">
        <f>TEXT(RAW!$C3755,"YYYY")</f>
        <v>2023</v>
      </c>
      <c r="AO3755" s="54">
        <f t="shared" si="58"/>
        <v>0</v>
      </c>
    </row>
    <row r="3756" spans="1:41" ht="12.6" customHeight="1" x14ac:dyDescent="0.2">
      <c r="A3756" s="17" t="s">
        <v>13114</v>
      </c>
      <c r="B3756" s="60">
        <v>45085</v>
      </c>
      <c r="C3756" s="60">
        <v>45085</v>
      </c>
      <c r="D3756" s="60"/>
      <c r="E3756" s="61"/>
      <c r="F3756" s="61"/>
      <c r="G3756" s="61"/>
      <c r="H3756" s="61" t="s">
        <v>357</v>
      </c>
      <c r="I3756" s="61">
        <v>118142</v>
      </c>
      <c r="J3756" s="18" t="s">
        <v>13130</v>
      </c>
      <c r="K3756" s="61" t="s">
        <v>41</v>
      </c>
      <c r="L3756" s="61" t="s">
        <v>803</v>
      </c>
      <c r="M3756" s="61" t="s">
        <v>285</v>
      </c>
      <c r="N3756" s="61" t="s">
        <v>40</v>
      </c>
      <c r="O3756" s="61" t="s">
        <v>362</v>
      </c>
      <c r="P3756" s="61" t="s">
        <v>363</v>
      </c>
      <c r="Q3756" s="61" t="s">
        <v>552</v>
      </c>
      <c r="R3756" s="61" t="s">
        <v>395</v>
      </c>
      <c r="S3756" s="18" t="s">
        <v>13128</v>
      </c>
      <c r="T3756" s="61">
        <v>2445</v>
      </c>
      <c r="U3756" s="61" t="s">
        <v>12323</v>
      </c>
      <c r="V3756" s="61"/>
      <c r="W3756" s="61"/>
      <c r="X3756" s="61">
        <v>6626</v>
      </c>
      <c r="Y3756" s="61" t="s">
        <v>806</v>
      </c>
      <c r="Z3756" s="61"/>
      <c r="AA3756" s="61" t="s">
        <v>807</v>
      </c>
      <c r="AB3756" s="61" t="s">
        <v>808</v>
      </c>
      <c r="AC3756" s="61"/>
      <c r="AD3756" s="61"/>
      <c r="AE3756" s="61"/>
      <c r="AF3756" s="61"/>
      <c r="AG3756" s="61"/>
      <c r="AH3756" s="61" t="s">
        <v>71</v>
      </c>
      <c r="AI3756" s="61" t="s">
        <v>65</v>
      </c>
      <c r="AJ3756" s="53" t="s">
        <v>10412</v>
      </c>
      <c r="AK3756" s="53" t="s">
        <v>10398</v>
      </c>
      <c r="AL3756" s="53" t="str">
        <f>TEXT(Table13[[#This Row],[Start Date]],"DDD")</f>
        <v>Sat</v>
      </c>
      <c r="AM3756" s="12" t="str">
        <f>TEXT(RAW!$C3756,"MMM")</f>
        <v>Jun</v>
      </c>
      <c r="AN3756" s="12" t="str">
        <f>TEXT(RAW!$C3756,"YYYY")</f>
        <v>2023</v>
      </c>
      <c r="AO3756" s="54">
        <f t="shared" si="58"/>
        <v>0</v>
      </c>
    </row>
    <row r="3757" spans="1:41" ht="12.6" customHeight="1" x14ac:dyDescent="0.2">
      <c r="A3757" s="17" t="s">
        <v>13114</v>
      </c>
      <c r="B3757" s="60">
        <v>45085</v>
      </c>
      <c r="C3757" s="60">
        <v>45085</v>
      </c>
      <c r="D3757" s="60"/>
      <c r="E3757" s="61"/>
      <c r="F3757" s="61"/>
      <c r="G3757" s="61"/>
      <c r="H3757" s="61" t="s">
        <v>357</v>
      </c>
      <c r="I3757" s="61">
        <v>118144</v>
      </c>
      <c r="J3757" s="18" t="s">
        <v>13131</v>
      </c>
      <c r="K3757" s="61"/>
      <c r="L3757" s="61"/>
      <c r="M3757" s="61" t="s">
        <v>285</v>
      </c>
      <c r="N3757" s="61" t="s">
        <v>40</v>
      </c>
      <c r="O3757" s="61" t="s">
        <v>362</v>
      </c>
      <c r="P3757" s="61" t="s">
        <v>363</v>
      </c>
      <c r="Q3757" s="61" t="s">
        <v>1196</v>
      </c>
      <c r="R3757" s="61" t="s">
        <v>12324</v>
      </c>
      <c r="S3757" s="55" t="s">
        <v>13117</v>
      </c>
      <c r="T3757" s="61"/>
      <c r="U3757" s="61" t="s">
        <v>12325</v>
      </c>
      <c r="V3757" s="61"/>
      <c r="W3757" s="61"/>
      <c r="X3757" s="61"/>
      <c r="Y3757" s="61"/>
      <c r="Z3757" s="61"/>
      <c r="AA3757" s="61"/>
      <c r="AB3757" s="61"/>
      <c r="AC3757" s="61"/>
      <c r="AD3757" s="61"/>
      <c r="AE3757" s="61"/>
      <c r="AF3757" s="61"/>
      <c r="AG3757" s="61"/>
      <c r="AH3757" s="61" t="s">
        <v>71</v>
      </c>
      <c r="AI3757" s="61" t="s">
        <v>473</v>
      </c>
      <c r="AJ3757" s="53" t="s">
        <v>10412</v>
      </c>
      <c r="AK3757" s="53" t="s">
        <v>12324</v>
      </c>
      <c r="AL3757" s="53" t="str">
        <f>TEXT(Table13[[#This Row],[Start Date]],"DDD")</f>
        <v>Sat</v>
      </c>
      <c r="AM3757" s="12" t="str">
        <f>TEXT(RAW!$C3757,"MMM")</f>
        <v>Jun</v>
      </c>
      <c r="AN3757" s="12" t="str">
        <f>TEXT(RAW!$C3757,"YYYY")</f>
        <v>2023</v>
      </c>
      <c r="AO3757" s="54">
        <f t="shared" si="58"/>
        <v>0</v>
      </c>
    </row>
    <row r="3758" spans="1:41" ht="12.6" customHeight="1" x14ac:dyDescent="0.2">
      <c r="A3758" s="17" t="s">
        <v>13114</v>
      </c>
      <c r="B3758" s="60">
        <v>45085</v>
      </c>
      <c r="C3758" s="60">
        <v>45085</v>
      </c>
      <c r="D3758" s="60"/>
      <c r="E3758" s="61"/>
      <c r="F3758" s="61"/>
      <c r="G3758" s="61"/>
      <c r="H3758" s="61" t="s">
        <v>357</v>
      </c>
      <c r="I3758" s="61">
        <v>118159</v>
      </c>
      <c r="J3758" s="18" t="s">
        <v>13133</v>
      </c>
      <c r="K3758" s="61" t="s">
        <v>41</v>
      </c>
      <c r="L3758" s="61" t="s">
        <v>5336</v>
      </c>
      <c r="M3758" s="61" t="s">
        <v>285</v>
      </c>
      <c r="N3758" s="61" t="s">
        <v>40</v>
      </c>
      <c r="O3758" s="61" t="s">
        <v>362</v>
      </c>
      <c r="P3758" s="61" t="s">
        <v>363</v>
      </c>
      <c r="Q3758" s="61" t="s">
        <v>429</v>
      </c>
      <c r="R3758" s="61" t="s">
        <v>395</v>
      </c>
      <c r="S3758" s="18" t="s">
        <v>13118</v>
      </c>
      <c r="T3758" s="61">
        <v>4038</v>
      </c>
      <c r="U3758" s="61" t="s">
        <v>12326</v>
      </c>
      <c r="V3758" s="61"/>
      <c r="W3758" s="61"/>
      <c r="X3758" s="61" t="s">
        <v>952</v>
      </c>
      <c r="Y3758" s="61" t="s">
        <v>953</v>
      </c>
      <c r="Z3758" s="61" t="s">
        <v>41</v>
      </c>
      <c r="AA3758" s="61" t="s">
        <v>954</v>
      </c>
      <c r="AB3758" s="61" t="s">
        <v>486</v>
      </c>
      <c r="AC3758" s="61"/>
      <c r="AD3758" s="61"/>
      <c r="AE3758" s="61"/>
      <c r="AF3758" s="61"/>
      <c r="AG3758" s="61"/>
      <c r="AH3758" s="61" t="s">
        <v>71</v>
      </c>
      <c r="AI3758" s="61" t="s">
        <v>956</v>
      </c>
      <c r="AJ3758" s="53" t="s">
        <v>10412</v>
      </c>
      <c r="AK3758" s="53" t="s">
        <v>10398</v>
      </c>
      <c r="AL3758" s="53" t="str">
        <f>TEXT(Table13[[#This Row],[Start Date]],"DDD")</f>
        <v>Sat</v>
      </c>
      <c r="AM3758" s="12" t="str">
        <f>TEXT(RAW!$C3758,"MMM")</f>
        <v>Jun</v>
      </c>
      <c r="AN3758" s="12" t="str">
        <f>TEXT(RAW!$C3758,"YYYY")</f>
        <v>2023</v>
      </c>
      <c r="AO3758" s="54">
        <f t="shared" si="58"/>
        <v>0</v>
      </c>
    </row>
    <row r="3759" spans="1:41" ht="12.6" customHeight="1" x14ac:dyDescent="0.2">
      <c r="A3759" s="17" t="s">
        <v>13114</v>
      </c>
      <c r="B3759" s="60">
        <v>45085</v>
      </c>
      <c r="C3759" s="60">
        <v>45085</v>
      </c>
      <c r="D3759" s="60"/>
      <c r="E3759" s="61"/>
      <c r="F3759" s="61"/>
      <c r="G3759" s="61"/>
      <c r="H3759" s="61" t="s">
        <v>357</v>
      </c>
      <c r="I3759" s="61">
        <v>118160</v>
      </c>
      <c r="J3759" s="18" t="s">
        <v>13133</v>
      </c>
      <c r="K3759" s="61" t="s">
        <v>41</v>
      </c>
      <c r="L3759" s="61" t="s">
        <v>5021</v>
      </c>
      <c r="M3759" s="61" t="s">
        <v>285</v>
      </c>
      <c r="N3759" s="61" t="s">
        <v>40</v>
      </c>
      <c r="O3759" s="61" t="s">
        <v>362</v>
      </c>
      <c r="P3759" s="61" t="s">
        <v>363</v>
      </c>
      <c r="Q3759" s="61" t="s">
        <v>364</v>
      </c>
      <c r="R3759" s="61" t="s">
        <v>663</v>
      </c>
      <c r="S3759" s="18" t="s">
        <v>13118</v>
      </c>
      <c r="T3759" s="61">
        <v>3888</v>
      </c>
      <c r="U3759" s="61" t="s">
        <v>12327</v>
      </c>
      <c r="V3759" s="61"/>
      <c r="W3759" s="61"/>
      <c r="X3759" s="61" t="s">
        <v>6448</v>
      </c>
      <c r="Y3759" s="61" t="s">
        <v>6449</v>
      </c>
      <c r="Z3759" s="61" t="s">
        <v>41</v>
      </c>
      <c r="AA3759" s="61" t="s">
        <v>6450</v>
      </c>
      <c r="AB3759" s="61" t="s">
        <v>486</v>
      </c>
      <c r="AC3759" s="61"/>
      <c r="AD3759" s="61"/>
      <c r="AE3759" s="61"/>
      <c r="AF3759" s="61"/>
      <c r="AG3759" s="61"/>
      <c r="AH3759" s="61" t="s">
        <v>71</v>
      </c>
      <c r="AI3759" s="61" t="s">
        <v>970</v>
      </c>
      <c r="AJ3759" s="53" t="s">
        <v>10412</v>
      </c>
      <c r="AK3759" s="53" t="s">
        <v>10398</v>
      </c>
      <c r="AL3759" s="53" t="str">
        <f>TEXT(Table13[[#This Row],[Start Date]],"DDD")</f>
        <v>Sat</v>
      </c>
      <c r="AM3759" s="12" t="str">
        <f>TEXT(RAW!$C3759,"MMM")</f>
        <v>Jun</v>
      </c>
      <c r="AN3759" s="12" t="str">
        <f>TEXT(RAW!$C3759,"YYYY")</f>
        <v>2023</v>
      </c>
      <c r="AO3759" s="54">
        <f t="shared" si="58"/>
        <v>0</v>
      </c>
    </row>
    <row r="3760" spans="1:41" ht="12.6" customHeight="1" x14ac:dyDescent="0.2">
      <c r="A3760" s="17" t="s">
        <v>13114</v>
      </c>
      <c r="B3760" s="60">
        <v>45085</v>
      </c>
      <c r="C3760" s="60">
        <v>45085</v>
      </c>
      <c r="D3760" s="60"/>
      <c r="E3760" s="61"/>
      <c r="F3760" s="61"/>
      <c r="G3760" s="61"/>
      <c r="H3760" s="61" t="s">
        <v>357</v>
      </c>
      <c r="I3760" s="61">
        <v>118161</v>
      </c>
      <c r="J3760" s="18" t="s">
        <v>13130</v>
      </c>
      <c r="K3760" s="61" t="s">
        <v>10444</v>
      </c>
      <c r="L3760" s="61" t="s">
        <v>551</v>
      </c>
      <c r="M3760" s="61" t="s">
        <v>285</v>
      </c>
      <c r="N3760" s="61" t="s">
        <v>40</v>
      </c>
      <c r="O3760" s="61" t="s">
        <v>362</v>
      </c>
      <c r="P3760" s="61" t="s">
        <v>363</v>
      </c>
      <c r="Q3760" s="61" t="s">
        <v>552</v>
      </c>
      <c r="R3760" s="61" t="s">
        <v>55</v>
      </c>
      <c r="S3760" s="18" t="s">
        <v>13128</v>
      </c>
      <c r="T3760" s="61">
        <v>1461</v>
      </c>
      <c r="U3760" s="61" t="s">
        <v>12328</v>
      </c>
      <c r="V3760" s="61"/>
      <c r="W3760" s="61"/>
      <c r="X3760" s="61">
        <v>6626</v>
      </c>
      <c r="Y3760" s="61" t="s">
        <v>556</v>
      </c>
      <c r="Z3760" s="61"/>
      <c r="AA3760" s="61" t="s">
        <v>557</v>
      </c>
      <c r="AB3760" s="61" t="s">
        <v>558</v>
      </c>
      <c r="AC3760" s="61"/>
      <c r="AD3760" s="61"/>
      <c r="AE3760" s="61"/>
      <c r="AF3760" s="61"/>
      <c r="AG3760" s="61"/>
      <c r="AH3760" s="61" t="s">
        <v>71</v>
      </c>
      <c r="AI3760" s="61" t="s">
        <v>274</v>
      </c>
      <c r="AJ3760" s="53" t="s">
        <v>10412</v>
      </c>
      <c r="AK3760" s="53" t="s">
        <v>113</v>
      </c>
      <c r="AL3760" s="53" t="str">
        <f>TEXT(Table13[[#This Row],[Start Date]],"DDD")</f>
        <v>Sat</v>
      </c>
      <c r="AM3760" s="12" t="str">
        <f>TEXT(RAW!$C3760,"MMM")</f>
        <v>Jun</v>
      </c>
      <c r="AN3760" s="12" t="str">
        <f>TEXT(RAW!$C3760,"YYYY")</f>
        <v>2023</v>
      </c>
      <c r="AO3760" s="54">
        <f t="shared" si="58"/>
        <v>0</v>
      </c>
    </row>
    <row r="3761" spans="1:41" ht="12.6" customHeight="1" x14ac:dyDescent="0.2">
      <c r="A3761" s="17" t="s">
        <v>13114</v>
      </c>
      <c r="B3761" s="60">
        <v>45085</v>
      </c>
      <c r="C3761" s="60">
        <v>45085</v>
      </c>
      <c r="D3761" s="60"/>
      <c r="E3761" s="61"/>
      <c r="F3761" s="61"/>
      <c r="G3761" s="61"/>
      <c r="H3761" s="61" t="s">
        <v>357</v>
      </c>
      <c r="I3761" s="61">
        <v>118162</v>
      </c>
      <c r="J3761" s="18" t="s">
        <v>13130</v>
      </c>
      <c r="K3761" s="61" t="s">
        <v>10444</v>
      </c>
      <c r="L3761" s="61" t="s">
        <v>551</v>
      </c>
      <c r="M3761" s="61" t="s">
        <v>285</v>
      </c>
      <c r="N3761" s="61" t="s">
        <v>40</v>
      </c>
      <c r="O3761" s="61" t="s">
        <v>362</v>
      </c>
      <c r="P3761" s="61" t="s">
        <v>363</v>
      </c>
      <c r="Q3761" s="61" t="s">
        <v>552</v>
      </c>
      <c r="R3761" s="61" t="s">
        <v>55</v>
      </c>
      <c r="S3761" s="18" t="s">
        <v>13121</v>
      </c>
      <c r="T3761" s="61">
        <v>1461</v>
      </c>
      <c r="U3761" s="61" t="s">
        <v>12329</v>
      </c>
      <c r="V3761" s="61"/>
      <c r="W3761" s="61"/>
      <c r="X3761" s="61">
        <v>6626</v>
      </c>
      <c r="Y3761" s="61" t="s">
        <v>556</v>
      </c>
      <c r="Z3761" s="61"/>
      <c r="AA3761" s="61" t="s">
        <v>557</v>
      </c>
      <c r="AB3761" s="61" t="s">
        <v>558</v>
      </c>
      <c r="AC3761" s="61"/>
      <c r="AD3761" s="61"/>
      <c r="AE3761" s="61"/>
      <c r="AF3761" s="61"/>
      <c r="AG3761" s="61"/>
      <c r="AH3761" s="61" t="s">
        <v>71</v>
      </c>
      <c r="AI3761" s="61" t="s">
        <v>274</v>
      </c>
      <c r="AJ3761" s="53" t="s">
        <v>10412</v>
      </c>
      <c r="AK3761" s="53" t="s">
        <v>113</v>
      </c>
      <c r="AL3761" s="53" t="str">
        <f>TEXT(Table13[[#This Row],[Start Date]],"DDD")</f>
        <v>Sat</v>
      </c>
      <c r="AM3761" s="12" t="str">
        <f>TEXT(RAW!$C3761,"MMM")</f>
        <v>Jun</v>
      </c>
      <c r="AN3761" s="12" t="str">
        <f>TEXT(RAW!$C3761,"YYYY")</f>
        <v>2023</v>
      </c>
      <c r="AO3761" s="54">
        <f t="shared" si="58"/>
        <v>0</v>
      </c>
    </row>
    <row r="3762" spans="1:41" ht="12.6" customHeight="1" x14ac:dyDescent="0.2">
      <c r="A3762" s="17" t="s">
        <v>13114</v>
      </c>
      <c r="B3762" s="60">
        <v>45085</v>
      </c>
      <c r="C3762" s="60">
        <v>45085</v>
      </c>
      <c r="D3762" s="60"/>
      <c r="E3762" s="61"/>
      <c r="F3762" s="61"/>
      <c r="G3762" s="61"/>
      <c r="H3762" s="61" t="s">
        <v>357</v>
      </c>
      <c r="I3762" s="61">
        <v>118163</v>
      </c>
      <c r="J3762" s="18" t="s">
        <v>13132</v>
      </c>
      <c r="K3762" s="61"/>
      <c r="L3762" s="61"/>
      <c r="M3762" s="61" t="s">
        <v>285</v>
      </c>
      <c r="N3762" s="61" t="s">
        <v>40</v>
      </c>
      <c r="O3762" s="61" t="s">
        <v>362</v>
      </c>
      <c r="P3762" s="61" t="s">
        <v>363</v>
      </c>
      <c r="Q3762" s="61" t="s">
        <v>364</v>
      </c>
      <c r="R3762" s="61" t="s">
        <v>395</v>
      </c>
      <c r="S3762" s="18" t="s">
        <v>13118</v>
      </c>
      <c r="T3762" s="61"/>
      <c r="U3762" s="61" t="s">
        <v>12330</v>
      </c>
      <c r="V3762" s="61"/>
      <c r="W3762" s="61"/>
      <c r="X3762" s="61"/>
      <c r="Y3762" s="61"/>
      <c r="Z3762" s="61"/>
      <c r="AA3762" s="61"/>
      <c r="AB3762" s="61"/>
      <c r="AC3762" s="61"/>
      <c r="AD3762" s="61"/>
      <c r="AE3762" s="61"/>
      <c r="AF3762" s="61"/>
      <c r="AG3762" s="61"/>
      <c r="AH3762" s="61" t="s">
        <v>71</v>
      </c>
      <c r="AI3762" s="61" t="s">
        <v>885</v>
      </c>
      <c r="AJ3762" s="53" t="s">
        <v>10412</v>
      </c>
      <c r="AK3762" s="53" t="s">
        <v>10398</v>
      </c>
      <c r="AL3762" s="53" t="str">
        <f>TEXT(Table13[[#This Row],[Start Date]],"DDD")</f>
        <v>Sat</v>
      </c>
      <c r="AM3762" s="12" t="str">
        <f>TEXT(RAW!$C3762,"MMM")</f>
        <v>Jun</v>
      </c>
      <c r="AN3762" s="12" t="str">
        <f>TEXT(RAW!$C3762,"YYYY")</f>
        <v>2023</v>
      </c>
      <c r="AO3762" s="54">
        <f t="shared" si="58"/>
        <v>0</v>
      </c>
    </row>
    <row r="3763" spans="1:41" ht="12.6" customHeight="1" x14ac:dyDescent="0.2">
      <c r="A3763" s="17" t="s">
        <v>13114</v>
      </c>
      <c r="B3763" s="60">
        <v>45085</v>
      </c>
      <c r="C3763" s="60">
        <v>45085</v>
      </c>
      <c r="D3763" s="60"/>
      <c r="E3763" s="61"/>
      <c r="F3763" s="61"/>
      <c r="G3763" s="61"/>
      <c r="H3763" s="61" t="s">
        <v>357</v>
      </c>
      <c r="I3763" s="61">
        <v>118164</v>
      </c>
      <c r="J3763" s="18" t="s">
        <v>13132</v>
      </c>
      <c r="K3763" s="61" t="s">
        <v>41</v>
      </c>
      <c r="L3763" s="61" t="s">
        <v>12331</v>
      </c>
      <c r="M3763" s="61" t="s">
        <v>285</v>
      </c>
      <c r="N3763" s="61" t="s">
        <v>40</v>
      </c>
      <c r="O3763" s="61" t="s">
        <v>362</v>
      </c>
      <c r="P3763" s="61" t="s">
        <v>363</v>
      </c>
      <c r="Q3763" s="61" t="s">
        <v>429</v>
      </c>
      <c r="R3763" s="61" t="s">
        <v>395</v>
      </c>
      <c r="S3763" s="18" t="s">
        <v>13118</v>
      </c>
      <c r="T3763" s="61">
        <v>4874</v>
      </c>
      <c r="U3763" s="61" t="s">
        <v>12332</v>
      </c>
      <c r="V3763" s="61"/>
      <c r="W3763" s="61"/>
      <c r="X3763" s="61" t="s">
        <v>1589</v>
      </c>
      <c r="Y3763" s="61" t="s">
        <v>4481</v>
      </c>
      <c r="Z3763" s="61" t="s">
        <v>41</v>
      </c>
      <c r="AA3763" s="61" t="s">
        <v>1007</v>
      </c>
      <c r="AB3763" s="61" t="s">
        <v>486</v>
      </c>
      <c r="AC3763" s="61"/>
      <c r="AD3763" s="61"/>
      <c r="AE3763" s="61"/>
      <c r="AF3763" s="61"/>
      <c r="AG3763" s="61"/>
      <c r="AH3763" s="61" t="s">
        <v>71</v>
      </c>
      <c r="AI3763" s="61" t="s">
        <v>1475</v>
      </c>
      <c r="AJ3763" s="53" t="s">
        <v>10412</v>
      </c>
      <c r="AK3763" s="53" t="s">
        <v>10398</v>
      </c>
      <c r="AL3763" s="53" t="str">
        <f>TEXT(Table13[[#This Row],[Start Date]],"DDD")</f>
        <v>Sat</v>
      </c>
      <c r="AM3763" s="12" t="str">
        <f>TEXT(RAW!$C3763,"MMM")</f>
        <v>Jun</v>
      </c>
      <c r="AN3763" s="12" t="str">
        <f>TEXT(RAW!$C3763,"YYYY")</f>
        <v>2023</v>
      </c>
      <c r="AO3763" s="54">
        <f t="shared" si="58"/>
        <v>0</v>
      </c>
    </row>
    <row r="3764" spans="1:41" ht="12.6" customHeight="1" x14ac:dyDescent="0.2">
      <c r="A3764" s="17" t="s">
        <v>13114</v>
      </c>
      <c r="B3764" s="60">
        <v>45085</v>
      </c>
      <c r="C3764" s="60">
        <v>45085</v>
      </c>
      <c r="D3764" s="60"/>
      <c r="E3764" s="61"/>
      <c r="F3764" s="61"/>
      <c r="G3764" s="61"/>
      <c r="H3764" s="61" t="s">
        <v>357</v>
      </c>
      <c r="I3764" s="61">
        <v>118165</v>
      </c>
      <c r="J3764" s="18" t="s">
        <v>13133</v>
      </c>
      <c r="K3764" s="61"/>
      <c r="L3764" s="61" t="s">
        <v>11719</v>
      </c>
      <c r="M3764" s="61" t="s">
        <v>285</v>
      </c>
      <c r="N3764" s="61" t="s">
        <v>40</v>
      </c>
      <c r="O3764" s="61" t="s">
        <v>362</v>
      </c>
      <c r="P3764" s="61" t="s">
        <v>363</v>
      </c>
      <c r="Q3764" s="61" t="s">
        <v>429</v>
      </c>
      <c r="R3764" s="61" t="s">
        <v>395</v>
      </c>
      <c r="S3764" s="18" t="s">
        <v>13118</v>
      </c>
      <c r="T3764" s="61"/>
      <c r="U3764" s="61" t="s">
        <v>12333</v>
      </c>
      <c r="V3764" s="61"/>
      <c r="W3764" s="61"/>
      <c r="X3764" s="61"/>
      <c r="Y3764" s="61"/>
      <c r="Z3764" s="61"/>
      <c r="AA3764" s="61"/>
      <c r="AB3764" s="61" t="s">
        <v>486</v>
      </c>
      <c r="AC3764" s="61"/>
      <c r="AD3764" s="61"/>
      <c r="AE3764" s="61"/>
      <c r="AF3764" s="61"/>
      <c r="AG3764" s="61"/>
      <c r="AH3764" s="61" t="s">
        <v>71</v>
      </c>
      <c r="AI3764" s="61" t="s">
        <v>593</v>
      </c>
      <c r="AJ3764" s="53" t="s">
        <v>10412</v>
      </c>
      <c r="AK3764" s="53" t="s">
        <v>10398</v>
      </c>
      <c r="AL3764" s="53" t="str">
        <f>TEXT(Table13[[#This Row],[Start Date]],"DDD")</f>
        <v>Sat</v>
      </c>
      <c r="AM3764" s="12" t="str">
        <f>TEXT(RAW!$C3764,"MMM")</f>
        <v>Jun</v>
      </c>
      <c r="AN3764" s="12" t="str">
        <f>TEXT(RAW!$C3764,"YYYY")</f>
        <v>2023</v>
      </c>
      <c r="AO3764" s="54">
        <f t="shared" si="58"/>
        <v>0</v>
      </c>
    </row>
    <row r="3765" spans="1:41" ht="12.6" customHeight="1" x14ac:dyDescent="0.2">
      <c r="A3765" s="17" t="s">
        <v>13114</v>
      </c>
      <c r="B3765" s="60">
        <v>45086</v>
      </c>
      <c r="C3765" s="60">
        <v>45086</v>
      </c>
      <c r="D3765" s="60">
        <v>45086</v>
      </c>
      <c r="E3765" s="61" t="s">
        <v>12334</v>
      </c>
      <c r="F3765" s="61" t="s">
        <v>12335</v>
      </c>
      <c r="G3765" s="61" t="s">
        <v>129</v>
      </c>
      <c r="H3765" s="61" t="s">
        <v>357</v>
      </c>
      <c r="I3765" s="61">
        <v>118195</v>
      </c>
      <c r="J3765" s="18" t="s">
        <v>13130</v>
      </c>
      <c r="K3765" s="61" t="s">
        <v>10468</v>
      </c>
      <c r="L3765" s="61" t="s">
        <v>533</v>
      </c>
      <c r="M3765" s="61" t="s">
        <v>285</v>
      </c>
      <c r="N3765" s="61" t="s">
        <v>40</v>
      </c>
      <c r="O3765" s="61" t="s">
        <v>362</v>
      </c>
      <c r="P3765" s="61" t="s">
        <v>363</v>
      </c>
      <c r="Q3765" s="61" t="s">
        <v>534</v>
      </c>
      <c r="R3765" s="61" t="s">
        <v>395</v>
      </c>
      <c r="S3765" s="18" t="s">
        <v>13123</v>
      </c>
      <c r="T3765" s="61">
        <v>2322</v>
      </c>
      <c r="U3765" s="61" t="s">
        <v>12336</v>
      </c>
      <c r="V3765" s="61" t="s">
        <v>8003</v>
      </c>
      <c r="W3765" s="61" t="s">
        <v>6477</v>
      </c>
      <c r="X3765" s="61">
        <v>6626</v>
      </c>
      <c r="Y3765" s="61" t="s">
        <v>10748</v>
      </c>
      <c r="Z3765" s="61"/>
      <c r="AA3765" s="61" t="s">
        <v>538</v>
      </c>
      <c r="AB3765" s="61" t="s">
        <v>539</v>
      </c>
      <c r="AC3765" s="61">
        <v>17647</v>
      </c>
      <c r="AD3765" s="61" t="s">
        <v>6477</v>
      </c>
      <c r="AE3765" s="61" t="s">
        <v>42</v>
      </c>
      <c r="AF3765" s="61" t="s">
        <v>43</v>
      </c>
      <c r="AG3765" s="61">
        <v>14</v>
      </c>
      <c r="AH3765" s="61" t="s">
        <v>43</v>
      </c>
      <c r="AI3765" s="61" t="s">
        <v>274</v>
      </c>
      <c r="AJ3765" s="53" t="s">
        <v>10412</v>
      </c>
      <c r="AK3765" s="53" t="s">
        <v>10398</v>
      </c>
      <c r="AL3765" s="53" t="str">
        <f>TEXT(Table13[[#This Row],[Start Date]],"DDD")</f>
        <v>Fri</v>
      </c>
      <c r="AM3765" s="12" t="str">
        <f>TEXT(RAW!$C3765,"MMM")</f>
        <v>Jun</v>
      </c>
      <c r="AN3765" s="12" t="str">
        <f>TEXT(RAW!$C3765,"YYYY")</f>
        <v>2023</v>
      </c>
      <c r="AO3765" s="54">
        <f t="shared" si="58"/>
        <v>9.7222222222221877E-3</v>
      </c>
    </row>
    <row r="3766" spans="1:41" ht="12.6" customHeight="1" x14ac:dyDescent="0.2">
      <c r="A3766" s="17" t="s">
        <v>13114</v>
      </c>
      <c r="B3766" s="60">
        <v>45086</v>
      </c>
      <c r="C3766" s="60">
        <v>45086</v>
      </c>
      <c r="D3766" s="60">
        <v>45086</v>
      </c>
      <c r="E3766" s="61" t="s">
        <v>128</v>
      </c>
      <c r="F3766" s="61" t="s">
        <v>12335</v>
      </c>
      <c r="G3766" s="61" t="s">
        <v>12334</v>
      </c>
      <c r="H3766" s="61" t="s">
        <v>357</v>
      </c>
      <c r="I3766" s="61">
        <v>118198</v>
      </c>
      <c r="J3766" s="18" t="s">
        <v>13130</v>
      </c>
      <c r="K3766" s="61" t="s">
        <v>10468</v>
      </c>
      <c r="L3766" s="61" t="s">
        <v>533</v>
      </c>
      <c r="M3766" s="61" t="s">
        <v>285</v>
      </c>
      <c r="N3766" s="61" t="s">
        <v>40</v>
      </c>
      <c r="O3766" s="61" t="s">
        <v>362</v>
      </c>
      <c r="P3766" s="61" t="s">
        <v>363</v>
      </c>
      <c r="Q3766" s="61" t="s">
        <v>534</v>
      </c>
      <c r="R3766" s="61" t="s">
        <v>395</v>
      </c>
      <c r="S3766" s="18" t="s">
        <v>13123</v>
      </c>
      <c r="T3766" s="61">
        <v>2336</v>
      </c>
      <c r="U3766" s="61" t="s">
        <v>12337</v>
      </c>
      <c r="V3766" s="61" t="s">
        <v>12338</v>
      </c>
      <c r="W3766" s="61" t="s">
        <v>1568</v>
      </c>
      <c r="X3766" s="61">
        <v>6626</v>
      </c>
      <c r="Y3766" s="61" t="s">
        <v>10910</v>
      </c>
      <c r="Z3766" s="61"/>
      <c r="AA3766" s="61" t="s">
        <v>538</v>
      </c>
      <c r="AB3766" s="61" t="s">
        <v>539</v>
      </c>
      <c r="AC3766" s="61">
        <v>17645</v>
      </c>
      <c r="AD3766" s="61" t="s">
        <v>1568</v>
      </c>
      <c r="AE3766" s="61" t="s">
        <v>42</v>
      </c>
      <c r="AF3766" s="61" t="s">
        <v>43</v>
      </c>
      <c r="AG3766" s="61">
        <v>16</v>
      </c>
      <c r="AH3766" s="61" t="s">
        <v>43</v>
      </c>
      <c r="AI3766" s="61" t="s">
        <v>274</v>
      </c>
      <c r="AJ3766" s="53" t="s">
        <v>10412</v>
      </c>
      <c r="AK3766" s="53" t="s">
        <v>10398</v>
      </c>
      <c r="AL3766" s="53" t="str">
        <f>TEXT(Table13[[#This Row],[Start Date]],"DDD")</f>
        <v>Fri</v>
      </c>
      <c r="AM3766" s="12" t="str">
        <f>TEXT(RAW!$C3766,"MMM")</f>
        <v>Jun</v>
      </c>
      <c r="AN3766" s="12" t="str">
        <f>TEXT(RAW!$C3766,"YYYY")</f>
        <v>2023</v>
      </c>
      <c r="AO3766" s="54">
        <f t="shared" si="58"/>
        <v>1.1111111111111072E-2</v>
      </c>
    </row>
    <row r="3767" spans="1:41" ht="12.6" customHeight="1" x14ac:dyDescent="0.2">
      <c r="A3767" s="17" t="s">
        <v>13114</v>
      </c>
      <c r="B3767" s="60">
        <v>45087</v>
      </c>
      <c r="C3767" s="60">
        <v>45087</v>
      </c>
      <c r="D3767" s="60">
        <v>45089</v>
      </c>
      <c r="E3767" s="61" t="s">
        <v>75</v>
      </c>
      <c r="F3767" s="61" t="s">
        <v>12316</v>
      </c>
      <c r="G3767" s="61" t="s">
        <v>235</v>
      </c>
      <c r="H3767" s="61" t="s">
        <v>357</v>
      </c>
      <c r="I3767" s="61">
        <v>118211</v>
      </c>
      <c r="J3767" s="18" t="s">
        <v>13130</v>
      </c>
      <c r="K3767" s="61" t="s">
        <v>10466</v>
      </c>
      <c r="L3767" s="61" t="s">
        <v>729</v>
      </c>
      <c r="M3767" s="61" t="s">
        <v>285</v>
      </c>
      <c r="N3767" s="61" t="s">
        <v>40</v>
      </c>
      <c r="O3767" s="61" t="s">
        <v>362</v>
      </c>
      <c r="P3767" s="61" t="s">
        <v>363</v>
      </c>
      <c r="Q3767" s="61" t="s">
        <v>534</v>
      </c>
      <c r="R3767" s="61" t="s">
        <v>55</v>
      </c>
      <c r="S3767" s="18" t="s">
        <v>13123</v>
      </c>
      <c r="T3767" s="61">
        <v>2250</v>
      </c>
      <c r="U3767" s="61" t="s">
        <v>12339</v>
      </c>
      <c r="V3767" s="61" t="s">
        <v>2747</v>
      </c>
      <c r="W3767" s="61" t="s">
        <v>6477</v>
      </c>
      <c r="X3767" s="61">
        <v>6626</v>
      </c>
      <c r="Y3767" s="61" t="s">
        <v>11294</v>
      </c>
      <c r="Z3767" s="61"/>
      <c r="AA3767" s="61" t="s">
        <v>538</v>
      </c>
      <c r="AB3767" s="61" t="s">
        <v>734</v>
      </c>
      <c r="AC3767" s="61">
        <v>17359</v>
      </c>
      <c r="AD3767" s="61" t="s">
        <v>6477</v>
      </c>
      <c r="AE3767" s="61" t="s">
        <v>42</v>
      </c>
      <c r="AF3767" s="61" t="s">
        <v>43</v>
      </c>
      <c r="AG3767" s="61">
        <v>25</v>
      </c>
      <c r="AH3767" s="61" t="s">
        <v>43</v>
      </c>
      <c r="AI3767" s="61" t="s">
        <v>44</v>
      </c>
      <c r="AJ3767" s="53" t="s">
        <v>10412</v>
      </c>
      <c r="AK3767" s="53" t="s">
        <v>113</v>
      </c>
      <c r="AL3767" s="53" t="str">
        <f>TEXT(Table13[[#This Row],[Start Date]],"DDD")</f>
        <v>Mon</v>
      </c>
      <c r="AM3767" s="12" t="str">
        <f>TEXT(RAW!$C3767,"MMM")</f>
        <v>Jun</v>
      </c>
      <c r="AN3767" s="12" t="str">
        <f>TEXT(RAW!$C3767,"YYYY")</f>
        <v>2023</v>
      </c>
      <c r="AO3767" s="54">
        <f t="shared" si="58"/>
        <v>1.7361111111111105E-2</v>
      </c>
    </row>
    <row r="3768" spans="1:41" ht="12.6" customHeight="1" x14ac:dyDescent="0.2">
      <c r="A3768" s="17" t="s">
        <v>13114</v>
      </c>
      <c r="B3768" s="60">
        <v>45087</v>
      </c>
      <c r="C3768" s="60">
        <v>45087</v>
      </c>
      <c r="D3768" s="60">
        <v>45089</v>
      </c>
      <c r="E3768" s="61" t="s">
        <v>36</v>
      </c>
      <c r="F3768" s="61" t="s">
        <v>12316</v>
      </c>
      <c r="G3768" s="61" t="s">
        <v>75</v>
      </c>
      <c r="H3768" s="61" t="s">
        <v>357</v>
      </c>
      <c r="I3768" s="61">
        <v>118212</v>
      </c>
      <c r="J3768" s="18" t="s">
        <v>13130</v>
      </c>
      <c r="K3768" s="61" t="s">
        <v>10466</v>
      </c>
      <c r="L3768" s="61" t="s">
        <v>729</v>
      </c>
      <c r="M3768" s="61" t="s">
        <v>285</v>
      </c>
      <c r="N3768" s="61" t="s">
        <v>40</v>
      </c>
      <c r="O3768" s="61" t="s">
        <v>362</v>
      </c>
      <c r="P3768" s="61" t="s">
        <v>363</v>
      </c>
      <c r="Q3768" s="61" t="s">
        <v>534</v>
      </c>
      <c r="R3768" s="61" t="s">
        <v>55</v>
      </c>
      <c r="S3768" s="18" t="s">
        <v>13123</v>
      </c>
      <c r="T3768" s="61">
        <v>2251</v>
      </c>
      <c r="U3768" s="61" t="s">
        <v>12340</v>
      </c>
      <c r="V3768" s="61" t="s">
        <v>6999</v>
      </c>
      <c r="W3768" s="61" t="s">
        <v>6477</v>
      </c>
      <c r="X3768" s="61">
        <v>6626</v>
      </c>
      <c r="Y3768" s="61" t="s">
        <v>11296</v>
      </c>
      <c r="Z3768" s="61"/>
      <c r="AA3768" s="61" t="s">
        <v>538</v>
      </c>
      <c r="AB3768" s="61" t="s">
        <v>734</v>
      </c>
      <c r="AC3768" s="61">
        <v>17358</v>
      </c>
      <c r="AD3768" s="61" t="s">
        <v>6477</v>
      </c>
      <c r="AE3768" s="61" t="s">
        <v>42</v>
      </c>
      <c r="AF3768" s="61" t="s">
        <v>43</v>
      </c>
      <c r="AG3768" s="61">
        <v>30</v>
      </c>
      <c r="AH3768" s="61" t="s">
        <v>43</v>
      </c>
      <c r="AI3768" s="61" t="s">
        <v>44</v>
      </c>
      <c r="AJ3768" s="53" t="s">
        <v>10412</v>
      </c>
      <c r="AK3768" s="53" t="s">
        <v>113</v>
      </c>
      <c r="AL3768" s="53" t="str">
        <f>TEXT(Table13[[#This Row],[Start Date]],"DDD")</f>
        <v>Mon</v>
      </c>
      <c r="AM3768" s="12" t="str">
        <f>TEXT(RAW!$C3768,"MMM")</f>
        <v>Jun</v>
      </c>
      <c r="AN3768" s="12" t="str">
        <f>TEXT(RAW!$C3768,"YYYY")</f>
        <v>2023</v>
      </c>
      <c r="AO3768" s="54">
        <f t="shared" si="58"/>
        <v>2.0833333333333315E-2</v>
      </c>
    </row>
    <row r="3769" spans="1:41" ht="12.6" customHeight="1" x14ac:dyDescent="0.2">
      <c r="A3769" s="17" t="s">
        <v>13114</v>
      </c>
      <c r="B3769" s="60">
        <v>45087</v>
      </c>
      <c r="C3769" s="60">
        <v>45087</v>
      </c>
      <c r="D3769" s="60">
        <v>45089</v>
      </c>
      <c r="E3769" s="61" t="s">
        <v>61</v>
      </c>
      <c r="F3769" s="61" t="s">
        <v>12316</v>
      </c>
      <c r="G3769" s="61" t="s">
        <v>48</v>
      </c>
      <c r="H3769" s="61" t="s">
        <v>357</v>
      </c>
      <c r="I3769" s="61">
        <v>118213</v>
      </c>
      <c r="J3769" s="18" t="s">
        <v>13130</v>
      </c>
      <c r="K3769" s="61" t="s">
        <v>10468</v>
      </c>
      <c r="L3769" s="61" t="s">
        <v>729</v>
      </c>
      <c r="M3769" s="61" t="s">
        <v>285</v>
      </c>
      <c r="N3769" s="61" t="s">
        <v>40</v>
      </c>
      <c r="O3769" s="61" t="s">
        <v>362</v>
      </c>
      <c r="P3769" s="61" t="s">
        <v>363</v>
      </c>
      <c r="Q3769" s="61" t="s">
        <v>534</v>
      </c>
      <c r="R3769" s="61" t="s">
        <v>55</v>
      </c>
      <c r="S3769" s="18" t="s">
        <v>13123</v>
      </c>
      <c r="T3769" s="61">
        <v>2243</v>
      </c>
      <c r="U3769" s="61" t="s">
        <v>12341</v>
      </c>
      <c r="V3769" s="61" t="s">
        <v>2085</v>
      </c>
      <c r="W3769" s="61" t="s">
        <v>6472</v>
      </c>
      <c r="X3769" s="61">
        <v>6626</v>
      </c>
      <c r="Y3769" s="61" t="s">
        <v>11034</v>
      </c>
      <c r="Z3769" s="61"/>
      <c r="AA3769" s="61" t="s">
        <v>538</v>
      </c>
      <c r="AB3769" s="61" t="s">
        <v>734</v>
      </c>
      <c r="AC3769" s="61">
        <v>17361</v>
      </c>
      <c r="AD3769" s="61" t="s">
        <v>6472</v>
      </c>
      <c r="AE3769" s="61" t="s">
        <v>42</v>
      </c>
      <c r="AF3769" s="61" t="s">
        <v>43</v>
      </c>
      <c r="AG3769" s="61">
        <v>20</v>
      </c>
      <c r="AH3769" s="61" t="s">
        <v>43</v>
      </c>
      <c r="AI3769" s="61" t="s">
        <v>44</v>
      </c>
      <c r="AJ3769" s="53" t="s">
        <v>10412</v>
      </c>
      <c r="AK3769" s="53" t="s">
        <v>113</v>
      </c>
      <c r="AL3769" s="53" t="str">
        <f>TEXT(Table13[[#This Row],[Start Date]],"DDD")</f>
        <v>Mon</v>
      </c>
      <c r="AM3769" s="12" t="str">
        <f>TEXT(RAW!$C3769,"MMM")</f>
        <v>Jun</v>
      </c>
      <c r="AN3769" s="12" t="str">
        <f>TEXT(RAW!$C3769,"YYYY")</f>
        <v>2023</v>
      </c>
      <c r="AO3769" s="54">
        <f t="shared" si="58"/>
        <v>1.3888888888888951E-2</v>
      </c>
    </row>
    <row r="3770" spans="1:41" ht="12.6" customHeight="1" x14ac:dyDescent="0.2">
      <c r="A3770" s="17" t="s">
        <v>13114</v>
      </c>
      <c r="B3770" s="60">
        <v>45087</v>
      </c>
      <c r="C3770" s="60">
        <v>45087</v>
      </c>
      <c r="D3770" s="60">
        <v>45089</v>
      </c>
      <c r="E3770" s="61" t="s">
        <v>48</v>
      </c>
      <c r="F3770" s="61" t="s">
        <v>12316</v>
      </c>
      <c r="G3770" s="61" t="s">
        <v>127</v>
      </c>
      <c r="H3770" s="61" t="s">
        <v>357</v>
      </c>
      <c r="I3770" s="61">
        <v>118214</v>
      </c>
      <c r="J3770" s="18" t="s">
        <v>13130</v>
      </c>
      <c r="K3770" s="61" t="s">
        <v>10468</v>
      </c>
      <c r="L3770" s="61" t="s">
        <v>729</v>
      </c>
      <c r="M3770" s="61" t="s">
        <v>285</v>
      </c>
      <c r="N3770" s="61" t="s">
        <v>40</v>
      </c>
      <c r="O3770" s="61" t="s">
        <v>362</v>
      </c>
      <c r="P3770" s="61" t="s">
        <v>363</v>
      </c>
      <c r="Q3770" s="61" t="s">
        <v>534</v>
      </c>
      <c r="R3770" s="61" t="s">
        <v>55</v>
      </c>
      <c r="S3770" s="18" t="s">
        <v>13123</v>
      </c>
      <c r="T3770" s="61">
        <v>2244</v>
      </c>
      <c r="U3770" s="61" t="s">
        <v>12342</v>
      </c>
      <c r="V3770" s="61" t="s">
        <v>8794</v>
      </c>
      <c r="W3770" s="61" t="s">
        <v>12343</v>
      </c>
      <c r="X3770" s="61">
        <v>6626</v>
      </c>
      <c r="Y3770" s="61" t="s">
        <v>11304</v>
      </c>
      <c r="Z3770" s="61"/>
      <c r="AA3770" s="61" t="s">
        <v>538</v>
      </c>
      <c r="AB3770" s="61" t="s">
        <v>734</v>
      </c>
      <c r="AC3770" s="61">
        <v>17362</v>
      </c>
      <c r="AD3770" s="61" t="s">
        <v>12343</v>
      </c>
      <c r="AE3770" s="61" t="s">
        <v>42</v>
      </c>
      <c r="AF3770" s="61" t="s">
        <v>43</v>
      </c>
      <c r="AG3770" s="61">
        <v>30</v>
      </c>
      <c r="AH3770" s="61" t="s">
        <v>43</v>
      </c>
      <c r="AI3770" s="61" t="s">
        <v>44</v>
      </c>
      <c r="AJ3770" s="53" t="s">
        <v>10412</v>
      </c>
      <c r="AK3770" s="53" t="s">
        <v>113</v>
      </c>
      <c r="AL3770" s="53" t="str">
        <f>TEXT(Table13[[#This Row],[Start Date]],"DDD")</f>
        <v>Mon</v>
      </c>
      <c r="AM3770" s="12" t="str">
        <f>TEXT(RAW!$C3770,"MMM")</f>
        <v>Jun</v>
      </c>
      <c r="AN3770" s="12" t="str">
        <f>TEXT(RAW!$C3770,"YYYY")</f>
        <v>2023</v>
      </c>
      <c r="AO3770" s="54">
        <f t="shared" si="58"/>
        <v>2.083333333333337E-2</v>
      </c>
    </row>
    <row r="3771" spans="1:41" ht="12.6" customHeight="1" x14ac:dyDescent="0.2">
      <c r="A3771" s="17" t="s">
        <v>13114</v>
      </c>
      <c r="B3771" s="60">
        <v>45087</v>
      </c>
      <c r="C3771" s="60">
        <v>45087</v>
      </c>
      <c r="D3771" s="60">
        <v>45089</v>
      </c>
      <c r="E3771" s="61" t="s">
        <v>127</v>
      </c>
      <c r="F3771" s="61" t="s">
        <v>12316</v>
      </c>
      <c r="G3771" s="61" t="s">
        <v>73</v>
      </c>
      <c r="H3771" s="61" t="s">
        <v>357</v>
      </c>
      <c r="I3771" s="61">
        <v>118215</v>
      </c>
      <c r="J3771" s="18" t="s">
        <v>13130</v>
      </c>
      <c r="K3771" s="61" t="s">
        <v>10468</v>
      </c>
      <c r="L3771" s="61" t="s">
        <v>4674</v>
      </c>
      <c r="M3771" s="61" t="s">
        <v>285</v>
      </c>
      <c r="N3771" s="61" t="s">
        <v>40</v>
      </c>
      <c r="O3771" s="61" t="s">
        <v>362</v>
      </c>
      <c r="P3771" s="61" t="s">
        <v>363</v>
      </c>
      <c r="Q3771" s="61" t="s">
        <v>923</v>
      </c>
      <c r="R3771" s="61" t="s">
        <v>55</v>
      </c>
      <c r="S3771" s="18" t="s">
        <v>13123</v>
      </c>
      <c r="T3771" s="61">
        <v>3942</v>
      </c>
      <c r="U3771" s="61" t="s">
        <v>12344</v>
      </c>
      <c r="V3771" s="61" t="s">
        <v>2149</v>
      </c>
      <c r="W3771" s="61" t="s">
        <v>6187</v>
      </c>
      <c r="X3771" s="61" t="s">
        <v>5520</v>
      </c>
      <c r="Y3771" s="61" t="s">
        <v>7202</v>
      </c>
      <c r="Z3771" s="61" t="s">
        <v>41</v>
      </c>
      <c r="AA3771" s="61" t="s">
        <v>5522</v>
      </c>
      <c r="AB3771" s="61" t="s">
        <v>486</v>
      </c>
      <c r="AC3771" s="61">
        <v>17363</v>
      </c>
      <c r="AD3771" s="61" t="s">
        <v>6187</v>
      </c>
      <c r="AE3771" s="61" t="s">
        <v>42</v>
      </c>
      <c r="AF3771" s="61" t="s">
        <v>43</v>
      </c>
      <c r="AG3771" s="61">
        <v>25</v>
      </c>
      <c r="AH3771" s="61" t="s">
        <v>43</v>
      </c>
      <c r="AI3771" s="61" t="s">
        <v>44</v>
      </c>
      <c r="AJ3771" s="53" t="s">
        <v>10412</v>
      </c>
      <c r="AK3771" s="53" t="s">
        <v>113</v>
      </c>
      <c r="AL3771" s="53" t="str">
        <f>TEXT(Table13[[#This Row],[Start Date]],"DDD")</f>
        <v>Mon</v>
      </c>
      <c r="AM3771" s="12" t="str">
        <f>TEXT(RAW!$C3771,"MMM")</f>
        <v>Jun</v>
      </c>
      <c r="AN3771" s="12" t="str">
        <f>TEXT(RAW!$C3771,"YYYY")</f>
        <v>2023</v>
      </c>
      <c r="AO3771" s="54">
        <f t="shared" si="58"/>
        <v>1.7361111111111049E-2</v>
      </c>
    </row>
    <row r="3772" spans="1:41" ht="12.6" customHeight="1" x14ac:dyDescent="0.2">
      <c r="A3772" s="17" t="s">
        <v>13114</v>
      </c>
      <c r="B3772" s="60">
        <v>45089</v>
      </c>
      <c r="C3772" s="60">
        <v>45089</v>
      </c>
      <c r="D3772" s="60"/>
      <c r="E3772" s="61"/>
      <c r="F3772" s="61"/>
      <c r="G3772" s="61"/>
      <c r="H3772" s="61" t="s">
        <v>357</v>
      </c>
      <c r="I3772" s="61">
        <v>118225</v>
      </c>
      <c r="J3772" s="18" t="s">
        <v>13130</v>
      </c>
      <c r="K3772" s="61" t="s">
        <v>11080</v>
      </c>
      <c r="L3772" s="61" t="s">
        <v>4674</v>
      </c>
      <c r="M3772" s="61" t="s">
        <v>285</v>
      </c>
      <c r="N3772" s="61" t="s">
        <v>40</v>
      </c>
      <c r="O3772" s="61" t="s">
        <v>362</v>
      </c>
      <c r="P3772" s="61" t="s">
        <v>363</v>
      </c>
      <c r="Q3772" s="61" t="s">
        <v>923</v>
      </c>
      <c r="R3772" s="61" t="s">
        <v>55</v>
      </c>
      <c r="S3772" s="18" t="s">
        <v>13128</v>
      </c>
      <c r="T3772" s="61">
        <v>3943</v>
      </c>
      <c r="U3772" s="61" t="s">
        <v>12345</v>
      </c>
      <c r="V3772" s="61"/>
      <c r="W3772" s="61"/>
      <c r="X3772" s="61" t="s">
        <v>5520</v>
      </c>
      <c r="Y3772" s="61" t="s">
        <v>8076</v>
      </c>
      <c r="Z3772" s="61" t="s">
        <v>41</v>
      </c>
      <c r="AA3772" s="61" t="s">
        <v>5522</v>
      </c>
      <c r="AB3772" s="61" t="s">
        <v>486</v>
      </c>
      <c r="AC3772" s="61"/>
      <c r="AD3772" s="61"/>
      <c r="AE3772" s="61"/>
      <c r="AF3772" s="61"/>
      <c r="AG3772" s="61"/>
      <c r="AH3772" s="61" t="s">
        <v>71</v>
      </c>
      <c r="AI3772" s="61" t="s">
        <v>44</v>
      </c>
      <c r="AJ3772" s="53" t="s">
        <v>10412</v>
      </c>
      <c r="AK3772" s="53" t="s">
        <v>113</v>
      </c>
      <c r="AL3772" s="53" t="str">
        <f>TEXT(Table13[[#This Row],[Start Date]],"DDD")</f>
        <v>Sat</v>
      </c>
      <c r="AM3772" s="12" t="str">
        <f>TEXT(RAW!$C3772,"MMM")</f>
        <v>Jun</v>
      </c>
      <c r="AN3772" s="12" t="str">
        <f>TEXT(RAW!$C3772,"YYYY")</f>
        <v>2023</v>
      </c>
      <c r="AO3772" s="54">
        <f t="shared" si="58"/>
        <v>0</v>
      </c>
    </row>
    <row r="3773" spans="1:41" ht="12.6" customHeight="1" x14ac:dyDescent="0.2">
      <c r="A3773" s="17" t="s">
        <v>13114</v>
      </c>
      <c r="B3773" s="60">
        <v>45089</v>
      </c>
      <c r="C3773" s="60">
        <v>45089</v>
      </c>
      <c r="D3773" s="60"/>
      <c r="E3773" s="61"/>
      <c r="F3773" s="61"/>
      <c r="G3773" s="61"/>
      <c r="H3773" s="61" t="s">
        <v>357</v>
      </c>
      <c r="I3773" s="61">
        <v>118226</v>
      </c>
      <c r="J3773" s="18" t="s">
        <v>13130</v>
      </c>
      <c r="K3773" s="61" t="s">
        <v>11080</v>
      </c>
      <c r="L3773" s="61" t="s">
        <v>729</v>
      </c>
      <c r="M3773" s="61" t="s">
        <v>285</v>
      </c>
      <c r="N3773" s="61" t="s">
        <v>40</v>
      </c>
      <c r="O3773" s="61" t="s">
        <v>362</v>
      </c>
      <c r="P3773" s="61" t="s">
        <v>363</v>
      </c>
      <c r="Q3773" s="61" t="s">
        <v>534</v>
      </c>
      <c r="R3773" s="61" t="s">
        <v>55</v>
      </c>
      <c r="S3773" s="18" t="s">
        <v>13128</v>
      </c>
      <c r="T3773" s="61">
        <v>2258</v>
      </c>
      <c r="U3773" s="61" t="s">
        <v>12346</v>
      </c>
      <c r="V3773" s="61"/>
      <c r="W3773" s="61"/>
      <c r="X3773" s="61">
        <v>6626</v>
      </c>
      <c r="Y3773" s="61" t="s">
        <v>11308</v>
      </c>
      <c r="Z3773" s="61"/>
      <c r="AA3773" s="61" t="s">
        <v>538</v>
      </c>
      <c r="AB3773" s="61" t="s">
        <v>734</v>
      </c>
      <c r="AC3773" s="61"/>
      <c r="AD3773" s="61"/>
      <c r="AE3773" s="61"/>
      <c r="AF3773" s="61"/>
      <c r="AG3773" s="61"/>
      <c r="AH3773" s="61" t="s">
        <v>71</v>
      </c>
      <c r="AI3773" s="61" t="s">
        <v>44</v>
      </c>
      <c r="AJ3773" s="53" t="s">
        <v>10412</v>
      </c>
      <c r="AK3773" s="53" t="s">
        <v>113</v>
      </c>
      <c r="AL3773" s="53" t="str">
        <f>TEXT(Table13[[#This Row],[Start Date]],"DDD")</f>
        <v>Sat</v>
      </c>
      <c r="AM3773" s="12" t="str">
        <f>TEXT(RAW!$C3773,"MMM")</f>
        <v>Jun</v>
      </c>
      <c r="AN3773" s="12" t="str">
        <f>TEXT(RAW!$C3773,"YYYY")</f>
        <v>2023</v>
      </c>
      <c r="AO3773" s="54">
        <f t="shared" si="58"/>
        <v>0</v>
      </c>
    </row>
    <row r="3774" spans="1:41" ht="12.6" customHeight="1" x14ac:dyDescent="0.2">
      <c r="A3774" s="17" t="s">
        <v>13114</v>
      </c>
      <c r="B3774" s="60">
        <v>45089</v>
      </c>
      <c r="C3774" s="60">
        <v>45089</v>
      </c>
      <c r="D3774" s="60"/>
      <c r="E3774" s="61"/>
      <c r="F3774" s="61"/>
      <c r="G3774" s="61"/>
      <c r="H3774" s="61" t="s">
        <v>357</v>
      </c>
      <c r="I3774" s="61">
        <v>118227</v>
      </c>
      <c r="J3774" s="18" t="s">
        <v>13130</v>
      </c>
      <c r="K3774" s="61"/>
      <c r="L3774" s="61" t="s">
        <v>12347</v>
      </c>
      <c r="M3774" s="61" t="s">
        <v>285</v>
      </c>
      <c r="N3774" s="61" t="s">
        <v>40</v>
      </c>
      <c r="O3774" s="61" t="s">
        <v>362</v>
      </c>
      <c r="P3774" s="61" t="s">
        <v>363</v>
      </c>
      <c r="Q3774" s="61" t="s">
        <v>394</v>
      </c>
      <c r="R3774" s="61" t="s">
        <v>55</v>
      </c>
      <c r="S3774" s="18" t="s">
        <v>13128</v>
      </c>
      <c r="T3774" s="61"/>
      <c r="U3774" s="61" t="s">
        <v>12348</v>
      </c>
      <c r="V3774" s="61"/>
      <c r="W3774" s="61"/>
      <c r="X3774" s="61"/>
      <c r="Y3774" s="61"/>
      <c r="Z3774" s="61"/>
      <c r="AA3774" s="61"/>
      <c r="AB3774" s="61" t="s">
        <v>367</v>
      </c>
      <c r="AC3774" s="61"/>
      <c r="AD3774" s="61"/>
      <c r="AE3774" s="61"/>
      <c r="AF3774" s="61"/>
      <c r="AG3774" s="61"/>
      <c r="AH3774" s="61" t="s">
        <v>71</v>
      </c>
      <c r="AI3774" s="61" t="s">
        <v>44</v>
      </c>
      <c r="AJ3774" s="53" t="s">
        <v>10412</v>
      </c>
      <c r="AK3774" s="53" t="s">
        <v>113</v>
      </c>
      <c r="AL3774" s="53" t="str">
        <f>TEXT(Table13[[#This Row],[Start Date]],"DDD")</f>
        <v>Sat</v>
      </c>
      <c r="AM3774" s="12" t="str">
        <f>TEXT(RAW!$C3774,"MMM")</f>
        <v>Jun</v>
      </c>
      <c r="AN3774" s="12" t="str">
        <f>TEXT(RAW!$C3774,"YYYY")</f>
        <v>2023</v>
      </c>
      <c r="AO3774" s="54">
        <f t="shared" si="58"/>
        <v>0</v>
      </c>
    </row>
    <row r="3775" spans="1:41" ht="12.6" customHeight="1" x14ac:dyDescent="0.2">
      <c r="A3775" s="17" t="s">
        <v>13114</v>
      </c>
      <c r="B3775" s="60">
        <v>45089</v>
      </c>
      <c r="C3775" s="60">
        <v>45089</v>
      </c>
      <c r="D3775" s="60"/>
      <c r="E3775" s="61"/>
      <c r="F3775" s="61"/>
      <c r="G3775" s="61"/>
      <c r="H3775" s="61" t="s">
        <v>357</v>
      </c>
      <c r="I3775" s="61">
        <v>118230</v>
      </c>
      <c r="J3775" s="18" t="s">
        <v>13130</v>
      </c>
      <c r="K3775" s="61" t="s">
        <v>11077</v>
      </c>
      <c r="L3775" s="61" t="s">
        <v>729</v>
      </c>
      <c r="M3775" s="61" t="s">
        <v>285</v>
      </c>
      <c r="N3775" s="61" t="s">
        <v>40</v>
      </c>
      <c r="O3775" s="61" t="s">
        <v>362</v>
      </c>
      <c r="P3775" s="61" t="s">
        <v>363</v>
      </c>
      <c r="Q3775" s="61" t="s">
        <v>534</v>
      </c>
      <c r="R3775" s="61" t="s">
        <v>55</v>
      </c>
      <c r="S3775" s="18" t="s">
        <v>13128</v>
      </c>
      <c r="T3775" s="61">
        <v>2253</v>
      </c>
      <c r="U3775" s="61" t="s">
        <v>12349</v>
      </c>
      <c r="V3775" s="61"/>
      <c r="W3775" s="61"/>
      <c r="X3775" s="61">
        <v>6626</v>
      </c>
      <c r="Y3775" s="61" t="s">
        <v>11312</v>
      </c>
      <c r="Z3775" s="61"/>
      <c r="AA3775" s="61" t="s">
        <v>538</v>
      </c>
      <c r="AB3775" s="61" t="s">
        <v>734</v>
      </c>
      <c r="AC3775" s="61"/>
      <c r="AD3775" s="61"/>
      <c r="AE3775" s="61"/>
      <c r="AF3775" s="61"/>
      <c r="AG3775" s="61"/>
      <c r="AH3775" s="61" t="s">
        <v>71</v>
      </c>
      <c r="AI3775" s="61" t="s">
        <v>44</v>
      </c>
      <c r="AJ3775" s="53" t="s">
        <v>10412</v>
      </c>
      <c r="AK3775" s="53" t="s">
        <v>113</v>
      </c>
      <c r="AL3775" s="53" t="str">
        <f>TEXT(Table13[[#This Row],[Start Date]],"DDD")</f>
        <v>Sat</v>
      </c>
      <c r="AM3775" s="12" t="str">
        <f>TEXT(RAW!$C3775,"MMM")</f>
        <v>Jun</v>
      </c>
      <c r="AN3775" s="12" t="str">
        <f>TEXT(RAW!$C3775,"YYYY")</f>
        <v>2023</v>
      </c>
      <c r="AO3775" s="54">
        <f t="shared" si="58"/>
        <v>0</v>
      </c>
    </row>
    <row r="3776" spans="1:41" ht="12.6" customHeight="1" x14ac:dyDescent="0.2">
      <c r="A3776" s="17" t="s">
        <v>13114</v>
      </c>
      <c r="B3776" s="60">
        <v>45089</v>
      </c>
      <c r="C3776" s="60">
        <v>45089</v>
      </c>
      <c r="D3776" s="60"/>
      <c r="E3776" s="61"/>
      <c r="F3776" s="61"/>
      <c r="G3776" s="61"/>
      <c r="H3776" s="61" t="s">
        <v>357</v>
      </c>
      <c r="I3776" s="61">
        <v>118233</v>
      </c>
      <c r="J3776" s="18" t="s">
        <v>13130</v>
      </c>
      <c r="K3776" s="61" t="s">
        <v>11077</v>
      </c>
      <c r="L3776" s="61" t="s">
        <v>729</v>
      </c>
      <c r="M3776" s="61" t="s">
        <v>285</v>
      </c>
      <c r="N3776" s="61" t="s">
        <v>40</v>
      </c>
      <c r="O3776" s="61" t="s">
        <v>362</v>
      </c>
      <c r="P3776" s="61" t="s">
        <v>363</v>
      </c>
      <c r="Q3776" s="61" t="s">
        <v>923</v>
      </c>
      <c r="R3776" s="61" t="s">
        <v>55</v>
      </c>
      <c r="S3776" s="18" t="s">
        <v>13128</v>
      </c>
      <c r="T3776" s="61">
        <v>3925</v>
      </c>
      <c r="U3776" s="61" t="s">
        <v>12350</v>
      </c>
      <c r="V3776" s="61"/>
      <c r="W3776" s="61"/>
      <c r="X3776" s="61" t="s">
        <v>5520</v>
      </c>
      <c r="Y3776" s="61" t="s">
        <v>6403</v>
      </c>
      <c r="Z3776" s="61" t="s">
        <v>41</v>
      </c>
      <c r="AA3776" s="61" t="s">
        <v>5522</v>
      </c>
      <c r="AB3776" s="61" t="s">
        <v>734</v>
      </c>
      <c r="AC3776" s="61"/>
      <c r="AD3776" s="61"/>
      <c r="AE3776" s="61"/>
      <c r="AF3776" s="61"/>
      <c r="AG3776" s="61"/>
      <c r="AH3776" s="61" t="s">
        <v>71</v>
      </c>
      <c r="AI3776" s="61" t="s">
        <v>44</v>
      </c>
      <c r="AJ3776" s="53" t="s">
        <v>10412</v>
      </c>
      <c r="AK3776" s="53" t="s">
        <v>113</v>
      </c>
      <c r="AL3776" s="53" t="str">
        <f>TEXT(Table13[[#This Row],[Start Date]],"DDD")</f>
        <v>Sat</v>
      </c>
      <c r="AM3776" s="12" t="str">
        <f>TEXT(RAW!$C3776,"MMM")</f>
        <v>Jun</v>
      </c>
      <c r="AN3776" s="12" t="str">
        <f>TEXT(RAW!$C3776,"YYYY")</f>
        <v>2023</v>
      </c>
      <c r="AO3776" s="54">
        <f t="shared" si="58"/>
        <v>0</v>
      </c>
    </row>
    <row r="3777" spans="1:41" ht="12.6" customHeight="1" x14ac:dyDescent="0.2">
      <c r="A3777" s="17" t="s">
        <v>13114</v>
      </c>
      <c r="B3777" s="60">
        <v>45089</v>
      </c>
      <c r="C3777" s="60">
        <v>45089</v>
      </c>
      <c r="D3777" s="60"/>
      <c r="E3777" s="61"/>
      <c r="F3777" s="61"/>
      <c r="G3777" s="61"/>
      <c r="H3777" s="61" t="s">
        <v>357</v>
      </c>
      <c r="I3777" s="61">
        <v>118234</v>
      </c>
      <c r="J3777" s="18" t="s">
        <v>13130</v>
      </c>
      <c r="K3777" s="61" t="s">
        <v>11077</v>
      </c>
      <c r="L3777" s="61" t="s">
        <v>4674</v>
      </c>
      <c r="M3777" s="61" t="s">
        <v>285</v>
      </c>
      <c r="N3777" s="61" t="s">
        <v>40</v>
      </c>
      <c r="O3777" s="61" t="s">
        <v>362</v>
      </c>
      <c r="P3777" s="61" t="s">
        <v>363</v>
      </c>
      <c r="Q3777" s="61" t="s">
        <v>923</v>
      </c>
      <c r="R3777" s="61" t="s">
        <v>55</v>
      </c>
      <c r="S3777" s="18" t="s">
        <v>13128</v>
      </c>
      <c r="T3777" s="61">
        <v>3925</v>
      </c>
      <c r="U3777" s="61" t="s">
        <v>12351</v>
      </c>
      <c r="V3777" s="61"/>
      <c r="W3777" s="61"/>
      <c r="X3777" s="61" t="s">
        <v>5520</v>
      </c>
      <c r="Y3777" s="61" t="s">
        <v>6403</v>
      </c>
      <c r="Z3777" s="61" t="s">
        <v>41</v>
      </c>
      <c r="AA3777" s="61" t="s">
        <v>5522</v>
      </c>
      <c r="AB3777" s="61" t="s">
        <v>486</v>
      </c>
      <c r="AC3777" s="61"/>
      <c r="AD3777" s="61"/>
      <c r="AE3777" s="61"/>
      <c r="AF3777" s="61"/>
      <c r="AG3777" s="61"/>
      <c r="AH3777" s="61" t="s">
        <v>71</v>
      </c>
      <c r="AI3777" s="61" t="s">
        <v>44</v>
      </c>
      <c r="AJ3777" s="53" t="s">
        <v>10412</v>
      </c>
      <c r="AK3777" s="53" t="s">
        <v>113</v>
      </c>
      <c r="AL3777" s="53" t="str">
        <f>TEXT(Table13[[#This Row],[Start Date]],"DDD")</f>
        <v>Sat</v>
      </c>
      <c r="AM3777" s="12" t="str">
        <f>TEXT(RAW!$C3777,"MMM")</f>
        <v>Jun</v>
      </c>
      <c r="AN3777" s="12" t="str">
        <f>TEXT(RAW!$C3777,"YYYY")</f>
        <v>2023</v>
      </c>
      <c r="AO3777" s="54">
        <f t="shared" si="58"/>
        <v>0</v>
      </c>
    </row>
    <row r="3778" spans="1:41" ht="12.6" customHeight="1" x14ac:dyDescent="0.2">
      <c r="A3778" s="17" t="s">
        <v>13114</v>
      </c>
      <c r="B3778" s="60">
        <v>45089</v>
      </c>
      <c r="C3778" s="60">
        <v>45089</v>
      </c>
      <c r="D3778" s="60"/>
      <c r="E3778" s="61"/>
      <c r="F3778" s="61"/>
      <c r="G3778" s="61"/>
      <c r="H3778" s="61" t="s">
        <v>357</v>
      </c>
      <c r="I3778" s="61">
        <v>118235</v>
      </c>
      <c r="J3778" s="18" t="s">
        <v>13130</v>
      </c>
      <c r="K3778" s="61" t="s">
        <v>10509</v>
      </c>
      <c r="L3778" s="61" t="s">
        <v>729</v>
      </c>
      <c r="M3778" s="61" t="s">
        <v>285</v>
      </c>
      <c r="N3778" s="61" t="s">
        <v>40</v>
      </c>
      <c r="O3778" s="61" t="s">
        <v>362</v>
      </c>
      <c r="P3778" s="61" t="s">
        <v>363</v>
      </c>
      <c r="Q3778" s="61" t="s">
        <v>534</v>
      </c>
      <c r="R3778" s="61" t="s">
        <v>55</v>
      </c>
      <c r="S3778" s="18" t="s">
        <v>13128</v>
      </c>
      <c r="T3778" s="61">
        <v>2245</v>
      </c>
      <c r="U3778" s="61" t="s">
        <v>12352</v>
      </c>
      <c r="V3778" s="61"/>
      <c r="W3778" s="61"/>
      <c r="X3778" s="61">
        <v>6626</v>
      </c>
      <c r="Y3778" s="61" t="s">
        <v>11318</v>
      </c>
      <c r="Z3778" s="61"/>
      <c r="AA3778" s="61" t="s">
        <v>538</v>
      </c>
      <c r="AB3778" s="61" t="s">
        <v>734</v>
      </c>
      <c r="AC3778" s="61"/>
      <c r="AD3778" s="61"/>
      <c r="AE3778" s="61"/>
      <c r="AF3778" s="61"/>
      <c r="AG3778" s="61"/>
      <c r="AH3778" s="61" t="s">
        <v>71</v>
      </c>
      <c r="AI3778" s="61" t="s">
        <v>44</v>
      </c>
      <c r="AJ3778" s="53" t="s">
        <v>10412</v>
      </c>
      <c r="AK3778" s="53" t="s">
        <v>113</v>
      </c>
      <c r="AL3778" s="53" t="str">
        <f>TEXT(Table13[[#This Row],[Start Date]],"DDD")</f>
        <v>Sat</v>
      </c>
      <c r="AM3778" s="12" t="str">
        <f>TEXT(RAW!$C3778,"MMM")</f>
        <v>Jun</v>
      </c>
      <c r="AN3778" s="12" t="str">
        <f>TEXT(RAW!$C3778,"YYYY")</f>
        <v>2023</v>
      </c>
      <c r="AO3778" s="54">
        <f t="shared" ref="AO3778:AO3841" si="59">G3778-E3778</f>
        <v>0</v>
      </c>
    </row>
    <row r="3779" spans="1:41" ht="12.6" customHeight="1" x14ac:dyDescent="0.2">
      <c r="A3779" s="17" t="s">
        <v>13114</v>
      </c>
      <c r="B3779" s="60">
        <v>45089</v>
      </c>
      <c r="C3779" s="60">
        <v>45089</v>
      </c>
      <c r="D3779" s="60"/>
      <c r="E3779" s="61"/>
      <c r="F3779" s="61"/>
      <c r="G3779" s="61"/>
      <c r="H3779" s="61" t="s">
        <v>357</v>
      </c>
      <c r="I3779" s="61">
        <v>118236</v>
      </c>
      <c r="J3779" s="18" t="s">
        <v>13130</v>
      </c>
      <c r="K3779" s="61" t="s">
        <v>10509</v>
      </c>
      <c r="L3779" s="61" t="s">
        <v>4674</v>
      </c>
      <c r="M3779" s="61" t="s">
        <v>285</v>
      </c>
      <c r="N3779" s="61" t="s">
        <v>40</v>
      </c>
      <c r="O3779" s="61" t="s">
        <v>362</v>
      </c>
      <c r="P3779" s="61" t="s">
        <v>363</v>
      </c>
      <c r="Q3779" s="61" t="s">
        <v>534</v>
      </c>
      <c r="R3779" s="61" t="s">
        <v>55</v>
      </c>
      <c r="S3779" s="18" t="s">
        <v>13128</v>
      </c>
      <c r="T3779" s="61">
        <v>2245</v>
      </c>
      <c r="U3779" s="61" t="s">
        <v>12353</v>
      </c>
      <c r="V3779" s="61"/>
      <c r="W3779" s="61"/>
      <c r="X3779" s="61">
        <v>6626</v>
      </c>
      <c r="Y3779" s="61" t="s">
        <v>11318</v>
      </c>
      <c r="Z3779" s="61"/>
      <c r="AA3779" s="61" t="s">
        <v>538</v>
      </c>
      <c r="AB3779" s="61" t="s">
        <v>486</v>
      </c>
      <c r="AC3779" s="61"/>
      <c r="AD3779" s="61"/>
      <c r="AE3779" s="61"/>
      <c r="AF3779" s="61"/>
      <c r="AG3779" s="61"/>
      <c r="AH3779" s="61" t="s">
        <v>71</v>
      </c>
      <c r="AI3779" s="61" t="s">
        <v>44</v>
      </c>
      <c r="AJ3779" s="53" t="s">
        <v>10412</v>
      </c>
      <c r="AK3779" s="53" t="s">
        <v>113</v>
      </c>
      <c r="AL3779" s="53" t="str">
        <f>TEXT(Table13[[#This Row],[Start Date]],"DDD")</f>
        <v>Sat</v>
      </c>
      <c r="AM3779" s="12" t="str">
        <f>TEXT(RAW!$C3779,"MMM")</f>
        <v>Jun</v>
      </c>
      <c r="AN3779" s="12" t="str">
        <f>TEXT(RAW!$C3779,"YYYY")</f>
        <v>2023</v>
      </c>
      <c r="AO3779" s="54">
        <f t="shared" si="59"/>
        <v>0</v>
      </c>
    </row>
    <row r="3780" spans="1:41" ht="12.6" customHeight="1" x14ac:dyDescent="0.2">
      <c r="A3780" s="17" t="s">
        <v>13114</v>
      </c>
      <c r="B3780" s="60">
        <v>45089</v>
      </c>
      <c r="C3780" s="60">
        <v>45089</v>
      </c>
      <c r="D3780" s="60"/>
      <c r="E3780" s="61"/>
      <c r="F3780" s="61"/>
      <c r="G3780" s="61"/>
      <c r="H3780" s="61" t="s">
        <v>357</v>
      </c>
      <c r="I3780" s="61">
        <v>118236</v>
      </c>
      <c r="J3780" s="18" t="s">
        <v>13130</v>
      </c>
      <c r="K3780" s="61" t="s">
        <v>10509</v>
      </c>
      <c r="L3780" s="61" t="s">
        <v>4674</v>
      </c>
      <c r="M3780" s="61" t="s">
        <v>285</v>
      </c>
      <c r="N3780" s="61" t="s">
        <v>40</v>
      </c>
      <c r="O3780" s="61" t="s">
        <v>362</v>
      </c>
      <c r="P3780" s="61" t="s">
        <v>363</v>
      </c>
      <c r="Q3780" s="61" t="s">
        <v>534</v>
      </c>
      <c r="R3780" s="61" t="s">
        <v>55</v>
      </c>
      <c r="S3780" s="18" t="s">
        <v>13128</v>
      </c>
      <c r="T3780" s="61">
        <v>3923</v>
      </c>
      <c r="U3780" s="61" t="s">
        <v>12353</v>
      </c>
      <c r="V3780" s="61"/>
      <c r="W3780" s="61"/>
      <c r="X3780" s="61" t="s">
        <v>5520</v>
      </c>
      <c r="Y3780" s="61" t="s">
        <v>6192</v>
      </c>
      <c r="Z3780" s="61" t="s">
        <v>41</v>
      </c>
      <c r="AA3780" s="61" t="s">
        <v>5522</v>
      </c>
      <c r="AB3780" s="61" t="s">
        <v>486</v>
      </c>
      <c r="AC3780" s="61"/>
      <c r="AD3780" s="61"/>
      <c r="AE3780" s="61"/>
      <c r="AF3780" s="61"/>
      <c r="AG3780" s="61"/>
      <c r="AH3780" s="61" t="s">
        <v>71</v>
      </c>
      <c r="AI3780" s="61" t="s">
        <v>44</v>
      </c>
      <c r="AJ3780" s="53" t="s">
        <v>10412</v>
      </c>
      <c r="AK3780" s="53" t="s">
        <v>113</v>
      </c>
      <c r="AL3780" s="53" t="str">
        <f>TEXT(Table13[[#This Row],[Start Date]],"DDD")</f>
        <v>Sat</v>
      </c>
      <c r="AM3780" s="12" t="str">
        <f>TEXT(RAW!$C3780,"MMM")</f>
        <v>Jun</v>
      </c>
      <c r="AN3780" s="12" t="str">
        <f>TEXT(RAW!$C3780,"YYYY")</f>
        <v>2023</v>
      </c>
      <c r="AO3780" s="54">
        <f t="shared" si="59"/>
        <v>0</v>
      </c>
    </row>
    <row r="3781" spans="1:41" ht="12.6" customHeight="1" x14ac:dyDescent="0.2">
      <c r="A3781" s="17" t="s">
        <v>13114</v>
      </c>
      <c r="B3781" s="60">
        <v>45089</v>
      </c>
      <c r="C3781" s="60">
        <v>45089</v>
      </c>
      <c r="D3781" s="60"/>
      <c r="E3781" s="61"/>
      <c r="F3781" s="61"/>
      <c r="G3781" s="61"/>
      <c r="H3781" s="61" t="s">
        <v>357</v>
      </c>
      <c r="I3781" s="61">
        <v>118236</v>
      </c>
      <c r="J3781" s="18" t="s">
        <v>13130</v>
      </c>
      <c r="K3781" s="61" t="s">
        <v>10509</v>
      </c>
      <c r="L3781" s="61" t="s">
        <v>4674</v>
      </c>
      <c r="M3781" s="61" t="s">
        <v>285</v>
      </c>
      <c r="N3781" s="61" t="s">
        <v>40</v>
      </c>
      <c r="O3781" s="61" t="s">
        <v>362</v>
      </c>
      <c r="P3781" s="61" t="s">
        <v>363</v>
      </c>
      <c r="Q3781" s="61" t="s">
        <v>534</v>
      </c>
      <c r="R3781" s="61" t="s">
        <v>55</v>
      </c>
      <c r="S3781" s="18" t="s">
        <v>13128</v>
      </c>
      <c r="T3781" s="61">
        <v>3923</v>
      </c>
      <c r="U3781" s="61" t="s">
        <v>12353</v>
      </c>
      <c r="V3781" s="61"/>
      <c r="W3781" s="61"/>
      <c r="X3781" s="61" t="s">
        <v>5520</v>
      </c>
      <c r="Y3781" s="61" t="s">
        <v>6192</v>
      </c>
      <c r="Z3781" s="61" t="s">
        <v>41</v>
      </c>
      <c r="AA3781" s="61" t="s">
        <v>5522</v>
      </c>
      <c r="AB3781" s="61" t="s">
        <v>486</v>
      </c>
      <c r="AC3781" s="61"/>
      <c r="AD3781" s="61"/>
      <c r="AE3781" s="61"/>
      <c r="AF3781" s="61"/>
      <c r="AG3781" s="61"/>
      <c r="AH3781" s="61" t="s">
        <v>71</v>
      </c>
      <c r="AI3781" s="61" t="s">
        <v>44</v>
      </c>
      <c r="AJ3781" s="53" t="s">
        <v>10412</v>
      </c>
      <c r="AK3781" s="53" t="s">
        <v>113</v>
      </c>
      <c r="AL3781" s="53" t="str">
        <f>TEXT(Table13[[#This Row],[Start Date]],"DDD")</f>
        <v>Sat</v>
      </c>
      <c r="AM3781" s="12" t="str">
        <f>TEXT(RAW!$C3781,"MMM")</f>
        <v>Jun</v>
      </c>
      <c r="AN3781" s="12" t="str">
        <f>TEXT(RAW!$C3781,"YYYY")</f>
        <v>2023</v>
      </c>
      <c r="AO3781" s="54">
        <f t="shared" si="59"/>
        <v>0</v>
      </c>
    </row>
    <row r="3782" spans="1:41" ht="12.6" customHeight="1" x14ac:dyDescent="0.2">
      <c r="A3782" s="17" t="s">
        <v>13114</v>
      </c>
      <c r="B3782" s="60">
        <v>45085</v>
      </c>
      <c r="C3782" s="60">
        <v>45089</v>
      </c>
      <c r="D3782" s="60">
        <v>45085</v>
      </c>
      <c r="E3782" s="61" t="s">
        <v>57</v>
      </c>
      <c r="F3782" s="61" t="s">
        <v>12354</v>
      </c>
      <c r="G3782" s="61" t="s">
        <v>125</v>
      </c>
      <c r="H3782" s="61" t="s">
        <v>357</v>
      </c>
      <c r="I3782" s="61">
        <v>118255</v>
      </c>
      <c r="J3782" s="18" t="s">
        <v>13132</v>
      </c>
      <c r="K3782" s="61" t="s">
        <v>11235</v>
      </c>
      <c r="L3782" s="61" t="s">
        <v>11976</v>
      </c>
      <c r="M3782" s="61" t="s">
        <v>11127</v>
      </c>
      <c r="N3782" s="61" t="s">
        <v>40</v>
      </c>
      <c r="O3782" s="61" t="s">
        <v>362</v>
      </c>
      <c r="P3782" s="61" t="s">
        <v>363</v>
      </c>
      <c r="Q3782" s="61" t="s">
        <v>429</v>
      </c>
      <c r="R3782" s="61" t="s">
        <v>875</v>
      </c>
      <c r="S3782" s="18" t="s">
        <v>13125</v>
      </c>
      <c r="T3782" s="61">
        <v>4835</v>
      </c>
      <c r="U3782" s="61" t="s">
        <v>12355</v>
      </c>
      <c r="V3782" s="61" t="s">
        <v>12356</v>
      </c>
      <c r="W3782" s="61" t="s">
        <v>12357</v>
      </c>
      <c r="X3782" s="61" t="s">
        <v>5477</v>
      </c>
      <c r="Y3782" s="61" t="s">
        <v>5478</v>
      </c>
      <c r="Z3782" s="61" t="s">
        <v>41</v>
      </c>
      <c r="AA3782" s="61" t="s">
        <v>1681</v>
      </c>
      <c r="AB3782" s="61" t="s">
        <v>486</v>
      </c>
      <c r="AC3782" s="61">
        <v>17348</v>
      </c>
      <c r="AD3782" s="61" t="s">
        <v>12357</v>
      </c>
      <c r="AE3782" s="61" t="s">
        <v>42</v>
      </c>
      <c r="AF3782" s="61" t="s">
        <v>43</v>
      </c>
      <c r="AG3782" s="61">
        <v>120</v>
      </c>
      <c r="AH3782" s="61" t="s">
        <v>43</v>
      </c>
      <c r="AI3782" s="61" t="s">
        <v>1046</v>
      </c>
      <c r="AJ3782" s="53" t="s">
        <v>58</v>
      </c>
      <c r="AK3782" s="53" t="s">
        <v>10398</v>
      </c>
      <c r="AL3782" s="53" t="str">
        <f>TEXT(Table13[[#This Row],[Start Date]],"DDD")</f>
        <v>Thu</v>
      </c>
      <c r="AM3782" s="12" t="str">
        <f>TEXT(RAW!$C3782,"MMM")</f>
        <v>Jun</v>
      </c>
      <c r="AN3782" s="12" t="str">
        <f>TEXT(RAW!$C3782,"YYYY")</f>
        <v>2023</v>
      </c>
      <c r="AO3782" s="54">
        <f t="shared" si="59"/>
        <v>8.333333333333337E-2</v>
      </c>
    </row>
    <row r="3783" spans="1:41" ht="12.6" customHeight="1" x14ac:dyDescent="0.2">
      <c r="A3783" s="17" t="s">
        <v>13114</v>
      </c>
      <c r="B3783" s="60">
        <v>45086</v>
      </c>
      <c r="C3783" s="60">
        <v>45089</v>
      </c>
      <c r="D3783" s="60">
        <v>45086</v>
      </c>
      <c r="E3783" s="61" t="s">
        <v>84</v>
      </c>
      <c r="F3783" s="61" t="s">
        <v>12335</v>
      </c>
      <c r="G3783" s="61" t="s">
        <v>57</v>
      </c>
      <c r="H3783" s="61" t="s">
        <v>357</v>
      </c>
      <c r="I3783" s="61">
        <v>118256</v>
      </c>
      <c r="J3783" s="18" t="s">
        <v>13133</v>
      </c>
      <c r="K3783" s="61" t="s">
        <v>12358</v>
      </c>
      <c r="L3783" s="61" t="s">
        <v>11719</v>
      </c>
      <c r="M3783" s="61" t="s">
        <v>296</v>
      </c>
      <c r="N3783" s="61" t="s">
        <v>40</v>
      </c>
      <c r="O3783" s="61" t="s">
        <v>362</v>
      </c>
      <c r="P3783" s="61" t="s">
        <v>363</v>
      </c>
      <c r="Q3783" s="61" t="s">
        <v>374</v>
      </c>
      <c r="R3783" s="61" t="s">
        <v>3583</v>
      </c>
      <c r="S3783" s="18" t="s">
        <v>13125</v>
      </c>
      <c r="T3783" s="61">
        <v>4967</v>
      </c>
      <c r="U3783" s="61" t="s">
        <v>12359</v>
      </c>
      <c r="V3783" s="61" t="s">
        <v>12360</v>
      </c>
      <c r="W3783" s="61" t="s">
        <v>12360</v>
      </c>
      <c r="X3783" s="61" t="s">
        <v>841</v>
      </c>
      <c r="Y3783" s="61" t="s">
        <v>12361</v>
      </c>
      <c r="Z3783" s="61" t="s">
        <v>41</v>
      </c>
      <c r="AA3783" s="61" t="s">
        <v>12301</v>
      </c>
      <c r="AB3783" s="61" t="s">
        <v>486</v>
      </c>
      <c r="AC3783" s="61">
        <v>17349</v>
      </c>
      <c r="AD3783" s="61" t="s">
        <v>12360</v>
      </c>
      <c r="AE3783" s="61" t="s">
        <v>42</v>
      </c>
      <c r="AF3783" s="61" t="s">
        <v>43</v>
      </c>
      <c r="AG3783" s="61">
        <v>60</v>
      </c>
      <c r="AH3783" s="61" t="s">
        <v>43</v>
      </c>
      <c r="AI3783" s="61" t="s">
        <v>409</v>
      </c>
      <c r="AJ3783" s="53" t="s">
        <v>58</v>
      </c>
      <c r="AK3783" s="53" t="s">
        <v>10398</v>
      </c>
      <c r="AL3783" s="53" t="str">
        <f>TEXT(Table13[[#This Row],[Start Date]],"DDD")</f>
        <v>Fri</v>
      </c>
      <c r="AM3783" s="12" t="str">
        <f>TEXT(RAW!$C3783,"MMM")</f>
        <v>Jun</v>
      </c>
      <c r="AN3783" s="12" t="str">
        <f>TEXT(RAW!$C3783,"YYYY")</f>
        <v>2023</v>
      </c>
      <c r="AO3783" s="54">
        <f t="shared" si="59"/>
        <v>4.1666666666666685E-2</v>
      </c>
    </row>
    <row r="3784" spans="1:41" ht="12.6" customHeight="1" x14ac:dyDescent="0.2">
      <c r="A3784" s="17" t="s">
        <v>13114</v>
      </c>
      <c r="B3784" s="60">
        <v>45090</v>
      </c>
      <c r="C3784" s="60">
        <v>45090</v>
      </c>
      <c r="D3784" s="60">
        <v>45084</v>
      </c>
      <c r="E3784" s="61" t="s">
        <v>12362</v>
      </c>
      <c r="F3784" s="61" t="s">
        <v>12285</v>
      </c>
      <c r="G3784" s="61" t="s">
        <v>98</v>
      </c>
      <c r="H3784" s="61" t="s">
        <v>12363</v>
      </c>
      <c r="I3784" s="61">
        <v>118277</v>
      </c>
      <c r="J3784" s="18" t="s">
        <v>13133</v>
      </c>
      <c r="K3784" s="61"/>
      <c r="L3784" s="61" t="s">
        <v>1998</v>
      </c>
      <c r="M3784" s="61" t="s">
        <v>285</v>
      </c>
      <c r="N3784" s="61" t="s">
        <v>40</v>
      </c>
      <c r="O3784" s="61" t="s">
        <v>362</v>
      </c>
      <c r="P3784" s="61" t="s">
        <v>363</v>
      </c>
      <c r="Q3784" s="61" t="s">
        <v>1196</v>
      </c>
      <c r="R3784" s="61" t="s">
        <v>4415</v>
      </c>
      <c r="S3784" s="18" t="s">
        <v>13119</v>
      </c>
      <c r="T3784" s="61"/>
      <c r="U3784" s="61" t="s">
        <v>12364</v>
      </c>
      <c r="V3784" s="61" t="s">
        <v>12365</v>
      </c>
      <c r="W3784" s="61" t="s">
        <v>12365</v>
      </c>
      <c r="X3784" s="61"/>
      <c r="Y3784" s="61"/>
      <c r="Z3784" s="61"/>
      <c r="AA3784" s="61"/>
      <c r="AB3784" s="61" t="s">
        <v>2000</v>
      </c>
      <c r="AC3784" s="61">
        <v>17752</v>
      </c>
      <c r="AD3784" s="61" t="s">
        <v>12365</v>
      </c>
      <c r="AE3784" s="61" t="s">
        <v>42</v>
      </c>
      <c r="AF3784" s="61" t="s">
        <v>43</v>
      </c>
      <c r="AG3784" s="61">
        <v>490</v>
      </c>
      <c r="AH3784" s="61" t="s">
        <v>43</v>
      </c>
      <c r="AI3784" s="61" t="s">
        <v>531</v>
      </c>
      <c r="AJ3784" s="53" t="s">
        <v>10412</v>
      </c>
      <c r="AK3784" s="53" t="s">
        <v>10398</v>
      </c>
      <c r="AL3784" s="53" t="str">
        <f>TEXT(Table13[[#This Row],[Start Date]],"DDD")</f>
        <v>Wed</v>
      </c>
      <c r="AM3784" s="12" t="str">
        <f>TEXT(RAW!$C3784,"MMM")</f>
        <v>Jun</v>
      </c>
      <c r="AN3784" s="12" t="str">
        <f>TEXT(RAW!$C3784,"YYYY")</f>
        <v>2023</v>
      </c>
      <c r="AO3784" s="54">
        <f t="shared" si="59"/>
        <v>0.34027777777777773</v>
      </c>
    </row>
    <row r="3785" spans="1:41" ht="12.6" customHeight="1" x14ac:dyDescent="0.2">
      <c r="A3785" s="17" t="s">
        <v>13114</v>
      </c>
      <c r="B3785" s="60">
        <v>45090</v>
      </c>
      <c r="C3785" s="60">
        <v>45090</v>
      </c>
      <c r="D3785" s="60"/>
      <c r="E3785" s="61"/>
      <c r="F3785" s="61"/>
      <c r="G3785" s="61"/>
      <c r="H3785" s="61" t="s">
        <v>357</v>
      </c>
      <c r="I3785" s="61">
        <v>118309</v>
      </c>
      <c r="J3785" s="18" t="s">
        <v>13133</v>
      </c>
      <c r="K3785" s="61" t="s">
        <v>41</v>
      </c>
      <c r="L3785" s="61" t="s">
        <v>6562</v>
      </c>
      <c r="M3785" s="61" t="s">
        <v>285</v>
      </c>
      <c r="N3785" s="61" t="s">
        <v>40</v>
      </c>
      <c r="O3785" s="61" t="s">
        <v>362</v>
      </c>
      <c r="P3785" s="61" t="s">
        <v>363</v>
      </c>
      <c r="Q3785" s="61" t="s">
        <v>429</v>
      </c>
      <c r="R3785" s="61" t="s">
        <v>395</v>
      </c>
      <c r="S3785" s="18" t="s">
        <v>13121</v>
      </c>
      <c r="T3785" s="61">
        <v>4054</v>
      </c>
      <c r="U3785" s="61" t="s">
        <v>12366</v>
      </c>
      <c r="V3785" s="61"/>
      <c r="W3785" s="61"/>
      <c r="X3785" s="61" t="s">
        <v>1447</v>
      </c>
      <c r="Y3785" s="61" t="s">
        <v>1219</v>
      </c>
      <c r="Z3785" s="61" t="s">
        <v>41</v>
      </c>
      <c r="AA3785" s="61" t="s">
        <v>637</v>
      </c>
      <c r="AB3785" s="61" t="s">
        <v>486</v>
      </c>
      <c r="AC3785" s="61"/>
      <c r="AD3785" s="61"/>
      <c r="AE3785" s="61"/>
      <c r="AF3785" s="61"/>
      <c r="AG3785" s="61"/>
      <c r="AH3785" s="61" t="s">
        <v>71</v>
      </c>
      <c r="AI3785" s="61" t="s">
        <v>956</v>
      </c>
      <c r="AJ3785" s="53" t="s">
        <v>10412</v>
      </c>
      <c r="AK3785" s="53" t="s">
        <v>10398</v>
      </c>
      <c r="AL3785" s="53" t="str">
        <f>TEXT(Table13[[#This Row],[Start Date]],"DDD")</f>
        <v>Sat</v>
      </c>
      <c r="AM3785" s="12" t="str">
        <f>TEXT(RAW!$C3785,"MMM")</f>
        <v>Jun</v>
      </c>
      <c r="AN3785" s="12" t="str">
        <f>TEXT(RAW!$C3785,"YYYY")</f>
        <v>2023</v>
      </c>
      <c r="AO3785" s="54">
        <f t="shared" si="59"/>
        <v>0</v>
      </c>
    </row>
    <row r="3786" spans="1:41" ht="12.6" customHeight="1" x14ac:dyDescent="0.2">
      <c r="A3786" s="17" t="s">
        <v>13114</v>
      </c>
      <c r="B3786" s="60">
        <v>45090</v>
      </c>
      <c r="C3786" s="60">
        <v>45090</v>
      </c>
      <c r="D3786" s="60"/>
      <c r="E3786" s="61"/>
      <c r="F3786" s="61"/>
      <c r="G3786" s="61"/>
      <c r="H3786" s="61" t="s">
        <v>357</v>
      </c>
      <c r="I3786" s="61">
        <v>118310</v>
      </c>
      <c r="J3786" s="18" t="s">
        <v>13133</v>
      </c>
      <c r="K3786" s="61" t="s">
        <v>41</v>
      </c>
      <c r="L3786" s="61" t="s">
        <v>6562</v>
      </c>
      <c r="M3786" s="61" t="s">
        <v>285</v>
      </c>
      <c r="N3786" s="61" t="s">
        <v>40</v>
      </c>
      <c r="O3786" s="61" t="s">
        <v>362</v>
      </c>
      <c r="P3786" s="61" t="s">
        <v>363</v>
      </c>
      <c r="Q3786" s="61" t="s">
        <v>429</v>
      </c>
      <c r="R3786" s="61" t="s">
        <v>395</v>
      </c>
      <c r="S3786" s="55" t="s">
        <v>13117</v>
      </c>
      <c r="T3786" s="61">
        <v>4054</v>
      </c>
      <c r="U3786" s="61" t="s">
        <v>12366</v>
      </c>
      <c r="V3786" s="61"/>
      <c r="W3786" s="61"/>
      <c r="X3786" s="61" t="s">
        <v>1447</v>
      </c>
      <c r="Y3786" s="61" t="s">
        <v>1219</v>
      </c>
      <c r="Z3786" s="61" t="s">
        <v>41</v>
      </c>
      <c r="AA3786" s="61" t="s">
        <v>637</v>
      </c>
      <c r="AB3786" s="61" t="s">
        <v>486</v>
      </c>
      <c r="AC3786" s="61"/>
      <c r="AD3786" s="61"/>
      <c r="AE3786" s="61"/>
      <c r="AF3786" s="61"/>
      <c r="AG3786" s="61"/>
      <c r="AH3786" s="61" t="s">
        <v>71</v>
      </c>
      <c r="AI3786" s="61" t="s">
        <v>956</v>
      </c>
      <c r="AJ3786" s="53" t="s">
        <v>10412</v>
      </c>
      <c r="AK3786" s="53" t="s">
        <v>10398</v>
      </c>
      <c r="AL3786" s="53" t="str">
        <f>TEXT(Table13[[#This Row],[Start Date]],"DDD")</f>
        <v>Sat</v>
      </c>
      <c r="AM3786" s="12" t="str">
        <f>TEXT(RAW!$C3786,"MMM")</f>
        <v>Jun</v>
      </c>
      <c r="AN3786" s="12" t="str">
        <f>TEXT(RAW!$C3786,"YYYY")</f>
        <v>2023</v>
      </c>
      <c r="AO3786" s="54">
        <f t="shared" si="59"/>
        <v>0</v>
      </c>
    </row>
    <row r="3787" spans="1:41" ht="12.6" customHeight="1" x14ac:dyDescent="0.2">
      <c r="A3787" s="17" t="s">
        <v>13114</v>
      </c>
      <c r="B3787" s="60">
        <v>45090</v>
      </c>
      <c r="C3787" s="60">
        <v>45090</v>
      </c>
      <c r="D3787" s="60"/>
      <c r="E3787" s="61"/>
      <c r="F3787" s="61"/>
      <c r="G3787" s="61"/>
      <c r="H3787" s="61" t="s">
        <v>357</v>
      </c>
      <c r="I3787" s="61">
        <v>118311</v>
      </c>
      <c r="J3787" s="18" t="s">
        <v>13130</v>
      </c>
      <c r="K3787" s="61" t="s">
        <v>41</v>
      </c>
      <c r="L3787" s="61" t="s">
        <v>8332</v>
      </c>
      <c r="M3787" s="61" t="s">
        <v>11127</v>
      </c>
      <c r="N3787" s="61" t="s">
        <v>40</v>
      </c>
      <c r="O3787" s="61" t="s">
        <v>362</v>
      </c>
      <c r="P3787" s="61" t="s">
        <v>363</v>
      </c>
      <c r="Q3787" s="61" t="s">
        <v>552</v>
      </c>
      <c r="R3787" s="61" t="s">
        <v>395</v>
      </c>
      <c r="S3787" s="18" t="s">
        <v>13128</v>
      </c>
      <c r="T3787" s="61">
        <v>4089</v>
      </c>
      <c r="U3787" s="61" t="s">
        <v>12367</v>
      </c>
      <c r="V3787" s="61"/>
      <c r="W3787" s="61"/>
      <c r="X3787" s="61" t="s">
        <v>8336</v>
      </c>
      <c r="Y3787" s="61" t="s">
        <v>806</v>
      </c>
      <c r="Z3787" s="61" t="s">
        <v>41</v>
      </c>
      <c r="AA3787" s="61" t="s">
        <v>8337</v>
      </c>
      <c r="AB3787" s="61" t="s">
        <v>727</v>
      </c>
      <c r="AC3787" s="61"/>
      <c r="AD3787" s="61"/>
      <c r="AE3787" s="61"/>
      <c r="AF3787" s="61"/>
      <c r="AG3787" s="61"/>
      <c r="AH3787" s="61" t="s">
        <v>71</v>
      </c>
      <c r="AI3787" s="61" t="s">
        <v>65</v>
      </c>
      <c r="AJ3787" s="53" t="s">
        <v>10412</v>
      </c>
      <c r="AK3787" s="53" t="s">
        <v>10398</v>
      </c>
      <c r="AL3787" s="53" t="str">
        <f>TEXT(Table13[[#This Row],[Start Date]],"DDD")</f>
        <v>Sat</v>
      </c>
      <c r="AM3787" s="12" t="str">
        <f>TEXT(RAW!$C3787,"MMM")</f>
        <v>Jun</v>
      </c>
      <c r="AN3787" s="12" t="str">
        <f>TEXT(RAW!$C3787,"YYYY")</f>
        <v>2023</v>
      </c>
      <c r="AO3787" s="54">
        <f t="shared" si="59"/>
        <v>0</v>
      </c>
    </row>
    <row r="3788" spans="1:41" ht="12.6" customHeight="1" x14ac:dyDescent="0.2">
      <c r="A3788" s="17" t="s">
        <v>13114</v>
      </c>
      <c r="B3788" s="60">
        <v>45090</v>
      </c>
      <c r="C3788" s="60">
        <v>45090</v>
      </c>
      <c r="D3788" s="60"/>
      <c r="E3788" s="61"/>
      <c r="F3788" s="61"/>
      <c r="G3788" s="61"/>
      <c r="H3788" s="61" t="s">
        <v>357</v>
      </c>
      <c r="I3788" s="61">
        <v>118312</v>
      </c>
      <c r="J3788" s="18" t="s">
        <v>13133</v>
      </c>
      <c r="K3788" s="61" t="s">
        <v>41</v>
      </c>
      <c r="L3788" s="61" t="s">
        <v>10267</v>
      </c>
      <c r="M3788" s="61" t="s">
        <v>11127</v>
      </c>
      <c r="N3788" s="61" t="s">
        <v>40</v>
      </c>
      <c r="O3788" s="61" t="s">
        <v>362</v>
      </c>
      <c r="P3788" s="61" t="s">
        <v>363</v>
      </c>
      <c r="Q3788" s="61" t="s">
        <v>552</v>
      </c>
      <c r="R3788" s="61" t="s">
        <v>663</v>
      </c>
      <c r="S3788" s="18" t="s">
        <v>13128</v>
      </c>
      <c r="T3788" s="61">
        <v>4167</v>
      </c>
      <c r="U3788" s="61" t="s">
        <v>12368</v>
      </c>
      <c r="V3788" s="61"/>
      <c r="W3788" s="61"/>
      <c r="X3788" s="61" t="s">
        <v>1128</v>
      </c>
      <c r="Y3788" s="61" t="s">
        <v>1129</v>
      </c>
      <c r="Z3788" s="61" t="s">
        <v>41</v>
      </c>
      <c r="AA3788" s="61" t="s">
        <v>1130</v>
      </c>
      <c r="AB3788" s="61" t="s">
        <v>727</v>
      </c>
      <c r="AC3788" s="61"/>
      <c r="AD3788" s="61"/>
      <c r="AE3788" s="61"/>
      <c r="AF3788" s="61"/>
      <c r="AG3788" s="61"/>
      <c r="AH3788" s="61" t="s">
        <v>71</v>
      </c>
      <c r="AI3788" s="61" t="s">
        <v>1133</v>
      </c>
      <c r="AJ3788" s="53" t="s">
        <v>10412</v>
      </c>
      <c r="AK3788" s="53" t="s">
        <v>10398</v>
      </c>
      <c r="AL3788" s="53" t="str">
        <f>TEXT(Table13[[#This Row],[Start Date]],"DDD")</f>
        <v>Sat</v>
      </c>
      <c r="AM3788" s="12" t="str">
        <f>TEXT(RAW!$C3788,"MMM")</f>
        <v>Jun</v>
      </c>
      <c r="AN3788" s="12" t="str">
        <f>TEXT(RAW!$C3788,"YYYY")</f>
        <v>2023</v>
      </c>
      <c r="AO3788" s="54">
        <f t="shared" si="59"/>
        <v>0</v>
      </c>
    </row>
    <row r="3789" spans="1:41" ht="12.6" customHeight="1" x14ac:dyDescent="0.2">
      <c r="A3789" s="17" t="s">
        <v>13114</v>
      </c>
      <c r="B3789" s="60">
        <v>45090</v>
      </c>
      <c r="C3789" s="60">
        <v>45090</v>
      </c>
      <c r="D3789" s="60"/>
      <c r="E3789" s="61"/>
      <c r="F3789" s="61"/>
      <c r="G3789" s="61"/>
      <c r="H3789" s="61" t="s">
        <v>357</v>
      </c>
      <c r="I3789" s="61">
        <v>118313</v>
      </c>
      <c r="J3789" s="18" t="s">
        <v>13130</v>
      </c>
      <c r="K3789" s="61" t="s">
        <v>41</v>
      </c>
      <c r="L3789" s="61" t="s">
        <v>12369</v>
      </c>
      <c r="M3789" s="61" t="s">
        <v>285</v>
      </c>
      <c r="N3789" s="61" t="s">
        <v>40</v>
      </c>
      <c r="O3789" s="61" t="s">
        <v>362</v>
      </c>
      <c r="P3789" s="61" t="s">
        <v>363</v>
      </c>
      <c r="Q3789" s="61" t="s">
        <v>534</v>
      </c>
      <c r="R3789" s="61" t="s">
        <v>395</v>
      </c>
      <c r="S3789" s="18" t="s">
        <v>13118</v>
      </c>
      <c r="T3789" s="61">
        <v>4415</v>
      </c>
      <c r="U3789" s="61" t="s">
        <v>12370</v>
      </c>
      <c r="V3789" s="61"/>
      <c r="W3789" s="61"/>
      <c r="X3789" s="61" t="s">
        <v>12371</v>
      </c>
      <c r="Y3789" s="61" t="s">
        <v>12372</v>
      </c>
      <c r="Z3789" s="61" t="s">
        <v>41</v>
      </c>
      <c r="AA3789" s="61" t="s">
        <v>12373</v>
      </c>
      <c r="AB3789" s="61" t="s">
        <v>12374</v>
      </c>
      <c r="AC3789" s="61"/>
      <c r="AD3789" s="61"/>
      <c r="AE3789" s="61"/>
      <c r="AF3789" s="61"/>
      <c r="AG3789" s="61"/>
      <c r="AH3789" s="61" t="s">
        <v>71</v>
      </c>
      <c r="AI3789" s="61" t="s">
        <v>52</v>
      </c>
      <c r="AJ3789" s="53" t="s">
        <v>10412</v>
      </c>
      <c r="AK3789" s="53" t="s">
        <v>10398</v>
      </c>
      <c r="AL3789" s="53" t="str">
        <f>TEXT(Table13[[#This Row],[Start Date]],"DDD")</f>
        <v>Sat</v>
      </c>
      <c r="AM3789" s="12" t="str">
        <f>TEXT(RAW!$C3789,"MMM")</f>
        <v>Jun</v>
      </c>
      <c r="AN3789" s="12" t="str">
        <f>TEXT(RAW!$C3789,"YYYY")</f>
        <v>2023</v>
      </c>
      <c r="AO3789" s="54">
        <f t="shared" si="59"/>
        <v>0</v>
      </c>
    </row>
    <row r="3790" spans="1:41" ht="12.6" customHeight="1" x14ac:dyDescent="0.2">
      <c r="A3790" s="17" t="s">
        <v>13114</v>
      </c>
      <c r="B3790" s="60">
        <v>45090</v>
      </c>
      <c r="C3790" s="60">
        <v>45090</v>
      </c>
      <c r="D3790" s="60"/>
      <c r="E3790" s="61"/>
      <c r="F3790" s="61"/>
      <c r="G3790" s="61"/>
      <c r="H3790" s="61" t="s">
        <v>357</v>
      </c>
      <c r="I3790" s="61">
        <v>118314</v>
      </c>
      <c r="J3790" s="18" t="s">
        <v>13130</v>
      </c>
      <c r="K3790" s="61" t="s">
        <v>10940</v>
      </c>
      <c r="L3790" s="61" t="s">
        <v>729</v>
      </c>
      <c r="M3790" s="61" t="s">
        <v>11127</v>
      </c>
      <c r="N3790" s="61" t="s">
        <v>40</v>
      </c>
      <c r="O3790" s="61" t="s">
        <v>362</v>
      </c>
      <c r="P3790" s="61" t="s">
        <v>363</v>
      </c>
      <c r="Q3790" s="61" t="s">
        <v>534</v>
      </c>
      <c r="R3790" s="61" t="s">
        <v>395</v>
      </c>
      <c r="S3790" s="18" t="s">
        <v>13118</v>
      </c>
      <c r="T3790" s="61">
        <v>2260</v>
      </c>
      <c r="U3790" s="61" t="s">
        <v>12375</v>
      </c>
      <c r="V3790" s="61"/>
      <c r="W3790" s="61"/>
      <c r="X3790" s="61">
        <v>6626</v>
      </c>
      <c r="Y3790" s="61" t="s">
        <v>11302</v>
      </c>
      <c r="Z3790" s="61"/>
      <c r="AA3790" s="61" t="s">
        <v>538</v>
      </c>
      <c r="AB3790" s="61" t="s">
        <v>734</v>
      </c>
      <c r="AC3790" s="61"/>
      <c r="AD3790" s="61"/>
      <c r="AE3790" s="61"/>
      <c r="AF3790" s="61"/>
      <c r="AG3790" s="61"/>
      <c r="AH3790" s="61" t="s">
        <v>71</v>
      </c>
      <c r="AI3790" s="61" t="s">
        <v>44</v>
      </c>
      <c r="AJ3790" s="53" t="s">
        <v>10412</v>
      </c>
      <c r="AK3790" s="53" t="s">
        <v>10398</v>
      </c>
      <c r="AL3790" s="53" t="str">
        <f>TEXT(Table13[[#This Row],[Start Date]],"DDD")</f>
        <v>Sat</v>
      </c>
      <c r="AM3790" s="12" t="str">
        <f>TEXT(RAW!$C3790,"MMM")</f>
        <v>Jun</v>
      </c>
      <c r="AN3790" s="12" t="str">
        <f>TEXT(RAW!$C3790,"YYYY")</f>
        <v>2023</v>
      </c>
      <c r="AO3790" s="54">
        <f t="shared" si="59"/>
        <v>0</v>
      </c>
    </row>
    <row r="3791" spans="1:41" ht="12.6" customHeight="1" x14ac:dyDescent="0.2">
      <c r="A3791" s="17" t="s">
        <v>13114</v>
      </c>
      <c r="B3791" s="60">
        <v>45090</v>
      </c>
      <c r="C3791" s="60">
        <v>45090</v>
      </c>
      <c r="D3791" s="60"/>
      <c r="E3791" s="61"/>
      <c r="F3791" s="61"/>
      <c r="G3791" s="61"/>
      <c r="H3791" s="61" t="s">
        <v>357</v>
      </c>
      <c r="I3791" s="61">
        <v>118315</v>
      </c>
      <c r="J3791" s="18" t="s">
        <v>13130</v>
      </c>
      <c r="K3791" s="61" t="s">
        <v>41</v>
      </c>
      <c r="L3791" s="61" t="s">
        <v>12369</v>
      </c>
      <c r="M3791" s="61" t="s">
        <v>285</v>
      </c>
      <c r="N3791" s="61" t="s">
        <v>40</v>
      </c>
      <c r="O3791" s="61" t="s">
        <v>362</v>
      </c>
      <c r="P3791" s="61" t="s">
        <v>363</v>
      </c>
      <c r="Q3791" s="61" t="s">
        <v>534</v>
      </c>
      <c r="R3791" s="61" t="s">
        <v>395</v>
      </c>
      <c r="S3791" s="18" t="s">
        <v>13118</v>
      </c>
      <c r="T3791" s="61">
        <v>4415</v>
      </c>
      <c r="U3791" s="61" t="s">
        <v>12376</v>
      </c>
      <c r="V3791" s="61"/>
      <c r="W3791" s="61"/>
      <c r="X3791" s="61" t="s">
        <v>12371</v>
      </c>
      <c r="Y3791" s="61" t="s">
        <v>12372</v>
      </c>
      <c r="Z3791" s="61" t="s">
        <v>41</v>
      </c>
      <c r="AA3791" s="61" t="s">
        <v>12373</v>
      </c>
      <c r="AB3791" s="61" t="s">
        <v>12374</v>
      </c>
      <c r="AC3791" s="61"/>
      <c r="AD3791" s="61"/>
      <c r="AE3791" s="61"/>
      <c r="AF3791" s="61"/>
      <c r="AG3791" s="61"/>
      <c r="AH3791" s="61" t="s">
        <v>71</v>
      </c>
      <c r="AI3791" s="61" t="s">
        <v>52</v>
      </c>
      <c r="AJ3791" s="53" t="s">
        <v>10412</v>
      </c>
      <c r="AK3791" s="53" t="s">
        <v>10398</v>
      </c>
      <c r="AL3791" s="53" t="str">
        <f>TEXT(Table13[[#This Row],[Start Date]],"DDD")</f>
        <v>Sat</v>
      </c>
      <c r="AM3791" s="12" t="str">
        <f>TEXT(RAW!$C3791,"MMM")</f>
        <v>Jun</v>
      </c>
      <c r="AN3791" s="12" t="str">
        <f>TEXT(RAW!$C3791,"YYYY")</f>
        <v>2023</v>
      </c>
      <c r="AO3791" s="54">
        <f t="shared" si="59"/>
        <v>0</v>
      </c>
    </row>
    <row r="3792" spans="1:41" ht="12.6" customHeight="1" x14ac:dyDescent="0.2">
      <c r="A3792" s="17" t="s">
        <v>13114</v>
      </c>
      <c r="B3792" s="60">
        <v>45091</v>
      </c>
      <c r="C3792" s="60">
        <v>45091</v>
      </c>
      <c r="D3792" s="60"/>
      <c r="E3792" s="61"/>
      <c r="F3792" s="61"/>
      <c r="G3792" s="61"/>
      <c r="H3792" s="61" t="s">
        <v>357</v>
      </c>
      <c r="I3792" s="61">
        <v>118328</v>
      </c>
      <c r="J3792" s="18" t="s">
        <v>13130</v>
      </c>
      <c r="K3792" s="61" t="s">
        <v>10962</v>
      </c>
      <c r="L3792" s="61" t="s">
        <v>4674</v>
      </c>
      <c r="M3792" s="61" t="s">
        <v>285</v>
      </c>
      <c r="N3792" s="61" t="s">
        <v>40</v>
      </c>
      <c r="O3792" s="61" t="s">
        <v>362</v>
      </c>
      <c r="P3792" s="61" t="s">
        <v>363</v>
      </c>
      <c r="Q3792" s="61" t="s">
        <v>923</v>
      </c>
      <c r="R3792" s="61" t="s">
        <v>55</v>
      </c>
      <c r="S3792" s="18" t="s">
        <v>13118</v>
      </c>
      <c r="T3792" s="61">
        <v>3931</v>
      </c>
      <c r="U3792" s="61" t="s">
        <v>12377</v>
      </c>
      <c r="V3792" s="61"/>
      <c r="W3792" s="61"/>
      <c r="X3792" s="61" t="s">
        <v>5520</v>
      </c>
      <c r="Y3792" s="61" t="s">
        <v>7540</v>
      </c>
      <c r="Z3792" s="61" t="s">
        <v>41</v>
      </c>
      <c r="AA3792" s="61" t="s">
        <v>5522</v>
      </c>
      <c r="AB3792" s="61" t="s">
        <v>486</v>
      </c>
      <c r="AC3792" s="61"/>
      <c r="AD3792" s="61"/>
      <c r="AE3792" s="61"/>
      <c r="AF3792" s="61"/>
      <c r="AG3792" s="61"/>
      <c r="AH3792" s="61" t="s">
        <v>71</v>
      </c>
      <c r="AI3792" s="61" t="s">
        <v>44</v>
      </c>
      <c r="AJ3792" s="53" t="s">
        <v>10412</v>
      </c>
      <c r="AK3792" s="53" t="s">
        <v>113</v>
      </c>
      <c r="AL3792" s="53" t="str">
        <f>TEXT(Table13[[#This Row],[Start Date]],"DDD")</f>
        <v>Sat</v>
      </c>
      <c r="AM3792" s="12" t="str">
        <f>TEXT(RAW!$C3792,"MMM")</f>
        <v>Jun</v>
      </c>
      <c r="AN3792" s="12" t="str">
        <f>TEXT(RAW!$C3792,"YYYY")</f>
        <v>2023</v>
      </c>
      <c r="AO3792" s="54">
        <f t="shared" si="59"/>
        <v>0</v>
      </c>
    </row>
    <row r="3793" spans="1:41" ht="12.6" customHeight="1" x14ac:dyDescent="0.2">
      <c r="A3793" s="17" t="s">
        <v>13114</v>
      </c>
      <c r="B3793" s="60">
        <v>45091</v>
      </c>
      <c r="C3793" s="60">
        <v>45091</v>
      </c>
      <c r="D3793" s="60"/>
      <c r="E3793" s="61"/>
      <c r="F3793" s="61"/>
      <c r="G3793" s="61"/>
      <c r="H3793" s="61" t="s">
        <v>357</v>
      </c>
      <c r="I3793" s="61">
        <v>118331</v>
      </c>
      <c r="J3793" s="18" t="s">
        <v>13130</v>
      </c>
      <c r="K3793" s="61" t="s">
        <v>10962</v>
      </c>
      <c r="L3793" s="61" t="s">
        <v>729</v>
      </c>
      <c r="M3793" s="61" t="s">
        <v>285</v>
      </c>
      <c r="N3793" s="61" t="s">
        <v>40</v>
      </c>
      <c r="O3793" s="61" t="s">
        <v>362</v>
      </c>
      <c r="P3793" s="61" t="s">
        <v>363</v>
      </c>
      <c r="Q3793" s="61" t="s">
        <v>534</v>
      </c>
      <c r="R3793" s="61" t="s">
        <v>55</v>
      </c>
      <c r="S3793" s="18" t="s">
        <v>13118</v>
      </c>
      <c r="T3793" s="61">
        <v>2237</v>
      </c>
      <c r="U3793" s="61" t="s">
        <v>12378</v>
      </c>
      <c r="V3793" s="61"/>
      <c r="W3793" s="61"/>
      <c r="X3793" s="61">
        <v>6626</v>
      </c>
      <c r="Y3793" s="61" t="s">
        <v>11321</v>
      </c>
      <c r="Z3793" s="61"/>
      <c r="AA3793" s="61" t="s">
        <v>538</v>
      </c>
      <c r="AB3793" s="61" t="s">
        <v>734</v>
      </c>
      <c r="AC3793" s="61"/>
      <c r="AD3793" s="61"/>
      <c r="AE3793" s="61"/>
      <c r="AF3793" s="61"/>
      <c r="AG3793" s="61"/>
      <c r="AH3793" s="61" t="s">
        <v>71</v>
      </c>
      <c r="AI3793" s="61" t="s">
        <v>44</v>
      </c>
      <c r="AJ3793" s="53" t="s">
        <v>10412</v>
      </c>
      <c r="AK3793" s="53" t="s">
        <v>113</v>
      </c>
      <c r="AL3793" s="53" t="str">
        <f>TEXT(Table13[[#This Row],[Start Date]],"DDD")</f>
        <v>Sat</v>
      </c>
      <c r="AM3793" s="12" t="str">
        <f>TEXT(RAW!$C3793,"MMM")</f>
        <v>Jun</v>
      </c>
      <c r="AN3793" s="12" t="str">
        <f>TEXT(RAW!$C3793,"YYYY")</f>
        <v>2023</v>
      </c>
      <c r="AO3793" s="54">
        <f t="shared" si="59"/>
        <v>0</v>
      </c>
    </row>
    <row r="3794" spans="1:41" ht="12.6" customHeight="1" x14ac:dyDescent="0.2">
      <c r="A3794" s="17" t="s">
        <v>13114</v>
      </c>
      <c r="B3794" s="60">
        <v>45091</v>
      </c>
      <c r="C3794" s="60">
        <v>45091</v>
      </c>
      <c r="D3794" s="60"/>
      <c r="E3794" s="61"/>
      <c r="F3794" s="61"/>
      <c r="G3794" s="61"/>
      <c r="H3794" s="61" t="s">
        <v>357</v>
      </c>
      <c r="I3794" s="61">
        <v>118341</v>
      </c>
      <c r="J3794" s="18" t="s">
        <v>13130</v>
      </c>
      <c r="K3794" s="61" t="s">
        <v>11322</v>
      </c>
      <c r="L3794" s="61" t="s">
        <v>729</v>
      </c>
      <c r="M3794" s="61" t="s">
        <v>285</v>
      </c>
      <c r="N3794" s="61" t="s">
        <v>40</v>
      </c>
      <c r="O3794" s="61" t="s">
        <v>362</v>
      </c>
      <c r="P3794" s="61" t="s">
        <v>363</v>
      </c>
      <c r="Q3794" s="61" t="s">
        <v>534</v>
      </c>
      <c r="R3794" s="61" t="s">
        <v>55</v>
      </c>
      <c r="S3794" s="18" t="s">
        <v>13118</v>
      </c>
      <c r="T3794" s="61">
        <v>2254</v>
      </c>
      <c r="U3794" s="61" t="s">
        <v>12379</v>
      </c>
      <c r="V3794" s="61"/>
      <c r="W3794" s="61"/>
      <c r="X3794" s="61">
        <v>6626</v>
      </c>
      <c r="Y3794" s="61" t="s">
        <v>11324</v>
      </c>
      <c r="Z3794" s="61"/>
      <c r="AA3794" s="61" t="s">
        <v>538</v>
      </c>
      <c r="AB3794" s="61" t="s">
        <v>734</v>
      </c>
      <c r="AC3794" s="61"/>
      <c r="AD3794" s="61"/>
      <c r="AE3794" s="61"/>
      <c r="AF3794" s="61"/>
      <c r="AG3794" s="61"/>
      <c r="AH3794" s="61" t="s">
        <v>71</v>
      </c>
      <c r="AI3794" s="61" t="s">
        <v>44</v>
      </c>
      <c r="AJ3794" s="53" t="s">
        <v>10412</v>
      </c>
      <c r="AK3794" s="53" t="s">
        <v>113</v>
      </c>
      <c r="AL3794" s="53" t="str">
        <f>TEXT(Table13[[#This Row],[Start Date]],"DDD")</f>
        <v>Sat</v>
      </c>
      <c r="AM3794" s="12" t="str">
        <f>TEXT(RAW!$C3794,"MMM")</f>
        <v>Jun</v>
      </c>
      <c r="AN3794" s="12" t="str">
        <f>TEXT(RAW!$C3794,"YYYY")</f>
        <v>2023</v>
      </c>
      <c r="AO3794" s="54">
        <f t="shared" si="59"/>
        <v>0</v>
      </c>
    </row>
    <row r="3795" spans="1:41" ht="12.6" customHeight="1" x14ac:dyDescent="0.2">
      <c r="A3795" s="17" t="s">
        <v>13114</v>
      </c>
      <c r="B3795" s="60">
        <v>45091</v>
      </c>
      <c r="C3795" s="60">
        <v>45091</v>
      </c>
      <c r="D3795" s="60"/>
      <c r="E3795" s="61"/>
      <c r="F3795" s="61"/>
      <c r="G3795" s="61"/>
      <c r="H3795" s="61" t="s">
        <v>357</v>
      </c>
      <c r="I3795" s="61">
        <v>118342</v>
      </c>
      <c r="J3795" s="18" t="s">
        <v>13130</v>
      </c>
      <c r="K3795" s="61" t="s">
        <v>12380</v>
      </c>
      <c r="L3795" s="61" t="s">
        <v>7215</v>
      </c>
      <c r="M3795" s="61" t="s">
        <v>285</v>
      </c>
      <c r="N3795" s="61" t="s">
        <v>40</v>
      </c>
      <c r="O3795" s="61" t="s">
        <v>362</v>
      </c>
      <c r="P3795" s="61" t="s">
        <v>363</v>
      </c>
      <c r="Q3795" s="61" t="s">
        <v>394</v>
      </c>
      <c r="R3795" s="61" t="s">
        <v>55</v>
      </c>
      <c r="S3795" s="18" t="s">
        <v>13118</v>
      </c>
      <c r="T3795" s="61">
        <v>3858</v>
      </c>
      <c r="U3795" s="61" t="s">
        <v>12381</v>
      </c>
      <c r="V3795" s="61"/>
      <c r="W3795" s="61"/>
      <c r="X3795" s="61" t="s">
        <v>7220</v>
      </c>
      <c r="Y3795" s="61" t="s">
        <v>12382</v>
      </c>
      <c r="Z3795" s="61" t="s">
        <v>41</v>
      </c>
      <c r="AA3795" s="61" t="s">
        <v>7222</v>
      </c>
      <c r="AB3795" s="61" t="s">
        <v>486</v>
      </c>
      <c r="AC3795" s="61"/>
      <c r="AD3795" s="61"/>
      <c r="AE3795" s="61"/>
      <c r="AF3795" s="61"/>
      <c r="AG3795" s="61"/>
      <c r="AH3795" s="61" t="s">
        <v>71</v>
      </c>
      <c r="AI3795" s="61" t="s">
        <v>44</v>
      </c>
      <c r="AJ3795" s="53" t="s">
        <v>10412</v>
      </c>
      <c r="AK3795" s="53" t="s">
        <v>113</v>
      </c>
      <c r="AL3795" s="53" t="str">
        <f>TEXT(Table13[[#This Row],[Start Date]],"DDD")</f>
        <v>Sat</v>
      </c>
      <c r="AM3795" s="12" t="str">
        <f>TEXT(RAW!$C3795,"MMM")</f>
        <v>Jun</v>
      </c>
      <c r="AN3795" s="12" t="str">
        <f>TEXT(RAW!$C3795,"YYYY")</f>
        <v>2023</v>
      </c>
      <c r="AO3795" s="54">
        <f t="shared" si="59"/>
        <v>0</v>
      </c>
    </row>
    <row r="3796" spans="1:41" ht="12.6" customHeight="1" x14ac:dyDescent="0.2">
      <c r="A3796" s="17" t="s">
        <v>13114</v>
      </c>
      <c r="B3796" s="60">
        <v>45091</v>
      </c>
      <c r="C3796" s="60">
        <v>45091</v>
      </c>
      <c r="D3796" s="60"/>
      <c r="E3796" s="61"/>
      <c r="F3796" s="61"/>
      <c r="G3796" s="61"/>
      <c r="H3796" s="61" t="s">
        <v>357</v>
      </c>
      <c r="I3796" s="61">
        <v>118343</v>
      </c>
      <c r="J3796" s="18" t="s">
        <v>13130</v>
      </c>
      <c r="K3796" s="61" t="s">
        <v>10570</v>
      </c>
      <c r="L3796" s="61" t="s">
        <v>4674</v>
      </c>
      <c r="M3796" s="61" t="s">
        <v>285</v>
      </c>
      <c r="N3796" s="61" t="s">
        <v>40</v>
      </c>
      <c r="O3796" s="61" t="s">
        <v>362</v>
      </c>
      <c r="P3796" s="61" t="s">
        <v>363</v>
      </c>
      <c r="Q3796" s="61" t="s">
        <v>923</v>
      </c>
      <c r="R3796" s="61" t="s">
        <v>55</v>
      </c>
      <c r="S3796" s="18" t="s">
        <v>13118</v>
      </c>
      <c r="T3796" s="61">
        <v>3928</v>
      </c>
      <c r="U3796" s="61" t="s">
        <v>12383</v>
      </c>
      <c r="V3796" s="61"/>
      <c r="W3796" s="61"/>
      <c r="X3796" s="61" t="s">
        <v>5520</v>
      </c>
      <c r="Y3796" s="61" t="s">
        <v>7207</v>
      </c>
      <c r="Z3796" s="61" t="s">
        <v>41</v>
      </c>
      <c r="AA3796" s="61" t="s">
        <v>5522</v>
      </c>
      <c r="AB3796" s="61" t="s">
        <v>486</v>
      </c>
      <c r="AC3796" s="61"/>
      <c r="AD3796" s="61"/>
      <c r="AE3796" s="61"/>
      <c r="AF3796" s="61"/>
      <c r="AG3796" s="61"/>
      <c r="AH3796" s="61" t="s">
        <v>71</v>
      </c>
      <c r="AI3796" s="61" t="s">
        <v>44</v>
      </c>
      <c r="AJ3796" s="53" t="s">
        <v>10412</v>
      </c>
      <c r="AK3796" s="53" t="s">
        <v>113</v>
      </c>
      <c r="AL3796" s="53" t="str">
        <f>TEXT(Table13[[#This Row],[Start Date]],"DDD")</f>
        <v>Sat</v>
      </c>
      <c r="AM3796" s="12" t="str">
        <f>TEXT(RAW!$C3796,"MMM")</f>
        <v>Jun</v>
      </c>
      <c r="AN3796" s="12" t="str">
        <f>TEXT(RAW!$C3796,"YYYY")</f>
        <v>2023</v>
      </c>
      <c r="AO3796" s="54">
        <f t="shared" si="59"/>
        <v>0</v>
      </c>
    </row>
    <row r="3797" spans="1:41" ht="12.6" customHeight="1" x14ac:dyDescent="0.2">
      <c r="A3797" s="17" t="s">
        <v>13114</v>
      </c>
      <c r="B3797" s="60">
        <v>45091</v>
      </c>
      <c r="C3797" s="60">
        <v>45091</v>
      </c>
      <c r="D3797" s="60"/>
      <c r="E3797" s="61"/>
      <c r="F3797" s="61"/>
      <c r="G3797" s="61"/>
      <c r="H3797" s="61" t="s">
        <v>357</v>
      </c>
      <c r="I3797" s="61">
        <v>118344</v>
      </c>
      <c r="J3797" s="18" t="s">
        <v>13130</v>
      </c>
      <c r="K3797" s="61" t="s">
        <v>10441</v>
      </c>
      <c r="L3797" s="61" t="s">
        <v>729</v>
      </c>
      <c r="M3797" s="61" t="s">
        <v>285</v>
      </c>
      <c r="N3797" s="61" t="s">
        <v>40</v>
      </c>
      <c r="O3797" s="61" t="s">
        <v>362</v>
      </c>
      <c r="P3797" s="61" t="s">
        <v>363</v>
      </c>
      <c r="Q3797" s="61" t="s">
        <v>534</v>
      </c>
      <c r="R3797" s="61" t="s">
        <v>55</v>
      </c>
      <c r="S3797" s="18" t="s">
        <v>13118</v>
      </c>
      <c r="T3797" s="61">
        <v>2264</v>
      </c>
      <c r="U3797" s="61" t="s">
        <v>12384</v>
      </c>
      <c r="V3797" s="61"/>
      <c r="W3797" s="61"/>
      <c r="X3797" s="61">
        <v>6626</v>
      </c>
      <c r="Y3797" s="61" t="s">
        <v>11327</v>
      </c>
      <c r="Z3797" s="61"/>
      <c r="AA3797" s="61" t="s">
        <v>538</v>
      </c>
      <c r="AB3797" s="61" t="s">
        <v>734</v>
      </c>
      <c r="AC3797" s="61"/>
      <c r="AD3797" s="61"/>
      <c r="AE3797" s="61"/>
      <c r="AF3797" s="61"/>
      <c r="AG3797" s="61"/>
      <c r="AH3797" s="61" t="s">
        <v>71</v>
      </c>
      <c r="AI3797" s="61" t="s">
        <v>44</v>
      </c>
      <c r="AJ3797" s="53" t="s">
        <v>10412</v>
      </c>
      <c r="AK3797" s="53" t="s">
        <v>113</v>
      </c>
      <c r="AL3797" s="53" t="str">
        <f>TEXT(Table13[[#This Row],[Start Date]],"DDD")</f>
        <v>Sat</v>
      </c>
      <c r="AM3797" s="12" t="str">
        <f>TEXT(RAW!$C3797,"MMM")</f>
        <v>Jun</v>
      </c>
      <c r="AN3797" s="12" t="str">
        <f>TEXT(RAW!$C3797,"YYYY")</f>
        <v>2023</v>
      </c>
      <c r="AO3797" s="54">
        <f t="shared" si="59"/>
        <v>0</v>
      </c>
    </row>
    <row r="3798" spans="1:41" ht="12.6" customHeight="1" x14ac:dyDescent="0.2">
      <c r="A3798" s="17" t="s">
        <v>13114</v>
      </c>
      <c r="B3798" s="60">
        <v>45091</v>
      </c>
      <c r="C3798" s="60">
        <v>45091</v>
      </c>
      <c r="D3798" s="60"/>
      <c r="E3798" s="61"/>
      <c r="F3798" s="61"/>
      <c r="G3798" s="61"/>
      <c r="H3798" s="61" t="s">
        <v>357</v>
      </c>
      <c r="I3798" s="61">
        <v>118345</v>
      </c>
      <c r="J3798" s="18" t="s">
        <v>13130</v>
      </c>
      <c r="K3798" s="61" t="s">
        <v>10441</v>
      </c>
      <c r="L3798" s="61" t="s">
        <v>729</v>
      </c>
      <c r="M3798" s="61" t="s">
        <v>285</v>
      </c>
      <c r="N3798" s="61" t="s">
        <v>40</v>
      </c>
      <c r="O3798" s="61" t="s">
        <v>362</v>
      </c>
      <c r="P3798" s="61" t="s">
        <v>363</v>
      </c>
      <c r="Q3798" s="61" t="s">
        <v>534</v>
      </c>
      <c r="R3798" s="61" t="s">
        <v>55</v>
      </c>
      <c r="S3798" s="18" t="s">
        <v>13118</v>
      </c>
      <c r="T3798" s="61">
        <v>2265</v>
      </c>
      <c r="U3798" s="61" t="s">
        <v>12385</v>
      </c>
      <c r="V3798" s="61"/>
      <c r="W3798" s="61"/>
      <c r="X3798" s="61">
        <v>6626</v>
      </c>
      <c r="Y3798" s="61" t="s">
        <v>11329</v>
      </c>
      <c r="Z3798" s="61"/>
      <c r="AA3798" s="61" t="s">
        <v>538</v>
      </c>
      <c r="AB3798" s="61" t="s">
        <v>734</v>
      </c>
      <c r="AC3798" s="61"/>
      <c r="AD3798" s="61"/>
      <c r="AE3798" s="61"/>
      <c r="AF3798" s="61"/>
      <c r="AG3798" s="61"/>
      <c r="AH3798" s="61" t="s">
        <v>71</v>
      </c>
      <c r="AI3798" s="61" t="s">
        <v>44</v>
      </c>
      <c r="AJ3798" s="53" t="s">
        <v>10412</v>
      </c>
      <c r="AK3798" s="53" t="s">
        <v>113</v>
      </c>
      <c r="AL3798" s="53" t="str">
        <f>TEXT(Table13[[#This Row],[Start Date]],"DDD")</f>
        <v>Sat</v>
      </c>
      <c r="AM3798" s="12" t="str">
        <f>TEXT(RAW!$C3798,"MMM")</f>
        <v>Jun</v>
      </c>
      <c r="AN3798" s="12" t="str">
        <f>TEXT(RAW!$C3798,"YYYY")</f>
        <v>2023</v>
      </c>
      <c r="AO3798" s="54">
        <f t="shared" si="59"/>
        <v>0</v>
      </c>
    </row>
    <row r="3799" spans="1:41" ht="12.6" customHeight="1" x14ac:dyDescent="0.2">
      <c r="A3799" s="17" t="s">
        <v>13114</v>
      </c>
      <c r="B3799" s="60">
        <v>45092</v>
      </c>
      <c r="C3799" s="60">
        <v>45092</v>
      </c>
      <c r="D3799" s="60">
        <v>45090</v>
      </c>
      <c r="E3799" s="61" t="s">
        <v>165</v>
      </c>
      <c r="F3799" s="61" t="s">
        <v>12386</v>
      </c>
      <c r="G3799" s="61" t="s">
        <v>159</v>
      </c>
      <c r="H3799" s="61" t="s">
        <v>357</v>
      </c>
      <c r="I3799" s="61">
        <v>118352</v>
      </c>
      <c r="J3799" s="18" t="s">
        <v>13130</v>
      </c>
      <c r="K3799" s="61" t="s">
        <v>10650</v>
      </c>
      <c r="L3799" s="61" t="s">
        <v>4668</v>
      </c>
      <c r="M3799" s="61" t="s">
        <v>285</v>
      </c>
      <c r="N3799" s="61" t="s">
        <v>40</v>
      </c>
      <c r="O3799" s="61" t="s">
        <v>362</v>
      </c>
      <c r="P3799" s="61" t="s">
        <v>363</v>
      </c>
      <c r="Q3799" s="61" t="s">
        <v>477</v>
      </c>
      <c r="R3799" s="61" t="s">
        <v>55</v>
      </c>
      <c r="S3799" s="18" t="s">
        <v>13123</v>
      </c>
      <c r="T3799" s="61">
        <v>3908</v>
      </c>
      <c r="U3799" s="61" t="s">
        <v>12387</v>
      </c>
      <c r="V3799" s="61" t="s">
        <v>2188</v>
      </c>
      <c r="W3799" s="61" t="s">
        <v>5372</v>
      </c>
      <c r="X3799" s="61" t="s">
        <v>3923</v>
      </c>
      <c r="Y3799" s="61" t="s">
        <v>5401</v>
      </c>
      <c r="Z3799" s="61" t="s">
        <v>41</v>
      </c>
      <c r="AA3799" s="61" t="s">
        <v>5402</v>
      </c>
      <c r="AB3799" s="61" t="s">
        <v>486</v>
      </c>
      <c r="AC3799" s="61">
        <v>17602</v>
      </c>
      <c r="AD3799" s="61" t="s">
        <v>5372</v>
      </c>
      <c r="AE3799" s="61" t="s">
        <v>42</v>
      </c>
      <c r="AF3799" s="61" t="s">
        <v>43</v>
      </c>
      <c r="AG3799" s="61">
        <v>20</v>
      </c>
      <c r="AH3799" s="61" t="s">
        <v>43</v>
      </c>
      <c r="AI3799" s="61" t="s">
        <v>44</v>
      </c>
      <c r="AJ3799" s="53" t="s">
        <v>10412</v>
      </c>
      <c r="AK3799" s="53" t="s">
        <v>113</v>
      </c>
      <c r="AL3799" s="53" t="str">
        <f>TEXT(Table13[[#This Row],[Start Date]],"DDD")</f>
        <v>Tue</v>
      </c>
      <c r="AM3799" s="12" t="str">
        <f>TEXT(RAW!$C3799,"MMM")</f>
        <v>Jun</v>
      </c>
      <c r="AN3799" s="12" t="str">
        <f>TEXT(RAW!$C3799,"YYYY")</f>
        <v>2023</v>
      </c>
      <c r="AO3799" s="54">
        <f t="shared" si="59"/>
        <v>1.388888888888884E-2</v>
      </c>
    </row>
    <row r="3800" spans="1:41" ht="12.6" customHeight="1" x14ac:dyDescent="0.2">
      <c r="A3800" s="17" t="s">
        <v>13114</v>
      </c>
      <c r="B3800" s="60">
        <v>45092</v>
      </c>
      <c r="C3800" s="60">
        <v>45092</v>
      </c>
      <c r="D3800" s="60">
        <v>45090</v>
      </c>
      <c r="E3800" s="61" t="s">
        <v>82</v>
      </c>
      <c r="F3800" s="61" t="s">
        <v>12386</v>
      </c>
      <c r="G3800" s="61" t="s">
        <v>125</v>
      </c>
      <c r="H3800" s="61" t="s">
        <v>357</v>
      </c>
      <c r="I3800" s="61">
        <v>118353</v>
      </c>
      <c r="J3800" s="18" t="s">
        <v>13130</v>
      </c>
      <c r="K3800" s="61" t="s">
        <v>10650</v>
      </c>
      <c r="L3800" s="61" t="s">
        <v>4668</v>
      </c>
      <c r="M3800" s="61" t="s">
        <v>285</v>
      </c>
      <c r="N3800" s="61" t="s">
        <v>40</v>
      </c>
      <c r="O3800" s="61" t="s">
        <v>362</v>
      </c>
      <c r="P3800" s="61" t="s">
        <v>363</v>
      </c>
      <c r="Q3800" s="61" t="s">
        <v>477</v>
      </c>
      <c r="R3800" s="61" t="s">
        <v>55</v>
      </c>
      <c r="S3800" s="18" t="s">
        <v>13123</v>
      </c>
      <c r="T3800" s="61">
        <v>3917</v>
      </c>
      <c r="U3800" s="61" t="s">
        <v>12387</v>
      </c>
      <c r="V3800" s="61" t="s">
        <v>2188</v>
      </c>
      <c r="W3800" s="61" t="s">
        <v>5372</v>
      </c>
      <c r="X3800" s="61" t="s">
        <v>3923</v>
      </c>
      <c r="Y3800" s="61" t="s">
        <v>6408</v>
      </c>
      <c r="Z3800" s="61" t="s">
        <v>41</v>
      </c>
      <c r="AA3800" s="61" t="s">
        <v>5402</v>
      </c>
      <c r="AB3800" s="61" t="s">
        <v>486</v>
      </c>
      <c r="AC3800" s="61">
        <v>17600</v>
      </c>
      <c r="AD3800" s="61" t="s">
        <v>5372</v>
      </c>
      <c r="AE3800" s="61" t="s">
        <v>42</v>
      </c>
      <c r="AF3800" s="61" t="s">
        <v>43</v>
      </c>
      <c r="AG3800" s="61">
        <v>15</v>
      </c>
      <c r="AH3800" s="61" t="s">
        <v>43</v>
      </c>
      <c r="AI3800" s="61" t="s">
        <v>44</v>
      </c>
      <c r="AJ3800" s="53" t="s">
        <v>10412</v>
      </c>
      <c r="AK3800" s="53" t="s">
        <v>113</v>
      </c>
      <c r="AL3800" s="53" t="str">
        <f>TEXT(Table13[[#This Row],[Start Date]],"DDD")</f>
        <v>Tue</v>
      </c>
      <c r="AM3800" s="12" t="str">
        <f>TEXT(RAW!$C3800,"MMM")</f>
        <v>Jun</v>
      </c>
      <c r="AN3800" s="12" t="str">
        <f>TEXT(RAW!$C3800,"YYYY")</f>
        <v>2023</v>
      </c>
      <c r="AO3800" s="54">
        <f t="shared" si="59"/>
        <v>1.0416666666666741E-2</v>
      </c>
    </row>
    <row r="3801" spans="1:41" ht="12.6" customHeight="1" x14ac:dyDescent="0.2">
      <c r="A3801" s="17" t="s">
        <v>13114</v>
      </c>
      <c r="B3801" s="60">
        <v>45092</v>
      </c>
      <c r="C3801" s="60">
        <v>45092</v>
      </c>
      <c r="D3801" s="60">
        <v>45092</v>
      </c>
      <c r="E3801" s="61" t="s">
        <v>12388</v>
      </c>
      <c r="F3801" s="61" t="s">
        <v>12313</v>
      </c>
      <c r="G3801" s="61" t="s">
        <v>5040</v>
      </c>
      <c r="H3801" s="61" t="s">
        <v>357</v>
      </c>
      <c r="I3801" s="61">
        <v>118359</v>
      </c>
      <c r="J3801" s="18" t="s">
        <v>13133</v>
      </c>
      <c r="K3801" s="61" t="s">
        <v>12389</v>
      </c>
      <c r="L3801" s="61" t="s">
        <v>10367</v>
      </c>
      <c r="M3801" s="61" t="s">
        <v>285</v>
      </c>
      <c r="N3801" s="61" t="s">
        <v>251</v>
      </c>
      <c r="O3801" s="61" t="s">
        <v>362</v>
      </c>
      <c r="P3801" s="61" t="s">
        <v>363</v>
      </c>
      <c r="Q3801" s="61" t="s">
        <v>477</v>
      </c>
      <c r="R3801" s="61" t="s">
        <v>395</v>
      </c>
      <c r="S3801" s="61" t="s">
        <v>13122</v>
      </c>
      <c r="T3801" s="61">
        <v>4328</v>
      </c>
      <c r="U3801" s="61" t="s">
        <v>12390</v>
      </c>
      <c r="V3801" s="61"/>
      <c r="W3801" s="61" t="s">
        <v>12391</v>
      </c>
      <c r="X3801" s="61" t="s">
        <v>495</v>
      </c>
      <c r="Y3801" s="61" t="s">
        <v>5297</v>
      </c>
      <c r="Z3801" s="61" t="s">
        <v>41</v>
      </c>
      <c r="AA3801" s="61" t="s">
        <v>4231</v>
      </c>
      <c r="AB3801" s="61" t="s">
        <v>486</v>
      </c>
      <c r="AC3801" s="61">
        <v>17464</v>
      </c>
      <c r="AD3801" s="61" t="s">
        <v>12391</v>
      </c>
      <c r="AE3801" s="61" t="s">
        <v>42</v>
      </c>
      <c r="AF3801" s="61" t="s">
        <v>43</v>
      </c>
      <c r="AG3801" s="61">
        <v>44</v>
      </c>
      <c r="AH3801" s="61" t="s">
        <v>43</v>
      </c>
      <c r="AI3801" s="61" t="s">
        <v>4171</v>
      </c>
      <c r="AJ3801" s="53" t="s">
        <v>10412</v>
      </c>
      <c r="AK3801" s="53" t="s">
        <v>10398</v>
      </c>
      <c r="AL3801" s="53" t="str">
        <f>TEXT(Table13[[#This Row],[Start Date]],"DDD")</f>
        <v>Thu</v>
      </c>
      <c r="AM3801" s="12" t="str">
        <f>TEXT(RAW!$C3801,"MMM")</f>
        <v>Jun</v>
      </c>
      <c r="AN3801" s="12" t="str">
        <f>TEXT(RAW!$C3801,"YYYY")</f>
        <v>2023</v>
      </c>
      <c r="AO3801" s="54">
        <f t="shared" si="59"/>
        <v>3.0555555555555614E-2</v>
      </c>
    </row>
    <row r="3802" spans="1:41" ht="12.6" customHeight="1" x14ac:dyDescent="0.2">
      <c r="A3802" s="17" t="s">
        <v>13114</v>
      </c>
      <c r="B3802" s="60">
        <v>45093</v>
      </c>
      <c r="C3802" s="60">
        <v>45093</v>
      </c>
      <c r="D3802" s="60">
        <v>45090</v>
      </c>
      <c r="E3802" s="61" t="s">
        <v>72</v>
      </c>
      <c r="F3802" s="61" t="s">
        <v>12386</v>
      </c>
      <c r="G3802" s="61" t="s">
        <v>82</v>
      </c>
      <c r="H3802" s="61" t="s">
        <v>357</v>
      </c>
      <c r="I3802" s="61">
        <v>118402</v>
      </c>
      <c r="J3802" s="18" t="s">
        <v>13130</v>
      </c>
      <c r="K3802" s="61" t="s">
        <v>10650</v>
      </c>
      <c r="L3802" s="61" t="s">
        <v>4668</v>
      </c>
      <c r="M3802" s="61" t="s">
        <v>285</v>
      </c>
      <c r="N3802" s="61" t="s">
        <v>40</v>
      </c>
      <c r="O3802" s="61" t="s">
        <v>362</v>
      </c>
      <c r="P3802" s="61" t="s">
        <v>363</v>
      </c>
      <c r="Q3802" s="61" t="s">
        <v>477</v>
      </c>
      <c r="R3802" s="61" t="s">
        <v>55</v>
      </c>
      <c r="S3802" s="18" t="s">
        <v>13123</v>
      </c>
      <c r="T3802" s="61">
        <v>3909</v>
      </c>
      <c r="U3802" s="61" t="s">
        <v>12387</v>
      </c>
      <c r="V3802" s="61" t="s">
        <v>2188</v>
      </c>
      <c r="W3802" s="61" t="s">
        <v>5372</v>
      </c>
      <c r="X3802" s="61" t="s">
        <v>3923</v>
      </c>
      <c r="Y3802" s="61" t="s">
        <v>8081</v>
      </c>
      <c r="Z3802" s="61" t="s">
        <v>41</v>
      </c>
      <c r="AA3802" s="61" t="s">
        <v>5402</v>
      </c>
      <c r="AB3802" s="61" t="s">
        <v>486</v>
      </c>
      <c r="AC3802" s="61">
        <v>17598</v>
      </c>
      <c r="AD3802" s="61" t="s">
        <v>5372</v>
      </c>
      <c r="AE3802" s="61" t="s">
        <v>42</v>
      </c>
      <c r="AF3802" s="61" t="s">
        <v>43</v>
      </c>
      <c r="AG3802" s="61">
        <v>15</v>
      </c>
      <c r="AH3802" s="61" t="s">
        <v>43</v>
      </c>
      <c r="AI3802" s="61" t="s">
        <v>44</v>
      </c>
      <c r="AJ3802" s="53" t="s">
        <v>10412</v>
      </c>
      <c r="AK3802" s="53" t="s">
        <v>113</v>
      </c>
      <c r="AL3802" s="53" t="str">
        <f>TEXT(Table13[[#This Row],[Start Date]],"DDD")</f>
        <v>Tue</v>
      </c>
      <c r="AM3802" s="12" t="str">
        <f>TEXT(RAW!$C3802,"MMM")</f>
        <v>Jun</v>
      </c>
      <c r="AN3802" s="12" t="str">
        <f>TEXT(RAW!$C3802,"YYYY")</f>
        <v>2023</v>
      </c>
      <c r="AO3802" s="54">
        <f t="shared" si="59"/>
        <v>1.041666666666663E-2</v>
      </c>
    </row>
    <row r="3803" spans="1:41" ht="12.6" customHeight="1" x14ac:dyDescent="0.2">
      <c r="A3803" s="17" t="s">
        <v>13114</v>
      </c>
      <c r="B3803" s="60">
        <v>45093</v>
      </c>
      <c r="C3803" s="60">
        <v>45093</v>
      </c>
      <c r="D3803" s="60">
        <v>45090</v>
      </c>
      <c r="E3803" s="61" t="s">
        <v>134</v>
      </c>
      <c r="F3803" s="61" t="s">
        <v>12386</v>
      </c>
      <c r="G3803" s="61" t="s">
        <v>72</v>
      </c>
      <c r="H3803" s="61" t="s">
        <v>357</v>
      </c>
      <c r="I3803" s="61">
        <v>118405</v>
      </c>
      <c r="J3803" s="18" t="s">
        <v>13130</v>
      </c>
      <c r="K3803" s="61" t="s">
        <v>10650</v>
      </c>
      <c r="L3803" s="61" t="s">
        <v>4668</v>
      </c>
      <c r="M3803" s="61" t="s">
        <v>285</v>
      </c>
      <c r="N3803" s="61" t="s">
        <v>40</v>
      </c>
      <c r="O3803" s="61" t="s">
        <v>362</v>
      </c>
      <c r="P3803" s="61" t="s">
        <v>363</v>
      </c>
      <c r="Q3803" s="61" t="s">
        <v>477</v>
      </c>
      <c r="R3803" s="61" t="s">
        <v>55</v>
      </c>
      <c r="S3803" s="18" t="s">
        <v>13123</v>
      </c>
      <c r="T3803" s="61">
        <v>3910</v>
      </c>
      <c r="U3803" s="61" t="s">
        <v>12387</v>
      </c>
      <c r="V3803" s="61" t="s">
        <v>2188</v>
      </c>
      <c r="W3803" s="61" t="s">
        <v>5372</v>
      </c>
      <c r="X3803" s="61" t="s">
        <v>3923</v>
      </c>
      <c r="Y3803" s="61" t="s">
        <v>8809</v>
      </c>
      <c r="Z3803" s="61" t="s">
        <v>41</v>
      </c>
      <c r="AA3803" s="61" t="s">
        <v>5402</v>
      </c>
      <c r="AB3803" s="61" t="s">
        <v>486</v>
      </c>
      <c r="AC3803" s="61">
        <v>17596</v>
      </c>
      <c r="AD3803" s="61" t="s">
        <v>5372</v>
      </c>
      <c r="AE3803" s="61" t="s">
        <v>42</v>
      </c>
      <c r="AF3803" s="61" t="s">
        <v>43</v>
      </c>
      <c r="AG3803" s="61">
        <v>15</v>
      </c>
      <c r="AH3803" s="61" t="s">
        <v>43</v>
      </c>
      <c r="AI3803" s="61" t="s">
        <v>44</v>
      </c>
      <c r="AJ3803" s="53" t="s">
        <v>10412</v>
      </c>
      <c r="AK3803" s="53" t="s">
        <v>113</v>
      </c>
      <c r="AL3803" s="53" t="str">
        <f>TEXT(Table13[[#This Row],[Start Date]],"DDD")</f>
        <v>Tue</v>
      </c>
      <c r="AM3803" s="12" t="str">
        <f>TEXT(RAW!$C3803,"MMM")</f>
        <v>Jun</v>
      </c>
      <c r="AN3803" s="12" t="str">
        <f>TEXT(RAW!$C3803,"YYYY")</f>
        <v>2023</v>
      </c>
      <c r="AO3803" s="54">
        <f t="shared" si="59"/>
        <v>1.041666666666663E-2</v>
      </c>
    </row>
    <row r="3804" spans="1:41" ht="12.6" customHeight="1" x14ac:dyDescent="0.2">
      <c r="A3804" s="17" t="s">
        <v>13114</v>
      </c>
      <c r="B3804" s="60">
        <v>45094</v>
      </c>
      <c r="C3804" s="60">
        <v>45094</v>
      </c>
      <c r="D3804" s="60">
        <v>45090</v>
      </c>
      <c r="E3804" s="61" t="s">
        <v>61</v>
      </c>
      <c r="F3804" s="61" t="s">
        <v>12386</v>
      </c>
      <c r="G3804" s="61" t="s">
        <v>134</v>
      </c>
      <c r="H3804" s="61" t="s">
        <v>357</v>
      </c>
      <c r="I3804" s="61">
        <v>118411</v>
      </c>
      <c r="J3804" s="18" t="s">
        <v>13130</v>
      </c>
      <c r="K3804" s="61" t="s">
        <v>10650</v>
      </c>
      <c r="L3804" s="61" t="s">
        <v>4668</v>
      </c>
      <c r="M3804" s="61" t="s">
        <v>285</v>
      </c>
      <c r="N3804" s="61" t="s">
        <v>40</v>
      </c>
      <c r="O3804" s="61" t="s">
        <v>362</v>
      </c>
      <c r="P3804" s="61" t="s">
        <v>363</v>
      </c>
      <c r="Q3804" s="61" t="s">
        <v>477</v>
      </c>
      <c r="R3804" s="61" t="s">
        <v>55</v>
      </c>
      <c r="S3804" s="18" t="s">
        <v>13123</v>
      </c>
      <c r="T3804" s="61">
        <v>3911</v>
      </c>
      <c r="U3804" s="61" t="s">
        <v>12387</v>
      </c>
      <c r="V3804" s="61" t="s">
        <v>2188</v>
      </c>
      <c r="W3804" s="61" t="s">
        <v>5372</v>
      </c>
      <c r="X3804" s="61" t="s">
        <v>3923</v>
      </c>
      <c r="Y3804" s="61" t="s">
        <v>7544</v>
      </c>
      <c r="Z3804" s="61" t="s">
        <v>41</v>
      </c>
      <c r="AA3804" s="61" t="s">
        <v>5402</v>
      </c>
      <c r="AB3804" s="61" t="s">
        <v>486</v>
      </c>
      <c r="AC3804" s="61">
        <v>17564</v>
      </c>
      <c r="AD3804" s="61" t="s">
        <v>5372</v>
      </c>
      <c r="AE3804" s="61" t="s">
        <v>42</v>
      </c>
      <c r="AF3804" s="61" t="s">
        <v>43</v>
      </c>
      <c r="AG3804" s="61">
        <v>15</v>
      </c>
      <c r="AH3804" s="61" t="s">
        <v>43</v>
      </c>
      <c r="AI3804" s="61" t="s">
        <v>44</v>
      </c>
      <c r="AJ3804" s="53" t="s">
        <v>10412</v>
      </c>
      <c r="AK3804" s="53" t="s">
        <v>113</v>
      </c>
      <c r="AL3804" s="53" t="str">
        <f>TEXT(Table13[[#This Row],[Start Date]],"DDD")</f>
        <v>Tue</v>
      </c>
      <c r="AM3804" s="12" t="str">
        <f>TEXT(RAW!$C3804,"MMM")</f>
        <v>Jun</v>
      </c>
      <c r="AN3804" s="12" t="str">
        <f>TEXT(RAW!$C3804,"YYYY")</f>
        <v>2023</v>
      </c>
      <c r="AO3804" s="54">
        <f t="shared" si="59"/>
        <v>1.0416666666666741E-2</v>
      </c>
    </row>
    <row r="3805" spans="1:41" ht="12.6" customHeight="1" x14ac:dyDescent="0.2">
      <c r="A3805" s="17" t="s">
        <v>13114</v>
      </c>
      <c r="B3805" s="60">
        <v>45094</v>
      </c>
      <c r="C3805" s="60">
        <v>45094</v>
      </c>
      <c r="D3805" s="60">
        <v>45090</v>
      </c>
      <c r="E3805" s="61" t="s">
        <v>36</v>
      </c>
      <c r="F3805" s="61" t="s">
        <v>12386</v>
      </c>
      <c r="G3805" s="61" t="s">
        <v>188</v>
      </c>
      <c r="H3805" s="61" t="s">
        <v>357</v>
      </c>
      <c r="I3805" s="61">
        <v>118412</v>
      </c>
      <c r="J3805" s="18" t="s">
        <v>13130</v>
      </c>
      <c r="K3805" s="61" t="s">
        <v>11346</v>
      </c>
      <c r="L3805" s="61" t="s">
        <v>4674</v>
      </c>
      <c r="M3805" s="61" t="s">
        <v>285</v>
      </c>
      <c r="N3805" s="61" t="s">
        <v>40</v>
      </c>
      <c r="O3805" s="61" t="s">
        <v>362</v>
      </c>
      <c r="P3805" s="61" t="s">
        <v>363</v>
      </c>
      <c r="Q3805" s="61" t="s">
        <v>923</v>
      </c>
      <c r="R3805" s="61" t="s">
        <v>55</v>
      </c>
      <c r="S3805" s="18" t="s">
        <v>13123</v>
      </c>
      <c r="T3805" s="61">
        <v>3941</v>
      </c>
      <c r="U3805" s="61" t="s">
        <v>12392</v>
      </c>
      <c r="V3805" s="61" t="s">
        <v>2149</v>
      </c>
      <c r="W3805" s="61" t="s">
        <v>6187</v>
      </c>
      <c r="X3805" s="61" t="s">
        <v>5520</v>
      </c>
      <c r="Y3805" s="61" t="s">
        <v>7696</v>
      </c>
      <c r="Z3805" s="61" t="s">
        <v>41</v>
      </c>
      <c r="AA3805" s="61" t="s">
        <v>5522</v>
      </c>
      <c r="AB3805" s="61" t="s">
        <v>486</v>
      </c>
      <c r="AC3805" s="61">
        <v>17549</v>
      </c>
      <c r="AD3805" s="61" t="s">
        <v>6187</v>
      </c>
      <c r="AE3805" s="61" t="s">
        <v>42</v>
      </c>
      <c r="AF3805" s="61" t="s">
        <v>43</v>
      </c>
      <c r="AG3805" s="61">
        <v>15</v>
      </c>
      <c r="AH3805" s="61" t="s">
        <v>43</v>
      </c>
      <c r="AI3805" s="61" t="s">
        <v>44</v>
      </c>
      <c r="AJ3805" s="53" t="s">
        <v>10412</v>
      </c>
      <c r="AK3805" s="53" t="s">
        <v>113</v>
      </c>
      <c r="AL3805" s="53" t="str">
        <f>TEXT(Table13[[#This Row],[Start Date]],"DDD")</f>
        <v>Tue</v>
      </c>
      <c r="AM3805" s="12" t="str">
        <f>TEXT(RAW!$C3805,"MMM")</f>
        <v>Jun</v>
      </c>
      <c r="AN3805" s="12" t="str">
        <f>TEXT(RAW!$C3805,"YYYY")</f>
        <v>2023</v>
      </c>
      <c r="AO3805" s="54">
        <f t="shared" si="59"/>
        <v>1.041666666666663E-2</v>
      </c>
    </row>
    <row r="3806" spans="1:41" ht="12.6" customHeight="1" x14ac:dyDescent="0.2">
      <c r="A3806" s="17" t="s">
        <v>13114</v>
      </c>
      <c r="B3806" s="60">
        <v>45094</v>
      </c>
      <c r="C3806" s="60">
        <v>45094</v>
      </c>
      <c r="D3806" s="60">
        <v>45090</v>
      </c>
      <c r="E3806" s="61" t="s">
        <v>37</v>
      </c>
      <c r="F3806" s="61" t="s">
        <v>12386</v>
      </c>
      <c r="G3806" s="61" t="s">
        <v>149</v>
      </c>
      <c r="H3806" s="61" t="s">
        <v>357</v>
      </c>
      <c r="I3806" s="61">
        <v>118413</v>
      </c>
      <c r="J3806" s="18" t="s">
        <v>13130</v>
      </c>
      <c r="K3806" s="61" t="s">
        <v>11348</v>
      </c>
      <c r="L3806" s="61" t="s">
        <v>729</v>
      </c>
      <c r="M3806" s="61" t="s">
        <v>285</v>
      </c>
      <c r="N3806" s="61" t="s">
        <v>40</v>
      </c>
      <c r="O3806" s="61" t="s">
        <v>362</v>
      </c>
      <c r="P3806" s="61" t="s">
        <v>363</v>
      </c>
      <c r="Q3806" s="61" t="s">
        <v>534</v>
      </c>
      <c r="R3806" s="61" t="s">
        <v>55</v>
      </c>
      <c r="S3806" s="18" t="s">
        <v>13123</v>
      </c>
      <c r="T3806" s="61">
        <v>2261</v>
      </c>
      <c r="U3806" s="61" t="s">
        <v>12393</v>
      </c>
      <c r="V3806" s="61" t="s">
        <v>9614</v>
      </c>
      <c r="W3806" s="61" t="s">
        <v>1901</v>
      </c>
      <c r="X3806" s="61"/>
      <c r="Y3806" s="61" t="s">
        <v>11352</v>
      </c>
      <c r="Z3806" s="61"/>
      <c r="AA3806" s="61" t="s">
        <v>538</v>
      </c>
      <c r="AB3806" s="61" t="s">
        <v>734</v>
      </c>
      <c r="AC3806" s="61">
        <v>17563</v>
      </c>
      <c r="AD3806" s="61" t="s">
        <v>1901</v>
      </c>
      <c r="AE3806" s="61" t="s">
        <v>42</v>
      </c>
      <c r="AF3806" s="61" t="s">
        <v>43</v>
      </c>
      <c r="AG3806" s="61">
        <v>5</v>
      </c>
      <c r="AH3806" s="61" t="s">
        <v>43</v>
      </c>
      <c r="AI3806" s="61" t="s">
        <v>44</v>
      </c>
      <c r="AJ3806" s="53" t="s">
        <v>10412</v>
      </c>
      <c r="AK3806" s="53" t="s">
        <v>113</v>
      </c>
      <c r="AL3806" s="53" t="str">
        <f>TEXT(Table13[[#This Row],[Start Date]],"DDD")</f>
        <v>Tue</v>
      </c>
      <c r="AM3806" s="12" t="str">
        <f>TEXT(RAW!$C3806,"MMM")</f>
        <v>Jun</v>
      </c>
      <c r="AN3806" s="12" t="str">
        <f>TEXT(RAW!$C3806,"YYYY")</f>
        <v>2023</v>
      </c>
      <c r="AO3806" s="54">
        <f t="shared" si="59"/>
        <v>3.4722222222222654E-3</v>
      </c>
    </row>
    <row r="3807" spans="1:41" ht="12.6" customHeight="1" x14ac:dyDescent="0.2">
      <c r="A3807" s="17" t="s">
        <v>13114</v>
      </c>
      <c r="B3807" s="60">
        <v>45094</v>
      </c>
      <c r="C3807" s="60">
        <v>45094</v>
      </c>
      <c r="D3807" s="60">
        <v>45090</v>
      </c>
      <c r="E3807" s="61" t="s">
        <v>207</v>
      </c>
      <c r="F3807" s="61" t="s">
        <v>12386</v>
      </c>
      <c r="G3807" s="61" t="s">
        <v>37</v>
      </c>
      <c r="H3807" s="61" t="s">
        <v>357</v>
      </c>
      <c r="I3807" s="61">
        <v>118414</v>
      </c>
      <c r="J3807" s="18" t="s">
        <v>13130</v>
      </c>
      <c r="K3807" s="61" t="s">
        <v>11348</v>
      </c>
      <c r="L3807" s="61" t="s">
        <v>729</v>
      </c>
      <c r="M3807" s="61" t="s">
        <v>285</v>
      </c>
      <c r="N3807" s="61" t="s">
        <v>40</v>
      </c>
      <c r="O3807" s="61" t="s">
        <v>362</v>
      </c>
      <c r="P3807" s="61" t="s">
        <v>363</v>
      </c>
      <c r="Q3807" s="61" t="s">
        <v>534</v>
      </c>
      <c r="R3807" s="61" t="s">
        <v>55</v>
      </c>
      <c r="S3807" s="18" t="s">
        <v>13123</v>
      </c>
      <c r="T3807" s="61">
        <v>2259</v>
      </c>
      <c r="U3807" s="61" t="s">
        <v>12394</v>
      </c>
      <c r="V3807" s="61" t="s">
        <v>12395</v>
      </c>
      <c r="W3807" s="61" t="s">
        <v>6477</v>
      </c>
      <c r="X3807" s="61">
        <v>6626</v>
      </c>
      <c r="Y3807" s="61" t="s">
        <v>11350</v>
      </c>
      <c r="Z3807" s="61"/>
      <c r="AA3807" s="61" t="s">
        <v>538</v>
      </c>
      <c r="AB3807" s="61" t="s">
        <v>734</v>
      </c>
      <c r="AC3807" s="61">
        <v>17554</v>
      </c>
      <c r="AD3807" s="61" t="s">
        <v>6477</v>
      </c>
      <c r="AE3807" s="61" t="s">
        <v>42</v>
      </c>
      <c r="AF3807" s="61" t="s">
        <v>43</v>
      </c>
      <c r="AG3807" s="61">
        <v>25</v>
      </c>
      <c r="AH3807" s="61" t="s">
        <v>43</v>
      </c>
      <c r="AI3807" s="61" t="s">
        <v>44</v>
      </c>
      <c r="AJ3807" s="53" t="s">
        <v>10412</v>
      </c>
      <c r="AK3807" s="53" t="s">
        <v>113</v>
      </c>
      <c r="AL3807" s="53" t="str">
        <f>TEXT(Table13[[#This Row],[Start Date]],"DDD")</f>
        <v>Tue</v>
      </c>
      <c r="AM3807" s="12" t="str">
        <f>TEXT(RAW!$C3807,"MMM")</f>
        <v>Jun</v>
      </c>
      <c r="AN3807" s="12" t="str">
        <f>TEXT(RAW!$C3807,"YYYY")</f>
        <v>2023</v>
      </c>
      <c r="AO3807" s="54">
        <f t="shared" si="59"/>
        <v>1.7361111111111105E-2</v>
      </c>
    </row>
    <row r="3808" spans="1:41" ht="12.6" customHeight="1" x14ac:dyDescent="0.2">
      <c r="A3808" s="17" t="s">
        <v>13114</v>
      </c>
      <c r="B3808" s="60">
        <v>45094</v>
      </c>
      <c r="C3808" s="60">
        <v>45094</v>
      </c>
      <c r="D3808" s="60">
        <v>45090</v>
      </c>
      <c r="E3808" s="61" t="s">
        <v>162</v>
      </c>
      <c r="F3808" s="61" t="s">
        <v>12386</v>
      </c>
      <c r="G3808" s="61" t="s">
        <v>207</v>
      </c>
      <c r="H3808" s="61" t="s">
        <v>357</v>
      </c>
      <c r="I3808" s="61">
        <v>118415</v>
      </c>
      <c r="J3808" s="18" t="s">
        <v>13130</v>
      </c>
      <c r="K3808" s="61" t="s">
        <v>11348</v>
      </c>
      <c r="L3808" s="61" t="s">
        <v>729</v>
      </c>
      <c r="M3808" s="61" t="s">
        <v>285</v>
      </c>
      <c r="N3808" s="61" t="s">
        <v>40</v>
      </c>
      <c r="O3808" s="61" t="s">
        <v>362</v>
      </c>
      <c r="P3808" s="61" t="s">
        <v>363</v>
      </c>
      <c r="Q3808" s="61" t="s">
        <v>534</v>
      </c>
      <c r="R3808" s="61" t="s">
        <v>55</v>
      </c>
      <c r="S3808" s="18" t="s">
        <v>13123</v>
      </c>
      <c r="T3808" s="61">
        <v>2262</v>
      </c>
      <c r="U3808" s="61" t="s">
        <v>12396</v>
      </c>
      <c r="V3808" s="61" t="s">
        <v>12395</v>
      </c>
      <c r="W3808" s="61" t="s">
        <v>6308</v>
      </c>
      <c r="X3808" s="61">
        <v>6626</v>
      </c>
      <c r="Y3808" s="61" t="s">
        <v>11355</v>
      </c>
      <c r="Z3808" s="61"/>
      <c r="AA3808" s="61" t="s">
        <v>538</v>
      </c>
      <c r="AB3808" s="61" t="s">
        <v>734</v>
      </c>
      <c r="AC3808" s="61">
        <v>17552</v>
      </c>
      <c r="AD3808" s="61" t="s">
        <v>6308</v>
      </c>
      <c r="AE3808" s="61" t="s">
        <v>42</v>
      </c>
      <c r="AF3808" s="61" t="s">
        <v>43</v>
      </c>
      <c r="AG3808" s="61">
        <v>25</v>
      </c>
      <c r="AH3808" s="61" t="s">
        <v>43</v>
      </c>
      <c r="AI3808" s="61" t="s">
        <v>44</v>
      </c>
      <c r="AJ3808" s="53" t="s">
        <v>10412</v>
      </c>
      <c r="AK3808" s="53" t="s">
        <v>113</v>
      </c>
      <c r="AL3808" s="53" t="str">
        <f>TEXT(Table13[[#This Row],[Start Date]],"DDD")</f>
        <v>Tue</v>
      </c>
      <c r="AM3808" s="12" t="str">
        <f>TEXT(RAW!$C3808,"MMM")</f>
        <v>Jun</v>
      </c>
      <c r="AN3808" s="12" t="str">
        <f>TEXT(RAW!$C3808,"YYYY")</f>
        <v>2023</v>
      </c>
      <c r="AO3808" s="54">
        <f t="shared" si="59"/>
        <v>1.736111111111116E-2</v>
      </c>
    </row>
    <row r="3809" spans="1:41" ht="12.6" customHeight="1" x14ac:dyDescent="0.2">
      <c r="A3809" s="17" t="s">
        <v>13114</v>
      </c>
      <c r="B3809" s="60">
        <v>45094</v>
      </c>
      <c r="C3809" s="60">
        <v>45094</v>
      </c>
      <c r="D3809" s="60"/>
      <c r="E3809" s="61"/>
      <c r="F3809" s="61"/>
      <c r="G3809" s="61"/>
      <c r="H3809" s="61" t="s">
        <v>357</v>
      </c>
      <c r="I3809" s="61">
        <v>118416</v>
      </c>
      <c r="J3809" s="18" t="s">
        <v>13130</v>
      </c>
      <c r="K3809" s="61" t="s">
        <v>11001</v>
      </c>
      <c r="L3809" s="61" t="s">
        <v>4674</v>
      </c>
      <c r="M3809" s="61" t="s">
        <v>285</v>
      </c>
      <c r="N3809" s="61" t="s">
        <v>40</v>
      </c>
      <c r="O3809" s="61" t="s">
        <v>362</v>
      </c>
      <c r="P3809" s="61" t="s">
        <v>363</v>
      </c>
      <c r="Q3809" s="61" t="s">
        <v>923</v>
      </c>
      <c r="R3809" s="61" t="s">
        <v>55</v>
      </c>
      <c r="S3809" s="18" t="s">
        <v>13128</v>
      </c>
      <c r="T3809" s="61">
        <v>3926</v>
      </c>
      <c r="U3809" s="61" t="s">
        <v>12397</v>
      </c>
      <c r="V3809" s="61"/>
      <c r="W3809" s="61"/>
      <c r="X3809" s="61" t="s">
        <v>5520</v>
      </c>
      <c r="Y3809" s="61" t="s">
        <v>9088</v>
      </c>
      <c r="Z3809" s="61" t="s">
        <v>41</v>
      </c>
      <c r="AA3809" s="61" t="s">
        <v>5522</v>
      </c>
      <c r="AB3809" s="61" t="s">
        <v>486</v>
      </c>
      <c r="AC3809" s="61"/>
      <c r="AD3809" s="61"/>
      <c r="AE3809" s="61"/>
      <c r="AF3809" s="61"/>
      <c r="AG3809" s="61"/>
      <c r="AH3809" s="61" t="s">
        <v>71</v>
      </c>
      <c r="AI3809" s="61" t="s">
        <v>44</v>
      </c>
      <c r="AJ3809" s="53" t="s">
        <v>10412</v>
      </c>
      <c r="AK3809" s="53" t="s">
        <v>113</v>
      </c>
      <c r="AL3809" s="53" t="str">
        <f>TEXT(Table13[[#This Row],[Start Date]],"DDD")</f>
        <v>Sat</v>
      </c>
      <c r="AM3809" s="12" t="str">
        <f>TEXT(RAW!$C3809,"MMM")</f>
        <v>Jun</v>
      </c>
      <c r="AN3809" s="12" t="str">
        <f>TEXT(RAW!$C3809,"YYYY")</f>
        <v>2023</v>
      </c>
      <c r="AO3809" s="54">
        <f t="shared" si="59"/>
        <v>0</v>
      </c>
    </row>
    <row r="3810" spans="1:41" ht="12.6" customHeight="1" x14ac:dyDescent="0.2">
      <c r="A3810" s="17" t="s">
        <v>13114</v>
      </c>
      <c r="B3810" s="60">
        <v>45094</v>
      </c>
      <c r="C3810" s="60">
        <v>45094</v>
      </c>
      <c r="D3810" s="60"/>
      <c r="E3810" s="61"/>
      <c r="F3810" s="61"/>
      <c r="G3810" s="61"/>
      <c r="H3810" s="61" t="s">
        <v>357</v>
      </c>
      <c r="I3810" s="61">
        <v>118417</v>
      </c>
      <c r="J3810" s="18" t="s">
        <v>13130</v>
      </c>
      <c r="K3810" s="61" t="s">
        <v>11361</v>
      </c>
      <c r="L3810" s="61" t="s">
        <v>729</v>
      </c>
      <c r="M3810" s="61" t="s">
        <v>285</v>
      </c>
      <c r="N3810" s="61" t="s">
        <v>40</v>
      </c>
      <c r="O3810" s="61" t="s">
        <v>362</v>
      </c>
      <c r="P3810" s="61" t="s">
        <v>363</v>
      </c>
      <c r="Q3810" s="61" t="s">
        <v>534</v>
      </c>
      <c r="R3810" s="61" t="s">
        <v>55</v>
      </c>
      <c r="S3810" s="18" t="s">
        <v>13128</v>
      </c>
      <c r="T3810" s="61">
        <v>2249</v>
      </c>
      <c r="U3810" s="61" t="s">
        <v>12398</v>
      </c>
      <c r="V3810" s="61"/>
      <c r="W3810" s="61"/>
      <c r="X3810" s="61">
        <v>6626</v>
      </c>
      <c r="Y3810" s="61" t="s">
        <v>11363</v>
      </c>
      <c r="Z3810" s="61"/>
      <c r="AA3810" s="61" t="s">
        <v>538</v>
      </c>
      <c r="AB3810" s="61" t="s">
        <v>734</v>
      </c>
      <c r="AC3810" s="61"/>
      <c r="AD3810" s="61"/>
      <c r="AE3810" s="61"/>
      <c r="AF3810" s="61"/>
      <c r="AG3810" s="61"/>
      <c r="AH3810" s="61" t="s">
        <v>71</v>
      </c>
      <c r="AI3810" s="61" t="s">
        <v>44</v>
      </c>
      <c r="AJ3810" s="53" t="s">
        <v>10412</v>
      </c>
      <c r="AK3810" s="53" t="s">
        <v>113</v>
      </c>
      <c r="AL3810" s="53" t="str">
        <f>TEXT(Table13[[#This Row],[Start Date]],"DDD")</f>
        <v>Sat</v>
      </c>
      <c r="AM3810" s="12" t="str">
        <f>TEXT(RAW!$C3810,"MMM")</f>
        <v>Jun</v>
      </c>
      <c r="AN3810" s="12" t="str">
        <f>TEXT(RAW!$C3810,"YYYY")</f>
        <v>2023</v>
      </c>
      <c r="AO3810" s="54">
        <f t="shared" si="59"/>
        <v>0</v>
      </c>
    </row>
    <row r="3811" spans="1:41" ht="12.6" customHeight="1" x14ac:dyDescent="0.2">
      <c r="A3811" s="17" t="s">
        <v>13114</v>
      </c>
      <c r="B3811" s="60">
        <v>45094</v>
      </c>
      <c r="C3811" s="60">
        <v>45094</v>
      </c>
      <c r="D3811" s="60"/>
      <c r="E3811" s="61"/>
      <c r="F3811" s="61"/>
      <c r="G3811" s="61"/>
      <c r="H3811" s="61" t="s">
        <v>357</v>
      </c>
      <c r="I3811" s="61">
        <v>118418</v>
      </c>
      <c r="J3811" s="18" t="s">
        <v>13130</v>
      </c>
      <c r="K3811" s="61" t="s">
        <v>11365</v>
      </c>
      <c r="L3811" s="61" t="s">
        <v>4674</v>
      </c>
      <c r="M3811" s="61" t="s">
        <v>285</v>
      </c>
      <c r="N3811" s="61" t="s">
        <v>40</v>
      </c>
      <c r="O3811" s="61" t="s">
        <v>362</v>
      </c>
      <c r="P3811" s="61" t="s">
        <v>363</v>
      </c>
      <c r="Q3811" s="61" t="s">
        <v>923</v>
      </c>
      <c r="R3811" s="61" t="s">
        <v>55</v>
      </c>
      <c r="S3811" s="18" t="s">
        <v>13118</v>
      </c>
      <c r="T3811" s="61">
        <v>3962</v>
      </c>
      <c r="U3811" s="61" t="s">
        <v>12399</v>
      </c>
      <c r="V3811" s="61"/>
      <c r="W3811" s="61"/>
      <c r="X3811" s="61" t="s">
        <v>5520</v>
      </c>
      <c r="Y3811" s="61" t="s">
        <v>7464</v>
      </c>
      <c r="Z3811" s="61" t="s">
        <v>41</v>
      </c>
      <c r="AA3811" s="61" t="s">
        <v>5522</v>
      </c>
      <c r="AB3811" s="61" t="s">
        <v>486</v>
      </c>
      <c r="AC3811" s="61"/>
      <c r="AD3811" s="61"/>
      <c r="AE3811" s="61"/>
      <c r="AF3811" s="61"/>
      <c r="AG3811" s="61"/>
      <c r="AH3811" s="61" t="s">
        <v>71</v>
      </c>
      <c r="AI3811" s="61" t="s">
        <v>44</v>
      </c>
      <c r="AJ3811" s="53" t="s">
        <v>10412</v>
      </c>
      <c r="AK3811" s="53" t="s">
        <v>113</v>
      </c>
      <c r="AL3811" s="53" t="str">
        <f>TEXT(Table13[[#This Row],[Start Date]],"DDD")</f>
        <v>Sat</v>
      </c>
      <c r="AM3811" s="12" t="str">
        <f>TEXT(RAW!$C3811,"MMM")</f>
        <v>Jun</v>
      </c>
      <c r="AN3811" s="12" t="str">
        <f>TEXT(RAW!$C3811,"YYYY")</f>
        <v>2023</v>
      </c>
      <c r="AO3811" s="54">
        <f t="shared" si="59"/>
        <v>0</v>
      </c>
    </row>
    <row r="3812" spans="1:41" ht="12.6" customHeight="1" x14ac:dyDescent="0.2">
      <c r="A3812" s="17" t="s">
        <v>13114</v>
      </c>
      <c r="B3812" s="60">
        <v>45094</v>
      </c>
      <c r="C3812" s="60">
        <v>45094</v>
      </c>
      <c r="D3812" s="60"/>
      <c r="E3812" s="61"/>
      <c r="F3812" s="61"/>
      <c r="G3812" s="61"/>
      <c r="H3812" s="61" t="s">
        <v>357</v>
      </c>
      <c r="I3812" s="61">
        <v>118419</v>
      </c>
      <c r="J3812" s="18" t="s">
        <v>13130</v>
      </c>
      <c r="K3812" s="61" t="s">
        <v>10514</v>
      </c>
      <c r="L3812" s="61" t="s">
        <v>729</v>
      </c>
      <c r="M3812" s="61" t="s">
        <v>285</v>
      </c>
      <c r="N3812" s="61" t="s">
        <v>40</v>
      </c>
      <c r="O3812" s="61" t="s">
        <v>362</v>
      </c>
      <c r="P3812" s="61" t="s">
        <v>363</v>
      </c>
      <c r="Q3812" s="61" t="s">
        <v>534</v>
      </c>
      <c r="R3812" s="61" t="s">
        <v>55</v>
      </c>
      <c r="S3812" s="18" t="s">
        <v>13118</v>
      </c>
      <c r="T3812" s="61">
        <v>2230</v>
      </c>
      <c r="U3812" s="61" t="s">
        <v>12400</v>
      </c>
      <c r="V3812" s="61"/>
      <c r="W3812" s="61"/>
      <c r="X3812" s="61">
        <v>6626</v>
      </c>
      <c r="Y3812" s="61" t="s">
        <v>10517</v>
      </c>
      <c r="Z3812" s="61"/>
      <c r="AA3812" s="61" t="s">
        <v>538</v>
      </c>
      <c r="AB3812" s="61" t="s">
        <v>734</v>
      </c>
      <c r="AC3812" s="61"/>
      <c r="AD3812" s="61"/>
      <c r="AE3812" s="61"/>
      <c r="AF3812" s="61"/>
      <c r="AG3812" s="61"/>
      <c r="AH3812" s="61" t="s">
        <v>71</v>
      </c>
      <c r="AI3812" s="61" t="s">
        <v>44</v>
      </c>
      <c r="AJ3812" s="53" t="s">
        <v>10412</v>
      </c>
      <c r="AK3812" s="53" t="s">
        <v>113</v>
      </c>
      <c r="AL3812" s="53" t="str">
        <f>TEXT(Table13[[#This Row],[Start Date]],"DDD")</f>
        <v>Sat</v>
      </c>
      <c r="AM3812" s="12" t="str">
        <f>TEXT(RAW!$C3812,"MMM")</f>
        <v>Jun</v>
      </c>
      <c r="AN3812" s="12" t="str">
        <f>TEXT(RAW!$C3812,"YYYY")</f>
        <v>2023</v>
      </c>
      <c r="AO3812" s="54">
        <f t="shared" si="59"/>
        <v>0</v>
      </c>
    </row>
    <row r="3813" spans="1:41" ht="12.6" customHeight="1" x14ac:dyDescent="0.2">
      <c r="A3813" s="17" t="s">
        <v>13114</v>
      </c>
      <c r="B3813" s="60">
        <v>45094</v>
      </c>
      <c r="C3813" s="60">
        <v>45094</v>
      </c>
      <c r="D3813" s="60"/>
      <c r="E3813" s="61"/>
      <c r="F3813" s="61"/>
      <c r="G3813" s="61"/>
      <c r="H3813" s="61" t="s">
        <v>357</v>
      </c>
      <c r="I3813" s="61">
        <v>118420</v>
      </c>
      <c r="J3813" s="18" t="s">
        <v>13130</v>
      </c>
      <c r="K3813" s="61" t="s">
        <v>10514</v>
      </c>
      <c r="L3813" s="61" t="s">
        <v>729</v>
      </c>
      <c r="M3813" s="61" t="s">
        <v>285</v>
      </c>
      <c r="N3813" s="61" t="s">
        <v>40</v>
      </c>
      <c r="O3813" s="61" t="s">
        <v>362</v>
      </c>
      <c r="P3813" s="61" t="s">
        <v>363</v>
      </c>
      <c r="Q3813" s="61" t="s">
        <v>534</v>
      </c>
      <c r="R3813" s="61" t="s">
        <v>55</v>
      </c>
      <c r="S3813" s="18" t="s">
        <v>13118</v>
      </c>
      <c r="T3813" s="61">
        <v>2229</v>
      </c>
      <c r="U3813" s="61" t="s">
        <v>12401</v>
      </c>
      <c r="V3813" s="61"/>
      <c r="W3813" s="61"/>
      <c r="X3813" s="61">
        <v>6626</v>
      </c>
      <c r="Y3813" s="61" t="s">
        <v>11174</v>
      </c>
      <c r="Z3813" s="61"/>
      <c r="AA3813" s="61" t="s">
        <v>538</v>
      </c>
      <c r="AB3813" s="61" t="s">
        <v>734</v>
      </c>
      <c r="AC3813" s="61"/>
      <c r="AD3813" s="61"/>
      <c r="AE3813" s="61"/>
      <c r="AF3813" s="61"/>
      <c r="AG3813" s="61"/>
      <c r="AH3813" s="61" t="s">
        <v>71</v>
      </c>
      <c r="AI3813" s="61" t="s">
        <v>44</v>
      </c>
      <c r="AJ3813" s="53" t="s">
        <v>10412</v>
      </c>
      <c r="AK3813" s="53" t="s">
        <v>113</v>
      </c>
      <c r="AL3813" s="53" t="str">
        <f>TEXT(Table13[[#This Row],[Start Date]],"DDD")</f>
        <v>Sat</v>
      </c>
      <c r="AM3813" s="12" t="str">
        <f>TEXT(RAW!$C3813,"MMM")</f>
        <v>Jun</v>
      </c>
      <c r="AN3813" s="12" t="str">
        <f>TEXT(RAW!$C3813,"YYYY")</f>
        <v>2023</v>
      </c>
      <c r="AO3813" s="54">
        <f t="shared" si="59"/>
        <v>0</v>
      </c>
    </row>
    <row r="3814" spans="1:41" ht="12.6" customHeight="1" x14ac:dyDescent="0.2">
      <c r="A3814" s="17" t="s">
        <v>13114</v>
      </c>
      <c r="B3814" s="60">
        <v>45094</v>
      </c>
      <c r="C3814" s="60">
        <v>45094</v>
      </c>
      <c r="D3814" s="60"/>
      <c r="E3814" s="61"/>
      <c r="F3814" s="61"/>
      <c r="G3814" s="61"/>
      <c r="H3814" s="61" t="s">
        <v>357</v>
      </c>
      <c r="I3814" s="61">
        <v>118421</v>
      </c>
      <c r="J3814" s="18" t="s">
        <v>13130</v>
      </c>
      <c r="K3814" s="61" t="s">
        <v>10573</v>
      </c>
      <c r="L3814" s="61" t="s">
        <v>7215</v>
      </c>
      <c r="M3814" s="61" t="s">
        <v>285</v>
      </c>
      <c r="N3814" s="61" t="s">
        <v>40</v>
      </c>
      <c r="O3814" s="61" t="s">
        <v>362</v>
      </c>
      <c r="P3814" s="61" t="s">
        <v>363</v>
      </c>
      <c r="Q3814" s="61" t="s">
        <v>394</v>
      </c>
      <c r="R3814" s="61" t="s">
        <v>55</v>
      </c>
      <c r="S3814" s="18" t="s">
        <v>13118</v>
      </c>
      <c r="T3814" s="61">
        <v>3855</v>
      </c>
      <c r="U3814" s="61" t="s">
        <v>12402</v>
      </c>
      <c r="V3814" s="61"/>
      <c r="W3814" s="61"/>
      <c r="X3814" s="61" t="s">
        <v>7220</v>
      </c>
      <c r="Y3814" s="61" t="s">
        <v>10576</v>
      </c>
      <c r="Z3814" s="61" t="s">
        <v>41</v>
      </c>
      <c r="AA3814" s="61" t="s">
        <v>7222</v>
      </c>
      <c r="AB3814" s="61" t="s">
        <v>486</v>
      </c>
      <c r="AC3814" s="61"/>
      <c r="AD3814" s="61"/>
      <c r="AE3814" s="61"/>
      <c r="AF3814" s="61"/>
      <c r="AG3814" s="61"/>
      <c r="AH3814" s="61" t="s">
        <v>71</v>
      </c>
      <c r="AI3814" s="61" t="s">
        <v>44</v>
      </c>
      <c r="AJ3814" s="53" t="s">
        <v>10412</v>
      </c>
      <c r="AK3814" s="53" t="s">
        <v>113</v>
      </c>
      <c r="AL3814" s="53" t="str">
        <f>TEXT(Table13[[#This Row],[Start Date]],"DDD")</f>
        <v>Sat</v>
      </c>
      <c r="AM3814" s="12" t="str">
        <f>TEXT(RAW!$C3814,"MMM")</f>
        <v>Jun</v>
      </c>
      <c r="AN3814" s="12" t="str">
        <f>TEXT(RAW!$C3814,"YYYY")</f>
        <v>2023</v>
      </c>
      <c r="AO3814" s="54">
        <f t="shared" si="59"/>
        <v>0</v>
      </c>
    </row>
    <row r="3815" spans="1:41" ht="12.6" customHeight="1" x14ac:dyDescent="0.2">
      <c r="A3815" s="17" t="s">
        <v>13114</v>
      </c>
      <c r="B3815" s="60">
        <v>45094</v>
      </c>
      <c r="C3815" s="60">
        <v>45094</v>
      </c>
      <c r="D3815" s="60"/>
      <c r="E3815" s="61"/>
      <c r="F3815" s="61"/>
      <c r="G3815" s="61"/>
      <c r="H3815" s="61" t="s">
        <v>357</v>
      </c>
      <c r="I3815" s="61">
        <v>118422</v>
      </c>
      <c r="J3815" s="18" t="s">
        <v>13130</v>
      </c>
      <c r="K3815" s="61" t="s">
        <v>11086</v>
      </c>
      <c r="L3815" s="61" t="s">
        <v>729</v>
      </c>
      <c r="M3815" s="61" t="s">
        <v>285</v>
      </c>
      <c r="N3815" s="61" t="s">
        <v>40</v>
      </c>
      <c r="O3815" s="61" t="s">
        <v>362</v>
      </c>
      <c r="P3815" s="61" t="s">
        <v>363</v>
      </c>
      <c r="Q3815" s="61" t="s">
        <v>534</v>
      </c>
      <c r="R3815" s="61" t="s">
        <v>55</v>
      </c>
      <c r="S3815" s="18" t="s">
        <v>13118</v>
      </c>
      <c r="T3815" s="61">
        <v>2233</v>
      </c>
      <c r="U3815" s="61" t="s">
        <v>12403</v>
      </c>
      <c r="V3815" s="61"/>
      <c r="W3815" s="61"/>
      <c r="X3815" s="61">
        <v>6626</v>
      </c>
      <c r="Y3815" s="61" t="s">
        <v>11370</v>
      </c>
      <c r="Z3815" s="61"/>
      <c r="AA3815" s="61" t="s">
        <v>538</v>
      </c>
      <c r="AB3815" s="61" t="s">
        <v>734</v>
      </c>
      <c r="AC3815" s="61"/>
      <c r="AD3815" s="61"/>
      <c r="AE3815" s="61"/>
      <c r="AF3815" s="61"/>
      <c r="AG3815" s="61"/>
      <c r="AH3815" s="61" t="s">
        <v>71</v>
      </c>
      <c r="AI3815" s="61" t="s">
        <v>44</v>
      </c>
      <c r="AJ3815" s="53" t="s">
        <v>10412</v>
      </c>
      <c r="AK3815" s="53" t="s">
        <v>113</v>
      </c>
      <c r="AL3815" s="53" t="str">
        <f>TEXT(Table13[[#This Row],[Start Date]],"DDD")</f>
        <v>Sat</v>
      </c>
      <c r="AM3815" s="12" t="str">
        <f>TEXT(RAW!$C3815,"MMM")</f>
        <v>Jun</v>
      </c>
      <c r="AN3815" s="12" t="str">
        <f>TEXT(RAW!$C3815,"YYYY")</f>
        <v>2023</v>
      </c>
      <c r="AO3815" s="54">
        <f t="shared" si="59"/>
        <v>0</v>
      </c>
    </row>
    <row r="3816" spans="1:41" ht="12.6" customHeight="1" x14ac:dyDescent="0.2">
      <c r="A3816" s="17" t="s">
        <v>13114</v>
      </c>
      <c r="B3816" s="60">
        <v>45094</v>
      </c>
      <c r="C3816" s="60">
        <v>45094</v>
      </c>
      <c r="D3816" s="60"/>
      <c r="E3816" s="61"/>
      <c r="F3816" s="61"/>
      <c r="G3816" s="61"/>
      <c r="H3816" s="61" t="s">
        <v>357</v>
      </c>
      <c r="I3816" s="61">
        <v>118423</v>
      </c>
      <c r="J3816" s="18" t="s">
        <v>13130</v>
      </c>
      <c r="K3816" s="61" t="s">
        <v>11086</v>
      </c>
      <c r="L3816" s="61" t="s">
        <v>4674</v>
      </c>
      <c r="M3816" s="61" t="s">
        <v>285</v>
      </c>
      <c r="N3816" s="61" t="s">
        <v>40</v>
      </c>
      <c r="O3816" s="61" t="s">
        <v>362</v>
      </c>
      <c r="P3816" s="61" t="s">
        <v>363</v>
      </c>
      <c r="Q3816" s="61" t="s">
        <v>923</v>
      </c>
      <c r="R3816" s="61" t="s">
        <v>55</v>
      </c>
      <c r="S3816" s="18" t="s">
        <v>13118</v>
      </c>
      <c r="T3816" s="61">
        <v>3947</v>
      </c>
      <c r="U3816" s="61" t="s">
        <v>12404</v>
      </c>
      <c r="V3816" s="61"/>
      <c r="W3816" s="61"/>
      <c r="X3816" s="61" t="s">
        <v>5520</v>
      </c>
      <c r="Y3816" s="61" t="s">
        <v>7589</v>
      </c>
      <c r="Z3816" s="61" t="s">
        <v>41</v>
      </c>
      <c r="AA3816" s="61" t="s">
        <v>5522</v>
      </c>
      <c r="AB3816" s="61" t="s">
        <v>486</v>
      </c>
      <c r="AC3816" s="61"/>
      <c r="AD3816" s="61"/>
      <c r="AE3816" s="61"/>
      <c r="AF3816" s="61"/>
      <c r="AG3816" s="61"/>
      <c r="AH3816" s="61" t="s">
        <v>71</v>
      </c>
      <c r="AI3816" s="61" t="s">
        <v>44</v>
      </c>
      <c r="AJ3816" s="53" t="s">
        <v>10412</v>
      </c>
      <c r="AK3816" s="53" t="s">
        <v>113</v>
      </c>
      <c r="AL3816" s="53" t="str">
        <f>TEXT(Table13[[#This Row],[Start Date]],"DDD")</f>
        <v>Sat</v>
      </c>
      <c r="AM3816" s="12" t="str">
        <f>TEXT(RAW!$C3816,"MMM")</f>
        <v>Jun</v>
      </c>
      <c r="AN3816" s="12" t="str">
        <f>TEXT(RAW!$C3816,"YYYY")</f>
        <v>2023</v>
      </c>
      <c r="AO3816" s="54">
        <f t="shared" si="59"/>
        <v>0</v>
      </c>
    </row>
    <row r="3817" spans="1:41" ht="12.6" customHeight="1" x14ac:dyDescent="0.2">
      <c r="A3817" s="17" t="s">
        <v>13114</v>
      </c>
      <c r="B3817" s="60">
        <v>45094</v>
      </c>
      <c r="C3817" s="60">
        <v>45094</v>
      </c>
      <c r="D3817" s="60"/>
      <c r="E3817" s="61"/>
      <c r="F3817" s="61"/>
      <c r="G3817" s="61"/>
      <c r="H3817" s="61" t="s">
        <v>357</v>
      </c>
      <c r="I3817" s="61">
        <v>118424</v>
      </c>
      <c r="J3817" s="18" t="s">
        <v>13130</v>
      </c>
      <c r="K3817" s="61" t="s">
        <v>10788</v>
      </c>
      <c r="L3817" s="61" t="s">
        <v>4674</v>
      </c>
      <c r="M3817" s="61" t="s">
        <v>285</v>
      </c>
      <c r="N3817" s="61" t="s">
        <v>40</v>
      </c>
      <c r="O3817" s="61" t="s">
        <v>362</v>
      </c>
      <c r="P3817" s="61" t="s">
        <v>363</v>
      </c>
      <c r="Q3817" s="61" t="s">
        <v>923</v>
      </c>
      <c r="R3817" s="61" t="s">
        <v>55</v>
      </c>
      <c r="S3817" s="18" t="s">
        <v>13118</v>
      </c>
      <c r="T3817" s="61">
        <v>3967</v>
      </c>
      <c r="U3817" s="61" t="s">
        <v>12405</v>
      </c>
      <c r="V3817" s="61"/>
      <c r="W3817" s="61"/>
      <c r="X3817" s="61" t="s">
        <v>6218</v>
      </c>
      <c r="Y3817" s="61" t="s">
        <v>6219</v>
      </c>
      <c r="Z3817" s="61" t="s">
        <v>41</v>
      </c>
      <c r="AA3817" s="61" t="s">
        <v>6220</v>
      </c>
      <c r="AB3817" s="61" t="s">
        <v>486</v>
      </c>
      <c r="AC3817" s="61"/>
      <c r="AD3817" s="61"/>
      <c r="AE3817" s="61"/>
      <c r="AF3817" s="61"/>
      <c r="AG3817" s="61"/>
      <c r="AH3817" s="61" t="s">
        <v>71</v>
      </c>
      <c r="AI3817" s="61" t="s">
        <v>44</v>
      </c>
      <c r="AJ3817" s="53" t="s">
        <v>10412</v>
      </c>
      <c r="AK3817" s="53" t="s">
        <v>113</v>
      </c>
      <c r="AL3817" s="53" t="str">
        <f>TEXT(Table13[[#This Row],[Start Date]],"DDD")</f>
        <v>Sat</v>
      </c>
      <c r="AM3817" s="12" t="str">
        <f>TEXT(RAW!$C3817,"MMM")</f>
        <v>Jun</v>
      </c>
      <c r="AN3817" s="12" t="str">
        <f>TEXT(RAW!$C3817,"YYYY")</f>
        <v>2023</v>
      </c>
      <c r="AO3817" s="54">
        <f t="shared" si="59"/>
        <v>0</v>
      </c>
    </row>
    <row r="3818" spans="1:41" ht="12.6" customHeight="1" x14ac:dyDescent="0.2">
      <c r="A3818" s="17" t="s">
        <v>13114</v>
      </c>
      <c r="B3818" s="60">
        <v>45094</v>
      </c>
      <c r="C3818" s="60">
        <v>45094</v>
      </c>
      <c r="D3818" s="60"/>
      <c r="E3818" s="61"/>
      <c r="F3818" s="61"/>
      <c r="G3818" s="61"/>
      <c r="H3818" s="61" t="s">
        <v>357</v>
      </c>
      <c r="I3818" s="61">
        <v>118425</v>
      </c>
      <c r="J3818" s="18" t="s">
        <v>13130</v>
      </c>
      <c r="K3818" s="61" t="s">
        <v>11373</v>
      </c>
      <c r="L3818" s="61" t="s">
        <v>729</v>
      </c>
      <c r="M3818" s="61" t="s">
        <v>285</v>
      </c>
      <c r="N3818" s="61" t="s">
        <v>40</v>
      </c>
      <c r="O3818" s="61" t="s">
        <v>362</v>
      </c>
      <c r="P3818" s="61" t="s">
        <v>363</v>
      </c>
      <c r="Q3818" s="61" t="s">
        <v>534</v>
      </c>
      <c r="R3818" s="61" t="s">
        <v>55</v>
      </c>
      <c r="S3818" s="18" t="s">
        <v>13118</v>
      </c>
      <c r="T3818" s="61">
        <v>2248</v>
      </c>
      <c r="U3818" s="61" t="s">
        <v>12406</v>
      </c>
      <c r="V3818" s="61"/>
      <c r="W3818" s="61"/>
      <c r="X3818" s="61">
        <v>6626</v>
      </c>
      <c r="Y3818" s="61" t="s">
        <v>11375</v>
      </c>
      <c r="Z3818" s="61"/>
      <c r="AA3818" s="61" t="s">
        <v>538</v>
      </c>
      <c r="AB3818" s="61" t="s">
        <v>734</v>
      </c>
      <c r="AC3818" s="61"/>
      <c r="AD3818" s="61"/>
      <c r="AE3818" s="61"/>
      <c r="AF3818" s="61"/>
      <c r="AG3818" s="61"/>
      <c r="AH3818" s="61" t="s">
        <v>71</v>
      </c>
      <c r="AI3818" s="61" t="s">
        <v>44</v>
      </c>
      <c r="AJ3818" s="53" t="s">
        <v>10412</v>
      </c>
      <c r="AK3818" s="53" t="s">
        <v>113</v>
      </c>
      <c r="AL3818" s="53" t="str">
        <f>TEXT(Table13[[#This Row],[Start Date]],"DDD")</f>
        <v>Sat</v>
      </c>
      <c r="AM3818" s="12" t="str">
        <f>TEXT(RAW!$C3818,"MMM")</f>
        <v>Jun</v>
      </c>
      <c r="AN3818" s="12" t="str">
        <f>TEXT(RAW!$C3818,"YYYY")</f>
        <v>2023</v>
      </c>
      <c r="AO3818" s="54">
        <f t="shared" si="59"/>
        <v>0</v>
      </c>
    </row>
    <row r="3819" spans="1:41" ht="12.6" customHeight="1" x14ac:dyDescent="0.2">
      <c r="A3819" s="17" t="s">
        <v>13114</v>
      </c>
      <c r="B3819" s="60">
        <v>45094</v>
      </c>
      <c r="C3819" s="60">
        <v>45094</v>
      </c>
      <c r="D3819" s="60">
        <v>45091</v>
      </c>
      <c r="E3819" s="61" t="s">
        <v>134</v>
      </c>
      <c r="F3819" s="61" t="s">
        <v>12407</v>
      </c>
      <c r="G3819" s="61" t="s">
        <v>72</v>
      </c>
      <c r="H3819" s="61" t="s">
        <v>357</v>
      </c>
      <c r="I3819" s="61">
        <v>118426</v>
      </c>
      <c r="J3819" s="18" t="s">
        <v>13130</v>
      </c>
      <c r="K3819" s="61" t="s">
        <v>10667</v>
      </c>
      <c r="L3819" s="61" t="s">
        <v>4674</v>
      </c>
      <c r="M3819" s="61" t="s">
        <v>285</v>
      </c>
      <c r="N3819" s="61" t="s">
        <v>40</v>
      </c>
      <c r="O3819" s="61" t="s">
        <v>362</v>
      </c>
      <c r="P3819" s="61" t="s">
        <v>363</v>
      </c>
      <c r="Q3819" s="61" t="s">
        <v>923</v>
      </c>
      <c r="R3819" s="61" t="s">
        <v>55</v>
      </c>
      <c r="S3819" s="18" t="s">
        <v>13123</v>
      </c>
      <c r="T3819" s="61">
        <v>4005</v>
      </c>
      <c r="U3819" s="61" t="s">
        <v>12408</v>
      </c>
      <c r="V3819" s="61" t="s">
        <v>2149</v>
      </c>
      <c r="W3819" s="61" t="s">
        <v>6187</v>
      </c>
      <c r="X3819" s="61" t="s">
        <v>5520</v>
      </c>
      <c r="Y3819" s="61" t="s">
        <v>6436</v>
      </c>
      <c r="Z3819" s="61" t="s">
        <v>41</v>
      </c>
      <c r="AA3819" s="61" t="s">
        <v>5522</v>
      </c>
      <c r="AB3819" s="61" t="s">
        <v>486</v>
      </c>
      <c r="AC3819" s="61">
        <v>17542</v>
      </c>
      <c r="AD3819" s="61" t="s">
        <v>6187</v>
      </c>
      <c r="AE3819" s="61" t="s">
        <v>42</v>
      </c>
      <c r="AF3819" s="61" t="s">
        <v>43</v>
      </c>
      <c r="AG3819" s="61">
        <v>15</v>
      </c>
      <c r="AH3819" s="61" t="s">
        <v>43</v>
      </c>
      <c r="AI3819" s="61" t="s">
        <v>44</v>
      </c>
      <c r="AJ3819" s="53" t="s">
        <v>10412</v>
      </c>
      <c r="AK3819" s="53" t="s">
        <v>113</v>
      </c>
      <c r="AL3819" s="53" t="str">
        <f>TEXT(Table13[[#This Row],[Start Date]],"DDD")</f>
        <v>Wed</v>
      </c>
      <c r="AM3819" s="12" t="str">
        <f>TEXT(RAW!$C3819,"MMM")</f>
        <v>Jun</v>
      </c>
      <c r="AN3819" s="12" t="str">
        <f>TEXT(RAW!$C3819,"YYYY")</f>
        <v>2023</v>
      </c>
      <c r="AO3819" s="54">
        <f t="shared" si="59"/>
        <v>1.041666666666663E-2</v>
      </c>
    </row>
    <row r="3820" spans="1:41" ht="12.6" customHeight="1" x14ac:dyDescent="0.2">
      <c r="A3820" s="17" t="s">
        <v>13114</v>
      </c>
      <c r="B3820" s="60">
        <v>45094</v>
      </c>
      <c r="C3820" s="60">
        <v>45094</v>
      </c>
      <c r="D3820" s="60">
        <v>45091</v>
      </c>
      <c r="E3820" s="61" t="s">
        <v>138</v>
      </c>
      <c r="F3820" s="61" t="s">
        <v>12407</v>
      </c>
      <c r="G3820" s="61" t="s">
        <v>108</v>
      </c>
      <c r="H3820" s="61" t="s">
        <v>357</v>
      </c>
      <c r="I3820" s="61">
        <v>118427</v>
      </c>
      <c r="J3820" s="18" t="s">
        <v>13130</v>
      </c>
      <c r="K3820" s="61" t="s">
        <v>10667</v>
      </c>
      <c r="L3820" s="61" t="s">
        <v>729</v>
      </c>
      <c r="M3820" s="61" t="s">
        <v>285</v>
      </c>
      <c r="N3820" s="61" t="s">
        <v>40</v>
      </c>
      <c r="O3820" s="61" t="s">
        <v>362</v>
      </c>
      <c r="P3820" s="61" t="s">
        <v>363</v>
      </c>
      <c r="Q3820" s="61" t="s">
        <v>534</v>
      </c>
      <c r="R3820" s="61" t="s">
        <v>55</v>
      </c>
      <c r="S3820" s="18" t="s">
        <v>13123</v>
      </c>
      <c r="T3820" s="61">
        <v>2270</v>
      </c>
      <c r="U3820" s="61" t="s">
        <v>12409</v>
      </c>
      <c r="V3820" s="61" t="s">
        <v>2747</v>
      </c>
      <c r="W3820" s="61" t="s">
        <v>6477</v>
      </c>
      <c r="X3820" s="61">
        <v>6626</v>
      </c>
      <c r="Y3820" s="61" t="s">
        <v>11388</v>
      </c>
      <c r="Z3820" s="61"/>
      <c r="AA3820" s="61" t="s">
        <v>538</v>
      </c>
      <c r="AB3820" s="61" t="s">
        <v>734</v>
      </c>
      <c r="AC3820" s="61">
        <v>17546</v>
      </c>
      <c r="AD3820" s="61" t="s">
        <v>6477</v>
      </c>
      <c r="AE3820" s="61" t="s">
        <v>42</v>
      </c>
      <c r="AF3820" s="61" t="s">
        <v>43</v>
      </c>
      <c r="AG3820" s="61">
        <v>25</v>
      </c>
      <c r="AH3820" s="61" t="s">
        <v>43</v>
      </c>
      <c r="AI3820" s="61" t="s">
        <v>44</v>
      </c>
      <c r="AJ3820" s="53" t="s">
        <v>10412</v>
      </c>
      <c r="AK3820" s="53" t="s">
        <v>113</v>
      </c>
      <c r="AL3820" s="53" t="str">
        <f>TEXT(Table13[[#This Row],[Start Date]],"DDD")</f>
        <v>Wed</v>
      </c>
      <c r="AM3820" s="12" t="str">
        <f>TEXT(RAW!$C3820,"MMM")</f>
        <v>Jun</v>
      </c>
      <c r="AN3820" s="12" t="str">
        <f>TEXT(RAW!$C3820,"YYYY")</f>
        <v>2023</v>
      </c>
      <c r="AO3820" s="54">
        <f t="shared" si="59"/>
        <v>1.736111111111116E-2</v>
      </c>
    </row>
    <row r="3821" spans="1:41" ht="12.6" customHeight="1" x14ac:dyDescent="0.2">
      <c r="A3821" s="17" t="s">
        <v>13114</v>
      </c>
      <c r="B3821" s="60">
        <v>45094</v>
      </c>
      <c r="C3821" s="60">
        <v>45094</v>
      </c>
      <c r="D3821" s="60">
        <v>45091</v>
      </c>
      <c r="E3821" s="61" t="s">
        <v>12410</v>
      </c>
      <c r="F3821" s="61" t="s">
        <v>12407</v>
      </c>
      <c r="G3821" s="61" t="s">
        <v>138</v>
      </c>
      <c r="H3821" s="61" t="s">
        <v>357</v>
      </c>
      <c r="I3821" s="61">
        <v>118428</v>
      </c>
      <c r="J3821" s="18" t="s">
        <v>13130</v>
      </c>
      <c r="K3821" s="61" t="s">
        <v>11383</v>
      </c>
      <c r="L3821" s="61" t="s">
        <v>729</v>
      </c>
      <c r="M3821" s="61" t="s">
        <v>285</v>
      </c>
      <c r="N3821" s="61" t="s">
        <v>40</v>
      </c>
      <c r="O3821" s="61" t="s">
        <v>362</v>
      </c>
      <c r="P3821" s="61" t="s">
        <v>363</v>
      </c>
      <c r="Q3821" s="61" t="s">
        <v>534</v>
      </c>
      <c r="R3821" s="61" t="s">
        <v>55</v>
      </c>
      <c r="S3821" s="18" t="s">
        <v>13123</v>
      </c>
      <c r="T3821" s="61">
        <v>2269</v>
      </c>
      <c r="U3821" s="61" t="s">
        <v>12411</v>
      </c>
      <c r="V3821" s="61" t="s">
        <v>2747</v>
      </c>
      <c r="W3821" s="61" t="s">
        <v>6477</v>
      </c>
      <c r="X3821" s="61">
        <v>6626</v>
      </c>
      <c r="Y3821" s="61" t="s">
        <v>11385</v>
      </c>
      <c r="Z3821" s="61"/>
      <c r="AA3821" s="61" t="s">
        <v>538</v>
      </c>
      <c r="AB3821" s="61" t="s">
        <v>734</v>
      </c>
      <c r="AC3821" s="61">
        <v>17545</v>
      </c>
      <c r="AD3821" s="61" t="s">
        <v>6477</v>
      </c>
      <c r="AE3821" s="61" t="s">
        <v>42</v>
      </c>
      <c r="AF3821" s="61" t="s">
        <v>43</v>
      </c>
      <c r="AG3821" s="61">
        <v>22</v>
      </c>
      <c r="AH3821" s="61" t="s">
        <v>43</v>
      </c>
      <c r="AI3821" s="61" t="s">
        <v>44</v>
      </c>
      <c r="AJ3821" s="53" t="s">
        <v>10412</v>
      </c>
      <c r="AK3821" s="53" t="s">
        <v>113</v>
      </c>
      <c r="AL3821" s="53" t="str">
        <f>TEXT(Table13[[#This Row],[Start Date]],"DDD")</f>
        <v>Wed</v>
      </c>
      <c r="AM3821" s="12" t="str">
        <f>TEXT(RAW!$C3821,"MMM")</f>
        <v>Jun</v>
      </c>
      <c r="AN3821" s="12" t="str">
        <f>TEXT(RAW!$C3821,"YYYY")</f>
        <v>2023</v>
      </c>
      <c r="AO3821" s="54">
        <f t="shared" si="59"/>
        <v>1.5277777777777724E-2</v>
      </c>
    </row>
    <row r="3822" spans="1:41" ht="12.6" customHeight="1" x14ac:dyDescent="0.2">
      <c r="A3822" s="17" t="s">
        <v>13114</v>
      </c>
      <c r="B3822" s="60">
        <v>45094</v>
      </c>
      <c r="C3822" s="60">
        <v>45094</v>
      </c>
      <c r="D3822" s="60">
        <v>45091</v>
      </c>
      <c r="E3822" s="61" t="s">
        <v>124</v>
      </c>
      <c r="F3822" s="61" t="s">
        <v>12407</v>
      </c>
      <c r="G3822" s="61" t="s">
        <v>105</v>
      </c>
      <c r="H3822" s="61" t="s">
        <v>357</v>
      </c>
      <c r="I3822" s="61">
        <v>118429</v>
      </c>
      <c r="J3822" s="18" t="s">
        <v>13130</v>
      </c>
      <c r="K3822" s="61" t="s">
        <v>11390</v>
      </c>
      <c r="L3822" s="61" t="s">
        <v>4674</v>
      </c>
      <c r="M3822" s="61" t="s">
        <v>285</v>
      </c>
      <c r="N3822" s="61" t="s">
        <v>40</v>
      </c>
      <c r="O3822" s="61" t="s">
        <v>362</v>
      </c>
      <c r="P3822" s="61" t="s">
        <v>363</v>
      </c>
      <c r="Q3822" s="61" t="s">
        <v>923</v>
      </c>
      <c r="R3822" s="61" t="s">
        <v>55</v>
      </c>
      <c r="S3822" s="18" t="s">
        <v>13123</v>
      </c>
      <c r="T3822" s="61">
        <v>3944</v>
      </c>
      <c r="U3822" s="61" t="s">
        <v>12412</v>
      </c>
      <c r="V3822" s="61" t="s">
        <v>2149</v>
      </c>
      <c r="W3822" s="61" t="s">
        <v>6187</v>
      </c>
      <c r="X3822" s="61" t="s">
        <v>5520</v>
      </c>
      <c r="Y3822" s="61" t="s">
        <v>6224</v>
      </c>
      <c r="Z3822" s="61" t="s">
        <v>41</v>
      </c>
      <c r="AA3822" s="61" t="s">
        <v>5522</v>
      </c>
      <c r="AB3822" s="61" t="s">
        <v>486</v>
      </c>
      <c r="AC3822" s="61">
        <v>17497</v>
      </c>
      <c r="AD3822" s="61" t="s">
        <v>6187</v>
      </c>
      <c r="AE3822" s="61" t="s">
        <v>42</v>
      </c>
      <c r="AF3822" s="61" t="s">
        <v>43</v>
      </c>
      <c r="AG3822" s="61">
        <v>15</v>
      </c>
      <c r="AH3822" s="61" t="s">
        <v>43</v>
      </c>
      <c r="AI3822" s="61" t="s">
        <v>44</v>
      </c>
      <c r="AJ3822" s="53" t="s">
        <v>10412</v>
      </c>
      <c r="AK3822" s="53" t="s">
        <v>113</v>
      </c>
      <c r="AL3822" s="53" t="str">
        <f>TEXT(Table13[[#This Row],[Start Date]],"DDD")</f>
        <v>Wed</v>
      </c>
      <c r="AM3822" s="12" t="str">
        <f>TEXT(RAW!$C3822,"MMM")</f>
        <v>Jun</v>
      </c>
      <c r="AN3822" s="12" t="str">
        <f>TEXT(RAW!$C3822,"YYYY")</f>
        <v>2023</v>
      </c>
      <c r="AO3822" s="54">
        <f t="shared" si="59"/>
        <v>1.0416666666666685E-2</v>
      </c>
    </row>
    <row r="3823" spans="1:41" ht="12.6" customHeight="1" x14ac:dyDescent="0.2">
      <c r="A3823" s="17" t="s">
        <v>13114</v>
      </c>
      <c r="B3823" s="60">
        <v>45094</v>
      </c>
      <c r="C3823" s="60">
        <v>45094</v>
      </c>
      <c r="D3823" s="60">
        <v>45091</v>
      </c>
      <c r="E3823" s="61" t="s">
        <v>188</v>
      </c>
      <c r="F3823" s="61" t="s">
        <v>12407</v>
      </c>
      <c r="G3823" s="61" t="s">
        <v>207</v>
      </c>
      <c r="H3823" s="61" t="s">
        <v>357</v>
      </c>
      <c r="I3823" s="61">
        <v>118430</v>
      </c>
      <c r="J3823" s="18" t="s">
        <v>13130</v>
      </c>
      <c r="K3823" s="61" t="s">
        <v>11390</v>
      </c>
      <c r="L3823" s="61" t="s">
        <v>729</v>
      </c>
      <c r="M3823" s="61" t="s">
        <v>285</v>
      </c>
      <c r="N3823" s="61" t="s">
        <v>40</v>
      </c>
      <c r="O3823" s="61" t="s">
        <v>362</v>
      </c>
      <c r="P3823" s="61" t="s">
        <v>363</v>
      </c>
      <c r="Q3823" s="61" t="s">
        <v>534</v>
      </c>
      <c r="R3823" s="61" t="s">
        <v>55</v>
      </c>
      <c r="S3823" s="18" t="s">
        <v>13123</v>
      </c>
      <c r="T3823" s="61">
        <v>2241</v>
      </c>
      <c r="U3823" s="61" t="s">
        <v>12413</v>
      </c>
      <c r="V3823" s="61" t="s">
        <v>2747</v>
      </c>
      <c r="W3823" s="61" t="s">
        <v>6477</v>
      </c>
      <c r="X3823" s="61">
        <v>6626</v>
      </c>
      <c r="Y3823" s="61" t="s">
        <v>11392</v>
      </c>
      <c r="Z3823" s="61"/>
      <c r="AA3823" s="61" t="s">
        <v>538</v>
      </c>
      <c r="AB3823" s="61" t="s">
        <v>734</v>
      </c>
      <c r="AC3823" s="61">
        <v>17496</v>
      </c>
      <c r="AD3823" s="61" t="s">
        <v>6477</v>
      </c>
      <c r="AE3823" s="61" t="s">
        <v>42</v>
      </c>
      <c r="AF3823" s="61" t="s">
        <v>43</v>
      </c>
      <c r="AG3823" s="61">
        <v>35</v>
      </c>
      <c r="AH3823" s="61" t="s">
        <v>43</v>
      </c>
      <c r="AI3823" s="61" t="s">
        <v>44</v>
      </c>
      <c r="AJ3823" s="53" t="s">
        <v>10412</v>
      </c>
      <c r="AK3823" s="53" t="s">
        <v>113</v>
      </c>
      <c r="AL3823" s="53" t="str">
        <f>TEXT(Table13[[#This Row],[Start Date]],"DDD")</f>
        <v>Wed</v>
      </c>
      <c r="AM3823" s="12" t="str">
        <f>TEXT(RAW!$C3823,"MMM")</f>
        <v>Jun</v>
      </c>
      <c r="AN3823" s="12" t="str">
        <f>TEXT(RAW!$C3823,"YYYY")</f>
        <v>2023</v>
      </c>
      <c r="AO3823" s="54">
        <f t="shared" si="59"/>
        <v>2.430555555555558E-2</v>
      </c>
    </row>
    <row r="3824" spans="1:41" ht="12.6" customHeight="1" x14ac:dyDescent="0.2">
      <c r="A3824" s="17" t="s">
        <v>13114</v>
      </c>
      <c r="B3824" s="60">
        <v>45094</v>
      </c>
      <c r="C3824" s="60">
        <v>45094</v>
      </c>
      <c r="D3824" s="60">
        <v>45091</v>
      </c>
      <c r="E3824" s="61" t="s">
        <v>227</v>
      </c>
      <c r="F3824" s="61" t="s">
        <v>12407</v>
      </c>
      <c r="G3824" s="61" t="s">
        <v>188</v>
      </c>
      <c r="H3824" s="61" t="s">
        <v>357</v>
      </c>
      <c r="I3824" s="61">
        <v>118431</v>
      </c>
      <c r="J3824" s="18" t="s">
        <v>13130</v>
      </c>
      <c r="K3824" s="61" t="s">
        <v>11390</v>
      </c>
      <c r="L3824" s="61" t="s">
        <v>729</v>
      </c>
      <c r="M3824" s="61" t="s">
        <v>285</v>
      </c>
      <c r="N3824" s="61" t="s">
        <v>40</v>
      </c>
      <c r="O3824" s="61" t="s">
        <v>362</v>
      </c>
      <c r="P3824" s="61" t="s">
        <v>363</v>
      </c>
      <c r="Q3824" s="61" t="s">
        <v>534</v>
      </c>
      <c r="R3824" s="61" t="s">
        <v>55</v>
      </c>
      <c r="S3824" s="18" t="s">
        <v>13123</v>
      </c>
      <c r="T3824" s="61">
        <v>2242</v>
      </c>
      <c r="U3824" s="61" t="s">
        <v>12414</v>
      </c>
      <c r="V3824" s="61" t="s">
        <v>2747</v>
      </c>
      <c r="W3824" s="61" t="s">
        <v>6477</v>
      </c>
      <c r="X3824" s="61">
        <v>6626</v>
      </c>
      <c r="Y3824" s="61" t="s">
        <v>11394</v>
      </c>
      <c r="Z3824" s="61"/>
      <c r="AA3824" s="61" t="s">
        <v>538</v>
      </c>
      <c r="AB3824" s="61" t="s">
        <v>734</v>
      </c>
      <c r="AC3824" s="61">
        <v>17495</v>
      </c>
      <c r="AD3824" s="61" t="s">
        <v>6477</v>
      </c>
      <c r="AE3824" s="61" t="s">
        <v>42</v>
      </c>
      <c r="AF3824" s="61" t="s">
        <v>43</v>
      </c>
      <c r="AG3824" s="61">
        <v>25</v>
      </c>
      <c r="AH3824" s="61" t="s">
        <v>43</v>
      </c>
      <c r="AI3824" s="61" t="s">
        <v>44</v>
      </c>
      <c r="AJ3824" s="53" t="s">
        <v>10412</v>
      </c>
      <c r="AK3824" s="53" t="s">
        <v>113</v>
      </c>
      <c r="AL3824" s="53" t="str">
        <f>TEXT(Table13[[#This Row],[Start Date]],"DDD")</f>
        <v>Wed</v>
      </c>
      <c r="AM3824" s="12" t="str">
        <f>TEXT(RAW!$C3824,"MMM")</f>
        <v>Jun</v>
      </c>
      <c r="AN3824" s="12" t="str">
        <f>TEXT(RAW!$C3824,"YYYY")</f>
        <v>2023</v>
      </c>
      <c r="AO3824" s="54">
        <f t="shared" si="59"/>
        <v>1.7361111111111049E-2</v>
      </c>
    </row>
    <row r="3825" spans="1:41" ht="12.6" customHeight="1" x14ac:dyDescent="0.2">
      <c r="A3825" s="17" t="s">
        <v>13114</v>
      </c>
      <c r="B3825" s="60">
        <v>45094</v>
      </c>
      <c r="C3825" s="60">
        <v>45094</v>
      </c>
      <c r="D3825" s="60">
        <v>45091</v>
      </c>
      <c r="E3825" s="61" t="s">
        <v>96</v>
      </c>
      <c r="F3825" s="61" t="s">
        <v>12407</v>
      </c>
      <c r="G3825" s="61" t="s">
        <v>57</v>
      </c>
      <c r="H3825" s="61" t="s">
        <v>357</v>
      </c>
      <c r="I3825" s="61">
        <v>118432</v>
      </c>
      <c r="J3825" s="18" t="s">
        <v>13130</v>
      </c>
      <c r="K3825" s="61" t="s">
        <v>12415</v>
      </c>
      <c r="L3825" s="61" t="s">
        <v>7215</v>
      </c>
      <c r="M3825" s="61" t="s">
        <v>285</v>
      </c>
      <c r="N3825" s="61" t="s">
        <v>40</v>
      </c>
      <c r="O3825" s="61" t="s">
        <v>362</v>
      </c>
      <c r="P3825" s="61" t="s">
        <v>363</v>
      </c>
      <c r="Q3825" s="61" t="s">
        <v>394</v>
      </c>
      <c r="R3825" s="61" t="s">
        <v>55</v>
      </c>
      <c r="S3825" s="18" t="s">
        <v>13123</v>
      </c>
      <c r="T3825" s="61">
        <v>3854</v>
      </c>
      <c r="U3825" s="61" t="s">
        <v>12416</v>
      </c>
      <c r="V3825" s="61" t="s">
        <v>12417</v>
      </c>
      <c r="W3825" s="61" t="s">
        <v>12418</v>
      </c>
      <c r="X3825" s="61" t="s">
        <v>7220</v>
      </c>
      <c r="Y3825" s="61" t="s">
        <v>7905</v>
      </c>
      <c r="Z3825" s="61" t="s">
        <v>41</v>
      </c>
      <c r="AA3825" s="61" t="s">
        <v>7222</v>
      </c>
      <c r="AB3825" s="61" t="s">
        <v>486</v>
      </c>
      <c r="AC3825" s="61">
        <v>17494</v>
      </c>
      <c r="AD3825" s="61" t="s">
        <v>12418</v>
      </c>
      <c r="AE3825" s="61" t="s">
        <v>42</v>
      </c>
      <c r="AF3825" s="61" t="s">
        <v>43</v>
      </c>
      <c r="AG3825" s="61">
        <v>30</v>
      </c>
      <c r="AH3825" s="61" t="s">
        <v>43</v>
      </c>
      <c r="AI3825" s="61" t="s">
        <v>44</v>
      </c>
      <c r="AJ3825" s="53" t="s">
        <v>10412</v>
      </c>
      <c r="AK3825" s="53" t="s">
        <v>113</v>
      </c>
      <c r="AL3825" s="53" t="str">
        <f>TEXT(Table13[[#This Row],[Start Date]],"DDD")</f>
        <v>Wed</v>
      </c>
      <c r="AM3825" s="12" t="str">
        <f>TEXT(RAW!$C3825,"MMM")</f>
        <v>Jun</v>
      </c>
      <c r="AN3825" s="12" t="str">
        <f>TEXT(RAW!$C3825,"YYYY")</f>
        <v>2023</v>
      </c>
      <c r="AO3825" s="54">
        <f t="shared" si="59"/>
        <v>2.0833333333333315E-2</v>
      </c>
    </row>
    <row r="3826" spans="1:41" ht="12.6" customHeight="1" x14ac:dyDescent="0.2">
      <c r="A3826" s="17" t="s">
        <v>13114</v>
      </c>
      <c r="B3826" s="60">
        <v>45094</v>
      </c>
      <c r="C3826" s="60">
        <v>45094</v>
      </c>
      <c r="D3826" s="60">
        <v>45091</v>
      </c>
      <c r="E3826" s="61" t="s">
        <v>235</v>
      </c>
      <c r="F3826" s="61" t="s">
        <v>12407</v>
      </c>
      <c r="G3826" s="61" t="s">
        <v>96</v>
      </c>
      <c r="H3826" s="61" t="s">
        <v>357</v>
      </c>
      <c r="I3826" s="61">
        <v>118433</v>
      </c>
      <c r="J3826" s="18" t="s">
        <v>13130</v>
      </c>
      <c r="K3826" s="61" t="s">
        <v>12419</v>
      </c>
      <c r="L3826" s="61" t="s">
        <v>7215</v>
      </c>
      <c r="M3826" s="61" t="s">
        <v>285</v>
      </c>
      <c r="N3826" s="61" t="s">
        <v>40</v>
      </c>
      <c r="O3826" s="61" t="s">
        <v>362</v>
      </c>
      <c r="P3826" s="61" t="s">
        <v>363</v>
      </c>
      <c r="Q3826" s="61" t="s">
        <v>394</v>
      </c>
      <c r="R3826" s="61" t="s">
        <v>55</v>
      </c>
      <c r="S3826" s="18" t="s">
        <v>13123</v>
      </c>
      <c r="T3826" s="61">
        <v>3856</v>
      </c>
      <c r="U3826" s="61" t="s">
        <v>12420</v>
      </c>
      <c r="V3826" s="61" t="s">
        <v>12421</v>
      </c>
      <c r="W3826" s="61" t="s">
        <v>41</v>
      </c>
      <c r="X3826" s="61" t="s">
        <v>7220</v>
      </c>
      <c r="Y3826" s="61" t="s">
        <v>12422</v>
      </c>
      <c r="Z3826" s="61" t="s">
        <v>41</v>
      </c>
      <c r="AA3826" s="61" t="s">
        <v>7222</v>
      </c>
      <c r="AB3826" s="61" t="s">
        <v>486</v>
      </c>
      <c r="AC3826" s="61">
        <v>17493</v>
      </c>
      <c r="AD3826" s="61" t="s">
        <v>41</v>
      </c>
      <c r="AE3826" s="61" t="s">
        <v>42</v>
      </c>
      <c r="AF3826" s="61" t="s">
        <v>43</v>
      </c>
      <c r="AG3826" s="61">
        <v>35</v>
      </c>
      <c r="AH3826" s="61" t="s">
        <v>43</v>
      </c>
      <c r="AI3826" s="61" t="s">
        <v>44</v>
      </c>
      <c r="AJ3826" s="53" t="s">
        <v>10412</v>
      </c>
      <c r="AK3826" s="53" t="s">
        <v>113</v>
      </c>
      <c r="AL3826" s="53" t="str">
        <f>TEXT(Table13[[#This Row],[Start Date]],"DDD")</f>
        <v>Wed</v>
      </c>
      <c r="AM3826" s="12" t="str">
        <f>TEXT(RAW!$C3826,"MMM")</f>
        <v>Jun</v>
      </c>
      <c r="AN3826" s="12" t="str">
        <f>TEXT(RAW!$C3826,"YYYY")</f>
        <v>2023</v>
      </c>
      <c r="AO3826" s="54">
        <f t="shared" si="59"/>
        <v>2.430555555555558E-2</v>
      </c>
    </row>
    <row r="3827" spans="1:41" ht="12.6" customHeight="1" x14ac:dyDescent="0.2">
      <c r="A3827" s="17" t="s">
        <v>13114</v>
      </c>
      <c r="B3827" s="60">
        <v>45094</v>
      </c>
      <c r="C3827" s="60">
        <v>45094</v>
      </c>
      <c r="D3827" s="60">
        <v>45098</v>
      </c>
      <c r="E3827" s="61" t="s">
        <v>82</v>
      </c>
      <c r="F3827" s="61" t="s">
        <v>12423</v>
      </c>
      <c r="G3827" s="61" t="s">
        <v>73</v>
      </c>
      <c r="H3827" s="61" t="s">
        <v>357</v>
      </c>
      <c r="I3827" s="61">
        <v>118434</v>
      </c>
      <c r="J3827" s="18" t="s">
        <v>13130</v>
      </c>
      <c r="K3827" s="61" t="s">
        <v>11016</v>
      </c>
      <c r="L3827" s="61" t="s">
        <v>729</v>
      </c>
      <c r="M3827" s="61" t="s">
        <v>285</v>
      </c>
      <c r="N3827" s="61" t="s">
        <v>251</v>
      </c>
      <c r="O3827" s="61" t="s">
        <v>362</v>
      </c>
      <c r="P3827" s="61" t="s">
        <v>363</v>
      </c>
      <c r="Q3827" s="61" t="s">
        <v>534</v>
      </c>
      <c r="R3827" s="61" t="s">
        <v>55</v>
      </c>
      <c r="S3827" s="18" t="s">
        <v>13123</v>
      </c>
      <c r="T3827" s="61">
        <v>2252</v>
      </c>
      <c r="U3827" s="61" t="s">
        <v>12424</v>
      </c>
      <c r="V3827" s="61" t="s">
        <v>12425</v>
      </c>
      <c r="W3827" s="61" t="s">
        <v>12426</v>
      </c>
      <c r="X3827" s="61">
        <v>6626</v>
      </c>
      <c r="Y3827" s="61" t="s">
        <v>11398</v>
      </c>
      <c r="Z3827" s="61"/>
      <c r="AA3827" s="61" t="s">
        <v>538</v>
      </c>
      <c r="AB3827" s="61" t="s">
        <v>734</v>
      </c>
      <c r="AC3827" s="61">
        <v>17759</v>
      </c>
      <c r="AD3827" s="61" t="s">
        <v>12426</v>
      </c>
      <c r="AE3827" s="61" t="s">
        <v>42</v>
      </c>
      <c r="AF3827" s="61" t="s">
        <v>43</v>
      </c>
      <c r="AG3827" s="61">
        <v>30</v>
      </c>
      <c r="AH3827" s="61" t="s">
        <v>43</v>
      </c>
      <c r="AI3827" s="61" t="s">
        <v>44</v>
      </c>
      <c r="AJ3827" s="53" t="s">
        <v>10412</v>
      </c>
      <c r="AK3827" s="53" t="s">
        <v>113</v>
      </c>
      <c r="AL3827" s="53" t="str">
        <f>TEXT(Table13[[#This Row],[Start Date]],"DDD")</f>
        <v>Wed</v>
      </c>
      <c r="AM3827" s="12" t="str">
        <f>TEXT(RAW!$C3827,"MMM")</f>
        <v>Jun</v>
      </c>
      <c r="AN3827" s="12" t="str">
        <f>TEXT(RAW!$C3827,"YYYY")</f>
        <v>2023</v>
      </c>
      <c r="AO3827" s="54">
        <f t="shared" si="59"/>
        <v>2.083333333333337E-2</v>
      </c>
    </row>
    <row r="3828" spans="1:41" ht="12.6" customHeight="1" x14ac:dyDescent="0.2">
      <c r="A3828" s="17" t="s">
        <v>13114</v>
      </c>
      <c r="B3828" s="60">
        <v>45094</v>
      </c>
      <c r="C3828" s="60">
        <v>45094</v>
      </c>
      <c r="D3828" s="60">
        <v>45098</v>
      </c>
      <c r="E3828" s="61" t="s">
        <v>72</v>
      </c>
      <c r="F3828" s="61" t="s">
        <v>12423</v>
      </c>
      <c r="G3828" s="61" t="s">
        <v>82</v>
      </c>
      <c r="H3828" s="61" t="s">
        <v>357</v>
      </c>
      <c r="I3828" s="61">
        <v>118435</v>
      </c>
      <c r="J3828" s="18" t="s">
        <v>13130</v>
      </c>
      <c r="K3828" s="61" t="s">
        <v>11016</v>
      </c>
      <c r="L3828" s="61" t="s">
        <v>4674</v>
      </c>
      <c r="M3828" s="61" t="s">
        <v>285</v>
      </c>
      <c r="N3828" s="61" t="s">
        <v>251</v>
      </c>
      <c r="O3828" s="61" t="s">
        <v>362</v>
      </c>
      <c r="P3828" s="61" t="s">
        <v>363</v>
      </c>
      <c r="Q3828" s="61" t="s">
        <v>923</v>
      </c>
      <c r="R3828" s="61" t="s">
        <v>55</v>
      </c>
      <c r="S3828" s="18" t="s">
        <v>13123</v>
      </c>
      <c r="T3828" s="61">
        <v>3929</v>
      </c>
      <c r="U3828" s="61" t="s">
        <v>12427</v>
      </c>
      <c r="V3828" s="61" t="s">
        <v>12428</v>
      </c>
      <c r="W3828" s="61" t="s">
        <v>12429</v>
      </c>
      <c r="X3828" s="61" t="s">
        <v>5520</v>
      </c>
      <c r="Y3828" s="61" t="s">
        <v>7477</v>
      </c>
      <c r="Z3828" s="61" t="s">
        <v>41</v>
      </c>
      <c r="AA3828" s="61" t="s">
        <v>5522</v>
      </c>
      <c r="AB3828" s="61" t="s">
        <v>486</v>
      </c>
      <c r="AC3828" s="61">
        <v>17758</v>
      </c>
      <c r="AD3828" s="61" t="s">
        <v>12429</v>
      </c>
      <c r="AE3828" s="61" t="s">
        <v>42</v>
      </c>
      <c r="AF3828" s="61" t="s">
        <v>43</v>
      </c>
      <c r="AG3828" s="61">
        <v>15</v>
      </c>
      <c r="AH3828" s="61" t="s">
        <v>43</v>
      </c>
      <c r="AI3828" s="61" t="s">
        <v>44</v>
      </c>
      <c r="AJ3828" s="53" t="s">
        <v>10412</v>
      </c>
      <c r="AK3828" s="53" t="s">
        <v>113</v>
      </c>
      <c r="AL3828" s="53" t="str">
        <f>TEXT(Table13[[#This Row],[Start Date]],"DDD")</f>
        <v>Wed</v>
      </c>
      <c r="AM3828" s="12" t="str">
        <f>TEXT(RAW!$C3828,"MMM")</f>
        <v>Jun</v>
      </c>
      <c r="AN3828" s="12" t="str">
        <f>TEXT(RAW!$C3828,"YYYY")</f>
        <v>2023</v>
      </c>
      <c r="AO3828" s="54">
        <f t="shared" si="59"/>
        <v>1.041666666666663E-2</v>
      </c>
    </row>
    <row r="3829" spans="1:41" ht="12.6" customHeight="1" x14ac:dyDescent="0.2">
      <c r="A3829" s="17" t="s">
        <v>13114</v>
      </c>
      <c r="B3829" s="60">
        <v>45094</v>
      </c>
      <c r="C3829" s="60">
        <v>45094</v>
      </c>
      <c r="D3829" s="60">
        <v>45098</v>
      </c>
      <c r="E3829" s="61" t="s">
        <v>61</v>
      </c>
      <c r="F3829" s="61" t="s">
        <v>12423</v>
      </c>
      <c r="G3829" s="61" t="s">
        <v>72</v>
      </c>
      <c r="H3829" s="61" t="s">
        <v>357</v>
      </c>
      <c r="I3829" s="61">
        <v>118436</v>
      </c>
      <c r="J3829" s="18" t="s">
        <v>13130</v>
      </c>
      <c r="K3829" s="61" t="s">
        <v>12430</v>
      </c>
      <c r="L3829" s="61" t="s">
        <v>7215</v>
      </c>
      <c r="M3829" s="61" t="s">
        <v>285</v>
      </c>
      <c r="N3829" s="61" t="s">
        <v>251</v>
      </c>
      <c r="O3829" s="61" t="s">
        <v>362</v>
      </c>
      <c r="P3829" s="61" t="s">
        <v>363</v>
      </c>
      <c r="Q3829" s="61" t="s">
        <v>394</v>
      </c>
      <c r="R3829" s="61" t="s">
        <v>55</v>
      </c>
      <c r="S3829" s="18" t="s">
        <v>13123</v>
      </c>
      <c r="T3829" s="61">
        <v>3853</v>
      </c>
      <c r="U3829" s="61" t="s">
        <v>12431</v>
      </c>
      <c r="V3829" s="61" t="s">
        <v>12432</v>
      </c>
      <c r="W3829" s="61" t="s">
        <v>12433</v>
      </c>
      <c r="X3829" s="61" t="s">
        <v>7220</v>
      </c>
      <c r="Y3829" s="61" t="s">
        <v>7766</v>
      </c>
      <c r="Z3829" s="61" t="s">
        <v>41</v>
      </c>
      <c r="AA3829" s="61" t="s">
        <v>7222</v>
      </c>
      <c r="AB3829" s="61" t="s">
        <v>486</v>
      </c>
      <c r="AC3829" s="61">
        <v>17757</v>
      </c>
      <c r="AD3829" s="61" t="s">
        <v>12433</v>
      </c>
      <c r="AE3829" s="61" t="s">
        <v>42</v>
      </c>
      <c r="AF3829" s="61" t="s">
        <v>43</v>
      </c>
      <c r="AG3829" s="61">
        <v>30</v>
      </c>
      <c r="AH3829" s="61" t="s">
        <v>43</v>
      </c>
      <c r="AI3829" s="61" t="s">
        <v>44</v>
      </c>
      <c r="AJ3829" s="53" t="s">
        <v>10412</v>
      </c>
      <c r="AK3829" s="53" t="s">
        <v>113</v>
      </c>
      <c r="AL3829" s="53" t="str">
        <f>TEXT(Table13[[#This Row],[Start Date]],"DDD")</f>
        <v>Wed</v>
      </c>
      <c r="AM3829" s="12" t="str">
        <f>TEXT(RAW!$C3829,"MMM")</f>
        <v>Jun</v>
      </c>
      <c r="AN3829" s="12" t="str">
        <f>TEXT(RAW!$C3829,"YYYY")</f>
        <v>2023</v>
      </c>
      <c r="AO3829" s="54">
        <f t="shared" si="59"/>
        <v>2.083333333333337E-2</v>
      </c>
    </row>
    <row r="3830" spans="1:41" ht="12.6" customHeight="1" x14ac:dyDescent="0.2">
      <c r="A3830" s="17" t="s">
        <v>13114</v>
      </c>
      <c r="B3830" s="60">
        <v>45094</v>
      </c>
      <c r="C3830" s="60">
        <v>45094</v>
      </c>
      <c r="D3830" s="60">
        <v>45098</v>
      </c>
      <c r="E3830" s="61" t="s">
        <v>75</v>
      </c>
      <c r="F3830" s="61" t="s">
        <v>12423</v>
      </c>
      <c r="G3830" s="61" t="s">
        <v>84</v>
      </c>
      <c r="H3830" s="61" t="s">
        <v>357</v>
      </c>
      <c r="I3830" s="61">
        <v>118437</v>
      </c>
      <c r="J3830" s="18" t="s">
        <v>13130</v>
      </c>
      <c r="K3830" s="61" t="s">
        <v>11399</v>
      </c>
      <c r="L3830" s="61" t="s">
        <v>729</v>
      </c>
      <c r="M3830" s="61" t="s">
        <v>285</v>
      </c>
      <c r="N3830" s="61" t="s">
        <v>251</v>
      </c>
      <c r="O3830" s="61" t="s">
        <v>362</v>
      </c>
      <c r="P3830" s="61" t="s">
        <v>363</v>
      </c>
      <c r="Q3830" s="61" t="s">
        <v>534</v>
      </c>
      <c r="R3830" s="61" t="s">
        <v>55</v>
      </c>
      <c r="S3830" s="18" t="s">
        <v>13123</v>
      </c>
      <c r="T3830" s="61">
        <v>2280</v>
      </c>
      <c r="U3830" s="61" t="s">
        <v>12434</v>
      </c>
      <c r="V3830" s="61" t="s">
        <v>12435</v>
      </c>
      <c r="W3830" s="61" t="s">
        <v>12436</v>
      </c>
      <c r="X3830" s="61">
        <v>6626</v>
      </c>
      <c r="Y3830" s="61" t="s">
        <v>11401</v>
      </c>
      <c r="Z3830" s="61"/>
      <c r="AA3830" s="61" t="s">
        <v>538</v>
      </c>
      <c r="AB3830" s="61" t="s">
        <v>734</v>
      </c>
      <c r="AC3830" s="61">
        <v>17756</v>
      </c>
      <c r="AD3830" s="61" t="s">
        <v>12436</v>
      </c>
      <c r="AE3830" s="61" t="s">
        <v>42</v>
      </c>
      <c r="AF3830" s="61" t="s">
        <v>43</v>
      </c>
      <c r="AG3830" s="61">
        <v>30</v>
      </c>
      <c r="AH3830" s="61" t="s">
        <v>43</v>
      </c>
      <c r="AI3830" s="61" t="s">
        <v>44</v>
      </c>
      <c r="AJ3830" s="53" t="s">
        <v>10412</v>
      </c>
      <c r="AK3830" s="53" t="s">
        <v>113</v>
      </c>
      <c r="AL3830" s="53" t="str">
        <f>TEXT(Table13[[#This Row],[Start Date]],"DDD")</f>
        <v>Wed</v>
      </c>
      <c r="AM3830" s="12" t="str">
        <f>TEXT(RAW!$C3830,"MMM")</f>
        <v>Jun</v>
      </c>
      <c r="AN3830" s="12" t="str">
        <f>TEXT(RAW!$C3830,"YYYY")</f>
        <v>2023</v>
      </c>
      <c r="AO3830" s="54">
        <f t="shared" si="59"/>
        <v>2.0833333333333315E-2</v>
      </c>
    </row>
    <row r="3831" spans="1:41" ht="12.6" customHeight="1" x14ac:dyDescent="0.2">
      <c r="A3831" s="17" t="s">
        <v>13114</v>
      </c>
      <c r="B3831" s="60">
        <v>45094</v>
      </c>
      <c r="C3831" s="60">
        <v>45094</v>
      </c>
      <c r="D3831" s="60">
        <v>45098</v>
      </c>
      <c r="E3831" s="61" t="s">
        <v>36</v>
      </c>
      <c r="F3831" s="61" t="s">
        <v>12423</v>
      </c>
      <c r="G3831" s="61" t="s">
        <v>75</v>
      </c>
      <c r="H3831" s="61" t="s">
        <v>357</v>
      </c>
      <c r="I3831" s="61">
        <v>118438</v>
      </c>
      <c r="J3831" s="18" t="s">
        <v>13130</v>
      </c>
      <c r="K3831" s="61" t="s">
        <v>11402</v>
      </c>
      <c r="L3831" s="61" t="s">
        <v>729</v>
      </c>
      <c r="M3831" s="61" t="s">
        <v>285</v>
      </c>
      <c r="N3831" s="61" t="s">
        <v>251</v>
      </c>
      <c r="O3831" s="61" t="s">
        <v>362</v>
      </c>
      <c r="P3831" s="61" t="s">
        <v>363</v>
      </c>
      <c r="Q3831" s="61" t="s">
        <v>534</v>
      </c>
      <c r="R3831" s="61" t="s">
        <v>55</v>
      </c>
      <c r="S3831" s="18" t="s">
        <v>13123</v>
      </c>
      <c r="T3831" s="61">
        <v>2281</v>
      </c>
      <c r="U3831" s="61" t="s">
        <v>12437</v>
      </c>
      <c r="V3831" s="61" t="s">
        <v>12435</v>
      </c>
      <c r="W3831" s="61" t="s">
        <v>6477</v>
      </c>
      <c r="X3831" s="61">
        <v>6626</v>
      </c>
      <c r="Y3831" s="61" t="s">
        <v>11404</v>
      </c>
      <c r="Z3831" s="61"/>
      <c r="AA3831" s="61" t="s">
        <v>538</v>
      </c>
      <c r="AB3831" s="61" t="s">
        <v>734</v>
      </c>
      <c r="AC3831" s="61">
        <v>17755</v>
      </c>
      <c r="AD3831" s="61" t="s">
        <v>6477</v>
      </c>
      <c r="AE3831" s="61" t="s">
        <v>42</v>
      </c>
      <c r="AF3831" s="61" t="s">
        <v>43</v>
      </c>
      <c r="AG3831" s="61">
        <v>30</v>
      </c>
      <c r="AH3831" s="61" t="s">
        <v>43</v>
      </c>
      <c r="AI3831" s="61" t="s">
        <v>44</v>
      </c>
      <c r="AJ3831" s="53" t="s">
        <v>10412</v>
      </c>
      <c r="AK3831" s="53" t="s">
        <v>113</v>
      </c>
      <c r="AL3831" s="53" t="str">
        <f>TEXT(Table13[[#This Row],[Start Date]],"DDD")</f>
        <v>Wed</v>
      </c>
      <c r="AM3831" s="12" t="str">
        <f>TEXT(RAW!$C3831,"MMM")</f>
        <v>Jun</v>
      </c>
      <c r="AN3831" s="12" t="str">
        <f>TEXT(RAW!$C3831,"YYYY")</f>
        <v>2023</v>
      </c>
      <c r="AO3831" s="54">
        <f t="shared" si="59"/>
        <v>2.0833333333333315E-2</v>
      </c>
    </row>
    <row r="3832" spans="1:41" ht="12.6" customHeight="1" x14ac:dyDescent="0.2">
      <c r="A3832" s="17" t="s">
        <v>13114</v>
      </c>
      <c r="B3832" s="60">
        <v>45096</v>
      </c>
      <c r="C3832" s="60">
        <v>45096</v>
      </c>
      <c r="D3832" s="60">
        <v>45091</v>
      </c>
      <c r="E3832" s="61" t="s">
        <v>63</v>
      </c>
      <c r="F3832" s="61" t="s">
        <v>12407</v>
      </c>
      <c r="G3832" s="61" t="s">
        <v>84</v>
      </c>
      <c r="H3832" s="61" t="s">
        <v>357</v>
      </c>
      <c r="I3832" s="61">
        <v>118445</v>
      </c>
      <c r="J3832" s="18" t="s">
        <v>13133</v>
      </c>
      <c r="K3832" s="61" t="s">
        <v>11620</v>
      </c>
      <c r="L3832" s="61" t="s">
        <v>11621</v>
      </c>
      <c r="M3832" s="61" t="s">
        <v>11127</v>
      </c>
      <c r="N3832" s="61" t="s">
        <v>40</v>
      </c>
      <c r="O3832" s="61" t="s">
        <v>362</v>
      </c>
      <c r="P3832" s="61" t="s">
        <v>363</v>
      </c>
      <c r="Q3832" s="61" t="s">
        <v>429</v>
      </c>
      <c r="R3832" s="61" t="s">
        <v>395</v>
      </c>
      <c r="S3832" s="18" t="s">
        <v>13120</v>
      </c>
      <c r="T3832" s="61">
        <v>4654</v>
      </c>
      <c r="U3832" s="61" t="s">
        <v>12438</v>
      </c>
      <c r="V3832" s="61" t="s">
        <v>12439</v>
      </c>
      <c r="W3832" s="61" t="s">
        <v>12439</v>
      </c>
      <c r="X3832" s="61" t="s">
        <v>1368</v>
      </c>
      <c r="Y3832" s="61" t="s">
        <v>9176</v>
      </c>
      <c r="Z3832" s="61" t="s">
        <v>41</v>
      </c>
      <c r="AA3832" s="61" t="s">
        <v>1368</v>
      </c>
      <c r="AB3832" s="61" t="s">
        <v>486</v>
      </c>
      <c r="AC3832" s="61">
        <v>17521</v>
      </c>
      <c r="AD3832" s="61" t="s">
        <v>12439</v>
      </c>
      <c r="AE3832" s="61" t="s">
        <v>42</v>
      </c>
      <c r="AF3832" s="61" t="s">
        <v>43</v>
      </c>
      <c r="AG3832" s="61">
        <v>120</v>
      </c>
      <c r="AH3832" s="61" t="s">
        <v>43</v>
      </c>
      <c r="AI3832" s="61" t="s">
        <v>9178</v>
      </c>
      <c r="AJ3832" s="53" t="s">
        <v>58</v>
      </c>
      <c r="AK3832" s="53" t="s">
        <v>10398</v>
      </c>
      <c r="AL3832" s="53" t="str">
        <f>TEXT(Table13[[#This Row],[Start Date]],"DDD")</f>
        <v>Wed</v>
      </c>
      <c r="AM3832" s="12" t="str">
        <f>TEXT(RAW!$C3832,"MMM")</f>
        <v>Jun</v>
      </c>
      <c r="AN3832" s="12" t="str">
        <f>TEXT(RAW!$C3832,"YYYY")</f>
        <v>2023</v>
      </c>
      <c r="AO3832" s="54">
        <f t="shared" si="59"/>
        <v>8.3333333333333315E-2</v>
      </c>
    </row>
    <row r="3833" spans="1:41" ht="12.6" customHeight="1" x14ac:dyDescent="0.2">
      <c r="A3833" s="17" t="s">
        <v>13114</v>
      </c>
      <c r="B3833" s="60">
        <v>45096</v>
      </c>
      <c r="C3833" s="60">
        <v>45096</v>
      </c>
      <c r="D3833" s="60">
        <v>45092</v>
      </c>
      <c r="E3833" s="61" t="s">
        <v>36</v>
      </c>
      <c r="F3833" s="61" t="s">
        <v>12313</v>
      </c>
      <c r="G3833" s="61" t="s">
        <v>57</v>
      </c>
      <c r="H3833" s="61" t="s">
        <v>357</v>
      </c>
      <c r="I3833" s="61">
        <v>118449</v>
      </c>
      <c r="J3833" s="18" t="s">
        <v>13133</v>
      </c>
      <c r="K3833" s="61" t="s">
        <v>12440</v>
      </c>
      <c r="L3833" s="61" t="s">
        <v>11719</v>
      </c>
      <c r="M3833" s="61" t="s">
        <v>11127</v>
      </c>
      <c r="N3833" s="61" t="s">
        <v>40</v>
      </c>
      <c r="O3833" s="61" t="s">
        <v>362</v>
      </c>
      <c r="P3833" s="61" t="s">
        <v>363</v>
      </c>
      <c r="Q3833" s="61" t="s">
        <v>374</v>
      </c>
      <c r="R3833" s="61" t="s">
        <v>4415</v>
      </c>
      <c r="S3833" s="18" t="s">
        <v>13120</v>
      </c>
      <c r="T3833" s="61">
        <v>4972</v>
      </c>
      <c r="U3833" s="61" t="s">
        <v>12441</v>
      </c>
      <c r="V3833" s="61" t="s">
        <v>12442</v>
      </c>
      <c r="W3833" s="61" t="s">
        <v>12442</v>
      </c>
      <c r="X3833" s="61" t="s">
        <v>841</v>
      </c>
      <c r="Y3833" s="61" t="s">
        <v>12443</v>
      </c>
      <c r="Z3833" s="61" t="s">
        <v>41</v>
      </c>
      <c r="AA3833" s="61" t="s">
        <v>12301</v>
      </c>
      <c r="AB3833" s="61" t="s">
        <v>486</v>
      </c>
      <c r="AC3833" s="61">
        <v>17522</v>
      </c>
      <c r="AD3833" s="61" t="s">
        <v>12442</v>
      </c>
      <c r="AE3833" s="61" t="s">
        <v>42</v>
      </c>
      <c r="AF3833" s="61" t="s">
        <v>43</v>
      </c>
      <c r="AG3833" s="61">
        <v>120</v>
      </c>
      <c r="AH3833" s="61" t="s">
        <v>43</v>
      </c>
      <c r="AI3833" s="61" t="s">
        <v>409</v>
      </c>
      <c r="AJ3833" s="53" t="s">
        <v>58</v>
      </c>
      <c r="AK3833" s="53" t="s">
        <v>10398</v>
      </c>
      <c r="AL3833" s="53" t="str">
        <f>TEXT(Table13[[#This Row],[Start Date]],"DDD")</f>
        <v>Thu</v>
      </c>
      <c r="AM3833" s="12" t="str">
        <f>TEXT(RAW!$C3833,"MMM")</f>
        <v>Jun</v>
      </c>
      <c r="AN3833" s="12" t="str">
        <f>TEXT(RAW!$C3833,"YYYY")</f>
        <v>2023</v>
      </c>
      <c r="AO3833" s="54">
        <f t="shared" si="59"/>
        <v>8.3333333333333315E-2</v>
      </c>
    </row>
    <row r="3834" spans="1:41" ht="12.6" customHeight="1" x14ac:dyDescent="0.2">
      <c r="A3834" s="17" t="s">
        <v>13114</v>
      </c>
      <c r="B3834" s="60">
        <v>45096</v>
      </c>
      <c r="C3834" s="60">
        <v>45096</v>
      </c>
      <c r="D3834" s="60">
        <v>45092</v>
      </c>
      <c r="E3834" s="61" t="s">
        <v>125</v>
      </c>
      <c r="F3834" s="61" t="s">
        <v>12313</v>
      </c>
      <c r="G3834" s="61" t="s">
        <v>62</v>
      </c>
      <c r="H3834" s="61" t="s">
        <v>357</v>
      </c>
      <c r="I3834" s="61">
        <v>118450</v>
      </c>
      <c r="J3834" s="18" t="s">
        <v>13132</v>
      </c>
      <c r="K3834" s="61"/>
      <c r="L3834" s="61" t="s">
        <v>11976</v>
      </c>
      <c r="M3834" s="61" t="s">
        <v>39</v>
      </c>
      <c r="N3834" s="61" t="s">
        <v>40</v>
      </c>
      <c r="O3834" s="61" t="s">
        <v>362</v>
      </c>
      <c r="P3834" s="61" t="s">
        <v>363</v>
      </c>
      <c r="Q3834" s="61" t="s">
        <v>477</v>
      </c>
      <c r="R3834" s="61" t="s">
        <v>404</v>
      </c>
      <c r="S3834" s="18" t="s">
        <v>13120</v>
      </c>
      <c r="T3834" s="61"/>
      <c r="U3834" s="61" t="s">
        <v>4508</v>
      </c>
      <c r="V3834" s="61" t="s">
        <v>12444</v>
      </c>
      <c r="W3834" s="61" t="s">
        <v>12444</v>
      </c>
      <c r="X3834" s="61"/>
      <c r="Y3834" s="61"/>
      <c r="Z3834" s="61"/>
      <c r="AA3834" s="61"/>
      <c r="AB3834" s="61" t="s">
        <v>486</v>
      </c>
      <c r="AC3834" s="61">
        <v>17523</v>
      </c>
      <c r="AD3834" s="61" t="s">
        <v>12444</v>
      </c>
      <c r="AE3834" s="61" t="s">
        <v>42</v>
      </c>
      <c r="AF3834" s="61" t="s">
        <v>43</v>
      </c>
      <c r="AG3834" s="61">
        <v>60</v>
      </c>
      <c r="AH3834" s="61" t="s">
        <v>43</v>
      </c>
      <c r="AI3834" s="61" t="s">
        <v>1046</v>
      </c>
      <c r="AJ3834" s="53" t="s">
        <v>58</v>
      </c>
      <c r="AK3834" s="53" t="s">
        <v>10413</v>
      </c>
      <c r="AL3834" s="53" t="str">
        <f>TEXT(Table13[[#This Row],[Start Date]],"DDD")</f>
        <v>Thu</v>
      </c>
      <c r="AM3834" s="12" t="str">
        <f>TEXT(RAW!$C3834,"MMM")</f>
        <v>Jun</v>
      </c>
      <c r="AN3834" s="12" t="str">
        <f>TEXT(RAW!$C3834,"YYYY")</f>
        <v>2023</v>
      </c>
      <c r="AO3834" s="54">
        <f t="shared" si="59"/>
        <v>4.166666666666663E-2</v>
      </c>
    </row>
    <row r="3835" spans="1:41" ht="12.6" customHeight="1" x14ac:dyDescent="0.2">
      <c r="A3835" s="17" t="s">
        <v>13114</v>
      </c>
      <c r="B3835" s="60">
        <v>45096</v>
      </c>
      <c r="C3835" s="60">
        <v>45096</v>
      </c>
      <c r="D3835" s="60"/>
      <c r="E3835" s="61"/>
      <c r="F3835" s="61"/>
      <c r="G3835" s="61"/>
      <c r="H3835" s="61" t="s">
        <v>357</v>
      </c>
      <c r="I3835" s="61">
        <v>118452</v>
      </c>
      <c r="J3835" s="18" t="s">
        <v>13133</v>
      </c>
      <c r="K3835" s="61" t="s">
        <v>41</v>
      </c>
      <c r="L3835" s="61" t="s">
        <v>10267</v>
      </c>
      <c r="M3835" s="61" t="s">
        <v>285</v>
      </c>
      <c r="N3835" s="61" t="s">
        <v>40</v>
      </c>
      <c r="O3835" s="61" t="s">
        <v>362</v>
      </c>
      <c r="P3835" s="61" t="s">
        <v>363</v>
      </c>
      <c r="Q3835" s="61" t="s">
        <v>552</v>
      </c>
      <c r="R3835" s="61" t="s">
        <v>663</v>
      </c>
      <c r="S3835" s="18" t="s">
        <v>13128</v>
      </c>
      <c r="T3835" s="61">
        <v>4167</v>
      </c>
      <c r="U3835" s="61" t="s">
        <v>2131</v>
      </c>
      <c r="V3835" s="61"/>
      <c r="W3835" s="61"/>
      <c r="X3835" s="61" t="s">
        <v>1128</v>
      </c>
      <c r="Y3835" s="61" t="s">
        <v>1129</v>
      </c>
      <c r="Z3835" s="61" t="s">
        <v>41</v>
      </c>
      <c r="AA3835" s="61" t="s">
        <v>1130</v>
      </c>
      <c r="AB3835" s="61" t="s">
        <v>727</v>
      </c>
      <c r="AC3835" s="61"/>
      <c r="AD3835" s="61"/>
      <c r="AE3835" s="61"/>
      <c r="AF3835" s="61"/>
      <c r="AG3835" s="61"/>
      <c r="AH3835" s="61" t="s">
        <v>71</v>
      </c>
      <c r="AI3835" s="61" t="s">
        <v>1133</v>
      </c>
      <c r="AJ3835" s="53" t="s">
        <v>10412</v>
      </c>
      <c r="AK3835" s="53" t="s">
        <v>10398</v>
      </c>
      <c r="AL3835" s="53" t="str">
        <f>TEXT(Table13[[#This Row],[Start Date]],"DDD")</f>
        <v>Sat</v>
      </c>
      <c r="AM3835" s="12" t="str">
        <f>TEXT(RAW!$C3835,"MMM")</f>
        <v>Jun</v>
      </c>
      <c r="AN3835" s="12" t="str">
        <f>TEXT(RAW!$C3835,"YYYY")</f>
        <v>2023</v>
      </c>
      <c r="AO3835" s="54">
        <f t="shared" si="59"/>
        <v>0</v>
      </c>
    </row>
    <row r="3836" spans="1:41" ht="12.6" customHeight="1" x14ac:dyDescent="0.2">
      <c r="A3836" s="17" t="s">
        <v>13114</v>
      </c>
      <c r="B3836" s="60">
        <v>45096</v>
      </c>
      <c r="C3836" s="60">
        <v>45096</v>
      </c>
      <c r="D3836" s="60"/>
      <c r="E3836" s="61"/>
      <c r="F3836" s="61"/>
      <c r="G3836" s="61"/>
      <c r="H3836" s="61" t="s">
        <v>357</v>
      </c>
      <c r="I3836" s="61">
        <v>118453</v>
      </c>
      <c r="J3836" s="18" t="s">
        <v>13131</v>
      </c>
      <c r="K3836" s="61"/>
      <c r="L3836" s="61"/>
      <c r="M3836" s="61" t="s">
        <v>285</v>
      </c>
      <c r="N3836" s="61" t="s">
        <v>40</v>
      </c>
      <c r="O3836" s="61" t="s">
        <v>362</v>
      </c>
      <c r="P3836" s="61" t="s">
        <v>363</v>
      </c>
      <c r="Q3836" s="61" t="s">
        <v>552</v>
      </c>
      <c r="R3836" s="61" t="s">
        <v>10450</v>
      </c>
      <c r="S3836" s="18" t="s">
        <v>13128</v>
      </c>
      <c r="T3836" s="61"/>
      <c r="U3836" s="61" t="s">
        <v>12445</v>
      </c>
      <c r="V3836" s="61"/>
      <c r="W3836" s="61"/>
      <c r="X3836" s="61"/>
      <c r="Y3836" s="61"/>
      <c r="Z3836" s="61"/>
      <c r="AA3836" s="61"/>
      <c r="AB3836" s="61"/>
      <c r="AC3836" s="61"/>
      <c r="AD3836" s="61"/>
      <c r="AE3836" s="61"/>
      <c r="AF3836" s="61"/>
      <c r="AG3836" s="61"/>
      <c r="AH3836" s="61" t="s">
        <v>71</v>
      </c>
      <c r="AI3836" s="61" t="s">
        <v>473</v>
      </c>
      <c r="AJ3836" s="53" t="s">
        <v>10412</v>
      </c>
      <c r="AK3836" s="53" t="s">
        <v>395</v>
      </c>
      <c r="AL3836" s="53" t="str">
        <f>TEXT(Table13[[#This Row],[Start Date]],"DDD")</f>
        <v>Sat</v>
      </c>
      <c r="AM3836" s="12" t="str">
        <f>TEXT(RAW!$C3836,"MMM")</f>
        <v>Jun</v>
      </c>
      <c r="AN3836" s="12" t="str">
        <f>TEXT(RAW!$C3836,"YYYY")</f>
        <v>2023</v>
      </c>
      <c r="AO3836" s="54">
        <f t="shared" si="59"/>
        <v>0</v>
      </c>
    </row>
    <row r="3837" spans="1:41" ht="12.6" customHeight="1" x14ac:dyDescent="0.2">
      <c r="A3837" s="17" t="s">
        <v>13114</v>
      </c>
      <c r="B3837" s="60">
        <v>45096</v>
      </c>
      <c r="C3837" s="60">
        <v>45096</v>
      </c>
      <c r="D3837" s="60"/>
      <c r="E3837" s="61"/>
      <c r="F3837" s="61"/>
      <c r="G3837" s="61"/>
      <c r="H3837" s="61" t="s">
        <v>357</v>
      </c>
      <c r="I3837" s="61">
        <v>118454</v>
      </c>
      <c r="J3837" s="18" t="s">
        <v>13131</v>
      </c>
      <c r="K3837" s="61"/>
      <c r="L3837" s="61"/>
      <c r="M3837" s="61" t="s">
        <v>285</v>
      </c>
      <c r="N3837" s="61" t="s">
        <v>40</v>
      </c>
      <c r="O3837" s="61" t="s">
        <v>362</v>
      </c>
      <c r="P3837" s="61" t="s">
        <v>363</v>
      </c>
      <c r="Q3837" s="61" t="s">
        <v>364</v>
      </c>
      <c r="R3837" s="61" t="s">
        <v>10450</v>
      </c>
      <c r="S3837" s="18" t="s">
        <v>13121</v>
      </c>
      <c r="T3837" s="61"/>
      <c r="U3837" s="61" t="s">
        <v>12446</v>
      </c>
      <c r="V3837" s="61"/>
      <c r="W3837" s="61"/>
      <c r="X3837" s="61"/>
      <c r="Y3837" s="61"/>
      <c r="Z3837" s="61"/>
      <c r="AA3837" s="61"/>
      <c r="AB3837" s="61"/>
      <c r="AC3837" s="61"/>
      <c r="AD3837" s="61"/>
      <c r="AE3837" s="61"/>
      <c r="AF3837" s="61"/>
      <c r="AG3837" s="61"/>
      <c r="AH3837" s="61" t="s">
        <v>71</v>
      </c>
      <c r="AI3837" s="61" t="s">
        <v>473</v>
      </c>
      <c r="AJ3837" s="53" t="s">
        <v>10412</v>
      </c>
      <c r="AK3837" s="53" t="s">
        <v>395</v>
      </c>
      <c r="AL3837" s="53" t="str">
        <f>TEXT(Table13[[#This Row],[Start Date]],"DDD")</f>
        <v>Sat</v>
      </c>
      <c r="AM3837" s="12" t="str">
        <f>TEXT(RAW!$C3837,"MMM")</f>
        <v>Jun</v>
      </c>
      <c r="AN3837" s="12" t="str">
        <f>TEXT(RAW!$C3837,"YYYY")</f>
        <v>2023</v>
      </c>
      <c r="AO3837" s="54">
        <f t="shared" si="59"/>
        <v>0</v>
      </c>
    </row>
    <row r="3838" spans="1:41" ht="12.6" customHeight="1" x14ac:dyDescent="0.2">
      <c r="A3838" s="17" t="s">
        <v>13114</v>
      </c>
      <c r="B3838" s="60">
        <v>45096</v>
      </c>
      <c r="C3838" s="60">
        <v>45096</v>
      </c>
      <c r="D3838" s="60"/>
      <c r="E3838" s="61"/>
      <c r="F3838" s="61"/>
      <c r="G3838" s="61"/>
      <c r="H3838" s="61" t="s">
        <v>357</v>
      </c>
      <c r="I3838" s="61">
        <v>118455</v>
      </c>
      <c r="J3838" s="18" t="s">
        <v>13131</v>
      </c>
      <c r="K3838" s="61"/>
      <c r="L3838" s="61"/>
      <c r="M3838" s="61" t="s">
        <v>285</v>
      </c>
      <c r="N3838" s="61" t="s">
        <v>40</v>
      </c>
      <c r="O3838" s="61" t="s">
        <v>362</v>
      </c>
      <c r="P3838" s="61" t="s">
        <v>363</v>
      </c>
      <c r="Q3838" s="61" t="s">
        <v>364</v>
      </c>
      <c r="R3838" s="61" t="s">
        <v>10450</v>
      </c>
      <c r="S3838" s="18" t="s">
        <v>13121</v>
      </c>
      <c r="T3838" s="61"/>
      <c r="U3838" s="61" t="s">
        <v>12447</v>
      </c>
      <c r="V3838" s="61"/>
      <c r="W3838" s="61"/>
      <c r="X3838" s="61"/>
      <c r="Y3838" s="61"/>
      <c r="Z3838" s="61"/>
      <c r="AA3838" s="61"/>
      <c r="AB3838" s="61"/>
      <c r="AC3838" s="61"/>
      <c r="AD3838" s="61"/>
      <c r="AE3838" s="61"/>
      <c r="AF3838" s="61"/>
      <c r="AG3838" s="61"/>
      <c r="AH3838" s="61" t="s">
        <v>71</v>
      </c>
      <c r="AI3838" s="61" t="s">
        <v>473</v>
      </c>
      <c r="AJ3838" s="53" t="s">
        <v>10412</v>
      </c>
      <c r="AK3838" s="53" t="s">
        <v>395</v>
      </c>
      <c r="AL3838" s="53" t="str">
        <f>TEXT(Table13[[#This Row],[Start Date]],"DDD")</f>
        <v>Sat</v>
      </c>
      <c r="AM3838" s="12" t="str">
        <f>TEXT(RAW!$C3838,"MMM")</f>
        <v>Jun</v>
      </c>
      <c r="AN3838" s="12" t="str">
        <f>TEXT(RAW!$C3838,"YYYY")</f>
        <v>2023</v>
      </c>
      <c r="AO3838" s="54">
        <f t="shared" si="59"/>
        <v>0</v>
      </c>
    </row>
    <row r="3839" spans="1:41" ht="12.6" customHeight="1" x14ac:dyDescent="0.2">
      <c r="A3839" s="17" t="s">
        <v>13114</v>
      </c>
      <c r="B3839" s="60">
        <v>45096</v>
      </c>
      <c r="C3839" s="60">
        <v>45096</v>
      </c>
      <c r="D3839" s="60"/>
      <c r="E3839" s="61"/>
      <c r="F3839" s="61"/>
      <c r="G3839" s="61"/>
      <c r="H3839" s="61" t="s">
        <v>357</v>
      </c>
      <c r="I3839" s="61">
        <v>118457</v>
      </c>
      <c r="J3839" s="18" t="s">
        <v>13130</v>
      </c>
      <c r="K3839" s="61" t="s">
        <v>12448</v>
      </c>
      <c r="L3839" s="61" t="s">
        <v>7215</v>
      </c>
      <c r="M3839" s="61" t="s">
        <v>285</v>
      </c>
      <c r="N3839" s="61" t="s">
        <v>40</v>
      </c>
      <c r="O3839" s="61" t="s">
        <v>362</v>
      </c>
      <c r="P3839" s="61" t="s">
        <v>363</v>
      </c>
      <c r="Q3839" s="61" t="s">
        <v>394</v>
      </c>
      <c r="R3839" s="61" t="s">
        <v>55</v>
      </c>
      <c r="S3839" s="18" t="s">
        <v>13128</v>
      </c>
      <c r="T3839" s="61">
        <v>3857</v>
      </c>
      <c r="U3839" s="61" t="s">
        <v>12449</v>
      </c>
      <c r="V3839" s="61"/>
      <c r="W3839" s="61"/>
      <c r="X3839" s="61" t="s">
        <v>7220</v>
      </c>
      <c r="Y3839" s="61" t="s">
        <v>7221</v>
      </c>
      <c r="Z3839" s="61" t="s">
        <v>41</v>
      </c>
      <c r="AA3839" s="61" t="s">
        <v>7222</v>
      </c>
      <c r="AB3839" s="61" t="s">
        <v>486</v>
      </c>
      <c r="AC3839" s="61"/>
      <c r="AD3839" s="61"/>
      <c r="AE3839" s="61"/>
      <c r="AF3839" s="61"/>
      <c r="AG3839" s="61"/>
      <c r="AH3839" s="61" t="s">
        <v>71</v>
      </c>
      <c r="AI3839" s="61" t="s">
        <v>44</v>
      </c>
      <c r="AJ3839" s="53" t="s">
        <v>10412</v>
      </c>
      <c r="AK3839" s="53" t="s">
        <v>113</v>
      </c>
      <c r="AL3839" s="53" t="str">
        <f>TEXT(Table13[[#This Row],[Start Date]],"DDD")</f>
        <v>Sat</v>
      </c>
      <c r="AM3839" s="12" t="str">
        <f>TEXT(RAW!$C3839,"MMM")</f>
        <v>Jun</v>
      </c>
      <c r="AN3839" s="12" t="str">
        <f>TEXT(RAW!$C3839,"YYYY")</f>
        <v>2023</v>
      </c>
      <c r="AO3839" s="54">
        <f t="shared" si="59"/>
        <v>0</v>
      </c>
    </row>
    <row r="3840" spans="1:41" ht="12.6" customHeight="1" x14ac:dyDescent="0.2">
      <c r="A3840" s="17" t="s">
        <v>13114</v>
      </c>
      <c r="B3840" s="60">
        <v>45096</v>
      </c>
      <c r="C3840" s="60">
        <v>45096</v>
      </c>
      <c r="D3840" s="60"/>
      <c r="E3840" s="61"/>
      <c r="F3840" s="61"/>
      <c r="G3840" s="61"/>
      <c r="H3840" s="61" t="s">
        <v>357</v>
      </c>
      <c r="I3840" s="61">
        <v>118458</v>
      </c>
      <c r="J3840" s="18" t="s">
        <v>13130</v>
      </c>
      <c r="K3840" s="61" t="s">
        <v>11405</v>
      </c>
      <c r="L3840" s="61" t="s">
        <v>729</v>
      </c>
      <c r="M3840" s="61" t="s">
        <v>285</v>
      </c>
      <c r="N3840" s="61" t="s">
        <v>40</v>
      </c>
      <c r="O3840" s="61" t="s">
        <v>362</v>
      </c>
      <c r="P3840" s="61" t="s">
        <v>363</v>
      </c>
      <c r="Q3840" s="61" t="s">
        <v>534</v>
      </c>
      <c r="R3840" s="61" t="s">
        <v>55</v>
      </c>
      <c r="S3840" s="18" t="s">
        <v>13128</v>
      </c>
      <c r="T3840" s="61">
        <v>2283</v>
      </c>
      <c r="U3840" s="61" t="s">
        <v>12450</v>
      </c>
      <c r="V3840" s="61"/>
      <c r="W3840" s="61"/>
      <c r="X3840" s="61">
        <v>6626</v>
      </c>
      <c r="Y3840" s="61" t="s">
        <v>11407</v>
      </c>
      <c r="Z3840" s="61"/>
      <c r="AA3840" s="61" t="s">
        <v>538</v>
      </c>
      <c r="AB3840" s="61" t="s">
        <v>734</v>
      </c>
      <c r="AC3840" s="61"/>
      <c r="AD3840" s="61"/>
      <c r="AE3840" s="61"/>
      <c r="AF3840" s="61"/>
      <c r="AG3840" s="61"/>
      <c r="AH3840" s="61" t="s">
        <v>71</v>
      </c>
      <c r="AI3840" s="61" t="s">
        <v>44</v>
      </c>
      <c r="AJ3840" s="53" t="s">
        <v>10412</v>
      </c>
      <c r="AK3840" s="53" t="s">
        <v>113</v>
      </c>
      <c r="AL3840" s="53" t="str">
        <f>TEXT(Table13[[#This Row],[Start Date]],"DDD")</f>
        <v>Sat</v>
      </c>
      <c r="AM3840" s="12" t="str">
        <f>TEXT(RAW!$C3840,"MMM")</f>
        <v>Jun</v>
      </c>
      <c r="AN3840" s="12" t="str">
        <f>TEXT(RAW!$C3840,"YYYY")</f>
        <v>2023</v>
      </c>
      <c r="AO3840" s="54">
        <f t="shared" si="59"/>
        <v>0</v>
      </c>
    </row>
    <row r="3841" spans="1:41" ht="12.6" customHeight="1" x14ac:dyDescent="0.2">
      <c r="A3841" s="17" t="s">
        <v>13114</v>
      </c>
      <c r="B3841" s="60">
        <v>45096</v>
      </c>
      <c r="C3841" s="60">
        <v>45096</v>
      </c>
      <c r="D3841" s="60"/>
      <c r="E3841" s="61"/>
      <c r="F3841" s="61"/>
      <c r="G3841" s="61"/>
      <c r="H3841" s="61" t="s">
        <v>357</v>
      </c>
      <c r="I3841" s="61">
        <v>118462</v>
      </c>
      <c r="J3841" s="18" t="s">
        <v>13133</v>
      </c>
      <c r="K3841" s="61"/>
      <c r="L3841" s="61"/>
      <c r="M3841" s="61" t="s">
        <v>285</v>
      </c>
      <c r="N3841" s="61" t="s">
        <v>40</v>
      </c>
      <c r="O3841" s="61" t="s">
        <v>362</v>
      </c>
      <c r="P3841" s="61" t="s">
        <v>363</v>
      </c>
      <c r="Q3841" s="61" t="s">
        <v>1196</v>
      </c>
      <c r="R3841" s="61" t="s">
        <v>395</v>
      </c>
      <c r="S3841" s="18" t="s">
        <v>13128</v>
      </c>
      <c r="T3841" s="61"/>
      <c r="U3841" s="61" t="s">
        <v>12451</v>
      </c>
      <c r="V3841" s="61"/>
      <c r="W3841" s="61"/>
      <c r="X3841" s="61"/>
      <c r="Y3841" s="61"/>
      <c r="Z3841" s="61"/>
      <c r="AA3841" s="61"/>
      <c r="AB3841" s="61"/>
      <c r="AC3841" s="61"/>
      <c r="AD3841" s="61"/>
      <c r="AE3841" s="61"/>
      <c r="AF3841" s="61"/>
      <c r="AG3841" s="61"/>
      <c r="AH3841" s="61" t="s">
        <v>71</v>
      </c>
      <c r="AI3841" s="61" t="s">
        <v>1198</v>
      </c>
      <c r="AJ3841" s="53" t="s">
        <v>10412</v>
      </c>
      <c r="AK3841" s="53" t="s">
        <v>10398</v>
      </c>
      <c r="AL3841" s="53" t="str">
        <f>TEXT(Table13[[#This Row],[Start Date]],"DDD")</f>
        <v>Sat</v>
      </c>
      <c r="AM3841" s="12" t="str">
        <f>TEXT(RAW!$C3841,"MMM")</f>
        <v>Jun</v>
      </c>
      <c r="AN3841" s="12" t="str">
        <f>TEXT(RAW!$C3841,"YYYY")</f>
        <v>2023</v>
      </c>
      <c r="AO3841" s="54">
        <f t="shared" si="59"/>
        <v>0</v>
      </c>
    </row>
    <row r="3842" spans="1:41" ht="12.6" customHeight="1" x14ac:dyDescent="0.2">
      <c r="A3842" s="17" t="s">
        <v>13114</v>
      </c>
      <c r="B3842" s="60">
        <v>45096</v>
      </c>
      <c r="C3842" s="60">
        <v>45096</v>
      </c>
      <c r="D3842" s="60"/>
      <c r="E3842" s="61"/>
      <c r="F3842" s="61"/>
      <c r="G3842" s="61"/>
      <c r="H3842" s="61" t="s">
        <v>357</v>
      </c>
      <c r="I3842" s="61">
        <v>118463</v>
      </c>
      <c r="J3842" s="18" t="s">
        <v>13131</v>
      </c>
      <c r="K3842" s="61"/>
      <c r="L3842" s="61"/>
      <c r="M3842" s="61" t="s">
        <v>296</v>
      </c>
      <c r="N3842" s="61" t="s">
        <v>40</v>
      </c>
      <c r="O3842" s="61" t="s">
        <v>362</v>
      </c>
      <c r="P3842" s="61" t="s">
        <v>363</v>
      </c>
      <c r="Q3842" s="61" t="s">
        <v>1841</v>
      </c>
      <c r="R3842" s="61" t="s">
        <v>4415</v>
      </c>
      <c r="S3842" s="55" t="s">
        <v>13117</v>
      </c>
      <c r="T3842" s="61"/>
      <c r="U3842" s="61" t="s">
        <v>12452</v>
      </c>
      <c r="V3842" s="61"/>
      <c r="W3842" s="61"/>
      <c r="X3842" s="61"/>
      <c r="Y3842" s="61"/>
      <c r="Z3842" s="61"/>
      <c r="AA3842" s="61"/>
      <c r="AB3842" s="61"/>
      <c r="AC3842" s="61"/>
      <c r="AD3842" s="61"/>
      <c r="AE3842" s="61"/>
      <c r="AF3842" s="61"/>
      <c r="AG3842" s="61"/>
      <c r="AH3842" s="61" t="s">
        <v>71</v>
      </c>
      <c r="AI3842" s="61" t="s">
        <v>473</v>
      </c>
      <c r="AJ3842" s="53" t="s">
        <v>10412</v>
      </c>
      <c r="AK3842" s="53" t="s">
        <v>10398</v>
      </c>
      <c r="AL3842" s="53" t="str">
        <f>TEXT(Table13[[#This Row],[Start Date]],"DDD")</f>
        <v>Sat</v>
      </c>
      <c r="AM3842" s="12" t="str">
        <f>TEXT(RAW!$C3842,"MMM")</f>
        <v>Jun</v>
      </c>
      <c r="AN3842" s="12" t="str">
        <f>TEXT(RAW!$C3842,"YYYY")</f>
        <v>2023</v>
      </c>
      <c r="AO3842" s="54">
        <f t="shared" ref="AO3842:AO3905" si="60">G3842-E3842</f>
        <v>0</v>
      </c>
    </row>
    <row r="3843" spans="1:41" ht="12.6" customHeight="1" x14ac:dyDescent="0.2">
      <c r="A3843" s="17" t="s">
        <v>13114</v>
      </c>
      <c r="B3843" s="60">
        <v>45096</v>
      </c>
      <c r="C3843" s="60">
        <v>45096</v>
      </c>
      <c r="D3843" s="60"/>
      <c r="E3843" s="61"/>
      <c r="F3843" s="61"/>
      <c r="G3843" s="61"/>
      <c r="H3843" s="61" t="s">
        <v>357</v>
      </c>
      <c r="I3843" s="61">
        <v>118464</v>
      </c>
      <c r="J3843" s="18" t="s">
        <v>13130</v>
      </c>
      <c r="K3843" s="61" t="s">
        <v>11102</v>
      </c>
      <c r="L3843" s="61" t="s">
        <v>729</v>
      </c>
      <c r="M3843" s="61" t="s">
        <v>285</v>
      </c>
      <c r="N3843" s="61" t="s">
        <v>40</v>
      </c>
      <c r="O3843" s="61" t="s">
        <v>362</v>
      </c>
      <c r="P3843" s="61" t="s">
        <v>363</v>
      </c>
      <c r="Q3843" s="61" t="s">
        <v>534</v>
      </c>
      <c r="R3843" s="61" t="s">
        <v>55</v>
      </c>
      <c r="S3843" s="18" t="s">
        <v>13128</v>
      </c>
      <c r="T3843" s="61">
        <v>2239</v>
      </c>
      <c r="U3843" s="61" t="s">
        <v>12453</v>
      </c>
      <c r="V3843" s="61"/>
      <c r="W3843" s="61"/>
      <c r="X3843" s="61">
        <v>6626</v>
      </c>
      <c r="Y3843" s="61" t="s">
        <v>11409</v>
      </c>
      <c r="Z3843" s="61"/>
      <c r="AA3843" s="61" t="s">
        <v>538</v>
      </c>
      <c r="AB3843" s="61" t="s">
        <v>734</v>
      </c>
      <c r="AC3843" s="61"/>
      <c r="AD3843" s="61"/>
      <c r="AE3843" s="61"/>
      <c r="AF3843" s="61"/>
      <c r="AG3843" s="61"/>
      <c r="AH3843" s="61" t="s">
        <v>71</v>
      </c>
      <c r="AI3843" s="61" t="s">
        <v>44</v>
      </c>
      <c r="AJ3843" s="53" t="s">
        <v>10412</v>
      </c>
      <c r="AK3843" s="53" t="s">
        <v>113</v>
      </c>
      <c r="AL3843" s="53" t="str">
        <f>TEXT(Table13[[#This Row],[Start Date]],"DDD")</f>
        <v>Sat</v>
      </c>
      <c r="AM3843" s="12" t="str">
        <f>TEXT(RAW!$C3843,"MMM")</f>
        <v>Jun</v>
      </c>
      <c r="AN3843" s="12" t="str">
        <f>TEXT(RAW!$C3843,"YYYY")</f>
        <v>2023</v>
      </c>
      <c r="AO3843" s="54">
        <f t="shared" si="60"/>
        <v>0</v>
      </c>
    </row>
    <row r="3844" spans="1:41" ht="12.6" customHeight="1" x14ac:dyDescent="0.2">
      <c r="A3844" s="17" t="s">
        <v>13114</v>
      </c>
      <c r="B3844" s="60">
        <v>45096</v>
      </c>
      <c r="C3844" s="60">
        <v>45096</v>
      </c>
      <c r="D3844" s="60"/>
      <c r="E3844" s="61"/>
      <c r="F3844" s="61"/>
      <c r="G3844" s="61"/>
      <c r="H3844" s="61" t="s">
        <v>357</v>
      </c>
      <c r="I3844" s="61">
        <v>118465</v>
      </c>
      <c r="J3844" s="18" t="s">
        <v>13130</v>
      </c>
      <c r="K3844" s="61" t="s">
        <v>10422</v>
      </c>
      <c r="L3844" s="61" t="s">
        <v>4674</v>
      </c>
      <c r="M3844" s="61" t="s">
        <v>285</v>
      </c>
      <c r="N3844" s="61" t="s">
        <v>40</v>
      </c>
      <c r="O3844" s="61" t="s">
        <v>362</v>
      </c>
      <c r="P3844" s="61" t="s">
        <v>363</v>
      </c>
      <c r="Q3844" s="61" t="s">
        <v>923</v>
      </c>
      <c r="R3844" s="61" t="s">
        <v>55</v>
      </c>
      <c r="S3844" s="18" t="s">
        <v>13128</v>
      </c>
      <c r="T3844" s="61">
        <v>3948</v>
      </c>
      <c r="U3844" s="61" t="s">
        <v>12454</v>
      </c>
      <c r="V3844" s="61"/>
      <c r="W3844" s="61"/>
      <c r="X3844" s="61" t="s">
        <v>5520</v>
      </c>
      <c r="Y3844" s="61" t="s">
        <v>7716</v>
      </c>
      <c r="Z3844" s="61" t="s">
        <v>41</v>
      </c>
      <c r="AA3844" s="61" t="s">
        <v>5522</v>
      </c>
      <c r="AB3844" s="61" t="s">
        <v>486</v>
      </c>
      <c r="AC3844" s="61"/>
      <c r="AD3844" s="61"/>
      <c r="AE3844" s="61"/>
      <c r="AF3844" s="61"/>
      <c r="AG3844" s="61"/>
      <c r="AH3844" s="61" t="s">
        <v>71</v>
      </c>
      <c r="AI3844" s="61" t="s">
        <v>44</v>
      </c>
      <c r="AJ3844" s="53" t="s">
        <v>10412</v>
      </c>
      <c r="AK3844" s="53" t="s">
        <v>113</v>
      </c>
      <c r="AL3844" s="53" t="str">
        <f>TEXT(Table13[[#This Row],[Start Date]],"DDD")</f>
        <v>Sat</v>
      </c>
      <c r="AM3844" s="12" t="str">
        <f>TEXT(RAW!$C3844,"MMM")</f>
        <v>Jun</v>
      </c>
      <c r="AN3844" s="12" t="str">
        <f>TEXT(RAW!$C3844,"YYYY")</f>
        <v>2023</v>
      </c>
      <c r="AO3844" s="54">
        <f t="shared" si="60"/>
        <v>0</v>
      </c>
    </row>
    <row r="3845" spans="1:41" ht="12.6" customHeight="1" x14ac:dyDescent="0.2">
      <c r="A3845" s="17" t="s">
        <v>13114</v>
      </c>
      <c r="B3845" s="60">
        <v>45096</v>
      </c>
      <c r="C3845" s="60">
        <v>45096</v>
      </c>
      <c r="D3845" s="60"/>
      <c r="E3845" s="61"/>
      <c r="F3845" s="61"/>
      <c r="G3845" s="61"/>
      <c r="H3845" s="61" t="s">
        <v>357</v>
      </c>
      <c r="I3845" s="61">
        <v>118466</v>
      </c>
      <c r="J3845" s="18" t="s">
        <v>13130</v>
      </c>
      <c r="K3845" s="61" t="s">
        <v>10422</v>
      </c>
      <c r="L3845" s="61" t="s">
        <v>729</v>
      </c>
      <c r="M3845" s="61" t="s">
        <v>285</v>
      </c>
      <c r="N3845" s="61" t="s">
        <v>40</v>
      </c>
      <c r="O3845" s="61" t="s">
        <v>362</v>
      </c>
      <c r="P3845" s="61" t="s">
        <v>363</v>
      </c>
      <c r="Q3845" s="61" t="s">
        <v>534</v>
      </c>
      <c r="R3845" s="61" t="s">
        <v>55</v>
      </c>
      <c r="S3845" s="18" t="s">
        <v>13128</v>
      </c>
      <c r="T3845" s="61">
        <v>2272</v>
      </c>
      <c r="U3845" s="61" t="s">
        <v>12455</v>
      </c>
      <c r="V3845" s="61"/>
      <c r="W3845" s="61"/>
      <c r="X3845" s="61">
        <v>6626</v>
      </c>
      <c r="Y3845" s="61" t="s">
        <v>11419</v>
      </c>
      <c r="Z3845" s="61"/>
      <c r="AA3845" s="61" t="s">
        <v>538</v>
      </c>
      <c r="AB3845" s="61" t="s">
        <v>734</v>
      </c>
      <c r="AC3845" s="61"/>
      <c r="AD3845" s="61"/>
      <c r="AE3845" s="61"/>
      <c r="AF3845" s="61"/>
      <c r="AG3845" s="61"/>
      <c r="AH3845" s="61" t="s">
        <v>71</v>
      </c>
      <c r="AI3845" s="61" t="s">
        <v>44</v>
      </c>
      <c r="AJ3845" s="53" t="s">
        <v>10412</v>
      </c>
      <c r="AK3845" s="53" t="s">
        <v>113</v>
      </c>
      <c r="AL3845" s="53" t="str">
        <f>TEXT(Table13[[#This Row],[Start Date]],"DDD")</f>
        <v>Sat</v>
      </c>
      <c r="AM3845" s="12" t="str">
        <f>TEXT(RAW!$C3845,"MMM")</f>
        <v>Jun</v>
      </c>
      <c r="AN3845" s="12" t="str">
        <f>TEXT(RAW!$C3845,"YYYY")</f>
        <v>2023</v>
      </c>
      <c r="AO3845" s="54">
        <f t="shared" si="60"/>
        <v>0</v>
      </c>
    </row>
    <row r="3846" spans="1:41" ht="12.6" customHeight="1" x14ac:dyDescent="0.2">
      <c r="A3846" s="17" t="s">
        <v>13114</v>
      </c>
      <c r="B3846" s="60">
        <v>45096</v>
      </c>
      <c r="C3846" s="60">
        <v>45096</v>
      </c>
      <c r="D3846" s="60"/>
      <c r="E3846" s="61"/>
      <c r="F3846" s="61"/>
      <c r="G3846" s="61"/>
      <c r="H3846" s="61" t="s">
        <v>357</v>
      </c>
      <c r="I3846" s="61">
        <v>118467</v>
      </c>
      <c r="J3846" s="18" t="s">
        <v>13130</v>
      </c>
      <c r="K3846" s="61" t="s">
        <v>10422</v>
      </c>
      <c r="L3846" s="61" t="s">
        <v>729</v>
      </c>
      <c r="M3846" s="61" t="s">
        <v>285</v>
      </c>
      <c r="N3846" s="61" t="s">
        <v>40</v>
      </c>
      <c r="O3846" s="61" t="s">
        <v>362</v>
      </c>
      <c r="P3846" s="61" t="s">
        <v>363</v>
      </c>
      <c r="Q3846" s="61" t="s">
        <v>534</v>
      </c>
      <c r="R3846" s="61" t="s">
        <v>55</v>
      </c>
      <c r="S3846" s="18" t="s">
        <v>13128</v>
      </c>
      <c r="T3846" s="61">
        <v>2271</v>
      </c>
      <c r="U3846" s="61" t="s">
        <v>12456</v>
      </c>
      <c r="V3846" s="61"/>
      <c r="W3846" s="61"/>
      <c r="X3846" s="61">
        <v>6626</v>
      </c>
      <c r="Y3846" s="61" t="s">
        <v>11417</v>
      </c>
      <c r="Z3846" s="61"/>
      <c r="AA3846" s="61" t="s">
        <v>538</v>
      </c>
      <c r="AB3846" s="61" t="s">
        <v>734</v>
      </c>
      <c r="AC3846" s="61"/>
      <c r="AD3846" s="61"/>
      <c r="AE3846" s="61"/>
      <c r="AF3846" s="61"/>
      <c r="AG3846" s="61"/>
      <c r="AH3846" s="61" t="s">
        <v>71</v>
      </c>
      <c r="AI3846" s="61" t="s">
        <v>44</v>
      </c>
      <c r="AJ3846" s="53" t="s">
        <v>10412</v>
      </c>
      <c r="AK3846" s="53" t="s">
        <v>113</v>
      </c>
      <c r="AL3846" s="53" t="str">
        <f>TEXT(Table13[[#This Row],[Start Date]],"DDD")</f>
        <v>Sat</v>
      </c>
      <c r="AM3846" s="12" t="str">
        <f>TEXT(RAW!$C3846,"MMM")</f>
        <v>Jun</v>
      </c>
      <c r="AN3846" s="12" t="str">
        <f>TEXT(RAW!$C3846,"YYYY")</f>
        <v>2023</v>
      </c>
      <c r="AO3846" s="54">
        <f t="shared" si="60"/>
        <v>0</v>
      </c>
    </row>
    <row r="3847" spans="1:41" ht="12.6" customHeight="1" x14ac:dyDescent="0.2">
      <c r="A3847" s="17" t="s">
        <v>13114</v>
      </c>
      <c r="B3847" s="60">
        <v>45096</v>
      </c>
      <c r="C3847" s="60">
        <v>45096</v>
      </c>
      <c r="D3847" s="60"/>
      <c r="E3847" s="61"/>
      <c r="F3847" s="61"/>
      <c r="G3847" s="61"/>
      <c r="H3847" s="61" t="s">
        <v>357</v>
      </c>
      <c r="I3847" s="61">
        <v>118468</v>
      </c>
      <c r="J3847" s="18" t="s">
        <v>13130</v>
      </c>
      <c r="K3847" s="61" t="s">
        <v>11116</v>
      </c>
      <c r="L3847" s="61" t="s">
        <v>729</v>
      </c>
      <c r="M3847" s="61" t="s">
        <v>285</v>
      </c>
      <c r="N3847" s="61" t="s">
        <v>40</v>
      </c>
      <c r="O3847" s="61" t="s">
        <v>362</v>
      </c>
      <c r="P3847" s="61" t="s">
        <v>363</v>
      </c>
      <c r="Q3847" s="61" t="s">
        <v>534</v>
      </c>
      <c r="R3847" s="61" t="s">
        <v>55</v>
      </c>
      <c r="S3847" s="18" t="s">
        <v>13128</v>
      </c>
      <c r="T3847" s="61">
        <v>2240</v>
      </c>
      <c r="U3847" s="61" t="s">
        <v>12457</v>
      </c>
      <c r="V3847" s="61"/>
      <c r="W3847" s="61"/>
      <c r="X3847" s="61">
        <v>6626</v>
      </c>
      <c r="Y3847" s="61" t="s">
        <v>11421</v>
      </c>
      <c r="Z3847" s="61"/>
      <c r="AA3847" s="61" t="s">
        <v>538</v>
      </c>
      <c r="AB3847" s="61" t="s">
        <v>734</v>
      </c>
      <c r="AC3847" s="61"/>
      <c r="AD3847" s="61"/>
      <c r="AE3847" s="61"/>
      <c r="AF3847" s="61"/>
      <c r="AG3847" s="61"/>
      <c r="AH3847" s="61" t="s">
        <v>71</v>
      </c>
      <c r="AI3847" s="61" t="s">
        <v>44</v>
      </c>
      <c r="AJ3847" s="53" t="s">
        <v>10412</v>
      </c>
      <c r="AK3847" s="53" t="s">
        <v>113</v>
      </c>
      <c r="AL3847" s="53" t="str">
        <f>TEXT(Table13[[#This Row],[Start Date]],"DDD")</f>
        <v>Sat</v>
      </c>
      <c r="AM3847" s="12" t="str">
        <f>TEXT(RAW!$C3847,"MMM")</f>
        <v>Jun</v>
      </c>
      <c r="AN3847" s="12" t="str">
        <f>TEXT(RAW!$C3847,"YYYY")</f>
        <v>2023</v>
      </c>
      <c r="AO3847" s="54">
        <f t="shared" si="60"/>
        <v>0</v>
      </c>
    </row>
    <row r="3848" spans="1:41" ht="12.6" customHeight="1" x14ac:dyDescent="0.2">
      <c r="A3848" s="17" t="s">
        <v>13114</v>
      </c>
      <c r="B3848" s="60">
        <v>45096</v>
      </c>
      <c r="C3848" s="60">
        <v>45096</v>
      </c>
      <c r="D3848" s="60">
        <v>45092</v>
      </c>
      <c r="E3848" s="61" t="s">
        <v>235</v>
      </c>
      <c r="F3848" s="61" t="s">
        <v>12313</v>
      </c>
      <c r="G3848" s="61" t="s">
        <v>37</v>
      </c>
      <c r="H3848" s="61" t="s">
        <v>357</v>
      </c>
      <c r="I3848" s="61">
        <v>118469</v>
      </c>
      <c r="J3848" s="18" t="s">
        <v>13130</v>
      </c>
      <c r="K3848" s="61" t="s">
        <v>10650</v>
      </c>
      <c r="L3848" s="61" t="s">
        <v>4668</v>
      </c>
      <c r="M3848" s="61" t="s">
        <v>285</v>
      </c>
      <c r="N3848" s="61" t="s">
        <v>40</v>
      </c>
      <c r="O3848" s="61" t="s">
        <v>362</v>
      </c>
      <c r="P3848" s="61" t="s">
        <v>363</v>
      </c>
      <c r="Q3848" s="61" t="s">
        <v>477</v>
      </c>
      <c r="R3848" s="61" t="s">
        <v>55</v>
      </c>
      <c r="S3848" s="18" t="s">
        <v>13123</v>
      </c>
      <c r="T3848" s="61">
        <v>3916</v>
      </c>
      <c r="U3848" s="61" t="s">
        <v>12458</v>
      </c>
      <c r="V3848" s="61" t="s">
        <v>2188</v>
      </c>
      <c r="W3848" s="61" t="s">
        <v>5372</v>
      </c>
      <c r="X3848" s="61" t="s">
        <v>3923</v>
      </c>
      <c r="Y3848" s="61" t="s">
        <v>5695</v>
      </c>
      <c r="Z3848" s="61" t="s">
        <v>41</v>
      </c>
      <c r="AA3848" s="61" t="s">
        <v>5402</v>
      </c>
      <c r="AB3848" s="61" t="s">
        <v>486</v>
      </c>
      <c r="AC3848" s="61">
        <v>17609</v>
      </c>
      <c r="AD3848" s="61" t="s">
        <v>5372</v>
      </c>
      <c r="AE3848" s="61" t="s">
        <v>42</v>
      </c>
      <c r="AF3848" s="61" t="s">
        <v>43</v>
      </c>
      <c r="AG3848" s="61">
        <v>20</v>
      </c>
      <c r="AH3848" s="61" t="s">
        <v>43</v>
      </c>
      <c r="AI3848" s="61" t="s">
        <v>44</v>
      </c>
      <c r="AJ3848" s="53" t="s">
        <v>10412</v>
      </c>
      <c r="AK3848" s="53" t="s">
        <v>113</v>
      </c>
      <c r="AL3848" s="53" t="str">
        <f>TEXT(Table13[[#This Row],[Start Date]],"DDD")</f>
        <v>Thu</v>
      </c>
      <c r="AM3848" s="12" t="str">
        <f>TEXT(RAW!$C3848,"MMM")</f>
        <v>Jun</v>
      </c>
      <c r="AN3848" s="12" t="str">
        <f>TEXT(RAW!$C3848,"YYYY")</f>
        <v>2023</v>
      </c>
      <c r="AO3848" s="54">
        <f t="shared" si="60"/>
        <v>1.3888888888888895E-2</v>
      </c>
    </row>
    <row r="3849" spans="1:41" ht="12.6" customHeight="1" x14ac:dyDescent="0.2">
      <c r="A3849" s="17" t="s">
        <v>13114</v>
      </c>
      <c r="B3849" s="60">
        <v>45096</v>
      </c>
      <c r="C3849" s="60">
        <v>45096</v>
      </c>
      <c r="D3849" s="60">
        <v>45092</v>
      </c>
      <c r="E3849" s="61" t="s">
        <v>75</v>
      </c>
      <c r="F3849" s="61" t="s">
        <v>12313</v>
      </c>
      <c r="G3849" s="61" t="s">
        <v>207</v>
      </c>
      <c r="H3849" s="61" t="s">
        <v>357</v>
      </c>
      <c r="I3849" s="61">
        <v>118470</v>
      </c>
      <c r="J3849" s="18" t="s">
        <v>13130</v>
      </c>
      <c r="K3849" s="61" t="s">
        <v>10650</v>
      </c>
      <c r="L3849" s="61" t="s">
        <v>4668</v>
      </c>
      <c r="M3849" s="61" t="s">
        <v>285</v>
      </c>
      <c r="N3849" s="61" t="s">
        <v>40</v>
      </c>
      <c r="O3849" s="61" t="s">
        <v>362</v>
      </c>
      <c r="P3849" s="61" t="s">
        <v>363</v>
      </c>
      <c r="Q3849" s="61" t="s">
        <v>477</v>
      </c>
      <c r="R3849" s="61" t="s">
        <v>55</v>
      </c>
      <c r="S3849" s="18" t="s">
        <v>13123</v>
      </c>
      <c r="T3849" s="61">
        <v>3908</v>
      </c>
      <c r="U3849" s="61" t="s">
        <v>12459</v>
      </c>
      <c r="V3849" s="61" t="s">
        <v>2188</v>
      </c>
      <c r="W3849" s="61" t="s">
        <v>5372</v>
      </c>
      <c r="X3849" s="61" t="s">
        <v>3923</v>
      </c>
      <c r="Y3849" s="61" t="s">
        <v>5401</v>
      </c>
      <c r="Z3849" s="61" t="s">
        <v>41</v>
      </c>
      <c r="AA3849" s="61" t="s">
        <v>5402</v>
      </c>
      <c r="AB3849" s="61" t="s">
        <v>486</v>
      </c>
      <c r="AC3849" s="61">
        <v>17608</v>
      </c>
      <c r="AD3849" s="61" t="s">
        <v>5372</v>
      </c>
      <c r="AE3849" s="61" t="s">
        <v>42</v>
      </c>
      <c r="AF3849" s="61" t="s">
        <v>43</v>
      </c>
      <c r="AG3849" s="61">
        <v>20</v>
      </c>
      <c r="AH3849" s="61" t="s">
        <v>43</v>
      </c>
      <c r="AI3849" s="61" t="s">
        <v>44</v>
      </c>
      <c r="AJ3849" s="53" t="s">
        <v>10412</v>
      </c>
      <c r="AK3849" s="53" t="s">
        <v>113</v>
      </c>
      <c r="AL3849" s="53" t="str">
        <f>TEXT(Table13[[#This Row],[Start Date]],"DDD")</f>
        <v>Thu</v>
      </c>
      <c r="AM3849" s="12" t="str">
        <f>TEXT(RAW!$C3849,"MMM")</f>
        <v>Jun</v>
      </c>
      <c r="AN3849" s="12" t="str">
        <f>TEXT(RAW!$C3849,"YYYY")</f>
        <v>2023</v>
      </c>
      <c r="AO3849" s="54">
        <f t="shared" si="60"/>
        <v>1.3888888888888895E-2</v>
      </c>
    </row>
    <row r="3850" spans="1:41" ht="12.6" customHeight="1" x14ac:dyDescent="0.2">
      <c r="A3850" s="17" t="s">
        <v>13114</v>
      </c>
      <c r="B3850" s="60">
        <v>45096</v>
      </c>
      <c r="C3850" s="60">
        <v>45096</v>
      </c>
      <c r="D3850" s="60">
        <v>45092</v>
      </c>
      <c r="E3850" s="61" t="s">
        <v>149</v>
      </c>
      <c r="F3850" s="61" t="s">
        <v>12313</v>
      </c>
      <c r="G3850" s="61" t="s">
        <v>126</v>
      </c>
      <c r="H3850" s="61" t="s">
        <v>357</v>
      </c>
      <c r="I3850" s="61">
        <v>118471</v>
      </c>
      <c r="J3850" s="18" t="s">
        <v>13130</v>
      </c>
      <c r="K3850" s="61" t="s">
        <v>11427</v>
      </c>
      <c r="L3850" s="61" t="s">
        <v>4668</v>
      </c>
      <c r="M3850" s="61" t="s">
        <v>285</v>
      </c>
      <c r="N3850" s="61" t="s">
        <v>40</v>
      </c>
      <c r="O3850" s="61" t="s">
        <v>362</v>
      </c>
      <c r="P3850" s="61" t="s">
        <v>363</v>
      </c>
      <c r="Q3850" s="61" t="s">
        <v>477</v>
      </c>
      <c r="R3850" s="61" t="s">
        <v>55</v>
      </c>
      <c r="S3850" s="18" t="s">
        <v>13123</v>
      </c>
      <c r="T3850" s="61">
        <v>3918</v>
      </c>
      <c r="U3850" s="61" t="s">
        <v>12460</v>
      </c>
      <c r="V3850" s="61" t="s">
        <v>2188</v>
      </c>
      <c r="W3850" s="61" t="s">
        <v>5372</v>
      </c>
      <c r="X3850" s="61" t="s">
        <v>3923</v>
      </c>
      <c r="Y3850" s="61" t="s">
        <v>6455</v>
      </c>
      <c r="Z3850" s="61" t="s">
        <v>41</v>
      </c>
      <c r="AA3850" s="61" t="s">
        <v>5402</v>
      </c>
      <c r="AB3850" s="61" t="s">
        <v>486</v>
      </c>
      <c r="AC3850" s="61">
        <v>17610</v>
      </c>
      <c r="AD3850" s="61" t="s">
        <v>5372</v>
      </c>
      <c r="AE3850" s="61" t="s">
        <v>42</v>
      </c>
      <c r="AF3850" s="61" t="s">
        <v>43</v>
      </c>
      <c r="AG3850" s="61">
        <v>20</v>
      </c>
      <c r="AH3850" s="61" t="s">
        <v>43</v>
      </c>
      <c r="AI3850" s="61" t="s">
        <v>44</v>
      </c>
      <c r="AJ3850" s="53" t="s">
        <v>10412</v>
      </c>
      <c r="AK3850" s="53" t="s">
        <v>113</v>
      </c>
      <c r="AL3850" s="53" t="str">
        <f>TEXT(Table13[[#This Row],[Start Date]],"DDD")</f>
        <v>Thu</v>
      </c>
      <c r="AM3850" s="12" t="str">
        <f>TEXT(RAW!$C3850,"MMM")</f>
        <v>Jun</v>
      </c>
      <c r="AN3850" s="12" t="str">
        <f>TEXT(RAW!$C3850,"YYYY")</f>
        <v>2023</v>
      </c>
      <c r="AO3850" s="54">
        <f t="shared" si="60"/>
        <v>1.388888888888884E-2</v>
      </c>
    </row>
    <row r="3851" spans="1:41" ht="12.6" customHeight="1" x14ac:dyDescent="0.2">
      <c r="A3851" s="17" t="s">
        <v>13114</v>
      </c>
      <c r="B3851" s="60">
        <v>45096</v>
      </c>
      <c r="C3851" s="60">
        <v>45096</v>
      </c>
      <c r="D3851" s="60">
        <v>45092</v>
      </c>
      <c r="E3851" s="61" t="s">
        <v>135</v>
      </c>
      <c r="F3851" s="61" t="s">
        <v>12313</v>
      </c>
      <c r="G3851" s="61" t="s">
        <v>162</v>
      </c>
      <c r="H3851" s="61" t="s">
        <v>357</v>
      </c>
      <c r="I3851" s="61">
        <v>118472</v>
      </c>
      <c r="J3851" s="18" t="s">
        <v>13130</v>
      </c>
      <c r="K3851" s="61" t="s">
        <v>41</v>
      </c>
      <c r="L3851" s="61" t="s">
        <v>4668</v>
      </c>
      <c r="M3851" s="61" t="s">
        <v>285</v>
      </c>
      <c r="N3851" s="61" t="s">
        <v>40</v>
      </c>
      <c r="O3851" s="61" t="s">
        <v>362</v>
      </c>
      <c r="P3851" s="61" t="s">
        <v>363</v>
      </c>
      <c r="Q3851" s="61" t="s">
        <v>477</v>
      </c>
      <c r="R3851" s="61" t="s">
        <v>55</v>
      </c>
      <c r="S3851" s="18" t="s">
        <v>13123</v>
      </c>
      <c r="T3851" s="61">
        <v>3919</v>
      </c>
      <c r="U3851" s="61" t="s">
        <v>12461</v>
      </c>
      <c r="V3851" s="61" t="s">
        <v>2188</v>
      </c>
      <c r="W3851" s="61" t="s">
        <v>5372</v>
      </c>
      <c r="X3851" s="61" t="s">
        <v>3923</v>
      </c>
      <c r="Y3851" s="61" t="s">
        <v>6460</v>
      </c>
      <c r="Z3851" s="61" t="s">
        <v>41</v>
      </c>
      <c r="AA3851" s="61" t="s">
        <v>5402</v>
      </c>
      <c r="AB3851" s="61" t="s">
        <v>486</v>
      </c>
      <c r="AC3851" s="61">
        <v>17607</v>
      </c>
      <c r="AD3851" s="61" t="s">
        <v>5372</v>
      </c>
      <c r="AE3851" s="61" t="s">
        <v>42</v>
      </c>
      <c r="AF3851" s="61" t="s">
        <v>43</v>
      </c>
      <c r="AG3851" s="61">
        <v>20</v>
      </c>
      <c r="AH3851" s="61" t="s">
        <v>43</v>
      </c>
      <c r="AI3851" s="61" t="s">
        <v>44</v>
      </c>
      <c r="AJ3851" s="53" t="s">
        <v>10412</v>
      </c>
      <c r="AK3851" s="53" t="s">
        <v>113</v>
      </c>
      <c r="AL3851" s="53" t="str">
        <f>TEXT(Table13[[#This Row],[Start Date]],"DDD")</f>
        <v>Thu</v>
      </c>
      <c r="AM3851" s="12" t="str">
        <f>TEXT(RAW!$C3851,"MMM")</f>
        <v>Jun</v>
      </c>
      <c r="AN3851" s="12" t="str">
        <f>TEXT(RAW!$C3851,"YYYY")</f>
        <v>2023</v>
      </c>
      <c r="AO3851" s="54">
        <f t="shared" si="60"/>
        <v>1.388888888888884E-2</v>
      </c>
    </row>
    <row r="3852" spans="1:41" ht="12.6" customHeight="1" x14ac:dyDescent="0.2">
      <c r="A3852" s="17" t="s">
        <v>13114</v>
      </c>
      <c r="B3852" s="60">
        <v>45096</v>
      </c>
      <c r="C3852" s="60">
        <v>45096</v>
      </c>
      <c r="D3852" s="60">
        <v>45092</v>
      </c>
      <c r="E3852" s="61" t="s">
        <v>105</v>
      </c>
      <c r="F3852" s="61" t="s">
        <v>12313</v>
      </c>
      <c r="G3852" s="61" t="s">
        <v>135</v>
      </c>
      <c r="H3852" s="61" t="s">
        <v>357</v>
      </c>
      <c r="I3852" s="61">
        <v>118473</v>
      </c>
      <c r="J3852" s="18" t="s">
        <v>13130</v>
      </c>
      <c r="K3852" s="61" t="s">
        <v>41</v>
      </c>
      <c r="L3852" s="61" t="s">
        <v>4668</v>
      </c>
      <c r="M3852" s="61" t="s">
        <v>285</v>
      </c>
      <c r="N3852" s="61" t="s">
        <v>40</v>
      </c>
      <c r="O3852" s="61" t="s">
        <v>362</v>
      </c>
      <c r="P3852" s="61" t="s">
        <v>363</v>
      </c>
      <c r="Q3852" s="61" t="s">
        <v>477</v>
      </c>
      <c r="R3852" s="61" t="s">
        <v>55</v>
      </c>
      <c r="S3852" s="18" t="s">
        <v>13123</v>
      </c>
      <c r="T3852" s="61">
        <v>3920</v>
      </c>
      <c r="U3852" s="61" t="s">
        <v>12462</v>
      </c>
      <c r="V3852" s="61" t="s">
        <v>2188</v>
      </c>
      <c r="W3852" s="61" t="s">
        <v>5372</v>
      </c>
      <c r="X3852" s="61" t="s">
        <v>3923</v>
      </c>
      <c r="Y3852" s="61" t="s">
        <v>8189</v>
      </c>
      <c r="Z3852" s="61" t="s">
        <v>41</v>
      </c>
      <c r="AA3852" s="61" t="s">
        <v>5402</v>
      </c>
      <c r="AB3852" s="61" t="s">
        <v>486</v>
      </c>
      <c r="AC3852" s="61">
        <v>17606</v>
      </c>
      <c r="AD3852" s="61" t="s">
        <v>5372</v>
      </c>
      <c r="AE3852" s="61" t="s">
        <v>42</v>
      </c>
      <c r="AF3852" s="61" t="s">
        <v>43</v>
      </c>
      <c r="AG3852" s="61">
        <v>20</v>
      </c>
      <c r="AH3852" s="61" t="s">
        <v>43</v>
      </c>
      <c r="AI3852" s="61" t="s">
        <v>44</v>
      </c>
      <c r="AJ3852" s="53" t="s">
        <v>10412</v>
      </c>
      <c r="AK3852" s="53" t="s">
        <v>113</v>
      </c>
      <c r="AL3852" s="53" t="str">
        <f>TEXT(Table13[[#This Row],[Start Date]],"DDD")</f>
        <v>Thu</v>
      </c>
      <c r="AM3852" s="12" t="str">
        <f>TEXT(RAW!$C3852,"MMM")</f>
        <v>Jun</v>
      </c>
      <c r="AN3852" s="12" t="str">
        <f>TEXT(RAW!$C3852,"YYYY")</f>
        <v>2023</v>
      </c>
      <c r="AO3852" s="54">
        <f t="shared" si="60"/>
        <v>1.3888888888888895E-2</v>
      </c>
    </row>
    <row r="3853" spans="1:41" ht="12.6" customHeight="1" x14ac:dyDescent="0.2">
      <c r="A3853" s="17" t="s">
        <v>13114</v>
      </c>
      <c r="B3853" s="60">
        <v>45096</v>
      </c>
      <c r="C3853" s="60">
        <v>45096</v>
      </c>
      <c r="D3853" s="60">
        <v>45092</v>
      </c>
      <c r="E3853" s="61" t="s">
        <v>166</v>
      </c>
      <c r="F3853" s="61" t="s">
        <v>12313</v>
      </c>
      <c r="G3853" s="61" t="s">
        <v>224</v>
      </c>
      <c r="H3853" s="61" t="s">
        <v>357</v>
      </c>
      <c r="I3853" s="61">
        <v>118474</v>
      </c>
      <c r="J3853" s="18" t="s">
        <v>13130</v>
      </c>
      <c r="K3853" s="61" t="s">
        <v>10650</v>
      </c>
      <c r="L3853" s="61" t="s">
        <v>4668</v>
      </c>
      <c r="M3853" s="61" t="s">
        <v>285</v>
      </c>
      <c r="N3853" s="61" t="s">
        <v>40</v>
      </c>
      <c r="O3853" s="61" t="s">
        <v>362</v>
      </c>
      <c r="P3853" s="61" t="s">
        <v>363</v>
      </c>
      <c r="Q3853" s="61" t="s">
        <v>477</v>
      </c>
      <c r="R3853" s="61" t="s">
        <v>55</v>
      </c>
      <c r="S3853" s="18" t="s">
        <v>13123</v>
      </c>
      <c r="T3853" s="61">
        <v>3915</v>
      </c>
      <c r="U3853" s="61" t="s">
        <v>12463</v>
      </c>
      <c r="V3853" s="61" t="s">
        <v>2188</v>
      </c>
      <c r="W3853" s="61" t="s">
        <v>5372</v>
      </c>
      <c r="X3853" s="61" t="s">
        <v>3923</v>
      </c>
      <c r="Y3853" s="61" t="s">
        <v>5893</v>
      </c>
      <c r="Z3853" s="61" t="s">
        <v>41</v>
      </c>
      <c r="AA3853" s="61" t="s">
        <v>5402</v>
      </c>
      <c r="AB3853" s="61" t="s">
        <v>486</v>
      </c>
      <c r="AC3853" s="61">
        <v>17611</v>
      </c>
      <c r="AD3853" s="61" t="s">
        <v>5372</v>
      </c>
      <c r="AE3853" s="61" t="s">
        <v>42</v>
      </c>
      <c r="AF3853" s="61" t="s">
        <v>43</v>
      </c>
      <c r="AG3853" s="61">
        <v>20</v>
      </c>
      <c r="AH3853" s="61" t="s">
        <v>43</v>
      </c>
      <c r="AI3853" s="61" t="s">
        <v>44</v>
      </c>
      <c r="AJ3853" s="53" t="s">
        <v>10412</v>
      </c>
      <c r="AK3853" s="53" t="s">
        <v>113</v>
      </c>
      <c r="AL3853" s="53" t="str">
        <f>TEXT(Table13[[#This Row],[Start Date]],"DDD")</f>
        <v>Thu</v>
      </c>
      <c r="AM3853" s="12" t="str">
        <f>TEXT(RAW!$C3853,"MMM")</f>
        <v>Jun</v>
      </c>
      <c r="AN3853" s="12" t="str">
        <f>TEXT(RAW!$C3853,"YYYY")</f>
        <v>2023</v>
      </c>
      <c r="AO3853" s="54">
        <f t="shared" si="60"/>
        <v>1.3888888888888895E-2</v>
      </c>
    </row>
    <row r="3854" spans="1:41" ht="12.6" customHeight="1" x14ac:dyDescent="0.2">
      <c r="A3854" s="17" t="s">
        <v>13114</v>
      </c>
      <c r="B3854" s="60">
        <v>45096</v>
      </c>
      <c r="C3854" s="60">
        <v>45096</v>
      </c>
      <c r="D3854" s="60">
        <v>45092</v>
      </c>
      <c r="E3854" s="61" t="s">
        <v>195</v>
      </c>
      <c r="F3854" s="61" t="s">
        <v>12313</v>
      </c>
      <c r="G3854" s="61" t="s">
        <v>176</v>
      </c>
      <c r="H3854" s="61" t="s">
        <v>357</v>
      </c>
      <c r="I3854" s="61">
        <v>118476</v>
      </c>
      <c r="J3854" s="18" t="s">
        <v>13130</v>
      </c>
      <c r="K3854" s="61" t="s">
        <v>10650</v>
      </c>
      <c r="L3854" s="61" t="s">
        <v>4668</v>
      </c>
      <c r="M3854" s="61" t="s">
        <v>285</v>
      </c>
      <c r="N3854" s="61" t="s">
        <v>40</v>
      </c>
      <c r="O3854" s="61" t="s">
        <v>362</v>
      </c>
      <c r="P3854" s="61" t="s">
        <v>363</v>
      </c>
      <c r="Q3854" s="61" t="s">
        <v>477</v>
      </c>
      <c r="R3854" s="61" t="s">
        <v>55</v>
      </c>
      <c r="S3854" s="18" t="s">
        <v>13123</v>
      </c>
      <c r="T3854" s="61">
        <v>3913</v>
      </c>
      <c r="U3854" s="61" t="s">
        <v>12464</v>
      </c>
      <c r="V3854" s="61" t="s">
        <v>2188</v>
      </c>
      <c r="W3854" s="61" t="s">
        <v>5372</v>
      </c>
      <c r="X3854" s="61" t="s">
        <v>3923</v>
      </c>
      <c r="Y3854" s="61" t="s">
        <v>6334</v>
      </c>
      <c r="Z3854" s="61" t="s">
        <v>41</v>
      </c>
      <c r="AA3854" s="61" t="s">
        <v>5402</v>
      </c>
      <c r="AB3854" s="61" t="s">
        <v>486</v>
      </c>
      <c r="AC3854" s="61">
        <v>17612</v>
      </c>
      <c r="AD3854" s="61" t="s">
        <v>5372</v>
      </c>
      <c r="AE3854" s="61" t="s">
        <v>42</v>
      </c>
      <c r="AF3854" s="61" t="s">
        <v>43</v>
      </c>
      <c r="AG3854" s="61">
        <v>20</v>
      </c>
      <c r="AH3854" s="61" t="s">
        <v>43</v>
      </c>
      <c r="AI3854" s="61" t="s">
        <v>44</v>
      </c>
      <c r="AJ3854" s="53" t="s">
        <v>10412</v>
      </c>
      <c r="AK3854" s="53" t="s">
        <v>113</v>
      </c>
      <c r="AL3854" s="53" t="str">
        <f>TEXT(Table13[[#This Row],[Start Date]],"DDD")</f>
        <v>Thu</v>
      </c>
      <c r="AM3854" s="12" t="str">
        <f>TEXT(RAW!$C3854,"MMM")</f>
        <v>Jun</v>
      </c>
      <c r="AN3854" s="12" t="str">
        <f>TEXT(RAW!$C3854,"YYYY")</f>
        <v>2023</v>
      </c>
      <c r="AO3854" s="54">
        <f t="shared" si="60"/>
        <v>1.3888888888888951E-2</v>
      </c>
    </row>
    <row r="3855" spans="1:41" ht="12.6" customHeight="1" x14ac:dyDescent="0.2">
      <c r="A3855" s="17" t="s">
        <v>13114</v>
      </c>
      <c r="B3855" s="60">
        <v>45096</v>
      </c>
      <c r="C3855" s="60">
        <v>45096</v>
      </c>
      <c r="D3855" s="60">
        <v>45092</v>
      </c>
      <c r="E3855" s="61" t="s">
        <v>83</v>
      </c>
      <c r="F3855" s="61" t="s">
        <v>12313</v>
      </c>
      <c r="G3855" s="61" t="s">
        <v>152</v>
      </c>
      <c r="H3855" s="61" t="s">
        <v>357</v>
      </c>
      <c r="I3855" s="61">
        <v>118477</v>
      </c>
      <c r="J3855" s="18" t="s">
        <v>13130</v>
      </c>
      <c r="K3855" s="61" t="s">
        <v>10650</v>
      </c>
      <c r="L3855" s="61" t="s">
        <v>4668</v>
      </c>
      <c r="M3855" s="61" t="s">
        <v>285</v>
      </c>
      <c r="N3855" s="61" t="s">
        <v>40</v>
      </c>
      <c r="O3855" s="61" t="s">
        <v>362</v>
      </c>
      <c r="P3855" s="61" t="s">
        <v>363</v>
      </c>
      <c r="Q3855" s="61" t="s">
        <v>477</v>
      </c>
      <c r="R3855" s="61" t="s">
        <v>55</v>
      </c>
      <c r="S3855" s="18" t="s">
        <v>13123</v>
      </c>
      <c r="T3855" s="61">
        <v>3912</v>
      </c>
      <c r="U3855" s="61" t="s">
        <v>12465</v>
      </c>
      <c r="V3855" s="61" t="s">
        <v>2188</v>
      </c>
      <c r="W3855" s="61" t="s">
        <v>5372</v>
      </c>
      <c r="X3855" s="61" t="s">
        <v>3923</v>
      </c>
      <c r="Y3855" s="61" t="s">
        <v>6339</v>
      </c>
      <c r="Z3855" s="61" t="s">
        <v>41</v>
      </c>
      <c r="AA3855" s="61" t="s">
        <v>5402</v>
      </c>
      <c r="AB3855" s="61" t="s">
        <v>486</v>
      </c>
      <c r="AC3855" s="61">
        <v>17604</v>
      </c>
      <c r="AD3855" s="61" t="s">
        <v>5372</v>
      </c>
      <c r="AE3855" s="61" t="s">
        <v>42</v>
      </c>
      <c r="AF3855" s="61" t="s">
        <v>43</v>
      </c>
      <c r="AG3855" s="61">
        <v>20</v>
      </c>
      <c r="AH3855" s="61" t="s">
        <v>43</v>
      </c>
      <c r="AI3855" s="61" t="s">
        <v>44</v>
      </c>
      <c r="AJ3855" s="53" t="s">
        <v>10412</v>
      </c>
      <c r="AK3855" s="53" t="s">
        <v>113</v>
      </c>
      <c r="AL3855" s="53" t="str">
        <f>TEXT(Table13[[#This Row],[Start Date]],"DDD")</f>
        <v>Thu</v>
      </c>
      <c r="AM3855" s="12" t="str">
        <f>TEXT(RAW!$C3855,"MMM")</f>
        <v>Jun</v>
      </c>
      <c r="AN3855" s="12" t="str">
        <f>TEXT(RAW!$C3855,"YYYY")</f>
        <v>2023</v>
      </c>
      <c r="AO3855" s="54">
        <f t="shared" si="60"/>
        <v>1.388888888888884E-2</v>
      </c>
    </row>
    <row r="3856" spans="1:41" ht="12.6" customHeight="1" x14ac:dyDescent="0.2">
      <c r="A3856" s="17" t="s">
        <v>13114</v>
      </c>
      <c r="B3856" s="60">
        <v>45096</v>
      </c>
      <c r="C3856" s="60">
        <v>45096</v>
      </c>
      <c r="D3856" s="60">
        <v>45092</v>
      </c>
      <c r="E3856" s="61" t="s">
        <v>183</v>
      </c>
      <c r="F3856" s="61" t="s">
        <v>12313</v>
      </c>
      <c r="G3856" s="61" t="s">
        <v>104</v>
      </c>
      <c r="H3856" s="61" t="s">
        <v>357</v>
      </c>
      <c r="I3856" s="61">
        <v>118480</v>
      </c>
      <c r="J3856" s="18" t="s">
        <v>13130</v>
      </c>
      <c r="K3856" s="61" t="s">
        <v>11348</v>
      </c>
      <c r="L3856" s="61" t="s">
        <v>729</v>
      </c>
      <c r="M3856" s="61" t="s">
        <v>285</v>
      </c>
      <c r="N3856" s="61" t="s">
        <v>40</v>
      </c>
      <c r="O3856" s="61" t="s">
        <v>362</v>
      </c>
      <c r="P3856" s="61" t="s">
        <v>363</v>
      </c>
      <c r="Q3856" s="61" t="s">
        <v>534</v>
      </c>
      <c r="R3856" s="61" t="s">
        <v>55</v>
      </c>
      <c r="S3856" s="18" t="s">
        <v>13123</v>
      </c>
      <c r="T3856" s="61">
        <v>2263</v>
      </c>
      <c r="U3856" s="61" t="s">
        <v>12466</v>
      </c>
      <c r="V3856" s="61" t="s">
        <v>2085</v>
      </c>
      <c r="W3856" s="61" t="s">
        <v>6472</v>
      </c>
      <c r="X3856" s="61">
        <v>6626</v>
      </c>
      <c r="Y3856" s="61" t="s">
        <v>11435</v>
      </c>
      <c r="Z3856" s="61"/>
      <c r="AA3856" s="61" t="s">
        <v>538</v>
      </c>
      <c r="AB3856" s="61" t="s">
        <v>734</v>
      </c>
      <c r="AC3856" s="61">
        <v>17613</v>
      </c>
      <c r="AD3856" s="61" t="s">
        <v>6472</v>
      </c>
      <c r="AE3856" s="61" t="s">
        <v>42</v>
      </c>
      <c r="AF3856" s="61" t="s">
        <v>43</v>
      </c>
      <c r="AG3856" s="61">
        <v>30</v>
      </c>
      <c r="AH3856" s="61" t="s">
        <v>43</v>
      </c>
      <c r="AI3856" s="61" t="s">
        <v>44</v>
      </c>
      <c r="AJ3856" s="53" t="s">
        <v>10412</v>
      </c>
      <c r="AK3856" s="53" t="s">
        <v>113</v>
      </c>
      <c r="AL3856" s="53" t="str">
        <f>TEXT(Table13[[#This Row],[Start Date]],"DDD")</f>
        <v>Thu</v>
      </c>
      <c r="AM3856" s="12" t="str">
        <f>TEXT(RAW!$C3856,"MMM")</f>
        <v>Jun</v>
      </c>
      <c r="AN3856" s="12" t="str">
        <f>TEXT(RAW!$C3856,"YYYY")</f>
        <v>2023</v>
      </c>
      <c r="AO3856" s="54">
        <f t="shared" si="60"/>
        <v>2.0833333333333259E-2</v>
      </c>
    </row>
    <row r="3857" spans="1:41" ht="12.6" customHeight="1" x14ac:dyDescent="0.2">
      <c r="A3857" s="17" t="s">
        <v>13114</v>
      </c>
      <c r="B3857" s="60">
        <v>45096</v>
      </c>
      <c r="C3857" s="60">
        <v>45096</v>
      </c>
      <c r="D3857" s="60"/>
      <c r="E3857" s="61"/>
      <c r="F3857" s="61"/>
      <c r="G3857" s="61"/>
      <c r="H3857" s="61" t="s">
        <v>357</v>
      </c>
      <c r="I3857" s="61">
        <v>118482</v>
      </c>
      <c r="J3857" s="18" t="s">
        <v>13130</v>
      </c>
      <c r="K3857" s="61" t="s">
        <v>10504</v>
      </c>
      <c r="L3857" s="61" t="s">
        <v>4674</v>
      </c>
      <c r="M3857" s="61" t="s">
        <v>285</v>
      </c>
      <c r="N3857" s="61" t="s">
        <v>40</v>
      </c>
      <c r="O3857" s="61" t="s">
        <v>362</v>
      </c>
      <c r="P3857" s="61" t="s">
        <v>363</v>
      </c>
      <c r="Q3857" s="61" t="s">
        <v>923</v>
      </c>
      <c r="R3857" s="61" t="s">
        <v>55</v>
      </c>
      <c r="S3857" s="18" t="s">
        <v>13128</v>
      </c>
      <c r="T3857" s="61">
        <v>3934</v>
      </c>
      <c r="U3857" s="61" t="s">
        <v>12467</v>
      </c>
      <c r="V3857" s="61"/>
      <c r="W3857" s="61"/>
      <c r="X3857" s="61" t="s">
        <v>5520</v>
      </c>
      <c r="Y3857" s="61" t="s">
        <v>9113</v>
      </c>
      <c r="Z3857" s="61" t="s">
        <v>41</v>
      </c>
      <c r="AA3857" s="61" t="s">
        <v>5522</v>
      </c>
      <c r="AB3857" s="61" t="s">
        <v>486</v>
      </c>
      <c r="AC3857" s="61"/>
      <c r="AD3857" s="61"/>
      <c r="AE3857" s="61"/>
      <c r="AF3857" s="61"/>
      <c r="AG3857" s="61"/>
      <c r="AH3857" s="61" t="s">
        <v>71</v>
      </c>
      <c r="AI3857" s="61" t="s">
        <v>44</v>
      </c>
      <c r="AJ3857" s="53" t="s">
        <v>10412</v>
      </c>
      <c r="AK3857" s="53" t="s">
        <v>113</v>
      </c>
      <c r="AL3857" s="53" t="str">
        <f>TEXT(Table13[[#This Row],[Start Date]],"DDD")</f>
        <v>Sat</v>
      </c>
      <c r="AM3857" s="12" t="str">
        <f>TEXT(RAW!$C3857,"MMM")</f>
        <v>Jun</v>
      </c>
      <c r="AN3857" s="12" t="str">
        <f>TEXT(RAW!$C3857,"YYYY")</f>
        <v>2023</v>
      </c>
      <c r="AO3857" s="54">
        <f t="shared" si="60"/>
        <v>0</v>
      </c>
    </row>
    <row r="3858" spans="1:41" ht="12.6" customHeight="1" x14ac:dyDescent="0.2">
      <c r="A3858" s="17" t="s">
        <v>13114</v>
      </c>
      <c r="B3858" s="60">
        <v>45096</v>
      </c>
      <c r="C3858" s="60">
        <v>45096</v>
      </c>
      <c r="D3858" s="60"/>
      <c r="E3858" s="61"/>
      <c r="F3858" s="61"/>
      <c r="G3858" s="61"/>
      <c r="H3858" s="61" t="s">
        <v>357</v>
      </c>
      <c r="I3858" s="61">
        <v>118484</v>
      </c>
      <c r="J3858" s="18" t="s">
        <v>13130</v>
      </c>
      <c r="K3858" s="61" t="s">
        <v>10504</v>
      </c>
      <c r="L3858" s="61" t="s">
        <v>729</v>
      </c>
      <c r="M3858" s="61" t="s">
        <v>285</v>
      </c>
      <c r="N3858" s="61" t="s">
        <v>40</v>
      </c>
      <c r="O3858" s="61" t="s">
        <v>362</v>
      </c>
      <c r="P3858" s="61" t="s">
        <v>363</v>
      </c>
      <c r="Q3858" s="61" t="s">
        <v>534</v>
      </c>
      <c r="R3858" s="61" t="s">
        <v>55</v>
      </c>
      <c r="S3858" s="18" t="s">
        <v>13128</v>
      </c>
      <c r="T3858" s="61">
        <v>2276</v>
      </c>
      <c r="U3858" s="61" t="s">
        <v>12468</v>
      </c>
      <c r="V3858" s="61"/>
      <c r="W3858" s="61"/>
      <c r="X3858" s="61">
        <v>6626</v>
      </c>
      <c r="Y3858" s="61" t="s">
        <v>11438</v>
      </c>
      <c r="Z3858" s="61"/>
      <c r="AA3858" s="61" t="s">
        <v>538</v>
      </c>
      <c r="AB3858" s="61" t="s">
        <v>734</v>
      </c>
      <c r="AC3858" s="61"/>
      <c r="AD3858" s="61"/>
      <c r="AE3858" s="61"/>
      <c r="AF3858" s="61"/>
      <c r="AG3858" s="61"/>
      <c r="AH3858" s="61" t="s">
        <v>71</v>
      </c>
      <c r="AI3858" s="61" t="s">
        <v>44</v>
      </c>
      <c r="AJ3858" s="53" t="s">
        <v>10412</v>
      </c>
      <c r="AK3858" s="53" t="s">
        <v>113</v>
      </c>
      <c r="AL3858" s="53" t="str">
        <f>TEXT(Table13[[#This Row],[Start Date]],"DDD")</f>
        <v>Sat</v>
      </c>
      <c r="AM3858" s="12" t="str">
        <f>TEXT(RAW!$C3858,"MMM")</f>
        <v>Jun</v>
      </c>
      <c r="AN3858" s="12" t="str">
        <f>TEXT(RAW!$C3858,"YYYY")</f>
        <v>2023</v>
      </c>
      <c r="AO3858" s="54">
        <f t="shared" si="60"/>
        <v>0</v>
      </c>
    </row>
    <row r="3859" spans="1:41" ht="12.6" customHeight="1" x14ac:dyDescent="0.2">
      <c r="A3859" s="17" t="s">
        <v>13114</v>
      </c>
      <c r="B3859" s="60">
        <v>45096</v>
      </c>
      <c r="C3859" s="60">
        <v>45096</v>
      </c>
      <c r="D3859" s="60"/>
      <c r="E3859" s="61"/>
      <c r="F3859" s="61"/>
      <c r="G3859" s="61"/>
      <c r="H3859" s="61" t="s">
        <v>357</v>
      </c>
      <c r="I3859" s="61">
        <v>118485</v>
      </c>
      <c r="J3859" s="18" t="s">
        <v>13130</v>
      </c>
      <c r="K3859" s="61" t="s">
        <v>10504</v>
      </c>
      <c r="L3859" s="61" t="s">
        <v>729</v>
      </c>
      <c r="M3859" s="61" t="s">
        <v>285</v>
      </c>
      <c r="N3859" s="61" t="s">
        <v>40</v>
      </c>
      <c r="O3859" s="61" t="s">
        <v>362</v>
      </c>
      <c r="P3859" s="61" t="s">
        <v>363</v>
      </c>
      <c r="Q3859" s="61" t="s">
        <v>534</v>
      </c>
      <c r="R3859" s="61" t="s">
        <v>55</v>
      </c>
      <c r="S3859" s="18" t="s">
        <v>13128</v>
      </c>
      <c r="T3859" s="61">
        <v>2275</v>
      </c>
      <c r="U3859" s="61" t="s">
        <v>12469</v>
      </c>
      <c r="V3859" s="61"/>
      <c r="W3859" s="61"/>
      <c r="X3859" s="61">
        <v>6626</v>
      </c>
      <c r="Y3859" s="61" t="s">
        <v>11441</v>
      </c>
      <c r="Z3859" s="61"/>
      <c r="AA3859" s="61" t="s">
        <v>538</v>
      </c>
      <c r="AB3859" s="61" t="s">
        <v>734</v>
      </c>
      <c r="AC3859" s="61"/>
      <c r="AD3859" s="61"/>
      <c r="AE3859" s="61"/>
      <c r="AF3859" s="61"/>
      <c r="AG3859" s="61"/>
      <c r="AH3859" s="61" t="s">
        <v>71</v>
      </c>
      <c r="AI3859" s="61" t="s">
        <v>44</v>
      </c>
      <c r="AJ3859" s="53" t="s">
        <v>10412</v>
      </c>
      <c r="AK3859" s="53" t="s">
        <v>113</v>
      </c>
      <c r="AL3859" s="53" t="str">
        <f>TEXT(Table13[[#This Row],[Start Date]],"DDD")</f>
        <v>Sat</v>
      </c>
      <c r="AM3859" s="12" t="str">
        <f>TEXT(RAW!$C3859,"MMM")</f>
        <v>Jun</v>
      </c>
      <c r="AN3859" s="12" t="str">
        <f>TEXT(RAW!$C3859,"YYYY")</f>
        <v>2023</v>
      </c>
      <c r="AO3859" s="54">
        <f t="shared" si="60"/>
        <v>0</v>
      </c>
    </row>
    <row r="3860" spans="1:41" ht="12.6" customHeight="1" x14ac:dyDescent="0.2">
      <c r="A3860" s="17" t="s">
        <v>13114</v>
      </c>
      <c r="B3860" s="60">
        <v>45096</v>
      </c>
      <c r="C3860" s="60">
        <v>45096</v>
      </c>
      <c r="D3860" s="60"/>
      <c r="E3860" s="61"/>
      <c r="F3860" s="61"/>
      <c r="G3860" s="61"/>
      <c r="H3860" s="61" t="s">
        <v>357</v>
      </c>
      <c r="I3860" s="61">
        <v>118486</v>
      </c>
      <c r="J3860" s="18" t="s">
        <v>13130</v>
      </c>
      <c r="K3860" s="61" t="s">
        <v>10557</v>
      </c>
      <c r="L3860" s="61" t="s">
        <v>4674</v>
      </c>
      <c r="M3860" s="61" t="s">
        <v>285</v>
      </c>
      <c r="N3860" s="61" t="s">
        <v>40</v>
      </c>
      <c r="O3860" s="61" t="s">
        <v>362</v>
      </c>
      <c r="P3860" s="61" t="s">
        <v>363</v>
      </c>
      <c r="Q3860" s="61" t="s">
        <v>923</v>
      </c>
      <c r="R3860" s="61" t="s">
        <v>55</v>
      </c>
      <c r="S3860" s="18" t="s">
        <v>13128</v>
      </c>
      <c r="T3860" s="61">
        <v>3935</v>
      </c>
      <c r="U3860" s="61" t="s">
        <v>12470</v>
      </c>
      <c r="V3860" s="61"/>
      <c r="W3860" s="61"/>
      <c r="X3860" s="61" t="s">
        <v>5520</v>
      </c>
      <c r="Y3860" s="61" t="s">
        <v>6265</v>
      </c>
      <c r="Z3860" s="61" t="s">
        <v>41</v>
      </c>
      <c r="AA3860" s="61" t="s">
        <v>5522</v>
      </c>
      <c r="AB3860" s="61" t="s">
        <v>486</v>
      </c>
      <c r="AC3860" s="61"/>
      <c r="AD3860" s="61"/>
      <c r="AE3860" s="61"/>
      <c r="AF3860" s="61"/>
      <c r="AG3860" s="61"/>
      <c r="AH3860" s="61" t="s">
        <v>71</v>
      </c>
      <c r="AI3860" s="61" t="s">
        <v>44</v>
      </c>
      <c r="AJ3860" s="53" t="s">
        <v>10412</v>
      </c>
      <c r="AK3860" s="53" t="s">
        <v>113</v>
      </c>
      <c r="AL3860" s="53" t="str">
        <f>TEXT(Table13[[#This Row],[Start Date]],"DDD")</f>
        <v>Sat</v>
      </c>
      <c r="AM3860" s="12" t="str">
        <f>TEXT(RAW!$C3860,"MMM")</f>
        <v>Jun</v>
      </c>
      <c r="AN3860" s="12" t="str">
        <f>TEXT(RAW!$C3860,"YYYY")</f>
        <v>2023</v>
      </c>
      <c r="AO3860" s="54">
        <f t="shared" si="60"/>
        <v>0</v>
      </c>
    </row>
    <row r="3861" spans="1:41" ht="12.6" customHeight="1" x14ac:dyDescent="0.2">
      <c r="A3861" s="17" t="s">
        <v>13114</v>
      </c>
      <c r="B3861" s="60">
        <v>45096</v>
      </c>
      <c r="C3861" s="60">
        <v>45096</v>
      </c>
      <c r="D3861" s="60"/>
      <c r="E3861" s="61"/>
      <c r="F3861" s="61"/>
      <c r="G3861" s="61"/>
      <c r="H3861" s="61" t="s">
        <v>357</v>
      </c>
      <c r="I3861" s="61">
        <v>118489</v>
      </c>
      <c r="J3861" s="18" t="s">
        <v>13130</v>
      </c>
      <c r="K3861" s="61" t="s">
        <v>10557</v>
      </c>
      <c r="L3861" s="61" t="s">
        <v>729</v>
      </c>
      <c r="M3861" s="61" t="s">
        <v>285</v>
      </c>
      <c r="N3861" s="61" t="s">
        <v>40</v>
      </c>
      <c r="O3861" s="61" t="s">
        <v>362</v>
      </c>
      <c r="P3861" s="61" t="s">
        <v>363</v>
      </c>
      <c r="Q3861" s="61" t="s">
        <v>534</v>
      </c>
      <c r="R3861" s="61" t="s">
        <v>55</v>
      </c>
      <c r="S3861" s="18" t="s">
        <v>13128</v>
      </c>
      <c r="T3861" s="61">
        <v>2266</v>
      </c>
      <c r="U3861" s="61" t="s">
        <v>12471</v>
      </c>
      <c r="V3861" s="61"/>
      <c r="W3861" s="61"/>
      <c r="X3861" s="61">
        <v>6626</v>
      </c>
      <c r="Y3861" s="61" t="s">
        <v>10561</v>
      </c>
      <c r="Z3861" s="61"/>
      <c r="AA3861" s="61" t="s">
        <v>538</v>
      </c>
      <c r="AB3861" s="61" t="s">
        <v>734</v>
      </c>
      <c r="AC3861" s="61"/>
      <c r="AD3861" s="61"/>
      <c r="AE3861" s="61"/>
      <c r="AF3861" s="61"/>
      <c r="AG3861" s="61"/>
      <c r="AH3861" s="61" t="s">
        <v>71</v>
      </c>
      <c r="AI3861" s="61" t="s">
        <v>44</v>
      </c>
      <c r="AJ3861" s="53" t="s">
        <v>10412</v>
      </c>
      <c r="AK3861" s="53" t="s">
        <v>113</v>
      </c>
      <c r="AL3861" s="53" t="str">
        <f>TEXT(Table13[[#This Row],[Start Date]],"DDD")</f>
        <v>Sat</v>
      </c>
      <c r="AM3861" s="12" t="str">
        <f>TEXT(RAW!$C3861,"MMM")</f>
        <v>Jun</v>
      </c>
      <c r="AN3861" s="12" t="str">
        <f>TEXT(RAW!$C3861,"YYYY")</f>
        <v>2023</v>
      </c>
      <c r="AO3861" s="54">
        <f t="shared" si="60"/>
        <v>0</v>
      </c>
    </row>
    <row r="3862" spans="1:41" ht="12.6" customHeight="1" x14ac:dyDescent="0.2">
      <c r="A3862" s="17" t="s">
        <v>13114</v>
      </c>
      <c r="B3862" s="60">
        <v>45096</v>
      </c>
      <c r="C3862" s="60">
        <v>45096</v>
      </c>
      <c r="D3862" s="60"/>
      <c r="E3862" s="61"/>
      <c r="F3862" s="61"/>
      <c r="G3862" s="61"/>
      <c r="H3862" s="61" t="s">
        <v>357</v>
      </c>
      <c r="I3862" s="61">
        <v>118490</v>
      </c>
      <c r="J3862" s="18" t="s">
        <v>13130</v>
      </c>
      <c r="K3862" s="61" t="s">
        <v>10557</v>
      </c>
      <c r="L3862" s="61" t="s">
        <v>729</v>
      </c>
      <c r="M3862" s="61" t="s">
        <v>285</v>
      </c>
      <c r="N3862" s="61" t="s">
        <v>40</v>
      </c>
      <c r="O3862" s="61" t="s">
        <v>362</v>
      </c>
      <c r="P3862" s="61" t="s">
        <v>363</v>
      </c>
      <c r="Q3862" s="61" t="s">
        <v>534</v>
      </c>
      <c r="R3862" s="61" t="s">
        <v>55</v>
      </c>
      <c r="S3862" s="18" t="s">
        <v>13128</v>
      </c>
      <c r="T3862" s="61">
        <v>2267</v>
      </c>
      <c r="U3862" s="61" t="s">
        <v>12472</v>
      </c>
      <c r="V3862" s="61"/>
      <c r="W3862" s="61"/>
      <c r="X3862" s="61">
        <v>6626</v>
      </c>
      <c r="Y3862" s="61" t="s">
        <v>11446</v>
      </c>
      <c r="Z3862" s="61"/>
      <c r="AA3862" s="61" t="s">
        <v>538</v>
      </c>
      <c r="AB3862" s="61" t="s">
        <v>734</v>
      </c>
      <c r="AC3862" s="61"/>
      <c r="AD3862" s="61"/>
      <c r="AE3862" s="61"/>
      <c r="AF3862" s="61"/>
      <c r="AG3862" s="61"/>
      <c r="AH3862" s="61" t="s">
        <v>71</v>
      </c>
      <c r="AI3862" s="61" t="s">
        <v>44</v>
      </c>
      <c r="AJ3862" s="53" t="s">
        <v>10412</v>
      </c>
      <c r="AK3862" s="53" t="s">
        <v>113</v>
      </c>
      <c r="AL3862" s="53" t="str">
        <f>TEXT(Table13[[#This Row],[Start Date]],"DDD")</f>
        <v>Sat</v>
      </c>
      <c r="AM3862" s="12" t="str">
        <f>TEXT(RAW!$C3862,"MMM")</f>
        <v>Jun</v>
      </c>
      <c r="AN3862" s="12" t="str">
        <f>TEXT(RAW!$C3862,"YYYY")</f>
        <v>2023</v>
      </c>
      <c r="AO3862" s="54">
        <f t="shared" si="60"/>
        <v>0</v>
      </c>
    </row>
    <row r="3863" spans="1:41" ht="12.6" customHeight="1" x14ac:dyDescent="0.2">
      <c r="A3863" s="17" t="s">
        <v>13114</v>
      </c>
      <c r="B3863" s="60">
        <v>45096</v>
      </c>
      <c r="C3863" s="60">
        <v>45096</v>
      </c>
      <c r="D3863" s="60"/>
      <c r="E3863" s="61"/>
      <c r="F3863" s="61"/>
      <c r="G3863" s="61"/>
      <c r="H3863" s="61" t="s">
        <v>357</v>
      </c>
      <c r="I3863" s="61">
        <v>118491</v>
      </c>
      <c r="J3863" s="18" t="s">
        <v>13130</v>
      </c>
      <c r="K3863" s="61" t="s">
        <v>11092</v>
      </c>
      <c r="L3863" s="61" t="s">
        <v>4674</v>
      </c>
      <c r="M3863" s="61" t="s">
        <v>285</v>
      </c>
      <c r="N3863" s="61" t="s">
        <v>40</v>
      </c>
      <c r="O3863" s="61" t="s">
        <v>362</v>
      </c>
      <c r="P3863" s="61" t="s">
        <v>363</v>
      </c>
      <c r="Q3863" s="61" t="s">
        <v>923</v>
      </c>
      <c r="R3863" s="61" t="s">
        <v>55</v>
      </c>
      <c r="S3863" s="18" t="s">
        <v>13128</v>
      </c>
      <c r="T3863" s="61">
        <v>3936</v>
      </c>
      <c r="U3863" s="61" t="s">
        <v>12473</v>
      </c>
      <c r="V3863" s="61"/>
      <c r="W3863" s="61"/>
      <c r="X3863" s="61" t="s">
        <v>5520</v>
      </c>
      <c r="Y3863" s="61" t="s">
        <v>7560</v>
      </c>
      <c r="Z3863" s="61" t="s">
        <v>41</v>
      </c>
      <c r="AA3863" s="61" t="s">
        <v>5522</v>
      </c>
      <c r="AB3863" s="61" t="s">
        <v>486</v>
      </c>
      <c r="AC3863" s="61"/>
      <c r="AD3863" s="61"/>
      <c r="AE3863" s="61"/>
      <c r="AF3863" s="61"/>
      <c r="AG3863" s="61"/>
      <c r="AH3863" s="61" t="s">
        <v>71</v>
      </c>
      <c r="AI3863" s="61" t="s">
        <v>44</v>
      </c>
      <c r="AJ3863" s="53" t="s">
        <v>10412</v>
      </c>
      <c r="AK3863" s="53" t="s">
        <v>113</v>
      </c>
      <c r="AL3863" s="53" t="str">
        <f>TEXT(Table13[[#This Row],[Start Date]],"DDD")</f>
        <v>Sat</v>
      </c>
      <c r="AM3863" s="12" t="str">
        <f>TEXT(RAW!$C3863,"MMM")</f>
        <v>Jun</v>
      </c>
      <c r="AN3863" s="12" t="str">
        <f>TEXT(RAW!$C3863,"YYYY")</f>
        <v>2023</v>
      </c>
      <c r="AO3863" s="54">
        <f t="shared" si="60"/>
        <v>0</v>
      </c>
    </row>
    <row r="3864" spans="1:41" ht="12.6" customHeight="1" x14ac:dyDescent="0.2">
      <c r="A3864" s="17" t="s">
        <v>13114</v>
      </c>
      <c r="B3864" s="60">
        <v>45096</v>
      </c>
      <c r="C3864" s="60">
        <v>45096</v>
      </c>
      <c r="D3864" s="60"/>
      <c r="E3864" s="61"/>
      <c r="F3864" s="61"/>
      <c r="G3864" s="61"/>
      <c r="H3864" s="61" t="s">
        <v>357</v>
      </c>
      <c r="I3864" s="61">
        <v>118493</v>
      </c>
      <c r="J3864" s="18" t="s">
        <v>13130</v>
      </c>
      <c r="K3864" s="61" t="s">
        <v>11092</v>
      </c>
      <c r="L3864" s="61" t="s">
        <v>729</v>
      </c>
      <c r="M3864" s="61" t="s">
        <v>285</v>
      </c>
      <c r="N3864" s="61" t="s">
        <v>40</v>
      </c>
      <c r="O3864" s="61" t="s">
        <v>362</v>
      </c>
      <c r="P3864" s="61" t="s">
        <v>363</v>
      </c>
      <c r="Q3864" s="61" t="s">
        <v>534</v>
      </c>
      <c r="R3864" s="61" t="s">
        <v>55</v>
      </c>
      <c r="S3864" s="18" t="s">
        <v>13128</v>
      </c>
      <c r="T3864" s="61">
        <v>2235</v>
      </c>
      <c r="U3864" s="61" t="s">
        <v>12474</v>
      </c>
      <c r="V3864" s="61"/>
      <c r="W3864" s="61"/>
      <c r="X3864" s="61">
        <v>6626</v>
      </c>
      <c r="Y3864" s="61" t="s">
        <v>11449</v>
      </c>
      <c r="Z3864" s="61"/>
      <c r="AA3864" s="61" t="s">
        <v>538</v>
      </c>
      <c r="AB3864" s="61" t="s">
        <v>734</v>
      </c>
      <c r="AC3864" s="61"/>
      <c r="AD3864" s="61"/>
      <c r="AE3864" s="61"/>
      <c r="AF3864" s="61"/>
      <c r="AG3864" s="61"/>
      <c r="AH3864" s="61" t="s">
        <v>71</v>
      </c>
      <c r="AI3864" s="61" t="s">
        <v>44</v>
      </c>
      <c r="AJ3864" s="53" t="s">
        <v>10412</v>
      </c>
      <c r="AK3864" s="53" t="s">
        <v>113</v>
      </c>
      <c r="AL3864" s="53" t="str">
        <f>TEXT(Table13[[#This Row],[Start Date]],"DDD")</f>
        <v>Sat</v>
      </c>
      <c r="AM3864" s="12" t="str">
        <f>TEXT(RAW!$C3864,"MMM")</f>
        <v>Jun</v>
      </c>
      <c r="AN3864" s="12" t="str">
        <f>TEXT(RAW!$C3864,"YYYY")</f>
        <v>2023</v>
      </c>
      <c r="AO3864" s="54">
        <f t="shared" si="60"/>
        <v>0</v>
      </c>
    </row>
    <row r="3865" spans="1:41" ht="12.6" customHeight="1" x14ac:dyDescent="0.2">
      <c r="A3865" s="17" t="s">
        <v>13114</v>
      </c>
      <c r="B3865" s="60">
        <v>45096</v>
      </c>
      <c r="C3865" s="60">
        <v>45096</v>
      </c>
      <c r="D3865" s="60"/>
      <c r="E3865" s="61"/>
      <c r="F3865" s="61"/>
      <c r="G3865" s="61"/>
      <c r="H3865" s="61" t="s">
        <v>357</v>
      </c>
      <c r="I3865" s="61">
        <v>118495</v>
      </c>
      <c r="J3865" s="18" t="s">
        <v>13130</v>
      </c>
      <c r="K3865" s="61" t="s">
        <v>11092</v>
      </c>
      <c r="L3865" s="61" t="s">
        <v>729</v>
      </c>
      <c r="M3865" s="61" t="s">
        <v>285</v>
      </c>
      <c r="N3865" s="61" t="s">
        <v>40</v>
      </c>
      <c r="O3865" s="61" t="s">
        <v>362</v>
      </c>
      <c r="P3865" s="61" t="s">
        <v>363</v>
      </c>
      <c r="Q3865" s="61" t="s">
        <v>534</v>
      </c>
      <c r="R3865" s="61" t="s">
        <v>55</v>
      </c>
      <c r="S3865" s="18" t="s">
        <v>13128</v>
      </c>
      <c r="T3865" s="61">
        <v>2236</v>
      </c>
      <c r="U3865" s="61" t="s">
        <v>12475</v>
      </c>
      <c r="V3865" s="61"/>
      <c r="W3865" s="61"/>
      <c r="X3865" s="61">
        <v>6626</v>
      </c>
      <c r="Y3865" s="61" t="s">
        <v>11451</v>
      </c>
      <c r="Z3865" s="61"/>
      <c r="AA3865" s="61" t="s">
        <v>538</v>
      </c>
      <c r="AB3865" s="61" t="s">
        <v>734</v>
      </c>
      <c r="AC3865" s="61"/>
      <c r="AD3865" s="61"/>
      <c r="AE3865" s="61"/>
      <c r="AF3865" s="61"/>
      <c r="AG3865" s="61"/>
      <c r="AH3865" s="61" t="s">
        <v>71</v>
      </c>
      <c r="AI3865" s="61" t="s">
        <v>44</v>
      </c>
      <c r="AJ3865" s="53" t="s">
        <v>10412</v>
      </c>
      <c r="AK3865" s="53" t="s">
        <v>113</v>
      </c>
      <c r="AL3865" s="53" t="str">
        <f>TEXT(Table13[[#This Row],[Start Date]],"DDD")</f>
        <v>Sat</v>
      </c>
      <c r="AM3865" s="12" t="str">
        <f>TEXT(RAW!$C3865,"MMM")</f>
        <v>Jun</v>
      </c>
      <c r="AN3865" s="12" t="str">
        <f>TEXT(RAW!$C3865,"YYYY")</f>
        <v>2023</v>
      </c>
      <c r="AO3865" s="54">
        <f t="shared" si="60"/>
        <v>0</v>
      </c>
    </row>
    <row r="3866" spans="1:41" ht="12.6" customHeight="1" x14ac:dyDescent="0.2">
      <c r="A3866" s="17" t="s">
        <v>13114</v>
      </c>
      <c r="B3866" s="60">
        <v>45096</v>
      </c>
      <c r="C3866" s="60">
        <v>45096</v>
      </c>
      <c r="D3866" s="60"/>
      <c r="E3866" s="61"/>
      <c r="F3866" s="61"/>
      <c r="G3866" s="61"/>
      <c r="H3866" s="61" t="s">
        <v>357</v>
      </c>
      <c r="I3866" s="61">
        <v>118496</v>
      </c>
      <c r="J3866" s="18" t="s">
        <v>13130</v>
      </c>
      <c r="K3866" s="61" t="s">
        <v>10940</v>
      </c>
      <c r="L3866" s="61" t="s">
        <v>4674</v>
      </c>
      <c r="M3866" s="61" t="s">
        <v>285</v>
      </c>
      <c r="N3866" s="61" t="s">
        <v>40</v>
      </c>
      <c r="O3866" s="61" t="s">
        <v>362</v>
      </c>
      <c r="P3866" s="61" t="s">
        <v>363</v>
      </c>
      <c r="Q3866" s="61" t="s">
        <v>923</v>
      </c>
      <c r="R3866" s="61" t="s">
        <v>55</v>
      </c>
      <c r="S3866" s="18" t="s">
        <v>13118</v>
      </c>
      <c r="T3866" s="61">
        <v>3927</v>
      </c>
      <c r="U3866" s="61" t="s">
        <v>12476</v>
      </c>
      <c r="V3866" s="61"/>
      <c r="W3866" s="61"/>
      <c r="X3866" s="61" t="s">
        <v>5520</v>
      </c>
      <c r="Y3866" s="61" t="s">
        <v>6548</v>
      </c>
      <c r="Z3866" s="61" t="s">
        <v>41</v>
      </c>
      <c r="AA3866" s="61" t="s">
        <v>5522</v>
      </c>
      <c r="AB3866" s="61" t="s">
        <v>486</v>
      </c>
      <c r="AC3866" s="61"/>
      <c r="AD3866" s="61"/>
      <c r="AE3866" s="61"/>
      <c r="AF3866" s="61"/>
      <c r="AG3866" s="61"/>
      <c r="AH3866" s="61" t="s">
        <v>71</v>
      </c>
      <c r="AI3866" s="61" t="s">
        <v>44</v>
      </c>
      <c r="AJ3866" s="53" t="s">
        <v>10412</v>
      </c>
      <c r="AK3866" s="53" t="s">
        <v>113</v>
      </c>
      <c r="AL3866" s="53" t="str">
        <f>TEXT(Table13[[#This Row],[Start Date]],"DDD")</f>
        <v>Sat</v>
      </c>
      <c r="AM3866" s="12" t="str">
        <f>TEXT(RAW!$C3866,"MMM")</f>
        <v>Jun</v>
      </c>
      <c r="AN3866" s="12" t="str">
        <f>TEXT(RAW!$C3866,"YYYY")</f>
        <v>2023</v>
      </c>
      <c r="AO3866" s="54">
        <f t="shared" si="60"/>
        <v>0</v>
      </c>
    </row>
    <row r="3867" spans="1:41" ht="12.6" customHeight="1" x14ac:dyDescent="0.2">
      <c r="A3867" s="17" t="s">
        <v>13114</v>
      </c>
      <c r="B3867" s="60">
        <v>45096</v>
      </c>
      <c r="C3867" s="60">
        <v>45096</v>
      </c>
      <c r="D3867" s="60"/>
      <c r="E3867" s="61"/>
      <c r="F3867" s="61"/>
      <c r="G3867" s="61"/>
      <c r="H3867" s="61" t="s">
        <v>357</v>
      </c>
      <c r="I3867" s="61">
        <v>118498</v>
      </c>
      <c r="J3867" s="18" t="s">
        <v>13130</v>
      </c>
      <c r="K3867" s="61" t="s">
        <v>10940</v>
      </c>
      <c r="L3867" s="61" t="s">
        <v>729</v>
      </c>
      <c r="M3867" s="61" t="s">
        <v>285</v>
      </c>
      <c r="N3867" s="61" t="s">
        <v>40</v>
      </c>
      <c r="O3867" s="61" t="s">
        <v>362</v>
      </c>
      <c r="P3867" s="61" t="s">
        <v>363</v>
      </c>
      <c r="Q3867" s="61" t="s">
        <v>534</v>
      </c>
      <c r="R3867" s="61" t="s">
        <v>55</v>
      </c>
      <c r="S3867" s="18" t="s">
        <v>13118</v>
      </c>
      <c r="T3867" s="61">
        <v>2260</v>
      </c>
      <c r="U3867" s="61" t="s">
        <v>12477</v>
      </c>
      <c r="V3867" s="61"/>
      <c r="W3867" s="61"/>
      <c r="X3867" s="61">
        <v>6626</v>
      </c>
      <c r="Y3867" s="61" t="s">
        <v>11302</v>
      </c>
      <c r="Z3867" s="61"/>
      <c r="AA3867" s="61" t="s">
        <v>538</v>
      </c>
      <c r="AB3867" s="61" t="s">
        <v>734</v>
      </c>
      <c r="AC3867" s="61"/>
      <c r="AD3867" s="61"/>
      <c r="AE3867" s="61"/>
      <c r="AF3867" s="61"/>
      <c r="AG3867" s="61"/>
      <c r="AH3867" s="61" t="s">
        <v>71</v>
      </c>
      <c r="AI3867" s="61" t="s">
        <v>44</v>
      </c>
      <c r="AJ3867" s="53" t="s">
        <v>10412</v>
      </c>
      <c r="AK3867" s="53" t="s">
        <v>113</v>
      </c>
      <c r="AL3867" s="53" t="str">
        <f>TEXT(Table13[[#This Row],[Start Date]],"DDD")</f>
        <v>Sat</v>
      </c>
      <c r="AM3867" s="12" t="str">
        <f>TEXT(RAW!$C3867,"MMM")</f>
        <v>Jun</v>
      </c>
      <c r="AN3867" s="12" t="str">
        <f>TEXT(RAW!$C3867,"YYYY")</f>
        <v>2023</v>
      </c>
      <c r="AO3867" s="54">
        <f t="shared" si="60"/>
        <v>0</v>
      </c>
    </row>
    <row r="3868" spans="1:41" ht="12.6" customHeight="1" x14ac:dyDescent="0.2">
      <c r="A3868" s="17" t="s">
        <v>13114</v>
      </c>
      <c r="B3868" s="60">
        <v>45096</v>
      </c>
      <c r="C3868" s="60">
        <v>45096</v>
      </c>
      <c r="D3868" s="60">
        <v>45093</v>
      </c>
      <c r="E3868" s="61" t="s">
        <v>83</v>
      </c>
      <c r="F3868" s="61" t="s">
        <v>12478</v>
      </c>
      <c r="G3868" s="61" t="s">
        <v>213</v>
      </c>
      <c r="H3868" s="61" t="s">
        <v>357</v>
      </c>
      <c r="I3868" s="61">
        <v>118499</v>
      </c>
      <c r="J3868" s="18" t="s">
        <v>13130</v>
      </c>
      <c r="K3868" s="61" t="s">
        <v>11455</v>
      </c>
      <c r="L3868" s="61" t="s">
        <v>729</v>
      </c>
      <c r="M3868" s="61" t="s">
        <v>285</v>
      </c>
      <c r="N3868" s="61" t="s">
        <v>40</v>
      </c>
      <c r="O3868" s="61" t="s">
        <v>362</v>
      </c>
      <c r="P3868" s="61" t="s">
        <v>363</v>
      </c>
      <c r="Q3868" s="61" t="s">
        <v>534</v>
      </c>
      <c r="R3868" s="61" t="s">
        <v>55</v>
      </c>
      <c r="S3868" s="18" t="s">
        <v>13118</v>
      </c>
      <c r="T3868" s="61">
        <v>2257</v>
      </c>
      <c r="U3868" s="61" t="s">
        <v>12479</v>
      </c>
      <c r="V3868" s="61" t="s">
        <v>8858</v>
      </c>
      <c r="W3868" s="61" t="s">
        <v>8858</v>
      </c>
      <c r="X3868" s="61">
        <v>6626</v>
      </c>
      <c r="Y3868" s="61" t="s">
        <v>11457</v>
      </c>
      <c r="Z3868" s="61"/>
      <c r="AA3868" s="61" t="s">
        <v>538</v>
      </c>
      <c r="AB3868" s="61" t="s">
        <v>734</v>
      </c>
      <c r="AC3868" s="61">
        <v>17920</v>
      </c>
      <c r="AD3868" s="61" t="s">
        <v>8858</v>
      </c>
      <c r="AE3868" s="61" t="s">
        <v>42</v>
      </c>
      <c r="AF3868" s="61" t="s">
        <v>43</v>
      </c>
      <c r="AG3868" s="61">
        <v>35</v>
      </c>
      <c r="AH3868" s="61" t="s">
        <v>43</v>
      </c>
      <c r="AI3868" s="61" t="s">
        <v>44</v>
      </c>
      <c r="AJ3868" s="53" t="s">
        <v>10412</v>
      </c>
      <c r="AK3868" s="53" t="s">
        <v>113</v>
      </c>
      <c r="AL3868" s="53" t="str">
        <f>TEXT(Table13[[#This Row],[Start Date]],"DDD")</f>
        <v>Fri</v>
      </c>
      <c r="AM3868" s="12" t="str">
        <f>TEXT(RAW!$C3868,"MMM")</f>
        <v>Jun</v>
      </c>
      <c r="AN3868" s="12" t="str">
        <f>TEXT(RAW!$C3868,"YYYY")</f>
        <v>2023</v>
      </c>
      <c r="AO3868" s="54">
        <f t="shared" si="60"/>
        <v>2.4305555555555525E-2</v>
      </c>
    </row>
    <row r="3869" spans="1:41" ht="12.6" customHeight="1" x14ac:dyDescent="0.2">
      <c r="A3869" s="17" t="s">
        <v>13114</v>
      </c>
      <c r="B3869" s="60">
        <v>45096</v>
      </c>
      <c r="C3869" s="60">
        <v>45096</v>
      </c>
      <c r="D3869" s="60">
        <v>45093</v>
      </c>
      <c r="E3869" s="61" t="s">
        <v>161</v>
      </c>
      <c r="F3869" s="61" t="s">
        <v>12478</v>
      </c>
      <c r="G3869" s="61" t="s">
        <v>144</v>
      </c>
      <c r="H3869" s="61" t="s">
        <v>357</v>
      </c>
      <c r="I3869" s="61">
        <v>118500</v>
      </c>
      <c r="J3869" s="18" t="s">
        <v>13130</v>
      </c>
      <c r="K3869" s="61" t="s">
        <v>10933</v>
      </c>
      <c r="L3869" s="61" t="s">
        <v>4674</v>
      </c>
      <c r="M3869" s="61" t="s">
        <v>285</v>
      </c>
      <c r="N3869" s="61" t="s">
        <v>40</v>
      </c>
      <c r="O3869" s="61" t="s">
        <v>362</v>
      </c>
      <c r="P3869" s="61" t="s">
        <v>363</v>
      </c>
      <c r="Q3869" s="61" t="s">
        <v>923</v>
      </c>
      <c r="R3869" s="61" t="s">
        <v>55</v>
      </c>
      <c r="S3869" s="18" t="s">
        <v>13118</v>
      </c>
      <c r="T3869" s="61">
        <v>3939</v>
      </c>
      <c r="U3869" s="61" t="s">
        <v>12480</v>
      </c>
      <c r="V3869" s="61" t="s">
        <v>10383</v>
      </c>
      <c r="W3869" s="61" t="s">
        <v>10383</v>
      </c>
      <c r="X3869" s="61" t="s">
        <v>5520</v>
      </c>
      <c r="Y3869" s="61" t="s">
        <v>10384</v>
      </c>
      <c r="Z3869" s="61" t="s">
        <v>41</v>
      </c>
      <c r="AA3869" s="61" t="s">
        <v>5522</v>
      </c>
      <c r="AB3869" s="61" t="s">
        <v>486</v>
      </c>
      <c r="AC3869" s="61">
        <v>17922</v>
      </c>
      <c r="AD3869" s="61" t="s">
        <v>10383</v>
      </c>
      <c r="AE3869" s="61" t="s">
        <v>42</v>
      </c>
      <c r="AF3869" s="61" t="s">
        <v>43</v>
      </c>
      <c r="AG3869" s="61">
        <v>25</v>
      </c>
      <c r="AH3869" s="61" t="s">
        <v>43</v>
      </c>
      <c r="AI3869" s="61" t="s">
        <v>44</v>
      </c>
      <c r="AJ3869" s="53" t="s">
        <v>10412</v>
      </c>
      <c r="AK3869" s="53" t="s">
        <v>113</v>
      </c>
      <c r="AL3869" s="53" t="str">
        <f>TEXT(Table13[[#This Row],[Start Date]],"DDD")</f>
        <v>Fri</v>
      </c>
      <c r="AM3869" s="12" t="str">
        <f>TEXT(RAW!$C3869,"MMM")</f>
        <v>Jun</v>
      </c>
      <c r="AN3869" s="12" t="str">
        <f>TEXT(RAW!$C3869,"YYYY")</f>
        <v>2023</v>
      </c>
      <c r="AO3869" s="54">
        <f t="shared" si="60"/>
        <v>1.736111111111116E-2</v>
      </c>
    </row>
    <row r="3870" spans="1:41" ht="12.6" customHeight="1" x14ac:dyDescent="0.2">
      <c r="A3870" s="17" t="s">
        <v>13114</v>
      </c>
      <c r="B3870" s="60">
        <v>45096</v>
      </c>
      <c r="C3870" s="60">
        <v>45096</v>
      </c>
      <c r="D3870" s="60">
        <v>45093</v>
      </c>
      <c r="E3870" s="61" t="s">
        <v>54</v>
      </c>
      <c r="F3870" s="61" t="s">
        <v>12478</v>
      </c>
      <c r="G3870" s="61" t="s">
        <v>37</v>
      </c>
      <c r="H3870" s="61" t="s">
        <v>357</v>
      </c>
      <c r="I3870" s="61">
        <v>118501</v>
      </c>
      <c r="J3870" s="18" t="s">
        <v>13130</v>
      </c>
      <c r="K3870" s="61" t="s">
        <v>11459</v>
      </c>
      <c r="L3870" s="61" t="s">
        <v>729</v>
      </c>
      <c r="M3870" s="61" t="s">
        <v>285</v>
      </c>
      <c r="N3870" s="61" t="s">
        <v>40</v>
      </c>
      <c r="O3870" s="61" t="s">
        <v>362</v>
      </c>
      <c r="P3870" s="61" t="s">
        <v>363</v>
      </c>
      <c r="Q3870" s="61" t="s">
        <v>534</v>
      </c>
      <c r="R3870" s="61" t="s">
        <v>55</v>
      </c>
      <c r="S3870" s="18" t="s">
        <v>13118</v>
      </c>
      <c r="T3870" s="61">
        <v>2282</v>
      </c>
      <c r="U3870" s="61" t="s">
        <v>12481</v>
      </c>
      <c r="V3870" s="61" t="s">
        <v>11301</v>
      </c>
      <c r="W3870" s="61" t="s">
        <v>11301</v>
      </c>
      <c r="X3870" s="61">
        <v>6626</v>
      </c>
      <c r="Y3870" s="61" t="s">
        <v>11461</v>
      </c>
      <c r="Z3870" s="61"/>
      <c r="AA3870" s="61" t="s">
        <v>538</v>
      </c>
      <c r="AB3870" s="61" t="s">
        <v>734</v>
      </c>
      <c r="AC3870" s="61">
        <v>17921</v>
      </c>
      <c r="AD3870" s="61" t="s">
        <v>11301</v>
      </c>
      <c r="AE3870" s="61" t="s">
        <v>42</v>
      </c>
      <c r="AF3870" s="61" t="s">
        <v>43</v>
      </c>
      <c r="AG3870" s="61">
        <v>35</v>
      </c>
      <c r="AH3870" s="61" t="s">
        <v>43</v>
      </c>
      <c r="AI3870" s="61" t="s">
        <v>44</v>
      </c>
      <c r="AJ3870" s="53" t="s">
        <v>10412</v>
      </c>
      <c r="AK3870" s="53" t="s">
        <v>113</v>
      </c>
      <c r="AL3870" s="53" t="str">
        <f>TEXT(Table13[[#This Row],[Start Date]],"DDD")</f>
        <v>Fri</v>
      </c>
      <c r="AM3870" s="12" t="str">
        <f>TEXT(RAW!$C3870,"MMM")</f>
        <v>Jun</v>
      </c>
      <c r="AN3870" s="12" t="str">
        <f>TEXT(RAW!$C3870,"YYYY")</f>
        <v>2023</v>
      </c>
      <c r="AO3870" s="54">
        <f t="shared" si="60"/>
        <v>2.430555555555558E-2</v>
      </c>
    </row>
    <row r="3871" spans="1:41" ht="12.6" customHeight="1" x14ac:dyDescent="0.2">
      <c r="A3871" s="17" t="s">
        <v>13114</v>
      </c>
      <c r="B3871" s="60">
        <v>45096</v>
      </c>
      <c r="C3871" s="60">
        <v>45096</v>
      </c>
      <c r="D3871" s="60">
        <v>45093</v>
      </c>
      <c r="E3871" s="61" t="s">
        <v>49</v>
      </c>
      <c r="F3871" s="61" t="s">
        <v>12478</v>
      </c>
      <c r="G3871" s="61" t="s">
        <v>114</v>
      </c>
      <c r="H3871" s="61" t="s">
        <v>357</v>
      </c>
      <c r="I3871" s="61">
        <v>118502</v>
      </c>
      <c r="J3871" s="18" t="s">
        <v>13130</v>
      </c>
      <c r="K3871" s="61" t="s">
        <v>10930</v>
      </c>
      <c r="L3871" s="61" t="s">
        <v>4674</v>
      </c>
      <c r="M3871" s="61" t="s">
        <v>285</v>
      </c>
      <c r="N3871" s="61" t="s">
        <v>40</v>
      </c>
      <c r="O3871" s="61" t="s">
        <v>362</v>
      </c>
      <c r="P3871" s="61" t="s">
        <v>363</v>
      </c>
      <c r="Q3871" s="61" t="s">
        <v>923</v>
      </c>
      <c r="R3871" s="61" t="s">
        <v>55</v>
      </c>
      <c r="S3871" s="18" t="s">
        <v>13118</v>
      </c>
      <c r="T3871" s="61">
        <v>3946</v>
      </c>
      <c r="U3871" s="61" t="s">
        <v>12482</v>
      </c>
      <c r="V3871" s="61" t="s">
        <v>10383</v>
      </c>
      <c r="W3871" s="61" t="s">
        <v>10383</v>
      </c>
      <c r="X3871" s="61" t="s">
        <v>5520</v>
      </c>
      <c r="Y3871" s="61" t="s">
        <v>6270</v>
      </c>
      <c r="Z3871" s="61" t="s">
        <v>41</v>
      </c>
      <c r="AA3871" s="61" t="s">
        <v>5522</v>
      </c>
      <c r="AB3871" s="61" t="s">
        <v>486</v>
      </c>
      <c r="AC3871" s="61">
        <v>17925</v>
      </c>
      <c r="AD3871" s="61" t="s">
        <v>10383</v>
      </c>
      <c r="AE3871" s="61" t="s">
        <v>42</v>
      </c>
      <c r="AF3871" s="61" t="s">
        <v>43</v>
      </c>
      <c r="AG3871" s="61">
        <v>20</v>
      </c>
      <c r="AH3871" s="61" t="s">
        <v>43</v>
      </c>
      <c r="AI3871" s="61" t="s">
        <v>44</v>
      </c>
      <c r="AJ3871" s="53" t="s">
        <v>10412</v>
      </c>
      <c r="AK3871" s="53" t="s">
        <v>113</v>
      </c>
      <c r="AL3871" s="53" t="str">
        <f>TEXT(Table13[[#This Row],[Start Date]],"DDD")</f>
        <v>Fri</v>
      </c>
      <c r="AM3871" s="12" t="str">
        <f>TEXT(RAW!$C3871,"MMM")</f>
        <v>Jun</v>
      </c>
      <c r="AN3871" s="12" t="str">
        <f>TEXT(RAW!$C3871,"YYYY")</f>
        <v>2023</v>
      </c>
      <c r="AO3871" s="54">
        <f t="shared" si="60"/>
        <v>1.3888888888888951E-2</v>
      </c>
    </row>
    <row r="3872" spans="1:41" ht="12.6" customHeight="1" x14ac:dyDescent="0.2">
      <c r="A3872" s="17" t="s">
        <v>13114</v>
      </c>
      <c r="B3872" s="60">
        <v>45096</v>
      </c>
      <c r="C3872" s="60">
        <v>45096</v>
      </c>
      <c r="D3872" s="60">
        <v>45093</v>
      </c>
      <c r="E3872" s="61" t="s">
        <v>125</v>
      </c>
      <c r="F3872" s="61" t="s">
        <v>12478</v>
      </c>
      <c r="G3872" s="61" t="s">
        <v>159</v>
      </c>
      <c r="H3872" s="61" t="s">
        <v>357</v>
      </c>
      <c r="I3872" s="61">
        <v>118503</v>
      </c>
      <c r="J3872" s="18" t="s">
        <v>13130</v>
      </c>
      <c r="K3872" s="61" t="s">
        <v>10930</v>
      </c>
      <c r="L3872" s="61" t="s">
        <v>729</v>
      </c>
      <c r="M3872" s="61" t="s">
        <v>285</v>
      </c>
      <c r="N3872" s="61" t="s">
        <v>40</v>
      </c>
      <c r="O3872" s="61" t="s">
        <v>362</v>
      </c>
      <c r="P3872" s="61" t="s">
        <v>363</v>
      </c>
      <c r="Q3872" s="61" t="s">
        <v>534</v>
      </c>
      <c r="R3872" s="61" t="s">
        <v>55</v>
      </c>
      <c r="S3872" s="18" t="s">
        <v>13118</v>
      </c>
      <c r="T3872" s="61">
        <v>2234</v>
      </c>
      <c r="U3872" s="61" t="s">
        <v>12483</v>
      </c>
      <c r="V3872" s="61" t="s">
        <v>8858</v>
      </c>
      <c r="W3872" s="61" t="s">
        <v>8858</v>
      </c>
      <c r="X3872" s="61">
        <v>6626</v>
      </c>
      <c r="Y3872" s="61" t="s">
        <v>11466</v>
      </c>
      <c r="Z3872" s="61"/>
      <c r="AA3872" s="61" t="s">
        <v>538</v>
      </c>
      <c r="AB3872" s="61" t="s">
        <v>734</v>
      </c>
      <c r="AC3872" s="61">
        <v>17924</v>
      </c>
      <c r="AD3872" s="61" t="s">
        <v>8858</v>
      </c>
      <c r="AE3872" s="61" t="s">
        <v>42</v>
      </c>
      <c r="AF3872" s="61" t="s">
        <v>43</v>
      </c>
      <c r="AG3872" s="61">
        <v>25</v>
      </c>
      <c r="AH3872" s="61" t="s">
        <v>43</v>
      </c>
      <c r="AI3872" s="61" t="s">
        <v>44</v>
      </c>
      <c r="AJ3872" s="53" t="s">
        <v>10412</v>
      </c>
      <c r="AK3872" s="53" t="s">
        <v>113</v>
      </c>
      <c r="AL3872" s="53" t="str">
        <f>TEXT(Table13[[#This Row],[Start Date]],"DDD")</f>
        <v>Fri</v>
      </c>
      <c r="AM3872" s="12" t="str">
        <f>TEXT(RAW!$C3872,"MMM")</f>
        <v>Jun</v>
      </c>
      <c r="AN3872" s="12" t="str">
        <f>TEXT(RAW!$C3872,"YYYY")</f>
        <v>2023</v>
      </c>
      <c r="AO3872" s="54">
        <f t="shared" si="60"/>
        <v>1.7361111111111049E-2</v>
      </c>
    </row>
    <row r="3873" spans="1:41" ht="12.6" customHeight="1" x14ac:dyDescent="0.2">
      <c r="A3873" s="17" t="s">
        <v>13114</v>
      </c>
      <c r="B3873" s="60">
        <v>45096</v>
      </c>
      <c r="C3873" s="60">
        <v>45096</v>
      </c>
      <c r="D3873" s="60">
        <v>45093</v>
      </c>
      <c r="E3873" s="61" t="s">
        <v>104</v>
      </c>
      <c r="F3873" s="61" t="s">
        <v>12478</v>
      </c>
      <c r="G3873" s="61" t="s">
        <v>138</v>
      </c>
      <c r="H3873" s="61" t="s">
        <v>357</v>
      </c>
      <c r="I3873" s="61">
        <v>118504</v>
      </c>
      <c r="J3873" s="18" t="s">
        <v>13130</v>
      </c>
      <c r="K3873" s="61" t="s">
        <v>10930</v>
      </c>
      <c r="L3873" s="61" t="s">
        <v>729</v>
      </c>
      <c r="M3873" s="61" t="s">
        <v>285</v>
      </c>
      <c r="N3873" s="61" t="s">
        <v>40</v>
      </c>
      <c r="O3873" s="61" t="s">
        <v>362</v>
      </c>
      <c r="P3873" s="61" t="s">
        <v>363</v>
      </c>
      <c r="Q3873" s="61" t="s">
        <v>534</v>
      </c>
      <c r="R3873" s="61" t="s">
        <v>55</v>
      </c>
      <c r="S3873" s="18" t="s">
        <v>13118</v>
      </c>
      <c r="T3873" s="61">
        <v>2268</v>
      </c>
      <c r="U3873" s="61" t="s">
        <v>12484</v>
      </c>
      <c r="V3873" s="61" t="s">
        <v>8858</v>
      </c>
      <c r="W3873" s="61" t="s">
        <v>8858</v>
      </c>
      <c r="X3873" s="61">
        <v>6626</v>
      </c>
      <c r="Y3873" s="61" t="s">
        <v>11464</v>
      </c>
      <c r="Z3873" s="61"/>
      <c r="AA3873" s="61" t="s">
        <v>538</v>
      </c>
      <c r="AB3873" s="61" t="s">
        <v>734</v>
      </c>
      <c r="AC3873" s="61">
        <v>17923</v>
      </c>
      <c r="AD3873" s="61" t="s">
        <v>8858</v>
      </c>
      <c r="AE3873" s="61" t="s">
        <v>42</v>
      </c>
      <c r="AF3873" s="61" t="s">
        <v>43</v>
      </c>
      <c r="AG3873" s="61">
        <v>45</v>
      </c>
      <c r="AH3873" s="61" t="s">
        <v>43</v>
      </c>
      <c r="AI3873" s="61" t="s">
        <v>44</v>
      </c>
      <c r="AJ3873" s="53" t="s">
        <v>10412</v>
      </c>
      <c r="AK3873" s="53" t="s">
        <v>113</v>
      </c>
      <c r="AL3873" s="53" t="str">
        <f>TEXT(Table13[[#This Row],[Start Date]],"DDD")</f>
        <v>Fri</v>
      </c>
      <c r="AM3873" s="12" t="str">
        <f>TEXT(RAW!$C3873,"MMM")</f>
        <v>Jun</v>
      </c>
      <c r="AN3873" s="12" t="str">
        <f>TEXT(RAW!$C3873,"YYYY")</f>
        <v>2023</v>
      </c>
      <c r="AO3873" s="54">
        <f t="shared" si="60"/>
        <v>3.125E-2</v>
      </c>
    </row>
    <row r="3874" spans="1:41" ht="12.6" customHeight="1" x14ac:dyDescent="0.2">
      <c r="A3874" s="17" t="s">
        <v>13114</v>
      </c>
      <c r="B3874" s="60">
        <v>45096</v>
      </c>
      <c r="C3874" s="60">
        <v>45096</v>
      </c>
      <c r="D3874" s="60">
        <v>45093</v>
      </c>
      <c r="E3874" s="61" t="s">
        <v>179</v>
      </c>
      <c r="F3874" s="61" t="s">
        <v>12478</v>
      </c>
      <c r="G3874" s="61" t="s">
        <v>75</v>
      </c>
      <c r="H3874" s="61" t="s">
        <v>357</v>
      </c>
      <c r="I3874" s="61">
        <v>118505</v>
      </c>
      <c r="J3874" s="18" t="s">
        <v>13130</v>
      </c>
      <c r="K3874" s="61" t="s">
        <v>10894</v>
      </c>
      <c r="L3874" s="61" t="s">
        <v>729</v>
      </c>
      <c r="M3874" s="61" t="s">
        <v>285</v>
      </c>
      <c r="N3874" s="61" t="s">
        <v>40</v>
      </c>
      <c r="O3874" s="61" t="s">
        <v>362</v>
      </c>
      <c r="P3874" s="61" t="s">
        <v>363</v>
      </c>
      <c r="Q3874" s="61" t="s">
        <v>534</v>
      </c>
      <c r="R3874" s="61" t="s">
        <v>55</v>
      </c>
      <c r="S3874" s="18" t="s">
        <v>13123</v>
      </c>
      <c r="T3874" s="61">
        <v>2274</v>
      </c>
      <c r="U3874" s="61" t="s">
        <v>12485</v>
      </c>
      <c r="V3874" s="61" t="s">
        <v>12486</v>
      </c>
      <c r="W3874" s="61" t="s">
        <v>5379</v>
      </c>
      <c r="X3874" s="61">
        <v>6626</v>
      </c>
      <c r="Y3874" s="61" t="s">
        <v>10896</v>
      </c>
      <c r="Z3874" s="61"/>
      <c r="AA3874" s="61" t="s">
        <v>538</v>
      </c>
      <c r="AB3874" s="61" t="s">
        <v>734</v>
      </c>
      <c r="AC3874" s="61">
        <v>17616</v>
      </c>
      <c r="AD3874" s="61" t="s">
        <v>5379</v>
      </c>
      <c r="AE3874" s="61" t="s">
        <v>42</v>
      </c>
      <c r="AF3874" s="61" t="s">
        <v>43</v>
      </c>
      <c r="AG3874" s="61">
        <v>10</v>
      </c>
      <c r="AH3874" s="61" t="s">
        <v>43</v>
      </c>
      <c r="AI3874" s="61" t="s">
        <v>44</v>
      </c>
      <c r="AJ3874" s="53" t="s">
        <v>10412</v>
      </c>
      <c r="AK3874" s="53" t="s">
        <v>113</v>
      </c>
      <c r="AL3874" s="53" t="str">
        <f>TEXT(Table13[[#This Row],[Start Date]],"DDD")</f>
        <v>Fri</v>
      </c>
      <c r="AM3874" s="12" t="str">
        <f>TEXT(RAW!$C3874,"MMM")</f>
        <v>Jun</v>
      </c>
      <c r="AN3874" s="12" t="str">
        <f>TEXT(RAW!$C3874,"YYYY")</f>
        <v>2023</v>
      </c>
      <c r="AO3874" s="54">
        <f t="shared" si="60"/>
        <v>6.9444444444444198E-3</v>
      </c>
    </row>
    <row r="3875" spans="1:41" ht="12.6" customHeight="1" x14ac:dyDescent="0.2">
      <c r="A3875" s="17" t="s">
        <v>13114</v>
      </c>
      <c r="B3875" s="60">
        <v>45096</v>
      </c>
      <c r="C3875" s="60">
        <v>45096</v>
      </c>
      <c r="D3875" s="60">
        <v>45093</v>
      </c>
      <c r="E3875" s="61" t="s">
        <v>105</v>
      </c>
      <c r="F3875" s="61" t="s">
        <v>12478</v>
      </c>
      <c r="G3875" s="61" t="s">
        <v>188</v>
      </c>
      <c r="H3875" s="61" t="s">
        <v>357</v>
      </c>
      <c r="I3875" s="61">
        <v>118506</v>
      </c>
      <c r="J3875" s="18" t="s">
        <v>13130</v>
      </c>
      <c r="K3875" s="61" t="s">
        <v>10890</v>
      </c>
      <c r="L3875" s="61" t="s">
        <v>729</v>
      </c>
      <c r="M3875" s="61" t="s">
        <v>285</v>
      </c>
      <c r="N3875" s="61" t="s">
        <v>40</v>
      </c>
      <c r="O3875" s="61" t="s">
        <v>362</v>
      </c>
      <c r="P3875" s="61" t="s">
        <v>363</v>
      </c>
      <c r="Q3875" s="61" t="s">
        <v>534</v>
      </c>
      <c r="R3875" s="61" t="s">
        <v>55</v>
      </c>
      <c r="S3875" s="18" t="s">
        <v>13123</v>
      </c>
      <c r="T3875" s="61">
        <v>2273</v>
      </c>
      <c r="U3875" s="61" t="s">
        <v>12487</v>
      </c>
      <c r="V3875" s="61" t="s">
        <v>2085</v>
      </c>
      <c r="W3875" s="61" t="s">
        <v>6472</v>
      </c>
      <c r="X3875" s="61">
        <v>6626</v>
      </c>
      <c r="Y3875" s="61" t="s">
        <v>10893</v>
      </c>
      <c r="Z3875" s="61"/>
      <c r="AA3875" s="61" t="s">
        <v>538</v>
      </c>
      <c r="AB3875" s="61" t="s">
        <v>734</v>
      </c>
      <c r="AC3875" s="61">
        <v>17615</v>
      </c>
      <c r="AD3875" s="61" t="s">
        <v>6472</v>
      </c>
      <c r="AE3875" s="61" t="s">
        <v>42</v>
      </c>
      <c r="AF3875" s="61" t="s">
        <v>43</v>
      </c>
      <c r="AG3875" s="61">
        <v>30</v>
      </c>
      <c r="AH3875" s="61" t="s">
        <v>43</v>
      </c>
      <c r="AI3875" s="61" t="s">
        <v>44</v>
      </c>
      <c r="AJ3875" s="53" t="s">
        <v>10412</v>
      </c>
      <c r="AK3875" s="53" t="s">
        <v>113</v>
      </c>
      <c r="AL3875" s="53" t="str">
        <f>TEXT(Table13[[#This Row],[Start Date]],"DDD")</f>
        <v>Fri</v>
      </c>
      <c r="AM3875" s="12" t="str">
        <f>TEXT(RAW!$C3875,"MMM")</f>
        <v>Jun</v>
      </c>
      <c r="AN3875" s="12" t="str">
        <f>TEXT(RAW!$C3875,"YYYY")</f>
        <v>2023</v>
      </c>
      <c r="AO3875" s="54">
        <f t="shared" si="60"/>
        <v>2.0833333333333315E-2</v>
      </c>
    </row>
    <row r="3876" spans="1:41" ht="12.6" customHeight="1" x14ac:dyDescent="0.2">
      <c r="A3876" s="17" t="s">
        <v>13114</v>
      </c>
      <c r="B3876" s="60">
        <v>45096</v>
      </c>
      <c r="C3876" s="60">
        <v>45096</v>
      </c>
      <c r="D3876" s="60">
        <v>45093</v>
      </c>
      <c r="E3876" s="61" t="s">
        <v>53</v>
      </c>
      <c r="F3876" s="61" t="s">
        <v>12478</v>
      </c>
      <c r="G3876" s="61" t="s">
        <v>156</v>
      </c>
      <c r="H3876" s="61" t="s">
        <v>357</v>
      </c>
      <c r="I3876" s="61">
        <v>118507</v>
      </c>
      <c r="J3876" s="18" t="s">
        <v>13130</v>
      </c>
      <c r="K3876" s="61" t="s">
        <v>10888</v>
      </c>
      <c r="L3876" s="61" t="s">
        <v>7659</v>
      </c>
      <c r="M3876" s="61" t="s">
        <v>285</v>
      </c>
      <c r="N3876" s="61" t="s">
        <v>40</v>
      </c>
      <c r="O3876" s="61" t="s">
        <v>362</v>
      </c>
      <c r="P3876" s="61" t="s">
        <v>363</v>
      </c>
      <c r="Q3876" s="61" t="s">
        <v>477</v>
      </c>
      <c r="R3876" s="61" t="s">
        <v>55</v>
      </c>
      <c r="S3876" s="18" t="s">
        <v>13123</v>
      </c>
      <c r="T3876" s="61">
        <v>4181</v>
      </c>
      <c r="U3876" s="61" t="s">
        <v>12488</v>
      </c>
      <c r="V3876" s="61" t="s">
        <v>2188</v>
      </c>
      <c r="W3876" s="61" t="s">
        <v>5372</v>
      </c>
      <c r="X3876" s="61" t="s">
        <v>495</v>
      </c>
      <c r="Y3876" s="61">
        <v>67764</v>
      </c>
      <c r="Z3876" s="61" t="s">
        <v>41</v>
      </c>
      <c r="AA3876" s="61" t="s">
        <v>5402</v>
      </c>
      <c r="AB3876" s="61" t="s">
        <v>6367</v>
      </c>
      <c r="AC3876" s="61">
        <v>17614</v>
      </c>
      <c r="AD3876" s="61" t="s">
        <v>5372</v>
      </c>
      <c r="AE3876" s="61" t="s">
        <v>42</v>
      </c>
      <c r="AF3876" s="61" t="s">
        <v>43</v>
      </c>
      <c r="AG3876" s="61">
        <v>20</v>
      </c>
      <c r="AH3876" s="61" t="s">
        <v>43</v>
      </c>
      <c r="AI3876" s="61" t="s">
        <v>44</v>
      </c>
      <c r="AJ3876" s="53" t="s">
        <v>10412</v>
      </c>
      <c r="AK3876" s="53" t="s">
        <v>113</v>
      </c>
      <c r="AL3876" s="53" t="str">
        <f>TEXT(Table13[[#This Row],[Start Date]],"DDD")</f>
        <v>Fri</v>
      </c>
      <c r="AM3876" s="12" t="str">
        <f>TEXT(RAW!$C3876,"MMM")</f>
        <v>Jun</v>
      </c>
      <c r="AN3876" s="12" t="str">
        <f>TEXT(RAW!$C3876,"YYYY")</f>
        <v>2023</v>
      </c>
      <c r="AO3876" s="54">
        <f t="shared" si="60"/>
        <v>1.3888888888888895E-2</v>
      </c>
    </row>
    <row r="3877" spans="1:41" ht="12.6" customHeight="1" x14ac:dyDescent="0.2">
      <c r="A3877" s="17" t="s">
        <v>13114</v>
      </c>
      <c r="B3877" s="60">
        <v>45096</v>
      </c>
      <c r="C3877" s="60">
        <v>45096</v>
      </c>
      <c r="D3877" s="60">
        <v>45093</v>
      </c>
      <c r="E3877" s="61" t="s">
        <v>37</v>
      </c>
      <c r="F3877" s="61" t="s">
        <v>12478</v>
      </c>
      <c r="G3877" s="61" t="s">
        <v>144</v>
      </c>
      <c r="H3877" s="61" t="s">
        <v>357</v>
      </c>
      <c r="I3877" s="61">
        <v>118508</v>
      </c>
      <c r="J3877" s="18" t="s">
        <v>13130</v>
      </c>
      <c r="K3877" s="61" t="s">
        <v>11281</v>
      </c>
      <c r="L3877" s="61" t="s">
        <v>4674</v>
      </c>
      <c r="M3877" s="61" t="s">
        <v>285</v>
      </c>
      <c r="N3877" s="61" t="s">
        <v>40</v>
      </c>
      <c r="O3877" s="61" t="s">
        <v>362</v>
      </c>
      <c r="P3877" s="61" t="s">
        <v>363</v>
      </c>
      <c r="Q3877" s="61" t="s">
        <v>923</v>
      </c>
      <c r="R3877" s="61" t="s">
        <v>55</v>
      </c>
      <c r="S3877" s="18" t="s">
        <v>13128</v>
      </c>
      <c r="T3877" s="61">
        <v>3924</v>
      </c>
      <c r="U3877" s="61" t="s">
        <v>12489</v>
      </c>
      <c r="V3877" s="61" t="s">
        <v>182</v>
      </c>
      <c r="W3877" s="61" t="s">
        <v>1087</v>
      </c>
      <c r="X3877" s="61" t="s">
        <v>5520</v>
      </c>
      <c r="Y3877" s="61" t="s">
        <v>5738</v>
      </c>
      <c r="Z3877" s="61" t="s">
        <v>41</v>
      </c>
      <c r="AA3877" s="61" t="s">
        <v>5522</v>
      </c>
      <c r="AB3877" s="61" t="s">
        <v>486</v>
      </c>
      <c r="AC3877" s="61">
        <v>17972</v>
      </c>
      <c r="AD3877" s="61" t="s">
        <v>1087</v>
      </c>
      <c r="AE3877" s="61" t="s">
        <v>42</v>
      </c>
      <c r="AF3877" s="61" t="s">
        <v>43</v>
      </c>
      <c r="AG3877" s="61">
        <v>35</v>
      </c>
      <c r="AH3877" s="61" t="s">
        <v>43</v>
      </c>
      <c r="AI3877" s="61" t="s">
        <v>44</v>
      </c>
      <c r="AJ3877" s="53" t="s">
        <v>10412</v>
      </c>
      <c r="AK3877" s="53" t="s">
        <v>113</v>
      </c>
      <c r="AL3877" s="53" t="str">
        <f>TEXT(Table13[[#This Row],[Start Date]],"DDD")</f>
        <v>Fri</v>
      </c>
      <c r="AM3877" s="12" t="str">
        <f>TEXT(RAW!$C3877,"MMM")</f>
        <v>Jun</v>
      </c>
      <c r="AN3877" s="12" t="str">
        <f>TEXT(RAW!$C3877,"YYYY")</f>
        <v>2023</v>
      </c>
      <c r="AO3877" s="54">
        <f t="shared" si="60"/>
        <v>2.430555555555558E-2</v>
      </c>
    </row>
    <row r="3878" spans="1:41" ht="12.6" customHeight="1" x14ac:dyDescent="0.2">
      <c r="A3878" s="17" t="s">
        <v>13114</v>
      </c>
      <c r="B3878" s="60">
        <v>45096</v>
      </c>
      <c r="C3878" s="60">
        <v>45096</v>
      </c>
      <c r="D3878" s="60">
        <v>45093</v>
      </c>
      <c r="E3878" s="61" t="s">
        <v>83</v>
      </c>
      <c r="F3878" s="61" t="s">
        <v>12478</v>
      </c>
      <c r="G3878" s="61" t="s">
        <v>153</v>
      </c>
      <c r="H3878" s="61" t="s">
        <v>357</v>
      </c>
      <c r="I3878" s="61">
        <v>118509</v>
      </c>
      <c r="J3878" s="18" t="s">
        <v>13130</v>
      </c>
      <c r="K3878" s="61" t="s">
        <v>11281</v>
      </c>
      <c r="L3878" s="61" t="s">
        <v>729</v>
      </c>
      <c r="M3878" s="61" t="s">
        <v>285</v>
      </c>
      <c r="N3878" s="61" t="s">
        <v>40</v>
      </c>
      <c r="O3878" s="61" t="s">
        <v>362</v>
      </c>
      <c r="P3878" s="61" t="s">
        <v>363</v>
      </c>
      <c r="Q3878" s="61" t="s">
        <v>534</v>
      </c>
      <c r="R3878" s="61" t="s">
        <v>55</v>
      </c>
      <c r="S3878" s="18" t="s">
        <v>13128</v>
      </c>
      <c r="T3878" s="61">
        <v>2278</v>
      </c>
      <c r="U3878" s="61" t="s">
        <v>12490</v>
      </c>
      <c r="V3878" s="61" t="s">
        <v>1087</v>
      </c>
      <c r="W3878" s="61" t="s">
        <v>1087</v>
      </c>
      <c r="X3878" s="61">
        <v>6626</v>
      </c>
      <c r="Y3878" s="61" t="s">
        <v>11284</v>
      </c>
      <c r="Z3878" s="61"/>
      <c r="AA3878" s="61" t="s">
        <v>538</v>
      </c>
      <c r="AB3878" s="61" t="s">
        <v>734</v>
      </c>
      <c r="AC3878" s="61">
        <v>17974</v>
      </c>
      <c r="AD3878" s="61" t="s">
        <v>1087</v>
      </c>
      <c r="AE3878" s="61" t="s">
        <v>42</v>
      </c>
      <c r="AF3878" s="61" t="s">
        <v>43</v>
      </c>
      <c r="AG3878" s="61">
        <v>50</v>
      </c>
      <c r="AH3878" s="61" t="s">
        <v>43</v>
      </c>
      <c r="AI3878" s="61" t="s">
        <v>44</v>
      </c>
      <c r="AJ3878" s="53" t="s">
        <v>10412</v>
      </c>
      <c r="AK3878" s="53" t="s">
        <v>113</v>
      </c>
      <c r="AL3878" s="53" t="str">
        <f>TEXT(Table13[[#This Row],[Start Date]],"DDD")</f>
        <v>Fri</v>
      </c>
      <c r="AM3878" s="12" t="str">
        <f>TEXT(RAW!$C3878,"MMM")</f>
        <v>Jun</v>
      </c>
      <c r="AN3878" s="12" t="str">
        <f>TEXT(RAW!$C3878,"YYYY")</f>
        <v>2023</v>
      </c>
      <c r="AO3878" s="54">
        <f t="shared" si="60"/>
        <v>3.472222222222221E-2</v>
      </c>
    </row>
    <row r="3879" spans="1:41" ht="12.6" customHeight="1" x14ac:dyDescent="0.2">
      <c r="A3879" s="17" t="s">
        <v>13114</v>
      </c>
      <c r="B3879" s="60">
        <v>45096</v>
      </c>
      <c r="C3879" s="60">
        <v>45096</v>
      </c>
      <c r="D3879" s="60">
        <v>45093</v>
      </c>
      <c r="E3879" s="61" t="s">
        <v>162</v>
      </c>
      <c r="F3879" s="61" t="s">
        <v>12478</v>
      </c>
      <c r="G3879" s="61" t="s">
        <v>101</v>
      </c>
      <c r="H3879" s="61" t="s">
        <v>357</v>
      </c>
      <c r="I3879" s="61">
        <v>118510</v>
      </c>
      <c r="J3879" s="18" t="s">
        <v>13130</v>
      </c>
      <c r="K3879" s="61" t="s">
        <v>11281</v>
      </c>
      <c r="L3879" s="61" t="s">
        <v>729</v>
      </c>
      <c r="M3879" s="61" t="s">
        <v>285</v>
      </c>
      <c r="N3879" s="61" t="s">
        <v>40</v>
      </c>
      <c r="O3879" s="61" t="s">
        <v>362</v>
      </c>
      <c r="P3879" s="61" t="s">
        <v>363</v>
      </c>
      <c r="Q3879" s="61" t="s">
        <v>534</v>
      </c>
      <c r="R3879" s="61" t="s">
        <v>55</v>
      </c>
      <c r="S3879" s="18" t="s">
        <v>13128</v>
      </c>
      <c r="T3879" s="61">
        <v>2279</v>
      </c>
      <c r="U3879" s="61" t="s">
        <v>12491</v>
      </c>
      <c r="V3879" s="61" t="s">
        <v>1087</v>
      </c>
      <c r="W3879" s="61" t="s">
        <v>1087</v>
      </c>
      <c r="X3879" s="61">
        <v>6626</v>
      </c>
      <c r="Y3879" s="61" t="s">
        <v>11287</v>
      </c>
      <c r="Z3879" s="61"/>
      <c r="AA3879" s="61" t="s">
        <v>538</v>
      </c>
      <c r="AB3879" s="61" t="s">
        <v>734</v>
      </c>
      <c r="AC3879" s="61">
        <v>17973</v>
      </c>
      <c r="AD3879" s="61" t="s">
        <v>1087</v>
      </c>
      <c r="AE3879" s="61" t="s">
        <v>42</v>
      </c>
      <c r="AF3879" s="61" t="s">
        <v>43</v>
      </c>
      <c r="AG3879" s="61">
        <v>45</v>
      </c>
      <c r="AH3879" s="61" t="s">
        <v>43</v>
      </c>
      <c r="AI3879" s="61" t="s">
        <v>44</v>
      </c>
      <c r="AJ3879" s="53" t="s">
        <v>10412</v>
      </c>
      <c r="AK3879" s="53" t="s">
        <v>113</v>
      </c>
      <c r="AL3879" s="53" t="str">
        <f>TEXT(Table13[[#This Row],[Start Date]],"DDD")</f>
        <v>Fri</v>
      </c>
      <c r="AM3879" s="12" t="str">
        <f>TEXT(RAW!$C3879,"MMM")</f>
        <v>Jun</v>
      </c>
      <c r="AN3879" s="12" t="str">
        <f>TEXT(RAW!$C3879,"YYYY")</f>
        <v>2023</v>
      </c>
      <c r="AO3879" s="54">
        <f t="shared" si="60"/>
        <v>3.125E-2</v>
      </c>
    </row>
    <row r="3880" spans="1:41" ht="12.6" customHeight="1" x14ac:dyDescent="0.2">
      <c r="A3880" s="17" t="s">
        <v>13114</v>
      </c>
      <c r="B3880" s="60">
        <v>45096</v>
      </c>
      <c r="C3880" s="60">
        <v>45096</v>
      </c>
      <c r="D3880" s="60">
        <v>45093</v>
      </c>
      <c r="E3880" s="61" t="s">
        <v>176</v>
      </c>
      <c r="F3880" s="61" t="s">
        <v>12478</v>
      </c>
      <c r="G3880" s="61" t="s">
        <v>78</v>
      </c>
      <c r="H3880" s="61" t="s">
        <v>357</v>
      </c>
      <c r="I3880" s="61">
        <v>118511</v>
      </c>
      <c r="J3880" s="18" t="s">
        <v>13130</v>
      </c>
      <c r="K3880" s="61" t="s">
        <v>10692</v>
      </c>
      <c r="L3880" s="61" t="s">
        <v>4674</v>
      </c>
      <c r="M3880" s="61" t="s">
        <v>285</v>
      </c>
      <c r="N3880" s="61" t="s">
        <v>40</v>
      </c>
      <c r="O3880" s="61" t="s">
        <v>362</v>
      </c>
      <c r="P3880" s="61" t="s">
        <v>363</v>
      </c>
      <c r="Q3880" s="61" t="s">
        <v>923</v>
      </c>
      <c r="R3880" s="61" t="s">
        <v>55</v>
      </c>
      <c r="S3880" s="18" t="s">
        <v>13128</v>
      </c>
      <c r="T3880" s="61">
        <v>3930</v>
      </c>
      <c r="U3880" s="61" t="s">
        <v>12492</v>
      </c>
      <c r="V3880" s="61" t="s">
        <v>1087</v>
      </c>
      <c r="W3880" s="61" t="s">
        <v>1087</v>
      </c>
      <c r="X3880" s="61" t="s">
        <v>5520</v>
      </c>
      <c r="Y3880" s="61" t="s">
        <v>5521</v>
      </c>
      <c r="Z3880" s="61" t="s">
        <v>41</v>
      </c>
      <c r="AA3880" s="61" t="s">
        <v>5522</v>
      </c>
      <c r="AB3880" s="61" t="s">
        <v>486</v>
      </c>
      <c r="AC3880" s="61">
        <v>17971</v>
      </c>
      <c r="AD3880" s="61" t="s">
        <v>1087</v>
      </c>
      <c r="AE3880" s="61" t="s">
        <v>42</v>
      </c>
      <c r="AF3880" s="61" t="s">
        <v>43</v>
      </c>
      <c r="AG3880" s="61">
        <v>35</v>
      </c>
      <c r="AH3880" s="61" t="s">
        <v>43</v>
      </c>
      <c r="AI3880" s="61" t="s">
        <v>44</v>
      </c>
      <c r="AJ3880" s="53" t="s">
        <v>10412</v>
      </c>
      <c r="AK3880" s="53" t="s">
        <v>113</v>
      </c>
      <c r="AL3880" s="53" t="str">
        <f>TEXT(Table13[[#This Row],[Start Date]],"DDD")</f>
        <v>Fri</v>
      </c>
      <c r="AM3880" s="12" t="str">
        <f>TEXT(RAW!$C3880,"MMM")</f>
        <v>Jun</v>
      </c>
      <c r="AN3880" s="12" t="str">
        <f>TEXT(RAW!$C3880,"YYYY")</f>
        <v>2023</v>
      </c>
      <c r="AO3880" s="54">
        <f t="shared" si="60"/>
        <v>2.430555555555558E-2</v>
      </c>
    </row>
    <row r="3881" spans="1:41" ht="12.6" customHeight="1" x14ac:dyDescent="0.2">
      <c r="A3881" s="17" t="s">
        <v>13114</v>
      </c>
      <c r="B3881" s="60">
        <v>45096</v>
      </c>
      <c r="C3881" s="60">
        <v>45096</v>
      </c>
      <c r="D3881" s="60">
        <v>45093</v>
      </c>
      <c r="E3881" s="61" t="s">
        <v>72</v>
      </c>
      <c r="F3881" s="61" t="s">
        <v>12478</v>
      </c>
      <c r="G3881" s="61" t="s">
        <v>90</v>
      </c>
      <c r="H3881" s="61" t="s">
        <v>357</v>
      </c>
      <c r="I3881" s="61">
        <v>118513</v>
      </c>
      <c r="J3881" s="18" t="s">
        <v>13130</v>
      </c>
      <c r="K3881" s="61" t="s">
        <v>11488</v>
      </c>
      <c r="L3881" s="61" t="s">
        <v>729</v>
      </c>
      <c r="M3881" s="61" t="s">
        <v>285</v>
      </c>
      <c r="N3881" s="61" t="s">
        <v>40</v>
      </c>
      <c r="O3881" s="61" t="s">
        <v>362</v>
      </c>
      <c r="P3881" s="61" t="s">
        <v>363</v>
      </c>
      <c r="Q3881" s="61" t="s">
        <v>534</v>
      </c>
      <c r="R3881" s="61" t="s">
        <v>55</v>
      </c>
      <c r="S3881" s="18" t="s">
        <v>13128</v>
      </c>
      <c r="T3881" s="61">
        <v>2246</v>
      </c>
      <c r="U3881" s="61" t="s">
        <v>12493</v>
      </c>
      <c r="V3881" s="61" t="s">
        <v>1087</v>
      </c>
      <c r="W3881" s="61" t="s">
        <v>1087</v>
      </c>
      <c r="X3881" s="61">
        <v>6626</v>
      </c>
      <c r="Y3881" s="61" t="s">
        <v>11490</v>
      </c>
      <c r="Z3881" s="61"/>
      <c r="AA3881" s="61" t="s">
        <v>538</v>
      </c>
      <c r="AB3881" s="61" t="s">
        <v>734</v>
      </c>
      <c r="AC3881" s="61">
        <v>17970</v>
      </c>
      <c r="AD3881" s="61" t="s">
        <v>1087</v>
      </c>
      <c r="AE3881" s="61" t="s">
        <v>42</v>
      </c>
      <c r="AF3881" s="61" t="s">
        <v>43</v>
      </c>
      <c r="AG3881" s="61">
        <v>40</v>
      </c>
      <c r="AH3881" s="61" t="s">
        <v>43</v>
      </c>
      <c r="AI3881" s="61" t="s">
        <v>44</v>
      </c>
      <c r="AJ3881" s="53" t="s">
        <v>10412</v>
      </c>
      <c r="AK3881" s="53" t="s">
        <v>113</v>
      </c>
      <c r="AL3881" s="53" t="str">
        <f>TEXT(Table13[[#This Row],[Start Date]],"DDD")</f>
        <v>Fri</v>
      </c>
      <c r="AM3881" s="12" t="str">
        <f>TEXT(RAW!$C3881,"MMM")</f>
        <v>Jun</v>
      </c>
      <c r="AN3881" s="12" t="str">
        <f>TEXT(RAW!$C3881,"YYYY")</f>
        <v>2023</v>
      </c>
      <c r="AO3881" s="54">
        <f t="shared" si="60"/>
        <v>2.777777777777779E-2</v>
      </c>
    </row>
    <row r="3882" spans="1:41" ht="12.6" customHeight="1" x14ac:dyDescent="0.2">
      <c r="A3882" s="17" t="s">
        <v>13114</v>
      </c>
      <c r="B3882" s="60">
        <v>45096</v>
      </c>
      <c r="C3882" s="60">
        <v>45096</v>
      </c>
      <c r="D3882" s="60">
        <v>45093</v>
      </c>
      <c r="E3882" s="61" t="s">
        <v>108</v>
      </c>
      <c r="F3882" s="61" t="s">
        <v>12478</v>
      </c>
      <c r="G3882" s="61" t="s">
        <v>146</v>
      </c>
      <c r="H3882" s="61" t="s">
        <v>357</v>
      </c>
      <c r="I3882" s="61">
        <v>118515</v>
      </c>
      <c r="J3882" s="18" t="s">
        <v>13130</v>
      </c>
      <c r="K3882" s="61" t="s">
        <v>11488</v>
      </c>
      <c r="L3882" s="61" t="s">
        <v>729</v>
      </c>
      <c r="M3882" s="61" t="s">
        <v>285</v>
      </c>
      <c r="N3882" s="61" t="s">
        <v>40</v>
      </c>
      <c r="O3882" s="61" t="s">
        <v>362</v>
      </c>
      <c r="P3882" s="61" t="s">
        <v>363</v>
      </c>
      <c r="Q3882" s="61" t="s">
        <v>534</v>
      </c>
      <c r="R3882" s="61" t="s">
        <v>55</v>
      </c>
      <c r="S3882" s="18" t="s">
        <v>13128</v>
      </c>
      <c r="T3882" s="61">
        <v>2247</v>
      </c>
      <c r="U3882" s="61" t="s">
        <v>12494</v>
      </c>
      <c r="V3882" s="61" t="s">
        <v>1087</v>
      </c>
      <c r="W3882" s="61" t="s">
        <v>1087</v>
      </c>
      <c r="X3882" s="61">
        <v>6626</v>
      </c>
      <c r="Y3882" s="61" t="s">
        <v>11492</v>
      </c>
      <c r="Z3882" s="61"/>
      <c r="AA3882" s="61" t="s">
        <v>538</v>
      </c>
      <c r="AB3882" s="61" t="s">
        <v>734</v>
      </c>
      <c r="AC3882" s="61">
        <v>17969</v>
      </c>
      <c r="AD3882" s="61" t="s">
        <v>1087</v>
      </c>
      <c r="AE3882" s="61" t="s">
        <v>42</v>
      </c>
      <c r="AF3882" s="61" t="s">
        <v>43</v>
      </c>
      <c r="AG3882" s="61">
        <v>50</v>
      </c>
      <c r="AH3882" s="61" t="s">
        <v>43</v>
      </c>
      <c r="AI3882" s="61" t="s">
        <v>44</v>
      </c>
      <c r="AJ3882" s="53" t="s">
        <v>10412</v>
      </c>
      <c r="AK3882" s="53" t="s">
        <v>113</v>
      </c>
      <c r="AL3882" s="53" t="str">
        <f>TEXT(Table13[[#This Row],[Start Date]],"DDD")</f>
        <v>Fri</v>
      </c>
      <c r="AM3882" s="12" t="str">
        <f>TEXT(RAW!$C3882,"MMM")</f>
        <v>Jun</v>
      </c>
      <c r="AN3882" s="12" t="str">
        <f>TEXT(RAW!$C3882,"YYYY")</f>
        <v>2023</v>
      </c>
      <c r="AO3882" s="54">
        <f t="shared" si="60"/>
        <v>3.472222222222221E-2</v>
      </c>
    </row>
    <row r="3883" spans="1:41" ht="12.6" customHeight="1" x14ac:dyDescent="0.2">
      <c r="A3883" s="17" t="s">
        <v>13114</v>
      </c>
      <c r="B3883" s="60">
        <v>45098</v>
      </c>
      <c r="C3883" s="60">
        <v>45098</v>
      </c>
      <c r="D3883" s="60">
        <v>45097</v>
      </c>
      <c r="E3883" s="61" t="s">
        <v>72</v>
      </c>
      <c r="F3883" s="61" t="s">
        <v>12495</v>
      </c>
      <c r="G3883" s="61" t="s">
        <v>132</v>
      </c>
      <c r="H3883" s="61" t="s">
        <v>357</v>
      </c>
      <c r="I3883" s="61">
        <v>118548</v>
      </c>
      <c r="J3883" s="18" t="s">
        <v>13133</v>
      </c>
      <c r="K3883" s="61"/>
      <c r="L3883" s="61"/>
      <c r="M3883" s="61" t="s">
        <v>285</v>
      </c>
      <c r="N3883" s="61" t="s">
        <v>40</v>
      </c>
      <c r="O3883" s="61" t="s">
        <v>362</v>
      </c>
      <c r="P3883" s="61" t="s">
        <v>524</v>
      </c>
      <c r="Q3883" s="61" t="s">
        <v>833</v>
      </c>
      <c r="R3883" s="61" t="s">
        <v>525</v>
      </c>
      <c r="S3883" s="18" t="s">
        <v>13128</v>
      </c>
      <c r="T3883" s="61"/>
      <c r="U3883" s="61" t="s">
        <v>12496</v>
      </c>
      <c r="V3883" s="61" t="s">
        <v>1949</v>
      </c>
      <c r="W3883" s="61" t="s">
        <v>1949</v>
      </c>
      <c r="X3883" s="61"/>
      <c r="Y3883" s="61"/>
      <c r="Z3883" s="61"/>
      <c r="AA3883" s="61"/>
      <c r="AB3883" s="61"/>
      <c r="AC3883" s="61">
        <v>17968</v>
      </c>
      <c r="AD3883" s="61" t="s">
        <v>1949</v>
      </c>
      <c r="AE3883" s="61" t="s">
        <v>42</v>
      </c>
      <c r="AF3883" s="61" t="s">
        <v>43</v>
      </c>
      <c r="AG3883" s="61">
        <v>180</v>
      </c>
      <c r="AH3883" s="61" t="s">
        <v>43</v>
      </c>
      <c r="AI3883" s="61" t="s">
        <v>1198</v>
      </c>
      <c r="AJ3883" s="53" t="s">
        <v>10412</v>
      </c>
      <c r="AK3883" s="53" t="s">
        <v>10398</v>
      </c>
      <c r="AL3883" s="53" t="str">
        <f>TEXT(Table13[[#This Row],[Start Date]],"DDD")</f>
        <v>Tue</v>
      </c>
      <c r="AM3883" s="12" t="str">
        <f>TEXT(RAW!$C3883,"MMM")</f>
        <v>Jun</v>
      </c>
      <c r="AN3883" s="12" t="str">
        <f>TEXT(RAW!$C3883,"YYYY")</f>
        <v>2023</v>
      </c>
      <c r="AO3883" s="54">
        <f t="shared" si="60"/>
        <v>0.125</v>
      </c>
    </row>
    <row r="3884" spans="1:41" ht="12.6" customHeight="1" x14ac:dyDescent="0.2">
      <c r="A3884" s="17" t="s">
        <v>13114</v>
      </c>
      <c r="B3884" s="60">
        <v>45098</v>
      </c>
      <c r="C3884" s="60">
        <v>45098</v>
      </c>
      <c r="D3884" s="60">
        <v>45097</v>
      </c>
      <c r="E3884" s="61" t="s">
        <v>63</v>
      </c>
      <c r="F3884" s="61" t="s">
        <v>12495</v>
      </c>
      <c r="G3884" s="61" t="s">
        <v>57</v>
      </c>
      <c r="H3884" s="61" t="s">
        <v>357</v>
      </c>
      <c r="I3884" s="61">
        <v>118549</v>
      </c>
      <c r="J3884" s="18" t="s">
        <v>13131</v>
      </c>
      <c r="K3884" s="61"/>
      <c r="L3884" s="61"/>
      <c r="M3884" s="61" t="s">
        <v>11127</v>
      </c>
      <c r="N3884" s="61" t="s">
        <v>40</v>
      </c>
      <c r="O3884" s="61" t="s">
        <v>362</v>
      </c>
      <c r="P3884" s="61" t="s">
        <v>363</v>
      </c>
      <c r="Q3884" s="61" t="s">
        <v>552</v>
      </c>
      <c r="R3884" s="61" t="s">
        <v>12324</v>
      </c>
      <c r="S3884" s="18" t="s">
        <v>13128</v>
      </c>
      <c r="T3884" s="61"/>
      <c r="U3884" s="61" t="s">
        <v>12497</v>
      </c>
      <c r="V3884" s="61" t="s">
        <v>12498</v>
      </c>
      <c r="W3884" s="61" t="s">
        <v>12498</v>
      </c>
      <c r="X3884" s="61"/>
      <c r="Y3884" s="61"/>
      <c r="Z3884" s="61"/>
      <c r="AA3884" s="61"/>
      <c r="AB3884" s="61"/>
      <c r="AC3884" s="61">
        <v>17967</v>
      </c>
      <c r="AD3884" s="61" t="s">
        <v>12498</v>
      </c>
      <c r="AE3884" s="61" t="s">
        <v>42</v>
      </c>
      <c r="AF3884" s="61" t="s">
        <v>43</v>
      </c>
      <c r="AG3884" s="61">
        <v>180</v>
      </c>
      <c r="AH3884" s="61" t="s">
        <v>43</v>
      </c>
      <c r="AI3884" s="61" t="s">
        <v>473</v>
      </c>
      <c r="AJ3884" s="53" t="s">
        <v>10412</v>
      </c>
      <c r="AK3884" s="53" t="s">
        <v>12324</v>
      </c>
      <c r="AL3884" s="53" t="str">
        <f>TEXT(Table13[[#This Row],[Start Date]],"DDD")</f>
        <v>Tue</v>
      </c>
      <c r="AM3884" s="12" t="str">
        <f>TEXT(RAW!$C3884,"MMM")</f>
        <v>Jun</v>
      </c>
      <c r="AN3884" s="12" t="str">
        <f>TEXT(RAW!$C3884,"YYYY")</f>
        <v>2023</v>
      </c>
      <c r="AO3884" s="54">
        <f t="shared" si="60"/>
        <v>0.125</v>
      </c>
    </row>
    <row r="3885" spans="1:41" ht="12.6" customHeight="1" x14ac:dyDescent="0.2">
      <c r="A3885" s="17" t="s">
        <v>13114</v>
      </c>
      <c r="B3885" s="60">
        <v>45098</v>
      </c>
      <c r="C3885" s="60">
        <v>45098</v>
      </c>
      <c r="D3885" s="60">
        <v>45098</v>
      </c>
      <c r="E3885" s="61" t="s">
        <v>61</v>
      </c>
      <c r="F3885" s="61" t="s">
        <v>12423</v>
      </c>
      <c r="G3885" s="61" t="s">
        <v>223</v>
      </c>
      <c r="H3885" s="61" t="s">
        <v>357</v>
      </c>
      <c r="I3885" s="61">
        <v>118550</v>
      </c>
      <c r="J3885" s="18" t="s">
        <v>13133</v>
      </c>
      <c r="K3885" s="61"/>
      <c r="L3885" s="61"/>
      <c r="M3885" s="61" t="s">
        <v>285</v>
      </c>
      <c r="N3885" s="61" t="s">
        <v>40</v>
      </c>
      <c r="O3885" s="61" t="s">
        <v>362</v>
      </c>
      <c r="P3885" s="61" t="s">
        <v>363</v>
      </c>
      <c r="Q3885" s="61" t="s">
        <v>552</v>
      </c>
      <c r="R3885" s="61" t="s">
        <v>4415</v>
      </c>
      <c r="S3885" s="18" t="s">
        <v>13128</v>
      </c>
      <c r="T3885" s="61"/>
      <c r="U3885" s="61" t="s">
        <v>12499</v>
      </c>
      <c r="V3885" s="61" t="s">
        <v>799</v>
      </c>
      <c r="W3885" s="61" t="s">
        <v>799</v>
      </c>
      <c r="X3885" s="61"/>
      <c r="Y3885" s="61"/>
      <c r="Z3885" s="61"/>
      <c r="AA3885" s="61"/>
      <c r="AB3885" s="61"/>
      <c r="AC3885" s="61">
        <v>17966</v>
      </c>
      <c r="AD3885" s="61" t="s">
        <v>799</v>
      </c>
      <c r="AE3885" s="61" t="s">
        <v>42</v>
      </c>
      <c r="AF3885" s="61" t="s">
        <v>43</v>
      </c>
      <c r="AG3885" s="61">
        <v>220</v>
      </c>
      <c r="AH3885" s="61" t="s">
        <v>43</v>
      </c>
      <c r="AI3885" s="61" t="s">
        <v>1198</v>
      </c>
      <c r="AJ3885" s="53" t="s">
        <v>10412</v>
      </c>
      <c r="AK3885" s="53" t="s">
        <v>10398</v>
      </c>
      <c r="AL3885" s="53" t="str">
        <f>TEXT(Table13[[#This Row],[Start Date]],"DDD")</f>
        <v>Wed</v>
      </c>
      <c r="AM3885" s="12" t="str">
        <f>TEXT(RAW!$C3885,"MMM")</f>
        <v>Jun</v>
      </c>
      <c r="AN3885" s="12" t="str">
        <f>TEXT(RAW!$C3885,"YYYY")</f>
        <v>2023</v>
      </c>
      <c r="AO3885" s="54">
        <f t="shared" si="60"/>
        <v>0.1527777777777779</v>
      </c>
    </row>
    <row r="3886" spans="1:41" ht="12.6" customHeight="1" x14ac:dyDescent="0.2">
      <c r="A3886" s="17" t="s">
        <v>13114</v>
      </c>
      <c r="B3886" s="60">
        <v>45098</v>
      </c>
      <c r="C3886" s="60">
        <v>45098</v>
      </c>
      <c r="D3886" s="60">
        <v>45098</v>
      </c>
      <c r="E3886" s="61" t="s">
        <v>63</v>
      </c>
      <c r="F3886" s="61" t="s">
        <v>12423</v>
      </c>
      <c r="G3886" s="61" t="s">
        <v>37</v>
      </c>
      <c r="H3886" s="61" t="s">
        <v>357</v>
      </c>
      <c r="I3886" s="61">
        <v>118552</v>
      </c>
      <c r="J3886" s="18" t="s">
        <v>13131</v>
      </c>
      <c r="K3886" s="61"/>
      <c r="L3886" s="61"/>
      <c r="M3886" s="61" t="s">
        <v>285</v>
      </c>
      <c r="N3886" s="61" t="s">
        <v>40</v>
      </c>
      <c r="O3886" s="61" t="s">
        <v>362</v>
      </c>
      <c r="P3886" s="61" t="s">
        <v>363</v>
      </c>
      <c r="Q3886" s="61" t="s">
        <v>552</v>
      </c>
      <c r="R3886" s="61" t="s">
        <v>10450</v>
      </c>
      <c r="S3886" s="18" t="s">
        <v>13128</v>
      </c>
      <c r="T3886" s="61"/>
      <c r="U3886" s="61" t="s">
        <v>12500</v>
      </c>
      <c r="V3886" s="61" t="s">
        <v>7523</v>
      </c>
      <c r="W3886" s="61" t="s">
        <v>7523</v>
      </c>
      <c r="X3886" s="61"/>
      <c r="Y3886" s="61"/>
      <c r="Z3886" s="61"/>
      <c r="AA3886" s="61"/>
      <c r="AB3886" s="61"/>
      <c r="AC3886" s="61">
        <v>17965</v>
      </c>
      <c r="AD3886" s="61" t="s">
        <v>7523</v>
      </c>
      <c r="AE3886" s="61" t="s">
        <v>42</v>
      </c>
      <c r="AF3886" s="61" t="s">
        <v>43</v>
      </c>
      <c r="AG3886" s="61">
        <v>135</v>
      </c>
      <c r="AH3886" s="61" t="s">
        <v>43</v>
      </c>
      <c r="AI3886" s="61" t="s">
        <v>473</v>
      </c>
      <c r="AJ3886" s="53" t="s">
        <v>10412</v>
      </c>
      <c r="AK3886" s="53" t="s">
        <v>395</v>
      </c>
      <c r="AL3886" s="53" t="str">
        <f>TEXT(Table13[[#This Row],[Start Date]],"DDD")</f>
        <v>Wed</v>
      </c>
      <c r="AM3886" s="12" t="str">
        <f>TEXT(RAW!$C3886,"MMM")</f>
        <v>Jun</v>
      </c>
      <c r="AN3886" s="12" t="str">
        <f>TEXT(RAW!$C3886,"YYYY")</f>
        <v>2023</v>
      </c>
      <c r="AO3886" s="54">
        <f t="shared" si="60"/>
        <v>9.375E-2</v>
      </c>
    </row>
    <row r="3887" spans="1:41" ht="12.6" customHeight="1" x14ac:dyDescent="0.2">
      <c r="A3887" s="17" t="s">
        <v>13114</v>
      </c>
      <c r="B3887" s="60">
        <v>45099</v>
      </c>
      <c r="C3887" s="60">
        <v>45099</v>
      </c>
      <c r="D3887" s="60">
        <v>45099</v>
      </c>
      <c r="E3887" s="61" t="s">
        <v>63</v>
      </c>
      <c r="F3887" s="61" t="s">
        <v>12501</v>
      </c>
      <c r="G3887" s="61" t="s">
        <v>46</v>
      </c>
      <c r="H3887" s="61" t="s">
        <v>357</v>
      </c>
      <c r="I3887" s="61">
        <v>118573</v>
      </c>
      <c r="J3887" s="18" t="s">
        <v>13133</v>
      </c>
      <c r="K3887" s="61" t="s">
        <v>41</v>
      </c>
      <c r="L3887" s="61" t="s">
        <v>5356</v>
      </c>
      <c r="M3887" s="61" t="s">
        <v>285</v>
      </c>
      <c r="N3887" s="61" t="s">
        <v>40</v>
      </c>
      <c r="O3887" s="61" t="s">
        <v>362</v>
      </c>
      <c r="P3887" s="61" t="s">
        <v>363</v>
      </c>
      <c r="Q3887" s="61" t="s">
        <v>552</v>
      </c>
      <c r="R3887" s="61" t="s">
        <v>395</v>
      </c>
      <c r="S3887" s="18" t="s">
        <v>13128</v>
      </c>
      <c r="T3887" s="61">
        <v>3805</v>
      </c>
      <c r="U3887" s="61" t="s">
        <v>12168</v>
      </c>
      <c r="V3887" s="61" t="s">
        <v>12502</v>
      </c>
      <c r="W3887" s="61" t="s">
        <v>12502</v>
      </c>
      <c r="X3887" s="61" t="s">
        <v>852</v>
      </c>
      <c r="Y3887" s="61" t="s">
        <v>1000</v>
      </c>
      <c r="Z3887" s="61" t="s">
        <v>41</v>
      </c>
      <c r="AA3887" s="61" t="s">
        <v>854</v>
      </c>
      <c r="AB3887" s="61" t="s">
        <v>727</v>
      </c>
      <c r="AC3887" s="61">
        <v>17963</v>
      </c>
      <c r="AD3887" s="61" t="s">
        <v>12502</v>
      </c>
      <c r="AE3887" s="61" t="s">
        <v>42</v>
      </c>
      <c r="AF3887" s="61" t="s">
        <v>43</v>
      </c>
      <c r="AG3887" s="61">
        <v>225</v>
      </c>
      <c r="AH3887" s="61" t="s">
        <v>43</v>
      </c>
      <c r="AI3887" s="61" t="s">
        <v>891</v>
      </c>
      <c r="AJ3887" s="53" t="s">
        <v>10412</v>
      </c>
      <c r="AK3887" s="53" t="s">
        <v>10398</v>
      </c>
      <c r="AL3887" s="53" t="str">
        <f>TEXT(Table13[[#This Row],[Start Date]],"DDD")</f>
        <v>Thu</v>
      </c>
      <c r="AM3887" s="12" t="str">
        <f>TEXT(RAW!$C3887,"MMM")</f>
        <v>Jun</v>
      </c>
      <c r="AN3887" s="12" t="str">
        <f>TEXT(RAW!$C3887,"YYYY")</f>
        <v>2023</v>
      </c>
      <c r="AO3887" s="54">
        <f t="shared" si="60"/>
        <v>0.15625</v>
      </c>
    </row>
    <row r="3888" spans="1:41" ht="12.6" customHeight="1" x14ac:dyDescent="0.2">
      <c r="A3888" s="17" t="s">
        <v>13114</v>
      </c>
      <c r="B3888" s="60">
        <v>45099</v>
      </c>
      <c r="C3888" s="60">
        <v>45099</v>
      </c>
      <c r="D3888" s="60">
        <v>45099</v>
      </c>
      <c r="E3888" s="61" t="s">
        <v>61</v>
      </c>
      <c r="F3888" s="61" t="s">
        <v>12501</v>
      </c>
      <c r="G3888" s="61" t="s">
        <v>151</v>
      </c>
      <c r="H3888" s="61" t="s">
        <v>357</v>
      </c>
      <c r="I3888" s="61">
        <v>118574</v>
      </c>
      <c r="J3888" s="18" t="s">
        <v>13130</v>
      </c>
      <c r="K3888" s="61" t="s">
        <v>10422</v>
      </c>
      <c r="L3888" s="61" t="s">
        <v>11971</v>
      </c>
      <c r="M3888" s="61" t="s">
        <v>285</v>
      </c>
      <c r="N3888" s="61" t="s">
        <v>40</v>
      </c>
      <c r="O3888" s="61" t="s">
        <v>362</v>
      </c>
      <c r="P3888" s="61" t="s">
        <v>363</v>
      </c>
      <c r="Q3888" s="61" t="s">
        <v>552</v>
      </c>
      <c r="R3888" s="61" t="s">
        <v>395</v>
      </c>
      <c r="S3888" s="18" t="s">
        <v>13128</v>
      </c>
      <c r="T3888" s="61">
        <v>4991</v>
      </c>
      <c r="U3888" s="61" t="s">
        <v>12503</v>
      </c>
      <c r="V3888" s="61" t="s">
        <v>799</v>
      </c>
      <c r="W3888" s="61" t="s">
        <v>799</v>
      </c>
      <c r="X3888" s="61" t="s">
        <v>6364</v>
      </c>
      <c r="Y3888" s="61" t="s">
        <v>12504</v>
      </c>
      <c r="Z3888" s="61" t="s">
        <v>41</v>
      </c>
      <c r="AA3888" s="61" t="s">
        <v>6366</v>
      </c>
      <c r="AB3888" s="61" t="s">
        <v>727</v>
      </c>
      <c r="AC3888" s="61">
        <v>17962</v>
      </c>
      <c r="AD3888" s="61" t="s">
        <v>799</v>
      </c>
      <c r="AE3888" s="61" t="s">
        <v>42</v>
      </c>
      <c r="AF3888" s="61" t="s">
        <v>43</v>
      </c>
      <c r="AG3888" s="61">
        <v>105</v>
      </c>
      <c r="AH3888" s="61" t="s">
        <v>43</v>
      </c>
      <c r="AI3888" s="61" t="s">
        <v>95</v>
      </c>
      <c r="AJ3888" s="53" t="s">
        <v>10412</v>
      </c>
      <c r="AK3888" s="53" t="s">
        <v>10398</v>
      </c>
      <c r="AL3888" s="53" t="str">
        <f>TEXT(Table13[[#This Row],[Start Date]],"DDD")</f>
        <v>Thu</v>
      </c>
      <c r="AM3888" s="12" t="str">
        <f>TEXT(RAW!$C3888,"MMM")</f>
        <v>Jun</v>
      </c>
      <c r="AN3888" s="12" t="str">
        <f>TEXT(RAW!$C3888,"YYYY")</f>
        <v>2023</v>
      </c>
      <c r="AO3888" s="54">
        <f t="shared" si="60"/>
        <v>7.2916666666666741E-2</v>
      </c>
    </row>
    <row r="3889" spans="1:41" ht="12.6" customHeight="1" x14ac:dyDescent="0.2">
      <c r="A3889" s="17" t="s">
        <v>13114</v>
      </c>
      <c r="B3889" s="60">
        <v>45099</v>
      </c>
      <c r="C3889" s="60">
        <v>45099</v>
      </c>
      <c r="D3889" s="60">
        <v>45099</v>
      </c>
      <c r="E3889" s="61" t="s">
        <v>75</v>
      </c>
      <c r="F3889" s="61" t="s">
        <v>12501</v>
      </c>
      <c r="G3889" s="61" t="s">
        <v>84</v>
      </c>
      <c r="H3889" s="61" t="s">
        <v>357</v>
      </c>
      <c r="I3889" s="61">
        <v>118575</v>
      </c>
      <c r="J3889" s="18" t="s">
        <v>13133</v>
      </c>
      <c r="K3889" s="61" t="s">
        <v>41</v>
      </c>
      <c r="L3889" s="61" t="s">
        <v>12161</v>
      </c>
      <c r="M3889" s="61" t="s">
        <v>285</v>
      </c>
      <c r="N3889" s="61" t="s">
        <v>40</v>
      </c>
      <c r="O3889" s="61" t="s">
        <v>362</v>
      </c>
      <c r="P3889" s="61" t="s">
        <v>363</v>
      </c>
      <c r="Q3889" s="61" t="s">
        <v>477</v>
      </c>
      <c r="R3889" s="61" t="s">
        <v>395</v>
      </c>
      <c r="S3889" s="18" t="s">
        <v>13123</v>
      </c>
      <c r="T3889" s="61">
        <v>4584</v>
      </c>
      <c r="U3889" s="61" t="s">
        <v>12505</v>
      </c>
      <c r="V3889" s="61" t="s">
        <v>12506</v>
      </c>
      <c r="W3889" s="61" t="s">
        <v>12155</v>
      </c>
      <c r="X3889" s="61" t="s">
        <v>495</v>
      </c>
      <c r="Y3889" s="61" t="s">
        <v>4230</v>
      </c>
      <c r="Z3889" s="61" t="s">
        <v>41</v>
      </c>
      <c r="AA3889" s="61" t="s">
        <v>4231</v>
      </c>
      <c r="AB3889" s="61" t="s">
        <v>486</v>
      </c>
      <c r="AC3889" s="61">
        <v>17754</v>
      </c>
      <c r="AD3889" s="61" t="s">
        <v>12155</v>
      </c>
      <c r="AE3889" s="61" t="s">
        <v>42</v>
      </c>
      <c r="AF3889" s="61" t="s">
        <v>43</v>
      </c>
      <c r="AG3889" s="61">
        <v>30</v>
      </c>
      <c r="AH3889" s="61" t="s">
        <v>43</v>
      </c>
      <c r="AI3889" s="61" t="s">
        <v>4233</v>
      </c>
      <c r="AJ3889" s="53" t="s">
        <v>10412</v>
      </c>
      <c r="AK3889" s="53" t="s">
        <v>10398</v>
      </c>
      <c r="AL3889" s="53" t="str">
        <f>TEXT(Table13[[#This Row],[Start Date]],"DDD")</f>
        <v>Thu</v>
      </c>
      <c r="AM3889" s="12" t="str">
        <f>TEXT(RAW!$C3889,"MMM")</f>
        <v>Jun</v>
      </c>
      <c r="AN3889" s="12" t="str">
        <f>TEXT(RAW!$C3889,"YYYY")</f>
        <v>2023</v>
      </c>
      <c r="AO3889" s="54">
        <f t="shared" si="60"/>
        <v>2.0833333333333315E-2</v>
      </c>
    </row>
    <row r="3890" spans="1:41" ht="12.6" customHeight="1" x14ac:dyDescent="0.2">
      <c r="A3890" s="17" t="s">
        <v>13114</v>
      </c>
      <c r="B3890" s="60">
        <v>45099</v>
      </c>
      <c r="C3890" s="60">
        <v>45099</v>
      </c>
      <c r="D3890" s="60">
        <v>45099</v>
      </c>
      <c r="E3890" s="61" t="s">
        <v>146</v>
      </c>
      <c r="F3890" s="61" t="s">
        <v>12501</v>
      </c>
      <c r="G3890" s="61" t="s">
        <v>147</v>
      </c>
      <c r="H3890" s="61" t="s">
        <v>357</v>
      </c>
      <c r="I3890" s="61">
        <v>118578</v>
      </c>
      <c r="J3890" s="18" t="s">
        <v>13133</v>
      </c>
      <c r="K3890" s="61" t="s">
        <v>41</v>
      </c>
      <c r="L3890" s="61" t="s">
        <v>7701</v>
      </c>
      <c r="M3890" s="61" t="s">
        <v>11127</v>
      </c>
      <c r="N3890" s="61" t="s">
        <v>40</v>
      </c>
      <c r="O3890" s="61" t="s">
        <v>362</v>
      </c>
      <c r="P3890" s="61" t="s">
        <v>363</v>
      </c>
      <c r="Q3890" s="61" t="s">
        <v>429</v>
      </c>
      <c r="R3890" s="61" t="s">
        <v>395</v>
      </c>
      <c r="S3890" s="18" t="s">
        <v>13128</v>
      </c>
      <c r="T3890" s="61">
        <v>4277</v>
      </c>
      <c r="U3890" s="61" t="s">
        <v>12507</v>
      </c>
      <c r="V3890" s="61" t="s">
        <v>12508</v>
      </c>
      <c r="W3890" s="61" t="s">
        <v>12508</v>
      </c>
      <c r="X3890" s="61" t="s">
        <v>1260</v>
      </c>
      <c r="Y3890" s="61" t="s">
        <v>1259</v>
      </c>
      <c r="Z3890" s="61" t="s">
        <v>41</v>
      </c>
      <c r="AA3890" s="61" t="s">
        <v>1260</v>
      </c>
      <c r="AB3890" s="61" t="s">
        <v>486</v>
      </c>
      <c r="AC3890" s="61">
        <v>17961</v>
      </c>
      <c r="AD3890" s="61" t="s">
        <v>12508</v>
      </c>
      <c r="AE3890" s="61" t="s">
        <v>42</v>
      </c>
      <c r="AF3890" s="61" t="s">
        <v>43</v>
      </c>
      <c r="AG3890" s="61">
        <v>65</v>
      </c>
      <c r="AH3890" s="61" t="s">
        <v>43</v>
      </c>
      <c r="AI3890" s="61" t="s">
        <v>1262</v>
      </c>
      <c r="AJ3890" s="53" t="s">
        <v>10412</v>
      </c>
      <c r="AK3890" s="53" t="s">
        <v>10398</v>
      </c>
      <c r="AL3890" s="53" t="str">
        <f>TEXT(Table13[[#This Row],[Start Date]],"DDD")</f>
        <v>Thu</v>
      </c>
      <c r="AM3890" s="12" t="str">
        <f>TEXT(RAW!$C3890,"MMM")</f>
        <v>Jun</v>
      </c>
      <c r="AN3890" s="12" t="str">
        <f>TEXT(RAW!$C3890,"YYYY")</f>
        <v>2023</v>
      </c>
      <c r="AO3890" s="54">
        <f t="shared" si="60"/>
        <v>4.5138888888888951E-2</v>
      </c>
    </row>
    <row r="3891" spans="1:41" ht="12.6" customHeight="1" x14ac:dyDescent="0.2">
      <c r="A3891" s="17" t="s">
        <v>13114</v>
      </c>
      <c r="B3891" s="60">
        <v>45100</v>
      </c>
      <c r="C3891" s="60">
        <v>45100</v>
      </c>
      <c r="D3891" s="60">
        <v>45100</v>
      </c>
      <c r="E3891" s="61" t="s">
        <v>75</v>
      </c>
      <c r="F3891" s="61" t="s">
        <v>12509</v>
      </c>
      <c r="G3891" s="61" t="s">
        <v>84</v>
      </c>
      <c r="H3891" s="61" t="s">
        <v>357</v>
      </c>
      <c r="I3891" s="61">
        <v>118600</v>
      </c>
      <c r="J3891" s="18" t="s">
        <v>13130</v>
      </c>
      <c r="K3891" s="61" t="s">
        <v>11092</v>
      </c>
      <c r="L3891" s="61" t="s">
        <v>4674</v>
      </c>
      <c r="M3891" s="61" t="s">
        <v>285</v>
      </c>
      <c r="N3891" s="61" t="s">
        <v>40</v>
      </c>
      <c r="O3891" s="61" t="s">
        <v>362</v>
      </c>
      <c r="P3891" s="61" t="s">
        <v>363</v>
      </c>
      <c r="Q3891" s="61" t="s">
        <v>923</v>
      </c>
      <c r="R3891" s="61" t="s">
        <v>395</v>
      </c>
      <c r="S3891" s="18" t="s">
        <v>13123</v>
      </c>
      <c r="T3891" s="61">
        <v>3936</v>
      </c>
      <c r="U3891" s="61" t="s">
        <v>12510</v>
      </c>
      <c r="V3891" s="61" t="s">
        <v>12511</v>
      </c>
      <c r="W3891" s="61" t="s">
        <v>12512</v>
      </c>
      <c r="X3891" s="61" t="s">
        <v>5520</v>
      </c>
      <c r="Y3891" s="61" t="s">
        <v>7560</v>
      </c>
      <c r="Z3891" s="61" t="s">
        <v>41</v>
      </c>
      <c r="AA3891" s="61" t="s">
        <v>5522</v>
      </c>
      <c r="AB3891" s="61" t="s">
        <v>486</v>
      </c>
      <c r="AC3891" s="61">
        <v>18042</v>
      </c>
      <c r="AD3891" s="61" t="s">
        <v>12512</v>
      </c>
      <c r="AE3891" s="61" t="s">
        <v>42</v>
      </c>
      <c r="AF3891" s="61" t="s">
        <v>43</v>
      </c>
      <c r="AG3891" s="61">
        <v>30</v>
      </c>
      <c r="AH3891" s="61" t="s">
        <v>43</v>
      </c>
      <c r="AI3891" s="61" t="s">
        <v>279</v>
      </c>
      <c r="AJ3891" s="53" t="s">
        <v>10412</v>
      </c>
      <c r="AK3891" s="53" t="s">
        <v>10398</v>
      </c>
      <c r="AL3891" s="53" t="str">
        <f>TEXT(Table13[[#This Row],[Start Date]],"DDD")</f>
        <v>Fri</v>
      </c>
      <c r="AM3891" s="12" t="str">
        <f>TEXT(RAW!$C3891,"MMM")</f>
        <v>Jun</v>
      </c>
      <c r="AN3891" s="12" t="str">
        <f>TEXT(RAW!$C3891,"YYYY")</f>
        <v>2023</v>
      </c>
      <c r="AO3891" s="54">
        <f t="shared" si="60"/>
        <v>2.0833333333333315E-2</v>
      </c>
    </row>
    <row r="3892" spans="1:41" ht="12.6" customHeight="1" x14ac:dyDescent="0.2">
      <c r="A3892" s="17" t="s">
        <v>13114</v>
      </c>
      <c r="B3892" s="60">
        <v>45103</v>
      </c>
      <c r="C3892" s="60">
        <v>45103</v>
      </c>
      <c r="D3892" s="60">
        <v>45103</v>
      </c>
      <c r="E3892" s="61" t="s">
        <v>61</v>
      </c>
      <c r="F3892" s="61" t="s">
        <v>12513</v>
      </c>
      <c r="G3892" s="61" t="s">
        <v>132</v>
      </c>
      <c r="H3892" s="61" t="s">
        <v>357</v>
      </c>
      <c r="I3892" s="61">
        <v>118622</v>
      </c>
      <c r="J3892" s="18" t="s">
        <v>13133</v>
      </c>
      <c r="K3892" s="61" t="s">
        <v>41</v>
      </c>
      <c r="L3892" s="61" t="s">
        <v>997</v>
      </c>
      <c r="M3892" s="61" t="s">
        <v>285</v>
      </c>
      <c r="N3892" s="61" t="s">
        <v>40</v>
      </c>
      <c r="O3892" s="61" t="s">
        <v>362</v>
      </c>
      <c r="P3892" s="61" t="s">
        <v>524</v>
      </c>
      <c r="Q3892" s="61" t="s">
        <v>833</v>
      </c>
      <c r="R3892" s="61" t="s">
        <v>525</v>
      </c>
      <c r="S3892" s="18" t="s">
        <v>13128</v>
      </c>
      <c r="T3892" s="61">
        <v>2631</v>
      </c>
      <c r="U3892" s="61" t="s">
        <v>12514</v>
      </c>
      <c r="V3892" s="61" t="s">
        <v>555</v>
      </c>
      <c r="W3892" s="61" t="s">
        <v>555</v>
      </c>
      <c r="X3892" s="61" t="s">
        <v>852</v>
      </c>
      <c r="Y3892" s="61" t="s">
        <v>1000</v>
      </c>
      <c r="Z3892" s="61" t="s">
        <v>41</v>
      </c>
      <c r="AA3892" s="61" t="s">
        <v>854</v>
      </c>
      <c r="AB3892" s="61" t="s">
        <v>1001</v>
      </c>
      <c r="AC3892" s="61">
        <v>17960</v>
      </c>
      <c r="AD3892" s="61" t="s">
        <v>555</v>
      </c>
      <c r="AE3892" s="61" t="s">
        <v>42</v>
      </c>
      <c r="AF3892" s="61" t="s">
        <v>43</v>
      </c>
      <c r="AG3892" s="61">
        <v>210</v>
      </c>
      <c r="AH3892" s="61" t="s">
        <v>43</v>
      </c>
      <c r="AI3892" s="61" t="s">
        <v>891</v>
      </c>
      <c r="AJ3892" s="53" t="s">
        <v>10412</v>
      </c>
      <c r="AK3892" s="53" t="s">
        <v>10398</v>
      </c>
      <c r="AL3892" s="53" t="str">
        <f>TEXT(Table13[[#This Row],[Start Date]],"DDD")</f>
        <v>Mon</v>
      </c>
      <c r="AM3892" s="12" t="str">
        <f>TEXT(RAW!$C3892,"MMM")</f>
        <v>Jun</v>
      </c>
      <c r="AN3892" s="12" t="str">
        <f>TEXT(RAW!$C3892,"YYYY")</f>
        <v>2023</v>
      </c>
      <c r="AO3892" s="54">
        <f t="shared" si="60"/>
        <v>0.14583333333333337</v>
      </c>
    </row>
    <row r="3893" spans="1:41" ht="12.6" customHeight="1" x14ac:dyDescent="0.2">
      <c r="A3893" s="17" t="s">
        <v>13114</v>
      </c>
      <c r="B3893" s="60">
        <v>45103</v>
      </c>
      <c r="C3893" s="60">
        <v>45103</v>
      </c>
      <c r="D3893" s="60">
        <v>45103</v>
      </c>
      <c r="E3893" s="61" t="s">
        <v>63</v>
      </c>
      <c r="F3893" s="61" t="s">
        <v>12513</v>
      </c>
      <c r="G3893" s="61" t="s">
        <v>84</v>
      </c>
      <c r="H3893" s="61" t="s">
        <v>357</v>
      </c>
      <c r="I3893" s="61">
        <v>118623</v>
      </c>
      <c r="J3893" s="18" t="s">
        <v>13131</v>
      </c>
      <c r="K3893" s="61"/>
      <c r="L3893" s="61"/>
      <c r="M3893" s="61" t="s">
        <v>296</v>
      </c>
      <c r="N3893" s="61" t="s">
        <v>40</v>
      </c>
      <c r="O3893" s="61" t="s">
        <v>362</v>
      </c>
      <c r="P3893" s="61" t="s">
        <v>363</v>
      </c>
      <c r="Q3893" s="61" t="s">
        <v>552</v>
      </c>
      <c r="R3893" s="61" t="s">
        <v>10450</v>
      </c>
      <c r="S3893" s="18" t="s">
        <v>13128</v>
      </c>
      <c r="T3893" s="61"/>
      <c r="U3893" s="61" t="s">
        <v>12515</v>
      </c>
      <c r="V3893" s="61" t="s">
        <v>12516</v>
      </c>
      <c r="W3893" s="61" t="s">
        <v>12516</v>
      </c>
      <c r="X3893" s="61"/>
      <c r="Y3893" s="61"/>
      <c r="Z3893" s="61"/>
      <c r="AA3893" s="61"/>
      <c r="AB3893" s="61"/>
      <c r="AC3893" s="61">
        <v>17959</v>
      </c>
      <c r="AD3893" s="61" t="s">
        <v>12516</v>
      </c>
      <c r="AE3893" s="61" t="s">
        <v>42</v>
      </c>
      <c r="AF3893" s="61" t="s">
        <v>43</v>
      </c>
      <c r="AG3893" s="61">
        <v>120</v>
      </c>
      <c r="AH3893" s="61" t="s">
        <v>43</v>
      </c>
      <c r="AI3893" s="61" t="s">
        <v>473</v>
      </c>
      <c r="AJ3893" s="53" t="s">
        <v>10412</v>
      </c>
      <c r="AK3893" s="53" t="s">
        <v>395</v>
      </c>
      <c r="AL3893" s="53" t="str">
        <f>TEXT(Table13[[#This Row],[Start Date]],"DDD")</f>
        <v>Mon</v>
      </c>
      <c r="AM3893" s="12" t="str">
        <f>TEXT(RAW!$C3893,"MMM")</f>
        <v>Jun</v>
      </c>
      <c r="AN3893" s="12" t="str">
        <f>TEXT(RAW!$C3893,"YYYY")</f>
        <v>2023</v>
      </c>
      <c r="AO3893" s="54">
        <f t="shared" si="60"/>
        <v>8.3333333333333315E-2</v>
      </c>
    </row>
    <row r="3894" spans="1:41" ht="12.6" customHeight="1" x14ac:dyDescent="0.2">
      <c r="A3894" s="17" t="s">
        <v>13114</v>
      </c>
      <c r="B3894" s="60">
        <v>45103</v>
      </c>
      <c r="C3894" s="60">
        <v>45103</v>
      </c>
      <c r="D3894" s="60">
        <v>45103</v>
      </c>
      <c r="E3894" s="61" t="s">
        <v>146</v>
      </c>
      <c r="F3894" s="61" t="s">
        <v>12513</v>
      </c>
      <c r="G3894" s="61" t="s">
        <v>129</v>
      </c>
      <c r="H3894" s="61" t="s">
        <v>357</v>
      </c>
      <c r="I3894" s="61">
        <v>118629</v>
      </c>
      <c r="J3894" s="18" t="s">
        <v>13130</v>
      </c>
      <c r="K3894" s="61" t="s">
        <v>11105</v>
      </c>
      <c r="L3894" s="61" t="s">
        <v>533</v>
      </c>
      <c r="M3894" s="61" t="s">
        <v>285</v>
      </c>
      <c r="N3894" s="61" t="s">
        <v>40</v>
      </c>
      <c r="O3894" s="61" t="s">
        <v>362</v>
      </c>
      <c r="P3894" s="61" t="s">
        <v>363</v>
      </c>
      <c r="Q3894" s="61" t="s">
        <v>534</v>
      </c>
      <c r="R3894" s="61" t="s">
        <v>395</v>
      </c>
      <c r="S3894" s="18" t="s">
        <v>13123</v>
      </c>
      <c r="T3894" s="61">
        <v>2302</v>
      </c>
      <c r="U3894" s="61" t="s">
        <v>12517</v>
      </c>
      <c r="V3894" s="61" t="s">
        <v>12518</v>
      </c>
      <c r="W3894" s="61" t="s">
        <v>12519</v>
      </c>
      <c r="X3894" s="61">
        <v>6626</v>
      </c>
      <c r="Y3894" s="61" t="s">
        <v>11107</v>
      </c>
      <c r="Z3894" s="61"/>
      <c r="AA3894" s="61" t="s">
        <v>538</v>
      </c>
      <c r="AB3894" s="61" t="s">
        <v>539</v>
      </c>
      <c r="AC3894" s="61">
        <v>17753</v>
      </c>
      <c r="AD3894" s="61" t="s">
        <v>12519</v>
      </c>
      <c r="AE3894" s="61" t="s">
        <v>42</v>
      </c>
      <c r="AF3894" s="61" t="s">
        <v>43</v>
      </c>
      <c r="AG3894" s="61">
        <v>50</v>
      </c>
      <c r="AH3894" s="61" t="s">
        <v>43</v>
      </c>
      <c r="AI3894" s="61" t="s">
        <v>274</v>
      </c>
      <c r="AJ3894" s="53" t="s">
        <v>10412</v>
      </c>
      <c r="AK3894" s="53" t="s">
        <v>10398</v>
      </c>
      <c r="AL3894" s="53" t="str">
        <f>TEXT(Table13[[#This Row],[Start Date]],"DDD")</f>
        <v>Mon</v>
      </c>
      <c r="AM3894" s="12" t="str">
        <f>TEXT(RAW!$C3894,"MMM")</f>
        <v>Jun</v>
      </c>
      <c r="AN3894" s="12" t="str">
        <f>TEXT(RAW!$C3894,"YYYY")</f>
        <v>2023</v>
      </c>
      <c r="AO3894" s="54">
        <f t="shared" si="60"/>
        <v>3.472222222222221E-2</v>
      </c>
    </row>
    <row r="3895" spans="1:41" ht="12.6" customHeight="1" x14ac:dyDescent="0.2">
      <c r="A3895" s="17" t="s">
        <v>13114</v>
      </c>
      <c r="B3895" s="60">
        <v>45104</v>
      </c>
      <c r="C3895" s="60">
        <v>45104</v>
      </c>
      <c r="D3895" s="60">
        <v>45099</v>
      </c>
      <c r="E3895" s="61" t="s">
        <v>61</v>
      </c>
      <c r="F3895" s="61" t="s">
        <v>12501</v>
      </c>
      <c r="G3895" s="61" t="s">
        <v>62</v>
      </c>
      <c r="H3895" s="61" t="s">
        <v>357</v>
      </c>
      <c r="I3895" s="61">
        <v>118649</v>
      </c>
      <c r="J3895" s="18" t="s">
        <v>13133</v>
      </c>
      <c r="K3895" s="61" t="s">
        <v>12520</v>
      </c>
      <c r="L3895" s="61" t="s">
        <v>11719</v>
      </c>
      <c r="M3895" s="61" t="s">
        <v>11127</v>
      </c>
      <c r="N3895" s="61" t="s">
        <v>40</v>
      </c>
      <c r="O3895" s="61" t="s">
        <v>362</v>
      </c>
      <c r="P3895" s="61" t="s">
        <v>363</v>
      </c>
      <c r="Q3895" s="61" t="s">
        <v>374</v>
      </c>
      <c r="R3895" s="61" t="s">
        <v>381</v>
      </c>
      <c r="S3895" s="18" t="s">
        <v>13120</v>
      </c>
      <c r="T3895" s="61">
        <v>4968</v>
      </c>
      <c r="U3895" s="61" t="s">
        <v>6150</v>
      </c>
      <c r="V3895" s="61" t="s">
        <v>12202</v>
      </c>
      <c r="W3895" s="61" t="s">
        <v>12202</v>
      </c>
      <c r="X3895" s="61" t="s">
        <v>841</v>
      </c>
      <c r="Y3895" s="61" t="s">
        <v>12521</v>
      </c>
      <c r="Z3895" s="61" t="s">
        <v>41</v>
      </c>
      <c r="AA3895" s="61" t="s">
        <v>12301</v>
      </c>
      <c r="AB3895" s="61" t="s">
        <v>486</v>
      </c>
      <c r="AC3895" s="61">
        <v>17916</v>
      </c>
      <c r="AD3895" s="61" t="s">
        <v>12202</v>
      </c>
      <c r="AE3895" s="61" t="s">
        <v>42</v>
      </c>
      <c r="AF3895" s="61" t="s">
        <v>43</v>
      </c>
      <c r="AG3895" s="61">
        <v>120</v>
      </c>
      <c r="AH3895" s="61" t="s">
        <v>43</v>
      </c>
      <c r="AI3895" s="61" t="s">
        <v>409</v>
      </c>
      <c r="AJ3895" s="53" t="s">
        <v>58</v>
      </c>
      <c r="AK3895" s="53" t="s">
        <v>10398</v>
      </c>
      <c r="AL3895" s="53" t="str">
        <f>TEXT(Table13[[#This Row],[Start Date]],"DDD")</f>
        <v>Thu</v>
      </c>
      <c r="AM3895" s="12" t="str">
        <f>TEXT(RAW!$C3895,"MMM")</f>
        <v>Jun</v>
      </c>
      <c r="AN3895" s="12" t="str">
        <f>TEXT(RAW!$C3895,"YYYY")</f>
        <v>2023</v>
      </c>
      <c r="AO3895" s="54">
        <f t="shared" si="60"/>
        <v>8.333333333333337E-2</v>
      </c>
    </row>
    <row r="3896" spans="1:41" ht="12.6" customHeight="1" x14ac:dyDescent="0.2">
      <c r="A3896" s="17" t="s">
        <v>13114</v>
      </c>
      <c r="B3896" s="60">
        <v>45104</v>
      </c>
      <c r="C3896" s="60">
        <v>45104</v>
      </c>
      <c r="D3896" s="60">
        <v>45098</v>
      </c>
      <c r="E3896" s="61" t="s">
        <v>63</v>
      </c>
      <c r="F3896" s="61" t="s">
        <v>12423</v>
      </c>
      <c r="G3896" s="61" t="s">
        <v>57</v>
      </c>
      <c r="H3896" s="61" t="s">
        <v>357</v>
      </c>
      <c r="I3896" s="61">
        <v>118650</v>
      </c>
      <c r="J3896" s="18" t="s">
        <v>13133</v>
      </c>
      <c r="K3896" s="61" t="s">
        <v>12522</v>
      </c>
      <c r="L3896" s="61" t="s">
        <v>11719</v>
      </c>
      <c r="M3896" s="61" t="s">
        <v>11127</v>
      </c>
      <c r="N3896" s="61" t="s">
        <v>40</v>
      </c>
      <c r="O3896" s="61" t="s">
        <v>362</v>
      </c>
      <c r="P3896" s="61" t="s">
        <v>363</v>
      </c>
      <c r="Q3896" s="61" t="s">
        <v>374</v>
      </c>
      <c r="R3896" s="61" t="s">
        <v>663</v>
      </c>
      <c r="S3896" s="18" t="s">
        <v>13120</v>
      </c>
      <c r="T3896" s="61">
        <v>4969</v>
      </c>
      <c r="U3896" s="61" t="s">
        <v>1068</v>
      </c>
      <c r="V3896" s="61" t="s">
        <v>830</v>
      </c>
      <c r="W3896" s="61" t="s">
        <v>830</v>
      </c>
      <c r="X3896" s="61" t="s">
        <v>841</v>
      </c>
      <c r="Y3896" s="61" t="s">
        <v>12523</v>
      </c>
      <c r="Z3896" s="61" t="s">
        <v>41</v>
      </c>
      <c r="AA3896" s="61" t="s">
        <v>12301</v>
      </c>
      <c r="AB3896" s="61" t="s">
        <v>486</v>
      </c>
      <c r="AC3896" s="61">
        <v>17915</v>
      </c>
      <c r="AD3896" s="61" t="s">
        <v>830</v>
      </c>
      <c r="AE3896" s="61" t="s">
        <v>42</v>
      </c>
      <c r="AF3896" s="61" t="s">
        <v>43</v>
      </c>
      <c r="AG3896" s="61">
        <v>180</v>
      </c>
      <c r="AH3896" s="61" t="s">
        <v>43</v>
      </c>
      <c r="AI3896" s="61" t="s">
        <v>409</v>
      </c>
      <c r="AJ3896" s="53" t="s">
        <v>58</v>
      </c>
      <c r="AK3896" s="53" t="s">
        <v>10398</v>
      </c>
      <c r="AL3896" s="53" t="str">
        <f>TEXT(Table13[[#This Row],[Start Date]],"DDD")</f>
        <v>Wed</v>
      </c>
      <c r="AM3896" s="12" t="str">
        <f>TEXT(RAW!$C3896,"MMM")</f>
        <v>Jun</v>
      </c>
      <c r="AN3896" s="12" t="str">
        <f>TEXT(RAW!$C3896,"YYYY")</f>
        <v>2023</v>
      </c>
      <c r="AO3896" s="54">
        <f t="shared" si="60"/>
        <v>0.125</v>
      </c>
    </row>
    <row r="3897" spans="1:41" ht="12.6" customHeight="1" x14ac:dyDescent="0.2">
      <c r="A3897" s="17" t="s">
        <v>13114</v>
      </c>
      <c r="B3897" s="60">
        <v>45104</v>
      </c>
      <c r="C3897" s="60">
        <v>45104</v>
      </c>
      <c r="D3897" s="60">
        <v>45096</v>
      </c>
      <c r="E3897" s="61" t="s">
        <v>36</v>
      </c>
      <c r="F3897" s="61" t="s">
        <v>12524</v>
      </c>
      <c r="G3897" s="61" t="s">
        <v>57</v>
      </c>
      <c r="H3897" s="61" t="s">
        <v>357</v>
      </c>
      <c r="I3897" s="61">
        <v>118651</v>
      </c>
      <c r="J3897" s="18" t="s">
        <v>13133</v>
      </c>
      <c r="K3897" s="61" t="s">
        <v>41</v>
      </c>
      <c r="L3897" s="61" t="s">
        <v>12525</v>
      </c>
      <c r="M3897" s="61" t="s">
        <v>11127</v>
      </c>
      <c r="N3897" s="61" t="s">
        <v>40</v>
      </c>
      <c r="O3897" s="61" t="s">
        <v>362</v>
      </c>
      <c r="P3897" s="61" t="s">
        <v>524</v>
      </c>
      <c r="Q3897" s="61" t="s">
        <v>1196</v>
      </c>
      <c r="R3897" s="61" t="s">
        <v>525</v>
      </c>
      <c r="S3897" s="18" t="s">
        <v>13120</v>
      </c>
      <c r="T3897" s="61">
        <v>4633</v>
      </c>
      <c r="U3897" s="61" t="s">
        <v>12526</v>
      </c>
      <c r="V3897" s="61" t="s">
        <v>12527</v>
      </c>
      <c r="W3897" s="61" t="s">
        <v>12527</v>
      </c>
      <c r="X3897" s="61" t="s">
        <v>10606</v>
      </c>
      <c r="Y3897" s="61" t="s">
        <v>10719</v>
      </c>
      <c r="Z3897" s="61" t="s">
        <v>41</v>
      </c>
      <c r="AA3897" s="61" t="s">
        <v>7898</v>
      </c>
      <c r="AB3897" s="61" t="s">
        <v>41</v>
      </c>
      <c r="AC3897" s="61">
        <v>17914</v>
      </c>
      <c r="AD3897" s="61" t="s">
        <v>12527</v>
      </c>
      <c r="AE3897" s="61" t="s">
        <v>42</v>
      </c>
      <c r="AF3897" s="61" t="s">
        <v>43</v>
      </c>
      <c r="AG3897" s="61">
        <v>120</v>
      </c>
      <c r="AH3897" s="61" t="s">
        <v>43</v>
      </c>
      <c r="AI3897" s="61" t="s">
        <v>409</v>
      </c>
      <c r="AJ3897" s="53" t="s">
        <v>58</v>
      </c>
      <c r="AK3897" s="53" t="s">
        <v>10398</v>
      </c>
      <c r="AL3897" s="53" t="str">
        <f>TEXT(Table13[[#This Row],[Start Date]],"DDD")</f>
        <v>Mon</v>
      </c>
      <c r="AM3897" s="12" t="str">
        <f>TEXT(RAW!$C3897,"MMM")</f>
        <v>Jun</v>
      </c>
      <c r="AN3897" s="12" t="str">
        <f>TEXT(RAW!$C3897,"YYYY")</f>
        <v>2023</v>
      </c>
      <c r="AO3897" s="54">
        <f t="shared" si="60"/>
        <v>8.3333333333333315E-2</v>
      </c>
    </row>
    <row r="3898" spans="1:41" ht="12.6" customHeight="1" x14ac:dyDescent="0.2">
      <c r="A3898" s="17" t="s">
        <v>13114</v>
      </c>
      <c r="B3898" s="60">
        <v>45104</v>
      </c>
      <c r="C3898" s="60">
        <v>45104</v>
      </c>
      <c r="D3898" s="60"/>
      <c r="E3898" s="61"/>
      <c r="F3898" s="61"/>
      <c r="G3898" s="61"/>
      <c r="H3898" s="61" t="s">
        <v>357</v>
      </c>
      <c r="I3898" s="61">
        <v>118685</v>
      </c>
      <c r="J3898" s="18" t="s">
        <v>13131</v>
      </c>
      <c r="K3898" s="61"/>
      <c r="L3898" s="61" t="s">
        <v>1701</v>
      </c>
      <c r="M3898" s="61" t="s">
        <v>285</v>
      </c>
      <c r="N3898" s="61" t="s">
        <v>40</v>
      </c>
      <c r="O3898" s="61" t="s">
        <v>362</v>
      </c>
      <c r="P3898" s="61" t="s">
        <v>363</v>
      </c>
      <c r="Q3898" s="61" t="s">
        <v>1841</v>
      </c>
      <c r="R3898" s="61" t="s">
        <v>10450</v>
      </c>
      <c r="S3898" s="18" t="s">
        <v>13118</v>
      </c>
      <c r="T3898" s="61"/>
      <c r="U3898" s="61" t="s">
        <v>12528</v>
      </c>
      <c r="V3898" s="61"/>
      <c r="W3898" s="61"/>
      <c r="X3898" s="61"/>
      <c r="Y3898" s="61"/>
      <c r="Z3898" s="61"/>
      <c r="AA3898" s="61"/>
      <c r="AB3898" s="61" t="s">
        <v>1704</v>
      </c>
      <c r="AC3898" s="61"/>
      <c r="AD3898" s="61"/>
      <c r="AE3898" s="61"/>
      <c r="AF3898" s="61"/>
      <c r="AG3898" s="61"/>
      <c r="AH3898" s="61" t="s">
        <v>71</v>
      </c>
      <c r="AI3898" s="61" t="s">
        <v>473</v>
      </c>
      <c r="AJ3898" s="53" t="s">
        <v>10412</v>
      </c>
      <c r="AK3898" s="53" t="s">
        <v>395</v>
      </c>
      <c r="AL3898" s="53" t="str">
        <f>TEXT(Table13[[#This Row],[Start Date]],"DDD")</f>
        <v>Sat</v>
      </c>
      <c r="AM3898" s="12" t="str">
        <f>TEXT(RAW!$C3898,"MMM")</f>
        <v>Jun</v>
      </c>
      <c r="AN3898" s="12" t="str">
        <f>TEXT(RAW!$C3898,"YYYY")</f>
        <v>2023</v>
      </c>
      <c r="AO3898" s="54">
        <f t="shared" si="60"/>
        <v>0</v>
      </c>
    </row>
    <row r="3899" spans="1:41" ht="12.6" customHeight="1" x14ac:dyDescent="0.2">
      <c r="A3899" s="17" t="s">
        <v>13114</v>
      </c>
      <c r="B3899" s="60">
        <v>45104</v>
      </c>
      <c r="C3899" s="60">
        <v>45104</v>
      </c>
      <c r="D3899" s="60">
        <v>45104</v>
      </c>
      <c r="E3899" s="61" t="s">
        <v>36</v>
      </c>
      <c r="F3899" s="61" t="s">
        <v>12529</v>
      </c>
      <c r="G3899" s="61" t="s">
        <v>184</v>
      </c>
      <c r="H3899" s="61" t="s">
        <v>357</v>
      </c>
      <c r="I3899" s="61">
        <v>118686</v>
      </c>
      <c r="J3899" s="18" t="s">
        <v>13131</v>
      </c>
      <c r="K3899" s="61"/>
      <c r="L3899" s="61"/>
      <c r="M3899" s="61" t="s">
        <v>285</v>
      </c>
      <c r="N3899" s="61" t="s">
        <v>40</v>
      </c>
      <c r="O3899" s="61" t="s">
        <v>362</v>
      </c>
      <c r="P3899" s="61" t="s">
        <v>363</v>
      </c>
      <c r="Q3899" s="61" t="s">
        <v>1841</v>
      </c>
      <c r="R3899" s="61" t="s">
        <v>10450</v>
      </c>
      <c r="S3899" s="18" t="s">
        <v>13121</v>
      </c>
      <c r="T3899" s="61"/>
      <c r="U3899" s="61" t="s">
        <v>12528</v>
      </c>
      <c r="V3899" s="61" t="s">
        <v>12530</v>
      </c>
      <c r="W3899" s="61" t="s">
        <v>12530</v>
      </c>
      <c r="X3899" s="61"/>
      <c r="Y3899" s="61"/>
      <c r="Z3899" s="61"/>
      <c r="AA3899" s="61"/>
      <c r="AB3899" s="61"/>
      <c r="AC3899" s="61">
        <v>17890</v>
      </c>
      <c r="AD3899" s="61" t="s">
        <v>12530</v>
      </c>
      <c r="AE3899" s="61" t="s">
        <v>42</v>
      </c>
      <c r="AF3899" s="61" t="s">
        <v>43</v>
      </c>
      <c r="AG3899" s="61">
        <v>420</v>
      </c>
      <c r="AH3899" s="61" t="s">
        <v>43</v>
      </c>
      <c r="AI3899" s="61" t="s">
        <v>473</v>
      </c>
      <c r="AJ3899" s="53" t="s">
        <v>10412</v>
      </c>
      <c r="AK3899" s="53" t="s">
        <v>395</v>
      </c>
      <c r="AL3899" s="53" t="str">
        <f>TEXT(Table13[[#This Row],[Start Date]],"DDD")</f>
        <v>Tue</v>
      </c>
      <c r="AM3899" s="12" t="str">
        <f>TEXT(RAW!$C3899,"MMM")</f>
        <v>Jun</v>
      </c>
      <c r="AN3899" s="12" t="str">
        <f>TEXT(RAW!$C3899,"YYYY")</f>
        <v>2023</v>
      </c>
      <c r="AO3899" s="54">
        <f t="shared" si="60"/>
        <v>0.29166666666666669</v>
      </c>
    </row>
    <row r="3900" spans="1:41" ht="12.6" customHeight="1" x14ac:dyDescent="0.2">
      <c r="A3900" s="17" t="s">
        <v>13114</v>
      </c>
      <c r="B3900" s="60">
        <v>45104</v>
      </c>
      <c r="C3900" s="60">
        <v>45104</v>
      </c>
      <c r="D3900" s="60">
        <v>45104</v>
      </c>
      <c r="E3900" s="61" t="s">
        <v>63</v>
      </c>
      <c r="F3900" s="61" t="s">
        <v>12529</v>
      </c>
      <c r="G3900" s="61" t="s">
        <v>62</v>
      </c>
      <c r="H3900" s="61" t="s">
        <v>357</v>
      </c>
      <c r="I3900" s="61">
        <v>118687</v>
      </c>
      <c r="J3900" s="18" t="s">
        <v>13131</v>
      </c>
      <c r="K3900" s="61"/>
      <c r="L3900" s="61"/>
      <c r="M3900" s="61" t="s">
        <v>285</v>
      </c>
      <c r="N3900" s="61" t="s">
        <v>251</v>
      </c>
      <c r="O3900" s="61" t="s">
        <v>362</v>
      </c>
      <c r="P3900" s="61" t="s">
        <v>12531</v>
      </c>
      <c r="Q3900" s="61" t="s">
        <v>12532</v>
      </c>
      <c r="R3900" s="61" t="s">
        <v>12533</v>
      </c>
      <c r="S3900" s="18" t="s">
        <v>13128</v>
      </c>
      <c r="T3900" s="61"/>
      <c r="U3900" s="61" t="s">
        <v>12528</v>
      </c>
      <c r="V3900" s="61" t="s">
        <v>12534</v>
      </c>
      <c r="W3900" s="61" t="s">
        <v>12534</v>
      </c>
      <c r="X3900" s="61"/>
      <c r="Y3900" s="61"/>
      <c r="Z3900" s="61"/>
      <c r="AA3900" s="61"/>
      <c r="AB3900" s="61"/>
      <c r="AC3900" s="61">
        <v>17958</v>
      </c>
      <c r="AD3900" s="61" t="s">
        <v>12534</v>
      </c>
      <c r="AE3900" s="61" t="s">
        <v>42</v>
      </c>
      <c r="AF3900" s="61" t="s">
        <v>43</v>
      </c>
      <c r="AG3900" s="61">
        <v>360</v>
      </c>
      <c r="AH3900" s="61" t="s">
        <v>43</v>
      </c>
      <c r="AI3900" s="61" t="s">
        <v>473</v>
      </c>
      <c r="AJ3900" s="53" t="s">
        <v>10412</v>
      </c>
      <c r="AK3900" s="53" t="s">
        <v>10398</v>
      </c>
      <c r="AL3900" s="53" t="str">
        <f>TEXT(Table13[[#This Row],[Start Date]],"DDD")</f>
        <v>Tue</v>
      </c>
      <c r="AM3900" s="12" t="str">
        <f>TEXT(RAW!$C3900,"MMM")</f>
        <v>Jun</v>
      </c>
      <c r="AN3900" s="12" t="str">
        <f>TEXT(RAW!$C3900,"YYYY")</f>
        <v>2023</v>
      </c>
      <c r="AO3900" s="54">
        <f t="shared" si="60"/>
        <v>0.25</v>
      </c>
    </row>
    <row r="3901" spans="1:41" ht="12.6" customHeight="1" x14ac:dyDescent="0.2">
      <c r="A3901" s="17" t="s">
        <v>13114</v>
      </c>
      <c r="B3901" s="60">
        <v>45104</v>
      </c>
      <c r="C3901" s="60">
        <v>45104</v>
      </c>
      <c r="D3901" s="60"/>
      <c r="E3901" s="61"/>
      <c r="F3901" s="61"/>
      <c r="G3901" s="61"/>
      <c r="H3901" s="61" t="s">
        <v>357</v>
      </c>
      <c r="I3901" s="61">
        <v>118688</v>
      </c>
      <c r="J3901" s="18" t="s">
        <v>13131</v>
      </c>
      <c r="K3901" s="61"/>
      <c r="L3901" s="61"/>
      <c r="M3901" s="61" t="s">
        <v>285</v>
      </c>
      <c r="N3901" s="61" t="s">
        <v>40</v>
      </c>
      <c r="O3901" s="61" t="s">
        <v>362</v>
      </c>
      <c r="P3901" s="61" t="s">
        <v>363</v>
      </c>
      <c r="Q3901" s="61" t="s">
        <v>1841</v>
      </c>
      <c r="R3901" s="61" t="s">
        <v>10450</v>
      </c>
      <c r="S3901" s="55" t="s">
        <v>13117</v>
      </c>
      <c r="T3901" s="61"/>
      <c r="U3901" s="61" t="s">
        <v>12528</v>
      </c>
      <c r="V3901" s="61"/>
      <c r="W3901" s="61"/>
      <c r="X3901" s="61"/>
      <c r="Y3901" s="61"/>
      <c r="Z3901" s="61"/>
      <c r="AA3901" s="61"/>
      <c r="AB3901" s="61"/>
      <c r="AC3901" s="61"/>
      <c r="AD3901" s="61"/>
      <c r="AE3901" s="61"/>
      <c r="AF3901" s="61"/>
      <c r="AG3901" s="61"/>
      <c r="AH3901" s="61" t="s">
        <v>71</v>
      </c>
      <c r="AI3901" s="61" t="s">
        <v>473</v>
      </c>
      <c r="AJ3901" s="53" t="s">
        <v>10412</v>
      </c>
      <c r="AK3901" s="53" t="s">
        <v>395</v>
      </c>
      <c r="AL3901" s="53" t="str">
        <f>TEXT(Table13[[#This Row],[Start Date]],"DDD")</f>
        <v>Sat</v>
      </c>
      <c r="AM3901" s="12" t="str">
        <f>TEXT(RAW!$C3901,"MMM")</f>
        <v>Jun</v>
      </c>
      <c r="AN3901" s="12" t="str">
        <f>TEXT(RAW!$C3901,"YYYY")</f>
        <v>2023</v>
      </c>
      <c r="AO3901" s="54">
        <f t="shared" si="60"/>
        <v>0</v>
      </c>
    </row>
    <row r="3902" spans="1:41" ht="12.6" customHeight="1" x14ac:dyDescent="0.2">
      <c r="A3902" s="17" t="s">
        <v>13114</v>
      </c>
      <c r="B3902" s="60">
        <v>45104</v>
      </c>
      <c r="C3902" s="60">
        <v>45104</v>
      </c>
      <c r="D3902" s="60">
        <v>45104</v>
      </c>
      <c r="E3902" s="61" t="s">
        <v>36</v>
      </c>
      <c r="F3902" s="61" t="s">
        <v>12529</v>
      </c>
      <c r="G3902" s="61" t="s">
        <v>75</v>
      </c>
      <c r="H3902" s="61" t="s">
        <v>357</v>
      </c>
      <c r="I3902" s="61">
        <v>118689</v>
      </c>
      <c r="J3902" s="18" t="s">
        <v>13133</v>
      </c>
      <c r="K3902" s="61" t="s">
        <v>11025</v>
      </c>
      <c r="L3902" s="61" t="s">
        <v>712</v>
      </c>
      <c r="M3902" s="61" t="s">
        <v>11127</v>
      </c>
      <c r="N3902" s="61" t="s">
        <v>40</v>
      </c>
      <c r="O3902" s="61" t="s">
        <v>362</v>
      </c>
      <c r="P3902" s="61" t="s">
        <v>363</v>
      </c>
      <c r="Q3902" s="61" t="s">
        <v>534</v>
      </c>
      <c r="R3902" s="61" t="s">
        <v>395</v>
      </c>
      <c r="S3902" s="18" t="s">
        <v>13123</v>
      </c>
      <c r="T3902" s="61">
        <v>2362</v>
      </c>
      <c r="U3902" s="61" t="s">
        <v>12535</v>
      </c>
      <c r="V3902" s="61" t="s">
        <v>12536</v>
      </c>
      <c r="W3902" s="61" t="s">
        <v>6477</v>
      </c>
      <c r="X3902" s="61">
        <v>6626</v>
      </c>
      <c r="Y3902" s="61" t="s">
        <v>11028</v>
      </c>
      <c r="Z3902" s="61"/>
      <c r="AA3902" s="61" t="s">
        <v>538</v>
      </c>
      <c r="AB3902" s="61" t="s">
        <v>717</v>
      </c>
      <c r="AC3902" s="61">
        <v>17944</v>
      </c>
      <c r="AD3902" s="61" t="s">
        <v>6477</v>
      </c>
      <c r="AE3902" s="61" t="s">
        <v>42</v>
      </c>
      <c r="AF3902" s="61" t="s">
        <v>43</v>
      </c>
      <c r="AG3902" s="61">
        <v>30</v>
      </c>
      <c r="AH3902" s="61" t="s">
        <v>43</v>
      </c>
      <c r="AI3902" s="61" t="s">
        <v>277</v>
      </c>
      <c r="AJ3902" s="53" t="s">
        <v>10412</v>
      </c>
      <c r="AK3902" s="53" t="s">
        <v>10398</v>
      </c>
      <c r="AL3902" s="53" t="str">
        <f>TEXT(Table13[[#This Row],[Start Date]],"DDD")</f>
        <v>Tue</v>
      </c>
      <c r="AM3902" s="12" t="str">
        <f>TEXT(RAW!$C3902,"MMM")</f>
        <v>Jun</v>
      </c>
      <c r="AN3902" s="12" t="str">
        <f>TEXT(RAW!$C3902,"YYYY")</f>
        <v>2023</v>
      </c>
      <c r="AO3902" s="54">
        <f t="shared" si="60"/>
        <v>2.0833333333333315E-2</v>
      </c>
    </row>
    <row r="3903" spans="1:41" ht="12.6" customHeight="1" x14ac:dyDescent="0.2">
      <c r="A3903" s="17" t="s">
        <v>13114</v>
      </c>
      <c r="B3903" s="60">
        <v>45104</v>
      </c>
      <c r="C3903" s="60">
        <v>45104</v>
      </c>
      <c r="D3903" s="60">
        <v>45104</v>
      </c>
      <c r="E3903" s="61" t="s">
        <v>75</v>
      </c>
      <c r="F3903" s="61" t="s">
        <v>12529</v>
      </c>
      <c r="G3903" s="61" t="s">
        <v>84</v>
      </c>
      <c r="H3903" s="61" t="s">
        <v>357</v>
      </c>
      <c r="I3903" s="61">
        <v>118690</v>
      </c>
      <c r="J3903" s="18" t="s">
        <v>13133</v>
      </c>
      <c r="K3903" s="61" t="s">
        <v>11025</v>
      </c>
      <c r="L3903" s="61" t="s">
        <v>712</v>
      </c>
      <c r="M3903" s="61" t="s">
        <v>11127</v>
      </c>
      <c r="N3903" s="61" t="s">
        <v>40</v>
      </c>
      <c r="O3903" s="61" t="s">
        <v>362</v>
      </c>
      <c r="P3903" s="61" t="s">
        <v>363</v>
      </c>
      <c r="Q3903" s="61" t="s">
        <v>534</v>
      </c>
      <c r="R3903" s="61" t="s">
        <v>395</v>
      </c>
      <c r="S3903" s="18" t="s">
        <v>13123</v>
      </c>
      <c r="T3903" s="61">
        <v>2362</v>
      </c>
      <c r="U3903" s="61" t="s">
        <v>12537</v>
      </c>
      <c r="V3903" s="61" t="s">
        <v>12538</v>
      </c>
      <c r="W3903" s="61" t="s">
        <v>6477</v>
      </c>
      <c r="X3903" s="61">
        <v>6626</v>
      </c>
      <c r="Y3903" s="61" t="s">
        <v>11028</v>
      </c>
      <c r="Z3903" s="61"/>
      <c r="AA3903" s="61" t="s">
        <v>538</v>
      </c>
      <c r="AB3903" s="61" t="s">
        <v>717</v>
      </c>
      <c r="AC3903" s="61">
        <v>17945</v>
      </c>
      <c r="AD3903" s="61" t="s">
        <v>6477</v>
      </c>
      <c r="AE3903" s="61" t="s">
        <v>42</v>
      </c>
      <c r="AF3903" s="61" t="s">
        <v>43</v>
      </c>
      <c r="AG3903" s="61">
        <v>30</v>
      </c>
      <c r="AH3903" s="61" t="s">
        <v>43</v>
      </c>
      <c r="AI3903" s="61" t="s">
        <v>277</v>
      </c>
      <c r="AJ3903" s="53" t="s">
        <v>10412</v>
      </c>
      <c r="AK3903" s="53" t="s">
        <v>10398</v>
      </c>
      <c r="AL3903" s="53" t="str">
        <f>TEXT(Table13[[#This Row],[Start Date]],"DDD")</f>
        <v>Tue</v>
      </c>
      <c r="AM3903" s="12" t="str">
        <f>TEXT(RAW!$C3903,"MMM")</f>
        <v>Jun</v>
      </c>
      <c r="AN3903" s="12" t="str">
        <f>TEXT(RAW!$C3903,"YYYY")</f>
        <v>2023</v>
      </c>
      <c r="AO3903" s="54">
        <f t="shared" si="60"/>
        <v>2.0833333333333315E-2</v>
      </c>
    </row>
    <row r="3904" spans="1:41" ht="12.6" customHeight="1" x14ac:dyDescent="0.2">
      <c r="A3904" s="17" t="s">
        <v>13114</v>
      </c>
      <c r="B3904" s="60">
        <v>45104</v>
      </c>
      <c r="C3904" s="60">
        <v>45104</v>
      </c>
      <c r="D3904" s="60">
        <v>45105</v>
      </c>
      <c r="E3904" s="61" t="s">
        <v>61</v>
      </c>
      <c r="F3904" s="61" t="s">
        <v>12539</v>
      </c>
      <c r="G3904" s="61" t="s">
        <v>90</v>
      </c>
      <c r="H3904" s="61" t="s">
        <v>357</v>
      </c>
      <c r="I3904" s="61">
        <v>118691</v>
      </c>
      <c r="J3904" s="18" t="s">
        <v>13130</v>
      </c>
      <c r="K3904" s="61"/>
      <c r="L3904" s="61" t="s">
        <v>729</v>
      </c>
      <c r="M3904" s="61" t="s">
        <v>285</v>
      </c>
      <c r="N3904" s="61" t="s">
        <v>40</v>
      </c>
      <c r="O3904" s="61" t="s">
        <v>362</v>
      </c>
      <c r="P3904" s="61" t="s">
        <v>363</v>
      </c>
      <c r="Q3904" s="61" t="s">
        <v>534</v>
      </c>
      <c r="R3904" s="61" t="s">
        <v>12540</v>
      </c>
      <c r="S3904" s="18" t="s">
        <v>13123</v>
      </c>
      <c r="T3904" s="61"/>
      <c r="U3904" s="61" t="s">
        <v>12541</v>
      </c>
      <c r="V3904" s="61" t="s">
        <v>12542</v>
      </c>
      <c r="W3904" s="61" t="s">
        <v>5018</v>
      </c>
      <c r="X3904" s="61"/>
      <c r="Y3904" s="61"/>
      <c r="Z3904" s="61"/>
      <c r="AA3904" s="61"/>
      <c r="AB3904" s="61" t="s">
        <v>734</v>
      </c>
      <c r="AC3904" s="61">
        <v>17943</v>
      </c>
      <c r="AD3904" s="61" t="s">
        <v>5018</v>
      </c>
      <c r="AE3904" s="61" t="s">
        <v>42</v>
      </c>
      <c r="AF3904" s="61" t="s">
        <v>43</v>
      </c>
      <c r="AG3904" s="61">
        <v>70</v>
      </c>
      <c r="AH3904" s="61" t="s">
        <v>43</v>
      </c>
      <c r="AI3904" s="61" t="s">
        <v>44</v>
      </c>
      <c r="AJ3904" s="53" t="s">
        <v>10412</v>
      </c>
      <c r="AK3904" s="53" t="s">
        <v>10398</v>
      </c>
      <c r="AL3904" s="53" t="str">
        <f>TEXT(Table13[[#This Row],[Start Date]],"DDD")</f>
        <v>Wed</v>
      </c>
      <c r="AM3904" s="12" t="str">
        <f>TEXT(RAW!$C3904,"MMM")</f>
        <v>Jun</v>
      </c>
      <c r="AN3904" s="12" t="str">
        <f>TEXT(RAW!$C3904,"YYYY")</f>
        <v>2023</v>
      </c>
      <c r="AO3904" s="54">
        <f t="shared" si="60"/>
        <v>4.861111111111116E-2</v>
      </c>
    </row>
    <row r="3905" spans="1:41" ht="12.6" customHeight="1" x14ac:dyDescent="0.2">
      <c r="A3905" s="17" t="s">
        <v>13114</v>
      </c>
      <c r="B3905" s="60">
        <v>45104</v>
      </c>
      <c r="C3905" s="60">
        <v>45104</v>
      </c>
      <c r="D3905" s="60"/>
      <c r="E3905" s="61"/>
      <c r="F3905" s="61"/>
      <c r="G3905" s="61"/>
      <c r="H3905" s="61" t="s">
        <v>357</v>
      </c>
      <c r="I3905" s="61">
        <v>118692</v>
      </c>
      <c r="J3905" s="18" t="s">
        <v>13132</v>
      </c>
      <c r="K3905" s="61" t="s">
        <v>41</v>
      </c>
      <c r="L3905" s="61" t="s">
        <v>11897</v>
      </c>
      <c r="M3905" s="61" t="s">
        <v>285</v>
      </c>
      <c r="N3905" s="61" t="s">
        <v>40</v>
      </c>
      <c r="O3905" s="61" t="s">
        <v>362</v>
      </c>
      <c r="P3905" s="61" t="s">
        <v>363</v>
      </c>
      <c r="Q3905" s="61" t="s">
        <v>364</v>
      </c>
      <c r="R3905" s="61" t="s">
        <v>395</v>
      </c>
      <c r="S3905" s="18" t="s">
        <v>13118</v>
      </c>
      <c r="T3905" s="61">
        <v>4891</v>
      </c>
      <c r="U3905" s="61" t="s">
        <v>12543</v>
      </c>
      <c r="V3905" s="61"/>
      <c r="W3905" s="61"/>
      <c r="X3905" s="61" t="s">
        <v>5268</v>
      </c>
      <c r="Y3905" s="61" t="s">
        <v>1473</v>
      </c>
      <c r="Z3905" s="61" t="s">
        <v>41</v>
      </c>
      <c r="AA3905" s="61" t="s">
        <v>5269</v>
      </c>
      <c r="AB3905" s="61" t="s">
        <v>486</v>
      </c>
      <c r="AC3905" s="61"/>
      <c r="AD3905" s="61"/>
      <c r="AE3905" s="61"/>
      <c r="AF3905" s="61"/>
      <c r="AG3905" s="61"/>
      <c r="AH3905" s="61" t="s">
        <v>71</v>
      </c>
      <c r="AI3905" s="61" t="s">
        <v>1475</v>
      </c>
      <c r="AJ3905" s="53" t="s">
        <v>10412</v>
      </c>
      <c r="AK3905" s="53" t="s">
        <v>10398</v>
      </c>
      <c r="AL3905" s="53" t="str">
        <f>TEXT(Table13[[#This Row],[Start Date]],"DDD")</f>
        <v>Sat</v>
      </c>
      <c r="AM3905" s="12" t="str">
        <f>TEXT(RAW!$C3905,"MMM")</f>
        <v>Jun</v>
      </c>
      <c r="AN3905" s="12" t="str">
        <f>TEXT(RAW!$C3905,"YYYY")</f>
        <v>2023</v>
      </c>
      <c r="AO3905" s="54">
        <f t="shared" si="60"/>
        <v>0</v>
      </c>
    </row>
    <row r="3906" spans="1:41" ht="12.6" customHeight="1" x14ac:dyDescent="0.2">
      <c r="A3906" s="17" t="s">
        <v>13114</v>
      </c>
      <c r="B3906" s="60">
        <v>45104</v>
      </c>
      <c r="C3906" s="60">
        <v>45104</v>
      </c>
      <c r="D3906" s="60">
        <v>45100</v>
      </c>
      <c r="E3906" s="61" t="s">
        <v>162</v>
      </c>
      <c r="F3906" s="61" t="s">
        <v>12509</v>
      </c>
      <c r="G3906" s="61" t="s">
        <v>61</v>
      </c>
      <c r="H3906" s="61" t="s">
        <v>357</v>
      </c>
      <c r="I3906" s="61">
        <v>118694</v>
      </c>
      <c r="J3906" s="18" t="s">
        <v>13133</v>
      </c>
      <c r="K3906" s="61" t="s">
        <v>41</v>
      </c>
      <c r="L3906" s="61" t="s">
        <v>5021</v>
      </c>
      <c r="M3906" s="61" t="s">
        <v>285</v>
      </c>
      <c r="N3906" s="61" t="s">
        <v>40</v>
      </c>
      <c r="O3906" s="61" t="s">
        <v>362</v>
      </c>
      <c r="P3906" s="61" t="s">
        <v>363</v>
      </c>
      <c r="Q3906" s="61" t="s">
        <v>429</v>
      </c>
      <c r="R3906" s="61" t="s">
        <v>663</v>
      </c>
      <c r="S3906" s="18" t="s">
        <v>13118</v>
      </c>
      <c r="T3906" s="61">
        <v>3888</v>
      </c>
      <c r="U3906" s="61" t="s">
        <v>12544</v>
      </c>
      <c r="V3906" s="61" t="s">
        <v>12545</v>
      </c>
      <c r="W3906" s="61" t="s">
        <v>12545</v>
      </c>
      <c r="X3906" s="61" t="s">
        <v>6448</v>
      </c>
      <c r="Y3906" s="61" t="s">
        <v>6449</v>
      </c>
      <c r="Z3906" s="61" t="s">
        <v>41</v>
      </c>
      <c r="AA3906" s="61" t="s">
        <v>6450</v>
      </c>
      <c r="AB3906" s="61" t="s">
        <v>486</v>
      </c>
      <c r="AC3906" s="61">
        <v>17919</v>
      </c>
      <c r="AD3906" s="61" t="s">
        <v>12545</v>
      </c>
      <c r="AE3906" s="61" t="s">
        <v>42</v>
      </c>
      <c r="AF3906" s="61" t="s">
        <v>43</v>
      </c>
      <c r="AG3906" s="61">
        <v>155</v>
      </c>
      <c r="AH3906" s="61" t="s">
        <v>43</v>
      </c>
      <c r="AI3906" s="61" t="s">
        <v>970</v>
      </c>
      <c r="AJ3906" s="53" t="s">
        <v>10412</v>
      </c>
      <c r="AK3906" s="53" t="s">
        <v>10398</v>
      </c>
      <c r="AL3906" s="53" t="str">
        <f>TEXT(Table13[[#This Row],[Start Date]],"DDD")</f>
        <v>Fri</v>
      </c>
      <c r="AM3906" s="12" t="str">
        <f>TEXT(RAW!$C3906,"MMM")</f>
        <v>Jun</v>
      </c>
      <c r="AN3906" s="12" t="str">
        <f>TEXT(RAW!$C3906,"YYYY")</f>
        <v>2023</v>
      </c>
      <c r="AO3906" s="54">
        <f t="shared" ref="AO3906:AO3969" si="61">G3906-E3906</f>
        <v>0.1076388888888889</v>
      </c>
    </row>
    <row r="3907" spans="1:41" ht="12.6" customHeight="1" x14ac:dyDescent="0.2">
      <c r="A3907" s="17" t="s">
        <v>13114</v>
      </c>
      <c r="B3907" s="60">
        <v>45105</v>
      </c>
      <c r="C3907" s="60">
        <v>45105</v>
      </c>
      <c r="D3907" s="60">
        <v>45105</v>
      </c>
      <c r="E3907" s="61" t="s">
        <v>214</v>
      </c>
      <c r="F3907" s="61" t="s">
        <v>12539</v>
      </c>
      <c r="G3907" s="61" t="s">
        <v>36</v>
      </c>
      <c r="H3907" s="61" t="s">
        <v>357</v>
      </c>
      <c r="I3907" s="61">
        <v>118695</v>
      </c>
      <c r="J3907" s="18" t="s">
        <v>13133</v>
      </c>
      <c r="K3907" s="61"/>
      <c r="L3907" s="61" t="s">
        <v>712</v>
      </c>
      <c r="M3907" s="61" t="s">
        <v>285</v>
      </c>
      <c r="N3907" s="61" t="s">
        <v>40</v>
      </c>
      <c r="O3907" s="61" t="s">
        <v>362</v>
      </c>
      <c r="P3907" s="61" t="s">
        <v>363</v>
      </c>
      <c r="Q3907" s="61" t="s">
        <v>534</v>
      </c>
      <c r="R3907" s="61" t="s">
        <v>395</v>
      </c>
      <c r="S3907" s="18" t="s">
        <v>13123</v>
      </c>
      <c r="T3907" s="61"/>
      <c r="U3907" s="61" t="s">
        <v>12546</v>
      </c>
      <c r="V3907" s="61" t="s">
        <v>12547</v>
      </c>
      <c r="W3907" s="61" t="s">
        <v>1273</v>
      </c>
      <c r="X3907" s="61"/>
      <c r="Y3907" s="61"/>
      <c r="Z3907" s="61"/>
      <c r="AA3907" s="61"/>
      <c r="AB3907" s="61" t="s">
        <v>717</v>
      </c>
      <c r="AC3907" s="61">
        <v>17942</v>
      </c>
      <c r="AD3907" s="61" t="s">
        <v>1273</v>
      </c>
      <c r="AE3907" s="61" t="s">
        <v>42</v>
      </c>
      <c r="AF3907" s="61" t="s">
        <v>43</v>
      </c>
      <c r="AG3907" s="61">
        <v>35</v>
      </c>
      <c r="AH3907" s="61" t="s">
        <v>43</v>
      </c>
      <c r="AI3907" s="61" t="s">
        <v>277</v>
      </c>
      <c r="AJ3907" s="53" t="s">
        <v>10412</v>
      </c>
      <c r="AK3907" s="53" t="s">
        <v>10398</v>
      </c>
      <c r="AL3907" s="53" t="str">
        <f>TEXT(Table13[[#This Row],[Start Date]],"DDD")</f>
        <v>Wed</v>
      </c>
      <c r="AM3907" s="12" t="str">
        <f>TEXT(RAW!$C3907,"MMM")</f>
        <v>Jun</v>
      </c>
      <c r="AN3907" s="12" t="str">
        <f>TEXT(RAW!$C3907,"YYYY")</f>
        <v>2023</v>
      </c>
      <c r="AO3907" s="54">
        <f t="shared" si="61"/>
        <v>2.430555555555558E-2</v>
      </c>
    </row>
    <row r="3908" spans="1:41" ht="12.6" customHeight="1" x14ac:dyDescent="0.2">
      <c r="A3908" s="17" t="s">
        <v>13114</v>
      </c>
      <c r="B3908" s="60">
        <v>45105</v>
      </c>
      <c r="C3908" s="60">
        <v>45105</v>
      </c>
      <c r="D3908" s="60">
        <v>45105</v>
      </c>
      <c r="E3908" s="61" t="s">
        <v>63</v>
      </c>
      <c r="F3908" s="61" t="s">
        <v>12539</v>
      </c>
      <c r="G3908" s="61" t="s">
        <v>61</v>
      </c>
      <c r="H3908" s="61" t="s">
        <v>357</v>
      </c>
      <c r="I3908" s="61">
        <v>118702</v>
      </c>
      <c r="J3908" s="18" t="s">
        <v>13131</v>
      </c>
      <c r="K3908" s="61"/>
      <c r="L3908" s="61"/>
      <c r="M3908" s="61" t="s">
        <v>285</v>
      </c>
      <c r="N3908" s="61" t="s">
        <v>40</v>
      </c>
      <c r="O3908" s="61" t="s">
        <v>362</v>
      </c>
      <c r="P3908" s="61" t="s">
        <v>363</v>
      </c>
      <c r="Q3908" s="61" t="s">
        <v>429</v>
      </c>
      <c r="R3908" s="61" t="s">
        <v>395</v>
      </c>
      <c r="S3908" s="18" t="s">
        <v>13128</v>
      </c>
      <c r="T3908" s="61"/>
      <c r="U3908" s="61" t="s">
        <v>12548</v>
      </c>
      <c r="V3908" s="61" t="s">
        <v>7523</v>
      </c>
      <c r="W3908" s="61" t="s">
        <v>7523</v>
      </c>
      <c r="X3908" s="61"/>
      <c r="Y3908" s="61"/>
      <c r="Z3908" s="61"/>
      <c r="AA3908" s="61"/>
      <c r="AB3908" s="61"/>
      <c r="AC3908" s="61">
        <v>17956</v>
      </c>
      <c r="AD3908" s="61" t="s">
        <v>7523</v>
      </c>
      <c r="AE3908" s="61" t="s">
        <v>42</v>
      </c>
      <c r="AF3908" s="61" t="s">
        <v>43</v>
      </c>
      <c r="AG3908" s="61">
        <v>240</v>
      </c>
      <c r="AH3908" s="61" t="s">
        <v>43</v>
      </c>
      <c r="AI3908" s="61" t="s">
        <v>473</v>
      </c>
      <c r="AJ3908" s="53" t="s">
        <v>10412</v>
      </c>
      <c r="AK3908" s="53" t="s">
        <v>10398</v>
      </c>
      <c r="AL3908" s="53" t="str">
        <f>TEXT(Table13[[#This Row],[Start Date]],"DDD")</f>
        <v>Wed</v>
      </c>
      <c r="AM3908" s="12" t="str">
        <f>TEXT(RAW!$C3908,"MMM")</f>
        <v>Jun</v>
      </c>
      <c r="AN3908" s="12" t="str">
        <f>TEXT(RAW!$C3908,"YYYY")</f>
        <v>2023</v>
      </c>
      <c r="AO3908" s="54">
        <f t="shared" si="61"/>
        <v>0.16666666666666663</v>
      </c>
    </row>
    <row r="3909" spans="1:41" ht="12.6" customHeight="1" x14ac:dyDescent="0.2">
      <c r="A3909" s="17" t="s">
        <v>13114</v>
      </c>
      <c r="B3909" s="60">
        <v>45105</v>
      </c>
      <c r="C3909" s="60">
        <v>45105</v>
      </c>
      <c r="D3909" s="60">
        <v>45105</v>
      </c>
      <c r="E3909" s="61" t="s">
        <v>178</v>
      </c>
      <c r="F3909" s="61" t="s">
        <v>12539</v>
      </c>
      <c r="G3909" s="61" t="s">
        <v>184</v>
      </c>
      <c r="H3909" s="61" t="s">
        <v>357</v>
      </c>
      <c r="I3909" s="61">
        <v>118703</v>
      </c>
      <c r="J3909" s="18" t="s">
        <v>13130</v>
      </c>
      <c r="K3909" s="61" t="s">
        <v>41</v>
      </c>
      <c r="L3909" s="61" t="s">
        <v>8332</v>
      </c>
      <c r="M3909" s="61" t="s">
        <v>11127</v>
      </c>
      <c r="N3909" s="61" t="s">
        <v>40</v>
      </c>
      <c r="O3909" s="61" t="s">
        <v>362</v>
      </c>
      <c r="P3909" s="61" t="s">
        <v>363</v>
      </c>
      <c r="Q3909" s="61" t="s">
        <v>552</v>
      </c>
      <c r="R3909" s="61" t="s">
        <v>395</v>
      </c>
      <c r="S3909" s="18" t="s">
        <v>13128</v>
      </c>
      <c r="T3909" s="61">
        <v>4089</v>
      </c>
      <c r="U3909" s="61" t="s">
        <v>12549</v>
      </c>
      <c r="V3909" s="61" t="s">
        <v>12550</v>
      </c>
      <c r="W3909" s="61" t="s">
        <v>12550</v>
      </c>
      <c r="X3909" s="61" t="s">
        <v>8336</v>
      </c>
      <c r="Y3909" s="61" t="s">
        <v>806</v>
      </c>
      <c r="Z3909" s="61" t="s">
        <v>41</v>
      </c>
      <c r="AA3909" s="61" t="s">
        <v>8337</v>
      </c>
      <c r="AB3909" s="61" t="s">
        <v>727</v>
      </c>
      <c r="AC3909" s="61">
        <v>17957</v>
      </c>
      <c r="AD3909" s="61" t="s">
        <v>12550</v>
      </c>
      <c r="AE3909" s="61" t="s">
        <v>42</v>
      </c>
      <c r="AF3909" s="61" t="s">
        <v>43</v>
      </c>
      <c r="AG3909" s="61">
        <v>200</v>
      </c>
      <c r="AH3909" s="61" t="s">
        <v>43</v>
      </c>
      <c r="AI3909" s="61" t="s">
        <v>65</v>
      </c>
      <c r="AJ3909" s="53" t="s">
        <v>10412</v>
      </c>
      <c r="AK3909" s="53" t="s">
        <v>10398</v>
      </c>
      <c r="AL3909" s="53" t="str">
        <f>TEXT(Table13[[#This Row],[Start Date]],"DDD")</f>
        <v>Wed</v>
      </c>
      <c r="AM3909" s="12" t="str">
        <f>TEXT(RAW!$C3909,"MMM")</f>
        <v>Jun</v>
      </c>
      <c r="AN3909" s="12" t="str">
        <f>TEXT(RAW!$C3909,"YYYY")</f>
        <v>2023</v>
      </c>
      <c r="AO3909" s="54">
        <f t="shared" si="61"/>
        <v>0.13888888888888895</v>
      </c>
    </row>
    <row r="3910" spans="1:41" ht="12.6" customHeight="1" x14ac:dyDescent="0.2">
      <c r="A3910" s="17" t="s">
        <v>13114</v>
      </c>
      <c r="B3910" s="60">
        <v>45105</v>
      </c>
      <c r="C3910" s="60">
        <v>45105</v>
      </c>
      <c r="D3910" s="60"/>
      <c r="E3910" s="61"/>
      <c r="F3910" s="61"/>
      <c r="G3910" s="61"/>
      <c r="H3910" s="61" t="s">
        <v>357</v>
      </c>
      <c r="I3910" s="61">
        <v>118704</v>
      </c>
      <c r="J3910" s="18" t="s">
        <v>13132</v>
      </c>
      <c r="K3910" s="61"/>
      <c r="L3910" s="61" t="s">
        <v>1520</v>
      </c>
      <c r="M3910" s="61" t="s">
        <v>11127</v>
      </c>
      <c r="N3910" s="61" t="s">
        <v>40</v>
      </c>
      <c r="O3910" s="61" t="s">
        <v>362</v>
      </c>
      <c r="P3910" s="61" t="s">
        <v>363</v>
      </c>
      <c r="Q3910" s="61" t="s">
        <v>429</v>
      </c>
      <c r="R3910" s="61" t="s">
        <v>12324</v>
      </c>
      <c r="S3910" s="18" t="s">
        <v>13118</v>
      </c>
      <c r="T3910" s="61"/>
      <c r="U3910" s="61" t="s">
        <v>12551</v>
      </c>
      <c r="V3910" s="61"/>
      <c r="W3910" s="61"/>
      <c r="X3910" s="61"/>
      <c r="Y3910" s="61"/>
      <c r="Z3910" s="61"/>
      <c r="AA3910" s="61"/>
      <c r="AB3910" s="61" t="s">
        <v>367</v>
      </c>
      <c r="AC3910" s="61"/>
      <c r="AD3910" s="61"/>
      <c r="AE3910" s="61"/>
      <c r="AF3910" s="61"/>
      <c r="AG3910" s="61"/>
      <c r="AH3910" s="61" t="s">
        <v>71</v>
      </c>
      <c r="AI3910" s="61" t="s">
        <v>1475</v>
      </c>
      <c r="AJ3910" s="53" t="s">
        <v>10412</v>
      </c>
      <c r="AK3910" s="53" t="s">
        <v>12324</v>
      </c>
      <c r="AL3910" s="53" t="str">
        <f>TEXT(Table13[[#This Row],[Start Date]],"DDD")</f>
        <v>Sat</v>
      </c>
      <c r="AM3910" s="12" t="str">
        <f>TEXT(RAW!$C3910,"MMM")</f>
        <v>Jun</v>
      </c>
      <c r="AN3910" s="12" t="str">
        <f>TEXT(RAW!$C3910,"YYYY")</f>
        <v>2023</v>
      </c>
      <c r="AO3910" s="54">
        <f t="shared" si="61"/>
        <v>0</v>
      </c>
    </row>
    <row r="3911" spans="1:41" ht="12.6" customHeight="1" x14ac:dyDescent="0.2">
      <c r="A3911" s="17" t="s">
        <v>13114</v>
      </c>
      <c r="B3911" s="60">
        <v>45105</v>
      </c>
      <c r="C3911" s="60">
        <v>45105</v>
      </c>
      <c r="D3911" s="60">
        <v>45106</v>
      </c>
      <c r="E3911" s="61" t="s">
        <v>188</v>
      </c>
      <c r="F3911" s="61" t="s">
        <v>12552</v>
      </c>
      <c r="G3911" s="61" t="s">
        <v>96</v>
      </c>
      <c r="H3911" s="61" t="s">
        <v>357</v>
      </c>
      <c r="I3911" s="61">
        <v>118705</v>
      </c>
      <c r="J3911" s="61" t="s">
        <v>3946</v>
      </c>
      <c r="K3911" s="61" t="s">
        <v>41</v>
      </c>
      <c r="L3911" s="61" t="s">
        <v>10785</v>
      </c>
      <c r="M3911" s="61" t="s">
        <v>11127</v>
      </c>
      <c r="N3911" s="61" t="s">
        <v>40</v>
      </c>
      <c r="O3911" s="61" t="s">
        <v>362</v>
      </c>
      <c r="P3911" s="61" t="s">
        <v>363</v>
      </c>
      <c r="Q3911" s="61" t="s">
        <v>429</v>
      </c>
      <c r="R3911" s="61" t="s">
        <v>395</v>
      </c>
      <c r="S3911" s="18" t="s">
        <v>13118</v>
      </c>
      <c r="T3911" s="61">
        <v>4586</v>
      </c>
      <c r="U3911" s="61" t="s">
        <v>12553</v>
      </c>
      <c r="V3911" s="61" t="s">
        <v>8306</v>
      </c>
      <c r="W3911" s="61" t="s">
        <v>8306</v>
      </c>
      <c r="X3911" s="61" t="s">
        <v>702</v>
      </c>
      <c r="Y3911" s="61" t="s">
        <v>3950</v>
      </c>
      <c r="Z3911" s="61" t="s">
        <v>41</v>
      </c>
      <c r="AA3911" s="61" t="s">
        <v>3951</v>
      </c>
      <c r="AB3911" s="61" t="s">
        <v>1369</v>
      </c>
      <c r="AC3911" s="61">
        <v>17917</v>
      </c>
      <c r="AD3911" s="61" t="s">
        <v>8306</v>
      </c>
      <c r="AE3911" s="61" t="s">
        <v>42</v>
      </c>
      <c r="AF3911" s="61" t="s">
        <v>43</v>
      </c>
      <c r="AG3911" s="61">
        <v>75</v>
      </c>
      <c r="AH3911" s="61" t="s">
        <v>43</v>
      </c>
      <c r="AI3911" s="61" t="s">
        <v>3953</v>
      </c>
      <c r="AJ3911" s="53" t="s">
        <v>10412</v>
      </c>
      <c r="AK3911" s="53" t="s">
        <v>10398</v>
      </c>
      <c r="AL3911" s="53" t="str">
        <f>TEXT(Table13[[#This Row],[Start Date]],"DDD")</f>
        <v>Thu</v>
      </c>
      <c r="AM3911" s="12" t="str">
        <f>TEXT(RAW!$C3911,"MMM")</f>
        <v>Jun</v>
      </c>
      <c r="AN3911" s="12" t="str">
        <f>TEXT(RAW!$C3911,"YYYY")</f>
        <v>2023</v>
      </c>
      <c r="AO3911" s="54">
        <f t="shared" si="61"/>
        <v>5.208333333333337E-2</v>
      </c>
    </row>
    <row r="3912" spans="1:41" ht="12.6" customHeight="1" x14ac:dyDescent="0.2">
      <c r="A3912" s="17" t="s">
        <v>13114</v>
      </c>
      <c r="B3912" s="60">
        <v>45105</v>
      </c>
      <c r="C3912" s="60">
        <v>45105</v>
      </c>
      <c r="D3912" s="60"/>
      <c r="E3912" s="61"/>
      <c r="F3912" s="61"/>
      <c r="G3912" s="61"/>
      <c r="H3912" s="61" t="s">
        <v>357</v>
      </c>
      <c r="I3912" s="61">
        <v>118706</v>
      </c>
      <c r="J3912" s="18" t="s">
        <v>13131</v>
      </c>
      <c r="K3912" s="61"/>
      <c r="L3912" s="61"/>
      <c r="M3912" s="61" t="s">
        <v>11127</v>
      </c>
      <c r="N3912" s="61" t="s">
        <v>40</v>
      </c>
      <c r="O3912" s="61" t="s">
        <v>362</v>
      </c>
      <c r="P3912" s="61" t="s">
        <v>363</v>
      </c>
      <c r="Q3912" s="61" t="s">
        <v>429</v>
      </c>
      <c r="R3912" s="61" t="s">
        <v>395</v>
      </c>
      <c r="S3912" s="18" t="s">
        <v>13118</v>
      </c>
      <c r="T3912" s="61"/>
      <c r="U3912" s="61" t="s">
        <v>12554</v>
      </c>
      <c r="V3912" s="61"/>
      <c r="W3912" s="61"/>
      <c r="X3912" s="61"/>
      <c r="Y3912" s="61"/>
      <c r="Z3912" s="61"/>
      <c r="AA3912" s="61"/>
      <c r="AB3912" s="61"/>
      <c r="AC3912" s="61"/>
      <c r="AD3912" s="61"/>
      <c r="AE3912" s="61"/>
      <c r="AF3912" s="61"/>
      <c r="AG3912" s="61"/>
      <c r="AH3912" s="61" t="s">
        <v>71</v>
      </c>
      <c r="AI3912" s="61" t="s">
        <v>473</v>
      </c>
      <c r="AJ3912" s="53" t="s">
        <v>10412</v>
      </c>
      <c r="AK3912" s="53" t="s">
        <v>10398</v>
      </c>
      <c r="AL3912" s="53" t="str">
        <f>TEXT(Table13[[#This Row],[Start Date]],"DDD")</f>
        <v>Sat</v>
      </c>
      <c r="AM3912" s="12" t="str">
        <f>TEXT(RAW!$C3912,"MMM")</f>
        <v>Jun</v>
      </c>
      <c r="AN3912" s="12" t="str">
        <f>TEXT(RAW!$C3912,"YYYY")</f>
        <v>2023</v>
      </c>
      <c r="AO3912" s="54">
        <f t="shared" si="61"/>
        <v>0</v>
      </c>
    </row>
    <row r="3913" spans="1:41" ht="12.6" customHeight="1" x14ac:dyDescent="0.2">
      <c r="A3913" s="17" t="s">
        <v>13114</v>
      </c>
      <c r="B3913" s="60">
        <v>45105</v>
      </c>
      <c r="C3913" s="60">
        <v>45105</v>
      </c>
      <c r="D3913" s="60">
        <v>45104</v>
      </c>
      <c r="E3913" s="61" t="s">
        <v>125</v>
      </c>
      <c r="F3913" s="61" t="s">
        <v>12529</v>
      </c>
      <c r="G3913" s="61" t="s">
        <v>128</v>
      </c>
      <c r="H3913" s="61" t="s">
        <v>357</v>
      </c>
      <c r="I3913" s="61">
        <v>118707</v>
      </c>
      <c r="J3913" s="18" t="s">
        <v>13132</v>
      </c>
      <c r="K3913" s="61"/>
      <c r="L3913" s="61" t="s">
        <v>11516</v>
      </c>
      <c r="M3913" s="61" t="s">
        <v>11127</v>
      </c>
      <c r="N3913" s="61" t="s">
        <v>40</v>
      </c>
      <c r="O3913" s="61" t="s">
        <v>362</v>
      </c>
      <c r="P3913" s="61" t="s">
        <v>363</v>
      </c>
      <c r="Q3913" s="61" t="s">
        <v>429</v>
      </c>
      <c r="R3913" s="61" t="s">
        <v>404</v>
      </c>
      <c r="S3913" s="18" t="s">
        <v>13121</v>
      </c>
      <c r="T3913" s="61"/>
      <c r="U3913" s="61" t="s">
        <v>12555</v>
      </c>
      <c r="V3913" s="61" t="s">
        <v>12555</v>
      </c>
      <c r="W3913" s="61" t="s">
        <v>12555</v>
      </c>
      <c r="X3913" s="61"/>
      <c r="Y3913" s="61"/>
      <c r="Z3913" s="61"/>
      <c r="AA3913" s="61"/>
      <c r="AB3913" s="61" t="s">
        <v>486</v>
      </c>
      <c r="AC3913" s="61">
        <v>17823</v>
      </c>
      <c r="AD3913" s="61" t="s">
        <v>12555</v>
      </c>
      <c r="AE3913" s="61" t="s">
        <v>42</v>
      </c>
      <c r="AF3913" s="61" t="s">
        <v>43</v>
      </c>
      <c r="AG3913" s="61">
        <v>90</v>
      </c>
      <c r="AH3913" s="61" t="s">
        <v>43</v>
      </c>
      <c r="AI3913" s="61" t="s">
        <v>1475</v>
      </c>
      <c r="AJ3913" s="53" t="s">
        <v>10412</v>
      </c>
      <c r="AK3913" s="53" t="s">
        <v>10413</v>
      </c>
      <c r="AL3913" s="53" t="str">
        <f>TEXT(Table13[[#This Row],[Start Date]],"DDD")</f>
        <v>Tue</v>
      </c>
      <c r="AM3913" s="12" t="str">
        <f>TEXT(RAW!$C3913,"MMM")</f>
        <v>Jun</v>
      </c>
      <c r="AN3913" s="12" t="str">
        <f>TEXT(RAW!$C3913,"YYYY")</f>
        <v>2023</v>
      </c>
      <c r="AO3913" s="54">
        <f t="shared" si="61"/>
        <v>6.25E-2</v>
      </c>
    </row>
    <row r="3914" spans="1:41" ht="12.6" customHeight="1" x14ac:dyDescent="0.2">
      <c r="A3914" s="17" t="s">
        <v>13114</v>
      </c>
      <c r="B3914" s="60">
        <v>45105</v>
      </c>
      <c r="C3914" s="60">
        <v>45105</v>
      </c>
      <c r="D3914" s="60">
        <v>45106</v>
      </c>
      <c r="E3914" s="61" t="s">
        <v>63</v>
      </c>
      <c r="F3914" s="61" t="s">
        <v>12552</v>
      </c>
      <c r="G3914" s="61" t="s">
        <v>84</v>
      </c>
      <c r="H3914" s="61" t="s">
        <v>357</v>
      </c>
      <c r="I3914" s="61">
        <v>118708</v>
      </c>
      <c r="J3914" s="18" t="s">
        <v>13131</v>
      </c>
      <c r="K3914" s="61"/>
      <c r="L3914" s="61"/>
      <c r="M3914" s="61" t="s">
        <v>296</v>
      </c>
      <c r="N3914" s="61" t="s">
        <v>40</v>
      </c>
      <c r="O3914" s="61" t="s">
        <v>362</v>
      </c>
      <c r="P3914" s="61" t="s">
        <v>363</v>
      </c>
      <c r="Q3914" s="61" t="s">
        <v>552</v>
      </c>
      <c r="R3914" s="61" t="s">
        <v>10450</v>
      </c>
      <c r="S3914" s="18" t="s">
        <v>13128</v>
      </c>
      <c r="T3914" s="61"/>
      <c r="U3914" s="61" t="s">
        <v>12556</v>
      </c>
      <c r="V3914" s="61" t="s">
        <v>12534</v>
      </c>
      <c r="W3914" s="61" t="s">
        <v>12534</v>
      </c>
      <c r="X3914" s="61"/>
      <c r="Y3914" s="61"/>
      <c r="Z3914" s="61"/>
      <c r="AA3914" s="61"/>
      <c r="AB3914" s="61"/>
      <c r="AC3914" s="61">
        <v>17953</v>
      </c>
      <c r="AD3914" s="61" t="s">
        <v>12534</v>
      </c>
      <c r="AE3914" s="61" t="s">
        <v>42</v>
      </c>
      <c r="AF3914" s="61" t="s">
        <v>43</v>
      </c>
      <c r="AG3914" s="61">
        <v>120</v>
      </c>
      <c r="AH3914" s="61" t="s">
        <v>43</v>
      </c>
      <c r="AI3914" s="61" t="s">
        <v>473</v>
      </c>
      <c r="AJ3914" s="53" t="s">
        <v>10412</v>
      </c>
      <c r="AK3914" s="53" t="s">
        <v>395</v>
      </c>
      <c r="AL3914" s="53" t="str">
        <f>TEXT(Table13[[#This Row],[Start Date]],"DDD")</f>
        <v>Thu</v>
      </c>
      <c r="AM3914" s="12" t="str">
        <f>TEXT(RAW!$C3914,"MMM")</f>
        <v>Jun</v>
      </c>
      <c r="AN3914" s="12" t="str">
        <f>TEXT(RAW!$C3914,"YYYY")</f>
        <v>2023</v>
      </c>
      <c r="AO3914" s="54">
        <f t="shared" si="61"/>
        <v>8.3333333333333315E-2</v>
      </c>
    </row>
    <row r="3915" spans="1:41" ht="12.6" customHeight="1" x14ac:dyDescent="0.2">
      <c r="A3915" s="17" t="s">
        <v>13114</v>
      </c>
      <c r="B3915" s="60">
        <v>45105</v>
      </c>
      <c r="C3915" s="60">
        <v>45105</v>
      </c>
      <c r="D3915" s="60">
        <v>45106</v>
      </c>
      <c r="E3915" s="61" t="s">
        <v>37</v>
      </c>
      <c r="F3915" s="61" t="s">
        <v>12552</v>
      </c>
      <c r="G3915" s="61" t="s">
        <v>120</v>
      </c>
      <c r="H3915" s="61" t="s">
        <v>357</v>
      </c>
      <c r="I3915" s="61">
        <v>118709</v>
      </c>
      <c r="J3915" s="61" t="s">
        <v>12024</v>
      </c>
      <c r="K3915" s="61"/>
      <c r="L3915" s="61"/>
      <c r="M3915" s="61" t="s">
        <v>11127</v>
      </c>
      <c r="N3915" s="61" t="s">
        <v>40</v>
      </c>
      <c r="O3915" s="61" t="s">
        <v>362</v>
      </c>
      <c r="P3915" s="61" t="s">
        <v>363</v>
      </c>
      <c r="Q3915" s="61" t="s">
        <v>552</v>
      </c>
      <c r="R3915" s="61" t="s">
        <v>12324</v>
      </c>
      <c r="S3915" s="18" t="s">
        <v>13128</v>
      </c>
      <c r="T3915" s="61"/>
      <c r="U3915" s="61" t="s">
        <v>12557</v>
      </c>
      <c r="V3915" s="61" t="s">
        <v>12558</v>
      </c>
      <c r="W3915" s="61" t="s">
        <v>12558</v>
      </c>
      <c r="X3915" s="61"/>
      <c r="Y3915" s="61"/>
      <c r="Z3915" s="61"/>
      <c r="AA3915" s="61"/>
      <c r="AB3915" s="61"/>
      <c r="AC3915" s="61">
        <v>17954</v>
      </c>
      <c r="AD3915" s="61" t="s">
        <v>12558</v>
      </c>
      <c r="AE3915" s="61" t="s">
        <v>42</v>
      </c>
      <c r="AF3915" s="61" t="s">
        <v>43</v>
      </c>
      <c r="AG3915" s="61">
        <v>100</v>
      </c>
      <c r="AH3915" s="61" t="s">
        <v>43</v>
      </c>
      <c r="AI3915" s="61" t="s">
        <v>12026</v>
      </c>
      <c r="AJ3915" s="53" t="s">
        <v>10412</v>
      </c>
      <c r="AK3915" s="53" t="s">
        <v>12324</v>
      </c>
      <c r="AL3915" s="53" t="str">
        <f>TEXT(Table13[[#This Row],[Start Date]],"DDD")</f>
        <v>Thu</v>
      </c>
      <c r="AM3915" s="12" t="str">
        <f>TEXT(RAW!$C3915,"MMM")</f>
        <v>Jun</v>
      </c>
      <c r="AN3915" s="12" t="str">
        <f>TEXT(RAW!$C3915,"YYYY")</f>
        <v>2023</v>
      </c>
      <c r="AO3915" s="54">
        <f t="shared" si="61"/>
        <v>6.944444444444442E-2</v>
      </c>
    </row>
    <row r="3916" spans="1:41" ht="12.6" customHeight="1" x14ac:dyDescent="0.2">
      <c r="A3916" s="17" t="s">
        <v>13114</v>
      </c>
      <c r="B3916" s="60">
        <v>45104</v>
      </c>
      <c r="C3916" s="60">
        <v>45106</v>
      </c>
      <c r="D3916" s="60">
        <v>45104</v>
      </c>
      <c r="E3916" s="61" t="s">
        <v>36</v>
      </c>
      <c r="F3916" s="61" t="s">
        <v>12529</v>
      </c>
      <c r="G3916" s="61" t="s">
        <v>57</v>
      </c>
      <c r="H3916" s="61" t="s">
        <v>357</v>
      </c>
      <c r="I3916" s="61">
        <v>118726</v>
      </c>
      <c r="J3916" s="18" t="s">
        <v>13130</v>
      </c>
      <c r="K3916" s="61"/>
      <c r="L3916" s="61" t="s">
        <v>393</v>
      </c>
      <c r="M3916" s="61" t="s">
        <v>39</v>
      </c>
      <c r="N3916" s="61" t="s">
        <v>40</v>
      </c>
      <c r="O3916" s="61" t="s">
        <v>362</v>
      </c>
      <c r="P3916" s="61" t="s">
        <v>524</v>
      </c>
      <c r="Q3916" s="61" t="s">
        <v>3594</v>
      </c>
      <c r="R3916" s="61" t="s">
        <v>525</v>
      </c>
      <c r="S3916" s="18" t="s">
        <v>13125</v>
      </c>
      <c r="T3916" s="61"/>
      <c r="U3916" s="61" t="s">
        <v>12559</v>
      </c>
      <c r="V3916" s="61" t="s">
        <v>12560</v>
      </c>
      <c r="W3916" s="61" t="s">
        <v>12560</v>
      </c>
      <c r="X3916" s="61"/>
      <c r="Y3916" s="61"/>
      <c r="Z3916" s="61"/>
      <c r="AA3916" s="61"/>
      <c r="AB3916" s="61" t="s">
        <v>367</v>
      </c>
      <c r="AC3916" s="61">
        <v>17819</v>
      </c>
      <c r="AD3916" s="61" t="s">
        <v>12560</v>
      </c>
      <c r="AE3916" s="61" t="s">
        <v>42</v>
      </c>
      <c r="AF3916" s="61" t="s">
        <v>43</v>
      </c>
      <c r="AG3916" s="61">
        <v>120</v>
      </c>
      <c r="AH3916" s="61" t="s">
        <v>43</v>
      </c>
      <c r="AI3916" s="61" t="s">
        <v>3006</v>
      </c>
      <c r="AJ3916" s="53" t="s">
        <v>58</v>
      </c>
      <c r="AK3916" s="53" t="s">
        <v>10398</v>
      </c>
      <c r="AL3916" s="53" t="str">
        <f>TEXT(Table13[[#This Row],[Start Date]],"DDD")</f>
        <v>Tue</v>
      </c>
      <c r="AM3916" s="12" t="str">
        <f>TEXT(RAW!$C3916,"MMM")</f>
        <v>Jun</v>
      </c>
      <c r="AN3916" s="12" t="str">
        <f>TEXT(RAW!$C3916,"YYYY")</f>
        <v>2023</v>
      </c>
      <c r="AO3916" s="54">
        <f t="shared" si="61"/>
        <v>8.3333333333333315E-2</v>
      </c>
    </row>
    <row r="3917" spans="1:41" ht="12.6" customHeight="1" x14ac:dyDescent="0.2">
      <c r="A3917" s="17" t="s">
        <v>13114</v>
      </c>
      <c r="B3917" s="60">
        <v>45098</v>
      </c>
      <c r="C3917" s="60">
        <v>45106</v>
      </c>
      <c r="D3917" s="60">
        <v>45098</v>
      </c>
      <c r="E3917" s="61" t="s">
        <v>63</v>
      </c>
      <c r="F3917" s="61" t="s">
        <v>12423</v>
      </c>
      <c r="G3917" s="61" t="s">
        <v>36</v>
      </c>
      <c r="H3917" s="61" t="s">
        <v>357</v>
      </c>
      <c r="I3917" s="61">
        <v>118727</v>
      </c>
      <c r="J3917" s="18" t="s">
        <v>13133</v>
      </c>
      <c r="K3917" s="61"/>
      <c r="L3917" s="61" t="s">
        <v>403</v>
      </c>
      <c r="M3917" s="61" t="s">
        <v>296</v>
      </c>
      <c r="N3917" s="61" t="s">
        <v>40</v>
      </c>
      <c r="O3917" s="61" t="s">
        <v>362</v>
      </c>
      <c r="P3917" s="61" t="s">
        <v>363</v>
      </c>
      <c r="Q3917" s="61" t="s">
        <v>374</v>
      </c>
      <c r="R3917" s="61" t="s">
        <v>3583</v>
      </c>
      <c r="S3917" s="18" t="s">
        <v>13125</v>
      </c>
      <c r="T3917" s="61"/>
      <c r="U3917" s="61" t="s">
        <v>12561</v>
      </c>
      <c r="V3917" s="61" t="s">
        <v>12562</v>
      </c>
      <c r="W3917" s="61" t="s">
        <v>12360</v>
      </c>
      <c r="X3917" s="61"/>
      <c r="Y3917" s="61"/>
      <c r="Z3917" s="61"/>
      <c r="AA3917" s="61"/>
      <c r="AB3917" s="61" t="s">
        <v>407</v>
      </c>
      <c r="AC3917" s="61">
        <v>17824</v>
      </c>
      <c r="AD3917" s="61" t="s">
        <v>12360</v>
      </c>
      <c r="AE3917" s="61" t="s">
        <v>42</v>
      </c>
      <c r="AF3917" s="61" t="s">
        <v>43</v>
      </c>
      <c r="AG3917" s="61">
        <v>60</v>
      </c>
      <c r="AH3917" s="61" t="s">
        <v>43</v>
      </c>
      <c r="AI3917" s="61" t="s">
        <v>409</v>
      </c>
      <c r="AJ3917" s="53" t="s">
        <v>58</v>
      </c>
      <c r="AK3917" s="53" t="s">
        <v>10398</v>
      </c>
      <c r="AL3917" s="53" t="str">
        <f>TEXT(Table13[[#This Row],[Start Date]],"DDD")</f>
        <v>Wed</v>
      </c>
      <c r="AM3917" s="12" t="str">
        <f>TEXT(RAW!$C3917,"MMM")</f>
        <v>Jun</v>
      </c>
      <c r="AN3917" s="12" t="str">
        <f>TEXT(RAW!$C3917,"YYYY")</f>
        <v>2023</v>
      </c>
      <c r="AO3917" s="54">
        <f t="shared" si="61"/>
        <v>4.1666666666666685E-2</v>
      </c>
    </row>
    <row r="3918" spans="1:41" ht="12.6" customHeight="1" x14ac:dyDescent="0.2">
      <c r="A3918" s="17" t="s">
        <v>13114</v>
      </c>
      <c r="B3918" s="60">
        <v>45106</v>
      </c>
      <c r="C3918" s="60">
        <v>45106</v>
      </c>
      <c r="D3918" s="60">
        <v>45106</v>
      </c>
      <c r="E3918" s="61" t="s">
        <v>103</v>
      </c>
      <c r="F3918" s="61" t="s">
        <v>12552</v>
      </c>
      <c r="G3918" s="61" t="s">
        <v>103</v>
      </c>
      <c r="H3918" s="61" t="s">
        <v>357</v>
      </c>
      <c r="I3918" s="61">
        <v>118736</v>
      </c>
      <c r="J3918" s="18" t="s">
        <v>13133</v>
      </c>
      <c r="K3918" s="61" t="s">
        <v>41</v>
      </c>
      <c r="L3918" s="61" t="s">
        <v>5356</v>
      </c>
      <c r="M3918" s="61" t="s">
        <v>285</v>
      </c>
      <c r="N3918" s="61" t="s">
        <v>40</v>
      </c>
      <c r="O3918" s="61" t="s">
        <v>362</v>
      </c>
      <c r="P3918" s="61" t="s">
        <v>363</v>
      </c>
      <c r="Q3918" s="61" t="s">
        <v>552</v>
      </c>
      <c r="R3918" s="61" t="s">
        <v>395</v>
      </c>
      <c r="S3918" s="18" t="s">
        <v>13128</v>
      </c>
      <c r="T3918" s="61">
        <v>3805</v>
      </c>
      <c r="U3918" s="61" t="s">
        <v>12563</v>
      </c>
      <c r="V3918" s="61" t="s">
        <v>12564</v>
      </c>
      <c r="W3918" s="61" t="s">
        <v>12564</v>
      </c>
      <c r="X3918" s="61" t="s">
        <v>852</v>
      </c>
      <c r="Y3918" s="61" t="s">
        <v>1000</v>
      </c>
      <c r="Z3918" s="61" t="s">
        <v>41</v>
      </c>
      <c r="AA3918" s="61" t="s">
        <v>854</v>
      </c>
      <c r="AB3918" s="61" t="s">
        <v>727</v>
      </c>
      <c r="AC3918" s="61">
        <v>17955</v>
      </c>
      <c r="AD3918" s="61" t="s">
        <v>12564</v>
      </c>
      <c r="AE3918" s="61" t="s">
        <v>42</v>
      </c>
      <c r="AF3918" s="61" t="s">
        <v>43</v>
      </c>
      <c r="AG3918" s="61">
        <v>0</v>
      </c>
      <c r="AH3918" s="61" t="s">
        <v>43</v>
      </c>
      <c r="AI3918" s="61" t="s">
        <v>891</v>
      </c>
      <c r="AJ3918" s="53" t="s">
        <v>10412</v>
      </c>
      <c r="AK3918" s="53" t="s">
        <v>10398</v>
      </c>
      <c r="AL3918" s="53" t="str">
        <f>TEXT(Table13[[#This Row],[Start Date]],"DDD")</f>
        <v>Thu</v>
      </c>
      <c r="AM3918" s="12" t="str">
        <f>TEXT(RAW!$C3918,"MMM")</f>
        <v>Jun</v>
      </c>
      <c r="AN3918" s="12" t="str">
        <f>TEXT(RAW!$C3918,"YYYY")</f>
        <v>2023</v>
      </c>
      <c r="AO3918" s="54">
        <f t="shared" si="61"/>
        <v>0</v>
      </c>
    </row>
    <row r="3919" spans="1:41" ht="12.6" customHeight="1" x14ac:dyDescent="0.2">
      <c r="A3919" s="17" t="s">
        <v>13114</v>
      </c>
      <c r="B3919" s="60">
        <v>45106</v>
      </c>
      <c r="C3919" s="60">
        <v>45106</v>
      </c>
      <c r="D3919" s="60">
        <v>45106</v>
      </c>
      <c r="E3919" s="61" t="s">
        <v>103</v>
      </c>
      <c r="F3919" s="61" t="s">
        <v>12552</v>
      </c>
      <c r="G3919" s="61" t="s">
        <v>103</v>
      </c>
      <c r="H3919" s="61" t="s">
        <v>357</v>
      </c>
      <c r="I3919" s="61">
        <v>118736</v>
      </c>
      <c r="J3919" s="18" t="s">
        <v>13133</v>
      </c>
      <c r="K3919" s="61" t="s">
        <v>41</v>
      </c>
      <c r="L3919" s="61" t="s">
        <v>5356</v>
      </c>
      <c r="M3919" s="61" t="s">
        <v>285</v>
      </c>
      <c r="N3919" s="61" t="s">
        <v>40</v>
      </c>
      <c r="O3919" s="61" t="s">
        <v>362</v>
      </c>
      <c r="P3919" s="61" t="s">
        <v>363</v>
      </c>
      <c r="Q3919" s="61" t="s">
        <v>552</v>
      </c>
      <c r="R3919" s="61" t="s">
        <v>395</v>
      </c>
      <c r="S3919" s="18" t="s">
        <v>13128</v>
      </c>
      <c r="T3919" s="61">
        <v>3805</v>
      </c>
      <c r="U3919" s="61" t="s">
        <v>12563</v>
      </c>
      <c r="V3919" s="61" t="s">
        <v>12565</v>
      </c>
      <c r="W3919" s="61" t="s">
        <v>12564</v>
      </c>
      <c r="X3919" s="61" t="s">
        <v>852</v>
      </c>
      <c r="Y3919" s="61" t="s">
        <v>1000</v>
      </c>
      <c r="Z3919" s="61" t="s">
        <v>41</v>
      </c>
      <c r="AA3919" s="61" t="s">
        <v>854</v>
      </c>
      <c r="AB3919" s="61" t="s">
        <v>727</v>
      </c>
      <c r="AC3919" s="61">
        <v>17955</v>
      </c>
      <c r="AD3919" s="61" t="s">
        <v>12564</v>
      </c>
      <c r="AE3919" s="61" t="s">
        <v>42</v>
      </c>
      <c r="AF3919" s="61" t="s">
        <v>43</v>
      </c>
      <c r="AG3919" s="61">
        <v>0</v>
      </c>
      <c r="AH3919" s="61" t="s">
        <v>43</v>
      </c>
      <c r="AI3919" s="61" t="s">
        <v>891</v>
      </c>
      <c r="AJ3919" s="53" t="s">
        <v>10412</v>
      </c>
      <c r="AK3919" s="53" t="s">
        <v>10398</v>
      </c>
      <c r="AL3919" s="53" t="str">
        <f>TEXT(Table13[[#This Row],[Start Date]],"DDD")</f>
        <v>Thu</v>
      </c>
      <c r="AM3919" s="12" t="str">
        <f>TEXT(RAW!$C3919,"MMM")</f>
        <v>Jun</v>
      </c>
      <c r="AN3919" s="12" t="str">
        <f>TEXT(RAW!$C3919,"YYYY")</f>
        <v>2023</v>
      </c>
      <c r="AO3919" s="54">
        <f t="shared" si="61"/>
        <v>0</v>
      </c>
    </row>
    <row r="3920" spans="1:41" ht="12.6" customHeight="1" x14ac:dyDescent="0.2">
      <c r="A3920" s="17" t="s">
        <v>13114</v>
      </c>
      <c r="B3920" s="60">
        <v>45106</v>
      </c>
      <c r="C3920" s="60">
        <v>45106</v>
      </c>
      <c r="D3920" s="60">
        <v>45106</v>
      </c>
      <c r="E3920" s="61" t="s">
        <v>53</v>
      </c>
      <c r="F3920" s="61" t="s">
        <v>12552</v>
      </c>
      <c r="G3920" s="61" t="s">
        <v>132</v>
      </c>
      <c r="H3920" s="61" t="s">
        <v>357</v>
      </c>
      <c r="I3920" s="61">
        <v>118739</v>
      </c>
      <c r="J3920" s="18" t="s">
        <v>13131</v>
      </c>
      <c r="K3920" s="61"/>
      <c r="L3920" s="61"/>
      <c r="M3920" s="61" t="s">
        <v>285</v>
      </c>
      <c r="N3920" s="61" t="s">
        <v>40</v>
      </c>
      <c r="O3920" s="61" t="s">
        <v>362</v>
      </c>
      <c r="P3920" s="61" t="s">
        <v>363</v>
      </c>
      <c r="Q3920" s="61" t="s">
        <v>1478</v>
      </c>
      <c r="R3920" s="61" t="s">
        <v>10450</v>
      </c>
      <c r="S3920" s="18" t="s">
        <v>13123</v>
      </c>
      <c r="T3920" s="61"/>
      <c r="U3920" s="61" t="s">
        <v>12566</v>
      </c>
      <c r="V3920" s="61" t="s">
        <v>12567</v>
      </c>
      <c r="W3920" s="61" t="s">
        <v>12568</v>
      </c>
      <c r="X3920" s="61"/>
      <c r="Y3920" s="61"/>
      <c r="Z3920" s="61"/>
      <c r="AA3920" s="61"/>
      <c r="AB3920" s="61"/>
      <c r="AC3920" s="61">
        <v>17941</v>
      </c>
      <c r="AD3920" s="61" t="s">
        <v>12568</v>
      </c>
      <c r="AE3920" s="61" t="s">
        <v>42</v>
      </c>
      <c r="AF3920" s="61" t="s">
        <v>43</v>
      </c>
      <c r="AG3920" s="61">
        <v>435</v>
      </c>
      <c r="AH3920" s="61" t="s">
        <v>43</v>
      </c>
      <c r="AI3920" s="61" t="s">
        <v>473</v>
      </c>
      <c r="AJ3920" s="53" t="s">
        <v>10412</v>
      </c>
      <c r="AK3920" s="53" t="s">
        <v>395</v>
      </c>
      <c r="AL3920" s="53" t="str">
        <f>TEXT(Table13[[#This Row],[Start Date]],"DDD")</f>
        <v>Thu</v>
      </c>
      <c r="AM3920" s="12" t="str">
        <f>TEXT(RAW!$C3920,"MMM")</f>
        <v>Jun</v>
      </c>
      <c r="AN3920" s="12" t="str">
        <f>TEXT(RAW!$C3920,"YYYY")</f>
        <v>2023</v>
      </c>
      <c r="AO3920" s="54">
        <f t="shared" si="61"/>
        <v>0.30208333333333331</v>
      </c>
    </row>
    <row r="3921" spans="1:41" ht="12.6" customHeight="1" x14ac:dyDescent="0.2">
      <c r="A3921" s="17" t="s">
        <v>13114</v>
      </c>
      <c r="B3921" s="60">
        <v>45106</v>
      </c>
      <c r="C3921" s="60">
        <v>45106</v>
      </c>
      <c r="D3921" s="60">
        <v>45106</v>
      </c>
      <c r="E3921" s="61" t="s">
        <v>36</v>
      </c>
      <c r="F3921" s="61" t="s">
        <v>12552</v>
      </c>
      <c r="G3921" s="61" t="s">
        <v>184</v>
      </c>
      <c r="H3921" s="61" t="s">
        <v>357</v>
      </c>
      <c r="I3921" s="61">
        <v>118741</v>
      </c>
      <c r="J3921" s="18" t="s">
        <v>13131</v>
      </c>
      <c r="K3921" s="61"/>
      <c r="L3921" s="61"/>
      <c r="M3921" s="61" t="s">
        <v>285</v>
      </c>
      <c r="N3921" s="61" t="s">
        <v>40</v>
      </c>
      <c r="O3921" s="61" t="s">
        <v>362</v>
      </c>
      <c r="P3921" s="61" t="s">
        <v>363</v>
      </c>
      <c r="Q3921" s="61" t="s">
        <v>364</v>
      </c>
      <c r="R3921" s="61" t="s">
        <v>10450</v>
      </c>
      <c r="S3921" s="18" t="s">
        <v>13121</v>
      </c>
      <c r="T3921" s="61"/>
      <c r="U3921" s="61" t="s">
        <v>12566</v>
      </c>
      <c r="V3921" s="61" t="s">
        <v>12566</v>
      </c>
      <c r="W3921" s="61" t="s">
        <v>12566</v>
      </c>
      <c r="X3921" s="61"/>
      <c r="Y3921" s="61"/>
      <c r="Z3921" s="61"/>
      <c r="AA3921" s="61"/>
      <c r="AB3921" s="61"/>
      <c r="AC3921" s="61">
        <v>17888</v>
      </c>
      <c r="AD3921" s="61" t="s">
        <v>12566</v>
      </c>
      <c r="AE3921" s="61" t="s">
        <v>42</v>
      </c>
      <c r="AF3921" s="61" t="s">
        <v>43</v>
      </c>
      <c r="AG3921" s="61">
        <v>420</v>
      </c>
      <c r="AH3921" s="61" t="s">
        <v>43</v>
      </c>
      <c r="AI3921" s="61" t="s">
        <v>473</v>
      </c>
      <c r="AJ3921" s="53" t="s">
        <v>10412</v>
      </c>
      <c r="AK3921" s="53" t="s">
        <v>395</v>
      </c>
      <c r="AL3921" s="53" t="str">
        <f>TEXT(Table13[[#This Row],[Start Date]],"DDD")</f>
        <v>Thu</v>
      </c>
      <c r="AM3921" s="12" t="str">
        <f>TEXT(RAW!$C3921,"MMM")</f>
        <v>Jun</v>
      </c>
      <c r="AN3921" s="12" t="str">
        <f>TEXT(RAW!$C3921,"YYYY")</f>
        <v>2023</v>
      </c>
      <c r="AO3921" s="54">
        <f t="shared" si="61"/>
        <v>0.29166666666666669</v>
      </c>
    </row>
    <row r="3922" spans="1:41" ht="12.6" customHeight="1" x14ac:dyDescent="0.2">
      <c r="A3922" s="17" t="s">
        <v>13114</v>
      </c>
      <c r="B3922" s="60">
        <v>45106</v>
      </c>
      <c r="C3922" s="60">
        <v>45106</v>
      </c>
      <c r="D3922" s="60">
        <v>45106</v>
      </c>
      <c r="E3922" s="61" t="s">
        <v>36</v>
      </c>
      <c r="F3922" s="61" t="s">
        <v>12552</v>
      </c>
      <c r="G3922" s="61" t="s">
        <v>184</v>
      </c>
      <c r="H3922" s="61" t="s">
        <v>357</v>
      </c>
      <c r="I3922" s="61">
        <v>118741</v>
      </c>
      <c r="J3922" s="18" t="s">
        <v>13131</v>
      </c>
      <c r="K3922" s="61"/>
      <c r="L3922" s="61"/>
      <c r="M3922" s="61" t="s">
        <v>285</v>
      </c>
      <c r="N3922" s="61" t="s">
        <v>40</v>
      </c>
      <c r="O3922" s="61" t="s">
        <v>362</v>
      </c>
      <c r="P3922" s="61" t="s">
        <v>363</v>
      </c>
      <c r="Q3922" s="61" t="s">
        <v>364</v>
      </c>
      <c r="R3922" s="61" t="s">
        <v>10450</v>
      </c>
      <c r="S3922" s="18" t="s">
        <v>13121</v>
      </c>
      <c r="T3922" s="61"/>
      <c r="U3922" s="61" t="s">
        <v>12566</v>
      </c>
      <c r="V3922" s="61" t="s">
        <v>12566</v>
      </c>
      <c r="W3922" s="61" t="s">
        <v>12566</v>
      </c>
      <c r="X3922" s="61"/>
      <c r="Y3922" s="61"/>
      <c r="Z3922" s="61"/>
      <c r="AA3922" s="61"/>
      <c r="AB3922" s="61"/>
      <c r="AC3922" s="61">
        <v>17889</v>
      </c>
      <c r="AD3922" s="61" t="s">
        <v>12566</v>
      </c>
      <c r="AE3922" s="61" t="s">
        <v>42</v>
      </c>
      <c r="AF3922" s="61" t="s">
        <v>43</v>
      </c>
      <c r="AG3922" s="61">
        <v>420</v>
      </c>
      <c r="AH3922" s="61" t="s">
        <v>43</v>
      </c>
      <c r="AI3922" s="61" t="s">
        <v>473</v>
      </c>
      <c r="AJ3922" s="53" t="s">
        <v>10412</v>
      </c>
      <c r="AK3922" s="53" t="s">
        <v>395</v>
      </c>
      <c r="AL3922" s="53" t="str">
        <f>TEXT(Table13[[#This Row],[Start Date]],"DDD")</f>
        <v>Thu</v>
      </c>
      <c r="AM3922" s="12" t="str">
        <f>TEXT(RAW!$C3922,"MMM")</f>
        <v>Jun</v>
      </c>
      <c r="AN3922" s="12" t="str">
        <f>TEXT(RAW!$C3922,"YYYY")</f>
        <v>2023</v>
      </c>
      <c r="AO3922" s="54">
        <f t="shared" si="61"/>
        <v>0.29166666666666669</v>
      </c>
    </row>
    <row r="3923" spans="1:41" ht="12.6" customHeight="1" x14ac:dyDescent="0.2">
      <c r="A3923" s="17" t="s">
        <v>13114</v>
      </c>
      <c r="B3923" s="60">
        <v>45106</v>
      </c>
      <c r="C3923" s="60">
        <v>45106</v>
      </c>
      <c r="D3923" s="60"/>
      <c r="E3923" s="61"/>
      <c r="F3923" s="61"/>
      <c r="G3923" s="61"/>
      <c r="H3923" s="61" t="s">
        <v>357</v>
      </c>
      <c r="I3923" s="61">
        <v>118743</v>
      </c>
      <c r="J3923" s="18" t="s">
        <v>13131</v>
      </c>
      <c r="K3923" s="61"/>
      <c r="L3923" s="61"/>
      <c r="M3923" s="61" t="s">
        <v>285</v>
      </c>
      <c r="N3923" s="61" t="s">
        <v>40</v>
      </c>
      <c r="O3923" s="61" t="s">
        <v>362</v>
      </c>
      <c r="P3923" s="61" t="s">
        <v>363</v>
      </c>
      <c r="Q3923" s="61" t="s">
        <v>429</v>
      </c>
      <c r="R3923" s="61" t="s">
        <v>10450</v>
      </c>
      <c r="S3923" s="55" t="s">
        <v>13117</v>
      </c>
      <c r="T3923" s="61"/>
      <c r="U3923" s="61" t="s">
        <v>12566</v>
      </c>
      <c r="V3923" s="61"/>
      <c r="W3923" s="61"/>
      <c r="X3923" s="61"/>
      <c r="Y3923" s="61"/>
      <c r="Z3923" s="61"/>
      <c r="AA3923" s="61"/>
      <c r="AB3923" s="61"/>
      <c r="AC3923" s="61"/>
      <c r="AD3923" s="61"/>
      <c r="AE3923" s="61"/>
      <c r="AF3923" s="61"/>
      <c r="AG3923" s="61"/>
      <c r="AH3923" s="61" t="s">
        <v>71</v>
      </c>
      <c r="AI3923" s="61" t="s">
        <v>473</v>
      </c>
      <c r="AJ3923" s="53" t="s">
        <v>10412</v>
      </c>
      <c r="AK3923" s="53" t="s">
        <v>395</v>
      </c>
      <c r="AL3923" s="53" t="str">
        <f>TEXT(Table13[[#This Row],[Start Date]],"DDD")</f>
        <v>Sat</v>
      </c>
      <c r="AM3923" s="12" t="str">
        <f>TEXT(RAW!$C3923,"MMM")</f>
        <v>Jun</v>
      </c>
      <c r="AN3923" s="12" t="str">
        <f>TEXT(RAW!$C3923,"YYYY")</f>
        <v>2023</v>
      </c>
      <c r="AO3923" s="54">
        <f t="shared" si="61"/>
        <v>0</v>
      </c>
    </row>
    <row r="3924" spans="1:41" ht="12.6" customHeight="1" x14ac:dyDescent="0.2">
      <c r="A3924" s="17" t="s">
        <v>13114</v>
      </c>
      <c r="B3924" s="60">
        <v>45106</v>
      </c>
      <c r="C3924" s="60">
        <v>45106</v>
      </c>
      <c r="D3924" s="60">
        <v>45106</v>
      </c>
      <c r="E3924" s="61" t="s">
        <v>188</v>
      </c>
      <c r="F3924" s="61" t="s">
        <v>12552</v>
      </c>
      <c r="G3924" s="61" t="s">
        <v>96</v>
      </c>
      <c r="H3924" s="61" t="s">
        <v>357</v>
      </c>
      <c r="I3924" s="61">
        <v>118747</v>
      </c>
      <c r="J3924" s="61" t="s">
        <v>3946</v>
      </c>
      <c r="K3924" s="61" t="s">
        <v>41</v>
      </c>
      <c r="L3924" s="61" t="s">
        <v>10785</v>
      </c>
      <c r="M3924" s="61" t="s">
        <v>285</v>
      </c>
      <c r="N3924" s="61" t="s">
        <v>40</v>
      </c>
      <c r="O3924" s="61" t="s">
        <v>362</v>
      </c>
      <c r="P3924" s="61" t="s">
        <v>363</v>
      </c>
      <c r="Q3924" s="61" t="s">
        <v>364</v>
      </c>
      <c r="R3924" s="61" t="s">
        <v>395</v>
      </c>
      <c r="S3924" s="18" t="s">
        <v>13118</v>
      </c>
      <c r="T3924" s="61">
        <v>4586</v>
      </c>
      <c r="U3924" s="61" t="s">
        <v>12569</v>
      </c>
      <c r="V3924" s="61" t="s">
        <v>8306</v>
      </c>
      <c r="W3924" s="61" t="s">
        <v>8306</v>
      </c>
      <c r="X3924" s="61" t="s">
        <v>702</v>
      </c>
      <c r="Y3924" s="61" t="s">
        <v>3950</v>
      </c>
      <c r="Z3924" s="61" t="s">
        <v>41</v>
      </c>
      <c r="AA3924" s="61" t="s">
        <v>3951</v>
      </c>
      <c r="AB3924" s="61" t="s">
        <v>1369</v>
      </c>
      <c r="AC3924" s="61">
        <v>17918</v>
      </c>
      <c r="AD3924" s="61" t="s">
        <v>8306</v>
      </c>
      <c r="AE3924" s="61" t="s">
        <v>42</v>
      </c>
      <c r="AF3924" s="61" t="s">
        <v>43</v>
      </c>
      <c r="AG3924" s="61">
        <v>75</v>
      </c>
      <c r="AH3924" s="61" t="s">
        <v>43</v>
      </c>
      <c r="AI3924" s="61" t="s">
        <v>3953</v>
      </c>
      <c r="AJ3924" s="53" t="s">
        <v>10412</v>
      </c>
      <c r="AK3924" s="53" t="s">
        <v>10398</v>
      </c>
      <c r="AL3924" s="53" t="str">
        <f>TEXT(Table13[[#This Row],[Start Date]],"DDD")</f>
        <v>Thu</v>
      </c>
      <c r="AM3924" s="12" t="str">
        <f>TEXT(RAW!$C3924,"MMM")</f>
        <v>Jun</v>
      </c>
      <c r="AN3924" s="12" t="str">
        <f>TEXT(RAW!$C3924,"YYYY")</f>
        <v>2023</v>
      </c>
      <c r="AO3924" s="54">
        <f t="shared" si="61"/>
        <v>5.208333333333337E-2</v>
      </c>
    </row>
    <row r="3925" spans="1:41" ht="12.6" customHeight="1" x14ac:dyDescent="0.2">
      <c r="A3925" s="17" t="s">
        <v>13114</v>
      </c>
      <c r="B3925" s="60">
        <v>45106</v>
      </c>
      <c r="C3925" s="60">
        <v>45106</v>
      </c>
      <c r="D3925" s="60"/>
      <c r="E3925" s="61"/>
      <c r="F3925" s="61"/>
      <c r="G3925" s="61"/>
      <c r="H3925" s="61" t="s">
        <v>357</v>
      </c>
      <c r="I3925" s="61">
        <v>118748</v>
      </c>
      <c r="J3925" s="18" t="s">
        <v>13131</v>
      </c>
      <c r="K3925" s="61"/>
      <c r="L3925" s="61"/>
      <c r="M3925" s="61" t="s">
        <v>285</v>
      </c>
      <c r="N3925" s="61" t="s">
        <v>40</v>
      </c>
      <c r="O3925" s="61" t="s">
        <v>362</v>
      </c>
      <c r="P3925" s="61" t="s">
        <v>363</v>
      </c>
      <c r="Q3925" s="61" t="s">
        <v>364</v>
      </c>
      <c r="R3925" s="61" t="s">
        <v>10450</v>
      </c>
      <c r="S3925" s="18" t="s">
        <v>13118</v>
      </c>
      <c r="T3925" s="61"/>
      <c r="U3925" s="61" t="s">
        <v>12570</v>
      </c>
      <c r="V3925" s="61"/>
      <c r="W3925" s="61"/>
      <c r="X3925" s="61"/>
      <c r="Y3925" s="61"/>
      <c r="Z3925" s="61"/>
      <c r="AA3925" s="61"/>
      <c r="AB3925" s="61"/>
      <c r="AC3925" s="61"/>
      <c r="AD3925" s="61"/>
      <c r="AE3925" s="61"/>
      <c r="AF3925" s="61"/>
      <c r="AG3925" s="61"/>
      <c r="AH3925" s="61" t="s">
        <v>71</v>
      </c>
      <c r="AI3925" s="61" t="s">
        <v>473</v>
      </c>
      <c r="AJ3925" s="53" t="s">
        <v>10412</v>
      </c>
      <c r="AK3925" s="53" t="s">
        <v>395</v>
      </c>
      <c r="AL3925" s="53" t="str">
        <f>TEXT(Table13[[#This Row],[Start Date]],"DDD")</f>
        <v>Sat</v>
      </c>
      <c r="AM3925" s="12" t="str">
        <f>TEXT(RAW!$C3925,"MMM")</f>
        <v>Jun</v>
      </c>
      <c r="AN3925" s="12" t="str">
        <f>TEXT(RAW!$C3925,"YYYY")</f>
        <v>2023</v>
      </c>
      <c r="AO3925" s="54">
        <f t="shared" si="61"/>
        <v>0</v>
      </c>
    </row>
    <row r="3926" spans="1:41" ht="12.6" customHeight="1" x14ac:dyDescent="0.2">
      <c r="A3926" s="17" t="s">
        <v>13114</v>
      </c>
      <c r="B3926" s="60">
        <v>45107</v>
      </c>
      <c r="C3926" s="60">
        <v>45107</v>
      </c>
      <c r="D3926" s="60">
        <v>45107</v>
      </c>
      <c r="E3926" s="61" t="s">
        <v>63</v>
      </c>
      <c r="F3926" s="61" t="s">
        <v>12571</v>
      </c>
      <c r="G3926" s="61" t="s">
        <v>84</v>
      </c>
      <c r="H3926" s="61" t="s">
        <v>357</v>
      </c>
      <c r="I3926" s="61">
        <v>118758</v>
      </c>
      <c r="J3926" s="18" t="s">
        <v>13131</v>
      </c>
      <c r="K3926" s="61"/>
      <c r="L3926" s="61"/>
      <c r="M3926" s="61" t="s">
        <v>285</v>
      </c>
      <c r="N3926" s="61" t="s">
        <v>40</v>
      </c>
      <c r="O3926" s="61" t="s">
        <v>362</v>
      </c>
      <c r="P3926" s="61" t="s">
        <v>363</v>
      </c>
      <c r="Q3926" s="61" t="s">
        <v>552</v>
      </c>
      <c r="R3926" s="61" t="s">
        <v>10450</v>
      </c>
      <c r="S3926" s="18" t="s">
        <v>13128</v>
      </c>
      <c r="T3926" s="61"/>
      <c r="U3926" s="61" t="s">
        <v>12566</v>
      </c>
      <c r="V3926" s="61" t="s">
        <v>12534</v>
      </c>
      <c r="W3926" s="61" t="s">
        <v>12534</v>
      </c>
      <c r="X3926" s="61"/>
      <c r="Y3926" s="61"/>
      <c r="Z3926" s="61"/>
      <c r="AA3926" s="61"/>
      <c r="AB3926" s="61"/>
      <c r="AC3926" s="61">
        <v>17948</v>
      </c>
      <c r="AD3926" s="61" t="s">
        <v>12534</v>
      </c>
      <c r="AE3926" s="61" t="s">
        <v>42</v>
      </c>
      <c r="AF3926" s="61" t="s">
        <v>43</v>
      </c>
      <c r="AG3926" s="61">
        <v>120</v>
      </c>
      <c r="AH3926" s="61" t="s">
        <v>43</v>
      </c>
      <c r="AI3926" s="61" t="s">
        <v>473</v>
      </c>
      <c r="AJ3926" s="53" t="s">
        <v>10412</v>
      </c>
      <c r="AK3926" s="53" t="s">
        <v>395</v>
      </c>
      <c r="AL3926" s="53" t="str">
        <f>TEXT(Table13[[#This Row],[Start Date]],"DDD")</f>
        <v>Fri</v>
      </c>
      <c r="AM3926" s="12" t="str">
        <f>TEXT(RAW!$C3926,"MMM")</f>
        <v>Jun</v>
      </c>
      <c r="AN3926" s="12" t="str">
        <f>TEXT(RAW!$C3926,"YYYY")</f>
        <v>2023</v>
      </c>
      <c r="AO3926" s="54">
        <f t="shared" si="61"/>
        <v>8.3333333333333315E-2</v>
      </c>
    </row>
    <row r="3927" spans="1:41" ht="12.6" customHeight="1" x14ac:dyDescent="0.2">
      <c r="A3927" s="17" t="s">
        <v>13114</v>
      </c>
      <c r="B3927" s="60">
        <v>45107</v>
      </c>
      <c r="C3927" s="60">
        <v>45107</v>
      </c>
      <c r="D3927" s="60">
        <v>45107</v>
      </c>
      <c r="E3927" s="61" t="s">
        <v>166</v>
      </c>
      <c r="F3927" s="61" t="s">
        <v>12571</v>
      </c>
      <c r="G3927" s="61" t="s">
        <v>72</v>
      </c>
      <c r="H3927" s="61" t="s">
        <v>357</v>
      </c>
      <c r="I3927" s="61">
        <v>118759</v>
      </c>
      <c r="J3927" s="18" t="s">
        <v>13130</v>
      </c>
      <c r="K3927" s="61" t="s">
        <v>10650</v>
      </c>
      <c r="L3927" s="61" t="s">
        <v>1883</v>
      </c>
      <c r="M3927" s="61" t="s">
        <v>285</v>
      </c>
      <c r="N3927" s="61" t="s">
        <v>40</v>
      </c>
      <c r="O3927" s="61" t="s">
        <v>362</v>
      </c>
      <c r="P3927" s="61" t="s">
        <v>363</v>
      </c>
      <c r="Q3927" s="61" t="s">
        <v>552</v>
      </c>
      <c r="R3927" s="61" t="s">
        <v>395</v>
      </c>
      <c r="S3927" s="18" t="s">
        <v>13128</v>
      </c>
      <c r="T3927" s="61">
        <v>3137</v>
      </c>
      <c r="U3927" s="61" t="s">
        <v>12572</v>
      </c>
      <c r="V3927" s="61" t="s">
        <v>1949</v>
      </c>
      <c r="W3927" s="61" t="s">
        <v>1949</v>
      </c>
      <c r="X3927" s="61" t="s">
        <v>1974</v>
      </c>
      <c r="Y3927" s="61" t="s">
        <v>1975</v>
      </c>
      <c r="Z3927" s="61" t="s">
        <v>41</v>
      </c>
      <c r="AA3927" s="61" t="s">
        <v>1976</v>
      </c>
      <c r="AB3927" s="61" t="s">
        <v>727</v>
      </c>
      <c r="AC3927" s="61">
        <v>17949</v>
      </c>
      <c r="AD3927" s="61" t="s">
        <v>1949</v>
      </c>
      <c r="AE3927" s="61" t="s">
        <v>42</v>
      </c>
      <c r="AF3927" s="61" t="s">
        <v>43</v>
      </c>
      <c r="AG3927" s="61">
        <v>105</v>
      </c>
      <c r="AH3927" s="61" t="s">
        <v>43</v>
      </c>
      <c r="AI3927" s="61" t="s">
        <v>95</v>
      </c>
      <c r="AJ3927" s="53" t="s">
        <v>10412</v>
      </c>
      <c r="AK3927" s="53" t="s">
        <v>10398</v>
      </c>
      <c r="AL3927" s="53" t="str">
        <f>TEXT(Table13[[#This Row],[Start Date]],"DDD")</f>
        <v>Fri</v>
      </c>
      <c r="AM3927" s="12" t="str">
        <f>TEXT(RAW!$C3927,"MMM")</f>
        <v>Jun</v>
      </c>
      <c r="AN3927" s="12" t="str">
        <f>TEXT(RAW!$C3927,"YYYY")</f>
        <v>2023</v>
      </c>
      <c r="AO3927" s="54">
        <f t="shared" si="61"/>
        <v>7.2916666666666685E-2</v>
      </c>
    </row>
    <row r="3928" spans="1:41" ht="12.6" customHeight="1" x14ac:dyDescent="0.2">
      <c r="A3928" s="17" t="s">
        <v>13114</v>
      </c>
      <c r="B3928" s="60">
        <v>45107</v>
      </c>
      <c r="C3928" s="60">
        <v>45107</v>
      </c>
      <c r="D3928" s="60">
        <v>45107</v>
      </c>
      <c r="E3928" s="61" t="s">
        <v>49</v>
      </c>
      <c r="F3928" s="61" t="s">
        <v>12571</v>
      </c>
      <c r="G3928" s="61" t="s">
        <v>132</v>
      </c>
      <c r="H3928" s="61" t="s">
        <v>357</v>
      </c>
      <c r="I3928" s="61">
        <v>118760</v>
      </c>
      <c r="J3928" s="61" t="s">
        <v>10596</v>
      </c>
      <c r="K3928" s="61"/>
      <c r="L3928" s="61"/>
      <c r="M3928" s="61" t="s">
        <v>285</v>
      </c>
      <c r="N3928" s="61" t="s">
        <v>40</v>
      </c>
      <c r="O3928" s="61" t="s">
        <v>362</v>
      </c>
      <c r="P3928" s="61" t="s">
        <v>363</v>
      </c>
      <c r="Q3928" s="61" t="s">
        <v>552</v>
      </c>
      <c r="R3928" s="61" t="s">
        <v>395</v>
      </c>
      <c r="S3928" s="18" t="s">
        <v>13128</v>
      </c>
      <c r="T3928" s="61"/>
      <c r="U3928" s="61" t="s">
        <v>12573</v>
      </c>
      <c r="V3928" s="61" t="s">
        <v>799</v>
      </c>
      <c r="W3928" s="61" t="s">
        <v>799</v>
      </c>
      <c r="X3928" s="61"/>
      <c r="Y3928" s="61"/>
      <c r="Z3928" s="61"/>
      <c r="AA3928" s="61"/>
      <c r="AB3928" s="61"/>
      <c r="AC3928" s="61">
        <v>17950</v>
      </c>
      <c r="AD3928" s="61" t="s">
        <v>799</v>
      </c>
      <c r="AE3928" s="61" t="s">
        <v>42</v>
      </c>
      <c r="AF3928" s="61" t="s">
        <v>43</v>
      </c>
      <c r="AG3928" s="61">
        <v>120</v>
      </c>
      <c r="AH3928" s="61" t="s">
        <v>43</v>
      </c>
      <c r="AI3928" s="61" t="s">
        <v>10599</v>
      </c>
      <c r="AJ3928" s="53" t="s">
        <v>10412</v>
      </c>
      <c r="AK3928" s="53" t="s">
        <v>10398</v>
      </c>
      <c r="AL3928" s="53" t="str">
        <f>TEXT(Table13[[#This Row],[Start Date]],"DDD")</f>
        <v>Fri</v>
      </c>
      <c r="AM3928" s="12" t="str">
        <f>TEXT(RAW!$C3928,"MMM")</f>
        <v>Jun</v>
      </c>
      <c r="AN3928" s="12" t="str">
        <f>TEXT(RAW!$C3928,"YYYY")</f>
        <v>2023</v>
      </c>
      <c r="AO3928" s="54">
        <f t="shared" si="61"/>
        <v>8.333333333333337E-2</v>
      </c>
    </row>
    <row r="3929" spans="1:41" ht="12.6" customHeight="1" x14ac:dyDescent="0.2">
      <c r="A3929" s="17" t="s">
        <v>13114</v>
      </c>
      <c r="B3929" s="60">
        <v>45107</v>
      </c>
      <c r="C3929" s="60">
        <v>45107</v>
      </c>
      <c r="D3929" s="60">
        <v>45107</v>
      </c>
      <c r="E3929" s="61" t="s">
        <v>36</v>
      </c>
      <c r="F3929" s="61" t="s">
        <v>12571</v>
      </c>
      <c r="G3929" s="61" t="s">
        <v>184</v>
      </c>
      <c r="H3929" s="61" t="s">
        <v>357</v>
      </c>
      <c r="I3929" s="61">
        <v>118761</v>
      </c>
      <c r="J3929" s="18" t="s">
        <v>13131</v>
      </c>
      <c r="K3929" s="61"/>
      <c r="L3929" s="61"/>
      <c r="M3929" s="61" t="s">
        <v>285</v>
      </c>
      <c r="N3929" s="61" t="s">
        <v>40</v>
      </c>
      <c r="O3929" s="61" t="s">
        <v>362</v>
      </c>
      <c r="P3929" s="61" t="s">
        <v>363</v>
      </c>
      <c r="Q3929" s="61" t="s">
        <v>364</v>
      </c>
      <c r="R3929" s="61" t="s">
        <v>10450</v>
      </c>
      <c r="S3929" s="18" t="s">
        <v>13121</v>
      </c>
      <c r="T3929" s="61"/>
      <c r="U3929" s="61" t="s">
        <v>12566</v>
      </c>
      <c r="V3929" s="61" t="s">
        <v>12566</v>
      </c>
      <c r="W3929" s="61" t="s">
        <v>12566</v>
      </c>
      <c r="X3929" s="61"/>
      <c r="Y3929" s="61"/>
      <c r="Z3929" s="61"/>
      <c r="AA3929" s="61"/>
      <c r="AB3929" s="61"/>
      <c r="AC3929" s="61">
        <v>17887</v>
      </c>
      <c r="AD3929" s="61" t="s">
        <v>12566</v>
      </c>
      <c r="AE3929" s="61" t="s">
        <v>42</v>
      </c>
      <c r="AF3929" s="61" t="s">
        <v>43</v>
      </c>
      <c r="AG3929" s="61">
        <v>420</v>
      </c>
      <c r="AH3929" s="61" t="s">
        <v>43</v>
      </c>
      <c r="AI3929" s="61" t="s">
        <v>473</v>
      </c>
      <c r="AJ3929" s="53" t="s">
        <v>10412</v>
      </c>
      <c r="AK3929" s="53" t="s">
        <v>395</v>
      </c>
      <c r="AL3929" s="53" t="str">
        <f>TEXT(Table13[[#This Row],[Start Date]],"DDD")</f>
        <v>Fri</v>
      </c>
      <c r="AM3929" s="12" t="str">
        <f>TEXT(RAW!$C3929,"MMM")</f>
        <v>Jun</v>
      </c>
      <c r="AN3929" s="12" t="str">
        <f>TEXT(RAW!$C3929,"YYYY")</f>
        <v>2023</v>
      </c>
      <c r="AO3929" s="54">
        <f t="shared" si="61"/>
        <v>0.29166666666666669</v>
      </c>
    </row>
    <row r="3930" spans="1:41" ht="12.6" customHeight="1" x14ac:dyDescent="0.2">
      <c r="A3930" s="17" t="s">
        <v>13114</v>
      </c>
      <c r="B3930" s="60">
        <v>45107</v>
      </c>
      <c r="C3930" s="60">
        <v>45107</v>
      </c>
      <c r="D3930" s="60"/>
      <c r="E3930" s="61"/>
      <c r="F3930" s="61"/>
      <c r="G3930" s="61"/>
      <c r="H3930" s="61" t="s">
        <v>357</v>
      </c>
      <c r="I3930" s="61">
        <v>118762</v>
      </c>
      <c r="J3930" s="18" t="s">
        <v>13131</v>
      </c>
      <c r="K3930" s="61"/>
      <c r="L3930" s="61"/>
      <c r="M3930" s="61" t="s">
        <v>285</v>
      </c>
      <c r="N3930" s="61" t="s">
        <v>40</v>
      </c>
      <c r="O3930" s="61" t="s">
        <v>362</v>
      </c>
      <c r="P3930" s="61" t="s">
        <v>363</v>
      </c>
      <c r="Q3930" s="61" t="s">
        <v>429</v>
      </c>
      <c r="R3930" s="61" t="s">
        <v>10450</v>
      </c>
      <c r="S3930" s="55" t="s">
        <v>13117</v>
      </c>
      <c r="T3930" s="61"/>
      <c r="U3930" s="61" t="s">
        <v>12566</v>
      </c>
      <c r="V3930" s="61"/>
      <c r="W3930" s="61"/>
      <c r="X3930" s="61"/>
      <c r="Y3930" s="61"/>
      <c r="Z3930" s="61"/>
      <c r="AA3930" s="61"/>
      <c r="AB3930" s="61"/>
      <c r="AC3930" s="61"/>
      <c r="AD3930" s="61"/>
      <c r="AE3930" s="61"/>
      <c r="AF3930" s="61"/>
      <c r="AG3930" s="61"/>
      <c r="AH3930" s="61" t="s">
        <v>71</v>
      </c>
      <c r="AI3930" s="61" t="s">
        <v>473</v>
      </c>
      <c r="AJ3930" s="53" t="s">
        <v>10412</v>
      </c>
      <c r="AK3930" s="53" t="s">
        <v>395</v>
      </c>
      <c r="AL3930" s="53" t="str">
        <f>TEXT(Table13[[#This Row],[Start Date]],"DDD")</f>
        <v>Sat</v>
      </c>
      <c r="AM3930" s="12" t="str">
        <f>TEXT(RAW!$C3930,"MMM")</f>
        <v>Jun</v>
      </c>
      <c r="AN3930" s="12" t="str">
        <f>TEXT(RAW!$C3930,"YYYY")</f>
        <v>2023</v>
      </c>
      <c r="AO3930" s="54">
        <f t="shared" si="61"/>
        <v>0</v>
      </c>
    </row>
    <row r="3931" spans="1:41" ht="12.6" customHeight="1" x14ac:dyDescent="0.2">
      <c r="A3931" s="17" t="s">
        <v>13114</v>
      </c>
      <c r="B3931" s="60">
        <v>45107</v>
      </c>
      <c r="C3931" s="60">
        <v>45107</v>
      </c>
      <c r="D3931" s="60">
        <v>45107</v>
      </c>
      <c r="E3931" s="61" t="s">
        <v>124</v>
      </c>
      <c r="F3931" s="61" t="s">
        <v>12571</v>
      </c>
      <c r="G3931" s="61" t="s">
        <v>57</v>
      </c>
      <c r="H3931" s="61" t="s">
        <v>357</v>
      </c>
      <c r="I3931" s="61">
        <v>118763</v>
      </c>
      <c r="J3931" s="18" t="s">
        <v>13131</v>
      </c>
      <c r="K3931" s="61"/>
      <c r="L3931" s="61"/>
      <c r="M3931" s="61" t="s">
        <v>285</v>
      </c>
      <c r="N3931" s="61" t="s">
        <v>40</v>
      </c>
      <c r="O3931" s="61" t="s">
        <v>362</v>
      </c>
      <c r="P3931" s="61" t="s">
        <v>363</v>
      </c>
      <c r="Q3931" s="61" t="s">
        <v>477</v>
      </c>
      <c r="R3931" s="61" t="s">
        <v>10450</v>
      </c>
      <c r="S3931" s="18" t="s">
        <v>13123</v>
      </c>
      <c r="T3931" s="61"/>
      <c r="U3931" s="61" t="s">
        <v>12574</v>
      </c>
      <c r="V3931" s="61" t="s">
        <v>12575</v>
      </c>
      <c r="W3931" s="61" t="s">
        <v>12576</v>
      </c>
      <c r="X3931" s="61"/>
      <c r="Y3931" s="61"/>
      <c r="Z3931" s="61"/>
      <c r="AA3931" s="61"/>
      <c r="AB3931" s="61"/>
      <c r="AC3931" s="61">
        <v>17940</v>
      </c>
      <c r="AD3931" s="61" t="s">
        <v>12576</v>
      </c>
      <c r="AE3931" s="61" t="s">
        <v>42</v>
      </c>
      <c r="AF3931" s="61" t="s">
        <v>43</v>
      </c>
      <c r="AG3931" s="61">
        <v>150</v>
      </c>
      <c r="AH3931" s="61" t="s">
        <v>43</v>
      </c>
      <c r="AI3931" s="61" t="s">
        <v>473</v>
      </c>
      <c r="AJ3931" s="53" t="s">
        <v>10412</v>
      </c>
      <c r="AK3931" s="53" t="s">
        <v>395</v>
      </c>
      <c r="AL3931" s="53" t="str">
        <f>TEXT(Table13[[#This Row],[Start Date]],"DDD")</f>
        <v>Fri</v>
      </c>
      <c r="AM3931" s="12" t="str">
        <f>TEXT(RAW!$C3931,"MMM")</f>
        <v>Jun</v>
      </c>
      <c r="AN3931" s="12" t="str">
        <f>TEXT(RAW!$C3931,"YYYY")</f>
        <v>2023</v>
      </c>
      <c r="AO3931" s="54">
        <f t="shared" si="61"/>
        <v>0.10416666666666669</v>
      </c>
    </row>
    <row r="3932" spans="1:41" ht="12.6" customHeight="1" x14ac:dyDescent="0.2">
      <c r="A3932" s="17" t="s">
        <v>13114</v>
      </c>
      <c r="B3932" s="60">
        <v>45107</v>
      </c>
      <c r="C3932" s="60">
        <v>45107</v>
      </c>
      <c r="D3932" s="60"/>
      <c r="E3932" s="61"/>
      <c r="F3932" s="61"/>
      <c r="G3932" s="61"/>
      <c r="H3932" s="61" t="s">
        <v>357</v>
      </c>
      <c r="I3932" s="61">
        <v>118764</v>
      </c>
      <c r="J3932" s="18" t="s">
        <v>13133</v>
      </c>
      <c r="K3932" s="61" t="s">
        <v>10441</v>
      </c>
      <c r="L3932" s="61" t="s">
        <v>11133</v>
      </c>
      <c r="M3932" s="61" t="s">
        <v>285</v>
      </c>
      <c r="N3932" s="61" t="s">
        <v>40</v>
      </c>
      <c r="O3932" s="61" t="s">
        <v>362</v>
      </c>
      <c r="P3932" s="61" t="s">
        <v>363</v>
      </c>
      <c r="Q3932" s="61" t="s">
        <v>364</v>
      </c>
      <c r="R3932" s="61" t="s">
        <v>395</v>
      </c>
      <c r="S3932" s="18" t="s">
        <v>13118</v>
      </c>
      <c r="T3932" s="61">
        <v>4865</v>
      </c>
      <c r="U3932" s="61" t="s">
        <v>12577</v>
      </c>
      <c r="V3932" s="61"/>
      <c r="W3932" s="61"/>
      <c r="X3932" s="61" t="s">
        <v>2957</v>
      </c>
      <c r="Y3932" s="61" t="s">
        <v>7947</v>
      </c>
      <c r="Z3932" s="61" t="s">
        <v>41</v>
      </c>
      <c r="AA3932" s="61" t="s">
        <v>2959</v>
      </c>
      <c r="AB3932" s="61" t="s">
        <v>486</v>
      </c>
      <c r="AC3932" s="61"/>
      <c r="AD3932" s="61"/>
      <c r="AE3932" s="61"/>
      <c r="AF3932" s="61"/>
      <c r="AG3932" s="61"/>
      <c r="AH3932" s="61" t="s">
        <v>71</v>
      </c>
      <c r="AI3932" s="61" t="s">
        <v>1161</v>
      </c>
      <c r="AJ3932" s="53" t="s">
        <v>10412</v>
      </c>
      <c r="AK3932" s="53" t="s">
        <v>10398</v>
      </c>
      <c r="AL3932" s="53" t="str">
        <f>TEXT(Table13[[#This Row],[Start Date]],"DDD")</f>
        <v>Sat</v>
      </c>
      <c r="AM3932" s="12" t="str">
        <f>TEXT(RAW!$C3932,"MMM")</f>
        <v>Jun</v>
      </c>
      <c r="AN3932" s="12" t="str">
        <f>TEXT(RAW!$C3932,"YYYY")</f>
        <v>2023</v>
      </c>
      <c r="AO3932" s="54">
        <f t="shared" si="61"/>
        <v>0</v>
      </c>
    </row>
    <row r="3933" spans="1:41" ht="12.6" customHeight="1" x14ac:dyDescent="0.2">
      <c r="A3933" s="17" t="s">
        <v>13114</v>
      </c>
      <c r="B3933" s="60">
        <v>45107</v>
      </c>
      <c r="C3933" s="60">
        <v>45107</v>
      </c>
      <c r="D3933" s="60"/>
      <c r="E3933" s="61"/>
      <c r="F3933" s="61"/>
      <c r="G3933" s="61"/>
      <c r="H3933" s="61" t="s">
        <v>357</v>
      </c>
      <c r="I3933" s="61">
        <v>118765</v>
      </c>
      <c r="J3933" s="18" t="s">
        <v>13133</v>
      </c>
      <c r="K3933" s="61" t="s">
        <v>10441</v>
      </c>
      <c r="L3933" s="61" t="s">
        <v>11133</v>
      </c>
      <c r="M3933" s="61" t="s">
        <v>285</v>
      </c>
      <c r="N3933" s="61" t="s">
        <v>40</v>
      </c>
      <c r="O3933" s="61" t="s">
        <v>362</v>
      </c>
      <c r="P3933" s="61" t="s">
        <v>363</v>
      </c>
      <c r="Q3933" s="61" t="s">
        <v>364</v>
      </c>
      <c r="R3933" s="61" t="s">
        <v>55</v>
      </c>
      <c r="S3933" s="18" t="s">
        <v>13118</v>
      </c>
      <c r="T3933" s="61">
        <v>4863</v>
      </c>
      <c r="U3933" s="61" t="s">
        <v>12578</v>
      </c>
      <c r="V3933" s="61"/>
      <c r="W3933" s="61"/>
      <c r="X3933" s="61" t="s">
        <v>2957</v>
      </c>
      <c r="Y3933" s="61" t="s">
        <v>9355</v>
      </c>
      <c r="Z3933" s="61" t="s">
        <v>41</v>
      </c>
      <c r="AA3933" s="61" t="s">
        <v>2959</v>
      </c>
      <c r="AB3933" s="61" t="s">
        <v>486</v>
      </c>
      <c r="AC3933" s="61"/>
      <c r="AD3933" s="61"/>
      <c r="AE3933" s="61"/>
      <c r="AF3933" s="61"/>
      <c r="AG3933" s="61"/>
      <c r="AH3933" s="61" t="s">
        <v>71</v>
      </c>
      <c r="AI3933" s="61" t="s">
        <v>1161</v>
      </c>
      <c r="AJ3933" s="53" t="s">
        <v>10412</v>
      </c>
      <c r="AK3933" s="53" t="s">
        <v>113</v>
      </c>
      <c r="AL3933" s="53" t="str">
        <f>TEXT(Table13[[#This Row],[Start Date]],"DDD")</f>
        <v>Sat</v>
      </c>
      <c r="AM3933" s="12" t="str">
        <f>TEXT(RAW!$C3933,"MMM")</f>
        <v>Jun</v>
      </c>
      <c r="AN3933" s="12" t="str">
        <f>TEXT(RAW!$C3933,"YYYY")</f>
        <v>2023</v>
      </c>
      <c r="AO3933" s="54">
        <f t="shared" si="61"/>
        <v>0</v>
      </c>
    </row>
    <row r="3934" spans="1:41" ht="12.6" customHeight="1" x14ac:dyDescent="0.2">
      <c r="A3934" s="17" t="s">
        <v>13114</v>
      </c>
      <c r="B3934" s="60">
        <v>45107</v>
      </c>
      <c r="C3934" s="60">
        <v>45107</v>
      </c>
      <c r="D3934" s="60"/>
      <c r="E3934" s="61"/>
      <c r="F3934" s="61"/>
      <c r="G3934" s="61"/>
      <c r="H3934" s="61" t="s">
        <v>357</v>
      </c>
      <c r="I3934" s="61">
        <v>118766</v>
      </c>
      <c r="J3934" s="18" t="s">
        <v>13133</v>
      </c>
      <c r="K3934" s="61" t="s">
        <v>10441</v>
      </c>
      <c r="L3934" s="61" t="s">
        <v>11133</v>
      </c>
      <c r="M3934" s="61" t="s">
        <v>285</v>
      </c>
      <c r="N3934" s="61" t="s">
        <v>40</v>
      </c>
      <c r="O3934" s="61" t="s">
        <v>362</v>
      </c>
      <c r="P3934" s="61" t="s">
        <v>363</v>
      </c>
      <c r="Q3934" s="61" t="s">
        <v>364</v>
      </c>
      <c r="R3934" s="61" t="s">
        <v>55</v>
      </c>
      <c r="S3934" s="18" t="s">
        <v>13118</v>
      </c>
      <c r="T3934" s="61">
        <v>4864</v>
      </c>
      <c r="U3934" s="61" t="s">
        <v>12579</v>
      </c>
      <c r="V3934" s="61"/>
      <c r="W3934" s="61"/>
      <c r="X3934" s="61" t="s">
        <v>2957</v>
      </c>
      <c r="Y3934" s="61" t="s">
        <v>4447</v>
      </c>
      <c r="Z3934" s="61" t="s">
        <v>41</v>
      </c>
      <c r="AA3934" s="61" t="s">
        <v>2959</v>
      </c>
      <c r="AB3934" s="61" t="s">
        <v>486</v>
      </c>
      <c r="AC3934" s="61"/>
      <c r="AD3934" s="61"/>
      <c r="AE3934" s="61"/>
      <c r="AF3934" s="61"/>
      <c r="AG3934" s="61"/>
      <c r="AH3934" s="61" t="s">
        <v>71</v>
      </c>
      <c r="AI3934" s="61" t="s">
        <v>1161</v>
      </c>
      <c r="AJ3934" s="53" t="s">
        <v>10412</v>
      </c>
      <c r="AK3934" s="53" t="s">
        <v>113</v>
      </c>
      <c r="AL3934" s="53" t="str">
        <f>TEXT(Table13[[#This Row],[Start Date]],"DDD")</f>
        <v>Sat</v>
      </c>
      <c r="AM3934" s="12" t="str">
        <f>TEXT(RAW!$C3934,"MMM")</f>
        <v>Jun</v>
      </c>
      <c r="AN3934" s="12" t="str">
        <f>TEXT(RAW!$C3934,"YYYY")</f>
        <v>2023</v>
      </c>
      <c r="AO3934" s="54">
        <f t="shared" si="61"/>
        <v>0</v>
      </c>
    </row>
    <row r="3935" spans="1:41" ht="12.6" customHeight="1" x14ac:dyDescent="0.2">
      <c r="A3935" s="17" t="s">
        <v>13114</v>
      </c>
      <c r="B3935" s="60">
        <v>45107</v>
      </c>
      <c r="C3935" s="60">
        <v>45107</v>
      </c>
      <c r="D3935" s="60"/>
      <c r="E3935" s="61"/>
      <c r="F3935" s="61"/>
      <c r="G3935" s="61"/>
      <c r="H3935" s="61" t="s">
        <v>357</v>
      </c>
      <c r="I3935" s="61">
        <v>118767</v>
      </c>
      <c r="J3935" s="18" t="s">
        <v>13133</v>
      </c>
      <c r="K3935" s="61"/>
      <c r="L3935" s="61" t="s">
        <v>11267</v>
      </c>
      <c r="M3935" s="61" t="s">
        <v>285</v>
      </c>
      <c r="N3935" s="61" t="s">
        <v>40</v>
      </c>
      <c r="O3935" s="61" t="s">
        <v>362</v>
      </c>
      <c r="P3935" s="61" t="s">
        <v>363</v>
      </c>
      <c r="Q3935" s="61" t="s">
        <v>364</v>
      </c>
      <c r="R3935" s="61" t="s">
        <v>55</v>
      </c>
      <c r="S3935" s="18" t="s">
        <v>13118</v>
      </c>
      <c r="T3935" s="61"/>
      <c r="U3935" s="61" t="s">
        <v>12580</v>
      </c>
      <c r="V3935" s="61"/>
      <c r="W3935" s="61"/>
      <c r="X3935" s="61"/>
      <c r="Y3935" s="61"/>
      <c r="Z3935" s="61"/>
      <c r="AA3935" s="61"/>
      <c r="AB3935" s="61" t="s">
        <v>486</v>
      </c>
      <c r="AC3935" s="61"/>
      <c r="AD3935" s="61"/>
      <c r="AE3935" s="61"/>
      <c r="AF3935" s="61"/>
      <c r="AG3935" s="61"/>
      <c r="AH3935" s="61" t="s">
        <v>71</v>
      </c>
      <c r="AI3935" s="61" t="s">
        <v>1161</v>
      </c>
      <c r="AJ3935" s="53" t="s">
        <v>10412</v>
      </c>
      <c r="AK3935" s="53" t="s">
        <v>113</v>
      </c>
      <c r="AL3935" s="53" t="str">
        <f>TEXT(Table13[[#This Row],[Start Date]],"DDD")</f>
        <v>Sat</v>
      </c>
      <c r="AM3935" s="12" t="str">
        <f>TEXT(RAW!$C3935,"MMM")</f>
        <v>Jun</v>
      </c>
      <c r="AN3935" s="12" t="str">
        <f>TEXT(RAW!$C3935,"YYYY")</f>
        <v>2023</v>
      </c>
      <c r="AO3935" s="54">
        <f t="shared" si="61"/>
        <v>0</v>
      </c>
    </row>
    <row r="3936" spans="1:41" ht="12.6" customHeight="1" x14ac:dyDescent="0.2">
      <c r="A3936" s="17" t="s">
        <v>13114</v>
      </c>
      <c r="B3936" s="60">
        <v>45107</v>
      </c>
      <c r="C3936" s="60">
        <v>45107</v>
      </c>
      <c r="D3936" s="60">
        <v>45107</v>
      </c>
      <c r="E3936" s="61" t="s">
        <v>134</v>
      </c>
      <c r="F3936" s="61" t="s">
        <v>12571</v>
      </c>
      <c r="G3936" s="61" t="s">
        <v>194</v>
      </c>
      <c r="H3936" s="61" t="s">
        <v>357</v>
      </c>
      <c r="I3936" s="61">
        <v>118785</v>
      </c>
      <c r="J3936" s="18" t="s">
        <v>13131</v>
      </c>
      <c r="K3936" s="61"/>
      <c r="L3936" s="61"/>
      <c r="M3936" s="61" t="s">
        <v>285</v>
      </c>
      <c r="N3936" s="61" t="s">
        <v>40</v>
      </c>
      <c r="O3936" s="61" t="s">
        <v>362</v>
      </c>
      <c r="P3936" s="61" t="s">
        <v>363</v>
      </c>
      <c r="Q3936" s="61" t="s">
        <v>394</v>
      </c>
      <c r="R3936" s="61" t="s">
        <v>10450</v>
      </c>
      <c r="S3936" s="18" t="s">
        <v>13123</v>
      </c>
      <c r="T3936" s="61"/>
      <c r="U3936" s="61" t="s">
        <v>12581</v>
      </c>
      <c r="V3936" s="61" t="s">
        <v>12582</v>
      </c>
      <c r="W3936" s="61" t="s">
        <v>12583</v>
      </c>
      <c r="X3936" s="61"/>
      <c r="Y3936" s="61"/>
      <c r="Z3936" s="61"/>
      <c r="AA3936" s="61"/>
      <c r="AB3936" s="61"/>
      <c r="AC3936" s="61">
        <v>17939</v>
      </c>
      <c r="AD3936" s="61" t="s">
        <v>12583</v>
      </c>
      <c r="AE3936" s="61" t="s">
        <v>42</v>
      </c>
      <c r="AF3936" s="61" t="s">
        <v>43</v>
      </c>
      <c r="AG3936" s="61">
        <v>150</v>
      </c>
      <c r="AH3936" s="61" t="s">
        <v>43</v>
      </c>
      <c r="AI3936" s="61" t="s">
        <v>473</v>
      </c>
      <c r="AJ3936" s="53" t="s">
        <v>10412</v>
      </c>
      <c r="AK3936" s="53" t="s">
        <v>395</v>
      </c>
      <c r="AL3936" s="53" t="str">
        <f>TEXT(Table13[[#This Row],[Start Date]],"DDD")</f>
        <v>Fri</v>
      </c>
      <c r="AM3936" s="12" t="str">
        <f>TEXT(RAW!$C3936,"MMM")</f>
        <v>Jun</v>
      </c>
      <c r="AN3936" s="12" t="str">
        <f>TEXT(RAW!$C3936,"YYYY")</f>
        <v>2023</v>
      </c>
      <c r="AO3936" s="54">
        <f t="shared" si="61"/>
        <v>0.10416666666666663</v>
      </c>
    </row>
    <row r="3937" spans="1:41" ht="12.6" customHeight="1" x14ac:dyDescent="0.2">
      <c r="A3937" s="17" t="s">
        <v>13114</v>
      </c>
      <c r="B3937" s="60">
        <v>45110</v>
      </c>
      <c r="C3937" s="60">
        <v>45110</v>
      </c>
      <c r="D3937" s="60">
        <v>45110</v>
      </c>
      <c r="E3937" s="61" t="s">
        <v>164</v>
      </c>
      <c r="F3937" s="61" t="s">
        <v>12584</v>
      </c>
      <c r="G3937" s="61" t="s">
        <v>126</v>
      </c>
      <c r="H3937" s="61" t="s">
        <v>357</v>
      </c>
      <c r="I3937" s="61">
        <v>118796</v>
      </c>
      <c r="J3937" s="18" t="s">
        <v>13133</v>
      </c>
      <c r="K3937" s="61" t="s">
        <v>41</v>
      </c>
      <c r="L3937" s="61" t="s">
        <v>5356</v>
      </c>
      <c r="M3937" s="61" t="s">
        <v>285</v>
      </c>
      <c r="N3937" s="61" t="s">
        <v>40</v>
      </c>
      <c r="O3937" s="61" t="s">
        <v>362</v>
      </c>
      <c r="P3937" s="61" t="s">
        <v>363</v>
      </c>
      <c r="Q3937" s="61" t="s">
        <v>552</v>
      </c>
      <c r="R3937" s="61" t="s">
        <v>395</v>
      </c>
      <c r="S3937" s="18" t="s">
        <v>13128</v>
      </c>
      <c r="T3937" s="61">
        <v>3805</v>
      </c>
      <c r="U3937" s="61" t="s">
        <v>12585</v>
      </c>
      <c r="V3937" s="61" t="s">
        <v>799</v>
      </c>
      <c r="W3937" s="61" t="s">
        <v>799</v>
      </c>
      <c r="X3937" s="61" t="s">
        <v>852</v>
      </c>
      <c r="Y3937" s="61" t="s">
        <v>1000</v>
      </c>
      <c r="Z3937" s="61" t="s">
        <v>41</v>
      </c>
      <c r="AA3937" s="61" t="s">
        <v>854</v>
      </c>
      <c r="AB3937" s="61" t="s">
        <v>727</v>
      </c>
      <c r="AC3937" s="61">
        <v>17946</v>
      </c>
      <c r="AD3937" s="61" t="s">
        <v>799</v>
      </c>
      <c r="AE3937" s="61" t="s">
        <v>42</v>
      </c>
      <c r="AF3937" s="61" t="s">
        <v>43</v>
      </c>
      <c r="AG3937" s="61">
        <v>175</v>
      </c>
      <c r="AH3937" s="61" t="s">
        <v>43</v>
      </c>
      <c r="AI3937" s="61" t="s">
        <v>891</v>
      </c>
      <c r="AJ3937" s="53" t="s">
        <v>10412</v>
      </c>
      <c r="AK3937" s="53" t="s">
        <v>10398</v>
      </c>
      <c r="AL3937" s="53" t="str">
        <f>TEXT(Table13[[#This Row],[Start Date]],"DDD")</f>
        <v>Mon</v>
      </c>
      <c r="AM3937" s="12" t="str">
        <f>TEXT(RAW!$C3937,"MMM")</f>
        <v>Jul</v>
      </c>
      <c r="AN3937" s="12" t="str">
        <f>TEXT(RAW!$C3937,"YYYY")</f>
        <v>2023</v>
      </c>
      <c r="AO3937" s="54">
        <f t="shared" si="61"/>
        <v>0.12152777777777779</v>
      </c>
    </row>
    <row r="3938" spans="1:41" ht="12.6" customHeight="1" x14ac:dyDescent="0.2">
      <c r="A3938" s="17" t="s">
        <v>13114</v>
      </c>
      <c r="B3938" s="60">
        <v>45110</v>
      </c>
      <c r="C3938" s="60">
        <v>45110</v>
      </c>
      <c r="D3938" s="60">
        <v>45110</v>
      </c>
      <c r="E3938" s="61" t="s">
        <v>104</v>
      </c>
      <c r="F3938" s="61" t="s">
        <v>12584</v>
      </c>
      <c r="G3938" s="61" t="s">
        <v>128</v>
      </c>
      <c r="H3938" s="61" t="s">
        <v>357</v>
      </c>
      <c r="I3938" s="61">
        <v>118797</v>
      </c>
      <c r="J3938" s="18" t="s">
        <v>13130</v>
      </c>
      <c r="K3938" s="61" t="s">
        <v>11080</v>
      </c>
      <c r="L3938" s="61" t="s">
        <v>729</v>
      </c>
      <c r="M3938" s="61" t="s">
        <v>285</v>
      </c>
      <c r="N3938" s="61" t="s">
        <v>40</v>
      </c>
      <c r="O3938" s="61" t="s">
        <v>362</v>
      </c>
      <c r="P3938" s="61" t="s">
        <v>363</v>
      </c>
      <c r="Q3938" s="61" t="s">
        <v>534</v>
      </c>
      <c r="R3938" s="61" t="s">
        <v>395</v>
      </c>
      <c r="S3938" s="18" t="s">
        <v>13128</v>
      </c>
      <c r="T3938" s="61">
        <v>2258</v>
      </c>
      <c r="U3938" s="61" t="s">
        <v>12586</v>
      </c>
      <c r="V3938" s="61" t="s">
        <v>12587</v>
      </c>
      <c r="W3938" s="61" t="s">
        <v>12587</v>
      </c>
      <c r="X3938" s="61">
        <v>6626</v>
      </c>
      <c r="Y3938" s="61" t="s">
        <v>11308</v>
      </c>
      <c r="Z3938" s="61"/>
      <c r="AA3938" s="61" t="s">
        <v>538</v>
      </c>
      <c r="AB3938" s="61" t="s">
        <v>734</v>
      </c>
      <c r="AC3938" s="61">
        <v>17947</v>
      </c>
      <c r="AD3938" s="61" t="s">
        <v>12587</v>
      </c>
      <c r="AE3938" s="61" t="s">
        <v>42</v>
      </c>
      <c r="AF3938" s="61" t="s">
        <v>43</v>
      </c>
      <c r="AG3938" s="61">
        <v>140</v>
      </c>
      <c r="AH3938" s="61" t="s">
        <v>43</v>
      </c>
      <c r="AI3938" s="61" t="s">
        <v>11613</v>
      </c>
      <c r="AJ3938" s="53" t="s">
        <v>10412</v>
      </c>
      <c r="AK3938" s="53" t="s">
        <v>10398</v>
      </c>
      <c r="AL3938" s="53" t="str">
        <f>TEXT(Table13[[#This Row],[Start Date]],"DDD")</f>
        <v>Mon</v>
      </c>
      <c r="AM3938" s="12" t="str">
        <f>TEXT(RAW!$C3938,"MMM")</f>
        <v>Jul</v>
      </c>
      <c r="AN3938" s="12" t="str">
        <f>TEXT(RAW!$C3938,"YYYY")</f>
        <v>2023</v>
      </c>
      <c r="AO3938" s="54">
        <f t="shared" si="61"/>
        <v>9.7222222222222321E-2</v>
      </c>
    </row>
    <row r="3939" spans="1:41" ht="12.6" customHeight="1" x14ac:dyDescent="0.2">
      <c r="A3939" s="17" t="s">
        <v>13114</v>
      </c>
      <c r="B3939" s="60">
        <v>45110</v>
      </c>
      <c r="C3939" s="60">
        <v>45110</v>
      </c>
      <c r="D3939" s="60"/>
      <c r="E3939" s="61"/>
      <c r="F3939" s="61"/>
      <c r="G3939" s="61"/>
      <c r="H3939" s="61" t="s">
        <v>357</v>
      </c>
      <c r="I3939" s="61">
        <v>118798</v>
      </c>
      <c r="J3939" s="61" t="s">
        <v>2597</v>
      </c>
      <c r="K3939" s="61" t="s">
        <v>41</v>
      </c>
      <c r="L3939" s="61" t="s">
        <v>5258</v>
      </c>
      <c r="M3939" s="61" t="s">
        <v>285</v>
      </c>
      <c r="N3939" s="61" t="s">
        <v>40</v>
      </c>
      <c r="O3939" s="61" t="s">
        <v>362</v>
      </c>
      <c r="P3939" s="61" t="s">
        <v>363</v>
      </c>
      <c r="Q3939" s="61" t="s">
        <v>3475</v>
      </c>
      <c r="R3939" s="61" t="s">
        <v>875</v>
      </c>
      <c r="S3939" s="18" t="s">
        <v>13129</v>
      </c>
      <c r="T3939" s="61">
        <v>4020</v>
      </c>
      <c r="U3939" s="61" t="s">
        <v>12588</v>
      </c>
      <c r="V3939" s="61"/>
      <c r="W3939" s="61"/>
      <c r="X3939" s="61" t="s">
        <v>6096</v>
      </c>
      <c r="Y3939" s="61" t="s">
        <v>6097</v>
      </c>
      <c r="Z3939" s="61" t="s">
        <v>41</v>
      </c>
      <c r="AA3939" s="61" t="s">
        <v>6098</v>
      </c>
      <c r="AB3939" s="61" t="s">
        <v>5262</v>
      </c>
      <c r="AC3939" s="61"/>
      <c r="AD3939" s="61"/>
      <c r="AE3939" s="61"/>
      <c r="AF3939" s="61"/>
      <c r="AG3939" s="61"/>
      <c r="AH3939" s="61" t="s">
        <v>71</v>
      </c>
      <c r="AI3939" s="61" t="s">
        <v>2607</v>
      </c>
      <c r="AJ3939" s="53" t="s">
        <v>10412</v>
      </c>
      <c r="AK3939" s="53" t="s">
        <v>10398</v>
      </c>
      <c r="AL3939" s="53" t="str">
        <f>TEXT(Table13[[#This Row],[Start Date]],"DDD")</f>
        <v>Sat</v>
      </c>
      <c r="AM3939" s="12" t="str">
        <f>TEXT(RAW!$C3939,"MMM")</f>
        <v>Jul</v>
      </c>
      <c r="AN3939" s="12" t="str">
        <f>TEXT(RAW!$C3939,"YYYY")</f>
        <v>2023</v>
      </c>
      <c r="AO3939" s="54">
        <f t="shared" si="61"/>
        <v>0</v>
      </c>
    </row>
    <row r="3940" spans="1:41" ht="12.6" customHeight="1" x14ac:dyDescent="0.2">
      <c r="A3940" s="17" t="s">
        <v>13114</v>
      </c>
      <c r="B3940" s="60">
        <v>45110</v>
      </c>
      <c r="C3940" s="60">
        <v>45110</v>
      </c>
      <c r="D3940" s="60"/>
      <c r="E3940" s="61"/>
      <c r="F3940" s="61"/>
      <c r="G3940" s="61"/>
      <c r="H3940" s="61" t="s">
        <v>357</v>
      </c>
      <c r="I3940" s="61">
        <v>118799</v>
      </c>
      <c r="J3940" s="61" t="s">
        <v>2597</v>
      </c>
      <c r="K3940" s="61" t="s">
        <v>41</v>
      </c>
      <c r="L3940" s="61" t="s">
        <v>5258</v>
      </c>
      <c r="M3940" s="61" t="s">
        <v>285</v>
      </c>
      <c r="N3940" s="61" t="s">
        <v>40</v>
      </c>
      <c r="O3940" s="61" t="s">
        <v>362</v>
      </c>
      <c r="P3940" s="61" t="s">
        <v>363</v>
      </c>
      <c r="Q3940" s="61" t="s">
        <v>3475</v>
      </c>
      <c r="R3940" s="61" t="s">
        <v>875</v>
      </c>
      <c r="S3940" s="18" t="s">
        <v>13126</v>
      </c>
      <c r="T3940" s="61">
        <v>4020</v>
      </c>
      <c r="U3940" s="61" t="s">
        <v>12589</v>
      </c>
      <c r="V3940" s="61"/>
      <c r="W3940" s="61"/>
      <c r="X3940" s="61" t="s">
        <v>6096</v>
      </c>
      <c r="Y3940" s="61" t="s">
        <v>6097</v>
      </c>
      <c r="Z3940" s="61" t="s">
        <v>41</v>
      </c>
      <c r="AA3940" s="61" t="s">
        <v>6098</v>
      </c>
      <c r="AB3940" s="61" t="s">
        <v>5262</v>
      </c>
      <c r="AC3940" s="61"/>
      <c r="AD3940" s="61"/>
      <c r="AE3940" s="61"/>
      <c r="AF3940" s="61"/>
      <c r="AG3940" s="61"/>
      <c r="AH3940" s="61" t="s">
        <v>71</v>
      </c>
      <c r="AI3940" s="61" t="s">
        <v>2607</v>
      </c>
      <c r="AJ3940" s="53" t="s">
        <v>10412</v>
      </c>
      <c r="AK3940" s="53" t="s">
        <v>10398</v>
      </c>
      <c r="AL3940" s="53" t="str">
        <f>TEXT(Table13[[#This Row],[Start Date]],"DDD")</f>
        <v>Sat</v>
      </c>
      <c r="AM3940" s="12" t="str">
        <f>TEXT(RAW!$C3940,"MMM")</f>
        <v>Jul</v>
      </c>
      <c r="AN3940" s="12" t="str">
        <f>TEXT(RAW!$C3940,"YYYY")</f>
        <v>2023</v>
      </c>
      <c r="AO3940" s="54">
        <f t="shared" si="61"/>
        <v>0</v>
      </c>
    </row>
    <row r="3941" spans="1:41" ht="12.6" customHeight="1" x14ac:dyDescent="0.2">
      <c r="A3941" s="17" t="s">
        <v>13114</v>
      </c>
      <c r="B3941" s="60">
        <v>45110</v>
      </c>
      <c r="C3941" s="60">
        <v>45110</v>
      </c>
      <c r="D3941" s="60">
        <v>45110</v>
      </c>
      <c r="E3941" s="61" t="s">
        <v>49</v>
      </c>
      <c r="F3941" s="61" t="s">
        <v>12584</v>
      </c>
      <c r="G3941" s="61" t="s">
        <v>210</v>
      </c>
      <c r="H3941" s="61" t="s">
        <v>357</v>
      </c>
      <c r="I3941" s="61">
        <v>118800</v>
      </c>
      <c r="J3941" s="18" t="s">
        <v>13130</v>
      </c>
      <c r="K3941" s="61" t="s">
        <v>10422</v>
      </c>
      <c r="L3941" s="61" t="s">
        <v>729</v>
      </c>
      <c r="M3941" s="61" t="s">
        <v>285</v>
      </c>
      <c r="N3941" s="61" t="s">
        <v>40</v>
      </c>
      <c r="O3941" s="61" t="s">
        <v>362</v>
      </c>
      <c r="P3941" s="61" t="s">
        <v>363</v>
      </c>
      <c r="Q3941" s="61" t="s">
        <v>534</v>
      </c>
      <c r="R3941" s="61" t="s">
        <v>395</v>
      </c>
      <c r="S3941" s="18" t="s">
        <v>13123</v>
      </c>
      <c r="T3941" s="61">
        <v>2271</v>
      </c>
      <c r="U3941" s="61" t="s">
        <v>12590</v>
      </c>
      <c r="V3941" s="61" t="s">
        <v>12591</v>
      </c>
      <c r="W3941" s="61" t="s">
        <v>12592</v>
      </c>
      <c r="X3941" s="61">
        <v>6626</v>
      </c>
      <c r="Y3941" s="61" t="s">
        <v>11417</v>
      </c>
      <c r="Z3941" s="61"/>
      <c r="AA3941" s="61" t="s">
        <v>538</v>
      </c>
      <c r="AB3941" s="61" t="s">
        <v>734</v>
      </c>
      <c r="AC3941" s="61">
        <v>17935</v>
      </c>
      <c r="AD3941" s="61" t="s">
        <v>12592</v>
      </c>
      <c r="AE3941" s="61" t="s">
        <v>42</v>
      </c>
      <c r="AF3941" s="61" t="s">
        <v>43</v>
      </c>
      <c r="AG3941" s="61">
        <v>45</v>
      </c>
      <c r="AH3941" s="61" t="s">
        <v>43</v>
      </c>
      <c r="AI3941" s="61" t="s">
        <v>11613</v>
      </c>
      <c r="AJ3941" s="53" t="s">
        <v>10412</v>
      </c>
      <c r="AK3941" s="53" t="s">
        <v>10398</v>
      </c>
      <c r="AL3941" s="53" t="str">
        <f>TEXT(Table13[[#This Row],[Start Date]],"DDD")</f>
        <v>Mon</v>
      </c>
      <c r="AM3941" s="12" t="str">
        <f>TEXT(RAW!$C3941,"MMM")</f>
        <v>Jul</v>
      </c>
      <c r="AN3941" s="12" t="str">
        <f>TEXT(RAW!$C3941,"YYYY")</f>
        <v>2023</v>
      </c>
      <c r="AO3941" s="54">
        <f t="shared" si="61"/>
        <v>3.125E-2</v>
      </c>
    </row>
    <row r="3942" spans="1:41" ht="12.6" customHeight="1" x14ac:dyDescent="0.2">
      <c r="A3942" s="17" t="s">
        <v>13114</v>
      </c>
      <c r="B3942" s="60">
        <v>45110</v>
      </c>
      <c r="C3942" s="60">
        <v>45110</v>
      </c>
      <c r="D3942" s="60">
        <v>45110</v>
      </c>
      <c r="E3942" s="61" t="s">
        <v>49</v>
      </c>
      <c r="F3942" s="61" t="s">
        <v>12584</v>
      </c>
      <c r="G3942" s="61" t="s">
        <v>210</v>
      </c>
      <c r="H3942" s="61" t="s">
        <v>357</v>
      </c>
      <c r="I3942" s="61">
        <v>118800</v>
      </c>
      <c r="J3942" s="18" t="s">
        <v>13130</v>
      </c>
      <c r="K3942" s="61" t="s">
        <v>10422</v>
      </c>
      <c r="L3942" s="61" t="s">
        <v>729</v>
      </c>
      <c r="M3942" s="61" t="s">
        <v>285</v>
      </c>
      <c r="N3942" s="61" t="s">
        <v>40</v>
      </c>
      <c r="O3942" s="61" t="s">
        <v>362</v>
      </c>
      <c r="P3942" s="61" t="s">
        <v>363</v>
      </c>
      <c r="Q3942" s="61" t="s">
        <v>534</v>
      </c>
      <c r="R3942" s="61" t="s">
        <v>395</v>
      </c>
      <c r="S3942" s="18" t="s">
        <v>13123</v>
      </c>
      <c r="T3942" s="61">
        <v>2271</v>
      </c>
      <c r="U3942" s="61" t="s">
        <v>12590</v>
      </c>
      <c r="V3942" s="61" t="s">
        <v>12591</v>
      </c>
      <c r="W3942" s="61" t="s">
        <v>12592</v>
      </c>
      <c r="X3942" s="61">
        <v>6626</v>
      </c>
      <c r="Y3942" s="61" t="s">
        <v>11417</v>
      </c>
      <c r="Z3942" s="61"/>
      <c r="AA3942" s="61" t="s">
        <v>538</v>
      </c>
      <c r="AB3942" s="61" t="s">
        <v>734</v>
      </c>
      <c r="AC3942" s="61">
        <v>17935</v>
      </c>
      <c r="AD3942" s="61" t="s">
        <v>12592</v>
      </c>
      <c r="AE3942" s="61" t="s">
        <v>42</v>
      </c>
      <c r="AF3942" s="61" t="s">
        <v>43</v>
      </c>
      <c r="AG3942" s="61">
        <v>45</v>
      </c>
      <c r="AH3942" s="61" t="s">
        <v>43</v>
      </c>
      <c r="AI3942" s="61" t="s">
        <v>11613</v>
      </c>
      <c r="AJ3942" s="53" t="s">
        <v>10412</v>
      </c>
      <c r="AK3942" s="53" t="s">
        <v>10398</v>
      </c>
      <c r="AL3942" s="53" t="str">
        <f>TEXT(Table13[[#This Row],[Start Date]],"DDD")</f>
        <v>Mon</v>
      </c>
      <c r="AM3942" s="12" t="str">
        <f>TEXT(RAW!$C3942,"MMM")</f>
        <v>Jul</v>
      </c>
      <c r="AN3942" s="12" t="str">
        <f>TEXT(RAW!$C3942,"YYYY")</f>
        <v>2023</v>
      </c>
      <c r="AO3942" s="54">
        <f t="shared" si="61"/>
        <v>3.125E-2</v>
      </c>
    </row>
    <row r="3943" spans="1:41" ht="12.6" customHeight="1" x14ac:dyDescent="0.2">
      <c r="A3943" s="17" t="s">
        <v>13114</v>
      </c>
      <c r="B3943" s="60">
        <v>45110</v>
      </c>
      <c r="C3943" s="60">
        <v>45110</v>
      </c>
      <c r="D3943" s="60">
        <v>45110</v>
      </c>
      <c r="E3943" s="61" t="s">
        <v>61</v>
      </c>
      <c r="F3943" s="61" t="s">
        <v>12584</v>
      </c>
      <c r="G3943" s="61" t="s">
        <v>142</v>
      </c>
      <c r="H3943" s="61" t="s">
        <v>357</v>
      </c>
      <c r="I3943" s="61">
        <v>118801</v>
      </c>
      <c r="J3943" s="18" t="s">
        <v>13131</v>
      </c>
      <c r="K3943" s="61"/>
      <c r="L3943" s="61"/>
      <c r="M3943" s="61" t="s">
        <v>285</v>
      </c>
      <c r="N3943" s="61" t="s">
        <v>40</v>
      </c>
      <c r="O3943" s="61" t="s">
        <v>362</v>
      </c>
      <c r="P3943" s="61" t="s">
        <v>363</v>
      </c>
      <c r="Q3943" s="61" t="s">
        <v>394</v>
      </c>
      <c r="R3943" s="61" t="s">
        <v>10450</v>
      </c>
      <c r="S3943" s="18" t="s">
        <v>13123</v>
      </c>
      <c r="T3943" s="61"/>
      <c r="U3943" s="61" t="s">
        <v>12593</v>
      </c>
      <c r="V3943" s="61" t="s">
        <v>12594</v>
      </c>
      <c r="W3943" s="61" t="s">
        <v>12595</v>
      </c>
      <c r="X3943" s="61"/>
      <c r="Y3943" s="61"/>
      <c r="Z3943" s="61"/>
      <c r="AA3943" s="61"/>
      <c r="AB3943" s="61"/>
      <c r="AC3943" s="61">
        <v>17938</v>
      </c>
      <c r="AD3943" s="61" t="s">
        <v>12595</v>
      </c>
      <c r="AE3943" s="61" t="s">
        <v>42</v>
      </c>
      <c r="AF3943" s="61" t="s">
        <v>43</v>
      </c>
      <c r="AG3943" s="61">
        <v>25</v>
      </c>
      <c r="AH3943" s="61" t="s">
        <v>43</v>
      </c>
      <c r="AI3943" s="61" t="s">
        <v>473</v>
      </c>
      <c r="AJ3943" s="53" t="s">
        <v>10412</v>
      </c>
      <c r="AK3943" s="53" t="s">
        <v>395</v>
      </c>
      <c r="AL3943" s="53" t="str">
        <f>TEXT(Table13[[#This Row],[Start Date]],"DDD")</f>
        <v>Mon</v>
      </c>
      <c r="AM3943" s="12" t="str">
        <f>TEXT(RAW!$C3943,"MMM")</f>
        <v>Jul</v>
      </c>
      <c r="AN3943" s="12" t="str">
        <f>TEXT(RAW!$C3943,"YYYY")</f>
        <v>2023</v>
      </c>
      <c r="AO3943" s="54">
        <f t="shared" si="61"/>
        <v>1.736111111111116E-2</v>
      </c>
    </row>
    <row r="3944" spans="1:41" ht="12.6" customHeight="1" x14ac:dyDescent="0.2">
      <c r="A3944" s="17" t="s">
        <v>13114</v>
      </c>
      <c r="B3944" s="60">
        <v>45110</v>
      </c>
      <c r="C3944" s="60">
        <v>45110</v>
      </c>
      <c r="D3944" s="60"/>
      <c r="E3944" s="61"/>
      <c r="F3944" s="61"/>
      <c r="G3944" s="61"/>
      <c r="H3944" s="61" t="s">
        <v>357</v>
      </c>
      <c r="I3944" s="61">
        <v>118819</v>
      </c>
      <c r="J3944" s="18" t="s">
        <v>13133</v>
      </c>
      <c r="K3944" s="61" t="s">
        <v>12596</v>
      </c>
      <c r="L3944" s="61" t="s">
        <v>11139</v>
      </c>
      <c r="M3944" s="61" t="s">
        <v>285</v>
      </c>
      <c r="N3944" s="61" t="s">
        <v>251</v>
      </c>
      <c r="O3944" s="61" t="s">
        <v>362</v>
      </c>
      <c r="P3944" s="61" t="s">
        <v>363</v>
      </c>
      <c r="Q3944" s="61" t="s">
        <v>364</v>
      </c>
      <c r="R3944" s="61" t="s">
        <v>395</v>
      </c>
      <c r="S3944" s="18" t="s">
        <v>13118</v>
      </c>
      <c r="T3944" s="61">
        <v>4872</v>
      </c>
      <c r="U3944" s="61" t="s">
        <v>12597</v>
      </c>
      <c r="V3944" s="61"/>
      <c r="W3944" s="61"/>
      <c r="X3944" s="61" t="s">
        <v>12598</v>
      </c>
      <c r="Y3944" s="61" t="s">
        <v>4399</v>
      </c>
      <c r="Z3944" s="61" t="s">
        <v>41</v>
      </c>
      <c r="AA3944" s="61" t="s">
        <v>4400</v>
      </c>
      <c r="AB3944" s="61" t="s">
        <v>486</v>
      </c>
      <c r="AC3944" s="61"/>
      <c r="AD3944" s="61"/>
      <c r="AE3944" s="61"/>
      <c r="AF3944" s="61"/>
      <c r="AG3944" s="61"/>
      <c r="AH3944" s="61" t="s">
        <v>71</v>
      </c>
      <c r="AI3944" s="61" t="s">
        <v>1752</v>
      </c>
      <c r="AJ3944" s="53" t="s">
        <v>10412</v>
      </c>
      <c r="AK3944" s="53" t="s">
        <v>10398</v>
      </c>
      <c r="AL3944" s="53" t="str">
        <f>TEXT(Table13[[#This Row],[Start Date]],"DDD")</f>
        <v>Sat</v>
      </c>
      <c r="AM3944" s="12" t="str">
        <f>TEXT(RAW!$C3944,"MMM")</f>
        <v>Jul</v>
      </c>
      <c r="AN3944" s="12" t="str">
        <f>TEXT(RAW!$C3944,"YYYY")</f>
        <v>2023</v>
      </c>
      <c r="AO3944" s="54">
        <f t="shared" si="61"/>
        <v>0</v>
      </c>
    </row>
    <row r="3945" spans="1:41" ht="12.6" customHeight="1" x14ac:dyDescent="0.2">
      <c r="A3945" s="17" t="s">
        <v>13114</v>
      </c>
      <c r="B3945" s="60">
        <v>45111</v>
      </c>
      <c r="C3945" s="60">
        <v>45111</v>
      </c>
      <c r="D3945" s="60">
        <v>45111</v>
      </c>
      <c r="E3945" s="61" t="s">
        <v>36</v>
      </c>
      <c r="F3945" s="61" t="s">
        <v>12599</v>
      </c>
      <c r="G3945" s="61" t="s">
        <v>188</v>
      </c>
      <c r="H3945" s="61" t="s">
        <v>357</v>
      </c>
      <c r="I3945" s="61">
        <v>118826</v>
      </c>
      <c r="J3945" s="18" t="s">
        <v>13131</v>
      </c>
      <c r="K3945" s="61"/>
      <c r="L3945" s="61"/>
      <c r="M3945" s="61" t="s">
        <v>285</v>
      </c>
      <c r="N3945" s="61" t="s">
        <v>40</v>
      </c>
      <c r="O3945" s="61" t="s">
        <v>362</v>
      </c>
      <c r="P3945" s="61" t="s">
        <v>363</v>
      </c>
      <c r="Q3945" s="61" t="s">
        <v>534</v>
      </c>
      <c r="R3945" s="61" t="s">
        <v>404</v>
      </c>
      <c r="S3945" s="18" t="s">
        <v>13123</v>
      </c>
      <c r="T3945" s="61"/>
      <c r="U3945" s="61" t="s">
        <v>12600</v>
      </c>
      <c r="V3945" s="61" t="s">
        <v>12601</v>
      </c>
      <c r="W3945" s="61" t="s">
        <v>5018</v>
      </c>
      <c r="X3945" s="61"/>
      <c r="Y3945" s="61"/>
      <c r="Z3945" s="61"/>
      <c r="AA3945" s="61"/>
      <c r="AB3945" s="61"/>
      <c r="AC3945" s="61">
        <v>17936</v>
      </c>
      <c r="AD3945" s="61" t="s">
        <v>5018</v>
      </c>
      <c r="AE3945" s="61" t="s">
        <v>42</v>
      </c>
      <c r="AF3945" s="61" t="s">
        <v>43</v>
      </c>
      <c r="AG3945" s="61">
        <v>15</v>
      </c>
      <c r="AH3945" s="61" t="s">
        <v>43</v>
      </c>
      <c r="AI3945" s="61" t="s">
        <v>473</v>
      </c>
      <c r="AJ3945" s="53" t="s">
        <v>10412</v>
      </c>
      <c r="AK3945" s="53" t="s">
        <v>10413</v>
      </c>
      <c r="AL3945" s="53" t="str">
        <f>TEXT(Table13[[#This Row],[Start Date]],"DDD")</f>
        <v>Tue</v>
      </c>
      <c r="AM3945" s="12" t="str">
        <f>TEXT(RAW!$C3945,"MMM")</f>
        <v>Jul</v>
      </c>
      <c r="AN3945" s="12" t="str">
        <f>TEXT(RAW!$C3945,"YYYY")</f>
        <v>2023</v>
      </c>
      <c r="AO3945" s="54">
        <f t="shared" si="61"/>
        <v>1.041666666666663E-2</v>
      </c>
    </row>
    <row r="3946" spans="1:41" ht="12.6" customHeight="1" x14ac:dyDescent="0.2">
      <c r="A3946" s="17" t="s">
        <v>13114</v>
      </c>
      <c r="B3946" s="60">
        <v>45111</v>
      </c>
      <c r="C3946" s="60">
        <v>45111</v>
      </c>
      <c r="D3946" s="60">
        <v>45111</v>
      </c>
      <c r="E3946" s="61" t="s">
        <v>179</v>
      </c>
      <c r="F3946" s="61" t="s">
        <v>12599</v>
      </c>
      <c r="G3946" s="61" t="s">
        <v>84</v>
      </c>
      <c r="H3946" s="61" t="s">
        <v>357</v>
      </c>
      <c r="I3946" s="61">
        <v>118827</v>
      </c>
      <c r="J3946" s="18" t="s">
        <v>13130</v>
      </c>
      <c r="K3946" s="61" t="s">
        <v>10422</v>
      </c>
      <c r="L3946" s="61" t="s">
        <v>729</v>
      </c>
      <c r="M3946" s="61" t="s">
        <v>285</v>
      </c>
      <c r="N3946" s="61" t="s">
        <v>40</v>
      </c>
      <c r="O3946" s="61" t="s">
        <v>362</v>
      </c>
      <c r="P3946" s="61" t="s">
        <v>363</v>
      </c>
      <c r="Q3946" s="61" t="s">
        <v>534</v>
      </c>
      <c r="R3946" s="61" t="s">
        <v>395</v>
      </c>
      <c r="S3946" s="18" t="s">
        <v>13123</v>
      </c>
      <c r="T3946" s="61">
        <v>2271</v>
      </c>
      <c r="U3946" s="61" t="s">
        <v>12602</v>
      </c>
      <c r="V3946" s="61" t="s">
        <v>12603</v>
      </c>
      <c r="W3946" s="61" t="s">
        <v>6477</v>
      </c>
      <c r="X3946" s="61">
        <v>6626</v>
      </c>
      <c r="Y3946" s="61" t="s">
        <v>11417</v>
      </c>
      <c r="Z3946" s="61"/>
      <c r="AA3946" s="61" t="s">
        <v>538</v>
      </c>
      <c r="AB3946" s="61" t="s">
        <v>734</v>
      </c>
      <c r="AC3946" s="61">
        <v>17937</v>
      </c>
      <c r="AD3946" s="61" t="s">
        <v>6477</v>
      </c>
      <c r="AE3946" s="61" t="s">
        <v>42</v>
      </c>
      <c r="AF3946" s="61" t="s">
        <v>43</v>
      </c>
      <c r="AG3946" s="61">
        <v>40</v>
      </c>
      <c r="AH3946" s="61" t="s">
        <v>43</v>
      </c>
      <c r="AI3946" s="61" t="s">
        <v>11613</v>
      </c>
      <c r="AJ3946" s="53" t="s">
        <v>10412</v>
      </c>
      <c r="AK3946" s="53" t="s">
        <v>10398</v>
      </c>
      <c r="AL3946" s="53" t="str">
        <f>TEXT(Table13[[#This Row],[Start Date]],"DDD")</f>
        <v>Tue</v>
      </c>
      <c r="AM3946" s="12" t="str">
        <f>TEXT(RAW!$C3946,"MMM")</f>
        <v>Jul</v>
      </c>
      <c r="AN3946" s="12" t="str">
        <f>TEXT(RAW!$C3946,"YYYY")</f>
        <v>2023</v>
      </c>
      <c r="AO3946" s="54">
        <f t="shared" si="61"/>
        <v>2.7777777777777735E-2</v>
      </c>
    </row>
    <row r="3947" spans="1:41" ht="12.6" customHeight="1" x14ac:dyDescent="0.2">
      <c r="A3947" s="17" t="s">
        <v>13114</v>
      </c>
      <c r="B3947" s="60">
        <v>45111</v>
      </c>
      <c r="C3947" s="60">
        <v>45111</v>
      </c>
      <c r="D3947" s="60"/>
      <c r="E3947" s="61"/>
      <c r="F3947" s="61"/>
      <c r="G3947" s="61"/>
      <c r="H3947" s="61" t="s">
        <v>357</v>
      </c>
      <c r="I3947" s="61">
        <v>118828</v>
      </c>
      <c r="J3947" s="18" t="s">
        <v>13133</v>
      </c>
      <c r="K3947" s="61" t="s">
        <v>41</v>
      </c>
      <c r="L3947" s="61" t="s">
        <v>1549</v>
      </c>
      <c r="M3947" s="61" t="s">
        <v>285</v>
      </c>
      <c r="N3947" s="61" t="s">
        <v>40</v>
      </c>
      <c r="O3947" s="61" t="s">
        <v>362</v>
      </c>
      <c r="P3947" s="61" t="s">
        <v>363</v>
      </c>
      <c r="Q3947" s="61" t="s">
        <v>1196</v>
      </c>
      <c r="R3947" s="61" t="s">
        <v>395</v>
      </c>
      <c r="S3947" s="18" t="s">
        <v>13129</v>
      </c>
      <c r="T3947" s="61">
        <v>2586</v>
      </c>
      <c r="U3947" s="61" t="s">
        <v>12604</v>
      </c>
      <c r="V3947" s="61"/>
      <c r="W3947" s="61"/>
      <c r="X3947" s="61">
        <v>6626</v>
      </c>
      <c r="Y3947" s="61" t="s">
        <v>11966</v>
      </c>
      <c r="Z3947" s="61" t="s">
        <v>11967</v>
      </c>
      <c r="AA3947" s="61" t="s">
        <v>1554</v>
      </c>
      <c r="AB3947" s="61" t="s">
        <v>1555</v>
      </c>
      <c r="AC3947" s="61"/>
      <c r="AD3947" s="61"/>
      <c r="AE3947" s="61"/>
      <c r="AF3947" s="61"/>
      <c r="AG3947" s="61"/>
      <c r="AH3947" s="61" t="s">
        <v>71</v>
      </c>
      <c r="AI3947" s="61" t="s">
        <v>1556</v>
      </c>
      <c r="AJ3947" s="53" t="s">
        <v>10412</v>
      </c>
      <c r="AK3947" s="53" t="s">
        <v>10398</v>
      </c>
      <c r="AL3947" s="53" t="str">
        <f>TEXT(Table13[[#This Row],[Start Date]],"DDD")</f>
        <v>Sat</v>
      </c>
      <c r="AM3947" s="12" t="str">
        <f>TEXT(RAW!$C3947,"MMM")</f>
        <v>Jul</v>
      </c>
      <c r="AN3947" s="12" t="str">
        <f>TEXT(RAW!$C3947,"YYYY")</f>
        <v>2023</v>
      </c>
      <c r="AO3947" s="54">
        <f t="shared" si="61"/>
        <v>0</v>
      </c>
    </row>
    <row r="3948" spans="1:41" ht="12.6" customHeight="1" x14ac:dyDescent="0.2">
      <c r="A3948" s="17" t="s">
        <v>13114</v>
      </c>
      <c r="B3948" s="60">
        <v>45111</v>
      </c>
      <c r="C3948" s="60">
        <v>45111</v>
      </c>
      <c r="D3948" s="60"/>
      <c r="E3948" s="61"/>
      <c r="F3948" s="61"/>
      <c r="G3948" s="61"/>
      <c r="H3948" s="61" t="s">
        <v>357</v>
      </c>
      <c r="I3948" s="61">
        <v>118829</v>
      </c>
      <c r="J3948" s="18" t="s">
        <v>13133</v>
      </c>
      <c r="K3948" s="61" t="s">
        <v>41</v>
      </c>
      <c r="L3948" s="61" t="s">
        <v>1549</v>
      </c>
      <c r="M3948" s="61" t="s">
        <v>285</v>
      </c>
      <c r="N3948" s="61" t="s">
        <v>40</v>
      </c>
      <c r="O3948" s="61" t="s">
        <v>362</v>
      </c>
      <c r="P3948" s="61" t="s">
        <v>363</v>
      </c>
      <c r="Q3948" s="61" t="s">
        <v>1196</v>
      </c>
      <c r="R3948" s="61" t="s">
        <v>395</v>
      </c>
      <c r="S3948" s="18" t="s">
        <v>13126</v>
      </c>
      <c r="T3948" s="61">
        <v>2586</v>
      </c>
      <c r="U3948" s="61" t="s">
        <v>12605</v>
      </c>
      <c r="V3948" s="61"/>
      <c r="W3948" s="61"/>
      <c r="X3948" s="61">
        <v>6626</v>
      </c>
      <c r="Y3948" s="61" t="s">
        <v>11966</v>
      </c>
      <c r="Z3948" s="61" t="s">
        <v>11967</v>
      </c>
      <c r="AA3948" s="61" t="s">
        <v>1554</v>
      </c>
      <c r="AB3948" s="61" t="s">
        <v>1555</v>
      </c>
      <c r="AC3948" s="61"/>
      <c r="AD3948" s="61"/>
      <c r="AE3948" s="61"/>
      <c r="AF3948" s="61"/>
      <c r="AG3948" s="61"/>
      <c r="AH3948" s="61" t="s">
        <v>71</v>
      </c>
      <c r="AI3948" s="61" t="s">
        <v>1556</v>
      </c>
      <c r="AJ3948" s="53" t="s">
        <v>10412</v>
      </c>
      <c r="AK3948" s="53" t="s">
        <v>10398</v>
      </c>
      <c r="AL3948" s="53" t="str">
        <f>TEXT(Table13[[#This Row],[Start Date]],"DDD")</f>
        <v>Sat</v>
      </c>
      <c r="AM3948" s="12" t="str">
        <f>TEXT(RAW!$C3948,"MMM")</f>
        <v>Jul</v>
      </c>
      <c r="AN3948" s="12" t="str">
        <f>TEXT(RAW!$C3948,"YYYY")</f>
        <v>2023</v>
      </c>
      <c r="AO3948" s="54">
        <f t="shared" si="61"/>
        <v>0</v>
      </c>
    </row>
    <row r="3949" spans="1:41" ht="12.6" customHeight="1" x14ac:dyDescent="0.2">
      <c r="A3949" s="17" t="s">
        <v>13114</v>
      </c>
      <c r="B3949" s="60">
        <v>45112</v>
      </c>
      <c r="C3949" s="60">
        <v>45112</v>
      </c>
      <c r="D3949" s="60">
        <v>45112</v>
      </c>
      <c r="E3949" s="61" t="s">
        <v>250</v>
      </c>
      <c r="F3949" s="61" t="s">
        <v>12606</v>
      </c>
      <c r="G3949" s="61" t="s">
        <v>53</v>
      </c>
      <c r="H3949" s="61" t="s">
        <v>357</v>
      </c>
      <c r="I3949" s="61">
        <v>118866</v>
      </c>
      <c r="J3949" s="18" t="s">
        <v>13131</v>
      </c>
      <c r="K3949" s="61"/>
      <c r="L3949" s="61"/>
      <c r="M3949" s="61" t="s">
        <v>285</v>
      </c>
      <c r="N3949" s="61" t="s">
        <v>40</v>
      </c>
      <c r="O3949" s="61" t="s">
        <v>362</v>
      </c>
      <c r="P3949" s="61" t="s">
        <v>363</v>
      </c>
      <c r="Q3949" s="61" t="s">
        <v>552</v>
      </c>
      <c r="R3949" s="61" t="s">
        <v>10450</v>
      </c>
      <c r="S3949" s="18" t="s">
        <v>13128</v>
      </c>
      <c r="T3949" s="61"/>
      <c r="U3949" s="61" t="s">
        <v>12607</v>
      </c>
      <c r="V3949" s="61" t="s">
        <v>12608</v>
      </c>
      <c r="W3949" s="61" t="s">
        <v>12608</v>
      </c>
      <c r="X3949" s="61"/>
      <c r="Y3949" s="61"/>
      <c r="Z3949" s="61"/>
      <c r="AA3949" s="61"/>
      <c r="AB3949" s="61"/>
      <c r="AC3949" s="61">
        <v>17951</v>
      </c>
      <c r="AD3949" s="61" t="s">
        <v>12608</v>
      </c>
      <c r="AE3949" s="61" t="s">
        <v>42</v>
      </c>
      <c r="AF3949" s="61" t="s">
        <v>43</v>
      </c>
      <c r="AG3949" s="61">
        <v>45</v>
      </c>
      <c r="AH3949" s="61" t="s">
        <v>43</v>
      </c>
      <c r="AI3949" s="61" t="s">
        <v>473</v>
      </c>
      <c r="AJ3949" s="53" t="s">
        <v>10412</v>
      </c>
      <c r="AK3949" s="53" t="s">
        <v>395</v>
      </c>
      <c r="AL3949" s="53" t="str">
        <f>TEXT(Table13[[#This Row],[Start Date]],"DDD")</f>
        <v>Wed</v>
      </c>
      <c r="AM3949" s="12" t="str">
        <f>TEXT(RAW!$C3949,"MMM")</f>
        <v>Jul</v>
      </c>
      <c r="AN3949" s="12" t="str">
        <f>TEXT(RAW!$C3949,"YYYY")</f>
        <v>2023</v>
      </c>
      <c r="AO3949" s="54">
        <f t="shared" si="61"/>
        <v>3.125E-2</v>
      </c>
    </row>
    <row r="3950" spans="1:41" ht="12.6" customHeight="1" x14ac:dyDescent="0.2">
      <c r="A3950" s="17" t="s">
        <v>13114</v>
      </c>
      <c r="B3950" s="60">
        <v>45112</v>
      </c>
      <c r="C3950" s="60">
        <v>45112</v>
      </c>
      <c r="D3950" s="60">
        <v>45112</v>
      </c>
      <c r="E3950" s="61" t="s">
        <v>250</v>
      </c>
      <c r="F3950" s="61" t="s">
        <v>12606</v>
      </c>
      <c r="G3950" s="61" t="s">
        <v>53</v>
      </c>
      <c r="H3950" s="61" t="s">
        <v>357</v>
      </c>
      <c r="I3950" s="61">
        <v>118867</v>
      </c>
      <c r="J3950" s="18" t="s">
        <v>13131</v>
      </c>
      <c r="K3950" s="61"/>
      <c r="L3950" s="61"/>
      <c r="M3950" s="61" t="s">
        <v>285</v>
      </c>
      <c r="N3950" s="61" t="s">
        <v>40</v>
      </c>
      <c r="O3950" s="61" t="s">
        <v>362</v>
      </c>
      <c r="P3950" s="61" t="s">
        <v>363</v>
      </c>
      <c r="Q3950" s="61" t="s">
        <v>552</v>
      </c>
      <c r="R3950" s="61" t="s">
        <v>10450</v>
      </c>
      <c r="S3950" s="18" t="s">
        <v>13128</v>
      </c>
      <c r="T3950" s="61"/>
      <c r="U3950" s="61" t="s">
        <v>12607</v>
      </c>
      <c r="V3950" s="61" t="s">
        <v>12608</v>
      </c>
      <c r="W3950" s="61" t="s">
        <v>12608</v>
      </c>
      <c r="X3950" s="61"/>
      <c r="Y3950" s="61"/>
      <c r="Z3950" s="61"/>
      <c r="AA3950" s="61"/>
      <c r="AB3950" s="61"/>
      <c r="AC3950" s="61">
        <v>17952</v>
      </c>
      <c r="AD3950" s="61" t="s">
        <v>12608</v>
      </c>
      <c r="AE3950" s="61" t="s">
        <v>42</v>
      </c>
      <c r="AF3950" s="61" t="s">
        <v>43</v>
      </c>
      <c r="AG3950" s="61">
        <v>45</v>
      </c>
      <c r="AH3950" s="61" t="s">
        <v>43</v>
      </c>
      <c r="AI3950" s="61" t="s">
        <v>473</v>
      </c>
      <c r="AJ3950" s="53" t="s">
        <v>10412</v>
      </c>
      <c r="AK3950" s="53" t="s">
        <v>395</v>
      </c>
      <c r="AL3950" s="53" t="str">
        <f>TEXT(Table13[[#This Row],[Start Date]],"DDD")</f>
        <v>Wed</v>
      </c>
      <c r="AM3950" s="12" t="str">
        <f>TEXT(RAW!$C3950,"MMM")</f>
        <v>Jul</v>
      </c>
      <c r="AN3950" s="12" t="str">
        <f>TEXT(RAW!$C3950,"YYYY")</f>
        <v>2023</v>
      </c>
      <c r="AO3950" s="54">
        <f t="shared" si="61"/>
        <v>3.125E-2</v>
      </c>
    </row>
    <row r="3951" spans="1:41" ht="12.6" customHeight="1" x14ac:dyDescent="0.2">
      <c r="A3951" s="17" t="s">
        <v>13114</v>
      </c>
      <c r="B3951" s="60">
        <v>45112</v>
      </c>
      <c r="C3951" s="60">
        <v>45112</v>
      </c>
      <c r="D3951" s="60">
        <v>45112</v>
      </c>
      <c r="E3951" s="61" t="s">
        <v>84</v>
      </c>
      <c r="F3951" s="61" t="s">
        <v>12606</v>
      </c>
      <c r="G3951" s="61" t="s">
        <v>128</v>
      </c>
      <c r="H3951" s="61" t="s">
        <v>357</v>
      </c>
      <c r="I3951" s="61">
        <v>118868</v>
      </c>
      <c r="J3951" s="18" t="s">
        <v>13131</v>
      </c>
      <c r="K3951" s="61"/>
      <c r="L3951" s="61"/>
      <c r="M3951" s="61" t="s">
        <v>285</v>
      </c>
      <c r="N3951" s="61" t="s">
        <v>40</v>
      </c>
      <c r="O3951" s="61" t="s">
        <v>362</v>
      </c>
      <c r="P3951" s="61" t="s">
        <v>363</v>
      </c>
      <c r="Q3951" s="61" t="s">
        <v>552</v>
      </c>
      <c r="R3951" s="61" t="s">
        <v>10450</v>
      </c>
      <c r="S3951" s="18" t="s">
        <v>13128</v>
      </c>
      <c r="T3951" s="61"/>
      <c r="U3951" s="61" t="s">
        <v>12609</v>
      </c>
      <c r="V3951" s="61" t="s">
        <v>12558</v>
      </c>
      <c r="W3951" s="61" t="s">
        <v>12558</v>
      </c>
      <c r="X3951" s="61"/>
      <c r="Y3951" s="61"/>
      <c r="Z3951" s="61"/>
      <c r="AA3951" s="61"/>
      <c r="AB3951" s="61"/>
      <c r="AC3951" s="61">
        <v>17964</v>
      </c>
      <c r="AD3951" s="61" t="s">
        <v>12558</v>
      </c>
      <c r="AE3951" s="61" t="s">
        <v>42</v>
      </c>
      <c r="AF3951" s="61" t="s">
        <v>43</v>
      </c>
      <c r="AG3951" s="61">
        <v>270</v>
      </c>
      <c r="AH3951" s="61" t="s">
        <v>43</v>
      </c>
      <c r="AI3951" s="61" t="s">
        <v>473</v>
      </c>
      <c r="AJ3951" s="53" t="s">
        <v>10412</v>
      </c>
      <c r="AK3951" s="53" t="s">
        <v>395</v>
      </c>
      <c r="AL3951" s="53" t="str">
        <f>TEXT(Table13[[#This Row],[Start Date]],"DDD")</f>
        <v>Wed</v>
      </c>
      <c r="AM3951" s="12" t="str">
        <f>TEXT(RAW!$C3951,"MMM")</f>
        <v>Jul</v>
      </c>
      <c r="AN3951" s="12" t="str">
        <f>TEXT(RAW!$C3951,"YYYY")</f>
        <v>2023</v>
      </c>
      <c r="AO3951" s="54">
        <f t="shared" si="61"/>
        <v>0.18750000000000006</v>
      </c>
    </row>
    <row r="3952" spans="1:41" ht="12.6" customHeight="1" x14ac:dyDescent="0.2">
      <c r="A3952" s="17" t="s">
        <v>13114</v>
      </c>
      <c r="B3952" s="60">
        <v>45112</v>
      </c>
      <c r="C3952" s="60">
        <v>45112</v>
      </c>
      <c r="D3952" s="60"/>
      <c r="E3952" s="61"/>
      <c r="F3952" s="61"/>
      <c r="G3952" s="61"/>
      <c r="H3952" s="61" t="s">
        <v>357</v>
      </c>
      <c r="I3952" s="61">
        <v>118869</v>
      </c>
      <c r="J3952" s="18" t="s">
        <v>13133</v>
      </c>
      <c r="K3952" s="61" t="s">
        <v>11049</v>
      </c>
      <c r="L3952" s="61" t="s">
        <v>10841</v>
      </c>
      <c r="M3952" s="61" t="s">
        <v>285</v>
      </c>
      <c r="N3952" s="61" t="s">
        <v>40</v>
      </c>
      <c r="O3952" s="61" t="s">
        <v>362</v>
      </c>
      <c r="P3952" s="61" t="s">
        <v>363</v>
      </c>
      <c r="Q3952" s="61" t="s">
        <v>429</v>
      </c>
      <c r="R3952" s="61" t="s">
        <v>395</v>
      </c>
      <c r="S3952" s="18" t="s">
        <v>13118</v>
      </c>
      <c r="T3952" s="61">
        <v>4576</v>
      </c>
      <c r="U3952" s="61" t="s">
        <v>7719</v>
      </c>
      <c r="V3952" s="61"/>
      <c r="W3952" s="61"/>
      <c r="X3952" s="61" t="s">
        <v>881</v>
      </c>
      <c r="Y3952" s="61" t="s">
        <v>1710</v>
      </c>
      <c r="Z3952" s="61" t="s">
        <v>41</v>
      </c>
      <c r="AA3952" s="61" t="s">
        <v>1398</v>
      </c>
      <c r="AB3952" s="61" t="s">
        <v>486</v>
      </c>
      <c r="AC3952" s="61"/>
      <c r="AD3952" s="61"/>
      <c r="AE3952" s="61"/>
      <c r="AF3952" s="61"/>
      <c r="AG3952" s="61"/>
      <c r="AH3952" s="61" t="s">
        <v>71</v>
      </c>
      <c r="AI3952" s="61" t="s">
        <v>1712</v>
      </c>
      <c r="AJ3952" s="53" t="s">
        <v>10412</v>
      </c>
      <c r="AK3952" s="53" t="s">
        <v>10398</v>
      </c>
      <c r="AL3952" s="53" t="str">
        <f>TEXT(Table13[[#This Row],[Start Date]],"DDD")</f>
        <v>Sat</v>
      </c>
      <c r="AM3952" s="12" t="str">
        <f>TEXT(RAW!$C3952,"MMM")</f>
        <v>Jul</v>
      </c>
      <c r="AN3952" s="12" t="str">
        <f>TEXT(RAW!$C3952,"YYYY")</f>
        <v>2023</v>
      </c>
      <c r="AO3952" s="54">
        <f t="shared" si="61"/>
        <v>0</v>
      </c>
    </row>
    <row r="3953" spans="1:41" ht="12.6" customHeight="1" x14ac:dyDescent="0.2">
      <c r="A3953" s="17" t="s">
        <v>13114</v>
      </c>
      <c r="B3953" s="60">
        <v>45112</v>
      </c>
      <c r="C3953" s="60">
        <v>45112</v>
      </c>
      <c r="D3953" s="60"/>
      <c r="E3953" s="61"/>
      <c r="F3953" s="61"/>
      <c r="G3953" s="61"/>
      <c r="H3953" s="61" t="s">
        <v>357</v>
      </c>
      <c r="I3953" s="61">
        <v>118871</v>
      </c>
      <c r="J3953" s="18" t="s">
        <v>13130</v>
      </c>
      <c r="K3953" s="61" t="s">
        <v>10514</v>
      </c>
      <c r="L3953" s="61" t="s">
        <v>729</v>
      </c>
      <c r="M3953" s="61" t="s">
        <v>285</v>
      </c>
      <c r="N3953" s="61" t="s">
        <v>40</v>
      </c>
      <c r="O3953" s="61" t="s">
        <v>362</v>
      </c>
      <c r="P3953" s="61" t="s">
        <v>363</v>
      </c>
      <c r="Q3953" s="61" t="s">
        <v>534</v>
      </c>
      <c r="R3953" s="61" t="s">
        <v>395</v>
      </c>
      <c r="S3953" s="18" t="s">
        <v>13118</v>
      </c>
      <c r="T3953" s="61">
        <v>2229</v>
      </c>
      <c r="U3953" s="61" t="s">
        <v>12610</v>
      </c>
      <c r="V3953" s="61"/>
      <c r="W3953" s="61"/>
      <c r="X3953" s="61">
        <v>6626</v>
      </c>
      <c r="Y3953" s="61" t="s">
        <v>11174</v>
      </c>
      <c r="Z3953" s="61"/>
      <c r="AA3953" s="61" t="s">
        <v>538</v>
      </c>
      <c r="AB3953" s="61" t="s">
        <v>734</v>
      </c>
      <c r="AC3953" s="61"/>
      <c r="AD3953" s="61"/>
      <c r="AE3953" s="61"/>
      <c r="AF3953" s="61"/>
      <c r="AG3953" s="61"/>
      <c r="AH3953" s="61" t="s">
        <v>71</v>
      </c>
      <c r="AI3953" s="61" t="s">
        <v>11613</v>
      </c>
      <c r="AJ3953" s="53" t="s">
        <v>10412</v>
      </c>
      <c r="AK3953" s="53" t="s">
        <v>10398</v>
      </c>
      <c r="AL3953" s="53" t="str">
        <f>TEXT(Table13[[#This Row],[Start Date]],"DDD")</f>
        <v>Sat</v>
      </c>
      <c r="AM3953" s="12" t="str">
        <f>TEXT(RAW!$C3953,"MMM")</f>
        <v>Jul</v>
      </c>
      <c r="AN3953" s="12" t="str">
        <f>TEXT(RAW!$C3953,"YYYY")</f>
        <v>2023</v>
      </c>
      <c r="AO3953" s="54">
        <f t="shared" si="61"/>
        <v>0</v>
      </c>
    </row>
    <row r="3954" spans="1:41" ht="12.6" customHeight="1" x14ac:dyDescent="0.2">
      <c r="A3954" s="17" t="s">
        <v>13114</v>
      </c>
      <c r="B3954" s="60">
        <v>45112</v>
      </c>
      <c r="C3954" s="60">
        <v>45112</v>
      </c>
      <c r="D3954" s="60">
        <v>45112</v>
      </c>
      <c r="E3954" s="61" t="s">
        <v>124</v>
      </c>
      <c r="F3954" s="61" t="s">
        <v>12606</v>
      </c>
      <c r="G3954" s="61" t="s">
        <v>61</v>
      </c>
      <c r="H3954" s="61" t="s">
        <v>357</v>
      </c>
      <c r="I3954" s="61">
        <v>118872</v>
      </c>
      <c r="J3954" s="18" t="s">
        <v>13131</v>
      </c>
      <c r="K3954" s="61"/>
      <c r="L3954" s="61"/>
      <c r="M3954" s="61" t="s">
        <v>285</v>
      </c>
      <c r="N3954" s="61" t="s">
        <v>40</v>
      </c>
      <c r="O3954" s="61" t="s">
        <v>362</v>
      </c>
      <c r="P3954" s="61" t="s">
        <v>363</v>
      </c>
      <c r="Q3954" s="61" t="s">
        <v>394</v>
      </c>
      <c r="R3954" s="61" t="s">
        <v>10450</v>
      </c>
      <c r="S3954" s="18" t="s">
        <v>13123</v>
      </c>
      <c r="T3954" s="61"/>
      <c r="U3954" s="61" t="s">
        <v>12611</v>
      </c>
      <c r="V3954" s="61" t="s">
        <v>12612</v>
      </c>
      <c r="W3954" s="61" t="s">
        <v>12613</v>
      </c>
      <c r="X3954" s="61"/>
      <c r="Y3954" s="61"/>
      <c r="Z3954" s="61"/>
      <c r="AA3954" s="61"/>
      <c r="AB3954" s="61"/>
      <c r="AC3954" s="61">
        <v>18012</v>
      </c>
      <c r="AD3954" s="61" t="s">
        <v>12613</v>
      </c>
      <c r="AE3954" s="61" t="s">
        <v>42</v>
      </c>
      <c r="AF3954" s="61" t="s">
        <v>43</v>
      </c>
      <c r="AG3954" s="61">
        <v>210</v>
      </c>
      <c r="AH3954" s="61" t="s">
        <v>43</v>
      </c>
      <c r="AI3954" s="61" t="s">
        <v>473</v>
      </c>
      <c r="AJ3954" s="53" t="s">
        <v>10412</v>
      </c>
      <c r="AK3954" s="53" t="s">
        <v>395</v>
      </c>
      <c r="AL3954" s="53" t="str">
        <f>TEXT(Table13[[#This Row],[Start Date]],"DDD")</f>
        <v>Wed</v>
      </c>
      <c r="AM3954" s="12" t="str">
        <f>TEXT(RAW!$C3954,"MMM")</f>
        <v>Jul</v>
      </c>
      <c r="AN3954" s="12" t="str">
        <f>TEXT(RAW!$C3954,"YYYY")</f>
        <v>2023</v>
      </c>
      <c r="AO3954" s="54">
        <f t="shared" si="61"/>
        <v>0.14583333333333331</v>
      </c>
    </row>
    <row r="3955" spans="1:41" ht="12.6" customHeight="1" x14ac:dyDescent="0.2">
      <c r="A3955" s="17" t="s">
        <v>13114</v>
      </c>
      <c r="B3955" s="60">
        <v>45112</v>
      </c>
      <c r="C3955" s="60">
        <v>45112</v>
      </c>
      <c r="D3955" s="60"/>
      <c r="E3955" s="61"/>
      <c r="F3955" s="61"/>
      <c r="G3955" s="61"/>
      <c r="H3955" s="61" t="s">
        <v>357</v>
      </c>
      <c r="I3955" s="61">
        <v>118873</v>
      </c>
      <c r="J3955" s="18" t="s">
        <v>13133</v>
      </c>
      <c r="K3955" s="61" t="s">
        <v>41</v>
      </c>
      <c r="L3955" s="61" t="s">
        <v>6562</v>
      </c>
      <c r="M3955" s="61" t="s">
        <v>285</v>
      </c>
      <c r="N3955" s="61" t="s">
        <v>40</v>
      </c>
      <c r="O3955" s="61" t="s">
        <v>362</v>
      </c>
      <c r="P3955" s="61" t="s">
        <v>363</v>
      </c>
      <c r="Q3955" s="61" t="s">
        <v>364</v>
      </c>
      <c r="R3955" s="61" t="s">
        <v>395</v>
      </c>
      <c r="S3955" s="18" t="s">
        <v>13121</v>
      </c>
      <c r="T3955" s="61">
        <v>4054</v>
      </c>
      <c r="U3955" s="61" t="s">
        <v>12614</v>
      </c>
      <c r="V3955" s="61"/>
      <c r="W3955" s="61"/>
      <c r="X3955" s="61" t="s">
        <v>1447</v>
      </c>
      <c r="Y3955" s="61" t="s">
        <v>1219</v>
      </c>
      <c r="Z3955" s="61" t="s">
        <v>41</v>
      </c>
      <c r="AA3955" s="61" t="s">
        <v>637</v>
      </c>
      <c r="AB3955" s="61" t="s">
        <v>486</v>
      </c>
      <c r="AC3955" s="61"/>
      <c r="AD3955" s="61"/>
      <c r="AE3955" s="61"/>
      <c r="AF3955" s="61"/>
      <c r="AG3955" s="61"/>
      <c r="AH3955" s="61" t="s">
        <v>71</v>
      </c>
      <c r="AI3955" s="61" t="s">
        <v>956</v>
      </c>
      <c r="AJ3955" s="53" t="s">
        <v>10412</v>
      </c>
      <c r="AK3955" s="53" t="s">
        <v>10398</v>
      </c>
      <c r="AL3955" s="53" t="str">
        <f>TEXT(Table13[[#This Row],[Start Date]],"DDD")</f>
        <v>Sat</v>
      </c>
      <c r="AM3955" s="12" t="str">
        <f>TEXT(RAW!$C3955,"MMM")</f>
        <v>Jul</v>
      </c>
      <c r="AN3955" s="12" t="str">
        <f>TEXT(RAW!$C3955,"YYYY")</f>
        <v>2023</v>
      </c>
      <c r="AO3955" s="54">
        <f t="shared" si="61"/>
        <v>0</v>
      </c>
    </row>
    <row r="3956" spans="1:41" ht="12.6" customHeight="1" x14ac:dyDescent="0.2">
      <c r="A3956" s="17" t="s">
        <v>13114</v>
      </c>
      <c r="B3956" s="60">
        <v>45112</v>
      </c>
      <c r="C3956" s="60">
        <v>45112</v>
      </c>
      <c r="D3956" s="60"/>
      <c r="E3956" s="61"/>
      <c r="F3956" s="61"/>
      <c r="G3956" s="61"/>
      <c r="H3956" s="61" t="s">
        <v>357</v>
      </c>
      <c r="I3956" s="61">
        <v>118874</v>
      </c>
      <c r="J3956" s="18" t="s">
        <v>13132</v>
      </c>
      <c r="K3956" s="61"/>
      <c r="L3956" s="61" t="s">
        <v>11897</v>
      </c>
      <c r="M3956" s="61" t="s">
        <v>285</v>
      </c>
      <c r="N3956" s="61" t="s">
        <v>40</v>
      </c>
      <c r="O3956" s="61" t="s">
        <v>362</v>
      </c>
      <c r="P3956" s="61" t="s">
        <v>363</v>
      </c>
      <c r="Q3956" s="61" t="s">
        <v>429</v>
      </c>
      <c r="R3956" s="61" t="s">
        <v>395</v>
      </c>
      <c r="S3956" s="18" t="s">
        <v>13121</v>
      </c>
      <c r="T3956" s="61"/>
      <c r="U3956" s="61" t="s">
        <v>12615</v>
      </c>
      <c r="V3956" s="61"/>
      <c r="W3956" s="61"/>
      <c r="X3956" s="61"/>
      <c r="Y3956" s="61"/>
      <c r="Z3956" s="61"/>
      <c r="AA3956" s="61"/>
      <c r="AB3956" s="61" t="s">
        <v>486</v>
      </c>
      <c r="AC3956" s="61"/>
      <c r="AD3956" s="61"/>
      <c r="AE3956" s="61"/>
      <c r="AF3956" s="61"/>
      <c r="AG3956" s="61"/>
      <c r="AH3956" s="61" t="s">
        <v>71</v>
      </c>
      <c r="AI3956" s="61" t="s">
        <v>1345</v>
      </c>
      <c r="AJ3956" s="53" t="s">
        <v>10412</v>
      </c>
      <c r="AK3956" s="53" t="s">
        <v>10398</v>
      </c>
      <c r="AL3956" s="53" t="str">
        <f>TEXT(Table13[[#This Row],[Start Date]],"DDD")</f>
        <v>Sat</v>
      </c>
      <c r="AM3956" s="12" t="str">
        <f>TEXT(RAW!$C3956,"MMM")</f>
        <v>Jul</v>
      </c>
      <c r="AN3956" s="12" t="str">
        <f>TEXT(RAW!$C3956,"YYYY")</f>
        <v>2023</v>
      </c>
      <c r="AO3956" s="54">
        <f t="shared" si="61"/>
        <v>0</v>
      </c>
    </row>
    <row r="3957" spans="1:41" ht="12.6" customHeight="1" x14ac:dyDescent="0.2">
      <c r="A3957" s="17" t="s">
        <v>13114</v>
      </c>
      <c r="B3957" s="60">
        <v>45112</v>
      </c>
      <c r="C3957" s="60">
        <v>45112</v>
      </c>
      <c r="D3957" s="60"/>
      <c r="E3957" s="61"/>
      <c r="F3957" s="61"/>
      <c r="G3957" s="61"/>
      <c r="H3957" s="61" t="s">
        <v>357</v>
      </c>
      <c r="I3957" s="61">
        <v>118875</v>
      </c>
      <c r="J3957" s="18" t="s">
        <v>13132</v>
      </c>
      <c r="K3957" s="61" t="s">
        <v>41</v>
      </c>
      <c r="L3957" s="61" t="s">
        <v>10841</v>
      </c>
      <c r="M3957" s="61" t="s">
        <v>285</v>
      </c>
      <c r="N3957" s="61" t="s">
        <v>40</v>
      </c>
      <c r="O3957" s="61" t="s">
        <v>362</v>
      </c>
      <c r="P3957" s="61" t="s">
        <v>363</v>
      </c>
      <c r="Q3957" s="61" t="s">
        <v>429</v>
      </c>
      <c r="R3957" s="61" t="s">
        <v>395</v>
      </c>
      <c r="S3957" s="18" t="s">
        <v>13121</v>
      </c>
      <c r="T3957" s="61">
        <v>4598</v>
      </c>
      <c r="U3957" s="61" t="s">
        <v>12616</v>
      </c>
      <c r="V3957" s="61"/>
      <c r="W3957" s="61"/>
      <c r="X3957" s="61" t="s">
        <v>2683</v>
      </c>
      <c r="Y3957" s="61" t="s">
        <v>2684</v>
      </c>
      <c r="Z3957" s="61" t="s">
        <v>41</v>
      </c>
      <c r="AA3957" s="61" t="s">
        <v>2685</v>
      </c>
      <c r="AB3957" s="61" t="s">
        <v>486</v>
      </c>
      <c r="AC3957" s="61"/>
      <c r="AD3957" s="61"/>
      <c r="AE3957" s="61"/>
      <c r="AF3957" s="61"/>
      <c r="AG3957" s="61"/>
      <c r="AH3957" s="61" t="s">
        <v>71</v>
      </c>
      <c r="AI3957" s="61" t="s">
        <v>1121</v>
      </c>
      <c r="AJ3957" s="53" t="s">
        <v>10412</v>
      </c>
      <c r="AK3957" s="53" t="s">
        <v>10398</v>
      </c>
      <c r="AL3957" s="53" t="str">
        <f>TEXT(Table13[[#This Row],[Start Date]],"DDD")</f>
        <v>Sat</v>
      </c>
      <c r="AM3957" s="12" t="str">
        <f>TEXT(RAW!$C3957,"MMM")</f>
        <v>Jul</v>
      </c>
      <c r="AN3957" s="12" t="str">
        <f>TEXT(RAW!$C3957,"YYYY")</f>
        <v>2023</v>
      </c>
      <c r="AO3957" s="54">
        <f t="shared" si="61"/>
        <v>0</v>
      </c>
    </row>
    <row r="3958" spans="1:41" ht="12.6" customHeight="1" x14ac:dyDescent="0.2">
      <c r="A3958" s="17" t="s">
        <v>13114</v>
      </c>
      <c r="B3958" s="60">
        <v>45112</v>
      </c>
      <c r="C3958" s="60">
        <v>45112</v>
      </c>
      <c r="D3958" s="60">
        <v>45124</v>
      </c>
      <c r="E3958" s="61" t="s">
        <v>176</v>
      </c>
      <c r="F3958" s="61" t="s">
        <v>12617</v>
      </c>
      <c r="G3958" s="61" t="s">
        <v>61</v>
      </c>
      <c r="H3958" s="61" t="s">
        <v>357</v>
      </c>
      <c r="I3958" s="61">
        <v>118878</v>
      </c>
      <c r="J3958" s="18" t="s">
        <v>13130</v>
      </c>
      <c r="K3958" s="61" t="s">
        <v>10903</v>
      </c>
      <c r="L3958" s="61" t="s">
        <v>533</v>
      </c>
      <c r="M3958" s="61" t="s">
        <v>285</v>
      </c>
      <c r="N3958" s="61" t="s">
        <v>251</v>
      </c>
      <c r="O3958" s="61" t="s">
        <v>362</v>
      </c>
      <c r="P3958" s="61" t="s">
        <v>363</v>
      </c>
      <c r="Q3958" s="61" t="s">
        <v>534</v>
      </c>
      <c r="R3958" s="61" t="s">
        <v>55</v>
      </c>
      <c r="S3958" s="18" t="s">
        <v>13125</v>
      </c>
      <c r="T3958" s="61">
        <v>2301</v>
      </c>
      <c r="U3958" s="61" t="s">
        <v>12618</v>
      </c>
      <c r="V3958" s="61" t="s">
        <v>60</v>
      </c>
      <c r="W3958" s="61" t="s">
        <v>60</v>
      </c>
      <c r="X3958" s="61">
        <v>6626</v>
      </c>
      <c r="Y3958" s="61" t="s">
        <v>10907</v>
      </c>
      <c r="Z3958" s="61"/>
      <c r="AA3958" s="61" t="s">
        <v>538</v>
      </c>
      <c r="AB3958" s="61" t="s">
        <v>539</v>
      </c>
      <c r="AC3958" s="61">
        <v>18249</v>
      </c>
      <c r="AD3958" s="61" t="s">
        <v>60</v>
      </c>
      <c r="AE3958" s="61" t="s">
        <v>42</v>
      </c>
      <c r="AF3958" s="61" t="s">
        <v>43</v>
      </c>
      <c r="AG3958" s="61">
        <v>30</v>
      </c>
      <c r="AH3958" s="61" t="s">
        <v>43</v>
      </c>
      <c r="AI3958" s="61" t="s">
        <v>274</v>
      </c>
      <c r="AJ3958" s="53" t="s">
        <v>58</v>
      </c>
      <c r="AK3958" s="53" t="s">
        <v>113</v>
      </c>
      <c r="AL3958" s="53" t="str">
        <f>TEXT(Table13[[#This Row],[Start Date]],"DDD")</f>
        <v>Mon</v>
      </c>
      <c r="AM3958" s="12" t="str">
        <f>TEXT(RAW!$C3958,"MMM")</f>
        <v>Jul</v>
      </c>
      <c r="AN3958" s="12" t="str">
        <f>TEXT(RAW!$C3958,"YYYY")</f>
        <v>2023</v>
      </c>
      <c r="AO3958" s="54">
        <f t="shared" si="61"/>
        <v>2.0833333333333259E-2</v>
      </c>
    </row>
    <row r="3959" spans="1:41" ht="12.6" customHeight="1" x14ac:dyDescent="0.2">
      <c r="A3959" s="17" t="s">
        <v>13114</v>
      </c>
      <c r="B3959" s="60">
        <v>45112</v>
      </c>
      <c r="C3959" s="60">
        <v>45112</v>
      </c>
      <c r="D3959" s="60">
        <v>45124</v>
      </c>
      <c r="E3959" s="61" t="s">
        <v>57</v>
      </c>
      <c r="F3959" s="61" t="s">
        <v>12619</v>
      </c>
      <c r="G3959" s="61" t="s">
        <v>77</v>
      </c>
      <c r="H3959" s="61" t="s">
        <v>357</v>
      </c>
      <c r="I3959" s="61">
        <v>118879</v>
      </c>
      <c r="J3959" s="18" t="s">
        <v>13130</v>
      </c>
      <c r="K3959" s="61" t="s">
        <v>10903</v>
      </c>
      <c r="L3959" s="61" t="s">
        <v>533</v>
      </c>
      <c r="M3959" s="61" t="s">
        <v>285</v>
      </c>
      <c r="N3959" s="61" t="s">
        <v>40</v>
      </c>
      <c r="O3959" s="61" t="s">
        <v>362</v>
      </c>
      <c r="P3959" s="61" t="s">
        <v>363</v>
      </c>
      <c r="Q3959" s="61" t="s">
        <v>534</v>
      </c>
      <c r="R3959" s="61" t="s">
        <v>55</v>
      </c>
      <c r="S3959" s="18" t="s">
        <v>13125</v>
      </c>
      <c r="T3959" s="61">
        <v>2297</v>
      </c>
      <c r="U3959" s="61" t="s">
        <v>12620</v>
      </c>
      <c r="V3959" s="61" t="s">
        <v>60</v>
      </c>
      <c r="W3959" s="61" t="s">
        <v>60</v>
      </c>
      <c r="X3959" s="61">
        <v>6626</v>
      </c>
      <c r="Y3959" s="61" t="s">
        <v>10905</v>
      </c>
      <c r="Z3959" s="61"/>
      <c r="AA3959" s="61" t="s">
        <v>538</v>
      </c>
      <c r="AB3959" s="61" t="s">
        <v>539</v>
      </c>
      <c r="AC3959" s="61">
        <v>18248</v>
      </c>
      <c r="AD3959" s="61" t="s">
        <v>60</v>
      </c>
      <c r="AE3959" s="61" t="s">
        <v>42</v>
      </c>
      <c r="AF3959" s="61" t="s">
        <v>43</v>
      </c>
      <c r="AG3959" s="61">
        <v>1465</v>
      </c>
      <c r="AH3959" s="61" t="s">
        <v>43</v>
      </c>
      <c r="AI3959" s="61" t="s">
        <v>274</v>
      </c>
      <c r="AJ3959" s="53" t="s">
        <v>58</v>
      </c>
      <c r="AK3959" s="53" t="s">
        <v>113</v>
      </c>
      <c r="AL3959" s="53" t="str">
        <f>TEXT(Table13[[#This Row],[Start Date]],"DDD")</f>
        <v>Mon</v>
      </c>
      <c r="AM3959" s="12" t="str">
        <f>TEXT(RAW!$C3959,"MMM")</f>
        <v>Jul</v>
      </c>
      <c r="AN3959" s="12" t="str">
        <f>TEXT(RAW!$C3959,"YYYY")</f>
        <v>2023</v>
      </c>
      <c r="AO3959" s="54">
        <f t="shared" si="61"/>
        <v>1.7361111111111049E-2</v>
      </c>
    </row>
    <row r="3960" spans="1:41" ht="12.6" customHeight="1" x14ac:dyDescent="0.2">
      <c r="A3960" s="17" t="s">
        <v>13114</v>
      </c>
      <c r="B3960" s="60">
        <v>45112</v>
      </c>
      <c r="C3960" s="60">
        <v>45112</v>
      </c>
      <c r="D3960" s="60">
        <v>45124</v>
      </c>
      <c r="E3960" s="61" t="s">
        <v>90</v>
      </c>
      <c r="F3960" s="61" t="s">
        <v>12617</v>
      </c>
      <c r="G3960" s="61" t="s">
        <v>62</v>
      </c>
      <c r="H3960" s="61" t="s">
        <v>357</v>
      </c>
      <c r="I3960" s="61">
        <v>118880</v>
      </c>
      <c r="J3960" s="18" t="s">
        <v>13130</v>
      </c>
      <c r="K3960" s="61"/>
      <c r="L3960" s="61" t="s">
        <v>533</v>
      </c>
      <c r="M3960" s="61" t="s">
        <v>285</v>
      </c>
      <c r="N3960" s="61" t="s">
        <v>251</v>
      </c>
      <c r="O3960" s="61" t="s">
        <v>362</v>
      </c>
      <c r="P3960" s="61" t="s">
        <v>363</v>
      </c>
      <c r="Q3960" s="61" t="s">
        <v>534</v>
      </c>
      <c r="R3960" s="61" t="s">
        <v>55</v>
      </c>
      <c r="S3960" s="18" t="s">
        <v>13123</v>
      </c>
      <c r="T3960" s="61"/>
      <c r="U3960" s="61" t="s">
        <v>12621</v>
      </c>
      <c r="V3960" s="61" t="s">
        <v>12435</v>
      </c>
      <c r="W3960" s="61" t="s">
        <v>12436</v>
      </c>
      <c r="X3960" s="61"/>
      <c r="Y3960" s="61"/>
      <c r="Z3960" s="61"/>
      <c r="AA3960" s="61"/>
      <c r="AB3960" s="61" t="s">
        <v>539</v>
      </c>
      <c r="AC3960" s="61">
        <v>18239</v>
      </c>
      <c r="AD3960" s="61" t="s">
        <v>12436</v>
      </c>
      <c r="AE3960" s="61" t="s">
        <v>42</v>
      </c>
      <c r="AF3960" s="61" t="s">
        <v>43</v>
      </c>
      <c r="AG3960" s="61">
        <v>50</v>
      </c>
      <c r="AH3960" s="61" t="s">
        <v>43</v>
      </c>
      <c r="AI3960" s="61" t="s">
        <v>274</v>
      </c>
      <c r="AJ3960" s="53" t="s">
        <v>10412</v>
      </c>
      <c r="AK3960" s="53" t="s">
        <v>113</v>
      </c>
      <c r="AL3960" s="53" t="str">
        <f>TEXT(Table13[[#This Row],[Start Date]],"DDD")</f>
        <v>Mon</v>
      </c>
      <c r="AM3960" s="12" t="str">
        <f>TEXT(RAW!$C3960,"MMM")</f>
        <v>Jul</v>
      </c>
      <c r="AN3960" s="12" t="str">
        <f>TEXT(RAW!$C3960,"YYYY")</f>
        <v>2023</v>
      </c>
      <c r="AO3960" s="54">
        <f t="shared" si="61"/>
        <v>3.472222222222221E-2</v>
      </c>
    </row>
    <row r="3961" spans="1:41" ht="12.6" customHeight="1" x14ac:dyDescent="0.2">
      <c r="A3961" s="17" t="s">
        <v>13114</v>
      </c>
      <c r="B3961" s="60">
        <v>45112</v>
      </c>
      <c r="C3961" s="60">
        <v>45112</v>
      </c>
      <c r="D3961" s="60">
        <v>45124</v>
      </c>
      <c r="E3961" s="61" t="s">
        <v>82</v>
      </c>
      <c r="F3961" s="61" t="s">
        <v>12617</v>
      </c>
      <c r="G3961" s="61" t="s">
        <v>90</v>
      </c>
      <c r="H3961" s="61" t="s">
        <v>357</v>
      </c>
      <c r="I3961" s="61">
        <v>118883</v>
      </c>
      <c r="J3961" s="18" t="s">
        <v>13130</v>
      </c>
      <c r="K3961" s="61" t="s">
        <v>10468</v>
      </c>
      <c r="L3961" s="61" t="s">
        <v>533</v>
      </c>
      <c r="M3961" s="61" t="s">
        <v>285</v>
      </c>
      <c r="N3961" s="61" t="s">
        <v>40</v>
      </c>
      <c r="O3961" s="61" t="s">
        <v>362</v>
      </c>
      <c r="P3961" s="61" t="s">
        <v>363</v>
      </c>
      <c r="Q3961" s="61" t="s">
        <v>534</v>
      </c>
      <c r="R3961" s="61" t="s">
        <v>55</v>
      </c>
      <c r="S3961" s="18" t="s">
        <v>13123</v>
      </c>
      <c r="T3961" s="61">
        <v>2336</v>
      </c>
      <c r="U3961" s="61" t="s">
        <v>12622</v>
      </c>
      <c r="V3961" s="61" t="s">
        <v>12435</v>
      </c>
      <c r="W3961" s="61" t="s">
        <v>12436</v>
      </c>
      <c r="X3961" s="61">
        <v>6626</v>
      </c>
      <c r="Y3961" s="61" t="s">
        <v>10910</v>
      </c>
      <c r="Z3961" s="61"/>
      <c r="AA3961" s="61" t="s">
        <v>538</v>
      </c>
      <c r="AB3961" s="61" t="s">
        <v>539</v>
      </c>
      <c r="AC3961" s="61">
        <v>18238</v>
      </c>
      <c r="AD3961" s="61" t="s">
        <v>12436</v>
      </c>
      <c r="AE3961" s="61" t="s">
        <v>42</v>
      </c>
      <c r="AF3961" s="61" t="s">
        <v>43</v>
      </c>
      <c r="AG3961" s="61">
        <v>25</v>
      </c>
      <c r="AH3961" s="61" t="s">
        <v>43</v>
      </c>
      <c r="AI3961" s="61" t="s">
        <v>274</v>
      </c>
      <c r="AJ3961" s="53" t="s">
        <v>10412</v>
      </c>
      <c r="AK3961" s="53" t="s">
        <v>113</v>
      </c>
      <c r="AL3961" s="53" t="str">
        <f>TEXT(Table13[[#This Row],[Start Date]],"DDD")</f>
        <v>Mon</v>
      </c>
      <c r="AM3961" s="12" t="str">
        <f>TEXT(RAW!$C3961,"MMM")</f>
        <v>Jul</v>
      </c>
      <c r="AN3961" s="12" t="str">
        <f>TEXT(RAW!$C3961,"YYYY")</f>
        <v>2023</v>
      </c>
      <c r="AO3961" s="54">
        <f t="shared" si="61"/>
        <v>1.736111111111116E-2</v>
      </c>
    </row>
    <row r="3962" spans="1:41" ht="12.6" customHeight="1" x14ac:dyDescent="0.2">
      <c r="A3962" s="17" t="s">
        <v>13114</v>
      </c>
      <c r="B3962" s="60">
        <v>45112</v>
      </c>
      <c r="C3962" s="60">
        <v>45112</v>
      </c>
      <c r="D3962" s="60">
        <v>45124</v>
      </c>
      <c r="E3962" s="61" t="s">
        <v>126</v>
      </c>
      <c r="F3962" s="61" t="s">
        <v>12617</v>
      </c>
      <c r="G3962" s="61" t="s">
        <v>175</v>
      </c>
      <c r="H3962" s="61" t="s">
        <v>357</v>
      </c>
      <c r="I3962" s="61">
        <v>118884</v>
      </c>
      <c r="J3962" s="18" t="s">
        <v>13130</v>
      </c>
      <c r="K3962" s="61" t="s">
        <v>10466</v>
      </c>
      <c r="L3962" s="61" t="s">
        <v>533</v>
      </c>
      <c r="M3962" s="61" t="s">
        <v>285</v>
      </c>
      <c r="N3962" s="61" t="s">
        <v>40</v>
      </c>
      <c r="O3962" s="61" t="s">
        <v>362</v>
      </c>
      <c r="P3962" s="61" t="s">
        <v>363</v>
      </c>
      <c r="Q3962" s="61" t="s">
        <v>534</v>
      </c>
      <c r="R3962" s="61" t="s">
        <v>55</v>
      </c>
      <c r="S3962" s="18" t="s">
        <v>13123</v>
      </c>
      <c r="T3962" s="61">
        <v>2320</v>
      </c>
      <c r="U3962" s="61" t="s">
        <v>12623</v>
      </c>
      <c r="V3962" s="61" t="s">
        <v>12435</v>
      </c>
      <c r="W3962" s="61" t="s">
        <v>12436</v>
      </c>
      <c r="X3962" s="61">
        <v>6626</v>
      </c>
      <c r="Y3962" s="61" t="s">
        <v>10915</v>
      </c>
      <c r="Z3962" s="61"/>
      <c r="AA3962" s="61" t="s">
        <v>538</v>
      </c>
      <c r="AB3962" s="61" t="s">
        <v>539</v>
      </c>
      <c r="AC3962" s="61">
        <v>18237</v>
      </c>
      <c r="AD3962" s="61" t="s">
        <v>12436</v>
      </c>
      <c r="AE3962" s="61" t="s">
        <v>42</v>
      </c>
      <c r="AF3962" s="61" t="s">
        <v>43</v>
      </c>
      <c r="AG3962" s="61">
        <v>35</v>
      </c>
      <c r="AH3962" s="61" t="s">
        <v>43</v>
      </c>
      <c r="AI3962" s="61" t="s">
        <v>274</v>
      </c>
      <c r="AJ3962" s="53" t="s">
        <v>10412</v>
      </c>
      <c r="AK3962" s="53" t="s">
        <v>113</v>
      </c>
      <c r="AL3962" s="53" t="str">
        <f>TEXT(Table13[[#This Row],[Start Date]],"DDD")</f>
        <v>Mon</v>
      </c>
      <c r="AM3962" s="12" t="str">
        <f>TEXT(RAW!$C3962,"MMM")</f>
        <v>Jul</v>
      </c>
      <c r="AN3962" s="12" t="str">
        <f>TEXT(RAW!$C3962,"YYYY")</f>
        <v>2023</v>
      </c>
      <c r="AO3962" s="54">
        <f t="shared" si="61"/>
        <v>2.4305555555555525E-2</v>
      </c>
    </row>
    <row r="3963" spans="1:41" ht="12.6" customHeight="1" x14ac:dyDescent="0.2">
      <c r="A3963" s="17" t="s">
        <v>13114</v>
      </c>
      <c r="B3963" s="60">
        <v>45112</v>
      </c>
      <c r="C3963" s="60">
        <v>45112</v>
      </c>
      <c r="D3963" s="60">
        <v>45124</v>
      </c>
      <c r="E3963" s="61" t="s">
        <v>37</v>
      </c>
      <c r="F3963" s="61" t="s">
        <v>12617</v>
      </c>
      <c r="G3963" s="61" t="s">
        <v>126</v>
      </c>
      <c r="H3963" s="61" t="s">
        <v>357</v>
      </c>
      <c r="I3963" s="61">
        <v>118885</v>
      </c>
      <c r="J3963" s="18" t="s">
        <v>13130</v>
      </c>
      <c r="K3963" s="61"/>
      <c r="L3963" s="61" t="s">
        <v>533</v>
      </c>
      <c r="M3963" s="61" t="s">
        <v>285</v>
      </c>
      <c r="N3963" s="61" t="s">
        <v>40</v>
      </c>
      <c r="O3963" s="61" t="s">
        <v>362</v>
      </c>
      <c r="P3963" s="61" t="s">
        <v>363</v>
      </c>
      <c r="Q3963" s="61" t="s">
        <v>534</v>
      </c>
      <c r="R3963" s="61" t="s">
        <v>55</v>
      </c>
      <c r="S3963" s="18" t="s">
        <v>13123</v>
      </c>
      <c r="T3963" s="61"/>
      <c r="U3963" s="61" t="s">
        <v>12624</v>
      </c>
      <c r="V3963" s="61" t="s">
        <v>12435</v>
      </c>
      <c r="W3963" s="61" t="s">
        <v>12436</v>
      </c>
      <c r="X3963" s="61"/>
      <c r="Y3963" s="61"/>
      <c r="Z3963" s="61"/>
      <c r="AA3963" s="61"/>
      <c r="AB3963" s="61" t="s">
        <v>539</v>
      </c>
      <c r="AC3963" s="61">
        <v>18236</v>
      </c>
      <c r="AD3963" s="61" t="s">
        <v>12436</v>
      </c>
      <c r="AE3963" s="61" t="s">
        <v>42</v>
      </c>
      <c r="AF3963" s="61" t="s">
        <v>43</v>
      </c>
      <c r="AG3963" s="61">
        <v>25</v>
      </c>
      <c r="AH3963" s="61" t="s">
        <v>43</v>
      </c>
      <c r="AI3963" s="61" t="s">
        <v>274</v>
      </c>
      <c r="AJ3963" s="53" t="s">
        <v>10412</v>
      </c>
      <c r="AK3963" s="53" t="s">
        <v>113</v>
      </c>
      <c r="AL3963" s="53" t="str">
        <f>TEXT(Table13[[#This Row],[Start Date]],"DDD")</f>
        <v>Mon</v>
      </c>
      <c r="AM3963" s="12" t="str">
        <f>TEXT(RAW!$C3963,"MMM")</f>
        <v>Jul</v>
      </c>
      <c r="AN3963" s="12" t="str">
        <f>TEXT(RAW!$C3963,"YYYY")</f>
        <v>2023</v>
      </c>
      <c r="AO3963" s="54">
        <f t="shared" si="61"/>
        <v>1.7361111111111105E-2</v>
      </c>
    </row>
    <row r="3964" spans="1:41" ht="12.6" customHeight="1" x14ac:dyDescent="0.2">
      <c r="A3964" s="17" t="s">
        <v>13114</v>
      </c>
      <c r="B3964" s="60">
        <v>45112</v>
      </c>
      <c r="C3964" s="60">
        <v>45112</v>
      </c>
      <c r="D3964" s="60">
        <v>45124</v>
      </c>
      <c r="E3964" s="61" t="s">
        <v>75</v>
      </c>
      <c r="F3964" s="61" t="s">
        <v>12617</v>
      </c>
      <c r="G3964" s="61" t="s">
        <v>235</v>
      </c>
      <c r="H3964" s="61" t="s">
        <v>357</v>
      </c>
      <c r="I3964" s="61">
        <v>118888</v>
      </c>
      <c r="J3964" s="18" t="s">
        <v>13130</v>
      </c>
      <c r="K3964" s="61" t="s">
        <v>10916</v>
      </c>
      <c r="L3964" s="61" t="s">
        <v>533</v>
      </c>
      <c r="M3964" s="61" t="s">
        <v>285</v>
      </c>
      <c r="N3964" s="61" t="s">
        <v>40</v>
      </c>
      <c r="O3964" s="61" t="s">
        <v>362</v>
      </c>
      <c r="P3964" s="61" t="s">
        <v>363</v>
      </c>
      <c r="Q3964" s="61" t="s">
        <v>534</v>
      </c>
      <c r="R3964" s="61" t="s">
        <v>55</v>
      </c>
      <c r="S3964" s="18" t="s">
        <v>13123</v>
      </c>
      <c r="T3964" s="61">
        <v>2313</v>
      </c>
      <c r="U3964" s="61" t="s">
        <v>12625</v>
      </c>
      <c r="V3964" s="61" t="s">
        <v>12435</v>
      </c>
      <c r="W3964" s="61" t="s">
        <v>12436</v>
      </c>
      <c r="X3964" s="61">
        <v>6626</v>
      </c>
      <c r="Y3964" s="61" t="s">
        <v>10919</v>
      </c>
      <c r="Z3964" s="61"/>
      <c r="AA3964" s="61" t="s">
        <v>538</v>
      </c>
      <c r="AB3964" s="61" t="s">
        <v>539</v>
      </c>
      <c r="AC3964" s="61">
        <v>18235</v>
      </c>
      <c r="AD3964" s="61" t="s">
        <v>12436</v>
      </c>
      <c r="AE3964" s="61" t="s">
        <v>42</v>
      </c>
      <c r="AF3964" s="61" t="s">
        <v>43</v>
      </c>
      <c r="AG3964" s="61">
        <v>25</v>
      </c>
      <c r="AH3964" s="61" t="s">
        <v>43</v>
      </c>
      <c r="AI3964" s="61" t="s">
        <v>274</v>
      </c>
      <c r="AJ3964" s="53" t="s">
        <v>10412</v>
      </c>
      <c r="AK3964" s="53" t="s">
        <v>113</v>
      </c>
      <c r="AL3964" s="53" t="str">
        <f>TEXT(Table13[[#This Row],[Start Date]],"DDD")</f>
        <v>Mon</v>
      </c>
      <c r="AM3964" s="12" t="str">
        <f>TEXT(RAW!$C3964,"MMM")</f>
        <v>Jul</v>
      </c>
      <c r="AN3964" s="12" t="str">
        <f>TEXT(RAW!$C3964,"YYYY")</f>
        <v>2023</v>
      </c>
      <c r="AO3964" s="54">
        <f t="shared" si="61"/>
        <v>1.7361111111111105E-2</v>
      </c>
    </row>
    <row r="3965" spans="1:41" ht="12.6" customHeight="1" x14ac:dyDescent="0.2">
      <c r="A3965" s="17" t="s">
        <v>13114</v>
      </c>
      <c r="B3965" s="60">
        <v>45112</v>
      </c>
      <c r="C3965" s="60">
        <v>45112</v>
      </c>
      <c r="D3965" s="60"/>
      <c r="E3965" s="61"/>
      <c r="F3965" s="61"/>
      <c r="G3965" s="61"/>
      <c r="H3965" s="61" t="s">
        <v>357</v>
      </c>
      <c r="I3965" s="61">
        <v>118890</v>
      </c>
      <c r="J3965" s="18" t="s">
        <v>13130</v>
      </c>
      <c r="K3965" s="61" t="s">
        <v>10627</v>
      </c>
      <c r="L3965" s="61" t="s">
        <v>533</v>
      </c>
      <c r="M3965" s="61" t="s">
        <v>285</v>
      </c>
      <c r="N3965" s="61" t="s">
        <v>251</v>
      </c>
      <c r="O3965" s="61" t="s">
        <v>362</v>
      </c>
      <c r="P3965" s="61" t="s">
        <v>363</v>
      </c>
      <c r="Q3965" s="61" t="s">
        <v>534</v>
      </c>
      <c r="R3965" s="61" t="s">
        <v>55</v>
      </c>
      <c r="S3965" s="18" t="s">
        <v>13118</v>
      </c>
      <c r="T3965" s="61">
        <v>2335</v>
      </c>
      <c r="U3965" s="61" t="s">
        <v>12626</v>
      </c>
      <c r="V3965" s="61"/>
      <c r="W3965" s="61"/>
      <c r="X3965" s="61">
        <v>6626</v>
      </c>
      <c r="Y3965" s="61" t="s">
        <v>10631</v>
      </c>
      <c r="Z3965" s="61"/>
      <c r="AA3965" s="61" t="s">
        <v>538</v>
      </c>
      <c r="AB3965" s="61" t="s">
        <v>539</v>
      </c>
      <c r="AC3965" s="61"/>
      <c r="AD3965" s="61"/>
      <c r="AE3965" s="61"/>
      <c r="AF3965" s="61"/>
      <c r="AG3965" s="61"/>
      <c r="AH3965" s="61" t="s">
        <v>71</v>
      </c>
      <c r="AI3965" s="61" t="s">
        <v>274</v>
      </c>
      <c r="AJ3965" s="53" t="s">
        <v>10412</v>
      </c>
      <c r="AK3965" s="53" t="s">
        <v>113</v>
      </c>
      <c r="AL3965" s="53" t="str">
        <f>TEXT(Table13[[#This Row],[Start Date]],"DDD")</f>
        <v>Sat</v>
      </c>
      <c r="AM3965" s="12" t="str">
        <f>TEXT(RAW!$C3965,"MMM")</f>
        <v>Jul</v>
      </c>
      <c r="AN3965" s="12" t="str">
        <f>TEXT(RAW!$C3965,"YYYY")</f>
        <v>2023</v>
      </c>
      <c r="AO3965" s="54">
        <f t="shared" si="61"/>
        <v>0</v>
      </c>
    </row>
    <row r="3966" spans="1:41" ht="12.6" customHeight="1" x14ac:dyDescent="0.2">
      <c r="A3966" s="17" t="s">
        <v>13114</v>
      </c>
      <c r="B3966" s="60">
        <v>45112</v>
      </c>
      <c r="C3966" s="60">
        <v>45112</v>
      </c>
      <c r="D3966" s="60"/>
      <c r="E3966" s="61"/>
      <c r="F3966" s="61"/>
      <c r="G3966" s="61"/>
      <c r="H3966" s="61" t="s">
        <v>357</v>
      </c>
      <c r="I3966" s="61">
        <v>118892</v>
      </c>
      <c r="J3966" s="18" t="s">
        <v>13130</v>
      </c>
      <c r="K3966" s="61" t="s">
        <v>10923</v>
      </c>
      <c r="L3966" s="61" t="s">
        <v>533</v>
      </c>
      <c r="M3966" s="61" t="s">
        <v>285</v>
      </c>
      <c r="N3966" s="61" t="s">
        <v>251</v>
      </c>
      <c r="O3966" s="61" t="s">
        <v>362</v>
      </c>
      <c r="P3966" s="61" t="s">
        <v>363</v>
      </c>
      <c r="Q3966" s="61" t="s">
        <v>534</v>
      </c>
      <c r="R3966" s="61" t="s">
        <v>55</v>
      </c>
      <c r="S3966" s="18" t="s">
        <v>13118</v>
      </c>
      <c r="T3966" s="61">
        <v>2308</v>
      </c>
      <c r="U3966" s="61" t="s">
        <v>12627</v>
      </c>
      <c r="V3966" s="61"/>
      <c r="W3966" s="61"/>
      <c r="X3966" s="61">
        <v>6626</v>
      </c>
      <c r="Y3966" s="61" t="s">
        <v>10925</v>
      </c>
      <c r="Z3966" s="61"/>
      <c r="AA3966" s="61" t="s">
        <v>538</v>
      </c>
      <c r="AB3966" s="61" t="s">
        <v>539</v>
      </c>
      <c r="AC3966" s="61"/>
      <c r="AD3966" s="61"/>
      <c r="AE3966" s="61"/>
      <c r="AF3966" s="61"/>
      <c r="AG3966" s="61"/>
      <c r="AH3966" s="61" t="s">
        <v>71</v>
      </c>
      <c r="AI3966" s="61" t="s">
        <v>274</v>
      </c>
      <c r="AJ3966" s="53" t="s">
        <v>10412</v>
      </c>
      <c r="AK3966" s="53" t="s">
        <v>113</v>
      </c>
      <c r="AL3966" s="53" t="str">
        <f>TEXT(Table13[[#This Row],[Start Date]],"DDD")</f>
        <v>Sat</v>
      </c>
      <c r="AM3966" s="12" t="str">
        <f>TEXT(RAW!$C3966,"MMM")</f>
        <v>Jul</v>
      </c>
      <c r="AN3966" s="12" t="str">
        <f>TEXT(RAW!$C3966,"YYYY")</f>
        <v>2023</v>
      </c>
      <c r="AO3966" s="54">
        <f t="shared" si="61"/>
        <v>0</v>
      </c>
    </row>
    <row r="3967" spans="1:41" ht="12.6" customHeight="1" x14ac:dyDescent="0.2">
      <c r="A3967" s="17" t="s">
        <v>13114</v>
      </c>
      <c r="B3967" s="60">
        <v>45112</v>
      </c>
      <c r="C3967" s="60">
        <v>45112</v>
      </c>
      <c r="D3967" s="60"/>
      <c r="E3967" s="61"/>
      <c r="F3967" s="61"/>
      <c r="G3967" s="61"/>
      <c r="H3967" s="61" t="s">
        <v>357</v>
      </c>
      <c r="I3967" s="61">
        <v>118894</v>
      </c>
      <c r="J3967" s="18" t="s">
        <v>13130</v>
      </c>
      <c r="K3967" s="61" t="s">
        <v>10926</v>
      </c>
      <c r="L3967" s="61" t="s">
        <v>533</v>
      </c>
      <c r="M3967" s="61" t="s">
        <v>285</v>
      </c>
      <c r="N3967" s="61" t="s">
        <v>40</v>
      </c>
      <c r="O3967" s="61" t="s">
        <v>362</v>
      </c>
      <c r="P3967" s="61" t="s">
        <v>363</v>
      </c>
      <c r="Q3967" s="61" t="s">
        <v>534</v>
      </c>
      <c r="R3967" s="61" t="s">
        <v>55</v>
      </c>
      <c r="S3967" s="18" t="s">
        <v>13128</v>
      </c>
      <c r="T3967" s="61">
        <v>2318</v>
      </c>
      <c r="U3967" s="61" t="s">
        <v>12628</v>
      </c>
      <c r="V3967" s="61"/>
      <c r="W3967" s="61"/>
      <c r="X3967" s="61">
        <v>6626</v>
      </c>
      <c r="Y3967" s="61" t="s">
        <v>10928</v>
      </c>
      <c r="Z3967" s="61"/>
      <c r="AA3967" s="61" t="s">
        <v>538</v>
      </c>
      <c r="AB3967" s="61" t="s">
        <v>539</v>
      </c>
      <c r="AC3967" s="61"/>
      <c r="AD3967" s="61"/>
      <c r="AE3967" s="61"/>
      <c r="AF3967" s="61"/>
      <c r="AG3967" s="61"/>
      <c r="AH3967" s="61" t="s">
        <v>71</v>
      </c>
      <c r="AI3967" s="61" t="s">
        <v>274</v>
      </c>
      <c r="AJ3967" s="53" t="s">
        <v>10412</v>
      </c>
      <c r="AK3967" s="53" t="s">
        <v>113</v>
      </c>
      <c r="AL3967" s="53" t="str">
        <f>TEXT(Table13[[#This Row],[Start Date]],"DDD")</f>
        <v>Sat</v>
      </c>
      <c r="AM3967" s="12" t="str">
        <f>TEXT(RAW!$C3967,"MMM")</f>
        <v>Jul</v>
      </c>
      <c r="AN3967" s="12" t="str">
        <f>TEXT(RAW!$C3967,"YYYY")</f>
        <v>2023</v>
      </c>
      <c r="AO3967" s="54">
        <f t="shared" si="61"/>
        <v>0</v>
      </c>
    </row>
    <row r="3968" spans="1:41" ht="12.6" customHeight="1" x14ac:dyDescent="0.2">
      <c r="A3968" s="17" t="s">
        <v>13114</v>
      </c>
      <c r="B3968" s="60">
        <v>45112</v>
      </c>
      <c r="C3968" s="60">
        <v>45112</v>
      </c>
      <c r="D3968" s="60"/>
      <c r="E3968" s="61"/>
      <c r="F3968" s="61"/>
      <c r="G3968" s="61"/>
      <c r="H3968" s="61" t="s">
        <v>357</v>
      </c>
      <c r="I3968" s="61">
        <v>118897</v>
      </c>
      <c r="J3968" s="18" t="s">
        <v>13130</v>
      </c>
      <c r="K3968" s="61" t="s">
        <v>10930</v>
      </c>
      <c r="L3968" s="61" t="s">
        <v>533</v>
      </c>
      <c r="M3968" s="61" t="s">
        <v>285</v>
      </c>
      <c r="N3968" s="61" t="s">
        <v>40</v>
      </c>
      <c r="O3968" s="61" t="s">
        <v>362</v>
      </c>
      <c r="P3968" s="61" t="s">
        <v>363</v>
      </c>
      <c r="Q3968" s="61" t="s">
        <v>534</v>
      </c>
      <c r="R3968" s="61" t="s">
        <v>55</v>
      </c>
      <c r="S3968" s="18" t="s">
        <v>13118</v>
      </c>
      <c r="T3968" s="61">
        <v>2325</v>
      </c>
      <c r="U3968" s="61" t="s">
        <v>12629</v>
      </c>
      <c r="V3968" s="61"/>
      <c r="W3968" s="61"/>
      <c r="X3968" s="61">
        <v>6626</v>
      </c>
      <c r="Y3968" s="61" t="s">
        <v>10932</v>
      </c>
      <c r="Z3968" s="61"/>
      <c r="AA3968" s="61" t="s">
        <v>538</v>
      </c>
      <c r="AB3968" s="61" t="s">
        <v>539</v>
      </c>
      <c r="AC3968" s="61"/>
      <c r="AD3968" s="61"/>
      <c r="AE3968" s="61"/>
      <c r="AF3968" s="61"/>
      <c r="AG3968" s="61"/>
      <c r="AH3968" s="61" t="s">
        <v>71</v>
      </c>
      <c r="AI3968" s="61" t="s">
        <v>274</v>
      </c>
      <c r="AJ3968" s="53" t="s">
        <v>10412</v>
      </c>
      <c r="AK3968" s="53" t="s">
        <v>113</v>
      </c>
      <c r="AL3968" s="53" t="str">
        <f>TEXT(Table13[[#This Row],[Start Date]],"DDD")</f>
        <v>Sat</v>
      </c>
      <c r="AM3968" s="12" t="str">
        <f>TEXT(RAW!$C3968,"MMM")</f>
        <v>Jul</v>
      </c>
      <c r="AN3968" s="12" t="str">
        <f>TEXT(RAW!$C3968,"YYYY")</f>
        <v>2023</v>
      </c>
      <c r="AO3968" s="54">
        <f t="shared" si="61"/>
        <v>0</v>
      </c>
    </row>
    <row r="3969" spans="1:41" ht="12.6" customHeight="1" x14ac:dyDescent="0.2">
      <c r="A3969" s="17" t="s">
        <v>13114</v>
      </c>
      <c r="B3969" s="60">
        <v>45112</v>
      </c>
      <c r="C3969" s="60">
        <v>45112</v>
      </c>
      <c r="D3969" s="60"/>
      <c r="E3969" s="61"/>
      <c r="F3969" s="61"/>
      <c r="G3969" s="61"/>
      <c r="H3969" s="61" t="s">
        <v>357</v>
      </c>
      <c r="I3969" s="61">
        <v>118899</v>
      </c>
      <c r="J3969" s="18" t="s">
        <v>13130</v>
      </c>
      <c r="K3969" s="61" t="s">
        <v>10933</v>
      </c>
      <c r="L3969" s="61" t="s">
        <v>533</v>
      </c>
      <c r="M3969" s="61" t="s">
        <v>285</v>
      </c>
      <c r="N3969" s="61" t="s">
        <v>40</v>
      </c>
      <c r="O3969" s="61" t="s">
        <v>362</v>
      </c>
      <c r="P3969" s="61" t="s">
        <v>363</v>
      </c>
      <c r="Q3969" s="61" t="s">
        <v>534</v>
      </c>
      <c r="R3969" s="61" t="s">
        <v>55</v>
      </c>
      <c r="S3969" s="18" t="s">
        <v>13118</v>
      </c>
      <c r="T3969" s="61">
        <v>2333</v>
      </c>
      <c r="U3969" s="61" t="s">
        <v>12630</v>
      </c>
      <c r="V3969" s="61"/>
      <c r="W3969" s="61"/>
      <c r="X3969" s="61">
        <v>6626</v>
      </c>
      <c r="Y3969" s="61" t="s">
        <v>10935</v>
      </c>
      <c r="Z3969" s="61"/>
      <c r="AA3969" s="61" t="s">
        <v>538</v>
      </c>
      <c r="AB3969" s="61" t="s">
        <v>539</v>
      </c>
      <c r="AC3969" s="61"/>
      <c r="AD3969" s="61"/>
      <c r="AE3969" s="61"/>
      <c r="AF3969" s="61"/>
      <c r="AG3969" s="61"/>
      <c r="AH3969" s="61" t="s">
        <v>71</v>
      </c>
      <c r="AI3969" s="61" t="s">
        <v>274</v>
      </c>
      <c r="AJ3969" s="53" t="s">
        <v>10412</v>
      </c>
      <c r="AK3969" s="53" t="s">
        <v>113</v>
      </c>
      <c r="AL3969" s="53" t="str">
        <f>TEXT(Table13[[#This Row],[Start Date]],"DDD")</f>
        <v>Sat</v>
      </c>
      <c r="AM3969" s="12" t="str">
        <f>TEXT(RAW!$C3969,"MMM")</f>
        <v>Jul</v>
      </c>
      <c r="AN3969" s="12" t="str">
        <f>TEXT(RAW!$C3969,"YYYY")</f>
        <v>2023</v>
      </c>
      <c r="AO3969" s="54">
        <f t="shared" si="61"/>
        <v>0</v>
      </c>
    </row>
    <row r="3970" spans="1:41" ht="12.6" customHeight="1" x14ac:dyDescent="0.2">
      <c r="A3970" s="17" t="s">
        <v>13114</v>
      </c>
      <c r="B3970" s="60">
        <v>45113</v>
      </c>
      <c r="C3970" s="60">
        <v>45113</v>
      </c>
      <c r="D3970" s="60"/>
      <c r="E3970" s="61"/>
      <c r="F3970" s="61"/>
      <c r="G3970" s="61"/>
      <c r="H3970" s="61" t="s">
        <v>357</v>
      </c>
      <c r="I3970" s="61">
        <v>118918</v>
      </c>
      <c r="J3970" s="18" t="s">
        <v>13130</v>
      </c>
      <c r="K3970" s="61" t="s">
        <v>11459</v>
      </c>
      <c r="L3970" s="61" t="s">
        <v>729</v>
      </c>
      <c r="M3970" s="61" t="s">
        <v>285</v>
      </c>
      <c r="N3970" s="61" t="s">
        <v>40</v>
      </c>
      <c r="O3970" s="61" t="s">
        <v>362</v>
      </c>
      <c r="P3970" s="61" t="s">
        <v>363</v>
      </c>
      <c r="Q3970" s="61" t="s">
        <v>534</v>
      </c>
      <c r="R3970" s="61" t="s">
        <v>395</v>
      </c>
      <c r="S3970" s="18" t="s">
        <v>13118</v>
      </c>
      <c r="T3970" s="61">
        <v>2282</v>
      </c>
      <c r="U3970" s="61" t="s">
        <v>12631</v>
      </c>
      <c r="V3970" s="61"/>
      <c r="W3970" s="61"/>
      <c r="X3970" s="61">
        <v>6626</v>
      </c>
      <c r="Y3970" s="61" t="s">
        <v>11461</v>
      </c>
      <c r="Z3970" s="61"/>
      <c r="AA3970" s="61" t="s">
        <v>538</v>
      </c>
      <c r="AB3970" s="61" t="s">
        <v>734</v>
      </c>
      <c r="AC3970" s="61"/>
      <c r="AD3970" s="61"/>
      <c r="AE3970" s="61"/>
      <c r="AF3970" s="61"/>
      <c r="AG3970" s="61"/>
      <c r="AH3970" s="61" t="s">
        <v>71</v>
      </c>
      <c r="AI3970" s="61" t="s">
        <v>11613</v>
      </c>
      <c r="AJ3970" s="53" t="s">
        <v>10412</v>
      </c>
      <c r="AK3970" s="53" t="s">
        <v>10398</v>
      </c>
      <c r="AL3970" s="53" t="str">
        <f>TEXT(Table13[[#This Row],[Start Date]],"DDD")</f>
        <v>Sat</v>
      </c>
      <c r="AM3970" s="12" t="str">
        <f>TEXT(RAW!$C3970,"MMM")</f>
        <v>Jul</v>
      </c>
      <c r="AN3970" s="12" t="str">
        <f>TEXT(RAW!$C3970,"YYYY")</f>
        <v>2023</v>
      </c>
      <c r="AO3970" s="54">
        <f t="shared" ref="AO3970:AO4033" si="62">G3970-E3970</f>
        <v>0</v>
      </c>
    </row>
    <row r="3971" spans="1:41" ht="12.6" customHeight="1" x14ac:dyDescent="0.2">
      <c r="A3971" s="17" t="s">
        <v>13114</v>
      </c>
      <c r="B3971" s="60">
        <v>45113</v>
      </c>
      <c r="C3971" s="60">
        <v>45113</v>
      </c>
      <c r="D3971" s="60"/>
      <c r="E3971" s="61"/>
      <c r="F3971" s="61"/>
      <c r="G3971" s="61"/>
      <c r="H3971" s="61" t="s">
        <v>357</v>
      </c>
      <c r="I3971" s="61">
        <v>118921</v>
      </c>
      <c r="J3971" s="61" t="s">
        <v>3946</v>
      </c>
      <c r="K3971" s="61" t="s">
        <v>41</v>
      </c>
      <c r="L3971" s="61" t="s">
        <v>10785</v>
      </c>
      <c r="M3971" s="61" t="s">
        <v>285</v>
      </c>
      <c r="N3971" s="61" t="s">
        <v>40</v>
      </c>
      <c r="O3971" s="61" t="s">
        <v>362</v>
      </c>
      <c r="P3971" s="61" t="s">
        <v>363</v>
      </c>
      <c r="Q3971" s="61" t="s">
        <v>364</v>
      </c>
      <c r="R3971" s="61" t="s">
        <v>395</v>
      </c>
      <c r="S3971" s="18" t="s">
        <v>13118</v>
      </c>
      <c r="T3971" s="61">
        <v>4586</v>
      </c>
      <c r="U3971" s="61" t="s">
        <v>12632</v>
      </c>
      <c r="V3971" s="61"/>
      <c r="W3971" s="61"/>
      <c r="X3971" s="61" t="s">
        <v>702</v>
      </c>
      <c r="Y3971" s="61" t="s">
        <v>3950</v>
      </c>
      <c r="Z3971" s="61" t="s">
        <v>41</v>
      </c>
      <c r="AA3971" s="61" t="s">
        <v>3951</v>
      </c>
      <c r="AB3971" s="61" t="s">
        <v>1369</v>
      </c>
      <c r="AC3971" s="61"/>
      <c r="AD3971" s="61"/>
      <c r="AE3971" s="61"/>
      <c r="AF3971" s="61"/>
      <c r="AG3971" s="61"/>
      <c r="AH3971" s="61" t="s">
        <v>71</v>
      </c>
      <c r="AI3971" s="61" t="s">
        <v>3953</v>
      </c>
      <c r="AJ3971" s="53" t="s">
        <v>10412</v>
      </c>
      <c r="AK3971" s="53" t="s">
        <v>10398</v>
      </c>
      <c r="AL3971" s="53" t="str">
        <f>TEXT(Table13[[#This Row],[Start Date]],"DDD")</f>
        <v>Sat</v>
      </c>
      <c r="AM3971" s="12" t="str">
        <f>TEXT(RAW!$C3971,"MMM")</f>
        <v>Jul</v>
      </c>
      <c r="AN3971" s="12" t="str">
        <f>TEXT(RAW!$C3971,"YYYY")</f>
        <v>2023</v>
      </c>
      <c r="AO3971" s="54">
        <f t="shared" si="62"/>
        <v>0</v>
      </c>
    </row>
    <row r="3972" spans="1:41" ht="12.6" customHeight="1" x14ac:dyDescent="0.2">
      <c r="A3972" s="17" t="s">
        <v>13114</v>
      </c>
      <c r="B3972" s="60">
        <v>45113</v>
      </c>
      <c r="C3972" s="60">
        <v>45113</v>
      </c>
      <c r="D3972" s="60"/>
      <c r="E3972" s="61"/>
      <c r="F3972" s="61"/>
      <c r="G3972" s="61"/>
      <c r="H3972" s="61" t="s">
        <v>357</v>
      </c>
      <c r="I3972" s="61">
        <v>118922</v>
      </c>
      <c r="J3972" s="18" t="s">
        <v>13133</v>
      </c>
      <c r="K3972" s="61" t="s">
        <v>41</v>
      </c>
      <c r="L3972" s="61" t="s">
        <v>5021</v>
      </c>
      <c r="M3972" s="61" t="s">
        <v>285</v>
      </c>
      <c r="N3972" s="61" t="s">
        <v>40</v>
      </c>
      <c r="O3972" s="61" t="s">
        <v>362</v>
      </c>
      <c r="P3972" s="61" t="s">
        <v>363</v>
      </c>
      <c r="Q3972" s="61" t="s">
        <v>364</v>
      </c>
      <c r="R3972" s="61" t="s">
        <v>663</v>
      </c>
      <c r="S3972" s="18" t="s">
        <v>13118</v>
      </c>
      <c r="T3972" s="61">
        <v>3888</v>
      </c>
      <c r="U3972" s="61" t="s">
        <v>12633</v>
      </c>
      <c r="V3972" s="61"/>
      <c r="W3972" s="61"/>
      <c r="X3972" s="61" t="s">
        <v>6448</v>
      </c>
      <c r="Y3972" s="61" t="s">
        <v>6449</v>
      </c>
      <c r="Z3972" s="61" t="s">
        <v>41</v>
      </c>
      <c r="AA3972" s="61" t="s">
        <v>6450</v>
      </c>
      <c r="AB3972" s="61" t="s">
        <v>486</v>
      </c>
      <c r="AC3972" s="61"/>
      <c r="AD3972" s="61"/>
      <c r="AE3972" s="61"/>
      <c r="AF3972" s="61"/>
      <c r="AG3972" s="61"/>
      <c r="AH3972" s="61" t="s">
        <v>71</v>
      </c>
      <c r="AI3972" s="61" t="s">
        <v>970</v>
      </c>
      <c r="AJ3972" s="53" t="s">
        <v>10412</v>
      </c>
      <c r="AK3972" s="53" t="s">
        <v>10398</v>
      </c>
      <c r="AL3972" s="53" t="str">
        <f>TEXT(Table13[[#This Row],[Start Date]],"DDD")</f>
        <v>Sat</v>
      </c>
      <c r="AM3972" s="12" t="str">
        <f>TEXT(RAW!$C3972,"MMM")</f>
        <v>Jul</v>
      </c>
      <c r="AN3972" s="12" t="str">
        <f>TEXT(RAW!$C3972,"YYYY")</f>
        <v>2023</v>
      </c>
      <c r="AO3972" s="54">
        <f t="shared" si="62"/>
        <v>0</v>
      </c>
    </row>
    <row r="3973" spans="1:41" ht="12.6" customHeight="1" x14ac:dyDescent="0.2">
      <c r="A3973" s="17" t="s">
        <v>13114</v>
      </c>
      <c r="B3973" s="60">
        <v>45113</v>
      </c>
      <c r="C3973" s="60">
        <v>45113</v>
      </c>
      <c r="D3973" s="60"/>
      <c r="E3973" s="61"/>
      <c r="F3973" s="61"/>
      <c r="G3973" s="61"/>
      <c r="H3973" s="61" t="s">
        <v>357</v>
      </c>
      <c r="I3973" s="61">
        <v>118923</v>
      </c>
      <c r="J3973" s="18" t="s">
        <v>13132</v>
      </c>
      <c r="K3973" s="61" t="s">
        <v>10650</v>
      </c>
      <c r="L3973" s="61" t="s">
        <v>5265</v>
      </c>
      <c r="M3973" s="61" t="s">
        <v>285</v>
      </c>
      <c r="N3973" s="61" t="s">
        <v>40</v>
      </c>
      <c r="O3973" s="61" t="s">
        <v>362</v>
      </c>
      <c r="P3973" s="61" t="s">
        <v>363</v>
      </c>
      <c r="Q3973" s="61" t="s">
        <v>364</v>
      </c>
      <c r="R3973" s="61" t="s">
        <v>395</v>
      </c>
      <c r="S3973" s="18" t="s">
        <v>13118</v>
      </c>
      <c r="T3973" s="61">
        <v>3758</v>
      </c>
      <c r="U3973" s="61" t="s">
        <v>12634</v>
      </c>
      <c r="V3973" s="61"/>
      <c r="W3973" s="61"/>
      <c r="X3973" s="61" t="s">
        <v>5268</v>
      </c>
      <c r="Y3973" s="61" t="s">
        <v>5453</v>
      </c>
      <c r="Z3973" s="61" t="s">
        <v>41</v>
      </c>
      <c r="AA3973" s="61" t="s">
        <v>5454</v>
      </c>
      <c r="AB3973" s="61" t="s">
        <v>486</v>
      </c>
      <c r="AC3973" s="61"/>
      <c r="AD3973" s="61"/>
      <c r="AE3973" s="61"/>
      <c r="AF3973" s="61"/>
      <c r="AG3973" s="61"/>
      <c r="AH3973" s="61" t="s">
        <v>71</v>
      </c>
      <c r="AI3973" s="61" t="s">
        <v>12192</v>
      </c>
      <c r="AJ3973" s="53" t="s">
        <v>10412</v>
      </c>
      <c r="AK3973" s="53" t="s">
        <v>10398</v>
      </c>
      <c r="AL3973" s="53" t="str">
        <f>TEXT(Table13[[#This Row],[Start Date]],"DDD")</f>
        <v>Sat</v>
      </c>
      <c r="AM3973" s="12" t="str">
        <f>TEXT(RAW!$C3973,"MMM")</f>
        <v>Jul</v>
      </c>
      <c r="AN3973" s="12" t="str">
        <f>TEXT(RAW!$C3973,"YYYY")</f>
        <v>2023</v>
      </c>
      <c r="AO3973" s="54">
        <f t="shared" si="62"/>
        <v>0</v>
      </c>
    </row>
    <row r="3974" spans="1:41" ht="12.6" customHeight="1" x14ac:dyDescent="0.2">
      <c r="A3974" s="17" t="s">
        <v>13114</v>
      </c>
      <c r="B3974" s="60">
        <v>45113</v>
      </c>
      <c r="C3974" s="60">
        <v>45113</v>
      </c>
      <c r="D3974" s="60"/>
      <c r="E3974" s="61"/>
      <c r="F3974" s="61"/>
      <c r="G3974" s="61"/>
      <c r="H3974" s="61" t="s">
        <v>357</v>
      </c>
      <c r="I3974" s="61">
        <v>118925</v>
      </c>
      <c r="J3974" s="18" t="s">
        <v>13132</v>
      </c>
      <c r="K3974" s="61" t="s">
        <v>41</v>
      </c>
      <c r="L3974" s="61" t="s">
        <v>11897</v>
      </c>
      <c r="M3974" s="61" t="s">
        <v>285</v>
      </c>
      <c r="N3974" s="61" t="s">
        <v>40</v>
      </c>
      <c r="O3974" s="61" t="s">
        <v>362</v>
      </c>
      <c r="P3974" s="61" t="s">
        <v>363</v>
      </c>
      <c r="Q3974" s="61" t="s">
        <v>364</v>
      </c>
      <c r="R3974" s="61" t="s">
        <v>663</v>
      </c>
      <c r="S3974" s="18" t="s">
        <v>13118</v>
      </c>
      <c r="T3974" s="61">
        <v>4891</v>
      </c>
      <c r="U3974" s="61" t="s">
        <v>12635</v>
      </c>
      <c r="V3974" s="61"/>
      <c r="W3974" s="61"/>
      <c r="X3974" s="61" t="s">
        <v>5268</v>
      </c>
      <c r="Y3974" s="61" t="s">
        <v>1473</v>
      </c>
      <c r="Z3974" s="61" t="s">
        <v>41</v>
      </c>
      <c r="AA3974" s="61" t="s">
        <v>5269</v>
      </c>
      <c r="AB3974" s="61" t="s">
        <v>486</v>
      </c>
      <c r="AC3974" s="61"/>
      <c r="AD3974" s="61"/>
      <c r="AE3974" s="61"/>
      <c r="AF3974" s="61"/>
      <c r="AG3974" s="61"/>
      <c r="AH3974" s="61" t="s">
        <v>71</v>
      </c>
      <c r="AI3974" s="61" t="s">
        <v>1475</v>
      </c>
      <c r="AJ3974" s="53" t="s">
        <v>10412</v>
      </c>
      <c r="AK3974" s="53" t="s">
        <v>10398</v>
      </c>
      <c r="AL3974" s="53" t="str">
        <f>TEXT(Table13[[#This Row],[Start Date]],"DDD")</f>
        <v>Sat</v>
      </c>
      <c r="AM3974" s="12" t="str">
        <f>TEXT(RAW!$C3974,"MMM")</f>
        <v>Jul</v>
      </c>
      <c r="AN3974" s="12" t="str">
        <f>TEXT(RAW!$C3974,"YYYY")</f>
        <v>2023</v>
      </c>
      <c r="AO3974" s="54">
        <f t="shared" si="62"/>
        <v>0</v>
      </c>
    </row>
    <row r="3975" spans="1:41" ht="12.6" customHeight="1" x14ac:dyDescent="0.2">
      <c r="A3975" s="17" t="s">
        <v>13114</v>
      </c>
      <c r="B3975" s="60">
        <v>45113</v>
      </c>
      <c r="C3975" s="60">
        <v>45113</v>
      </c>
      <c r="D3975" s="60"/>
      <c r="E3975" s="61"/>
      <c r="F3975" s="61"/>
      <c r="G3975" s="61"/>
      <c r="H3975" s="61" t="s">
        <v>357</v>
      </c>
      <c r="I3975" s="61">
        <v>118926</v>
      </c>
      <c r="J3975" s="18" t="s">
        <v>13133</v>
      </c>
      <c r="K3975" s="61" t="s">
        <v>10490</v>
      </c>
      <c r="L3975" s="61" t="s">
        <v>10785</v>
      </c>
      <c r="M3975" s="61" t="s">
        <v>285</v>
      </c>
      <c r="N3975" s="61" t="s">
        <v>40</v>
      </c>
      <c r="O3975" s="61" t="s">
        <v>362</v>
      </c>
      <c r="P3975" s="61" t="s">
        <v>363</v>
      </c>
      <c r="Q3975" s="61" t="s">
        <v>364</v>
      </c>
      <c r="R3975" s="61" t="s">
        <v>663</v>
      </c>
      <c r="S3975" s="18" t="s">
        <v>13118</v>
      </c>
      <c r="T3975" s="61">
        <v>4574</v>
      </c>
      <c r="U3975" s="61" t="s">
        <v>12636</v>
      </c>
      <c r="V3975" s="61"/>
      <c r="W3975" s="61"/>
      <c r="X3975" s="61" t="s">
        <v>745</v>
      </c>
      <c r="Y3975" s="61" t="s">
        <v>746</v>
      </c>
      <c r="Z3975" s="61" t="s">
        <v>41</v>
      </c>
      <c r="AA3975" s="61" t="s">
        <v>634</v>
      </c>
      <c r="AB3975" s="61" t="s">
        <v>486</v>
      </c>
      <c r="AC3975" s="61"/>
      <c r="AD3975" s="61"/>
      <c r="AE3975" s="61"/>
      <c r="AF3975" s="61"/>
      <c r="AG3975" s="61"/>
      <c r="AH3975" s="61" t="s">
        <v>71</v>
      </c>
      <c r="AI3975" s="61" t="s">
        <v>749</v>
      </c>
      <c r="AJ3975" s="53" t="s">
        <v>10412</v>
      </c>
      <c r="AK3975" s="53" t="s">
        <v>10398</v>
      </c>
      <c r="AL3975" s="53" t="str">
        <f>TEXT(Table13[[#This Row],[Start Date]],"DDD")</f>
        <v>Sat</v>
      </c>
      <c r="AM3975" s="12" t="str">
        <f>TEXT(RAW!$C3975,"MMM")</f>
        <v>Jul</v>
      </c>
      <c r="AN3975" s="12" t="str">
        <f>TEXT(RAW!$C3975,"YYYY")</f>
        <v>2023</v>
      </c>
      <c r="AO3975" s="54">
        <f t="shared" si="62"/>
        <v>0</v>
      </c>
    </row>
    <row r="3976" spans="1:41" ht="12.6" customHeight="1" x14ac:dyDescent="0.2">
      <c r="A3976" s="17" t="s">
        <v>13114</v>
      </c>
      <c r="B3976" s="60">
        <v>45113</v>
      </c>
      <c r="C3976" s="60">
        <v>45113</v>
      </c>
      <c r="D3976" s="60"/>
      <c r="E3976" s="61"/>
      <c r="F3976" s="61"/>
      <c r="G3976" s="61"/>
      <c r="H3976" s="61" t="s">
        <v>357</v>
      </c>
      <c r="I3976" s="61">
        <v>118927</v>
      </c>
      <c r="J3976" s="18" t="s">
        <v>13132</v>
      </c>
      <c r="K3976" s="61" t="s">
        <v>41</v>
      </c>
      <c r="L3976" s="61" t="s">
        <v>11139</v>
      </c>
      <c r="M3976" s="61" t="s">
        <v>285</v>
      </c>
      <c r="N3976" s="61" t="s">
        <v>40</v>
      </c>
      <c r="O3976" s="61" t="s">
        <v>362</v>
      </c>
      <c r="P3976" s="61" t="s">
        <v>363</v>
      </c>
      <c r="Q3976" s="61" t="s">
        <v>364</v>
      </c>
      <c r="R3976" s="61" t="s">
        <v>663</v>
      </c>
      <c r="S3976" s="18" t="s">
        <v>13118</v>
      </c>
      <c r="T3976" s="61">
        <v>4868</v>
      </c>
      <c r="U3976" s="61" t="s">
        <v>12637</v>
      </c>
      <c r="V3976" s="61"/>
      <c r="W3976" s="61"/>
      <c r="X3976" s="61" t="s">
        <v>6079</v>
      </c>
      <c r="Y3976" s="61" t="s">
        <v>7324</v>
      </c>
      <c r="Z3976" s="61" t="s">
        <v>41</v>
      </c>
      <c r="AA3976" s="61" t="s">
        <v>2940</v>
      </c>
      <c r="AB3976" s="61" t="s">
        <v>486</v>
      </c>
      <c r="AC3976" s="61"/>
      <c r="AD3976" s="61"/>
      <c r="AE3976" s="61"/>
      <c r="AF3976" s="61"/>
      <c r="AG3976" s="61"/>
      <c r="AH3976" s="61" t="s">
        <v>71</v>
      </c>
      <c r="AI3976" s="61" t="s">
        <v>12192</v>
      </c>
      <c r="AJ3976" s="53" t="s">
        <v>10412</v>
      </c>
      <c r="AK3976" s="53" t="s">
        <v>10398</v>
      </c>
      <c r="AL3976" s="53" t="str">
        <f>TEXT(Table13[[#This Row],[Start Date]],"DDD")</f>
        <v>Sat</v>
      </c>
      <c r="AM3976" s="12" t="str">
        <f>TEXT(RAW!$C3976,"MMM")</f>
        <v>Jul</v>
      </c>
      <c r="AN3976" s="12" t="str">
        <f>TEXT(RAW!$C3976,"YYYY")</f>
        <v>2023</v>
      </c>
      <c r="AO3976" s="54">
        <f t="shared" si="62"/>
        <v>0</v>
      </c>
    </row>
    <row r="3977" spans="1:41" ht="12.6" customHeight="1" x14ac:dyDescent="0.2">
      <c r="A3977" s="17" t="s">
        <v>13114</v>
      </c>
      <c r="B3977" s="60">
        <v>45113</v>
      </c>
      <c r="C3977" s="60">
        <v>45113</v>
      </c>
      <c r="D3977" s="60"/>
      <c r="E3977" s="61"/>
      <c r="F3977" s="61"/>
      <c r="G3977" s="61"/>
      <c r="H3977" s="61" t="s">
        <v>357</v>
      </c>
      <c r="I3977" s="61">
        <v>118928</v>
      </c>
      <c r="J3977" s="18" t="s">
        <v>13133</v>
      </c>
      <c r="K3977" s="61" t="s">
        <v>10650</v>
      </c>
      <c r="L3977" s="61" t="s">
        <v>10841</v>
      </c>
      <c r="M3977" s="61" t="s">
        <v>285</v>
      </c>
      <c r="N3977" s="61" t="s">
        <v>40</v>
      </c>
      <c r="O3977" s="61" t="s">
        <v>362</v>
      </c>
      <c r="P3977" s="61" t="s">
        <v>363</v>
      </c>
      <c r="Q3977" s="61" t="s">
        <v>429</v>
      </c>
      <c r="R3977" s="61" t="s">
        <v>663</v>
      </c>
      <c r="S3977" s="18" t="s">
        <v>13118</v>
      </c>
      <c r="T3977" s="61">
        <v>4544</v>
      </c>
      <c r="U3977" s="61" t="s">
        <v>12638</v>
      </c>
      <c r="V3977" s="61"/>
      <c r="W3977" s="61"/>
      <c r="X3977" s="61" t="s">
        <v>4327</v>
      </c>
      <c r="Y3977" s="61" t="s">
        <v>4328</v>
      </c>
      <c r="Z3977" s="61" t="s">
        <v>41</v>
      </c>
      <c r="AA3977" s="61" t="s">
        <v>766</v>
      </c>
      <c r="AB3977" s="61" t="s">
        <v>486</v>
      </c>
      <c r="AC3977" s="61"/>
      <c r="AD3977" s="61"/>
      <c r="AE3977" s="61"/>
      <c r="AF3977" s="61"/>
      <c r="AG3977" s="61"/>
      <c r="AH3977" s="61" t="s">
        <v>71</v>
      </c>
      <c r="AI3977" s="61" t="s">
        <v>1556</v>
      </c>
      <c r="AJ3977" s="53" t="s">
        <v>10412</v>
      </c>
      <c r="AK3977" s="53" t="s">
        <v>10398</v>
      </c>
      <c r="AL3977" s="53" t="str">
        <f>TEXT(Table13[[#This Row],[Start Date]],"DDD")</f>
        <v>Sat</v>
      </c>
      <c r="AM3977" s="12" t="str">
        <f>TEXT(RAW!$C3977,"MMM")</f>
        <v>Jul</v>
      </c>
      <c r="AN3977" s="12" t="str">
        <f>TEXT(RAW!$C3977,"YYYY")</f>
        <v>2023</v>
      </c>
      <c r="AO3977" s="54">
        <f t="shared" si="62"/>
        <v>0</v>
      </c>
    </row>
    <row r="3978" spans="1:41" ht="12.6" customHeight="1" x14ac:dyDescent="0.2">
      <c r="A3978" s="17" t="s">
        <v>13114</v>
      </c>
      <c r="B3978" s="60">
        <v>45113</v>
      </c>
      <c r="C3978" s="60">
        <v>45113</v>
      </c>
      <c r="D3978" s="60">
        <v>45113</v>
      </c>
      <c r="E3978" s="61" t="s">
        <v>36</v>
      </c>
      <c r="F3978" s="61" t="s">
        <v>12639</v>
      </c>
      <c r="G3978" s="61" t="s">
        <v>57</v>
      </c>
      <c r="H3978" s="61" t="s">
        <v>357</v>
      </c>
      <c r="I3978" s="61">
        <v>118929</v>
      </c>
      <c r="J3978" s="18" t="s">
        <v>13131</v>
      </c>
      <c r="K3978" s="61"/>
      <c r="L3978" s="61"/>
      <c r="M3978" s="61" t="s">
        <v>285</v>
      </c>
      <c r="N3978" s="61" t="s">
        <v>40</v>
      </c>
      <c r="O3978" s="61" t="s">
        <v>362</v>
      </c>
      <c r="P3978" s="61" t="s">
        <v>363</v>
      </c>
      <c r="Q3978" s="61" t="s">
        <v>1478</v>
      </c>
      <c r="R3978" s="61" t="s">
        <v>10450</v>
      </c>
      <c r="S3978" s="18" t="s">
        <v>13123</v>
      </c>
      <c r="T3978" s="61"/>
      <c r="U3978" s="61" t="s">
        <v>12640</v>
      </c>
      <c r="V3978" s="61" t="s">
        <v>12641</v>
      </c>
      <c r="W3978" s="61" t="s">
        <v>12642</v>
      </c>
      <c r="X3978" s="61"/>
      <c r="Y3978" s="61"/>
      <c r="Z3978" s="61"/>
      <c r="AA3978" s="61"/>
      <c r="AB3978" s="61"/>
      <c r="AC3978" s="61">
        <v>18043</v>
      </c>
      <c r="AD3978" s="61" t="s">
        <v>12642</v>
      </c>
      <c r="AE3978" s="61" t="s">
        <v>42</v>
      </c>
      <c r="AF3978" s="61" t="s">
        <v>43</v>
      </c>
      <c r="AG3978" s="61">
        <v>120</v>
      </c>
      <c r="AH3978" s="61" t="s">
        <v>43</v>
      </c>
      <c r="AI3978" s="61" t="s">
        <v>473</v>
      </c>
      <c r="AJ3978" s="53" t="s">
        <v>10412</v>
      </c>
      <c r="AK3978" s="53" t="s">
        <v>395</v>
      </c>
      <c r="AL3978" s="53" t="str">
        <f>TEXT(Table13[[#This Row],[Start Date]],"DDD")</f>
        <v>Thu</v>
      </c>
      <c r="AM3978" s="12" t="str">
        <f>TEXT(RAW!$C3978,"MMM")</f>
        <v>Jul</v>
      </c>
      <c r="AN3978" s="12" t="str">
        <f>TEXT(RAW!$C3978,"YYYY")</f>
        <v>2023</v>
      </c>
      <c r="AO3978" s="54">
        <f t="shared" si="62"/>
        <v>8.3333333333333315E-2</v>
      </c>
    </row>
    <row r="3979" spans="1:41" ht="12.6" customHeight="1" x14ac:dyDescent="0.2">
      <c r="A3979" s="17" t="s">
        <v>13114</v>
      </c>
      <c r="B3979" s="60">
        <v>45113</v>
      </c>
      <c r="C3979" s="60">
        <v>45113</v>
      </c>
      <c r="D3979" s="60"/>
      <c r="E3979" s="61"/>
      <c r="F3979" s="61"/>
      <c r="G3979" s="61"/>
      <c r="H3979" s="61" t="s">
        <v>357</v>
      </c>
      <c r="I3979" s="61">
        <v>118930</v>
      </c>
      <c r="J3979" s="18" t="s">
        <v>13131</v>
      </c>
      <c r="K3979" s="61"/>
      <c r="L3979" s="61"/>
      <c r="M3979" s="61" t="s">
        <v>285</v>
      </c>
      <c r="N3979" s="61" t="s">
        <v>40</v>
      </c>
      <c r="O3979" s="61" t="s">
        <v>362</v>
      </c>
      <c r="P3979" s="61" t="s">
        <v>363</v>
      </c>
      <c r="Q3979" s="61" t="s">
        <v>364</v>
      </c>
      <c r="R3979" s="61" t="s">
        <v>10450</v>
      </c>
      <c r="S3979" s="18" t="s">
        <v>13118</v>
      </c>
      <c r="T3979" s="61"/>
      <c r="U3979" s="61" t="s">
        <v>12643</v>
      </c>
      <c r="V3979" s="61"/>
      <c r="W3979" s="61"/>
      <c r="X3979" s="61"/>
      <c r="Y3979" s="61"/>
      <c r="Z3979" s="61"/>
      <c r="AA3979" s="61"/>
      <c r="AB3979" s="61"/>
      <c r="AC3979" s="61"/>
      <c r="AD3979" s="61"/>
      <c r="AE3979" s="61"/>
      <c r="AF3979" s="61"/>
      <c r="AG3979" s="61"/>
      <c r="AH3979" s="61" t="s">
        <v>71</v>
      </c>
      <c r="AI3979" s="61" t="s">
        <v>473</v>
      </c>
      <c r="AJ3979" s="53" t="s">
        <v>10412</v>
      </c>
      <c r="AK3979" s="53" t="s">
        <v>395</v>
      </c>
      <c r="AL3979" s="53" t="str">
        <f>TEXT(Table13[[#This Row],[Start Date]],"DDD")</f>
        <v>Sat</v>
      </c>
      <c r="AM3979" s="12" t="str">
        <f>TEXT(RAW!$C3979,"MMM")</f>
        <v>Jul</v>
      </c>
      <c r="AN3979" s="12" t="str">
        <f>TEXT(RAW!$C3979,"YYYY")</f>
        <v>2023</v>
      </c>
      <c r="AO3979" s="54">
        <f t="shared" si="62"/>
        <v>0</v>
      </c>
    </row>
    <row r="3980" spans="1:41" ht="12.6" customHeight="1" x14ac:dyDescent="0.2">
      <c r="A3980" s="17" t="s">
        <v>13114</v>
      </c>
      <c r="B3980" s="60">
        <v>45113</v>
      </c>
      <c r="C3980" s="60">
        <v>45113</v>
      </c>
      <c r="D3980" s="60"/>
      <c r="E3980" s="61"/>
      <c r="F3980" s="61"/>
      <c r="G3980" s="61"/>
      <c r="H3980" s="61" t="s">
        <v>357</v>
      </c>
      <c r="I3980" s="61">
        <v>118931</v>
      </c>
      <c r="J3980" s="18" t="s">
        <v>13131</v>
      </c>
      <c r="K3980" s="61"/>
      <c r="L3980" s="61"/>
      <c r="M3980" s="61" t="s">
        <v>285</v>
      </c>
      <c r="N3980" s="61" t="s">
        <v>40</v>
      </c>
      <c r="O3980" s="61" t="s">
        <v>362</v>
      </c>
      <c r="P3980" s="61" t="s">
        <v>363</v>
      </c>
      <c r="Q3980" s="61" t="s">
        <v>552</v>
      </c>
      <c r="R3980" s="61" t="s">
        <v>10450</v>
      </c>
      <c r="S3980" s="18" t="s">
        <v>13128</v>
      </c>
      <c r="T3980" s="61"/>
      <c r="U3980" s="61" t="s">
        <v>12644</v>
      </c>
      <c r="V3980" s="61"/>
      <c r="W3980" s="61"/>
      <c r="X3980" s="61"/>
      <c r="Y3980" s="61"/>
      <c r="Z3980" s="61"/>
      <c r="AA3980" s="61"/>
      <c r="AB3980" s="61"/>
      <c r="AC3980" s="61"/>
      <c r="AD3980" s="61"/>
      <c r="AE3980" s="61"/>
      <c r="AF3980" s="61"/>
      <c r="AG3980" s="61"/>
      <c r="AH3980" s="61" t="s">
        <v>71</v>
      </c>
      <c r="AI3980" s="61" t="s">
        <v>473</v>
      </c>
      <c r="AJ3980" s="53" t="s">
        <v>10412</v>
      </c>
      <c r="AK3980" s="53" t="s">
        <v>395</v>
      </c>
      <c r="AL3980" s="53" t="str">
        <f>TEXT(Table13[[#This Row],[Start Date]],"DDD")</f>
        <v>Sat</v>
      </c>
      <c r="AM3980" s="12" t="str">
        <f>TEXT(RAW!$C3980,"MMM")</f>
        <v>Jul</v>
      </c>
      <c r="AN3980" s="12" t="str">
        <f>TEXT(RAW!$C3980,"YYYY")</f>
        <v>2023</v>
      </c>
      <c r="AO3980" s="54">
        <f t="shared" si="62"/>
        <v>0</v>
      </c>
    </row>
    <row r="3981" spans="1:41" ht="12.6" customHeight="1" x14ac:dyDescent="0.2">
      <c r="A3981" s="17" t="s">
        <v>13114</v>
      </c>
      <c r="B3981" s="60">
        <v>45113</v>
      </c>
      <c r="C3981" s="60">
        <v>45113</v>
      </c>
      <c r="D3981" s="60"/>
      <c r="E3981" s="61"/>
      <c r="F3981" s="61"/>
      <c r="G3981" s="61"/>
      <c r="H3981" s="61" t="s">
        <v>357</v>
      </c>
      <c r="I3981" s="61">
        <v>118932</v>
      </c>
      <c r="J3981" s="18" t="s">
        <v>13130</v>
      </c>
      <c r="K3981" s="61" t="s">
        <v>41</v>
      </c>
      <c r="L3981" s="61" t="s">
        <v>803</v>
      </c>
      <c r="M3981" s="61" t="s">
        <v>285</v>
      </c>
      <c r="N3981" s="61" t="s">
        <v>40</v>
      </c>
      <c r="O3981" s="61" t="s">
        <v>362</v>
      </c>
      <c r="P3981" s="61" t="s">
        <v>363</v>
      </c>
      <c r="Q3981" s="61" t="s">
        <v>552</v>
      </c>
      <c r="R3981" s="61" t="s">
        <v>663</v>
      </c>
      <c r="S3981" s="18" t="s">
        <v>13128</v>
      </c>
      <c r="T3981" s="61">
        <v>2445</v>
      </c>
      <c r="U3981" s="61" t="s">
        <v>9198</v>
      </c>
      <c r="V3981" s="61"/>
      <c r="W3981" s="61"/>
      <c r="X3981" s="61">
        <v>6626</v>
      </c>
      <c r="Y3981" s="61" t="s">
        <v>806</v>
      </c>
      <c r="Z3981" s="61"/>
      <c r="AA3981" s="61" t="s">
        <v>807</v>
      </c>
      <c r="AB3981" s="61" t="s">
        <v>808</v>
      </c>
      <c r="AC3981" s="61"/>
      <c r="AD3981" s="61"/>
      <c r="AE3981" s="61"/>
      <c r="AF3981" s="61"/>
      <c r="AG3981" s="61"/>
      <c r="AH3981" s="61" t="s">
        <v>71</v>
      </c>
      <c r="AI3981" s="61" t="s">
        <v>10636</v>
      </c>
      <c r="AJ3981" s="53" t="s">
        <v>10412</v>
      </c>
      <c r="AK3981" s="53" t="s">
        <v>10398</v>
      </c>
      <c r="AL3981" s="53" t="str">
        <f>TEXT(Table13[[#This Row],[Start Date]],"DDD")</f>
        <v>Sat</v>
      </c>
      <c r="AM3981" s="12" t="str">
        <f>TEXT(RAW!$C3981,"MMM")</f>
        <v>Jul</v>
      </c>
      <c r="AN3981" s="12" t="str">
        <f>TEXT(RAW!$C3981,"YYYY")</f>
        <v>2023</v>
      </c>
      <c r="AO3981" s="54">
        <f t="shared" si="62"/>
        <v>0</v>
      </c>
    </row>
    <row r="3982" spans="1:41" ht="12.6" customHeight="1" x14ac:dyDescent="0.2">
      <c r="A3982" s="17" t="s">
        <v>13114</v>
      </c>
      <c r="B3982" s="60">
        <v>45113</v>
      </c>
      <c r="C3982" s="60">
        <v>45113</v>
      </c>
      <c r="D3982" s="60"/>
      <c r="E3982" s="61"/>
      <c r="F3982" s="61"/>
      <c r="G3982" s="61"/>
      <c r="H3982" s="61" t="s">
        <v>357</v>
      </c>
      <c r="I3982" s="61">
        <v>118933</v>
      </c>
      <c r="J3982" s="61" t="s">
        <v>10596</v>
      </c>
      <c r="K3982" s="61"/>
      <c r="L3982" s="61"/>
      <c r="M3982" s="61" t="s">
        <v>285</v>
      </c>
      <c r="N3982" s="61" t="s">
        <v>40</v>
      </c>
      <c r="O3982" s="61" t="s">
        <v>362</v>
      </c>
      <c r="P3982" s="61" t="s">
        <v>363</v>
      </c>
      <c r="Q3982" s="61" t="s">
        <v>552</v>
      </c>
      <c r="R3982" s="61" t="s">
        <v>55</v>
      </c>
      <c r="S3982" s="18" t="s">
        <v>13128</v>
      </c>
      <c r="T3982" s="61"/>
      <c r="U3982" s="61" t="s">
        <v>12645</v>
      </c>
      <c r="V3982" s="61"/>
      <c r="W3982" s="61"/>
      <c r="X3982" s="61"/>
      <c r="Y3982" s="61"/>
      <c r="Z3982" s="61"/>
      <c r="AA3982" s="61"/>
      <c r="AB3982" s="61"/>
      <c r="AC3982" s="61"/>
      <c r="AD3982" s="61"/>
      <c r="AE3982" s="61"/>
      <c r="AF3982" s="61"/>
      <c r="AG3982" s="61"/>
      <c r="AH3982" s="61" t="s">
        <v>71</v>
      </c>
      <c r="AI3982" s="61" t="s">
        <v>10599</v>
      </c>
      <c r="AJ3982" s="53" t="s">
        <v>10412</v>
      </c>
      <c r="AK3982" s="53" t="s">
        <v>113</v>
      </c>
      <c r="AL3982" s="53" t="str">
        <f>TEXT(Table13[[#This Row],[Start Date]],"DDD")</f>
        <v>Sat</v>
      </c>
      <c r="AM3982" s="12" t="str">
        <f>TEXT(RAW!$C3982,"MMM")</f>
        <v>Jul</v>
      </c>
      <c r="AN3982" s="12" t="str">
        <f>TEXT(RAW!$C3982,"YYYY")</f>
        <v>2023</v>
      </c>
      <c r="AO3982" s="54">
        <f t="shared" si="62"/>
        <v>0</v>
      </c>
    </row>
    <row r="3983" spans="1:41" ht="12.6" customHeight="1" x14ac:dyDescent="0.2">
      <c r="A3983" s="17" t="s">
        <v>13114</v>
      </c>
      <c r="B3983" s="60">
        <v>45113</v>
      </c>
      <c r="C3983" s="60">
        <v>45113</v>
      </c>
      <c r="D3983" s="60"/>
      <c r="E3983" s="61"/>
      <c r="F3983" s="61"/>
      <c r="G3983" s="61"/>
      <c r="H3983" s="61" t="s">
        <v>357</v>
      </c>
      <c r="I3983" s="61">
        <v>118934</v>
      </c>
      <c r="J3983" s="18" t="s">
        <v>13131</v>
      </c>
      <c r="K3983" s="61"/>
      <c r="L3983" s="61"/>
      <c r="M3983" s="61" t="s">
        <v>285</v>
      </c>
      <c r="N3983" s="61" t="s">
        <v>40</v>
      </c>
      <c r="O3983" s="61" t="s">
        <v>362</v>
      </c>
      <c r="P3983" s="61" t="s">
        <v>363</v>
      </c>
      <c r="Q3983" s="61" t="s">
        <v>364</v>
      </c>
      <c r="R3983" s="61" t="s">
        <v>10450</v>
      </c>
      <c r="S3983" s="18" t="s">
        <v>13121</v>
      </c>
      <c r="T3983" s="61"/>
      <c r="U3983" s="61" t="s">
        <v>12646</v>
      </c>
      <c r="V3983" s="61"/>
      <c r="W3983" s="61"/>
      <c r="X3983" s="61"/>
      <c r="Y3983" s="61"/>
      <c r="Z3983" s="61"/>
      <c r="AA3983" s="61"/>
      <c r="AB3983" s="61"/>
      <c r="AC3983" s="61"/>
      <c r="AD3983" s="61"/>
      <c r="AE3983" s="61"/>
      <c r="AF3983" s="61"/>
      <c r="AG3983" s="61"/>
      <c r="AH3983" s="61" t="s">
        <v>71</v>
      </c>
      <c r="AI3983" s="61" t="s">
        <v>473</v>
      </c>
      <c r="AJ3983" s="53" t="s">
        <v>10412</v>
      </c>
      <c r="AK3983" s="53" t="s">
        <v>395</v>
      </c>
      <c r="AL3983" s="53" t="str">
        <f>TEXT(Table13[[#This Row],[Start Date]],"DDD")</f>
        <v>Sat</v>
      </c>
      <c r="AM3983" s="12" t="str">
        <f>TEXT(RAW!$C3983,"MMM")</f>
        <v>Jul</v>
      </c>
      <c r="AN3983" s="12" t="str">
        <f>TEXT(RAW!$C3983,"YYYY")</f>
        <v>2023</v>
      </c>
      <c r="AO3983" s="54">
        <f t="shared" si="62"/>
        <v>0</v>
      </c>
    </row>
    <row r="3984" spans="1:41" ht="12.6" customHeight="1" x14ac:dyDescent="0.2">
      <c r="A3984" s="17" t="s">
        <v>13114</v>
      </c>
      <c r="B3984" s="60">
        <v>45113</v>
      </c>
      <c r="C3984" s="60">
        <v>45113</v>
      </c>
      <c r="D3984" s="60"/>
      <c r="E3984" s="61"/>
      <c r="F3984" s="61"/>
      <c r="G3984" s="61"/>
      <c r="H3984" s="61" t="s">
        <v>357</v>
      </c>
      <c r="I3984" s="61">
        <v>118935</v>
      </c>
      <c r="J3984" s="18" t="s">
        <v>13131</v>
      </c>
      <c r="K3984" s="61"/>
      <c r="L3984" s="61"/>
      <c r="M3984" s="61" t="s">
        <v>285</v>
      </c>
      <c r="N3984" s="61" t="s">
        <v>40</v>
      </c>
      <c r="O3984" s="61" t="s">
        <v>362</v>
      </c>
      <c r="P3984" s="61" t="s">
        <v>363</v>
      </c>
      <c r="Q3984" s="61" t="s">
        <v>429</v>
      </c>
      <c r="R3984" s="61" t="s">
        <v>10450</v>
      </c>
      <c r="S3984" s="55" t="s">
        <v>13117</v>
      </c>
      <c r="T3984" s="61"/>
      <c r="U3984" s="61" t="s">
        <v>12646</v>
      </c>
      <c r="V3984" s="61"/>
      <c r="W3984" s="61"/>
      <c r="X3984" s="61"/>
      <c r="Y3984" s="61"/>
      <c r="Z3984" s="61"/>
      <c r="AA3984" s="61"/>
      <c r="AB3984" s="61"/>
      <c r="AC3984" s="61"/>
      <c r="AD3984" s="61"/>
      <c r="AE3984" s="61"/>
      <c r="AF3984" s="61"/>
      <c r="AG3984" s="61"/>
      <c r="AH3984" s="61" t="s">
        <v>71</v>
      </c>
      <c r="AI3984" s="61" t="s">
        <v>473</v>
      </c>
      <c r="AJ3984" s="53" t="s">
        <v>10412</v>
      </c>
      <c r="AK3984" s="53" t="s">
        <v>395</v>
      </c>
      <c r="AL3984" s="53" t="str">
        <f>TEXT(Table13[[#This Row],[Start Date]],"DDD")</f>
        <v>Sat</v>
      </c>
      <c r="AM3984" s="12" t="str">
        <f>TEXT(RAW!$C3984,"MMM")</f>
        <v>Jul</v>
      </c>
      <c r="AN3984" s="12" t="str">
        <f>TEXT(RAW!$C3984,"YYYY")</f>
        <v>2023</v>
      </c>
      <c r="AO3984" s="54">
        <f t="shared" si="62"/>
        <v>0</v>
      </c>
    </row>
    <row r="3985" spans="1:41" ht="12.6" customHeight="1" x14ac:dyDescent="0.2">
      <c r="A3985" s="17" t="s">
        <v>13114</v>
      </c>
      <c r="B3985" s="60">
        <v>45113</v>
      </c>
      <c r="C3985" s="60">
        <v>45113</v>
      </c>
      <c r="D3985" s="60"/>
      <c r="E3985" s="61"/>
      <c r="F3985" s="61"/>
      <c r="G3985" s="61"/>
      <c r="H3985" s="61" t="s">
        <v>357</v>
      </c>
      <c r="I3985" s="61">
        <v>118938</v>
      </c>
      <c r="J3985" s="18" t="s">
        <v>13130</v>
      </c>
      <c r="K3985" s="61" t="s">
        <v>41</v>
      </c>
      <c r="L3985" s="61" t="s">
        <v>533</v>
      </c>
      <c r="M3985" s="61" t="s">
        <v>285</v>
      </c>
      <c r="N3985" s="61" t="s">
        <v>40</v>
      </c>
      <c r="O3985" s="61" t="s">
        <v>362</v>
      </c>
      <c r="P3985" s="61" t="s">
        <v>363</v>
      </c>
      <c r="Q3985" s="61" t="s">
        <v>534</v>
      </c>
      <c r="R3985" s="61" t="s">
        <v>55</v>
      </c>
      <c r="S3985" s="18" t="s">
        <v>13118</v>
      </c>
      <c r="T3985" s="61">
        <v>2323</v>
      </c>
      <c r="U3985" s="61" t="s">
        <v>12647</v>
      </c>
      <c r="V3985" s="61"/>
      <c r="W3985" s="61"/>
      <c r="X3985" s="61">
        <v>6626</v>
      </c>
      <c r="Y3985" s="61" t="s">
        <v>10938</v>
      </c>
      <c r="Z3985" s="61"/>
      <c r="AA3985" s="61" t="s">
        <v>538</v>
      </c>
      <c r="AB3985" s="61" t="s">
        <v>539</v>
      </c>
      <c r="AC3985" s="61"/>
      <c r="AD3985" s="61"/>
      <c r="AE3985" s="61"/>
      <c r="AF3985" s="61"/>
      <c r="AG3985" s="61"/>
      <c r="AH3985" s="61" t="s">
        <v>71</v>
      </c>
      <c r="AI3985" s="61" t="s">
        <v>274</v>
      </c>
      <c r="AJ3985" s="53" t="s">
        <v>10412</v>
      </c>
      <c r="AK3985" s="53" t="s">
        <v>113</v>
      </c>
      <c r="AL3985" s="53" t="str">
        <f>TEXT(Table13[[#This Row],[Start Date]],"DDD")</f>
        <v>Sat</v>
      </c>
      <c r="AM3985" s="12" t="str">
        <f>TEXT(RAW!$C3985,"MMM")</f>
        <v>Jul</v>
      </c>
      <c r="AN3985" s="12" t="str">
        <f>TEXT(RAW!$C3985,"YYYY")</f>
        <v>2023</v>
      </c>
      <c r="AO3985" s="54">
        <f t="shared" si="62"/>
        <v>0</v>
      </c>
    </row>
    <row r="3986" spans="1:41" ht="12.6" customHeight="1" x14ac:dyDescent="0.2">
      <c r="A3986" s="17" t="s">
        <v>13114</v>
      </c>
      <c r="B3986" s="60">
        <v>45113</v>
      </c>
      <c r="C3986" s="60">
        <v>45113</v>
      </c>
      <c r="D3986" s="60"/>
      <c r="E3986" s="61"/>
      <c r="F3986" s="61"/>
      <c r="G3986" s="61"/>
      <c r="H3986" s="61" t="s">
        <v>357</v>
      </c>
      <c r="I3986" s="61">
        <v>118939</v>
      </c>
      <c r="J3986" s="18" t="s">
        <v>13130</v>
      </c>
      <c r="K3986" s="61" t="s">
        <v>10940</v>
      </c>
      <c r="L3986" s="61" t="s">
        <v>533</v>
      </c>
      <c r="M3986" s="61" t="s">
        <v>285</v>
      </c>
      <c r="N3986" s="61" t="s">
        <v>40</v>
      </c>
      <c r="O3986" s="61" t="s">
        <v>362</v>
      </c>
      <c r="P3986" s="61" t="s">
        <v>363</v>
      </c>
      <c r="Q3986" s="61" t="s">
        <v>534</v>
      </c>
      <c r="R3986" s="61" t="s">
        <v>55</v>
      </c>
      <c r="S3986" s="18" t="s">
        <v>13118</v>
      </c>
      <c r="T3986" s="61">
        <v>2321</v>
      </c>
      <c r="U3986" s="61" t="s">
        <v>12648</v>
      </c>
      <c r="V3986" s="61"/>
      <c r="W3986" s="61"/>
      <c r="X3986" s="61">
        <v>6626</v>
      </c>
      <c r="Y3986" s="61" t="s">
        <v>10942</v>
      </c>
      <c r="Z3986" s="61"/>
      <c r="AA3986" s="61" t="s">
        <v>538</v>
      </c>
      <c r="AB3986" s="61" t="s">
        <v>539</v>
      </c>
      <c r="AC3986" s="61"/>
      <c r="AD3986" s="61"/>
      <c r="AE3986" s="61"/>
      <c r="AF3986" s="61"/>
      <c r="AG3986" s="61"/>
      <c r="AH3986" s="61" t="s">
        <v>71</v>
      </c>
      <c r="AI3986" s="61" t="s">
        <v>274</v>
      </c>
      <c r="AJ3986" s="53" t="s">
        <v>10412</v>
      </c>
      <c r="AK3986" s="53" t="s">
        <v>113</v>
      </c>
      <c r="AL3986" s="53" t="str">
        <f>TEXT(Table13[[#This Row],[Start Date]],"DDD")</f>
        <v>Sat</v>
      </c>
      <c r="AM3986" s="12" t="str">
        <f>TEXT(RAW!$C3986,"MMM")</f>
        <v>Jul</v>
      </c>
      <c r="AN3986" s="12" t="str">
        <f>TEXT(RAW!$C3986,"YYYY")</f>
        <v>2023</v>
      </c>
      <c r="AO3986" s="54">
        <f t="shared" si="62"/>
        <v>0</v>
      </c>
    </row>
    <row r="3987" spans="1:41" ht="12.6" customHeight="1" x14ac:dyDescent="0.2">
      <c r="A3987" s="17" t="s">
        <v>13114</v>
      </c>
      <c r="B3987" s="60">
        <v>45113</v>
      </c>
      <c r="C3987" s="60">
        <v>45113</v>
      </c>
      <c r="D3987" s="60"/>
      <c r="E3987" s="61"/>
      <c r="F3987" s="61"/>
      <c r="G3987" s="61"/>
      <c r="H3987" s="61" t="s">
        <v>357</v>
      </c>
      <c r="I3987" s="61">
        <v>118941</v>
      </c>
      <c r="J3987" s="18" t="s">
        <v>13130</v>
      </c>
      <c r="K3987" s="61" t="s">
        <v>10943</v>
      </c>
      <c r="L3987" s="61" t="s">
        <v>533</v>
      </c>
      <c r="M3987" s="61" t="s">
        <v>285</v>
      </c>
      <c r="N3987" s="61" t="s">
        <v>40</v>
      </c>
      <c r="O3987" s="61" t="s">
        <v>362</v>
      </c>
      <c r="P3987" s="61" t="s">
        <v>363</v>
      </c>
      <c r="Q3987" s="61" t="s">
        <v>534</v>
      </c>
      <c r="R3987" s="61" t="s">
        <v>55</v>
      </c>
      <c r="S3987" s="18" t="s">
        <v>13118</v>
      </c>
      <c r="T3987" s="61">
        <v>2324</v>
      </c>
      <c r="U3987" s="61" t="s">
        <v>12649</v>
      </c>
      <c r="V3987" s="61"/>
      <c r="W3987" s="61"/>
      <c r="X3987" s="61">
        <v>6626</v>
      </c>
      <c r="Y3987" s="61" t="s">
        <v>10945</v>
      </c>
      <c r="Z3987" s="61"/>
      <c r="AA3987" s="61" t="s">
        <v>538</v>
      </c>
      <c r="AB3987" s="61" t="s">
        <v>539</v>
      </c>
      <c r="AC3987" s="61"/>
      <c r="AD3987" s="61"/>
      <c r="AE3987" s="61"/>
      <c r="AF3987" s="61"/>
      <c r="AG3987" s="61"/>
      <c r="AH3987" s="61" t="s">
        <v>71</v>
      </c>
      <c r="AI3987" s="61" t="s">
        <v>274</v>
      </c>
      <c r="AJ3987" s="53" t="s">
        <v>10412</v>
      </c>
      <c r="AK3987" s="53" t="s">
        <v>113</v>
      </c>
      <c r="AL3987" s="53" t="str">
        <f>TEXT(Table13[[#This Row],[Start Date]],"DDD")</f>
        <v>Sat</v>
      </c>
      <c r="AM3987" s="12" t="str">
        <f>TEXT(RAW!$C3987,"MMM")</f>
        <v>Jul</v>
      </c>
      <c r="AN3987" s="12" t="str">
        <f>TEXT(RAW!$C3987,"YYYY")</f>
        <v>2023</v>
      </c>
      <c r="AO3987" s="54">
        <f t="shared" si="62"/>
        <v>0</v>
      </c>
    </row>
    <row r="3988" spans="1:41" ht="12.6" customHeight="1" x14ac:dyDescent="0.2">
      <c r="A3988" s="17" t="s">
        <v>13114</v>
      </c>
      <c r="B3988" s="60">
        <v>45113</v>
      </c>
      <c r="C3988" s="60">
        <v>45113</v>
      </c>
      <c r="D3988" s="60"/>
      <c r="E3988" s="61"/>
      <c r="F3988" s="61"/>
      <c r="G3988" s="61"/>
      <c r="H3988" s="61" t="s">
        <v>357</v>
      </c>
      <c r="I3988" s="61">
        <v>118944</v>
      </c>
      <c r="J3988" s="18" t="s">
        <v>13130</v>
      </c>
      <c r="K3988" s="61" t="s">
        <v>10995</v>
      </c>
      <c r="L3988" s="61" t="s">
        <v>533</v>
      </c>
      <c r="M3988" s="61" t="s">
        <v>285</v>
      </c>
      <c r="N3988" s="61" t="s">
        <v>40</v>
      </c>
      <c r="O3988" s="61" t="s">
        <v>362</v>
      </c>
      <c r="P3988" s="61" t="s">
        <v>363</v>
      </c>
      <c r="Q3988" s="61" t="s">
        <v>534</v>
      </c>
      <c r="R3988" s="61" t="s">
        <v>55</v>
      </c>
      <c r="S3988" s="18" t="s">
        <v>13128</v>
      </c>
      <c r="T3988" s="61">
        <v>2316</v>
      </c>
      <c r="U3988" s="61" t="s">
        <v>12650</v>
      </c>
      <c r="V3988" s="61"/>
      <c r="W3988" s="61"/>
      <c r="X3988" s="61">
        <v>6626</v>
      </c>
      <c r="Y3988" s="61" t="s">
        <v>10997</v>
      </c>
      <c r="Z3988" s="61"/>
      <c r="AA3988" s="61" t="s">
        <v>538</v>
      </c>
      <c r="AB3988" s="61" t="s">
        <v>539</v>
      </c>
      <c r="AC3988" s="61"/>
      <c r="AD3988" s="61"/>
      <c r="AE3988" s="61"/>
      <c r="AF3988" s="61"/>
      <c r="AG3988" s="61"/>
      <c r="AH3988" s="61" t="s">
        <v>71</v>
      </c>
      <c r="AI3988" s="61" t="s">
        <v>274</v>
      </c>
      <c r="AJ3988" s="53" t="s">
        <v>10412</v>
      </c>
      <c r="AK3988" s="53" t="s">
        <v>113</v>
      </c>
      <c r="AL3988" s="53" t="str">
        <f>TEXT(Table13[[#This Row],[Start Date]],"DDD")</f>
        <v>Sat</v>
      </c>
      <c r="AM3988" s="12" t="str">
        <f>TEXT(RAW!$C3988,"MMM")</f>
        <v>Jul</v>
      </c>
      <c r="AN3988" s="12" t="str">
        <f>TEXT(RAW!$C3988,"YYYY")</f>
        <v>2023</v>
      </c>
      <c r="AO3988" s="54">
        <f t="shared" si="62"/>
        <v>0</v>
      </c>
    </row>
    <row r="3989" spans="1:41" ht="12.6" customHeight="1" x14ac:dyDescent="0.2">
      <c r="A3989" s="17" t="s">
        <v>13114</v>
      </c>
      <c r="B3989" s="60">
        <v>45113</v>
      </c>
      <c r="C3989" s="60">
        <v>45113</v>
      </c>
      <c r="D3989" s="60"/>
      <c r="E3989" s="61"/>
      <c r="F3989" s="61"/>
      <c r="G3989" s="61"/>
      <c r="H3989" s="61" t="s">
        <v>357</v>
      </c>
      <c r="I3989" s="61">
        <v>118947</v>
      </c>
      <c r="J3989" s="18" t="s">
        <v>13130</v>
      </c>
      <c r="K3989" s="61" t="s">
        <v>10998</v>
      </c>
      <c r="L3989" s="61" t="s">
        <v>533</v>
      </c>
      <c r="M3989" s="61" t="s">
        <v>285</v>
      </c>
      <c r="N3989" s="61" t="s">
        <v>40</v>
      </c>
      <c r="O3989" s="61" t="s">
        <v>362</v>
      </c>
      <c r="P3989" s="61" t="s">
        <v>363</v>
      </c>
      <c r="Q3989" s="61" t="s">
        <v>534</v>
      </c>
      <c r="R3989" s="61" t="s">
        <v>55</v>
      </c>
      <c r="S3989" s="18" t="s">
        <v>13128</v>
      </c>
      <c r="T3989" s="61">
        <v>2328</v>
      </c>
      <c r="U3989" s="61" t="s">
        <v>12651</v>
      </c>
      <c r="V3989" s="61"/>
      <c r="W3989" s="61"/>
      <c r="X3989" s="61">
        <v>6626</v>
      </c>
      <c r="Y3989" s="61" t="s">
        <v>11000</v>
      </c>
      <c r="Z3989" s="61"/>
      <c r="AA3989" s="61" t="s">
        <v>538</v>
      </c>
      <c r="AB3989" s="61" t="s">
        <v>539</v>
      </c>
      <c r="AC3989" s="61"/>
      <c r="AD3989" s="61"/>
      <c r="AE3989" s="61"/>
      <c r="AF3989" s="61"/>
      <c r="AG3989" s="61"/>
      <c r="AH3989" s="61" t="s">
        <v>71</v>
      </c>
      <c r="AI3989" s="61" t="s">
        <v>274</v>
      </c>
      <c r="AJ3989" s="53" t="s">
        <v>10412</v>
      </c>
      <c r="AK3989" s="53" t="s">
        <v>113</v>
      </c>
      <c r="AL3989" s="53" t="str">
        <f>TEXT(Table13[[#This Row],[Start Date]],"DDD")</f>
        <v>Sat</v>
      </c>
      <c r="AM3989" s="12" t="str">
        <f>TEXT(RAW!$C3989,"MMM")</f>
        <v>Jul</v>
      </c>
      <c r="AN3989" s="12" t="str">
        <f>TEXT(RAW!$C3989,"YYYY")</f>
        <v>2023</v>
      </c>
      <c r="AO3989" s="54">
        <f t="shared" si="62"/>
        <v>0</v>
      </c>
    </row>
    <row r="3990" spans="1:41" ht="12.6" customHeight="1" x14ac:dyDescent="0.2">
      <c r="A3990" s="17" t="s">
        <v>13114</v>
      </c>
      <c r="B3990" s="60">
        <v>45113</v>
      </c>
      <c r="C3990" s="60">
        <v>45113</v>
      </c>
      <c r="D3990" s="60"/>
      <c r="E3990" s="61"/>
      <c r="F3990" s="61"/>
      <c r="G3990" s="61"/>
      <c r="H3990" s="61" t="s">
        <v>357</v>
      </c>
      <c r="I3990" s="61">
        <v>118950</v>
      </c>
      <c r="J3990" s="18" t="s">
        <v>13130</v>
      </c>
      <c r="K3990" s="61" t="s">
        <v>11001</v>
      </c>
      <c r="L3990" s="61" t="s">
        <v>533</v>
      </c>
      <c r="M3990" s="61" t="s">
        <v>285</v>
      </c>
      <c r="N3990" s="61" t="s">
        <v>40</v>
      </c>
      <c r="O3990" s="61" t="s">
        <v>362</v>
      </c>
      <c r="P3990" s="61" t="s">
        <v>363</v>
      </c>
      <c r="Q3990" s="61" t="s">
        <v>534</v>
      </c>
      <c r="R3990" s="61" t="s">
        <v>55</v>
      </c>
      <c r="S3990" s="18" t="s">
        <v>13128</v>
      </c>
      <c r="T3990" s="61">
        <v>2304</v>
      </c>
      <c r="U3990" s="61" t="s">
        <v>12652</v>
      </c>
      <c r="V3990" s="61"/>
      <c r="W3990" s="61"/>
      <c r="X3990" s="61">
        <v>6626</v>
      </c>
      <c r="Y3990" s="61" t="s">
        <v>11003</v>
      </c>
      <c r="Z3990" s="61"/>
      <c r="AA3990" s="61" t="s">
        <v>538</v>
      </c>
      <c r="AB3990" s="61" t="s">
        <v>539</v>
      </c>
      <c r="AC3990" s="61"/>
      <c r="AD3990" s="61"/>
      <c r="AE3990" s="61"/>
      <c r="AF3990" s="61"/>
      <c r="AG3990" s="61"/>
      <c r="AH3990" s="61" t="s">
        <v>71</v>
      </c>
      <c r="AI3990" s="61" t="s">
        <v>274</v>
      </c>
      <c r="AJ3990" s="53" t="s">
        <v>10412</v>
      </c>
      <c r="AK3990" s="53" t="s">
        <v>113</v>
      </c>
      <c r="AL3990" s="53" t="str">
        <f>TEXT(Table13[[#This Row],[Start Date]],"DDD")</f>
        <v>Sat</v>
      </c>
      <c r="AM3990" s="12" t="str">
        <f>TEXT(RAW!$C3990,"MMM")</f>
        <v>Jul</v>
      </c>
      <c r="AN3990" s="12" t="str">
        <f>TEXT(RAW!$C3990,"YYYY")</f>
        <v>2023</v>
      </c>
      <c r="AO3990" s="54">
        <f t="shared" si="62"/>
        <v>0</v>
      </c>
    </row>
    <row r="3991" spans="1:41" ht="12.6" customHeight="1" x14ac:dyDescent="0.2">
      <c r="A3991" s="17" t="s">
        <v>13114</v>
      </c>
      <c r="B3991" s="60">
        <v>45113</v>
      </c>
      <c r="C3991" s="60">
        <v>45113</v>
      </c>
      <c r="D3991" s="60"/>
      <c r="E3991" s="61"/>
      <c r="F3991" s="61"/>
      <c r="G3991" s="61"/>
      <c r="H3991" s="61" t="s">
        <v>357</v>
      </c>
      <c r="I3991" s="61">
        <v>118952</v>
      </c>
      <c r="J3991" s="18" t="s">
        <v>13130</v>
      </c>
      <c r="K3991" s="61" t="s">
        <v>11004</v>
      </c>
      <c r="L3991" s="61" t="s">
        <v>533</v>
      </c>
      <c r="M3991" s="61" t="s">
        <v>285</v>
      </c>
      <c r="N3991" s="61" t="s">
        <v>40</v>
      </c>
      <c r="O3991" s="61" t="s">
        <v>362</v>
      </c>
      <c r="P3991" s="61" t="s">
        <v>363</v>
      </c>
      <c r="Q3991" s="61" t="s">
        <v>534</v>
      </c>
      <c r="R3991" s="61" t="s">
        <v>55</v>
      </c>
      <c r="S3991" s="18" t="s">
        <v>13128</v>
      </c>
      <c r="T3991" s="61">
        <v>2332</v>
      </c>
      <c r="U3991" s="61" t="s">
        <v>12653</v>
      </c>
      <c r="V3991" s="61"/>
      <c r="W3991" s="61"/>
      <c r="X3991" s="61">
        <v>6626</v>
      </c>
      <c r="Y3991" s="61" t="s">
        <v>11006</v>
      </c>
      <c r="Z3991" s="61"/>
      <c r="AA3991" s="61" t="s">
        <v>538</v>
      </c>
      <c r="AB3991" s="61" t="s">
        <v>539</v>
      </c>
      <c r="AC3991" s="61"/>
      <c r="AD3991" s="61"/>
      <c r="AE3991" s="61"/>
      <c r="AF3991" s="61"/>
      <c r="AG3991" s="61"/>
      <c r="AH3991" s="61" t="s">
        <v>71</v>
      </c>
      <c r="AI3991" s="61" t="s">
        <v>274</v>
      </c>
      <c r="AJ3991" s="53" t="s">
        <v>10412</v>
      </c>
      <c r="AK3991" s="53" t="s">
        <v>113</v>
      </c>
      <c r="AL3991" s="53" t="str">
        <f>TEXT(Table13[[#This Row],[Start Date]],"DDD")</f>
        <v>Sat</v>
      </c>
      <c r="AM3991" s="12" t="str">
        <f>TEXT(RAW!$C3991,"MMM")</f>
        <v>Jul</v>
      </c>
      <c r="AN3991" s="12" t="str">
        <f>TEXT(RAW!$C3991,"YYYY")</f>
        <v>2023</v>
      </c>
      <c r="AO3991" s="54">
        <f t="shared" si="62"/>
        <v>0</v>
      </c>
    </row>
    <row r="3992" spans="1:41" ht="12.6" customHeight="1" x14ac:dyDescent="0.2">
      <c r="A3992" s="17" t="s">
        <v>13114</v>
      </c>
      <c r="B3992" s="60">
        <v>45113</v>
      </c>
      <c r="C3992" s="60">
        <v>45113</v>
      </c>
      <c r="D3992" s="60"/>
      <c r="E3992" s="61"/>
      <c r="F3992" s="61"/>
      <c r="G3992" s="61"/>
      <c r="H3992" s="61" t="s">
        <v>357</v>
      </c>
      <c r="I3992" s="61">
        <v>118962</v>
      </c>
      <c r="J3992" s="18" t="s">
        <v>13130</v>
      </c>
      <c r="K3992" s="61" t="s">
        <v>41</v>
      </c>
      <c r="L3992" s="61" t="s">
        <v>4504</v>
      </c>
      <c r="M3992" s="61" t="s">
        <v>285</v>
      </c>
      <c r="N3992" s="61" t="s">
        <v>40</v>
      </c>
      <c r="O3992" s="61" t="s">
        <v>362</v>
      </c>
      <c r="P3992" s="61" t="s">
        <v>363</v>
      </c>
      <c r="Q3992" s="61" t="s">
        <v>552</v>
      </c>
      <c r="R3992" s="61" t="s">
        <v>395</v>
      </c>
      <c r="S3992" s="18" t="s">
        <v>13128</v>
      </c>
      <c r="T3992" s="61">
        <v>3468</v>
      </c>
      <c r="U3992" s="61" t="s">
        <v>12654</v>
      </c>
      <c r="V3992" s="61"/>
      <c r="W3992" s="61"/>
      <c r="X3992" s="61" t="s">
        <v>726</v>
      </c>
      <c r="Y3992" s="61" t="s">
        <v>556</v>
      </c>
      <c r="Z3992" s="61" t="s">
        <v>41</v>
      </c>
      <c r="AA3992" s="61" t="s">
        <v>557</v>
      </c>
      <c r="AB3992" s="61" t="s">
        <v>727</v>
      </c>
      <c r="AC3992" s="61"/>
      <c r="AD3992" s="61"/>
      <c r="AE3992" s="61"/>
      <c r="AF3992" s="61"/>
      <c r="AG3992" s="61"/>
      <c r="AH3992" s="61" t="s">
        <v>71</v>
      </c>
      <c r="AI3992" s="61" t="s">
        <v>274</v>
      </c>
      <c r="AJ3992" s="53" t="s">
        <v>10412</v>
      </c>
      <c r="AK3992" s="53" t="s">
        <v>10398</v>
      </c>
      <c r="AL3992" s="53" t="str">
        <f>TEXT(Table13[[#This Row],[Start Date]],"DDD")</f>
        <v>Sat</v>
      </c>
      <c r="AM3992" s="12" t="str">
        <f>TEXT(RAW!$C3992,"MMM")</f>
        <v>Jul</v>
      </c>
      <c r="AN3992" s="12" t="str">
        <f>TEXT(RAW!$C3992,"YYYY")</f>
        <v>2023</v>
      </c>
      <c r="AO3992" s="54">
        <f t="shared" si="62"/>
        <v>0</v>
      </c>
    </row>
    <row r="3993" spans="1:41" ht="12.6" customHeight="1" x14ac:dyDescent="0.2">
      <c r="A3993" s="17" t="s">
        <v>13114</v>
      </c>
      <c r="B3993" s="60">
        <v>45114</v>
      </c>
      <c r="C3993" s="60">
        <v>45114</v>
      </c>
      <c r="D3993" s="60"/>
      <c r="E3993" s="61"/>
      <c r="F3993" s="61"/>
      <c r="G3993" s="61"/>
      <c r="H3993" s="61" t="s">
        <v>357</v>
      </c>
      <c r="I3993" s="61">
        <v>118979</v>
      </c>
      <c r="J3993" s="18" t="s">
        <v>13130</v>
      </c>
      <c r="K3993" s="61" t="s">
        <v>41</v>
      </c>
      <c r="L3993" s="61" t="s">
        <v>10425</v>
      </c>
      <c r="M3993" s="61" t="s">
        <v>285</v>
      </c>
      <c r="N3993" s="61" t="s">
        <v>251</v>
      </c>
      <c r="O3993" s="61" t="s">
        <v>362</v>
      </c>
      <c r="P3993" s="61" t="s">
        <v>363</v>
      </c>
      <c r="Q3993" s="61" t="s">
        <v>552</v>
      </c>
      <c r="R3993" s="61" t="s">
        <v>395</v>
      </c>
      <c r="S3993" s="18" t="s">
        <v>13118</v>
      </c>
      <c r="T3993" s="61">
        <v>4332</v>
      </c>
      <c r="U3993" s="61" t="s">
        <v>12655</v>
      </c>
      <c r="V3993" s="61"/>
      <c r="W3993" s="61"/>
      <c r="X3993" s="61" t="s">
        <v>726</v>
      </c>
      <c r="Y3993" s="61" t="s">
        <v>556</v>
      </c>
      <c r="Z3993" s="61" t="s">
        <v>41</v>
      </c>
      <c r="AA3993" s="61" t="s">
        <v>557</v>
      </c>
      <c r="AB3993" s="61" t="s">
        <v>727</v>
      </c>
      <c r="AC3993" s="61"/>
      <c r="AD3993" s="61"/>
      <c r="AE3993" s="61"/>
      <c r="AF3993" s="61"/>
      <c r="AG3993" s="61"/>
      <c r="AH3993" s="61" t="s">
        <v>71</v>
      </c>
      <c r="AI3993" s="61" t="s">
        <v>274</v>
      </c>
      <c r="AJ3993" s="53" t="s">
        <v>10412</v>
      </c>
      <c r="AK3993" s="53" t="s">
        <v>10398</v>
      </c>
      <c r="AL3993" s="53" t="str">
        <f>TEXT(Table13[[#This Row],[Start Date]],"DDD")</f>
        <v>Sat</v>
      </c>
      <c r="AM3993" s="12" t="str">
        <f>TEXT(RAW!$C3993,"MMM")</f>
        <v>Jul</v>
      </c>
      <c r="AN3993" s="12" t="str">
        <f>TEXT(RAW!$C3993,"YYYY")</f>
        <v>2023</v>
      </c>
      <c r="AO3993" s="54">
        <f t="shared" si="62"/>
        <v>0</v>
      </c>
    </row>
    <row r="3994" spans="1:41" ht="12.6" customHeight="1" x14ac:dyDescent="0.2">
      <c r="A3994" s="17" t="s">
        <v>13114</v>
      </c>
      <c r="B3994" s="60">
        <v>45114</v>
      </c>
      <c r="C3994" s="60">
        <v>45114</v>
      </c>
      <c r="D3994" s="60"/>
      <c r="E3994" s="61"/>
      <c r="F3994" s="61"/>
      <c r="G3994" s="61"/>
      <c r="H3994" s="61" t="s">
        <v>357</v>
      </c>
      <c r="I3994" s="61">
        <v>118980</v>
      </c>
      <c r="J3994" s="18" t="s">
        <v>13130</v>
      </c>
      <c r="K3994" s="61" t="s">
        <v>41</v>
      </c>
      <c r="L3994" s="61" t="s">
        <v>10425</v>
      </c>
      <c r="M3994" s="61" t="s">
        <v>285</v>
      </c>
      <c r="N3994" s="61" t="s">
        <v>251</v>
      </c>
      <c r="O3994" s="61" t="s">
        <v>362</v>
      </c>
      <c r="P3994" s="61" t="s">
        <v>363</v>
      </c>
      <c r="Q3994" s="61" t="s">
        <v>552</v>
      </c>
      <c r="R3994" s="61" t="s">
        <v>395</v>
      </c>
      <c r="S3994" s="18" t="s">
        <v>13121</v>
      </c>
      <c r="T3994" s="61">
        <v>4332</v>
      </c>
      <c r="U3994" s="61" t="s">
        <v>12656</v>
      </c>
      <c r="V3994" s="61"/>
      <c r="W3994" s="61"/>
      <c r="X3994" s="61" t="s">
        <v>726</v>
      </c>
      <c r="Y3994" s="61" t="s">
        <v>556</v>
      </c>
      <c r="Z3994" s="61" t="s">
        <v>41</v>
      </c>
      <c r="AA3994" s="61" t="s">
        <v>557</v>
      </c>
      <c r="AB3994" s="61" t="s">
        <v>727</v>
      </c>
      <c r="AC3994" s="61"/>
      <c r="AD3994" s="61"/>
      <c r="AE3994" s="61"/>
      <c r="AF3994" s="61"/>
      <c r="AG3994" s="61"/>
      <c r="AH3994" s="61" t="s">
        <v>71</v>
      </c>
      <c r="AI3994" s="61" t="s">
        <v>274</v>
      </c>
      <c r="AJ3994" s="53" t="s">
        <v>10412</v>
      </c>
      <c r="AK3994" s="53" t="s">
        <v>10398</v>
      </c>
      <c r="AL3994" s="53" t="str">
        <f>TEXT(Table13[[#This Row],[Start Date]],"DDD")</f>
        <v>Sat</v>
      </c>
      <c r="AM3994" s="12" t="str">
        <f>TEXT(RAW!$C3994,"MMM")</f>
        <v>Jul</v>
      </c>
      <c r="AN3994" s="12" t="str">
        <f>TEXT(RAW!$C3994,"YYYY")</f>
        <v>2023</v>
      </c>
      <c r="AO3994" s="54">
        <f t="shared" si="62"/>
        <v>0</v>
      </c>
    </row>
    <row r="3995" spans="1:41" ht="12.6" customHeight="1" x14ac:dyDescent="0.2">
      <c r="A3995" s="17" t="s">
        <v>13114</v>
      </c>
      <c r="B3995" s="60">
        <v>45114</v>
      </c>
      <c r="C3995" s="60">
        <v>45114</v>
      </c>
      <c r="D3995" s="60"/>
      <c r="E3995" s="61"/>
      <c r="F3995" s="61"/>
      <c r="G3995" s="61"/>
      <c r="H3995" s="61" t="s">
        <v>357</v>
      </c>
      <c r="I3995" s="61">
        <v>118981</v>
      </c>
      <c r="J3995" s="18" t="s">
        <v>13131</v>
      </c>
      <c r="K3995" s="61"/>
      <c r="L3995" s="61"/>
      <c r="M3995" s="61" t="s">
        <v>285</v>
      </c>
      <c r="N3995" s="61" t="s">
        <v>251</v>
      </c>
      <c r="O3995" s="61" t="s">
        <v>362</v>
      </c>
      <c r="P3995" s="61" t="s">
        <v>363</v>
      </c>
      <c r="Q3995" s="61" t="s">
        <v>534</v>
      </c>
      <c r="R3995" s="61" t="s">
        <v>10450</v>
      </c>
      <c r="S3995" s="55" t="s">
        <v>13117</v>
      </c>
      <c r="T3995" s="61"/>
      <c r="U3995" s="61" t="s">
        <v>12657</v>
      </c>
      <c r="V3995" s="61"/>
      <c r="W3995" s="61"/>
      <c r="X3995" s="61"/>
      <c r="Y3995" s="61"/>
      <c r="Z3995" s="61"/>
      <c r="AA3995" s="61"/>
      <c r="AB3995" s="61"/>
      <c r="AC3995" s="61"/>
      <c r="AD3995" s="61"/>
      <c r="AE3995" s="61"/>
      <c r="AF3995" s="61"/>
      <c r="AG3995" s="61"/>
      <c r="AH3995" s="61" t="s">
        <v>71</v>
      </c>
      <c r="AI3995" s="61" t="s">
        <v>473</v>
      </c>
      <c r="AJ3995" s="53" t="s">
        <v>10412</v>
      </c>
      <c r="AK3995" s="53" t="s">
        <v>395</v>
      </c>
      <c r="AL3995" s="53" t="str">
        <f>TEXT(Table13[[#This Row],[Start Date]],"DDD")</f>
        <v>Sat</v>
      </c>
      <c r="AM3995" s="12" t="str">
        <f>TEXT(RAW!$C3995,"MMM")</f>
        <v>Jul</v>
      </c>
      <c r="AN3995" s="12" t="str">
        <f>TEXT(RAW!$C3995,"YYYY")</f>
        <v>2023</v>
      </c>
      <c r="AO3995" s="54">
        <f t="shared" si="62"/>
        <v>0</v>
      </c>
    </row>
    <row r="3996" spans="1:41" ht="12.6" customHeight="1" x14ac:dyDescent="0.2">
      <c r="A3996" s="17" t="s">
        <v>13114</v>
      </c>
      <c r="B3996" s="60">
        <v>45114</v>
      </c>
      <c r="C3996" s="60">
        <v>45114</v>
      </c>
      <c r="D3996" s="60"/>
      <c r="E3996" s="61"/>
      <c r="F3996" s="61"/>
      <c r="G3996" s="61"/>
      <c r="H3996" s="61" t="s">
        <v>357</v>
      </c>
      <c r="I3996" s="61">
        <v>119000</v>
      </c>
      <c r="J3996" s="18" t="s">
        <v>13130</v>
      </c>
      <c r="K3996" s="61" t="s">
        <v>11105</v>
      </c>
      <c r="L3996" s="61" t="s">
        <v>533</v>
      </c>
      <c r="M3996" s="61" t="s">
        <v>285</v>
      </c>
      <c r="N3996" s="61" t="s">
        <v>251</v>
      </c>
      <c r="O3996" s="61" t="s">
        <v>362</v>
      </c>
      <c r="P3996" s="61" t="s">
        <v>363</v>
      </c>
      <c r="Q3996" s="61" t="s">
        <v>534</v>
      </c>
      <c r="R3996" s="61" t="s">
        <v>55</v>
      </c>
      <c r="S3996" s="18" t="s">
        <v>13128</v>
      </c>
      <c r="T3996" s="61">
        <v>2302</v>
      </c>
      <c r="U3996" s="61" t="s">
        <v>12658</v>
      </c>
      <c r="V3996" s="61"/>
      <c r="W3996" s="61"/>
      <c r="X3996" s="61">
        <v>6626</v>
      </c>
      <c r="Y3996" s="61" t="s">
        <v>11107</v>
      </c>
      <c r="Z3996" s="61"/>
      <c r="AA3996" s="61" t="s">
        <v>538</v>
      </c>
      <c r="AB3996" s="61" t="s">
        <v>539</v>
      </c>
      <c r="AC3996" s="61"/>
      <c r="AD3996" s="61"/>
      <c r="AE3996" s="61"/>
      <c r="AF3996" s="61"/>
      <c r="AG3996" s="61"/>
      <c r="AH3996" s="61" t="s">
        <v>71</v>
      </c>
      <c r="AI3996" s="61" t="s">
        <v>274</v>
      </c>
      <c r="AJ3996" s="53" t="s">
        <v>10412</v>
      </c>
      <c r="AK3996" s="53" t="s">
        <v>113</v>
      </c>
      <c r="AL3996" s="53" t="str">
        <f>TEXT(Table13[[#This Row],[Start Date]],"DDD")</f>
        <v>Sat</v>
      </c>
      <c r="AM3996" s="12" t="str">
        <f>TEXT(RAW!$C3996,"MMM")</f>
        <v>Jul</v>
      </c>
      <c r="AN3996" s="12" t="str">
        <f>TEXT(RAW!$C3996,"YYYY")</f>
        <v>2023</v>
      </c>
      <c r="AO3996" s="54">
        <f t="shared" si="62"/>
        <v>0</v>
      </c>
    </row>
    <row r="3997" spans="1:41" ht="12.6" customHeight="1" x14ac:dyDescent="0.2">
      <c r="A3997" s="17" t="s">
        <v>13114</v>
      </c>
      <c r="B3997" s="60">
        <v>45114</v>
      </c>
      <c r="C3997" s="60">
        <v>45114</v>
      </c>
      <c r="D3997" s="60"/>
      <c r="E3997" s="61"/>
      <c r="F3997" s="61"/>
      <c r="G3997" s="61"/>
      <c r="H3997" s="61" t="s">
        <v>357</v>
      </c>
      <c r="I3997" s="61">
        <v>119001</v>
      </c>
      <c r="J3997" s="18" t="s">
        <v>13130</v>
      </c>
      <c r="K3997" s="61" t="s">
        <v>11102</v>
      </c>
      <c r="L3997" s="61" t="s">
        <v>533</v>
      </c>
      <c r="M3997" s="61" t="s">
        <v>285</v>
      </c>
      <c r="N3997" s="61" t="s">
        <v>251</v>
      </c>
      <c r="O3997" s="61" t="s">
        <v>362</v>
      </c>
      <c r="P3997" s="61" t="s">
        <v>363</v>
      </c>
      <c r="Q3997" s="61" t="s">
        <v>534</v>
      </c>
      <c r="R3997" s="61" t="s">
        <v>55</v>
      </c>
      <c r="S3997" s="18" t="s">
        <v>13128</v>
      </c>
      <c r="T3997" s="61">
        <v>2340</v>
      </c>
      <c r="U3997" s="61" t="s">
        <v>12659</v>
      </c>
      <c r="V3997" s="61"/>
      <c r="W3997" s="61"/>
      <c r="X3997" s="61">
        <v>6626</v>
      </c>
      <c r="Y3997" s="61" t="s">
        <v>11104</v>
      </c>
      <c r="Z3997" s="61"/>
      <c r="AA3997" s="61" t="s">
        <v>538</v>
      </c>
      <c r="AB3997" s="61" t="s">
        <v>539</v>
      </c>
      <c r="AC3997" s="61"/>
      <c r="AD3997" s="61"/>
      <c r="AE3997" s="61"/>
      <c r="AF3997" s="61"/>
      <c r="AG3997" s="61"/>
      <c r="AH3997" s="61" t="s">
        <v>71</v>
      </c>
      <c r="AI3997" s="61" t="s">
        <v>274</v>
      </c>
      <c r="AJ3997" s="53" t="s">
        <v>10412</v>
      </c>
      <c r="AK3997" s="53" t="s">
        <v>113</v>
      </c>
      <c r="AL3997" s="53" t="str">
        <f>TEXT(Table13[[#This Row],[Start Date]],"DDD")</f>
        <v>Sat</v>
      </c>
      <c r="AM3997" s="12" t="str">
        <f>TEXT(RAW!$C3997,"MMM")</f>
        <v>Jul</v>
      </c>
      <c r="AN3997" s="12" t="str">
        <f>TEXT(RAW!$C3997,"YYYY")</f>
        <v>2023</v>
      </c>
      <c r="AO3997" s="54">
        <f t="shared" si="62"/>
        <v>0</v>
      </c>
    </row>
    <row r="3998" spans="1:41" ht="12.6" customHeight="1" x14ac:dyDescent="0.2">
      <c r="A3998" s="17" t="s">
        <v>13114</v>
      </c>
      <c r="B3998" s="60">
        <v>45114</v>
      </c>
      <c r="C3998" s="60">
        <v>45114</v>
      </c>
      <c r="D3998" s="60"/>
      <c r="E3998" s="61"/>
      <c r="F3998" s="61"/>
      <c r="G3998" s="61"/>
      <c r="H3998" s="61" t="s">
        <v>357</v>
      </c>
      <c r="I3998" s="61">
        <v>119002</v>
      </c>
      <c r="J3998" s="18" t="s">
        <v>13130</v>
      </c>
      <c r="K3998" s="61"/>
      <c r="L3998" s="61" t="s">
        <v>533</v>
      </c>
      <c r="M3998" s="61" t="s">
        <v>285</v>
      </c>
      <c r="N3998" s="61" t="s">
        <v>251</v>
      </c>
      <c r="O3998" s="61" t="s">
        <v>362</v>
      </c>
      <c r="P3998" s="61" t="s">
        <v>363</v>
      </c>
      <c r="Q3998" s="61" t="s">
        <v>534</v>
      </c>
      <c r="R3998" s="61" t="s">
        <v>55</v>
      </c>
      <c r="S3998" s="18" t="s">
        <v>13118</v>
      </c>
      <c r="T3998" s="61"/>
      <c r="U3998" s="61" t="s">
        <v>12660</v>
      </c>
      <c r="V3998" s="61"/>
      <c r="W3998" s="61"/>
      <c r="X3998" s="61"/>
      <c r="Y3998" s="61"/>
      <c r="Z3998" s="61"/>
      <c r="AA3998" s="61"/>
      <c r="AB3998" s="61" t="s">
        <v>539</v>
      </c>
      <c r="AC3998" s="61"/>
      <c r="AD3998" s="61"/>
      <c r="AE3998" s="61"/>
      <c r="AF3998" s="61"/>
      <c r="AG3998" s="61"/>
      <c r="AH3998" s="61" t="s">
        <v>71</v>
      </c>
      <c r="AI3998" s="61" t="s">
        <v>274</v>
      </c>
      <c r="AJ3998" s="53" t="s">
        <v>10412</v>
      </c>
      <c r="AK3998" s="53" t="s">
        <v>113</v>
      </c>
      <c r="AL3998" s="53" t="str">
        <f>TEXT(Table13[[#This Row],[Start Date]],"DDD")</f>
        <v>Sat</v>
      </c>
      <c r="AM3998" s="12" t="str">
        <f>TEXT(RAW!$C3998,"MMM")</f>
        <v>Jul</v>
      </c>
      <c r="AN3998" s="12" t="str">
        <f>TEXT(RAW!$C3998,"YYYY")</f>
        <v>2023</v>
      </c>
      <c r="AO3998" s="54">
        <f t="shared" si="62"/>
        <v>0</v>
      </c>
    </row>
    <row r="3999" spans="1:41" ht="12.6" customHeight="1" x14ac:dyDescent="0.2">
      <c r="A3999" s="17" t="s">
        <v>13114</v>
      </c>
      <c r="B3999" s="60">
        <v>45114</v>
      </c>
      <c r="C3999" s="60">
        <v>45114</v>
      </c>
      <c r="D3999" s="60">
        <v>45125</v>
      </c>
      <c r="E3999" s="61" t="s">
        <v>115</v>
      </c>
      <c r="F3999" s="61" t="s">
        <v>12619</v>
      </c>
      <c r="G3999" s="61" t="s">
        <v>147</v>
      </c>
      <c r="H3999" s="61" t="s">
        <v>357</v>
      </c>
      <c r="I3999" s="61">
        <v>119003</v>
      </c>
      <c r="J3999" s="18" t="s">
        <v>13130</v>
      </c>
      <c r="K3999" s="61" t="s">
        <v>11007</v>
      </c>
      <c r="L3999" s="61" t="s">
        <v>533</v>
      </c>
      <c r="M3999" s="61" t="s">
        <v>285</v>
      </c>
      <c r="N3999" s="61" t="s">
        <v>251</v>
      </c>
      <c r="O3999" s="61" t="s">
        <v>362</v>
      </c>
      <c r="P3999" s="61" t="s">
        <v>363</v>
      </c>
      <c r="Q3999" s="61" t="s">
        <v>534</v>
      </c>
      <c r="R3999" s="61" t="s">
        <v>55</v>
      </c>
      <c r="S3999" s="18" t="s">
        <v>13123</v>
      </c>
      <c r="T3999" s="61">
        <v>2298</v>
      </c>
      <c r="U3999" s="61" t="s">
        <v>12661</v>
      </c>
      <c r="V3999" s="61" t="s">
        <v>12435</v>
      </c>
      <c r="W3999" s="61" t="s">
        <v>12436</v>
      </c>
      <c r="X3999" s="61">
        <v>6626</v>
      </c>
      <c r="Y3999" s="61" t="s">
        <v>11009</v>
      </c>
      <c r="Z3999" s="61"/>
      <c r="AA3999" s="61" t="s">
        <v>538</v>
      </c>
      <c r="AB3999" s="61" t="s">
        <v>539</v>
      </c>
      <c r="AC3999" s="61">
        <v>18281</v>
      </c>
      <c r="AD3999" s="61" t="s">
        <v>12436</v>
      </c>
      <c r="AE3999" s="61" t="s">
        <v>42</v>
      </c>
      <c r="AF3999" s="61" t="s">
        <v>43</v>
      </c>
      <c r="AG3999" s="61">
        <v>20</v>
      </c>
      <c r="AH3999" s="61" t="s">
        <v>43</v>
      </c>
      <c r="AI3999" s="61" t="s">
        <v>274</v>
      </c>
      <c r="AJ3999" s="53" t="s">
        <v>10412</v>
      </c>
      <c r="AK3999" s="53" t="s">
        <v>113</v>
      </c>
      <c r="AL3999" s="53" t="str">
        <f>TEXT(Table13[[#This Row],[Start Date]],"DDD")</f>
        <v>Tue</v>
      </c>
      <c r="AM3999" s="12" t="str">
        <f>TEXT(RAW!$C3999,"MMM")</f>
        <v>Jul</v>
      </c>
      <c r="AN3999" s="12" t="str">
        <f>TEXT(RAW!$C3999,"YYYY")</f>
        <v>2023</v>
      </c>
      <c r="AO3999" s="54">
        <f t="shared" si="62"/>
        <v>1.3888888888888951E-2</v>
      </c>
    </row>
    <row r="4000" spans="1:41" ht="12.6" customHeight="1" x14ac:dyDescent="0.2">
      <c r="A4000" s="17" t="s">
        <v>13114</v>
      </c>
      <c r="B4000" s="60">
        <v>45114</v>
      </c>
      <c r="C4000" s="60">
        <v>45114</v>
      </c>
      <c r="D4000" s="60">
        <v>45125</v>
      </c>
      <c r="E4000" s="61" t="s">
        <v>147</v>
      </c>
      <c r="F4000" s="61" t="s">
        <v>12619</v>
      </c>
      <c r="G4000" s="61" t="s">
        <v>132</v>
      </c>
      <c r="H4000" s="61" t="s">
        <v>357</v>
      </c>
      <c r="I4000" s="61">
        <v>119004</v>
      </c>
      <c r="J4000" s="18" t="s">
        <v>13130</v>
      </c>
      <c r="K4000" s="61"/>
      <c r="L4000" s="61" t="s">
        <v>533</v>
      </c>
      <c r="M4000" s="61" t="s">
        <v>285</v>
      </c>
      <c r="N4000" s="61" t="s">
        <v>251</v>
      </c>
      <c r="O4000" s="61" t="s">
        <v>362</v>
      </c>
      <c r="P4000" s="61" t="s">
        <v>363</v>
      </c>
      <c r="Q4000" s="61" t="s">
        <v>534</v>
      </c>
      <c r="R4000" s="61" t="s">
        <v>55</v>
      </c>
      <c r="S4000" s="18" t="s">
        <v>13123</v>
      </c>
      <c r="T4000" s="61"/>
      <c r="U4000" s="61" t="s">
        <v>12662</v>
      </c>
      <c r="V4000" s="61" t="s">
        <v>12435</v>
      </c>
      <c r="W4000" s="61" t="s">
        <v>12436</v>
      </c>
      <c r="X4000" s="61"/>
      <c r="Y4000" s="61"/>
      <c r="Z4000" s="61"/>
      <c r="AA4000" s="61"/>
      <c r="AB4000" s="61" t="s">
        <v>539</v>
      </c>
      <c r="AC4000" s="61">
        <v>18282</v>
      </c>
      <c r="AD4000" s="61" t="s">
        <v>12436</v>
      </c>
      <c r="AE4000" s="61" t="s">
        <v>42</v>
      </c>
      <c r="AF4000" s="61" t="s">
        <v>43</v>
      </c>
      <c r="AG4000" s="61">
        <v>15</v>
      </c>
      <c r="AH4000" s="61" t="s">
        <v>43</v>
      </c>
      <c r="AI4000" s="61" t="s">
        <v>274</v>
      </c>
      <c r="AJ4000" s="53" t="s">
        <v>10412</v>
      </c>
      <c r="AK4000" s="53" t="s">
        <v>113</v>
      </c>
      <c r="AL4000" s="53" t="str">
        <f>TEXT(Table13[[#This Row],[Start Date]],"DDD")</f>
        <v>Tue</v>
      </c>
      <c r="AM4000" s="12" t="str">
        <f>TEXT(RAW!$C4000,"MMM")</f>
        <v>Jul</v>
      </c>
      <c r="AN4000" s="12" t="str">
        <f>TEXT(RAW!$C4000,"YYYY")</f>
        <v>2023</v>
      </c>
      <c r="AO4000" s="54">
        <f t="shared" si="62"/>
        <v>1.041666666666663E-2</v>
      </c>
    </row>
    <row r="4001" spans="1:41" ht="12.6" customHeight="1" x14ac:dyDescent="0.2">
      <c r="A4001" s="17" t="s">
        <v>13114</v>
      </c>
      <c r="B4001" s="60">
        <v>45114</v>
      </c>
      <c r="C4001" s="60">
        <v>45114</v>
      </c>
      <c r="D4001" s="60">
        <v>45125</v>
      </c>
      <c r="E4001" s="61" t="s">
        <v>181</v>
      </c>
      <c r="F4001" s="61" t="s">
        <v>12619</v>
      </c>
      <c r="G4001" s="61" t="s">
        <v>138</v>
      </c>
      <c r="H4001" s="61" t="s">
        <v>357</v>
      </c>
      <c r="I4001" s="61">
        <v>119005</v>
      </c>
      <c r="J4001" s="18" t="s">
        <v>13130</v>
      </c>
      <c r="K4001" s="61" t="s">
        <v>11012</v>
      </c>
      <c r="L4001" s="61" t="s">
        <v>533</v>
      </c>
      <c r="M4001" s="61" t="s">
        <v>285</v>
      </c>
      <c r="N4001" s="61" t="s">
        <v>251</v>
      </c>
      <c r="O4001" s="61" t="s">
        <v>362</v>
      </c>
      <c r="P4001" s="61" t="s">
        <v>363</v>
      </c>
      <c r="Q4001" s="61" t="s">
        <v>534</v>
      </c>
      <c r="R4001" s="61" t="s">
        <v>55</v>
      </c>
      <c r="S4001" s="18" t="s">
        <v>13123</v>
      </c>
      <c r="T4001" s="61">
        <v>2300</v>
      </c>
      <c r="U4001" s="61" t="s">
        <v>12663</v>
      </c>
      <c r="V4001" s="61" t="s">
        <v>12435</v>
      </c>
      <c r="W4001" s="61" t="s">
        <v>6477</v>
      </c>
      <c r="X4001" s="61">
        <v>6626</v>
      </c>
      <c r="Y4001" s="61" t="s">
        <v>11014</v>
      </c>
      <c r="Z4001" s="61"/>
      <c r="AA4001" s="61" t="s">
        <v>538</v>
      </c>
      <c r="AB4001" s="61" t="s">
        <v>539</v>
      </c>
      <c r="AC4001" s="61">
        <v>18277</v>
      </c>
      <c r="AD4001" s="61" t="s">
        <v>6477</v>
      </c>
      <c r="AE4001" s="61" t="s">
        <v>42</v>
      </c>
      <c r="AF4001" s="61" t="s">
        <v>43</v>
      </c>
      <c r="AG4001" s="61">
        <v>20</v>
      </c>
      <c r="AH4001" s="61" t="s">
        <v>43</v>
      </c>
      <c r="AI4001" s="61" t="s">
        <v>274</v>
      </c>
      <c r="AJ4001" s="53" t="s">
        <v>10412</v>
      </c>
      <c r="AK4001" s="53" t="s">
        <v>113</v>
      </c>
      <c r="AL4001" s="53" t="str">
        <f>TEXT(Table13[[#This Row],[Start Date]],"DDD")</f>
        <v>Tue</v>
      </c>
      <c r="AM4001" s="12" t="str">
        <f>TEXT(RAW!$C4001,"MMM")</f>
        <v>Jul</v>
      </c>
      <c r="AN4001" s="12" t="str">
        <f>TEXT(RAW!$C4001,"YYYY")</f>
        <v>2023</v>
      </c>
      <c r="AO4001" s="54">
        <f t="shared" si="62"/>
        <v>1.388888888888884E-2</v>
      </c>
    </row>
    <row r="4002" spans="1:41" ht="12.6" customHeight="1" x14ac:dyDescent="0.2">
      <c r="A4002" s="17" t="s">
        <v>13114</v>
      </c>
      <c r="B4002" s="60">
        <v>45114</v>
      </c>
      <c r="C4002" s="60">
        <v>45114</v>
      </c>
      <c r="D4002" s="60">
        <v>45125</v>
      </c>
      <c r="E4002" s="61" t="s">
        <v>138</v>
      </c>
      <c r="F4002" s="61" t="s">
        <v>12619</v>
      </c>
      <c r="G4002" s="61" t="s">
        <v>108</v>
      </c>
      <c r="H4002" s="61" t="s">
        <v>357</v>
      </c>
      <c r="I4002" s="61">
        <v>119006</v>
      </c>
      <c r="J4002" s="18" t="s">
        <v>13130</v>
      </c>
      <c r="K4002" s="61"/>
      <c r="L4002" s="61" t="s">
        <v>533</v>
      </c>
      <c r="M4002" s="61" t="s">
        <v>285</v>
      </c>
      <c r="N4002" s="61" t="s">
        <v>251</v>
      </c>
      <c r="O4002" s="61" t="s">
        <v>362</v>
      </c>
      <c r="P4002" s="61" t="s">
        <v>363</v>
      </c>
      <c r="Q4002" s="61" t="s">
        <v>534</v>
      </c>
      <c r="R4002" s="61" t="s">
        <v>55</v>
      </c>
      <c r="S4002" s="18" t="s">
        <v>13123</v>
      </c>
      <c r="T4002" s="61"/>
      <c r="U4002" s="61" t="s">
        <v>12664</v>
      </c>
      <c r="V4002" s="61" t="s">
        <v>12435</v>
      </c>
      <c r="W4002" s="61" t="s">
        <v>12436</v>
      </c>
      <c r="X4002" s="61"/>
      <c r="Y4002" s="61"/>
      <c r="Z4002" s="61"/>
      <c r="AA4002" s="61"/>
      <c r="AB4002" s="61" t="s">
        <v>539</v>
      </c>
      <c r="AC4002" s="61">
        <v>18278</v>
      </c>
      <c r="AD4002" s="61" t="s">
        <v>12436</v>
      </c>
      <c r="AE4002" s="61" t="s">
        <v>42</v>
      </c>
      <c r="AF4002" s="61" t="s">
        <v>43</v>
      </c>
      <c r="AG4002" s="61">
        <v>25</v>
      </c>
      <c r="AH4002" s="61" t="s">
        <v>43</v>
      </c>
      <c r="AI4002" s="61" t="s">
        <v>274</v>
      </c>
      <c r="AJ4002" s="53" t="s">
        <v>10412</v>
      </c>
      <c r="AK4002" s="53" t="s">
        <v>113</v>
      </c>
      <c r="AL4002" s="53" t="str">
        <f>TEXT(Table13[[#This Row],[Start Date]],"DDD")</f>
        <v>Tue</v>
      </c>
      <c r="AM4002" s="12" t="str">
        <f>TEXT(RAW!$C4002,"MMM")</f>
        <v>Jul</v>
      </c>
      <c r="AN4002" s="12" t="str">
        <f>TEXT(RAW!$C4002,"YYYY")</f>
        <v>2023</v>
      </c>
      <c r="AO4002" s="54">
        <f t="shared" si="62"/>
        <v>1.736111111111116E-2</v>
      </c>
    </row>
    <row r="4003" spans="1:41" ht="12.6" customHeight="1" x14ac:dyDescent="0.2">
      <c r="A4003" s="17" t="s">
        <v>13114</v>
      </c>
      <c r="B4003" s="60">
        <v>45114</v>
      </c>
      <c r="C4003" s="60">
        <v>45114</v>
      </c>
      <c r="D4003" s="60">
        <v>45125</v>
      </c>
      <c r="E4003" s="61" t="s">
        <v>151</v>
      </c>
      <c r="F4003" s="61" t="s">
        <v>12619</v>
      </c>
      <c r="G4003" s="61" t="s">
        <v>146</v>
      </c>
      <c r="H4003" s="61" t="s">
        <v>357</v>
      </c>
      <c r="I4003" s="61">
        <v>119008</v>
      </c>
      <c r="J4003" s="18" t="s">
        <v>13130</v>
      </c>
      <c r="K4003" s="61"/>
      <c r="L4003" s="61" t="s">
        <v>533</v>
      </c>
      <c r="M4003" s="61" t="s">
        <v>285</v>
      </c>
      <c r="N4003" s="61" t="s">
        <v>251</v>
      </c>
      <c r="O4003" s="61" t="s">
        <v>362</v>
      </c>
      <c r="P4003" s="61" t="s">
        <v>363</v>
      </c>
      <c r="Q4003" s="61" t="s">
        <v>534</v>
      </c>
      <c r="R4003" s="61" t="s">
        <v>55</v>
      </c>
      <c r="S4003" s="18" t="s">
        <v>13123</v>
      </c>
      <c r="T4003" s="61"/>
      <c r="U4003" s="61" t="s">
        <v>12665</v>
      </c>
      <c r="V4003" s="61" t="s">
        <v>12435</v>
      </c>
      <c r="W4003" s="61" t="s">
        <v>12436</v>
      </c>
      <c r="X4003" s="61"/>
      <c r="Y4003" s="61"/>
      <c r="Z4003" s="61"/>
      <c r="AA4003" s="61"/>
      <c r="AB4003" s="61" t="s">
        <v>539</v>
      </c>
      <c r="AC4003" s="61">
        <v>18279</v>
      </c>
      <c r="AD4003" s="61" t="s">
        <v>12436</v>
      </c>
      <c r="AE4003" s="61" t="s">
        <v>42</v>
      </c>
      <c r="AF4003" s="61" t="s">
        <v>43</v>
      </c>
      <c r="AG4003" s="61">
        <v>25</v>
      </c>
      <c r="AH4003" s="61" t="s">
        <v>43</v>
      </c>
      <c r="AI4003" s="61" t="s">
        <v>274</v>
      </c>
      <c r="AJ4003" s="53" t="s">
        <v>10412</v>
      </c>
      <c r="AK4003" s="53" t="s">
        <v>113</v>
      </c>
      <c r="AL4003" s="53" t="str">
        <f>TEXT(Table13[[#This Row],[Start Date]],"DDD")</f>
        <v>Tue</v>
      </c>
      <c r="AM4003" s="12" t="str">
        <f>TEXT(RAW!$C4003,"MMM")</f>
        <v>Jul</v>
      </c>
      <c r="AN4003" s="12" t="str">
        <f>TEXT(RAW!$C4003,"YYYY")</f>
        <v>2023</v>
      </c>
      <c r="AO4003" s="54">
        <f t="shared" si="62"/>
        <v>1.7361111111111049E-2</v>
      </c>
    </row>
    <row r="4004" spans="1:41" ht="12.6" customHeight="1" x14ac:dyDescent="0.2">
      <c r="A4004" s="17" t="s">
        <v>13114</v>
      </c>
      <c r="B4004" s="60">
        <v>45114</v>
      </c>
      <c r="C4004" s="60">
        <v>45114</v>
      </c>
      <c r="D4004" s="60">
        <v>45125</v>
      </c>
      <c r="E4004" s="61" t="s">
        <v>146</v>
      </c>
      <c r="F4004" s="61" t="s">
        <v>12619</v>
      </c>
      <c r="G4004" s="61" t="s">
        <v>131</v>
      </c>
      <c r="H4004" s="61" t="s">
        <v>357</v>
      </c>
      <c r="I4004" s="61">
        <v>119009</v>
      </c>
      <c r="J4004" s="18" t="s">
        <v>13130</v>
      </c>
      <c r="K4004" s="61"/>
      <c r="L4004" s="61" t="s">
        <v>533</v>
      </c>
      <c r="M4004" s="61" t="s">
        <v>285</v>
      </c>
      <c r="N4004" s="61" t="s">
        <v>251</v>
      </c>
      <c r="O4004" s="61" t="s">
        <v>362</v>
      </c>
      <c r="P4004" s="61" t="s">
        <v>363</v>
      </c>
      <c r="Q4004" s="61" t="s">
        <v>534</v>
      </c>
      <c r="R4004" s="61" t="s">
        <v>55</v>
      </c>
      <c r="S4004" s="18" t="s">
        <v>13123</v>
      </c>
      <c r="T4004" s="61"/>
      <c r="U4004" s="61" t="s">
        <v>12666</v>
      </c>
      <c r="V4004" s="61" t="s">
        <v>12435</v>
      </c>
      <c r="W4004" s="61" t="s">
        <v>12436</v>
      </c>
      <c r="X4004" s="61"/>
      <c r="Y4004" s="61"/>
      <c r="Z4004" s="61"/>
      <c r="AA4004" s="61"/>
      <c r="AB4004" s="61" t="s">
        <v>539</v>
      </c>
      <c r="AC4004" s="61">
        <v>18280</v>
      </c>
      <c r="AD4004" s="61" t="s">
        <v>12436</v>
      </c>
      <c r="AE4004" s="61" t="s">
        <v>42</v>
      </c>
      <c r="AF4004" s="61" t="s">
        <v>43</v>
      </c>
      <c r="AG4004" s="61">
        <v>25</v>
      </c>
      <c r="AH4004" s="61" t="s">
        <v>43</v>
      </c>
      <c r="AI4004" s="61" t="s">
        <v>274</v>
      </c>
      <c r="AJ4004" s="53" t="s">
        <v>10412</v>
      </c>
      <c r="AK4004" s="53" t="s">
        <v>113</v>
      </c>
      <c r="AL4004" s="53" t="str">
        <f>TEXT(Table13[[#This Row],[Start Date]],"DDD")</f>
        <v>Tue</v>
      </c>
      <c r="AM4004" s="12" t="str">
        <f>TEXT(RAW!$C4004,"MMM")</f>
        <v>Jul</v>
      </c>
      <c r="AN4004" s="12" t="str">
        <f>TEXT(RAW!$C4004,"YYYY")</f>
        <v>2023</v>
      </c>
      <c r="AO4004" s="54">
        <f t="shared" si="62"/>
        <v>1.736111111111116E-2</v>
      </c>
    </row>
    <row r="4005" spans="1:41" ht="12.6" customHeight="1" x14ac:dyDescent="0.2">
      <c r="A4005" s="17" t="s">
        <v>13114</v>
      </c>
      <c r="B4005" s="60">
        <v>45114</v>
      </c>
      <c r="C4005" s="60">
        <v>45114</v>
      </c>
      <c r="D4005" s="60"/>
      <c r="E4005" s="61"/>
      <c r="F4005" s="61"/>
      <c r="G4005" s="61"/>
      <c r="H4005" s="61" t="s">
        <v>357</v>
      </c>
      <c r="I4005" s="61">
        <v>119010</v>
      </c>
      <c r="J4005" s="18" t="s">
        <v>13130</v>
      </c>
      <c r="K4005" s="61" t="s">
        <v>10962</v>
      </c>
      <c r="L4005" s="61" t="s">
        <v>533</v>
      </c>
      <c r="M4005" s="61" t="s">
        <v>285</v>
      </c>
      <c r="N4005" s="61" t="s">
        <v>251</v>
      </c>
      <c r="O4005" s="61" t="s">
        <v>362</v>
      </c>
      <c r="P4005" s="61" t="s">
        <v>363</v>
      </c>
      <c r="Q4005" s="61" t="s">
        <v>534</v>
      </c>
      <c r="R4005" s="61" t="s">
        <v>55</v>
      </c>
      <c r="S4005" s="18" t="s">
        <v>13118</v>
      </c>
      <c r="T4005" s="61">
        <v>2341</v>
      </c>
      <c r="U4005" s="61" t="s">
        <v>12667</v>
      </c>
      <c r="V4005" s="61"/>
      <c r="W4005" s="61"/>
      <c r="X4005" s="61">
        <v>6626</v>
      </c>
      <c r="Y4005" s="61" t="s">
        <v>11045</v>
      </c>
      <c r="Z4005" s="61"/>
      <c r="AA4005" s="61" t="s">
        <v>538</v>
      </c>
      <c r="AB4005" s="61" t="s">
        <v>539</v>
      </c>
      <c r="AC4005" s="61"/>
      <c r="AD4005" s="61"/>
      <c r="AE4005" s="61"/>
      <c r="AF4005" s="61"/>
      <c r="AG4005" s="61"/>
      <c r="AH4005" s="61" t="s">
        <v>71</v>
      </c>
      <c r="AI4005" s="61" t="s">
        <v>274</v>
      </c>
      <c r="AJ4005" s="53" t="s">
        <v>10412</v>
      </c>
      <c r="AK4005" s="53" t="s">
        <v>113</v>
      </c>
      <c r="AL4005" s="53" t="str">
        <f>TEXT(Table13[[#This Row],[Start Date]],"DDD")</f>
        <v>Sat</v>
      </c>
      <c r="AM4005" s="12" t="str">
        <f>TEXT(RAW!$C4005,"MMM")</f>
        <v>Jul</v>
      </c>
      <c r="AN4005" s="12" t="str">
        <f>TEXT(RAW!$C4005,"YYYY")</f>
        <v>2023</v>
      </c>
      <c r="AO4005" s="54">
        <f t="shared" si="62"/>
        <v>0</v>
      </c>
    </row>
    <row r="4006" spans="1:41" ht="12.6" customHeight="1" x14ac:dyDescent="0.2">
      <c r="A4006" s="17" t="s">
        <v>13114</v>
      </c>
      <c r="B4006" s="60">
        <v>45114</v>
      </c>
      <c r="C4006" s="60">
        <v>45114</v>
      </c>
      <c r="D4006" s="60"/>
      <c r="E4006" s="61"/>
      <c r="F4006" s="61"/>
      <c r="G4006" s="61"/>
      <c r="H4006" s="61" t="s">
        <v>357</v>
      </c>
      <c r="I4006" s="61">
        <v>119011</v>
      </c>
      <c r="J4006" s="18" t="s">
        <v>13130</v>
      </c>
      <c r="K4006" s="61" t="s">
        <v>11046</v>
      </c>
      <c r="L4006" s="61" t="s">
        <v>533</v>
      </c>
      <c r="M4006" s="61" t="s">
        <v>285</v>
      </c>
      <c r="N4006" s="61" t="s">
        <v>251</v>
      </c>
      <c r="O4006" s="61" t="s">
        <v>362</v>
      </c>
      <c r="P4006" s="61" t="s">
        <v>363</v>
      </c>
      <c r="Q4006" s="61" t="s">
        <v>534</v>
      </c>
      <c r="R4006" s="61" t="s">
        <v>55</v>
      </c>
      <c r="S4006" s="18" t="s">
        <v>13118</v>
      </c>
      <c r="T4006" s="61">
        <v>2339</v>
      </c>
      <c r="U4006" s="61" t="s">
        <v>12668</v>
      </c>
      <c r="V4006" s="61"/>
      <c r="W4006" s="61"/>
      <c r="X4006" s="61">
        <v>6626</v>
      </c>
      <c r="Y4006" s="61" t="s">
        <v>11048</v>
      </c>
      <c r="Z4006" s="61"/>
      <c r="AA4006" s="61" t="s">
        <v>538</v>
      </c>
      <c r="AB4006" s="61" t="s">
        <v>539</v>
      </c>
      <c r="AC4006" s="61"/>
      <c r="AD4006" s="61"/>
      <c r="AE4006" s="61"/>
      <c r="AF4006" s="61"/>
      <c r="AG4006" s="61"/>
      <c r="AH4006" s="61" t="s">
        <v>71</v>
      </c>
      <c r="AI4006" s="61" t="s">
        <v>274</v>
      </c>
      <c r="AJ4006" s="53" t="s">
        <v>10412</v>
      </c>
      <c r="AK4006" s="53" t="s">
        <v>113</v>
      </c>
      <c r="AL4006" s="53" t="str">
        <f>TEXT(Table13[[#This Row],[Start Date]],"DDD")</f>
        <v>Sat</v>
      </c>
      <c r="AM4006" s="12" t="str">
        <f>TEXT(RAW!$C4006,"MMM")</f>
        <v>Jul</v>
      </c>
      <c r="AN4006" s="12" t="str">
        <f>TEXT(RAW!$C4006,"YYYY")</f>
        <v>2023</v>
      </c>
      <c r="AO4006" s="54">
        <f t="shared" si="62"/>
        <v>0</v>
      </c>
    </row>
    <row r="4007" spans="1:41" ht="12.6" customHeight="1" x14ac:dyDescent="0.2">
      <c r="A4007" s="17" t="s">
        <v>13114</v>
      </c>
      <c r="B4007" s="60">
        <v>45114</v>
      </c>
      <c r="C4007" s="60">
        <v>45114</v>
      </c>
      <c r="D4007" s="60"/>
      <c r="E4007" s="61"/>
      <c r="F4007" s="61"/>
      <c r="G4007" s="61"/>
      <c r="H4007" s="61" t="s">
        <v>357</v>
      </c>
      <c r="I4007" s="61">
        <v>119012</v>
      </c>
      <c r="J4007" s="18" t="s">
        <v>13130</v>
      </c>
      <c r="K4007" s="61" t="s">
        <v>11052</v>
      </c>
      <c r="L4007" s="61" t="s">
        <v>533</v>
      </c>
      <c r="M4007" s="61" t="s">
        <v>285</v>
      </c>
      <c r="N4007" s="61" t="s">
        <v>251</v>
      </c>
      <c r="O4007" s="61" t="s">
        <v>362</v>
      </c>
      <c r="P4007" s="61" t="s">
        <v>363</v>
      </c>
      <c r="Q4007" s="61" t="s">
        <v>534</v>
      </c>
      <c r="R4007" s="61" t="s">
        <v>55</v>
      </c>
      <c r="S4007" s="18" t="s">
        <v>13118</v>
      </c>
      <c r="T4007" s="61">
        <v>2307</v>
      </c>
      <c r="U4007" s="61" t="s">
        <v>12669</v>
      </c>
      <c r="V4007" s="61"/>
      <c r="W4007" s="61"/>
      <c r="X4007" s="61">
        <v>6626</v>
      </c>
      <c r="Y4007" s="61" t="s">
        <v>11054</v>
      </c>
      <c r="Z4007" s="61"/>
      <c r="AA4007" s="61" t="s">
        <v>538</v>
      </c>
      <c r="AB4007" s="61" t="s">
        <v>539</v>
      </c>
      <c r="AC4007" s="61"/>
      <c r="AD4007" s="61"/>
      <c r="AE4007" s="61"/>
      <c r="AF4007" s="61"/>
      <c r="AG4007" s="61"/>
      <c r="AH4007" s="61" t="s">
        <v>71</v>
      </c>
      <c r="AI4007" s="61" t="s">
        <v>274</v>
      </c>
      <c r="AJ4007" s="53" t="s">
        <v>10412</v>
      </c>
      <c r="AK4007" s="53" t="s">
        <v>113</v>
      </c>
      <c r="AL4007" s="53" t="str">
        <f>TEXT(Table13[[#This Row],[Start Date]],"DDD")</f>
        <v>Sat</v>
      </c>
      <c r="AM4007" s="12" t="str">
        <f>TEXT(RAW!$C4007,"MMM")</f>
        <v>Jul</v>
      </c>
      <c r="AN4007" s="12" t="str">
        <f>TEXT(RAW!$C4007,"YYYY")</f>
        <v>2023</v>
      </c>
      <c r="AO4007" s="54">
        <f t="shared" si="62"/>
        <v>0</v>
      </c>
    </row>
    <row r="4008" spans="1:41" ht="12.6" customHeight="1" x14ac:dyDescent="0.2">
      <c r="A4008" s="17" t="s">
        <v>13114</v>
      </c>
      <c r="B4008" s="60">
        <v>45114</v>
      </c>
      <c r="C4008" s="60">
        <v>45114</v>
      </c>
      <c r="D4008" s="60"/>
      <c r="E4008" s="61"/>
      <c r="F4008" s="61"/>
      <c r="G4008" s="61"/>
      <c r="H4008" s="61" t="s">
        <v>357</v>
      </c>
      <c r="I4008" s="61">
        <v>119014</v>
      </c>
      <c r="J4008" s="18" t="s">
        <v>13130</v>
      </c>
      <c r="K4008" s="61" t="s">
        <v>11049</v>
      </c>
      <c r="L4008" s="61" t="s">
        <v>533</v>
      </c>
      <c r="M4008" s="61" t="s">
        <v>285</v>
      </c>
      <c r="N4008" s="61" t="s">
        <v>251</v>
      </c>
      <c r="O4008" s="61" t="s">
        <v>362</v>
      </c>
      <c r="P4008" s="61" t="s">
        <v>363</v>
      </c>
      <c r="Q4008" s="61" t="s">
        <v>534</v>
      </c>
      <c r="R4008" s="61" t="s">
        <v>55</v>
      </c>
      <c r="S4008" s="18" t="s">
        <v>13118</v>
      </c>
      <c r="T4008" s="61">
        <v>2315</v>
      </c>
      <c r="U4008" s="61" t="s">
        <v>12670</v>
      </c>
      <c r="V4008" s="61"/>
      <c r="W4008" s="61"/>
      <c r="X4008" s="61">
        <v>6626</v>
      </c>
      <c r="Y4008" s="61" t="s">
        <v>11051</v>
      </c>
      <c r="Z4008" s="61"/>
      <c r="AA4008" s="61" t="s">
        <v>538</v>
      </c>
      <c r="AB4008" s="61" t="s">
        <v>539</v>
      </c>
      <c r="AC4008" s="61"/>
      <c r="AD4008" s="61"/>
      <c r="AE4008" s="61"/>
      <c r="AF4008" s="61"/>
      <c r="AG4008" s="61"/>
      <c r="AH4008" s="61" t="s">
        <v>71</v>
      </c>
      <c r="AI4008" s="61" t="s">
        <v>274</v>
      </c>
      <c r="AJ4008" s="53" t="s">
        <v>10412</v>
      </c>
      <c r="AK4008" s="53" t="s">
        <v>113</v>
      </c>
      <c r="AL4008" s="53" t="str">
        <f>TEXT(Table13[[#This Row],[Start Date]],"DDD")</f>
        <v>Sat</v>
      </c>
      <c r="AM4008" s="12" t="str">
        <f>TEXT(RAW!$C4008,"MMM")</f>
        <v>Jul</v>
      </c>
      <c r="AN4008" s="12" t="str">
        <f>TEXT(RAW!$C4008,"YYYY")</f>
        <v>2023</v>
      </c>
      <c r="AO4008" s="54">
        <f t="shared" si="62"/>
        <v>0</v>
      </c>
    </row>
    <row r="4009" spans="1:41" ht="12.6" customHeight="1" x14ac:dyDescent="0.2">
      <c r="A4009" s="17" t="s">
        <v>13114</v>
      </c>
      <c r="B4009" s="60">
        <v>45114</v>
      </c>
      <c r="C4009" s="60">
        <v>45114</v>
      </c>
      <c r="D4009" s="60">
        <v>45126</v>
      </c>
      <c r="E4009" s="61" t="s">
        <v>36</v>
      </c>
      <c r="F4009" s="61" t="s">
        <v>12671</v>
      </c>
      <c r="G4009" s="61" t="s">
        <v>162</v>
      </c>
      <c r="H4009" s="61" t="s">
        <v>357</v>
      </c>
      <c r="I4009" s="61">
        <v>119016</v>
      </c>
      <c r="J4009" s="18" t="s">
        <v>13130</v>
      </c>
      <c r="K4009" s="61" t="s">
        <v>11062</v>
      </c>
      <c r="L4009" s="61" t="s">
        <v>533</v>
      </c>
      <c r="M4009" s="61" t="s">
        <v>285</v>
      </c>
      <c r="N4009" s="61" t="s">
        <v>251</v>
      </c>
      <c r="O4009" s="61" t="s">
        <v>362</v>
      </c>
      <c r="P4009" s="61" t="s">
        <v>363</v>
      </c>
      <c r="Q4009" s="61" t="s">
        <v>534</v>
      </c>
      <c r="R4009" s="61" t="s">
        <v>55</v>
      </c>
      <c r="S4009" s="18" t="s">
        <v>13123</v>
      </c>
      <c r="T4009" s="61">
        <v>2296</v>
      </c>
      <c r="U4009" s="61" t="s">
        <v>12672</v>
      </c>
      <c r="V4009" s="61" t="s">
        <v>12435</v>
      </c>
      <c r="W4009" s="61" t="s">
        <v>12436</v>
      </c>
      <c r="X4009" s="61">
        <v>6626</v>
      </c>
      <c r="Y4009" s="61" t="s">
        <v>11064</v>
      </c>
      <c r="Z4009" s="61"/>
      <c r="AA4009" s="61" t="s">
        <v>538</v>
      </c>
      <c r="AB4009" s="61" t="s">
        <v>539</v>
      </c>
      <c r="AC4009" s="61">
        <v>18283</v>
      </c>
      <c r="AD4009" s="61" t="s">
        <v>12436</v>
      </c>
      <c r="AE4009" s="61" t="s">
        <v>42</v>
      </c>
      <c r="AF4009" s="61" t="s">
        <v>43</v>
      </c>
      <c r="AG4009" s="61">
        <v>25</v>
      </c>
      <c r="AH4009" s="61" t="s">
        <v>43</v>
      </c>
      <c r="AI4009" s="61" t="s">
        <v>274</v>
      </c>
      <c r="AJ4009" s="53" t="s">
        <v>10412</v>
      </c>
      <c r="AK4009" s="53" t="s">
        <v>113</v>
      </c>
      <c r="AL4009" s="53" t="str">
        <f>TEXT(Table13[[#This Row],[Start Date]],"DDD")</f>
        <v>Wed</v>
      </c>
      <c r="AM4009" s="12" t="str">
        <f>TEXT(RAW!$C4009,"MMM")</f>
        <v>Jul</v>
      </c>
      <c r="AN4009" s="12" t="str">
        <f>TEXT(RAW!$C4009,"YYYY")</f>
        <v>2023</v>
      </c>
      <c r="AO4009" s="54">
        <f t="shared" si="62"/>
        <v>1.7361111111111049E-2</v>
      </c>
    </row>
    <row r="4010" spans="1:41" ht="12.6" customHeight="1" x14ac:dyDescent="0.2">
      <c r="A4010" s="17" t="s">
        <v>13114</v>
      </c>
      <c r="B4010" s="60">
        <v>45114</v>
      </c>
      <c r="C4010" s="60">
        <v>45114</v>
      </c>
      <c r="D4010" s="60">
        <v>45126</v>
      </c>
      <c r="E4010" s="61" t="s">
        <v>179</v>
      </c>
      <c r="F4010" s="61" t="s">
        <v>12671</v>
      </c>
      <c r="G4010" s="61" t="s">
        <v>45</v>
      </c>
      <c r="H4010" s="61" t="s">
        <v>357</v>
      </c>
      <c r="I4010" s="61">
        <v>119017</v>
      </c>
      <c r="J4010" s="18" t="s">
        <v>13130</v>
      </c>
      <c r="K4010" s="61" t="s">
        <v>11066</v>
      </c>
      <c r="L4010" s="61" t="s">
        <v>533</v>
      </c>
      <c r="M4010" s="61" t="s">
        <v>285</v>
      </c>
      <c r="N4010" s="61" t="s">
        <v>251</v>
      </c>
      <c r="O4010" s="61" t="s">
        <v>362</v>
      </c>
      <c r="P4010" s="61" t="s">
        <v>363</v>
      </c>
      <c r="Q4010" s="61" t="s">
        <v>534</v>
      </c>
      <c r="R4010" s="61" t="s">
        <v>55</v>
      </c>
      <c r="S4010" s="18" t="s">
        <v>13123</v>
      </c>
      <c r="T4010" s="61">
        <v>2329</v>
      </c>
      <c r="U4010" s="61" t="s">
        <v>12673</v>
      </c>
      <c r="V4010" s="61" t="s">
        <v>12435</v>
      </c>
      <c r="W4010" s="61" t="s">
        <v>12436</v>
      </c>
      <c r="X4010" s="61">
        <v>6626</v>
      </c>
      <c r="Y4010" s="61" t="s">
        <v>11068</v>
      </c>
      <c r="Z4010" s="61"/>
      <c r="AA4010" s="61" t="s">
        <v>538</v>
      </c>
      <c r="AB4010" s="61" t="s">
        <v>539</v>
      </c>
      <c r="AC4010" s="61">
        <v>18284</v>
      </c>
      <c r="AD4010" s="61" t="s">
        <v>12436</v>
      </c>
      <c r="AE4010" s="61" t="s">
        <v>42</v>
      </c>
      <c r="AF4010" s="61" t="s">
        <v>43</v>
      </c>
      <c r="AG4010" s="61">
        <v>25</v>
      </c>
      <c r="AH4010" s="61" t="s">
        <v>43</v>
      </c>
      <c r="AI4010" s="61" t="s">
        <v>274</v>
      </c>
      <c r="AJ4010" s="53" t="s">
        <v>10412</v>
      </c>
      <c r="AK4010" s="53" t="s">
        <v>113</v>
      </c>
      <c r="AL4010" s="53" t="str">
        <f>TEXT(Table13[[#This Row],[Start Date]],"DDD")</f>
        <v>Wed</v>
      </c>
      <c r="AM4010" s="12" t="str">
        <f>TEXT(RAW!$C4010,"MMM")</f>
        <v>Jul</v>
      </c>
      <c r="AN4010" s="12" t="str">
        <f>TEXT(RAW!$C4010,"YYYY")</f>
        <v>2023</v>
      </c>
      <c r="AO4010" s="54">
        <f t="shared" si="62"/>
        <v>1.7361111111111105E-2</v>
      </c>
    </row>
    <row r="4011" spans="1:41" ht="12.6" customHeight="1" x14ac:dyDescent="0.2">
      <c r="A4011" s="17" t="s">
        <v>13114</v>
      </c>
      <c r="B4011" s="60">
        <v>45114</v>
      </c>
      <c r="C4011" s="60">
        <v>45114</v>
      </c>
      <c r="D4011" s="60">
        <v>45126</v>
      </c>
      <c r="E4011" s="61" t="s">
        <v>45</v>
      </c>
      <c r="F4011" s="61" t="s">
        <v>12671</v>
      </c>
      <c r="G4011" s="61" t="s">
        <v>101</v>
      </c>
      <c r="H4011" s="61" t="s">
        <v>357</v>
      </c>
      <c r="I4011" s="61">
        <v>119018</v>
      </c>
      <c r="J4011" s="18" t="s">
        <v>13130</v>
      </c>
      <c r="K4011" s="61" t="s">
        <v>11069</v>
      </c>
      <c r="L4011" s="61" t="s">
        <v>533</v>
      </c>
      <c r="M4011" s="61" t="s">
        <v>285</v>
      </c>
      <c r="N4011" s="61" t="s">
        <v>251</v>
      </c>
      <c r="O4011" s="61" t="s">
        <v>362</v>
      </c>
      <c r="P4011" s="61" t="s">
        <v>363</v>
      </c>
      <c r="Q4011" s="61" t="s">
        <v>534</v>
      </c>
      <c r="R4011" s="61" t="s">
        <v>55</v>
      </c>
      <c r="S4011" s="18" t="s">
        <v>13123</v>
      </c>
      <c r="T4011" s="61">
        <v>2338</v>
      </c>
      <c r="U4011" s="61" t="s">
        <v>12674</v>
      </c>
      <c r="V4011" s="61" t="s">
        <v>12435</v>
      </c>
      <c r="W4011" s="61" t="s">
        <v>12436</v>
      </c>
      <c r="X4011" s="61">
        <v>6626</v>
      </c>
      <c r="Y4011" s="61" t="s">
        <v>11071</v>
      </c>
      <c r="Z4011" s="61"/>
      <c r="AA4011" s="61" t="s">
        <v>538</v>
      </c>
      <c r="AB4011" s="61" t="s">
        <v>539</v>
      </c>
      <c r="AC4011" s="61">
        <v>18285</v>
      </c>
      <c r="AD4011" s="61" t="s">
        <v>12436</v>
      </c>
      <c r="AE4011" s="61" t="s">
        <v>42</v>
      </c>
      <c r="AF4011" s="61" t="s">
        <v>43</v>
      </c>
      <c r="AG4011" s="61">
        <v>25</v>
      </c>
      <c r="AH4011" s="61" t="s">
        <v>43</v>
      </c>
      <c r="AI4011" s="61" t="s">
        <v>274</v>
      </c>
      <c r="AJ4011" s="53" t="s">
        <v>10412</v>
      </c>
      <c r="AK4011" s="53" t="s">
        <v>113</v>
      </c>
      <c r="AL4011" s="53" t="str">
        <f>TEXT(Table13[[#This Row],[Start Date]],"DDD")</f>
        <v>Wed</v>
      </c>
      <c r="AM4011" s="12" t="str">
        <f>TEXT(RAW!$C4011,"MMM")</f>
        <v>Jul</v>
      </c>
      <c r="AN4011" s="12" t="str">
        <f>TEXT(RAW!$C4011,"YYYY")</f>
        <v>2023</v>
      </c>
      <c r="AO4011" s="54">
        <f t="shared" si="62"/>
        <v>1.7361111111111049E-2</v>
      </c>
    </row>
    <row r="4012" spans="1:41" ht="12.6" customHeight="1" x14ac:dyDescent="0.2">
      <c r="A4012" s="17" t="s">
        <v>13114</v>
      </c>
      <c r="B4012" s="60">
        <v>45114</v>
      </c>
      <c r="C4012" s="60">
        <v>45114</v>
      </c>
      <c r="D4012" s="60">
        <v>45126</v>
      </c>
      <c r="E4012" s="61" t="s">
        <v>101</v>
      </c>
      <c r="F4012" s="61" t="s">
        <v>12671</v>
      </c>
      <c r="G4012" s="61" t="s">
        <v>166</v>
      </c>
      <c r="H4012" s="61" t="s">
        <v>357</v>
      </c>
      <c r="I4012" s="61">
        <v>119019</v>
      </c>
      <c r="J4012" s="18" t="s">
        <v>13130</v>
      </c>
      <c r="K4012" s="61" t="s">
        <v>11072</v>
      </c>
      <c r="L4012" s="61" t="s">
        <v>533</v>
      </c>
      <c r="M4012" s="61" t="s">
        <v>285</v>
      </c>
      <c r="N4012" s="61" t="s">
        <v>251</v>
      </c>
      <c r="O4012" s="61" t="s">
        <v>362</v>
      </c>
      <c r="P4012" s="61" t="s">
        <v>363</v>
      </c>
      <c r="Q4012" s="61" t="s">
        <v>534</v>
      </c>
      <c r="R4012" s="61" t="s">
        <v>55</v>
      </c>
      <c r="S4012" s="18" t="s">
        <v>13123</v>
      </c>
      <c r="T4012" s="61">
        <v>2295</v>
      </c>
      <c r="U4012" s="61" t="s">
        <v>12675</v>
      </c>
      <c r="V4012" s="61" t="s">
        <v>12435</v>
      </c>
      <c r="W4012" s="61" t="s">
        <v>12436</v>
      </c>
      <c r="X4012" s="61">
        <v>6626</v>
      </c>
      <c r="Y4012" s="61" t="s">
        <v>11074</v>
      </c>
      <c r="Z4012" s="61"/>
      <c r="AA4012" s="61" t="s">
        <v>538</v>
      </c>
      <c r="AB4012" s="61" t="s">
        <v>539</v>
      </c>
      <c r="AC4012" s="61">
        <v>18286</v>
      </c>
      <c r="AD4012" s="61" t="s">
        <v>12436</v>
      </c>
      <c r="AE4012" s="61" t="s">
        <v>42</v>
      </c>
      <c r="AF4012" s="61" t="s">
        <v>43</v>
      </c>
      <c r="AG4012" s="61">
        <v>35</v>
      </c>
      <c r="AH4012" s="61" t="s">
        <v>43</v>
      </c>
      <c r="AI4012" s="61" t="s">
        <v>274</v>
      </c>
      <c r="AJ4012" s="53" t="s">
        <v>10412</v>
      </c>
      <c r="AK4012" s="53" t="s">
        <v>113</v>
      </c>
      <c r="AL4012" s="53" t="str">
        <f>TEXT(Table13[[#This Row],[Start Date]],"DDD")</f>
        <v>Wed</v>
      </c>
      <c r="AM4012" s="12" t="str">
        <f>TEXT(RAW!$C4012,"MMM")</f>
        <v>Jul</v>
      </c>
      <c r="AN4012" s="12" t="str">
        <f>TEXT(RAW!$C4012,"YYYY")</f>
        <v>2023</v>
      </c>
      <c r="AO4012" s="54">
        <f t="shared" si="62"/>
        <v>2.430555555555558E-2</v>
      </c>
    </row>
    <row r="4013" spans="1:41" ht="12.6" customHeight="1" x14ac:dyDescent="0.2">
      <c r="A4013" s="17" t="s">
        <v>13114</v>
      </c>
      <c r="B4013" s="60">
        <v>45114</v>
      </c>
      <c r="C4013" s="60">
        <v>45114</v>
      </c>
      <c r="D4013" s="60"/>
      <c r="E4013" s="61"/>
      <c r="F4013" s="61"/>
      <c r="G4013" s="61"/>
      <c r="H4013" s="61" t="s">
        <v>357</v>
      </c>
      <c r="I4013" s="61">
        <v>119020</v>
      </c>
      <c r="J4013" s="18" t="s">
        <v>13130</v>
      </c>
      <c r="K4013" s="61" t="s">
        <v>10509</v>
      </c>
      <c r="L4013" s="61" t="s">
        <v>533</v>
      </c>
      <c r="M4013" s="61" t="s">
        <v>285</v>
      </c>
      <c r="N4013" s="61" t="s">
        <v>251</v>
      </c>
      <c r="O4013" s="61" t="s">
        <v>362</v>
      </c>
      <c r="P4013" s="61" t="s">
        <v>363</v>
      </c>
      <c r="Q4013" s="61" t="s">
        <v>534</v>
      </c>
      <c r="R4013" s="61" t="s">
        <v>55</v>
      </c>
      <c r="S4013" s="18" t="s">
        <v>13128</v>
      </c>
      <c r="T4013" s="61">
        <v>2303</v>
      </c>
      <c r="U4013" s="61" t="s">
        <v>12676</v>
      </c>
      <c r="V4013" s="61"/>
      <c r="W4013" s="61"/>
      <c r="X4013" s="61">
        <v>6626</v>
      </c>
      <c r="Y4013" s="61" t="s">
        <v>11076</v>
      </c>
      <c r="Z4013" s="61"/>
      <c r="AA4013" s="61" t="s">
        <v>538</v>
      </c>
      <c r="AB4013" s="61" t="s">
        <v>539</v>
      </c>
      <c r="AC4013" s="61"/>
      <c r="AD4013" s="61"/>
      <c r="AE4013" s="61"/>
      <c r="AF4013" s="61"/>
      <c r="AG4013" s="61"/>
      <c r="AH4013" s="61" t="s">
        <v>71</v>
      </c>
      <c r="AI4013" s="61" t="s">
        <v>274</v>
      </c>
      <c r="AJ4013" s="53" t="s">
        <v>10412</v>
      </c>
      <c r="AK4013" s="53" t="s">
        <v>113</v>
      </c>
      <c r="AL4013" s="53" t="str">
        <f>TEXT(Table13[[#This Row],[Start Date]],"DDD")</f>
        <v>Sat</v>
      </c>
      <c r="AM4013" s="12" t="str">
        <f>TEXT(RAW!$C4013,"MMM")</f>
        <v>Jul</v>
      </c>
      <c r="AN4013" s="12" t="str">
        <f>TEXT(RAW!$C4013,"YYYY")</f>
        <v>2023</v>
      </c>
      <c r="AO4013" s="54">
        <f t="shared" si="62"/>
        <v>0</v>
      </c>
    </row>
    <row r="4014" spans="1:41" ht="12.6" customHeight="1" x14ac:dyDescent="0.2">
      <c r="A4014" s="17" t="s">
        <v>13114</v>
      </c>
      <c r="B4014" s="60">
        <v>45114</v>
      </c>
      <c r="C4014" s="60">
        <v>45114</v>
      </c>
      <c r="D4014" s="60"/>
      <c r="E4014" s="61"/>
      <c r="F4014" s="61"/>
      <c r="G4014" s="61"/>
      <c r="H4014" s="61" t="s">
        <v>357</v>
      </c>
      <c r="I4014" s="61">
        <v>119021</v>
      </c>
      <c r="J4014" s="18" t="s">
        <v>13130</v>
      </c>
      <c r="K4014" s="61" t="s">
        <v>11077</v>
      </c>
      <c r="L4014" s="61" t="s">
        <v>533</v>
      </c>
      <c r="M4014" s="61" t="s">
        <v>285</v>
      </c>
      <c r="N4014" s="61" t="s">
        <v>251</v>
      </c>
      <c r="O4014" s="61" t="s">
        <v>362</v>
      </c>
      <c r="P4014" s="61" t="s">
        <v>363</v>
      </c>
      <c r="Q4014" s="61" t="s">
        <v>534</v>
      </c>
      <c r="R4014" s="61" t="s">
        <v>55</v>
      </c>
      <c r="S4014" s="18" t="s">
        <v>13128</v>
      </c>
      <c r="T4014" s="61">
        <v>2305</v>
      </c>
      <c r="U4014" s="61" t="s">
        <v>12677</v>
      </c>
      <c r="V4014" s="61"/>
      <c r="W4014" s="61"/>
      <c r="X4014" s="61">
        <v>6626</v>
      </c>
      <c r="Y4014" s="61" t="s">
        <v>11079</v>
      </c>
      <c r="Z4014" s="61"/>
      <c r="AA4014" s="61" t="s">
        <v>538</v>
      </c>
      <c r="AB4014" s="61" t="s">
        <v>539</v>
      </c>
      <c r="AC4014" s="61"/>
      <c r="AD4014" s="61"/>
      <c r="AE4014" s="61"/>
      <c r="AF4014" s="61"/>
      <c r="AG4014" s="61"/>
      <c r="AH4014" s="61" t="s">
        <v>71</v>
      </c>
      <c r="AI4014" s="61" t="s">
        <v>274</v>
      </c>
      <c r="AJ4014" s="53" t="s">
        <v>10412</v>
      </c>
      <c r="AK4014" s="53" t="s">
        <v>113</v>
      </c>
      <c r="AL4014" s="53" t="str">
        <f>TEXT(Table13[[#This Row],[Start Date]],"DDD")</f>
        <v>Sat</v>
      </c>
      <c r="AM4014" s="12" t="str">
        <f>TEXT(RAW!$C4014,"MMM")</f>
        <v>Jul</v>
      </c>
      <c r="AN4014" s="12" t="str">
        <f>TEXT(RAW!$C4014,"YYYY")</f>
        <v>2023</v>
      </c>
      <c r="AO4014" s="54">
        <f t="shared" si="62"/>
        <v>0</v>
      </c>
    </row>
    <row r="4015" spans="1:41" ht="12.6" customHeight="1" x14ac:dyDescent="0.2">
      <c r="A4015" s="17" t="s">
        <v>13114</v>
      </c>
      <c r="B4015" s="60">
        <v>45114</v>
      </c>
      <c r="C4015" s="60">
        <v>45114</v>
      </c>
      <c r="D4015" s="60"/>
      <c r="E4015" s="61"/>
      <c r="F4015" s="61"/>
      <c r="G4015" s="61"/>
      <c r="H4015" s="61" t="s">
        <v>357</v>
      </c>
      <c r="I4015" s="61">
        <v>119022</v>
      </c>
      <c r="J4015" s="18" t="s">
        <v>13130</v>
      </c>
      <c r="K4015" s="61" t="s">
        <v>11080</v>
      </c>
      <c r="L4015" s="61" t="s">
        <v>533</v>
      </c>
      <c r="M4015" s="61" t="s">
        <v>285</v>
      </c>
      <c r="N4015" s="61" t="s">
        <v>251</v>
      </c>
      <c r="O4015" s="61" t="s">
        <v>362</v>
      </c>
      <c r="P4015" s="61" t="s">
        <v>363</v>
      </c>
      <c r="Q4015" s="61" t="s">
        <v>534</v>
      </c>
      <c r="R4015" s="61" t="s">
        <v>55</v>
      </c>
      <c r="S4015" s="18" t="s">
        <v>13128</v>
      </c>
      <c r="T4015" s="61">
        <v>2314</v>
      </c>
      <c r="U4015" s="61" t="s">
        <v>12678</v>
      </c>
      <c r="V4015" s="61"/>
      <c r="W4015" s="61"/>
      <c r="X4015" s="61">
        <v>6626</v>
      </c>
      <c r="Y4015" s="61" t="s">
        <v>11082</v>
      </c>
      <c r="Z4015" s="61"/>
      <c r="AA4015" s="61" t="s">
        <v>538</v>
      </c>
      <c r="AB4015" s="61" t="s">
        <v>539</v>
      </c>
      <c r="AC4015" s="61"/>
      <c r="AD4015" s="61"/>
      <c r="AE4015" s="61"/>
      <c r="AF4015" s="61"/>
      <c r="AG4015" s="61"/>
      <c r="AH4015" s="61" t="s">
        <v>71</v>
      </c>
      <c r="AI4015" s="61" t="s">
        <v>274</v>
      </c>
      <c r="AJ4015" s="53" t="s">
        <v>10412</v>
      </c>
      <c r="AK4015" s="53" t="s">
        <v>113</v>
      </c>
      <c r="AL4015" s="53" t="str">
        <f>TEXT(Table13[[#This Row],[Start Date]],"DDD")</f>
        <v>Sat</v>
      </c>
      <c r="AM4015" s="12" t="str">
        <f>TEXT(RAW!$C4015,"MMM")</f>
        <v>Jul</v>
      </c>
      <c r="AN4015" s="12" t="str">
        <f>TEXT(RAW!$C4015,"YYYY")</f>
        <v>2023</v>
      </c>
      <c r="AO4015" s="54">
        <f t="shared" si="62"/>
        <v>0</v>
      </c>
    </row>
    <row r="4016" spans="1:41" ht="12.6" customHeight="1" x14ac:dyDescent="0.2">
      <c r="A4016" s="17" t="s">
        <v>13114</v>
      </c>
      <c r="B4016" s="60">
        <v>45118</v>
      </c>
      <c r="C4016" s="60">
        <v>45118</v>
      </c>
      <c r="D4016" s="60">
        <v>45114</v>
      </c>
      <c r="E4016" s="61" t="s">
        <v>36</v>
      </c>
      <c r="F4016" s="61" t="s">
        <v>12679</v>
      </c>
      <c r="G4016" s="61" t="s">
        <v>166</v>
      </c>
      <c r="H4016" s="61" t="s">
        <v>357</v>
      </c>
      <c r="I4016" s="61">
        <v>119030</v>
      </c>
      <c r="J4016" s="18" t="s">
        <v>13133</v>
      </c>
      <c r="K4016" s="61" t="s">
        <v>41</v>
      </c>
      <c r="L4016" s="61" t="s">
        <v>12525</v>
      </c>
      <c r="M4016" s="61" t="s">
        <v>11127</v>
      </c>
      <c r="N4016" s="61" t="s">
        <v>251</v>
      </c>
      <c r="O4016" s="61" t="s">
        <v>362</v>
      </c>
      <c r="P4016" s="61" t="s">
        <v>363</v>
      </c>
      <c r="Q4016" s="61" t="s">
        <v>477</v>
      </c>
      <c r="R4016" s="61" t="s">
        <v>55</v>
      </c>
      <c r="S4016" s="18" t="s">
        <v>13120</v>
      </c>
      <c r="T4016" s="61">
        <v>4637</v>
      </c>
      <c r="U4016" s="61" t="s">
        <v>222</v>
      </c>
      <c r="V4016" s="61" t="s">
        <v>12680</v>
      </c>
      <c r="W4016" s="61" t="s">
        <v>12681</v>
      </c>
      <c r="X4016" s="61" t="s">
        <v>10606</v>
      </c>
      <c r="Y4016" s="61" t="s">
        <v>12682</v>
      </c>
      <c r="Z4016" s="61" t="s">
        <v>41</v>
      </c>
      <c r="AA4016" s="61" t="s">
        <v>7898</v>
      </c>
      <c r="AB4016" s="61" t="s">
        <v>41</v>
      </c>
      <c r="AC4016" s="61">
        <v>18125</v>
      </c>
      <c r="AD4016" s="61" t="s">
        <v>12681</v>
      </c>
      <c r="AE4016" s="61" t="s">
        <v>42</v>
      </c>
      <c r="AF4016" s="61" t="s">
        <v>43</v>
      </c>
      <c r="AG4016" s="61">
        <v>105</v>
      </c>
      <c r="AH4016" s="61" t="s">
        <v>43</v>
      </c>
      <c r="AI4016" s="61" t="s">
        <v>409</v>
      </c>
      <c r="AJ4016" s="53" t="s">
        <v>58</v>
      </c>
      <c r="AK4016" s="53" t="s">
        <v>113</v>
      </c>
      <c r="AL4016" s="53" t="str">
        <f>TEXT(Table13[[#This Row],[Start Date]],"DDD")</f>
        <v>Fri</v>
      </c>
      <c r="AM4016" s="12" t="str">
        <f>TEXT(RAW!$C4016,"MMM")</f>
        <v>Jul</v>
      </c>
      <c r="AN4016" s="12" t="str">
        <f>TEXT(RAW!$C4016,"YYYY")</f>
        <v>2023</v>
      </c>
      <c r="AO4016" s="54">
        <f t="shared" si="62"/>
        <v>7.291666666666663E-2</v>
      </c>
    </row>
    <row r="4017" spans="1:41" ht="12.6" customHeight="1" x14ac:dyDescent="0.2">
      <c r="A4017" s="17" t="s">
        <v>13114</v>
      </c>
      <c r="B4017" s="60">
        <v>45118</v>
      </c>
      <c r="C4017" s="60">
        <v>45118</v>
      </c>
      <c r="D4017" s="60">
        <v>45117</v>
      </c>
      <c r="E4017" s="61" t="s">
        <v>63</v>
      </c>
      <c r="F4017" s="61" t="s">
        <v>12683</v>
      </c>
      <c r="G4017" s="61" t="s">
        <v>36</v>
      </c>
      <c r="H4017" s="61" t="s">
        <v>357</v>
      </c>
      <c r="I4017" s="61">
        <v>119031</v>
      </c>
      <c r="J4017" s="18" t="s">
        <v>13133</v>
      </c>
      <c r="K4017" s="61" t="s">
        <v>41</v>
      </c>
      <c r="L4017" s="61" t="s">
        <v>12525</v>
      </c>
      <c r="M4017" s="61" t="s">
        <v>11127</v>
      </c>
      <c r="N4017" s="61" t="s">
        <v>251</v>
      </c>
      <c r="O4017" s="61" t="s">
        <v>362</v>
      </c>
      <c r="P4017" s="61" t="s">
        <v>363</v>
      </c>
      <c r="Q4017" s="61" t="s">
        <v>477</v>
      </c>
      <c r="R4017" s="61" t="s">
        <v>55</v>
      </c>
      <c r="S4017" s="18" t="s">
        <v>13120</v>
      </c>
      <c r="T4017" s="61">
        <v>4633</v>
      </c>
      <c r="U4017" s="61" t="s">
        <v>222</v>
      </c>
      <c r="V4017" s="61" t="s">
        <v>113</v>
      </c>
      <c r="W4017" s="61" t="s">
        <v>12681</v>
      </c>
      <c r="X4017" s="61" t="s">
        <v>10606</v>
      </c>
      <c r="Y4017" s="61" t="s">
        <v>10719</v>
      </c>
      <c r="Z4017" s="61" t="s">
        <v>41</v>
      </c>
      <c r="AA4017" s="61" t="s">
        <v>7898</v>
      </c>
      <c r="AB4017" s="61" t="s">
        <v>41</v>
      </c>
      <c r="AC4017" s="61">
        <v>18126</v>
      </c>
      <c r="AD4017" s="61" t="s">
        <v>12681</v>
      </c>
      <c r="AE4017" s="61" t="s">
        <v>42</v>
      </c>
      <c r="AF4017" s="61" t="s">
        <v>43</v>
      </c>
      <c r="AG4017" s="61">
        <v>60</v>
      </c>
      <c r="AH4017" s="61" t="s">
        <v>43</v>
      </c>
      <c r="AI4017" s="61" t="s">
        <v>409</v>
      </c>
      <c r="AJ4017" s="53" t="s">
        <v>58</v>
      </c>
      <c r="AK4017" s="53" t="s">
        <v>113</v>
      </c>
      <c r="AL4017" s="53" t="str">
        <f>TEXT(Table13[[#This Row],[Start Date]],"DDD")</f>
        <v>Mon</v>
      </c>
      <c r="AM4017" s="12" t="str">
        <f>TEXT(RAW!$C4017,"MMM")</f>
        <v>Jul</v>
      </c>
      <c r="AN4017" s="12" t="str">
        <f>TEXT(RAW!$C4017,"YYYY")</f>
        <v>2023</v>
      </c>
      <c r="AO4017" s="54">
        <f t="shared" si="62"/>
        <v>4.1666666666666685E-2</v>
      </c>
    </row>
    <row r="4018" spans="1:41" ht="12.6" customHeight="1" x14ac:dyDescent="0.2">
      <c r="A4018" s="17" t="s">
        <v>13114</v>
      </c>
      <c r="B4018" s="60">
        <v>45118</v>
      </c>
      <c r="C4018" s="60">
        <v>45118</v>
      </c>
      <c r="D4018" s="60">
        <v>45119</v>
      </c>
      <c r="E4018" s="61" t="s">
        <v>61</v>
      </c>
      <c r="F4018" s="61" t="s">
        <v>12684</v>
      </c>
      <c r="G4018" s="61" t="s">
        <v>72</v>
      </c>
      <c r="H4018" s="61" t="s">
        <v>357</v>
      </c>
      <c r="I4018" s="61">
        <v>119035</v>
      </c>
      <c r="J4018" s="18" t="s">
        <v>13133</v>
      </c>
      <c r="K4018" s="61" t="s">
        <v>41</v>
      </c>
      <c r="L4018" s="61" t="s">
        <v>12321</v>
      </c>
      <c r="M4018" s="61" t="s">
        <v>11127</v>
      </c>
      <c r="N4018" s="61" t="s">
        <v>251</v>
      </c>
      <c r="O4018" s="61" t="s">
        <v>362</v>
      </c>
      <c r="P4018" s="61" t="s">
        <v>363</v>
      </c>
      <c r="Q4018" s="61" t="s">
        <v>374</v>
      </c>
      <c r="R4018" s="61" t="s">
        <v>3583</v>
      </c>
      <c r="S4018" s="18" t="s">
        <v>13125</v>
      </c>
      <c r="T4018" s="61">
        <v>5086</v>
      </c>
      <c r="U4018" s="61" t="s">
        <v>12685</v>
      </c>
      <c r="V4018" s="61" t="s">
        <v>12686</v>
      </c>
      <c r="W4018" s="61" t="s">
        <v>12687</v>
      </c>
      <c r="X4018" s="61" t="s">
        <v>12688</v>
      </c>
      <c r="Y4018" s="61">
        <v>408263</v>
      </c>
      <c r="Z4018" s="61" t="s">
        <v>41</v>
      </c>
      <c r="AA4018" s="61" t="s">
        <v>2258</v>
      </c>
      <c r="AB4018" s="61" t="s">
        <v>486</v>
      </c>
      <c r="AC4018" s="61">
        <v>18165</v>
      </c>
      <c r="AD4018" s="61" t="s">
        <v>12687</v>
      </c>
      <c r="AE4018" s="61" t="s">
        <v>42</v>
      </c>
      <c r="AF4018" s="61" t="s">
        <v>43</v>
      </c>
      <c r="AG4018" s="61">
        <v>30</v>
      </c>
      <c r="AH4018" s="61" t="s">
        <v>43</v>
      </c>
      <c r="AI4018" s="61" t="s">
        <v>451</v>
      </c>
      <c r="AJ4018" s="53" t="s">
        <v>58</v>
      </c>
      <c r="AK4018" s="53" t="s">
        <v>10398</v>
      </c>
      <c r="AL4018" s="53" t="str">
        <f>TEXT(Table13[[#This Row],[Start Date]],"DDD")</f>
        <v>Wed</v>
      </c>
      <c r="AM4018" s="12" t="str">
        <f>TEXT(RAW!$C4018,"MMM")</f>
        <v>Jul</v>
      </c>
      <c r="AN4018" s="12" t="str">
        <f>TEXT(RAW!$C4018,"YYYY")</f>
        <v>2023</v>
      </c>
      <c r="AO4018" s="54">
        <f t="shared" si="62"/>
        <v>2.083333333333337E-2</v>
      </c>
    </row>
    <row r="4019" spans="1:41" ht="12.6" customHeight="1" x14ac:dyDescent="0.2">
      <c r="A4019" s="17" t="s">
        <v>13114</v>
      </c>
      <c r="B4019" s="60">
        <v>45119</v>
      </c>
      <c r="C4019" s="60">
        <v>45119</v>
      </c>
      <c r="D4019" s="60">
        <v>45118</v>
      </c>
      <c r="E4019" s="61" t="s">
        <v>36</v>
      </c>
      <c r="F4019" s="61" t="s">
        <v>12689</v>
      </c>
      <c r="G4019" s="61" t="s">
        <v>84</v>
      </c>
      <c r="H4019" s="61" t="s">
        <v>357</v>
      </c>
      <c r="I4019" s="61">
        <v>119066</v>
      </c>
      <c r="J4019" s="18" t="s">
        <v>13130</v>
      </c>
      <c r="K4019" s="61" t="s">
        <v>10504</v>
      </c>
      <c r="L4019" s="61" t="s">
        <v>533</v>
      </c>
      <c r="M4019" s="61" t="s">
        <v>285</v>
      </c>
      <c r="N4019" s="61" t="s">
        <v>251</v>
      </c>
      <c r="O4019" s="61" t="s">
        <v>362</v>
      </c>
      <c r="P4019" s="61" t="s">
        <v>363</v>
      </c>
      <c r="Q4019" s="61" t="s">
        <v>534</v>
      </c>
      <c r="R4019" s="61" t="s">
        <v>395</v>
      </c>
      <c r="S4019" s="18" t="s">
        <v>13123</v>
      </c>
      <c r="T4019" s="61">
        <v>2319</v>
      </c>
      <c r="U4019" s="61" t="s">
        <v>12690</v>
      </c>
      <c r="V4019" s="61" t="s">
        <v>12250</v>
      </c>
      <c r="W4019" s="61" t="s">
        <v>6477</v>
      </c>
      <c r="X4019" s="61">
        <v>6626</v>
      </c>
      <c r="Y4019" s="61" t="s">
        <v>11101</v>
      </c>
      <c r="Z4019" s="61"/>
      <c r="AA4019" s="61" t="s">
        <v>538</v>
      </c>
      <c r="AB4019" s="61" t="s">
        <v>539</v>
      </c>
      <c r="AC4019" s="61">
        <v>18199</v>
      </c>
      <c r="AD4019" s="61" t="s">
        <v>6477</v>
      </c>
      <c r="AE4019" s="61" t="s">
        <v>42</v>
      </c>
      <c r="AF4019" s="61" t="s">
        <v>43</v>
      </c>
      <c r="AG4019" s="61">
        <v>60</v>
      </c>
      <c r="AH4019" s="61" t="s">
        <v>43</v>
      </c>
      <c r="AI4019" s="61" t="s">
        <v>274</v>
      </c>
      <c r="AJ4019" s="53" t="s">
        <v>10412</v>
      </c>
      <c r="AK4019" s="53" t="s">
        <v>10398</v>
      </c>
      <c r="AL4019" s="53" t="str">
        <f>TEXT(Table13[[#This Row],[Start Date]],"DDD")</f>
        <v>Tue</v>
      </c>
      <c r="AM4019" s="12" t="str">
        <f>TEXT(RAW!$C4019,"MMM")</f>
        <v>Jul</v>
      </c>
      <c r="AN4019" s="12" t="str">
        <f>TEXT(RAW!$C4019,"YYYY")</f>
        <v>2023</v>
      </c>
      <c r="AO4019" s="54">
        <f t="shared" si="62"/>
        <v>4.166666666666663E-2</v>
      </c>
    </row>
    <row r="4020" spans="1:41" ht="12.6" customHeight="1" x14ac:dyDescent="0.2">
      <c r="A4020" s="17" t="s">
        <v>13114</v>
      </c>
      <c r="B4020" s="60">
        <v>45119</v>
      </c>
      <c r="C4020" s="60">
        <v>45119</v>
      </c>
      <c r="D4020" s="60"/>
      <c r="E4020" s="61"/>
      <c r="F4020" s="61"/>
      <c r="G4020" s="61"/>
      <c r="H4020" s="61" t="s">
        <v>357</v>
      </c>
      <c r="I4020" s="61">
        <v>119072</v>
      </c>
      <c r="J4020" s="18" t="s">
        <v>13132</v>
      </c>
      <c r="K4020" s="61" t="s">
        <v>10650</v>
      </c>
      <c r="L4020" s="61" t="s">
        <v>5265</v>
      </c>
      <c r="M4020" s="61" t="s">
        <v>285</v>
      </c>
      <c r="N4020" s="61" t="s">
        <v>251</v>
      </c>
      <c r="O4020" s="61" t="s">
        <v>362</v>
      </c>
      <c r="P4020" s="61" t="s">
        <v>363</v>
      </c>
      <c r="Q4020" s="61" t="s">
        <v>364</v>
      </c>
      <c r="R4020" s="61" t="s">
        <v>395</v>
      </c>
      <c r="S4020" s="18" t="s">
        <v>13118</v>
      </c>
      <c r="T4020" s="61">
        <v>3758</v>
      </c>
      <c r="U4020" s="61" t="s">
        <v>12691</v>
      </c>
      <c r="V4020" s="61"/>
      <c r="W4020" s="61"/>
      <c r="X4020" s="61" t="s">
        <v>5268</v>
      </c>
      <c r="Y4020" s="61" t="s">
        <v>5453</v>
      </c>
      <c r="Z4020" s="61" t="s">
        <v>41</v>
      </c>
      <c r="AA4020" s="61" t="s">
        <v>5454</v>
      </c>
      <c r="AB4020" s="61" t="s">
        <v>486</v>
      </c>
      <c r="AC4020" s="61"/>
      <c r="AD4020" s="61"/>
      <c r="AE4020" s="61"/>
      <c r="AF4020" s="61"/>
      <c r="AG4020" s="61"/>
      <c r="AH4020" s="61" t="s">
        <v>71</v>
      </c>
      <c r="AI4020" s="61" t="s">
        <v>12192</v>
      </c>
      <c r="AJ4020" s="53" t="s">
        <v>10412</v>
      </c>
      <c r="AK4020" s="53" t="s">
        <v>10398</v>
      </c>
      <c r="AL4020" s="53" t="str">
        <f>TEXT(Table13[[#This Row],[Start Date]],"DDD")</f>
        <v>Sat</v>
      </c>
      <c r="AM4020" s="12" t="str">
        <f>TEXT(RAW!$C4020,"MMM")</f>
        <v>Jul</v>
      </c>
      <c r="AN4020" s="12" t="str">
        <f>TEXT(RAW!$C4020,"YYYY")</f>
        <v>2023</v>
      </c>
      <c r="AO4020" s="54">
        <f t="shared" si="62"/>
        <v>0</v>
      </c>
    </row>
    <row r="4021" spans="1:41" ht="12.6" customHeight="1" x14ac:dyDescent="0.2">
      <c r="A4021" s="17" t="s">
        <v>13114</v>
      </c>
      <c r="B4021" s="60">
        <v>45119</v>
      </c>
      <c r="C4021" s="60">
        <v>45119</v>
      </c>
      <c r="D4021" s="60"/>
      <c r="E4021" s="61"/>
      <c r="F4021" s="61"/>
      <c r="G4021" s="61"/>
      <c r="H4021" s="61" t="s">
        <v>357</v>
      </c>
      <c r="I4021" s="61">
        <v>119073</v>
      </c>
      <c r="J4021" s="18" t="s">
        <v>13130</v>
      </c>
      <c r="K4021" s="61" t="s">
        <v>10788</v>
      </c>
      <c r="L4021" s="61" t="s">
        <v>533</v>
      </c>
      <c r="M4021" s="61" t="s">
        <v>285</v>
      </c>
      <c r="N4021" s="61" t="s">
        <v>251</v>
      </c>
      <c r="O4021" s="61" t="s">
        <v>362</v>
      </c>
      <c r="P4021" s="61" t="s">
        <v>363</v>
      </c>
      <c r="Q4021" s="61" t="s">
        <v>534</v>
      </c>
      <c r="R4021" s="61" t="s">
        <v>55</v>
      </c>
      <c r="S4021" s="18" t="s">
        <v>13118</v>
      </c>
      <c r="T4021" s="61">
        <v>2311</v>
      </c>
      <c r="U4021" s="61" t="s">
        <v>12692</v>
      </c>
      <c r="V4021" s="61"/>
      <c r="W4021" s="61"/>
      <c r="X4021" s="61">
        <v>6626</v>
      </c>
      <c r="Y4021" s="61" t="s">
        <v>11085</v>
      </c>
      <c r="Z4021" s="61"/>
      <c r="AA4021" s="61" t="s">
        <v>538</v>
      </c>
      <c r="AB4021" s="61" t="s">
        <v>539</v>
      </c>
      <c r="AC4021" s="61"/>
      <c r="AD4021" s="61"/>
      <c r="AE4021" s="61"/>
      <c r="AF4021" s="61"/>
      <c r="AG4021" s="61"/>
      <c r="AH4021" s="61" t="s">
        <v>71</v>
      </c>
      <c r="AI4021" s="61" t="s">
        <v>274</v>
      </c>
      <c r="AJ4021" s="53" t="s">
        <v>10412</v>
      </c>
      <c r="AK4021" s="53" t="s">
        <v>113</v>
      </c>
      <c r="AL4021" s="53" t="str">
        <f>TEXT(Table13[[#This Row],[Start Date]],"DDD")</f>
        <v>Sat</v>
      </c>
      <c r="AM4021" s="12" t="str">
        <f>TEXT(RAW!$C4021,"MMM")</f>
        <v>Jul</v>
      </c>
      <c r="AN4021" s="12" t="str">
        <f>TEXT(RAW!$C4021,"YYYY")</f>
        <v>2023</v>
      </c>
      <c r="AO4021" s="54">
        <f t="shared" si="62"/>
        <v>0</v>
      </c>
    </row>
    <row r="4022" spans="1:41" ht="12.6" customHeight="1" x14ac:dyDescent="0.2">
      <c r="A4022" s="17" t="s">
        <v>13114</v>
      </c>
      <c r="B4022" s="60">
        <v>45119</v>
      </c>
      <c r="C4022" s="60">
        <v>45119</v>
      </c>
      <c r="D4022" s="60"/>
      <c r="E4022" s="61"/>
      <c r="F4022" s="61"/>
      <c r="G4022" s="61"/>
      <c r="H4022" s="61" t="s">
        <v>357</v>
      </c>
      <c r="I4022" s="61">
        <v>119074</v>
      </c>
      <c r="J4022" s="18" t="s">
        <v>13130</v>
      </c>
      <c r="K4022" s="61" t="s">
        <v>11086</v>
      </c>
      <c r="L4022" s="61" t="s">
        <v>533</v>
      </c>
      <c r="M4022" s="61" t="s">
        <v>285</v>
      </c>
      <c r="N4022" s="61" t="s">
        <v>251</v>
      </c>
      <c r="O4022" s="61" t="s">
        <v>362</v>
      </c>
      <c r="P4022" s="61" t="s">
        <v>363</v>
      </c>
      <c r="Q4022" s="61" t="s">
        <v>534</v>
      </c>
      <c r="R4022" s="61" t="s">
        <v>55</v>
      </c>
      <c r="S4022" s="18" t="s">
        <v>13118</v>
      </c>
      <c r="T4022" s="61">
        <v>2330</v>
      </c>
      <c r="U4022" s="61" t="s">
        <v>12693</v>
      </c>
      <c r="V4022" s="61"/>
      <c r="W4022" s="61"/>
      <c r="X4022" s="61">
        <v>6626</v>
      </c>
      <c r="Y4022" s="61" t="s">
        <v>11088</v>
      </c>
      <c r="Z4022" s="61"/>
      <c r="AA4022" s="61" t="s">
        <v>538</v>
      </c>
      <c r="AB4022" s="61" t="s">
        <v>539</v>
      </c>
      <c r="AC4022" s="61"/>
      <c r="AD4022" s="61"/>
      <c r="AE4022" s="61"/>
      <c r="AF4022" s="61"/>
      <c r="AG4022" s="61"/>
      <c r="AH4022" s="61" t="s">
        <v>71</v>
      </c>
      <c r="AI4022" s="61" t="s">
        <v>274</v>
      </c>
      <c r="AJ4022" s="53" t="s">
        <v>10412</v>
      </c>
      <c r="AK4022" s="53" t="s">
        <v>113</v>
      </c>
      <c r="AL4022" s="53" t="str">
        <f>TEXT(Table13[[#This Row],[Start Date]],"DDD")</f>
        <v>Sat</v>
      </c>
      <c r="AM4022" s="12" t="str">
        <f>TEXT(RAW!$C4022,"MMM")</f>
        <v>Jul</v>
      </c>
      <c r="AN4022" s="12" t="str">
        <f>TEXT(RAW!$C4022,"YYYY")</f>
        <v>2023</v>
      </c>
      <c r="AO4022" s="54">
        <f t="shared" si="62"/>
        <v>0</v>
      </c>
    </row>
    <row r="4023" spans="1:41" ht="12.6" customHeight="1" x14ac:dyDescent="0.2">
      <c r="A4023" s="17" t="s">
        <v>13114</v>
      </c>
      <c r="B4023" s="60">
        <v>45119</v>
      </c>
      <c r="C4023" s="60">
        <v>45119</v>
      </c>
      <c r="D4023" s="60"/>
      <c r="E4023" s="61"/>
      <c r="F4023" s="61"/>
      <c r="G4023" s="61"/>
      <c r="H4023" s="61" t="s">
        <v>357</v>
      </c>
      <c r="I4023" s="61">
        <v>119075</v>
      </c>
      <c r="J4023" s="18" t="s">
        <v>13130</v>
      </c>
      <c r="K4023" s="61" t="s">
        <v>11089</v>
      </c>
      <c r="L4023" s="61" t="s">
        <v>533</v>
      </c>
      <c r="M4023" s="61" t="s">
        <v>285</v>
      </c>
      <c r="N4023" s="61" t="s">
        <v>251</v>
      </c>
      <c r="O4023" s="61" t="s">
        <v>362</v>
      </c>
      <c r="P4023" s="61" t="s">
        <v>363</v>
      </c>
      <c r="Q4023" s="61" t="s">
        <v>534</v>
      </c>
      <c r="R4023" s="61" t="s">
        <v>55</v>
      </c>
      <c r="S4023" s="18" t="s">
        <v>13128</v>
      </c>
      <c r="T4023" s="61">
        <v>2342</v>
      </c>
      <c r="U4023" s="61" t="s">
        <v>12694</v>
      </c>
      <c r="V4023" s="61"/>
      <c r="W4023" s="61"/>
      <c r="X4023" s="61">
        <v>6626</v>
      </c>
      <c r="Y4023" s="61" t="s">
        <v>11091</v>
      </c>
      <c r="Z4023" s="61"/>
      <c r="AA4023" s="61" t="s">
        <v>538</v>
      </c>
      <c r="AB4023" s="61" t="s">
        <v>539</v>
      </c>
      <c r="AC4023" s="61"/>
      <c r="AD4023" s="61"/>
      <c r="AE4023" s="61"/>
      <c r="AF4023" s="61"/>
      <c r="AG4023" s="61"/>
      <c r="AH4023" s="61" t="s">
        <v>71</v>
      </c>
      <c r="AI4023" s="61" t="s">
        <v>274</v>
      </c>
      <c r="AJ4023" s="53" t="s">
        <v>10412</v>
      </c>
      <c r="AK4023" s="53" t="s">
        <v>113</v>
      </c>
      <c r="AL4023" s="53" t="str">
        <f>TEXT(Table13[[#This Row],[Start Date]],"DDD")</f>
        <v>Sat</v>
      </c>
      <c r="AM4023" s="12" t="str">
        <f>TEXT(RAW!$C4023,"MMM")</f>
        <v>Jul</v>
      </c>
      <c r="AN4023" s="12" t="str">
        <f>TEXT(RAW!$C4023,"YYYY")</f>
        <v>2023</v>
      </c>
      <c r="AO4023" s="54">
        <f t="shared" si="62"/>
        <v>0</v>
      </c>
    </row>
    <row r="4024" spans="1:41" ht="12.6" customHeight="1" x14ac:dyDescent="0.2">
      <c r="A4024" s="17" t="s">
        <v>13114</v>
      </c>
      <c r="B4024" s="60">
        <v>45119</v>
      </c>
      <c r="C4024" s="60">
        <v>45119</v>
      </c>
      <c r="D4024" s="60"/>
      <c r="E4024" s="61"/>
      <c r="F4024" s="61"/>
      <c r="G4024" s="61"/>
      <c r="H4024" s="61" t="s">
        <v>357</v>
      </c>
      <c r="I4024" s="61">
        <v>119076</v>
      </c>
      <c r="J4024" s="18" t="s">
        <v>13130</v>
      </c>
      <c r="K4024" s="61" t="s">
        <v>11092</v>
      </c>
      <c r="L4024" s="61" t="s">
        <v>533</v>
      </c>
      <c r="M4024" s="61" t="s">
        <v>285</v>
      </c>
      <c r="N4024" s="61" t="s">
        <v>251</v>
      </c>
      <c r="O4024" s="61" t="s">
        <v>362</v>
      </c>
      <c r="P4024" s="61" t="s">
        <v>363</v>
      </c>
      <c r="Q4024" s="61" t="s">
        <v>534</v>
      </c>
      <c r="R4024" s="61" t="s">
        <v>55</v>
      </c>
      <c r="S4024" s="18" t="s">
        <v>13128</v>
      </c>
      <c r="T4024" s="61">
        <v>2306</v>
      </c>
      <c r="U4024" s="61" t="s">
        <v>12695</v>
      </c>
      <c r="V4024" s="61"/>
      <c r="W4024" s="61"/>
      <c r="X4024" s="61">
        <v>6626</v>
      </c>
      <c r="Y4024" s="61" t="s">
        <v>11094</v>
      </c>
      <c r="Z4024" s="61"/>
      <c r="AA4024" s="61" t="s">
        <v>538</v>
      </c>
      <c r="AB4024" s="61" t="s">
        <v>539</v>
      </c>
      <c r="AC4024" s="61"/>
      <c r="AD4024" s="61"/>
      <c r="AE4024" s="61"/>
      <c r="AF4024" s="61"/>
      <c r="AG4024" s="61"/>
      <c r="AH4024" s="61" t="s">
        <v>71</v>
      </c>
      <c r="AI4024" s="61" t="s">
        <v>274</v>
      </c>
      <c r="AJ4024" s="53" t="s">
        <v>10412</v>
      </c>
      <c r="AK4024" s="53" t="s">
        <v>113</v>
      </c>
      <c r="AL4024" s="53" t="str">
        <f>TEXT(Table13[[#This Row],[Start Date]],"DDD")</f>
        <v>Sat</v>
      </c>
      <c r="AM4024" s="12" t="str">
        <f>TEXT(RAW!$C4024,"MMM")</f>
        <v>Jul</v>
      </c>
      <c r="AN4024" s="12" t="str">
        <f>TEXT(RAW!$C4024,"YYYY")</f>
        <v>2023</v>
      </c>
      <c r="AO4024" s="54">
        <f t="shared" si="62"/>
        <v>0</v>
      </c>
    </row>
    <row r="4025" spans="1:41" ht="12.6" customHeight="1" x14ac:dyDescent="0.2">
      <c r="A4025" s="17" t="s">
        <v>13114</v>
      </c>
      <c r="B4025" s="60">
        <v>45119</v>
      </c>
      <c r="C4025" s="60">
        <v>45119</v>
      </c>
      <c r="D4025" s="60"/>
      <c r="E4025" s="61"/>
      <c r="F4025" s="61"/>
      <c r="G4025" s="61"/>
      <c r="H4025" s="61" t="s">
        <v>357</v>
      </c>
      <c r="I4025" s="61">
        <v>119077</v>
      </c>
      <c r="J4025" s="18" t="s">
        <v>13130</v>
      </c>
      <c r="K4025" s="61" t="s">
        <v>11092</v>
      </c>
      <c r="L4025" s="61" t="s">
        <v>533</v>
      </c>
      <c r="M4025" s="61" t="s">
        <v>285</v>
      </c>
      <c r="N4025" s="61" t="s">
        <v>251</v>
      </c>
      <c r="O4025" s="61" t="s">
        <v>362</v>
      </c>
      <c r="P4025" s="61" t="s">
        <v>363</v>
      </c>
      <c r="Q4025" s="61" t="s">
        <v>534</v>
      </c>
      <c r="R4025" s="61" t="s">
        <v>55</v>
      </c>
      <c r="S4025" s="18" t="s">
        <v>13128</v>
      </c>
      <c r="T4025" s="61">
        <v>2310</v>
      </c>
      <c r="U4025" s="61" t="s">
        <v>12696</v>
      </c>
      <c r="V4025" s="61"/>
      <c r="W4025" s="61"/>
      <c r="X4025" s="61">
        <v>6626</v>
      </c>
      <c r="Y4025" s="61" t="s">
        <v>11096</v>
      </c>
      <c r="Z4025" s="61"/>
      <c r="AA4025" s="61" t="s">
        <v>538</v>
      </c>
      <c r="AB4025" s="61" t="s">
        <v>539</v>
      </c>
      <c r="AC4025" s="61"/>
      <c r="AD4025" s="61"/>
      <c r="AE4025" s="61"/>
      <c r="AF4025" s="61"/>
      <c r="AG4025" s="61"/>
      <c r="AH4025" s="61" t="s">
        <v>71</v>
      </c>
      <c r="AI4025" s="61" t="s">
        <v>274</v>
      </c>
      <c r="AJ4025" s="53" t="s">
        <v>10412</v>
      </c>
      <c r="AK4025" s="53" t="s">
        <v>113</v>
      </c>
      <c r="AL4025" s="53" t="str">
        <f>TEXT(Table13[[#This Row],[Start Date]],"DDD")</f>
        <v>Sat</v>
      </c>
      <c r="AM4025" s="12" t="str">
        <f>TEXT(RAW!$C4025,"MMM")</f>
        <v>Jul</v>
      </c>
      <c r="AN4025" s="12" t="str">
        <f>TEXT(RAW!$C4025,"YYYY")</f>
        <v>2023</v>
      </c>
      <c r="AO4025" s="54">
        <f t="shared" si="62"/>
        <v>0</v>
      </c>
    </row>
    <row r="4026" spans="1:41" ht="12.6" customHeight="1" x14ac:dyDescent="0.2">
      <c r="A4026" s="17" t="s">
        <v>13114</v>
      </c>
      <c r="B4026" s="60">
        <v>45119</v>
      </c>
      <c r="C4026" s="60">
        <v>45119</v>
      </c>
      <c r="D4026" s="60"/>
      <c r="E4026" s="61"/>
      <c r="F4026" s="61"/>
      <c r="G4026" s="61"/>
      <c r="H4026" s="61" t="s">
        <v>357</v>
      </c>
      <c r="I4026" s="61">
        <v>119078</v>
      </c>
      <c r="J4026" s="18" t="s">
        <v>13130</v>
      </c>
      <c r="K4026" s="61"/>
      <c r="L4026" s="61" t="s">
        <v>533</v>
      </c>
      <c r="M4026" s="61" t="s">
        <v>285</v>
      </c>
      <c r="N4026" s="61" t="s">
        <v>251</v>
      </c>
      <c r="O4026" s="61" t="s">
        <v>362</v>
      </c>
      <c r="P4026" s="61" t="s">
        <v>363</v>
      </c>
      <c r="Q4026" s="61" t="s">
        <v>534</v>
      </c>
      <c r="R4026" s="61" t="s">
        <v>55</v>
      </c>
      <c r="S4026" s="18" t="s">
        <v>13128</v>
      </c>
      <c r="T4026" s="61"/>
      <c r="U4026" s="61" t="s">
        <v>12697</v>
      </c>
      <c r="V4026" s="61"/>
      <c r="W4026" s="61"/>
      <c r="X4026" s="61"/>
      <c r="Y4026" s="61"/>
      <c r="Z4026" s="61"/>
      <c r="AA4026" s="61"/>
      <c r="AB4026" s="61" t="s">
        <v>539</v>
      </c>
      <c r="AC4026" s="61"/>
      <c r="AD4026" s="61"/>
      <c r="AE4026" s="61"/>
      <c r="AF4026" s="61"/>
      <c r="AG4026" s="61"/>
      <c r="AH4026" s="61" t="s">
        <v>71</v>
      </c>
      <c r="AI4026" s="61" t="s">
        <v>274</v>
      </c>
      <c r="AJ4026" s="53" t="s">
        <v>10412</v>
      </c>
      <c r="AK4026" s="53" t="s">
        <v>113</v>
      </c>
      <c r="AL4026" s="53" t="str">
        <f>TEXT(Table13[[#This Row],[Start Date]],"DDD")</f>
        <v>Sat</v>
      </c>
      <c r="AM4026" s="12" t="str">
        <f>TEXT(RAW!$C4026,"MMM")</f>
        <v>Jul</v>
      </c>
      <c r="AN4026" s="12" t="str">
        <f>TEXT(RAW!$C4026,"YYYY")</f>
        <v>2023</v>
      </c>
      <c r="AO4026" s="54">
        <f t="shared" si="62"/>
        <v>0</v>
      </c>
    </row>
    <row r="4027" spans="1:41" ht="12.6" customHeight="1" x14ac:dyDescent="0.2">
      <c r="A4027" s="17" t="s">
        <v>13114</v>
      </c>
      <c r="B4027" s="60">
        <v>45119</v>
      </c>
      <c r="C4027" s="60">
        <v>45119</v>
      </c>
      <c r="D4027" s="60"/>
      <c r="E4027" s="61"/>
      <c r="F4027" s="61"/>
      <c r="G4027" s="61"/>
      <c r="H4027" s="61" t="s">
        <v>357</v>
      </c>
      <c r="I4027" s="61">
        <v>119079</v>
      </c>
      <c r="J4027" s="18" t="s">
        <v>13130</v>
      </c>
      <c r="K4027" s="61" t="s">
        <v>10504</v>
      </c>
      <c r="L4027" s="61" t="s">
        <v>533</v>
      </c>
      <c r="M4027" s="61" t="s">
        <v>285</v>
      </c>
      <c r="N4027" s="61" t="s">
        <v>251</v>
      </c>
      <c r="O4027" s="61" t="s">
        <v>362</v>
      </c>
      <c r="P4027" s="61" t="s">
        <v>363</v>
      </c>
      <c r="Q4027" s="61" t="s">
        <v>534</v>
      </c>
      <c r="R4027" s="61" t="s">
        <v>55</v>
      </c>
      <c r="S4027" s="18" t="s">
        <v>13128</v>
      </c>
      <c r="T4027" s="61">
        <v>2319</v>
      </c>
      <c r="U4027" s="61" t="s">
        <v>12698</v>
      </c>
      <c r="V4027" s="61"/>
      <c r="W4027" s="61"/>
      <c r="X4027" s="61">
        <v>6626</v>
      </c>
      <c r="Y4027" s="61" t="s">
        <v>11101</v>
      </c>
      <c r="Z4027" s="61"/>
      <c r="AA4027" s="61" t="s">
        <v>538</v>
      </c>
      <c r="AB4027" s="61" t="s">
        <v>539</v>
      </c>
      <c r="AC4027" s="61"/>
      <c r="AD4027" s="61"/>
      <c r="AE4027" s="61"/>
      <c r="AF4027" s="61"/>
      <c r="AG4027" s="61"/>
      <c r="AH4027" s="61" t="s">
        <v>71</v>
      </c>
      <c r="AI4027" s="61" t="s">
        <v>274</v>
      </c>
      <c r="AJ4027" s="53" t="s">
        <v>10412</v>
      </c>
      <c r="AK4027" s="53" t="s">
        <v>113</v>
      </c>
      <c r="AL4027" s="53" t="str">
        <f>TEXT(Table13[[#This Row],[Start Date]],"DDD")</f>
        <v>Sat</v>
      </c>
      <c r="AM4027" s="12" t="str">
        <f>TEXT(RAW!$C4027,"MMM")</f>
        <v>Jul</v>
      </c>
      <c r="AN4027" s="12" t="str">
        <f>TEXT(RAW!$C4027,"YYYY")</f>
        <v>2023</v>
      </c>
      <c r="AO4027" s="54">
        <f t="shared" si="62"/>
        <v>0</v>
      </c>
    </row>
    <row r="4028" spans="1:41" ht="12.6" customHeight="1" x14ac:dyDescent="0.2">
      <c r="A4028" s="17" t="s">
        <v>13114</v>
      </c>
      <c r="B4028" s="60">
        <v>45119</v>
      </c>
      <c r="C4028" s="60">
        <v>45119</v>
      </c>
      <c r="D4028" s="60"/>
      <c r="E4028" s="61"/>
      <c r="F4028" s="61"/>
      <c r="G4028" s="61"/>
      <c r="H4028" s="61" t="s">
        <v>357</v>
      </c>
      <c r="I4028" s="61">
        <v>119080</v>
      </c>
      <c r="J4028" s="18" t="s">
        <v>13130</v>
      </c>
      <c r="K4028" s="61" t="s">
        <v>10504</v>
      </c>
      <c r="L4028" s="61" t="s">
        <v>533</v>
      </c>
      <c r="M4028" s="61" t="s">
        <v>285</v>
      </c>
      <c r="N4028" s="61" t="s">
        <v>251</v>
      </c>
      <c r="O4028" s="61" t="s">
        <v>362</v>
      </c>
      <c r="P4028" s="61" t="s">
        <v>363</v>
      </c>
      <c r="Q4028" s="61" t="s">
        <v>534</v>
      </c>
      <c r="R4028" s="61" t="s">
        <v>55</v>
      </c>
      <c r="S4028" s="18" t="s">
        <v>13128</v>
      </c>
      <c r="T4028" s="61">
        <v>2326</v>
      </c>
      <c r="U4028" s="61" t="s">
        <v>12699</v>
      </c>
      <c r="V4028" s="61"/>
      <c r="W4028" s="61"/>
      <c r="X4028" s="61">
        <v>6626</v>
      </c>
      <c r="Y4028" s="61" t="s">
        <v>12700</v>
      </c>
      <c r="Z4028" s="61"/>
      <c r="AA4028" s="61" t="s">
        <v>538</v>
      </c>
      <c r="AB4028" s="61" t="s">
        <v>539</v>
      </c>
      <c r="AC4028" s="61"/>
      <c r="AD4028" s="61"/>
      <c r="AE4028" s="61"/>
      <c r="AF4028" s="61"/>
      <c r="AG4028" s="61"/>
      <c r="AH4028" s="61" t="s">
        <v>71</v>
      </c>
      <c r="AI4028" s="61" t="s">
        <v>274</v>
      </c>
      <c r="AJ4028" s="53" t="s">
        <v>10412</v>
      </c>
      <c r="AK4028" s="53" t="s">
        <v>113</v>
      </c>
      <c r="AL4028" s="53" t="str">
        <f>TEXT(Table13[[#This Row],[Start Date]],"DDD")</f>
        <v>Sat</v>
      </c>
      <c r="AM4028" s="12" t="str">
        <f>TEXT(RAW!$C4028,"MMM")</f>
        <v>Jul</v>
      </c>
      <c r="AN4028" s="12" t="str">
        <f>TEXT(RAW!$C4028,"YYYY")</f>
        <v>2023</v>
      </c>
      <c r="AO4028" s="54">
        <f t="shared" si="62"/>
        <v>0</v>
      </c>
    </row>
    <row r="4029" spans="1:41" ht="12.6" customHeight="1" x14ac:dyDescent="0.2">
      <c r="A4029" s="17" t="s">
        <v>13114</v>
      </c>
      <c r="B4029" s="60">
        <v>45119</v>
      </c>
      <c r="C4029" s="60">
        <v>45119</v>
      </c>
      <c r="D4029" s="60"/>
      <c r="E4029" s="61"/>
      <c r="F4029" s="61"/>
      <c r="G4029" s="61"/>
      <c r="H4029" s="61" t="s">
        <v>357</v>
      </c>
      <c r="I4029" s="61">
        <v>119081</v>
      </c>
      <c r="J4029" s="18" t="s">
        <v>13130</v>
      </c>
      <c r="K4029" s="61" t="s">
        <v>10710</v>
      </c>
      <c r="L4029" s="61" t="s">
        <v>533</v>
      </c>
      <c r="M4029" s="61" t="s">
        <v>285</v>
      </c>
      <c r="N4029" s="61" t="s">
        <v>251</v>
      </c>
      <c r="O4029" s="61" t="s">
        <v>362</v>
      </c>
      <c r="P4029" s="61" t="s">
        <v>363</v>
      </c>
      <c r="Q4029" s="61" t="s">
        <v>534</v>
      </c>
      <c r="R4029" s="61" t="s">
        <v>55</v>
      </c>
      <c r="S4029" s="18" t="s">
        <v>13118</v>
      </c>
      <c r="T4029" s="61">
        <v>2337</v>
      </c>
      <c r="U4029" s="61" t="s">
        <v>12701</v>
      </c>
      <c r="V4029" s="61"/>
      <c r="W4029" s="61"/>
      <c r="X4029" s="61">
        <v>6626</v>
      </c>
      <c r="Y4029" s="61" t="s">
        <v>10712</v>
      </c>
      <c r="Z4029" s="61"/>
      <c r="AA4029" s="61" t="s">
        <v>538</v>
      </c>
      <c r="AB4029" s="61" t="s">
        <v>539</v>
      </c>
      <c r="AC4029" s="61"/>
      <c r="AD4029" s="61"/>
      <c r="AE4029" s="61"/>
      <c r="AF4029" s="61"/>
      <c r="AG4029" s="61"/>
      <c r="AH4029" s="61" t="s">
        <v>71</v>
      </c>
      <c r="AI4029" s="61" t="s">
        <v>274</v>
      </c>
      <c r="AJ4029" s="53" t="s">
        <v>10412</v>
      </c>
      <c r="AK4029" s="53" t="s">
        <v>113</v>
      </c>
      <c r="AL4029" s="53" t="str">
        <f>TEXT(Table13[[#This Row],[Start Date]],"DDD")</f>
        <v>Sat</v>
      </c>
      <c r="AM4029" s="12" t="str">
        <f>TEXT(RAW!$C4029,"MMM")</f>
        <v>Jul</v>
      </c>
      <c r="AN4029" s="12" t="str">
        <f>TEXT(RAW!$C4029,"YYYY")</f>
        <v>2023</v>
      </c>
      <c r="AO4029" s="54">
        <f t="shared" si="62"/>
        <v>0</v>
      </c>
    </row>
    <row r="4030" spans="1:41" ht="12.6" customHeight="1" x14ac:dyDescent="0.2">
      <c r="A4030" s="17" t="s">
        <v>13114</v>
      </c>
      <c r="B4030" s="60">
        <v>45119</v>
      </c>
      <c r="C4030" s="60">
        <v>45119</v>
      </c>
      <c r="D4030" s="60"/>
      <c r="E4030" s="61"/>
      <c r="F4030" s="61"/>
      <c r="G4030" s="61"/>
      <c r="H4030" s="61" t="s">
        <v>357</v>
      </c>
      <c r="I4030" s="61">
        <v>119082</v>
      </c>
      <c r="J4030" s="18" t="s">
        <v>13130</v>
      </c>
      <c r="K4030" s="61" t="s">
        <v>10441</v>
      </c>
      <c r="L4030" s="61" t="s">
        <v>533</v>
      </c>
      <c r="M4030" s="61" t="s">
        <v>285</v>
      </c>
      <c r="N4030" s="61" t="s">
        <v>251</v>
      </c>
      <c r="O4030" s="61" t="s">
        <v>362</v>
      </c>
      <c r="P4030" s="61" t="s">
        <v>363</v>
      </c>
      <c r="Q4030" s="61" t="s">
        <v>534</v>
      </c>
      <c r="R4030" s="61" t="s">
        <v>55</v>
      </c>
      <c r="S4030" s="18" t="s">
        <v>13118</v>
      </c>
      <c r="T4030" s="61">
        <v>2312</v>
      </c>
      <c r="U4030" s="61" t="s">
        <v>12702</v>
      </c>
      <c r="V4030" s="61"/>
      <c r="W4030" s="61"/>
      <c r="X4030" s="61">
        <v>6626</v>
      </c>
      <c r="Y4030" s="61" t="s">
        <v>11110</v>
      </c>
      <c r="Z4030" s="61"/>
      <c r="AA4030" s="61" t="s">
        <v>538</v>
      </c>
      <c r="AB4030" s="61" t="s">
        <v>539</v>
      </c>
      <c r="AC4030" s="61"/>
      <c r="AD4030" s="61"/>
      <c r="AE4030" s="61"/>
      <c r="AF4030" s="61"/>
      <c r="AG4030" s="61"/>
      <c r="AH4030" s="61" t="s">
        <v>71</v>
      </c>
      <c r="AI4030" s="61" t="s">
        <v>274</v>
      </c>
      <c r="AJ4030" s="53" t="s">
        <v>10412</v>
      </c>
      <c r="AK4030" s="53" t="s">
        <v>113</v>
      </c>
      <c r="AL4030" s="53" t="str">
        <f>TEXT(Table13[[#This Row],[Start Date]],"DDD")</f>
        <v>Sat</v>
      </c>
      <c r="AM4030" s="12" t="str">
        <f>TEXT(RAW!$C4030,"MMM")</f>
        <v>Jul</v>
      </c>
      <c r="AN4030" s="12" t="str">
        <f>TEXT(RAW!$C4030,"YYYY")</f>
        <v>2023</v>
      </c>
      <c r="AO4030" s="54">
        <f t="shared" si="62"/>
        <v>0</v>
      </c>
    </row>
    <row r="4031" spans="1:41" ht="12.6" customHeight="1" x14ac:dyDescent="0.2">
      <c r="A4031" s="17" t="s">
        <v>13114</v>
      </c>
      <c r="B4031" s="60">
        <v>45119</v>
      </c>
      <c r="C4031" s="60">
        <v>45119</v>
      </c>
      <c r="D4031" s="60"/>
      <c r="E4031" s="61"/>
      <c r="F4031" s="61"/>
      <c r="G4031" s="61"/>
      <c r="H4031" s="61" t="s">
        <v>357</v>
      </c>
      <c r="I4031" s="61">
        <v>119083</v>
      </c>
      <c r="J4031" s="18" t="s">
        <v>13130</v>
      </c>
      <c r="K4031" s="61" t="s">
        <v>10422</v>
      </c>
      <c r="L4031" s="61" t="s">
        <v>533</v>
      </c>
      <c r="M4031" s="61" t="s">
        <v>285</v>
      </c>
      <c r="N4031" s="61" t="s">
        <v>251</v>
      </c>
      <c r="O4031" s="61" t="s">
        <v>362</v>
      </c>
      <c r="P4031" s="61" t="s">
        <v>363</v>
      </c>
      <c r="Q4031" s="61" t="s">
        <v>534</v>
      </c>
      <c r="R4031" s="61" t="s">
        <v>55</v>
      </c>
      <c r="S4031" s="18" t="s">
        <v>13128</v>
      </c>
      <c r="T4031" s="61">
        <v>2317</v>
      </c>
      <c r="U4031" s="61" t="s">
        <v>12703</v>
      </c>
      <c r="V4031" s="61"/>
      <c r="W4031" s="61"/>
      <c r="X4031" s="61">
        <v>6626</v>
      </c>
      <c r="Y4031" s="61" t="s">
        <v>11112</v>
      </c>
      <c r="Z4031" s="61"/>
      <c r="AA4031" s="61" t="s">
        <v>538</v>
      </c>
      <c r="AB4031" s="61" t="s">
        <v>539</v>
      </c>
      <c r="AC4031" s="61"/>
      <c r="AD4031" s="61"/>
      <c r="AE4031" s="61"/>
      <c r="AF4031" s="61"/>
      <c r="AG4031" s="61"/>
      <c r="AH4031" s="61" t="s">
        <v>71</v>
      </c>
      <c r="AI4031" s="61" t="s">
        <v>274</v>
      </c>
      <c r="AJ4031" s="53" t="s">
        <v>10412</v>
      </c>
      <c r="AK4031" s="53" t="s">
        <v>113</v>
      </c>
      <c r="AL4031" s="53" t="str">
        <f>TEXT(Table13[[#This Row],[Start Date]],"DDD")</f>
        <v>Sat</v>
      </c>
      <c r="AM4031" s="12" t="str">
        <f>TEXT(RAW!$C4031,"MMM")</f>
        <v>Jul</v>
      </c>
      <c r="AN4031" s="12" t="str">
        <f>TEXT(RAW!$C4031,"YYYY")</f>
        <v>2023</v>
      </c>
      <c r="AO4031" s="54">
        <f t="shared" si="62"/>
        <v>0</v>
      </c>
    </row>
    <row r="4032" spans="1:41" ht="12.6" customHeight="1" x14ac:dyDescent="0.2">
      <c r="A4032" s="17" t="s">
        <v>13114</v>
      </c>
      <c r="B4032" s="60">
        <v>45119</v>
      </c>
      <c r="C4032" s="60">
        <v>45119</v>
      </c>
      <c r="D4032" s="60"/>
      <c r="E4032" s="61"/>
      <c r="F4032" s="61"/>
      <c r="G4032" s="61"/>
      <c r="H4032" s="61" t="s">
        <v>357</v>
      </c>
      <c r="I4032" s="61">
        <v>119084</v>
      </c>
      <c r="J4032" s="18" t="s">
        <v>13130</v>
      </c>
      <c r="K4032" s="61" t="s">
        <v>11113</v>
      </c>
      <c r="L4032" s="61" t="s">
        <v>533</v>
      </c>
      <c r="M4032" s="61" t="s">
        <v>285</v>
      </c>
      <c r="N4032" s="61" t="s">
        <v>251</v>
      </c>
      <c r="O4032" s="61" t="s">
        <v>362</v>
      </c>
      <c r="P4032" s="61" t="s">
        <v>363</v>
      </c>
      <c r="Q4032" s="61" t="s">
        <v>534</v>
      </c>
      <c r="R4032" s="61" t="s">
        <v>55</v>
      </c>
      <c r="S4032" s="18" t="s">
        <v>13128</v>
      </c>
      <c r="T4032" s="61">
        <v>2327</v>
      </c>
      <c r="U4032" s="61" t="s">
        <v>12704</v>
      </c>
      <c r="V4032" s="61"/>
      <c r="W4032" s="61"/>
      <c r="X4032" s="61">
        <v>6626</v>
      </c>
      <c r="Y4032" s="61" t="s">
        <v>11115</v>
      </c>
      <c r="Z4032" s="61"/>
      <c r="AA4032" s="61" t="s">
        <v>538</v>
      </c>
      <c r="AB4032" s="61" t="s">
        <v>539</v>
      </c>
      <c r="AC4032" s="61"/>
      <c r="AD4032" s="61"/>
      <c r="AE4032" s="61"/>
      <c r="AF4032" s="61"/>
      <c r="AG4032" s="61"/>
      <c r="AH4032" s="61" t="s">
        <v>71</v>
      </c>
      <c r="AI4032" s="61" t="s">
        <v>274</v>
      </c>
      <c r="AJ4032" s="53" t="s">
        <v>10412</v>
      </c>
      <c r="AK4032" s="53" t="s">
        <v>113</v>
      </c>
      <c r="AL4032" s="53" t="str">
        <f>TEXT(Table13[[#This Row],[Start Date]],"DDD")</f>
        <v>Sat</v>
      </c>
      <c r="AM4032" s="12" t="str">
        <f>TEXT(RAW!$C4032,"MMM")</f>
        <v>Jul</v>
      </c>
      <c r="AN4032" s="12" t="str">
        <f>TEXT(RAW!$C4032,"YYYY")</f>
        <v>2023</v>
      </c>
      <c r="AO4032" s="54">
        <f t="shared" si="62"/>
        <v>0</v>
      </c>
    </row>
    <row r="4033" spans="1:41" ht="12.6" customHeight="1" x14ac:dyDescent="0.2">
      <c r="A4033" s="17" t="s">
        <v>13114</v>
      </c>
      <c r="B4033" s="60">
        <v>45119</v>
      </c>
      <c r="C4033" s="60">
        <v>45119</v>
      </c>
      <c r="D4033" s="60"/>
      <c r="E4033" s="61"/>
      <c r="F4033" s="61"/>
      <c r="G4033" s="61"/>
      <c r="H4033" s="61" t="s">
        <v>357</v>
      </c>
      <c r="I4033" s="61">
        <v>119085</v>
      </c>
      <c r="J4033" s="18" t="s">
        <v>13130</v>
      </c>
      <c r="K4033" s="61" t="s">
        <v>11116</v>
      </c>
      <c r="L4033" s="61" t="s">
        <v>533</v>
      </c>
      <c r="M4033" s="61" t="s">
        <v>285</v>
      </c>
      <c r="N4033" s="61" t="s">
        <v>251</v>
      </c>
      <c r="O4033" s="61" t="s">
        <v>362</v>
      </c>
      <c r="P4033" s="61" t="s">
        <v>363</v>
      </c>
      <c r="Q4033" s="61" t="s">
        <v>534</v>
      </c>
      <c r="R4033" s="61" t="s">
        <v>55</v>
      </c>
      <c r="S4033" s="18" t="s">
        <v>13128</v>
      </c>
      <c r="T4033" s="61">
        <v>2334</v>
      </c>
      <c r="U4033" s="61" t="s">
        <v>12705</v>
      </c>
      <c r="V4033" s="61"/>
      <c r="W4033" s="61"/>
      <c r="X4033" s="61">
        <v>6626</v>
      </c>
      <c r="Y4033" s="61" t="s">
        <v>11118</v>
      </c>
      <c r="Z4033" s="61"/>
      <c r="AA4033" s="61" t="s">
        <v>538</v>
      </c>
      <c r="AB4033" s="61" t="s">
        <v>539</v>
      </c>
      <c r="AC4033" s="61"/>
      <c r="AD4033" s="61"/>
      <c r="AE4033" s="61"/>
      <c r="AF4033" s="61"/>
      <c r="AG4033" s="61"/>
      <c r="AH4033" s="61" t="s">
        <v>71</v>
      </c>
      <c r="AI4033" s="61" t="s">
        <v>274</v>
      </c>
      <c r="AJ4033" s="53" t="s">
        <v>10412</v>
      </c>
      <c r="AK4033" s="53" t="s">
        <v>113</v>
      </c>
      <c r="AL4033" s="53" t="str">
        <f>TEXT(Table13[[#This Row],[Start Date]],"DDD")</f>
        <v>Sat</v>
      </c>
      <c r="AM4033" s="12" t="str">
        <f>TEXT(RAW!$C4033,"MMM")</f>
        <v>Jul</v>
      </c>
      <c r="AN4033" s="12" t="str">
        <f>TEXT(RAW!$C4033,"YYYY")</f>
        <v>2023</v>
      </c>
      <c r="AO4033" s="54">
        <f t="shared" si="62"/>
        <v>0</v>
      </c>
    </row>
    <row r="4034" spans="1:41" ht="12.6" customHeight="1" x14ac:dyDescent="0.2">
      <c r="A4034" s="17" t="s">
        <v>13114</v>
      </c>
      <c r="B4034" s="60">
        <v>45119</v>
      </c>
      <c r="C4034" s="60">
        <v>45119</v>
      </c>
      <c r="D4034" s="60">
        <v>45118</v>
      </c>
      <c r="E4034" s="61" t="s">
        <v>84</v>
      </c>
      <c r="F4034" s="61" t="s">
        <v>12689</v>
      </c>
      <c r="G4034" s="61" t="s">
        <v>57</v>
      </c>
      <c r="H4034" s="61" t="s">
        <v>357</v>
      </c>
      <c r="I4034" s="61">
        <v>119086</v>
      </c>
      <c r="J4034" s="18" t="s">
        <v>13130</v>
      </c>
      <c r="K4034" s="61" t="s">
        <v>10504</v>
      </c>
      <c r="L4034" s="61" t="s">
        <v>533</v>
      </c>
      <c r="M4034" s="61" t="s">
        <v>285</v>
      </c>
      <c r="N4034" s="61" t="s">
        <v>251</v>
      </c>
      <c r="O4034" s="61" t="s">
        <v>362</v>
      </c>
      <c r="P4034" s="61" t="s">
        <v>363</v>
      </c>
      <c r="Q4034" s="61" t="s">
        <v>534</v>
      </c>
      <c r="R4034" s="61" t="s">
        <v>395</v>
      </c>
      <c r="S4034" s="18" t="s">
        <v>13123</v>
      </c>
      <c r="T4034" s="61">
        <v>2319</v>
      </c>
      <c r="U4034" s="61" t="s">
        <v>12706</v>
      </c>
      <c r="V4034" s="61" t="s">
        <v>12707</v>
      </c>
      <c r="W4034" s="61" t="s">
        <v>6477</v>
      </c>
      <c r="X4034" s="61">
        <v>6626</v>
      </c>
      <c r="Y4034" s="61" t="s">
        <v>11101</v>
      </c>
      <c r="Z4034" s="61"/>
      <c r="AA4034" s="61" t="s">
        <v>538</v>
      </c>
      <c r="AB4034" s="61" t="s">
        <v>539</v>
      </c>
      <c r="AC4034" s="61">
        <v>18200</v>
      </c>
      <c r="AD4034" s="61" t="s">
        <v>6477</v>
      </c>
      <c r="AE4034" s="61" t="s">
        <v>42</v>
      </c>
      <c r="AF4034" s="61" t="s">
        <v>43</v>
      </c>
      <c r="AG4034" s="61">
        <v>60</v>
      </c>
      <c r="AH4034" s="61" t="s">
        <v>43</v>
      </c>
      <c r="AI4034" s="61" t="s">
        <v>274</v>
      </c>
      <c r="AJ4034" s="53" t="s">
        <v>10412</v>
      </c>
      <c r="AK4034" s="53" t="s">
        <v>10398</v>
      </c>
      <c r="AL4034" s="53" t="str">
        <f>TEXT(Table13[[#This Row],[Start Date]],"DDD")</f>
        <v>Tue</v>
      </c>
      <c r="AM4034" s="12" t="str">
        <f>TEXT(RAW!$C4034,"MMM")</f>
        <v>Jul</v>
      </c>
      <c r="AN4034" s="12" t="str">
        <f>TEXT(RAW!$C4034,"YYYY")</f>
        <v>2023</v>
      </c>
      <c r="AO4034" s="54">
        <f t="shared" ref="AO4034:AO4097" si="63">G4034-E4034</f>
        <v>4.1666666666666685E-2</v>
      </c>
    </row>
    <row r="4035" spans="1:41" ht="12.6" customHeight="1" x14ac:dyDescent="0.2">
      <c r="A4035" s="17" t="s">
        <v>13114</v>
      </c>
      <c r="B4035" s="60">
        <v>45120</v>
      </c>
      <c r="C4035" s="60">
        <v>45120</v>
      </c>
      <c r="D4035" s="60">
        <v>45120</v>
      </c>
      <c r="E4035" s="61" t="s">
        <v>103</v>
      </c>
      <c r="F4035" s="61" t="s">
        <v>12708</v>
      </c>
      <c r="G4035" s="61" t="s">
        <v>272</v>
      </c>
      <c r="H4035" s="61" t="s">
        <v>357</v>
      </c>
      <c r="I4035" s="61">
        <v>119114</v>
      </c>
      <c r="J4035" s="18" t="s">
        <v>13133</v>
      </c>
      <c r="K4035" s="61"/>
      <c r="L4035" s="61" t="s">
        <v>1549</v>
      </c>
      <c r="M4035" s="61" t="s">
        <v>39</v>
      </c>
      <c r="N4035" s="61" t="s">
        <v>251</v>
      </c>
      <c r="O4035" s="61" t="s">
        <v>362</v>
      </c>
      <c r="P4035" s="61" t="s">
        <v>363</v>
      </c>
      <c r="Q4035" s="61" t="s">
        <v>1196</v>
      </c>
      <c r="R4035" s="61" t="s">
        <v>10450</v>
      </c>
      <c r="S4035" s="18" t="s">
        <v>13129</v>
      </c>
      <c r="T4035" s="61"/>
      <c r="U4035" s="61" t="s">
        <v>12709</v>
      </c>
      <c r="V4035" s="61"/>
      <c r="W4035" s="61" t="s">
        <v>41</v>
      </c>
      <c r="X4035" s="61"/>
      <c r="Y4035" s="61"/>
      <c r="Z4035" s="61"/>
      <c r="AA4035" s="61"/>
      <c r="AB4035" s="61" t="s">
        <v>1555</v>
      </c>
      <c r="AC4035" s="61">
        <v>18164</v>
      </c>
      <c r="AD4035" s="61" t="s">
        <v>41</v>
      </c>
      <c r="AE4035" s="61" t="s">
        <v>42</v>
      </c>
      <c r="AF4035" s="61" t="s">
        <v>255</v>
      </c>
      <c r="AG4035" s="61">
        <v>60</v>
      </c>
      <c r="AH4035" s="61" t="s">
        <v>9160</v>
      </c>
      <c r="AI4035" s="61" t="s">
        <v>1556</v>
      </c>
      <c r="AJ4035" s="53" t="s">
        <v>10412</v>
      </c>
      <c r="AK4035" s="53" t="s">
        <v>395</v>
      </c>
      <c r="AL4035" s="53" t="str">
        <f>TEXT(Table13[[#This Row],[Start Date]],"DDD")</f>
        <v>Thu</v>
      </c>
      <c r="AM4035" s="12" t="str">
        <f>TEXT(RAW!$C4035,"MMM")</f>
        <v>Jul</v>
      </c>
      <c r="AN4035" s="12" t="str">
        <f>TEXT(RAW!$C4035,"YYYY")</f>
        <v>2023</v>
      </c>
      <c r="AO4035" s="54">
        <f t="shared" si="63"/>
        <v>4.166666666666663E-2</v>
      </c>
    </row>
    <row r="4036" spans="1:41" ht="12.6" customHeight="1" x14ac:dyDescent="0.2">
      <c r="A4036" s="17" t="s">
        <v>13114</v>
      </c>
      <c r="B4036" s="60">
        <v>45121</v>
      </c>
      <c r="C4036" s="60">
        <v>45121</v>
      </c>
      <c r="D4036" s="60">
        <v>45121</v>
      </c>
      <c r="E4036" s="61" t="s">
        <v>75</v>
      </c>
      <c r="F4036" s="61" t="s">
        <v>12710</v>
      </c>
      <c r="G4036" s="61" t="s">
        <v>84</v>
      </c>
      <c r="H4036" s="61" t="s">
        <v>357</v>
      </c>
      <c r="I4036" s="61">
        <v>119155</v>
      </c>
      <c r="J4036" s="18" t="s">
        <v>13131</v>
      </c>
      <c r="K4036" s="61"/>
      <c r="L4036" s="61"/>
      <c r="M4036" s="61" t="s">
        <v>285</v>
      </c>
      <c r="N4036" s="61" t="s">
        <v>251</v>
      </c>
      <c r="O4036" s="61" t="s">
        <v>362</v>
      </c>
      <c r="P4036" s="61" t="s">
        <v>363</v>
      </c>
      <c r="Q4036" s="61" t="s">
        <v>534</v>
      </c>
      <c r="R4036" s="61" t="s">
        <v>10450</v>
      </c>
      <c r="S4036" s="18" t="s">
        <v>13123</v>
      </c>
      <c r="T4036" s="61"/>
      <c r="U4036" s="61" t="s">
        <v>12711</v>
      </c>
      <c r="V4036" s="61" t="s">
        <v>12712</v>
      </c>
      <c r="W4036" s="61" t="s">
        <v>12713</v>
      </c>
      <c r="X4036" s="61"/>
      <c r="Y4036" s="61"/>
      <c r="Z4036" s="61"/>
      <c r="AA4036" s="61"/>
      <c r="AB4036" s="61"/>
      <c r="AC4036" s="61">
        <v>18201</v>
      </c>
      <c r="AD4036" s="61" t="s">
        <v>12713</v>
      </c>
      <c r="AE4036" s="61" t="s">
        <v>42</v>
      </c>
      <c r="AF4036" s="61" t="s">
        <v>43</v>
      </c>
      <c r="AG4036" s="61">
        <v>30</v>
      </c>
      <c r="AH4036" s="61" t="s">
        <v>43</v>
      </c>
      <c r="AI4036" s="61" t="s">
        <v>473</v>
      </c>
      <c r="AJ4036" s="53" t="s">
        <v>10412</v>
      </c>
      <c r="AK4036" s="53" t="s">
        <v>395</v>
      </c>
      <c r="AL4036" s="53" t="str">
        <f>TEXT(Table13[[#This Row],[Start Date]],"DDD")</f>
        <v>Fri</v>
      </c>
      <c r="AM4036" s="12" t="str">
        <f>TEXT(RAW!$C4036,"MMM")</f>
        <v>Jul</v>
      </c>
      <c r="AN4036" s="12" t="str">
        <f>TEXT(RAW!$C4036,"YYYY")</f>
        <v>2023</v>
      </c>
      <c r="AO4036" s="54">
        <f t="shared" si="63"/>
        <v>2.0833333333333315E-2</v>
      </c>
    </row>
    <row r="4037" spans="1:41" ht="12.6" customHeight="1" x14ac:dyDescent="0.2">
      <c r="A4037" s="17" t="s">
        <v>13114</v>
      </c>
      <c r="B4037" s="60">
        <v>45121</v>
      </c>
      <c r="C4037" s="60">
        <v>45121</v>
      </c>
      <c r="D4037" s="60">
        <v>45121</v>
      </c>
      <c r="E4037" s="61" t="s">
        <v>57</v>
      </c>
      <c r="F4037" s="61" t="s">
        <v>12710</v>
      </c>
      <c r="G4037" s="61" t="s">
        <v>61</v>
      </c>
      <c r="H4037" s="61" t="s">
        <v>357</v>
      </c>
      <c r="I4037" s="61">
        <v>119157</v>
      </c>
      <c r="J4037" s="18" t="s">
        <v>13130</v>
      </c>
      <c r="K4037" s="61" t="s">
        <v>10504</v>
      </c>
      <c r="L4037" s="61" t="s">
        <v>533</v>
      </c>
      <c r="M4037" s="61" t="s">
        <v>285</v>
      </c>
      <c r="N4037" s="61" t="s">
        <v>251</v>
      </c>
      <c r="O4037" s="61" t="s">
        <v>362</v>
      </c>
      <c r="P4037" s="61" t="s">
        <v>363</v>
      </c>
      <c r="Q4037" s="61" t="s">
        <v>534</v>
      </c>
      <c r="R4037" s="61" t="s">
        <v>395</v>
      </c>
      <c r="S4037" s="18" t="s">
        <v>13123</v>
      </c>
      <c r="T4037" s="61">
        <v>2319</v>
      </c>
      <c r="U4037" s="61" t="s">
        <v>12714</v>
      </c>
      <c r="V4037" s="61" t="s">
        <v>12715</v>
      </c>
      <c r="W4037" s="61" t="s">
        <v>5018</v>
      </c>
      <c r="X4037" s="61">
        <v>6626</v>
      </c>
      <c r="Y4037" s="61" t="s">
        <v>11101</v>
      </c>
      <c r="Z4037" s="61"/>
      <c r="AA4037" s="61" t="s">
        <v>538</v>
      </c>
      <c r="AB4037" s="61" t="s">
        <v>539</v>
      </c>
      <c r="AC4037" s="61">
        <v>18202</v>
      </c>
      <c r="AD4037" s="61" t="s">
        <v>5018</v>
      </c>
      <c r="AE4037" s="61" t="s">
        <v>42</v>
      </c>
      <c r="AF4037" s="61" t="s">
        <v>43</v>
      </c>
      <c r="AG4037" s="61">
        <v>60</v>
      </c>
      <c r="AH4037" s="61" t="s">
        <v>43</v>
      </c>
      <c r="AI4037" s="61" t="s">
        <v>52</v>
      </c>
      <c r="AJ4037" s="53" t="s">
        <v>10412</v>
      </c>
      <c r="AK4037" s="53" t="s">
        <v>10398</v>
      </c>
      <c r="AL4037" s="53" t="str">
        <f>TEXT(Table13[[#This Row],[Start Date]],"DDD")</f>
        <v>Fri</v>
      </c>
      <c r="AM4037" s="12" t="str">
        <f>TEXT(RAW!$C4037,"MMM")</f>
        <v>Jul</v>
      </c>
      <c r="AN4037" s="12" t="str">
        <f>TEXT(RAW!$C4037,"YYYY")</f>
        <v>2023</v>
      </c>
      <c r="AO4037" s="54">
        <f t="shared" si="63"/>
        <v>4.166666666666663E-2</v>
      </c>
    </row>
    <row r="4038" spans="1:41" ht="12.6" customHeight="1" x14ac:dyDescent="0.2">
      <c r="A4038" s="17" t="s">
        <v>13114</v>
      </c>
      <c r="B4038" s="60">
        <v>45121</v>
      </c>
      <c r="C4038" s="60">
        <v>45121</v>
      </c>
      <c r="D4038" s="60"/>
      <c r="E4038" s="61"/>
      <c r="F4038" s="61"/>
      <c r="G4038" s="61"/>
      <c r="H4038" s="61" t="s">
        <v>357</v>
      </c>
      <c r="I4038" s="61">
        <v>119159</v>
      </c>
      <c r="J4038" s="61" t="s">
        <v>13134</v>
      </c>
      <c r="K4038" s="61"/>
      <c r="L4038" s="61" t="s">
        <v>12717</v>
      </c>
      <c r="M4038" s="61" t="s">
        <v>285</v>
      </c>
      <c r="N4038" s="61" t="s">
        <v>251</v>
      </c>
      <c r="O4038" s="61" t="s">
        <v>362</v>
      </c>
      <c r="P4038" s="61" t="s">
        <v>363</v>
      </c>
      <c r="Q4038" s="61" t="s">
        <v>5271</v>
      </c>
      <c r="R4038" s="61" t="s">
        <v>55</v>
      </c>
      <c r="S4038" s="18" t="s">
        <v>13129</v>
      </c>
      <c r="T4038" s="61"/>
      <c r="U4038" s="61" t="s">
        <v>12718</v>
      </c>
      <c r="V4038" s="61"/>
      <c r="W4038" s="61"/>
      <c r="X4038" s="61"/>
      <c r="Y4038" s="61"/>
      <c r="Z4038" s="61"/>
      <c r="AA4038" s="61"/>
      <c r="AB4038" s="61" t="s">
        <v>12719</v>
      </c>
      <c r="AC4038" s="61"/>
      <c r="AD4038" s="61"/>
      <c r="AE4038" s="61"/>
      <c r="AF4038" s="61"/>
      <c r="AG4038" s="61"/>
      <c r="AH4038" s="61" t="s">
        <v>71</v>
      </c>
      <c r="AI4038" s="61" t="s">
        <v>12720</v>
      </c>
      <c r="AJ4038" s="53" t="s">
        <v>10412</v>
      </c>
      <c r="AK4038" s="53" t="s">
        <v>113</v>
      </c>
      <c r="AL4038" s="53" t="str">
        <f>TEXT(Table13[[#This Row],[Start Date]],"DDD")</f>
        <v>Sat</v>
      </c>
      <c r="AM4038" s="12" t="str">
        <f>TEXT(RAW!$C4038,"MMM")</f>
        <v>Jul</v>
      </c>
      <c r="AN4038" s="12" t="str">
        <f>TEXT(RAW!$C4038,"YYYY")</f>
        <v>2023</v>
      </c>
      <c r="AO4038" s="54">
        <f t="shared" si="63"/>
        <v>0</v>
      </c>
    </row>
    <row r="4039" spans="1:41" ht="12.6" customHeight="1" x14ac:dyDescent="0.2">
      <c r="A4039" s="17" t="s">
        <v>13114</v>
      </c>
      <c r="B4039" s="60">
        <v>45121</v>
      </c>
      <c r="C4039" s="60">
        <v>45121</v>
      </c>
      <c r="D4039" s="60"/>
      <c r="E4039" s="61"/>
      <c r="F4039" s="61"/>
      <c r="G4039" s="61"/>
      <c r="H4039" s="61" t="s">
        <v>357</v>
      </c>
      <c r="I4039" s="61">
        <v>119160</v>
      </c>
      <c r="J4039" s="61" t="s">
        <v>13134</v>
      </c>
      <c r="K4039" s="61"/>
      <c r="L4039" s="61" t="s">
        <v>12717</v>
      </c>
      <c r="M4039" s="61" t="s">
        <v>285</v>
      </c>
      <c r="N4039" s="61" t="s">
        <v>251</v>
      </c>
      <c r="O4039" s="61" t="s">
        <v>362</v>
      </c>
      <c r="P4039" s="61" t="s">
        <v>363</v>
      </c>
      <c r="Q4039" s="61" t="s">
        <v>10954</v>
      </c>
      <c r="R4039" s="61" t="s">
        <v>4415</v>
      </c>
      <c r="S4039" s="18" t="s">
        <v>13129</v>
      </c>
      <c r="T4039" s="61"/>
      <c r="U4039" s="61" t="s">
        <v>12721</v>
      </c>
      <c r="V4039" s="61"/>
      <c r="W4039" s="61"/>
      <c r="X4039" s="61"/>
      <c r="Y4039" s="61"/>
      <c r="Z4039" s="61"/>
      <c r="AA4039" s="61"/>
      <c r="AB4039" s="61" t="s">
        <v>12719</v>
      </c>
      <c r="AC4039" s="61"/>
      <c r="AD4039" s="61"/>
      <c r="AE4039" s="61"/>
      <c r="AF4039" s="61"/>
      <c r="AG4039" s="61"/>
      <c r="AH4039" s="61" t="s">
        <v>71</v>
      </c>
      <c r="AI4039" s="61" t="s">
        <v>12720</v>
      </c>
      <c r="AJ4039" s="53" t="s">
        <v>10412</v>
      </c>
      <c r="AK4039" s="53" t="s">
        <v>10398</v>
      </c>
      <c r="AL4039" s="53" t="str">
        <f>TEXT(Table13[[#This Row],[Start Date]],"DDD")</f>
        <v>Sat</v>
      </c>
      <c r="AM4039" s="12" t="str">
        <f>TEXT(RAW!$C4039,"MMM")</f>
        <v>Jul</v>
      </c>
      <c r="AN4039" s="12" t="str">
        <f>TEXT(RAW!$C4039,"YYYY")</f>
        <v>2023</v>
      </c>
      <c r="AO4039" s="54">
        <f t="shared" si="63"/>
        <v>0</v>
      </c>
    </row>
    <row r="4040" spans="1:41" ht="12.6" customHeight="1" x14ac:dyDescent="0.2">
      <c r="A4040" s="17" t="s">
        <v>13114</v>
      </c>
      <c r="B4040" s="60">
        <v>45121</v>
      </c>
      <c r="C4040" s="60">
        <v>45121</v>
      </c>
      <c r="D4040" s="60"/>
      <c r="E4040" s="61"/>
      <c r="F4040" s="61"/>
      <c r="G4040" s="61"/>
      <c r="H4040" s="61" t="s">
        <v>357</v>
      </c>
      <c r="I4040" s="61">
        <v>119161</v>
      </c>
      <c r="J4040" s="18" t="s">
        <v>13131</v>
      </c>
      <c r="K4040" s="61"/>
      <c r="L4040" s="61"/>
      <c r="M4040" s="61" t="s">
        <v>285</v>
      </c>
      <c r="N4040" s="61" t="s">
        <v>251</v>
      </c>
      <c r="O4040" s="61" t="s">
        <v>362</v>
      </c>
      <c r="P4040" s="61" t="s">
        <v>363</v>
      </c>
      <c r="Q4040" s="61" t="s">
        <v>552</v>
      </c>
      <c r="R4040" s="61" t="s">
        <v>875</v>
      </c>
      <c r="S4040" s="18" t="s">
        <v>13128</v>
      </c>
      <c r="T4040" s="61"/>
      <c r="U4040" s="61" t="s">
        <v>12722</v>
      </c>
      <c r="V4040" s="61"/>
      <c r="W4040" s="61"/>
      <c r="X4040" s="61"/>
      <c r="Y4040" s="61"/>
      <c r="Z4040" s="61"/>
      <c r="AA4040" s="61"/>
      <c r="AB4040" s="61"/>
      <c r="AC4040" s="61"/>
      <c r="AD4040" s="61"/>
      <c r="AE4040" s="61"/>
      <c r="AF4040" s="61"/>
      <c r="AG4040" s="61"/>
      <c r="AH4040" s="61" t="s">
        <v>71</v>
      </c>
      <c r="AI4040" s="61" t="s">
        <v>473</v>
      </c>
      <c r="AJ4040" s="53" t="s">
        <v>10412</v>
      </c>
      <c r="AK4040" s="53" t="s">
        <v>10398</v>
      </c>
      <c r="AL4040" s="53" t="str">
        <f>TEXT(Table13[[#This Row],[Start Date]],"DDD")</f>
        <v>Sat</v>
      </c>
      <c r="AM4040" s="12" t="str">
        <f>TEXT(RAW!$C4040,"MMM")</f>
        <v>Jul</v>
      </c>
      <c r="AN4040" s="12" t="str">
        <f>TEXT(RAW!$C4040,"YYYY")</f>
        <v>2023</v>
      </c>
      <c r="AO4040" s="54">
        <f t="shared" si="63"/>
        <v>0</v>
      </c>
    </row>
    <row r="4041" spans="1:41" ht="12.6" customHeight="1" x14ac:dyDescent="0.2">
      <c r="A4041" s="17" t="s">
        <v>13114</v>
      </c>
      <c r="B4041" s="60">
        <v>45121</v>
      </c>
      <c r="C4041" s="60">
        <v>45121</v>
      </c>
      <c r="D4041" s="60"/>
      <c r="E4041" s="61"/>
      <c r="F4041" s="61"/>
      <c r="G4041" s="61"/>
      <c r="H4041" s="61" t="s">
        <v>357</v>
      </c>
      <c r="I4041" s="61">
        <v>119162</v>
      </c>
      <c r="J4041" s="18" t="s">
        <v>13131</v>
      </c>
      <c r="K4041" s="61"/>
      <c r="L4041" s="61"/>
      <c r="M4041" s="61" t="s">
        <v>285</v>
      </c>
      <c r="N4041" s="61" t="s">
        <v>251</v>
      </c>
      <c r="O4041" s="61" t="s">
        <v>362</v>
      </c>
      <c r="P4041" s="61" t="s">
        <v>363</v>
      </c>
      <c r="Q4041" s="61" t="s">
        <v>552</v>
      </c>
      <c r="R4041" s="61" t="s">
        <v>10450</v>
      </c>
      <c r="S4041" s="18" t="s">
        <v>13128</v>
      </c>
      <c r="T4041" s="61"/>
      <c r="U4041" s="61" t="s">
        <v>12723</v>
      </c>
      <c r="V4041" s="61"/>
      <c r="W4041" s="61"/>
      <c r="X4041" s="61"/>
      <c r="Y4041" s="61"/>
      <c r="Z4041" s="61"/>
      <c r="AA4041" s="61"/>
      <c r="AB4041" s="61"/>
      <c r="AC4041" s="61"/>
      <c r="AD4041" s="61"/>
      <c r="AE4041" s="61"/>
      <c r="AF4041" s="61"/>
      <c r="AG4041" s="61"/>
      <c r="AH4041" s="61" t="s">
        <v>71</v>
      </c>
      <c r="AI4041" s="61" t="s">
        <v>473</v>
      </c>
      <c r="AJ4041" s="53" t="s">
        <v>10412</v>
      </c>
      <c r="AK4041" s="53" t="s">
        <v>395</v>
      </c>
      <c r="AL4041" s="53" t="str">
        <f>TEXT(Table13[[#This Row],[Start Date]],"DDD")</f>
        <v>Sat</v>
      </c>
      <c r="AM4041" s="12" t="str">
        <f>TEXT(RAW!$C4041,"MMM")</f>
        <v>Jul</v>
      </c>
      <c r="AN4041" s="12" t="str">
        <f>TEXT(RAW!$C4041,"YYYY")</f>
        <v>2023</v>
      </c>
      <c r="AO4041" s="54">
        <f t="shared" si="63"/>
        <v>0</v>
      </c>
    </row>
    <row r="4042" spans="1:41" ht="12.6" customHeight="1" x14ac:dyDescent="0.2">
      <c r="A4042" s="17" t="s">
        <v>13114</v>
      </c>
      <c r="B4042" s="60">
        <v>45121</v>
      </c>
      <c r="C4042" s="60">
        <v>45121</v>
      </c>
      <c r="D4042" s="60"/>
      <c r="E4042" s="61"/>
      <c r="F4042" s="61"/>
      <c r="G4042" s="61"/>
      <c r="H4042" s="61" t="s">
        <v>357</v>
      </c>
      <c r="I4042" s="61">
        <v>119163</v>
      </c>
      <c r="J4042" s="18" t="s">
        <v>13130</v>
      </c>
      <c r="K4042" s="61" t="s">
        <v>10422</v>
      </c>
      <c r="L4042" s="61" t="s">
        <v>11971</v>
      </c>
      <c r="M4042" s="61" t="s">
        <v>285</v>
      </c>
      <c r="N4042" s="61" t="s">
        <v>251</v>
      </c>
      <c r="O4042" s="61" t="s">
        <v>362</v>
      </c>
      <c r="P4042" s="61" t="s">
        <v>363</v>
      </c>
      <c r="Q4042" s="61" t="s">
        <v>552</v>
      </c>
      <c r="R4042" s="61" t="s">
        <v>395</v>
      </c>
      <c r="S4042" s="18" t="s">
        <v>13128</v>
      </c>
      <c r="T4042" s="61">
        <v>4991</v>
      </c>
      <c r="U4042" s="61" t="s">
        <v>12724</v>
      </c>
      <c r="V4042" s="61"/>
      <c r="W4042" s="61"/>
      <c r="X4042" s="61" t="s">
        <v>6364</v>
      </c>
      <c r="Y4042" s="61" t="s">
        <v>12504</v>
      </c>
      <c r="Z4042" s="61" t="s">
        <v>41</v>
      </c>
      <c r="AA4042" s="61" t="s">
        <v>6366</v>
      </c>
      <c r="AB4042" s="61" t="s">
        <v>727</v>
      </c>
      <c r="AC4042" s="61"/>
      <c r="AD4042" s="61"/>
      <c r="AE4042" s="61"/>
      <c r="AF4042" s="61"/>
      <c r="AG4042" s="61"/>
      <c r="AH4042" s="61" t="s">
        <v>71</v>
      </c>
      <c r="AI4042" s="61" t="s">
        <v>95</v>
      </c>
      <c r="AJ4042" s="53" t="s">
        <v>10412</v>
      </c>
      <c r="AK4042" s="53" t="s">
        <v>10398</v>
      </c>
      <c r="AL4042" s="53" t="str">
        <f>TEXT(Table13[[#This Row],[Start Date]],"DDD")</f>
        <v>Sat</v>
      </c>
      <c r="AM4042" s="12" t="str">
        <f>TEXT(RAW!$C4042,"MMM")</f>
        <v>Jul</v>
      </c>
      <c r="AN4042" s="12" t="str">
        <f>TEXT(RAW!$C4042,"YYYY")</f>
        <v>2023</v>
      </c>
      <c r="AO4042" s="54">
        <f t="shared" si="63"/>
        <v>0</v>
      </c>
    </row>
    <row r="4043" spans="1:41" ht="12.6" customHeight="1" x14ac:dyDescent="0.2">
      <c r="A4043" s="17" t="s">
        <v>13114</v>
      </c>
      <c r="B4043" s="60">
        <v>45121</v>
      </c>
      <c r="C4043" s="60">
        <v>45121</v>
      </c>
      <c r="D4043" s="60"/>
      <c r="E4043" s="61"/>
      <c r="F4043" s="61"/>
      <c r="G4043" s="61"/>
      <c r="H4043" s="61" t="s">
        <v>357</v>
      </c>
      <c r="I4043" s="61">
        <v>119164</v>
      </c>
      <c r="J4043" s="18" t="s">
        <v>13131</v>
      </c>
      <c r="K4043" s="61"/>
      <c r="L4043" s="61"/>
      <c r="M4043" s="61" t="s">
        <v>285</v>
      </c>
      <c r="N4043" s="61" t="s">
        <v>251</v>
      </c>
      <c r="O4043" s="61" t="s">
        <v>362</v>
      </c>
      <c r="P4043" s="61" t="s">
        <v>363</v>
      </c>
      <c r="Q4043" s="61" t="s">
        <v>364</v>
      </c>
      <c r="R4043" s="61" t="s">
        <v>10450</v>
      </c>
      <c r="S4043" s="18" t="s">
        <v>13118</v>
      </c>
      <c r="T4043" s="61"/>
      <c r="U4043" s="61" t="s">
        <v>12725</v>
      </c>
      <c r="V4043" s="61"/>
      <c r="W4043" s="61"/>
      <c r="X4043" s="61"/>
      <c r="Y4043" s="61"/>
      <c r="Z4043" s="61"/>
      <c r="AA4043" s="61"/>
      <c r="AB4043" s="61"/>
      <c r="AC4043" s="61"/>
      <c r="AD4043" s="61"/>
      <c r="AE4043" s="61"/>
      <c r="AF4043" s="61"/>
      <c r="AG4043" s="61"/>
      <c r="AH4043" s="61" t="s">
        <v>71</v>
      </c>
      <c r="AI4043" s="61" t="s">
        <v>473</v>
      </c>
      <c r="AJ4043" s="53" t="s">
        <v>10412</v>
      </c>
      <c r="AK4043" s="53" t="s">
        <v>395</v>
      </c>
      <c r="AL4043" s="53" t="str">
        <f>TEXT(Table13[[#This Row],[Start Date]],"DDD")</f>
        <v>Sat</v>
      </c>
      <c r="AM4043" s="12" t="str">
        <f>TEXT(RAW!$C4043,"MMM")</f>
        <v>Jul</v>
      </c>
      <c r="AN4043" s="12" t="str">
        <f>TEXT(RAW!$C4043,"YYYY")</f>
        <v>2023</v>
      </c>
      <c r="AO4043" s="54">
        <f t="shared" si="63"/>
        <v>0</v>
      </c>
    </row>
    <row r="4044" spans="1:41" ht="12.6" customHeight="1" x14ac:dyDescent="0.2">
      <c r="A4044" s="17" t="s">
        <v>13114</v>
      </c>
      <c r="B4044" s="60">
        <v>45124</v>
      </c>
      <c r="C4044" s="60">
        <v>45124</v>
      </c>
      <c r="D4044" s="60"/>
      <c r="E4044" s="61"/>
      <c r="F4044" s="61"/>
      <c r="G4044" s="61"/>
      <c r="H4044" s="61" t="s">
        <v>357</v>
      </c>
      <c r="I4044" s="61">
        <v>119172</v>
      </c>
      <c r="J4044" s="18" t="s">
        <v>13130</v>
      </c>
      <c r="K4044" s="61" t="s">
        <v>10509</v>
      </c>
      <c r="L4044" s="61" t="s">
        <v>533</v>
      </c>
      <c r="M4044" s="61" t="s">
        <v>285</v>
      </c>
      <c r="N4044" s="61" t="s">
        <v>251</v>
      </c>
      <c r="O4044" s="61" t="s">
        <v>362</v>
      </c>
      <c r="P4044" s="61" t="s">
        <v>363</v>
      </c>
      <c r="Q4044" s="61" t="s">
        <v>534</v>
      </c>
      <c r="R4044" s="61" t="s">
        <v>395</v>
      </c>
      <c r="S4044" s="18" t="s">
        <v>13128</v>
      </c>
      <c r="T4044" s="61">
        <v>2303</v>
      </c>
      <c r="U4044" s="61" t="s">
        <v>12726</v>
      </c>
      <c r="V4044" s="61"/>
      <c r="W4044" s="61"/>
      <c r="X4044" s="61">
        <v>6626</v>
      </c>
      <c r="Y4044" s="61" t="s">
        <v>11076</v>
      </c>
      <c r="Z4044" s="61"/>
      <c r="AA4044" s="61" t="s">
        <v>538</v>
      </c>
      <c r="AB4044" s="61" t="s">
        <v>539</v>
      </c>
      <c r="AC4044" s="61"/>
      <c r="AD4044" s="61"/>
      <c r="AE4044" s="61"/>
      <c r="AF4044" s="61"/>
      <c r="AG4044" s="61"/>
      <c r="AH4044" s="61" t="s">
        <v>71</v>
      </c>
      <c r="AI4044" s="61" t="s">
        <v>274</v>
      </c>
      <c r="AJ4044" s="53" t="s">
        <v>10412</v>
      </c>
      <c r="AK4044" s="53" t="s">
        <v>10398</v>
      </c>
      <c r="AL4044" s="53" t="str">
        <f>TEXT(Table13[[#This Row],[Start Date]],"DDD")</f>
        <v>Sat</v>
      </c>
      <c r="AM4044" s="12" t="str">
        <f>TEXT(RAW!$C4044,"MMM")</f>
        <v>Jul</v>
      </c>
      <c r="AN4044" s="12" t="str">
        <f>TEXT(RAW!$C4044,"YYYY")</f>
        <v>2023</v>
      </c>
      <c r="AO4044" s="54">
        <f t="shared" si="63"/>
        <v>0</v>
      </c>
    </row>
    <row r="4045" spans="1:41" ht="12.6" customHeight="1" x14ac:dyDescent="0.2">
      <c r="A4045" s="17" t="s">
        <v>13114</v>
      </c>
      <c r="B4045" s="60">
        <v>45124</v>
      </c>
      <c r="C4045" s="60">
        <v>45124</v>
      </c>
      <c r="D4045" s="60"/>
      <c r="E4045" s="61"/>
      <c r="F4045" s="61"/>
      <c r="G4045" s="61"/>
      <c r="H4045" s="61" t="s">
        <v>357</v>
      </c>
      <c r="I4045" s="61">
        <v>119175</v>
      </c>
      <c r="J4045" s="18" t="s">
        <v>13131</v>
      </c>
      <c r="K4045" s="61"/>
      <c r="L4045" s="61"/>
      <c r="M4045" s="61" t="s">
        <v>285</v>
      </c>
      <c r="N4045" s="61" t="s">
        <v>251</v>
      </c>
      <c r="O4045" s="61" t="s">
        <v>362</v>
      </c>
      <c r="P4045" s="61" t="s">
        <v>363</v>
      </c>
      <c r="Q4045" s="61" t="s">
        <v>364</v>
      </c>
      <c r="R4045" s="61" t="s">
        <v>10450</v>
      </c>
      <c r="S4045" s="18" t="s">
        <v>13121</v>
      </c>
      <c r="T4045" s="61"/>
      <c r="U4045" s="61" t="s">
        <v>12727</v>
      </c>
      <c r="V4045" s="61"/>
      <c r="W4045" s="61"/>
      <c r="X4045" s="61"/>
      <c r="Y4045" s="61"/>
      <c r="Z4045" s="61"/>
      <c r="AA4045" s="61"/>
      <c r="AB4045" s="61"/>
      <c r="AC4045" s="61"/>
      <c r="AD4045" s="61"/>
      <c r="AE4045" s="61"/>
      <c r="AF4045" s="61"/>
      <c r="AG4045" s="61"/>
      <c r="AH4045" s="61" t="s">
        <v>71</v>
      </c>
      <c r="AI4045" s="61" t="s">
        <v>473</v>
      </c>
      <c r="AJ4045" s="53" t="s">
        <v>10412</v>
      </c>
      <c r="AK4045" s="53" t="s">
        <v>395</v>
      </c>
      <c r="AL4045" s="53" t="str">
        <f>TEXT(Table13[[#This Row],[Start Date]],"DDD")</f>
        <v>Sat</v>
      </c>
      <c r="AM4045" s="12" t="str">
        <f>TEXT(RAW!$C4045,"MMM")</f>
        <v>Jul</v>
      </c>
      <c r="AN4045" s="12" t="str">
        <f>TEXT(RAW!$C4045,"YYYY")</f>
        <v>2023</v>
      </c>
      <c r="AO4045" s="54">
        <f t="shared" si="63"/>
        <v>0</v>
      </c>
    </row>
    <row r="4046" spans="1:41" ht="12.6" customHeight="1" x14ac:dyDescent="0.2">
      <c r="A4046" s="17" t="s">
        <v>13114</v>
      </c>
      <c r="B4046" s="60">
        <v>45124</v>
      </c>
      <c r="C4046" s="60">
        <v>45124</v>
      </c>
      <c r="D4046" s="60"/>
      <c r="E4046" s="61"/>
      <c r="F4046" s="61"/>
      <c r="G4046" s="61"/>
      <c r="H4046" s="61" t="s">
        <v>357</v>
      </c>
      <c r="I4046" s="61">
        <v>119176</v>
      </c>
      <c r="J4046" s="18" t="s">
        <v>13131</v>
      </c>
      <c r="K4046" s="61"/>
      <c r="L4046" s="61"/>
      <c r="M4046" s="61" t="s">
        <v>285</v>
      </c>
      <c r="N4046" s="61" t="s">
        <v>251</v>
      </c>
      <c r="O4046" s="61" t="s">
        <v>362</v>
      </c>
      <c r="P4046" s="61" t="s">
        <v>363</v>
      </c>
      <c r="Q4046" s="61" t="s">
        <v>364</v>
      </c>
      <c r="R4046" s="61" t="s">
        <v>10450</v>
      </c>
      <c r="S4046" s="55" t="s">
        <v>13117</v>
      </c>
      <c r="T4046" s="61"/>
      <c r="U4046" s="61" t="s">
        <v>12727</v>
      </c>
      <c r="V4046" s="61"/>
      <c r="W4046" s="61"/>
      <c r="X4046" s="61"/>
      <c r="Y4046" s="61"/>
      <c r="Z4046" s="61"/>
      <c r="AA4046" s="61"/>
      <c r="AB4046" s="61"/>
      <c r="AC4046" s="61"/>
      <c r="AD4046" s="61"/>
      <c r="AE4046" s="61"/>
      <c r="AF4046" s="61"/>
      <c r="AG4046" s="61"/>
      <c r="AH4046" s="61" t="s">
        <v>71</v>
      </c>
      <c r="AI4046" s="61" t="s">
        <v>473</v>
      </c>
      <c r="AJ4046" s="53" t="s">
        <v>10412</v>
      </c>
      <c r="AK4046" s="53" t="s">
        <v>395</v>
      </c>
      <c r="AL4046" s="53" t="str">
        <f>TEXT(Table13[[#This Row],[Start Date]],"DDD")</f>
        <v>Sat</v>
      </c>
      <c r="AM4046" s="12" t="str">
        <f>TEXT(RAW!$C4046,"MMM")</f>
        <v>Jul</v>
      </c>
      <c r="AN4046" s="12" t="str">
        <f>TEXT(RAW!$C4046,"YYYY")</f>
        <v>2023</v>
      </c>
      <c r="AO4046" s="54">
        <f t="shared" si="63"/>
        <v>0</v>
      </c>
    </row>
    <row r="4047" spans="1:41" ht="12.6" customHeight="1" x14ac:dyDescent="0.2">
      <c r="A4047" s="17" t="s">
        <v>13114</v>
      </c>
      <c r="B4047" s="60">
        <v>45124</v>
      </c>
      <c r="C4047" s="60">
        <v>45124</v>
      </c>
      <c r="D4047" s="60"/>
      <c r="E4047" s="61"/>
      <c r="F4047" s="61"/>
      <c r="G4047" s="61"/>
      <c r="H4047" s="61" t="s">
        <v>357</v>
      </c>
      <c r="I4047" s="61">
        <v>119182</v>
      </c>
      <c r="J4047" s="18" t="s">
        <v>13131</v>
      </c>
      <c r="K4047" s="61"/>
      <c r="L4047" s="61"/>
      <c r="M4047" s="61" t="s">
        <v>285</v>
      </c>
      <c r="N4047" s="61" t="s">
        <v>251</v>
      </c>
      <c r="O4047" s="61" t="s">
        <v>362</v>
      </c>
      <c r="P4047" s="61" t="s">
        <v>363</v>
      </c>
      <c r="Q4047" s="61" t="s">
        <v>552</v>
      </c>
      <c r="R4047" s="61" t="s">
        <v>875</v>
      </c>
      <c r="S4047" s="18" t="s">
        <v>13121</v>
      </c>
      <c r="T4047" s="61"/>
      <c r="U4047" s="61" t="s">
        <v>12728</v>
      </c>
      <c r="V4047" s="61"/>
      <c r="W4047" s="61"/>
      <c r="X4047" s="61"/>
      <c r="Y4047" s="61"/>
      <c r="Z4047" s="61"/>
      <c r="AA4047" s="61"/>
      <c r="AB4047" s="61"/>
      <c r="AC4047" s="61"/>
      <c r="AD4047" s="61"/>
      <c r="AE4047" s="61"/>
      <c r="AF4047" s="61"/>
      <c r="AG4047" s="61"/>
      <c r="AH4047" s="61" t="s">
        <v>71</v>
      </c>
      <c r="AI4047" s="61" t="s">
        <v>473</v>
      </c>
      <c r="AJ4047" s="53" t="s">
        <v>10412</v>
      </c>
      <c r="AK4047" s="53" t="s">
        <v>10398</v>
      </c>
      <c r="AL4047" s="53" t="str">
        <f>TEXT(Table13[[#This Row],[Start Date]],"DDD")</f>
        <v>Sat</v>
      </c>
      <c r="AM4047" s="12" t="str">
        <f>TEXT(RAW!$C4047,"MMM")</f>
        <v>Jul</v>
      </c>
      <c r="AN4047" s="12" t="str">
        <f>TEXT(RAW!$C4047,"YYYY")</f>
        <v>2023</v>
      </c>
      <c r="AO4047" s="54">
        <f t="shared" si="63"/>
        <v>0</v>
      </c>
    </row>
    <row r="4048" spans="1:41" ht="12.6" customHeight="1" x14ac:dyDescent="0.2">
      <c r="A4048" s="17" t="s">
        <v>13114</v>
      </c>
      <c r="B4048" s="60">
        <v>45124</v>
      </c>
      <c r="C4048" s="60">
        <v>45124</v>
      </c>
      <c r="D4048" s="60"/>
      <c r="E4048" s="61"/>
      <c r="F4048" s="61"/>
      <c r="G4048" s="61"/>
      <c r="H4048" s="61" t="s">
        <v>357</v>
      </c>
      <c r="I4048" s="61">
        <v>119183</v>
      </c>
      <c r="J4048" s="18" t="s">
        <v>13131</v>
      </c>
      <c r="K4048" s="61"/>
      <c r="L4048" s="61"/>
      <c r="M4048" s="61" t="s">
        <v>285</v>
      </c>
      <c r="N4048" s="61" t="s">
        <v>251</v>
      </c>
      <c r="O4048" s="61" t="s">
        <v>362</v>
      </c>
      <c r="P4048" s="61" t="s">
        <v>363</v>
      </c>
      <c r="Q4048" s="61" t="s">
        <v>552</v>
      </c>
      <c r="R4048" s="61" t="s">
        <v>10450</v>
      </c>
      <c r="S4048" s="18" t="s">
        <v>13121</v>
      </c>
      <c r="T4048" s="61"/>
      <c r="U4048" s="61" t="s">
        <v>12729</v>
      </c>
      <c r="V4048" s="61"/>
      <c r="W4048" s="61"/>
      <c r="X4048" s="61"/>
      <c r="Y4048" s="61"/>
      <c r="Z4048" s="61"/>
      <c r="AA4048" s="61"/>
      <c r="AB4048" s="61"/>
      <c r="AC4048" s="61"/>
      <c r="AD4048" s="61"/>
      <c r="AE4048" s="61"/>
      <c r="AF4048" s="61"/>
      <c r="AG4048" s="61"/>
      <c r="AH4048" s="61" t="s">
        <v>71</v>
      </c>
      <c r="AI4048" s="61" t="s">
        <v>473</v>
      </c>
      <c r="AJ4048" s="53" t="s">
        <v>10412</v>
      </c>
      <c r="AK4048" s="53" t="s">
        <v>395</v>
      </c>
      <c r="AL4048" s="53" t="str">
        <f>TEXT(Table13[[#This Row],[Start Date]],"DDD")</f>
        <v>Sat</v>
      </c>
      <c r="AM4048" s="12" t="str">
        <f>TEXT(RAW!$C4048,"MMM")</f>
        <v>Jul</v>
      </c>
      <c r="AN4048" s="12" t="str">
        <f>TEXT(RAW!$C4048,"YYYY")</f>
        <v>2023</v>
      </c>
      <c r="AO4048" s="54">
        <f t="shared" si="63"/>
        <v>0</v>
      </c>
    </row>
    <row r="4049" spans="1:41" ht="12.6" customHeight="1" x14ac:dyDescent="0.2">
      <c r="A4049" s="17" t="s">
        <v>13114</v>
      </c>
      <c r="B4049" s="60">
        <v>45124</v>
      </c>
      <c r="C4049" s="60">
        <v>45124</v>
      </c>
      <c r="D4049" s="60"/>
      <c r="E4049" s="61"/>
      <c r="F4049" s="61"/>
      <c r="G4049" s="61"/>
      <c r="H4049" s="61" t="s">
        <v>357</v>
      </c>
      <c r="I4049" s="61">
        <v>119184</v>
      </c>
      <c r="J4049" s="18" t="s">
        <v>13130</v>
      </c>
      <c r="K4049" s="61" t="s">
        <v>10422</v>
      </c>
      <c r="L4049" s="61" t="s">
        <v>11971</v>
      </c>
      <c r="M4049" s="61" t="s">
        <v>285</v>
      </c>
      <c r="N4049" s="61" t="s">
        <v>251</v>
      </c>
      <c r="O4049" s="61" t="s">
        <v>362</v>
      </c>
      <c r="P4049" s="61" t="s">
        <v>363</v>
      </c>
      <c r="Q4049" s="61" t="s">
        <v>552</v>
      </c>
      <c r="R4049" s="61" t="s">
        <v>395</v>
      </c>
      <c r="S4049" s="18" t="s">
        <v>13121</v>
      </c>
      <c r="T4049" s="61">
        <v>4991</v>
      </c>
      <c r="U4049" s="61" t="s">
        <v>12730</v>
      </c>
      <c r="V4049" s="61"/>
      <c r="W4049" s="61"/>
      <c r="X4049" s="61" t="s">
        <v>6364</v>
      </c>
      <c r="Y4049" s="61" t="s">
        <v>12504</v>
      </c>
      <c r="Z4049" s="61" t="s">
        <v>41</v>
      </c>
      <c r="AA4049" s="61" t="s">
        <v>6366</v>
      </c>
      <c r="AB4049" s="61" t="s">
        <v>727</v>
      </c>
      <c r="AC4049" s="61"/>
      <c r="AD4049" s="61"/>
      <c r="AE4049" s="61"/>
      <c r="AF4049" s="61"/>
      <c r="AG4049" s="61"/>
      <c r="AH4049" s="61" t="s">
        <v>71</v>
      </c>
      <c r="AI4049" s="61" t="s">
        <v>95</v>
      </c>
      <c r="AJ4049" s="53" t="s">
        <v>10412</v>
      </c>
      <c r="AK4049" s="53" t="s">
        <v>10398</v>
      </c>
      <c r="AL4049" s="53" t="str">
        <f>TEXT(Table13[[#This Row],[Start Date]],"DDD")</f>
        <v>Sat</v>
      </c>
      <c r="AM4049" s="12" t="str">
        <f>TEXT(RAW!$C4049,"MMM")</f>
        <v>Jul</v>
      </c>
      <c r="AN4049" s="12" t="str">
        <f>TEXT(RAW!$C4049,"YYYY")</f>
        <v>2023</v>
      </c>
      <c r="AO4049" s="54">
        <f t="shared" si="63"/>
        <v>0</v>
      </c>
    </row>
    <row r="4050" spans="1:41" ht="12.6" customHeight="1" x14ac:dyDescent="0.2">
      <c r="A4050" s="17" t="s">
        <v>13114</v>
      </c>
      <c r="B4050" s="60">
        <v>45124</v>
      </c>
      <c r="C4050" s="60">
        <v>45124</v>
      </c>
      <c r="D4050" s="60"/>
      <c r="E4050" s="61"/>
      <c r="F4050" s="61"/>
      <c r="G4050" s="61"/>
      <c r="H4050" s="61" t="s">
        <v>357</v>
      </c>
      <c r="I4050" s="61">
        <v>119185</v>
      </c>
      <c r="J4050" s="18" t="s">
        <v>13131</v>
      </c>
      <c r="K4050" s="61"/>
      <c r="L4050" s="61"/>
      <c r="M4050" s="61" t="s">
        <v>285</v>
      </c>
      <c r="N4050" s="61" t="s">
        <v>251</v>
      </c>
      <c r="O4050" s="61" t="s">
        <v>362</v>
      </c>
      <c r="P4050" s="61" t="s">
        <v>363</v>
      </c>
      <c r="Q4050" s="61" t="s">
        <v>552</v>
      </c>
      <c r="R4050" s="61" t="s">
        <v>875</v>
      </c>
      <c r="S4050" s="55" t="s">
        <v>13117</v>
      </c>
      <c r="T4050" s="61"/>
      <c r="U4050" s="61" t="s">
        <v>12728</v>
      </c>
      <c r="V4050" s="61"/>
      <c r="W4050" s="61"/>
      <c r="X4050" s="61"/>
      <c r="Y4050" s="61"/>
      <c r="Z4050" s="61"/>
      <c r="AA4050" s="61"/>
      <c r="AB4050" s="61"/>
      <c r="AC4050" s="61"/>
      <c r="AD4050" s="61"/>
      <c r="AE4050" s="61"/>
      <c r="AF4050" s="61"/>
      <c r="AG4050" s="61"/>
      <c r="AH4050" s="61" t="s">
        <v>71</v>
      </c>
      <c r="AI4050" s="61" t="s">
        <v>473</v>
      </c>
      <c r="AJ4050" s="53" t="s">
        <v>10412</v>
      </c>
      <c r="AK4050" s="53" t="s">
        <v>10398</v>
      </c>
      <c r="AL4050" s="53" t="str">
        <f>TEXT(Table13[[#This Row],[Start Date]],"DDD")</f>
        <v>Sat</v>
      </c>
      <c r="AM4050" s="12" t="str">
        <f>TEXT(RAW!$C4050,"MMM")</f>
        <v>Jul</v>
      </c>
      <c r="AN4050" s="12" t="str">
        <f>TEXT(RAW!$C4050,"YYYY")</f>
        <v>2023</v>
      </c>
      <c r="AO4050" s="54">
        <f t="shared" si="63"/>
        <v>0</v>
      </c>
    </row>
    <row r="4051" spans="1:41" ht="12.6" customHeight="1" x14ac:dyDescent="0.2">
      <c r="A4051" s="17" t="s">
        <v>13114</v>
      </c>
      <c r="B4051" s="60">
        <v>45124</v>
      </c>
      <c r="C4051" s="60">
        <v>45124</v>
      </c>
      <c r="D4051" s="60"/>
      <c r="E4051" s="61"/>
      <c r="F4051" s="61"/>
      <c r="G4051" s="61"/>
      <c r="H4051" s="61" t="s">
        <v>357</v>
      </c>
      <c r="I4051" s="61">
        <v>119186</v>
      </c>
      <c r="J4051" s="18" t="s">
        <v>13131</v>
      </c>
      <c r="K4051" s="61"/>
      <c r="L4051" s="61"/>
      <c r="M4051" s="61" t="s">
        <v>285</v>
      </c>
      <c r="N4051" s="61" t="s">
        <v>251</v>
      </c>
      <c r="O4051" s="61" t="s">
        <v>362</v>
      </c>
      <c r="P4051" s="61" t="s">
        <v>363</v>
      </c>
      <c r="Q4051" s="61" t="s">
        <v>552</v>
      </c>
      <c r="R4051" s="61" t="s">
        <v>10450</v>
      </c>
      <c r="S4051" s="55" t="s">
        <v>13117</v>
      </c>
      <c r="T4051" s="61"/>
      <c r="U4051" s="61" t="s">
        <v>12729</v>
      </c>
      <c r="V4051" s="61"/>
      <c r="W4051" s="61"/>
      <c r="X4051" s="61"/>
      <c r="Y4051" s="61"/>
      <c r="Z4051" s="61"/>
      <c r="AA4051" s="61"/>
      <c r="AB4051" s="61"/>
      <c r="AC4051" s="61"/>
      <c r="AD4051" s="61"/>
      <c r="AE4051" s="61"/>
      <c r="AF4051" s="61"/>
      <c r="AG4051" s="61"/>
      <c r="AH4051" s="61" t="s">
        <v>71</v>
      </c>
      <c r="AI4051" s="61" t="s">
        <v>473</v>
      </c>
      <c r="AJ4051" s="53" t="s">
        <v>10412</v>
      </c>
      <c r="AK4051" s="53" t="s">
        <v>395</v>
      </c>
      <c r="AL4051" s="53" t="str">
        <f>TEXT(Table13[[#This Row],[Start Date]],"DDD")</f>
        <v>Sat</v>
      </c>
      <c r="AM4051" s="12" t="str">
        <f>TEXT(RAW!$C4051,"MMM")</f>
        <v>Jul</v>
      </c>
      <c r="AN4051" s="12" t="str">
        <f>TEXT(RAW!$C4051,"YYYY")</f>
        <v>2023</v>
      </c>
      <c r="AO4051" s="54">
        <f t="shared" si="63"/>
        <v>0</v>
      </c>
    </row>
    <row r="4052" spans="1:41" ht="12.6" customHeight="1" x14ac:dyDescent="0.2">
      <c r="A4052" s="17" t="s">
        <v>13114</v>
      </c>
      <c r="B4052" s="60">
        <v>45124</v>
      </c>
      <c r="C4052" s="60">
        <v>45124</v>
      </c>
      <c r="D4052" s="60"/>
      <c r="E4052" s="61"/>
      <c r="F4052" s="61"/>
      <c r="G4052" s="61"/>
      <c r="H4052" s="61" t="s">
        <v>357</v>
      </c>
      <c r="I4052" s="61">
        <v>119187</v>
      </c>
      <c r="J4052" s="18" t="s">
        <v>13130</v>
      </c>
      <c r="K4052" s="61" t="s">
        <v>10422</v>
      </c>
      <c r="L4052" s="61" t="s">
        <v>11971</v>
      </c>
      <c r="M4052" s="61" t="s">
        <v>285</v>
      </c>
      <c r="N4052" s="61" t="s">
        <v>251</v>
      </c>
      <c r="O4052" s="61" t="s">
        <v>362</v>
      </c>
      <c r="P4052" s="61" t="s">
        <v>363</v>
      </c>
      <c r="Q4052" s="61" t="s">
        <v>552</v>
      </c>
      <c r="R4052" s="61" t="s">
        <v>395</v>
      </c>
      <c r="S4052" s="55" t="s">
        <v>13117</v>
      </c>
      <c r="T4052" s="61">
        <v>4991</v>
      </c>
      <c r="U4052" s="61" t="s">
        <v>12730</v>
      </c>
      <c r="V4052" s="61"/>
      <c r="W4052" s="61"/>
      <c r="X4052" s="61" t="s">
        <v>6364</v>
      </c>
      <c r="Y4052" s="61" t="s">
        <v>12504</v>
      </c>
      <c r="Z4052" s="61" t="s">
        <v>41</v>
      </c>
      <c r="AA4052" s="61" t="s">
        <v>6366</v>
      </c>
      <c r="AB4052" s="61" t="s">
        <v>727</v>
      </c>
      <c r="AC4052" s="61"/>
      <c r="AD4052" s="61"/>
      <c r="AE4052" s="61"/>
      <c r="AF4052" s="61"/>
      <c r="AG4052" s="61"/>
      <c r="AH4052" s="61" t="s">
        <v>71</v>
      </c>
      <c r="AI4052" s="61" t="s">
        <v>95</v>
      </c>
      <c r="AJ4052" s="53" t="s">
        <v>10412</v>
      </c>
      <c r="AK4052" s="53" t="s">
        <v>10398</v>
      </c>
      <c r="AL4052" s="53" t="str">
        <f>TEXT(Table13[[#This Row],[Start Date]],"DDD")</f>
        <v>Sat</v>
      </c>
      <c r="AM4052" s="12" t="str">
        <f>TEXT(RAW!$C4052,"MMM")</f>
        <v>Jul</v>
      </c>
      <c r="AN4052" s="12" t="str">
        <f>TEXT(RAW!$C4052,"YYYY")</f>
        <v>2023</v>
      </c>
      <c r="AO4052" s="54">
        <f t="shared" si="63"/>
        <v>0</v>
      </c>
    </row>
    <row r="4053" spans="1:41" ht="12.6" customHeight="1" x14ac:dyDescent="0.2">
      <c r="A4053" s="17" t="s">
        <v>13114</v>
      </c>
      <c r="B4053" s="60">
        <v>45124</v>
      </c>
      <c r="C4053" s="60">
        <v>45124</v>
      </c>
      <c r="D4053" s="60"/>
      <c r="E4053" s="61"/>
      <c r="F4053" s="61"/>
      <c r="G4053" s="61"/>
      <c r="H4053" s="61" t="s">
        <v>357</v>
      </c>
      <c r="I4053" s="61">
        <v>119188</v>
      </c>
      <c r="J4053" s="18" t="s">
        <v>13131</v>
      </c>
      <c r="K4053" s="61"/>
      <c r="L4053" s="61"/>
      <c r="M4053" s="61" t="s">
        <v>285</v>
      </c>
      <c r="N4053" s="61" t="s">
        <v>251</v>
      </c>
      <c r="O4053" s="61" t="s">
        <v>362</v>
      </c>
      <c r="P4053" s="61" t="s">
        <v>363</v>
      </c>
      <c r="Q4053" s="61" t="s">
        <v>364</v>
      </c>
      <c r="R4053" s="61" t="s">
        <v>10450</v>
      </c>
      <c r="S4053" s="18" t="s">
        <v>13121</v>
      </c>
      <c r="T4053" s="61"/>
      <c r="U4053" s="61" t="s">
        <v>12731</v>
      </c>
      <c r="V4053" s="61"/>
      <c r="W4053" s="61"/>
      <c r="X4053" s="61"/>
      <c r="Y4053" s="61"/>
      <c r="Z4053" s="61"/>
      <c r="AA4053" s="61"/>
      <c r="AB4053" s="61"/>
      <c r="AC4053" s="61"/>
      <c r="AD4053" s="61"/>
      <c r="AE4053" s="61"/>
      <c r="AF4053" s="61"/>
      <c r="AG4053" s="61"/>
      <c r="AH4053" s="61" t="s">
        <v>71</v>
      </c>
      <c r="AI4053" s="61" t="s">
        <v>473</v>
      </c>
      <c r="AJ4053" s="53" t="s">
        <v>10412</v>
      </c>
      <c r="AK4053" s="53" t="s">
        <v>395</v>
      </c>
      <c r="AL4053" s="53" t="str">
        <f>TEXT(Table13[[#This Row],[Start Date]],"DDD")</f>
        <v>Sat</v>
      </c>
      <c r="AM4053" s="12" t="str">
        <f>TEXT(RAW!$C4053,"MMM")</f>
        <v>Jul</v>
      </c>
      <c r="AN4053" s="12" t="str">
        <f>TEXT(RAW!$C4053,"YYYY")</f>
        <v>2023</v>
      </c>
      <c r="AO4053" s="54">
        <f t="shared" si="63"/>
        <v>0</v>
      </c>
    </row>
    <row r="4054" spans="1:41" ht="12.6" customHeight="1" x14ac:dyDescent="0.2">
      <c r="A4054" s="17" t="s">
        <v>13114</v>
      </c>
      <c r="B4054" s="60">
        <v>45124</v>
      </c>
      <c r="C4054" s="60">
        <v>45124</v>
      </c>
      <c r="D4054" s="60"/>
      <c r="E4054" s="61"/>
      <c r="F4054" s="61"/>
      <c r="G4054" s="61"/>
      <c r="H4054" s="61" t="s">
        <v>357</v>
      </c>
      <c r="I4054" s="61">
        <v>119189</v>
      </c>
      <c r="J4054" s="18" t="s">
        <v>13131</v>
      </c>
      <c r="K4054" s="61"/>
      <c r="L4054" s="61"/>
      <c r="M4054" s="61" t="s">
        <v>285</v>
      </c>
      <c r="N4054" s="61" t="s">
        <v>251</v>
      </c>
      <c r="O4054" s="61" t="s">
        <v>362</v>
      </c>
      <c r="P4054" s="61" t="s">
        <v>363</v>
      </c>
      <c r="Q4054" s="61" t="s">
        <v>364</v>
      </c>
      <c r="R4054" s="61" t="s">
        <v>10450</v>
      </c>
      <c r="S4054" s="55" t="s">
        <v>13117</v>
      </c>
      <c r="T4054" s="61"/>
      <c r="U4054" s="61" t="s">
        <v>12731</v>
      </c>
      <c r="V4054" s="61"/>
      <c r="W4054" s="61"/>
      <c r="X4054" s="61"/>
      <c r="Y4054" s="61"/>
      <c r="Z4054" s="61"/>
      <c r="AA4054" s="61"/>
      <c r="AB4054" s="61"/>
      <c r="AC4054" s="61"/>
      <c r="AD4054" s="61"/>
      <c r="AE4054" s="61"/>
      <c r="AF4054" s="61"/>
      <c r="AG4054" s="61"/>
      <c r="AH4054" s="61" t="s">
        <v>71</v>
      </c>
      <c r="AI4054" s="61" t="s">
        <v>473</v>
      </c>
      <c r="AJ4054" s="53" t="s">
        <v>10412</v>
      </c>
      <c r="AK4054" s="53" t="s">
        <v>395</v>
      </c>
      <c r="AL4054" s="53" t="str">
        <f>TEXT(Table13[[#This Row],[Start Date]],"DDD")</f>
        <v>Sat</v>
      </c>
      <c r="AM4054" s="12" t="str">
        <f>TEXT(RAW!$C4054,"MMM")</f>
        <v>Jul</v>
      </c>
      <c r="AN4054" s="12" t="str">
        <f>TEXT(RAW!$C4054,"YYYY")</f>
        <v>2023</v>
      </c>
      <c r="AO4054" s="54">
        <f t="shared" si="63"/>
        <v>0</v>
      </c>
    </row>
    <row r="4055" spans="1:41" ht="12.6" customHeight="1" x14ac:dyDescent="0.2">
      <c r="A4055" s="17" t="s">
        <v>13114</v>
      </c>
      <c r="B4055" s="60">
        <v>45124</v>
      </c>
      <c r="C4055" s="60">
        <v>45124</v>
      </c>
      <c r="D4055" s="60"/>
      <c r="E4055" s="61"/>
      <c r="F4055" s="61"/>
      <c r="G4055" s="61"/>
      <c r="H4055" s="61" t="s">
        <v>357</v>
      </c>
      <c r="I4055" s="61">
        <v>119190</v>
      </c>
      <c r="J4055" s="18" t="s">
        <v>13131</v>
      </c>
      <c r="K4055" s="61"/>
      <c r="L4055" s="61"/>
      <c r="M4055" s="61" t="s">
        <v>285</v>
      </c>
      <c r="N4055" s="61" t="s">
        <v>251</v>
      </c>
      <c r="O4055" s="61" t="s">
        <v>362</v>
      </c>
      <c r="P4055" s="61" t="s">
        <v>363</v>
      </c>
      <c r="Q4055" s="61" t="s">
        <v>552</v>
      </c>
      <c r="R4055" s="61" t="s">
        <v>404</v>
      </c>
      <c r="S4055" s="18" t="s">
        <v>13128</v>
      </c>
      <c r="T4055" s="61"/>
      <c r="U4055" s="61" t="s">
        <v>12732</v>
      </c>
      <c r="V4055" s="61"/>
      <c r="W4055" s="61"/>
      <c r="X4055" s="61"/>
      <c r="Y4055" s="61"/>
      <c r="Z4055" s="61"/>
      <c r="AA4055" s="61"/>
      <c r="AB4055" s="61"/>
      <c r="AC4055" s="61"/>
      <c r="AD4055" s="61"/>
      <c r="AE4055" s="61"/>
      <c r="AF4055" s="61"/>
      <c r="AG4055" s="61"/>
      <c r="AH4055" s="61" t="s">
        <v>71</v>
      </c>
      <c r="AI4055" s="61" t="s">
        <v>473</v>
      </c>
      <c r="AJ4055" s="53" t="s">
        <v>10412</v>
      </c>
      <c r="AK4055" s="53" t="s">
        <v>10413</v>
      </c>
      <c r="AL4055" s="53" t="str">
        <f>TEXT(Table13[[#This Row],[Start Date]],"DDD")</f>
        <v>Sat</v>
      </c>
      <c r="AM4055" s="12" t="str">
        <f>TEXT(RAW!$C4055,"MMM")</f>
        <v>Jul</v>
      </c>
      <c r="AN4055" s="12" t="str">
        <f>TEXT(RAW!$C4055,"YYYY")</f>
        <v>2023</v>
      </c>
      <c r="AO4055" s="54">
        <f t="shared" si="63"/>
        <v>0</v>
      </c>
    </row>
    <row r="4056" spans="1:41" ht="12.6" customHeight="1" x14ac:dyDescent="0.2">
      <c r="A4056" s="17" t="s">
        <v>13114</v>
      </c>
      <c r="B4056" s="60">
        <v>45124</v>
      </c>
      <c r="C4056" s="60">
        <v>45124</v>
      </c>
      <c r="D4056" s="60"/>
      <c r="E4056" s="61"/>
      <c r="F4056" s="61"/>
      <c r="G4056" s="61"/>
      <c r="H4056" s="61" t="s">
        <v>357</v>
      </c>
      <c r="I4056" s="61">
        <v>119191</v>
      </c>
      <c r="J4056" s="18" t="s">
        <v>13131</v>
      </c>
      <c r="K4056" s="61"/>
      <c r="L4056" s="61"/>
      <c r="M4056" s="61" t="s">
        <v>285</v>
      </c>
      <c r="N4056" s="61" t="s">
        <v>251</v>
      </c>
      <c r="O4056" s="61" t="s">
        <v>362</v>
      </c>
      <c r="P4056" s="61" t="s">
        <v>363</v>
      </c>
      <c r="Q4056" s="61" t="s">
        <v>552</v>
      </c>
      <c r="R4056" s="61" t="s">
        <v>10450</v>
      </c>
      <c r="S4056" s="55" t="s">
        <v>13117</v>
      </c>
      <c r="T4056" s="61"/>
      <c r="U4056" s="61" t="s">
        <v>12733</v>
      </c>
      <c r="V4056" s="61"/>
      <c r="W4056" s="61"/>
      <c r="X4056" s="61"/>
      <c r="Y4056" s="61"/>
      <c r="Z4056" s="61"/>
      <c r="AA4056" s="61"/>
      <c r="AB4056" s="61"/>
      <c r="AC4056" s="61"/>
      <c r="AD4056" s="61"/>
      <c r="AE4056" s="61"/>
      <c r="AF4056" s="61"/>
      <c r="AG4056" s="61"/>
      <c r="AH4056" s="61" t="s">
        <v>71</v>
      </c>
      <c r="AI4056" s="61" t="s">
        <v>473</v>
      </c>
      <c r="AJ4056" s="53" t="s">
        <v>10412</v>
      </c>
      <c r="AK4056" s="53" t="s">
        <v>395</v>
      </c>
      <c r="AL4056" s="53" t="str">
        <f>TEXT(Table13[[#This Row],[Start Date]],"DDD")</f>
        <v>Sat</v>
      </c>
      <c r="AM4056" s="12" t="str">
        <f>TEXT(RAW!$C4056,"MMM")</f>
        <v>Jul</v>
      </c>
      <c r="AN4056" s="12" t="str">
        <f>TEXT(RAW!$C4056,"YYYY")</f>
        <v>2023</v>
      </c>
      <c r="AO4056" s="54">
        <f t="shared" si="63"/>
        <v>0</v>
      </c>
    </row>
    <row r="4057" spans="1:41" ht="12.6" customHeight="1" x14ac:dyDescent="0.2">
      <c r="A4057" s="17" t="s">
        <v>13114</v>
      </c>
      <c r="B4057" s="60">
        <v>45125</v>
      </c>
      <c r="C4057" s="60">
        <v>45125</v>
      </c>
      <c r="D4057" s="60"/>
      <c r="E4057" s="61"/>
      <c r="F4057" s="61"/>
      <c r="G4057" s="61"/>
      <c r="H4057" s="61" t="s">
        <v>357</v>
      </c>
      <c r="I4057" s="61">
        <v>119222</v>
      </c>
      <c r="J4057" s="18" t="s">
        <v>13131</v>
      </c>
      <c r="K4057" s="61"/>
      <c r="L4057" s="61"/>
      <c r="M4057" s="61" t="s">
        <v>285</v>
      </c>
      <c r="N4057" s="61" t="s">
        <v>251</v>
      </c>
      <c r="O4057" s="61" t="s">
        <v>362</v>
      </c>
      <c r="P4057" s="61" t="s">
        <v>363</v>
      </c>
      <c r="Q4057" s="61" t="s">
        <v>552</v>
      </c>
      <c r="R4057" s="61" t="s">
        <v>10450</v>
      </c>
      <c r="S4057" s="18" t="s">
        <v>13121</v>
      </c>
      <c r="T4057" s="61"/>
      <c r="U4057" s="61" t="s">
        <v>12001</v>
      </c>
      <c r="V4057" s="61"/>
      <c r="W4057" s="61"/>
      <c r="X4057" s="61"/>
      <c r="Y4057" s="61"/>
      <c r="Z4057" s="61"/>
      <c r="AA4057" s="61"/>
      <c r="AB4057" s="61"/>
      <c r="AC4057" s="61"/>
      <c r="AD4057" s="61"/>
      <c r="AE4057" s="61"/>
      <c r="AF4057" s="61"/>
      <c r="AG4057" s="61"/>
      <c r="AH4057" s="61" t="s">
        <v>71</v>
      </c>
      <c r="AI4057" s="61" t="s">
        <v>473</v>
      </c>
      <c r="AJ4057" s="53" t="s">
        <v>10412</v>
      </c>
      <c r="AK4057" s="53" t="s">
        <v>395</v>
      </c>
      <c r="AL4057" s="53" t="str">
        <f>TEXT(Table13[[#This Row],[Start Date]],"DDD")</f>
        <v>Sat</v>
      </c>
      <c r="AM4057" s="12" t="str">
        <f>TEXT(RAW!$C4057,"MMM")</f>
        <v>Jul</v>
      </c>
      <c r="AN4057" s="12" t="str">
        <f>TEXT(RAW!$C4057,"YYYY")</f>
        <v>2023</v>
      </c>
      <c r="AO4057" s="54">
        <f t="shared" si="63"/>
        <v>0</v>
      </c>
    </row>
    <row r="4058" spans="1:41" ht="12.6" customHeight="1" x14ac:dyDescent="0.2">
      <c r="A4058" s="17" t="s">
        <v>13114</v>
      </c>
      <c r="B4058" s="60">
        <v>45125</v>
      </c>
      <c r="C4058" s="60">
        <v>45125</v>
      </c>
      <c r="D4058" s="60">
        <v>45125</v>
      </c>
      <c r="E4058" s="61" t="s">
        <v>105</v>
      </c>
      <c r="F4058" s="61" t="s">
        <v>12619</v>
      </c>
      <c r="G4058" s="61" t="s">
        <v>96</v>
      </c>
      <c r="H4058" s="61" t="s">
        <v>357</v>
      </c>
      <c r="I4058" s="61">
        <v>119223</v>
      </c>
      <c r="J4058" s="18" t="s">
        <v>13130</v>
      </c>
      <c r="K4058" s="61" t="s">
        <v>10504</v>
      </c>
      <c r="L4058" s="61" t="s">
        <v>533</v>
      </c>
      <c r="M4058" s="61" t="s">
        <v>285</v>
      </c>
      <c r="N4058" s="61" t="s">
        <v>251</v>
      </c>
      <c r="O4058" s="61" t="s">
        <v>362</v>
      </c>
      <c r="P4058" s="61" t="s">
        <v>363</v>
      </c>
      <c r="Q4058" s="61" t="s">
        <v>534</v>
      </c>
      <c r="R4058" s="61" t="s">
        <v>395</v>
      </c>
      <c r="S4058" s="18" t="s">
        <v>13123</v>
      </c>
      <c r="T4058" s="61">
        <v>2319</v>
      </c>
      <c r="U4058" s="61" t="s">
        <v>12734</v>
      </c>
      <c r="V4058" s="61" t="s">
        <v>12735</v>
      </c>
      <c r="W4058" s="61" t="s">
        <v>5018</v>
      </c>
      <c r="X4058" s="61">
        <v>6626</v>
      </c>
      <c r="Y4058" s="61" t="s">
        <v>11101</v>
      </c>
      <c r="Z4058" s="61"/>
      <c r="AA4058" s="61" t="s">
        <v>538</v>
      </c>
      <c r="AB4058" s="61" t="s">
        <v>539</v>
      </c>
      <c r="AC4058" s="61">
        <v>18276</v>
      </c>
      <c r="AD4058" s="61" t="s">
        <v>5018</v>
      </c>
      <c r="AE4058" s="61" t="s">
        <v>42</v>
      </c>
      <c r="AF4058" s="61" t="s">
        <v>43</v>
      </c>
      <c r="AG4058" s="61">
        <v>105</v>
      </c>
      <c r="AH4058" s="61" t="s">
        <v>43</v>
      </c>
      <c r="AI4058" s="61" t="s">
        <v>274</v>
      </c>
      <c r="AJ4058" s="53" t="s">
        <v>10412</v>
      </c>
      <c r="AK4058" s="53" t="s">
        <v>10398</v>
      </c>
      <c r="AL4058" s="53" t="str">
        <f>TEXT(Table13[[#This Row],[Start Date]],"DDD")</f>
        <v>Tue</v>
      </c>
      <c r="AM4058" s="12" t="str">
        <f>TEXT(RAW!$C4058,"MMM")</f>
        <v>Jul</v>
      </c>
      <c r="AN4058" s="12" t="str">
        <f>TEXT(RAW!$C4058,"YYYY")</f>
        <v>2023</v>
      </c>
      <c r="AO4058" s="54">
        <f t="shared" si="63"/>
        <v>7.2916666666666685E-2</v>
      </c>
    </row>
    <row r="4059" spans="1:41" ht="12.6" customHeight="1" x14ac:dyDescent="0.2">
      <c r="A4059" s="17" t="s">
        <v>13114</v>
      </c>
      <c r="B4059" s="60">
        <v>45125</v>
      </c>
      <c r="C4059" s="60">
        <v>45125</v>
      </c>
      <c r="D4059" s="60"/>
      <c r="E4059" s="61"/>
      <c r="F4059" s="61"/>
      <c r="G4059" s="61"/>
      <c r="H4059" s="61" t="s">
        <v>357</v>
      </c>
      <c r="I4059" s="61">
        <v>119224</v>
      </c>
      <c r="J4059" s="18" t="s">
        <v>13131</v>
      </c>
      <c r="K4059" s="61"/>
      <c r="L4059" s="61"/>
      <c r="M4059" s="61" t="s">
        <v>285</v>
      </c>
      <c r="N4059" s="61" t="s">
        <v>251</v>
      </c>
      <c r="O4059" s="61" t="s">
        <v>362</v>
      </c>
      <c r="P4059" s="61" t="s">
        <v>363</v>
      </c>
      <c r="Q4059" s="61" t="s">
        <v>364</v>
      </c>
      <c r="R4059" s="61" t="s">
        <v>10450</v>
      </c>
      <c r="S4059" s="18" t="s">
        <v>13118</v>
      </c>
      <c r="T4059" s="61"/>
      <c r="U4059" s="61" t="s">
        <v>12736</v>
      </c>
      <c r="V4059" s="61"/>
      <c r="W4059" s="61"/>
      <c r="X4059" s="61"/>
      <c r="Y4059" s="61"/>
      <c r="Z4059" s="61"/>
      <c r="AA4059" s="61"/>
      <c r="AB4059" s="61"/>
      <c r="AC4059" s="61"/>
      <c r="AD4059" s="61"/>
      <c r="AE4059" s="61"/>
      <c r="AF4059" s="61"/>
      <c r="AG4059" s="61"/>
      <c r="AH4059" s="61" t="s">
        <v>71</v>
      </c>
      <c r="AI4059" s="61" t="s">
        <v>473</v>
      </c>
      <c r="AJ4059" s="53" t="s">
        <v>10412</v>
      </c>
      <c r="AK4059" s="53" t="s">
        <v>395</v>
      </c>
      <c r="AL4059" s="53" t="str">
        <f>TEXT(Table13[[#This Row],[Start Date]],"DDD")</f>
        <v>Sat</v>
      </c>
      <c r="AM4059" s="12" t="str">
        <f>TEXT(RAW!$C4059,"MMM")</f>
        <v>Jul</v>
      </c>
      <c r="AN4059" s="12" t="str">
        <f>TEXT(RAW!$C4059,"YYYY")</f>
        <v>2023</v>
      </c>
      <c r="AO4059" s="54">
        <f t="shared" si="63"/>
        <v>0</v>
      </c>
    </row>
    <row r="4060" spans="1:41" ht="12.6" customHeight="1" x14ac:dyDescent="0.2">
      <c r="A4060" s="17" t="s">
        <v>13114</v>
      </c>
      <c r="B4060" s="60">
        <v>45126</v>
      </c>
      <c r="C4060" s="60">
        <v>45126</v>
      </c>
      <c r="D4060" s="60"/>
      <c r="E4060" s="61"/>
      <c r="F4060" s="61"/>
      <c r="G4060" s="61"/>
      <c r="H4060" s="61" t="s">
        <v>357</v>
      </c>
      <c r="I4060" s="61">
        <v>119259</v>
      </c>
      <c r="J4060" s="18" t="s">
        <v>13131</v>
      </c>
      <c r="K4060" s="61"/>
      <c r="L4060" s="61"/>
      <c r="M4060" s="61" t="s">
        <v>285</v>
      </c>
      <c r="N4060" s="61" t="s">
        <v>251</v>
      </c>
      <c r="O4060" s="61" t="s">
        <v>362</v>
      </c>
      <c r="P4060" s="61" t="s">
        <v>363</v>
      </c>
      <c r="Q4060" s="61" t="s">
        <v>364</v>
      </c>
      <c r="R4060" s="61" t="s">
        <v>10430</v>
      </c>
      <c r="S4060" s="18" t="s">
        <v>13118</v>
      </c>
      <c r="T4060" s="61"/>
      <c r="U4060" s="61" t="s">
        <v>12737</v>
      </c>
      <c r="V4060" s="61"/>
      <c r="W4060" s="61"/>
      <c r="X4060" s="61"/>
      <c r="Y4060" s="61"/>
      <c r="Z4060" s="61"/>
      <c r="AA4060" s="61"/>
      <c r="AB4060" s="61"/>
      <c r="AC4060" s="61"/>
      <c r="AD4060" s="61"/>
      <c r="AE4060" s="61"/>
      <c r="AF4060" s="61"/>
      <c r="AG4060" s="61"/>
      <c r="AH4060" s="61" t="s">
        <v>71</v>
      </c>
      <c r="AI4060" s="61" t="s">
        <v>473</v>
      </c>
      <c r="AJ4060" s="53" t="s">
        <v>10412</v>
      </c>
      <c r="AK4060" s="53" t="s">
        <v>10413</v>
      </c>
      <c r="AL4060" s="53" t="str">
        <f>TEXT(Table13[[#This Row],[Start Date]],"DDD")</f>
        <v>Sat</v>
      </c>
      <c r="AM4060" s="12" t="str">
        <f>TEXT(RAW!$C4060,"MMM")</f>
        <v>Jul</v>
      </c>
      <c r="AN4060" s="12" t="str">
        <f>TEXT(RAW!$C4060,"YYYY")</f>
        <v>2023</v>
      </c>
      <c r="AO4060" s="54">
        <f t="shared" si="63"/>
        <v>0</v>
      </c>
    </row>
    <row r="4061" spans="1:41" ht="12.6" customHeight="1" x14ac:dyDescent="0.2">
      <c r="A4061" s="17" t="s">
        <v>13114</v>
      </c>
      <c r="B4061" s="60">
        <v>45126</v>
      </c>
      <c r="C4061" s="60">
        <v>45126</v>
      </c>
      <c r="D4061" s="60"/>
      <c r="E4061" s="61"/>
      <c r="F4061" s="61"/>
      <c r="G4061" s="61"/>
      <c r="H4061" s="61" t="s">
        <v>357</v>
      </c>
      <c r="I4061" s="61">
        <v>119260</v>
      </c>
      <c r="J4061" s="18" t="s">
        <v>13133</v>
      </c>
      <c r="K4061" s="61" t="s">
        <v>10441</v>
      </c>
      <c r="L4061" s="61" t="s">
        <v>11133</v>
      </c>
      <c r="M4061" s="61" t="s">
        <v>285</v>
      </c>
      <c r="N4061" s="61" t="s">
        <v>251</v>
      </c>
      <c r="O4061" s="61" t="s">
        <v>362</v>
      </c>
      <c r="P4061" s="61" t="s">
        <v>363</v>
      </c>
      <c r="Q4061" s="61" t="s">
        <v>364</v>
      </c>
      <c r="R4061" s="61" t="s">
        <v>663</v>
      </c>
      <c r="S4061" s="18" t="s">
        <v>13118</v>
      </c>
      <c r="T4061" s="61">
        <v>4863</v>
      </c>
      <c r="U4061" s="61" t="s">
        <v>12738</v>
      </c>
      <c r="V4061" s="61"/>
      <c r="W4061" s="61"/>
      <c r="X4061" s="61" t="s">
        <v>2957</v>
      </c>
      <c r="Y4061" s="61" t="s">
        <v>9355</v>
      </c>
      <c r="Z4061" s="61" t="s">
        <v>41</v>
      </c>
      <c r="AA4061" s="61" t="s">
        <v>2959</v>
      </c>
      <c r="AB4061" s="61" t="s">
        <v>486</v>
      </c>
      <c r="AC4061" s="61"/>
      <c r="AD4061" s="61"/>
      <c r="AE4061" s="61"/>
      <c r="AF4061" s="61"/>
      <c r="AG4061" s="61"/>
      <c r="AH4061" s="61" t="s">
        <v>71</v>
      </c>
      <c r="AI4061" s="61" t="s">
        <v>1161</v>
      </c>
      <c r="AJ4061" s="53" t="s">
        <v>10412</v>
      </c>
      <c r="AK4061" s="53" t="s">
        <v>10398</v>
      </c>
      <c r="AL4061" s="53" t="str">
        <f>TEXT(Table13[[#This Row],[Start Date]],"DDD")</f>
        <v>Sat</v>
      </c>
      <c r="AM4061" s="12" t="str">
        <f>TEXT(RAW!$C4061,"MMM")</f>
        <v>Jul</v>
      </c>
      <c r="AN4061" s="12" t="str">
        <f>TEXT(RAW!$C4061,"YYYY")</f>
        <v>2023</v>
      </c>
      <c r="AO4061" s="54">
        <f t="shared" si="63"/>
        <v>0</v>
      </c>
    </row>
    <row r="4062" spans="1:41" ht="12.6" customHeight="1" x14ac:dyDescent="0.2">
      <c r="A4062" s="17" t="s">
        <v>13114</v>
      </c>
      <c r="B4062" s="60">
        <v>45126</v>
      </c>
      <c r="C4062" s="60">
        <v>45126</v>
      </c>
      <c r="D4062" s="60"/>
      <c r="E4062" s="61"/>
      <c r="F4062" s="61"/>
      <c r="G4062" s="61"/>
      <c r="H4062" s="61" t="s">
        <v>357</v>
      </c>
      <c r="I4062" s="61">
        <v>119261</v>
      </c>
      <c r="J4062" s="18" t="s">
        <v>13133</v>
      </c>
      <c r="K4062" s="61" t="s">
        <v>10441</v>
      </c>
      <c r="L4062" s="61" t="s">
        <v>11133</v>
      </c>
      <c r="M4062" s="61" t="s">
        <v>285</v>
      </c>
      <c r="N4062" s="61" t="s">
        <v>251</v>
      </c>
      <c r="O4062" s="61" t="s">
        <v>362</v>
      </c>
      <c r="P4062" s="61" t="s">
        <v>363</v>
      </c>
      <c r="Q4062" s="61" t="s">
        <v>364</v>
      </c>
      <c r="R4062" s="61" t="s">
        <v>663</v>
      </c>
      <c r="S4062" s="18" t="s">
        <v>13121</v>
      </c>
      <c r="T4062" s="61">
        <v>4863</v>
      </c>
      <c r="U4062" s="61" t="s">
        <v>12739</v>
      </c>
      <c r="V4062" s="61"/>
      <c r="W4062" s="61"/>
      <c r="X4062" s="61" t="s">
        <v>2957</v>
      </c>
      <c r="Y4062" s="61" t="s">
        <v>9355</v>
      </c>
      <c r="Z4062" s="61" t="s">
        <v>41</v>
      </c>
      <c r="AA4062" s="61" t="s">
        <v>2959</v>
      </c>
      <c r="AB4062" s="61" t="s">
        <v>486</v>
      </c>
      <c r="AC4062" s="61"/>
      <c r="AD4062" s="61"/>
      <c r="AE4062" s="61"/>
      <c r="AF4062" s="61"/>
      <c r="AG4062" s="61"/>
      <c r="AH4062" s="61" t="s">
        <v>71</v>
      </c>
      <c r="AI4062" s="61" t="s">
        <v>1161</v>
      </c>
      <c r="AJ4062" s="53" t="s">
        <v>10412</v>
      </c>
      <c r="AK4062" s="53" t="s">
        <v>10398</v>
      </c>
      <c r="AL4062" s="53" t="str">
        <f>TEXT(Table13[[#This Row],[Start Date]],"DDD")</f>
        <v>Sat</v>
      </c>
      <c r="AM4062" s="12" t="str">
        <f>TEXT(RAW!$C4062,"MMM")</f>
        <v>Jul</v>
      </c>
      <c r="AN4062" s="12" t="str">
        <f>TEXT(RAW!$C4062,"YYYY")</f>
        <v>2023</v>
      </c>
      <c r="AO4062" s="54">
        <f t="shared" si="63"/>
        <v>0</v>
      </c>
    </row>
    <row r="4063" spans="1:41" ht="12.6" customHeight="1" x14ac:dyDescent="0.2">
      <c r="A4063" s="17" t="s">
        <v>13114</v>
      </c>
      <c r="B4063" s="60">
        <v>45126</v>
      </c>
      <c r="C4063" s="60">
        <v>45126</v>
      </c>
      <c r="D4063" s="60"/>
      <c r="E4063" s="61"/>
      <c r="F4063" s="61"/>
      <c r="G4063" s="61"/>
      <c r="H4063" s="61" t="s">
        <v>357</v>
      </c>
      <c r="I4063" s="61">
        <v>119262</v>
      </c>
      <c r="J4063" s="18" t="s">
        <v>13131</v>
      </c>
      <c r="K4063" s="61"/>
      <c r="L4063" s="61"/>
      <c r="M4063" s="61" t="s">
        <v>285</v>
      </c>
      <c r="N4063" s="61" t="s">
        <v>251</v>
      </c>
      <c r="O4063" s="61" t="s">
        <v>362</v>
      </c>
      <c r="P4063" s="61" t="s">
        <v>363</v>
      </c>
      <c r="Q4063" s="61" t="s">
        <v>552</v>
      </c>
      <c r="R4063" s="61" t="s">
        <v>10450</v>
      </c>
      <c r="S4063" s="55" t="s">
        <v>13117</v>
      </c>
      <c r="T4063" s="61"/>
      <c r="U4063" s="61" t="s">
        <v>12001</v>
      </c>
      <c r="V4063" s="61"/>
      <c r="W4063" s="61"/>
      <c r="X4063" s="61"/>
      <c r="Y4063" s="61"/>
      <c r="Z4063" s="61"/>
      <c r="AA4063" s="61"/>
      <c r="AB4063" s="61"/>
      <c r="AC4063" s="61"/>
      <c r="AD4063" s="61"/>
      <c r="AE4063" s="61"/>
      <c r="AF4063" s="61"/>
      <c r="AG4063" s="61"/>
      <c r="AH4063" s="61" t="s">
        <v>71</v>
      </c>
      <c r="AI4063" s="61" t="s">
        <v>473</v>
      </c>
      <c r="AJ4063" s="53" t="s">
        <v>10412</v>
      </c>
      <c r="AK4063" s="53" t="s">
        <v>395</v>
      </c>
      <c r="AL4063" s="53" t="str">
        <f>TEXT(Table13[[#This Row],[Start Date]],"DDD")</f>
        <v>Sat</v>
      </c>
      <c r="AM4063" s="12" t="str">
        <f>TEXT(RAW!$C4063,"MMM")</f>
        <v>Jul</v>
      </c>
      <c r="AN4063" s="12" t="str">
        <f>TEXT(RAW!$C4063,"YYYY")</f>
        <v>2023</v>
      </c>
      <c r="AO4063" s="54">
        <f t="shared" si="63"/>
        <v>0</v>
      </c>
    </row>
    <row r="4064" spans="1:41" ht="12.6" customHeight="1" x14ac:dyDescent="0.2">
      <c r="A4064" s="17" t="s">
        <v>13114</v>
      </c>
      <c r="B4064" s="60">
        <v>45126</v>
      </c>
      <c r="C4064" s="60">
        <v>45126</v>
      </c>
      <c r="D4064" s="60">
        <v>45140</v>
      </c>
      <c r="E4064" s="61" t="s">
        <v>54</v>
      </c>
      <c r="F4064" s="61" t="s">
        <v>12740</v>
      </c>
      <c r="G4064" s="61" t="s">
        <v>149</v>
      </c>
      <c r="H4064" s="61" t="s">
        <v>357</v>
      </c>
      <c r="I4064" s="61">
        <v>119274</v>
      </c>
      <c r="J4064" s="18" t="s">
        <v>13132</v>
      </c>
      <c r="K4064" s="61" t="s">
        <v>10840</v>
      </c>
      <c r="L4064" s="61" t="s">
        <v>10841</v>
      </c>
      <c r="M4064" s="61" t="s">
        <v>285</v>
      </c>
      <c r="N4064" s="61" t="s">
        <v>251</v>
      </c>
      <c r="O4064" s="61" t="s">
        <v>362</v>
      </c>
      <c r="P4064" s="61" t="s">
        <v>363</v>
      </c>
      <c r="Q4064" s="61" t="s">
        <v>429</v>
      </c>
      <c r="R4064" s="61" t="s">
        <v>55</v>
      </c>
      <c r="S4064" s="18" t="s">
        <v>13123</v>
      </c>
      <c r="T4064" s="61">
        <v>4578</v>
      </c>
      <c r="U4064" s="61" t="s">
        <v>12741</v>
      </c>
      <c r="V4064" s="61" t="s">
        <v>12742</v>
      </c>
      <c r="W4064" s="61" t="s">
        <v>12743</v>
      </c>
      <c r="X4064" s="61" t="s">
        <v>881</v>
      </c>
      <c r="Y4064" s="61" t="s">
        <v>3943</v>
      </c>
      <c r="Z4064" s="61" t="s">
        <v>41</v>
      </c>
      <c r="AA4064" s="61" t="s">
        <v>1398</v>
      </c>
      <c r="AB4064" s="61" t="s">
        <v>486</v>
      </c>
      <c r="AC4064" s="61">
        <v>18530</v>
      </c>
      <c r="AD4064" s="61" t="s">
        <v>12743</v>
      </c>
      <c r="AE4064" s="61" t="s">
        <v>42</v>
      </c>
      <c r="AF4064" s="61" t="s">
        <v>43</v>
      </c>
      <c r="AG4064" s="61">
        <v>40</v>
      </c>
      <c r="AH4064" s="61" t="s">
        <v>43</v>
      </c>
      <c r="AI4064" s="61" t="s">
        <v>1150</v>
      </c>
      <c r="AJ4064" s="53" t="s">
        <v>10412</v>
      </c>
      <c r="AK4064" s="53" t="s">
        <v>113</v>
      </c>
      <c r="AL4064" s="53" t="str">
        <f>TEXT(Table13[[#This Row],[Start Date]],"DDD")</f>
        <v>Wed</v>
      </c>
      <c r="AM4064" s="12" t="str">
        <f>TEXT(RAW!$C4064,"MMM")</f>
        <v>Jul</v>
      </c>
      <c r="AN4064" s="12" t="str">
        <f>TEXT(RAW!$C4064,"YYYY")</f>
        <v>2023</v>
      </c>
      <c r="AO4064" s="54">
        <f t="shared" si="63"/>
        <v>2.7777777777777846E-2</v>
      </c>
    </row>
    <row r="4065" spans="1:41" ht="12.6" customHeight="1" x14ac:dyDescent="0.2">
      <c r="A4065" s="17" t="s">
        <v>13114</v>
      </c>
      <c r="B4065" s="60">
        <v>45126</v>
      </c>
      <c r="C4065" s="60">
        <v>45126</v>
      </c>
      <c r="D4065" s="60">
        <v>45138</v>
      </c>
      <c r="E4065" s="61" t="s">
        <v>61</v>
      </c>
      <c r="F4065" s="61" t="s">
        <v>12744</v>
      </c>
      <c r="G4065" s="61" t="s">
        <v>72</v>
      </c>
      <c r="H4065" s="61" t="s">
        <v>357</v>
      </c>
      <c r="I4065" s="61">
        <v>119275</v>
      </c>
      <c r="J4065" s="18" t="s">
        <v>13133</v>
      </c>
      <c r="K4065" s="61" t="s">
        <v>10650</v>
      </c>
      <c r="L4065" s="61" t="s">
        <v>11139</v>
      </c>
      <c r="M4065" s="61" t="s">
        <v>285</v>
      </c>
      <c r="N4065" s="61" t="s">
        <v>251</v>
      </c>
      <c r="O4065" s="61" t="s">
        <v>362</v>
      </c>
      <c r="P4065" s="61" t="s">
        <v>363</v>
      </c>
      <c r="Q4065" s="61" t="s">
        <v>364</v>
      </c>
      <c r="R4065" s="61" t="s">
        <v>55</v>
      </c>
      <c r="S4065" s="18" t="s">
        <v>13123</v>
      </c>
      <c r="T4065" s="61">
        <v>4870</v>
      </c>
      <c r="U4065" s="61" t="s">
        <v>12745</v>
      </c>
      <c r="V4065" s="61" t="s">
        <v>12746</v>
      </c>
      <c r="W4065" s="61" t="s">
        <v>12747</v>
      </c>
      <c r="X4065" s="61" t="s">
        <v>3906</v>
      </c>
      <c r="Y4065" s="61" t="s">
        <v>636</v>
      </c>
      <c r="Z4065" s="61" t="s">
        <v>41</v>
      </c>
      <c r="AA4065" s="61" t="s">
        <v>637</v>
      </c>
      <c r="AB4065" s="61" t="s">
        <v>486</v>
      </c>
      <c r="AC4065" s="61">
        <v>18573</v>
      </c>
      <c r="AD4065" s="61" t="s">
        <v>12747</v>
      </c>
      <c r="AE4065" s="61" t="s">
        <v>42</v>
      </c>
      <c r="AF4065" s="61" t="s">
        <v>43</v>
      </c>
      <c r="AG4065" s="61">
        <v>30</v>
      </c>
      <c r="AH4065" s="61" t="s">
        <v>43</v>
      </c>
      <c r="AI4065" s="61" t="s">
        <v>639</v>
      </c>
      <c r="AJ4065" s="53" t="s">
        <v>10412</v>
      </c>
      <c r="AK4065" s="53" t="s">
        <v>113</v>
      </c>
      <c r="AL4065" s="53" t="str">
        <f>TEXT(Table13[[#This Row],[Start Date]],"DDD")</f>
        <v>Mon</v>
      </c>
      <c r="AM4065" s="12" t="str">
        <f>TEXT(RAW!$C4065,"MMM")</f>
        <v>Jul</v>
      </c>
      <c r="AN4065" s="12" t="str">
        <f>TEXT(RAW!$C4065,"YYYY")</f>
        <v>2023</v>
      </c>
      <c r="AO4065" s="54">
        <f t="shared" si="63"/>
        <v>2.083333333333337E-2</v>
      </c>
    </row>
    <row r="4066" spans="1:41" ht="12.6" customHeight="1" x14ac:dyDescent="0.2">
      <c r="A4066" s="17" t="s">
        <v>13114</v>
      </c>
      <c r="B4066" s="60">
        <v>45126</v>
      </c>
      <c r="C4066" s="60">
        <v>45126</v>
      </c>
      <c r="D4066" s="60">
        <v>45140</v>
      </c>
      <c r="E4066" s="61" t="s">
        <v>96</v>
      </c>
      <c r="F4066" s="61" t="s">
        <v>12740</v>
      </c>
      <c r="G4066" s="61" t="s">
        <v>183</v>
      </c>
      <c r="H4066" s="61" t="s">
        <v>357</v>
      </c>
      <c r="I4066" s="61">
        <v>119276</v>
      </c>
      <c r="J4066" s="18" t="s">
        <v>13133</v>
      </c>
      <c r="K4066" s="61" t="s">
        <v>10650</v>
      </c>
      <c r="L4066" s="61" t="s">
        <v>10785</v>
      </c>
      <c r="M4066" s="61" t="s">
        <v>285</v>
      </c>
      <c r="N4066" s="61" t="s">
        <v>251</v>
      </c>
      <c r="O4066" s="61" t="s">
        <v>362</v>
      </c>
      <c r="P4066" s="61" t="s">
        <v>363</v>
      </c>
      <c r="Q4066" s="61" t="s">
        <v>364</v>
      </c>
      <c r="R4066" s="61" t="s">
        <v>55</v>
      </c>
      <c r="S4066" s="18" t="s">
        <v>13123</v>
      </c>
      <c r="T4066" s="61">
        <v>4564</v>
      </c>
      <c r="U4066" s="61" t="s">
        <v>12748</v>
      </c>
      <c r="V4066" s="61" t="s">
        <v>12749</v>
      </c>
      <c r="W4066" s="61" t="s">
        <v>12750</v>
      </c>
      <c r="X4066" s="61" t="s">
        <v>1486</v>
      </c>
      <c r="Y4066" s="61" t="s">
        <v>1487</v>
      </c>
      <c r="Z4066" s="61" t="s">
        <v>41</v>
      </c>
      <c r="AA4066" s="61" t="s">
        <v>704</v>
      </c>
      <c r="AB4066" s="61" t="s">
        <v>486</v>
      </c>
      <c r="AC4066" s="61">
        <v>18531</v>
      </c>
      <c r="AD4066" s="61" t="s">
        <v>12750</v>
      </c>
      <c r="AE4066" s="61" t="s">
        <v>42</v>
      </c>
      <c r="AF4066" s="61" t="s">
        <v>43</v>
      </c>
      <c r="AG4066" s="61">
        <v>70</v>
      </c>
      <c r="AH4066" s="61" t="s">
        <v>43</v>
      </c>
      <c r="AI4066" s="61" t="s">
        <v>789</v>
      </c>
      <c r="AJ4066" s="53" t="s">
        <v>10412</v>
      </c>
      <c r="AK4066" s="53" t="s">
        <v>113</v>
      </c>
      <c r="AL4066" s="53" t="str">
        <f>TEXT(Table13[[#This Row],[Start Date]],"DDD")</f>
        <v>Wed</v>
      </c>
      <c r="AM4066" s="12" t="str">
        <f>TEXT(RAW!$C4066,"MMM")</f>
        <v>Jul</v>
      </c>
      <c r="AN4066" s="12" t="str">
        <f>TEXT(RAW!$C4066,"YYYY")</f>
        <v>2023</v>
      </c>
      <c r="AO4066" s="54">
        <f t="shared" si="63"/>
        <v>4.8611111111111105E-2</v>
      </c>
    </row>
    <row r="4067" spans="1:41" ht="12.6" customHeight="1" x14ac:dyDescent="0.2">
      <c r="A4067" s="17" t="s">
        <v>13114</v>
      </c>
      <c r="B4067" s="60">
        <v>45126</v>
      </c>
      <c r="C4067" s="60">
        <v>45126</v>
      </c>
      <c r="D4067" s="60">
        <v>45141</v>
      </c>
      <c r="E4067" s="61" t="s">
        <v>36</v>
      </c>
      <c r="F4067" s="61" t="s">
        <v>12751</v>
      </c>
      <c r="G4067" s="61" t="s">
        <v>45</v>
      </c>
      <c r="H4067" s="61" t="s">
        <v>357</v>
      </c>
      <c r="I4067" s="61">
        <v>119277</v>
      </c>
      <c r="J4067" s="18" t="s">
        <v>13133</v>
      </c>
      <c r="K4067" s="61" t="s">
        <v>41</v>
      </c>
      <c r="L4067" s="61" t="s">
        <v>6370</v>
      </c>
      <c r="M4067" s="61" t="s">
        <v>285</v>
      </c>
      <c r="N4067" s="61" t="s">
        <v>251</v>
      </c>
      <c r="O4067" s="61" t="s">
        <v>362</v>
      </c>
      <c r="P4067" s="61" t="s">
        <v>363</v>
      </c>
      <c r="Q4067" s="61" t="s">
        <v>364</v>
      </c>
      <c r="R4067" s="61" t="s">
        <v>55</v>
      </c>
      <c r="S4067" s="18" t="s">
        <v>13123</v>
      </c>
      <c r="T4067" s="61">
        <v>4058</v>
      </c>
      <c r="U4067" s="61" t="s">
        <v>12748</v>
      </c>
      <c r="V4067" s="61" t="s">
        <v>12749</v>
      </c>
      <c r="W4067" s="61" t="s">
        <v>12750</v>
      </c>
      <c r="X4067" s="61" t="s">
        <v>1460</v>
      </c>
      <c r="Y4067" s="61" t="s">
        <v>1461</v>
      </c>
      <c r="Z4067" s="61" t="s">
        <v>41</v>
      </c>
      <c r="AA4067" s="61" t="s">
        <v>704</v>
      </c>
      <c r="AB4067" s="61" t="s">
        <v>486</v>
      </c>
      <c r="AC4067" s="61">
        <v>18529</v>
      </c>
      <c r="AD4067" s="61" t="s">
        <v>12750</v>
      </c>
      <c r="AE4067" s="61" t="s">
        <v>42</v>
      </c>
      <c r="AF4067" s="61" t="s">
        <v>43</v>
      </c>
      <c r="AG4067" s="61">
        <v>45</v>
      </c>
      <c r="AH4067" s="61" t="s">
        <v>43</v>
      </c>
      <c r="AI4067" s="61" t="s">
        <v>1462</v>
      </c>
      <c r="AJ4067" s="53" t="s">
        <v>10412</v>
      </c>
      <c r="AK4067" s="53" t="s">
        <v>113</v>
      </c>
      <c r="AL4067" s="53" t="str">
        <f>TEXT(Table13[[#This Row],[Start Date]],"DDD")</f>
        <v>Thu</v>
      </c>
      <c r="AM4067" s="12" t="str">
        <f>TEXT(RAW!$C4067,"MMM")</f>
        <v>Jul</v>
      </c>
      <c r="AN4067" s="12" t="str">
        <f>TEXT(RAW!$C4067,"YYYY")</f>
        <v>2023</v>
      </c>
      <c r="AO4067" s="54">
        <f t="shared" si="63"/>
        <v>3.125E-2</v>
      </c>
    </row>
    <row r="4068" spans="1:41" ht="12.6" customHeight="1" x14ac:dyDescent="0.2">
      <c r="A4068" s="17" t="s">
        <v>13114</v>
      </c>
      <c r="B4068" s="60">
        <v>45125</v>
      </c>
      <c r="C4068" s="60">
        <v>45126</v>
      </c>
      <c r="D4068" s="60">
        <v>45125</v>
      </c>
      <c r="E4068" s="61" t="s">
        <v>129</v>
      </c>
      <c r="F4068" s="61" t="s">
        <v>12619</v>
      </c>
      <c r="G4068" s="61" t="s">
        <v>184</v>
      </c>
      <c r="H4068" s="61" t="s">
        <v>245</v>
      </c>
      <c r="I4068" s="61">
        <v>119278</v>
      </c>
      <c r="J4068" s="18" t="s">
        <v>13130</v>
      </c>
      <c r="K4068" s="61"/>
      <c r="L4068" s="61" t="s">
        <v>393</v>
      </c>
      <c r="M4068" s="61" t="s">
        <v>285</v>
      </c>
      <c r="N4068" s="61" t="s">
        <v>251</v>
      </c>
      <c r="O4068" s="61" t="s">
        <v>362</v>
      </c>
      <c r="P4068" s="61" t="s">
        <v>363</v>
      </c>
      <c r="Q4068" s="61" t="s">
        <v>7355</v>
      </c>
      <c r="R4068" s="61" t="s">
        <v>12540</v>
      </c>
      <c r="S4068" s="18" t="s">
        <v>13125</v>
      </c>
      <c r="T4068" s="61"/>
      <c r="U4068" s="61" t="s">
        <v>12752</v>
      </c>
      <c r="V4068" s="61" t="s">
        <v>12753</v>
      </c>
      <c r="W4068" s="61" t="s">
        <v>12754</v>
      </c>
      <c r="X4068" s="61"/>
      <c r="Y4068" s="61"/>
      <c r="Z4068" s="61"/>
      <c r="AA4068" s="61"/>
      <c r="AB4068" s="61" t="s">
        <v>367</v>
      </c>
      <c r="AC4068" s="61">
        <v>18258</v>
      </c>
      <c r="AD4068" s="61" t="s">
        <v>12754</v>
      </c>
      <c r="AE4068" s="61" t="s">
        <v>42</v>
      </c>
      <c r="AF4068" s="61" t="s">
        <v>43</v>
      </c>
      <c r="AG4068" s="61">
        <v>155</v>
      </c>
      <c r="AH4068" s="61" t="s">
        <v>43</v>
      </c>
      <c r="AI4068" s="61" t="s">
        <v>3006</v>
      </c>
      <c r="AJ4068" s="53" t="s">
        <v>58</v>
      </c>
      <c r="AK4068" s="53" t="s">
        <v>10398</v>
      </c>
      <c r="AL4068" s="53" t="str">
        <f>TEXT(Table13[[#This Row],[Start Date]],"DDD")</f>
        <v>Tue</v>
      </c>
      <c r="AM4068" s="12" t="str">
        <f>TEXT(RAW!$C4068,"MMM")</f>
        <v>Jul</v>
      </c>
      <c r="AN4068" s="12" t="str">
        <f>TEXT(RAW!$C4068,"YYYY")</f>
        <v>2023</v>
      </c>
      <c r="AO4068" s="54">
        <f t="shared" si="63"/>
        <v>4.1666666666666741E-2</v>
      </c>
    </row>
    <row r="4069" spans="1:41" ht="12.6" customHeight="1" x14ac:dyDescent="0.2">
      <c r="A4069" s="17" t="s">
        <v>13114</v>
      </c>
      <c r="B4069" s="60">
        <v>45126</v>
      </c>
      <c r="C4069" s="60">
        <v>45126</v>
      </c>
      <c r="D4069" s="60">
        <v>45140</v>
      </c>
      <c r="E4069" s="61" t="s">
        <v>48</v>
      </c>
      <c r="F4069" s="61" t="s">
        <v>12740</v>
      </c>
      <c r="G4069" s="61" t="s">
        <v>138</v>
      </c>
      <c r="H4069" s="61" t="s">
        <v>357</v>
      </c>
      <c r="I4069" s="61">
        <v>119279</v>
      </c>
      <c r="J4069" s="18" t="s">
        <v>13133</v>
      </c>
      <c r="K4069" s="61" t="s">
        <v>41</v>
      </c>
      <c r="L4069" s="61" t="s">
        <v>12755</v>
      </c>
      <c r="M4069" s="61" t="s">
        <v>285</v>
      </c>
      <c r="N4069" s="61" t="s">
        <v>251</v>
      </c>
      <c r="O4069" s="61" t="s">
        <v>362</v>
      </c>
      <c r="P4069" s="61" t="s">
        <v>363</v>
      </c>
      <c r="Q4069" s="61" t="s">
        <v>643</v>
      </c>
      <c r="R4069" s="61" t="s">
        <v>55</v>
      </c>
      <c r="S4069" s="18" t="s">
        <v>13123</v>
      </c>
      <c r="T4069" s="61">
        <v>5112</v>
      </c>
      <c r="U4069" s="61" t="s">
        <v>12756</v>
      </c>
      <c r="V4069" s="61" t="s">
        <v>12757</v>
      </c>
      <c r="W4069" s="61" t="s">
        <v>12758</v>
      </c>
      <c r="X4069" s="61" t="s">
        <v>648</v>
      </c>
      <c r="Y4069" s="61" t="s">
        <v>649</v>
      </c>
      <c r="Z4069" s="61" t="s">
        <v>41</v>
      </c>
      <c r="AA4069" s="61" t="s">
        <v>650</v>
      </c>
      <c r="AB4069" s="61" t="s">
        <v>486</v>
      </c>
      <c r="AC4069" s="61">
        <v>18532</v>
      </c>
      <c r="AD4069" s="61" t="s">
        <v>12758</v>
      </c>
      <c r="AE4069" s="61" t="s">
        <v>42</v>
      </c>
      <c r="AF4069" s="61" t="s">
        <v>43</v>
      </c>
      <c r="AG4069" s="61">
        <v>35</v>
      </c>
      <c r="AH4069" s="61" t="s">
        <v>43</v>
      </c>
      <c r="AI4069" s="61" t="s">
        <v>652</v>
      </c>
      <c r="AJ4069" s="53" t="s">
        <v>10412</v>
      </c>
      <c r="AK4069" s="53" t="s">
        <v>113</v>
      </c>
      <c r="AL4069" s="53" t="str">
        <f>TEXT(Table13[[#This Row],[Start Date]],"DDD")</f>
        <v>Wed</v>
      </c>
      <c r="AM4069" s="12" t="str">
        <f>TEXT(RAW!$C4069,"MMM")</f>
        <v>Jul</v>
      </c>
      <c r="AN4069" s="12" t="str">
        <f>TEXT(RAW!$C4069,"YYYY")</f>
        <v>2023</v>
      </c>
      <c r="AO4069" s="54">
        <f t="shared" si="63"/>
        <v>2.4305555555555469E-2</v>
      </c>
    </row>
    <row r="4070" spans="1:41" ht="12.6" customHeight="1" x14ac:dyDescent="0.2">
      <c r="A4070" s="17" t="s">
        <v>13114</v>
      </c>
      <c r="B4070" s="60">
        <v>45126</v>
      </c>
      <c r="C4070" s="60">
        <v>45126</v>
      </c>
      <c r="D4070" s="60">
        <v>45138</v>
      </c>
      <c r="E4070" s="61" t="s">
        <v>161</v>
      </c>
      <c r="F4070" s="61" t="s">
        <v>12744</v>
      </c>
      <c r="G4070" s="61" t="s">
        <v>57</v>
      </c>
      <c r="H4070" s="61" t="s">
        <v>357</v>
      </c>
      <c r="I4070" s="61">
        <v>119280</v>
      </c>
      <c r="J4070" s="61" t="s">
        <v>3946</v>
      </c>
      <c r="K4070" s="61" t="s">
        <v>41</v>
      </c>
      <c r="L4070" s="61" t="s">
        <v>10785</v>
      </c>
      <c r="M4070" s="61" t="s">
        <v>285</v>
      </c>
      <c r="N4070" s="61" t="s">
        <v>251</v>
      </c>
      <c r="O4070" s="61" t="s">
        <v>362</v>
      </c>
      <c r="P4070" s="61" t="s">
        <v>363</v>
      </c>
      <c r="Q4070" s="61" t="s">
        <v>364</v>
      </c>
      <c r="R4070" s="61" t="s">
        <v>55</v>
      </c>
      <c r="S4070" s="18" t="s">
        <v>13123</v>
      </c>
      <c r="T4070" s="61">
        <v>4586</v>
      </c>
      <c r="U4070" s="61" t="s">
        <v>12759</v>
      </c>
      <c r="V4070" s="61" t="s">
        <v>12760</v>
      </c>
      <c r="W4070" s="61" t="s">
        <v>8763</v>
      </c>
      <c r="X4070" s="61" t="s">
        <v>702</v>
      </c>
      <c r="Y4070" s="61" t="s">
        <v>3950</v>
      </c>
      <c r="Z4070" s="61" t="s">
        <v>41</v>
      </c>
      <c r="AA4070" s="61" t="s">
        <v>3951</v>
      </c>
      <c r="AB4070" s="61" t="s">
        <v>1369</v>
      </c>
      <c r="AC4070" s="61">
        <v>18572</v>
      </c>
      <c r="AD4070" s="61" t="s">
        <v>8763</v>
      </c>
      <c r="AE4070" s="61" t="s">
        <v>42</v>
      </c>
      <c r="AF4070" s="61" t="s">
        <v>43</v>
      </c>
      <c r="AG4070" s="61">
        <v>35</v>
      </c>
      <c r="AH4070" s="61" t="s">
        <v>43</v>
      </c>
      <c r="AI4070" s="61" t="s">
        <v>3953</v>
      </c>
      <c r="AJ4070" s="53" t="s">
        <v>10412</v>
      </c>
      <c r="AK4070" s="53" t="s">
        <v>113</v>
      </c>
      <c r="AL4070" s="53" t="str">
        <f>TEXT(Table13[[#This Row],[Start Date]],"DDD")</f>
        <v>Mon</v>
      </c>
      <c r="AM4070" s="12" t="str">
        <f>TEXT(RAW!$C4070,"MMM")</f>
        <v>Jul</v>
      </c>
      <c r="AN4070" s="12" t="str">
        <f>TEXT(RAW!$C4070,"YYYY")</f>
        <v>2023</v>
      </c>
      <c r="AO4070" s="54">
        <f t="shared" si="63"/>
        <v>2.430555555555558E-2</v>
      </c>
    </row>
    <row r="4071" spans="1:41" ht="12.6" customHeight="1" x14ac:dyDescent="0.2">
      <c r="A4071" s="17" t="s">
        <v>13114</v>
      </c>
      <c r="B4071" s="60">
        <v>45126</v>
      </c>
      <c r="C4071" s="60">
        <v>45126</v>
      </c>
      <c r="D4071" s="60">
        <v>45138</v>
      </c>
      <c r="E4071" s="61" t="s">
        <v>75</v>
      </c>
      <c r="F4071" s="61" t="s">
        <v>12744</v>
      </c>
      <c r="G4071" s="61" t="s">
        <v>101</v>
      </c>
      <c r="H4071" s="61" t="s">
        <v>357</v>
      </c>
      <c r="I4071" s="61">
        <v>119281</v>
      </c>
      <c r="J4071" s="18" t="s">
        <v>13133</v>
      </c>
      <c r="K4071" s="61" t="s">
        <v>10650</v>
      </c>
      <c r="L4071" s="61" t="s">
        <v>10841</v>
      </c>
      <c r="M4071" s="61" t="s">
        <v>285</v>
      </c>
      <c r="N4071" s="61" t="s">
        <v>251</v>
      </c>
      <c r="O4071" s="61" t="s">
        <v>362</v>
      </c>
      <c r="P4071" s="61" t="s">
        <v>363</v>
      </c>
      <c r="Q4071" s="61" t="s">
        <v>429</v>
      </c>
      <c r="R4071" s="61" t="s">
        <v>55</v>
      </c>
      <c r="S4071" s="18" t="s">
        <v>13123</v>
      </c>
      <c r="T4071" s="61">
        <v>4544</v>
      </c>
      <c r="U4071" s="61" t="s">
        <v>12761</v>
      </c>
      <c r="V4071" s="61" t="s">
        <v>12762</v>
      </c>
      <c r="W4071" s="61" t="s">
        <v>12763</v>
      </c>
      <c r="X4071" s="61" t="s">
        <v>4327</v>
      </c>
      <c r="Y4071" s="61" t="s">
        <v>4328</v>
      </c>
      <c r="Z4071" s="61" t="s">
        <v>41</v>
      </c>
      <c r="AA4071" s="61" t="s">
        <v>766</v>
      </c>
      <c r="AB4071" s="61" t="s">
        <v>486</v>
      </c>
      <c r="AC4071" s="61">
        <v>18571</v>
      </c>
      <c r="AD4071" s="61" t="s">
        <v>12763</v>
      </c>
      <c r="AE4071" s="61" t="s">
        <v>42</v>
      </c>
      <c r="AF4071" s="61" t="s">
        <v>43</v>
      </c>
      <c r="AG4071" s="61">
        <v>40</v>
      </c>
      <c r="AH4071" s="61" t="s">
        <v>43</v>
      </c>
      <c r="AI4071" s="61" t="s">
        <v>1556</v>
      </c>
      <c r="AJ4071" s="53" t="s">
        <v>10412</v>
      </c>
      <c r="AK4071" s="53" t="s">
        <v>113</v>
      </c>
      <c r="AL4071" s="53" t="str">
        <f>TEXT(Table13[[#This Row],[Start Date]],"DDD")</f>
        <v>Mon</v>
      </c>
      <c r="AM4071" s="12" t="str">
        <f>TEXT(RAW!$C4071,"MMM")</f>
        <v>Jul</v>
      </c>
      <c r="AN4071" s="12" t="str">
        <f>TEXT(RAW!$C4071,"YYYY")</f>
        <v>2023</v>
      </c>
      <c r="AO4071" s="54">
        <f t="shared" si="63"/>
        <v>2.7777777777777735E-2</v>
      </c>
    </row>
    <row r="4072" spans="1:41" ht="12.6" customHeight="1" x14ac:dyDescent="0.2">
      <c r="A4072" s="17" t="s">
        <v>13114</v>
      </c>
      <c r="B4072" s="60">
        <v>45127</v>
      </c>
      <c r="C4072" s="60">
        <v>45127</v>
      </c>
      <c r="D4072" s="60"/>
      <c r="E4072" s="61"/>
      <c r="F4072" s="61"/>
      <c r="G4072" s="61"/>
      <c r="H4072" s="61" t="s">
        <v>357</v>
      </c>
      <c r="I4072" s="61">
        <v>119282</v>
      </c>
      <c r="J4072" s="18" t="s">
        <v>13133</v>
      </c>
      <c r="K4072" s="61" t="s">
        <v>41</v>
      </c>
      <c r="L4072" s="61" t="s">
        <v>10764</v>
      </c>
      <c r="M4072" s="61" t="s">
        <v>285</v>
      </c>
      <c r="N4072" s="61" t="s">
        <v>251</v>
      </c>
      <c r="O4072" s="61" t="s">
        <v>362</v>
      </c>
      <c r="P4072" s="61" t="s">
        <v>363</v>
      </c>
      <c r="Q4072" s="61" t="s">
        <v>429</v>
      </c>
      <c r="R4072" s="61" t="s">
        <v>55</v>
      </c>
      <c r="S4072" s="18" t="s">
        <v>13118</v>
      </c>
      <c r="T4072" s="61">
        <v>4517</v>
      </c>
      <c r="U4072" s="61" t="s">
        <v>12764</v>
      </c>
      <c r="V4072" s="61"/>
      <c r="W4072" s="61"/>
      <c r="X4072" s="61" t="s">
        <v>764</v>
      </c>
      <c r="Y4072" s="61" t="s">
        <v>1891</v>
      </c>
      <c r="Z4072" s="61" t="s">
        <v>41</v>
      </c>
      <c r="AA4072" s="61" t="s">
        <v>1892</v>
      </c>
      <c r="AB4072" s="61" t="s">
        <v>10767</v>
      </c>
      <c r="AC4072" s="61"/>
      <c r="AD4072" s="61"/>
      <c r="AE4072" s="61"/>
      <c r="AF4072" s="61"/>
      <c r="AG4072" s="61"/>
      <c r="AH4072" s="61" t="s">
        <v>71</v>
      </c>
      <c r="AI4072" s="61" t="s">
        <v>6286</v>
      </c>
      <c r="AJ4072" s="53" t="s">
        <v>10412</v>
      </c>
      <c r="AK4072" s="53" t="s">
        <v>113</v>
      </c>
      <c r="AL4072" s="53" t="str">
        <f>TEXT(Table13[[#This Row],[Start Date]],"DDD")</f>
        <v>Sat</v>
      </c>
      <c r="AM4072" s="12" t="str">
        <f>TEXT(RAW!$C4072,"MMM")</f>
        <v>Jul</v>
      </c>
      <c r="AN4072" s="12" t="str">
        <f>TEXT(RAW!$C4072,"YYYY")</f>
        <v>2023</v>
      </c>
      <c r="AO4072" s="54">
        <f t="shared" si="63"/>
        <v>0</v>
      </c>
    </row>
    <row r="4073" spans="1:41" ht="12.6" customHeight="1" x14ac:dyDescent="0.2">
      <c r="A4073" s="17" t="s">
        <v>13114</v>
      </c>
      <c r="B4073" s="60">
        <v>45127</v>
      </c>
      <c r="C4073" s="60">
        <v>45127</v>
      </c>
      <c r="D4073" s="60"/>
      <c r="E4073" s="61"/>
      <c r="F4073" s="61"/>
      <c r="G4073" s="61"/>
      <c r="H4073" s="61" t="s">
        <v>357</v>
      </c>
      <c r="I4073" s="61">
        <v>119283</v>
      </c>
      <c r="J4073" s="18" t="s">
        <v>13132</v>
      </c>
      <c r="K4073" s="61" t="s">
        <v>41</v>
      </c>
      <c r="L4073" s="61" t="s">
        <v>7701</v>
      </c>
      <c r="M4073" s="61" t="s">
        <v>285</v>
      </c>
      <c r="N4073" s="61" t="s">
        <v>251</v>
      </c>
      <c r="O4073" s="61" t="s">
        <v>362</v>
      </c>
      <c r="P4073" s="61" t="s">
        <v>363</v>
      </c>
      <c r="Q4073" s="61" t="s">
        <v>429</v>
      </c>
      <c r="R4073" s="61" t="s">
        <v>55</v>
      </c>
      <c r="S4073" s="18" t="s">
        <v>13118</v>
      </c>
      <c r="T4073" s="61">
        <v>4279</v>
      </c>
      <c r="U4073" s="61" t="s">
        <v>12765</v>
      </c>
      <c r="V4073" s="61"/>
      <c r="W4073" s="61"/>
      <c r="X4073" s="61" t="s">
        <v>952</v>
      </c>
      <c r="Y4073" s="61" t="s">
        <v>4861</v>
      </c>
      <c r="Z4073" s="61" t="s">
        <v>41</v>
      </c>
      <c r="AA4073" s="61" t="s">
        <v>4862</v>
      </c>
      <c r="AB4073" s="61" t="s">
        <v>486</v>
      </c>
      <c r="AC4073" s="61"/>
      <c r="AD4073" s="61"/>
      <c r="AE4073" s="61"/>
      <c r="AF4073" s="61"/>
      <c r="AG4073" s="61"/>
      <c r="AH4073" s="61" t="s">
        <v>71</v>
      </c>
      <c r="AI4073" s="61" t="s">
        <v>4864</v>
      </c>
      <c r="AJ4073" s="53" t="s">
        <v>10412</v>
      </c>
      <c r="AK4073" s="53" t="s">
        <v>113</v>
      </c>
      <c r="AL4073" s="53" t="str">
        <f>TEXT(Table13[[#This Row],[Start Date]],"DDD")</f>
        <v>Sat</v>
      </c>
      <c r="AM4073" s="12" t="str">
        <f>TEXT(RAW!$C4073,"MMM")</f>
        <v>Jul</v>
      </c>
      <c r="AN4073" s="12" t="str">
        <f>TEXT(RAW!$C4073,"YYYY")</f>
        <v>2023</v>
      </c>
      <c r="AO4073" s="54">
        <f t="shared" si="63"/>
        <v>0</v>
      </c>
    </row>
    <row r="4074" spans="1:41" ht="12.6" customHeight="1" x14ac:dyDescent="0.2">
      <c r="A4074" s="17" t="s">
        <v>13114</v>
      </c>
      <c r="B4074" s="60">
        <v>45127</v>
      </c>
      <c r="C4074" s="60">
        <v>45127</v>
      </c>
      <c r="D4074" s="60"/>
      <c r="E4074" s="61"/>
      <c r="F4074" s="61"/>
      <c r="G4074" s="61"/>
      <c r="H4074" s="61" t="s">
        <v>357</v>
      </c>
      <c r="I4074" s="61">
        <v>119284</v>
      </c>
      <c r="J4074" s="18" t="s">
        <v>13133</v>
      </c>
      <c r="K4074" s="61" t="s">
        <v>41</v>
      </c>
      <c r="L4074" s="61" t="s">
        <v>12766</v>
      </c>
      <c r="M4074" s="61" t="s">
        <v>285</v>
      </c>
      <c r="N4074" s="61" t="s">
        <v>251</v>
      </c>
      <c r="O4074" s="61" t="s">
        <v>362</v>
      </c>
      <c r="P4074" s="61" t="s">
        <v>363</v>
      </c>
      <c r="Q4074" s="61" t="s">
        <v>364</v>
      </c>
      <c r="R4074" s="61" t="s">
        <v>55</v>
      </c>
      <c r="S4074" s="18" t="s">
        <v>13118</v>
      </c>
      <c r="T4074" s="61">
        <v>4524</v>
      </c>
      <c r="U4074" s="61" t="s">
        <v>12767</v>
      </c>
      <c r="V4074" s="61"/>
      <c r="W4074" s="61"/>
      <c r="X4074" s="61" t="s">
        <v>702</v>
      </c>
      <c r="Y4074" s="61" t="s">
        <v>8843</v>
      </c>
      <c r="Z4074" s="61" t="s">
        <v>41</v>
      </c>
      <c r="AA4074" s="61" t="s">
        <v>8844</v>
      </c>
      <c r="AB4074" s="61" t="s">
        <v>486</v>
      </c>
      <c r="AC4074" s="61"/>
      <c r="AD4074" s="61"/>
      <c r="AE4074" s="61"/>
      <c r="AF4074" s="61"/>
      <c r="AG4074" s="61"/>
      <c r="AH4074" s="61" t="s">
        <v>71</v>
      </c>
      <c r="AI4074" s="61" t="s">
        <v>8845</v>
      </c>
      <c r="AJ4074" s="53" t="s">
        <v>10412</v>
      </c>
      <c r="AK4074" s="53" t="s">
        <v>113</v>
      </c>
      <c r="AL4074" s="53" t="str">
        <f>TEXT(Table13[[#This Row],[Start Date]],"DDD")</f>
        <v>Sat</v>
      </c>
      <c r="AM4074" s="12" t="str">
        <f>TEXT(RAW!$C4074,"MMM")</f>
        <v>Jul</v>
      </c>
      <c r="AN4074" s="12" t="str">
        <f>TEXT(RAW!$C4074,"YYYY")</f>
        <v>2023</v>
      </c>
      <c r="AO4074" s="54">
        <f t="shared" si="63"/>
        <v>0</v>
      </c>
    </row>
    <row r="4075" spans="1:41" ht="12.6" customHeight="1" x14ac:dyDescent="0.2">
      <c r="A4075" s="17" t="s">
        <v>13114</v>
      </c>
      <c r="B4075" s="60">
        <v>45127</v>
      </c>
      <c r="C4075" s="60">
        <v>45127</v>
      </c>
      <c r="D4075" s="60"/>
      <c r="E4075" s="61"/>
      <c r="F4075" s="61"/>
      <c r="G4075" s="61"/>
      <c r="H4075" s="61" t="s">
        <v>357</v>
      </c>
      <c r="I4075" s="61">
        <v>119285</v>
      </c>
      <c r="J4075" s="18" t="s">
        <v>13133</v>
      </c>
      <c r="K4075" s="61" t="s">
        <v>41</v>
      </c>
      <c r="L4075" s="61" t="s">
        <v>11879</v>
      </c>
      <c r="M4075" s="61" t="s">
        <v>285</v>
      </c>
      <c r="N4075" s="61" t="s">
        <v>251</v>
      </c>
      <c r="O4075" s="61" t="s">
        <v>362</v>
      </c>
      <c r="P4075" s="61" t="s">
        <v>363</v>
      </c>
      <c r="Q4075" s="61" t="s">
        <v>429</v>
      </c>
      <c r="R4075" s="61" t="s">
        <v>55</v>
      </c>
      <c r="S4075" s="18" t="s">
        <v>13118</v>
      </c>
      <c r="T4075" s="61">
        <v>4742</v>
      </c>
      <c r="U4075" s="61" t="s">
        <v>12768</v>
      </c>
      <c r="V4075" s="61"/>
      <c r="W4075" s="61"/>
      <c r="X4075" s="61" t="s">
        <v>881</v>
      </c>
      <c r="Y4075" s="61" t="s">
        <v>3669</v>
      </c>
      <c r="Z4075" s="61" t="s">
        <v>41</v>
      </c>
      <c r="AA4075" s="61" t="s">
        <v>1398</v>
      </c>
      <c r="AB4075" s="61" t="s">
        <v>486</v>
      </c>
      <c r="AC4075" s="61"/>
      <c r="AD4075" s="61"/>
      <c r="AE4075" s="61"/>
      <c r="AF4075" s="61"/>
      <c r="AG4075" s="61"/>
      <c r="AH4075" s="61" t="s">
        <v>71</v>
      </c>
      <c r="AI4075" s="61" t="s">
        <v>609</v>
      </c>
      <c r="AJ4075" s="53" t="s">
        <v>10412</v>
      </c>
      <c r="AK4075" s="53" t="s">
        <v>113</v>
      </c>
      <c r="AL4075" s="53" t="str">
        <f>TEXT(Table13[[#This Row],[Start Date]],"DDD")</f>
        <v>Sat</v>
      </c>
      <c r="AM4075" s="12" t="str">
        <f>TEXT(RAW!$C4075,"MMM")</f>
        <v>Jul</v>
      </c>
      <c r="AN4075" s="12" t="str">
        <f>TEXT(RAW!$C4075,"YYYY")</f>
        <v>2023</v>
      </c>
      <c r="AO4075" s="54">
        <f t="shared" si="63"/>
        <v>0</v>
      </c>
    </row>
    <row r="4076" spans="1:41" ht="12.6" customHeight="1" x14ac:dyDescent="0.2">
      <c r="A4076" s="17" t="s">
        <v>13114</v>
      </c>
      <c r="B4076" s="60">
        <v>45127</v>
      </c>
      <c r="C4076" s="60">
        <v>45127</v>
      </c>
      <c r="D4076" s="60"/>
      <c r="E4076" s="61"/>
      <c r="F4076" s="61"/>
      <c r="G4076" s="61"/>
      <c r="H4076" s="61" t="s">
        <v>357</v>
      </c>
      <c r="I4076" s="61">
        <v>119286</v>
      </c>
      <c r="J4076" s="18" t="s">
        <v>13133</v>
      </c>
      <c r="K4076" s="61" t="s">
        <v>12769</v>
      </c>
      <c r="L4076" s="61" t="s">
        <v>11267</v>
      </c>
      <c r="M4076" s="61" t="s">
        <v>285</v>
      </c>
      <c r="N4076" s="61" t="s">
        <v>251</v>
      </c>
      <c r="O4076" s="61" t="s">
        <v>362</v>
      </c>
      <c r="P4076" s="61" t="s">
        <v>363</v>
      </c>
      <c r="Q4076" s="61" t="s">
        <v>364</v>
      </c>
      <c r="R4076" s="61" t="s">
        <v>55</v>
      </c>
      <c r="S4076" s="18" t="s">
        <v>13118</v>
      </c>
      <c r="T4076" s="61">
        <v>4546</v>
      </c>
      <c r="U4076" s="61" t="s">
        <v>12770</v>
      </c>
      <c r="V4076" s="61"/>
      <c r="W4076" s="61"/>
      <c r="X4076" s="61" t="s">
        <v>3983</v>
      </c>
      <c r="Y4076" s="61" t="s">
        <v>3984</v>
      </c>
      <c r="Z4076" s="61" t="s">
        <v>41</v>
      </c>
      <c r="AA4076" s="61" t="s">
        <v>3985</v>
      </c>
      <c r="AB4076" s="61" t="s">
        <v>486</v>
      </c>
      <c r="AC4076" s="61"/>
      <c r="AD4076" s="61"/>
      <c r="AE4076" s="61"/>
      <c r="AF4076" s="61"/>
      <c r="AG4076" s="61"/>
      <c r="AH4076" s="61" t="s">
        <v>71</v>
      </c>
      <c r="AI4076" s="61" t="s">
        <v>2697</v>
      </c>
      <c r="AJ4076" s="53" t="s">
        <v>10412</v>
      </c>
      <c r="AK4076" s="53" t="s">
        <v>113</v>
      </c>
      <c r="AL4076" s="53" t="str">
        <f>TEXT(Table13[[#This Row],[Start Date]],"DDD")</f>
        <v>Sat</v>
      </c>
      <c r="AM4076" s="12" t="str">
        <f>TEXT(RAW!$C4076,"MMM")</f>
        <v>Jul</v>
      </c>
      <c r="AN4076" s="12" t="str">
        <f>TEXT(RAW!$C4076,"YYYY")</f>
        <v>2023</v>
      </c>
      <c r="AO4076" s="54">
        <f t="shared" si="63"/>
        <v>0</v>
      </c>
    </row>
    <row r="4077" spans="1:41" ht="12.6" customHeight="1" x14ac:dyDescent="0.2">
      <c r="A4077" s="17" t="s">
        <v>13114</v>
      </c>
      <c r="B4077" s="60">
        <v>45127</v>
      </c>
      <c r="C4077" s="60">
        <v>45127</v>
      </c>
      <c r="D4077" s="60"/>
      <c r="E4077" s="61"/>
      <c r="F4077" s="61"/>
      <c r="G4077" s="61"/>
      <c r="H4077" s="61" t="s">
        <v>357</v>
      </c>
      <c r="I4077" s="61">
        <v>119287</v>
      </c>
      <c r="J4077" s="18" t="s">
        <v>13133</v>
      </c>
      <c r="K4077" s="61" t="s">
        <v>41</v>
      </c>
      <c r="L4077" s="61" t="s">
        <v>11879</v>
      </c>
      <c r="M4077" s="61" t="s">
        <v>285</v>
      </c>
      <c r="N4077" s="61" t="s">
        <v>251</v>
      </c>
      <c r="O4077" s="61" t="s">
        <v>362</v>
      </c>
      <c r="P4077" s="61" t="s">
        <v>363</v>
      </c>
      <c r="Q4077" s="61" t="s">
        <v>429</v>
      </c>
      <c r="R4077" s="61" t="s">
        <v>55</v>
      </c>
      <c r="S4077" s="18" t="s">
        <v>13118</v>
      </c>
      <c r="T4077" s="61">
        <v>4727</v>
      </c>
      <c r="U4077" s="61" t="s">
        <v>12771</v>
      </c>
      <c r="V4077" s="61"/>
      <c r="W4077" s="61"/>
      <c r="X4077" s="61" t="s">
        <v>881</v>
      </c>
      <c r="Y4077" s="61" t="s">
        <v>1452</v>
      </c>
      <c r="Z4077" s="61" t="s">
        <v>41</v>
      </c>
      <c r="AA4077" s="61" t="s">
        <v>1368</v>
      </c>
      <c r="AB4077" s="61" t="s">
        <v>486</v>
      </c>
      <c r="AC4077" s="61"/>
      <c r="AD4077" s="61"/>
      <c r="AE4077" s="61"/>
      <c r="AF4077" s="61"/>
      <c r="AG4077" s="61"/>
      <c r="AH4077" s="61" t="s">
        <v>71</v>
      </c>
      <c r="AI4077" s="61" t="s">
        <v>1454</v>
      </c>
      <c r="AJ4077" s="53" t="s">
        <v>10412</v>
      </c>
      <c r="AK4077" s="53" t="s">
        <v>113</v>
      </c>
      <c r="AL4077" s="53" t="str">
        <f>TEXT(Table13[[#This Row],[Start Date]],"DDD")</f>
        <v>Sat</v>
      </c>
      <c r="AM4077" s="12" t="str">
        <f>TEXT(RAW!$C4077,"MMM")</f>
        <v>Jul</v>
      </c>
      <c r="AN4077" s="12" t="str">
        <f>TEXT(RAW!$C4077,"YYYY")</f>
        <v>2023</v>
      </c>
      <c r="AO4077" s="54">
        <f t="shared" si="63"/>
        <v>0</v>
      </c>
    </row>
    <row r="4078" spans="1:41" ht="12.6" customHeight="1" x14ac:dyDescent="0.2">
      <c r="A4078" s="17" t="s">
        <v>13114</v>
      </c>
      <c r="B4078" s="60">
        <v>45127</v>
      </c>
      <c r="C4078" s="60">
        <v>45127</v>
      </c>
      <c r="D4078" s="60"/>
      <c r="E4078" s="61"/>
      <c r="F4078" s="61"/>
      <c r="G4078" s="61"/>
      <c r="H4078" s="61" t="s">
        <v>357</v>
      </c>
      <c r="I4078" s="61">
        <v>119288</v>
      </c>
      <c r="J4078" s="18" t="s">
        <v>13132</v>
      </c>
      <c r="K4078" s="61" t="s">
        <v>41</v>
      </c>
      <c r="L4078" s="61" t="s">
        <v>11516</v>
      </c>
      <c r="M4078" s="61" t="s">
        <v>285</v>
      </c>
      <c r="N4078" s="61" t="s">
        <v>251</v>
      </c>
      <c r="O4078" s="61" t="s">
        <v>362</v>
      </c>
      <c r="P4078" s="61" t="s">
        <v>363</v>
      </c>
      <c r="Q4078" s="61" t="s">
        <v>364</v>
      </c>
      <c r="R4078" s="61" t="s">
        <v>55</v>
      </c>
      <c r="S4078" s="18" t="s">
        <v>13118</v>
      </c>
      <c r="T4078" s="61">
        <v>4889</v>
      </c>
      <c r="U4078" s="61" t="s">
        <v>12772</v>
      </c>
      <c r="V4078" s="61"/>
      <c r="W4078" s="61"/>
      <c r="X4078" s="61" t="s">
        <v>745</v>
      </c>
      <c r="Y4078" s="61" t="s">
        <v>1816</v>
      </c>
      <c r="Z4078" s="61" t="s">
        <v>41</v>
      </c>
      <c r="AA4078" s="61" t="s">
        <v>634</v>
      </c>
      <c r="AB4078" s="61" t="s">
        <v>486</v>
      </c>
      <c r="AC4078" s="61"/>
      <c r="AD4078" s="61"/>
      <c r="AE4078" s="61"/>
      <c r="AF4078" s="61"/>
      <c r="AG4078" s="61"/>
      <c r="AH4078" s="61" t="s">
        <v>71</v>
      </c>
      <c r="AI4078" s="61" t="s">
        <v>1475</v>
      </c>
      <c r="AJ4078" s="53" t="s">
        <v>10412</v>
      </c>
      <c r="AK4078" s="53" t="s">
        <v>113</v>
      </c>
      <c r="AL4078" s="53" t="str">
        <f>TEXT(Table13[[#This Row],[Start Date]],"DDD")</f>
        <v>Sat</v>
      </c>
      <c r="AM4078" s="12" t="str">
        <f>TEXT(RAW!$C4078,"MMM")</f>
        <v>Jul</v>
      </c>
      <c r="AN4078" s="12" t="str">
        <f>TEXT(RAW!$C4078,"YYYY")</f>
        <v>2023</v>
      </c>
      <c r="AO4078" s="54">
        <f t="shared" si="63"/>
        <v>0</v>
      </c>
    </row>
    <row r="4079" spans="1:41" ht="12.6" customHeight="1" x14ac:dyDescent="0.2">
      <c r="A4079" s="17" t="s">
        <v>13114</v>
      </c>
      <c r="B4079" s="60">
        <v>45127</v>
      </c>
      <c r="C4079" s="60">
        <v>45127</v>
      </c>
      <c r="D4079" s="60"/>
      <c r="E4079" s="61"/>
      <c r="F4079" s="61"/>
      <c r="G4079" s="61"/>
      <c r="H4079" s="61" t="s">
        <v>357</v>
      </c>
      <c r="I4079" s="61">
        <v>119289</v>
      </c>
      <c r="J4079" s="18" t="s">
        <v>13132</v>
      </c>
      <c r="K4079" s="61" t="s">
        <v>41</v>
      </c>
      <c r="L4079" s="61" t="s">
        <v>12331</v>
      </c>
      <c r="M4079" s="61" t="s">
        <v>285</v>
      </c>
      <c r="N4079" s="61" t="s">
        <v>251</v>
      </c>
      <c r="O4079" s="61" t="s">
        <v>362</v>
      </c>
      <c r="P4079" s="61" t="s">
        <v>363</v>
      </c>
      <c r="Q4079" s="61" t="s">
        <v>429</v>
      </c>
      <c r="R4079" s="61" t="s">
        <v>55</v>
      </c>
      <c r="S4079" s="18" t="s">
        <v>13118</v>
      </c>
      <c r="T4079" s="61">
        <v>4874</v>
      </c>
      <c r="U4079" s="61" t="s">
        <v>12773</v>
      </c>
      <c r="V4079" s="61"/>
      <c r="W4079" s="61"/>
      <c r="X4079" s="61" t="s">
        <v>1589</v>
      </c>
      <c r="Y4079" s="61" t="s">
        <v>4481</v>
      </c>
      <c r="Z4079" s="61" t="s">
        <v>41</v>
      </c>
      <c r="AA4079" s="61" t="s">
        <v>1007</v>
      </c>
      <c r="AB4079" s="61" t="s">
        <v>486</v>
      </c>
      <c r="AC4079" s="61"/>
      <c r="AD4079" s="61"/>
      <c r="AE4079" s="61"/>
      <c r="AF4079" s="61"/>
      <c r="AG4079" s="61"/>
      <c r="AH4079" s="61" t="s">
        <v>71</v>
      </c>
      <c r="AI4079" s="61" t="s">
        <v>1475</v>
      </c>
      <c r="AJ4079" s="53" t="s">
        <v>10412</v>
      </c>
      <c r="AK4079" s="53" t="s">
        <v>113</v>
      </c>
      <c r="AL4079" s="53" t="str">
        <f>TEXT(Table13[[#This Row],[Start Date]],"DDD")</f>
        <v>Sat</v>
      </c>
      <c r="AM4079" s="12" t="str">
        <f>TEXT(RAW!$C4079,"MMM")</f>
        <v>Jul</v>
      </c>
      <c r="AN4079" s="12" t="str">
        <f>TEXT(RAW!$C4079,"YYYY")</f>
        <v>2023</v>
      </c>
      <c r="AO4079" s="54">
        <f t="shared" si="63"/>
        <v>0</v>
      </c>
    </row>
    <row r="4080" spans="1:41" ht="12.6" customHeight="1" x14ac:dyDescent="0.2">
      <c r="A4080" s="17" t="s">
        <v>13114</v>
      </c>
      <c r="B4080" s="60">
        <v>45127</v>
      </c>
      <c r="C4080" s="60">
        <v>45127</v>
      </c>
      <c r="D4080" s="60"/>
      <c r="E4080" s="61"/>
      <c r="F4080" s="61"/>
      <c r="G4080" s="61"/>
      <c r="H4080" s="61" t="s">
        <v>357</v>
      </c>
      <c r="I4080" s="61">
        <v>119290</v>
      </c>
      <c r="J4080" s="18" t="s">
        <v>13132</v>
      </c>
      <c r="K4080" s="61" t="s">
        <v>41</v>
      </c>
      <c r="L4080" s="61" t="s">
        <v>7077</v>
      </c>
      <c r="M4080" s="61" t="s">
        <v>285</v>
      </c>
      <c r="N4080" s="61" t="s">
        <v>251</v>
      </c>
      <c r="O4080" s="61" t="s">
        <v>362</v>
      </c>
      <c r="P4080" s="61" t="s">
        <v>363</v>
      </c>
      <c r="Q4080" s="61" t="s">
        <v>429</v>
      </c>
      <c r="R4080" s="61" t="s">
        <v>55</v>
      </c>
      <c r="S4080" s="18" t="s">
        <v>13118</v>
      </c>
      <c r="T4080" s="61">
        <v>4876</v>
      </c>
      <c r="U4080" s="61" t="s">
        <v>12773</v>
      </c>
      <c r="V4080" s="61"/>
      <c r="W4080" s="61"/>
      <c r="X4080" s="61" t="s">
        <v>7079</v>
      </c>
      <c r="Y4080" s="61" t="s">
        <v>7080</v>
      </c>
      <c r="Z4080" s="61" t="s">
        <v>41</v>
      </c>
      <c r="AA4080" s="61" t="s">
        <v>7081</v>
      </c>
      <c r="AB4080" s="61" t="s">
        <v>486</v>
      </c>
      <c r="AC4080" s="61"/>
      <c r="AD4080" s="61"/>
      <c r="AE4080" s="61"/>
      <c r="AF4080" s="61"/>
      <c r="AG4080" s="61"/>
      <c r="AH4080" s="61" t="s">
        <v>71</v>
      </c>
      <c r="AI4080" s="61" t="s">
        <v>3569</v>
      </c>
      <c r="AJ4080" s="53" t="s">
        <v>10412</v>
      </c>
      <c r="AK4080" s="53" t="s">
        <v>113</v>
      </c>
      <c r="AL4080" s="53" t="str">
        <f>TEXT(Table13[[#This Row],[Start Date]],"DDD")</f>
        <v>Sat</v>
      </c>
      <c r="AM4080" s="12" t="str">
        <f>TEXT(RAW!$C4080,"MMM")</f>
        <v>Jul</v>
      </c>
      <c r="AN4080" s="12" t="str">
        <f>TEXT(RAW!$C4080,"YYYY")</f>
        <v>2023</v>
      </c>
      <c r="AO4080" s="54">
        <f t="shared" si="63"/>
        <v>0</v>
      </c>
    </row>
    <row r="4081" spans="1:41" ht="12.6" customHeight="1" x14ac:dyDescent="0.2">
      <c r="A4081" s="17" t="s">
        <v>13114</v>
      </c>
      <c r="B4081" s="60">
        <v>45127</v>
      </c>
      <c r="C4081" s="60">
        <v>45127</v>
      </c>
      <c r="D4081" s="60"/>
      <c r="E4081" s="61"/>
      <c r="F4081" s="61"/>
      <c r="G4081" s="61"/>
      <c r="H4081" s="61" t="s">
        <v>357</v>
      </c>
      <c r="I4081" s="61">
        <v>119291</v>
      </c>
      <c r="J4081" s="18" t="s">
        <v>13133</v>
      </c>
      <c r="K4081" s="61" t="s">
        <v>10496</v>
      </c>
      <c r="L4081" s="61" t="s">
        <v>11719</v>
      </c>
      <c r="M4081" s="61" t="s">
        <v>285</v>
      </c>
      <c r="N4081" s="61" t="s">
        <v>251</v>
      </c>
      <c r="O4081" s="61" t="s">
        <v>362</v>
      </c>
      <c r="P4081" s="61" t="s">
        <v>363</v>
      </c>
      <c r="Q4081" s="61" t="s">
        <v>429</v>
      </c>
      <c r="R4081" s="61" t="s">
        <v>55</v>
      </c>
      <c r="S4081" s="18" t="s">
        <v>13118</v>
      </c>
      <c r="T4081" s="61">
        <v>4775</v>
      </c>
      <c r="U4081" s="61" t="s">
        <v>12773</v>
      </c>
      <c r="V4081" s="61"/>
      <c r="W4081" s="61"/>
      <c r="X4081" s="61" t="s">
        <v>1589</v>
      </c>
      <c r="Y4081" s="61" t="s">
        <v>5066</v>
      </c>
      <c r="Z4081" s="61" t="s">
        <v>41</v>
      </c>
      <c r="AA4081" s="61" t="s">
        <v>1007</v>
      </c>
      <c r="AB4081" s="61" t="s">
        <v>486</v>
      </c>
      <c r="AC4081" s="61"/>
      <c r="AD4081" s="61"/>
      <c r="AE4081" s="61"/>
      <c r="AF4081" s="61"/>
      <c r="AG4081" s="61"/>
      <c r="AH4081" s="61" t="s">
        <v>71</v>
      </c>
      <c r="AI4081" s="61" t="s">
        <v>593</v>
      </c>
      <c r="AJ4081" s="53" t="s">
        <v>10412</v>
      </c>
      <c r="AK4081" s="53" t="s">
        <v>113</v>
      </c>
      <c r="AL4081" s="53" t="str">
        <f>TEXT(Table13[[#This Row],[Start Date]],"DDD")</f>
        <v>Sat</v>
      </c>
      <c r="AM4081" s="12" t="str">
        <f>TEXT(RAW!$C4081,"MMM")</f>
        <v>Jul</v>
      </c>
      <c r="AN4081" s="12" t="str">
        <f>TEXT(RAW!$C4081,"YYYY")</f>
        <v>2023</v>
      </c>
      <c r="AO4081" s="54">
        <f t="shared" si="63"/>
        <v>0</v>
      </c>
    </row>
    <row r="4082" spans="1:41" ht="12.6" customHeight="1" x14ac:dyDescent="0.2">
      <c r="A4082" s="17" t="s">
        <v>13114</v>
      </c>
      <c r="B4082" s="60">
        <v>45127</v>
      </c>
      <c r="C4082" s="60">
        <v>45127</v>
      </c>
      <c r="D4082" s="60"/>
      <c r="E4082" s="61"/>
      <c r="F4082" s="61"/>
      <c r="G4082" s="61"/>
      <c r="H4082" s="61" t="s">
        <v>357</v>
      </c>
      <c r="I4082" s="61">
        <v>119292</v>
      </c>
      <c r="J4082" s="18" t="s">
        <v>13133</v>
      </c>
      <c r="K4082" s="61" t="s">
        <v>41</v>
      </c>
      <c r="L4082" s="61" t="s">
        <v>12774</v>
      </c>
      <c r="M4082" s="61" t="s">
        <v>285</v>
      </c>
      <c r="N4082" s="61" t="s">
        <v>251</v>
      </c>
      <c r="O4082" s="61" t="s">
        <v>362</v>
      </c>
      <c r="P4082" s="61" t="s">
        <v>363</v>
      </c>
      <c r="Q4082" s="61" t="s">
        <v>364</v>
      </c>
      <c r="R4082" s="61" t="s">
        <v>55</v>
      </c>
      <c r="S4082" s="18" t="s">
        <v>13118</v>
      </c>
      <c r="T4082" s="61">
        <v>4725</v>
      </c>
      <c r="U4082" s="61" t="s">
        <v>12775</v>
      </c>
      <c r="V4082" s="61"/>
      <c r="W4082" s="61"/>
      <c r="X4082" s="61" t="s">
        <v>1543</v>
      </c>
      <c r="Y4082" s="61" t="s">
        <v>1544</v>
      </c>
      <c r="Z4082" s="61" t="s">
        <v>41</v>
      </c>
      <c r="AA4082" s="61" t="s">
        <v>1545</v>
      </c>
      <c r="AB4082" s="61" t="s">
        <v>486</v>
      </c>
      <c r="AC4082" s="61"/>
      <c r="AD4082" s="61"/>
      <c r="AE4082" s="61"/>
      <c r="AF4082" s="61"/>
      <c r="AG4082" s="61"/>
      <c r="AH4082" s="61" t="s">
        <v>71</v>
      </c>
      <c r="AI4082" s="61" t="s">
        <v>1546</v>
      </c>
      <c r="AJ4082" s="53" t="s">
        <v>10412</v>
      </c>
      <c r="AK4082" s="53" t="s">
        <v>113</v>
      </c>
      <c r="AL4082" s="53" t="str">
        <f>TEXT(Table13[[#This Row],[Start Date]],"DDD")</f>
        <v>Sat</v>
      </c>
      <c r="AM4082" s="12" t="str">
        <f>TEXT(RAW!$C4082,"MMM")</f>
        <v>Jul</v>
      </c>
      <c r="AN4082" s="12" t="str">
        <f>TEXT(RAW!$C4082,"YYYY")</f>
        <v>2023</v>
      </c>
      <c r="AO4082" s="54">
        <f t="shared" si="63"/>
        <v>0</v>
      </c>
    </row>
    <row r="4083" spans="1:41" ht="12.6" customHeight="1" x14ac:dyDescent="0.2">
      <c r="A4083" s="17" t="s">
        <v>13114</v>
      </c>
      <c r="B4083" s="60">
        <v>45127</v>
      </c>
      <c r="C4083" s="60">
        <v>45127</v>
      </c>
      <c r="D4083" s="60"/>
      <c r="E4083" s="61"/>
      <c r="F4083" s="61"/>
      <c r="G4083" s="61"/>
      <c r="H4083" s="61" t="s">
        <v>357</v>
      </c>
      <c r="I4083" s="61">
        <v>119293</v>
      </c>
      <c r="J4083" s="18" t="s">
        <v>13133</v>
      </c>
      <c r="K4083" s="61" t="s">
        <v>41</v>
      </c>
      <c r="L4083" s="61" t="s">
        <v>12774</v>
      </c>
      <c r="M4083" s="61" t="s">
        <v>285</v>
      </c>
      <c r="N4083" s="61" t="s">
        <v>251</v>
      </c>
      <c r="O4083" s="61" t="s">
        <v>362</v>
      </c>
      <c r="P4083" s="61" t="s">
        <v>363</v>
      </c>
      <c r="Q4083" s="61" t="s">
        <v>364</v>
      </c>
      <c r="R4083" s="61" t="s">
        <v>55</v>
      </c>
      <c r="S4083" s="18" t="s">
        <v>13118</v>
      </c>
      <c r="T4083" s="61">
        <v>4738</v>
      </c>
      <c r="U4083" s="61" t="s">
        <v>12776</v>
      </c>
      <c r="V4083" s="61"/>
      <c r="W4083" s="61"/>
      <c r="X4083" s="61" t="s">
        <v>4379</v>
      </c>
      <c r="Y4083" s="61" t="s">
        <v>1423</v>
      </c>
      <c r="Z4083" s="61" t="s">
        <v>41</v>
      </c>
      <c r="AA4083" s="61" t="s">
        <v>1260</v>
      </c>
      <c r="AB4083" s="61" t="s">
        <v>486</v>
      </c>
      <c r="AC4083" s="61"/>
      <c r="AD4083" s="61"/>
      <c r="AE4083" s="61"/>
      <c r="AF4083" s="61"/>
      <c r="AG4083" s="61"/>
      <c r="AH4083" s="61" t="s">
        <v>71</v>
      </c>
      <c r="AI4083" s="61" t="s">
        <v>1426</v>
      </c>
      <c r="AJ4083" s="53" t="s">
        <v>10412</v>
      </c>
      <c r="AK4083" s="53" t="s">
        <v>113</v>
      </c>
      <c r="AL4083" s="53" t="str">
        <f>TEXT(Table13[[#This Row],[Start Date]],"DDD")</f>
        <v>Sat</v>
      </c>
      <c r="AM4083" s="12" t="str">
        <f>TEXT(RAW!$C4083,"MMM")</f>
        <v>Jul</v>
      </c>
      <c r="AN4083" s="12" t="str">
        <f>TEXT(RAW!$C4083,"YYYY")</f>
        <v>2023</v>
      </c>
      <c r="AO4083" s="54">
        <f t="shared" si="63"/>
        <v>0</v>
      </c>
    </row>
    <row r="4084" spans="1:41" ht="12.6" customHeight="1" x14ac:dyDescent="0.2">
      <c r="A4084" s="17" t="s">
        <v>13114</v>
      </c>
      <c r="B4084" s="60">
        <v>45127</v>
      </c>
      <c r="C4084" s="60">
        <v>45127</v>
      </c>
      <c r="D4084" s="60"/>
      <c r="E4084" s="61"/>
      <c r="F4084" s="61"/>
      <c r="G4084" s="61"/>
      <c r="H4084" s="61" t="s">
        <v>357</v>
      </c>
      <c r="I4084" s="61">
        <v>119294</v>
      </c>
      <c r="J4084" s="18" t="s">
        <v>13133</v>
      </c>
      <c r="K4084" s="61" t="s">
        <v>41</v>
      </c>
      <c r="L4084" s="61" t="s">
        <v>12777</v>
      </c>
      <c r="M4084" s="61" t="s">
        <v>285</v>
      </c>
      <c r="N4084" s="61" t="s">
        <v>251</v>
      </c>
      <c r="O4084" s="61" t="s">
        <v>362</v>
      </c>
      <c r="P4084" s="61" t="s">
        <v>363</v>
      </c>
      <c r="Q4084" s="61" t="s">
        <v>364</v>
      </c>
      <c r="R4084" s="61" t="s">
        <v>55</v>
      </c>
      <c r="S4084" s="18" t="s">
        <v>13128</v>
      </c>
      <c r="T4084" s="61">
        <v>4723</v>
      </c>
      <c r="U4084" s="61" t="s">
        <v>12778</v>
      </c>
      <c r="V4084" s="61"/>
      <c r="W4084" s="61"/>
      <c r="X4084" s="61" t="s">
        <v>1057</v>
      </c>
      <c r="Y4084" s="61" t="s">
        <v>2399</v>
      </c>
      <c r="Z4084" s="61" t="s">
        <v>41</v>
      </c>
      <c r="AA4084" s="61" t="s">
        <v>2400</v>
      </c>
      <c r="AB4084" s="61" t="s">
        <v>486</v>
      </c>
      <c r="AC4084" s="61"/>
      <c r="AD4084" s="61"/>
      <c r="AE4084" s="61"/>
      <c r="AF4084" s="61"/>
      <c r="AG4084" s="61"/>
      <c r="AH4084" s="61" t="s">
        <v>71</v>
      </c>
      <c r="AI4084" s="61" t="s">
        <v>2402</v>
      </c>
      <c r="AJ4084" s="53" t="s">
        <v>10412</v>
      </c>
      <c r="AK4084" s="53" t="s">
        <v>113</v>
      </c>
      <c r="AL4084" s="53" t="str">
        <f>TEXT(Table13[[#This Row],[Start Date]],"DDD")</f>
        <v>Sat</v>
      </c>
      <c r="AM4084" s="12" t="str">
        <f>TEXT(RAW!$C4084,"MMM")</f>
        <v>Jul</v>
      </c>
      <c r="AN4084" s="12" t="str">
        <f>TEXT(RAW!$C4084,"YYYY")</f>
        <v>2023</v>
      </c>
      <c r="AO4084" s="54">
        <f t="shared" si="63"/>
        <v>0</v>
      </c>
    </row>
    <row r="4085" spans="1:41" ht="12.6" customHeight="1" x14ac:dyDescent="0.2">
      <c r="A4085" s="17" t="s">
        <v>13114</v>
      </c>
      <c r="B4085" s="60">
        <v>45127</v>
      </c>
      <c r="C4085" s="60">
        <v>45127</v>
      </c>
      <c r="D4085" s="60"/>
      <c r="E4085" s="61"/>
      <c r="F4085" s="61"/>
      <c r="G4085" s="61"/>
      <c r="H4085" s="61" t="s">
        <v>357</v>
      </c>
      <c r="I4085" s="61">
        <v>119295</v>
      </c>
      <c r="J4085" s="18" t="s">
        <v>13133</v>
      </c>
      <c r="K4085" s="61" t="s">
        <v>10422</v>
      </c>
      <c r="L4085" s="61" t="s">
        <v>9185</v>
      </c>
      <c r="M4085" s="61" t="s">
        <v>285</v>
      </c>
      <c r="N4085" s="61" t="s">
        <v>251</v>
      </c>
      <c r="O4085" s="61" t="s">
        <v>362</v>
      </c>
      <c r="P4085" s="61" t="s">
        <v>363</v>
      </c>
      <c r="Q4085" s="61" t="s">
        <v>364</v>
      </c>
      <c r="R4085" s="61" t="s">
        <v>55</v>
      </c>
      <c r="S4085" s="18" t="s">
        <v>13128</v>
      </c>
      <c r="T4085" s="61">
        <v>4299</v>
      </c>
      <c r="U4085" s="61" t="s">
        <v>12779</v>
      </c>
      <c r="V4085" s="61"/>
      <c r="W4085" s="61"/>
      <c r="X4085" s="61" t="s">
        <v>1648</v>
      </c>
      <c r="Y4085" s="61" t="s">
        <v>457</v>
      </c>
      <c r="Z4085" s="61" t="s">
        <v>41</v>
      </c>
      <c r="AA4085" s="61" t="s">
        <v>458</v>
      </c>
      <c r="AB4085" s="61" t="s">
        <v>486</v>
      </c>
      <c r="AC4085" s="61"/>
      <c r="AD4085" s="61"/>
      <c r="AE4085" s="61"/>
      <c r="AF4085" s="61"/>
      <c r="AG4085" s="61"/>
      <c r="AH4085" s="61" t="s">
        <v>71</v>
      </c>
      <c r="AI4085" s="61" t="s">
        <v>461</v>
      </c>
      <c r="AJ4085" s="53" t="s">
        <v>10412</v>
      </c>
      <c r="AK4085" s="53" t="s">
        <v>113</v>
      </c>
      <c r="AL4085" s="53" t="str">
        <f>TEXT(Table13[[#This Row],[Start Date]],"DDD")</f>
        <v>Sat</v>
      </c>
      <c r="AM4085" s="12" t="str">
        <f>TEXT(RAW!$C4085,"MMM")</f>
        <v>Jul</v>
      </c>
      <c r="AN4085" s="12" t="str">
        <f>TEXT(RAW!$C4085,"YYYY")</f>
        <v>2023</v>
      </c>
      <c r="AO4085" s="54">
        <f t="shared" si="63"/>
        <v>0</v>
      </c>
    </row>
    <row r="4086" spans="1:41" ht="12.6" customHeight="1" x14ac:dyDescent="0.2">
      <c r="A4086" s="17" t="s">
        <v>13114</v>
      </c>
      <c r="B4086" s="60">
        <v>45127</v>
      </c>
      <c r="C4086" s="60">
        <v>45127</v>
      </c>
      <c r="D4086" s="60"/>
      <c r="E4086" s="61"/>
      <c r="F4086" s="61"/>
      <c r="G4086" s="61"/>
      <c r="H4086" s="61" t="s">
        <v>357</v>
      </c>
      <c r="I4086" s="61">
        <v>119296</v>
      </c>
      <c r="J4086" s="18" t="s">
        <v>13133</v>
      </c>
      <c r="K4086" s="61" t="s">
        <v>10422</v>
      </c>
      <c r="L4086" s="61" t="s">
        <v>9185</v>
      </c>
      <c r="M4086" s="61" t="s">
        <v>285</v>
      </c>
      <c r="N4086" s="61" t="s">
        <v>251</v>
      </c>
      <c r="O4086" s="61" t="s">
        <v>362</v>
      </c>
      <c r="P4086" s="61" t="s">
        <v>363</v>
      </c>
      <c r="Q4086" s="61" t="s">
        <v>364</v>
      </c>
      <c r="R4086" s="61" t="s">
        <v>55</v>
      </c>
      <c r="S4086" s="18" t="s">
        <v>13128</v>
      </c>
      <c r="T4086" s="61">
        <v>4300</v>
      </c>
      <c r="U4086" s="61" t="s">
        <v>12780</v>
      </c>
      <c r="V4086" s="61"/>
      <c r="W4086" s="61"/>
      <c r="X4086" s="61" t="s">
        <v>1755</v>
      </c>
      <c r="Y4086" s="61" t="s">
        <v>1756</v>
      </c>
      <c r="Z4086" s="61" t="s">
        <v>41</v>
      </c>
      <c r="AA4086" s="61" t="s">
        <v>675</v>
      </c>
      <c r="AB4086" s="61" t="s">
        <v>486</v>
      </c>
      <c r="AC4086" s="61"/>
      <c r="AD4086" s="61"/>
      <c r="AE4086" s="61"/>
      <c r="AF4086" s="61"/>
      <c r="AG4086" s="61"/>
      <c r="AH4086" s="61" t="s">
        <v>71</v>
      </c>
      <c r="AI4086" s="61" t="s">
        <v>461</v>
      </c>
      <c r="AJ4086" s="53" t="s">
        <v>10412</v>
      </c>
      <c r="AK4086" s="53" t="s">
        <v>113</v>
      </c>
      <c r="AL4086" s="53" t="str">
        <f>TEXT(Table13[[#This Row],[Start Date]],"DDD")</f>
        <v>Sat</v>
      </c>
      <c r="AM4086" s="12" t="str">
        <f>TEXT(RAW!$C4086,"MMM")</f>
        <v>Jul</v>
      </c>
      <c r="AN4086" s="12" t="str">
        <f>TEXT(RAW!$C4086,"YYYY")</f>
        <v>2023</v>
      </c>
      <c r="AO4086" s="54">
        <f t="shared" si="63"/>
        <v>0</v>
      </c>
    </row>
    <row r="4087" spans="1:41" ht="12.6" customHeight="1" x14ac:dyDescent="0.2">
      <c r="A4087" s="17" t="s">
        <v>13114</v>
      </c>
      <c r="B4087" s="60">
        <v>45127</v>
      </c>
      <c r="C4087" s="60">
        <v>45127</v>
      </c>
      <c r="D4087" s="60"/>
      <c r="E4087" s="61"/>
      <c r="F4087" s="61"/>
      <c r="G4087" s="61"/>
      <c r="H4087" s="61" t="s">
        <v>357</v>
      </c>
      <c r="I4087" s="61">
        <v>119298</v>
      </c>
      <c r="J4087" s="18" t="s">
        <v>13133</v>
      </c>
      <c r="K4087" s="61" t="s">
        <v>41</v>
      </c>
      <c r="L4087" s="61" t="s">
        <v>11139</v>
      </c>
      <c r="M4087" s="61" t="s">
        <v>285</v>
      </c>
      <c r="N4087" s="61" t="s">
        <v>251</v>
      </c>
      <c r="O4087" s="61" t="s">
        <v>362</v>
      </c>
      <c r="P4087" s="61" t="s">
        <v>363</v>
      </c>
      <c r="Q4087" s="61" t="s">
        <v>364</v>
      </c>
      <c r="R4087" s="61" t="s">
        <v>55</v>
      </c>
      <c r="S4087" s="18" t="s">
        <v>13128</v>
      </c>
      <c r="T4087" s="61">
        <v>4861</v>
      </c>
      <c r="U4087" s="61" t="s">
        <v>12781</v>
      </c>
      <c r="V4087" s="61"/>
      <c r="W4087" s="61"/>
      <c r="X4087" s="61" t="s">
        <v>6796</v>
      </c>
      <c r="Y4087" s="61" t="s">
        <v>6797</v>
      </c>
      <c r="Z4087" s="61" t="s">
        <v>41</v>
      </c>
      <c r="AA4087" s="61">
        <v>5590</v>
      </c>
      <c r="AB4087" s="61" t="s">
        <v>486</v>
      </c>
      <c r="AC4087" s="61"/>
      <c r="AD4087" s="61"/>
      <c r="AE4087" s="61"/>
      <c r="AF4087" s="61"/>
      <c r="AG4087" s="61"/>
      <c r="AH4087" s="61" t="s">
        <v>71</v>
      </c>
      <c r="AI4087" s="61" t="s">
        <v>461</v>
      </c>
      <c r="AJ4087" s="53" t="s">
        <v>10412</v>
      </c>
      <c r="AK4087" s="53" t="s">
        <v>113</v>
      </c>
      <c r="AL4087" s="53" t="str">
        <f>TEXT(Table13[[#This Row],[Start Date]],"DDD")</f>
        <v>Sat</v>
      </c>
      <c r="AM4087" s="12" t="str">
        <f>TEXT(RAW!$C4087,"MMM")</f>
        <v>Jul</v>
      </c>
      <c r="AN4087" s="12" t="str">
        <f>TEXT(RAW!$C4087,"YYYY")</f>
        <v>2023</v>
      </c>
      <c r="AO4087" s="54">
        <f t="shared" si="63"/>
        <v>0</v>
      </c>
    </row>
    <row r="4088" spans="1:41" ht="12.6" customHeight="1" x14ac:dyDescent="0.2">
      <c r="A4088" s="17" t="s">
        <v>13114</v>
      </c>
      <c r="B4088" s="60">
        <v>45127</v>
      </c>
      <c r="C4088" s="60">
        <v>45127</v>
      </c>
      <c r="D4088" s="60"/>
      <c r="E4088" s="61"/>
      <c r="F4088" s="61"/>
      <c r="G4088" s="61"/>
      <c r="H4088" s="61" t="s">
        <v>357</v>
      </c>
      <c r="I4088" s="61">
        <v>119300</v>
      </c>
      <c r="J4088" s="18" t="s">
        <v>13133</v>
      </c>
      <c r="K4088" s="61" t="s">
        <v>12596</v>
      </c>
      <c r="L4088" s="61" t="s">
        <v>11139</v>
      </c>
      <c r="M4088" s="61" t="s">
        <v>285</v>
      </c>
      <c r="N4088" s="61" t="s">
        <v>251</v>
      </c>
      <c r="O4088" s="61" t="s">
        <v>362</v>
      </c>
      <c r="P4088" s="61" t="s">
        <v>363</v>
      </c>
      <c r="Q4088" s="61" t="s">
        <v>364</v>
      </c>
      <c r="R4088" s="61" t="s">
        <v>55</v>
      </c>
      <c r="S4088" s="18" t="s">
        <v>13128</v>
      </c>
      <c r="T4088" s="61">
        <v>4872</v>
      </c>
      <c r="U4088" s="61" t="s">
        <v>12782</v>
      </c>
      <c r="V4088" s="61"/>
      <c r="W4088" s="61"/>
      <c r="X4088" s="61" t="s">
        <v>12598</v>
      </c>
      <c r="Y4088" s="61" t="s">
        <v>4399</v>
      </c>
      <c r="Z4088" s="61" t="s">
        <v>41</v>
      </c>
      <c r="AA4088" s="61" t="s">
        <v>4400</v>
      </c>
      <c r="AB4088" s="61" t="s">
        <v>486</v>
      </c>
      <c r="AC4088" s="61"/>
      <c r="AD4088" s="61"/>
      <c r="AE4088" s="61"/>
      <c r="AF4088" s="61"/>
      <c r="AG4088" s="61"/>
      <c r="AH4088" s="61" t="s">
        <v>71</v>
      </c>
      <c r="AI4088" s="61" t="s">
        <v>1752</v>
      </c>
      <c r="AJ4088" s="53" t="s">
        <v>10412</v>
      </c>
      <c r="AK4088" s="53" t="s">
        <v>113</v>
      </c>
      <c r="AL4088" s="53" t="str">
        <f>TEXT(Table13[[#This Row],[Start Date]],"DDD")</f>
        <v>Sat</v>
      </c>
      <c r="AM4088" s="12" t="str">
        <f>TEXT(RAW!$C4088,"MMM")</f>
        <v>Jul</v>
      </c>
      <c r="AN4088" s="12" t="str">
        <f>TEXT(RAW!$C4088,"YYYY")</f>
        <v>2023</v>
      </c>
      <c r="AO4088" s="54">
        <f t="shared" si="63"/>
        <v>0</v>
      </c>
    </row>
    <row r="4089" spans="1:41" ht="12.6" customHeight="1" x14ac:dyDescent="0.2">
      <c r="A4089" s="17" t="s">
        <v>13114</v>
      </c>
      <c r="B4089" s="60">
        <v>45127</v>
      </c>
      <c r="C4089" s="60">
        <v>45127</v>
      </c>
      <c r="D4089" s="60"/>
      <c r="E4089" s="61"/>
      <c r="F4089" s="61"/>
      <c r="G4089" s="61"/>
      <c r="H4089" s="61" t="s">
        <v>357</v>
      </c>
      <c r="I4089" s="61">
        <v>119301</v>
      </c>
      <c r="J4089" s="18" t="s">
        <v>13133</v>
      </c>
      <c r="K4089" s="61" t="s">
        <v>41</v>
      </c>
      <c r="L4089" s="61" t="s">
        <v>11897</v>
      </c>
      <c r="M4089" s="61" t="s">
        <v>285</v>
      </c>
      <c r="N4089" s="61" t="s">
        <v>251</v>
      </c>
      <c r="O4089" s="61" t="s">
        <v>362</v>
      </c>
      <c r="P4089" s="61" t="s">
        <v>363</v>
      </c>
      <c r="Q4089" s="61" t="s">
        <v>364</v>
      </c>
      <c r="R4089" s="61" t="s">
        <v>55</v>
      </c>
      <c r="S4089" s="18" t="s">
        <v>13128</v>
      </c>
      <c r="T4089" s="61">
        <v>4878</v>
      </c>
      <c r="U4089" s="61" t="s">
        <v>12783</v>
      </c>
      <c r="V4089" s="61"/>
      <c r="W4089" s="61"/>
      <c r="X4089" s="61" t="s">
        <v>5268</v>
      </c>
      <c r="Y4089" s="61" t="s">
        <v>5704</v>
      </c>
      <c r="Z4089" s="61" t="s">
        <v>41</v>
      </c>
      <c r="AA4089" s="61" t="s">
        <v>5269</v>
      </c>
      <c r="AB4089" s="61" t="s">
        <v>486</v>
      </c>
      <c r="AC4089" s="61"/>
      <c r="AD4089" s="61"/>
      <c r="AE4089" s="61"/>
      <c r="AF4089" s="61"/>
      <c r="AG4089" s="61"/>
      <c r="AH4089" s="61" t="s">
        <v>71</v>
      </c>
      <c r="AI4089" s="61" t="s">
        <v>603</v>
      </c>
      <c r="AJ4089" s="53" t="s">
        <v>10412</v>
      </c>
      <c r="AK4089" s="53" t="s">
        <v>113</v>
      </c>
      <c r="AL4089" s="53" t="str">
        <f>TEXT(Table13[[#This Row],[Start Date]],"DDD")</f>
        <v>Sat</v>
      </c>
      <c r="AM4089" s="12" t="str">
        <f>TEXT(RAW!$C4089,"MMM")</f>
        <v>Jul</v>
      </c>
      <c r="AN4089" s="12" t="str">
        <f>TEXT(RAW!$C4089,"YYYY")</f>
        <v>2023</v>
      </c>
      <c r="AO4089" s="54">
        <f t="shared" si="63"/>
        <v>0</v>
      </c>
    </row>
    <row r="4090" spans="1:41" ht="12.6" customHeight="1" x14ac:dyDescent="0.2">
      <c r="A4090" s="17" t="s">
        <v>13114</v>
      </c>
      <c r="B4090" s="60">
        <v>45127</v>
      </c>
      <c r="C4090" s="60">
        <v>45127</v>
      </c>
      <c r="D4090" s="60"/>
      <c r="E4090" s="61"/>
      <c r="F4090" s="61"/>
      <c r="G4090" s="61"/>
      <c r="H4090" s="61" t="s">
        <v>357</v>
      </c>
      <c r="I4090" s="61">
        <v>119302</v>
      </c>
      <c r="J4090" s="18" t="s">
        <v>13133</v>
      </c>
      <c r="K4090" s="61" t="s">
        <v>41</v>
      </c>
      <c r="L4090" s="61" t="s">
        <v>11516</v>
      </c>
      <c r="M4090" s="61" t="s">
        <v>285</v>
      </c>
      <c r="N4090" s="61" t="s">
        <v>251</v>
      </c>
      <c r="O4090" s="61" t="s">
        <v>362</v>
      </c>
      <c r="P4090" s="61" t="s">
        <v>363</v>
      </c>
      <c r="Q4090" s="61" t="s">
        <v>364</v>
      </c>
      <c r="R4090" s="61" t="s">
        <v>55</v>
      </c>
      <c r="S4090" s="18" t="s">
        <v>13128</v>
      </c>
      <c r="T4090" s="61">
        <v>4901</v>
      </c>
      <c r="U4090" s="61" t="s">
        <v>12784</v>
      </c>
      <c r="V4090" s="61"/>
      <c r="W4090" s="61"/>
      <c r="X4090" s="61" t="s">
        <v>6747</v>
      </c>
      <c r="Y4090" s="61" t="s">
        <v>6748</v>
      </c>
      <c r="Z4090" s="61" t="s">
        <v>41</v>
      </c>
      <c r="AA4090" s="61" t="s">
        <v>2940</v>
      </c>
      <c r="AB4090" s="61" t="s">
        <v>486</v>
      </c>
      <c r="AC4090" s="61"/>
      <c r="AD4090" s="61"/>
      <c r="AE4090" s="61"/>
      <c r="AF4090" s="61"/>
      <c r="AG4090" s="61"/>
      <c r="AH4090" s="61" t="s">
        <v>71</v>
      </c>
      <c r="AI4090" s="61" t="s">
        <v>2278</v>
      </c>
      <c r="AJ4090" s="53" t="s">
        <v>10412</v>
      </c>
      <c r="AK4090" s="53" t="s">
        <v>113</v>
      </c>
      <c r="AL4090" s="53" t="str">
        <f>TEXT(Table13[[#This Row],[Start Date]],"DDD")</f>
        <v>Sat</v>
      </c>
      <c r="AM4090" s="12" t="str">
        <f>TEXT(RAW!$C4090,"MMM")</f>
        <v>Jul</v>
      </c>
      <c r="AN4090" s="12" t="str">
        <f>TEXT(RAW!$C4090,"YYYY")</f>
        <v>2023</v>
      </c>
      <c r="AO4090" s="54">
        <f t="shared" si="63"/>
        <v>0</v>
      </c>
    </row>
    <row r="4091" spans="1:41" ht="12.6" customHeight="1" x14ac:dyDescent="0.2">
      <c r="A4091" s="17" t="s">
        <v>13114</v>
      </c>
      <c r="B4091" s="60">
        <v>45127</v>
      </c>
      <c r="C4091" s="60">
        <v>45127</v>
      </c>
      <c r="D4091" s="60"/>
      <c r="E4091" s="61"/>
      <c r="F4091" s="61"/>
      <c r="G4091" s="61"/>
      <c r="H4091" s="61" t="s">
        <v>357</v>
      </c>
      <c r="I4091" s="61">
        <v>119303</v>
      </c>
      <c r="J4091" s="18" t="s">
        <v>13132</v>
      </c>
      <c r="K4091" s="61" t="s">
        <v>41</v>
      </c>
      <c r="L4091" s="61" t="s">
        <v>12321</v>
      </c>
      <c r="M4091" s="61" t="s">
        <v>285</v>
      </c>
      <c r="N4091" s="61" t="s">
        <v>251</v>
      </c>
      <c r="O4091" s="61" t="s">
        <v>362</v>
      </c>
      <c r="P4091" s="61" t="s">
        <v>363</v>
      </c>
      <c r="Q4091" s="61" t="s">
        <v>364</v>
      </c>
      <c r="R4091" s="61" t="s">
        <v>55</v>
      </c>
      <c r="S4091" s="18" t="s">
        <v>13128</v>
      </c>
      <c r="T4091" s="61">
        <v>4957</v>
      </c>
      <c r="U4091" s="61" t="s">
        <v>12784</v>
      </c>
      <c r="V4091" s="61"/>
      <c r="W4091" s="61"/>
      <c r="X4091" s="61" t="s">
        <v>702</v>
      </c>
      <c r="Y4091" s="61" t="s">
        <v>5879</v>
      </c>
      <c r="Z4091" s="61" t="s">
        <v>41</v>
      </c>
      <c r="AA4091" s="61" t="s">
        <v>2940</v>
      </c>
      <c r="AB4091" s="61" t="s">
        <v>486</v>
      </c>
      <c r="AC4091" s="61"/>
      <c r="AD4091" s="61"/>
      <c r="AE4091" s="61"/>
      <c r="AF4091" s="61"/>
      <c r="AG4091" s="61"/>
      <c r="AH4091" s="61" t="s">
        <v>71</v>
      </c>
      <c r="AI4091" s="61" t="s">
        <v>2040</v>
      </c>
      <c r="AJ4091" s="53" t="s">
        <v>10412</v>
      </c>
      <c r="AK4091" s="53" t="s">
        <v>113</v>
      </c>
      <c r="AL4091" s="53" t="str">
        <f>TEXT(Table13[[#This Row],[Start Date]],"DDD")</f>
        <v>Sat</v>
      </c>
      <c r="AM4091" s="12" t="str">
        <f>TEXT(RAW!$C4091,"MMM")</f>
        <v>Jul</v>
      </c>
      <c r="AN4091" s="12" t="str">
        <f>TEXT(RAW!$C4091,"YYYY")</f>
        <v>2023</v>
      </c>
      <c r="AO4091" s="54">
        <f t="shared" si="63"/>
        <v>0</v>
      </c>
    </row>
    <row r="4092" spans="1:41" ht="12.6" customHeight="1" x14ac:dyDescent="0.2">
      <c r="A4092" s="17" t="s">
        <v>13114</v>
      </c>
      <c r="B4092" s="60">
        <v>45127</v>
      </c>
      <c r="C4092" s="60">
        <v>45127</v>
      </c>
      <c r="D4092" s="60"/>
      <c r="E4092" s="61"/>
      <c r="F4092" s="61"/>
      <c r="G4092" s="61"/>
      <c r="H4092" s="61" t="s">
        <v>357</v>
      </c>
      <c r="I4092" s="61">
        <v>119304</v>
      </c>
      <c r="J4092" s="18" t="s">
        <v>13132</v>
      </c>
      <c r="K4092" s="61" t="s">
        <v>41</v>
      </c>
      <c r="L4092" s="61" t="s">
        <v>6562</v>
      </c>
      <c r="M4092" s="61" t="s">
        <v>285</v>
      </c>
      <c r="N4092" s="61" t="s">
        <v>251</v>
      </c>
      <c r="O4092" s="61" t="s">
        <v>362</v>
      </c>
      <c r="P4092" s="61" t="s">
        <v>363</v>
      </c>
      <c r="Q4092" s="61" t="s">
        <v>364</v>
      </c>
      <c r="R4092" s="61" t="s">
        <v>55</v>
      </c>
      <c r="S4092" s="18" t="s">
        <v>13128</v>
      </c>
      <c r="T4092" s="61">
        <v>4046</v>
      </c>
      <c r="U4092" s="61" t="s">
        <v>12785</v>
      </c>
      <c r="V4092" s="61"/>
      <c r="W4092" s="61"/>
      <c r="X4092" s="61" t="s">
        <v>2281</v>
      </c>
      <c r="Y4092" s="61" t="s">
        <v>2282</v>
      </c>
      <c r="Z4092" s="61" t="s">
        <v>41</v>
      </c>
      <c r="AA4092" s="61" t="s">
        <v>2283</v>
      </c>
      <c r="AB4092" s="61" t="s">
        <v>486</v>
      </c>
      <c r="AC4092" s="61"/>
      <c r="AD4092" s="61"/>
      <c r="AE4092" s="61"/>
      <c r="AF4092" s="61"/>
      <c r="AG4092" s="61"/>
      <c r="AH4092" s="61" t="s">
        <v>71</v>
      </c>
      <c r="AI4092" s="61" t="s">
        <v>2040</v>
      </c>
      <c r="AJ4092" s="53" t="s">
        <v>10412</v>
      </c>
      <c r="AK4092" s="53" t="s">
        <v>113</v>
      </c>
      <c r="AL4092" s="53" t="str">
        <f>TEXT(Table13[[#This Row],[Start Date]],"DDD")</f>
        <v>Sat</v>
      </c>
      <c r="AM4092" s="12" t="str">
        <f>TEXT(RAW!$C4092,"MMM")</f>
        <v>Jul</v>
      </c>
      <c r="AN4092" s="12" t="str">
        <f>TEXT(RAW!$C4092,"YYYY")</f>
        <v>2023</v>
      </c>
      <c r="AO4092" s="54">
        <f t="shared" si="63"/>
        <v>0</v>
      </c>
    </row>
    <row r="4093" spans="1:41" ht="12.6" customHeight="1" x14ac:dyDescent="0.2">
      <c r="A4093" s="17" t="s">
        <v>13114</v>
      </c>
      <c r="B4093" s="60">
        <v>45127</v>
      </c>
      <c r="C4093" s="60">
        <v>45127</v>
      </c>
      <c r="D4093" s="60"/>
      <c r="E4093" s="61"/>
      <c r="F4093" s="61"/>
      <c r="G4093" s="61"/>
      <c r="H4093" s="61" t="s">
        <v>357</v>
      </c>
      <c r="I4093" s="61">
        <v>119305</v>
      </c>
      <c r="J4093" s="18" t="s">
        <v>13133</v>
      </c>
      <c r="K4093" s="61" t="s">
        <v>41</v>
      </c>
      <c r="L4093" s="61" t="s">
        <v>10785</v>
      </c>
      <c r="M4093" s="61" t="s">
        <v>285</v>
      </c>
      <c r="N4093" s="61" t="s">
        <v>251</v>
      </c>
      <c r="O4093" s="61" t="s">
        <v>362</v>
      </c>
      <c r="P4093" s="61" t="s">
        <v>363</v>
      </c>
      <c r="Q4093" s="61" t="s">
        <v>364</v>
      </c>
      <c r="R4093" s="61" t="s">
        <v>55</v>
      </c>
      <c r="S4093" s="18" t="s">
        <v>13128</v>
      </c>
      <c r="T4093" s="61">
        <v>4596</v>
      </c>
      <c r="U4093" s="61" t="s">
        <v>12786</v>
      </c>
      <c r="V4093" s="61"/>
      <c r="W4093" s="61"/>
      <c r="X4093" s="61" t="s">
        <v>702</v>
      </c>
      <c r="Y4093" s="61" t="s">
        <v>1985</v>
      </c>
      <c r="Z4093" s="61" t="s">
        <v>41</v>
      </c>
      <c r="AA4093" s="61" t="s">
        <v>1578</v>
      </c>
      <c r="AB4093" s="61" t="s">
        <v>486</v>
      </c>
      <c r="AC4093" s="61"/>
      <c r="AD4093" s="61"/>
      <c r="AE4093" s="61"/>
      <c r="AF4093" s="61"/>
      <c r="AG4093" s="61"/>
      <c r="AH4093" s="61" t="s">
        <v>71</v>
      </c>
      <c r="AI4093" s="61" t="s">
        <v>1987</v>
      </c>
      <c r="AJ4093" s="53" t="s">
        <v>10412</v>
      </c>
      <c r="AK4093" s="53" t="s">
        <v>113</v>
      </c>
      <c r="AL4093" s="53" t="str">
        <f>TEXT(Table13[[#This Row],[Start Date]],"DDD")</f>
        <v>Sat</v>
      </c>
      <c r="AM4093" s="12" t="str">
        <f>TEXT(RAW!$C4093,"MMM")</f>
        <v>Jul</v>
      </c>
      <c r="AN4093" s="12" t="str">
        <f>TEXT(RAW!$C4093,"YYYY")</f>
        <v>2023</v>
      </c>
      <c r="AO4093" s="54">
        <f t="shared" si="63"/>
        <v>0</v>
      </c>
    </row>
    <row r="4094" spans="1:41" ht="12.6" customHeight="1" x14ac:dyDescent="0.2">
      <c r="A4094" s="17" t="s">
        <v>13114</v>
      </c>
      <c r="B4094" s="60">
        <v>45127</v>
      </c>
      <c r="C4094" s="60">
        <v>45127</v>
      </c>
      <c r="D4094" s="60"/>
      <c r="E4094" s="61"/>
      <c r="F4094" s="61"/>
      <c r="G4094" s="61"/>
      <c r="H4094" s="61" t="s">
        <v>357</v>
      </c>
      <c r="I4094" s="61">
        <v>119306</v>
      </c>
      <c r="J4094" s="18" t="s">
        <v>13133</v>
      </c>
      <c r="K4094" s="61" t="s">
        <v>41</v>
      </c>
      <c r="L4094" s="61" t="s">
        <v>9185</v>
      </c>
      <c r="M4094" s="61" t="s">
        <v>285</v>
      </c>
      <c r="N4094" s="61" t="s">
        <v>251</v>
      </c>
      <c r="O4094" s="61" t="s">
        <v>362</v>
      </c>
      <c r="P4094" s="61" t="s">
        <v>363</v>
      </c>
      <c r="Q4094" s="61" t="s">
        <v>364</v>
      </c>
      <c r="R4094" s="61" t="s">
        <v>55</v>
      </c>
      <c r="S4094" s="18" t="s">
        <v>13128</v>
      </c>
      <c r="T4094" s="61">
        <v>4307</v>
      </c>
      <c r="U4094" s="61" t="s">
        <v>12787</v>
      </c>
      <c r="V4094" s="61"/>
      <c r="W4094" s="61"/>
      <c r="X4094" s="61" t="s">
        <v>11180</v>
      </c>
      <c r="Y4094" s="61" t="s">
        <v>1742</v>
      </c>
      <c r="Z4094" s="61" t="s">
        <v>41</v>
      </c>
      <c r="AA4094" s="61" t="s">
        <v>1578</v>
      </c>
      <c r="AB4094" s="61" t="s">
        <v>486</v>
      </c>
      <c r="AC4094" s="61"/>
      <c r="AD4094" s="61"/>
      <c r="AE4094" s="61"/>
      <c r="AF4094" s="61"/>
      <c r="AG4094" s="61"/>
      <c r="AH4094" s="61" t="s">
        <v>71</v>
      </c>
      <c r="AI4094" s="61" t="s">
        <v>1744</v>
      </c>
      <c r="AJ4094" s="53" t="s">
        <v>10412</v>
      </c>
      <c r="AK4094" s="53" t="s">
        <v>113</v>
      </c>
      <c r="AL4094" s="53" t="str">
        <f>TEXT(Table13[[#This Row],[Start Date]],"DDD")</f>
        <v>Sat</v>
      </c>
      <c r="AM4094" s="12" t="str">
        <f>TEXT(RAW!$C4094,"MMM")</f>
        <v>Jul</v>
      </c>
      <c r="AN4094" s="12" t="str">
        <f>TEXT(RAW!$C4094,"YYYY")</f>
        <v>2023</v>
      </c>
      <c r="AO4094" s="54">
        <f t="shared" si="63"/>
        <v>0</v>
      </c>
    </row>
    <row r="4095" spans="1:41" ht="12.6" customHeight="1" x14ac:dyDescent="0.2">
      <c r="A4095" s="17" t="s">
        <v>13114</v>
      </c>
      <c r="B4095" s="60">
        <v>45127</v>
      </c>
      <c r="C4095" s="60">
        <v>45127</v>
      </c>
      <c r="D4095" s="60"/>
      <c r="E4095" s="61"/>
      <c r="F4095" s="61"/>
      <c r="G4095" s="61"/>
      <c r="H4095" s="61" t="s">
        <v>357</v>
      </c>
      <c r="I4095" s="61">
        <v>119309</v>
      </c>
      <c r="J4095" s="18" t="s">
        <v>13133</v>
      </c>
      <c r="K4095" s="61" t="s">
        <v>10441</v>
      </c>
      <c r="L4095" s="61" t="s">
        <v>12788</v>
      </c>
      <c r="M4095" s="61" t="s">
        <v>285</v>
      </c>
      <c r="N4095" s="61" t="s">
        <v>251</v>
      </c>
      <c r="O4095" s="61" t="s">
        <v>362</v>
      </c>
      <c r="P4095" s="61" t="s">
        <v>363</v>
      </c>
      <c r="Q4095" s="61" t="s">
        <v>477</v>
      </c>
      <c r="R4095" s="61" t="s">
        <v>55</v>
      </c>
      <c r="S4095" s="18" t="s">
        <v>13118</v>
      </c>
      <c r="T4095" s="61">
        <v>5117</v>
      </c>
      <c r="U4095" s="61" t="s">
        <v>12789</v>
      </c>
      <c r="V4095" s="61"/>
      <c r="W4095" s="61"/>
      <c r="X4095" s="61" t="s">
        <v>495</v>
      </c>
      <c r="Y4095" s="61" t="s">
        <v>8744</v>
      </c>
      <c r="Z4095" s="61" t="s">
        <v>41</v>
      </c>
      <c r="AA4095" s="61" t="s">
        <v>497</v>
      </c>
      <c r="AB4095" s="61" t="s">
        <v>486</v>
      </c>
      <c r="AC4095" s="61"/>
      <c r="AD4095" s="61"/>
      <c r="AE4095" s="61"/>
      <c r="AF4095" s="61"/>
      <c r="AG4095" s="61"/>
      <c r="AH4095" s="61" t="s">
        <v>71</v>
      </c>
      <c r="AI4095" s="61" t="s">
        <v>1539</v>
      </c>
      <c r="AJ4095" s="53" t="s">
        <v>10412</v>
      </c>
      <c r="AK4095" s="53" t="s">
        <v>113</v>
      </c>
      <c r="AL4095" s="53" t="str">
        <f>TEXT(Table13[[#This Row],[Start Date]],"DDD")</f>
        <v>Sat</v>
      </c>
      <c r="AM4095" s="12" t="str">
        <f>TEXT(RAW!$C4095,"MMM")</f>
        <v>Jul</v>
      </c>
      <c r="AN4095" s="12" t="str">
        <f>TEXT(RAW!$C4095,"YYYY")</f>
        <v>2023</v>
      </c>
      <c r="AO4095" s="54">
        <f t="shared" si="63"/>
        <v>0</v>
      </c>
    </row>
    <row r="4096" spans="1:41" ht="12.6" customHeight="1" x14ac:dyDescent="0.2">
      <c r="A4096" s="17" t="s">
        <v>13114</v>
      </c>
      <c r="B4096" s="60">
        <v>45127</v>
      </c>
      <c r="C4096" s="60">
        <v>45127</v>
      </c>
      <c r="D4096" s="60"/>
      <c r="E4096" s="61"/>
      <c r="F4096" s="61"/>
      <c r="G4096" s="61"/>
      <c r="H4096" s="61" t="s">
        <v>357</v>
      </c>
      <c r="I4096" s="61">
        <v>119312</v>
      </c>
      <c r="J4096" s="61" t="s">
        <v>3946</v>
      </c>
      <c r="K4096" s="61" t="s">
        <v>41</v>
      </c>
      <c r="L4096" s="61" t="s">
        <v>10785</v>
      </c>
      <c r="M4096" s="61" t="s">
        <v>285</v>
      </c>
      <c r="N4096" s="61" t="s">
        <v>251</v>
      </c>
      <c r="O4096" s="61" t="s">
        <v>362</v>
      </c>
      <c r="P4096" s="61" t="s">
        <v>363</v>
      </c>
      <c r="Q4096" s="61" t="s">
        <v>364</v>
      </c>
      <c r="R4096" s="61" t="s">
        <v>395</v>
      </c>
      <c r="S4096" s="18" t="s">
        <v>13118</v>
      </c>
      <c r="T4096" s="61">
        <v>4586</v>
      </c>
      <c r="U4096" s="61" t="s">
        <v>12790</v>
      </c>
      <c r="V4096" s="61"/>
      <c r="W4096" s="61"/>
      <c r="X4096" s="61" t="s">
        <v>702</v>
      </c>
      <c r="Y4096" s="61" t="s">
        <v>3950</v>
      </c>
      <c r="Z4096" s="61" t="s">
        <v>41</v>
      </c>
      <c r="AA4096" s="61" t="s">
        <v>3951</v>
      </c>
      <c r="AB4096" s="61" t="s">
        <v>1369</v>
      </c>
      <c r="AC4096" s="61"/>
      <c r="AD4096" s="61"/>
      <c r="AE4096" s="61"/>
      <c r="AF4096" s="61"/>
      <c r="AG4096" s="61"/>
      <c r="AH4096" s="61" t="s">
        <v>71</v>
      </c>
      <c r="AI4096" s="61" t="s">
        <v>3953</v>
      </c>
      <c r="AJ4096" s="53" t="s">
        <v>10412</v>
      </c>
      <c r="AK4096" s="53" t="s">
        <v>10398</v>
      </c>
      <c r="AL4096" s="53" t="str">
        <f>TEXT(Table13[[#This Row],[Start Date]],"DDD")</f>
        <v>Sat</v>
      </c>
      <c r="AM4096" s="12" t="str">
        <f>TEXT(RAW!$C4096,"MMM")</f>
        <v>Jul</v>
      </c>
      <c r="AN4096" s="12" t="str">
        <f>TEXT(RAW!$C4096,"YYYY")</f>
        <v>2023</v>
      </c>
      <c r="AO4096" s="54">
        <f t="shared" si="63"/>
        <v>0</v>
      </c>
    </row>
    <row r="4097" spans="1:41" ht="12.6" customHeight="1" x14ac:dyDescent="0.2">
      <c r="A4097" s="17" t="s">
        <v>13114</v>
      </c>
      <c r="B4097" s="60">
        <v>45128</v>
      </c>
      <c r="C4097" s="60">
        <v>45128</v>
      </c>
      <c r="D4097" s="60"/>
      <c r="E4097" s="61"/>
      <c r="F4097" s="61"/>
      <c r="G4097" s="61"/>
      <c r="H4097" s="61" t="s">
        <v>357</v>
      </c>
      <c r="I4097" s="61">
        <v>119349</v>
      </c>
      <c r="J4097" s="61" t="s">
        <v>13134</v>
      </c>
      <c r="K4097" s="61"/>
      <c r="L4097" s="61" t="s">
        <v>12717</v>
      </c>
      <c r="M4097" s="61" t="s">
        <v>285</v>
      </c>
      <c r="N4097" s="61" t="s">
        <v>251</v>
      </c>
      <c r="O4097" s="61" t="s">
        <v>362</v>
      </c>
      <c r="P4097" s="61" t="s">
        <v>363</v>
      </c>
      <c r="Q4097" s="61" t="s">
        <v>1196</v>
      </c>
      <c r="R4097" s="61" t="s">
        <v>875</v>
      </c>
      <c r="S4097" s="18" t="s">
        <v>13129</v>
      </c>
      <c r="T4097" s="61"/>
      <c r="U4097" s="61" t="s">
        <v>12791</v>
      </c>
      <c r="V4097" s="61"/>
      <c r="W4097" s="61"/>
      <c r="X4097" s="61"/>
      <c r="Y4097" s="61"/>
      <c r="Z4097" s="61"/>
      <c r="AA4097" s="61"/>
      <c r="AB4097" s="61" t="s">
        <v>12719</v>
      </c>
      <c r="AC4097" s="61"/>
      <c r="AD4097" s="61"/>
      <c r="AE4097" s="61"/>
      <c r="AF4097" s="61"/>
      <c r="AG4097" s="61"/>
      <c r="AH4097" s="61" t="s">
        <v>71</v>
      </c>
      <c r="AI4097" s="61" t="s">
        <v>12720</v>
      </c>
      <c r="AJ4097" s="53" t="s">
        <v>10412</v>
      </c>
      <c r="AK4097" s="53" t="s">
        <v>10398</v>
      </c>
      <c r="AL4097" s="53" t="str">
        <f>TEXT(Table13[[#This Row],[Start Date]],"DDD")</f>
        <v>Sat</v>
      </c>
      <c r="AM4097" s="12" t="str">
        <f>TEXT(RAW!$C4097,"MMM")</f>
        <v>Jul</v>
      </c>
      <c r="AN4097" s="12" t="str">
        <f>TEXT(RAW!$C4097,"YYYY")</f>
        <v>2023</v>
      </c>
      <c r="AO4097" s="54">
        <f t="shared" si="63"/>
        <v>0</v>
      </c>
    </row>
    <row r="4098" spans="1:41" ht="12.6" customHeight="1" x14ac:dyDescent="0.2">
      <c r="A4098" s="17" t="s">
        <v>13114</v>
      </c>
      <c r="B4098" s="60">
        <v>45128</v>
      </c>
      <c r="C4098" s="60">
        <v>45128</v>
      </c>
      <c r="D4098" s="60"/>
      <c r="E4098" s="61"/>
      <c r="F4098" s="61"/>
      <c r="G4098" s="61"/>
      <c r="H4098" s="61" t="s">
        <v>357</v>
      </c>
      <c r="I4098" s="61">
        <v>119350</v>
      </c>
      <c r="J4098" s="61" t="s">
        <v>13134</v>
      </c>
      <c r="K4098" s="61"/>
      <c r="L4098" s="61" t="s">
        <v>12717</v>
      </c>
      <c r="M4098" s="61" t="s">
        <v>285</v>
      </c>
      <c r="N4098" s="61" t="s">
        <v>251</v>
      </c>
      <c r="O4098" s="61" t="s">
        <v>362</v>
      </c>
      <c r="P4098" s="61" t="s">
        <v>363</v>
      </c>
      <c r="Q4098" s="61" t="s">
        <v>7355</v>
      </c>
      <c r="R4098" s="61" t="s">
        <v>875</v>
      </c>
      <c r="S4098" s="18" t="s">
        <v>13129</v>
      </c>
      <c r="T4098" s="61"/>
      <c r="U4098" s="61" t="s">
        <v>12792</v>
      </c>
      <c r="V4098" s="61"/>
      <c r="W4098" s="61"/>
      <c r="X4098" s="61"/>
      <c r="Y4098" s="61"/>
      <c r="Z4098" s="61"/>
      <c r="AA4098" s="61"/>
      <c r="AB4098" s="61" t="s">
        <v>12719</v>
      </c>
      <c r="AC4098" s="61"/>
      <c r="AD4098" s="61"/>
      <c r="AE4098" s="61"/>
      <c r="AF4098" s="61"/>
      <c r="AG4098" s="61"/>
      <c r="AH4098" s="61" t="s">
        <v>71</v>
      </c>
      <c r="AI4098" s="61" t="s">
        <v>12720</v>
      </c>
      <c r="AJ4098" s="53" t="s">
        <v>10412</v>
      </c>
      <c r="AK4098" s="53" t="s">
        <v>10398</v>
      </c>
      <c r="AL4098" s="53" t="str">
        <f>TEXT(Table13[[#This Row],[Start Date]],"DDD")</f>
        <v>Sat</v>
      </c>
      <c r="AM4098" s="12" t="str">
        <f>TEXT(RAW!$C4098,"MMM")</f>
        <v>Jul</v>
      </c>
      <c r="AN4098" s="12" t="str">
        <f>TEXT(RAW!$C4098,"YYYY")</f>
        <v>2023</v>
      </c>
      <c r="AO4098" s="54">
        <f t="shared" ref="AO4098:AO4161" si="64">G4098-E4098</f>
        <v>0</v>
      </c>
    </row>
    <row r="4099" spans="1:41" ht="12.6" customHeight="1" x14ac:dyDescent="0.2">
      <c r="A4099" s="17" t="s">
        <v>13114</v>
      </c>
      <c r="B4099" s="60">
        <v>45128</v>
      </c>
      <c r="C4099" s="60">
        <v>45128</v>
      </c>
      <c r="D4099" s="60"/>
      <c r="E4099" s="61"/>
      <c r="F4099" s="61"/>
      <c r="G4099" s="61"/>
      <c r="H4099" s="61" t="s">
        <v>357</v>
      </c>
      <c r="I4099" s="61">
        <v>119358</v>
      </c>
      <c r="J4099" s="18" t="s">
        <v>13131</v>
      </c>
      <c r="K4099" s="61"/>
      <c r="L4099" s="61"/>
      <c r="M4099" s="61" t="s">
        <v>285</v>
      </c>
      <c r="N4099" s="61" t="s">
        <v>251</v>
      </c>
      <c r="O4099" s="61" t="s">
        <v>362</v>
      </c>
      <c r="P4099" s="61" t="s">
        <v>363</v>
      </c>
      <c r="Q4099" s="61" t="s">
        <v>552</v>
      </c>
      <c r="R4099" s="61" t="s">
        <v>10450</v>
      </c>
      <c r="S4099" s="18" t="s">
        <v>13128</v>
      </c>
      <c r="T4099" s="61"/>
      <c r="U4099" s="61" t="s">
        <v>12259</v>
      </c>
      <c r="V4099" s="61"/>
      <c r="W4099" s="61"/>
      <c r="X4099" s="61"/>
      <c r="Y4099" s="61"/>
      <c r="Z4099" s="61"/>
      <c r="AA4099" s="61"/>
      <c r="AB4099" s="61"/>
      <c r="AC4099" s="61"/>
      <c r="AD4099" s="61"/>
      <c r="AE4099" s="61"/>
      <c r="AF4099" s="61"/>
      <c r="AG4099" s="61"/>
      <c r="AH4099" s="61" t="s">
        <v>71</v>
      </c>
      <c r="AI4099" s="61" t="s">
        <v>473</v>
      </c>
      <c r="AJ4099" s="53" t="s">
        <v>10412</v>
      </c>
      <c r="AK4099" s="53" t="s">
        <v>395</v>
      </c>
      <c r="AL4099" s="53" t="str">
        <f>TEXT(Table13[[#This Row],[Start Date]],"DDD")</f>
        <v>Sat</v>
      </c>
      <c r="AM4099" s="12" t="str">
        <f>TEXT(RAW!$C4099,"MMM")</f>
        <v>Jul</v>
      </c>
      <c r="AN4099" s="12" t="str">
        <f>TEXT(RAW!$C4099,"YYYY")</f>
        <v>2023</v>
      </c>
      <c r="AO4099" s="54">
        <f t="shared" si="64"/>
        <v>0</v>
      </c>
    </row>
    <row r="4100" spans="1:41" ht="12.6" customHeight="1" x14ac:dyDescent="0.2">
      <c r="A4100" s="17" t="s">
        <v>13114</v>
      </c>
      <c r="B4100" s="60">
        <v>45128</v>
      </c>
      <c r="C4100" s="60">
        <v>45128</v>
      </c>
      <c r="D4100" s="60"/>
      <c r="E4100" s="61"/>
      <c r="F4100" s="61"/>
      <c r="G4100" s="61"/>
      <c r="H4100" s="61" t="s">
        <v>357</v>
      </c>
      <c r="I4100" s="61">
        <v>119359</v>
      </c>
      <c r="J4100" s="61" t="s">
        <v>1791</v>
      </c>
      <c r="K4100" s="61" t="s">
        <v>10981</v>
      </c>
      <c r="L4100" s="61" t="s">
        <v>3929</v>
      </c>
      <c r="M4100" s="61" t="s">
        <v>285</v>
      </c>
      <c r="N4100" s="61" t="s">
        <v>251</v>
      </c>
      <c r="O4100" s="61" t="s">
        <v>362</v>
      </c>
      <c r="P4100" s="61" t="s">
        <v>363</v>
      </c>
      <c r="Q4100" s="61" t="s">
        <v>552</v>
      </c>
      <c r="R4100" s="61" t="s">
        <v>663</v>
      </c>
      <c r="S4100" s="18" t="s">
        <v>13128</v>
      </c>
      <c r="T4100" s="61">
        <v>3462</v>
      </c>
      <c r="U4100" s="61" t="s">
        <v>12793</v>
      </c>
      <c r="V4100" s="61"/>
      <c r="W4100" s="61"/>
      <c r="X4100" s="61" t="s">
        <v>979</v>
      </c>
      <c r="Y4100" s="61" t="s">
        <v>1795</v>
      </c>
      <c r="Z4100" s="61" t="s">
        <v>41</v>
      </c>
      <c r="AA4100" s="61" t="s">
        <v>1351</v>
      </c>
      <c r="AB4100" s="61" t="s">
        <v>727</v>
      </c>
      <c r="AC4100" s="61"/>
      <c r="AD4100" s="61"/>
      <c r="AE4100" s="61"/>
      <c r="AF4100" s="61"/>
      <c r="AG4100" s="61"/>
      <c r="AH4100" s="61" t="s">
        <v>71</v>
      </c>
      <c r="AI4100" s="61" t="s">
        <v>1798</v>
      </c>
      <c r="AJ4100" s="53" t="s">
        <v>10412</v>
      </c>
      <c r="AK4100" s="53" t="s">
        <v>10398</v>
      </c>
      <c r="AL4100" s="53" t="str">
        <f>TEXT(Table13[[#This Row],[Start Date]],"DDD")</f>
        <v>Sat</v>
      </c>
      <c r="AM4100" s="12" t="str">
        <f>TEXT(RAW!$C4100,"MMM")</f>
        <v>Jul</v>
      </c>
      <c r="AN4100" s="12" t="str">
        <f>TEXT(RAW!$C4100,"YYYY")</f>
        <v>2023</v>
      </c>
      <c r="AO4100" s="54">
        <f t="shared" si="64"/>
        <v>0</v>
      </c>
    </row>
    <row r="4101" spans="1:41" ht="12.6" customHeight="1" x14ac:dyDescent="0.2">
      <c r="A4101" s="17" t="s">
        <v>13114</v>
      </c>
      <c r="B4101" s="60">
        <v>45128</v>
      </c>
      <c r="C4101" s="60">
        <v>45128</v>
      </c>
      <c r="D4101" s="60"/>
      <c r="E4101" s="61"/>
      <c r="F4101" s="61"/>
      <c r="G4101" s="61"/>
      <c r="H4101" s="61" t="s">
        <v>357</v>
      </c>
      <c r="I4101" s="61">
        <v>119360</v>
      </c>
      <c r="J4101" s="61" t="s">
        <v>10596</v>
      </c>
      <c r="K4101" s="61"/>
      <c r="L4101" s="61"/>
      <c r="M4101" s="61" t="s">
        <v>285</v>
      </c>
      <c r="N4101" s="61" t="s">
        <v>251</v>
      </c>
      <c r="O4101" s="61" t="s">
        <v>362</v>
      </c>
      <c r="P4101" s="61" t="s">
        <v>363</v>
      </c>
      <c r="Q4101" s="61" t="s">
        <v>552</v>
      </c>
      <c r="R4101" s="61" t="s">
        <v>395</v>
      </c>
      <c r="S4101" s="18" t="s">
        <v>13128</v>
      </c>
      <c r="T4101" s="61"/>
      <c r="U4101" s="61" t="s">
        <v>12794</v>
      </c>
      <c r="V4101" s="61"/>
      <c r="W4101" s="61"/>
      <c r="X4101" s="61"/>
      <c r="Y4101" s="61"/>
      <c r="Z4101" s="61"/>
      <c r="AA4101" s="61"/>
      <c r="AB4101" s="61"/>
      <c r="AC4101" s="61"/>
      <c r="AD4101" s="61"/>
      <c r="AE4101" s="61"/>
      <c r="AF4101" s="61"/>
      <c r="AG4101" s="61"/>
      <c r="AH4101" s="61" t="s">
        <v>71</v>
      </c>
      <c r="AI4101" s="61" t="s">
        <v>10599</v>
      </c>
      <c r="AJ4101" s="53" t="s">
        <v>10412</v>
      </c>
      <c r="AK4101" s="53" t="s">
        <v>10398</v>
      </c>
      <c r="AL4101" s="53" t="str">
        <f>TEXT(Table13[[#This Row],[Start Date]],"DDD")</f>
        <v>Sat</v>
      </c>
      <c r="AM4101" s="12" t="str">
        <f>TEXT(RAW!$C4101,"MMM")</f>
        <v>Jul</v>
      </c>
      <c r="AN4101" s="12" t="str">
        <f>TEXT(RAW!$C4101,"YYYY")</f>
        <v>2023</v>
      </c>
      <c r="AO4101" s="54">
        <f t="shared" si="64"/>
        <v>0</v>
      </c>
    </row>
    <row r="4102" spans="1:41" ht="12.6" customHeight="1" x14ac:dyDescent="0.2">
      <c r="A4102" s="17" t="s">
        <v>13114</v>
      </c>
      <c r="B4102" s="60">
        <v>45128</v>
      </c>
      <c r="C4102" s="60">
        <v>45128</v>
      </c>
      <c r="D4102" s="60">
        <v>45128</v>
      </c>
      <c r="E4102" s="61" t="s">
        <v>36</v>
      </c>
      <c r="F4102" s="61" t="s">
        <v>12795</v>
      </c>
      <c r="G4102" s="61" t="s">
        <v>153</v>
      </c>
      <c r="H4102" s="61" t="s">
        <v>357</v>
      </c>
      <c r="I4102" s="61">
        <v>119361</v>
      </c>
      <c r="J4102" s="18" t="s">
        <v>13131</v>
      </c>
      <c r="K4102" s="61"/>
      <c r="L4102" s="61"/>
      <c r="M4102" s="61" t="s">
        <v>285</v>
      </c>
      <c r="N4102" s="61" t="s">
        <v>251</v>
      </c>
      <c r="O4102" s="61" t="s">
        <v>362</v>
      </c>
      <c r="P4102" s="61" t="s">
        <v>363</v>
      </c>
      <c r="Q4102" s="61" t="s">
        <v>534</v>
      </c>
      <c r="R4102" s="61" t="s">
        <v>10430</v>
      </c>
      <c r="S4102" s="18" t="s">
        <v>13123</v>
      </c>
      <c r="T4102" s="61"/>
      <c r="U4102" s="61" t="s">
        <v>12796</v>
      </c>
      <c r="V4102" s="61" t="s">
        <v>12797</v>
      </c>
      <c r="W4102" s="61" t="s">
        <v>6477</v>
      </c>
      <c r="X4102" s="61"/>
      <c r="Y4102" s="61"/>
      <c r="Z4102" s="61"/>
      <c r="AA4102" s="61"/>
      <c r="AB4102" s="61"/>
      <c r="AC4102" s="61">
        <v>18373</v>
      </c>
      <c r="AD4102" s="61" t="s">
        <v>6477</v>
      </c>
      <c r="AE4102" s="61" t="s">
        <v>42</v>
      </c>
      <c r="AF4102" s="61" t="s">
        <v>43</v>
      </c>
      <c r="AG4102" s="61">
        <v>10</v>
      </c>
      <c r="AH4102" s="61" t="s">
        <v>43</v>
      </c>
      <c r="AI4102" s="61" t="s">
        <v>473</v>
      </c>
      <c r="AJ4102" s="53" t="s">
        <v>10412</v>
      </c>
      <c r="AK4102" s="53" t="s">
        <v>10413</v>
      </c>
      <c r="AL4102" s="53" t="str">
        <f>TEXT(Table13[[#This Row],[Start Date]],"DDD")</f>
        <v>Fri</v>
      </c>
      <c r="AM4102" s="12" t="str">
        <f>TEXT(RAW!$C4102,"MMM")</f>
        <v>Jul</v>
      </c>
      <c r="AN4102" s="12" t="str">
        <f>TEXT(RAW!$C4102,"YYYY")</f>
        <v>2023</v>
      </c>
      <c r="AO4102" s="54">
        <f t="shared" si="64"/>
        <v>6.9444444444444198E-3</v>
      </c>
    </row>
    <row r="4103" spans="1:41" ht="12.6" customHeight="1" x14ac:dyDescent="0.2">
      <c r="A4103" s="17" t="s">
        <v>13114</v>
      </c>
      <c r="B4103" s="60">
        <v>45128</v>
      </c>
      <c r="C4103" s="60">
        <v>45128</v>
      </c>
      <c r="D4103" s="60">
        <v>45128</v>
      </c>
      <c r="E4103" s="61" t="s">
        <v>57</v>
      </c>
      <c r="F4103" s="61" t="s">
        <v>12795</v>
      </c>
      <c r="G4103" s="61" t="s">
        <v>61</v>
      </c>
      <c r="H4103" s="61" t="s">
        <v>357</v>
      </c>
      <c r="I4103" s="61">
        <v>119362</v>
      </c>
      <c r="J4103" s="18" t="s">
        <v>13130</v>
      </c>
      <c r="K4103" s="61"/>
      <c r="L4103" s="61" t="s">
        <v>729</v>
      </c>
      <c r="M4103" s="61" t="s">
        <v>285</v>
      </c>
      <c r="N4103" s="61" t="s">
        <v>251</v>
      </c>
      <c r="O4103" s="61" t="s">
        <v>362</v>
      </c>
      <c r="P4103" s="61" t="s">
        <v>363</v>
      </c>
      <c r="Q4103" s="61" t="s">
        <v>534</v>
      </c>
      <c r="R4103" s="61" t="s">
        <v>395</v>
      </c>
      <c r="S4103" s="18" t="s">
        <v>13123</v>
      </c>
      <c r="T4103" s="61"/>
      <c r="U4103" s="61" t="s">
        <v>12798</v>
      </c>
      <c r="V4103" s="61" t="s">
        <v>12799</v>
      </c>
      <c r="W4103" s="61" t="s">
        <v>12800</v>
      </c>
      <c r="X4103" s="61"/>
      <c r="Y4103" s="61"/>
      <c r="Z4103" s="61"/>
      <c r="AA4103" s="61"/>
      <c r="AB4103" s="61" t="s">
        <v>734</v>
      </c>
      <c r="AC4103" s="61">
        <v>18374</v>
      </c>
      <c r="AD4103" s="61" t="s">
        <v>12800</v>
      </c>
      <c r="AE4103" s="61" t="s">
        <v>42</v>
      </c>
      <c r="AF4103" s="61" t="s">
        <v>43</v>
      </c>
      <c r="AG4103" s="61">
        <v>60</v>
      </c>
      <c r="AH4103" s="61" t="s">
        <v>43</v>
      </c>
      <c r="AI4103" s="61" t="s">
        <v>11613</v>
      </c>
      <c r="AJ4103" s="53" t="s">
        <v>10412</v>
      </c>
      <c r="AK4103" s="53" t="s">
        <v>10398</v>
      </c>
      <c r="AL4103" s="53" t="str">
        <f>TEXT(Table13[[#This Row],[Start Date]],"DDD")</f>
        <v>Fri</v>
      </c>
      <c r="AM4103" s="12" t="str">
        <f>TEXT(RAW!$C4103,"MMM")</f>
        <v>Jul</v>
      </c>
      <c r="AN4103" s="12" t="str">
        <f>TEXT(RAW!$C4103,"YYYY")</f>
        <v>2023</v>
      </c>
      <c r="AO4103" s="54">
        <f t="shared" si="64"/>
        <v>4.166666666666663E-2</v>
      </c>
    </row>
    <row r="4104" spans="1:41" ht="12.6" customHeight="1" x14ac:dyDescent="0.2">
      <c r="A4104" s="17" t="s">
        <v>13114</v>
      </c>
      <c r="B4104" s="60">
        <v>45128</v>
      </c>
      <c r="C4104" s="60">
        <v>45128</v>
      </c>
      <c r="D4104" s="60"/>
      <c r="E4104" s="61"/>
      <c r="F4104" s="61"/>
      <c r="G4104" s="61"/>
      <c r="H4104" s="61" t="s">
        <v>357</v>
      </c>
      <c r="I4104" s="61">
        <v>119367</v>
      </c>
      <c r="J4104" s="18" t="s">
        <v>13131</v>
      </c>
      <c r="K4104" s="61"/>
      <c r="L4104" s="61"/>
      <c r="M4104" s="61" t="s">
        <v>285</v>
      </c>
      <c r="N4104" s="61" t="s">
        <v>251</v>
      </c>
      <c r="O4104" s="61" t="s">
        <v>362</v>
      </c>
      <c r="P4104" s="61" t="s">
        <v>363</v>
      </c>
      <c r="Q4104" s="61" t="s">
        <v>364</v>
      </c>
      <c r="R4104" s="61" t="s">
        <v>10430</v>
      </c>
      <c r="S4104" s="55" t="s">
        <v>13117</v>
      </c>
      <c r="T4104" s="61"/>
      <c r="U4104" s="61" t="s">
        <v>12801</v>
      </c>
      <c r="V4104" s="61"/>
      <c r="W4104" s="61"/>
      <c r="X4104" s="61"/>
      <c r="Y4104" s="61"/>
      <c r="Z4104" s="61"/>
      <c r="AA4104" s="61"/>
      <c r="AB4104" s="61"/>
      <c r="AC4104" s="61"/>
      <c r="AD4104" s="61"/>
      <c r="AE4104" s="61"/>
      <c r="AF4104" s="61"/>
      <c r="AG4104" s="61"/>
      <c r="AH4104" s="61" t="s">
        <v>71</v>
      </c>
      <c r="AI4104" s="61" t="s">
        <v>473</v>
      </c>
      <c r="AJ4104" s="53" t="s">
        <v>10412</v>
      </c>
      <c r="AK4104" s="53" t="s">
        <v>10413</v>
      </c>
      <c r="AL4104" s="53" t="str">
        <f>TEXT(Table13[[#This Row],[Start Date]],"DDD")</f>
        <v>Sat</v>
      </c>
      <c r="AM4104" s="12" t="str">
        <f>TEXT(RAW!$C4104,"MMM")</f>
        <v>Jul</v>
      </c>
      <c r="AN4104" s="12" t="str">
        <f>TEXT(RAW!$C4104,"YYYY")</f>
        <v>2023</v>
      </c>
      <c r="AO4104" s="54">
        <f t="shared" si="64"/>
        <v>0</v>
      </c>
    </row>
    <row r="4105" spans="1:41" ht="12.6" customHeight="1" x14ac:dyDescent="0.2">
      <c r="A4105" s="17" t="s">
        <v>13114</v>
      </c>
      <c r="B4105" s="60">
        <v>45132</v>
      </c>
      <c r="C4105" s="60">
        <v>45132</v>
      </c>
      <c r="D4105" s="60">
        <v>45132</v>
      </c>
      <c r="E4105" s="61" t="s">
        <v>36</v>
      </c>
      <c r="F4105" s="61" t="s">
        <v>12802</v>
      </c>
      <c r="G4105" s="61" t="s">
        <v>162</v>
      </c>
      <c r="H4105" s="61" t="s">
        <v>357</v>
      </c>
      <c r="I4105" s="61">
        <v>119413</v>
      </c>
      <c r="J4105" s="18" t="s">
        <v>13130</v>
      </c>
      <c r="K4105" s="61" t="s">
        <v>10627</v>
      </c>
      <c r="L4105" s="61" t="s">
        <v>533</v>
      </c>
      <c r="M4105" s="61" t="s">
        <v>285</v>
      </c>
      <c r="N4105" s="61" t="s">
        <v>251</v>
      </c>
      <c r="O4105" s="61" t="s">
        <v>362</v>
      </c>
      <c r="P4105" s="61" t="s">
        <v>363</v>
      </c>
      <c r="Q4105" s="61" t="s">
        <v>534</v>
      </c>
      <c r="R4105" s="61" t="s">
        <v>395</v>
      </c>
      <c r="S4105" s="18" t="s">
        <v>13123</v>
      </c>
      <c r="T4105" s="61">
        <v>2335</v>
      </c>
      <c r="U4105" s="61" t="s">
        <v>12803</v>
      </c>
      <c r="V4105" s="61" t="s">
        <v>12804</v>
      </c>
      <c r="W4105" s="61" t="s">
        <v>1273</v>
      </c>
      <c r="X4105" s="61">
        <v>6626</v>
      </c>
      <c r="Y4105" s="61" t="s">
        <v>10631</v>
      </c>
      <c r="Z4105" s="61"/>
      <c r="AA4105" s="61" t="s">
        <v>538</v>
      </c>
      <c r="AB4105" s="61" t="s">
        <v>539</v>
      </c>
      <c r="AC4105" s="61">
        <v>18575</v>
      </c>
      <c r="AD4105" s="61" t="s">
        <v>1273</v>
      </c>
      <c r="AE4105" s="61" t="s">
        <v>42</v>
      </c>
      <c r="AF4105" s="61" t="s">
        <v>43</v>
      </c>
      <c r="AG4105" s="61">
        <v>25</v>
      </c>
      <c r="AH4105" s="61" t="s">
        <v>43</v>
      </c>
      <c r="AI4105" s="61" t="s">
        <v>274</v>
      </c>
      <c r="AJ4105" s="53" t="s">
        <v>10412</v>
      </c>
      <c r="AK4105" s="53" t="s">
        <v>10398</v>
      </c>
      <c r="AL4105" s="53" t="str">
        <f>TEXT(Table13[[#This Row],[Start Date]],"DDD")</f>
        <v>Tue</v>
      </c>
      <c r="AM4105" s="12" t="str">
        <f>TEXT(RAW!$C4105,"MMM")</f>
        <v>Jul</v>
      </c>
      <c r="AN4105" s="12" t="str">
        <f>TEXT(RAW!$C4105,"YYYY")</f>
        <v>2023</v>
      </c>
      <c r="AO4105" s="54">
        <f t="shared" si="64"/>
        <v>1.7361111111111049E-2</v>
      </c>
    </row>
    <row r="4106" spans="1:41" ht="12.6" customHeight="1" x14ac:dyDescent="0.2">
      <c r="A4106" s="17" t="s">
        <v>13114</v>
      </c>
      <c r="B4106" s="60">
        <v>45132</v>
      </c>
      <c r="C4106" s="60">
        <v>45132</v>
      </c>
      <c r="D4106" s="60">
        <v>45132</v>
      </c>
      <c r="E4106" s="61" t="s">
        <v>84</v>
      </c>
      <c r="F4106" s="61" t="s">
        <v>12802</v>
      </c>
      <c r="G4106" s="61" t="s">
        <v>96</v>
      </c>
      <c r="H4106" s="61" t="s">
        <v>357</v>
      </c>
      <c r="I4106" s="61">
        <v>119414</v>
      </c>
      <c r="J4106" s="18" t="s">
        <v>13130</v>
      </c>
      <c r="K4106" s="61" t="s">
        <v>11348</v>
      </c>
      <c r="L4106" s="61" t="s">
        <v>729</v>
      </c>
      <c r="M4106" s="61" t="s">
        <v>285</v>
      </c>
      <c r="N4106" s="61" t="s">
        <v>251</v>
      </c>
      <c r="O4106" s="61" t="s">
        <v>362</v>
      </c>
      <c r="P4106" s="61" t="s">
        <v>363</v>
      </c>
      <c r="Q4106" s="61" t="s">
        <v>534</v>
      </c>
      <c r="R4106" s="61" t="s">
        <v>395</v>
      </c>
      <c r="S4106" s="18" t="s">
        <v>13123</v>
      </c>
      <c r="T4106" s="61">
        <v>2261</v>
      </c>
      <c r="U4106" s="61" t="s">
        <v>12805</v>
      </c>
      <c r="V4106" s="61" t="s">
        <v>12806</v>
      </c>
      <c r="W4106" s="61" t="s">
        <v>6477</v>
      </c>
      <c r="X4106" s="61"/>
      <c r="Y4106" s="61" t="s">
        <v>11352</v>
      </c>
      <c r="Z4106" s="61"/>
      <c r="AA4106" s="61" t="s">
        <v>538</v>
      </c>
      <c r="AB4106" s="61" t="s">
        <v>734</v>
      </c>
      <c r="AC4106" s="61">
        <v>18579</v>
      </c>
      <c r="AD4106" s="61" t="s">
        <v>6477</v>
      </c>
      <c r="AE4106" s="61" t="s">
        <v>42</v>
      </c>
      <c r="AF4106" s="61" t="s">
        <v>43</v>
      </c>
      <c r="AG4106" s="61">
        <v>30</v>
      </c>
      <c r="AH4106" s="61" t="s">
        <v>43</v>
      </c>
      <c r="AI4106" s="61" t="s">
        <v>11613</v>
      </c>
      <c r="AJ4106" s="53" t="s">
        <v>10412</v>
      </c>
      <c r="AK4106" s="53" t="s">
        <v>10398</v>
      </c>
      <c r="AL4106" s="53" t="str">
        <f>TEXT(Table13[[#This Row],[Start Date]],"DDD")</f>
        <v>Tue</v>
      </c>
      <c r="AM4106" s="12" t="str">
        <f>TEXT(RAW!$C4106,"MMM")</f>
        <v>Jul</v>
      </c>
      <c r="AN4106" s="12" t="str">
        <f>TEXT(RAW!$C4106,"YYYY")</f>
        <v>2023</v>
      </c>
      <c r="AO4106" s="54">
        <f t="shared" si="64"/>
        <v>2.083333333333337E-2</v>
      </c>
    </row>
    <row r="4107" spans="1:41" ht="12.6" customHeight="1" x14ac:dyDescent="0.2">
      <c r="A4107" s="17" t="s">
        <v>13114</v>
      </c>
      <c r="B4107" s="60">
        <v>45132</v>
      </c>
      <c r="C4107" s="60">
        <v>45132</v>
      </c>
      <c r="D4107" s="60"/>
      <c r="E4107" s="61"/>
      <c r="F4107" s="61"/>
      <c r="G4107" s="61"/>
      <c r="H4107" s="61" t="s">
        <v>357</v>
      </c>
      <c r="I4107" s="61">
        <v>119415</v>
      </c>
      <c r="J4107" s="18" t="s">
        <v>13130</v>
      </c>
      <c r="K4107" s="61" t="s">
        <v>10933</v>
      </c>
      <c r="L4107" s="61" t="s">
        <v>533</v>
      </c>
      <c r="M4107" s="61" t="s">
        <v>285</v>
      </c>
      <c r="N4107" s="61" t="s">
        <v>251</v>
      </c>
      <c r="O4107" s="61" t="s">
        <v>362</v>
      </c>
      <c r="P4107" s="61" t="s">
        <v>363</v>
      </c>
      <c r="Q4107" s="61" t="s">
        <v>534</v>
      </c>
      <c r="R4107" s="61" t="s">
        <v>404</v>
      </c>
      <c r="S4107" s="18" t="s">
        <v>13128</v>
      </c>
      <c r="T4107" s="61">
        <v>2333</v>
      </c>
      <c r="U4107" s="61" t="s">
        <v>12807</v>
      </c>
      <c r="V4107" s="61"/>
      <c r="W4107" s="61"/>
      <c r="X4107" s="61">
        <v>6626</v>
      </c>
      <c r="Y4107" s="61" t="s">
        <v>10935</v>
      </c>
      <c r="Z4107" s="61"/>
      <c r="AA4107" s="61" t="s">
        <v>538</v>
      </c>
      <c r="AB4107" s="61" t="s">
        <v>539</v>
      </c>
      <c r="AC4107" s="61"/>
      <c r="AD4107" s="61"/>
      <c r="AE4107" s="61"/>
      <c r="AF4107" s="61"/>
      <c r="AG4107" s="61"/>
      <c r="AH4107" s="61" t="s">
        <v>71</v>
      </c>
      <c r="AI4107" s="61" t="s">
        <v>274</v>
      </c>
      <c r="AJ4107" s="53" t="s">
        <v>10412</v>
      </c>
      <c r="AK4107" s="53" t="s">
        <v>10413</v>
      </c>
      <c r="AL4107" s="53" t="str">
        <f>TEXT(Table13[[#This Row],[Start Date]],"DDD")</f>
        <v>Sat</v>
      </c>
      <c r="AM4107" s="12" t="str">
        <f>TEXT(RAW!$C4107,"MMM")</f>
        <v>Jul</v>
      </c>
      <c r="AN4107" s="12" t="str">
        <f>TEXT(RAW!$C4107,"YYYY")</f>
        <v>2023</v>
      </c>
      <c r="AO4107" s="54">
        <f t="shared" si="64"/>
        <v>0</v>
      </c>
    </row>
    <row r="4108" spans="1:41" ht="12.6" customHeight="1" x14ac:dyDescent="0.2">
      <c r="A4108" s="17" t="s">
        <v>13114</v>
      </c>
      <c r="B4108" s="60">
        <v>45132</v>
      </c>
      <c r="C4108" s="60">
        <v>45132</v>
      </c>
      <c r="D4108" s="60"/>
      <c r="E4108" s="61"/>
      <c r="F4108" s="61"/>
      <c r="G4108" s="61"/>
      <c r="H4108" s="61" t="s">
        <v>357</v>
      </c>
      <c r="I4108" s="61">
        <v>119416</v>
      </c>
      <c r="J4108" s="18" t="s">
        <v>13130</v>
      </c>
      <c r="K4108" s="61" t="s">
        <v>10788</v>
      </c>
      <c r="L4108" s="61" t="s">
        <v>4674</v>
      </c>
      <c r="M4108" s="61" t="s">
        <v>285</v>
      </c>
      <c r="N4108" s="61" t="s">
        <v>251</v>
      </c>
      <c r="O4108" s="61" t="s">
        <v>362</v>
      </c>
      <c r="P4108" s="61" t="s">
        <v>363</v>
      </c>
      <c r="Q4108" s="61" t="s">
        <v>923</v>
      </c>
      <c r="R4108" s="61" t="s">
        <v>395</v>
      </c>
      <c r="S4108" s="18" t="s">
        <v>13128</v>
      </c>
      <c r="T4108" s="61">
        <v>3967</v>
      </c>
      <c r="U4108" s="61" t="s">
        <v>12808</v>
      </c>
      <c r="V4108" s="61"/>
      <c r="W4108" s="61"/>
      <c r="X4108" s="61" t="s">
        <v>6218</v>
      </c>
      <c r="Y4108" s="61" t="s">
        <v>6219</v>
      </c>
      <c r="Z4108" s="61" t="s">
        <v>41</v>
      </c>
      <c r="AA4108" s="61" t="s">
        <v>6220</v>
      </c>
      <c r="AB4108" s="61" t="s">
        <v>486</v>
      </c>
      <c r="AC4108" s="61"/>
      <c r="AD4108" s="61"/>
      <c r="AE4108" s="61"/>
      <c r="AF4108" s="61"/>
      <c r="AG4108" s="61"/>
      <c r="AH4108" s="61" t="s">
        <v>71</v>
      </c>
      <c r="AI4108" s="61" t="s">
        <v>11613</v>
      </c>
      <c r="AJ4108" s="53" t="s">
        <v>10412</v>
      </c>
      <c r="AK4108" s="53" t="s">
        <v>10398</v>
      </c>
      <c r="AL4108" s="53" t="str">
        <f>TEXT(Table13[[#This Row],[Start Date]],"DDD")</f>
        <v>Sat</v>
      </c>
      <c r="AM4108" s="12" t="str">
        <f>TEXT(RAW!$C4108,"MMM")</f>
        <v>Jul</v>
      </c>
      <c r="AN4108" s="12" t="str">
        <f>TEXT(RAW!$C4108,"YYYY")</f>
        <v>2023</v>
      </c>
      <c r="AO4108" s="54">
        <f t="shared" si="64"/>
        <v>0</v>
      </c>
    </row>
    <row r="4109" spans="1:41" ht="12.6" customHeight="1" x14ac:dyDescent="0.2">
      <c r="A4109" s="17" t="s">
        <v>13114</v>
      </c>
      <c r="B4109" s="60">
        <v>45132</v>
      </c>
      <c r="C4109" s="60">
        <v>45132</v>
      </c>
      <c r="D4109" s="60">
        <v>45132</v>
      </c>
      <c r="E4109" s="61" t="s">
        <v>134</v>
      </c>
      <c r="F4109" s="61" t="s">
        <v>12802</v>
      </c>
      <c r="G4109" s="61" t="s">
        <v>49</v>
      </c>
      <c r="H4109" s="61" t="s">
        <v>357</v>
      </c>
      <c r="I4109" s="61">
        <v>119417</v>
      </c>
      <c r="J4109" s="18" t="s">
        <v>13131</v>
      </c>
      <c r="K4109" s="61" t="s">
        <v>41</v>
      </c>
      <c r="L4109" s="61" t="s">
        <v>1701</v>
      </c>
      <c r="M4109" s="61" t="s">
        <v>285</v>
      </c>
      <c r="N4109" s="61" t="s">
        <v>251</v>
      </c>
      <c r="O4109" s="61" t="s">
        <v>362</v>
      </c>
      <c r="P4109" s="61" t="s">
        <v>363</v>
      </c>
      <c r="Q4109" s="61" t="s">
        <v>477</v>
      </c>
      <c r="R4109" s="61" t="s">
        <v>10450</v>
      </c>
      <c r="S4109" s="18" t="s">
        <v>13123</v>
      </c>
      <c r="T4109" s="61">
        <v>2555</v>
      </c>
      <c r="U4109" s="61" t="s">
        <v>12809</v>
      </c>
      <c r="V4109" s="61" t="s">
        <v>12810</v>
      </c>
      <c r="W4109" s="61" t="s">
        <v>5372</v>
      </c>
      <c r="X4109" s="61">
        <v>6626</v>
      </c>
      <c r="Y4109" s="61" t="s">
        <v>10688</v>
      </c>
      <c r="Z4109" s="61" t="s">
        <v>41</v>
      </c>
      <c r="AA4109" s="61" t="s">
        <v>41</v>
      </c>
      <c r="AB4109" s="61" t="s">
        <v>1704</v>
      </c>
      <c r="AC4109" s="61">
        <v>18580</v>
      </c>
      <c r="AD4109" s="61" t="s">
        <v>5372</v>
      </c>
      <c r="AE4109" s="61" t="s">
        <v>42</v>
      </c>
      <c r="AF4109" s="61" t="s">
        <v>43</v>
      </c>
      <c r="AG4109" s="61">
        <v>75</v>
      </c>
      <c r="AH4109" s="61" t="s">
        <v>43</v>
      </c>
      <c r="AI4109" s="61" t="s">
        <v>473</v>
      </c>
      <c r="AJ4109" s="53" t="s">
        <v>10412</v>
      </c>
      <c r="AK4109" s="53" t="s">
        <v>395</v>
      </c>
      <c r="AL4109" s="53" t="str">
        <f>TEXT(Table13[[#This Row],[Start Date]],"DDD")</f>
        <v>Tue</v>
      </c>
      <c r="AM4109" s="12" t="str">
        <f>TEXT(RAW!$C4109,"MMM")</f>
        <v>Jul</v>
      </c>
      <c r="AN4109" s="12" t="str">
        <f>TEXT(RAW!$C4109,"YYYY")</f>
        <v>2023</v>
      </c>
      <c r="AO4109" s="54">
        <f t="shared" si="64"/>
        <v>5.2083333333333259E-2</v>
      </c>
    </row>
    <row r="4110" spans="1:41" ht="12.6" customHeight="1" x14ac:dyDescent="0.2">
      <c r="A4110" s="17" t="s">
        <v>13114</v>
      </c>
      <c r="B4110" s="60">
        <v>45132</v>
      </c>
      <c r="C4110" s="60">
        <v>45132</v>
      </c>
      <c r="D4110" s="60"/>
      <c r="E4110" s="61"/>
      <c r="F4110" s="61"/>
      <c r="G4110" s="61"/>
      <c r="H4110" s="61" t="s">
        <v>357</v>
      </c>
      <c r="I4110" s="61">
        <v>119418</v>
      </c>
      <c r="J4110" s="18" t="s">
        <v>13131</v>
      </c>
      <c r="K4110" s="61" t="s">
        <v>41</v>
      </c>
      <c r="L4110" s="61" t="s">
        <v>1701</v>
      </c>
      <c r="M4110" s="61" t="s">
        <v>285</v>
      </c>
      <c r="N4110" s="61" t="s">
        <v>251</v>
      </c>
      <c r="O4110" s="61" t="s">
        <v>362</v>
      </c>
      <c r="P4110" s="61" t="s">
        <v>363</v>
      </c>
      <c r="Q4110" s="61" t="s">
        <v>534</v>
      </c>
      <c r="R4110" s="61" t="s">
        <v>10450</v>
      </c>
      <c r="S4110" s="18" t="s">
        <v>13128</v>
      </c>
      <c r="T4110" s="61">
        <v>2555</v>
      </c>
      <c r="U4110" s="61" t="s">
        <v>12811</v>
      </c>
      <c r="V4110" s="61"/>
      <c r="W4110" s="61"/>
      <c r="X4110" s="61">
        <v>6626</v>
      </c>
      <c r="Y4110" s="61" t="s">
        <v>10688</v>
      </c>
      <c r="Z4110" s="61" t="s">
        <v>41</v>
      </c>
      <c r="AA4110" s="61" t="s">
        <v>41</v>
      </c>
      <c r="AB4110" s="61" t="s">
        <v>1704</v>
      </c>
      <c r="AC4110" s="61"/>
      <c r="AD4110" s="61"/>
      <c r="AE4110" s="61"/>
      <c r="AF4110" s="61"/>
      <c r="AG4110" s="61"/>
      <c r="AH4110" s="61" t="s">
        <v>71</v>
      </c>
      <c r="AI4110" s="61" t="s">
        <v>473</v>
      </c>
      <c r="AJ4110" s="53" t="s">
        <v>10412</v>
      </c>
      <c r="AK4110" s="53" t="s">
        <v>395</v>
      </c>
      <c r="AL4110" s="53" t="str">
        <f>TEXT(Table13[[#This Row],[Start Date]],"DDD")</f>
        <v>Sat</v>
      </c>
      <c r="AM4110" s="12" t="str">
        <f>TEXT(RAW!$C4110,"MMM")</f>
        <v>Jul</v>
      </c>
      <c r="AN4110" s="12" t="str">
        <f>TEXT(RAW!$C4110,"YYYY")</f>
        <v>2023</v>
      </c>
      <c r="AO4110" s="54">
        <f t="shared" si="64"/>
        <v>0</v>
      </c>
    </row>
    <row r="4111" spans="1:41" ht="12.6" customHeight="1" x14ac:dyDescent="0.2">
      <c r="A4111" s="17" t="s">
        <v>13114</v>
      </c>
      <c r="B4111" s="60">
        <v>45132</v>
      </c>
      <c r="C4111" s="60">
        <v>45132</v>
      </c>
      <c r="D4111" s="60">
        <v>45131</v>
      </c>
      <c r="E4111" s="61" t="s">
        <v>61</v>
      </c>
      <c r="F4111" s="61" t="s">
        <v>12812</v>
      </c>
      <c r="G4111" s="61" t="s">
        <v>132</v>
      </c>
      <c r="H4111" s="61" t="s">
        <v>12813</v>
      </c>
      <c r="I4111" s="61">
        <v>119419</v>
      </c>
      <c r="J4111" s="18" t="s">
        <v>13131</v>
      </c>
      <c r="K4111" s="61" t="s">
        <v>41</v>
      </c>
      <c r="L4111" s="61" t="s">
        <v>1701</v>
      </c>
      <c r="M4111" s="61" t="s">
        <v>285</v>
      </c>
      <c r="N4111" s="61" t="s">
        <v>251</v>
      </c>
      <c r="O4111" s="61" t="s">
        <v>362</v>
      </c>
      <c r="P4111" s="61" t="s">
        <v>363</v>
      </c>
      <c r="Q4111" s="61" t="s">
        <v>364</v>
      </c>
      <c r="R4111" s="61" t="s">
        <v>10450</v>
      </c>
      <c r="S4111" s="18" t="s">
        <v>13121</v>
      </c>
      <c r="T4111" s="61">
        <v>2555</v>
      </c>
      <c r="U4111" s="61" t="s">
        <v>12731</v>
      </c>
      <c r="V4111" s="61"/>
      <c r="W4111" s="61" t="s">
        <v>12814</v>
      </c>
      <c r="X4111" s="61">
        <v>6626</v>
      </c>
      <c r="Y4111" s="61" t="s">
        <v>10688</v>
      </c>
      <c r="Z4111" s="61" t="s">
        <v>41</v>
      </c>
      <c r="AA4111" s="61" t="s">
        <v>41</v>
      </c>
      <c r="AB4111" s="61" t="s">
        <v>1704</v>
      </c>
      <c r="AC4111" s="61">
        <v>18466</v>
      </c>
      <c r="AD4111" s="61" t="s">
        <v>12814</v>
      </c>
      <c r="AE4111" s="61" t="s">
        <v>42</v>
      </c>
      <c r="AF4111" s="61" t="s">
        <v>43</v>
      </c>
      <c r="AG4111" s="61">
        <v>210</v>
      </c>
      <c r="AH4111" s="61" t="s">
        <v>43</v>
      </c>
      <c r="AI4111" s="61" t="s">
        <v>473</v>
      </c>
      <c r="AJ4111" s="53" t="s">
        <v>10412</v>
      </c>
      <c r="AK4111" s="53" t="s">
        <v>395</v>
      </c>
      <c r="AL4111" s="53" t="str">
        <f>TEXT(Table13[[#This Row],[Start Date]],"DDD")</f>
        <v>Mon</v>
      </c>
      <c r="AM4111" s="12" t="str">
        <f>TEXT(RAW!$C4111,"MMM")</f>
        <v>Jul</v>
      </c>
      <c r="AN4111" s="12" t="str">
        <f>TEXT(RAW!$C4111,"YYYY")</f>
        <v>2023</v>
      </c>
      <c r="AO4111" s="54">
        <f t="shared" si="64"/>
        <v>0.14583333333333337</v>
      </c>
    </row>
    <row r="4112" spans="1:41" ht="12.6" customHeight="1" x14ac:dyDescent="0.2">
      <c r="A4112" s="17" t="s">
        <v>13114</v>
      </c>
      <c r="B4112" s="60">
        <v>45132</v>
      </c>
      <c r="C4112" s="60">
        <v>45132</v>
      </c>
      <c r="D4112" s="60"/>
      <c r="E4112" s="61"/>
      <c r="F4112" s="61"/>
      <c r="G4112" s="61"/>
      <c r="H4112" s="61" t="s">
        <v>357</v>
      </c>
      <c r="I4112" s="61">
        <v>119420</v>
      </c>
      <c r="J4112" s="18" t="s">
        <v>13131</v>
      </c>
      <c r="K4112" s="61" t="s">
        <v>41</v>
      </c>
      <c r="L4112" s="61" t="s">
        <v>1701</v>
      </c>
      <c r="M4112" s="61" t="s">
        <v>285</v>
      </c>
      <c r="N4112" s="61" t="s">
        <v>251</v>
      </c>
      <c r="O4112" s="61" t="s">
        <v>362</v>
      </c>
      <c r="P4112" s="61" t="s">
        <v>363</v>
      </c>
      <c r="Q4112" s="61" t="s">
        <v>364</v>
      </c>
      <c r="R4112" s="61" t="s">
        <v>10450</v>
      </c>
      <c r="S4112" s="55" t="s">
        <v>13117</v>
      </c>
      <c r="T4112" s="61">
        <v>2555</v>
      </c>
      <c r="U4112" s="61" t="s">
        <v>12731</v>
      </c>
      <c r="V4112" s="61"/>
      <c r="W4112" s="61"/>
      <c r="X4112" s="61">
        <v>6626</v>
      </c>
      <c r="Y4112" s="61" t="s">
        <v>10688</v>
      </c>
      <c r="Z4112" s="61" t="s">
        <v>41</v>
      </c>
      <c r="AA4112" s="61" t="s">
        <v>41</v>
      </c>
      <c r="AB4112" s="61" t="s">
        <v>1704</v>
      </c>
      <c r="AC4112" s="61"/>
      <c r="AD4112" s="61"/>
      <c r="AE4112" s="61"/>
      <c r="AF4112" s="61"/>
      <c r="AG4112" s="61"/>
      <c r="AH4112" s="61" t="s">
        <v>71</v>
      </c>
      <c r="AI4112" s="61" t="s">
        <v>473</v>
      </c>
      <c r="AJ4112" s="53" t="s">
        <v>10412</v>
      </c>
      <c r="AK4112" s="53" t="s">
        <v>395</v>
      </c>
      <c r="AL4112" s="53" t="str">
        <f>TEXT(Table13[[#This Row],[Start Date]],"DDD")</f>
        <v>Sat</v>
      </c>
      <c r="AM4112" s="12" t="str">
        <f>TEXT(RAW!$C4112,"MMM")</f>
        <v>Jul</v>
      </c>
      <c r="AN4112" s="12" t="str">
        <f>TEXT(RAW!$C4112,"YYYY")</f>
        <v>2023</v>
      </c>
      <c r="AO4112" s="54">
        <f t="shared" si="64"/>
        <v>0</v>
      </c>
    </row>
    <row r="4113" spans="1:41" ht="12.6" customHeight="1" x14ac:dyDescent="0.2">
      <c r="A4113" s="17" t="s">
        <v>13114</v>
      </c>
      <c r="B4113" s="60">
        <v>45126</v>
      </c>
      <c r="C4113" s="60">
        <v>45132</v>
      </c>
      <c r="D4113" s="60">
        <v>45126</v>
      </c>
      <c r="E4113" s="61" t="s">
        <v>36</v>
      </c>
      <c r="F4113" s="61" t="s">
        <v>12671</v>
      </c>
      <c r="G4113" s="61" t="s">
        <v>84</v>
      </c>
      <c r="H4113" s="61" t="s">
        <v>357</v>
      </c>
      <c r="I4113" s="61">
        <v>119422</v>
      </c>
      <c r="J4113" s="18" t="s">
        <v>13133</v>
      </c>
      <c r="K4113" s="61" t="s">
        <v>41</v>
      </c>
      <c r="L4113" s="61" t="s">
        <v>12321</v>
      </c>
      <c r="M4113" s="61" t="s">
        <v>285</v>
      </c>
      <c r="N4113" s="61" t="s">
        <v>251</v>
      </c>
      <c r="O4113" s="61" t="s">
        <v>362</v>
      </c>
      <c r="P4113" s="61" t="s">
        <v>363</v>
      </c>
      <c r="Q4113" s="61" t="s">
        <v>364</v>
      </c>
      <c r="R4113" s="61" t="s">
        <v>55</v>
      </c>
      <c r="S4113" s="18" t="s">
        <v>13125</v>
      </c>
      <c r="T4113" s="61">
        <v>5086</v>
      </c>
      <c r="U4113" s="61" t="s">
        <v>501</v>
      </c>
      <c r="V4113" s="61" t="s">
        <v>60</v>
      </c>
      <c r="W4113" s="61" t="s">
        <v>60</v>
      </c>
      <c r="X4113" s="61" t="s">
        <v>12688</v>
      </c>
      <c r="Y4113" s="61">
        <v>408263</v>
      </c>
      <c r="Z4113" s="61" t="s">
        <v>41</v>
      </c>
      <c r="AA4113" s="61" t="s">
        <v>2258</v>
      </c>
      <c r="AB4113" s="61" t="s">
        <v>486</v>
      </c>
      <c r="AC4113" s="61">
        <v>18416</v>
      </c>
      <c r="AD4113" s="61" t="s">
        <v>60</v>
      </c>
      <c r="AE4113" s="61" t="s">
        <v>42</v>
      </c>
      <c r="AF4113" s="61" t="s">
        <v>43</v>
      </c>
      <c r="AG4113" s="61">
        <v>60</v>
      </c>
      <c r="AH4113" s="61" t="s">
        <v>43</v>
      </c>
      <c r="AI4113" s="61" t="s">
        <v>451</v>
      </c>
      <c r="AJ4113" s="53" t="s">
        <v>58</v>
      </c>
      <c r="AK4113" s="53" t="s">
        <v>113</v>
      </c>
      <c r="AL4113" s="53" t="str">
        <f>TEXT(Table13[[#This Row],[Start Date]],"DDD")</f>
        <v>Wed</v>
      </c>
      <c r="AM4113" s="12" t="str">
        <f>TEXT(RAW!$C4113,"MMM")</f>
        <v>Jul</v>
      </c>
      <c r="AN4113" s="12" t="str">
        <f>TEXT(RAW!$C4113,"YYYY")</f>
        <v>2023</v>
      </c>
      <c r="AO4113" s="54">
        <f t="shared" si="64"/>
        <v>4.166666666666663E-2</v>
      </c>
    </row>
    <row r="4114" spans="1:41" ht="12.6" customHeight="1" x14ac:dyDescent="0.2">
      <c r="A4114" s="17" t="s">
        <v>13114</v>
      </c>
      <c r="B4114" s="60">
        <v>45126</v>
      </c>
      <c r="C4114" s="60">
        <v>45132</v>
      </c>
      <c r="D4114" s="60">
        <v>45126</v>
      </c>
      <c r="E4114" s="61" t="s">
        <v>63</v>
      </c>
      <c r="F4114" s="61" t="s">
        <v>12671</v>
      </c>
      <c r="G4114" s="61" t="s">
        <v>36</v>
      </c>
      <c r="H4114" s="61" t="s">
        <v>357</v>
      </c>
      <c r="I4114" s="61">
        <v>119423</v>
      </c>
      <c r="J4114" s="18" t="s">
        <v>13133</v>
      </c>
      <c r="K4114" s="61" t="s">
        <v>11235</v>
      </c>
      <c r="L4114" s="61" t="s">
        <v>3836</v>
      </c>
      <c r="M4114" s="61" t="s">
        <v>285</v>
      </c>
      <c r="N4114" s="61" t="s">
        <v>251</v>
      </c>
      <c r="O4114" s="61" t="s">
        <v>362</v>
      </c>
      <c r="P4114" s="61" t="s">
        <v>363</v>
      </c>
      <c r="Q4114" s="61" t="s">
        <v>374</v>
      </c>
      <c r="R4114" s="61" t="s">
        <v>55</v>
      </c>
      <c r="S4114" s="18" t="s">
        <v>13125</v>
      </c>
      <c r="T4114" s="61">
        <v>3627</v>
      </c>
      <c r="U4114" s="61" t="s">
        <v>12815</v>
      </c>
      <c r="V4114" s="61" t="s">
        <v>60</v>
      </c>
      <c r="W4114" s="61" t="s">
        <v>60</v>
      </c>
      <c r="X4114" s="61" t="s">
        <v>12816</v>
      </c>
      <c r="Y4114" s="61" t="s">
        <v>12817</v>
      </c>
      <c r="Z4114" s="61" t="s">
        <v>41</v>
      </c>
      <c r="AA4114" s="61" t="s">
        <v>12818</v>
      </c>
      <c r="AB4114" s="61" t="s">
        <v>486</v>
      </c>
      <c r="AC4114" s="61">
        <v>18415</v>
      </c>
      <c r="AD4114" s="61" t="s">
        <v>60</v>
      </c>
      <c r="AE4114" s="61" t="s">
        <v>42</v>
      </c>
      <c r="AF4114" s="61" t="s">
        <v>43</v>
      </c>
      <c r="AG4114" s="61">
        <v>60</v>
      </c>
      <c r="AH4114" s="61" t="s">
        <v>43</v>
      </c>
      <c r="AI4114" s="61" t="s">
        <v>451</v>
      </c>
      <c r="AJ4114" s="53" t="s">
        <v>58</v>
      </c>
      <c r="AK4114" s="53" t="s">
        <v>113</v>
      </c>
      <c r="AL4114" s="53" t="str">
        <f>TEXT(Table13[[#This Row],[Start Date]],"DDD")</f>
        <v>Wed</v>
      </c>
      <c r="AM4114" s="12" t="str">
        <f>TEXT(RAW!$C4114,"MMM")</f>
        <v>Jul</v>
      </c>
      <c r="AN4114" s="12" t="str">
        <f>TEXT(RAW!$C4114,"YYYY")</f>
        <v>2023</v>
      </c>
      <c r="AO4114" s="54">
        <f t="shared" si="64"/>
        <v>4.1666666666666685E-2</v>
      </c>
    </row>
    <row r="4115" spans="1:41" ht="12.6" customHeight="1" x14ac:dyDescent="0.2">
      <c r="A4115" s="17" t="s">
        <v>13114</v>
      </c>
      <c r="B4115" s="60">
        <v>45132</v>
      </c>
      <c r="C4115" s="60">
        <v>45132</v>
      </c>
      <c r="D4115" s="60">
        <v>45127</v>
      </c>
      <c r="E4115" s="61" t="s">
        <v>36</v>
      </c>
      <c r="F4115" s="61" t="s">
        <v>12819</v>
      </c>
      <c r="G4115" s="61" t="s">
        <v>57</v>
      </c>
      <c r="H4115" s="61" t="s">
        <v>357</v>
      </c>
      <c r="I4115" s="61">
        <v>119425</v>
      </c>
      <c r="J4115" s="18" t="s">
        <v>13133</v>
      </c>
      <c r="K4115" s="61" t="s">
        <v>10903</v>
      </c>
      <c r="L4115" s="61" t="s">
        <v>11133</v>
      </c>
      <c r="M4115" s="61" t="s">
        <v>11127</v>
      </c>
      <c r="N4115" s="61" t="s">
        <v>251</v>
      </c>
      <c r="O4115" s="61" t="s">
        <v>362</v>
      </c>
      <c r="P4115" s="61" t="s">
        <v>363</v>
      </c>
      <c r="Q4115" s="61" t="s">
        <v>374</v>
      </c>
      <c r="R4115" s="61" t="s">
        <v>55</v>
      </c>
      <c r="S4115" s="18" t="s">
        <v>13120</v>
      </c>
      <c r="T4115" s="61">
        <v>4631</v>
      </c>
      <c r="U4115" s="61" t="s">
        <v>113</v>
      </c>
      <c r="V4115" s="61" t="s">
        <v>12820</v>
      </c>
      <c r="W4115" s="61" t="s">
        <v>12820</v>
      </c>
      <c r="X4115" s="61" t="s">
        <v>5099</v>
      </c>
      <c r="Y4115" s="61" t="s">
        <v>5100</v>
      </c>
      <c r="Z4115" s="61" t="s">
        <v>41</v>
      </c>
      <c r="AA4115" s="61" t="s">
        <v>5101</v>
      </c>
      <c r="AB4115" s="61" t="s">
        <v>486</v>
      </c>
      <c r="AC4115" s="61">
        <v>18410</v>
      </c>
      <c r="AD4115" s="61" t="s">
        <v>12820</v>
      </c>
      <c r="AE4115" s="61" t="s">
        <v>42</v>
      </c>
      <c r="AF4115" s="61" t="s">
        <v>43</v>
      </c>
      <c r="AG4115" s="61">
        <v>120</v>
      </c>
      <c r="AH4115" s="61" t="s">
        <v>43</v>
      </c>
      <c r="AI4115" s="61" t="s">
        <v>2387</v>
      </c>
      <c r="AJ4115" s="53" t="s">
        <v>58</v>
      </c>
      <c r="AK4115" s="53" t="s">
        <v>113</v>
      </c>
      <c r="AL4115" s="53" t="str">
        <f>TEXT(Table13[[#This Row],[Start Date]],"DDD")</f>
        <v>Thu</v>
      </c>
      <c r="AM4115" s="12" t="str">
        <f>TEXT(RAW!$C4115,"MMM")</f>
        <v>Jul</v>
      </c>
      <c r="AN4115" s="12" t="str">
        <f>TEXT(RAW!$C4115,"YYYY")</f>
        <v>2023</v>
      </c>
      <c r="AO4115" s="54">
        <f t="shared" si="64"/>
        <v>8.3333333333333315E-2</v>
      </c>
    </row>
    <row r="4116" spans="1:41" ht="12.6" customHeight="1" x14ac:dyDescent="0.2">
      <c r="A4116" s="17" t="s">
        <v>13114</v>
      </c>
      <c r="B4116" s="60">
        <v>45132</v>
      </c>
      <c r="C4116" s="60">
        <v>45132</v>
      </c>
      <c r="D4116" s="60">
        <v>45133</v>
      </c>
      <c r="E4116" s="61" t="s">
        <v>152</v>
      </c>
      <c r="F4116" s="61" t="s">
        <v>12821</v>
      </c>
      <c r="G4116" s="61" t="s">
        <v>54</v>
      </c>
      <c r="H4116" s="61" t="s">
        <v>357</v>
      </c>
      <c r="I4116" s="61">
        <v>119431</v>
      </c>
      <c r="J4116" s="18" t="s">
        <v>13130</v>
      </c>
      <c r="K4116" s="61" t="s">
        <v>10504</v>
      </c>
      <c r="L4116" s="61" t="s">
        <v>533</v>
      </c>
      <c r="M4116" s="61" t="s">
        <v>285</v>
      </c>
      <c r="N4116" s="61" t="s">
        <v>251</v>
      </c>
      <c r="O4116" s="61" t="s">
        <v>362</v>
      </c>
      <c r="P4116" s="61" t="s">
        <v>363</v>
      </c>
      <c r="Q4116" s="61" t="s">
        <v>534</v>
      </c>
      <c r="R4116" s="61" t="s">
        <v>404</v>
      </c>
      <c r="S4116" s="18" t="s">
        <v>13123</v>
      </c>
      <c r="T4116" s="61">
        <v>2319</v>
      </c>
      <c r="U4116" s="61" t="s">
        <v>12822</v>
      </c>
      <c r="V4116" s="61" t="s">
        <v>12823</v>
      </c>
      <c r="W4116" s="61" t="s">
        <v>1901</v>
      </c>
      <c r="X4116" s="61">
        <v>6626</v>
      </c>
      <c r="Y4116" s="61" t="s">
        <v>11101</v>
      </c>
      <c r="Z4116" s="61"/>
      <c r="AA4116" s="61" t="s">
        <v>538</v>
      </c>
      <c r="AB4116" s="61" t="s">
        <v>539</v>
      </c>
      <c r="AC4116" s="61">
        <v>18581</v>
      </c>
      <c r="AD4116" s="61" t="s">
        <v>1901</v>
      </c>
      <c r="AE4116" s="61" t="s">
        <v>42</v>
      </c>
      <c r="AF4116" s="61" t="s">
        <v>43</v>
      </c>
      <c r="AG4116" s="61">
        <v>60</v>
      </c>
      <c r="AH4116" s="61" t="s">
        <v>43</v>
      </c>
      <c r="AI4116" s="61" t="s">
        <v>274</v>
      </c>
      <c r="AJ4116" s="53" t="s">
        <v>10412</v>
      </c>
      <c r="AK4116" s="53" t="s">
        <v>10413</v>
      </c>
      <c r="AL4116" s="53" t="str">
        <f>TEXT(Table13[[#This Row],[Start Date]],"DDD")</f>
        <v>Wed</v>
      </c>
      <c r="AM4116" s="12" t="str">
        <f>TEXT(RAW!$C4116,"MMM")</f>
        <v>Jul</v>
      </c>
      <c r="AN4116" s="12" t="str">
        <f>TEXT(RAW!$C4116,"YYYY")</f>
        <v>2023</v>
      </c>
      <c r="AO4116" s="54">
        <f t="shared" si="64"/>
        <v>4.1666666666666685E-2</v>
      </c>
    </row>
    <row r="4117" spans="1:41" ht="12.6" customHeight="1" x14ac:dyDescent="0.2">
      <c r="A4117" s="17" t="s">
        <v>13114</v>
      </c>
      <c r="B4117" s="60">
        <v>45133</v>
      </c>
      <c r="C4117" s="60">
        <v>45133</v>
      </c>
      <c r="D4117" s="60">
        <v>45132</v>
      </c>
      <c r="E4117" s="61" t="s">
        <v>61</v>
      </c>
      <c r="F4117" s="61" t="s">
        <v>12802</v>
      </c>
      <c r="G4117" s="61" t="s">
        <v>125</v>
      </c>
      <c r="H4117" s="61" t="s">
        <v>12813</v>
      </c>
      <c r="I4117" s="61">
        <v>119443</v>
      </c>
      <c r="J4117" s="18" t="s">
        <v>13131</v>
      </c>
      <c r="K4117" s="61" t="s">
        <v>41</v>
      </c>
      <c r="L4117" s="61" t="s">
        <v>1701</v>
      </c>
      <c r="M4117" s="61" t="s">
        <v>285</v>
      </c>
      <c r="N4117" s="61" t="s">
        <v>251</v>
      </c>
      <c r="O4117" s="61" t="s">
        <v>362</v>
      </c>
      <c r="P4117" s="61" t="s">
        <v>363</v>
      </c>
      <c r="Q4117" s="61" t="s">
        <v>477</v>
      </c>
      <c r="R4117" s="61" t="s">
        <v>10450</v>
      </c>
      <c r="S4117" s="18" t="s">
        <v>13121</v>
      </c>
      <c r="T4117" s="61">
        <v>2555</v>
      </c>
      <c r="U4117" s="61" t="s">
        <v>12824</v>
      </c>
      <c r="V4117" s="61" t="s">
        <v>12825</v>
      </c>
      <c r="W4117" s="61" t="s">
        <v>12826</v>
      </c>
      <c r="X4117" s="61">
        <v>6626</v>
      </c>
      <c r="Y4117" s="61" t="s">
        <v>10688</v>
      </c>
      <c r="Z4117" s="61" t="s">
        <v>41</v>
      </c>
      <c r="AA4117" s="61" t="s">
        <v>41</v>
      </c>
      <c r="AB4117" s="61" t="s">
        <v>1704</v>
      </c>
      <c r="AC4117" s="61">
        <v>18461</v>
      </c>
      <c r="AD4117" s="61" t="s">
        <v>12826</v>
      </c>
      <c r="AE4117" s="61" t="s">
        <v>42</v>
      </c>
      <c r="AF4117" s="61" t="s">
        <v>43</v>
      </c>
      <c r="AG4117" s="61">
        <v>60</v>
      </c>
      <c r="AH4117" s="61" t="s">
        <v>43</v>
      </c>
      <c r="AI4117" s="61" t="s">
        <v>473</v>
      </c>
      <c r="AJ4117" s="53" t="s">
        <v>10412</v>
      </c>
      <c r="AK4117" s="53" t="s">
        <v>395</v>
      </c>
      <c r="AL4117" s="53" t="str">
        <f>TEXT(Table13[[#This Row],[Start Date]],"DDD")</f>
        <v>Tue</v>
      </c>
      <c r="AM4117" s="12" t="str">
        <f>TEXT(RAW!$C4117,"MMM")</f>
        <v>Jul</v>
      </c>
      <c r="AN4117" s="12" t="str">
        <f>TEXT(RAW!$C4117,"YYYY")</f>
        <v>2023</v>
      </c>
      <c r="AO4117" s="54">
        <f t="shared" si="64"/>
        <v>4.1666666666666741E-2</v>
      </c>
    </row>
    <row r="4118" spans="1:41" ht="12.6" customHeight="1" x14ac:dyDescent="0.2">
      <c r="A4118" s="17" t="s">
        <v>13114</v>
      </c>
      <c r="B4118" s="60">
        <v>45133</v>
      </c>
      <c r="C4118" s="60">
        <v>45133</v>
      </c>
      <c r="D4118" s="60">
        <v>45132</v>
      </c>
      <c r="E4118" s="61" t="s">
        <v>61</v>
      </c>
      <c r="F4118" s="61" t="s">
        <v>12802</v>
      </c>
      <c r="G4118" s="61" t="s">
        <v>125</v>
      </c>
      <c r="H4118" s="61" t="s">
        <v>12813</v>
      </c>
      <c r="I4118" s="61">
        <v>119443</v>
      </c>
      <c r="J4118" s="18" t="s">
        <v>13131</v>
      </c>
      <c r="K4118" s="61" t="s">
        <v>41</v>
      </c>
      <c r="L4118" s="61" t="s">
        <v>1701</v>
      </c>
      <c r="M4118" s="61" t="s">
        <v>285</v>
      </c>
      <c r="N4118" s="61" t="s">
        <v>251</v>
      </c>
      <c r="O4118" s="61" t="s">
        <v>362</v>
      </c>
      <c r="P4118" s="61" t="s">
        <v>363</v>
      </c>
      <c r="Q4118" s="61" t="s">
        <v>477</v>
      </c>
      <c r="R4118" s="61" t="s">
        <v>10450</v>
      </c>
      <c r="S4118" s="18" t="s">
        <v>13121</v>
      </c>
      <c r="T4118" s="61">
        <v>2555</v>
      </c>
      <c r="U4118" s="61" t="s">
        <v>12824</v>
      </c>
      <c r="V4118" s="61" t="s">
        <v>12825</v>
      </c>
      <c r="W4118" s="61" t="s">
        <v>12826</v>
      </c>
      <c r="X4118" s="61">
        <v>6626</v>
      </c>
      <c r="Y4118" s="61" t="s">
        <v>10688</v>
      </c>
      <c r="Z4118" s="61" t="s">
        <v>41</v>
      </c>
      <c r="AA4118" s="61" t="s">
        <v>41</v>
      </c>
      <c r="AB4118" s="61" t="s">
        <v>1704</v>
      </c>
      <c r="AC4118" s="61">
        <v>18462</v>
      </c>
      <c r="AD4118" s="61" t="s">
        <v>12826</v>
      </c>
      <c r="AE4118" s="61" t="s">
        <v>42</v>
      </c>
      <c r="AF4118" s="61" t="s">
        <v>43</v>
      </c>
      <c r="AG4118" s="61">
        <v>60</v>
      </c>
      <c r="AH4118" s="61" t="s">
        <v>43</v>
      </c>
      <c r="AI4118" s="61" t="s">
        <v>473</v>
      </c>
      <c r="AJ4118" s="53" t="s">
        <v>10412</v>
      </c>
      <c r="AK4118" s="53" t="s">
        <v>395</v>
      </c>
      <c r="AL4118" s="53" t="str">
        <f>TEXT(Table13[[#This Row],[Start Date]],"DDD")</f>
        <v>Tue</v>
      </c>
      <c r="AM4118" s="12" t="str">
        <f>TEXT(RAW!$C4118,"MMM")</f>
        <v>Jul</v>
      </c>
      <c r="AN4118" s="12" t="str">
        <f>TEXT(RAW!$C4118,"YYYY")</f>
        <v>2023</v>
      </c>
      <c r="AO4118" s="54">
        <f t="shared" si="64"/>
        <v>4.1666666666666741E-2</v>
      </c>
    </row>
    <row r="4119" spans="1:41" ht="12.6" customHeight="1" x14ac:dyDescent="0.2">
      <c r="A4119" s="17" t="s">
        <v>13114</v>
      </c>
      <c r="B4119" s="60">
        <v>45133</v>
      </c>
      <c r="C4119" s="60">
        <v>45133</v>
      </c>
      <c r="D4119" s="60">
        <v>45133</v>
      </c>
      <c r="E4119" s="61" t="s">
        <v>188</v>
      </c>
      <c r="F4119" s="61" t="s">
        <v>12821</v>
      </c>
      <c r="G4119" s="61" t="s">
        <v>45</v>
      </c>
      <c r="H4119" s="61" t="s">
        <v>357</v>
      </c>
      <c r="I4119" s="61">
        <v>119444</v>
      </c>
      <c r="J4119" s="18" t="s">
        <v>13133</v>
      </c>
      <c r="K4119" s="61" t="s">
        <v>41</v>
      </c>
      <c r="L4119" s="61" t="s">
        <v>12827</v>
      </c>
      <c r="M4119" s="61" t="s">
        <v>285</v>
      </c>
      <c r="N4119" s="61" t="s">
        <v>251</v>
      </c>
      <c r="O4119" s="61" t="s">
        <v>362</v>
      </c>
      <c r="P4119" s="61" t="s">
        <v>363</v>
      </c>
      <c r="Q4119" s="61" t="s">
        <v>477</v>
      </c>
      <c r="R4119" s="61" t="s">
        <v>395</v>
      </c>
      <c r="S4119" s="18" t="s">
        <v>13121</v>
      </c>
      <c r="T4119" s="61">
        <v>4592</v>
      </c>
      <c r="U4119" s="61" t="s">
        <v>12828</v>
      </c>
      <c r="V4119" s="61" t="s">
        <v>12829</v>
      </c>
      <c r="W4119" s="61" t="s">
        <v>12829</v>
      </c>
      <c r="X4119" s="61" t="s">
        <v>3923</v>
      </c>
      <c r="Y4119" s="61" t="s">
        <v>5602</v>
      </c>
      <c r="Z4119" s="61" t="s">
        <v>41</v>
      </c>
      <c r="AA4119" s="61" t="s">
        <v>497</v>
      </c>
      <c r="AB4119" s="61" t="s">
        <v>486</v>
      </c>
      <c r="AC4119" s="61">
        <v>18458</v>
      </c>
      <c r="AD4119" s="61" t="s">
        <v>12829</v>
      </c>
      <c r="AE4119" s="61" t="s">
        <v>42</v>
      </c>
      <c r="AF4119" s="61" t="s">
        <v>43</v>
      </c>
      <c r="AG4119" s="61">
        <v>30</v>
      </c>
      <c r="AH4119" s="61" t="s">
        <v>43</v>
      </c>
      <c r="AI4119" s="61" t="s">
        <v>3804</v>
      </c>
      <c r="AJ4119" s="53" t="s">
        <v>10412</v>
      </c>
      <c r="AK4119" s="53" t="s">
        <v>10398</v>
      </c>
      <c r="AL4119" s="53" t="str">
        <f>TEXT(Table13[[#This Row],[Start Date]],"DDD")</f>
        <v>Wed</v>
      </c>
      <c r="AM4119" s="12" t="str">
        <f>TEXT(RAW!$C4119,"MMM")</f>
        <v>Jul</v>
      </c>
      <c r="AN4119" s="12" t="str">
        <f>TEXT(RAW!$C4119,"YYYY")</f>
        <v>2023</v>
      </c>
      <c r="AO4119" s="54">
        <f t="shared" si="64"/>
        <v>2.083333333333337E-2</v>
      </c>
    </row>
    <row r="4120" spans="1:41" ht="12.6" customHeight="1" x14ac:dyDescent="0.2">
      <c r="A4120" s="17" t="s">
        <v>13114</v>
      </c>
      <c r="B4120" s="60">
        <v>45134</v>
      </c>
      <c r="C4120" s="60">
        <v>45134</v>
      </c>
      <c r="D4120" s="60">
        <v>45135</v>
      </c>
      <c r="E4120" s="61" t="s">
        <v>12830</v>
      </c>
      <c r="F4120" s="61" t="s">
        <v>12831</v>
      </c>
      <c r="G4120" s="61" t="s">
        <v>147</v>
      </c>
      <c r="H4120" s="61" t="s">
        <v>245</v>
      </c>
      <c r="I4120" s="61">
        <v>119504</v>
      </c>
      <c r="J4120" s="18" t="s">
        <v>13133</v>
      </c>
      <c r="K4120" s="61"/>
      <c r="L4120" s="61" t="s">
        <v>523</v>
      </c>
      <c r="M4120" s="61" t="s">
        <v>285</v>
      </c>
      <c r="N4120" s="61" t="s">
        <v>251</v>
      </c>
      <c r="O4120" s="61" t="s">
        <v>362</v>
      </c>
      <c r="P4120" s="61" t="s">
        <v>363</v>
      </c>
      <c r="Q4120" s="61" t="s">
        <v>1841</v>
      </c>
      <c r="R4120" s="61" t="s">
        <v>395</v>
      </c>
      <c r="S4120" s="18" t="s">
        <v>13119</v>
      </c>
      <c r="T4120" s="61"/>
      <c r="U4120" s="61" t="s">
        <v>12832</v>
      </c>
      <c r="V4120" s="61" t="s">
        <v>12833</v>
      </c>
      <c r="W4120" s="61" t="s">
        <v>12834</v>
      </c>
      <c r="X4120" s="61"/>
      <c r="Y4120" s="61"/>
      <c r="Z4120" s="61"/>
      <c r="AA4120" s="61"/>
      <c r="AB4120" s="61" t="s">
        <v>528</v>
      </c>
      <c r="AC4120" s="61">
        <v>18427</v>
      </c>
      <c r="AD4120" s="61" t="s">
        <v>12834</v>
      </c>
      <c r="AE4120" s="61" t="s">
        <v>42</v>
      </c>
      <c r="AF4120" s="61" t="s">
        <v>43</v>
      </c>
      <c r="AG4120" s="61">
        <v>549</v>
      </c>
      <c r="AH4120" s="61" t="s">
        <v>43</v>
      </c>
      <c r="AI4120" s="61" t="s">
        <v>531</v>
      </c>
      <c r="AJ4120" s="53" t="s">
        <v>10412</v>
      </c>
      <c r="AK4120" s="53" t="s">
        <v>10398</v>
      </c>
      <c r="AL4120" s="53" t="str">
        <f>TEXT(Table13[[#This Row],[Start Date]],"DDD")</f>
        <v>Fri</v>
      </c>
      <c r="AM4120" s="12" t="str">
        <f>TEXT(RAW!$C4120,"MMM")</f>
        <v>Jul</v>
      </c>
      <c r="AN4120" s="12" t="str">
        <f>TEXT(RAW!$C4120,"YYYY")</f>
        <v>2023</v>
      </c>
      <c r="AO4120" s="54">
        <f t="shared" si="64"/>
        <v>0.38125000000000003</v>
      </c>
    </row>
    <row r="4121" spans="1:41" ht="12.6" customHeight="1" x14ac:dyDescent="0.2">
      <c r="A4121" s="17" t="s">
        <v>13114</v>
      </c>
      <c r="B4121" s="60">
        <v>45134</v>
      </c>
      <c r="C4121" s="60">
        <v>45134</v>
      </c>
      <c r="D4121" s="60">
        <v>45135</v>
      </c>
      <c r="E4121" s="61" t="s">
        <v>12835</v>
      </c>
      <c r="F4121" s="61" t="s">
        <v>12831</v>
      </c>
      <c r="G4121" s="61" t="s">
        <v>147</v>
      </c>
      <c r="H4121" s="61" t="s">
        <v>245</v>
      </c>
      <c r="I4121" s="61">
        <v>119511</v>
      </c>
      <c r="J4121" s="18" t="s">
        <v>13133</v>
      </c>
      <c r="K4121" s="61"/>
      <c r="L4121" s="61" t="s">
        <v>1998</v>
      </c>
      <c r="M4121" s="61" t="s">
        <v>285</v>
      </c>
      <c r="N4121" s="61" t="s">
        <v>251</v>
      </c>
      <c r="O4121" s="61" t="s">
        <v>362</v>
      </c>
      <c r="P4121" s="61" t="s">
        <v>363</v>
      </c>
      <c r="Q4121" s="61" t="s">
        <v>1841</v>
      </c>
      <c r="R4121" s="61" t="s">
        <v>12540</v>
      </c>
      <c r="S4121" s="18" t="s">
        <v>13119</v>
      </c>
      <c r="T4121" s="61"/>
      <c r="U4121" s="61" t="s">
        <v>12836</v>
      </c>
      <c r="V4121" s="61" t="s">
        <v>12837</v>
      </c>
      <c r="W4121" s="61" t="s">
        <v>12837</v>
      </c>
      <c r="X4121" s="61"/>
      <c r="Y4121" s="61"/>
      <c r="Z4121" s="61"/>
      <c r="AA4121" s="61"/>
      <c r="AB4121" s="61" t="s">
        <v>2000</v>
      </c>
      <c r="AC4121" s="61">
        <v>18428</v>
      </c>
      <c r="AD4121" s="61" t="s">
        <v>12837</v>
      </c>
      <c r="AE4121" s="61" t="s">
        <v>42</v>
      </c>
      <c r="AF4121" s="61" t="s">
        <v>43</v>
      </c>
      <c r="AG4121" s="61">
        <v>550</v>
      </c>
      <c r="AH4121" s="61" t="s">
        <v>43</v>
      </c>
      <c r="AI4121" s="61" t="s">
        <v>531</v>
      </c>
      <c r="AJ4121" s="53" t="s">
        <v>10412</v>
      </c>
      <c r="AK4121" s="53" t="s">
        <v>10398</v>
      </c>
      <c r="AL4121" s="53" t="str">
        <f>TEXT(Table13[[#This Row],[Start Date]],"DDD")</f>
        <v>Fri</v>
      </c>
      <c r="AM4121" s="12" t="str">
        <f>TEXT(RAW!$C4121,"MMM")</f>
        <v>Jul</v>
      </c>
      <c r="AN4121" s="12" t="str">
        <f>TEXT(RAW!$C4121,"YYYY")</f>
        <v>2023</v>
      </c>
      <c r="AO4121" s="54">
        <f t="shared" si="64"/>
        <v>0.38194444444444448</v>
      </c>
    </row>
    <row r="4122" spans="1:41" ht="12.6" customHeight="1" x14ac:dyDescent="0.2">
      <c r="A4122" s="17" t="s">
        <v>13114</v>
      </c>
      <c r="B4122" s="60">
        <v>45135</v>
      </c>
      <c r="C4122" s="60">
        <v>45135</v>
      </c>
      <c r="D4122" s="60">
        <v>45135</v>
      </c>
      <c r="E4122" s="61" t="s">
        <v>62</v>
      </c>
      <c r="F4122" s="61" t="s">
        <v>12831</v>
      </c>
      <c r="G4122" s="61" t="s">
        <v>132</v>
      </c>
      <c r="H4122" s="61" t="s">
        <v>357</v>
      </c>
      <c r="I4122" s="61">
        <v>119517</v>
      </c>
      <c r="J4122" s="18" t="s">
        <v>13131</v>
      </c>
      <c r="K4122" s="61"/>
      <c r="L4122" s="61"/>
      <c r="M4122" s="61" t="s">
        <v>296</v>
      </c>
      <c r="N4122" s="61" t="s">
        <v>251</v>
      </c>
      <c r="O4122" s="61" t="s">
        <v>362</v>
      </c>
      <c r="P4122" s="61" t="s">
        <v>363</v>
      </c>
      <c r="Q4122" s="61" t="s">
        <v>534</v>
      </c>
      <c r="R4122" s="61" t="s">
        <v>395</v>
      </c>
      <c r="S4122" s="18" t="s">
        <v>13123</v>
      </c>
      <c r="T4122" s="61"/>
      <c r="U4122" s="61" t="s">
        <v>12838</v>
      </c>
      <c r="V4122" s="61" t="s">
        <v>12839</v>
      </c>
      <c r="W4122" s="61" t="s">
        <v>10751</v>
      </c>
      <c r="X4122" s="61"/>
      <c r="Y4122" s="61"/>
      <c r="Z4122" s="61"/>
      <c r="AA4122" s="61"/>
      <c r="AB4122" s="61"/>
      <c r="AC4122" s="61">
        <v>18570</v>
      </c>
      <c r="AD4122" s="61" t="s">
        <v>10751</v>
      </c>
      <c r="AE4122" s="61" t="s">
        <v>42</v>
      </c>
      <c r="AF4122" s="61" t="s">
        <v>43</v>
      </c>
      <c r="AG4122" s="61">
        <v>90</v>
      </c>
      <c r="AH4122" s="61" t="s">
        <v>43</v>
      </c>
      <c r="AI4122" s="61" t="s">
        <v>473</v>
      </c>
      <c r="AJ4122" s="53" t="s">
        <v>10412</v>
      </c>
      <c r="AK4122" s="53" t="s">
        <v>10398</v>
      </c>
      <c r="AL4122" s="53" t="str">
        <f>TEXT(Table13[[#This Row],[Start Date]],"DDD")</f>
        <v>Fri</v>
      </c>
      <c r="AM4122" s="12" t="str">
        <f>TEXT(RAW!$C4122,"MMM")</f>
        <v>Jul</v>
      </c>
      <c r="AN4122" s="12" t="str">
        <f>TEXT(RAW!$C4122,"YYYY")</f>
        <v>2023</v>
      </c>
      <c r="AO4122" s="54">
        <f t="shared" si="64"/>
        <v>6.25E-2</v>
      </c>
    </row>
    <row r="4123" spans="1:41" ht="12.6" customHeight="1" x14ac:dyDescent="0.2">
      <c r="A4123" s="17" t="s">
        <v>13114</v>
      </c>
      <c r="B4123" s="60">
        <v>45135</v>
      </c>
      <c r="C4123" s="60">
        <v>45135</v>
      </c>
      <c r="D4123" s="60">
        <v>45135</v>
      </c>
      <c r="E4123" s="61" t="s">
        <v>61</v>
      </c>
      <c r="F4123" s="61" t="s">
        <v>12831</v>
      </c>
      <c r="G4123" s="61" t="s">
        <v>132</v>
      </c>
      <c r="H4123" s="61" t="s">
        <v>357</v>
      </c>
      <c r="I4123" s="61">
        <v>119520</v>
      </c>
      <c r="J4123" s="18" t="s">
        <v>13131</v>
      </c>
      <c r="K4123" s="61"/>
      <c r="L4123" s="61"/>
      <c r="M4123" s="61" t="s">
        <v>296</v>
      </c>
      <c r="N4123" s="61" t="s">
        <v>251</v>
      </c>
      <c r="O4123" s="61" t="s">
        <v>362</v>
      </c>
      <c r="P4123" s="61" t="s">
        <v>363</v>
      </c>
      <c r="Q4123" s="61" t="s">
        <v>534</v>
      </c>
      <c r="R4123" s="61" t="s">
        <v>12324</v>
      </c>
      <c r="S4123" s="18" t="s">
        <v>13123</v>
      </c>
      <c r="T4123" s="61"/>
      <c r="U4123" s="61" t="s">
        <v>12840</v>
      </c>
      <c r="V4123" s="61" t="s">
        <v>12841</v>
      </c>
      <c r="W4123" s="61" t="s">
        <v>12842</v>
      </c>
      <c r="X4123" s="61"/>
      <c r="Y4123" s="61"/>
      <c r="Z4123" s="61"/>
      <c r="AA4123" s="61"/>
      <c r="AB4123" s="61"/>
      <c r="AC4123" s="61">
        <v>18569</v>
      </c>
      <c r="AD4123" s="61" t="s">
        <v>12842</v>
      </c>
      <c r="AE4123" s="61" t="s">
        <v>42</v>
      </c>
      <c r="AF4123" s="61" t="s">
        <v>43</v>
      </c>
      <c r="AG4123" s="61">
        <v>210</v>
      </c>
      <c r="AH4123" s="61" t="s">
        <v>43</v>
      </c>
      <c r="AI4123" s="61" t="s">
        <v>473</v>
      </c>
      <c r="AJ4123" s="53" t="s">
        <v>10412</v>
      </c>
      <c r="AK4123" s="53" t="s">
        <v>12324</v>
      </c>
      <c r="AL4123" s="53" t="str">
        <f>TEXT(Table13[[#This Row],[Start Date]],"DDD")</f>
        <v>Fri</v>
      </c>
      <c r="AM4123" s="12" t="str">
        <f>TEXT(RAW!$C4123,"MMM")</f>
        <v>Jul</v>
      </c>
      <c r="AN4123" s="12" t="str">
        <f>TEXT(RAW!$C4123,"YYYY")</f>
        <v>2023</v>
      </c>
      <c r="AO4123" s="54">
        <f t="shared" si="64"/>
        <v>0.14583333333333337</v>
      </c>
    </row>
    <row r="4124" spans="1:41" ht="12.6" customHeight="1" x14ac:dyDescent="0.2">
      <c r="A4124" s="17" t="s">
        <v>13114</v>
      </c>
      <c r="B4124" s="60">
        <v>45135</v>
      </c>
      <c r="C4124" s="60">
        <v>45135</v>
      </c>
      <c r="D4124" s="60">
        <v>45135</v>
      </c>
      <c r="E4124" s="61" t="s">
        <v>124</v>
      </c>
      <c r="F4124" s="61" t="s">
        <v>12831</v>
      </c>
      <c r="G4124" s="61" t="s">
        <v>57</v>
      </c>
      <c r="H4124" s="61" t="s">
        <v>357</v>
      </c>
      <c r="I4124" s="61">
        <v>119521</v>
      </c>
      <c r="J4124" s="18" t="s">
        <v>13131</v>
      </c>
      <c r="K4124" s="61"/>
      <c r="L4124" s="61"/>
      <c r="M4124" s="61" t="s">
        <v>296</v>
      </c>
      <c r="N4124" s="61" t="s">
        <v>251</v>
      </c>
      <c r="O4124" s="61" t="s">
        <v>362</v>
      </c>
      <c r="P4124" s="61" t="s">
        <v>363</v>
      </c>
      <c r="Q4124" s="61" t="s">
        <v>534</v>
      </c>
      <c r="R4124" s="61" t="s">
        <v>12324</v>
      </c>
      <c r="S4124" s="18" t="s">
        <v>13123</v>
      </c>
      <c r="T4124" s="61"/>
      <c r="U4124" s="61" t="s">
        <v>12840</v>
      </c>
      <c r="V4124" s="61" t="s">
        <v>12843</v>
      </c>
      <c r="W4124" s="61" t="s">
        <v>12842</v>
      </c>
      <c r="X4124" s="61"/>
      <c r="Y4124" s="61"/>
      <c r="Z4124" s="61"/>
      <c r="AA4124" s="61"/>
      <c r="AB4124" s="61"/>
      <c r="AC4124" s="61">
        <v>18568</v>
      </c>
      <c r="AD4124" s="61" t="s">
        <v>12842</v>
      </c>
      <c r="AE4124" s="61" t="s">
        <v>42</v>
      </c>
      <c r="AF4124" s="61" t="s">
        <v>43</v>
      </c>
      <c r="AG4124" s="61">
        <v>150</v>
      </c>
      <c r="AH4124" s="61" t="s">
        <v>43</v>
      </c>
      <c r="AI4124" s="61" t="s">
        <v>473</v>
      </c>
      <c r="AJ4124" s="53" t="s">
        <v>10412</v>
      </c>
      <c r="AK4124" s="53" t="s">
        <v>12324</v>
      </c>
      <c r="AL4124" s="53" t="str">
        <f>TEXT(Table13[[#This Row],[Start Date]],"DDD")</f>
        <v>Fri</v>
      </c>
      <c r="AM4124" s="12" t="str">
        <f>TEXT(RAW!$C4124,"MMM")</f>
        <v>Jul</v>
      </c>
      <c r="AN4124" s="12" t="str">
        <f>TEXT(RAW!$C4124,"YYYY")</f>
        <v>2023</v>
      </c>
      <c r="AO4124" s="54">
        <f t="shared" si="64"/>
        <v>0.10416666666666669</v>
      </c>
    </row>
    <row r="4125" spans="1:41" ht="12.6" customHeight="1" x14ac:dyDescent="0.2">
      <c r="A4125" s="17" t="s">
        <v>13114</v>
      </c>
      <c r="B4125" s="60">
        <v>45135</v>
      </c>
      <c r="C4125" s="60">
        <v>45135</v>
      </c>
      <c r="D4125" s="60"/>
      <c r="E4125" s="61"/>
      <c r="F4125" s="61"/>
      <c r="G4125" s="61"/>
      <c r="H4125" s="61" t="s">
        <v>357</v>
      </c>
      <c r="I4125" s="61">
        <v>119522</v>
      </c>
      <c r="J4125" s="18" t="s">
        <v>13131</v>
      </c>
      <c r="K4125" s="61"/>
      <c r="L4125" s="61"/>
      <c r="M4125" s="61" t="s">
        <v>296</v>
      </c>
      <c r="N4125" s="61" t="s">
        <v>251</v>
      </c>
      <c r="O4125" s="61" t="s">
        <v>362</v>
      </c>
      <c r="P4125" s="61" t="s">
        <v>363</v>
      </c>
      <c r="Q4125" s="61" t="s">
        <v>534</v>
      </c>
      <c r="R4125" s="61" t="s">
        <v>12324</v>
      </c>
      <c r="S4125" s="18" t="s">
        <v>13121</v>
      </c>
      <c r="T4125" s="61"/>
      <c r="U4125" s="61" t="s">
        <v>12844</v>
      </c>
      <c r="V4125" s="61"/>
      <c r="W4125" s="61"/>
      <c r="X4125" s="61"/>
      <c r="Y4125" s="61"/>
      <c r="Z4125" s="61"/>
      <c r="AA4125" s="61"/>
      <c r="AB4125" s="61"/>
      <c r="AC4125" s="61"/>
      <c r="AD4125" s="61"/>
      <c r="AE4125" s="61"/>
      <c r="AF4125" s="61"/>
      <c r="AG4125" s="61"/>
      <c r="AH4125" s="61" t="s">
        <v>71</v>
      </c>
      <c r="AI4125" s="61" t="s">
        <v>473</v>
      </c>
      <c r="AJ4125" s="53" t="s">
        <v>10412</v>
      </c>
      <c r="AK4125" s="53" t="s">
        <v>12324</v>
      </c>
      <c r="AL4125" s="53" t="str">
        <f>TEXT(Table13[[#This Row],[Start Date]],"DDD")</f>
        <v>Sat</v>
      </c>
      <c r="AM4125" s="12" t="str">
        <f>TEXT(RAW!$C4125,"MMM")</f>
        <v>Jul</v>
      </c>
      <c r="AN4125" s="12" t="str">
        <f>TEXT(RAW!$C4125,"YYYY")</f>
        <v>2023</v>
      </c>
      <c r="AO4125" s="54">
        <f t="shared" si="64"/>
        <v>0</v>
      </c>
    </row>
    <row r="4126" spans="1:41" ht="12.6" customHeight="1" x14ac:dyDescent="0.2">
      <c r="A4126" s="17" t="s">
        <v>13114</v>
      </c>
      <c r="B4126" s="60">
        <v>45135</v>
      </c>
      <c r="C4126" s="60">
        <v>45135</v>
      </c>
      <c r="D4126" s="60"/>
      <c r="E4126" s="61"/>
      <c r="F4126" s="61"/>
      <c r="G4126" s="61"/>
      <c r="H4126" s="61" t="s">
        <v>357</v>
      </c>
      <c r="I4126" s="61">
        <v>119523</v>
      </c>
      <c r="J4126" s="18" t="s">
        <v>13131</v>
      </c>
      <c r="K4126" s="61"/>
      <c r="L4126" s="61"/>
      <c r="M4126" s="61" t="s">
        <v>296</v>
      </c>
      <c r="N4126" s="61" t="s">
        <v>251</v>
      </c>
      <c r="O4126" s="61" t="s">
        <v>362</v>
      </c>
      <c r="P4126" s="61" t="s">
        <v>363</v>
      </c>
      <c r="Q4126" s="61" t="s">
        <v>534</v>
      </c>
      <c r="R4126" s="61" t="s">
        <v>12324</v>
      </c>
      <c r="S4126" s="55" t="s">
        <v>13117</v>
      </c>
      <c r="T4126" s="61"/>
      <c r="U4126" s="61" t="s">
        <v>12845</v>
      </c>
      <c r="V4126" s="61"/>
      <c r="W4126" s="61"/>
      <c r="X4126" s="61"/>
      <c r="Y4126" s="61"/>
      <c r="Z4126" s="61"/>
      <c r="AA4126" s="61"/>
      <c r="AB4126" s="61"/>
      <c r="AC4126" s="61"/>
      <c r="AD4126" s="61"/>
      <c r="AE4126" s="61"/>
      <c r="AF4126" s="61"/>
      <c r="AG4126" s="61"/>
      <c r="AH4126" s="61" t="s">
        <v>71</v>
      </c>
      <c r="AI4126" s="61" t="s">
        <v>473</v>
      </c>
      <c r="AJ4126" s="53" t="s">
        <v>10412</v>
      </c>
      <c r="AK4126" s="53" t="s">
        <v>12324</v>
      </c>
      <c r="AL4126" s="53" t="str">
        <f>TEXT(Table13[[#This Row],[Start Date]],"DDD")</f>
        <v>Sat</v>
      </c>
      <c r="AM4126" s="12" t="str">
        <f>TEXT(RAW!$C4126,"MMM")</f>
        <v>Jul</v>
      </c>
      <c r="AN4126" s="12" t="str">
        <f>TEXT(RAW!$C4126,"YYYY")</f>
        <v>2023</v>
      </c>
      <c r="AO4126" s="54">
        <f t="shared" si="64"/>
        <v>0</v>
      </c>
    </row>
    <row r="4127" spans="1:41" ht="12.6" customHeight="1" x14ac:dyDescent="0.2">
      <c r="A4127" s="17" t="s">
        <v>13114</v>
      </c>
      <c r="B4127" s="60">
        <v>45135</v>
      </c>
      <c r="C4127" s="60">
        <v>45135</v>
      </c>
      <c r="D4127" s="60"/>
      <c r="E4127" s="61"/>
      <c r="F4127" s="61"/>
      <c r="G4127" s="61"/>
      <c r="H4127" s="61" t="s">
        <v>357</v>
      </c>
      <c r="I4127" s="61">
        <v>119524</v>
      </c>
      <c r="J4127" s="18" t="s">
        <v>13133</v>
      </c>
      <c r="K4127" s="61" t="s">
        <v>41</v>
      </c>
      <c r="L4127" s="61" t="s">
        <v>12846</v>
      </c>
      <c r="M4127" s="61" t="s">
        <v>285</v>
      </c>
      <c r="N4127" s="61" t="s">
        <v>251</v>
      </c>
      <c r="O4127" s="61" t="s">
        <v>362</v>
      </c>
      <c r="P4127" s="61" t="s">
        <v>363</v>
      </c>
      <c r="Q4127" s="61" t="s">
        <v>1196</v>
      </c>
      <c r="R4127" s="61" t="s">
        <v>395</v>
      </c>
      <c r="S4127" s="18" t="s">
        <v>13129</v>
      </c>
      <c r="T4127" s="61">
        <v>5123</v>
      </c>
      <c r="U4127" s="61" t="s">
        <v>12847</v>
      </c>
      <c r="V4127" s="61"/>
      <c r="W4127" s="61"/>
      <c r="X4127" s="61" t="s">
        <v>10122</v>
      </c>
      <c r="Y4127" s="61" t="s">
        <v>10123</v>
      </c>
      <c r="Z4127" s="61" t="s">
        <v>41</v>
      </c>
      <c r="AA4127" s="61" t="s">
        <v>10122</v>
      </c>
      <c r="AB4127" s="61" t="s">
        <v>486</v>
      </c>
      <c r="AC4127" s="61"/>
      <c r="AD4127" s="61"/>
      <c r="AE4127" s="61"/>
      <c r="AF4127" s="61"/>
      <c r="AG4127" s="61"/>
      <c r="AH4127" s="61" t="s">
        <v>71</v>
      </c>
      <c r="AI4127" s="61" t="s">
        <v>9466</v>
      </c>
      <c r="AJ4127" s="53" t="s">
        <v>10412</v>
      </c>
      <c r="AK4127" s="53" t="s">
        <v>10398</v>
      </c>
      <c r="AL4127" s="53" t="str">
        <f>TEXT(Table13[[#This Row],[Start Date]],"DDD")</f>
        <v>Sat</v>
      </c>
      <c r="AM4127" s="12" t="str">
        <f>TEXT(RAW!$C4127,"MMM")</f>
        <v>Jul</v>
      </c>
      <c r="AN4127" s="12" t="str">
        <f>TEXT(RAW!$C4127,"YYYY")</f>
        <v>2023</v>
      </c>
      <c r="AO4127" s="54">
        <f t="shared" si="64"/>
        <v>0</v>
      </c>
    </row>
    <row r="4128" spans="1:41" ht="12.6" customHeight="1" x14ac:dyDescent="0.2">
      <c r="A4128" s="17" t="s">
        <v>13114</v>
      </c>
      <c r="B4128" s="60">
        <v>45135</v>
      </c>
      <c r="C4128" s="60">
        <v>45135</v>
      </c>
      <c r="D4128" s="60"/>
      <c r="E4128" s="61"/>
      <c r="F4128" s="61"/>
      <c r="G4128" s="61"/>
      <c r="H4128" s="61" t="s">
        <v>357</v>
      </c>
      <c r="I4128" s="61">
        <v>119525</v>
      </c>
      <c r="J4128" s="18" t="s">
        <v>13133</v>
      </c>
      <c r="K4128" s="61" t="s">
        <v>41</v>
      </c>
      <c r="L4128" s="61" t="s">
        <v>12848</v>
      </c>
      <c r="M4128" s="61" t="s">
        <v>285</v>
      </c>
      <c r="N4128" s="61" t="s">
        <v>251</v>
      </c>
      <c r="O4128" s="61" t="s">
        <v>362</v>
      </c>
      <c r="P4128" s="61" t="s">
        <v>363</v>
      </c>
      <c r="Q4128" s="61" t="s">
        <v>1196</v>
      </c>
      <c r="R4128" s="61" t="s">
        <v>395</v>
      </c>
      <c r="S4128" s="18" t="s">
        <v>13129</v>
      </c>
      <c r="T4128" s="61">
        <v>4995</v>
      </c>
      <c r="U4128" s="61" t="s">
        <v>12849</v>
      </c>
      <c r="V4128" s="61"/>
      <c r="W4128" s="61"/>
      <c r="X4128" s="61" t="s">
        <v>12850</v>
      </c>
      <c r="Y4128" s="61" t="s">
        <v>12851</v>
      </c>
      <c r="Z4128" s="61" t="s">
        <v>41</v>
      </c>
      <c r="AA4128" s="61" t="s">
        <v>12852</v>
      </c>
      <c r="AB4128" s="61" t="s">
        <v>989</v>
      </c>
      <c r="AC4128" s="61"/>
      <c r="AD4128" s="61"/>
      <c r="AE4128" s="61"/>
      <c r="AF4128" s="61"/>
      <c r="AG4128" s="61"/>
      <c r="AH4128" s="61" t="s">
        <v>71</v>
      </c>
      <c r="AI4128" s="61" t="s">
        <v>3804</v>
      </c>
      <c r="AJ4128" s="53" t="s">
        <v>10412</v>
      </c>
      <c r="AK4128" s="53" t="s">
        <v>10398</v>
      </c>
      <c r="AL4128" s="53" t="str">
        <f>TEXT(Table13[[#This Row],[Start Date]],"DDD")</f>
        <v>Sat</v>
      </c>
      <c r="AM4128" s="12" t="str">
        <f>TEXT(RAW!$C4128,"MMM")</f>
        <v>Jul</v>
      </c>
      <c r="AN4128" s="12" t="str">
        <f>TEXT(RAW!$C4128,"YYYY")</f>
        <v>2023</v>
      </c>
      <c r="AO4128" s="54">
        <f t="shared" si="64"/>
        <v>0</v>
      </c>
    </row>
    <row r="4129" spans="1:41" ht="12.6" customHeight="1" x14ac:dyDescent="0.2">
      <c r="A4129" s="17" t="s">
        <v>13114</v>
      </c>
      <c r="B4129" s="60">
        <v>45135</v>
      </c>
      <c r="C4129" s="60">
        <v>45135</v>
      </c>
      <c r="D4129" s="60"/>
      <c r="E4129" s="61"/>
      <c r="F4129" s="61"/>
      <c r="G4129" s="61"/>
      <c r="H4129" s="61" t="s">
        <v>357</v>
      </c>
      <c r="I4129" s="61">
        <v>119526</v>
      </c>
      <c r="J4129" s="18" t="s">
        <v>13131</v>
      </c>
      <c r="K4129" s="61"/>
      <c r="L4129" s="61"/>
      <c r="M4129" s="61" t="s">
        <v>11127</v>
      </c>
      <c r="N4129" s="61" t="s">
        <v>251</v>
      </c>
      <c r="O4129" s="61" t="s">
        <v>362</v>
      </c>
      <c r="P4129" s="61" t="s">
        <v>363</v>
      </c>
      <c r="Q4129" s="61" t="s">
        <v>374</v>
      </c>
      <c r="R4129" s="61" t="s">
        <v>381</v>
      </c>
      <c r="S4129" s="18" t="s">
        <v>13129</v>
      </c>
      <c r="T4129" s="61"/>
      <c r="U4129" s="61" t="s">
        <v>12853</v>
      </c>
      <c r="V4129" s="61"/>
      <c r="W4129" s="61"/>
      <c r="X4129" s="61"/>
      <c r="Y4129" s="61"/>
      <c r="Z4129" s="61"/>
      <c r="AA4129" s="61"/>
      <c r="AB4129" s="61"/>
      <c r="AC4129" s="61"/>
      <c r="AD4129" s="61"/>
      <c r="AE4129" s="61"/>
      <c r="AF4129" s="61"/>
      <c r="AG4129" s="61"/>
      <c r="AH4129" s="61" t="s">
        <v>71</v>
      </c>
      <c r="AI4129" s="61" t="s">
        <v>473</v>
      </c>
      <c r="AJ4129" s="53" t="s">
        <v>10412</v>
      </c>
      <c r="AK4129" s="53" t="s">
        <v>10398</v>
      </c>
      <c r="AL4129" s="53" t="str">
        <f>TEXT(Table13[[#This Row],[Start Date]],"DDD")</f>
        <v>Sat</v>
      </c>
      <c r="AM4129" s="12" t="str">
        <f>TEXT(RAW!$C4129,"MMM")</f>
        <v>Jul</v>
      </c>
      <c r="AN4129" s="12" t="str">
        <f>TEXT(RAW!$C4129,"YYYY")</f>
        <v>2023</v>
      </c>
      <c r="AO4129" s="54">
        <f t="shared" si="64"/>
        <v>0</v>
      </c>
    </row>
    <row r="4130" spans="1:41" ht="12.6" customHeight="1" x14ac:dyDescent="0.2">
      <c r="A4130" s="17" t="s">
        <v>13114</v>
      </c>
      <c r="B4130" s="60">
        <v>45135</v>
      </c>
      <c r="C4130" s="60">
        <v>45135</v>
      </c>
      <c r="D4130" s="60"/>
      <c r="E4130" s="61"/>
      <c r="F4130" s="61"/>
      <c r="G4130" s="61"/>
      <c r="H4130" s="61" t="s">
        <v>357</v>
      </c>
      <c r="I4130" s="61">
        <v>119528</v>
      </c>
      <c r="J4130" s="18" t="s">
        <v>13131</v>
      </c>
      <c r="K4130" s="61"/>
      <c r="L4130" s="61"/>
      <c r="M4130" s="61" t="s">
        <v>296</v>
      </c>
      <c r="N4130" s="61" t="s">
        <v>251</v>
      </c>
      <c r="O4130" s="61" t="s">
        <v>362</v>
      </c>
      <c r="P4130" s="61" t="s">
        <v>363</v>
      </c>
      <c r="Q4130" s="61" t="s">
        <v>552</v>
      </c>
      <c r="R4130" s="61" t="s">
        <v>10450</v>
      </c>
      <c r="S4130" s="18" t="s">
        <v>13128</v>
      </c>
      <c r="T4130" s="61"/>
      <c r="U4130" s="61" t="s">
        <v>12854</v>
      </c>
      <c r="V4130" s="61"/>
      <c r="W4130" s="61"/>
      <c r="X4130" s="61"/>
      <c r="Y4130" s="61"/>
      <c r="Z4130" s="61"/>
      <c r="AA4130" s="61"/>
      <c r="AB4130" s="61"/>
      <c r="AC4130" s="61"/>
      <c r="AD4130" s="61"/>
      <c r="AE4130" s="61"/>
      <c r="AF4130" s="61"/>
      <c r="AG4130" s="61"/>
      <c r="AH4130" s="61" t="s">
        <v>71</v>
      </c>
      <c r="AI4130" s="61" t="s">
        <v>473</v>
      </c>
      <c r="AJ4130" s="53" t="s">
        <v>10412</v>
      </c>
      <c r="AK4130" s="53" t="s">
        <v>395</v>
      </c>
      <c r="AL4130" s="53" t="str">
        <f>TEXT(Table13[[#This Row],[Start Date]],"DDD")</f>
        <v>Sat</v>
      </c>
      <c r="AM4130" s="12" t="str">
        <f>TEXT(RAW!$C4130,"MMM")</f>
        <v>Jul</v>
      </c>
      <c r="AN4130" s="12" t="str">
        <f>TEXT(RAW!$C4130,"YYYY")</f>
        <v>2023</v>
      </c>
      <c r="AO4130" s="54">
        <f t="shared" si="64"/>
        <v>0</v>
      </c>
    </row>
    <row r="4131" spans="1:41" ht="12.6" customHeight="1" x14ac:dyDescent="0.2">
      <c r="A4131" s="17" t="s">
        <v>13114</v>
      </c>
      <c r="B4131" s="60">
        <v>45135</v>
      </c>
      <c r="C4131" s="60">
        <v>45135</v>
      </c>
      <c r="D4131" s="60"/>
      <c r="E4131" s="61"/>
      <c r="F4131" s="61"/>
      <c r="G4131" s="61"/>
      <c r="H4131" s="61" t="s">
        <v>357</v>
      </c>
      <c r="I4131" s="61">
        <v>119529</v>
      </c>
      <c r="J4131" s="18" t="s">
        <v>13131</v>
      </c>
      <c r="K4131" s="61"/>
      <c r="L4131" s="61"/>
      <c r="M4131" s="61" t="s">
        <v>11127</v>
      </c>
      <c r="N4131" s="61" t="s">
        <v>251</v>
      </c>
      <c r="O4131" s="61" t="s">
        <v>362</v>
      </c>
      <c r="P4131" s="61" t="s">
        <v>363</v>
      </c>
      <c r="Q4131" s="61" t="s">
        <v>374</v>
      </c>
      <c r="R4131" s="61" t="s">
        <v>395</v>
      </c>
      <c r="S4131" s="18" t="s">
        <v>13128</v>
      </c>
      <c r="T4131" s="61"/>
      <c r="U4131" s="61" t="s">
        <v>12855</v>
      </c>
      <c r="V4131" s="61"/>
      <c r="W4131" s="61"/>
      <c r="X4131" s="61"/>
      <c r="Y4131" s="61"/>
      <c r="Z4131" s="61"/>
      <c r="AA4131" s="61"/>
      <c r="AB4131" s="61"/>
      <c r="AC4131" s="61"/>
      <c r="AD4131" s="61"/>
      <c r="AE4131" s="61"/>
      <c r="AF4131" s="61"/>
      <c r="AG4131" s="61"/>
      <c r="AH4131" s="61" t="s">
        <v>71</v>
      </c>
      <c r="AI4131" s="61" t="s">
        <v>473</v>
      </c>
      <c r="AJ4131" s="53" t="s">
        <v>10412</v>
      </c>
      <c r="AK4131" s="53" t="s">
        <v>10398</v>
      </c>
      <c r="AL4131" s="53" t="str">
        <f>TEXT(Table13[[#This Row],[Start Date]],"DDD")</f>
        <v>Sat</v>
      </c>
      <c r="AM4131" s="12" t="str">
        <f>TEXT(RAW!$C4131,"MMM")</f>
        <v>Jul</v>
      </c>
      <c r="AN4131" s="12" t="str">
        <f>TEXT(RAW!$C4131,"YYYY")</f>
        <v>2023</v>
      </c>
      <c r="AO4131" s="54">
        <f t="shared" si="64"/>
        <v>0</v>
      </c>
    </row>
    <row r="4132" spans="1:41" ht="12.6" customHeight="1" x14ac:dyDescent="0.2">
      <c r="A4132" s="17" t="s">
        <v>13114</v>
      </c>
      <c r="B4132" s="60">
        <v>45135</v>
      </c>
      <c r="C4132" s="60">
        <v>45135</v>
      </c>
      <c r="D4132" s="60"/>
      <c r="E4132" s="61"/>
      <c r="F4132" s="61"/>
      <c r="G4132" s="61"/>
      <c r="H4132" s="61" t="s">
        <v>357</v>
      </c>
      <c r="I4132" s="61">
        <v>119530</v>
      </c>
      <c r="J4132" s="18" t="s">
        <v>13131</v>
      </c>
      <c r="K4132" s="61"/>
      <c r="L4132" s="61"/>
      <c r="M4132" s="61" t="s">
        <v>285</v>
      </c>
      <c r="N4132" s="61" t="s">
        <v>251</v>
      </c>
      <c r="O4132" s="61" t="s">
        <v>362</v>
      </c>
      <c r="P4132" s="61" t="s">
        <v>363</v>
      </c>
      <c r="Q4132" s="61" t="s">
        <v>552</v>
      </c>
      <c r="R4132" s="61" t="s">
        <v>4415</v>
      </c>
      <c r="S4132" s="18" t="s">
        <v>13128</v>
      </c>
      <c r="T4132" s="61"/>
      <c r="U4132" s="61" t="s">
        <v>12856</v>
      </c>
      <c r="V4132" s="61"/>
      <c r="W4132" s="61"/>
      <c r="X4132" s="61"/>
      <c r="Y4132" s="61"/>
      <c r="Z4132" s="61"/>
      <c r="AA4132" s="61"/>
      <c r="AB4132" s="61"/>
      <c r="AC4132" s="61"/>
      <c r="AD4132" s="61"/>
      <c r="AE4132" s="61"/>
      <c r="AF4132" s="61"/>
      <c r="AG4132" s="61"/>
      <c r="AH4132" s="61" t="s">
        <v>71</v>
      </c>
      <c r="AI4132" s="61" t="s">
        <v>473</v>
      </c>
      <c r="AJ4132" s="53" t="s">
        <v>10412</v>
      </c>
      <c r="AK4132" s="53" t="s">
        <v>10398</v>
      </c>
      <c r="AL4132" s="53" t="str">
        <f>TEXT(Table13[[#This Row],[Start Date]],"DDD")</f>
        <v>Sat</v>
      </c>
      <c r="AM4132" s="12" t="str">
        <f>TEXT(RAW!$C4132,"MMM")</f>
        <v>Jul</v>
      </c>
      <c r="AN4132" s="12" t="str">
        <f>TEXT(RAW!$C4132,"YYYY")</f>
        <v>2023</v>
      </c>
      <c r="AO4132" s="54">
        <f t="shared" si="64"/>
        <v>0</v>
      </c>
    </row>
    <row r="4133" spans="1:41" ht="12.6" customHeight="1" x14ac:dyDescent="0.2">
      <c r="A4133" s="17" t="s">
        <v>13114</v>
      </c>
      <c r="B4133" s="60">
        <v>45135</v>
      </c>
      <c r="C4133" s="60">
        <v>45135</v>
      </c>
      <c r="D4133" s="60"/>
      <c r="E4133" s="61"/>
      <c r="F4133" s="61"/>
      <c r="G4133" s="61"/>
      <c r="H4133" s="61" t="s">
        <v>357</v>
      </c>
      <c r="I4133" s="61">
        <v>119531</v>
      </c>
      <c r="J4133" s="18" t="s">
        <v>13131</v>
      </c>
      <c r="K4133" s="61"/>
      <c r="L4133" s="61"/>
      <c r="M4133" s="61" t="s">
        <v>11127</v>
      </c>
      <c r="N4133" s="61" t="s">
        <v>251</v>
      </c>
      <c r="O4133" s="61" t="s">
        <v>362</v>
      </c>
      <c r="P4133" s="61" t="s">
        <v>363</v>
      </c>
      <c r="Q4133" s="61" t="s">
        <v>374</v>
      </c>
      <c r="R4133" s="61" t="s">
        <v>10450</v>
      </c>
      <c r="S4133" s="18" t="s">
        <v>13118</v>
      </c>
      <c r="T4133" s="61"/>
      <c r="U4133" s="61" t="s">
        <v>12857</v>
      </c>
      <c r="V4133" s="61"/>
      <c r="W4133" s="61"/>
      <c r="X4133" s="61"/>
      <c r="Y4133" s="61"/>
      <c r="Z4133" s="61"/>
      <c r="AA4133" s="61"/>
      <c r="AB4133" s="61"/>
      <c r="AC4133" s="61"/>
      <c r="AD4133" s="61"/>
      <c r="AE4133" s="61"/>
      <c r="AF4133" s="61"/>
      <c r="AG4133" s="61"/>
      <c r="AH4133" s="61" t="s">
        <v>71</v>
      </c>
      <c r="AI4133" s="61" t="s">
        <v>473</v>
      </c>
      <c r="AJ4133" s="53" t="s">
        <v>10412</v>
      </c>
      <c r="AK4133" s="53" t="s">
        <v>395</v>
      </c>
      <c r="AL4133" s="53" t="str">
        <f>TEXT(Table13[[#This Row],[Start Date]],"DDD")</f>
        <v>Sat</v>
      </c>
      <c r="AM4133" s="12" t="str">
        <f>TEXT(RAW!$C4133,"MMM")</f>
        <v>Jul</v>
      </c>
      <c r="AN4133" s="12" t="str">
        <f>TEXT(RAW!$C4133,"YYYY")</f>
        <v>2023</v>
      </c>
      <c r="AO4133" s="54">
        <f t="shared" si="64"/>
        <v>0</v>
      </c>
    </row>
    <row r="4134" spans="1:41" ht="12.6" customHeight="1" x14ac:dyDescent="0.2">
      <c r="A4134" s="17" t="s">
        <v>13114</v>
      </c>
      <c r="B4134" s="60">
        <v>45135</v>
      </c>
      <c r="C4134" s="60">
        <v>45135</v>
      </c>
      <c r="D4134" s="60"/>
      <c r="E4134" s="61"/>
      <c r="F4134" s="61"/>
      <c r="G4134" s="61"/>
      <c r="H4134" s="61" t="s">
        <v>357</v>
      </c>
      <c r="I4134" s="61">
        <v>119532</v>
      </c>
      <c r="J4134" s="18" t="s">
        <v>13131</v>
      </c>
      <c r="K4134" s="61"/>
      <c r="L4134" s="61"/>
      <c r="M4134" s="61" t="s">
        <v>11127</v>
      </c>
      <c r="N4134" s="61" t="s">
        <v>251</v>
      </c>
      <c r="O4134" s="61" t="s">
        <v>362</v>
      </c>
      <c r="P4134" s="61" t="s">
        <v>363</v>
      </c>
      <c r="Q4134" s="61" t="s">
        <v>477</v>
      </c>
      <c r="R4134" s="61" t="s">
        <v>10450</v>
      </c>
      <c r="S4134" s="18" t="s">
        <v>13118</v>
      </c>
      <c r="T4134" s="61"/>
      <c r="U4134" s="61" t="s">
        <v>12858</v>
      </c>
      <c r="V4134" s="61"/>
      <c r="W4134" s="61"/>
      <c r="X4134" s="61"/>
      <c r="Y4134" s="61"/>
      <c r="Z4134" s="61"/>
      <c r="AA4134" s="61"/>
      <c r="AB4134" s="61"/>
      <c r="AC4134" s="61"/>
      <c r="AD4134" s="61"/>
      <c r="AE4134" s="61"/>
      <c r="AF4134" s="61"/>
      <c r="AG4134" s="61"/>
      <c r="AH4134" s="61" t="s">
        <v>71</v>
      </c>
      <c r="AI4134" s="61" t="s">
        <v>473</v>
      </c>
      <c r="AJ4134" s="53" t="s">
        <v>10412</v>
      </c>
      <c r="AK4134" s="53" t="s">
        <v>395</v>
      </c>
      <c r="AL4134" s="53" t="str">
        <f>TEXT(Table13[[#This Row],[Start Date]],"DDD")</f>
        <v>Sat</v>
      </c>
      <c r="AM4134" s="12" t="str">
        <f>TEXT(RAW!$C4134,"MMM")</f>
        <v>Jul</v>
      </c>
      <c r="AN4134" s="12" t="str">
        <f>TEXT(RAW!$C4134,"YYYY")</f>
        <v>2023</v>
      </c>
      <c r="AO4134" s="54">
        <f t="shared" si="64"/>
        <v>0</v>
      </c>
    </row>
    <row r="4135" spans="1:41" ht="12.6" customHeight="1" x14ac:dyDescent="0.2">
      <c r="A4135" s="17" t="s">
        <v>13114</v>
      </c>
      <c r="B4135" s="60">
        <v>45135</v>
      </c>
      <c r="C4135" s="60">
        <v>45135</v>
      </c>
      <c r="D4135" s="60"/>
      <c r="E4135" s="61"/>
      <c r="F4135" s="61"/>
      <c r="G4135" s="61"/>
      <c r="H4135" s="61" t="s">
        <v>357</v>
      </c>
      <c r="I4135" s="61">
        <v>119533</v>
      </c>
      <c r="J4135" s="18" t="s">
        <v>13131</v>
      </c>
      <c r="K4135" s="61"/>
      <c r="L4135" s="61"/>
      <c r="M4135" s="61" t="s">
        <v>296</v>
      </c>
      <c r="N4135" s="61" t="s">
        <v>251</v>
      </c>
      <c r="O4135" s="61" t="s">
        <v>362</v>
      </c>
      <c r="P4135" s="61" t="s">
        <v>363</v>
      </c>
      <c r="Q4135" s="61" t="s">
        <v>374</v>
      </c>
      <c r="R4135" s="61" t="s">
        <v>10450</v>
      </c>
      <c r="S4135" s="18" t="s">
        <v>13118</v>
      </c>
      <c r="T4135" s="61"/>
      <c r="U4135" s="61" t="s">
        <v>12859</v>
      </c>
      <c r="V4135" s="61"/>
      <c r="W4135" s="61"/>
      <c r="X4135" s="61"/>
      <c r="Y4135" s="61"/>
      <c r="Z4135" s="61"/>
      <c r="AA4135" s="61"/>
      <c r="AB4135" s="61"/>
      <c r="AC4135" s="61"/>
      <c r="AD4135" s="61"/>
      <c r="AE4135" s="61"/>
      <c r="AF4135" s="61"/>
      <c r="AG4135" s="61"/>
      <c r="AH4135" s="61" t="s">
        <v>71</v>
      </c>
      <c r="AI4135" s="61" t="s">
        <v>473</v>
      </c>
      <c r="AJ4135" s="53" t="s">
        <v>10412</v>
      </c>
      <c r="AK4135" s="53" t="s">
        <v>395</v>
      </c>
      <c r="AL4135" s="53" t="str">
        <f>TEXT(Table13[[#This Row],[Start Date]],"DDD")</f>
        <v>Sat</v>
      </c>
      <c r="AM4135" s="12" t="str">
        <f>TEXT(RAW!$C4135,"MMM")</f>
        <v>Jul</v>
      </c>
      <c r="AN4135" s="12" t="str">
        <f>TEXT(RAW!$C4135,"YYYY")</f>
        <v>2023</v>
      </c>
      <c r="AO4135" s="54">
        <f t="shared" si="64"/>
        <v>0</v>
      </c>
    </row>
    <row r="4136" spans="1:41" ht="12.6" customHeight="1" x14ac:dyDescent="0.2">
      <c r="A4136" s="17" t="s">
        <v>13114</v>
      </c>
      <c r="B4136" s="60">
        <v>45135</v>
      </c>
      <c r="C4136" s="60">
        <v>45135</v>
      </c>
      <c r="D4136" s="60"/>
      <c r="E4136" s="61"/>
      <c r="F4136" s="61"/>
      <c r="G4136" s="61"/>
      <c r="H4136" s="61" t="s">
        <v>357</v>
      </c>
      <c r="I4136" s="61">
        <v>119534</v>
      </c>
      <c r="J4136" s="18" t="s">
        <v>13130</v>
      </c>
      <c r="K4136" s="61" t="s">
        <v>10441</v>
      </c>
      <c r="L4136" s="61" t="s">
        <v>11971</v>
      </c>
      <c r="M4136" s="61" t="s">
        <v>285</v>
      </c>
      <c r="N4136" s="61" t="s">
        <v>251</v>
      </c>
      <c r="O4136" s="61" t="s">
        <v>362</v>
      </c>
      <c r="P4136" s="61" t="s">
        <v>363</v>
      </c>
      <c r="Q4136" s="61" t="s">
        <v>552</v>
      </c>
      <c r="R4136" s="61" t="s">
        <v>395</v>
      </c>
      <c r="S4136" s="18" t="s">
        <v>13118</v>
      </c>
      <c r="T4136" s="61">
        <v>4984</v>
      </c>
      <c r="U4136" s="61" t="s">
        <v>12860</v>
      </c>
      <c r="V4136" s="61"/>
      <c r="W4136" s="61"/>
      <c r="X4136" s="61" t="s">
        <v>6364</v>
      </c>
      <c r="Y4136" s="61" t="s">
        <v>8588</v>
      </c>
      <c r="Z4136" s="61" t="s">
        <v>41</v>
      </c>
      <c r="AA4136" s="61" t="s">
        <v>6366</v>
      </c>
      <c r="AB4136" s="61" t="s">
        <v>727</v>
      </c>
      <c r="AC4136" s="61"/>
      <c r="AD4136" s="61"/>
      <c r="AE4136" s="61"/>
      <c r="AF4136" s="61"/>
      <c r="AG4136" s="61"/>
      <c r="AH4136" s="61" t="s">
        <v>71</v>
      </c>
      <c r="AI4136" s="61" t="s">
        <v>95</v>
      </c>
      <c r="AJ4136" s="53" t="s">
        <v>10412</v>
      </c>
      <c r="AK4136" s="53" t="s">
        <v>10398</v>
      </c>
      <c r="AL4136" s="53" t="str">
        <f>TEXT(Table13[[#This Row],[Start Date]],"DDD")</f>
        <v>Sat</v>
      </c>
      <c r="AM4136" s="12" t="str">
        <f>TEXT(RAW!$C4136,"MMM")</f>
        <v>Jul</v>
      </c>
      <c r="AN4136" s="12" t="str">
        <f>TEXT(RAW!$C4136,"YYYY")</f>
        <v>2023</v>
      </c>
      <c r="AO4136" s="54">
        <f t="shared" si="64"/>
        <v>0</v>
      </c>
    </row>
    <row r="4137" spans="1:41" ht="12.6" customHeight="1" x14ac:dyDescent="0.2">
      <c r="A4137" s="17" t="s">
        <v>13114</v>
      </c>
      <c r="B4137" s="60">
        <v>45139</v>
      </c>
      <c r="C4137" s="60">
        <v>45139</v>
      </c>
      <c r="D4137" s="60"/>
      <c r="E4137" s="61"/>
      <c r="F4137" s="61"/>
      <c r="G4137" s="61"/>
      <c r="H4137" s="61" t="s">
        <v>357</v>
      </c>
      <c r="I4137" s="61">
        <v>119570</v>
      </c>
      <c r="J4137" s="18" t="s">
        <v>13133</v>
      </c>
      <c r="K4137" s="61" t="s">
        <v>41</v>
      </c>
      <c r="L4137" s="61" t="s">
        <v>12861</v>
      </c>
      <c r="M4137" s="61" t="s">
        <v>285</v>
      </c>
      <c r="N4137" s="61" t="s">
        <v>251</v>
      </c>
      <c r="O4137" s="61" t="s">
        <v>362</v>
      </c>
      <c r="P4137" s="61" t="s">
        <v>524</v>
      </c>
      <c r="Q4137" s="61" t="s">
        <v>833</v>
      </c>
      <c r="R4137" s="61" t="s">
        <v>525</v>
      </c>
      <c r="S4137" s="18" t="s">
        <v>13128</v>
      </c>
      <c r="T4137" s="61">
        <v>4600</v>
      </c>
      <c r="U4137" s="61" t="s">
        <v>12862</v>
      </c>
      <c r="V4137" s="61"/>
      <c r="W4137" s="61"/>
      <c r="X4137" s="61" t="s">
        <v>12863</v>
      </c>
      <c r="Y4137" s="61">
        <v>1272515</v>
      </c>
      <c r="Z4137" s="61" t="s">
        <v>41</v>
      </c>
      <c r="AA4137" s="61" t="s">
        <v>12864</v>
      </c>
      <c r="AB4137" s="61" t="s">
        <v>486</v>
      </c>
      <c r="AC4137" s="61"/>
      <c r="AD4137" s="61"/>
      <c r="AE4137" s="61"/>
      <c r="AF4137" s="61"/>
      <c r="AG4137" s="61"/>
      <c r="AH4137" s="61" t="s">
        <v>71</v>
      </c>
      <c r="AI4137" s="61" t="s">
        <v>891</v>
      </c>
      <c r="AJ4137" s="53" t="s">
        <v>10412</v>
      </c>
      <c r="AK4137" s="53" t="s">
        <v>10398</v>
      </c>
      <c r="AL4137" s="53" t="str">
        <f>TEXT(Table13[[#This Row],[Start Date]],"DDD")</f>
        <v>Sat</v>
      </c>
      <c r="AM4137" s="12" t="str">
        <f>TEXT(RAW!$C4137,"MMM")</f>
        <v>Aug</v>
      </c>
      <c r="AN4137" s="12" t="str">
        <f>TEXT(RAW!$C4137,"YYYY")</f>
        <v>2023</v>
      </c>
      <c r="AO4137" s="54">
        <f t="shared" si="64"/>
        <v>0</v>
      </c>
    </row>
    <row r="4138" spans="1:41" ht="12.6" customHeight="1" x14ac:dyDescent="0.2">
      <c r="A4138" s="17" t="s">
        <v>13114</v>
      </c>
      <c r="B4138" s="60">
        <v>45140</v>
      </c>
      <c r="C4138" s="60">
        <v>45140</v>
      </c>
      <c r="D4138" s="60"/>
      <c r="E4138" s="61"/>
      <c r="F4138" s="61"/>
      <c r="G4138" s="61"/>
      <c r="H4138" s="61" t="s">
        <v>357</v>
      </c>
      <c r="I4138" s="61">
        <v>119582</v>
      </c>
      <c r="J4138" s="18" t="s">
        <v>13131</v>
      </c>
      <c r="K4138" s="61"/>
      <c r="L4138" s="61"/>
      <c r="M4138" s="61" t="s">
        <v>285</v>
      </c>
      <c r="N4138" s="61" t="s">
        <v>251</v>
      </c>
      <c r="O4138" s="61" t="s">
        <v>362</v>
      </c>
      <c r="P4138" s="61" t="s">
        <v>524</v>
      </c>
      <c r="Q4138" s="61" t="s">
        <v>833</v>
      </c>
      <c r="R4138" s="61" t="s">
        <v>525</v>
      </c>
      <c r="S4138" s="18" t="s">
        <v>13128</v>
      </c>
      <c r="T4138" s="61"/>
      <c r="U4138" s="61" t="s">
        <v>12865</v>
      </c>
      <c r="V4138" s="61"/>
      <c r="W4138" s="61"/>
      <c r="X4138" s="61"/>
      <c r="Y4138" s="61"/>
      <c r="Z4138" s="61"/>
      <c r="AA4138" s="61"/>
      <c r="AB4138" s="61"/>
      <c r="AC4138" s="61"/>
      <c r="AD4138" s="61"/>
      <c r="AE4138" s="61"/>
      <c r="AF4138" s="61"/>
      <c r="AG4138" s="61"/>
      <c r="AH4138" s="61" t="s">
        <v>71</v>
      </c>
      <c r="AI4138" s="61" t="s">
        <v>473</v>
      </c>
      <c r="AJ4138" s="53" t="s">
        <v>10412</v>
      </c>
      <c r="AK4138" s="53" t="s">
        <v>10398</v>
      </c>
      <c r="AL4138" s="53" t="str">
        <f>TEXT(Table13[[#This Row],[Start Date]],"DDD")</f>
        <v>Sat</v>
      </c>
      <c r="AM4138" s="12" t="str">
        <f>TEXT(RAW!$C4138,"MMM")</f>
        <v>Aug</v>
      </c>
      <c r="AN4138" s="12" t="str">
        <f>TEXT(RAW!$C4138,"YYYY")</f>
        <v>2023</v>
      </c>
      <c r="AO4138" s="54">
        <f t="shared" si="64"/>
        <v>0</v>
      </c>
    </row>
    <row r="4139" spans="1:41" ht="12.6" customHeight="1" x14ac:dyDescent="0.2">
      <c r="A4139" s="17" t="s">
        <v>13114</v>
      </c>
      <c r="B4139" s="60">
        <v>45140</v>
      </c>
      <c r="C4139" s="60">
        <v>45140</v>
      </c>
      <c r="D4139" s="60"/>
      <c r="E4139" s="61"/>
      <c r="F4139" s="61"/>
      <c r="G4139" s="61"/>
      <c r="H4139" s="61" t="s">
        <v>357</v>
      </c>
      <c r="I4139" s="61">
        <v>119583</v>
      </c>
      <c r="J4139" s="18" t="s">
        <v>13133</v>
      </c>
      <c r="K4139" s="61" t="s">
        <v>41</v>
      </c>
      <c r="L4139" s="61" t="s">
        <v>12861</v>
      </c>
      <c r="M4139" s="61" t="s">
        <v>285</v>
      </c>
      <c r="N4139" s="61" t="s">
        <v>251</v>
      </c>
      <c r="O4139" s="61" t="s">
        <v>362</v>
      </c>
      <c r="P4139" s="61" t="s">
        <v>524</v>
      </c>
      <c r="Q4139" s="61" t="s">
        <v>833</v>
      </c>
      <c r="R4139" s="61" t="s">
        <v>525</v>
      </c>
      <c r="S4139" s="18" t="s">
        <v>13128</v>
      </c>
      <c r="T4139" s="61">
        <v>4600</v>
      </c>
      <c r="U4139" s="61" t="s">
        <v>12866</v>
      </c>
      <c r="V4139" s="61"/>
      <c r="W4139" s="61"/>
      <c r="X4139" s="61" t="s">
        <v>12863</v>
      </c>
      <c r="Y4139" s="61">
        <v>1272515</v>
      </c>
      <c r="Z4139" s="61" t="s">
        <v>41</v>
      </c>
      <c r="AA4139" s="61" t="s">
        <v>12864</v>
      </c>
      <c r="AB4139" s="61" t="s">
        <v>486</v>
      </c>
      <c r="AC4139" s="61"/>
      <c r="AD4139" s="61"/>
      <c r="AE4139" s="61"/>
      <c r="AF4139" s="61"/>
      <c r="AG4139" s="61"/>
      <c r="AH4139" s="61" t="s">
        <v>71</v>
      </c>
      <c r="AI4139" s="61" t="s">
        <v>891</v>
      </c>
      <c r="AJ4139" s="53" t="s">
        <v>10412</v>
      </c>
      <c r="AK4139" s="53" t="s">
        <v>10398</v>
      </c>
      <c r="AL4139" s="53" t="str">
        <f>TEXT(Table13[[#This Row],[Start Date]],"DDD")</f>
        <v>Sat</v>
      </c>
      <c r="AM4139" s="12" t="str">
        <f>TEXT(RAW!$C4139,"MMM")</f>
        <v>Aug</v>
      </c>
      <c r="AN4139" s="12" t="str">
        <f>TEXT(RAW!$C4139,"YYYY")</f>
        <v>2023</v>
      </c>
      <c r="AO4139" s="54">
        <f t="shared" si="64"/>
        <v>0</v>
      </c>
    </row>
    <row r="4140" spans="1:41" ht="12.6" customHeight="1" x14ac:dyDescent="0.2">
      <c r="A4140" s="17" t="s">
        <v>13114</v>
      </c>
      <c r="B4140" s="60">
        <v>45141</v>
      </c>
      <c r="C4140" s="60">
        <v>45141</v>
      </c>
      <c r="D4140" s="60"/>
      <c r="E4140" s="61"/>
      <c r="F4140" s="61"/>
      <c r="G4140" s="61"/>
      <c r="H4140" s="61" t="s">
        <v>357</v>
      </c>
      <c r="I4140" s="61">
        <v>119602</v>
      </c>
      <c r="J4140" s="18" t="s">
        <v>13133</v>
      </c>
      <c r="K4140" s="61"/>
      <c r="L4140" s="61"/>
      <c r="M4140" s="61" t="s">
        <v>11127</v>
      </c>
      <c r="N4140" s="61" t="s">
        <v>251</v>
      </c>
      <c r="O4140" s="61" t="s">
        <v>362</v>
      </c>
      <c r="P4140" s="61" t="s">
        <v>363</v>
      </c>
      <c r="Q4140" s="61" t="s">
        <v>552</v>
      </c>
      <c r="R4140" s="61" t="s">
        <v>4415</v>
      </c>
      <c r="S4140" s="18" t="s">
        <v>13128</v>
      </c>
      <c r="T4140" s="61"/>
      <c r="U4140" s="61" t="s">
        <v>12867</v>
      </c>
      <c r="V4140" s="61"/>
      <c r="W4140" s="61"/>
      <c r="X4140" s="61"/>
      <c r="Y4140" s="61"/>
      <c r="Z4140" s="61"/>
      <c r="AA4140" s="61"/>
      <c r="AB4140" s="61"/>
      <c r="AC4140" s="61"/>
      <c r="AD4140" s="61"/>
      <c r="AE4140" s="61"/>
      <c r="AF4140" s="61"/>
      <c r="AG4140" s="61"/>
      <c r="AH4140" s="61" t="s">
        <v>71</v>
      </c>
      <c r="AI4140" s="61" t="s">
        <v>1198</v>
      </c>
      <c r="AJ4140" s="53" t="s">
        <v>10412</v>
      </c>
      <c r="AK4140" s="53" t="s">
        <v>10398</v>
      </c>
      <c r="AL4140" s="53" t="str">
        <f>TEXT(Table13[[#This Row],[Start Date]],"DDD")</f>
        <v>Sat</v>
      </c>
      <c r="AM4140" s="12" t="str">
        <f>TEXT(RAW!$C4140,"MMM")</f>
        <v>Aug</v>
      </c>
      <c r="AN4140" s="12" t="str">
        <f>TEXT(RAW!$C4140,"YYYY")</f>
        <v>2023</v>
      </c>
      <c r="AO4140" s="54">
        <f t="shared" si="64"/>
        <v>0</v>
      </c>
    </row>
    <row r="4141" spans="1:41" ht="12.6" customHeight="1" x14ac:dyDescent="0.2">
      <c r="A4141" s="17" t="s">
        <v>13114</v>
      </c>
      <c r="B4141" s="60">
        <v>45141</v>
      </c>
      <c r="C4141" s="60">
        <v>45141</v>
      </c>
      <c r="D4141" s="60"/>
      <c r="E4141" s="61"/>
      <c r="F4141" s="61"/>
      <c r="G4141" s="61"/>
      <c r="H4141" s="61" t="s">
        <v>357</v>
      </c>
      <c r="I4141" s="61">
        <v>119603</v>
      </c>
      <c r="J4141" s="18" t="s">
        <v>13131</v>
      </c>
      <c r="K4141" s="61"/>
      <c r="L4141" s="61" t="s">
        <v>12868</v>
      </c>
      <c r="M4141" s="61" t="s">
        <v>11127</v>
      </c>
      <c r="N4141" s="61" t="s">
        <v>251</v>
      </c>
      <c r="O4141" s="61" t="s">
        <v>362</v>
      </c>
      <c r="P4141" s="61" t="s">
        <v>363</v>
      </c>
      <c r="Q4141" s="61" t="s">
        <v>364</v>
      </c>
      <c r="R4141" s="61" t="s">
        <v>875</v>
      </c>
      <c r="S4141" s="18" t="s">
        <v>13128</v>
      </c>
      <c r="T4141" s="61"/>
      <c r="U4141" s="61" t="s">
        <v>12869</v>
      </c>
      <c r="V4141" s="61"/>
      <c r="W4141" s="61"/>
      <c r="X4141" s="61"/>
      <c r="Y4141" s="61"/>
      <c r="Z4141" s="61"/>
      <c r="AA4141" s="61"/>
      <c r="AB4141" s="61">
        <v>123456789</v>
      </c>
      <c r="AC4141" s="61"/>
      <c r="AD4141" s="61"/>
      <c r="AE4141" s="61"/>
      <c r="AF4141" s="61"/>
      <c r="AG4141" s="61"/>
      <c r="AH4141" s="61" t="s">
        <v>71</v>
      </c>
      <c r="AI4141" s="61" t="s">
        <v>473</v>
      </c>
      <c r="AJ4141" s="53" t="s">
        <v>10412</v>
      </c>
      <c r="AK4141" s="53" t="s">
        <v>10398</v>
      </c>
      <c r="AL4141" s="53" t="str">
        <f>TEXT(Table13[[#This Row],[Start Date]],"DDD")</f>
        <v>Sat</v>
      </c>
      <c r="AM4141" s="12" t="str">
        <f>TEXT(RAW!$C4141,"MMM")</f>
        <v>Aug</v>
      </c>
      <c r="AN4141" s="12" t="str">
        <f>TEXT(RAW!$C4141,"YYYY")</f>
        <v>2023</v>
      </c>
      <c r="AO4141" s="54">
        <f t="shared" si="64"/>
        <v>0</v>
      </c>
    </row>
    <row r="4142" spans="1:41" ht="12.6" customHeight="1" x14ac:dyDescent="0.2">
      <c r="A4142" s="17" t="s">
        <v>13114</v>
      </c>
      <c r="B4142" s="60">
        <v>45141</v>
      </c>
      <c r="C4142" s="60">
        <v>45141</v>
      </c>
      <c r="D4142" s="60"/>
      <c r="E4142" s="61"/>
      <c r="F4142" s="61"/>
      <c r="G4142" s="61"/>
      <c r="H4142" s="61" t="s">
        <v>357</v>
      </c>
      <c r="I4142" s="61">
        <v>119604</v>
      </c>
      <c r="J4142" s="18" t="s">
        <v>13130</v>
      </c>
      <c r="K4142" s="61" t="s">
        <v>11092</v>
      </c>
      <c r="L4142" s="61" t="s">
        <v>729</v>
      </c>
      <c r="M4142" s="61" t="s">
        <v>285</v>
      </c>
      <c r="N4142" s="61" t="s">
        <v>251</v>
      </c>
      <c r="O4142" s="61" t="s">
        <v>362</v>
      </c>
      <c r="P4142" s="61" t="s">
        <v>363</v>
      </c>
      <c r="Q4142" s="61" t="s">
        <v>534</v>
      </c>
      <c r="R4142" s="61" t="s">
        <v>395</v>
      </c>
      <c r="S4142" s="18" t="s">
        <v>13128</v>
      </c>
      <c r="T4142" s="61">
        <v>2236</v>
      </c>
      <c r="U4142" s="61" t="s">
        <v>12870</v>
      </c>
      <c r="V4142" s="61"/>
      <c r="W4142" s="61"/>
      <c r="X4142" s="61">
        <v>6626</v>
      </c>
      <c r="Y4142" s="61" t="s">
        <v>11451</v>
      </c>
      <c r="Z4142" s="61"/>
      <c r="AA4142" s="61" t="s">
        <v>538</v>
      </c>
      <c r="AB4142" s="61" t="s">
        <v>734</v>
      </c>
      <c r="AC4142" s="61"/>
      <c r="AD4142" s="61"/>
      <c r="AE4142" s="61"/>
      <c r="AF4142" s="61"/>
      <c r="AG4142" s="61"/>
      <c r="AH4142" s="61" t="s">
        <v>71</v>
      </c>
      <c r="AI4142" s="61" t="s">
        <v>279</v>
      </c>
      <c r="AJ4142" s="53" t="s">
        <v>10412</v>
      </c>
      <c r="AK4142" s="53" t="s">
        <v>10398</v>
      </c>
      <c r="AL4142" s="53" t="str">
        <f>TEXT(Table13[[#This Row],[Start Date]],"DDD")</f>
        <v>Sat</v>
      </c>
      <c r="AM4142" s="12" t="str">
        <f>TEXT(RAW!$C4142,"MMM")</f>
        <v>Aug</v>
      </c>
      <c r="AN4142" s="12" t="str">
        <f>TEXT(RAW!$C4142,"YYYY")</f>
        <v>2023</v>
      </c>
      <c r="AO4142" s="54">
        <f t="shared" si="64"/>
        <v>0</v>
      </c>
    </row>
    <row r="4143" spans="1:41" ht="12.6" customHeight="1" x14ac:dyDescent="0.2">
      <c r="A4143" s="17" t="s">
        <v>13114</v>
      </c>
      <c r="B4143" s="60">
        <v>45141</v>
      </c>
      <c r="C4143" s="60">
        <v>45141</v>
      </c>
      <c r="D4143" s="60"/>
      <c r="E4143" s="61"/>
      <c r="F4143" s="61"/>
      <c r="G4143" s="61"/>
      <c r="H4143" s="61" t="s">
        <v>357</v>
      </c>
      <c r="I4143" s="61">
        <v>119605</v>
      </c>
      <c r="J4143" s="18" t="s">
        <v>13130</v>
      </c>
      <c r="K4143" s="61" t="s">
        <v>11092</v>
      </c>
      <c r="L4143" s="61" t="s">
        <v>729</v>
      </c>
      <c r="M4143" s="61" t="s">
        <v>285</v>
      </c>
      <c r="N4143" s="61" t="s">
        <v>251</v>
      </c>
      <c r="O4143" s="61" t="s">
        <v>362</v>
      </c>
      <c r="P4143" s="61" t="s">
        <v>363</v>
      </c>
      <c r="Q4143" s="61" t="s">
        <v>534</v>
      </c>
      <c r="R4143" s="61" t="s">
        <v>395</v>
      </c>
      <c r="S4143" s="18" t="s">
        <v>13128</v>
      </c>
      <c r="T4143" s="61">
        <v>2236</v>
      </c>
      <c r="U4143" s="61" t="s">
        <v>12871</v>
      </c>
      <c r="V4143" s="61"/>
      <c r="W4143" s="61"/>
      <c r="X4143" s="61">
        <v>6626</v>
      </c>
      <c r="Y4143" s="61" t="s">
        <v>11451</v>
      </c>
      <c r="Z4143" s="61"/>
      <c r="AA4143" s="61" t="s">
        <v>538</v>
      </c>
      <c r="AB4143" s="61" t="s">
        <v>734</v>
      </c>
      <c r="AC4143" s="61"/>
      <c r="AD4143" s="61"/>
      <c r="AE4143" s="61"/>
      <c r="AF4143" s="61"/>
      <c r="AG4143" s="61"/>
      <c r="AH4143" s="61" t="s">
        <v>71</v>
      </c>
      <c r="AI4143" s="61" t="s">
        <v>279</v>
      </c>
      <c r="AJ4143" s="53" t="s">
        <v>10412</v>
      </c>
      <c r="AK4143" s="53" t="s">
        <v>10398</v>
      </c>
      <c r="AL4143" s="53" t="str">
        <f>TEXT(Table13[[#This Row],[Start Date]],"DDD")</f>
        <v>Sat</v>
      </c>
      <c r="AM4143" s="12" t="str">
        <f>TEXT(RAW!$C4143,"MMM")</f>
        <v>Aug</v>
      </c>
      <c r="AN4143" s="12" t="str">
        <f>TEXT(RAW!$C4143,"YYYY")</f>
        <v>2023</v>
      </c>
      <c r="AO4143" s="54">
        <f t="shared" si="64"/>
        <v>0</v>
      </c>
    </row>
    <row r="4144" spans="1:41" ht="12.6" customHeight="1" x14ac:dyDescent="0.2">
      <c r="A4144" s="17" t="s">
        <v>13114</v>
      </c>
      <c r="B4144" s="60">
        <v>45141</v>
      </c>
      <c r="C4144" s="60">
        <v>45141</v>
      </c>
      <c r="D4144" s="60"/>
      <c r="E4144" s="61"/>
      <c r="F4144" s="61"/>
      <c r="G4144" s="61"/>
      <c r="H4144" s="61" t="s">
        <v>357</v>
      </c>
      <c r="I4144" s="61">
        <v>119606</v>
      </c>
      <c r="J4144" s="18" t="s">
        <v>13131</v>
      </c>
      <c r="K4144" s="61"/>
      <c r="L4144" s="61" t="s">
        <v>12868</v>
      </c>
      <c r="M4144" s="61" t="s">
        <v>11127</v>
      </c>
      <c r="N4144" s="61" t="s">
        <v>251</v>
      </c>
      <c r="O4144" s="61" t="s">
        <v>362</v>
      </c>
      <c r="P4144" s="61" t="s">
        <v>363</v>
      </c>
      <c r="Q4144" s="61" t="s">
        <v>534</v>
      </c>
      <c r="R4144" s="61" t="s">
        <v>395</v>
      </c>
      <c r="S4144" s="18" t="s">
        <v>13128</v>
      </c>
      <c r="T4144" s="61"/>
      <c r="U4144" s="61" t="s">
        <v>12872</v>
      </c>
      <c r="V4144" s="61"/>
      <c r="W4144" s="61"/>
      <c r="X4144" s="61"/>
      <c r="Y4144" s="61"/>
      <c r="Z4144" s="61"/>
      <c r="AA4144" s="61"/>
      <c r="AB4144" s="61">
        <v>123456789</v>
      </c>
      <c r="AC4144" s="61"/>
      <c r="AD4144" s="61"/>
      <c r="AE4144" s="61"/>
      <c r="AF4144" s="61"/>
      <c r="AG4144" s="61"/>
      <c r="AH4144" s="61" t="s">
        <v>71</v>
      </c>
      <c r="AI4144" s="61" t="s">
        <v>473</v>
      </c>
      <c r="AJ4144" s="53" t="s">
        <v>10412</v>
      </c>
      <c r="AK4144" s="53" t="s">
        <v>10398</v>
      </c>
      <c r="AL4144" s="53" t="str">
        <f>TEXT(Table13[[#This Row],[Start Date]],"DDD")</f>
        <v>Sat</v>
      </c>
      <c r="AM4144" s="12" t="str">
        <f>TEXT(RAW!$C4144,"MMM")</f>
        <v>Aug</v>
      </c>
      <c r="AN4144" s="12" t="str">
        <f>TEXT(RAW!$C4144,"YYYY")</f>
        <v>2023</v>
      </c>
      <c r="AO4144" s="54">
        <f t="shared" si="64"/>
        <v>0</v>
      </c>
    </row>
    <row r="4145" spans="1:41" ht="12.6" customHeight="1" x14ac:dyDescent="0.2">
      <c r="A4145" s="17" t="s">
        <v>13114</v>
      </c>
      <c r="B4145" s="60">
        <v>45141</v>
      </c>
      <c r="C4145" s="60">
        <v>45141</v>
      </c>
      <c r="D4145" s="60"/>
      <c r="E4145" s="61"/>
      <c r="F4145" s="61"/>
      <c r="G4145" s="61"/>
      <c r="H4145" s="61" t="s">
        <v>357</v>
      </c>
      <c r="I4145" s="61">
        <v>119607</v>
      </c>
      <c r="J4145" s="18" t="s">
        <v>13131</v>
      </c>
      <c r="K4145" s="61"/>
      <c r="L4145" s="61" t="s">
        <v>12868</v>
      </c>
      <c r="M4145" s="61" t="s">
        <v>11127</v>
      </c>
      <c r="N4145" s="61" t="s">
        <v>251</v>
      </c>
      <c r="O4145" s="61" t="s">
        <v>362</v>
      </c>
      <c r="P4145" s="61" t="s">
        <v>363</v>
      </c>
      <c r="Q4145" s="61" t="s">
        <v>534</v>
      </c>
      <c r="R4145" s="61" t="s">
        <v>395</v>
      </c>
      <c r="S4145" s="18" t="s">
        <v>13128</v>
      </c>
      <c r="T4145" s="61"/>
      <c r="U4145" s="61" t="s">
        <v>12873</v>
      </c>
      <c r="V4145" s="61"/>
      <c r="W4145" s="61"/>
      <c r="X4145" s="61"/>
      <c r="Y4145" s="61"/>
      <c r="Z4145" s="61"/>
      <c r="AA4145" s="61"/>
      <c r="AB4145" s="61">
        <v>123456789</v>
      </c>
      <c r="AC4145" s="61"/>
      <c r="AD4145" s="61"/>
      <c r="AE4145" s="61"/>
      <c r="AF4145" s="61"/>
      <c r="AG4145" s="61"/>
      <c r="AH4145" s="61" t="s">
        <v>71</v>
      </c>
      <c r="AI4145" s="61" t="s">
        <v>473</v>
      </c>
      <c r="AJ4145" s="53" t="s">
        <v>10412</v>
      </c>
      <c r="AK4145" s="53" t="s">
        <v>10398</v>
      </c>
      <c r="AL4145" s="53" t="str">
        <f>TEXT(Table13[[#This Row],[Start Date]],"DDD")</f>
        <v>Sat</v>
      </c>
      <c r="AM4145" s="12" t="str">
        <f>TEXT(RAW!$C4145,"MMM")</f>
        <v>Aug</v>
      </c>
      <c r="AN4145" s="12" t="str">
        <f>TEXT(RAW!$C4145,"YYYY")</f>
        <v>2023</v>
      </c>
      <c r="AO4145" s="54">
        <f t="shared" si="64"/>
        <v>0</v>
      </c>
    </row>
    <row r="4146" spans="1:41" ht="12.6" customHeight="1" x14ac:dyDescent="0.2">
      <c r="A4146" s="17" t="s">
        <v>13114</v>
      </c>
      <c r="B4146" s="60">
        <v>45141</v>
      </c>
      <c r="C4146" s="60">
        <v>45141</v>
      </c>
      <c r="D4146" s="60"/>
      <c r="E4146" s="61"/>
      <c r="F4146" s="61"/>
      <c r="G4146" s="61"/>
      <c r="H4146" s="61" t="s">
        <v>357</v>
      </c>
      <c r="I4146" s="61">
        <v>119608</v>
      </c>
      <c r="J4146" s="18" t="s">
        <v>13131</v>
      </c>
      <c r="K4146" s="61"/>
      <c r="L4146" s="61"/>
      <c r="M4146" s="61" t="s">
        <v>11127</v>
      </c>
      <c r="N4146" s="61" t="s">
        <v>251</v>
      </c>
      <c r="O4146" s="61" t="s">
        <v>362</v>
      </c>
      <c r="P4146" s="61" t="s">
        <v>363</v>
      </c>
      <c r="Q4146" s="61" t="s">
        <v>534</v>
      </c>
      <c r="R4146" s="61" t="s">
        <v>10430</v>
      </c>
      <c r="S4146" s="18" t="s">
        <v>13128</v>
      </c>
      <c r="T4146" s="61"/>
      <c r="U4146" s="61" t="s">
        <v>12874</v>
      </c>
      <c r="V4146" s="61"/>
      <c r="W4146" s="61"/>
      <c r="X4146" s="61"/>
      <c r="Y4146" s="61"/>
      <c r="Z4146" s="61"/>
      <c r="AA4146" s="61"/>
      <c r="AB4146" s="61"/>
      <c r="AC4146" s="61"/>
      <c r="AD4146" s="61"/>
      <c r="AE4146" s="61"/>
      <c r="AF4146" s="61"/>
      <c r="AG4146" s="61"/>
      <c r="AH4146" s="61" t="s">
        <v>71</v>
      </c>
      <c r="AI4146" s="61" t="s">
        <v>473</v>
      </c>
      <c r="AJ4146" s="53" t="s">
        <v>10412</v>
      </c>
      <c r="AK4146" s="53" t="s">
        <v>10413</v>
      </c>
      <c r="AL4146" s="53" t="str">
        <f>TEXT(Table13[[#This Row],[Start Date]],"DDD")</f>
        <v>Sat</v>
      </c>
      <c r="AM4146" s="12" t="str">
        <f>TEXT(RAW!$C4146,"MMM")</f>
        <v>Aug</v>
      </c>
      <c r="AN4146" s="12" t="str">
        <f>TEXT(RAW!$C4146,"YYYY")</f>
        <v>2023</v>
      </c>
      <c r="AO4146" s="54">
        <f t="shared" si="64"/>
        <v>0</v>
      </c>
    </row>
    <row r="4147" spans="1:41" ht="12.6" customHeight="1" x14ac:dyDescent="0.2">
      <c r="A4147" s="17" t="s">
        <v>13114</v>
      </c>
      <c r="B4147" s="60">
        <v>45141</v>
      </c>
      <c r="C4147" s="60">
        <v>45141</v>
      </c>
      <c r="D4147" s="60"/>
      <c r="E4147" s="61"/>
      <c r="F4147" s="61"/>
      <c r="G4147" s="61"/>
      <c r="H4147" s="61" t="s">
        <v>357</v>
      </c>
      <c r="I4147" s="61">
        <v>119610</v>
      </c>
      <c r="J4147" s="18" t="s">
        <v>13130</v>
      </c>
      <c r="K4147" s="61" t="s">
        <v>10933</v>
      </c>
      <c r="L4147" s="61" t="s">
        <v>533</v>
      </c>
      <c r="M4147" s="61" t="s">
        <v>285</v>
      </c>
      <c r="N4147" s="61" t="s">
        <v>251</v>
      </c>
      <c r="O4147" s="61" t="s">
        <v>362</v>
      </c>
      <c r="P4147" s="61" t="s">
        <v>363</v>
      </c>
      <c r="Q4147" s="61" t="s">
        <v>534</v>
      </c>
      <c r="R4147" s="61" t="s">
        <v>10430</v>
      </c>
      <c r="S4147" s="18" t="s">
        <v>13128</v>
      </c>
      <c r="T4147" s="61">
        <v>2333</v>
      </c>
      <c r="U4147" s="61" t="s">
        <v>12875</v>
      </c>
      <c r="V4147" s="61"/>
      <c r="W4147" s="61"/>
      <c r="X4147" s="61">
        <v>6626</v>
      </c>
      <c r="Y4147" s="61" t="s">
        <v>10935</v>
      </c>
      <c r="Z4147" s="61"/>
      <c r="AA4147" s="61" t="s">
        <v>538</v>
      </c>
      <c r="AB4147" s="61" t="s">
        <v>539</v>
      </c>
      <c r="AC4147" s="61"/>
      <c r="AD4147" s="61"/>
      <c r="AE4147" s="61"/>
      <c r="AF4147" s="61"/>
      <c r="AG4147" s="61"/>
      <c r="AH4147" s="61" t="s">
        <v>71</v>
      </c>
      <c r="AI4147" s="61" t="s">
        <v>52</v>
      </c>
      <c r="AJ4147" s="53" t="s">
        <v>10412</v>
      </c>
      <c r="AK4147" s="53" t="s">
        <v>10413</v>
      </c>
      <c r="AL4147" s="53" t="str">
        <f>TEXT(Table13[[#This Row],[Start Date]],"DDD")</f>
        <v>Sat</v>
      </c>
      <c r="AM4147" s="12" t="str">
        <f>TEXT(RAW!$C4147,"MMM")</f>
        <v>Aug</v>
      </c>
      <c r="AN4147" s="12" t="str">
        <f>TEXT(RAW!$C4147,"YYYY")</f>
        <v>2023</v>
      </c>
      <c r="AO4147" s="54">
        <f t="shared" si="64"/>
        <v>0</v>
      </c>
    </row>
    <row r="4148" spans="1:41" ht="12.6" customHeight="1" x14ac:dyDescent="0.2">
      <c r="A4148" s="17" t="s">
        <v>13114</v>
      </c>
      <c r="B4148" s="60">
        <v>45141</v>
      </c>
      <c r="C4148" s="60">
        <v>45141</v>
      </c>
      <c r="D4148" s="60"/>
      <c r="E4148" s="61"/>
      <c r="F4148" s="61"/>
      <c r="G4148" s="61"/>
      <c r="H4148" s="61" t="s">
        <v>357</v>
      </c>
      <c r="I4148" s="61">
        <v>119611</v>
      </c>
      <c r="J4148" s="18" t="s">
        <v>13131</v>
      </c>
      <c r="K4148" s="61"/>
      <c r="L4148" s="61" t="s">
        <v>12868</v>
      </c>
      <c r="M4148" s="61" t="s">
        <v>285</v>
      </c>
      <c r="N4148" s="61" t="s">
        <v>251</v>
      </c>
      <c r="O4148" s="61" t="s">
        <v>362</v>
      </c>
      <c r="P4148" s="61" t="s">
        <v>363</v>
      </c>
      <c r="Q4148" s="61" t="s">
        <v>534</v>
      </c>
      <c r="R4148" s="61" t="s">
        <v>395</v>
      </c>
      <c r="S4148" s="18" t="s">
        <v>13128</v>
      </c>
      <c r="T4148" s="61"/>
      <c r="U4148" s="61" t="s">
        <v>12876</v>
      </c>
      <c r="V4148" s="61"/>
      <c r="W4148" s="61"/>
      <c r="X4148" s="61"/>
      <c r="Y4148" s="61"/>
      <c r="Z4148" s="61"/>
      <c r="AA4148" s="61"/>
      <c r="AB4148" s="61">
        <v>123456789</v>
      </c>
      <c r="AC4148" s="61"/>
      <c r="AD4148" s="61"/>
      <c r="AE4148" s="61"/>
      <c r="AF4148" s="61"/>
      <c r="AG4148" s="61"/>
      <c r="AH4148" s="61" t="s">
        <v>71</v>
      </c>
      <c r="AI4148" s="61" t="s">
        <v>473</v>
      </c>
      <c r="AJ4148" s="53" t="s">
        <v>10412</v>
      </c>
      <c r="AK4148" s="53" t="s">
        <v>10398</v>
      </c>
      <c r="AL4148" s="53" t="str">
        <f>TEXT(Table13[[#This Row],[Start Date]],"DDD")</f>
        <v>Sat</v>
      </c>
      <c r="AM4148" s="12" t="str">
        <f>TEXT(RAW!$C4148,"MMM")</f>
        <v>Aug</v>
      </c>
      <c r="AN4148" s="12" t="str">
        <f>TEXT(RAW!$C4148,"YYYY")</f>
        <v>2023</v>
      </c>
      <c r="AO4148" s="54">
        <f t="shared" si="64"/>
        <v>0</v>
      </c>
    </row>
    <row r="4149" spans="1:41" ht="12.6" customHeight="1" x14ac:dyDescent="0.2">
      <c r="A4149" s="17" t="s">
        <v>13114</v>
      </c>
      <c r="B4149" s="60">
        <v>45141</v>
      </c>
      <c r="C4149" s="60">
        <v>45141</v>
      </c>
      <c r="D4149" s="60"/>
      <c r="E4149" s="61"/>
      <c r="F4149" s="61"/>
      <c r="G4149" s="61"/>
      <c r="H4149" s="61" t="s">
        <v>357</v>
      </c>
      <c r="I4149" s="61">
        <v>119612</v>
      </c>
      <c r="J4149" s="18" t="s">
        <v>13133</v>
      </c>
      <c r="K4149" s="61"/>
      <c r="L4149" s="61"/>
      <c r="M4149" s="61" t="s">
        <v>11127</v>
      </c>
      <c r="N4149" s="61" t="s">
        <v>251</v>
      </c>
      <c r="O4149" s="61" t="s">
        <v>362</v>
      </c>
      <c r="P4149" s="61" t="s">
        <v>363</v>
      </c>
      <c r="Q4149" s="61" t="s">
        <v>552</v>
      </c>
      <c r="R4149" s="61" t="s">
        <v>4415</v>
      </c>
      <c r="S4149" s="18" t="s">
        <v>13128</v>
      </c>
      <c r="T4149" s="61"/>
      <c r="U4149" s="61" t="s">
        <v>12877</v>
      </c>
      <c r="V4149" s="61"/>
      <c r="W4149" s="61"/>
      <c r="X4149" s="61"/>
      <c r="Y4149" s="61"/>
      <c r="Z4149" s="61"/>
      <c r="AA4149" s="61"/>
      <c r="AB4149" s="61"/>
      <c r="AC4149" s="61"/>
      <c r="AD4149" s="61"/>
      <c r="AE4149" s="61"/>
      <c r="AF4149" s="61"/>
      <c r="AG4149" s="61"/>
      <c r="AH4149" s="61" t="s">
        <v>71</v>
      </c>
      <c r="AI4149" s="61" t="s">
        <v>1198</v>
      </c>
      <c r="AJ4149" s="53" t="s">
        <v>10412</v>
      </c>
      <c r="AK4149" s="53" t="s">
        <v>10398</v>
      </c>
      <c r="AL4149" s="53" t="str">
        <f>TEXT(Table13[[#This Row],[Start Date]],"DDD")</f>
        <v>Sat</v>
      </c>
      <c r="AM4149" s="12" t="str">
        <f>TEXT(RAW!$C4149,"MMM")</f>
        <v>Aug</v>
      </c>
      <c r="AN4149" s="12" t="str">
        <f>TEXT(RAW!$C4149,"YYYY")</f>
        <v>2023</v>
      </c>
      <c r="AO4149" s="54">
        <f t="shared" si="64"/>
        <v>0</v>
      </c>
    </row>
    <row r="4150" spans="1:41" ht="12.6" customHeight="1" x14ac:dyDescent="0.2">
      <c r="A4150" s="17" t="s">
        <v>13114</v>
      </c>
      <c r="B4150" s="60">
        <v>45141</v>
      </c>
      <c r="C4150" s="60">
        <v>45141</v>
      </c>
      <c r="D4150" s="60"/>
      <c r="E4150" s="61"/>
      <c r="F4150" s="61"/>
      <c r="G4150" s="61"/>
      <c r="H4150" s="61" t="s">
        <v>357</v>
      </c>
      <c r="I4150" s="61">
        <v>119613</v>
      </c>
      <c r="J4150" s="18" t="s">
        <v>13131</v>
      </c>
      <c r="K4150" s="61"/>
      <c r="L4150" s="61" t="s">
        <v>12868</v>
      </c>
      <c r="M4150" s="61" t="s">
        <v>11127</v>
      </c>
      <c r="N4150" s="61" t="s">
        <v>251</v>
      </c>
      <c r="O4150" s="61" t="s">
        <v>362</v>
      </c>
      <c r="P4150" s="61" t="s">
        <v>363</v>
      </c>
      <c r="Q4150" s="61" t="s">
        <v>364</v>
      </c>
      <c r="R4150" s="61" t="s">
        <v>395</v>
      </c>
      <c r="S4150" s="18" t="s">
        <v>13128</v>
      </c>
      <c r="T4150" s="61"/>
      <c r="U4150" s="61" t="s">
        <v>12878</v>
      </c>
      <c r="V4150" s="61"/>
      <c r="W4150" s="61"/>
      <c r="X4150" s="61"/>
      <c r="Y4150" s="61"/>
      <c r="Z4150" s="61"/>
      <c r="AA4150" s="61"/>
      <c r="AB4150" s="61">
        <v>123456789</v>
      </c>
      <c r="AC4150" s="61"/>
      <c r="AD4150" s="61"/>
      <c r="AE4150" s="61"/>
      <c r="AF4150" s="61"/>
      <c r="AG4150" s="61"/>
      <c r="AH4150" s="61" t="s">
        <v>71</v>
      </c>
      <c r="AI4150" s="61" t="s">
        <v>473</v>
      </c>
      <c r="AJ4150" s="53" t="s">
        <v>10412</v>
      </c>
      <c r="AK4150" s="53" t="s">
        <v>10398</v>
      </c>
      <c r="AL4150" s="53" t="str">
        <f>TEXT(Table13[[#This Row],[Start Date]],"DDD")</f>
        <v>Sat</v>
      </c>
      <c r="AM4150" s="12" t="str">
        <f>TEXT(RAW!$C4150,"MMM")</f>
        <v>Aug</v>
      </c>
      <c r="AN4150" s="12" t="str">
        <f>TEXT(RAW!$C4150,"YYYY")</f>
        <v>2023</v>
      </c>
      <c r="AO4150" s="54">
        <f t="shared" si="64"/>
        <v>0</v>
      </c>
    </row>
    <row r="4151" spans="1:41" ht="12.6" customHeight="1" x14ac:dyDescent="0.2">
      <c r="A4151" s="17" t="s">
        <v>13114</v>
      </c>
      <c r="B4151" s="60">
        <v>45141</v>
      </c>
      <c r="C4151" s="60">
        <v>45141</v>
      </c>
      <c r="D4151" s="60"/>
      <c r="E4151" s="61"/>
      <c r="F4151" s="61"/>
      <c r="G4151" s="61"/>
      <c r="H4151" s="61" t="s">
        <v>357</v>
      </c>
      <c r="I4151" s="61">
        <v>119614</v>
      </c>
      <c r="J4151" s="61" t="s">
        <v>10596</v>
      </c>
      <c r="K4151" s="61"/>
      <c r="L4151" s="61"/>
      <c r="M4151" s="61" t="s">
        <v>11127</v>
      </c>
      <c r="N4151" s="61" t="s">
        <v>251</v>
      </c>
      <c r="O4151" s="61" t="s">
        <v>362</v>
      </c>
      <c r="P4151" s="61" t="s">
        <v>363</v>
      </c>
      <c r="Q4151" s="61" t="s">
        <v>552</v>
      </c>
      <c r="R4151" s="61" t="s">
        <v>55</v>
      </c>
      <c r="S4151" s="18" t="s">
        <v>13128</v>
      </c>
      <c r="T4151" s="61"/>
      <c r="U4151" s="61" t="s">
        <v>12879</v>
      </c>
      <c r="V4151" s="61"/>
      <c r="W4151" s="61"/>
      <c r="X4151" s="61"/>
      <c r="Y4151" s="61"/>
      <c r="Z4151" s="61"/>
      <c r="AA4151" s="61"/>
      <c r="AB4151" s="61"/>
      <c r="AC4151" s="61"/>
      <c r="AD4151" s="61"/>
      <c r="AE4151" s="61"/>
      <c r="AF4151" s="61"/>
      <c r="AG4151" s="61"/>
      <c r="AH4151" s="61" t="s">
        <v>71</v>
      </c>
      <c r="AI4151" s="61" t="s">
        <v>10599</v>
      </c>
      <c r="AJ4151" s="53" t="s">
        <v>10412</v>
      </c>
      <c r="AK4151" s="53" t="s">
        <v>113</v>
      </c>
      <c r="AL4151" s="53" t="str">
        <f>TEXT(Table13[[#This Row],[Start Date]],"DDD")</f>
        <v>Sat</v>
      </c>
      <c r="AM4151" s="12" t="str">
        <f>TEXT(RAW!$C4151,"MMM")</f>
        <v>Aug</v>
      </c>
      <c r="AN4151" s="12" t="str">
        <f>TEXT(RAW!$C4151,"YYYY")</f>
        <v>2023</v>
      </c>
      <c r="AO4151" s="54">
        <f t="shared" si="64"/>
        <v>0</v>
      </c>
    </row>
    <row r="4152" spans="1:41" ht="12.6" customHeight="1" x14ac:dyDescent="0.2">
      <c r="A4152" s="17" t="s">
        <v>13114</v>
      </c>
      <c r="B4152" s="60">
        <v>45141</v>
      </c>
      <c r="C4152" s="60">
        <v>45141</v>
      </c>
      <c r="D4152" s="60"/>
      <c r="E4152" s="61"/>
      <c r="F4152" s="61"/>
      <c r="G4152" s="61"/>
      <c r="H4152" s="61" t="s">
        <v>357</v>
      </c>
      <c r="I4152" s="61">
        <v>119616</v>
      </c>
      <c r="J4152" s="18" t="s">
        <v>13133</v>
      </c>
      <c r="K4152" s="61" t="s">
        <v>41</v>
      </c>
      <c r="L4152" s="61" t="s">
        <v>10267</v>
      </c>
      <c r="M4152" s="61" t="s">
        <v>11127</v>
      </c>
      <c r="N4152" s="61" t="s">
        <v>251</v>
      </c>
      <c r="O4152" s="61" t="s">
        <v>362</v>
      </c>
      <c r="P4152" s="61" t="s">
        <v>363</v>
      </c>
      <c r="Q4152" s="61" t="s">
        <v>552</v>
      </c>
      <c r="R4152" s="61" t="s">
        <v>663</v>
      </c>
      <c r="S4152" s="18" t="s">
        <v>13128</v>
      </c>
      <c r="T4152" s="61">
        <v>4167</v>
      </c>
      <c r="U4152" s="61" t="s">
        <v>12880</v>
      </c>
      <c r="V4152" s="61"/>
      <c r="W4152" s="61"/>
      <c r="X4152" s="61" t="s">
        <v>1128</v>
      </c>
      <c r="Y4152" s="61" t="s">
        <v>1129</v>
      </c>
      <c r="Z4152" s="61" t="s">
        <v>41</v>
      </c>
      <c r="AA4152" s="61" t="s">
        <v>1130</v>
      </c>
      <c r="AB4152" s="61" t="s">
        <v>727</v>
      </c>
      <c r="AC4152" s="61"/>
      <c r="AD4152" s="61"/>
      <c r="AE4152" s="61"/>
      <c r="AF4152" s="61"/>
      <c r="AG4152" s="61"/>
      <c r="AH4152" s="61" t="s">
        <v>71</v>
      </c>
      <c r="AI4152" s="61" t="s">
        <v>1133</v>
      </c>
      <c r="AJ4152" s="53" t="s">
        <v>10412</v>
      </c>
      <c r="AK4152" s="53" t="s">
        <v>10398</v>
      </c>
      <c r="AL4152" s="53" t="str">
        <f>TEXT(Table13[[#This Row],[Start Date]],"DDD")</f>
        <v>Sat</v>
      </c>
      <c r="AM4152" s="12" t="str">
        <f>TEXT(RAW!$C4152,"MMM")</f>
        <v>Aug</v>
      </c>
      <c r="AN4152" s="12" t="str">
        <f>TEXT(RAW!$C4152,"YYYY")</f>
        <v>2023</v>
      </c>
      <c r="AO4152" s="54">
        <f t="shared" si="64"/>
        <v>0</v>
      </c>
    </row>
    <row r="4153" spans="1:41" ht="12.6" customHeight="1" x14ac:dyDescent="0.2">
      <c r="A4153" s="17" t="s">
        <v>13114</v>
      </c>
      <c r="B4153" s="60">
        <v>45141</v>
      </c>
      <c r="C4153" s="60">
        <v>45141</v>
      </c>
      <c r="D4153" s="60"/>
      <c r="E4153" s="61"/>
      <c r="F4153" s="61"/>
      <c r="G4153" s="61"/>
      <c r="H4153" s="61" t="s">
        <v>357</v>
      </c>
      <c r="I4153" s="61">
        <v>119617</v>
      </c>
      <c r="J4153" s="18" t="s">
        <v>13130</v>
      </c>
      <c r="K4153" s="61" t="s">
        <v>10466</v>
      </c>
      <c r="L4153" s="61" t="s">
        <v>4194</v>
      </c>
      <c r="M4153" s="61" t="s">
        <v>11127</v>
      </c>
      <c r="N4153" s="61" t="s">
        <v>251</v>
      </c>
      <c r="O4153" s="61" t="s">
        <v>362</v>
      </c>
      <c r="P4153" s="61" t="s">
        <v>363</v>
      </c>
      <c r="Q4153" s="61" t="s">
        <v>552</v>
      </c>
      <c r="R4153" s="61" t="s">
        <v>395</v>
      </c>
      <c r="S4153" s="18" t="s">
        <v>13128</v>
      </c>
      <c r="T4153" s="61">
        <v>4066</v>
      </c>
      <c r="U4153" s="61" t="s">
        <v>12881</v>
      </c>
      <c r="V4153" s="61"/>
      <c r="W4153" s="61"/>
      <c r="X4153" s="61" t="s">
        <v>6364</v>
      </c>
      <c r="Y4153" s="61" t="s">
        <v>7455</v>
      </c>
      <c r="Z4153" s="61" t="s">
        <v>41</v>
      </c>
      <c r="AA4153" s="61" t="s">
        <v>6366</v>
      </c>
      <c r="AB4153" s="61" t="s">
        <v>6367</v>
      </c>
      <c r="AC4153" s="61"/>
      <c r="AD4153" s="61"/>
      <c r="AE4153" s="61"/>
      <c r="AF4153" s="61"/>
      <c r="AG4153" s="61"/>
      <c r="AH4153" s="61" t="s">
        <v>71</v>
      </c>
      <c r="AI4153" s="61" t="s">
        <v>95</v>
      </c>
      <c r="AJ4153" s="53" t="s">
        <v>10412</v>
      </c>
      <c r="AK4153" s="53" t="s">
        <v>10398</v>
      </c>
      <c r="AL4153" s="53" t="str">
        <f>TEXT(Table13[[#This Row],[Start Date]],"DDD")</f>
        <v>Sat</v>
      </c>
      <c r="AM4153" s="12" t="str">
        <f>TEXT(RAW!$C4153,"MMM")</f>
        <v>Aug</v>
      </c>
      <c r="AN4153" s="12" t="str">
        <f>TEXT(RAW!$C4153,"YYYY")</f>
        <v>2023</v>
      </c>
      <c r="AO4153" s="54">
        <f t="shared" si="64"/>
        <v>0</v>
      </c>
    </row>
    <row r="4154" spans="1:41" ht="12.6" customHeight="1" x14ac:dyDescent="0.2">
      <c r="A4154" s="17" t="s">
        <v>13114</v>
      </c>
      <c r="B4154" s="60">
        <v>45141</v>
      </c>
      <c r="C4154" s="60">
        <v>45141</v>
      </c>
      <c r="D4154" s="60"/>
      <c r="E4154" s="61"/>
      <c r="F4154" s="61"/>
      <c r="G4154" s="61"/>
      <c r="H4154" s="61" t="s">
        <v>357</v>
      </c>
      <c r="I4154" s="61">
        <v>119618</v>
      </c>
      <c r="J4154" s="18" t="s">
        <v>13133</v>
      </c>
      <c r="K4154" s="61" t="s">
        <v>11049</v>
      </c>
      <c r="L4154" s="61" t="s">
        <v>10841</v>
      </c>
      <c r="M4154" s="61" t="s">
        <v>296</v>
      </c>
      <c r="N4154" s="61" t="s">
        <v>251</v>
      </c>
      <c r="O4154" s="61" t="s">
        <v>362</v>
      </c>
      <c r="P4154" s="61" t="s">
        <v>363</v>
      </c>
      <c r="Q4154" s="61" t="s">
        <v>429</v>
      </c>
      <c r="R4154" s="61" t="s">
        <v>875</v>
      </c>
      <c r="S4154" s="18" t="s">
        <v>13118</v>
      </c>
      <c r="T4154" s="61">
        <v>4576</v>
      </c>
      <c r="U4154" s="61" t="s">
        <v>12882</v>
      </c>
      <c r="V4154" s="61"/>
      <c r="W4154" s="61"/>
      <c r="X4154" s="61" t="s">
        <v>881</v>
      </c>
      <c r="Y4154" s="61" t="s">
        <v>1710</v>
      </c>
      <c r="Z4154" s="61" t="s">
        <v>41</v>
      </c>
      <c r="AA4154" s="61" t="s">
        <v>1398</v>
      </c>
      <c r="AB4154" s="61" t="s">
        <v>486</v>
      </c>
      <c r="AC4154" s="61"/>
      <c r="AD4154" s="61"/>
      <c r="AE4154" s="61"/>
      <c r="AF4154" s="61"/>
      <c r="AG4154" s="61"/>
      <c r="AH4154" s="61" t="s">
        <v>71</v>
      </c>
      <c r="AI4154" s="61" t="s">
        <v>1712</v>
      </c>
      <c r="AJ4154" s="53" t="s">
        <v>10412</v>
      </c>
      <c r="AK4154" s="53" t="s">
        <v>10398</v>
      </c>
      <c r="AL4154" s="53" t="str">
        <f>TEXT(Table13[[#This Row],[Start Date]],"DDD")</f>
        <v>Sat</v>
      </c>
      <c r="AM4154" s="12" t="str">
        <f>TEXT(RAW!$C4154,"MMM")</f>
        <v>Aug</v>
      </c>
      <c r="AN4154" s="12" t="str">
        <f>TEXT(RAW!$C4154,"YYYY")</f>
        <v>2023</v>
      </c>
      <c r="AO4154" s="54">
        <f t="shared" si="64"/>
        <v>0</v>
      </c>
    </row>
    <row r="4155" spans="1:41" ht="12.6" customHeight="1" x14ac:dyDescent="0.2">
      <c r="A4155" s="17" t="s">
        <v>13114</v>
      </c>
      <c r="B4155" s="60">
        <v>45141</v>
      </c>
      <c r="C4155" s="60">
        <v>45141</v>
      </c>
      <c r="D4155" s="60"/>
      <c r="E4155" s="61"/>
      <c r="F4155" s="61"/>
      <c r="G4155" s="61"/>
      <c r="H4155" s="61" t="s">
        <v>357</v>
      </c>
      <c r="I4155" s="61">
        <v>119619</v>
      </c>
      <c r="J4155" s="18" t="s">
        <v>13131</v>
      </c>
      <c r="K4155" s="61"/>
      <c r="L4155" s="61" t="s">
        <v>12868</v>
      </c>
      <c r="M4155" s="61" t="s">
        <v>11127</v>
      </c>
      <c r="N4155" s="61" t="s">
        <v>251</v>
      </c>
      <c r="O4155" s="61" t="s">
        <v>362</v>
      </c>
      <c r="P4155" s="61" t="s">
        <v>363</v>
      </c>
      <c r="Q4155" s="61" t="s">
        <v>364</v>
      </c>
      <c r="R4155" s="61" t="s">
        <v>395</v>
      </c>
      <c r="S4155" s="18" t="s">
        <v>13118</v>
      </c>
      <c r="T4155" s="61"/>
      <c r="U4155" s="61" t="s">
        <v>12883</v>
      </c>
      <c r="V4155" s="61"/>
      <c r="W4155" s="61"/>
      <c r="X4155" s="61"/>
      <c r="Y4155" s="61"/>
      <c r="Z4155" s="61"/>
      <c r="AA4155" s="61"/>
      <c r="AB4155" s="61">
        <v>123456789</v>
      </c>
      <c r="AC4155" s="61"/>
      <c r="AD4155" s="61"/>
      <c r="AE4155" s="61"/>
      <c r="AF4155" s="61"/>
      <c r="AG4155" s="61"/>
      <c r="AH4155" s="61" t="s">
        <v>71</v>
      </c>
      <c r="AI4155" s="61" t="s">
        <v>473</v>
      </c>
      <c r="AJ4155" s="53" t="s">
        <v>10412</v>
      </c>
      <c r="AK4155" s="53" t="s">
        <v>10398</v>
      </c>
      <c r="AL4155" s="53" t="str">
        <f>TEXT(Table13[[#This Row],[Start Date]],"DDD")</f>
        <v>Sat</v>
      </c>
      <c r="AM4155" s="12" t="str">
        <f>TEXT(RAW!$C4155,"MMM")</f>
        <v>Aug</v>
      </c>
      <c r="AN4155" s="12" t="str">
        <f>TEXT(RAW!$C4155,"YYYY")</f>
        <v>2023</v>
      </c>
      <c r="AO4155" s="54">
        <f t="shared" si="64"/>
        <v>0</v>
      </c>
    </row>
    <row r="4156" spans="1:41" ht="12.6" customHeight="1" x14ac:dyDescent="0.2">
      <c r="A4156" s="17" t="s">
        <v>13114</v>
      </c>
      <c r="B4156" s="60">
        <v>45141</v>
      </c>
      <c r="C4156" s="60">
        <v>45141</v>
      </c>
      <c r="D4156" s="60"/>
      <c r="E4156" s="61"/>
      <c r="F4156" s="61"/>
      <c r="G4156" s="61"/>
      <c r="H4156" s="61" t="s">
        <v>357</v>
      </c>
      <c r="I4156" s="61">
        <v>119620</v>
      </c>
      <c r="J4156" s="18" t="s">
        <v>13131</v>
      </c>
      <c r="K4156" s="61"/>
      <c r="L4156" s="61" t="s">
        <v>12868</v>
      </c>
      <c r="M4156" s="61" t="s">
        <v>11127</v>
      </c>
      <c r="N4156" s="61" t="s">
        <v>251</v>
      </c>
      <c r="O4156" s="61" t="s">
        <v>362</v>
      </c>
      <c r="P4156" s="61" t="s">
        <v>363</v>
      </c>
      <c r="Q4156" s="61" t="s">
        <v>364</v>
      </c>
      <c r="R4156" s="61" t="s">
        <v>395</v>
      </c>
      <c r="S4156" s="18" t="s">
        <v>13121</v>
      </c>
      <c r="T4156" s="61"/>
      <c r="U4156" s="61" t="s">
        <v>12883</v>
      </c>
      <c r="V4156" s="61"/>
      <c r="W4156" s="61"/>
      <c r="X4156" s="61"/>
      <c r="Y4156" s="61"/>
      <c r="Z4156" s="61"/>
      <c r="AA4156" s="61"/>
      <c r="AB4156" s="61">
        <v>123456789</v>
      </c>
      <c r="AC4156" s="61"/>
      <c r="AD4156" s="61"/>
      <c r="AE4156" s="61"/>
      <c r="AF4156" s="61"/>
      <c r="AG4156" s="61"/>
      <c r="AH4156" s="61" t="s">
        <v>71</v>
      </c>
      <c r="AI4156" s="61" t="s">
        <v>473</v>
      </c>
      <c r="AJ4156" s="53" t="s">
        <v>10412</v>
      </c>
      <c r="AK4156" s="53" t="s">
        <v>10398</v>
      </c>
      <c r="AL4156" s="53" t="str">
        <f>TEXT(Table13[[#This Row],[Start Date]],"DDD")</f>
        <v>Sat</v>
      </c>
      <c r="AM4156" s="12" t="str">
        <f>TEXT(RAW!$C4156,"MMM")</f>
        <v>Aug</v>
      </c>
      <c r="AN4156" s="12" t="str">
        <f>TEXT(RAW!$C4156,"YYYY")</f>
        <v>2023</v>
      </c>
      <c r="AO4156" s="54">
        <f t="shared" si="64"/>
        <v>0</v>
      </c>
    </row>
    <row r="4157" spans="1:41" ht="12.6" customHeight="1" x14ac:dyDescent="0.2">
      <c r="A4157" s="17" t="s">
        <v>13114</v>
      </c>
      <c r="B4157" s="60">
        <v>45141</v>
      </c>
      <c r="C4157" s="60">
        <v>45141</v>
      </c>
      <c r="D4157" s="60"/>
      <c r="E4157" s="61"/>
      <c r="F4157" s="61"/>
      <c r="G4157" s="61"/>
      <c r="H4157" s="61" t="s">
        <v>357</v>
      </c>
      <c r="I4157" s="61">
        <v>119622</v>
      </c>
      <c r="J4157" s="18" t="s">
        <v>13133</v>
      </c>
      <c r="K4157" s="61"/>
      <c r="L4157" s="61" t="s">
        <v>12788</v>
      </c>
      <c r="M4157" s="61" t="s">
        <v>11127</v>
      </c>
      <c r="N4157" s="61" t="s">
        <v>251</v>
      </c>
      <c r="O4157" s="61" t="s">
        <v>362</v>
      </c>
      <c r="P4157" s="61" t="s">
        <v>363</v>
      </c>
      <c r="Q4157" s="61" t="s">
        <v>477</v>
      </c>
      <c r="R4157" s="61" t="s">
        <v>875</v>
      </c>
      <c r="S4157" s="18" t="s">
        <v>13118</v>
      </c>
      <c r="T4157" s="61"/>
      <c r="U4157" s="61" t="s">
        <v>12884</v>
      </c>
      <c r="V4157" s="61"/>
      <c r="W4157" s="61"/>
      <c r="X4157" s="61"/>
      <c r="Y4157" s="61"/>
      <c r="Z4157" s="61"/>
      <c r="AA4157" s="61"/>
      <c r="AB4157" s="61" t="s">
        <v>486</v>
      </c>
      <c r="AC4157" s="61"/>
      <c r="AD4157" s="61"/>
      <c r="AE4157" s="61"/>
      <c r="AF4157" s="61"/>
      <c r="AG4157" s="61"/>
      <c r="AH4157" s="61" t="s">
        <v>71</v>
      </c>
      <c r="AI4157" s="61" t="s">
        <v>511</v>
      </c>
      <c r="AJ4157" s="53" t="s">
        <v>10412</v>
      </c>
      <c r="AK4157" s="53" t="s">
        <v>10398</v>
      </c>
      <c r="AL4157" s="53" t="str">
        <f>TEXT(Table13[[#This Row],[Start Date]],"DDD")</f>
        <v>Sat</v>
      </c>
      <c r="AM4157" s="12" t="str">
        <f>TEXT(RAW!$C4157,"MMM")</f>
        <v>Aug</v>
      </c>
      <c r="AN4157" s="12" t="str">
        <f>TEXT(RAW!$C4157,"YYYY")</f>
        <v>2023</v>
      </c>
      <c r="AO4157" s="54">
        <f t="shared" si="64"/>
        <v>0</v>
      </c>
    </row>
    <row r="4158" spans="1:41" ht="12.6" customHeight="1" x14ac:dyDescent="0.2">
      <c r="A4158" s="17" t="s">
        <v>13114</v>
      </c>
      <c r="B4158" s="60">
        <v>45141</v>
      </c>
      <c r="C4158" s="60">
        <v>45141</v>
      </c>
      <c r="D4158" s="60"/>
      <c r="E4158" s="61"/>
      <c r="F4158" s="61"/>
      <c r="G4158" s="61"/>
      <c r="H4158" s="61" t="s">
        <v>357</v>
      </c>
      <c r="I4158" s="61">
        <v>119623</v>
      </c>
      <c r="J4158" s="18" t="s">
        <v>13133</v>
      </c>
      <c r="K4158" s="61" t="s">
        <v>41</v>
      </c>
      <c r="L4158" s="61" t="s">
        <v>12788</v>
      </c>
      <c r="M4158" s="61" t="s">
        <v>11127</v>
      </c>
      <c r="N4158" s="61" t="s">
        <v>251</v>
      </c>
      <c r="O4158" s="61" t="s">
        <v>362</v>
      </c>
      <c r="P4158" s="61" t="s">
        <v>363</v>
      </c>
      <c r="Q4158" s="61" t="s">
        <v>477</v>
      </c>
      <c r="R4158" s="61" t="s">
        <v>395</v>
      </c>
      <c r="S4158" s="18" t="s">
        <v>13123</v>
      </c>
      <c r="T4158" s="61">
        <v>5118</v>
      </c>
      <c r="U4158" s="61" t="s">
        <v>12885</v>
      </c>
      <c r="V4158" s="61"/>
      <c r="W4158" s="61"/>
      <c r="X4158" s="61" t="s">
        <v>495</v>
      </c>
      <c r="Y4158" s="61" t="s">
        <v>508</v>
      </c>
      <c r="Z4158" s="61" t="s">
        <v>41</v>
      </c>
      <c r="AA4158" s="61" t="s">
        <v>497</v>
      </c>
      <c r="AB4158" s="61" t="s">
        <v>486</v>
      </c>
      <c r="AC4158" s="61"/>
      <c r="AD4158" s="61"/>
      <c r="AE4158" s="61"/>
      <c r="AF4158" s="61"/>
      <c r="AG4158" s="61"/>
      <c r="AH4158" s="61" t="s">
        <v>71</v>
      </c>
      <c r="AI4158" s="61" t="s">
        <v>511</v>
      </c>
      <c r="AJ4158" s="53" t="s">
        <v>10412</v>
      </c>
      <c r="AK4158" s="53" t="s">
        <v>10398</v>
      </c>
      <c r="AL4158" s="53" t="str">
        <f>TEXT(Table13[[#This Row],[Start Date]],"DDD")</f>
        <v>Sat</v>
      </c>
      <c r="AM4158" s="12" t="str">
        <f>TEXT(RAW!$C4158,"MMM")</f>
        <v>Aug</v>
      </c>
      <c r="AN4158" s="12" t="str">
        <f>TEXT(RAW!$C4158,"YYYY")</f>
        <v>2023</v>
      </c>
      <c r="AO4158" s="54">
        <f t="shared" si="64"/>
        <v>0</v>
      </c>
    </row>
    <row r="4159" spans="1:41" ht="12.6" customHeight="1" x14ac:dyDescent="0.2">
      <c r="A4159" s="17" t="s">
        <v>13114</v>
      </c>
      <c r="B4159" s="60">
        <v>45135</v>
      </c>
      <c r="C4159" s="60">
        <v>45141</v>
      </c>
      <c r="D4159" s="60">
        <v>45135</v>
      </c>
      <c r="E4159" s="61" t="s">
        <v>63</v>
      </c>
      <c r="F4159" s="61" t="s">
        <v>12831</v>
      </c>
      <c r="G4159" s="61" t="s">
        <v>84</v>
      </c>
      <c r="H4159" s="61" t="s">
        <v>357</v>
      </c>
      <c r="I4159" s="61">
        <v>119624</v>
      </c>
      <c r="J4159" s="18" t="s">
        <v>13133</v>
      </c>
      <c r="K4159" s="61" t="s">
        <v>41</v>
      </c>
      <c r="L4159" s="61" t="s">
        <v>12886</v>
      </c>
      <c r="M4159" s="61" t="s">
        <v>285</v>
      </c>
      <c r="N4159" s="61" t="s">
        <v>251</v>
      </c>
      <c r="O4159" s="61" t="s">
        <v>362</v>
      </c>
      <c r="P4159" s="61" t="s">
        <v>363</v>
      </c>
      <c r="Q4159" s="61" t="s">
        <v>374</v>
      </c>
      <c r="R4159" s="61" t="s">
        <v>55</v>
      </c>
      <c r="S4159" s="18" t="s">
        <v>13125</v>
      </c>
      <c r="T4159" s="61">
        <v>4837</v>
      </c>
      <c r="U4159" s="61" t="s">
        <v>12887</v>
      </c>
      <c r="V4159" s="61" t="s">
        <v>60</v>
      </c>
      <c r="W4159" s="61" t="s">
        <v>60</v>
      </c>
      <c r="X4159" s="61" t="s">
        <v>4262</v>
      </c>
      <c r="Y4159" s="61" t="s">
        <v>2435</v>
      </c>
      <c r="Z4159" s="61" t="s">
        <v>41</v>
      </c>
      <c r="AA4159" s="61" t="s">
        <v>9076</v>
      </c>
      <c r="AB4159" s="61" t="s">
        <v>486</v>
      </c>
      <c r="AC4159" s="61">
        <v>18535</v>
      </c>
      <c r="AD4159" s="61" t="s">
        <v>60</v>
      </c>
      <c r="AE4159" s="61" t="s">
        <v>42</v>
      </c>
      <c r="AF4159" s="61" t="s">
        <v>43</v>
      </c>
      <c r="AG4159" s="61">
        <v>120</v>
      </c>
      <c r="AH4159" s="61" t="s">
        <v>43</v>
      </c>
      <c r="AI4159" s="61" t="s">
        <v>571</v>
      </c>
      <c r="AJ4159" s="53" t="s">
        <v>58</v>
      </c>
      <c r="AK4159" s="53" t="s">
        <v>113</v>
      </c>
      <c r="AL4159" s="53" t="str">
        <f>TEXT(Table13[[#This Row],[Start Date]],"DDD")</f>
        <v>Fri</v>
      </c>
      <c r="AM4159" s="12" t="str">
        <f>TEXT(RAW!$C4159,"MMM")</f>
        <v>Aug</v>
      </c>
      <c r="AN4159" s="12" t="str">
        <f>TEXT(RAW!$C4159,"YYYY")</f>
        <v>2023</v>
      </c>
      <c r="AO4159" s="54">
        <f t="shared" si="64"/>
        <v>8.3333333333333315E-2</v>
      </c>
    </row>
    <row r="4160" spans="1:41" ht="12.6" customHeight="1" x14ac:dyDescent="0.2">
      <c r="A4160" s="17" t="s">
        <v>13114</v>
      </c>
      <c r="B4160" s="60">
        <v>45141</v>
      </c>
      <c r="C4160" s="60">
        <v>45141</v>
      </c>
      <c r="D4160" s="60">
        <v>45131</v>
      </c>
      <c r="E4160" s="61" t="s">
        <v>142</v>
      </c>
      <c r="F4160" s="61" t="s">
        <v>12812</v>
      </c>
      <c r="G4160" s="61" t="s">
        <v>125</v>
      </c>
      <c r="H4160" s="61" t="s">
        <v>357</v>
      </c>
      <c r="I4160" s="61">
        <v>119628</v>
      </c>
      <c r="J4160" s="18" t="s">
        <v>13131</v>
      </c>
      <c r="K4160" s="61"/>
      <c r="L4160" s="61"/>
      <c r="M4160" s="61" t="s">
        <v>285</v>
      </c>
      <c r="N4160" s="61" t="s">
        <v>251</v>
      </c>
      <c r="O4160" s="61" t="s">
        <v>362</v>
      </c>
      <c r="P4160" s="61" t="s">
        <v>363</v>
      </c>
      <c r="Q4160" s="61" t="s">
        <v>1478</v>
      </c>
      <c r="R4160" s="61" t="s">
        <v>395</v>
      </c>
      <c r="S4160" s="18" t="s">
        <v>13123</v>
      </c>
      <c r="T4160" s="61"/>
      <c r="U4160" s="61" t="s">
        <v>12888</v>
      </c>
      <c r="V4160" s="61" t="s">
        <v>12889</v>
      </c>
      <c r="W4160" s="61" t="s">
        <v>12890</v>
      </c>
      <c r="X4160" s="61"/>
      <c r="Y4160" s="61"/>
      <c r="Z4160" s="61"/>
      <c r="AA4160" s="61"/>
      <c r="AB4160" s="61"/>
      <c r="AC4160" s="61">
        <v>18567</v>
      </c>
      <c r="AD4160" s="61" t="s">
        <v>12890</v>
      </c>
      <c r="AE4160" s="61" t="s">
        <v>42</v>
      </c>
      <c r="AF4160" s="61" t="s">
        <v>43</v>
      </c>
      <c r="AG4160" s="61">
        <v>35</v>
      </c>
      <c r="AH4160" s="61" t="s">
        <v>43</v>
      </c>
      <c r="AI4160" s="61" t="s">
        <v>473</v>
      </c>
      <c r="AJ4160" s="53" t="s">
        <v>10412</v>
      </c>
      <c r="AK4160" s="53" t="s">
        <v>10398</v>
      </c>
      <c r="AL4160" s="53" t="str">
        <f>TEXT(Table13[[#This Row],[Start Date]],"DDD")</f>
        <v>Mon</v>
      </c>
      <c r="AM4160" s="12" t="str">
        <f>TEXT(RAW!$C4160,"MMM")</f>
        <v>Aug</v>
      </c>
      <c r="AN4160" s="12" t="str">
        <f>TEXT(RAW!$C4160,"YYYY")</f>
        <v>2023</v>
      </c>
      <c r="AO4160" s="54">
        <f t="shared" si="64"/>
        <v>2.430555555555558E-2</v>
      </c>
    </row>
    <row r="4161" spans="1:41" ht="12.6" customHeight="1" x14ac:dyDescent="0.2">
      <c r="A4161" s="17" t="s">
        <v>13114</v>
      </c>
      <c r="B4161" s="60">
        <v>45141</v>
      </c>
      <c r="C4161" s="60">
        <v>45141</v>
      </c>
      <c r="D4161" s="60">
        <v>45131</v>
      </c>
      <c r="E4161" s="61" t="s">
        <v>61</v>
      </c>
      <c r="F4161" s="61" t="s">
        <v>12812</v>
      </c>
      <c r="G4161" s="61" t="s">
        <v>48</v>
      </c>
      <c r="H4161" s="61" t="s">
        <v>357</v>
      </c>
      <c r="I4161" s="61">
        <v>119629</v>
      </c>
      <c r="J4161" s="18" t="s">
        <v>13131</v>
      </c>
      <c r="K4161" s="61"/>
      <c r="L4161" s="61"/>
      <c r="M4161" s="61" t="s">
        <v>11127</v>
      </c>
      <c r="N4161" s="61" t="s">
        <v>251</v>
      </c>
      <c r="O4161" s="61" t="s">
        <v>362</v>
      </c>
      <c r="P4161" s="61" t="s">
        <v>363</v>
      </c>
      <c r="Q4161" s="61" t="s">
        <v>534</v>
      </c>
      <c r="R4161" s="61" t="s">
        <v>395</v>
      </c>
      <c r="S4161" s="18" t="s">
        <v>13123</v>
      </c>
      <c r="T4161" s="61"/>
      <c r="U4161" s="61" t="s">
        <v>12891</v>
      </c>
      <c r="V4161" s="61" t="s">
        <v>12892</v>
      </c>
      <c r="W4161" s="61" t="s">
        <v>12842</v>
      </c>
      <c r="X4161" s="61"/>
      <c r="Y4161" s="61"/>
      <c r="Z4161" s="61"/>
      <c r="AA4161" s="61"/>
      <c r="AB4161" s="61"/>
      <c r="AC4161" s="61">
        <v>18566</v>
      </c>
      <c r="AD4161" s="61" t="s">
        <v>12842</v>
      </c>
      <c r="AE4161" s="61" t="s">
        <v>42</v>
      </c>
      <c r="AF4161" s="61" t="s">
        <v>43</v>
      </c>
      <c r="AG4161" s="61">
        <v>20</v>
      </c>
      <c r="AH4161" s="61" t="s">
        <v>43</v>
      </c>
      <c r="AI4161" s="61" t="s">
        <v>473</v>
      </c>
      <c r="AJ4161" s="53" t="s">
        <v>10412</v>
      </c>
      <c r="AK4161" s="53" t="s">
        <v>10398</v>
      </c>
      <c r="AL4161" s="53" t="str">
        <f>TEXT(Table13[[#This Row],[Start Date]],"DDD")</f>
        <v>Mon</v>
      </c>
      <c r="AM4161" s="12" t="str">
        <f>TEXT(RAW!$C4161,"MMM")</f>
        <v>Aug</v>
      </c>
      <c r="AN4161" s="12" t="str">
        <f>TEXT(RAW!$C4161,"YYYY")</f>
        <v>2023</v>
      </c>
      <c r="AO4161" s="54">
        <f t="shared" si="64"/>
        <v>1.3888888888888951E-2</v>
      </c>
    </row>
    <row r="4162" spans="1:41" ht="12.6" customHeight="1" x14ac:dyDescent="0.2">
      <c r="A4162" s="17" t="s">
        <v>13114</v>
      </c>
      <c r="B4162" s="60">
        <v>45141</v>
      </c>
      <c r="C4162" s="60">
        <v>45141</v>
      </c>
      <c r="D4162" s="60"/>
      <c r="E4162" s="61"/>
      <c r="F4162" s="61"/>
      <c r="G4162" s="61"/>
      <c r="H4162" s="61" t="s">
        <v>357</v>
      </c>
      <c r="I4162" s="61">
        <v>119647</v>
      </c>
      <c r="J4162" s="18" t="s">
        <v>13131</v>
      </c>
      <c r="K4162" s="61"/>
      <c r="L4162" s="61"/>
      <c r="M4162" s="61" t="s">
        <v>11127</v>
      </c>
      <c r="N4162" s="61" t="s">
        <v>251</v>
      </c>
      <c r="O4162" s="61" t="s">
        <v>362</v>
      </c>
      <c r="P4162" s="61" t="s">
        <v>363</v>
      </c>
      <c r="Q4162" s="61" t="s">
        <v>364</v>
      </c>
      <c r="R4162" s="61" t="s">
        <v>4415</v>
      </c>
      <c r="S4162" s="18" t="s">
        <v>13118</v>
      </c>
      <c r="T4162" s="61"/>
      <c r="U4162" s="61" t="s">
        <v>12893</v>
      </c>
      <c r="V4162" s="61"/>
      <c r="W4162" s="61"/>
      <c r="X4162" s="61"/>
      <c r="Y4162" s="61"/>
      <c r="Z4162" s="61"/>
      <c r="AA4162" s="61"/>
      <c r="AB4162" s="61"/>
      <c r="AC4162" s="61"/>
      <c r="AD4162" s="61"/>
      <c r="AE4162" s="61"/>
      <c r="AF4162" s="61"/>
      <c r="AG4162" s="61"/>
      <c r="AH4162" s="61" t="s">
        <v>71</v>
      </c>
      <c r="AI4162" s="61" t="s">
        <v>473</v>
      </c>
      <c r="AJ4162" s="53" t="s">
        <v>10412</v>
      </c>
      <c r="AK4162" s="53" t="s">
        <v>10398</v>
      </c>
      <c r="AL4162" s="53" t="str">
        <f>TEXT(Table13[[#This Row],[Start Date]],"DDD")</f>
        <v>Sat</v>
      </c>
      <c r="AM4162" s="12" t="str">
        <f>TEXT(RAW!$C4162,"MMM")</f>
        <v>Aug</v>
      </c>
      <c r="AN4162" s="12" t="str">
        <f>TEXT(RAW!$C4162,"YYYY")</f>
        <v>2023</v>
      </c>
      <c r="AO4162" s="54">
        <f t="shared" ref="AO4162:AO4225" si="65">G4162-E4162</f>
        <v>0</v>
      </c>
    </row>
    <row r="4163" spans="1:41" ht="12.6" customHeight="1" x14ac:dyDescent="0.2">
      <c r="A4163" s="17" t="s">
        <v>13114</v>
      </c>
      <c r="B4163" s="60">
        <v>45141</v>
      </c>
      <c r="C4163" s="60">
        <v>45141</v>
      </c>
      <c r="D4163" s="60"/>
      <c r="E4163" s="61"/>
      <c r="F4163" s="61"/>
      <c r="G4163" s="61"/>
      <c r="H4163" s="61" t="s">
        <v>357</v>
      </c>
      <c r="I4163" s="61">
        <v>119648</v>
      </c>
      <c r="J4163" s="18" t="s">
        <v>13131</v>
      </c>
      <c r="K4163" s="61"/>
      <c r="L4163" s="61"/>
      <c r="M4163" s="61" t="s">
        <v>285</v>
      </c>
      <c r="N4163" s="61" t="s">
        <v>251</v>
      </c>
      <c r="O4163" s="61" t="s">
        <v>362</v>
      </c>
      <c r="P4163" s="61" t="s">
        <v>363</v>
      </c>
      <c r="Q4163" s="61" t="s">
        <v>1196</v>
      </c>
      <c r="R4163" s="61" t="s">
        <v>12894</v>
      </c>
      <c r="S4163" s="18" t="s">
        <v>13118</v>
      </c>
      <c r="T4163" s="61"/>
      <c r="U4163" s="61" t="s">
        <v>12895</v>
      </c>
      <c r="V4163" s="61"/>
      <c r="W4163" s="61"/>
      <c r="X4163" s="61"/>
      <c r="Y4163" s="61"/>
      <c r="Z4163" s="61"/>
      <c r="AA4163" s="61"/>
      <c r="AB4163" s="61"/>
      <c r="AC4163" s="61"/>
      <c r="AD4163" s="61"/>
      <c r="AE4163" s="61"/>
      <c r="AF4163" s="61"/>
      <c r="AG4163" s="61"/>
      <c r="AH4163" s="61" t="s">
        <v>71</v>
      </c>
      <c r="AI4163" s="61" t="s">
        <v>473</v>
      </c>
      <c r="AJ4163" s="53" t="s">
        <v>10412</v>
      </c>
      <c r="AK4163" s="53" t="s">
        <v>10398</v>
      </c>
      <c r="AL4163" s="53" t="str">
        <f>TEXT(Table13[[#This Row],[Start Date]],"DDD")</f>
        <v>Sat</v>
      </c>
      <c r="AM4163" s="12" t="str">
        <f>TEXT(RAW!$C4163,"MMM")</f>
        <v>Aug</v>
      </c>
      <c r="AN4163" s="12" t="str">
        <f>TEXT(RAW!$C4163,"YYYY")</f>
        <v>2023</v>
      </c>
      <c r="AO4163" s="54">
        <f t="shared" si="65"/>
        <v>0</v>
      </c>
    </row>
    <row r="4164" spans="1:41" ht="12.6" customHeight="1" x14ac:dyDescent="0.2">
      <c r="A4164" s="17" t="s">
        <v>13114</v>
      </c>
      <c r="B4164" s="60">
        <v>45141</v>
      </c>
      <c r="C4164" s="60">
        <v>45141</v>
      </c>
      <c r="D4164" s="60">
        <v>45139</v>
      </c>
      <c r="E4164" s="61" t="s">
        <v>57</v>
      </c>
      <c r="F4164" s="61" t="s">
        <v>12896</v>
      </c>
      <c r="G4164" s="61" t="s">
        <v>61</v>
      </c>
      <c r="H4164" s="61" t="s">
        <v>357</v>
      </c>
      <c r="I4164" s="61">
        <v>119649</v>
      </c>
      <c r="J4164" s="18" t="s">
        <v>13131</v>
      </c>
      <c r="K4164" s="61"/>
      <c r="L4164" s="61"/>
      <c r="M4164" s="61" t="s">
        <v>285</v>
      </c>
      <c r="N4164" s="61" t="s">
        <v>251</v>
      </c>
      <c r="O4164" s="61" t="s">
        <v>362</v>
      </c>
      <c r="P4164" s="61" t="s">
        <v>363</v>
      </c>
      <c r="Q4164" s="61" t="s">
        <v>1478</v>
      </c>
      <c r="R4164" s="61" t="s">
        <v>395</v>
      </c>
      <c r="S4164" s="18" t="s">
        <v>13123</v>
      </c>
      <c r="T4164" s="61"/>
      <c r="U4164" s="61" t="s">
        <v>12897</v>
      </c>
      <c r="V4164" s="61" t="s">
        <v>12898</v>
      </c>
      <c r="W4164" s="61" t="s">
        <v>10681</v>
      </c>
      <c r="X4164" s="61"/>
      <c r="Y4164" s="61"/>
      <c r="Z4164" s="61"/>
      <c r="AA4164" s="61"/>
      <c r="AB4164" s="61"/>
      <c r="AC4164" s="61">
        <v>18565</v>
      </c>
      <c r="AD4164" s="61" t="s">
        <v>10681</v>
      </c>
      <c r="AE4164" s="61" t="s">
        <v>42</v>
      </c>
      <c r="AF4164" s="61" t="s">
        <v>43</v>
      </c>
      <c r="AG4164" s="61">
        <v>60</v>
      </c>
      <c r="AH4164" s="61" t="s">
        <v>43</v>
      </c>
      <c r="AI4164" s="61" t="s">
        <v>473</v>
      </c>
      <c r="AJ4164" s="53" t="s">
        <v>10412</v>
      </c>
      <c r="AK4164" s="53" t="s">
        <v>10398</v>
      </c>
      <c r="AL4164" s="53" t="str">
        <f>TEXT(Table13[[#This Row],[Start Date]],"DDD")</f>
        <v>Tue</v>
      </c>
      <c r="AM4164" s="12" t="str">
        <f>TEXT(RAW!$C4164,"MMM")</f>
        <v>Aug</v>
      </c>
      <c r="AN4164" s="12" t="str">
        <f>TEXT(RAW!$C4164,"YYYY")</f>
        <v>2023</v>
      </c>
      <c r="AO4164" s="54">
        <f t="shared" si="65"/>
        <v>4.166666666666663E-2</v>
      </c>
    </row>
    <row r="4165" spans="1:41" ht="12.6" customHeight="1" x14ac:dyDescent="0.2">
      <c r="A4165" s="17" t="s">
        <v>13114</v>
      </c>
      <c r="B4165" s="60">
        <v>45141</v>
      </c>
      <c r="C4165" s="60">
        <v>45141</v>
      </c>
      <c r="D4165" s="60"/>
      <c r="E4165" s="61"/>
      <c r="F4165" s="61"/>
      <c r="G4165" s="61"/>
      <c r="H4165" s="61" t="s">
        <v>357</v>
      </c>
      <c r="I4165" s="61">
        <v>119650</v>
      </c>
      <c r="J4165" s="18" t="s">
        <v>13131</v>
      </c>
      <c r="K4165" s="61"/>
      <c r="L4165" s="61"/>
      <c r="M4165" s="61" t="s">
        <v>11127</v>
      </c>
      <c r="N4165" s="61" t="s">
        <v>251</v>
      </c>
      <c r="O4165" s="61" t="s">
        <v>362</v>
      </c>
      <c r="P4165" s="61" t="s">
        <v>363</v>
      </c>
      <c r="Q4165" s="61" t="s">
        <v>429</v>
      </c>
      <c r="R4165" s="61" t="s">
        <v>395</v>
      </c>
      <c r="S4165" s="18" t="s">
        <v>13121</v>
      </c>
      <c r="T4165" s="61"/>
      <c r="U4165" s="61" t="s">
        <v>12878</v>
      </c>
      <c r="V4165" s="61"/>
      <c r="W4165" s="61"/>
      <c r="X4165" s="61"/>
      <c r="Y4165" s="61"/>
      <c r="Z4165" s="61"/>
      <c r="AA4165" s="61"/>
      <c r="AB4165" s="61"/>
      <c r="AC4165" s="61"/>
      <c r="AD4165" s="61"/>
      <c r="AE4165" s="61"/>
      <c r="AF4165" s="61"/>
      <c r="AG4165" s="61"/>
      <c r="AH4165" s="61" t="s">
        <v>71</v>
      </c>
      <c r="AI4165" s="61" t="s">
        <v>473</v>
      </c>
      <c r="AJ4165" s="53" t="s">
        <v>10412</v>
      </c>
      <c r="AK4165" s="53" t="s">
        <v>10398</v>
      </c>
      <c r="AL4165" s="53" t="str">
        <f>TEXT(Table13[[#This Row],[Start Date]],"DDD")</f>
        <v>Sat</v>
      </c>
      <c r="AM4165" s="12" t="str">
        <f>TEXT(RAW!$C4165,"MMM")</f>
        <v>Aug</v>
      </c>
      <c r="AN4165" s="12" t="str">
        <f>TEXT(RAW!$C4165,"YYYY")</f>
        <v>2023</v>
      </c>
      <c r="AO4165" s="54">
        <f t="shared" si="65"/>
        <v>0</v>
      </c>
    </row>
    <row r="4166" spans="1:41" ht="12.6" customHeight="1" x14ac:dyDescent="0.2">
      <c r="A4166" s="17" t="s">
        <v>13114</v>
      </c>
      <c r="B4166" s="60">
        <v>45141</v>
      </c>
      <c r="C4166" s="60">
        <v>45141</v>
      </c>
      <c r="D4166" s="60"/>
      <c r="E4166" s="61"/>
      <c r="F4166" s="61"/>
      <c r="G4166" s="61"/>
      <c r="H4166" s="61" t="s">
        <v>357</v>
      </c>
      <c r="I4166" s="61">
        <v>119651</v>
      </c>
      <c r="J4166" s="18" t="s">
        <v>13131</v>
      </c>
      <c r="K4166" s="61"/>
      <c r="L4166" s="61"/>
      <c r="M4166" s="61" t="s">
        <v>11127</v>
      </c>
      <c r="N4166" s="61" t="s">
        <v>251</v>
      </c>
      <c r="O4166" s="61" t="s">
        <v>362</v>
      </c>
      <c r="P4166" s="61" t="s">
        <v>363</v>
      </c>
      <c r="Q4166" s="61" t="s">
        <v>1196</v>
      </c>
      <c r="R4166" s="61" t="s">
        <v>4415</v>
      </c>
      <c r="S4166" s="18" t="s">
        <v>13129</v>
      </c>
      <c r="T4166" s="61"/>
      <c r="U4166" s="61" t="s">
        <v>12899</v>
      </c>
      <c r="V4166" s="61"/>
      <c r="W4166" s="61"/>
      <c r="X4166" s="61"/>
      <c r="Y4166" s="61"/>
      <c r="Z4166" s="61"/>
      <c r="AA4166" s="61"/>
      <c r="AB4166" s="61"/>
      <c r="AC4166" s="61"/>
      <c r="AD4166" s="61"/>
      <c r="AE4166" s="61"/>
      <c r="AF4166" s="61"/>
      <c r="AG4166" s="61"/>
      <c r="AH4166" s="61" t="s">
        <v>71</v>
      </c>
      <c r="AI4166" s="61" t="s">
        <v>473</v>
      </c>
      <c r="AJ4166" s="53" t="s">
        <v>10412</v>
      </c>
      <c r="AK4166" s="53" t="s">
        <v>10398</v>
      </c>
      <c r="AL4166" s="53" t="str">
        <f>TEXT(Table13[[#This Row],[Start Date]],"DDD")</f>
        <v>Sat</v>
      </c>
      <c r="AM4166" s="12" t="str">
        <f>TEXT(RAW!$C4166,"MMM")</f>
        <v>Aug</v>
      </c>
      <c r="AN4166" s="12" t="str">
        <f>TEXT(RAW!$C4166,"YYYY")</f>
        <v>2023</v>
      </c>
      <c r="AO4166" s="54">
        <f t="shared" si="65"/>
        <v>0</v>
      </c>
    </row>
    <row r="4167" spans="1:41" ht="12.6" customHeight="1" x14ac:dyDescent="0.2">
      <c r="A4167" s="17" t="s">
        <v>13114</v>
      </c>
      <c r="B4167" s="60">
        <v>45141</v>
      </c>
      <c r="C4167" s="60">
        <v>45141</v>
      </c>
      <c r="D4167" s="60"/>
      <c r="E4167" s="61"/>
      <c r="F4167" s="61"/>
      <c r="G4167" s="61"/>
      <c r="H4167" s="61" t="s">
        <v>357</v>
      </c>
      <c r="I4167" s="61">
        <v>119652</v>
      </c>
      <c r="J4167" s="18" t="s">
        <v>13131</v>
      </c>
      <c r="K4167" s="61"/>
      <c r="L4167" s="61"/>
      <c r="M4167" s="61" t="s">
        <v>11127</v>
      </c>
      <c r="N4167" s="61" t="s">
        <v>251</v>
      </c>
      <c r="O4167" s="61" t="s">
        <v>362</v>
      </c>
      <c r="P4167" s="61" t="s">
        <v>363</v>
      </c>
      <c r="Q4167" s="61" t="s">
        <v>5271</v>
      </c>
      <c r="R4167" s="61" t="s">
        <v>12324</v>
      </c>
      <c r="S4167" s="55" t="s">
        <v>13117</v>
      </c>
      <c r="T4167" s="61"/>
      <c r="U4167" s="61" t="s">
        <v>12900</v>
      </c>
      <c r="V4167" s="61"/>
      <c r="W4167" s="61"/>
      <c r="X4167" s="61"/>
      <c r="Y4167" s="61"/>
      <c r="Z4167" s="61"/>
      <c r="AA4167" s="61"/>
      <c r="AB4167" s="61"/>
      <c r="AC4167" s="61"/>
      <c r="AD4167" s="61"/>
      <c r="AE4167" s="61"/>
      <c r="AF4167" s="61"/>
      <c r="AG4167" s="61"/>
      <c r="AH4167" s="61" t="s">
        <v>71</v>
      </c>
      <c r="AI4167" s="61" t="s">
        <v>473</v>
      </c>
      <c r="AJ4167" s="53" t="s">
        <v>10412</v>
      </c>
      <c r="AK4167" s="53" t="s">
        <v>12324</v>
      </c>
      <c r="AL4167" s="53" t="str">
        <f>TEXT(Table13[[#This Row],[Start Date]],"DDD")</f>
        <v>Sat</v>
      </c>
      <c r="AM4167" s="12" t="str">
        <f>TEXT(RAW!$C4167,"MMM")</f>
        <v>Aug</v>
      </c>
      <c r="AN4167" s="12" t="str">
        <f>TEXT(RAW!$C4167,"YYYY")</f>
        <v>2023</v>
      </c>
      <c r="AO4167" s="54">
        <f t="shared" si="65"/>
        <v>0</v>
      </c>
    </row>
    <row r="4168" spans="1:41" ht="12.6" customHeight="1" x14ac:dyDescent="0.2">
      <c r="A4168" s="17" t="s">
        <v>13114</v>
      </c>
      <c r="B4168" s="60">
        <v>45141</v>
      </c>
      <c r="C4168" s="60">
        <v>45141</v>
      </c>
      <c r="D4168" s="60">
        <v>45140</v>
      </c>
      <c r="E4168" s="61" t="s">
        <v>48</v>
      </c>
      <c r="F4168" s="61" t="s">
        <v>12740</v>
      </c>
      <c r="G4168" s="61" t="s">
        <v>138</v>
      </c>
      <c r="H4168" s="61" t="s">
        <v>357</v>
      </c>
      <c r="I4168" s="61">
        <v>119653</v>
      </c>
      <c r="J4168" s="18" t="s">
        <v>13133</v>
      </c>
      <c r="K4168" s="61" t="s">
        <v>41</v>
      </c>
      <c r="L4168" s="61" t="s">
        <v>12755</v>
      </c>
      <c r="M4168" s="61" t="s">
        <v>11127</v>
      </c>
      <c r="N4168" s="61" t="s">
        <v>251</v>
      </c>
      <c r="O4168" s="61" t="s">
        <v>362</v>
      </c>
      <c r="P4168" s="61" t="s">
        <v>363</v>
      </c>
      <c r="Q4168" s="61" t="s">
        <v>792</v>
      </c>
      <c r="R4168" s="61" t="s">
        <v>55</v>
      </c>
      <c r="S4168" s="18" t="s">
        <v>13123</v>
      </c>
      <c r="T4168" s="61">
        <v>5112</v>
      </c>
      <c r="U4168" s="61" t="s">
        <v>12901</v>
      </c>
      <c r="V4168" s="61" t="s">
        <v>12902</v>
      </c>
      <c r="W4168" s="61" t="s">
        <v>12903</v>
      </c>
      <c r="X4168" s="61" t="s">
        <v>648</v>
      </c>
      <c r="Y4168" s="61" t="s">
        <v>649</v>
      </c>
      <c r="Z4168" s="61" t="s">
        <v>41</v>
      </c>
      <c r="AA4168" s="61" t="s">
        <v>650</v>
      </c>
      <c r="AB4168" s="61" t="s">
        <v>486</v>
      </c>
      <c r="AC4168" s="61">
        <v>18528</v>
      </c>
      <c r="AD4168" s="61" t="s">
        <v>12903</v>
      </c>
      <c r="AE4168" s="61" t="s">
        <v>42</v>
      </c>
      <c r="AF4168" s="61" t="s">
        <v>43</v>
      </c>
      <c r="AG4168" s="61">
        <v>35</v>
      </c>
      <c r="AH4168" s="61" t="s">
        <v>43</v>
      </c>
      <c r="AI4168" s="61" t="s">
        <v>652</v>
      </c>
      <c r="AJ4168" s="53" t="s">
        <v>10412</v>
      </c>
      <c r="AK4168" s="53" t="s">
        <v>113</v>
      </c>
      <c r="AL4168" s="53" t="str">
        <f>TEXT(Table13[[#This Row],[Start Date]],"DDD")</f>
        <v>Wed</v>
      </c>
      <c r="AM4168" s="12" t="str">
        <f>TEXT(RAW!$C4168,"MMM")</f>
        <v>Aug</v>
      </c>
      <c r="AN4168" s="12" t="str">
        <f>TEXT(RAW!$C4168,"YYYY")</f>
        <v>2023</v>
      </c>
      <c r="AO4168" s="54">
        <f t="shared" si="65"/>
        <v>2.4305555555555469E-2</v>
      </c>
    </row>
    <row r="4169" spans="1:41" ht="12.6" customHeight="1" x14ac:dyDescent="0.2">
      <c r="A4169" s="17" t="s">
        <v>13114</v>
      </c>
      <c r="B4169" s="60">
        <v>45141</v>
      </c>
      <c r="C4169" s="60">
        <v>45141</v>
      </c>
      <c r="D4169" s="60">
        <v>45140</v>
      </c>
      <c r="E4169" s="61" t="s">
        <v>96</v>
      </c>
      <c r="F4169" s="61" t="s">
        <v>12740</v>
      </c>
      <c r="G4169" s="61" t="s">
        <v>183</v>
      </c>
      <c r="H4169" s="61" t="s">
        <v>357</v>
      </c>
      <c r="I4169" s="61">
        <v>119654</v>
      </c>
      <c r="J4169" s="18" t="s">
        <v>13133</v>
      </c>
      <c r="K4169" s="61" t="s">
        <v>10650</v>
      </c>
      <c r="L4169" s="61" t="s">
        <v>10785</v>
      </c>
      <c r="M4169" s="61" t="s">
        <v>11127</v>
      </c>
      <c r="N4169" s="61" t="s">
        <v>251</v>
      </c>
      <c r="O4169" s="61" t="s">
        <v>362</v>
      </c>
      <c r="P4169" s="61" t="s">
        <v>363</v>
      </c>
      <c r="Q4169" s="61" t="s">
        <v>429</v>
      </c>
      <c r="R4169" s="61" t="s">
        <v>55</v>
      </c>
      <c r="S4169" s="18" t="s">
        <v>13123</v>
      </c>
      <c r="T4169" s="61">
        <v>4564</v>
      </c>
      <c r="U4169" s="61" t="s">
        <v>12904</v>
      </c>
      <c r="V4169" s="61" t="s">
        <v>12749</v>
      </c>
      <c r="W4169" s="61" t="s">
        <v>12750</v>
      </c>
      <c r="X4169" s="61" t="s">
        <v>1486</v>
      </c>
      <c r="Y4169" s="61" t="s">
        <v>1487</v>
      </c>
      <c r="Z4169" s="61" t="s">
        <v>41</v>
      </c>
      <c r="AA4169" s="61" t="s">
        <v>704</v>
      </c>
      <c r="AB4169" s="61" t="s">
        <v>486</v>
      </c>
      <c r="AC4169" s="61">
        <v>18527</v>
      </c>
      <c r="AD4169" s="61" t="s">
        <v>12750</v>
      </c>
      <c r="AE4169" s="61" t="s">
        <v>42</v>
      </c>
      <c r="AF4169" s="61" t="s">
        <v>43</v>
      </c>
      <c r="AG4169" s="61">
        <v>70</v>
      </c>
      <c r="AH4169" s="61" t="s">
        <v>43</v>
      </c>
      <c r="AI4169" s="61" t="s">
        <v>789</v>
      </c>
      <c r="AJ4169" s="53" t="s">
        <v>10412</v>
      </c>
      <c r="AK4169" s="53" t="s">
        <v>113</v>
      </c>
      <c r="AL4169" s="53" t="str">
        <f>TEXT(Table13[[#This Row],[Start Date]],"DDD")</f>
        <v>Wed</v>
      </c>
      <c r="AM4169" s="12" t="str">
        <f>TEXT(RAW!$C4169,"MMM")</f>
        <v>Aug</v>
      </c>
      <c r="AN4169" s="12" t="str">
        <f>TEXT(RAW!$C4169,"YYYY")</f>
        <v>2023</v>
      </c>
      <c r="AO4169" s="54">
        <f t="shared" si="65"/>
        <v>4.8611111111111105E-2</v>
      </c>
    </row>
    <row r="4170" spans="1:41" ht="12.6" customHeight="1" x14ac:dyDescent="0.2">
      <c r="A4170" s="17" t="s">
        <v>13114</v>
      </c>
      <c r="B4170" s="60">
        <v>45141</v>
      </c>
      <c r="C4170" s="60">
        <v>45141</v>
      </c>
      <c r="D4170" s="60">
        <v>45140</v>
      </c>
      <c r="E4170" s="61" t="s">
        <v>54</v>
      </c>
      <c r="F4170" s="61" t="s">
        <v>12740</v>
      </c>
      <c r="G4170" s="61" t="s">
        <v>149</v>
      </c>
      <c r="H4170" s="61" t="s">
        <v>357</v>
      </c>
      <c r="I4170" s="61">
        <v>119655</v>
      </c>
      <c r="J4170" s="18" t="s">
        <v>13132</v>
      </c>
      <c r="K4170" s="61"/>
      <c r="L4170" s="61" t="s">
        <v>10841</v>
      </c>
      <c r="M4170" s="61" t="s">
        <v>11127</v>
      </c>
      <c r="N4170" s="61" t="s">
        <v>251</v>
      </c>
      <c r="O4170" s="61" t="s">
        <v>362</v>
      </c>
      <c r="P4170" s="61" t="s">
        <v>363</v>
      </c>
      <c r="Q4170" s="61" t="s">
        <v>429</v>
      </c>
      <c r="R4170" s="61" t="s">
        <v>55</v>
      </c>
      <c r="S4170" s="18" t="s">
        <v>13123</v>
      </c>
      <c r="T4170" s="61"/>
      <c r="U4170" s="61" t="s">
        <v>12905</v>
      </c>
      <c r="V4170" s="61" t="s">
        <v>615</v>
      </c>
      <c r="W4170" s="61" t="s">
        <v>8559</v>
      </c>
      <c r="X4170" s="61"/>
      <c r="Y4170" s="61"/>
      <c r="Z4170" s="61"/>
      <c r="AA4170" s="61"/>
      <c r="AB4170" s="61" t="s">
        <v>486</v>
      </c>
      <c r="AC4170" s="61">
        <v>18526</v>
      </c>
      <c r="AD4170" s="61" t="s">
        <v>8559</v>
      </c>
      <c r="AE4170" s="61" t="s">
        <v>42</v>
      </c>
      <c r="AF4170" s="61" t="s">
        <v>43</v>
      </c>
      <c r="AG4170" s="61">
        <v>40</v>
      </c>
      <c r="AH4170" s="61" t="s">
        <v>43</v>
      </c>
      <c r="AI4170" s="61" t="s">
        <v>1150</v>
      </c>
      <c r="AJ4170" s="53" t="s">
        <v>10412</v>
      </c>
      <c r="AK4170" s="53" t="s">
        <v>113</v>
      </c>
      <c r="AL4170" s="53" t="str">
        <f>TEXT(Table13[[#This Row],[Start Date]],"DDD")</f>
        <v>Wed</v>
      </c>
      <c r="AM4170" s="12" t="str">
        <f>TEXT(RAW!$C4170,"MMM")</f>
        <v>Aug</v>
      </c>
      <c r="AN4170" s="12" t="str">
        <f>TEXT(RAW!$C4170,"YYYY")</f>
        <v>2023</v>
      </c>
      <c r="AO4170" s="54">
        <f t="shared" si="65"/>
        <v>2.7777777777777846E-2</v>
      </c>
    </row>
    <row r="4171" spans="1:41" ht="12.6" customHeight="1" x14ac:dyDescent="0.2">
      <c r="A4171" s="17" t="s">
        <v>13114</v>
      </c>
      <c r="B4171" s="60">
        <v>45141</v>
      </c>
      <c r="C4171" s="60">
        <v>45141</v>
      </c>
      <c r="D4171" s="60">
        <v>45140</v>
      </c>
      <c r="E4171" s="61" t="s">
        <v>128</v>
      </c>
      <c r="F4171" s="61" t="s">
        <v>12740</v>
      </c>
      <c r="G4171" s="61" t="s">
        <v>129</v>
      </c>
      <c r="H4171" s="61" t="s">
        <v>357</v>
      </c>
      <c r="I4171" s="61">
        <v>119656</v>
      </c>
      <c r="J4171" s="18" t="s">
        <v>13130</v>
      </c>
      <c r="K4171" s="61" t="s">
        <v>10627</v>
      </c>
      <c r="L4171" s="61" t="s">
        <v>533</v>
      </c>
      <c r="M4171" s="61" t="s">
        <v>285</v>
      </c>
      <c r="N4171" s="61" t="s">
        <v>251</v>
      </c>
      <c r="O4171" s="61" t="s">
        <v>362</v>
      </c>
      <c r="P4171" s="61" t="s">
        <v>363</v>
      </c>
      <c r="Q4171" s="61" t="s">
        <v>534</v>
      </c>
      <c r="R4171" s="61" t="s">
        <v>395</v>
      </c>
      <c r="S4171" s="18" t="s">
        <v>13123</v>
      </c>
      <c r="T4171" s="61">
        <v>2335</v>
      </c>
      <c r="U4171" s="61" t="s">
        <v>12906</v>
      </c>
      <c r="V4171" s="61" t="s">
        <v>12907</v>
      </c>
      <c r="W4171" s="61" t="s">
        <v>12908</v>
      </c>
      <c r="X4171" s="61">
        <v>6626</v>
      </c>
      <c r="Y4171" s="61" t="s">
        <v>10631</v>
      </c>
      <c r="Z4171" s="61"/>
      <c r="AA4171" s="61" t="s">
        <v>538</v>
      </c>
      <c r="AB4171" s="61" t="s">
        <v>539</v>
      </c>
      <c r="AC4171" s="61">
        <v>18533</v>
      </c>
      <c r="AD4171" s="61" t="s">
        <v>12908</v>
      </c>
      <c r="AE4171" s="61" t="s">
        <v>42</v>
      </c>
      <c r="AF4171" s="61" t="s">
        <v>43</v>
      </c>
      <c r="AG4171" s="61">
        <v>30</v>
      </c>
      <c r="AH4171" s="61" t="s">
        <v>43</v>
      </c>
      <c r="AI4171" s="61" t="s">
        <v>52</v>
      </c>
      <c r="AJ4171" s="53" t="s">
        <v>10412</v>
      </c>
      <c r="AK4171" s="53" t="s">
        <v>10398</v>
      </c>
      <c r="AL4171" s="53" t="str">
        <f>TEXT(Table13[[#This Row],[Start Date]],"DDD")</f>
        <v>Wed</v>
      </c>
      <c r="AM4171" s="12" t="str">
        <f>TEXT(RAW!$C4171,"MMM")</f>
        <v>Aug</v>
      </c>
      <c r="AN4171" s="12" t="str">
        <f>TEXT(RAW!$C4171,"YYYY")</f>
        <v>2023</v>
      </c>
      <c r="AO4171" s="54">
        <f t="shared" si="65"/>
        <v>2.0833333333333259E-2</v>
      </c>
    </row>
    <row r="4172" spans="1:41" ht="12.6" customHeight="1" x14ac:dyDescent="0.2">
      <c r="A4172" s="17" t="s">
        <v>13114</v>
      </c>
      <c r="B4172" s="60">
        <v>45141</v>
      </c>
      <c r="C4172" s="60">
        <v>45141</v>
      </c>
      <c r="D4172" s="60"/>
      <c r="E4172" s="61"/>
      <c r="F4172" s="61"/>
      <c r="G4172" s="61"/>
      <c r="H4172" s="61" t="s">
        <v>357</v>
      </c>
      <c r="I4172" s="61">
        <v>119657</v>
      </c>
      <c r="J4172" s="18" t="s">
        <v>13131</v>
      </c>
      <c r="K4172" s="61"/>
      <c r="L4172" s="61"/>
      <c r="M4172" s="61" t="s">
        <v>11127</v>
      </c>
      <c r="N4172" s="61" t="s">
        <v>251</v>
      </c>
      <c r="O4172" s="61" t="s">
        <v>362</v>
      </c>
      <c r="P4172" s="61" t="s">
        <v>363</v>
      </c>
      <c r="Q4172" s="61" t="s">
        <v>1196</v>
      </c>
      <c r="R4172" s="61" t="s">
        <v>4415</v>
      </c>
      <c r="S4172" s="18" t="s">
        <v>13129</v>
      </c>
      <c r="T4172" s="61"/>
      <c r="U4172" s="61" t="s">
        <v>12909</v>
      </c>
      <c r="V4172" s="61"/>
      <c r="W4172" s="61"/>
      <c r="X4172" s="61"/>
      <c r="Y4172" s="61"/>
      <c r="Z4172" s="61"/>
      <c r="AA4172" s="61"/>
      <c r="AB4172" s="61"/>
      <c r="AC4172" s="61"/>
      <c r="AD4172" s="61"/>
      <c r="AE4172" s="61"/>
      <c r="AF4172" s="61"/>
      <c r="AG4172" s="61"/>
      <c r="AH4172" s="61" t="s">
        <v>71</v>
      </c>
      <c r="AI4172" s="61" t="s">
        <v>473</v>
      </c>
      <c r="AJ4172" s="53" t="s">
        <v>10412</v>
      </c>
      <c r="AK4172" s="53" t="s">
        <v>10398</v>
      </c>
      <c r="AL4172" s="53" t="str">
        <f>TEXT(Table13[[#This Row],[Start Date]],"DDD")</f>
        <v>Sat</v>
      </c>
      <c r="AM4172" s="12" t="str">
        <f>TEXT(RAW!$C4172,"MMM")</f>
        <v>Aug</v>
      </c>
      <c r="AN4172" s="12" t="str">
        <f>TEXT(RAW!$C4172,"YYYY")</f>
        <v>2023</v>
      </c>
      <c r="AO4172" s="54">
        <f t="shared" si="65"/>
        <v>0</v>
      </c>
    </row>
    <row r="4173" spans="1:41" ht="12.6" customHeight="1" x14ac:dyDescent="0.2">
      <c r="A4173" s="17" t="s">
        <v>13114</v>
      </c>
      <c r="B4173" s="60">
        <v>45141</v>
      </c>
      <c r="C4173" s="60">
        <v>45141</v>
      </c>
      <c r="D4173" s="60"/>
      <c r="E4173" s="61"/>
      <c r="F4173" s="61"/>
      <c r="G4173" s="61"/>
      <c r="H4173" s="61" t="s">
        <v>357</v>
      </c>
      <c r="I4173" s="61">
        <v>119658</v>
      </c>
      <c r="J4173" s="18" t="s">
        <v>13133</v>
      </c>
      <c r="K4173" s="61" t="s">
        <v>41</v>
      </c>
      <c r="L4173" s="61" t="s">
        <v>12846</v>
      </c>
      <c r="M4173" s="61" t="s">
        <v>11127</v>
      </c>
      <c r="N4173" s="61" t="s">
        <v>251</v>
      </c>
      <c r="O4173" s="61" t="s">
        <v>362</v>
      </c>
      <c r="P4173" s="61" t="s">
        <v>363</v>
      </c>
      <c r="Q4173" s="61" t="s">
        <v>1196</v>
      </c>
      <c r="R4173" s="61" t="s">
        <v>4415</v>
      </c>
      <c r="S4173" s="18" t="s">
        <v>13129</v>
      </c>
      <c r="T4173" s="61">
        <v>5123</v>
      </c>
      <c r="U4173" s="61" t="s">
        <v>12910</v>
      </c>
      <c r="V4173" s="61"/>
      <c r="W4173" s="61"/>
      <c r="X4173" s="61" t="s">
        <v>10122</v>
      </c>
      <c r="Y4173" s="61" t="s">
        <v>10123</v>
      </c>
      <c r="Z4173" s="61" t="s">
        <v>41</v>
      </c>
      <c r="AA4173" s="61" t="s">
        <v>10122</v>
      </c>
      <c r="AB4173" s="61" t="s">
        <v>486</v>
      </c>
      <c r="AC4173" s="61"/>
      <c r="AD4173" s="61"/>
      <c r="AE4173" s="61"/>
      <c r="AF4173" s="61"/>
      <c r="AG4173" s="61"/>
      <c r="AH4173" s="61" t="s">
        <v>71</v>
      </c>
      <c r="AI4173" s="61" t="s">
        <v>9466</v>
      </c>
      <c r="AJ4173" s="53" t="s">
        <v>10412</v>
      </c>
      <c r="AK4173" s="53" t="s">
        <v>10398</v>
      </c>
      <c r="AL4173" s="53" t="str">
        <f>TEXT(Table13[[#This Row],[Start Date]],"DDD")</f>
        <v>Sat</v>
      </c>
      <c r="AM4173" s="12" t="str">
        <f>TEXT(RAW!$C4173,"MMM")</f>
        <v>Aug</v>
      </c>
      <c r="AN4173" s="12" t="str">
        <f>TEXT(RAW!$C4173,"YYYY")</f>
        <v>2023</v>
      </c>
      <c r="AO4173" s="54">
        <f t="shared" si="65"/>
        <v>0</v>
      </c>
    </row>
    <row r="4174" spans="1:41" ht="12.6" customHeight="1" x14ac:dyDescent="0.2">
      <c r="A4174" s="17" t="s">
        <v>13114</v>
      </c>
      <c r="B4174" s="60">
        <v>45141</v>
      </c>
      <c r="C4174" s="60">
        <v>45141</v>
      </c>
      <c r="D4174" s="60"/>
      <c r="E4174" s="61"/>
      <c r="F4174" s="61"/>
      <c r="G4174" s="61"/>
      <c r="H4174" s="61" t="s">
        <v>357</v>
      </c>
      <c r="I4174" s="61">
        <v>119660</v>
      </c>
      <c r="J4174" s="18" t="s">
        <v>13133</v>
      </c>
      <c r="K4174" s="61"/>
      <c r="L4174" s="61" t="s">
        <v>1549</v>
      </c>
      <c r="M4174" s="61" t="s">
        <v>11127</v>
      </c>
      <c r="N4174" s="61" t="s">
        <v>251</v>
      </c>
      <c r="O4174" s="61" t="s">
        <v>362</v>
      </c>
      <c r="P4174" s="61" t="s">
        <v>363</v>
      </c>
      <c r="Q4174" s="61" t="s">
        <v>1196</v>
      </c>
      <c r="R4174" s="61" t="s">
        <v>4415</v>
      </c>
      <c r="S4174" s="18" t="s">
        <v>13129</v>
      </c>
      <c r="T4174" s="61"/>
      <c r="U4174" s="61" t="s">
        <v>12911</v>
      </c>
      <c r="V4174" s="61"/>
      <c r="W4174" s="61"/>
      <c r="X4174" s="61"/>
      <c r="Y4174" s="61"/>
      <c r="Z4174" s="61"/>
      <c r="AA4174" s="61"/>
      <c r="AB4174" s="61" t="s">
        <v>1555</v>
      </c>
      <c r="AC4174" s="61"/>
      <c r="AD4174" s="61"/>
      <c r="AE4174" s="61"/>
      <c r="AF4174" s="61"/>
      <c r="AG4174" s="61"/>
      <c r="AH4174" s="61" t="s">
        <v>71</v>
      </c>
      <c r="AI4174" s="61" t="s">
        <v>1556</v>
      </c>
      <c r="AJ4174" s="53" t="s">
        <v>10412</v>
      </c>
      <c r="AK4174" s="53" t="s">
        <v>10398</v>
      </c>
      <c r="AL4174" s="53" t="str">
        <f>TEXT(Table13[[#This Row],[Start Date]],"DDD")</f>
        <v>Sat</v>
      </c>
      <c r="AM4174" s="12" t="str">
        <f>TEXT(RAW!$C4174,"MMM")</f>
        <v>Aug</v>
      </c>
      <c r="AN4174" s="12" t="str">
        <f>TEXT(RAW!$C4174,"YYYY")</f>
        <v>2023</v>
      </c>
      <c r="AO4174" s="54">
        <f t="shared" si="65"/>
        <v>0</v>
      </c>
    </row>
    <row r="4175" spans="1:41" ht="12.6" customHeight="1" x14ac:dyDescent="0.2">
      <c r="A4175" s="17" t="s">
        <v>13114</v>
      </c>
      <c r="B4175" s="60">
        <v>45141</v>
      </c>
      <c r="C4175" s="60">
        <v>45141</v>
      </c>
      <c r="D4175" s="60"/>
      <c r="E4175" s="61"/>
      <c r="F4175" s="61"/>
      <c r="G4175" s="61"/>
      <c r="H4175" s="61" t="s">
        <v>357</v>
      </c>
      <c r="I4175" s="61">
        <v>119661</v>
      </c>
      <c r="J4175" s="18" t="s">
        <v>13131</v>
      </c>
      <c r="K4175" s="61"/>
      <c r="L4175" s="61"/>
      <c r="M4175" s="61" t="s">
        <v>11127</v>
      </c>
      <c r="N4175" s="61" t="s">
        <v>251</v>
      </c>
      <c r="O4175" s="61" t="s">
        <v>362</v>
      </c>
      <c r="P4175" s="61" t="s">
        <v>363</v>
      </c>
      <c r="Q4175" s="61" t="s">
        <v>1196</v>
      </c>
      <c r="R4175" s="61" t="s">
        <v>12324</v>
      </c>
      <c r="S4175" s="55" t="s">
        <v>13117</v>
      </c>
      <c r="T4175" s="61"/>
      <c r="U4175" s="61" t="s">
        <v>12912</v>
      </c>
      <c r="V4175" s="61"/>
      <c r="W4175" s="61"/>
      <c r="X4175" s="61"/>
      <c r="Y4175" s="61"/>
      <c r="Z4175" s="61"/>
      <c r="AA4175" s="61"/>
      <c r="AB4175" s="61"/>
      <c r="AC4175" s="61"/>
      <c r="AD4175" s="61"/>
      <c r="AE4175" s="61"/>
      <c r="AF4175" s="61"/>
      <c r="AG4175" s="61"/>
      <c r="AH4175" s="61" t="s">
        <v>71</v>
      </c>
      <c r="AI4175" s="61" t="s">
        <v>473</v>
      </c>
      <c r="AJ4175" s="53" t="s">
        <v>10412</v>
      </c>
      <c r="AK4175" s="53" t="s">
        <v>12324</v>
      </c>
      <c r="AL4175" s="53" t="str">
        <f>TEXT(Table13[[#This Row],[Start Date]],"DDD")</f>
        <v>Sat</v>
      </c>
      <c r="AM4175" s="12" t="str">
        <f>TEXT(RAW!$C4175,"MMM")</f>
        <v>Aug</v>
      </c>
      <c r="AN4175" s="12" t="str">
        <f>TEXT(RAW!$C4175,"YYYY")</f>
        <v>2023</v>
      </c>
      <c r="AO4175" s="54">
        <f t="shared" si="65"/>
        <v>0</v>
      </c>
    </row>
    <row r="4176" spans="1:41" ht="12.6" customHeight="1" x14ac:dyDescent="0.2">
      <c r="A4176" s="17" t="s">
        <v>13114</v>
      </c>
      <c r="B4176" s="60">
        <v>45141</v>
      </c>
      <c r="C4176" s="60">
        <v>45141</v>
      </c>
      <c r="D4176" s="60"/>
      <c r="E4176" s="61"/>
      <c r="F4176" s="61"/>
      <c r="G4176" s="61"/>
      <c r="H4176" s="61" t="s">
        <v>357</v>
      </c>
      <c r="I4176" s="61">
        <v>119662</v>
      </c>
      <c r="J4176" s="18" t="s">
        <v>13131</v>
      </c>
      <c r="K4176" s="61"/>
      <c r="L4176" s="61"/>
      <c r="M4176" s="61" t="s">
        <v>11127</v>
      </c>
      <c r="N4176" s="61" t="s">
        <v>251</v>
      </c>
      <c r="O4176" s="61" t="s">
        <v>362</v>
      </c>
      <c r="P4176" s="61" t="s">
        <v>363</v>
      </c>
      <c r="Q4176" s="61" t="s">
        <v>552</v>
      </c>
      <c r="R4176" s="61" t="s">
        <v>10450</v>
      </c>
      <c r="S4176" s="55" t="s">
        <v>13117</v>
      </c>
      <c r="T4176" s="61"/>
      <c r="U4176" s="61" t="s">
        <v>12913</v>
      </c>
      <c r="V4176" s="61"/>
      <c r="W4176" s="61"/>
      <c r="X4176" s="61"/>
      <c r="Y4176" s="61"/>
      <c r="Z4176" s="61"/>
      <c r="AA4176" s="61"/>
      <c r="AB4176" s="61"/>
      <c r="AC4176" s="61"/>
      <c r="AD4176" s="61"/>
      <c r="AE4176" s="61"/>
      <c r="AF4176" s="61"/>
      <c r="AG4176" s="61"/>
      <c r="AH4176" s="61" t="s">
        <v>71</v>
      </c>
      <c r="AI4176" s="61" t="s">
        <v>473</v>
      </c>
      <c r="AJ4176" s="53" t="s">
        <v>10412</v>
      </c>
      <c r="AK4176" s="53" t="s">
        <v>395</v>
      </c>
      <c r="AL4176" s="53" t="str">
        <f>TEXT(Table13[[#This Row],[Start Date]],"DDD")</f>
        <v>Sat</v>
      </c>
      <c r="AM4176" s="12" t="str">
        <f>TEXT(RAW!$C4176,"MMM")</f>
        <v>Aug</v>
      </c>
      <c r="AN4176" s="12" t="str">
        <f>TEXT(RAW!$C4176,"YYYY")</f>
        <v>2023</v>
      </c>
      <c r="AO4176" s="54">
        <f t="shared" si="65"/>
        <v>0</v>
      </c>
    </row>
    <row r="4177" spans="1:41" ht="12.6" customHeight="1" x14ac:dyDescent="0.2">
      <c r="A4177" s="17" t="s">
        <v>13114</v>
      </c>
      <c r="B4177" s="60">
        <v>45141</v>
      </c>
      <c r="C4177" s="60">
        <v>45141</v>
      </c>
      <c r="D4177" s="60"/>
      <c r="E4177" s="61"/>
      <c r="F4177" s="61"/>
      <c r="G4177" s="61"/>
      <c r="H4177" s="61" t="s">
        <v>357</v>
      </c>
      <c r="I4177" s="61">
        <v>119663</v>
      </c>
      <c r="J4177" s="18" t="s">
        <v>13133</v>
      </c>
      <c r="K4177" s="61" t="s">
        <v>41</v>
      </c>
      <c r="L4177" s="61" t="s">
        <v>7282</v>
      </c>
      <c r="M4177" s="61" t="s">
        <v>285</v>
      </c>
      <c r="N4177" s="61" t="s">
        <v>251</v>
      </c>
      <c r="O4177" s="61" t="s">
        <v>362</v>
      </c>
      <c r="P4177" s="61" t="s">
        <v>363</v>
      </c>
      <c r="Q4177" s="61" t="s">
        <v>792</v>
      </c>
      <c r="R4177" s="61" t="s">
        <v>55</v>
      </c>
      <c r="S4177" s="18" t="s">
        <v>13118</v>
      </c>
      <c r="T4177" s="61">
        <v>4183</v>
      </c>
      <c r="U4177" s="61" t="s">
        <v>12914</v>
      </c>
      <c r="V4177" s="61"/>
      <c r="W4177" s="61"/>
      <c r="X4177" s="61" t="s">
        <v>7285</v>
      </c>
      <c r="Y4177" s="61" t="s">
        <v>796</v>
      </c>
      <c r="Z4177" s="61" t="s">
        <v>41</v>
      </c>
      <c r="AA4177" s="61" t="s">
        <v>7286</v>
      </c>
      <c r="AB4177" s="61" t="s">
        <v>486</v>
      </c>
      <c r="AC4177" s="61"/>
      <c r="AD4177" s="61"/>
      <c r="AE4177" s="61"/>
      <c r="AF4177" s="61"/>
      <c r="AG4177" s="61"/>
      <c r="AH4177" s="61" t="s">
        <v>71</v>
      </c>
      <c r="AI4177" s="61" t="s">
        <v>652</v>
      </c>
      <c r="AJ4177" s="53" t="s">
        <v>10412</v>
      </c>
      <c r="AK4177" s="53" t="s">
        <v>113</v>
      </c>
      <c r="AL4177" s="53" t="str">
        <f>TEXT(Table13[[#This Row],[Start Date]],"DDD")</f>
        <v>Sat</v>
      </c>
      <c r="AM4177" s="12" t="str">
        <f>TEXT(RAW!$C4177,"MMM")</f>
        <v>Aug</v>
      </c>
      <c r="AN4177" s="12" t="str">
        <f>TEXT(RAW!$C4177,"YYYY")</f>
        <v>2023</v>
      </c>
      <c r="AO4177" s="54">
        <f t="shared" si="65"/>
        <v>0</v>
      </c>
    </row>
    <row r="4178" spans="1:41" ht="12.6" customHeight="1" x14ac:dyDescent="0.2">
      <c r="A4178" s="17" t="s">
        <v>13114</v>
      </c>
      <c r="B4178" s="60">
        <v>45141</v>
      </c>
      <c r="C4178" s="60">
        <v>45141</v>
      </c>
      <c r="D4178" s="60"/>
      <c r="E4178" s="61"/>
      <c r="F4178" s="61"/>
      <c r="G4178" s="61"/>
      <c r="H4178" s="61" t="s">
        <v>357</v>
      </c>
      <c r="I4178" s="61">
        <v>119664</v>
      </c>
      <c r="J4178" s="18" t="s">
        <v>13133</v>
      </c>
      <c r="K4178" s="61" t="s">
        <v>41</v>
      </c>
      <c r="L4178" s="61" t="s">
        <v>7282</v>
      </c>
      <c r="M4178" s="61" t="s">
        <v>285</v>
      </c>
      <c r="N4178" s="61" t="s">
        <v>251</v>
      </c>
      <c r="O4178" s="61" t="s">
        <v>362</v>
      </c>
      <c r="P4178" s="61" t="s">
        <v>363</v>
      </c>
      <c r="Q4178" s="61" t="s">
        <v>792</v>
      </c>
      <c r="R4178" s="61" t="s">
        <v>55</v>
      </c>
      <c r="S4178" s="55" t="s">
        <v>13117</v>
      </c>
      <c r="T4178" s="61">
        <v>4183</v>
      </c>
      <c r="U4178" s="61" t="s">
        <v>12914</v>
      </c>
      <c r="V4178" s="61"/>
      <c r="W4178" s="61"/>
      <c r="X4178" s="61" t="s">
        <v>7285</v>
      </c>
      <c r="Y4178" s="61" t="s">
        <v>796</v>
      </c>
      <c r="Z4178" s="61" t="s">
        <v>41</v>
      </c>
      <c r="AA4178" s="61" t="s">
        <v>7286</v>
      </c>
      <c r="AB4178" s="61" t="s">
        <v>486</v>
      </c>
      <c r="AC4178" s="61"/>
      <c r="AD4178" s="61"/>
      <c r="AE4178" s="61"/>
      <c r="AF4178" s="61"/>
      <c r="AG4178" s="61"/>
      <c r="AH4178" s="61" t="s">
        <v>71</v>
      </c>
      <c r="AI4178" s="61" t="s">
        <v>652</v>
      </c>
      <c r="AJ4178" s="53" t="s">
        <v>10412</v>
      </c>
      <c r="AK4178" s="53" t="s">
        <v>113</v>
      </c>
      <c r="AL4178" s="53" t="str">
        <f>TEXT(Table13[[#This Row],[Start Date]],"DDD")</f>
        <v>Sat</v>
      </c>
      <c r="AM4178" s="12" t="str">
        <f>TEXT(RAW!$C4178,"MMM")</f>
        <v>Aug</v>
      </c>
      <c r="AN4178" s="12" t="str">
        <f>TEXT(RAW!$C4178,"YYYY")</f>
        <v>2023</v>
      </c>
      <c r="AO4178" s="54">
        <f t="shared" si="65"/>
        <v>0</v>
      </c>
    </row>
    <row r="4179" spans="1:41" ht="12.6" customHeight="1" x14ac:dyDescent="0.2">
      <c r="A4179" s="17" t="s">
        <v>13114</v>
      </c>
      <c r="B4179" s="60">
        <v>45141</v>
      </c>
      <c r="C4179" s="60">
        <v>45141</v>
      </c>
      <c r="D4179" s="60"/>
      <c r="E4179" s="61"/>
      <c r="F4179" s="61"/>
      <c r="G4179" s="61"/>
      <c r="H4179" s="61" t="s">
        <v>357</v>
      </c>
      <c r="I4179" s="61">
        <v>119665</v>
      </c>
      <c r="J4179" s="18" t="s">
        <v>13132</v>
      </c>
      <c r="K4179" s="61" t="s">
        <v>41</v>
      </c>
      <c r="L4179" s="61" t="s">
        <v>11897</v>
      </c>
      <c r="M4179" s="61" t="s">
        <v>11127</v>
      </c>
      <c r="N4179" s="61" t="s">
        <v>251</v>
      </c>
      <c r="O4179" s="61" t="s">
        <v>362</v>
      </c>
      <c r="P4179" s="61" t="s">
        <v>363</v>
      </c>
      <c r="Q4179" s="61" t="s">
        <v>364</v>
      </c>
      <c r="R4179" s="61" t="s">
        <v>4415</v>
      </c>
      <c r="S4179" s="18" t="s">
        <v>13118</v>
      </c>
      <c r="T4179" s="61">
        <v>4891</v>
      </c>
      <c r="U4179" s="61" t="s">
        <v>12915</v>
      </c>
      <c r="V4179" s="61"/>
      <c r="W4179" s="61"/>
      <c r="X4179" s="61" t="s">
        <v>5268</v>
      </c>
      <c r="Y4179" s="61" t="s">
        <v>1473</v>
      </c>
      <c r="Z4179" s="61" t="s">
        <v>41</v>
      </c>
      <c r="AA4179" s="61" t="s">
        <v>5269</v>
      </c>
      <c r="AB4179" s="61" t="s">
        <v>486</v>
      </c>
      <c r="AC4179" s="61"/>
      <c r="AD4179" s="61"/>
      <c r="AE4179" s="61"/>
      <c r="AF4179" s="61"/>
      <c r="AG4179" s="61"/>
      <c r="AH4179" s="61" t="s">
        <v>71</v>
      </c>
      <c r="AI4179" s="61" t="s">
        <v>1475</v>
      </c>
      <c r="AJ4179" s="53" t="s">
        <v>10412</v>
      </c>
      <c r="AK4179" s="53" t="s">
        <v>10398</v>
      </c>
      <c r="AL4179" s="53" t="str">
        <f>TEXT(Table13[[#This Row],[Start Date]],"DDD")</f>
        <v>Sat</v>
      </c>
      <c r="AM4179" s="12" t="str">
        <f>TEXT(RAW!$C4179,"MMM")</f>
        <v>Aug</v>
      </c>
      <c r="AN4179" s="12" t="str">
        <f>TEXT(RAW!$C4179,"YYYY")</f>
        <v>2023</v>
      </c>
      <c r="AO4179" s="54">
        <f t="shared" si="65"/>
        <v>0</v>
      </c>
    </row>
    <row r="4180" spans="1:41" ht="12.6" customHeight="1" x14ac:dyDescent="0.2">
      <c r="A4180" s="17" t="s">
        <v>13114</v>
      </c>
      <c r="B4180" s="60">
        <v>45141</v>
      </c>
      <c r="C4180" s="60">
        <v>45141</v>
      </c>
      <c r="D4180" s="60"/>
      <c r="E4180" s="61"/>
      <c r="F4180" s="61"/>
      <c r="G4180" s="61"/>
      <c r="H4180" s="61" t="s">
        <v>357</v>
      </c>
      <c r="I4180" s="61">
        <v>119666</v>
      </c>
      <c r="J4180" s="18" t="s">
        <v>13132</v>
      </c>
      <c r="K4180" s="61" t="s">
        <v>41</v>
      </c>
      <c r="L4180" s="61" t="s">
        <v>11897</v>
      </c>
      <c r="M4180" s="61" t="s">
        <v>11127</v>
      </c>
      <c r="N4180" s="61" t="s">
        <v>251</v>
      </c>
      <c r="O4180" s="61" t="s">
        <v>362</v>
      </c>
      <c r="P4180" s="61" t="s">
        <v>363</v>
      </c>
      <c r="Q4180" s="61" t="s">
        <v>364</v>
      </c>
      <c r="R4180" s="61" t="s">
        <v>4415</v>
      </c>
      <c r="S4180" s="55" t="s">
        <v>13117</v>
      </c>
      <c r="T4180" s="61">
        <v>4891</v>
      </c>
      <c r="U4180" s="61" t="s">
        <v>12916</v>
      </c>
      <c r="V4180" s="61"/>
      <c r="W4180" s="61"/>
      <c r="X4180" s="61" t="s">
        <v>5268</v>
      </c>
      <c r="Y4180" s="61" t="s">
        <v>1473</v>
      </c>
      <c r="Z4180" s="61" t="s">
        <v>41</v>
      </c>
      <c r="AA4180" s="61" t="s">
        <v>5269</v>
      </c>
      <c r="AB4180" s="61" t="s">
        <v>486</v>
      </c>
      <c r="AC4180" s="61"/>
      <c r="AD4180" s="61"/>
      <c r="AE4180" s="61"/>
      <c r="AF4180" s="61"/>
      <c r="AG4180" s="61"/>
      <c r="AH4180" s="61" t="s">
        <v>71</v>
      </c>
      <c r="AI4180" s="61" t="s">
        <v>1475</v>
      </c>
      <c r="AJ4180" s="53" t="s">
        <v>10412</v>
      </c>
      <c r="AK4180" s="53" t="s">
        <v>10398</v>
      </c>
      <c r="AL4180" s="53" t="str">
        <f>TEXT(Table13[[#This Row],[Start Date]],"DDD")</f>
        <v>Sat</v>
      </c>
      <c r="AM4180" s="12" t="str">
        <f>TEXT(RAW!$C4180,"MMM")</f>
        <v>Aug</v>
      </c>
      <c r="AN4180" s="12" t="str">
        <f>TEXT(RAW!$C4180,"YYYY")</f>
        <v>2023</v>
      </c>
      <c r="AO4180" s="54">
        <f t="shared" si="65"/>
        <v>0</v>
      </c>
    </row>
    <row r="4181" spans="1:41" ht="12.6" customHeight="1" x14ac:dyDescent="0.2">
      <c r="A4181" s="17" t="s">
        <v>13114</v>
      </c>
      <c r="B4181" s="60">
        <v>45141</v>
      </c>
      <c r="C4181" s="60">
        <v>45141</v>
      </c>
      <c r="D4181" s="60"/>
      <c r="E4181" s="61"/>
      <c r="F4181" s="61"/>
      <c r="G4181" s="61"/>
      <c r="H4181" s="61" t="s">
        <v>357</v>
      </c>
      <c r="I4181" s="61">
        <v>119667</v>
      </c>
      <c r="J4181" s="18" t="s">
        <v>13133</v>
      </c>
      <c r="K4181" s="61" t="s">
        <v>41</v>
      </c>
      <c r="L4181" s="61" t="s">
        <v>11516</v>
      </c>
      <c r="M4181" s="61" t="s">
        <v>11127</v>
      </c>
      <c r="N4181" s="61" t="s">
        <v>251</v>
      </c>
      <c r="O4181" s="61" t="s">
        <v>362</v>
      </c>
      <c r="P4181" s="61" t="s">
        <v>363</v>
      </c>
      <c r="Q4181" s="61" t="s">
        <v>429</v>
      </c>
      <c r="R4181" s="61" t="s">
        <v>10450</v>
      </c>
      <c r="S4181" s="18" t="s">
        <v>13118</v>
      </c>
      <c r="T4181" s="61">
        <v>4901</v>
      </c>
      <c r="U4181" s="61" t="s">
        <v>12917</v>
      </c>
      <c r="V4181" s="61"/>
      <c r="W4181" s="61"/>
      <c r="X4181" s="61" t="s">
        <v>6747</v>
      </c>
      <c r="Y4181" s="61" t="s">
        <v>6748</v>
      </c>
      <c r="Z4181" s="61" t="s">
        <v>41</v>
      </c>
      <c r="AA4181" s="61" t="s">
        <v>2940</v>
      </c>
      <c r="AB4181" s="61" t="s">
        <v>486</v>
      </c>
      <c r="AC4181" s="61"/>
      <c r="AD4181" s="61"/>
      <c r="AE4181" s="61"/>
      <c r="AF4181" s="61"/>
      <c r="AG4181" s="61"/>
      <c r="AH4181" s="61" t="s">
        <v>71</v>
      </c>
      <c r="AI4181" s="61" t="s">
        <v>2278</v>
      </c>
      <c r="AJ4181" s="53" t="s">
        <v>10412</v>
      </c>
      <c r="AK4181" s="53" t="s">
        <v>395</v>
      </c>
      <c r="AL4181" s="53" t="str">
        <f>TEXT(Table13[[#This Row],[Start Date]],"DDD")</f>
        <v>Sat</v>
      </c>
      <c r="AM4181" s="12" t="str">
        <f>TEXT(RAW!$C4181,"MMM")</f>
        <v>Aug</v>
      </c>
      <c r="AN4181" s="12" t="str">
        <f>TEXT(RAW!$C4181,"YYYY")</f>
        <v>2023</v>
      </c>
      <c r="AO4181" s="54">
        <f t="shared" si="65"/>
        <v>0</v>
      </c>
    </row>
    <row r="4182" spans="1:41" ht="12.6" customHeight="1" x14ac:dyDescent="0.2">
      <c r="A4182" s="17" t="s">
        <v>13114</v>
      </c>
      <c r="B4182" s="60">
        <v>45141</v>
      </c>
      <c r="C4182" s="60">
        <v>45141</v>
      </c>
      <c r="D4182" s="60">
        <v>45141</v>
      </c>
      <c r="E4182" s="61" t="s">
        <v>176</v>
      </c>
      <c r="F4182" s="61" t="s">
        <v>12751</v>
      </c>
      <c r="G4182" s="61" t="s">
        <v>61</v>
      </c>
      <c r="H4182" s="61" t="s">
        <v>357</v>
      </c>
      <c r="I4182" s="61">
        <v>119668</v>
      </c>
      <c r="J4182" s="18" t="s">
        <v>13130</v>
      </c>
      <c r="K4182" s="61"/>
      <c r="L4182" s="61" t="s">
        <v>533</v>
      </c>
      <c r="M4182" s="61" t="s">
        <v>285</v>
      </c>
      <c r="N4182" s="61" t="s">
        <v>251</v>
      </c>
      <c r="O4182" s="61" t="s">
        <v>362</v>
      </c>
      <c r="P4182" s="61" t="s">
        <v>363</v>
      </c>
      <c r="Q4182" s="61" t="s">
        <v>534</v>
      </c>
      <c r="R4182" s="61" t="s">
        <v>10430</v>
      </c>
      <c r="S4182" s="18" t="s">
        <v>13123</v>
      </c>
      <c r="T4182" s="61"/>
      <c r="U4182" s="61" t="s">
        <v>12918</v>
      </c>
      <c r="V4182" s="61" t="s">
        <v>12919</v>
      </c>
      <c r="W4182" s="61" t="s">
        <v>6477</v>
      </c>
      <c r="X4182" s="61"/>
      <c r="Y4182" s="61"/>
      <c r="Z4182" s="61"/>
      <c r="AA4182" s="61"/>
      <c r="AB4182" s="61" t="s">
        <v>539</v>
      </c>
      <c r="AC4182" s="61">
        <v>18534</v>
      </c>
      <c r="AD4182" s="61" t="s">
        <v>6477</v>
      </c>
      <c r="AE4182" s="61" t="s">
        <v>42</v>
      </c>
      <c r="AF4182" s="61" t="s">
        <v>43</v>
      </c>
      <c r="AG4182" s="61">
        <v>30</v>
      </c>
      <c r="AH4182" s="61" t="s">
        <v>43</v>
      </c>
      <c r="AI4182" s="61" t="s">
        <v>52</v>
      </c>
      <c r="AJ4182" s="53" t="s">
        <v>10412</v>
      </c>
      <c r="AK4182" s="53" t="s">
        <v>10413</v>
      </c>
      <c r="AL4182" s="53" t="str">
        <f>TEXT(Table13[[#This Row],[Start Date]],"DDD")</f>
        <v>Thu</v>
      </c>
      <c r="AM4182" s="12" t="str">
        <f>TEXT(RAW!$C4182,"MMM")</f>
        <v>Aug</v>
      </c>
      <c r="AN4182" s="12" t="str">
        <f>TEXT(RAW!$C4182,"YYYY")</f>
        <v>2023</v>
      </c>
      <c r="AO4182" s="54">
        <f t="shared" si="65"/>
        <v>2.0833333333333259E-2</v>
      </c>
    </row>
    <row r="4183" spans="1:41" ht="12.6" customHeight="1" x14ac:dyDescent="0.2">
      <c r="A4183" s="17" t="s">
        <v>13114</v>
      </c>
      <c r="B4183" s="60">
        <v>45141</v>
      </c>
      <c r="C4183" s="60">
        <v>45141</v>
      </c>
      <c r="D4183" s="60">
        <v>45141</v>
      </c>
      <c r="E4183" s="61" t="s">
        <v>61</v>
      </c>
      <c r="F4183" s="61" t="s">
        <v>12751</v>
      </c>
      <c r="G4183" s="61" t="s">
        <v>178</v>
      </c>
      <c r="H4183" s="61" t="s">
        <v>357</v>
      </c>
      <c r="I4183" s="61">
        <v>119669</v>
      </c>
      <c r="J4183" s="18" t="s">
        <v>13130</v>
      </c>
      <c r="K4183" s="61"/>
      <c r="L4183" s="61" t="s">
        <v>533</v>
      </c>
      <c r="M4183" s="61" t="s">
        <v>285</v>
      </c>
      <c r="N4183" s="61" t="s">
        <v>251</v>
      </c>
      <c r="O4183" s="61" t="s">
        <v>362</v>
      </c>
      <c r="P4183" s="61" t="s">
        <v>363</v>
      </c>
      <c r="Q4183" s="61" t="s">
        <v>534</v>
      </c>
      <c r="R4183" s="61" t="s">
        <v>10430</v>
      </c>
      <c r="S4183" s="18" t="s">
        <v>13123</v>
      </c>
      <c r="T4183" s="61"/>
      <c r="U4183" s="61" t="s">
        <v>12920</v>
      </c>
      <c r="V4183" s="61" t="s">
        <v>12921</v>
      </c>
      <c r="W4183" s="61" t="s">
        <v>12436</v>
      </c>
      <c r="X4183" s="61"/>
      <c r="Y4183" s="61"/>
      <c r="Z4183" s="61"/>
      <c r="AA4183" s="61"/>
      <c r="AB4183" s="61" t="s">
        <v>539</v>
      </c>
      <c r="AC4183" s="61">
        <v>18540</v>
      </c>
      <c r="AD4183" s="61" t="s">
        <v>12436</v>
      </c>
      <c r="AE4183" s="61" t="s">
        <v>42</v>
      </c>
      <c r="AF4183" s="61" t="s">
        <v>43</v>
      </c>
      <c r="AG4183" s="61">
        <v>40</v>
      </c>
      <c r="AH4183" s="61" t="s">
        <v>43</v>
      </c>
      <c r="AI4183" s="61" t="s">
        <v>52</v>
      </c>
      <c r="AJ4183" s="53" t="s">
        <v>10412</v>
      </c>
      <c r="AK4183" s="53" t="s">
        <v>10413</v>
      </c>
      <c r="AL4183" s="53" t="str">
        <f>TEXT(Table13[[#This Row],[Start Date]],"DDD")</f>
        <v>Thu</v>
      </c>
      <c r="AM4183" s="12" t="str">
        <f>TEXT(RAW!$C4183,"MMM")</f>
        <v>Aug</v>
      </c>
      <c r="AN4183" s="12" t="str">
        <f>TEXT(RAW!$C4183,"YYYY")</f>
        <v>2023</v>
      </c>
      <c r="AO4183" s="54">
        <f t="shared" si="65"/>
        <v>2.777777777777779E-2</v>
      </c>
    </row>
    <row r="4184" spans="1:41" ht="12.6" customHeight="1" x14ac:dyDescent="0.2">
      <c r="A4184" s="17" t="s">
        <v>13114</v>
      </c>
      <c r="B4184" s="60">
        <v>45141</v>
      </c>
      <c r="C4184" s="60">
        <v>45141</v>
      </c>
      <c r="D4184" s="60">
        <v>45141</v>
      </c>
      <c r="E4184" s="61" t="s">
        <v>139</v>
      </c>
      <c r="F4184" s="61" t="s">
        <v>12751</v>
      </c>
      <c r="G4184" s="61" t="s">
        <v>36</v>
      </c>
      <c r="H4184" s="61" t="s">
        <v>357</v>
      </c>
      <c r="I4184" s="61">
        <v>119670</v>
      </c>
      <c r="J4184" s="18" t="s">
        <v>13131</v>
      </c>
      <c r="K4184" s="61"/>
      <c r="L4184" s="61"/>
      <c r="M4184" s="61" t="s">
        <v>11127</v>
      </c>
      <c r="N4184" s="61" t="s">
        <v>251</v>
      </c>
      <c r="O4184" s="61" t="s">
        <v>362</v>
      </c>
      <c r="P4184" s="61" t="s">
        <v>363</v>
      </c>
      <c r="Q4184" s="61" t="s">
        <v>534</v>
      </c>
      <c r="R4184" s="61" t="s">
        <v>395</v>
      </c>
      <c r="S4184" s="18" t="s">
        <v>13123</v>
      </c>
      <c r="T4184" s="61"/>
      <c r="U4184" s="61" t="s">
        <v>12922</v>
      </c>
      <c r="V4184" s="61" t="s">
        <v>12839</v>
      </c>
      <c r="W4184" s="61" t="s">
        <v>12923</v>
      </c>
      <c r="X4184" s="61"/>
      <c r="Y4184" s="61"/>
      <c r="Z4184" s="61"/>
      <c r="AA4184" s="61"/>
      <c r="AB4184" s="61"/>
      <c r="AC4184" s="61">
        <v>18539</v>
      </c>
      <c r="AD4184" s="61" t="s">
        <v>12923</v>
      </c>
      <c r="AE4184" s="61" t="s">
        <v>42</v>
      </c>
      <c r="AF4184" s="61" t="s">
        <v>43</v>
      </c>
      <c r="AG4184" s="61">
        <v>50</v>
      </c>
      <c r="AH4184" s="61" t="s">
        <v>43</v>
      </c>
      <c r="AI4184" s="61" t="s">
        <v>473</v>
      </c>
      <c r="AJ4184" s="53" t="s">
        <v>10412</v>
      </c>
      <c r="AK4184" s="53" t="s">
        <v>10398</v>
      </c>
      <c r="AL4184" s="53" t="str">
        <f>TEXT(Table13[[#This Row],[Start Date]],"DDD")</f>
        <v>Thu</v>
      </c>
      <c r="AM4184" s="12" t="str">
        <f>TEXT(RAW!$C4184,"MMM")</f>
        <v>Aug</v>
      </c>
      <c r="AN4184" s="12" t="str">
        <f>TEXT(RAW!$C4184,"YYYY")</f>
        <v>2023</v>
      </c>
      <c r="AO4184" s="54">
        <f t="shared" si="65"/>
        <v>3.4722222222222265E-2</v>
      </c>
    </row>
    <row r="4185" spans="1:41" ht="12.6" customHeight="1" x14ac:dyDescent="0.2">
      <c r="A4185" s="17" t="s">
        <v>13114</v>
      </c>
      <c r="B4185" s="60">
        <v>45141</v>
      </c>
      <c r="C4185" s="60">
        <v>45141</v>
      </c>
      <c r="D4185" s="60">
        <v>45141</v>
      </c>
      <c r="E4185" s="61" t="s">
        <v>36</v>
      </c>
      <c r="F4185" s="61" t="s">
        <v>12751</v>
      </c>
      <c r="G4185" s="61" t="s">
        <v>45</v>
      </c>
      <c r="H4185" s="61" t="s">
        <v>357</v>
      </c>
      <c r="I4185" s="61">
        <v>119671</v>
      </c>
      <c r="J4185" s="18" t="s">
        <v>13133</v>
      </c>
      <c r="K4185" s="61" t="s">
        <v>41</v>
      </c>
      <c r="L4185" s="61" t="s">
        <v>12924</v>
      </c>
      <c r="M4185" s="61" t="s">
        <v>11127</v>
      </c>
      <c r="N4185" s="61" t="s">
        <v>251</v>
      </c>
      <c r="O4185" s="61" t="s">
        <v>362</v>
      </c>
      <c r="P4185" s="61" t="s">
        <v>363</v>
      </c>
      <c r="Q4185" s="61" t="s">
        <v>429</v>
      </c>
      <c r="R4185" s="61" t="s">
        <v>55</v>
      </c>
      <c r="S4185" s="18" t="s">
        <v>13123</v>
      </c>
      <c r="T4185" s="61">
        <v>5122</v>
      </c>
      <c r="U4185" s="61" t="s">
        <v>12925</v>
      </c>
      <c r="V4185" s="61" t="s">
        <v>12926</v>
      </c>
      <c r="W4185" s="61" t="s">
        <v>12927</v>
      </c>
      <c r="X4185" s="61" t="s">
        <v>1460</v>
      </c>
      <c r="Y4185" s="61" t="s">
        <v>1461</v>
      </c>
      <c r="Z4185" s="61" t="s">
        <v>41</v>
      </c>
      <c r="AA4185" s="61" t="s">
        <v>704</v>
      </c>
      <c r="AB4185" s="61" t="s">
        <v>486</v>
      </c>
      <c r="AC4185" s="61">
        <v>18538</v>
      </c>
      <c r="AD4185" s="61" t="s">
        <v>12927</v>
      </c>
      <c r="AE4185" s="61" t="s">
        <v>42</v>
      </c>
      <c r="AF4185" s="61" t="s">
        <v>43</v>
      </c>
      <c r="AG4185" s="61">
        <v>45</v>
      </c>
      <c r="AH4185" s="61" t="s">
        <v>43</v>
      </c>
      <c r="AI4185" s="61" t="s">
        <v>1462</v>
      </c>
      <c r="AJ4185" s="53" t="s">
        <v>10412</v>
      </c>
      <c r="AK4185" s="53" t="s">
        <v>113</v>
      </c>
      <c r="AL4185" s="53" t="str">
        <f>TEXT(Table13[[#This Row],[Start Date]],"DDD")</f>
        <v>Thu</v>
      </c>
      <c r="AM4185" s="12" t="str">
        <f>TEXT(RAW!$C4185,"MMM")</f>
        <v>Aug</v>
      </c>
      <c r="AN4185" s="12" t="str">
        <f>TEXT(RAW!$C4185,"YYYY")</f>
        <v>2023</v>
      </c>
      <c r="AO4185" s="54">
        <f t="shared" si="65"/>
        <v>3.125E-2</v>
      </c>
    </row>
    <row r="4186" spans="1:41" ht="12.6" customHeight="1" x14ac:dyDescent="0.2">
      <c r="A4186" s="17" t="s">
        <v>13114</v>
      </c>
      <c r="B4186" s="60">
        <v>45142</v>
      </c>
      <c r="C4186" s="60">
        <v>45142</v>
      </c>
      <c r="D4186" s="60"/>
      <c r="E4186" s="61"/>
      <c r="F4186" s="61"/>
      <c r="G4186" s="61"/>
      <c r="H4186" s="61" t="s">
        <v>357</v>
      </c>
      <c r="I4186" s="61">
        <v>119677</v>
      </c>
      <c r="J4186" s="18" t="s">
        <v>13130</v>
      </c>
      <c r="K4186" s="61" t="s">
        <v>10441</v>
      </c>
      <c r="L4186" s="61" t="s">
        <v>11971</v>
      </c>
      <c r="M4186" s="61" t="s">
        <v>285</v>
      </c>
      <c r="N4186" s="61" t="s">
        <v>251</v>
      </c>
      <c r="O4186" s="61" t="s">
        <v>362</v>
      </c>
      <c r="P4186" s="61" t="s">
        <v>363</v>
      </c>
      <c r="Q4186" s="61" t="s">
        <v>552</v>
      </c>
      <c r="R4186" s="61" t="s">
        <v>395</v>
      </c>
      <c r="S4186" s="18" t="s">
        <v>13128</v>
      </c>
      <c r="T4186" s="61">
        <v>4984</v>
      </c>
      <c r="U4186" s="61" t="s">
        <v>12928</v>
      </c>
      <c r="V4186" s="61"/>
      <c r="W4186" s="61"/>
      <c r="X4186" s="61" t="s">
        <v>6364</v>
      </c>
      <c r="Y4186" s="61" t="s">
        <v>8588</v>
      </c>
      <c r="Z4186" s="61" t="s">
        <v>41</v>
      </c>
      <c r="AA4186" s="61" t="s">
        <v>6366</v>
      </c>
      <c r="AB4186" s="61" t="s">
        <v>727</v>
      </c>
      <c r="AC4186" s="61"/>
      <c r="AD4186" s="61"/>
      <c r="AE4186" s="61"/>
      <c r="AF4186" s="61"/>
      <c r="AG4186" s="61"/>
      <c r="AH4186" s="61" t="s">
        <v>71</v>
      </c>
      <c r="AI4186" s="61" t="s">
        <v>95</v>
      </c>
      <c r="AJ4186" s="53" t="s">
        <v>10412</v>
      </c>
      <c r="AK4186" s="53" t="s">
        <v>10398</v>
      </c>
      <c r="AL4186" s="53" t="str">
        <f>TEXT(Table13[[#This Row],[Start Date]],"DDD")</f>
        <v>Sat</v>
      </c>
      <c r="AM4186" s="12" t="str">
        <f>TEXT(RAW!$C4186,"MMM")</f>
        <v>Aug</v>
      </c>
      <c r="AN4186" s="12" t="str">
        <f>TEXT(RAW!$C4186,"YYYY")</f>
        <v>2023</v>
      </c>
      <c r="AO4186" s="54">
        <f t="shared" si="65"/>
        <v>0</v>
      </c>
    </row>
    <row r="4187" spans="1:41" ht="12.6" customHeight="1" x14ac:dyDescent="0.2">
      <c r="A4187" s="17" t="s">
        <v>13114</v>
      </c>
      <c r="B4187" s="60">
        <v>45142</v>
      </c>
      <c r="C4187" s="60">
        <v>45142</v>
      </c>
      <c r="D4187" s="60"/>
      <c r="E4187" s="61"/>
      <c r="F4187" s="61"/>
      <c r="G4187" s="61"/>
      <c r="H4187" s="61" t="s">
        <v>357</v>
      </c>
      <c r="I4187" s="61">
        <v>119678</v>
      </c>
      <c r="J4187" s="18" t="s">
        <v>13132</v>
      </c>
      <c r="K4187" s="61" t="s">
        <v>41</v>
      </c>
      <c r="L4187" s="61" t="s">
        <v>5336</v>
      </c>
      <c r="M4187" s="61" t="s">
        <v>285</v>
      </c>
      <c r="N4187" s="61" t="s">
        <v>251</v>
      </c>
      <c r="O4187" s="61" t="s">
        <v>362</v>
      </c>
      <c r="P4187" s="61" t="s">
        <v>363</v>
      </c>
      <c r="Q4187" s="61" t="s">
        <v>429</v>
      </c>
      <c r="R4187" s="61" t="s">
        <v>395</v>
      </c>
      <c r="S4187" s="18" t="s">
        <v>13118</v>
      </c>
      <c r="T4187" s="61">
        <v>5120</v>
      </c>
      <c r="U4187" s="61" t="s">
        <v>12929</v>
      </c>
      <c r="V4187" s="61"/>
      <c r="W4187" s="61"/>
      <c r="X4187" s="61" t="s">
        <v>1589</v>
      </c>
      <c r="Y4187" s="61" t="s">
        <v>1832</v>
      </c>
      <c r="Z4187" s="61" t="s">
        <v>41</v>
      </c>
      <c r="AA4187" s="61" t="s">
        <v>1007</v>
      </c>
      <c r="AB4187" s="61" t="s">
        <v>486</v>
      </c>
      <c r="AC4187" s="61"/>
      <c r="AD4187" s="61"/>
      <c r="AE4187" s="61"/>
      <c r="AF4187" s="61"/>
      <c r="AG4187" s="61"/>
      <c r="AH4187" s="61" t="s">
        <v>71</v>
      </c>
      <c r="AI4187" s="61" t="s">
        <v>1834</v>
      </c>
      <c r="AJ4187" s="53" t="s">
        <v>10412</v>
      </c>
      <c r="AK4187" s="53" t="s">
        <v>10398</v>
      </c>
      <c r="AL4187" s="53" t="str">
        <f>TEXT(Table13[[#This Row],[Start Date]],"DDD")</f>
        <v>Sat</v>
      </c>
      <c r="AM4187" s="12" t="str">
        <f>TEXT(RAW!$C4187,"MMM")</f>
        <v>Aug</v>
      </c>
      <c r="AN4187" s="12" t="str">
        <f>TEXT(RAW!$C4187,"YYYY")</f>
        <v>2023</v>
      </c>
      <c r="AO4187" s="54">
        <f t="shared" si="65"/>
        <v>0</v>
      </c>
    </row>
    <row r="4188" spans="1:41" ht="12.6" customHeight="1" x14ac:dyDescent="0.2">
      <c r="A4188" s="17" t="s">
        <v>13114</v>
      </c>
      <c r="B4188" s="60">
        <v>45142</v>
      </c>
      <c r="C4188" s="60">
        <v>45142</v>
      </c>
      <c r="D4188" s="60"/>
      <c r="E4188" s="61"/>
      <c r="F4188" s="61"/>
      <c r="G4188" s="61"/>
      <c r="H4188" s="61" t="s">
        <v>357</v>
      </c>
      <c r="I4188" s="61">
        <v>119679</v>
      </c>
      <c r="J4188" s="18" t="s">
        <v>13132</v>
      </c>
      <c r="K4188" s="61" t="s">
        <v>41</v>
      </c>
      <c r="L4188" s="61" t="s">
        <v>5336</v>
      </c>
      <c r="M4188" s="61" t="s">
        <v>11127</v>
      </c>
      <c r="N4188" s="61" t="s">
        <v>251</v>
      </c>
      <c r="O4188" s="61" t="s">
        <v>362</v>
      </c>
      <c r="P4188" s="61" t="s">
        <v>363</v>
      </c>
      <c r="Q4188" s="61" t="s">
        <v>429</v>
      </c>
      <c r="R4188" s="61" t="s">
        <v>395</v>
      </c>
      <c r="S4188" s="18" t="s">
        <v>13121</v>
      </c>
      <c r="T4188" s="61">
        <v>5120</v>
      </c>
      <c r="U4188" s="61" t="s">
        <v>12929</v>
      </c>
      <c r="V4188" s="61"/>
      <c r="W4188" s="61"/>
      <c r="X4188" s="61" t="s">
        <v>1589</v>
      </c>
      <c r="Y4188" s="61" t="s">
        <v>1832</v>
      </c>
      <c r="Z4188" s="61" t="s">
        <v>41</v>
      </c>
      <c r="AA4188" s="61" t="s">
        <v>1007</v>
      </c>
      <c r="AB4188" s="61" t="s">
        <v>486</v>
      </c>
      <c r="AC4188" s="61"/>
      <c r="AD4188" s="61"/>
      <c r="AE4188" s="61"/>
      <c r="AF4188" s="61"/>
      <c r="AG4188" s="61"/>
      <c r="AH4188" s="61" t="s">
        <v>71</v>
      </c>
      <c r="AI4188" s="61" t="s">
        <v>1834</v>
      </c>
      <c r="AJ4188" s="53" t="s">
        <v>10412</v>
      </c>
      <c r="AK4188" s="53" t="s">
        <v>10398</v>
      </c>
      <c r="AL4188" s="53" t="str">
        <f>TEXT(Table13[[#This Row],[Start Date]],"DDD")</f>
        <v>Sat</v>
      </c>
      <c r="AM4188" s="12" t="str">
        <f>TEXT(RAW!$C4188,"MMM")</f>
        <v>Aug</v>
      </c>
      <c r="AN4188" s="12" t="str">
        <f>TEXT(RAW!$C4188,"YYYY")</f>
        <v>2023</v>
      </c>
      <c r="AO4188" s="54">
        <f t="shared" si="65"/>
        <v>0</v>
      </c>
    </row>
    <row r="4189" spans="1:41" ht="12.6" customHeight="1" x14ac:dyDescent="0.2">
      <c r="A4189" s="17" t="s">
        <v>13114</v>
      </c>
      <c r="B4189" s="60">
        <v>45142</v>
      </c>
      <c r="C4189" s="60">
        <v>45142</v>
      </c>
      <c r="D4189" s="60"/>
      <c r="E4189" s="61"/>
      <c r="F4189" s="61"/>
      <c r="G4189" s="61"/>
      <c r="H4189" s="61" t="s">
        <v>357</v>
      </c>
      <c r="I4189" s="61">
        <v>119680</v>
      </c>
      <c r="J4189" s="18" t="s">
        <v>13132</v>
      </c>
      <c r="K4189" s="61" t="s">
        <v>41</v>
      </c>
      <c r="L4189" s="61" t="s">
        <v>5336</v>
      </c>
      <c r="M4189" s="61" t="s">
        <v>11127</v>
      </c>
      <c r="N4189" s="61" t="s">
        <v>251</v>
      </c>
      <c r="O4189" s="61" t="s">
        <v>362</v>
      </c>
      <c r="P4189" s="61" t="s">
        <v>12531</v>
      </c>
      <c r="Q4189" s="61" t="s">
        <v>12930</v>
      </c>
      <c r="R4189" s="61" t="s">
        <v>55</v>
      </c>
      <c r="S4189" s="18" t="s">
        <v>13121</v>
      </c>
      <c r="T4189" s="61">
        <v>5120</v>
      </c>
      <c r="U4189" s="61" t="s">
        <v>12931</v>
      </c>
      <c r="V4189" s="61"/>
      <c r="W4189" s="61"/>
      <c r="X4189" s="61" t="s">
        <v>1589</v>
      </c>
      <c r="Y4189" s="61" t="s">
        <v>1832</v>
      </c>
      <c r="Z4189" s="61" t="s">
        <v>41</v>
      </c>
      <c r="AA4189" s="61" t="s">
        <v>1007</v>
      </c>
      <c r="AB4189" s="61" t="s">
        <v>486</v>
      </c>
      <c r="AC4189" s="61"/>
      <c r="AD4189" s="61"/>
      <c r="AE4189" s="61"/>
      <c r="AF4189" s="61"/>
      <c r="AG4189" s="61"/>
      <c r="AH4189" s="61" t="s">
        <v>71</v>
      </c>
      <c r="AI4189" s="61" t="s">
        <v>1834</v>
      </c>
      <c r="AJ4189" s="53" t="s">
        <v>10412</v>
      </c>
      <c r="AK4189" s="53" t="s">
        <v>113</v>
      </c>
      <c r="AL4189" s="53" t="str">
        <f>TEXT(Table13[[#This Row],[Start Date]],"DDD")</f>
        <v>Sat</v>
      </c>
      <c r="AM4189" s="12" t="str">
        <f>TEXT(RAW!$C4189,"MMM")</f>
        <v>Aug</v>
      </c>
      <c r="AN4189" s="12" t="str">
        <f>TEXT(RAW!$C4189,"YYYY")</f>
        <v>2023</v>
      </c>
      <c r="AO4189" s="54">
        <f t="shared" si="65"/>
        <v>0</v>
      </c>
    </row>
    <row r="4190" spans="1:41" ht="12.6" customHeight="1" x14ac:dyDescent="0.2">
      <c r="A4190" s="17" t="s">
        <v>13114</v>
      </c>
      <c r="B4190" s="60">
        <v>45142</v>
      </c>
      <c r="C4190" s="60">
        <v>45142</v>
      </c>
      <c r="D4190" s="60"/>
      <c r="E4190" s="61"/>
      <c r="F4190" s="61"/>
      <c r="G4190" s="61"/>
      <c r="H4190" s="61" t="s">
        <v>357</v>
      </c>
      <c r="I4190" s="61">
        <v>119681</v>
      </c>
      <c r="J4190" s="18" t="s">
        <v>13132</v>
      </c>
      <c r="K4190" s="61" t="s">
        <v>41</v>
      </c>
      <c r="L4190" s="61" t="s">
        <v>5336</v>
      </c>
      <c r="M4190" s="61" t="s">
        <v>11127</v>
      </c>
      <c r="N4190" s="61" t="s">
        <v>251</v>
      </c>
      <c r="O4190" s="61" t="s">
        <v>362</v>
      </c>
      <c r="P4190" s="61" t="s">
        <v>363</v>
      </c>
      <c r="Q4190" s="61" t="s">
        <v>429</v>
      </c>
      <c r="R4190" s="61" t="s">
        <v>55</v>
      </c>
      <c r="S4190" s="18" t="s">
        <v>13118</v>
      </c>
      <c r="T4190" s="61">
        <v>5120</v>
      </c>
      <c r="U4190" s="61" t="s">
        <v>12932</v>
      </c>
      <c r="V4190" s="61"/>
      <c r="W4190" s="61"/>
      <c r="X4190" s="61" t="s">
        <v>1589</v>
      </c>
      <c r="Y4190" s="61" t="s">
        <v>1832</v>
      </c>
      <c r="Z4190" s="61" t="s">
        <v>41</v>
      </c>
      <c r="AA4190" s="61" t="s">
        <v>1007</v>
      </c>
      <c r="AB4190" s="61" t="s">
        <v>486</v>
      </c>
      <c r="AC4190" s="61"/>
      <c r="AD4190" s="61"/>
      <c r="AE4190" s="61"/>
      <c r="AF4190" s="61"/>
      <c r="AG4190" s="61"/>
      <c r="AH4190" s="61" t="s">
        <v>71</v>
      </c>
      <c r="AI4190" s="61" t="s">
        <v>1834</v>
      </c>
      <c r="AJ4190" s="53" t="s">
        <v>10412</v>
      </c>
      <c r="AK4190" s="53" t="s">
        <v>113</v>
      </c>
      <c r="AL4190" s="53" t="str">
        <f>TEXT(Table13[[#This Row],[Start Date]],"DDD")</f>
        <v>Sat</v>
      </c>
      <c r="AM4190" s="12" t="str">
        <f>TEXT(RAW!$C4190,"MMM")</f>
        <v>Aug</v>
      </c>
      <c r="AN4190" s="12" t="str">
        <f>TEXT(RAW!$C4190,"YYYY")</f>
        <v>2023</v>
      </c>
      <c r="AO4190" s="54">
        <f t="shared" si="65"/>
        <v>0</v>
      </c>
    </row>
    <row r="4191" spans="1:41" ht="12.6" customHeight="1" x14ac:dyDescent="0.2">
      <c r="A4191" s="17" t="s">
        <v>13114</v>
      </c>
      <c r="B4191" s="60">
        <v>45142</v>
      </c>
      <c r="C4191" s="60">
        <v>45142</v>
      </c>
      <c r="D4191" s="60"/>
      <c r="E4191" s="61"/>
      <c r="F4191" s="61"/>
      <c r="G4191" s="61"/>
      <c r="H4191" s="61" t="s">
        <v>357</v>
      </c>
      <c r="I4191" s="61">
        <v>119682</v>
      </c>
      <c r="J4191" s="18" t="s">
        <v>13133</v>
      </c>
      <c r="K4191" s="61" t="s">
        <v>41</v>
      </c>
      <c r="L4191" s="61" t="s">
        <v>5021</v>
      </c>
      <c r="M4191" s="61" t="s">
        <v>285</v>
      </c>
      <c r="N4191" s="61" t="s">
        <v>251</v>
      </c>
      <c r="O4191" s="61" t="s">
        <v>362</v>
      </c>
      <c r="P4191" s="61" t="s">
        <v>363</v>
      </c>
      <c r="Q4191" s="61" t="s">
        <v>429</v>
      </c>
      <c r="R4191" s="61" t="s">
        <v>395</v>
      </c>
      <c r="S4191" s="18" t="s">
        <v>13118</v>
      </c>
      <c r="T4191" s="61">
        <v>3888</v>
      </c>
      <c r="U4191" s="61" t="s">
        <v>12933</v>
      </c>
      <c r="V4191" s="61"/>
      <c r="W4191" s="61"/>
      <c r="X4191" s="61" t="s">
        <v>6448</v>
      </c>
      <c r="Y4191" s="61" t="s">
        <v>6449</v>
      </c>
      <c r="Z4191" s="61" t="s">
        <v>41</v>
      </c>
      <c r="AA4191" s="61" t="s">
        <v>6450</v>
      </c>
      <c r="AB4191" s="61" t="s">
        <v>486</v>
      </c>
      <c r="AC4191" s="61"/>
      <c r="AD4191" s="61"/>
      <c r="AE4191" s="61"/>
      <c r="AF4191" s="61"/>
      <c r="AG4191" s="61"/>
      <c r="AH4191" s="61" t="s">
        <v>71</v>
      </c>
      <c r="AI4191" s="61" t="s">
        <v>970</v>
      </c>
      <c r="AJ4191" s="53" t="s">
        <v>10412</v>
      </c>
      <c r="AK4191" s="53" t="s">
        <v>10398</v>
      </c>
      <c r="AL4191" s="53" t="str">
        <f>TEXT(Table13[[#This Row],[Start Date]],"DDD")</f>
        <v>Sat</v>
      </c>
      <c r="AM4191" s="12" t="str">
        <f>TEXT(RAW!$C4191,"MMM")</f>
        <v>Aug</v>
      </c>
      <c r="AN4191" s="12" t="str">
        <f>TEXT(RAW!$C4191,"YYYY")</f>
        <v>2023</v>
      </c>
      <c r="AO4191" s="54">
        <f t="shared" si="65"/>
        <v>0</v>
      </c>
    </row>
    <row r="4192" spans="1:41" ht="12.6" customHeight="1" x14ac:dyDescent="0.2">
      <c r="A4192" s="17" t="s">
        <v>13114</v>
      </c>
      <c r="B4192" s="60">
        <v>45142</v>
      </c>
      <c r="C4192" s="60">
        <v>45142</v>
      </c>
      <c r="D4192" s="60"/>
      <c r="E4192" s="61"/>
      <c r="F4192" s="61"/>
      <c r="G4192" s="61"/>
      <c r="H4192" s="61" t="s">
        <v>357</v>
      </c>
      <c r="I4192" s="61">
        <v>119683</v>
      </c>
      <c r="J4192" s="18" t="s">
        <v>13133</v>
      </c>
      <c r="K4192" s="61" t="s">
        <v>41</v>
      </c>
      <c r="L4192" s="61" t="s">
        <v>5021</v>
      </c>
      <c r="M4192" s="61" t="s">
        <v>285</v>
      </c>
      <c r="N4192" s="61" t="s">
        <v>251</v>
      </c>
      <c r="O4192" s="61" t="s">
        <v>362</v>
      </c>
      <c r="P4192" s="61" t="s">
        <v>363</v>
      </c>
      <c r="Q4192" s="61" t="s">
        <v>429</v>
      </c>
      <c r="R4192" s="61" t="s">
        <v>395</v>
      </c>
      <c r="S4192" s="18" t="s">
        <v>13121</v>
      </c>
      <c r="T4192" s="61">
        <v>3888</v>
      </c>
      <c r="U4192" s="61" t="s">
        <v>12934</v>
      </c>
      <c r="V4192" s="61"/>
      <c r="W4192" s="61"/>
      <c r="X4192" s="61" t="s">
        <v>6448</v>
      </c>
      <c r="Y4192" s="61" t="s">
        <v>6449</v>
      </c>
      <c r="Z4192" s="61" t="s">
        <v>41</v>
      </c>
      <c r="AA4192" s="61" t="s">
        <v>6450</v>
      </c>
      <c r="AB4192" s="61" t="s">
        <v>486</v>
      </c>
      <c r="AC4192" s="61"/>
      <c r="AD4192" s="61"/>
      <c r="AE4192" s="61"/>
      <c r="AF4192" s="61"/>
      <c r="AG4192" s="61"/>
      <c r="AH4192" s="61" t="s">
        <v>71</v>
      </c>
      <c r="AI4192" s="61" t="s">
        <v>970</v>
      </c>
      <c r="AJ4192" s="53" t="s">
        <v>10412</v>
      </c>
      <c r="AK4192" s="53" t="s">
        <v>10398</v>
      </c>
      <c r="AL4192" s="53" t="str">
        <f>TEXT(Table13[[#This Row],[Start Date]],"DDD")</f>
        <v>Sat</v>
      </c>
      <c r="AM4192" s="12" t="str">
        <f>TEXT(RAW!$C4192,"MMM")</f>
        <v>Aug</v>
      </c>
      <c r="AN4192" s="12" t="str">
        <f>TEXT(RAW!$C4192,"YYYY")</f>
        <v>2023</v>
      </c>
      <c r="AO4192" s="54">
        <f t="shared" si="65"/>
        <v>0</v>
      </c>
    </row>
    <row r="4193" spans="1:41" ht="12.6" customHeight="1" x14ac:dyDescent="0.2">
      <c r="A4193" s="17" t="s">
        <v>13114</v>
      </c>
      <c r="B4193" s="60">
        <v>45142</v>
      </c>
      <c r="C4193" s="60">
        <v>45142</v>
      </c>
      <c r="D4193" s="60"/>
      <c r="E4193" s="61"/>
      <c r="F4193" s="61"/>
      <c r="G4193" s="61"/>
      <c r="H4193" s="61" t="s">
        <v>357</v>
      </c>
      <c r="I4193" s="61">
        <v>119684</v>
      </c>
      <c r="J4193" s="18" t="s">
        <v>13133</v>
      </c>
      <c r="K4193" s="61" t="s">
        <v>41</v>
      </c>
      <c r="L4193" s="61" t="s">
        <v>7282</v>
      </c>
      <c r="M4193" s="61" t="s">
        <v>11127</v>
      </c>
      <c r="N4193" s="61" t="s">
        <v>251</v>
      </c>
      <c r="O4193" s="61" t="s">
        <v>362</v>
      </c>
      <c r="P4193" s="61" t="s">
        <v>363</v>
      </c>
      <c r="Q4193" s="61" t="s">
        <v>792</v>
      </c>
      <c r="R4193" s="61" t="s">
        <v>395</v>
      </c>
      <c r="S4193" s="18" t="s">
        <v>13118</v>
      </c>
      <c r="T4193" s="61">
        <v>4183</v>
      </c>
      <c r="U4193" s="61" t="s">
        <v>12935</v>
      </c>
      <c r="V4193" s="61"/>
      <c r="W4193" s="61"/>
      <c r="X4193" s="61" t="s">
        <v>7285</v>
      </c>
      <c r="Y4193" s="61" t="s">
        <v>796</v>
      </c>
      <c r="Z4193" s="61" t="s">
        <v>41</v>
      </c>
      <c r="AA4193" s="61" t="s">
        <v>7286</v>
      </c>
      <c r="AB4193" s="61" t="s">
        <v>486</v>
      </c>
      <c r="AC4193" s="61"/>
      <c r="AD4193" s="61"/>
      <c r="AE4193" s="61"/>
      <c r="AF4193" s="61"/>
      <c r="AG4193" s="61"/>
      <c r="AH4193" s="61" t="s">
        <v>71</v>
      </c>
      <c r="AI4193" s="61" t="s">
        <v>652</v>
      </c>
      <c r="AJ4193" s="53" t="s">
        <v>10412</v>
      </c>
      <c r="AK4193" s="53" t="s">
        <v>10398</v>
      </c>
      <c r="AL4193" s="53" t="str">
        <f>TEXT(Table13[[#This Row],[Start Date]],"DDD")</f>
        <v>Sat</v>
      </c>
      <c r="AM4193" s="12" t="str">
        <f>TEXT(RAW!$C4193,"MMM")</f>
        <v>Aug</v>
      </c>
      <c r="AN4193" s="12" t="str">
        <f>TEXT(RAW!$C4193,"YYYY")</f>
        <v>2023</v>
      </c>
      <c r="AO4193" s="54">
        <f t="shared" si="65"/>
        <v>0</v>
      </c>
    </row>
    <row r="4194" spans="1:41" ht="12.6" customHeight="1" x14ac:dyDescent="0.2">
      <c r="A4194" s="17" t="s">
        <v>13114</v>
      </c>
      <c r="B4194" s="60">
        <v>45142</v>
      </c>
      <c r="C4194" s="60">
        <v>45142</v>
      </c>
      <c r="D4194" s="60"/>
      <c r="E4194" s="61"/>
      <c r="F4194" s="61"/>
      <c r="G4194" s="61"/>
      <c r="H4194" s="61" t="s">
        <v>357</v>
      </c>
      <c r="I4194" s="61">
        <v>119685</v>
      </c>
      <c r="J4194" s="18" t="s">
        <v>13133</v>
      </c>
      <c r="K4194" s="61" t="s">
        <v>41</v>
      </c>
      <c r="L4194" s="61" t="s">
        <v>7282</v>
      </c>
      <c r="M4194" s="61" t="s">
        <v>11127</v>
      </c>
      <c r="N4194" s="61" t="s">
        <v>251</v>
      </c>
      <c r="O4194" s="61" t="s">
        <v>362</v>
      </c>
      <c r="P4194" s="61" t="s">
        <v>363</v>
      </c>
      <c r="Q4194" s="61" t="s">
        <v>792</v>
      </c>
      <c r="R4194" s="61" t="s">
        <v>395</v>
      </c>
      <c r="S4194" s="18" t="s">
        <v>13121</v>
      </c>
      <c r="T4194" s="61">
        <v>4183</v>
      </c>
      <c r="U4194" s="61" t="s">
        <v>12936</v>
      </c>
      <c r="V4194" s="61"/>
      <c r="W4194" s="61"/>
      <c r="X4194" s="61" t="s">
        <v>7285</v>
      </c>
      <c r="Y4194" s="61" t="s">
        <v>796</v>
      </c>
      <c r="Z4194" s="61" t="s">
        <v>41</v>
      </c>
      <c r="AA4194" s="61" t="s">
        <v>7286</v>
      </c>
      <c r="AB4194" s="61" t="s">
        <v>486</v>
      </c>
      <c r="AC4194" s="61"/>
      <c r="AD4194" s="61"/>
      <c r="AE4194" s="61"/>
      <c r="AF4194" s="61"/>
      <c r="AG4194" s="61"/>
      <c r="AH4194" s="61" t="s">
        <v>71</v>
      </c>
      <c r="AI4194" s="61" t="s">
        <v>652</v>
      </c>
      <c r="AJ4194" s="53" t="s">
        <v>10412</v>
      </c>
      <c r="AK4194" s="53" t="s">
        <v>10398</v>
      </c>
      <c r="AL4194" s="53" t="str">
        <f>TEXT(Table13[[#This Row],[Start Date]],"DDD")</f>
        <v>Sat</v>
      </c>
      <c r="AM4194" s="12" t="str">
        <f>TEXT(RAW!$C4194,"MMM")</f>
        <v>Aug</v>
      </c>
      <c r="AN4194" s="12" t="str">
        <f>TEXT(RAW!$C4194,"YYYY")</f>
        <v>2023</v>
      </c>
      <c r="AO4194" s="54">
        <f t="shared" si="65"/>
        <v>0</v>
      </c>
    </row>
    <row r="4195" spans="1:41" ht="12.6" customHeight="1" x14ac:dyDescent="0.2">
      <c r="A4195" s="17" t="s">
        <v>13114</v>
      </c>
      <c r="B4195" s="60">
        <v>45142</v>
      </c>
      <c r="C4195" s="60">
        <v>45142</v>
      </c>
      <c r="D4195" s="60">
        <v>45142</v>
      </c>
      <c r="E4195" s="61" t="s">
        <v>124</v>
      </c>
      <c r="F4195" s="61" t="s">
        <v>12937</v>
      </c>
      <c r="G4195" s="61" t="s">
        <v>84</v>
      </c>
      <c r="H4195" s="61" t="s">
        <v>357</v>
      </c>
      <c r="I4195" s="61">
        <v>119686</v>
      </c>
      <c r="J4195" s="18" t="s">
        <v>13131</v>
      </c>
      <c r="K4195" s="61"/>
      <c r="L4195" s="61"/>
      <c r="M4195" s="61" t="s">
        <v>285</v>
      </c>
      <c r="N4195" s="61" t="s">
        <v>251</v>
      </c>
      <c r="O4195" s="61" t="s">
        <v>362</v>
      </c>
      <c r="P4195" s="61" t="s">
        <v>363</v>
      </c>
      <c r="Q4195" s="61" t="s">
        <v>468</v>
      </c>
      <c r="R4195" s="61" t="s">
        <v>10450</v>
      </c>
      <c r="S4195" s="18" t="s">
        <v>13123</v>
      </c>
      <c r="T4195" s="61"/>
      <c r="U4195" s="61" t="s">
        <v>12938</v>
      </c>
      <c r="V4195" s="61" t="s">
        <v>12939</v>
      </c>
      <c r="W4195" s="61" t="s">
        <v>12940</v>
      </c>
      <c r="X4195" s="61"/>
      <c r="Y4195" s="61"/>
      <c r="Z4195" s="61"/>
      <c r="AA4195" s="61"/>
      <c r="AB4195" s="61"/>
      <c r="AC4195" s="61">
        <v>18525</v>
      </c>
      <c r="AD4195" s="61" t="s">
        <v>12940</v>
      </c>
      <c r="AE4195" s="61" t="s">
        <v>42</v>
      </c>
      <c r="AF4195" s="61" t="s">
        <v>43</v>
      </c>
      <c r="AG4195" s="61">
        <v>90</v>
      </c>
      <c r="AH4195" s="61" t="s">
        <v>43</v>
      </c>
      <c r="AI4195" s="61" t="s">
        <v>473</v>
      </c>
      <c r="AJ4195" s="53" t="s">
        <v>10412</v>
      </c>
      <c r="AK4195" s="53" t="s">
        <v>395</v>
      </c>
      <c r="AL4195" s="53" t="str">
        <f>TEXT(Table13[[#This Row],[Start Date]],"DDD")</f>
        <v>Fri</v>
      </c>
      <c r="AM4195" s="12" t="str">
        <f>TEXT(RAW!$C4195,"MMM")</f>
        <v>Aug</v>
      </c>
      <c r="AN4195" s="12" t="str">
        <f>TEXT(RAW!$C4195,"YYYY")</f>
        <v>2023</v>
      </c>
      <c r="AO4195" s="54">
        <f t="shared" si="65"/>
        <v>6.25E-2</v>
      </c>
    </row>
    <row r="4196" spans="1:41" ht="12.6" customHeight="1" x14ac:dyDescent="0.2">
      <c r="A4196" s="17" t="s">
        <v>13114</v>
      </c>
      <c r="B4196" s="60">
        <v>45142</v>
      </c>
      <c r="C4196" s="60">
        <v>45142</v>
      </c>
      <c r="D4196" s="60"/>
      <c r="E4196" s="61"/>
      <c r="F4196" s="61"/>
      <c r="G4196" s="61"/>
      <c r="H4196" s="61" t="s">
        <v>357</v>
      </c>
      <c r="I4196" s="61">
        <v>119687</v>
      </c>
      <c r="J4196" s="18" t="s">
        <v>13131</v>
      </c>
      <c r="K4196" s="61"/>
      <c r="L4196" s="61"/>
      <c r="M4196" s="61" t="s">
        <v>285</v>
      </c>
      <c r="N4196" s="61" t="s">
        <v>251</v>
      </c>
      <c r="O4196" s="61" t="s">
        <v>362</v>
      </c>
      <c r="P4196" s="61" t="s">
        <v>363</v>
      </c>
      <c r="Q4196" s="61" t="s">
        <v>468</v>
      </c>
      <c r="R4196" s="61" t="s">
        <v>10450</v>
      </c>
      <c r="S4196" s="55" t="s">
        <v>13117</v>
      </c>
      <c r="T4196" s="61"/>
      <c r="U4196" s="61" t="s">
        <v>12938</v>
      </c>
      <c r="V4196" s="61"/>
      <c r="W4196" s="61"/>
      <c r="X4196" s="61"/>
      <c r="Y4196" s="61"/>
      <c r="Z4196" s="61"/>
      <c r="AA4196" s="61"/>
      <c r="AB4196" s="61"/>
      <c r="AC4196" s="61"/>
      <c r="AD4196" s="61"/>
      <c r="AE4196" s="61"/>
      <c r="AF4196" s="61"/>
      <c r="AG4196" s="61"/>
      <c r="AH4196" s="61" t="s">
        <v>71</v>
      </c>
      <c r="AI4196" s="61" t="s">
        <v>473</v>
      </c>
      <c r="AJ4196" s="53" t="s">
        <v>10412</v>
      </c>
      <c r="AK4196" s="53" t="s">
        <v>395</v>
      </c>
      <c r="AL4196" s="53" t="str">
        <f>TEXT(Table13[[#This Row],[Start Date]],"DDD")</f>
        <v>Sat</v>
      </c>
      <c r="AM4196" s="12" t="str">
        <f>TEXT(RAW!$C4196,"MMM")</f>
        <v>Aug</v>
      </c>
      <c r="AN4196" s="12" t="str">
        <f>TEXT(RAW!$C4196,"YYYY")</f>
        <v>2023</v>
      </c>
      <c r="AO4196" s="54">
        <f t="shared" si="65"/>
        <v>0</v>
      </c>
    </row>
    <row r="4197" spans="1:41" ht="12.6" customHeight="1" x14ac:dyDescent="0.2">
      <c r="A4197" s="17" t="s">
        <v>13114</v>
      </c>
      <c r="B4197" s="60">
        <v>45142</v>
      </c>
      <c r="C4197" s="60">
        <v>45142</v>
      </c>
      <c r="D4197" s="60">
        <v>45142</v>
      </c>
      <c r="E4197" s="61" t="s">
        <v>12941</v>
      </c>
      <c r="F4197" s="61" t="s">
        <v>12937</v>
      </c>
      <c r="G4197" s="61" t="s">
        <v>125</v>
      </c>
      <c r="H4197" s="61" t="s">
        <v>245</v>
      </c>
      <c r="I4197" s="61">
        <v>119690</v>
      </c>
      <c r="J4197" s="18" t="s">
        <v>13133</v>
      </c>
      <c r="K4197" s="61"/>
      <c r="L4197" s="61" t="s">
        <v>1998</v>
      </c>
      <c r="M4197" s="61" t="s">
        <v>285</v>
      </c>
      <c r="N4197" s="61" t="s">
        <v>251</v>
      </c>
      <c r="O4197" s="61" t="s">
        <v>362</v>
      </c>
      <c r="P4197" s="61" t="s">
        <v>363</v>
      </c>
      <c r="Q4197" s="61" t="s">
        <v>1196</v>
      </c>
      <c r="R4197" s="61" t="s">
        <v>395</v>
      </c>
      <c r="S4197" s="18" t="s">
        <v>13119</v>
      </c>
      <c r="T4197" s="61"/>
      <c r="U4197" s="61" t="s">
        <v>12942</v>
      </c>
      <c r="V4197" s="61" t="s">
        <v>12943</v>
      </c>
      <c r="W4197" s="61" t="s">
        <v>12943</v>
      </c>
      <c r="X4197" s="61"/>
      <c r="Y4197" s="61"/>
      <c r="Z4197" s="61"/>
      <c r="AA4197" s="61"/>
      <c r="AB4197" s="61" t="s">
        <v>2000</v>
      </c>
      <c r="AC4197" s="61">
        <v>18605</v>
      </c>
      <c r="AD4197" s="61" t="s">
        <v>12943</v>
      </c>
      <c r="AE4197" s="61" t="s">
        <v>42</v>
      </c>
      <c r="AF4197" s="61" t="s">
        <v>43</v>
      </c>
      <c r="AG4197" s="61">
        <v>375</v>
      </c>
      <c r="AH4197" s="61" t="s">
        <v>43</v>
      </c>
      <c r="AI4197" s="61" t="s">
        <v>531</v>
      </c>
      <c r="AJ4197" s="53" t="s">
        <v>10412</v>
      </c>
      <c r="AK4197" s="53" t="s">
        <v>10398</v>
      </c>
      <c r="AL4197" s="53" t="str">
        <f>TEXT(Table13[[#This Row],[Start Date]],"DDD")</f>
        <v>Fri</v>
      </c>
      <c r="AM4197" s="12" t="str">
        <f>TEXT(RAW!$C4197,"MMM")</f>
        <v>Aug</v>
      </c>
      <c r="AN4197" s="12" t="str">
        <f>TEXT(RAW!$C4197,"YYYY")</f>
        <v>2023</v>
      </c>
      <c r="AO4197" s="54">
        <f t="shared" si="65"/>
        <v>0.26041666666666669</v>
      </c>
    </row>
    <row r="4198" spans="1:41" ht="12.6" customHeight="1" x14ac:dyDescent="0.2">
      <c r="A4198" s="17" t="s">
        <v>13114</v>
      </c>
      <c r="B4198" s="60">
        <v>45145</v>
      </c>
      <c r="C4198" s="60">
        <v>45145</v>
      </c>
      <c r="D4198" s="60"/>
      <c r="E4198" s="61"/>
      <c r="F4198" s="61"/>
      <c r="G4198" s="61"/>
      <c r="H4198" s="61" t="s">
        <v>357</v>
      </c>
      <c r="I4198" s="61">
        <v>119722</v>
      </c>
      <c r="J4198" s="18" t="s">
        <v>13130</v>
      </c>
      <c r="K4198" s="61" t="s">
        <v>41</v>
      </c>
      <c r="L4198" s="61" t="s">
        <v>10425</v>
      </c>
      <c r="M4198" s="61" t="s">
        <v>285</v>
      </c>
      <c r="N4198" s="61" t="s">
        <v>251</v>
      </c>
      <c r="O4198" s="61" t="s">
        <v>362</v>
      </c>
      <c r="P4198" s="61" t="s">
        <v>363</v>
      </c>
      <c r="Q4198" s="61" t="s">
        <v>552</v>
      </c>
      <c r="R4198" s="61" t="s">
        <v>395</v>
      </c>
      <c r="S4198" s="18" t="s">
        <v>13118</v>
      </c>
      <c r="T4198" s="61">
        <v>4332</v>
      </c>
      <c r="U4198" s="61" t="s">
        <v>12944</v>
      </c>
      <c r="V4198" s="61"/>
      <c r="W4198" s="61"/>
      <c r="X4198" s="61" t="s">
        <v>726</v>
      </c>
      <c r="Y4198" s="61" t="s">
        <v>556</v>
      </c>
      <c r="Z4198" s="61" t="s">
        <v>41</v>
      </c>
      <c r="AA4198" s="61" t="s">
        <v>557</v>
      </c>
      <c r="AB4198" s="61" t="s">
        <v>727</v>
      </c>
      <c r="AC4198" s="61"/>
      <c r="AD4198" s="61"/>
      <c r="AE4198" s="61"/>
      <c r="AF4198" s="61"/>
      <c r="AG4198" s="61"/>
      <c r="AH4198" s="61" t="s">
        <v>71</v>
      </c>
      <c r="AI4198" s="61" t="s">
        <v>52</v>
      </c>
      <c r="AJ4198" s="53" t="s">
        <v>10412</v>
      </c>
      <c r="AK4198" s="53" t="s">
        <v>10398</v>
      </c>
      <c r="AL4198" s="53" t="str">
        <f>TEXT(Table13[[#This Row],[Start Date]],"DDD")</f>
        <v>Sat</v>
      </c>
      <c r="AM4198" s="12" t="str">
        <f>TEXT(RAW!$C4198,"MMM")</f>
        <v>Aug</v>
      </c>
      <c r="AN4198" s="12" t="str">
        <f>TEXT(RAW!$C4198,"YYYY")</f>
        <v>2023</v>
      </c>
      <c r="AO4198" s="54">
        <f t="shared" si="65"/>
        <v>0</v>
      </c>
    </row>
    <row r="4199" spans="1:41" ht="12.6" customHeight="1" x14ac:dyDescent="0.2">
      <c r="A4199" s="17" t="s">
        <v>13114</v>
      </c>
      <c r="B4199" s="60">
        <v>45145</v>
      </c>
      <c r="C4199" s="60">
        <v>45145</v>
      </c>
      <c r="D4199" s="60"/>
      <c r="E4199" s="61"/>
      <c r="F4199" s="61"/>
      <c r="G4199" s="61"/>
      <c r="H4199" s="61" t="s">
        <v>357</v>
      </c>
      <c r="I4199" s="61">
        <v>119723</v>
      </c>
      <c r="J4199" s="18" t="s">
        <v>13130</v>
      </c>
      <c r="K4199" s="61" t="s">
        <v>41</v>
      </c>
      <c r="L4199" s="61" t="s">
        <v>10425</v>
      </c>
      <c r="M4199" s="61" t="s">
        <v>285</v>
      </c>
      <c r="N4199" s="61" t="s">
        <v>251</v>
      </c>
      <c r="O4199" s="61" t="s">
        <v>362</v>
      </c>
      <c r="P4199" s="61" t="s">
        <v>363</v>
      </c>
      <c r="Q4199" s="61" t="s">
        <v>552</v>
      </c>
      <c r="R4199" s="61" t="s">
        <v>395</v>
      </c>
      <c r="S4199" s="18" t="s">
        <v>13128</v>
      </c>
      <c r="T4199" s="61">
        <v>4332</v>
      </c>
      <c r="U4199" s="61" t="s">
        <v>12944</v>
      </c>
      <c r="V4199" s="61"/>
      <c r="W4199" s="61"/>
      <c r="X4199" s="61" t="s">
        <v>726</v>
      </c>
      <c r="Y4199" s="61" t="s">
        <v>556</v>
      </c>
      <c r="Z4199" s="61" t="s">
        <v>41</v>
      </c>
      <c r="AA4199" s="61" t="s">
        <v>557</v>
      </c>
      <c r="AB4199" s="61" t="s">
        <v>727</v>
      </c>
      <c r="AC4199" s="61"/>
      <c r="AD4199" s="61"/>
      <c r="AE4199" s="61"/>
      <c r="AF4199" s="61"/>
      <c r="AG4199" s="61"/>
      <c r="AH4199" s="61" t="s">
        <v>71</v>
      </c>
      <c r="AI4199" s="61" t="s">
        <v>52</v>
      </c>
      <c r="AJ4199" s="53" t="s">
        <v>10412</v>
      </c>
      <c r="AK4199" s="53" t="s">
        <v>10398</v>
      </c>
      <c r="AL4199" s="53" t="str">
        <f>TEXT(Table13[[#This Row],[Start Date]],"DDD")</f>
        <v>Sat</v>
      </c>
      <c r="AM4199" s="12" t="str">
        <f>TEXT(RAW!$C4199,"MMM")</f>
        <v>Aug</v>
      </c>
      <c r="AN4199" s="12" t="str">
        <f>TEXT(RAW!$C4199,"YYYY")</f>
        <v>2023</v>
      </c>
      <c r="AO4199" s="54">
        <f t="shared" si="65"/>
        <v>0</v>
      </c>
    </row>
    <row r="4200" spans="1:41" ht="12.6" customHeight="1" x14ac:dyDescent="0.2">
      <c r="A4200" s="17" t="s">
        <v>13114</v>
      </c>
      <c r="B4200" s="60">
        <v>45145</v>
      </c>
      <c r="C4200" s="60">
        <v>45145</v>
      </c>
      <c r="D4200" s="60"/>
      <c r="E4200" s="61"/>
      <c r="F4200" s="61"/>
      <c r="G4200" s="61"/>
      <c r="H4200" s="61" t="s">
        <v>357</v>
      </c>
      <c r="I4200" s="61">
        <v>119724</v>
      </c>
      <c r="J4200" s="18" t="s">
        <v>13130</v>
      </c>
      <c r="K4200" s="61" t="s">
        <v>41</v>
      </c>
      <c r="L4200" s="61" t="s">
        <v>10425</v>
      </c>
      <c r="M4200" s="61" t="s">
        <v>285</v>
      </c>
      <c r="N4200" s="61" t="s">
        <v>251</v>
      </c>
      <c r="O4200" s="61" t="s">
        <v>362</v>
      </c>
      <c r="P4200" s="61" t="s">
        <v>363</v>
      </c>
      <c r="Q4200" s="61" t="s">
        <v>552</v>
      </c>
      <c r="R4200" s="61" t="s">
        <v>395</v>
      </c>
      <c r="S4200" s="18" t="s">
        <v>13121</v>
      </c>
      <c r="T4200" s="61">
        <v>4332</v>
      </c>
      <c r="U4200" s="61" t="s">
        <v>12945</v>
      </c>
      <c r="V4200" s="61"/>
      <c r="W4200" s="61"/>
      <c r="X4200" s="61" t="s">
        <v>726</v>
      </c>
      <c r="Y4200" s="61" t="s">
        <v>556</v>
      </c>
      <c r="Z4200" s="61" t="s">
        <v>41</v>
      </c>
      <c r="AA4200" s="61" t="s">
        <v>557</v>
      </c>
      <c r="AB4200" s="61" t="s">
        <v>727</v>
      </c>
      <c r="AC4200" s="61"/>
      <c r="AD4200" s="61"/>
      <c r="AE4200" s="61"/>
      <c r="AF4200" s="61"/>
      <c r="AG4200" s="61"/>
      <c r="AH4200" s="61" t="s">
        <v>71</v>
      </c>
      <c r="AI4200" s="61" t="s">
        <v>52</v>
      </c>
      <c r="AJ4200" s="53" t="s">
        <v>10412</v>
      </c>
      <c r="AK4200" s="53" t="s">
        <v>10398</v>
      </c>
      <c r="AL4200" s="53" t="str">
        <f>TEXT(Table13[[#This Row],[Start Date]],"DDD")</f>
        <v>Sat</v>
      </c>
      <c r="AM4200" s="12" t="str">
        <f>TEXT(RAW!$C4200,"MMM")</f>
        <v>Aug</v>
      </c>
      <c r="AN4200" s="12" t="str">
        <f>TEXT(RAW!$C4200,"YYYY")</f>
        <v>2023</v>
      </c>
      <c r="AO4200" s="54">
        <f t="shared" si="65"/>
        <v>0</v>
      </c>
    </row>
    <row r="4201" spans="1:41" ht="12.6" customHeight="1" x14ac:dyDescent="0.2">
      <c r="A4201" s="17" t="s">
        <v>13114</v>
      </c>
      <c r="B4201" s="60">
        <v>45145</v>
      </c>
      <c r="C4201" s="60">
        <v>45145</v>
      </c>
      <c r="D4201" s="60">
        <v>45145</v>
      </c>
      <c r="E4201" s="61" t="s">
        <v>224</v>
      </c>
      <c r="F4201" s="61" t="s">
        <v>12946</v>
      </c>
      <c r="G4201" s="61" t="s">
        <v>46</v>
      </c>
      <c r="H4201" s="61" t="s">
        <v>357</v>
      </c>
      <c r="I4201" s="61">
        <v>119725</v>
      </c>
      <c r="J4201" s="18" t="s">
        <v>13131</v>
      </c>
      <c r="K4201" s="61"/>
      <c r="L4201" s="61"/>
      <c r="M4201" s="61" t="s">
        <v>285</v>
      </c>
      <c r="N4201" s="61" t="s">
        <v>251</v>
      </c>
      <c r="O4201" s="61" t="s">
        <v>362</v>
      </c>
      <c r="P4201" s="61" t="s">
        <v>363</v>
      </c>
      <c r="Q4201" s="61" t="s">
        <v>1478</v>
      </c>
      <c r="R4201" s="61" t="s">
        <v>395</v>
      </c>
      <c r="S4201" s="18" t="s">
        <v>13123</v>
      </c>
      <c r="T4201" s="61"/>
      <c r="U4201" s="61" t="s">
        <v>12947</v>
      </c>
      <c r="V4201" s="61" t="s">
        <v>12948</v>
      </c>
      <c r="W4201" s="61" t="s">
        <v>12949</v>
      </c>
      <c r="X4201" s="61"/>
      <c r="Y4201" s="61"/>
      <c r="Z4201" s="61"/>
      <c r="AA4201" s="61"/>
      <c r="AB4201" s="61"/>
      <c r="AC4201" s="61">
        <v>18537</v>
      </c>
      <c r="AD4201" s="61" t="s">
        <v>12949</v>
      </c>
      <c r="AE4201" s="61" t="s">
        <v>42</v>
      </c>
      <c r="AF4201" s="61" t="s">
        <v>43</v>
      </c>
      <c r="AG4201" s="61">
        <v>40</v>
      </c>
      <c r="AH4201" s="61" t="s">
        <v>43</v>
      </c>
      <c r="AI4201" s="61" t="s">
        <v>473</v>
      </c>
      <c r="AJ4201" s="53" t="s">
        <v>10412</v>
      </c>
      <c r="AK4201" s="53" t="s">
        <v>10398</v>
      </c>
      <c r="AL4201" s="53" t="str">
        <f>TEXT(Table13[[#This Row],[Start Date]],"DDD")</f>
        <v>Mon</v>
      </c>
      <c r="AM4201" s="12" t="str">
        <f>TEXT(RAW!$C4201,"MMM")</f>
        <v>Aug</v>
      </c>
      <c r="AN4201" s="12" t="str">
        <f>TEXT(RAW!$C4201,"YYYY")</f>
        <v>2023</v>
      </c>
      <c r="AO4201" s="54">
        <f t="shared" si="65"/>
        <v>2.777777777777779E-2</v>
      </c>
    </row>
    <row r="4202" spans="1:41" ht="12.6" customHeight="1" x14ac:dyDescent="0.2">
      <c r="A4202" s="17" t="s">
        <v>13114</v>
      </c>
      <c r="B4202" s="60">
        <v>45145</v>
      </c>
      <c r="C4202" s="60">
        <v>45145</v>
      </c>
      <c r="D4202" s="60"/>
      <c r="E4202" s="61"/>
      <c r="F4202" s="61"/>
      <c r="G4202" s="61"/>
      <c r="H4202" s="61" t="s">
        <v>357</v>
      </c>
      <c r="I4202" s="61">
        <v>119726</v>
      </c>
      <c r="J4202" s="18" t="s">
        <v>13131</v>
      </c>
      <c r="K4202" s="61"/>
      <c r="L4202" s="61"/>
      <c r="M4202" s="61" t="s">
        <v>11127</v>
      </c>
      <c r="N4202" s="61" t="s">
        <v>251</v>
      </c>
      <c r="O4202" s="61" t="s">
        <v>362</v>
      </c>
      <c r="P4202" s="61" t="s">
        <v>363</v>
      </c>
      <c r="Q4202" s="61" t="s">
        <v>5271</v>
      </c>
      <c r="R4202" s="61" t="s">
        <v>12324</v>
      </c>
      <c r="S4202" s="55" t="s">
        <v>13117</v>
      </c>
      <c r="T4202" s="61"/>
      <c r="U4202" s="61" t="s">
        <v>12912</v>
      </c>
      <c r="V4202" s="61"/>
      <c r="W4202" s="61"/>
      <c r="X4202" s="61"/>
      <c r="Y4202" s="61"/>
      <c r="Z4202" s="61"/>
      <c r="AA4202" s="61"/>
      <c r="AB4202" s="61"/>
      <c r="AC4202" s="61"/>
      <c r="AD4202" s="61"/>
      <c r="AE4202" s="61"/>
      <c r="AF4202" s="61"/>
      <c r="AG4202" s="61"/>
      <c r="AH4202" s="61" t="s">
        <v>71</v>
      </c>
      <c r="AI4202" s="61" t="s">
        <v>473</v>
      </c>
      <c r="AJ4202" s="53" t="s">
        <v>10412</v>
      </c>
      <c r="AK4202" s="53" t="s">
        <v>12324</v>
      </c>
      <c r="AL4202" s="53" t="str">
        <f>TEXT(Table13[[#This Row],[Start Date]],"DDD")</f>
        <v>Sat</v>
      </c>
      <c r="AM4202" s="12" t="str">
        <f>TEXT(RAW!$C4202,"MMM")</f>
        <v>Aug</v>
      </c>
      <c r="AN4202" s="12" t="str">
        <f>TEXT(RAW!$C4202,"YYYY")</f>
        <v>2023</v>
      </c>
      <c r="AO4202" s="54">
        <f t="shared" si="65"/>
        <v>0</v>
      </c>
    </row>
    <row r="4203" spans="1:41" ht="12.6" customHeight="1" x14ac:dyDescent="0.2">
      <c r="A4203" s="17" t="s">
        <v>13114</v>
      </c>
      <c r="B4203" s="60">
        <v>45147</v>
      </c>
      <c r="C4203" s="60">
        <v>45147</v>
      </c>
      <c r="D4203" s="60"/>
      <c r="E4203" s="61"/>
      <c r="F4203" s="61"/>
      <c r="G4203" s="61"/>
      <c r="H4203" s="61" t="s">
        <v>357</v>
      </c>
      <c r="I4203" s="61">
        <v>119765</v>
      </c>
      <c r="J4203" s="18" t="s">
        <v>13133</v>
      </c>
      <c r="K4203" s="61" t="s">
        <v>41</v>
      </c>
      <c r="L4203" s="61" t="s">
        <v>3015</v>
      </c>
      <c r="M4203" s="61" t="s">
        <v>285</v>
      </c>
      <c r="N4203" s="61" t="s">
        <v>251</v>
      </c>
      <c r="O4203" s="61" t="s">
        <v>362</v>
      </c>
      <c r="P4203" s="61" t="s">
        <v>363</v>
      </c>
      <c r="Q4203" s="61" t="s">
        <v>429</v>
      </c>
      <c r="R4203" s="61" t="s">
        <v>395</v>
      </c>
      <c r="S4203" s="18" t="s">
        <v>13118</v>
      </c>
      <c r="T4203" s="61">
        <v>3565</v>
      </c>
      <c r="U4203" s="61" t="s">
        <v>12950</v>
      </c>
      <c r="V4203" s="61"/>
      <c r="W4203" s="61"/>
      <c r="X4203" s="61" t="s">
        <v>7495</v>
      </c>
      <c r="Y4203" s="61" t="s">
        <v>7496</v>
      </c>
      <c r="Z4203" s="61" t="s">
        <v>41</v>
      </c>
      <c r="AA4203" s="61" t="s">
        <v>7497</v>
      </c>
      <c r="AB4203" s="61" t="s">
        <v>486</v>
      </c>
      <c r="AC4203" s="61"/>
      <c r="AD4203" s="61"/>
      <c r="AE4203" s="61"/>
      <c r="AF4203" s="61"/>
      <c r="AG4203" s="61"/>
      <c r="AH4203" s="61" t="s">
        <v>71</v>
      </c>
      <c r="AI4203" s="61" t="s">
        <v>7499</v>
      </c>
      <c r="AJ4203" s="53" t="s">
        <v>10412</v>
      </c>
      <c r="AK4203" s="53" t="s">
        <v>10398</v>
      </c>
      <c r="AL4203" s="53" t="str">
        <f>TEXT(Table13[[#This Row],[Start Date]],"DDD")</f>
        <v>Sat</v>
      </c>
      <c r="AM4203" s="12" t="str">
        <f>TEXT(RAW!$C4203,"MMM")</f>
        <v>Aug</v>
      </c>
      <c r="AN4203" s="12" t="str">
        <f>TEXT(RAW!$C4203,"YYYY")</f>
        <v>2023</v>
      </c>
      <c r="AO4203" s="54">
        <f t="shared" si="65"/>
        <v>0</v>
      </c>
    </row>
    <row r="4204" spans="1:41" ht="12.6" customHeight="1" x14ac:dyDescent="0.2">
      <c r="A4204" s="17" t="s">
        <v>13114</v>
      </c>
      <c r="B4204" s="60">
        <v>45147</v>
      </c>
      <c r="C4204" s="60">
        <v>45147</v>
      </c>
      <c r="D4204" s="60"/>
      <c r="E4204" s="61"/>
      <c r="F4204" s="61"/>
      <c r="G4204" s="61"/>
      <c r="H4204" s="61" t="s">
        <v>357</v>
      </c>
      <c r="I4204" s="61">
        <v>119766</v>
      </c>
      <c r="J4204" s="18" t="s">
        <v>13133</v>
      </c>
      <c r="K4204" s="61" t="s">
        <v>41</v>
      </c>
      <c r="L4204" s="61" t="s">
        <v>3015</v>
      </c>
      <c r="M4204" s="61" t="s">
        <v>285</v>
      </c>
      <c r="N4204" s="61" t="s">
        <v>251</v>
      </c>
      <c r="O4204" s="61" t="s">
        <v>362</v>
      </c>
      <c r="P4204" s="61" t="s">
        <v>363</v>
      </c>
      <c r="Q4204" s="61" t="s">
        <v>429</v>
      </c>
      <c r="R4204" s="61" t="s">
        <v>395</v>
      </c>
      <c r="S4204" s="18" t="s">
        <v>13121</v>
      </c>
      <c r="T4204" s="61">
        <v>3565</v>
      </c>
      <c r="U4204" s="61" t="s">
        <v>12951</v>
      </c>
      <c r="V4204" s="61"/>
      <c r="W4204" s="61"/>
      <c r="X4204" s="61" t="s">
        <v>7495</v>
      </c>
      <c r="Y4204" s="61" t="s">
        <v>7496</v>
      </c>
      <c r="Z4204" s="61" t="s">
        <v>41</v>
      </c>
      <c r="AA4204" s="61" t="s">
        <v>7497</v>
      </c>
      <c r="AB4204" s="61" t="s">
        <v>486</v>
      </c>
      <c r="AC4204" s="61"/>
      <c r="AD4204" s="61"/>
      <c r="AE4204" s="61"/>
      <c r="AF4204" s="61"/>
      <c r="AG4204" s="61"/>
      <c r="AH4204" s="61" t="s">
        <v>71</v>
      </c>
      <c r="AI4204" s="61" t="s">
        <v>7499</v>
      </c>
      <c r="AJ4204" s="53" t="s">
        <v>10412</v>
      </c>
      <c r="AK4204" s="53" t="s">
        <v>10398</v>
      </c>
      <c r="AL4204" s="53" t="str">
        <f>TEXT(Table13[[#This Row],[Start Date]],"DDD")</f>
        <v>Sat</v>
      </c>
      <c r="AM4204" s="12" t="str">
        <f>TEXT(RAW!$C4204,"MMM")</f>
        <v>Aug</v>
      </c>
      <c r="AN4204" s="12" t="str">
        <f>TEXT(RAW!$C4204,"YYYY")</f>
        <v>2023</v>
      </c>
      <c r="AO4204" s="54">
        <f t="shared" si="65"/>
        <v>0</v>
      </c>
    </row>
    <row r="4205" spans="1:41" ht="12.6" customHeight="1" x14ac:dyDescent="0.2">
      <c r="A4205" s="17" t="s">
        <v>13114</v>
      </c>
      <c r="B4205" s="60">
        <v>45147</v>
      </c>
      <c r="C4205" s="60">
        <v>45147</v>
      </c>
      <c r="D4205" s="60"/>
      <c r="E4205" s="61"/>
      <c r="F4205" s="61"/>
      <c r="G4205" s="61"/>
      <c r="H4205" s="61" t="s">
        <v>357</v>
      </c>
      <c r="I4205" s="61">
        <v>119771</v>
      </c>
      <c r="J4205" s="18" t="s">
        <v>13133</v>
      </c>
      <c r="K4205" s="61" t="s">
        <v>10650</v>
      </c>
      <c r="L4205" s="61" t="s">
        <v>12924</v>
      </c>
      <c r="M4205" s="61" t="s">
        <v>285</v>
      </c>
      <c r="N4205" s="61" t="s">
        <v>251</v>
      </c>
      <c r="O4205" s="61" t="s">
        <v>362</v>
      </c>
      <c r="P4205" s="61" t="s">
        <v>363</v>
      </c>
      <c r="Q4205" s="61" t="s">
        <v>429</v>
      </c>
      <c r="R4205" s="61" t="s">
        <v>395</v>
      </c>
      <c r="S4205" s="18" t="s">
        <v>13118</v>
      </c>
      <c r="T4205" s="61">
        <v>5127</v>
      </c>
      <c r="U4205" s="61" t="s">
        <v>12952</v>
      </c>
      <c r="V4205" s="61"/>
      <c r="W4205" s="61"/>
      <c r="X4205" s="61" t="s">
        <v>8264</v>
      </c>
      <c r="Y4205" s="61" t="s">
        <v>8265</v>
      </c>
      <c r="Z4205" s="61" t="s">
        <v>41</v>
      </c>
      <c r="AA4205" s="61" t="s">
        <v>8266</v>
      </c>
      <c r="AB4205" s="61" t="s">
        <v>486</v>
      </c>
      <c r="AC4205" s="61"/>
      <c r="AD4205" s="61"/>
      <c r="AE4205" s="61"/>
      <c r="AF4205" s="61"/>
      <c r="AG4205" s="61"/>
      <c r="AH4205" s="61" t="s">
        <v>71</v>
      </c>
      <c r="AI4205" s="61" t="s">
        <v>4069</v>
      </c>
      <c r="AJ4205" s="53" t="s">
        <v>10412</v>
      </c>
      <c r="AK4205" s="53" t="s">
        <v>10398</v>
      </c>
      <c r="AL4205" s="53" t="str">
        <f>TEXT(Table13[[#This Row],[Start Date]],"DDD")</f>
        <v>Sat</v>
      </c>
      <c r="AM4205" s="12" t="str">
        <f>TEXT(RAW!$C4205,"MMM")</f>
        <v>Aug</v>
      </c>
      <c r="AN4205" s="12" t="str">
        <f>TEXT(RAW!$C4205,"YYYY")</f>
        <v>2023</v>
      </c>
      <c r="AO4205" s="54">
        <f t="shared" si="65"/>
        <v>0</v>
      </c>
    </row>
    <row r="4206" spans="1:41" ht="12.6" customHeight="1" x14ac:dyDescent="0.2">
      <c r="A4206" s="17" t="s">
        <v>13114</v>
      </c>
      <c r="B4206" s="60">
        <v>45147</v>
      </c>
      <c r="C4206" s="60">
        <v>45147</v>
      </c>
      <c r="D4206" s="60"/>
      <c r="E4206" s="61"/>
      <c r="F4206" s="61"/>
      <c r="G4206" s="61"/>
      <c r="H4206" s="61" t="s">
        <v>357</v>
      </c>
      <c r="I4206" s="61">
        <v>119772</v>
      </c>
      <c r="J4206" s="18" t="s">
        <v>13133</v>
      </c>
      <c r="K4206" s="61" t="s">
        <v>10650</v>
      </c>
      <c r="L4206" s="61" t="s">
        <v>12924</v>
      </c>
      <c r="M4206" s="61" t="s">
        <v>285</v>
      </c>
      <c r="N4206" s="61" t="s">
        <v>251</v>
      </c>
      <c r="O4206" s="61" t="s">
        <v>362</v>
      </c>
      <c r="P4206" s="61" t="s">
        <v>363</v>
      </c>
      <c r="Q4206" s="61" t="s">
        <v>429</v>
      </c>
      <c r="R4206" s="61" t="s">
        <v>395</v>
      </c>
      <c r="S4206" s="18" t="s">
        <v>13121</v>
      </c>
      <c r="T4206" s="61">
        <v>5127</v>
      </c>
      <c r="U4206" s="61" t="s">
        <v>12953</v>
      </c>
      <c r="V4206" s="61"/>
      <c r="W4206" s="61"/>
      <c r="X4206" s="61" t="s">
        <v>8264</v>
      </c>
      <c r="Y4206" s="61" t="s">
        <v>8265</v>
      </c>
      <c r="Z4206" s="61" t="s">
        <v>41</v>
      </c>
      <c r="AA4206" s="61" t="s">
        <v>8266</v>
      </c>
      <c r="AB4206" s="61" t="s">
        <v>486</v>
      </c>
      <c r="AC4206" s="61"/>
      <c r="AD4206" s="61"/>
      <c r="AE4206" s="61"/>
      <c r="AF4206" s="61"/>
      <c r="AG4206" s="61"/>
      <c r="AH4206" s="61" t="s">
        <v>71</v>
      </c>
      <c r="AI4206" s="61" t="s">
        <v>4069</v>
      </c>
      <c r="AJ4206" s="53" t="s">
        <v>10412</v>
      </c>
      <c r="AK4206" s="53" t="s">
        <v>10398</v>
      </c>
      <c r="AL4206" s="53" t="str">
        <f>TEXT(Table13[[#This Row],[Start Date]],"DDD")</f>
        <v>Sat</v>
      </c>
      <c r="AM4206" s="12" t="str">
        <f>TEXT(RAW!$C4206,"MMM")</f>
        <v>Aug</v>
      </c>
      <c r="AN4206" s="12" t="str">
        <f>TEXT(RAW!$C4206,"YYYY")</f>
        <v>2023</v>
      </c>
      <c r="AO4206" s="54">
        <f t="shared" si="65"/>
        <v>0</v>
      </c>
    </row>
    <row r="4207" spans="1:41" ht="12.6" customHeight="1" x14ac:dyDescent="0.2">
      <c r="A4207" s="17" t="s">
        <v>13114</v>
      </c>
      <c r="B4207" s="60">
        <v>45147</v>
      </c>
      <c r="C4207" s="60">
        <v>45147</v>
      </c>
      <c r="D4207" s="60"/>
      <c r="E4207" s="61"/>
      <c r="F4207" s="61"/>
      <c r="G4207" s="61"/>
      <c r="H4207" s="61" t="s">
        <v>357</v>
      </c>
      <c r="I4207" s="61">
        <v>119773</v>
      </c>
      <c r="J4207" s="18" t="s">
        <v>13133</v>
      </c>
      <c r="K4207" s="61" t="s">
        <v>10650</v>
      </c>
      <c r="L4207" s="61" t="s">
        <v>12924</v>
      </c>
      <c r="M4207" s="61" t="s">
        <v>11127</v>
      </c>
      <c r="N4207" s="61" t="s">
        <v>251</v>
      </c>
      <c r="O4207" s="61" t="s">
        <v>362</v>
      </c>
      <c r="P4207" s="61" t="s">
        <v>363</v>
      </c>
      <c r="Q4207" s="61" t="s">
        <v>429</v>
      </c>
      <c r="R4207" s="61" t="s">
        <v>55</v>
      </c>
      <c r="S4207" s="18" t="s">
        <v>13118</v>
      </c>
      <c r="T4207" s="61">
        <v>5127</v>
      </c>
      <c r="U4207" s="61" t="s">
        <v>12954</v>
      </c>
      <c r="V4207" s="61"/>
      <c r="W4207" s="61"/>
      <c r="X4207" s="61" t="s">
        <v>8264</v>
      </c>
      <c r="Y4207" s="61" t="s">
        <v>8265</v>
      </c>
      <c r="Z4207" s="61" t="s">
        <v>41</v>
      </c>
      <c r="AA4207" s="61" t="s">
        <v>8266</v>
      </c>
      <c r="AB4207" s="61" t="s">
        <v>486</v>
      </c>
      <c r="AC4207" s="61"/>
      <c r="AD4207" s="61"/>
      <c r="AE4207" s="61"/>
      <c r="AF4207" s="61"/>
      <c r="AG4207" s="61"/>
      <c r="AH4207" s="61" t="s">
        <v>71</v>
      </c>
      <c r="AI4207" s="61" t="s">
        <v>4069</v>
      </c>
      <c r="AJ4207" s="53" t="s">
        <v>10412</v>
      </c>
      <c r="AK4207" s="53" t="s">
        <v>113</v>
      </c>
      <c r="AL4207" s="53" t="str">
        <f>TEXT(Table13[[#This Row],[Start Date]],"DDD")</f>
        <v>Sat</v>
      </c>
      <c r="AM4207" s="12" t="str">
        <f>TEXT(RAW!$C4207,"MMM")</f>
        <v>Aug</v>
      </c>
      <c r="AN4207" s="12" t="str">
        <f>TEXT(RAW!$C4207,"YYYY")</f>
        <v>2023</v>
      </c>
      <c r="AO4207" s="54">
        <f t="shared" si="65"/>
        <v>0</v>
      </c>
    </row>
    <row r="4208" spans="1:41" ht="12.6" customHeight="1" x14ac:dyDescent="0.2">
      <c r="A4208" s="17" t="s">
        <v>13114</v>
      </c>
      <c r="B4208" s="60">
        <v>45147</v>
      </c>
      <c r="C4208" s="60">
        <v>45147</v>
      </c>
      <c r="D4208" s="60"/>
      <c r="E4208" s="61"/>
      <c r="F4208" s="61"/>
      <c r="G4208" s="61"/>
      <c r="H4208" s="61" t="s">
        <v>357</v>
      </c>
      <c r="I4208" s="61">
        <v>119774</v>
      </c>
      <c r="J4208" s="18" t="s">
        <v>13133</v>
      </c>
      <c r="K4208" s="61" t="s">
        <v>10650</v>
      </c>
      <c r="L4208" s="61" t="s">
        <v>12924</v>
      </c>
      <c r="M4208" s="61" t="s">
        <v>285</v>
      </c>
      <c r="N4208" s="61" t="s">
        <v>251</v>
      </c>
      <c r="O4208" s="61" t="s">
        <v>362</v>
      </c>
      <c r="P4208" s="61" t="s">
        <v>363</v>
      </c>
      <c r="Q4208" s="61" t="s">
        <v>429</v>
      </c>
      <c r="R4208" s="61" t="s">
        <v>55</v>
      </c>
      <c r="S4208" s="18" t="s">
        <v>13121</v>
      </c>
      <c r="T4208" s="61">
        <v>5127</v>
      </c>
      <c r="U4208" s="61" t="s">
        <v>12955</v>
      </c>
      <c r="V4208" s="61"/>
      <c r="W4208" s="61"/>
      <c r="X4208" s="61" t="s">
        <v>8264</v>
      </c>
      <c r="Y4208" s="61" t="s">
        <v>8265</v>
      </c>
      <c r="Z4208" s="61" t="s">
        <v>41</v>
      </c>
      <c r="AA4208" s="61" t="s">
        <v>8266</v>
      </c>
      <c r="AB4208" s="61" t="s">
        <v>486</v>
      </c>
      <c r="AC4208" s="61"/>
      <c r="AD4208" s="61"/>
      <c r="AE4208" s="61"/>
      <c r="AF4208" s="61"/>
      <c r="AG4208" s="61"/>
      <c r="AH4208" s="61" t="s">
        <v>71</v>
      </c>
      <c r="AI4208" s="61" t="s">
        <v>4069</v>
      </c>
      <c r="AJ4208" s="53" t="s">
        <v>10412</v>
      </c>
      <c r="AK4208" s="53" t="s">
        <v>113</v>
      </c>
      <c r="AL4208" s="53" t="str">
        <f>TEXT(Table13[[#This Row],[Start Date]],"DDD")</f>
        <v>Sat</v>
      </c>
      <c r="AM4208" s="12" t="str">
        <f>TEXT(RAW!$C4208,"MMM")</f>
        <v>Aug</v>
      </c>
      <c r="AN4208" s="12" t="str">
        <f>TEXT(RAW!$C4208,"YYYY")</f>
        <v>2023</v>
      </c>
      <c r="AO4208" s="54">
        <f t="shared" si="65"/>
        <v>0</v>
      </c>
    </row>
    <row r="4209" spans="1:41" ht="12.6" customHeight="1" x14ac:dyDescent="0.2">
      <c r="A4209" s="17" t="s">
        <v>13114</v>
      </c>
      <c r="B4209" s="60">
        <v>45147</v>
      </c>
      <c r="C4209" s="60">
        <v>45147</v>
      </c>
      <c r="D4209" s="60">
        <v>45146</v>
      </c>
      <c r="E4209" s="61" t="s">
        <v>140</v>
      </c>
      <c r="F4209" s="61" t="s">
        <v>12956</v>
      </c>
      <c r="G4209" s="61" t="s">
        <v>174</v>
      </c>
      <c r="H4209" s="61" t="s">
        <v>357</v>
      </c>
      <c r="I4209" s="61">
        <v>119775</v>
      </c>
      <c r="J4209" s="18" t="s">
        <v>13131</v>
      </c>
      <c r="K4209" s="61"/>
      <c r="L4209" s="61"/>
      <c r="M4209" s="61" t="s">
        <v>11127</v>
      </c>
      <c r="N4209" s="61" t="s">
        <v>251</v>
      </c>
      <c r="O4209" s="61" t="s">
        <v>362</v>
      </c>
      <c r="P4209" s="61" t="s">
        <v>363</v>
      </c>
      <c r="Q4209" s="61" t="s">
        <v>1478</v>
      </c>
      <c r="R4209" s="61" t="s">
        <v>55</v>
      </c>
      <c r="S4209" s="18" t="s">
        <v>13123</v>
      </c>
      <c r="T4209" s="61"/>
      <c r="U4209" s="61" t="s">
        <v>12957</v>
      </c>
      <c r="V4209" s="61" t="s">
        <v>12958</v>
      </c>
      <c r="W4209" s="61" t="s">
        <v>12959</v>
      </c>
      <c r="X4209" s="61"/>
      <c r="Y4209" s="61"/>
      <c r="Z4209" s="61"/>
      <c r="AA4209" s="61"/>
      <c r="AB4209" s="61"/>
      <c r="AC4209" s="61">
        <v>18542</v>
      </c>
      <c r="AD4209" s="61" t="s">
        <v>12959</v>
      </c>
      <c r="AE4209" s="61" t="s">
        <v>42</v>
      </c>
      <c r="AF4209" s="61" t="s">
        <v>43</v>
      </c>
      <c r="AG4209" s="61">
        <v>60</v>
      </c>
      <c r="AH4209" s="61" t="s">
        <v>43</v>
      </c>
      <c r="AI4209" s="61" t="s">
        <v>473</v>
      </c>
      <c r="AJ4209" s="53" t="s">
        <v>10412</v>
      </c>
      <c r="AK4209" s="53" t="s">
        <v>113</v>
      </c>
      <c r="AL4209" s="53" t="str">
        <f>TEXT(Table13[[#This Row],[Start Date]],"DDD")</f>
        <v>Tue</v>
      </c>
      <c r="AM4209" s="12" t="str">
        <f>TEXT(RAW!$C4209,"MMM")</f>
        <v>Aug</v>
      </c>
      <c r="AN4209" s="12" t="str">
        <f>TEXT(RAW!$C4209,"YYYY")</f>
        <v>2023</v>
      </c>
      <c r="AO4209" s="54">
        <f t="shared" si="65"/>
        <v>4.166666666666663E-2</v>
      </c>
    </row>
    <row r="4210" spans="1:41" ht="12.6" customHeight="1" x14ac:dyDescent="0.2">
      <c r="A4210" s="17" t="s">
        <v>13114</v>
      </c>
      <c r="B4210" s="60">
        <v>45147</v>
      </c>
      <c r="C4210" s="60">
        <v>45147</v>
      </c>
      <c r="D4210" s="60">
        <v>45146</v>
      </c>
      <c r="E4210" s="61" t="s">
        <v>124</v>
      </c>
      <c r="F4210" s="61" t="s">
        <v>12956</v>
      </c>
      <c r="G4210" s="61" t="s">
        <v>75</v>
      </c>
      <c r="H4210" s="61" t="s">
        <v>357</v>
      </c>
      <c r="I4210" s="61">
        <v>119776</v>
      </c>
      <c r="J4210" s="18" t="s">
        <v>13131</v>
      </c>
      <c r="K4210" s="61"/>
      <c r="L4210" s="61"/>
      <c r="M4210" s="61" t="s">
        <v>11127</v>
      </c>
      <c r="N4210" s="61" t="s">
        <v>251</v>
      </c>
      <c r="O4210" s="61" t="s">
        <v>362</v>
      </c>
      <c r="P4210" s="61" t="s">
        <v>363</v>
      </c>
      <c r="Q4210" s="61" t="s">
        <v>1478</v>
      </c>
      <c r="R4210" s="61" t="s">
        <v>55</v>
      </c>
      <c r="S4210" s="18" t="s">
        <v>13123</v>
      </c>
      <c r="T4210" s="61"/>
      <c r="U4210" s="61" t="s">
        <v>12960</v>
      </c>
      <c r="V4210" s="61" t="s">
        <v>12961</v>
      </c>
      <c r="W4210" s="61" t="s">
        <v>12962</v>
      </c>
      <c r="X4210" s="61"/>
      <c r="Y4210" s="61"/>
      <c r="Z4210" s="61"/>
      <c r="AA4210" s="61"/>
      <c r="AB4210" s="61"/>
      <c r="AC4210" s="61">
        <v>18541</v>
      </c>
      <c r="AD4210" s="61" t="s">
        <v>12962</v>
      </c>
      <c r="AE4210" s="61" t="s">
        <v>42</v>
      </c>
      <c r="AF4210" s="61" t="s">
        <v>43</v>
      </c>
      <c r="AG4210" s="61">
        <v>60</v>
      </c>
      <c r="AH4210" s="61" t="s">
        <v>43</v>
      </c>
      <c r="AI4210" s="61" t="s">
        <v>473</v>
      </c>
      <c r="AJ4210" s="53" t="s">
        <v>10412</v>
      </c>
      <c r="AK4210" s="53" t="s">
        <v>113</v>
      </c>
      <c r="AL4210" s="53" t="str">
        <f>TEXT(Table13[[#This Row],[Start Date]],"DDD")</f>
        <v>Tue</v>
      </c>
      <c r="AM4210" s="12" t="str">
        <f>TEXT(RAW!$C4210,"MMM")</f>
        <v>Aug</v>
      </c>
      <c r="AN4210" s="12" t="str">
        <f>TEXT(RAW!$C4210,"YYYY")</f>
        <v>2023</v>
      </c>
      <c r="AO4210" s="54">
        <f t="shared" si="65"/>
        <v>4.1666666666666685E-2</v>
      </c>
    </row>
    <row r="4211" spans="1:41" ht="12.6" customHeight="1" x14ac:dyDescent="0.2">
      <c r="A4211" s="17" t="s">
        <v>13114</v>
      </c>
      <c r="B4211" s="60">
        <v>45147</v>
      </c>
      <c r="C4211" s="60">
        <v>45147</v>
      </c>
      <c r="D4211" s="60"/>
      <c r="E4211" s="61"/>
      <c r="F4211" s="61"/>
      <c r="G4211" s="61"/>
      <c r="H4211" s="61" t="s">
        <v>357</v>
      </c>
      <c r="I4211" s="61">
        <v>119777</v>
      </c>
      <c r="J4211" s="18" t="s">
        <v>13133</v>
      </c>
      <c r="K4211" s="61" t="s">
        <v>41</v>
      </c>
      <c r="L4211" s="61" t="s">
        <v>12963</v>
      </c>
      <c r="M4211" s="61" t="s">
        <v>285</v>
      </c>
      <c r="N4211" s="61" t="s">
        <v>251</v>
      </c>
      <c r="O4211" s="61" t="s">
        <v>362</v>
      </c>
      <c r="P4211" s="61" t="s">
        <v>363</v>
      </c>
      <c r="Q4211" s="61" t="s">
        <v>552</v>
      </c>
      <c r="R4211" s="61" t="s">
        <v>55</v>
      </c>
      <c r="S4211" s="18" t="s">
        <v>13128</v>
      </c>
      <c r="T4211" s="61">
        <v>5080</v>
      </c>
      <c r="U4211" s="61" t="s">
        <v>12964</v>
      </c>
      <c r="V4211" s="61"/>
      <c r="W4211" s="61"/>
      <c r="X4211" s="61" t="s">
        <v>7439</v>
      </c>
      <c r="Y4211" s="61" t="s">
        <v>7440</v>
      </c>
      <c r="Z4211" s="61" t="s">
        <v>41</v>
      </c>
      <c r="AA4211" s="61" t="s">
        <v>1096</v>
      </c>
      <c r="AB4211" s="61" t="s">
        <v>12965</v>
      </c>
      <c r="AC4211" s="61"/>
      <c r="AD4211" s="61"/>
      <c r="AE4211" s="61"/>
      <c r="AF4211" s="61"/>
      <c r="AG4211" s="61"/>
      <c r="AH4211" s="61" t="s">
        <v>71</v>
      </c>
      <c r="AI4211" s="61" t="s">
        <v>7442</v>
      </c>
      <c r="AJ4211" s="53" t="s">
        <v>10412</v>
      </c>
      <c r="AK4211" s="53" t="s">
        <v>113</v>
      </c>
      <c r="AL4211" s="53" t="str">
        <f>TEXT(Table13[[#This Row],[Start Date]],"DDD")</f>
        <v>Sat</v>
      </c>
      <c r="AM4211" s="12" t="str">
        <f>TEXT(RAW!$C4211,"MMM")</f>
        <v>Aug</v>
      </c>
      <c r="AN4211" s="12" t="str">
        <f>TEXT(RAW!$C4211,"YYYY")</f>
        <v>2023</v>
      </c>
      <c r="AO4211" s="54">
        <f t="shared" si="65"/>
        <v>0</v>
      </c>
    </row>
    <row r="4212" spans="1:41" ht="12.6" customHeight="1" x14ac:dyDescent="0.2">
      <c r="A4212" s="17" t="s">
        <v>13114</v>
      </c>
      <c r="B4212" s="60">
        <v>45147</v>
      </c>
      <c r="C4212" s="60">
        <v>45147</v>
      </c>
      <c r="D4212" s="60"/>
      <c r="E4212" s="61"/>
      <c r="F4212" s="61"/>
      <c r="G4212" s="61"/>
      <c r="H4212" s="61" t="s">
        <v>357</v>
      </c>
      <c r="I4212" s="61">
        <v>119779</v>
      </c>
      <c r="J4212" s="18" t="s">
        <v>13131</v>
      </c>
      <c r="K4212" s="61"/>
      <c r="L4212" s="61"/>
      <c r="M4212" s="61" t="s">
        <v>11127</v>
      </c>
      <c r="N4212" s="61" t="s">
        <v>251</v>
      </c>
      <c r="O4212" s="61" t="s">
        <v>362</v>
      </c>
      <c r="P4212" s="61" t="s">
        <v>363</v>
      </c>
      <c r="Q4212" s="61" t="s">
        <v>5271</v>
      </c>
      <c r="R4212" s="61" t="s">
        <v>12324</v>
      </c>
      <c r="S4212" s="55" t="s">
        <v>13117</v>
      </c>
      <c r="T4212" s="61"/>
      <c r="U4212" s="61" t="s">
        <v>12966</v>
      </c>
      <c r="V4212" s="61"/>
      <c r="W4212" s="61"/>
      <c r="X4212" s="61"/>
      <c r="Y4212" s="61"/>
      <c r="Z4212" s="61"/>
      <c r="AA4212" s="61"/>
      <c r="AB4212" s="61"/>
      <c r="AC4212" s="61"/>
      <c r="AD4212" s="61"/>
      <c r="AE4212" s="61"/>
      <c r="AF4212" s="61"/>
      <c r="AG4212" s="61"/>
      <c r="AH4212" s="61" t="s">
        <v>71</v>
      </c>
      <c r="AI4212" s="61" t="s">
        <v>473</v>
      </c>
      <c r="AJ4212" s="53" t="s">
        <v>10412</v>
      </c>
      <c r="AK4212" s="53" t="s">
        <v>12324</v>
      </c>
      <c r="AL4212" s="53" t="str">
        <f>TEXT(Table13[[#This Row],[Start Date]],"DDD")</f>
        <v>Sat</v>
      </c>
      <c r="AM4212" s="12" t="str">
        <f>TEXT(RAW!$C4212,"MMM")</f>
        <v>Aug</v>
      </c>
      <c r="AN4212" s="12" t="str">
        <f>TEXT(RAW!$C4212,"YYYY")</f>
        <v>2023</v>
      </c>
      <c r="AO4212" s="54">
        <f t="shared" si="65"/>
        <v>0</v>
      </c>
    </row>
    <row r="4213" spans="1:41" ht="12.6" customHeight="1" x14ac:dyDescent="0.2">
      <c r="A4213" s="17" t="s">
        <v>13114</v>
      </c>
      <c r="B4213" s="60">
        <v>45147</v>
      </c>
      <c r="C4213" s="60">
        <v>45147</v>
      </c>
      <c r="D4213" s="60"/>
      <c r="E4213" s="61"/>
      <c r="F4213" s="61"/>
      <c r="G4213" s="61"/>
      <c r="H4213" s="61" t="s">
        <v>357</v>
      </c>
      <c r="I4213" s="61">
        <v>119780</v>
      </c>
      <c r="J4213" s="18" t="s">
        <v>13131</v>
      </c>
      <c r="K4213" s="61"/>
      <c r="L4213" s="61"/>
      <c r="M4213" s="61" t="s">
        <v>11127</v>
      </c>
      <c r="N4213" s="61" t="s">
        <v>251</v>
      </c>
      <c r="O4213" s="61" t="s">
        <v>362</v>
      </c>
      <c r="P4213" s="61" t="s">
        <v>363</v>
      </c>
      <c r="Q4213" s="61" t="s">
        <v>5271</v>
      </c>
      <c r="R4213" s="61" t="s">
        <v>12324</v>
      </c>
      <c r="S4213" s="55" t="s">
        <v>13117</v>
      </c>
      <c r="T4213" s="61"/>
      <c r="U4213" s="61" t="s">
        <v>12967</v>
      </c>
      <c r="V4213" s="61"/>
      <c r="W4213" s="61"/>
      <c r="X4213" s="61"/>
      <c r="Y4213" s="61"/>
      <c r="Z4213" s="61"/>
      <c r="AA4213" s="61"/>
      <c r="AB4213" s="61"/>
      <c r="AC4213" s="61"/>
      <c r="AD4213" s="61"/>
      <c r="AE4213" s="61"/>
      <c r="AF4213" s="61"/>
      <c r="AG4213" s="61"/>
      <c r="AH4213" s="61" t="s">
        <v>71</v>
      </c>
      <c r="AI4213" s="61" t="s">
        <v>473</v>
      </c>
      <c r="AJ4213" s="53" t="s">
        <v>10412</v>
      </c>
      <c r="AK4213" s="53" t="s">
        <v>12324</v>
      </c>
      <c r="AL4213" s="53" t="str">
        <f>TEXT(Table13[[#This Row],[Start Date]],"DDD")</f>
        <v>Sat</v>
      </c>
      <c r="AM4213" s="12" t="str">
        <f>TEXT(RAW!$C4213,"MMM")</f>
        <v>Aug</v>
      </c>
      <c r="AN4213" s="12" t="str">
        <f>TEXT(RAW!$C4213,"YYYY")</f>
        <v>2023</v>
      </c>
      <c r="AO4213" s="54">
        <f t="shared" si="65"/>
        <v>0</v>
      </c>
    </row>
    <row r="4214" spans="1:41" ht="12.6" customHeight="1" x14ac:dyDescent="0.2">
      <c r="A4214" s="17" t="s">
        <v>13114</v>
      </c>
      <c r="B4214" s="60">
        <v>45147</v>
      </c>
      <c r="C4214" s="60">
        <v>45147</v>
      </c>
      <c r="D4214" s="60"/>
      <c r="E4214" s="61"/>
      <c r="F4214" s="61"/>
      <c r="G4214" s="61"/>
      <c r="H4214" s="61" t="s">
        <v>357</v>
      </c>
      <c r="I4214" s="61">
        <v>119781</v>
      </c>
      <c r="J4214" s="18" t="s">
        <v>13131</v>
      </c>
      <c r="K4214" s="61"/>
      <c r="L4214" s="61"/>
      <c r="M4214" s="61" t="s">
        <v>285</v>
      </c>
      <c r="N4214" s="61" t="s">
        <v>251</v>
      </c>
      <c r="O4214" s="61" t="s">
        <v>362</v>
      </c>
      <c r="P4214" s="61" t="s">
        <v>363</v>
      </c>
      <c r="Q4214" s="61" t="s">
        <v>429</v>
      </c>
      <c r="R4214" s="61" t="s">
        <v>10430</v>
      </c>
      <c r="S4214" s="18" t="s">
        <v>13118</v>
      </c>
      <c r="T4214" s="61"/>
      <c r="U4214" s="61" t="s">
        <v>12968</v>
      </c>
      <c r="V4214" s="61"/>
      <c r="W4214" s="61"/>
      <c r="X4214" s="61"/>
      <c r="Y4214" s="61"/>
      <c r="Z4214" s="61"/>
      <c r="AA4214" s="61"/>
      <c r="AB4214" s="61"/>
      <c r="AC4214" s="61"/>
      <c r="AD4214" s="61"/>
      <c r="AE4214" s="61"/>
      <c r="AF4214" s="61"/>
      <c r="AG4214" s="61"/>
      <c r="AH4214" s="61" t="s">
        <v>71</v>
      </c>
      <c r="AI4214" s="61" t="s">
        <v>473</v>
      </c>
      <c r="AJ4214" s="53" t="s">
        <v>10412</v>
      </c>
      <c r="AK4214" s="53" t="s">
        <v>10413</v>
      </c>
      <c r="AL4214" s="53" t="str">
        <f>TEXT(Table13[[#This Row],[Start Date]],"DDD")</f>
        <v>Sat</v>
      </c>
      <c r="AM4214" s="12" t="str">
        <f>TEXT(RAW!$C4214,"MMM")</f>
        <v>Aug</v>
      </c>
      <c r="AN4214" s="12" t="str">
        <f>TEXT(RAW!$C4214,"YYYY")</f>
        <v>2023</v>
      </c>
      <c r="AO4214" s="54">
        <f t="shared" si="65"/>
        <v>0</v>
      </c>
    </row>
    <row r="4215" spans="1:41" ht="12.6" customHeight="1" x14ac:dyDescent="0.2">
      <c r="A4215" s="17" t="s">
        <v>13114</v>
      </c>
      <c r="B4215" s="60">
        <v>45147</v>
      </c>
      <c r="C4215" s="60">
        <v>45147</v>
      </c>
      <c r="D4215" s="60"/>
      <c r="E4215" s="61"/>
      <c r="F4215" s="61"/>
      <c r="G4215" s="61"/>
      <c r="H4215" s="61" t="s">
        <v>357</v>
      </c>
      <c r="I4215" s="61">
        <v>119782</v>
      </c>
      <c r="J4215" s="18" t="s">
        <v>13133</v>
      </c>
      <c r="K4215" s="61" t="s">
        <v>41</v>
      </c>
      <c r="L4215" s="61" t="s">
        <v>3015</v>
      </c>
      <c r="M4215" s="61" t="s">
        <v>285</v>
      </c>
      <c r="N4215" s="61" t="s">
        <v>251</v>
      </c>
      <c r="O4215" s="61" t="s">
        <v>362</v>
      </c>
      <c r="P4215" s="61" t="s">
        <v>363</v>
      </c>
      <c r="Q4215" s="61" t="s">
        <v>429</v>
      </c>
      <c r="R4215" s="61" t="s">
        <v>663</v>
      </c>
      <c r="S4215" s="18" t="s">
        <v>13118</v>
      </c>
      <c r="T4215" s="61">
        <v>3565</v>
      </c>
      <c r="U4215" s="61" t="s">
        <v>12969</v>
      </c>
      <c r="V4215" s="61"/>
      <c r="W4215" s="61"/>
      <c r="X4215" s="61" t="s">
        <v>7495</v>
      </c>
      <c r="Y4215" s="61" t="s">
        <v>7496</v>
      </c>
      <c r="Z4215" s="61" t="s">
        <v>41</v>
      </c>
      <c r="AA4215" s="61" t="s">
        <v>7497</v>
      </c>
      <c r="AB4215" s="61" t="s">
        <v>486</v>
      </c>
      <c r="AC4215" s="61"/>
      <c r="AD4215" s="61"/>
      <c r="AE4215" s="61"/>
      <c r="AF4215" s="61"/>
      <c r="AG4215" s="61"/>
      <c r="AH4215" s="61" t="s">
        <v>71</v>
      </c>
      <c r="AI4215" s="61" t="s">
        <v>7499</v>
      </c>
      <c r="AJ4215" s="53" t="s">
        <v>10412</v>
      </c>
      <c r="AK4215" s="53" t="s">
        <v>10398</v>
      </c>
      <c r="AL4215" s="53" t="str">
        <f>TEXT(Table13[[#This Row],[Start Date]],"DDD")</f>
        <v>Sat</v>
      </c>
      <c r="AM4215" s="12" t="str">
        <f>TEXT(RAW!$C4215,"MMM")</f>
        <v>Aug</v>
      </c>
      <c r="AN4215" s="12" t="str">
        <f>TEXT(RAW!$C4215,"YYYY")</f>
        <v>2023</v>
      </c>
      <c r="AO4215" s="54">
        <f t="shared" si="65"/>
        <v>0</v>
      </c>
    </row>
    <row r="4216" spans="1:41" ht="12.6" customHeight="1" x14ac:dyDescent="0.2">
      <c r="A4216" s="17" t="s">
        <v>13114</v>
      </c>
      <c r="B4216" s="60">
        <v>45147</v>
      </c>
      <c r="C4216" s="60">
        <v>45147</v>
      </c>
      <c r="D4216" s="60"/>
      <c r="E4216" s="61"/>
      <c r="F4216" s="61"/>
      <c r="G4216" s="61"/>
      <c r="H4216" s="61" t="s">
        <v>357</v>
      </c>
      <c r="I4216" s="61">
        <v>119783</v>
      </c>
      <c r="J4216" s="18" t="s">
        <v>13133</v>
      </c>
      <c r="K4216" s="61" t="s">
        <v>41</v>
      </c>
      <c r="L4216" s="61" t="s">
        <v>3015</v>
      </c>
      <c r="M4216" s="61" t="s">
        <v>285</v>
      </c>
      <c r="N4216" s="61" t="s">
        <v>251</v>
      </c>
      <c r="O4216" s="61" t="s">
        <v>362</v>
      </c>
      <c r="P4216" s="61" t="s">
        <v>363</v>
      </c>
      <c r="Q4216" s="61" t="s">
        <v>429</v>
      </c>
      <c r="R4216" s="61" t="s">
        <v>663</v>
      </c>
      <c r="S4216" s="18" t="s">
        <v>13121</v>
      </c>
      <c r="T4216" s="61">
        <v>3565</v>
      </c>
      <c r="U4216" s="61" t="s">
        <v>12970</v>
      </c>
      <c r="V4216" s="61"/>
      <c r="W4216" s="61"/>
      <c r="X4216" s="61" t="s">
        <v>7495</v>
      </c>
      <c r="Y4216" s="61" t="s">
        <v>7496</v>
      </c>
      <c r="Z4216" s="61" t="s">
        <v>41</v>
      </c>
      <c r="AA4216" s="61" t="s">
        <v>7497</v>
      </c>
      <c r="AB4216" s="61" t="s">
        <v>486</v>
      </c>
      <c r="AC4216" s="61"/>
      <c r="AD4216" s="61"/>
      <c r="AE4216" s="61"/>
      <c r="AF4216" s="61"/>
      <c r="AG4216" s="61"/>
      <c r="AH4216" s="61" t="s">
        <v>71</v>
      </c>
      <c r="AI4216" s="61" t="s">
        <v>7499</v>
      </c>
      <c r="AJ4216" s="53" t="s">
        <v>10412</v>
      </c>
      <c r="AK4216" s="53" t="s">
        <v>10398</v>
      </c>
      <c r="AL4216" s="53" t="str">
        <f>TEXT(Table13[[#This Row],[Start Date]],"DDD")</f>
        <v>Sat</v>
      </c>
      <c r="AM4216" s="12" t="str">
        <f>TEXT(RAW!$C4216,"MMM")</f>
        <v>Aug</v>
      </c>
      <c r="AN4216" s="12" t="str">
        <f>TEXT(RAW!$C4216,"YYYY")</f>
        <v>2023</v>
      </c>
      <c r="AO4216" s="54">
        <f t="shared" si="65"/>
        <v>0</v>
      </c>
    </row>
    <row r="4217" spans="1:41" ht="12.6" customHeight="1" x14ac:dyDescent="0.2">
      <c r="A4217" s="17" t="s">
        <v>13114</v>
      </c>
      <c r="B4217" s="60">
        <v>45147</v>
      </c>
      <c r="C4217" s="60">
        <v>45147</v>
      </c>
      <c r="D4217" s="60"/>
      <c r="E4217" s="61"/>
      <c r="F4217" s="61"/>
      <c r="G4217" s="61"/>
      <c r="H4217" s="61" t="s">
        <v>357</v>
      </c>
      <c r="I4217" s="61">
        <v>119784</v>
      </c>
      <c r="J4217" s="18" t="s">
        <v>13133</v>
      </c>
      <c r="K4217" s="61" t="s">
        <v>41</v>
      </c>
      <c r="L4217" s="61" t="s">
        <v>7282</v>
      </c>
      <c r="M4217" s="61" t="s">
        <v>11127</v>
      </c>
      <c r="N4217" s="61" t="s">
        <v>251</v>
      </c>
      <c r="O4217" s="61" t="s">
        <v>362</v>
      </c>
      <c r="P4217" s="61" t="s">
        <v>363</v>
      </c>
      <c r="Q4217" s="61" t="s">
        <v>792</v>
      </c>
      <c r="R4217" s="61" t="s">
        <v>395</v>
      </c>
      <c r="S4217" s="18" t="s">
        <v>13118</v>
      </c>
      <c r="T4217" s="61">
        <v>4183</v>
      </c>
      <c r="U4217" s="61" t="s">
        <v>12971</v>
      </c>
      <c r="V4217" s="61"/>
      <c r="W4217" s="61"/>
      <c r="X4217" s="61" t="s">
        <v>7285</v>
      </c>
      <c r="Y4217" s="61" t="s">
        <v>796</v>
      </c>
      <c r="Z4217" s="61" t="s">
        <v>41</v>
      </c>
      <c r="AA4217" s="61" t="s">
        <v>7286</v>
      </c>
      <c r="AB4217" s="61" t="s">
        <v>486</v>
      </c>
      <c r="AC4217" s="61"/>
      <c r="AD4217" s="61"/>
      <c r="AE4217" s="61"/>
      <c r="AF4217" s="61"/>
      <c r="AG4217" s="61"/>
      <c r="AH4217" s="61" t="s">
        <v>71</v>
      </c>
      <c r="AI4217" s="61" t="s">
        <v>652</v>
      </c>
      <c r="AJ4217" s="53" t="s">
        <v>10412</v>
      </c>
      <c r="AK4217" s="53" t="s">
        <v>10398</v>
      </c>
      <c r="AL4217" s="53" t="str">
        <f>TEXT(Table13[[#This Row],[Start Date]],"DDD")</f>
        <v>Sat</v>
      </c>
      <c r="AM4217" s="12" t="str">
        <f>TEXT(RAW!$C4217,"MMM")</f>
        <v>Aug</v>
      </c>
      <c r="AN4217" s="12" t="str">
        <f>TEXT(RAW!$C4217,"YYYY")</f>
        <v>2023</v>
      </c>
      <c r="AO4217" s="54">
        <f t="shared" si="65"/>
        <v>0</v>
      </c>
    </row>
    <row r="4218" spans="1:41" ht="12.6" customHeight="1" x14ac:dyDescent="0.2">
      <c r="A4218" s="17" t="s">
        <v>13114</v>
      </c>
      <c r="B4218" s="60">
        <v>45147</v>
      </c>
      <c r="C4218" s="60">
        <v>45147</v>
      </c>
      <c r="D4218" s="60"/>
      <c r="E4218" s="61"/>
      <c r="F4218" s="61"/>
      <c r="G4218" s="61"/>
      <c r="H4218" s="61" t="s">
        <v>357</v>
      </c>
      <c r="I4218" s="61">
        <v>119785</v>
      </c>
      <c r="J4218" s="18" t="s">
        <v>13133</v>
      </c>
      <c r="K4218" s="61" t="s">
        <v>41</v>
      </c>
      <c r="L4218" s="61" t="s">
        <v>7282</v>
      </c>
      <c r="M4218" s="61" t="s">
        <v>11127</v>
      </c>
      <c r="N4218" s="61" t="s">
        <v>251</v>
      </c>
      <c r="O4218" s="61" t="s">
        <v>362</v>
      </c>
      <c r="P4218" s="61" t="s">
        <v>363</v>
      </c>
      <c r="Q4218" s="61" t="s">
        <v>792</v>
      </c>
      <c r="R4218" s="61" t="s">
        <v>395</v>
      </c>
      <c r="S4218" s="18" t="s">
        <v>13121</v>
      </c>
      <c r="T4218" s="61">
        <v>4183</v>
      </c>
      <c r="U4218" s="61" t="s">
        <v>12971</v>
      </c>
      <c r="V4218" s="61"/>
      <c r="W4218" s="61"/>
      <c r="X4218" s="61" t="s">
        <v>7285</v>
      </c>
      <c r="Y4218" s="61" t="s">
        <v>796</v>
      </c>
      <c r="Z4218" s="61" t="s">
        <v>41</v>
      </c>
      <c r="AA4218" s="61" t="s">
        <v>7286</v>
      </c>
      <c r="AB4218" s="61" t="s">
        <v>486</v>
      </c>
      <c r="AC4218" s="61"/>
      <c r="AD4218" s="61"/>
      <c r="AE4218" s="61"/>
      <c r="AF4218" s="61"/>
      <c r="AG4218" s="61"/>
      <c r="AH4218" s="61" t="s">
        <v>71</v>
      </c>
      <c r="AI4218" s="61" t="s">
        <v>652</v>
      </c>
      <c r="AJ4218" s="53" t="s">
        <v>10412</v>
      </c>
      <c r="AK4218" s="53" t="s">
        <v>10398</v>
      </c>
      <c r="AL4218" s="53" t="str">
        <f>TEXT(Table13[[#This Row],[Start Date]],"DDD")</f>
        <v>Sat</v>
      </c>
      <c r="AM4218" s="12" t="str">
        <f>TEXT(RAW!$C4218,"MMM")</f>
        <v>Aug</v>
      </c>
      <c r="AN4218" s="12" t="str">
        <f>TEXT(RAW!$C4218,"YYYY")</f>
        <v>2023</v>
      </c>
      <c r="AO4218" s="54">
        <f t="shared" si="65"/>
        <v>0</v>
      </c>
    </row>
    <row r="4219" spans="1:41" ht="12.6" customHeight="1" x14ac:dyDescent="0.2">
      <c r="A4219" s="17" t="s">
        <v>13114</v>
      </c>
      <c r="B4219" s="60">
        <v>45147</v>
      </c>
      <c r="C4219" s="60">
        <v>45147</v>
      </c>
      <c r="D4219" s="60">
        <v>45147</v>
      </c>
      <c r="E4219" s="61" t="s">
        <v>124</v>
      </c>
      <c r="F4219" s="61" t="s">
        <v>12972</v>
      </c>
      <c r="G4219" s="61" t="s">
        <v>129</v>
      </c>
      <c r="H4219" s="61" t="s">
        <v>357</v>
      </c>
      <c r="I4219" s="61">
        <v>119786</v>
      </c>
      <c r="J4219" s="18" t="s">
        <v>13131</v>
      </c>
      <c r="K4219" s="61"/>
      <c r="L4219" s="61"/>
      <c r="M4219" s="61" t="s">
        <v>11127</v>
      </c>
      <c r="N4219" s="61" t="s">
        <v>251</v>
      </c>
      <c r="O4219" s="61" t="s">
        <v>362</v>
      </c>
      <c r="P4219" s="61" t="s">
        <v>363</v>
      </c>
      <c r="Q4219" s="61" t="s">
        <v>534</v>
      </c>
      <c r="R4219" s="61" t="s">
        <v>395</v>
      </c>
      <c r="S4219" s="18" t="s">
        <v>13123</v>
      </c>
      <c r="T4219" s="61"/>
      <c r="U4219" s="61" t="s">
        <v>12973</v>
      </c>
      <c r="V4219" s="61" t="s">
        <v>12974</v>
      </c>
      <c r="W4219" s="61" t="s">
        <v>1273</v>
      </c>
      <c r="X4219" s="61"/>
      <c r="Y4219" s="61"/>
      <c r="Z4219" s="61"/>
      <c r="AA4219" s="61"/>
      <c r="AB4219" s="61"/>
      <c r="AC4219" s="61">
        <v>18564</v>
      </c>
      <c r="AD4219" s="61" t="s">
        <v>1273</v>
      </c>
      <c r="AE4219" s="61" t="s">
        <v>42</v>
      </c>
      <c r="AF4219" s="61" t="s">
        <v>43</v>
      </c>
      <c r="AG4219" s="61">
        <v>390</v>
      </c>
      <c r="AH4219" s="61" t="s">
        <v>43</v>
      </c>
      <c r="AI4219" s="61" t="s">
        <v>473</v>
      </c>
      <c r="AJ4219" s="53" t="s">
        <v>10412</v>
      </c>
      <c r="AK4219" s="53" t="s">
        <v>10398</v>
      </c>
      <c r="AL4219" s="53" t="str">
        <f>TEXT(Table13[[#This Row],[Start Date]],"DDD")</f>
        <v>Wed</v>
      </c>
      <c r="AM4219" s="12" t="str">
        <f>TEXT(RAW!$C4219,"MMM")</f>
        <v>Aug</v>
      </c>
      <c r="AN4219" s="12" t="str">
        <f>TEXT(RAW!$C4219,"YYYY")</f>
        <v>2023</v>
      </c>
      <c r="AO4219" s="54">
        <f t="shared" si="65"/>
        <v>0.27083333333333331</v>
      </c>
    </row>
    <row r="4220" spans="1:41" ht="12.6" customHeight="1" x14ac:dyDescent="0.2">
      <c r="A4220" s="17" t="s">
        <v>13114</v>
      </c>
      <c r="B4220" s="60">
        <v>45147</v>
      </c>
      <c r="C4220" s="60">
        <v>45147</v>
      </c>
      <c r="D4220" s="60"/>
      <c r="E4220" s="61"/>
      <c r="F4220" s="61"/>
      <c r="G4220" s="61"/>
      <c r="H4220" s="61" t="s">
        <v>357</v>
      </c>
      <c r="I4220" s="61">
        <v>119787</v>
      </c>
      <c r="J4220" s="18" t="s">
        <v>13131</v>
      </c>
      <c r="K4220" s="61"/>
      <c r="L4220" s="61"/>
      <c r="M4220" s="61" t="s">
        <v>285</v>
      </c>
      <c r="N4220" s="61" t="s">
        <v>251</v>
      </c>
      <c r="O4220" s="61" t="s">
        <v>362</v>
      </c>
      <c r="P4220" s="61" t="s">
        <v>363</v>
      </c>
      <c r="Q4220" s="61" t="s">
        <v>552</v>
      </c>
      <c r="R4220" s="61" t="s">
        <v>10450</v>
      </c>
      <c r="S4220" s="18" t="s">
        <v>13128</v>
      </c>
      <c r="T4220" s="61"/>
      <c r="U4220" s="61" t="s">
        <v>12975</v>
      </c>
      <c r="V4220" s="61"/>
      <c r="W4220" s="61"/>
      <c r="X4220" s="61"/>
      <c r="Y4220" s="61"/>
      <c r="Z4220" s="61"/>
      <c r="AA4220" s="61"/>
      <c r="AB4220" s="61"/>
      <c r="AC4220" s="61"/>
      <c r="AD4220" s="61"/>
      <c r="AE4220" s="61"/>
      <c r="AF4220" s="61"/>
      <c r="AG4220" s="61"/>
      <c r="AH4220" s="61" t="s">
        <v>71</v>
      </c>
      <c r="AI4220" s="61" t="s">
        <v>473</v>
      </c>
      <c r="AJ4220" s="53" t="s">
        <v>10412</v>
      </c>
      <c r="AK4220" s="53" t="s">
        <v>395</v>
      </c>
      <c r="AL4220" s="53" t="str">
        <f>TEXT(Table13[[#This Row],[Start Date]],"DDD")</f>
        <v>Sat</v>
      </c>
      <c r="AM4220" s="12" t="str">
        <f>TEXT(RAW!$C4220,"MMM")</f>
        <v>Aug</v>
      </c>
      <c r="AN4220" s="12" t="str">
        <f>TEXT(RAW!$C4220,"YYYY")</f>
        <v>2023</v>
      </c>
      <c r="AO4220" s="54">
        <f t="shared" si="65"/>
        <v>0</v>
      </c>
    </row>
    <row r="4221" spans="1:41" ht="12.6" customHeight="1" x14ac:dyDescent="0.2">
      <c r="A4221" s="17" t="s">
        <v>13114</v>
      </c>
      <c r="B4221" s="60">
        <v>45147</v>
      </c>
      <c r="C4221" s="60">
        <v>45147</v>
      </c>
      <c r="D4221" s="60"/>
      <c r="E4221" s="61"/>
      <c r="F4221" s="61"/>
      <c r="G4221" s="61"/>
      <c r="H4221" s="61" t="s">
        <v>357</v>
      </c>
      <c r="I4221" s="61">
        <v>119788</v>
      </c>
      <c r="J4221" s="18" t="s">
        <v>13133</v>
      </c>
      <c r="K4221" s="61" t="s">
        <v>41</v>
      </c>
      <c r="L4221" s="61" t="s">
        <v>10267</v>
      </c>
      <c r="M4221" s="61" t="s">
        <v>285</v>
      </c>
      <c r="N4221" s="61" t="s">
        <v>251</v>
      </c>
      <c r="O4221" s="61" t="s">
        <v>362</v>
      </c>
      <c r="P4221" s="61" t="s">
        <v>363</v>
      </c>
      <c r="Q4221" s="61" t="s">
        <v>552</v>
      </c>
      <c r="R4221" s="61" t="s">
        <v>395</v>
      </c>
      <c r="S4221" s="18" t="s">
        <v>13128</v>
      </c>
      <c r="T4221" s="61">
        <v>4167</v>
      </c>
      <c r="U4221" s="61" t="s">
        <v>12976</v>
      </c>
      <c r="V4221" s="61"/>
      <c r="W4221" s="61"/>
      <c r="X4221" s="61" t="s">
        <v>1128</v>
      </c>
      <c r="Y4221" s="61" t="s">
        <v>1129</v>
      </c>
      <c r="Z4221" s="61" t="s">
        <v>41</v>
      </c>
      <c r="AA4221" s="61" t="s">
        <v>1130</v>
      </c>
      <c r="AB4221" s="61" t="s">
        <v>727</v>
      </c>
      <c r="AC4221" s="61"/>
      <c r="AD4221" s="61"/>
      <c r="AE4221" s="61"/>
      <c r="AF4221" s="61"/>
      <c r="AG4221" s="61"/>
      <c r="AH4221" s="61" t="s">
        <v>71</v>
      </c>
      <c r="AI4221" s="61" t="s">
        <v>1133</v>
      </c>
      <c r="AJ4221" s="53" t="s">
        <v>10412</v>
      </c>
      <c r="AK4221" s="53" t="s">
        <v>10398</v>
      </c>
      <c r="AL4221" s="53" t="str">
        <f>TEXT(Table13[[#This Row],[Start Date]],"DDD")</f>
        <v>Sat</v>
      </c>
      <c r="AM4221" s="12" t="str">
        <f>TEXT(RAW!$C4221,"MMM")</f>
        <v>Aug</v>
      </c>
      <c r="AN4221" s="12" t="str">
        <f>TEXT(RAW!$C4221,"YYYY")</f>
        <v>2023</v>
      </c>
      <c r="AO4221" s="54">
        <f t="shared" si="65"/>
        <v>0</v>
      </c>
    </row>
    <row r="4222" spans="1:41" ht="12.6" customHeight="1" x14ac:dyDescent="0.2">
      <c r="A4222" s="17" t="s">
        <v>13114</v>
      </c>
      <c r="B4222" s="60">
        <v>45147</v>
      </c>
      <c r="C4222" s="60">
        <v>45147</v>
      </c>
      <c r="D4222" s="60"/>
      <c r="E4222" s="61"/>
      <c r="F4222" s="61"/>
      <c r="G4222" s="61"/>
      <c r="H4222" s="61" t="s">
        <v>357</v>
      </c>
      <c r="I4222" s="61">
        <v>119789</v>
      </c>
      <c r="J4222" s="18" t="s">
        <v>13131</v>
      </c>
      <c r="K4222" s="61"/>
      <c r="L4222" s="61"/>
      <c r="M4222" s="61" t="s">
        <v>11127</v>
      </c>
      <c r="N4222" s="61" t="s">
        <v>251</v>
      </c>
      <c r="O4222" s="61" t="s">
        <v>362</v>
      </c>
      <c r="P4222" s="61" t="s">
        <v>363</v>
      </c>
      <c r="Q4222" s="61" t="s">
        <v>552</v>
      </c>
      <c r="R4222" s="61" t="s">
        <v>10430</v>
      </c>
      <c r="S4222" s="18" t="s">
        <v>13128</v>
      </c>
      <c r="T4222" s="61"/>
      <c r="U4222" s="61" t="s">
        <v>12977</v>
      </c>
      <c r="V4222" s="61"/>
      <c r="W4222" s="61"/>
      <c r="X4222" s="61"/>
      <c r="Y4222" s="61"/>
      <c r="Z4222" s="61"/>
      <c r="AA4222" s="61"/>
      <c r="AB4222" s="61"/>
      <c r="AC4222" s="61"/>
      <c r="AD4222" s="61"/>
      <c r="AE4222" s="61"/>
      <c r="AF4222" s="61"/>
      <c r="AG4222" s="61"/>
      <c r="AH4222" s="61" t="s">
        <v>71</v>
      </c>
      <c r="AI4222" s="61" t="s">
        <v>473</v>
      </c>
      <c r="AJ4222" s="53" t="s">
        <v>10412</v>
      </c>
      <c r="AK4222" s="53" t="s">
        <v>10413</v>
      </c>
      <c r="AL4222" s="53" t="str">
        <f>TEXT(Table13[[#This Row],[Start Date]],"DDD")</f>
        <v>Sat</v>
      </c>
      <c r="AM4222" s="12" t="str">
        <f>TEXT(RAW!$C4222,"MMM")</f>
        <v>Aug</v>
      </c>
      <c r="AN4222" s="12" t="str">
        <f>TEXT(RAW!$C4222,"YYYY")</f>
        <v>2023</v>
      </c>
      <c r="AO4222" s="54">
        <f t="shared" si="65"/>
        <v>0</v>
      </c>
    </row>
    <row r="4223" spans="1:41" ht="12.6" customHeight="1" x14ac:dyDescent="0.2">
      <c r="A4223" s="17" t="s">
        <v>13114</v>
      </c>
      <c r="B4223" s="60">
        <v>45147</v>
      </c>
      <c r="C4223" s="60">
        <v>45147</v>
      </c>
      <c r="D4223" s="60"/>
      <c r="E4223" s="61"/>
      <c r="F4223" s="61"/>
      <c r="G4223" s="61"/>
      <c r="H4223" s="61" t="s">
        <v>357</v>
      </c>
      <c r="I4223" s="61">
        <v>119790</v>
      </c>
      <c r="J4223" s="61" t="s">
        <v>1791</v>
      </c>
      <c r="K4223" s="61" t="s">
        <v>10981</v>
      </c>
      <c r="L4223" s="61" t="s">
        <v>12861</v>
      </c>
      <c r="M4223" s="61" t="s">
        <v>11127</v>
      </c>
      <c r="N4223" s="61" t="s">
        <v>251</v>
      </c>
      <c r="O4223" s="61" t="s">
        <v>362</v>
      </c>
      <c r="P4223" s="61" t="s">
        <v>363</v>
      </c>
      <c r="Q4223" s="61" t="s">
        <v>552</v>
      </c>
      <c r="R4223" s="61" t="s">
        <v>55</v>
      </c>
      <c r="S4223" s="18" t="s">
        <v>13128</v>
      </c>
      <c r="T4223" s="61">
        <v>4671</v>
      </c>
      <c r="U4223" s="61" t="s">
        <v>12978</v>
      </c>
      <c r="V4223" s="61"/>
      <c r="W4223" s="61"/>
      <c r="X4223" s="61" t="s">
        <v>979</v>
      </c>
      <c r="Y4223" s="61" t="s">
        <v>1795</v>
      </c>
      <c r="Z4223" s="61" t="s">
        <v>41</v>
      </c>
      <c r="AA4223" s="61" t="s">
        <v>1351</v>
      </c>
      <c r="AB4223" s="61" t="s">
        <v>727</v>
      </c>
      <c r="AC4223" s="61"/>
      <c r="AD4223" s="61"/>
      <c r="AE4223" s="61"/>
      <c r="AF4223" s="61"/>
      <c r="AG4223" s="61"/>
      <c r="AH4223" s="61" t="s">
        <v>71</v>
      </c>
      <c r="AI4223" s="61" t="s">
        <v>1798</v>
      </c>
      <c r="AJ4223" s="53" t="s">
        <v>10412</v>
      </c>
      <c r="AK4223" s="53" t="s">
        <v>113</v>
      </c>
      <c r="AL4223" s="53" t="str">
        <f>TEXT(Table13[[#This Row],[Start Date]],"DDD")</f>
        <v>Sat</v>
      </c>
      <c r="AM4223" s="12" t="str">
        <f>TEXT(RAW!$C4223,"MMM")</f>
        <v>Aug</v>
      </c>
      <c r="AN4223" s="12" t="str">
        <f>TEXT(RAW!$C4223,"YYYY")</f>
        <v>2023</v>
      </c>
      <c r="AO4223" s="54">
        <f t="shared" si="65"/>
        <v>0</v>
      </c>
    </row>
    <row r="4224" spans="1:41" ht="12.6" customHeight="1" x14ac:dyDescent="0.2">
      <c r="A4224" s="17" t="s">
        <v>13114</v>
      </c>
      <c r="B4224" s="60">
        <v>45147</v>
      </c>
      <c r="C4224" s="60">
        <v>45147</v>
      </c>
      <c r="D4224" s="60"/>
      <c r="E4224" s="61"/>
      <c r="F4224" s="61"/>
      <c r="G4224" s="61"/>
      <c r="H4224" s="61" t="s">
        <v>357</v>
      </c>
      <c r="I4224" s="61">
        <v>119791</v>
      </c>
      <c r="J4224" s="18" t="s">
        <v>13132</v>
      </c>
      <c r="K4224" s="61" t="s">
        <v>41</v>
      </c>
      <c r="L4224" s="61" t="s">
        <v>5336</v>
      </c>
      <c r="M4224" s="61" t="s">
        <v>11127</v>
      </c>
      <c r="N4224" s="61" t="s">
        <v>251</v>
      </c>
      <c r="O4224" s="61" t="s">
        <v>362</v>
      </c>
      <c r="P4224" s="61" t="s">
        <v>363</v>
      </c>
      <c r="Q4224" s="61" t="s">
        <v>429</v>
      </c>
      <c r="R4224" s="61" t="s">
        <v>875</v>
      </c>
      <c r="S4224" s="18" t="s">
        <v>13129</v>
      </c>
      <c r="T4224" s="61">
        <v>5120</v>
      </c>
      <c r="U4224" s="61" t="s">
        <v>12979</v>
      </c>
      <c r="V4224" s="61"/>
      <c r="W4224" s="61"/>
      <c r="X4224" s="61" t="s">
        <v>1589</v>
      </c>
      <c r="Y4224" s="61" t="s">
        <v>1832</v>
      </c>
      <c r="Z4224" s="61" t="s">
        <v>41</v>
      </c>
      <c r="AA4224" s="61" t="s">
        <v>1007</v>
      </c>
      <c r="AB4224" s="61" t="s">
        <v>486</v>
      </c>
      <c r="AC4224" s="61"/>
      <c r="AD4224" s="61"/>
      <c r="AE4224" s="61"/>
      <c r="AF4224" s="61"/>
      <c r="AG4224" s="61"/>
      <c r="AH4224" s="61" t="s">
        <v>71</v>
      </c>
      <c r="AI4224" s="61" t="s">
        <v>1834</v>
      </c>
      <c r="AJ4224" s="53" t="s">
        <v>10412</v>
      </c>
      <c r="AK4224" s="53" t="s">
        <v>10398</v>
      </c>
      <c r="AL4224" s="53" t="str">
        <f>TEXT(Table13[[#This Row],[Start Date]],"DDD")</f>
        <v>Sat</v>
      </c>
      <c r="AM4224" s="12" t="str">
        <f>TEXT(RAW!$C4224,"MMM")</f>
        <v>Aug</v>
      </c>
      <c r="AN4224" s="12" t="str">
        <f>TEXT(RAW!$C4224,"YYYY")</f>
        <v>2023</v>
      </c>
      <c r="AO4224" s="54">
        <f t="shared" si="65"/>
        <v>0</v>
      </c>
    </row>
    <row r="4225" spans="1:41" ht="12.6" customHeight="1" x14ac:dyDescent="0.2">
      <c r="A4225" s="17" t="s">
        <v>13114</v>
      </c>
      <c r="B4225" s="60">
        <v>45147</v>
      </c>
      <c r="C4225" s="60">
        <v>45147</v>
      </c>
      <c r="D4225" s="60"/>
      <c r="E4225" s="61"/>
      <c r="F4225" s="61"/>
      <c r="G4225" s="61"/>
      <c r="H4225" s="61" t="s">
        <v>357</v>
      </c>
      <c r="I4225" s="61">
        <v>119792</v>
      </c>
      <c r="J4225" s="18" t="s">
        <v>13133</v>
      </c>
      <c r="K4225" s="61" t="s">
        <v>41</v>
      </c>
      <c r="L4225" s="61" t="s">
        <v>12980</v>
      </c>
      <c r="M4225" s="61" t="s">
        <v>285</v>
      </c>
      <c r="N4225" s="61" t="s">
        <v>251</v>
      </c>
      <c r="O4225" s="61" t="s">
        <v>362</v>
      </c>
      <c r="P4225" s="61" t="s">
        <v>363</v>
      </c>
      <c r="Q4225" s="61" t="s">
        <v>1196</v>
      </c>
      <c r="R4225" s="61" t="s">
        <v>395</v>
      </c>
      <c r="S4225" s="18" t="s">
        <v>13129</v>
      </c>
      <c r="T4225" s="61">
        <v>5141</v>
      </c>
      <c r="U4225" s="61" t="s">
        <v>12981</v>
      </c>
      <c r="V4225" s="61"/>
      <c r="W4225" s="61"/>
      <c r="X4225" s="61" t="s">
        <v>12982</v>
      </c>
      <c r="Y4225" s="61" t="s">
        <v>1552</v>
      </c>
      <c r="Z4225" s="61" t="s">
        <v>41</v>
      </c>
      <c r="AA4225" s="61" t="s">
        <v>1554</v>
      </c>
      <c r="AB4225" s="61" t="s">
        <v>1555</v>
      </c>
      <c r="AC4225" s="61"/>
      <c r="AD4225" s="61"/>
      <c r="AE4225" s="61"/>
      <c r="AF4225" s="61"/>
      <c r="AG4225" s="61"/>
      <c r="AH4225" s="61" t="s">
        <v>71</v>
      </c>
      <c r="AI4225" s="61" t="s">
        <v>1556</v>
      </c>
      <c r="AJ4225" s="53" t="s">
        <v>10412</v>
      </c>
      <c r="AK4225" s="53" t="s">
        <v>10398</v>
      </c>
      <c r="AL4225" s="53" t="str">
        <f>TEXT(Table13[[#This Row],[Start Date]],"DDD")</f>
        <v>Sat</v>
      </c>
      <c r="AM4225" s="12" t="str">
        <f>TEXT(RAW!$C4225,"MMM")</f>
        <v>Aug</v>
      </c>
      <c r="AN4225" s="12" t="str">
        <f>TEXT(RAW!$C4225,"YYYY")</f>
        <v>2023</v>
      </c>
      <c r="AO4225" s="54">
        <f t="shared" si="65"/>
        <v>0</v>
      </c>
    </row>
    <row r="4226" spans="1:41" ht="12.6" customHeight="1" x14ac:dyDescent="0.2">
      <c r="A4226" s="17" t="s">
        <v>13114</v>
      </c>
      <c r="B4226" s="60">
        <v>45148</v>
      </c>
      <c r="C4226" s="60">
        <v>45148</v>
      </c>
      <c r="D4226" s="60"/>
      <c r="E4226" s="61"/>
      <c r="F4226" s="61"/>
      <c r="G4226" s="61"/>
      <c r="H4226" s="61" t="s">
        <v>357</v>
      </c>
      <c r="I4226" s="61">
        <v>119824</v>
      </c>
      <c r="J4226" s="61" t="s">
        <v>13131</v>
      </c>
      <c r="K4226" s="61"/>
      <c r="L4226" s="61"/>
      <c r="M4226" s="61" t="s">
        <v>285</v>
      </c>
      <c r="N4226" s="61" t="s">
        <v>251</v>
      </c>
      <c r="O4226" s="61" t="s">
        <v>362</v>
      </c>
      <c r="P4226" s="61" t="s">
        <v>363</v>
      </c>
      <c r="Q4226" s="61" t="s">
        <v>1196</v>
      </c>
      <c r="R4226" s="61" t="s">
        <v>10450</v>
      </c>
      <c r="S4226" s="18" t="s">
        <v>13129</v>
      </c>
      <c r="T4226" s="61"/>
      <c r="U4226" s="61" t="s">
        <v>12984</v>
      </c>
      <c r="V4226" s="61"/>
      <c r="W4226" s="61"/>
      <c r="X4226" s="61"/>
      <c r="Y4226" s="61"/>
      <c r="Z4226" s="61"/>
      <c r="AA4226" s="61"/>
      <c r="AB4226" s="61"/>
      <c r="AC4226" s="61"/>
      <c r="AD4226" s="61"/>
      <c r="AE4226" s="61"/>
      <c r="AF4226" s="61"/>
      <c r="AG4226" s="61"/>
      <c r="AH4226" s="61" t="s">
        <v>71</v>
      </c>
      <c r="AI4226" s="61" t="s">
        <v>306</v>
      </c>
      <c r="AJ4226" s="53" t="s">
        <v>10412</v>
      </c>
      <c r="AK4226" s="53" t="s">
        <v>395</v>
      </c>
      <c r="AL4226" s="53" t="str">
        <f>TEXT(Table13[[#This Row],[Start Date]],"DDD")</f>
        <v>Sat</v>
      </c>
      <c r="AM4226" s="12" t="str">
        <f>TEXT(RAW!$C4226,"MMM")</f>
        <v>Aug</v>
      </c>
      <c r="AN4226" s="12" t="str">
        <f>TEXT(RAW!$C4226,"YYYY")</f>
        <v>2023</v>
      </c>
      <c r="AO4226" s="54">
        <f t="shared" ref="AO4226:AO4289" si="66">G4226-E4226</f>
        <v>0</v>
      </c>
    </row>
    <row r="4227" spans="1:41" ht="12.6" customHeight="1" x14ac:dyDescent="0.2">
      <c r="A4227" s="17" t="s">
        <v>13114</v>
      </c>
      <c r="B4227" s="60">
        <v>45148</v>
      </c>
      <c r="C4227" s="60">
        <v>45148</v>
      </c>
      <c r="D4227" s="60"/>
      <c r="E4227" s="61"/>
      <c r="F4227" s="61"/>
      <c r="G4227" s="61"/>
      <c r="H4227" s="61" t="s">
        <v>357</v>
      </c>
      <c r="I4227" s="61">
        <v>119834</v>
      </c>
      <c r="J4227" s="18" t="s">
        <v>13130</v>
      </c>
      <c r="K4227" s="61" t="s">
        <v>10788</v>
      </c>
      <c r="L4227" s="61" t="s">
        <v>533</v>
      </c>
      <c r="M4227" s="61" t="s">
        <v>285</v>
      </c>
      <c r="N4227" s="61" t="s">
        <v>251</v>
      </c>
      <c r="O4227" s="61" t="s">
        <v>362</v>
      </c>
      <c r="P4227" s="61" t="s">
        <v>363</v>
      </c>
      <c r="Q4227" s="61" t="s">
        <v>534</v>
      </c>
      <c r="R4227" s="61" t="s">
        <v>395</v>
      </c>
      <c r="S4227" s="18" t="s">
        <v>13118</v>
      </c>
      <c r="T4227" s="61">
        <v>2311</v>
      </c>
      <c r="U4227" s="61" t="s">
        <v>12985</v>
      </c>
      <c r="V4227" s="61"/>
      <c r="W4227" s="61"/>
      <c r="X4227" s="61">
        <v>6626</v>
      </c>
      <c r="Y4227" s="61" t="s">
        <v>11085</v>
      </c>
      <c r="Z4227" s="61"/>
      <c r="AA4227" s="61" t="s">
        <v>538</v>
      </c>
      <c r="AB4227" s="61" t="s">
        <v>539</v>
      </c>
      <c r="AC4227" s="61"/>
      <c r="AD4227" s="61"/>
      <c r="AE4227" s="61"/>
      <c r="AF4227" s="61"/>
      <c r="AG4227" s="61"/>
      <c r="AH4227" s="61" t="s">
        <v>71</v>
      </c>
      <c r="AI4227" s="61" t="s">
        <v>52</v>
      </c>
      <c r="AJ4227" s="53" t="s">
        <v>10412</v>
      </c>
      <c r="AK4227" s="53" t="s">
        <v>10398</v>
      </c>
      <c r="AL4227" s="53" t="str">
        <f>TEXT(Table13[[#This Row],[Start Date]],"DDD")</f>
        <v>Sat</v>
      </c>
      <c r="AM4227" s="12" t="str">
        <f>TEXT(RAW!$C4227,"MMM")</f>
        <v>Aug</v>
      </c>
      <c r="AN4227" s="12" t="str">
        <f>TEXT(RAW!$C4227,"YYYY")</f>
        <v>2023</v>
      </c>
      <c r="AO4227" s="54">
        <f t="shared" si="66"/>
        <v>0</v>
      </c>
    </row>
    <row r="4228" spans="1:41" ht="12.6" customHeight="1" x14ac:dyDescent="0.2">
      <c r="A4228" s="17" t="s">
        <v>13114</v>
      </c>
      <c r="B4228" s="60">
        <v>45148</v>
      </c>
      <c r="C4228" s="60">
        <v>45148</v>
      </c>
      <c r="D4228" s="60"/>
      <c r="E4228" s="61"/>
      <c r="F4228" s="61"/>
      <c r="G4228" s="61"/>
      <c r="H4228" s="61" t="s">
        <v>357</v>
      </c>
      <c r="I4228" s="61">
        <v>119835</v>
      </c>
      <c r="J4228" s="18" t="s">
        <v>13131</v>
      </c>
      <c r="K4228" s="61"/>
      <c r="L4228" s="61"/>
      <c r="M4228" s="61" t="s">
        <v>11127</v>
      </c>
      <c r="N4228" s="61" t="s">
        <v>251</v>
      </c>
      <c r="O4228" s="61" t="s">
        <v>362</v>
      </c>
      <c r="P4228" s="61" t="s">
        <v>363</v>
      </c>
      <c r="Q4228" s="61" t="s">
        <v>534</v>
      </c>
      <c r="R4228" s="61" t="s">
        <v>10450</v>
      </c>
      <c r="S4228" s="18" t="s">
        <v>13118</v>
      </c>
      <c r="T4228" s="61"/>
      <c r="U4228" s="61" t="s">
        <v>12986</v>
      </c>
      <c r="V4228" s="61"/>
      <c r="W4228" s="61"/>
      <c r="X4228" s="61"/>
      <c r="Y4228" s="61"/>
      <c r="Z4228" s="61"/>
      <c r="AA4228" s="61"/>
      <c r="AB4228" s="61"/>
      <c r="AC4228" s="61"/>
      <c r="AD4228" s="61"/>
      <c r="AE4228" s="61"/>
      <c r="AF4228" s="61"/>
      <c r="AG4228" s="61"/>
      <c r="AH4228" s="61" t="s">
        <v>71</v>
      </c>
      <c r="AI4228" s="61" t="s">
        <v>473</v>
      </c>
      <c r="AJ4228" s="53" t="s">
        <v>10412</v>
      </c>
      <c r="AK4228" s="53" t="s">
        <v>395</v>
      </c>
      <c r="AL4228" s="53" t="str">
        <f>TEXT(Table13[[#This Row],[Start Date]],"DDD")</f>
        <v>Sat</v>
      </c>
      <c r="AM4228" s="12" t="str">
        <f>TEXT(RAW!$C4228,"MMM")</f>
        <v>Aug</v>
      </c>
      <c r="AN4228" s="12" t="str">
        <f>TEXT(RAW!$C4228,"YYYY")</f>
        <v>2023</v>
      </c>
      <c r="AO4228" s="54">
        <f t="shared" si="66"/>
        <v>0</v>
      </c>
    </row>
    <row r="4229" spans="1:41" ht="12.6" customHeight="1" x14ac:dyDescent="0.2">
      <c r="A4229" s="17" t="s">
        <v>13114</v>
      </c>
      <c r="B4229" s="60">
        <v>45148</v>
      </c>
      <c r="C4229" s="60">
        <v>45148</v>
      </c>
      <c r="D4229" s="60">
        <v>45148</v>
      </c>
      <c r="E4229" s="61" t="s">
        <v>105</v>
      </c>
      <c r="F4229" s="61" t="s">
        <v>12987</v>
      </c>
      <c r="G4229" s="61" t="s">
        <v>132</v>
      </c>
      <c r="H4229" s="61" t="s">
        <v>12988</v>
      </c>
      <c r="I4229" s="61">
        <v>119836</v>
      </c>
      <c r="J4229" s="18" t="s">
        <v>13131</v>
      </c>
      <c r="K4229" s="61"/>
      <c r="L4229" s="61"/>
      <c r="M4229" s="61" t="s">
        <v>11127</v>
      </c>
      <c r="N4229" s="61" t="s">
        <v>251</v>
      </c>
      <c r="O4229" s="61" t="s">
        <v>362</v>
      </c>
      <c r="P4229" s="61" t="s">
        <v>363</v>
      </c>
      <c r="Q4229" s="61" t="s">
        <v>534</v>
      </c>
      <c r="R4229" s="61" t="s">
        <v>395</v>
      </c>
      <c r="S4229" s="18" t="s">
        <v>13123</v>
      </c>
      <c r="T4229" s="61"/>
      <c r="U4229" s="61" t="s">
        <v>12989</v>
      </c>
      <c r="V4229" s="61" t="s">
        <v>12990</v>
      </c>
      <c r="W4229" s="61" t="s">
        <v>1273</v>
      </c>
      <c r="X4229" s="61"/>
      <c r="Y4229" s="61"/>
      <c r="Z4229" s="61"/>
      <c r="AA4229" s="61"/>
      <c r="AB4229" s="61"/>
      <c r="AC4229" s="61">
        <v>18620</v>
      </c>
      <c r="AD4229" s="61" t="s">
        <v>1273</v>
      </c>
      <c r="AE4229" s="61" t="s">
        <v>42</v>
      </c>
      <c r="AF4229" s="61" t="s">
        <v>43</v>
      </c>
      <c r="AG4229" s="61">
        <v>405</v>
      </c>
      <c r="AH4229" s="61" t="s">
        <v>43</v>
      </c>
      <c r="AI4229" s="61" t="s">
        <v>473</v>
      </c>
      <c r="AJ4229" s="53" t="s">
        <v>10412</v>
      </c>
      <c r="AK4229" s="53" t="s">
        <v>10398</v>
      </c>
      <c r="AL4229" s="53" t="str">
        <f>TEXT(Table13[[#This Row],[Start Date]],"DDD")</f>
        <v>Thu</v>
      </c>
      <c r="AM4229" s="12" t="str">
        <f>TEXT(RAW!$C4229,"MMM")</f>
        <v>Aug</v>
      </c>
      <c r="AN4229" s="12" t="str">
        <f>TEXT(RAW!$C4229,"YYYY")</f>
        <v>2023</v>
      </c>
      <c r="AO4229" s="54">
        <f t="shared" si="66"/>
        <v>0.28125</v>
      </c>
    </row>
    <row r="4230" spans="1:41" ht="12.6" customHeight="1" x14ac:dyDescent="0.2">
      <c r="A4230" s="17" t="s">
        <v>13114</v>
      </c>
      <c r="B4230" s="60">
        <v>45148</v>
      </c>
      <c r="C4230" s="60">
        <v>45148</v>
      </c>
      <c r="D4230" s="60"/>
      <c r="E4230" s="61"/>
      <c r="F4230" s="61"/>
      <c r="G4230" s="61"/>
      <c r="H4230" s="61" t="s">
        <v>357</v>
      </c>
      <c r="I4230" s="61">
        <v>119837</v>
      </c>
      <c r="J4230" s="18" t="s">
        <v>13130</v>
      </c>
      <c r="K4230" s="61" t="s">
        <v>10444</v>
      </c>
      <c r="L4230" s="61" t="s">
        <v>551</v>
      </c>
      <c r="M4230" s="61" t="s">
        <v>285</v>
      </c>
      <c r="N4230" s="61" t="s">
        <v>251</v>
      </c>
      <c r="O4230" s="61" t="s">
        <v>362</v>
      </c>
      <c r="P4230" s="61" t="s">
        <v>363</v>
      </c>
      <c r="Q4230" s="61" t="s">
        <v>552</v>
      </c>
      <c r="R4230" s="61" t="s">
        <v>395</v>
      </c>
      <c r="S4230" s="18" t="s">
        <v>13128</v>
      </c>
      <c r="T4230" s="61">
        <v>1461</v>
      </c>
      <c r="U4230" s="61" t="s">
        <v>12991</v>
      </c>
      <c r="V4230" s="61"/>
      <c r="W4230" s="61"/>
      <c r="X4230" s="61">
        <v>6626</v>
      </c>
      <c r="Y4230" s="61" t="s">
        <v>556</v>
      </c>
      <c r="Z4230" s="61"/>
      <c r="AA4230" s="61" t="s">
        <v>557</v>
      </c>
      <c r="AB4230" s="61" t="s">
        <v>558</v>
      </c>
      <c r="AC4230" s="61"/>
      <c r="AD4230" s="61"/>
      <c r="AE4230" s="61"/>
      <c r="AF4230" s="61"/>
      <c r="AG4230" s="61"/>
      <c r="AH4230" s="61" t="s">
        <v>71</v>
      </c>
      <c r="AI4230" s="61" t="s">
        <v>52</v>
      </c>
      <c r="AJ4230" s="53" t="s">
        <v>10412</v>
      </c>
      <c r="AK4230" s="53" t="s">
        <v>10398</v>
      </c>
      <c r="AL4230" s="53" t="str">
        <f>TEXT(Table13[[#This Row],[Start Date]],"DDD")</f>
        <v>Sat</v>
      </c>
      <c r="AM4230" s="12" t="str">
        <f>TEXT(RAW!$C4230,"MMM")</f>
        <v>Aug</v>
      </c>
      <c r="AN4230" s="12" t="str">
        <f>TEXT(RAW!$C4230,"YYYY")</f>
        <v>2023</v>
      </c>
      <c r="AO4230" s="54">
        <f t="shared" si="66"/>
        <v>0</v>
      </c>
    </row>
    <row r="4231" spans="1:41" ht="12.6" customHeight="1" x14ac:dyDescent="0.2">
      <c r="A4231" s="17" t="s">
        <v>13114</v>
      </c>
      <c r="B4231" s="60">
        <v>45148</v>
      </c>
      <c r="C4231" s="60">
        <v>45148</v>
      </c>
      <c r="D4231" s="60"/>
      <c r="E4231" s="61"/>
      <c r="F4231" s="61"/>
      <c r="G4231" s="61"/>
      <c r="H4231" s="61" t="s">
        <v>357</v>
      </c>
      <c r="I4231" s="61">
        <v>119838</v>
      </c>
      <c r="J4231" s="18" t="s">
        <v>13132</v>
      </c>
      <c r="K4231" s="61" t="s">
        <v>41</v>
      </c>
      <c r="L4231" s="61" t="s">
        <v>12992</v>
      </c>
      <c r="M4231" s="61" t="s">
        <v>11127</v>
      </c>
      <c r="N4231" s="61" t="s">
        <v>251</v>
      </c>
      <c r="O4231" s="61" t="s">
        <v>362</v>
      </c>
      <c r="P4231" s="61" t="s">
        <v>363</v>
      </c>
      <c r="Q4231" s="61" t="s">
        <v>429</v>
      </c>
      <c r="R4231" s="61" t="s">
        <v>395</v>
      </c>
      <c r="S4231" s="18" t="s">
        <v>13121</v>
      </c>
      <c r="T4231" s="61">
        <v>5119</v>
      </c>
      <c r="U4231" s="61" t="s">
        <v>12993</v>
      </c>
      <c r="V4231" s="61"/>
      <c r="W4231" s="61"/>
      <c r="X4231" s="61" t="s">
        <v>2281</v>
      </c>
      <c r="Y4231" s="61" t="s">
        <v>2282</v>
      </c>
      <c r="Z4231" s="61" t="s">
        <v>41</v>
      </c>
      <c r="AA4231" s="61" t="s">
        <v>2283</v>
      </c>
      <c r="AB4231" s="61" t="s">
        <v>486</v>
      </c>
      <c r="AC4231" s="61"/>
      <c r="AD4231" s="61"/>
      <c r="AE4231" s="61"/>
      <c r="AF4231" s="61"/>
      <c r="AG4231" s="61"/>
      <c r="AH4231" s="61" t="s">
        <v>71</v>
      </c>
      <c r="AI4231" s="61" t="s">
        <v>2040</v>
      </c>
      <c r="AJ4231" s="53" t="s">
        <v>10412</v>
      </c>
      <c r="AK4231" s="53" t="s">
        <v>10398</v>
      </c>
      <c r="AL4231" s="53" t="str">
        <f>TEXT(Table13[[#This Row],[Start Date]],"DDD")</f>
        <v>Sat</v>
      </c>
      <c r="AM4231" s="12" t="str">
        <f>TEXT(RAW!$C4231,"MMM")</f>
        <v>Aug</v>
      </c>
      <c r="AN4231" s="12" t="str">
        <f>TEXT(RAW!$C4231,"YYYY")</f>
        <v>2023</v>
      </c>
      <c r="AO4231" s="54">
        <f t="shared" si="66"/>
        <v>0</v>
      </c>
    </row>
    <row r="4232" spans="1:41" ht="12.6" customHeight="1" x14ac:dyDescent="0.2">
      <c r="A4232" s="17" t="s">
        <v>13114</v>
      </c>
      <c r="B4232" s="60">
        <v>45148</v>
      </c>
      <c r="C4232" s="60">
        <v>45148</v>
      </c>
      <c r="D4232" s="60"/>
      <c r="E4232" s="61"/>
      <c r="F4232" s="61"/>
      <c r="G4232" s="61"/>
      <c r="H4232" s="61" t="s">
        <v>357</v>
      </c>
      <c r="I4232" s="61">
        <v>119839</v>
      </c>
      <c r="J4232" s="18" t="s">
        <v>13131</v>
      </c>
      <c r="K4232" s="61"/>
      <c r="L4232" s="61"/>
      <c r="M4232" s="61" t="s">
        <v>285</v>
      </c>
      <c r="N4232" s="61" t="s">
        <v>251</v>
      </c>
      <c r="O4232" s="61" t="s">
        <v>362</v>
      </c>
      <c r="P4232" s="61" t="s">
        <v>363</v>
      </c>
      <c r="Q4232" s="61" t="s">
        <v>1196</v>
      </c>
      <c r="R4232" s="61" t="s">
        <v>395</v>
      </c>
      <c r="S4232" s="18" t="s">
        <v>13129</v>
      </c>
      <c r="T4232" s="61"/>
      <c r="U4232" s="61" t="s">
        <v>12994</v>
      </c>
      <c r="V4232" s="61"/>
      <c r="W4232" s="61"/>
      <c r="X4232" s="61"/>
      <c r="Y4232" s="61"/>
      <c r="Z4232" s="61"/>
      <c r="AA4232" s="61"/>
      <c r="AB4232" s="61"/>
      <c r="AC4232" s="61"/>
      <c r="AD4232" s="61"/>
      <c r="AE4232" s="61"/>
      <c r="AF4232" s="61"/>
      <c r="AG4232" s="61"/>
      <c r="AH4232" s="61" t="s">
        <v>71</v>
      </c>
      <c r="AI4232" s="61" t="s">
        <v>473</v>
      </c>
      <c r="AJ4232" s="53" t="s">
        <v>10412</v>
      </c>
      <c r="AK4232" s="53" t="s">
        <v>10398</v>
      </c>
      <c r="AL4232" s="53" t="str">
        <f>TEXT(Table13[[#This Row],[Start Date]],"DDD")</f>
        <v>Sat</v>
      </c>
      <c r="AM4232" s="12" t="str">
        <f>TEXT(RAW!$C4232,"MMM")</f>
        <v>Aug</v>
      </c>
      <c r="AN4232" s="12" t="str">
        <f>TEXT(RAW!$C4232,"YYYY")</f>
        <v>2023</v>
      </c>
      <c r="AO4232" s="54">
        <f t="shared" si="66"/>
        <v>0</v>
      </c>
    </row>
    <row r="4233" spans="1:41" ht="12.6" customHeight="1" x14ac:dyDescent="0.2">
      <c r="A4233" s="17" t="s">
        <v>13114</v>
      </c>
      <c r="B4233" s="60">
        <v>45148</v>
      </c>
      <c r="C4233" s="60">
        <v>45148</v>
      </c>
      <c r="D4233" s="60"/>
      <c r="E4233" s="61"/>
      <c r="F4233" s="61"/>
      <c r="G4233" s="61"/>
      <c r="H4233" s="61" t="s">
        <v>357</v>
      </c>
      <c r="I4233" s="61">
        <v>119841</v>
      </c>
      <c r="J4233" s="18" t="s">
        <v>13131</v>
      </c>
      <c r="K4233" s="61"/>
      <c r="L4233" s="61"/>
      <c r="M4233" s="61" t="s">
        <v>285</v>
      </c>
      <c r="N4233" s="61" t="s">
        <v>251</v>
      </c>
      <c r="O4233" s="61" t="s">
        <v>362</v>
      </c>
      <c r="P4233" s="61" t="s">
        <v>363</v>
      </c>
      <c r="Q4233" s="61" t="s">
        <v>5271</v>
      </c>
      <c r="R4233" s="61" t="s">
        <v>12324</v>
      </c>
      <c r="S4233" s="55" t="s">
        <v>13117</v>
      </c>
      <c r="T4233" s="61"/>
      <c r="U4233" s="61" t="s">
        <v>12995</v>
      </c>
      <c r="V4233" s="61"/>
      <c r="W4233" s="61"/>
      <c r="X4233" s="61"/>
      <c r="Y4233" s="61"/>
      <c r="Z4233" s="61"/>
      <c r="AA4233" s="61"/>
      <c r="AB4233" s="61"/>
      <c r="AC4233" s="61"/>
      <c r="AD4233" s="61"/>
      <c r="AE4233" s="61"/>
      <c r="AF4233" s="61"/>
      <c r="AG4233" s="61"/>
      <c r="AH4233" s="61" t="s">
        <v>71</v>
      </c>
      <c r="AI4233" s="61" t="s">
        <v>473</v>
      </c>
      <c r="AJ4233" s="53" t="s">
        <v>10412</v>
      </c>
      <c r="AK4233" s="53" t="s">
        <v>12324</v>
      </c>
      <c r="AL4233" s="53" t="str">
        <f>TEXT(Table13[[#This Row],[Start Date]],"DDD")</f>
        <v>Sat</v>
      </c>
      <c r="AM4233" s="12" t="str">
        <f>TEXT(RAW!$C4233,"MMM")</f>
        <v>Aug</v>
      </c>
      <c r="AN4233" s="12" t="str">
        <f>TEXT(RAW!$C4233,"YYYY")</f>
        <v>2023</v>
      </c>
      <c r="AO4233" s="54">
        <f t="shared" si="66"/>
        <v>0</v>
      </c>
    </row>
    <row r="4234" spans="1:41" ht="12.6" customHeight="1" x14ac:dyDescent="0.2">
      <c r="A4234" s="17" t="s">
        <v>13114</v>
      </c>
      <c r="B4234" s="60">
        <v>45149</v>
      </c>
      <c r="C4234" s="60">
        <v>45149</v>
      </c>
      <c r="D4234" s="60"/>
      <c r="E4234" s="61"/>
      <c r="F4234" s="61"/>
      <c r="G4234" s="61"/>
      <c r="H4234" s="61" t="s">
        <v>357</v>
      </c>
      <c r="I4234" s="61">
        <v>119848</v>
      </c>
      <c r="J4234" s="18" t="s">
        <v>13130</v>
      </c>
      <c r="K4234" s="61" t="s">
        <v>41</v>
      </c>
      <c r="L4234" s="61" t="s">
        <v>12996</v>
      </c>
      <c r="M4234" s="61" t="s">
        <v>285</v>
      </c>
      <c r="N4234" s="61" t="s">
        <v>251</v>
      </c>
      <c r="O4234" s="61" t="s">
        <v>362</v>
      </c>
      <c r="P4234" s="61" t="s">
        <v>363</v>
      </c>
      <c r="Q4234" s="61" t="s">
        <v>534</v>
      </c>
      <c r="R4234" s="61" t="s">
        <v>395</v>
      </c>
      <c r="S4234" s="18" t="s">
        <v>13118</v>
      </c>
      <c r="T4234" s="61">
        <v>4341</v>
      </c>
      <c r="U4234" s="61" t="s">
        <v>12997</v>
      </c>
      <c r="V4234" s="61"/>
      <c r="W4234" s="61"/>
      <c r="X4234" s="61" t="s">
        <v>12998</v>
      </c>
      <c r="Y4234" s="61" t="s">
        <v>12999</v>
      </c>
      <c r="Z4234" s="61" t="s">
        <v>41</v>
      </c>
      <c r="AA4234" s="61" t="s">
        <v>13000</v>
      </c>
      <c r="AB4234" s="61" t="s">
        <v>13001</v>
      </c>
      <c r="AC4234" s="61"/>
      <c r="AD4234" s="61"/>
      <c r="AE4234" s="61"/>
      <c r="AF4234" s="61"/>
      <c r="AG4234" s="61"/>
      <c r="AH4234" s="61" t="s">
        <v>71</v>
      </c>
      <c r="AI4234" s="61" t="s">
        <v>192</v>
      </c>
      <c r="AJ4234" s="53" t="s">
        <v>10412</v>
      </c>
      <c r="AK4234" s="53" t="s">
        <v>10398</v>
      </c>
      <c r="AL4234" s="53" t="str">
        <f>TEXT(Table13[[#This Row],[Start Date]],"DDD")</f>
        <v>Sat</v>
      </c>
      <c r="AM4234" s="12" t="str">
        <f>TEXT(RAW!$C4234,"MMM")</f>
        <v>Aug</v>
      </c>
      <c r="AN4234" s="12" t="str">
        <f>TEXT(RAW!$C4234,"YYYY")</f>
        <v>2023</v>
      </c>
      <c r="AO4234" s="54">
        <f t="shared" si="66"/>
        <v>0</v>
      </c>
    </row>
    <row r="4235" spans="1:41" ht="12.6" customHeight="1" x14ac:dyDescent="0.2">
      <c r="A4235" s="17" t="s">
        <v>13114</v>
      </c>
      <c r="B4235" s="60">
        <v>45149</v>
      </c>
      <c r="C4235" s="60">
        <v>45149</v>
      </c>
      <c r="D4235" s="60"/>
      <c r="E4235" s="61"/>
      <c r="F4235" s="61"/>
      <c r="G4235" s="61"/>
      <c r="H4235" s="61" t="s">
        <v>357</v>
      </c>
      <c r="I4235" s="61">
        <v>119849</v>
      </c>
      <c r="J4235" s="18" t="s">
        <v>13133</v>
      </c>
      <c r="K4235" s="61" t="s">
        <v>41</v>
      </c>
      <c r="L4235" s="61" t="s">
        <v>5021</v>
      </c>
      <c r="M4235" s="61" t="s">
        <v>285</v>
      </c>
      <c r="N4235" s="61" t="s">
        <v>251</v>
      </c>
      <c r="O4235" s="61" t="s">
        <v>362</v>
      </c>
      <c r="P4235" s="61" t="s">
        <v>363</v>
      </c>
      <c r="Q4235" s="61" t="s">
        <v>429</v>
      </c>
      <c r="R4235" s="61" t="s">
        <v>395</v>
      </c>
      <c r="S4235" s="18" t="s">
        <v>13118</v>
      </c>
      <c r="T4235" s="61">
        <v>3888</v>
      </c>
      <c r="U4235" s="61" t="s">
        <v>13002</v>
      </c>
      <c r="V4235" s="61"/>
      <c r="W4235" s="61"/>
      <c r="X4235" s="61" t="s">
        <v>6448</v>
      </c>
      <c r="Y4235" s="61" t="s">
        <v>6449</v>
      </c>
      <c r="Z4235" s="61" t="s">
        <v>41</v>
      </c>
      <c r="AA4235" s="61" t="s">
        <v>6450</v>
      </c>
      <c r="AB4235" s="61" t="s">
        <v>486</v>
      </c>
      <c r="AC4235" s="61"/>
      <c r="AD4235" s="61"/>
      <c r="AE4235" s="61"/>
      <c r="AF4235" s="61"/>
      <c r="AG4235" s="61"/>
      <c r="AH4235" s="61" t="s">
        <v>71</v>
      </c>
      <c r="AI4235" s="61" t="s">
        <v>970</v>
      </c>
      <c r="AJ4235" s="53" t="s">
        <v>10412</v>
      </c>
      <c r="AK4235" s="53" t="s">
        <v>10398</v>
      </c>
      <c r="AL4235" s="53" t="str">
        <f>TEXT(Table13[[#This Row],[Start Date]],"DDD")</f>
        <v>Sat</v>
      </c>
      <c r="AM4235" s="12" t="str">
        <f>TEXT(RAW!$C4235,"MMM")</f>
        <v>Aug</v>
      </c>
      <c r="AN4235" s="12" t="str">
        <f>TEXT(RAW!$C4235,"YYYY")</f>
        <v>2023</v>
      </c>
      <c r="AO4235" s="54">
        <f t="shared" si="66"/>
        <v>0</v>
      </c>
    </row>
    <row r="4236" spans="1:41" ht="12.6" customHeight="1" x14ac:dyDescent="0.2">
      <c r="A4236" s="17" t="s">
        <v>13114</v>
      </c>
      <c r="B4236" s="60">
        <v>45149</v>
      </c>
      <c r="C4236" s="60">
        <v>45149</v>
      </c>
      <c r="D4236" s="60"/>
      <c r="E4236" s="61"/>
      <c r="F4236" s="61"/>
      <c r="G4236" s="61"/>
      <c r="H4236" s="61" t="s">
        <v>357</v>
      </c>
      <c r="I4236" s="61">
        <v>119850</v>
      </c>
      <c r="J4236" s="18" t="s">
        <v>13131</v>
      </c>
      <c r="K4236" s="61"/>
      <c r="L4236" s="61"/>
      <c r="M4236" s="61" t="s">
        <v>285</v>
      </c>
      <c r="N4236" s="61" t="s">
        <v>251</v>
      </c>
      <c r="O4236" s="61" t="s">
        <v>362</v>
      </c>
      <c r="P4236" s="61" t="s">
        <v>363</v>
      </c>
      <c r="Q4236" s="61" t="s">
        <v>534</v>
      </c>
      <c r="R4236" s="61" t="s">
        <v>10430</v>
      </c>
      <c r="S4236" s="18" t="s">
        <v>13118</v>
      </c>
      <c r="T4236" s="61"/>
      <c r="U4236" s="61" t="s">
        <v>13003</v>
      </c>
      <c r="V4236" s="61"/>
      <c r="W4236" s="61"/>
      <c r="X4236" s="61"/>
      <c r="Y4236" s="61"/>
      <c r="Z4236" s="61"/>
      <c r="AA4236" s="61"/>
      <c r="AB4236" s="61"/>
      <c r="AC4236" s="61"/>
      <c r="AD4236" s="61"/>
      <c r="AE4236" s="61"/>
      <c r="AF4236" s="61"/>
      <c r="AG4236" s="61"/>
      <c r="AH4236" s="61" t="s">
        <v>71</v>
      </c>
      <c r="AI4236" s="61" t="s">
        <v>473</v>
      </c>
      <c r="AJ4236" s="53" t="s">
        <v>10412</v>
      </c>
      <c r="AK4236" s="53" t="s">
        <v>10413</v>
      </c>
      <c r="AL4236" s="53" t="str">
        <f>TEXT(Table13[[#This Row],[Start Date]],"DDD")</f>
        <v>Sat</v>
      </c>
      <c r="AM4236" s="12" t="str">
        <f>TEXT(RAW!$C4236,"MMM")</f>
        <v>Aug</v>
      </c>
      <c r="AN4236" s="12" t="str">
        <f>TEXT(RAW!$C4236,"YYYY")</f>
        <v>2023</v>
      </c>
      <c r="AO4236" s="54">
        <f t="shared" si="66"/>
        <v>0</v>
      </c>
    </row>
    <row r="4237" spans="1:41" ht="12.6" customHeight="1" x14ac:dyDescent="0.2">
      <c r="A4237" s="17" t="s">
        <v>13114</v>
      </c>
      <c r="B4237" s="60">
        <v>45149</v>
      </c>
      <c r="C4237" s="60">
        <v>45149</v>
      </c>
      <c r="D4237" s="60"/>
      <c r="E4237" s="61"/>
      <c r="F4237" s="61"/>
      <c r="G4237" s="61"/>
      <c r="H4237" s="61" t="s">
        <v>357</v>
      </c>
      <c r="I4237" s="61">
        <v>119851</v>
      </c>
      <c r="J4237" s="18" t="s">
        <v>13132</v>
      </c>
      <c r="K4237" s="61" t="s">
        <v>41</v>
      </c>
      <c r="L4237" s="61" t="s">
        <v>12992</v>
      </c>
      <c r="M4237" s="61" t="s">
        <v>285</v>
      </c>
      <c r="N4237" s="61" t="s">
        <v>251</v>
      </c>
      <c r="O4237" s="61" t="s">
        <v>362</v>
      </c>
      <c r="P4237" s="61" t="s">
        <v>363</v>
      </c>
      <c r="Q4237" s="61" t="s">
        <v>429</v>
      </c>
      <c r="R4237" s="61" t="s">
        <v>4415</v>
      </c>
      <c r="S4237" s="18" t="s">
        <v>13121</v>
      </c>
      <c r="T4237" s="61">
        <v>5119</v>
      </c>
      <c r="U4237" s="61" t="s">
        <v>13004</v>
      </c>
      <c r="V4237" s="61"/>
      <c r="W4237" s="61"/>
      <c r="X4237" s="61" t="s">
        <v>2281</v>
      </c>
      <c r="Y4237" s="61" t="s">
        <v>2282</v>
      </c>
      <c r="Z4237" s="61" t="s">
        <v>41</v>
      </c>
      <c r="AA4237" s="61" t="s">
        <v>2283</v>
      </c>
      <c r="AB4237" s="61" t="s">
        <v>486</v>
      </c>
      <c r="AC4237" s="61"/>
      <c r="AD4237" s="61"/>
      <c r="AE4237" s="61"/>
      <c r="AF4237" s="61"/>
      <c r="AG4237" s="61"/>
      <c r="AH4237" s="61" t="s">
        <v>71</v>
      </c>
      <c r="AI4237" s="61" t="s">
        <v>2040</v>
      </c>
      <c r="AJ4237" s="53" t="s">
        <v>10412</v>
      </c>
      <c r="AK4237" s="53" t="s">
        <v>10398</v>
      </c>
      <c r="AL4237" s="53" t="str">
        <f>TEXT(Table13[[#This Row],[Start Date]],"DDD")</f>
        <v>Sat</v>
      </c>
      <c r="AM4237" s="12" t="str">
        <f>TEXT(RAW!$C4237,"MMM")</f>
        <v>Aug</v>
      </c>
      <c r="AN4237" s="12" t="str">
        <f>TEXT(RAW!$C4237,"YYYY")</f>
        <v>2023</v>
      </c>
      <c r="AO4237" s="54">
        <f t="shared" si="66"/>
        <v>0</v>
      </c>
    </row>
    <row r="4238" spans="1:41" ht="12.6" customHeight="1" x14ac:dyDescent="0.2">
      <c r="A4238" s="17" t="s">
        <v>13114</v>
      </c>
      <c r="B4238" s="60">
        <v>45149</v>
      </c>
      <c r="C4238" s="60">
        <v>45149</v>
      </c>
      <c r="D4238" s="60"/>
      <c r="E4238" s="61"/>
      <c r="F4238" s="61"/>
      <c r="G4238" s="61"/>
      <c r="H4238" s="61" t="s">
        <v>357</v>
      </c>
      <c r="I4238" s="61">
        <v>119852</v>
      </c>
      <c r="J4238" s="18" t="s">
        <v>13132</v>
      </c>
      <c r="K4238" s="61" t="s">
        <v>41</v>
      </c>
      <c r="L4238" s="61" t="s">
        <v>12992</v>
      </c>
      <c r="M4238" s="61" t="s">
        <v>11127</v>
      </c>
      <c r="N4238" s="61" t="s">
        <v>251</v>
      </c>
      <c r="O4238" s="61" t="s">
        <v>362</v>
      </c>
      <c r="P4238" s="61" t="s">
        <v>363</v>
      </c>
      <c r="Q4238" s="61" t="s">
        <v>429</v>
      </c>
      <c r="R4238" s="61" t="s">
        <v>4415</v>
      </c>
      <c r="S4238" s="18" t="s">
        <v>13118</v>
      </c>
      <c r="T4238" s="61">
        <v>5119</v>
      </c>
      <c r="U4238" s="61" t="s">
        <v>13004</v>
      </c>
      <c r="V4238" s="61"/>
      <c r="W4238" s="61"/>
      <c r="X4238" s="61" t="s">
        <v>2281</v>
      </c>
      <c r="Y4238" s="61" t="s">
        <v>2282</v>
      </c>
      <c r="Z4238" s="61" t="s">
        <v>41</v>
      </c>
      <c r="AA4238" s="61" t="s">
        <v>2283</v>
      </c>
      <c r="AB4238" s="61" t="s">
        <v>486</v>
      </c>
      <c r="AC4238" s="61"/>
      <c r="AD4238" s="61"/>
      <c r="AE4238" s="61"/>
      <c r="AF4238" s="61"/>
      <c r="AG4238" s="61"/>
      <c r="AH4238" s="61" t="s">
        <v>71</v>
      </c>
      <c r="AI4238" s="61" t="s">
        <v>2040</v>
      </c>
      <c r="AJ4238" s="53" t="s">
        <v>10412</v>
      </c>
      <c r="AK4238" s="53" t="s">
        <v>10398</v>
      </c>
      <c r="AL4238" s="53" t="str">
        <f>TEXT(Table13[[#This Row],[Start Date]],"DDD")</f>
        <v>Sat</v>
      </c>
      <c r="AM4238" s="12" t="str">
        <f>TEXT(RAW!$C4238,"MMM")</f>
        <v>Aug</v>
      </c>
      <c r="AN4238" s="12" t="str">
        <f>TEXT(RAW!$C4238,"YYYY")</f>
        <v>2023</v>
      </c>
      <c r="AO4238" s="54">
        <f t="shared" si="66"/>
        <v>0</v>
      </c>
    </row>
    <row r="4239" spans="1:41" ht="12.6" customHeight="1" x14ac:dyDescent="0.2">
      <c r="A4239" s="17" t="s">
        <v>13114</v>
      </c>
      <c r="B4239" s="60">
        <v>45149</v>
      </c>
      <c r="C4239" s="60">
        <v>45149</v>
      </c>
      <c r="D4239" s="60"/>
      <c r="E4239" s="61"/>
      <c r="F4239" s="61"/>
      <c r="G4239" s="61"/>
      <c r="H4239" s="61" t="s">
        <v>357</v>
      </c>
      <c r="I4239" s="61">
        <v>119853</v>
      </c>
      <c r="J4239" s="18" t="s">
        <v>13130</v>
      </c>
      <c r="K4239" s="61" t="s">
        <v>10788</v>
      </c>
      <c r="L4239" s="61" t="s">
        <v>533</v>
      </c>
      <c r="M4239" s="61" t="s">
        <v>285</v>
      </c>
      <c r="N4239" s="61" t="s">
        <v>251</v>
      </c>
      <c r="O4239" s="61" t="s">
        <v>362</v>
      </c>
      <c r="P4239" s="61" t="s">
        <v>363</v>
      </c>
      <c r="Q4239" s="61" t="s">
        <v>534</v>
      </c>
      <c r="R4239" s="61" t="s">
        <v>663</v>
      </c>
      <c r="S4239" s="18" t="s">
        <v>13118</v>
      </c>
      <c r="T4239" s="61">
        <v>2311</v>
      </c>
      <c r="U4239" s="61" t="s">
        <v>13005</v>
      </c>
      <c r="V4239" s="61"/>
      <c r="W4239" s="61"/>
      <c r="X4239" s="61">
        <v>6626</v>
      </c>
      <c r="Y4239" s="61" t="s">
        <v>11085</v>
      </c>
      <c r="Z4239" s="61"/>
      <c r="AA4239" s="61" t="s">
        <v>538</v>
      </c>
      <c r="AB4239" s="61" t="s">
        <v>539</v>
      </c>
      <c r="AC4239" s="61"/>
      <c r="AD4239" s="61"/>
      <c r="AE4239" s="61"/>
      <c r="AF4239" s="61"/>
      <c r="AG4239" s="61"/>
      <c r="AH4239" s="61" t="s">
        <v>71</v>
      </c>
      <c r="AI4239" s="61" t="s">
        <v>52</v>
      </c>
      <c r="AJ4239" s="53" t="s">
        <v>10412</v>
      </c>
      <c r="AK4239" s="53" t="s">
        <v>10398</v>
      </c>
      <c r="AL4239" s="53" t="str">
        <f>TEXT(Table13[[#This Row],[Start Date]],"DDD")</f>
        <v>Sat</v>
      </c>
      <c r="AM4239" s="12" t="str">
        <f>TEXT(RAW!$C4239,"MMM")</f>
        <v>Aug</v>
      </c>
      <c r="AN4239" s="12" t="str">
        <f>TEXT(RAW!$C4239,"YYYY")</f>
        <v>2023</v>
      </c>
      <c r="AO4239" s="54">
        <f t="shared" si="66"/>
        <v>0</v>
      </c>
    </row>
    <row r="4240" spans="1:41" ht="12.6" customHeight="1" x14ac:dyDescent="0.2">
      <c r="A4240" s="17" t="s">
        <v>13114</v>
      </c>
      <c r="B4240" s="60">
        <v>45149</v>
      </c>
      <c r="C4240" s="60">
        <v>45149</v>
      </c>
      <c r="D4240" s="60"/>
      <c r="E4240" s="61"/>
      <c r="F4240" s="61"/>
      <c r="G4240" s="61"/>
      <c r="H4240" s="61" t="s">
        <v>357</v>
      </c>
      <c r="I4240" s="61">
        <v>119854</v>
      </c>
      <c r="J4240" s="18" t="s">
        <v>13130</v>
      </c>
      <c r="K4240" s="61" t="s">
        <v>10509</v>
      </c>
      <c r="L4240" s="61" t="s">
        <v>4194</v>
      </c>
      <c r="M4240" s="61" t="s">
        <v>11127</v>
      </c>
      <c r="N4240" s="61" t="s">
        <v>251</v>
      </c>
      <c r="O4240" s="61" t="s">
        <v>362</v>
      </c>
      <c r="P4240" s="61" t="s">
        <v>363</v>
      </c>
      <c r="Q4240" s="61" t="s">
        <v>552</v>
      </c>
      <c r="R4240" s="61" t="s">
        <v>395</v>
      </c>
      <c r="S4240" s="18" t="s">
        <v>13128</v>
      </c>
      <c r="T4240" s="61">
        <v>4075</v>
      </c>
      <c r="U4240" s="61" t="s">
        <v>13006</v>
      </c>
      <c r="V4240" s="61"/>
      <c r="W4240" s="61"/>
      <c r="X4240" s="61" t="s">
        <v>6364</v>
      </c>
      <c r="Y4240" s="61" t="s">
        <v>7967</v>
      </c>
      <c r="Z4240" s="61" t="s">
        <v>41</v>
      </c>
      <c r="AA4240" s="61" t="s">
        <v>6366</v>
      </c>
      <c r="AB4240" s="61" t="s">
        <v>6367</v>
      </c>
      <c r="AC4240" s="61"/>
      <c r="AD4240" s="61"/>
      <c r="AE4240" s="61"/>
      <c r="AF4240" s="61"/>
      <c r="AG4240" s="61"/>
      <c r="AH4240" s="61" t="s">
        <v>71</v>
      </c>
      <c r="AI4240" s="61" t="s">
        <v>95</v>
      </c>
      <c r="AJ4240" s="53" t="s">
        <v>10412</v>
      </c>
      <c r="AK4240" s="53" t="s">
        <v>10398</v>
      </c>
      <c r="AL4240" s="53" t="str">
        <f>TEXT(Table13[[#This Row],[Start Date]],"DDD")</f>
        <v>Sat</v>
      </c>
      <c r="AM4240" s="12" t="str">
        <f>TEXT(RAW!$C4240,"MMM")</f>
        <v>Aug</v>
      </c>
      <c r="AN4240" s="12" t="str">
        <f>TEXT(RAW!$C4240,"YYYY")</f>
        <v>2023</v>
      </c>
      <c r="AO4240" s="54">
        <f t="shared" si="66"/>
        <v>0</v>
      </c>
    </row>
    <row r="4241" spans="1:41" ht="12.6" customHeight="1" x14ac:dyDescent="0.2">
      <c r="A4241" s="17" t="s">
        <v>13114</v>
      </c>
      <c r="B4241" s="60">
        <v>45149</v>
      </c>
      <c r="C4241" s="60">
        <v>45149</v>
      </c>
      <c r="D4241" s="60"/>
      <c r="E4241" s="61"/>
      <c r="F4241" s="61"/>
      <c r="G4241" s="61"/>
      <c r="H4241" s="61" t="s">
        <v>357</v>
      </c>
      <c r="I4241" s="61">
        <v>119855</v>
      </c>
      <c r="J4241" s="18" t="s">
        <v>13130</v>
      </c>
      <c r="K4241" s="61"/>
      <c r="L4241" s="61" t="s">
        <v>4194</v>
      </c>
      <c r="M4241" s="61" t="s">
        <v>11127</v>
      </c>
      <c r="N4241" s="61" t="s">
        <v>251</v>
      </c>
      <c r="O4241" s="61" t="s">
        <v>362</v>
      </c>
      <c r="P4241" s="61" t="s">
        <v>363</v>
      </c>
      <c r="Q4241" s="61" t="s">
        <v>552</v>
      </c>
      <c r="R4241" s="61" t="s">
        <v>4415</v>
      </c>
      <c r="S4241" s="18" t="s">
        <v>13128</v>
      </c>
      <c r="T4241" s="61"/>
      <c r="U4241" s="61" t="s">
        <v>13007</v>
      </c>
      <c r="V4241" s="61"/>
      <c r="W4241" s="61"/>
      <c r="X4241" s="61"/>
      <c r="Y4241" s="61"/>
      <c r="Z4241" s="61"/>
      <c r="AA4241" s="61"/>
      <c r="AB4241" s="61" t="s">
        <v>6367</v>
      </c>
      <c r="AC4241" s="61"/>
      <c r="AD4241" s="61"/>
      <c r="AE4241" s="61"/>
      <c r="AF4241" s="61"/>
      <c r="AG4241" s="61"/>
      <c r="AH4241" s="61" t="s">
        <v>71</v>
      </c>
      <c r="AI4241" s="61" t="s">
        <v>95</v>
      </c>
      <c r="AJ4241" s="53" t="s">
        <v>10412</v>
      </c>
      <c r="AK4241" s="53" t="s">
        <v>10398</v>
      </c>
      <c r="AL4241" s="53" t="str">
        <f>TEXT(Table13[[#This Row],[Start Date]],"DDD")</f>
        <v>Sat</v>
      </c>
      <c r="AM4241" s="12" t="str">
        <f>TEXT(RAW!$C4241,"MMM")</f>
        <v>Aug</v>
      </c>
      <c r="AN4241" s="12" t="str">
        <f>TEXT(RAW!$C4241,"YYYY")</f>
        <v>2023</v>
      </c>
      <c r="AO4241" s="54">
        <f t="shared" si="66"/>
        <v>0</v>
      </c>
    </row>
    <row r="4242" spans="1:41" ht="12.6" customHeight="1" x14ac:dyDescent="0.2">
      <c r="A4242" s="17" t="s">
        <v>13114</v>
      </c>
      <c r="B4242" s="60">
        <v>45149</v>
      </c>
      <c r="C4242" s="60">
        <v>45149</v>
      </c>
      <c r="D4242" s="60"/>
      <c r="E4242" s="61"/>
      <c r="F4242" s="61"/>
      <c r="G4242" s="61"/>
      <c r="H4242" s="61" t="s">
        <v>357</v>
      </c>
      <c r="I4242" s="61">
        <v>119856</v>
      </c>
      <c r="J4242" s="18" t="s">
        <v>13131</v>
      </c>
      <c r="K4242" s="61"/>
      <c r="L4242" s="61"/>
      <c r="M4242" s="61" t="s">
        <v>285</v>
      </c>
      <c r="N4242" s="61" t="s">
        <v>251</v>
      </c>
      <c r="O4242" s="61" t="s">
        <v>362</v>
      </c>
      <c r="P4242" s="61" t="s">
        <v>363</v>
      </c>
      <c r="Q4242" s="61" t="s">
        <v>1196</v>
      </c>
      <c r="R4242" s="61" t="s">
        <v>10450</v>
      </c>
      <c r="S4242" s="18" t="s">
        <v>13129</v>
      </c>
      <c r="T4242" s="61"/>
      <c r="U4242" s="61" t="s">
        <v>13008</v>
      </c>
      <c r="V4242" s="61"/>
      <c r="W4242" s="61"/>
      <c r="X4242" s="61"/>
      <c r="Y4242" s="61"/>
      <c r="Z4242" s="61"/>
      <c r="AA4242" s="61"/>
      <c r="AB4242" s="61"/>
      <c r="AC4242" s="61"/>
      <c r="AD4242" s="61"/>
      <c r="AE4242" s="61"/>
      <c r="AF4242" s="61"/>
      <c r="AG4242" s="61"/>
      <c r="AH4242" s="61" t="s">
        <v>71</v>
      </c>
      <c r="AI4242" s="61" t="s">
        <v>473</v>
      </c>
      <c r="AJ4242" s="53" t="s">
        <v>10412</v>
      </c>
      <c r="AK4242" s="53" t="s">
        <v>395</v>
      </c>
      <c r="AL4242" s="53" t="str">
        <f>TEXT(Table13[[#This Row],[Start Date]],"DDD")</f>
        <v>Sat</v>
      </c>
      <c r="AM4242" s="12" t="str">
        <f>TEXT(RAW!$C4242,"MMM")</f>
        <v>Aug</v>
      </c>
      <c r="AN4242" s="12" t="str">
        <f>TEXT(RAW!$C4242,"YYYY")</f>
        <v>2023</v>
      </c>
      <c r="AO4242" s="54">
        <f t="shared" si="66"/>
        <v>0</v>
      </c>
    </row>
    <row r="4243" spans="1:41" ht="12.6" customHeight="1" x14ac:dyDescent="0.2">
      <c r="A4243" s="17" t="s">
        <v>13114</v>
      </c>
      <c r="B4243" s="60">
        <v>45149</v>
      </c>
      <c r="C4243" s="60">
        <v>45149</v>
      </c>
      <c r="D4243" s="60"/>
      <c r="E4243" s="61"/>
      <c r="F4243" s="61"/>
      <c r="G4243" s="61"/>
      <c r="H4243" s="61" t="s">
        <v>357</v>
      </c>
      <c r="I4243" s="61">
        <v>119857</v>
      </c>
      <c r="J4243" s="18" t="s">
        <v>13131</v>
      </c>
      <c r="K4243" s="61"/>
      <c r="L4243" s="61"/>
      <c r="M4243" s="61" t="s">
        <v>11127</v>
      </c>
      <c r="N4243" s="61" t="s">
        <v>251</v>
      </c>
      <c r="O4243" s="61" t="s">
        <v>362</v>
      </c>
      <c r="P4243" s="61" t="s">
        <v>363</v>
      </c>
      <c r="Q4243" s="61" t="s">
        <v>7355</v>
      </c>
      <c r="R4243" s="61" t="s">
        <v>12540</v>
      </c>
      <c r="S4243" s="18" t="s">
        <v>13129</v>
      </c>
      <c r="T4243" s="61"/>
      <c r="U4243" s="61" t="s">
        <v>13009</v>
      </c>
      <c r="V4243" s="61"/>
      <c r="W4243" s="61"/>
      <c r="X4243" s="61"/>
      <c r="Y4243" s="61"/>
      <c r="Z4243" s="61"/>
      <c r="AA4243" s="61"/>
      <c r="AB4243" s="61"/>
      <c r="AC4243" s="61"/>
      <c r="AD4243" s="61"/>
      <c r="AE4243" s="61"/>
      <c r="AF4243" s="61"/>
      <c r="AG4243" s="61"/>
      <c r="AH4243" s="61" t="s">
        <v>71</v>
      </c>
      <c r="AI4243" s="61" t="s">
        <v>473</v>
      </c>
      <c r="AJ4243" s="53" t="s">
        <v>10412</v>
      </c>
      <c r="AK4243" s="53" t="s">
        <v>10398</v>
      </c>
      <c r="AL4243" s="53" t="str">
        <f>TEXT(Table13[[#This Row],[Start Date]],"DDD")</f>
        <v>Sat</v>
      </c>
      <c r="AM4243" s="12" t="str">
        <f>TEXT(RAW!$C4243,"MMM")</f>
        <v>Aug</v>
      </c>
      <c r="AN4243" s="12" t="str">
        <f>TEXT(RAW!$C4243,"YYYY")</f>
        <v>2023</v>
      </c>
      <c r="AO4243" s="54">
        <f t="shared" si="66"/>
        <v>0</v>
      </c>
    </row>
    <row r="4244" spans="1:41" ht="12.6" customHeight="1" x14ac:dyDescent="0.2">
      <c r="A4244" s="17" t="s">
        <v>13114</v>
      </c>
      <c r="B4244" s="60">
        <v>45149</v>
      </c>
      <c r="C4244" s="60">
        <v>45149</v>
      </c>
      <c r="D4244" s="60"/>
      <c r="E4244" s="61"/>
      <c r="F4244" s="61"/>
      <c r="G4244" s="61"/>
      <c r="H4244" s="61" t="s">
        <v>357</v>
      </c>
      <c r="I4244" s="61">
        <v>119858</v>
      </c>
      <c r="J4244" s="18" t="s">
        <v>13131</v>
      </c>
      <c r="K4244" s="61"/>
      <c r="L4244" s="61"/>
      <c r="M4244" s="61" t="s">
        <v>11127</v>
      </c>
      <c r="N4244" s="61" t="s">
        <v>251</v>
      </c>
      <c r="O4244" s="61" t="s">
        <v>362</v>
      </c>
      <c r="P4244" s="61" t="s">
        <v>363</v>
      </c>
      <c r="Q4244" s="61" t="s">
        <v>5271</v>
      </c>
      <c r="R4244" s="61" t="s">
        <v>12324</v>
      </c>
      <c r="S4244" s="55" t="s">
        <v>13117</v>
      </c>
      <c r="T4244" s="61"/>
      <c r="U4244" s="61" t="s">
        <v>13010</v>
      </c>
      <c r="V4244" s="61"/>
      <c r="W4244" s="61"/>
      <c r="X4244" s="61"/>
      <c r="Y4244" s="61"/>
      <c r="Z4244" s="61"/>
      <c r="AA4244" s="61"/>
      <c r="AB4244" s="61"/>
      <c r="AC4244" s="61"/>
      <c r="AD4244" s="61"/>
      <c r="AE4244" s="61"/>
      <c r="AF4244" s="61"/>
      <c r="AG4244" s="61"/>
      <c r="AH4244" s="61" t="s">
        <v>71</v>
      </c>
      <c r="AI4244" s="61" t="s">
        <v>473</v>
      </c>
      <c r="AJ4244" s="53" t="s">
        <v>10412</v>
      </c>
      <c r="AK4244" s="53" t="s">
        <v>12324</v>
      </c>
      <c r="AL4244" s="53" t="str">
        <f>TEXT(Table13[[#This Row],[Start Date]],"DDD")</f>
        <v>Sat</v>
      </c>
      <c r="AM4244" s="12" t="str">
        <f>TEXT(RAW!$C4244,"MMM")</f>
        <v>Aug</v>
      </c>
      <c r="AN4244" s="12" t="str">
        <f>TEXT(RAW!$C4244,"YYYY")</f>
        <v>2023</v>
      </c>
      <c r="AO4244" s="54">
        <f t="shared" si="66"/>
        <v>0</v>
      </c>
    </row>
    <row r="4245" spans="1:41" ht="12.6" customHeight="1" x14ac:dyDescent="0.2">
      <c r="A4245" s="17" t="s">
        <v>13114</v>
      </c>
      <c r="B4245" s="60">
        <v>45146</v>
      </c>
      <c r="C4245" s="60">
        <v>45149</v>
      </c>
      <c r="D4245" s="60">
        <v>45146</v>
      </c>
      <c r="E4245" s="61" t="s">
        <v>36</v>
      </c>
      <c r="F4245" s="61" t="s">
        <v>12956</v>
      </c>
      <c r="G4245" s="61" t="s">
        <v>62</v>
      </c>
      <c r="H4245" s="61" t="s">
        <v>357</v>
      </c>
      <c r="I4245" s="61">
        <v>119859</v>
      </c>
      <c r="J4245" s="18" t="s">
        <v>13133</v>
      </c>
      <c r="K4245" s="61" t="s">
        <v>41</v>
      </c>
      <c r="L4245" s="61" t="s">
        <v>13011</v>
      </c>
      <c r="M4245" s="61" t="s">
        <v>11127</v>
      </c>
      <c r="N4245" s="61" t="s">
        <v>251</v>
      </c>
      <c r="O4245" s="61" t="s">
        <v>362</v>
      </c>
      <c r="P4245" s="61" t="s">
        <v>363</v>
      </c>
      <c r="Q4245" s="61" t="s">
        <v>5271</v>
      </c>
      <c r="R4245" s="61" t="s">
        <v>55</v>
      </c>
      <c r="S4245" s="18" t="s">
        <v>13125</v>
      </c>
      <c r="T4245" s="61">
        <v>5129</v>
      </c>
      <c r="U4245" s="61" t="s">
        <v>13012</v>
      </c>
      <c r="V4245" s="61" t="s">
        <v>13013</v>
      </c>
      <c r="W4245" s="61" t="s">
        <v>13013</v>
      </c>
      <c r="X4245" s="61" t="s">
        <v>13014</v>
      </c>
      <c r="Y4245" s="61" t="s">
        <v>13015</v>
      </c>
      <c r="Z4245" s="61" t="s">
        <v>41</v>
      </c>
      <c r="AA4245" s="61" t="s">
        <v>3522</v>
      </c>
      <c r="AB4245" s="61" t="s">
        <v>486</v>
      </c>
      <c r="AC4245" s="61">
        <v>18592</v>
      </c>
      <c r="AD4245" s="61" t="s">
        <v>13013</v>
      </c>
      <c r="AE4245" s="61" t="s">
        <v>42</v>
      </c>
      <c r="AF4245" s="61" t="s">
        <v>43</v>
      </c>
      <c r="AG4245" s="61">
        <v>300</v>
      </c>
      <c r="AH4245" s="61" t="s">
        <v>43</v>
      </c>
      <c r="AI4245" s="61" t="s">
        <v>2387</v>
      </c>
      <c r="AJ4245" s="53" t="s">
        <v>58</v>
      </c>
      <c r="AK4245" s="53" t="s">
        <v>113</v>
      </c>
      <c r="AL4245" s="53" t="str">
        <f>TEXT(Table13[[#This Row],[Start Date]],"DDD")</f>
        <v>Tue</v>
      </c>
      <c r="AM4245" s="12" t="str">
        <f>TEXT(RAW!$C4245,"MMM")</f>
        <v>Aug</v>
      </c>
      <c r="AN4245" s="12" t="str">
        <f>TEXT(RAW!$C4245,"YYYY")</f>
        <v>2023</v>
      </c>
      <c r="AO4245" s="54">
        <f t="shared" si="66"/>
        <v>0.20833333333333331</v>
      </c>
    </row>
    <row r="4246" spans="1:41" ht="12.6" customHeight="1" x14ac:dyDescent="0.2">
      <c r="A4246" s="17" t="s">
        <v>13114</v>
      </c>
      <c r="B4246" s="60">
        <v>45146</v>
      </c>
      <c r="C4246" s="60">
        <v>45149</v>
      </c>
      <c r="D4246" s="60">
        <v>45146</v>
      </c>
      <c r="E4246" s="61" t="s">
        <v>36</v>
      </c>
      <c r="F4246" s="61" t="s">
        <v>12956</v>
      </c>
      <c r="G4246" s="61" t="s">
        <v>62</v>
      </c>
      <c r="H4246" s="61" t="s">
        <v>357</v>
      </c>
      <c r="I4246" s="61">
        <v>119859</v>
      </c>
      <c r="J4246" s="18" t="s">
        <v>13133</v>
      </c>
      <c r="K4246" s="61" t="s">
        <v>41</v>
      </c>
      <c r="L4246" s="61" t="s">
        <v>13011</v>
      </c>
      <c r="M4246" s="61" t="s">
        <v>11127</v>
      </c>
      <c r="N4246" s="61" t="s">
        <v>251</v>
      </c>
      <c r="O4246" s="61" t="s">
        <v>362</v>
      </c>
      <c r="P4246" s="61" t="s">
        <v>363</v>
      </c>
      <c r="Q4246" s="61" t="s">
        <v>5271</v>
      </c>
      <c r="R4246" s="61" t="s">
        <v>55</v>
      </c>
      <c r="S4246" s="18" t="s">
        <v>13125</v>
      </c>
      <c r="T4246" s="61">
        <v>5130</v>
      </c>
      <c r="U4246" s="61" t="s">
        <v>13012</v>
      </c>
      <c r="V4246" s="61" t="s">
        <v>13013</v>
      </c>
      <c r="W4246" s="61" t="s">
        <v>13013</v>
      </c>
      <c r="X4246" s="61" t="s">
        <v>13014</v>
      </c>
      <c r="Y4246" s="61" t="s">
        <v>13016</v>
      </c>
      <c r="Z4246" s="61" t="s">
        <v>41</v>
      </c>
      <c r="AA4246" s="61" t="s">
        <v>3522</v>
      </c>
      <c r="AB4246" s="61" t="s">
        <v>486</v>
      </c>
      <c r="AC4246" s="61">
        <v>18592</v>
      </c>
      <c r="AD4246" s="61" t="s">
        <v>13013</v>
      </c>
      <c r="AE4246" s="61" t="s">
        <v>42</v>
      </c>
      <c r="AF4246" s="61" t="s">
        <v>43</v>
      </c>
      <c r="AG4246" s="61">
        <v>300</v>
      </c>
      <c r="AH4246" s="61" t="s">
        <v>43</v>
      </c>
      <c r="AI4246" s="61" t="s">
        <v>2387</v>
      </c>
      <c r="AJ4246" s="53" t="s">
        <v>58</v>
      </c>
      <c r="AK4246" s="53" t="s">
        <v>113</v>
      </c>
      <c r="AL4246" s="53" t="str">
        <f>TEXT(Table13[[#This Row],[Start Date]],"DDD")</f>
        <v>Tue</v>
      </c>
      <c r="AM4246" s="12" t="str">
        <f>TEXT(RAW!$C4246,"MMM")</f>
        <v>Aug</v>
      </c>
      <c r="AN4246" s="12" t="str">
        <f>TEXT(RAW!$C4246,"YYYY")</f>
        <v>2023</v>
      </c>
      <c r="AO4246" s="54">
        <f t="shared" si="66"/>
        <v>0.20833333333333331</v>
      </c>
    </row>
    <row r="4247" spans="1:41" ht="12.6" customHeight="1" x14ac:dyDescent="0.2">
      <c r="A4247" s="17" t="s">
        <v>13114</v>
      </c>
      <c r="B4247" s="60">
        <v>45146</v>
      </c>
      <c r="C4247" s="60">
        <v>45149</v>
      </c>
      <c r="D4247" s="60">
        <v>45146</v>
      </c>
      <c r="E4247" s="61" t="s">
        <v>36</v>
      </c>
      <c r="F4247" s="61" t="s">
        <v>12956</v>
      </c>
      <c r="G4247" s="61" t="s">
        <v>62</v>
      </c>
      <c r="H4247" s="61" t="s">
        <v>357</v>
      </c>
      <c r="I4247" s="61">
        <v>119859</v>
      </c>
      <c r="J4247" s="18" t="s">
        <v>13133</v>
      </c>
      <c r="K4247" s="61" t="s">
        <v>41</v>
      </c>
      <c r="L4247" s="61" t="s">
        <v>13011</v>
      </c>
      <c r="M4247" s="61" t="s">
        <v>11127</v>
      </c>
      <c r="N4247" s="61" t="s">
        <v>251</v>
      </c>
      <c r="O4247" s="61" t="s">
        <v>362</v>
      </c>
      <c r="P4247" s="61" t="s">
        <v>363</v>
      </c>
      <c r="Q4247" s="61" t="s">
        <v>5271</v>
      </c>
      <c r="R4247" s="61" t="s">
        <v>55</v>
      </c>
      <c r="S4247" s="18" t="s">
        <v>13125</v>
      </c>
      <c r="T4247" s="61">
        <v>5131</v>
      </c>
      <c r="U4247" s="61" t="s">
        <v>13012</v>
      </c>
      <c r="V4247" s="61" t="s">
        <v>13013</v>
      </c>
      <c r="W4247" s="61" t="s">
        <v>13013</v>
      </c>
      <c r="X4247" s="61" t="s">
        <v>13014</v>
      </c>
      <c r="Y4247" s="61" t="s">
        <v>13017</v>
      </c>
      <c r="Z4247" s="61" t="s">
        <v>41</v>
      </c>
      <c r="AA4247" s="61" t="s">
        <v>3522</v>
      </c>
      <c r="AB4247" s="61" t="s">
        <v>486</v>
      </c>
      <c r="AC4247" s="61">
        <v>18592</v>
      </c>
      <c r="AD4247" s="61" t="s">
        <v>13013</v>
      </c>
      <c r="AE4247" s="61" t="s">
        <v>42</v>
      </c>
      <c r="AF4247" s="61" t="s">
        <v>43</v>
      </c>
      <c r="AG4247" s="61">
        <v>300</v>
      </c>
      <c r="AH4247" s="61" t="s">
        <v>43</v>
      </c>
      <c r="AI4247" s="61" t="s">
        <v>2387</v>
      </c>
      <c r="AJ4247" s="53" t="s">
        <v>58</v>
      </c>
      <c r="AK4247" s="53" t="s">
        <v>113</v>
      </c>
      <c r="AL4247" s="53" t="str">
        <f>TEXT(Table13[[#This Row],[Start Date]],"DDD")</f>
        <v>Tue</v>
      </c>
      <c r="AM4247" s="12" t="str">
        <f>TEXT(RAW!$C4247,"MMM")</f>
        <v>Aug</v>
      </c>
      <c r="AN4247" s="12" t="str">
        <f>TEXT(RAW!$C4247,"YYYY")</f>
        <v>2023</v>
      </c>
      <c r="AO4247" s="54">
        <f t="shared" si="66"/>
        <v>0.20833333333333331</v>
      </c>
    </row>
    <row r="4248" spans="1:41" ht="12.6" customHeight="1" x14ac:dyDescent="0.2">
      <c r="A4248" s="17" t="s">
        <v>13114</v>
      </c>
      <c r="B4248" s="60">
        <v>45146</v>
      </c>
      <c r="C4248" s="60">
        <v>45149</v>
      </c>
      <c r="D4248" s="60">
        <v>45146</v>
      </c>
      <c r="E4248" s="61" t="s">
        <v>36</v>
      </c>
      <c r="F4248" s="61" t="s">
        <v>12956</v>
      </c>
      <c r="G4248" s="61" t="s">
        <v>62</v>
      </c>
      <c r="H4248" s="61" t="s">
        <v>357</v>
      </c>
      <c r="I4248" s="61">
        <v>119859</v>
      </c>
      <c r="J4248" s="18" t="s">
        <v>13133</v>
      </c>
      <c r="K4248" s="61" t="s">
        <v>41</v>
      </c>
      <c r="L4248" s="61" t="s">
        <v>13011</v>
      </c>
      <c r="M4248" s="61" t="s">
        <v>11127</v>
      </c>
      <c r="N4248" s="61" t="s">
        <v>251</v>
      </c>
      <c r="O4248" s="61" t="s">
        <v>362</v>
      </c>
      <c r="P4248" s="61" t="s">
        <v>363</v>
      </c>
      <c r="Q4248" s="61" t="s">
        <v>5271</v>
      </c>
      <c r="R4248" s="61" t="s">
        <v>55</v>
      </c>
      <c r="S4248" s="18" t="s">
        <v>13125</v>
      </c>
      <c r="T4248" s="61">
        <v>5132</v>
      </c>
      <c r="U4248" s="61" t="s">
        <v>13012</v>
      </c>
      <c r="V4248" s="61" t="s">
        <v>13013</v>
      </c>
      <c r="W4248" s="61" t="s">
        <v>13013</v>
      </c>
      <c r="X4248" s="61" t="s">
        <v>13014</v>
      </c>
      <c r="Y4248" s="61" t="s">
        <v>13018</v>
      </c>
      <c r="Z4248" s="61" t="s">
        <v>41</v>
      </c>
      <c r="AA4248" s="61" t="s">
        <v>3522</v>
      </c>
      <c r="AB4248" s="61" t="s">
        <v>486</v>
      </c>
      <c r="AC4248" s="61">
        <v>18592</v>
      </c>
      <c r="AD4248" s="61" t="s">
        <v>13013</v>
      </c>
      <c r="AE4248" s="61" t="s">
        <v>42</v>
      </c>
      <c r="AF4248" s="61" t="s">
        <v>43</v>
      </c>
      <c r="AG4248" s="61">
        <v>300</v>
      </c>
      <c r="AH4248" s="61" t="s">
        <v>43</v>
      </c>
      <c r="AI4248" s="61" t="s">
        <v>2387</v>
      </c>
      <c r="AJ4248" s="53" t="s">
        <v>58</v>
      </c>
      <c r="AK4248" s="53" t="s">
        <v>113</v>
      </c>
      <c r="AL4248" s="53" t="str">
        <f>TEXT(Table13[[#This Row],[Start Date]],"DDD")</f>
        <v>Tue</v>
      </c>
      <c r="AM4248" s="12" t="str">
        <f>TEXT(RAW!$C4248,"MMM")</f>
        <v>Aug</v>
      </c>
      <c r="AN4248" s="12" t="str">
        <f>TEXT(RAW!$C4248,"YYYY")</f>
        <v>2023</v>
      </c>
      <c r="AO4248" s="54">
        <f t="shared" si="66"/>
        <v>0.20833333333333331</v>
      </c>
    </row>
    <row r="4249" spans="1:41" ht="12.6" customHeight="1" x14ac:dyDescent="0.2">
      <c r="A4249" s="17" t="s">
        <v>13114</v>
      </c>
      <c r="B4249" s="60">
        <v>45146</v>
      </c>
      <c r="C4249" s="60">
        <v>45149</v>
      </c>
      <c r="D4249" s="60">
        <v>45146</v>
      </c>
      <c r="E4249" s="61" t="s">
        <v>36</v>
      </c>
      <c r="F4249" s="61" t="s">
        <v>12956</v>
      </c>
      <c r="G4249" s="61" t="s">
        <v>62</v>
      </c>
      <c r="H4249" s="61" t="s">
        <v>357</v>
      </c>
      <c r="I4249" s="61">
        <v>119859</v>
      </c>
      <c r="J4249" s="18" t="s">
        <v>13133</v>
      </c>
      <c r="K4249" s="61" t="s">
        <v>41</v>
      </c>
      <c r="L4249" s="61" t="s">
        <v>13011</v>
      </c>
      <c r="M4249" s="61" t="s">
        <v>11127</v>
      </c>
      <c r="N4249" s="61" t="s">
        <v>251</v>
      </c>
      <c r="O4249" s="61" t="s">
        <v>362</v>
      </c>
      <c r="P4249" s="61" t="s">
        <v>363</v>
      </c>
      <c r="Q4249" s="61" t="s">
        <v>5271</v>
      </c>
      <c r="R4249" s="61" t="s">
        <v>55</v>
      </c>
      <c r="S4249" s="18" t="s">
        <v>13125</v>
      </c>
      <c r="T4249" s="61">
        <v>5133</v>
      </c>
      <c r="U4249" s="61" t="s">
        <v>13012</v>
      </c>
      <c r="V4249" s="61" t="s">
        <v>13013</v>
      </c>
      <c r="W4249" s="61" t="s">
        <v>13013</v>
      </c>
      <c r="X4249" s="61" t="s">
        <v>13014</v>
      </c>
      <c r="Y4249" s="61" t="s">
        <v>13019</v>
      </c>
      <c r="Z4249" s="61" t="s">
        <v>41</v>
      </c>
      <c r="AA4249" s="61" t="s">
        <v>3522</v>
      </c>
      <c r="AB4249" s="61" t="s">
        <v>486</v>
      </c>
      <c r="AC4249" s="61">
        <v>18592</v>
      </c>
      <c r="AD4249" s="61" t="s">
        <v>13013</v>
      </c>
      <c r="AE4249" s="61" t="s">
        <v>42</v>
      </c>
      <c r="AF4249" s="61" t="s">
        <v>43</v>
      </c>
      <c r="AG4249" s="61">
        <v>300</v>
      </c>
      <c r="AH4249" s="61" t="s">
        <v>43</v>
      </c>
      <c r="AI4249" s="61" t="s">
        <v>2387</v>
      </c>
      <c r="AJ4249" s="53" t="s">
        <v>58</v>
      </c>
      <c r="AK4249" s="53" t="s">
        <v>113</v>
      </c>
      <c r="AL4249" s="53" t="str">
        <f>TEXT(Table13[[#This Row],[Start Date]],"DDD")</f>
        <v>Tue</v>
      </c>
      <c r="AM4249" s="12" t="str">
        <f>TEXT(RAW!$C4249,"MMM")</f>
        <v>Aug</v>
      </c>
      <c r="AN4249" s="12" t="str">
        <f>TEXT(RAW!$C4249,"YYYY")</f>
        <v>2023</v>
      </c>
      <c r="AO4249" s="54">
        <f t="shared" si="66"/>
        <v>0.20833333333333331</v>
      </c>
    </row>
    <row r="4250" spans="1:41" ht="12.6" customHeight="1" x14ac:dyDescent="0.2">
      <c r="A4250" s="17" t="s">
        <v>13114</v>
      </c>
      <c r="B4250" s="60">
        <v>45146</v>
      </c>
      <c r="C4250" s="60">
        <v>45149</v>
      </c>
      <c r="D4250" s="60">
        <v>45146</v>
      </c>
      <c r="E4250" s="61" t="s">
        <v>36</v>
      </c>
      <c r="F4250" s="61" t="s">
        <v>12956</v>
      </c>
      <c r="G4250" s="61" t="s">
        <v>62</v>
      </c>
      <c r="H4250" s="61" t="s">
        <v>357</v>
      </c>
      <c r="I4250" s="61">
        <v>119859</v>
      </c>
      <c r="J4250" s="18" t="s">
        <v>13133</v>
      </c>
      <c r="K4250" s="61" t="s">
        <v>41</v>
      </c>
      <c r="L4250" s="61" t="s">
        <v>13011</v>
      </c>
      <c r="M4250" s="61" t="s">
        <v>11127</v>
      </c>
      <c r="N4250" s="61" t="s">
        <v>251</v>
      </c>
      <c r="O4250" s="61" t="s">
        <v>362</v>
      </c>
      <c r="P4250" s="61" t="s">
        <v>363</v>
      </c>
      <c r="Q4250" s="61" t="s">
        <v>5271</v>
      </c>
      <c r="R4250" s="61" t="s">
        <v>55</v>
      </c>
      <c r="S4250" s="18" t="s">
        <v>13125</v>
      </c>
      <c r="T4250" s="61">
        <v>5134</v>
      </c>
      <c r="U4250" s="61" t="s">
        <v>13012</v>
      </c>
      <c r="V4250" s="61" t="s">
        <v>13013</v>
      </c>
      <c r="W4250" s="61" t="s">
        <v>13013</v>
      </c>
      <c r="X4250" s="61" t="s">
        <v>13014</v>
      </c>
      <c r="Y4250" s="61" t="s">
        <v>13020</v>
      </c>
      <c r="Z4250" s="61" t="s">
        <v>41</v>
      </c>
      <c r="AA4250" s="61" t="s">
        <v>13021</v>
      </c>
      <c r="AB4250" s="61" t="s">
        <v>486</v>
      </c>
      <c r="AC4250" s="61">
        <v>18592</v>
      </c>
      <c r="AD4250" s="61" t="s">
        <v>13013</v>
      </c>
      <c r="AE4250" s="61" t="s">
        <v>42</v>
      </c>
      <c r="AF4250" s="61" t="s">
        <v>43</v>
      </c>
      <c r="AG4250" s="61">
        <v>300</v>
      </c>
      <c r="AH4250" s="61" t="s">
        <v>43</v>
      </c>
      <c r="AI4250" s="61" t="s">
        <v>2387</v>
      </c>
      <c r="AJ4250" s="53" t="s">
        <v>58</v>
      </c>
      <c r="AK4250" s="53" t="s">
        <v>113</v>
      </c>
      <c r="AL4250" s="53" t="str">
        <f>TEXT(Table13[[#This Row],[Start Date]],"DDD")</f>
        <v>Tue</v>
      </c>
      <c r="AM4250" s="12" t="str">
        <f>TEXT(RAW!$C4250,"MMM")</f>
        <v>Aug</v>
      </c>
      <c r="AN4250" s="12" t="str">
        <f>TEXT(RAW!$C4250,"YYYY")</f>
        <v>2023</v>
      </c>
      <c r="AO4250" s="54">
        <f t="shared" si="66"/>
        <v>0.20833333333333331</v>
      </c>
    </row>
    <row r="4251" spans="1:41" ht="12.6" customHeight="1" x14ac:dyDescent="0.2">
      <c r="A4251" s="17" t="s">
        <v>13114</v>
      </c>
      <c r="B4251" s="60">
        <v>45146</v>
      </c>
      <c r="C4251" s="60">
        <v>45149</v>
      </c>
      <c r="D4251" s="60">
        <v>45146</v>
      </c>
      <c r="E4251" s="61" t="s">
        <v>36</v>
      </c>
      <c r="F4251" s="61" t="s">
        <v>12956</v>
      </c>
      <c r="G4251" s="61" t="s">
        <v>62</v>
      </c>
      <c r="H4251" s="61" t="s">
        <v>357</v>
      </c>
      <c r="I4251" s="61">
        <v>119859</v>
      </c>
      <c r="J4251" s="18" t="s">
        <v>13133</v>
      </c>
      <c r="K4251" s="61" t="s">
        <v>41</v>
      </c>
      <c r="L4251" s="61" t="s">
        <v>13011</v>
      </c>
      <c r="M4251" s="61" t="s">
        <v>11127</v>
      </c>
      <c r="N4251" s="61" t="s">
        <v>251</v>
      </c>
      <c r="O4251" s="61" t="s">
        <v>362</v>
      </c>
      <c r="P4251" s="61" t="s">
        <v>363</v>
      </c>
      <c r="Q4251" s="61" t="s">
        <v>5271</v>
      </c>
      <c r="R4251" s="61" t="s">
        <v>55</v>
      </c>
      <c r="S4251" s="18" t="s">
        <v>13125</v>
      </c>
      <c r="T4251" s="61">
        <v>5135</v>
      </c>
      <c r="U4251" s="61" t="s">
        <v>13012</v>
      </c>
      <c r="V4251" s="61" t="s">
        <v>13013</v>
      </c>
      <c r="W4251" s="61" t="s">
        <v>13013</v>
      </c>
      <c r="X4251" s="61" t="s">
        <v>13014</v>
      </c>
      <c r="Y4251" s="61" t="s">
        <v>13022</v>
      </c>
      <c r="Z4251" s="61" t="s">
        <v>41</v>
      </c>
      <c r="AA4251" s="61" t="s">
        <v>13021</v>
      </c>
      <c r="AB4251" s="61" t="s">
        <v>486</v>
      </c>
      <c r="AC4251" s="61">
        <v>18592</v>
      </c>
      <c r="AD4251" s="61" t="s">
        <v>13013</v>
      </c>
      <c r="AE4251" s="61" t="s">
        <v>42</v>
      </c>
      <c r="AF4251" s="61" t="s">
        <v>43</v>
      </c>
      <c r="AG4251" s="61">
        <v>300</v>
      </c>
      <c r="AH4251" s="61" t="s">
        <v>43</v>
      </c>
      <c r="AI4251" s="61" t="s">
        <v>2387</v>
      </c>
      <c r="AJ4251" s="53" t="s">
        <v>58</v>
      </c>
      <c r="AK4251" s="53" t="s">
        <v>113</v>
      </c>
      <c r="AL4251" s="53" t="str">
        <f>TEXT(Table13[[#This Row],[Start Date]],"DDD")</f>
        <v>Tue</v>
      </c>
      <c r="AM4251" s="12" t="str">
        <f>TEXT(RAW!$C4251,"MMM")</f>
        <v>Aug</v>
      </c>
      <c r="AN4251" s="12" t="str">
        <f>TEXT(RAW!$C4251,"YYYY")</f>
        <v>2023</v>
      </c>
      <c r="AO4251" s="54">
        <f t="shared" si="66"/>
        <v>0.20833333333333331</v>
      </c>
    </row>
    <row r="4252" spans="1:41" ht="12.6" customHeight="1" x14ac:dyDescent="0.2">
      <c r="A4252" s="17" t="s">
        <v>13114</v>
      </c>
      <c r="B4252" s="60">
        <v>45146</v>
      </c>
      <c r="C4252" s="60">
        <v>45149</v>
      </c>
      <c r="D4252" s="60">
        <v>45146</v>
      </c>
      <c r="E4252" s="61" t="s">
        <v>36</v>
      </c>
      <c r="F4252" s="61" t="s">
        <v>12956</v>
      </c>
      <c r="G4252" s="61" t="s">
        <v>62</v>
      </c>
      <c r="H4252" s="61" t="s">
        <v>357</v>
      </c>
      <c r="I4252" s="61">
        <v>119859</v>
      </c>
      <c r="J4252" s="18" t="s">
        <v>13133</v>
      </c>
      <c r="K4252" s="61" t="s">
        <v>41</v>
      </c>
      <c r="L4252" s="61" t="s">
        <v>13011</v>
      </c>
      <c r="M4252" s="61" t="s">
        <v>11127</v>
      </c>
      <c r="N4252" s="61" t="s">
        <v>251</v>
      </c>
      <c r="O4252" s="61" t="s">
        <v>362</v>
      </c>
      <c r="P4252" s="61" t="s">
        <v>363</v>
      </c>
      <c r="Q4252" s="61" t="s">
        <v>5271</v>
      </c>
      <c r="R4252" s="61" t="s">
        <v>55</v>
      </c>
      <c r="S4252" s="18" t="s">
        <v>13125</v>
      </c>
      <c r="T4252" s="61">
        <v>5136</v>
      </c>
      <c r="U4252" s="61" t="s">
        <v>13012</v>
      </c>
      <c r="V4252" s="61" t="s">
        <v>13013</v>
      </c>
      <c r="W4252" s="61" t="s">
        <v>13013</v>
      </c>
      <c r="X4252" s="61" t="s">
        <v>13014</v>
      </c>
      <c r="Y4252" s="61" t="s">
        <v>13023</v>
      </c>
      <c r="Z4252" s="61" t="s">
        <v>41</v>
      </c>
      <c r="AA4252" s="61" t="s">
        <v>13021</v>
      </c>
      <c r="AB4252" s="61" t="s">
        <v>486</v>
      </c>
      <c r="AC4252" s="61">
        <v>18592</v>
      </c>
      <c r="AD4252" s="61" t="s">
        <v>13013</v>
      </c>
      <c r="AE4252" s="61" t="s">
        <v>42</v>
      </c>
      <c r="AF4252" s="61" t="s">
        <v>43</v>
      </c>
      <c r="AG4252" s="61">
        <v>300</v>
      </c>
      <c r="AH4252" s="61" t="s">
        <v>43</v>
      </c>
      <c r="AI4252" s="61" t="s">
        <v>2387</v>
      </c>
      <c r="AJ4252" s="53" t="s">
        <v>58</v>
      </c>
      <c r="AK4252" s="53" t="s">
        <v>113</v>
      </c>
      <c r="AL4252" s="53" t="str">
        <f>TEXT(Table13[[#This Row],[Start Date]],"DDD")</f>
        <v>Tue</v>
      </c>
      <c r="AM4252" s="12" t="str">
        <f>TEXT(RAW!$C4252,"MMM")</f>
        <v>Aug</v>
      </c>
      <c r="AN4252" s="12" t="str">
        <f>TEXT(RAW!$C4252,"YYYY")</f>
        <v>2023</v>
      </c>
      <c r="AO4252" s="54">
        <f t="shared" si="66"/>
        <v>0.20833333333333331</v>
      </c>
    </row>
    <row r="4253" spans="1:41" ht="12.6" customHeight="1" x14ac:dyDescent="0.2">
      <c r="A4253" s="17" t="s">
        <v>13114</v>
      </c>
      <c r="B4253" s="60">
        <v>45146</v>
      </c>
      <c r="C4253" s="60">
        <v>45149</v>
      </c>
      <c r="D4253" s="60">
        <v>45146</v>
      </c>
      <c r="E4253" s="61" t="s">
        <v>36</v>
      </c>
      <c r="F4253" s="61" t="s">
        <v>12956</v>
      </c>
      <c r="G4253" s="61" t="s">
        <v>62</v>
      </c>
      <c r="H4253" s="61" t="s">
        <v>357</v>
      </c>
      <c r="I4253" s="61">
        <v>119859</v>
      </c>
      <c r="J4253" s="18" t="s">
        <v>13133</v>
      </c>
      <c r="K4253" s="61" t="s">
        <v>41</v>
      </c>
      <c r="L4253" s="61" t="s">
        <v>13011</v>
      </c>
      <c r="M4253" s="61" t="s">
        <v>11127</v>
      </c>
      <c r="N4253" s="61" t="s">
        <v>251</v>
      </c>
      <c r="O4253" s="61" t="s">
        <v>362</v>
      </c>
      <c r="P4253" s="61" t="s">
        <v>363</v>
      </c>
      <c r="Q4253" s="61" t="s">
        <v>5271</v>
      </c>
      <c r="R4253" s="61" t="s">
        <v>55</v>
      </c>
      <c r="S4253" s="18" t="s">
        <v>13125</v>
      </c>
      <c r="T4253" s="61">
        <v>5137</v>
      </c>
      <c r="U4253" s="61" t="s">
        <v>13012</v>
      </c>
      <c r="V4253" s="61" t="s">
        <v>13013</v>
      </c>
      <c r="W4253" s="61" t="s">
        <v>13013</v>
      </c>
      <c r="X4253" s="61" t="s">
        <v>13014</v>
      </c>
      <c r="Y4253" s="61" t="s">
        <v>13024</v>
      </c>
      <c r="Z4253" s="61" t="s">
        <v>41</v>
      </c>
      <c r="AA4253" s="61" t="s">
        <v>13021</v>
      </c>
      <c r="AB4253" s="61" t="s">
        <v>486</v>
      </c>
      <c r="AC4253" s="61">
        <v>18592</v>
      </c>
      <c r="AD4253" s="61" t="s">
        <v>13013</v>
      </c>
      <c r="AE4253" s="61" t="s">
        <v>42</v>
      </c>
      <c r="AF4253" s="61" t="s">
        <v>43</v>
      </c>
      <c r="AG4253" s="61">
        <v>300</v>
      </c>
      <c r="AH4253" s="61" t="s">
        <v>43</v>
      </c>
      <c r="AI4253" s="61" t="s">
        <v>2387</v>
      </c>
      <c r="AJ4253" s="53" t="s">
        <v>58</v>
      </c>
      <c r="AK4253" s="53" t="s">
        <v>113</v>
      </c>
      <c r="AL4253" s="53" t="str">
        <f>TEXT(Table13[[#This Row],[Start Date]],"DDD")</f>
        <v>Tue</v>
      </c>
      <c r="AM4253" s="12" t="str">
        <f>TEXT(RAW!$C4253,"MMM")</f>
        <v>Aug</v>
      </c>
      <c r="AN4253" s="12" t="str">
        <f>TEXT(RAW!$C4253,"YYYY")</f>
        <v>2023</v>
      </c>
      <c r="AO4253" s="54">
        <f t="shared" si="66"/>
        <v>0.20833333333333331</v>
      </c>
    </row>
    <row r="4254" spans="1:41" ht="12.6" customHeight="1" x14ac:dyDescent="0.2">
      <c r="A4254" s="17" t="s">
        <v>13114</v>
      </c>
      <c r="B4254" s="60">
        <v>45146</v>
      </c>
      <c r="C4254" s="60">
        <v>45149</v>
      </c>
      <c r="D4254" s="60">
        <v>45146</v>
      </c>
      <c r="E4254" s="61" t="s">
        <v>36</v>
      </c>
      <c r="F4254" s="61" t="s">
        <v>12956</v>
      </c>
      <c r="G4254" s="61" t="s">
        <v>62</v>
      </c>
      <c r="H4254" s="61" t="s">
        <v>357</v>
      </c>
      <c r="I4254" s="61">
        <v>119859</v>
      </c>
      <c r="J4254" s="18" t="s">
        <v>13133</v>
      </c>
      <c r="K4254" s="61" t="s">
        <v>41</v>
      </c>
      <c r="L4254" s="61" t="s">
        <v>13011</v>
      </c>
      <c r="M4254" s="61" t="s">
        <v>11127</v>
      </c>
      <c r="N4254" s="61" t="s">
        <v>251</v>
      </c>
      <c r="O4254" s="61" t="s">
        <v>362</v>
      </c>
      <c r="P4254" s="61" t="s">
        <v>363</v>
      </c>
      <c r="Q4254" s="61" t="s">
        <v>5271</v>
      </c>
      <c r="R4254" s="61" t="s">
        <v>55</v>
      </c>
      <c r="S4254" s="18" t="s">
        <v>13125</v>
      </c>
      <c r="T4254" s="61">
        <v>5138</v>
      </c>
      <c r="U4254" s="61" t="s">
        <v>13012</v>
      </c>
      <c r="V4254" s="61" t="s">
        <v>13013</v>
      </c>
      <c r="W4254" s="61" t="s">
        <v>13013</v>
      </c>
      <c r="X4254" s="61" t="s">
        <v>13014</v>
      </c>
      <c r="Y4254" s="61" t="s">
        <v>13025</v>
      </c>
      <c r="Z4254" s="61" t="s">
        <v>41</v>
      </c>
      <c r="AA4254" s="61" t="s">
        <v>13021</v>
      </c>
      <c r="AB4254" s="61" t="s">
        <v>486</v>
      </c>
      <c r="AC4254" s="61">
        <v>18592</v>
      </c>
      <c r="AD4254" s="61" t="s">
        <v>13013</v>
      </c>
      <c r="AE4254" s="61" t="s">
        <v>42</v>
      </c>
      <c r="AF4254" s="61" t="s">
        <v>43</v>
      </c>
      <c r="AG4254" s="61">
        <v>300</v>
      </c>
      <c r="AH4254" s="61" t="s">
        <v>43</v>
      </c>
      <c r="AI4254" s="61" t="s">
        <v>2387</v>
      </c>
      <c r="AJ4254" s="53" t="s">
        <v>58</v>
      </c>
      <c r="AK4254" s="53" t="s">
        <v>113</v>
      </c>
      <c r="AL4254" s="53" t="str">
        <f>TEXT(Table13[[#This Row],[Start Date]],"DDD")</f>
        <v>Tue</v>
      </c>
      <c r="AM4254" s="12" t="str">
        <f>TEXT(RAW!$C4254,"MMM")</f>
        <v>Aug</v>
      </c>
      <c r="AN4254" s="12" t="str">
        <f>TEXT(RAW!$C4254,"YYYY")</f>
        <v>2023</v>
      </c>
      <c r="AO4254" s="54">
        <f t="shared" si="66"/>
        <v>0.20833333333333331</v>
      </c>
    </row>
    <row r="4255" spans="1:41" ht="12.6" customHeight="1" x14ac:dyDescent="0.2">
      <c r="A4255" s="17" t="s">
        <v>13114</v>
      </c>
      <c r="B4255" s="60">
        <v>45146</v>
      </c>
      <c r="C4255" s="60">
        <v>45149</v>
      </c>
      <c r="D4255" s="60">
        <v>45146</v>
      </c>
      <c r="E4255" s="61" t="s">
        <v>36</v>
      </c>
      <c r="F4255" s="61" t="s">
        <v>12956</v>
      </c>
      <c r="G4255" s="61" t="s">
        <v>62</v>
      </c>
      <c r="H4255" s="61" t="s">
        <v>357</v>
      </c>
      <c r="I4255" s="61">
        <v>119859</v>
      </c>
      <c r="J4255" s="18" t="s">
        <v>13133</v>
      </c>
      <c r="K4255" s="61" t="s">
        <v>41</v>
      </c>
      <c r="L4255" s="61" t="s">
        <v>13011</v>
      </c>
      <c r="M4255" s="61" t="s">
        <v>11127</v>
      </c>
      <c r="N4255" s="61" t="s">
        <v>251</v>
      </c>
      <c r="O4255" s="61" t="s">
        <v>362</v>
      </c>
      <c r="P4255" s="61" t="s">
        <v>363</v>
      </c>
      <c r="Q4255" s="61" t="s">
        <v>5271</v>
      </c>
      <c r="R4255" s="61" t="s">
        <v>55</v>
      </c>
      <c r="S4255" s="18" t="s">
        <v>13125</v>
      </c>
      <c r="T4255" s="61">
        <v>5139</v>
      </c>
      <c r="U4255" s="61" t="s">
        <v>13012</v>
      </c>
      <c r="V4255" s="61" t="s">
        <v>13013</v>
      </c>
      <c r="W4255" s="61" t="s">
        <v>13013</v>
      </c>
      <c r="X4255" s="61" t="s">
        <v>13014</v>
      </c>
      <c r="Y4255" s="61" t="s">
        <v>13026</v>
      </c>
      <c r="Z4255" s="61" t="s">
        <v>41</v>
      </c>
      <c r="AA4255" s="61" t="s">
        <v>13021</v>
      </c>
      <c r="AB4255" s="61" t="s">
        <v>486</v>
      </c>
      <c r="AC4255" s="61">
        <v>18592</v>
      </c>
      <c r="AD4255" s="61" t="s">
        <v>13013</v>
      </c>
      <c r="AE4255" s="61" t="s">
        <v>42</v>
      </c>
      <c r="AF4255" s="61" t="s">
        <v>43</v>
      </c>
      <c r="AG4255" s="61">
        <v>300</v>
      </c>
      <c r="AH4255" s="61" t="s">
        <v>43</v>
      </c>
      <c r="AI4255" s="61" t="s">
        <v>2387</v>
      </c>
      <c r="AJ4255" s="53" t="s">
        <v>58</v>
      </c>
      <c r="AK4255" s="53" t="s">
        <v>113</v>
      </c>
      <c r="AL4255" s="53" t="str">
        <f>TEXT(Table13[[#This Row],[Start Date]],"DDD")</f>
        <v>Tue</v>
      </c>
      <c r="AM4255" s="12" t="str">
        <f>TEXT(RAW!$C4255,"MMM")</f>
        <v>Aug</v>
      </c>
      <c r="AN4255" s="12" t="str">
        <f>TEXT(RAW!$C4255,"YYYY")</f>
        <v>2023</v>
      </c>
      <c r="AO4255" s="54">
        <f t="shared" si="66"/>
        <v>0.20833333333333331</v>
      </c>
    </row>
    <row r="4256" spans="1:41" ht="12.6" customHeight="1" x14ac:dyDescent="0.2">
      <c r="A4256" s="17" t="s">
        <v>13114</v>
      </c>
      <c r="B4256" s="60">
        <v>45146</v>
      </c>
      <c r="C4256" s="60">
        <v>45149</v>
      </c>
      <c r="D4256" s="60">
        <v>45146</v>
      </c>
      <c r="E4256" s="61" t="s">
        <v>36</v>
      </c>
      <c r="F4256" s="61" t="s">
        <v>12956</v>
      </c>
      <c r="G4256" s="61" t="s">
        <v>62</v>
      </c>
      <c r="H4256" s="61" t="s">
        <v>357</v>
      </c>
      <c r="I4256" s="61">
        <v>119859</v>
      </c>
      <c r="J4256" s="18" t="s">
        <v>13133</v>
      </c>
      <c r="K4256" s="61" t="s">
        <v>41</v>
      </c>
      <c r="L4256" s="61" t="s">
        <v>13011</v>
      </c>
      <c r="M4256" s="61" t="s">
        <v>11127</v>
      </c>
      <c r="N4256" s="61" t="s">
        <v>251</v>
      </c>
      <c r="O4256" s="61" t="s">
        <v>362</v>
      </c>
      <c r="P4256" s="61" t="s">
        <v>363</v>
      </c>
      <c r="Q4256" s="61" t="s">
        <v>5271</v>
      </c>
      <c r="R4256" s="61" t="s">
        <v>55</v>
      </c>
      <c r="S4256" s="18" t="s">
        <v>13125</v>
      </c>
      <c r="T4256" s="61">
        <v>5129</v>
      </c>
      <c r="U4256" s="61" t="s">
        <v>13012</v>
      </c>
      <c r="V4256" s="61" t="s">
        <v>13013</v>
      </c>
      <c r="W4256" s="61" t="s">
        <v>13027</v>
      </c>
      <c r="X4256" s="61" t="s">
        <v>13014</v>
      </c>
      <c r="Y4256" s="61" t="s">
        <v>13015</v>
      </c>
      <c r="Z4256" s="61" t="s">
        <v>41</v>
      </c>
      <c r="AA4256" s="61" t="s">
        <v>3522</v>
      </c>
      <c r="AB4256" s="61" t="s">
        <v>486</v>
      </c>
      <c r="AC4256" s="61">
        <v>18587</v>
      </c>
      <c r="AD4256" s="61" t="s">
        <v>13027</v>
      </c>
      <c r="AE4256" s="61" t="s">
        <v>42</v>
      </c>
      <c r="AF4256" s="61" t="s">
        <v>43</v>
      </c>
      <c r="AG4256" s="61">
        <v>300</v>
      </c>
      <c r="AH4256" s="61" t="s">
        <v>43</v>
      </c>
      <c r="AI4256" s="61" t="s">
        <v>2387</v>
      </c>
      <c r="AJ4256" s="53" t="s">
        <v>58</v>
      </c>
      <c r="AK4256" s="53" t="s">
        <v>113</v>
      </c>
      <c r="AL4256" s="53" t="str">
        <f>TEXT(Table13[[#This Row],[Start Date]],"DDD")</f>
        <v>Tue</v>
      </c>
      <c r="AM4256" s="12" t="str">
        <f>TEXT(RAW!$C4256,"MMM")</f>
        <v>Aug</v>
      </c>
      <c r="AN4256" s="12" t="str">
        <f>TEXT(RAW!$C4256,"YYYY")</f>
        <v>2023</v>
      </c>
      <c r="AO4256" s="54">
        <f t="shared" si="66"/>
        <v>0.20833333333333331</v>
      </c>
    </row>
    <row r="4257" spans="1:41" ht="12.6" customHeight="1" x14ac:dyDescent="0.2">
      <c r="A4257" s="17" t="s">
        <v>13114</v>
      </c>
      <c r="B4257" s="60">
        <v>45146</v>
      </c>
      <c r="C4257" s="60">
        <v>45149</v>
      </c>
      <c r="D4257" s="60">
        <v>45146</v>
      </c>
      <c r="E4257" s="61" t="s">
        <v>36</v>
      </c>
      <c r="F4257" s="61" t="s">
        <v>12956</v>
      </c>
      <c r="G4257" s="61" t="s">
        <v>62</v>
      </c>
      <c r="H4257" s="61" t="s">
        <v>357</v>
      </c>
      <c r="I4257" s="61">
        <v>119859</v>
      </c>
      <c r="J4257" s="18" t="s">
        <v>13133</v>
      </c>
      <c r="K4257" s="61" t="s">
        <v>41</v>
      </c>
      <c r="L4257" s="61" t="s">
        <v>13011</v>
      </c>
      <c r="M4257" s="61" t="s">
        <v>11127</v>
      </c>
      <c r="N4257" s="61" t="s">
        <v>251</v>
      </c>
      <c r="O4257" s="61" t="s">
        <v>362</v>
      </c>
      <c r="P4257" s="61" t="s">
        <v>363</v>
      </c>
      <c r="Q4257" s="61" t="s">
        <v>5271</v>
      </c>
      <c r="R4257" s="61" t="s">
        <v>55</v>
      </c>
      <c r="S4257" s="18" t="s">
        <v>13125</v>
      </c>
      <c r="T4257" s="61">
        <v>5130</v>
      </c>
      <c r="U4257" s="61" t="s">
        <v>13012</v>
      </c>
      <c r="V4257" s="61" t="s">
        <v>13013</v>
      </c>
      <c r="W4257" s="61" t="s">
        <v>13027</v>
      </c>
      <c r="X4257" s="61" t="s">
        <v>13014</v>
      </c>
      <c r="Y4257" s="61" t="s">
        <v>13016</v>
      </c>
      <c r="Z4257" s="61" t="s">
        <v>41</v>
      </c>
      <c r="AA4257" s="61" t="s">
        <v>3522</v>
      </c>
      <c r="AB4257" s="61" t="s">
        <v>486</v>
      </c>
      <c r="AC4257" s="61">
        <v>18587</v>
      </c>
      <c r="AD4257" s="61" t="s">
        <v>13027</v>
      </c>
      <c r="AE4257" s="61" t="s">
        <v>42</v>
      </c>
      <c r="AF4257" s="61" t="s">
        <v>43</v>
      </c>
      <c r="AG4257" s="61">
        <v>300</v>
      </c>
      <c r="AH4257" s="61" t="s">
        <v>43</v>
      </c>
      <c r="AI4257" s="61" t="s">
        <v>2387</v>
      </c>
      <c r="AJ4257" s="53" t="s">
        <v>58</v>
      </c>
      <c r="AK4257" s="53" t="s">
        <v>113</v>
      </c>
      <c r="AL4257" s="53" t="str">
        <f>TEXT(Table13[[#This Row],[Start Date]],"DDD")</f>
        <v>Tue</v>
      </c>
      <c r="AM4257" s="12" t="str">
        <f>TEXT(RAW!$C4257,"MMM")</f>
        <v>Aug</v>
      </c>
      <c r="AN4257" s="12" t="str">
        <f>TEXT(RAW!$C4257,"YYYY")</f>
        <v>2023</v>
      </c>
      <c r="AO4257" s="54">
        <f t="shared" si="66"/>
        <v>0.20833333333333331</v>
      </c>
    </row>
    <row r="4258" spans="1:41" ht="12.6" customHeight="1" x14ac:dyDescent="0.2">
      <c r="A4258" s="17" t="s">
        <v>13114</v>
      </c>
      <c r="B4258" s="60">
        <v>45146</v>
      </c>
      <c r="C4258" s="60">
        <v>45149</v>
      </c>
      <c r="D4258" s="60">
        <v>45146</v>
      </c>
      <c r="E4258" s="61" t="s">
        <v>36</v>
      </c>
      <c r="F4258" s="61" t="s">
        <v>12956</v>
      </c>
      <c r="G4258" s="61" t="s">
        <v>62</v>
      </c>
      <c r="H4258" s="61" t="s">
        <v>357</v>
      </c>
      <c r="I4258" s="61">
        <v>119859</v>
      </c>
      <c r="J4258" s="18" t="s">
        <v>13133</v>
      </c>
      <c r="K4258" s="61" t="s">
        <v>41</v>
      </c>
      <c r="L4258" s="61" t="s">
        <v>13011</v>
      </c>
      <c r="M4258" s="61" t="s">
        <v>11127</v>
      </c>
      <c r="N4258" s="61" t="s">
        <v>251</v>
      </c>
      <c r="O4258" s="61" t="s">
        <v>362</v>
      </c>
      <c r="P4258" s="61" t="s">
        <v>363</v>
      </c>
      <c r="Q4258" s="61" t="s">
        <v>5271</v>
      </c>
      <c r="R4258" s="61" t="s">
        <v>55</v>
      </c>
      <c r="S4258" s="18" t="s">
        <v>13125</v>
      </c>
      <c r="T4258" s="61">
        <v>5131</v>
      </c>
      <c r="U4258" s="61" t="s">
        <v>13012</v>
      </c>
      <c r="V4258" s="61" t="s">
        <v>13013</v>
      </c>
      <c r="W4258" s="61" t="s">
        <v>13027</v>
      </c>
      <c r="X4258" s="61" t="s">
        <v>13014</v>
      </c>
      <c r="Y4258" s="61" t="s">
        <v>13017</v>
      </c>
      <c r="Z4258" s="61" t="s">
        <v>41</v>
      </c>
      <c r="AA4258" s="61" t="s">
        <v>3522</v>
      </c>
      <c r="AB4258" s="61" t="s">
        <v>486</v>
      </c>
      <c r="AC4258" s="61">
        <v>18587</v>
      </c>
      <c r="AD4258" s="61" t="s">
        <v>13027</v>
      </c>
      <c r="AE4258" s="61" t="s">
        <v>42</v>
      </c>
      <c r="AF4258" s="61" t="s">
        <v>43</v>
      </c>
      <c r="AG4258" s="61">
        <v>300</v>
      </c>
      <c r="AH4258" s="61" t="s">
        <v>43</v>
      </c>
      <c r="AI4258" s="61" t="s">
        <v>2387</v>
      </c>
      <c r="AJ4258" s="53" t="s">
        <v>58</v>
      </c>
      <c r="AK4258" s="53" t="s">
        <v>113</v>
      </c>
      <c r="AL4258" s="53" t="str">
        <f>TEXT(Table13[[#This Row],[Start Date]],"DDD")</f>
        <v>Tue</v>
      </c>
      <c r="AM4258" s="12" t="str">
        <f>TEXT(RAW!$C4258,"MMM")</f>
        <v>Aug</v>
      </c>
      <c r="AN4258" s="12" t="str">
        <f>TEXT(RAW!$C4258,"YYYY")</f>
        <v>2023</v>
      </c>
      <c r="AO4258" s="54">
        <f t="shared" si="66"/>
        <v>0.20833333333333331</v>
      </c>
    </row>
    <row r="4259" spans="1:41" ht="12.6" customHeight="1" x14ac:dyDescent="0.2">
      <c r="A4259" s="17" t="s">
        <v>13114</v>
      </c>
      <c r="B4259" s="60">
        <v>45146</v>
      </c>
      <c r="C4259" s="60">
        <v>45149</v>
      </c>
      <c r="D4259" s="60">
        <v>45146</v>
      </c>
      <c r="E4259" s="61" t="s">
        <v>36</v>
      </c>
      <c r="F4259" s="61" t="s">
        <v>12956</v>
      </c>
      <c r="G4259" s="61" t="s">
        <v>62</v>
      </c>
      <c r="H4259" s="61" t="s">
        <v>357</v>
      </c>
      <c r="I4259" s="61">
        <v>119859</v>
      </c>
      <c r="J4259" s="18" t="s">
        <v>13133</v>
      </c>
      <c r="K4259" s="61" t="s">
        <v>41</v>
      </c>
      <c r="L4259" s="61" t="s">
        <v>13011</v>
      </c>
      <c r="M4259" s="61" t="s">
        <v>11127</v>
      </c>
      <c r="N4259" s="61" t="s">
        <v>251</v>
      </c>
      <c r="O4259" s="61" t="s">
        <v>362</v>
      </c>
      <c r="P4259" s="61" t="s">
        <v>363</v>
      </c>
      <c r="Q4259" s="61" t="s">
        <v>5271</v>
      </c>
      <c r="R4259" s="61" t="s">
        <v>55</v>
      </c>
      <c r="S4259" s="18" t="s">
        <v>13125</v>
      </c>
      <c r="T4259" s="61">
        <v>5132</v>
      </c>
      <c r="U4259" s="61" t="s">
        <v>13012</v>
      </c>
      <c r="V4259" s="61" t="s">
        <v>13013</v>
      </c>
      <c r="W4259" s="61" t="s">
        <v>13027</v>
      </c>
      <c r="X4259" s="61" t="s">
        <v>13014</v>
      </c>
      <c r="Y4259" s="61" t="s">
        <v>13018</v>
      </c>
      <c r="Z4259" s="61" t="s">
        <v>41</v>
      </c>
      <c r="AA4259" s="61" t="s">
        <v>3522</v>
      </c>
      <c r="AB4259" s="61" t="s">
        <v>486</v>
      </c>
      <c r="AC4259" s="61">
        <v>18587</v>
      </c>
      <c r="AD4259" s="61" t="s">
        <v>13027</v>
      </c>
      <c r="AE4259" s="61" t="s">
        <v>42</v>
      </c>
      <c r="AF4259" s="61" t="s">
        <v>43</v>
      </c>
      <c r="AG4259" s="61">
        <v>300</v>
      </c>
      <c r="AH4259" s="61" t="s">
        <v>43</v>
      </c>
      <c r="AI4259" s="61" t="s">
        <v>2387</v>
      </c>
      <c r="AJ4259" s="53" t="s">
        <v>58</v>
      </c>
      <c r="AK4259" s="53" t="s">
        <v>113</v>
      </c>
      <c r="AL4259" s="53" t="str">
        <f>TEXT(Table13[[#This Row],[Start Date]],"DDD")</f>
        <v>Tue</v>
      </c>
      <c r="AM4259" s="12" t="str">
        <f>TEXT(RAW!$C4259,"MMM")</f>
        <v>Aug</v>
      </c>
      <c r="AN4259" s="12" t="str">
        <f>TEXT(RAW!$C4259,"YYYY")</f>
        <v>2023</v>
      </c>
      <c r="AO4259" s="54">
        <f t="shared" si="66"/>
        <v>0.20833333333333331</v>
      </c>
    </row>
    <row r="4260" spans="1:41" ht="12.6" customHeight="1" x14ac:dyDescent="0.2">
      <c r="A4260" s="17" t="s">
        <v>13114</v>
      </c>
      <c r="B4260" s="60">
        <v>45146</v>
      </c>
      <c r="C4260" s="60">
        <v>45149</v>
      </c>
      <c r="D4260" s="60">
        <v>45146</v>
      </c>
      <c r="E4260" s="61" t="s">
        <v>36</v>
      </c>
      <c r="F4260" s="61" t="s">
        <v>12956</v>
      </c>
      <c r="G4260" s="61" t="s">
        <v>62</v>
      </c>
      <c r="H4260" s="61" t="s">
        <v>357</v>
      </c>
      <c r="I4260" s="61">
        <v>119859</v>
      </c>
      <c r="J4260" s="18" t="s">
        <v>13133</v>
      </c>
      <c r="K4260" s="61" t="s">
        <v>41</v>
      </c>
      <c r="L4260" s="61" t="s">
        <v>13011</v>
      </c>
      <c r="M4260" s="61" t="s">
        <v>11127</v>
      </c>
      <c r="N4260" s="61" t="s">
        <v>251</v>
      </c>
      <c r="O4260" s="61" t="s">
        <v>362</v>
      </c>
      <c r="P4260" s="61" t="s">
        <v>363</v>
      </c>
      <c r="Q4260" s="61" t="s">
        <v>5271</v>
      </c>
      <c r="R4260" s="61" t="s">
        <v>55</v>
      </c>
      <c r="S4260" s="18" t="s">
        <v>13125</v>
      </c>
      <c r="T4260" s="61">
        <v>5133</v>
      </c>
      <c r="U4260" s="61" t="s">
        <v>13012</v>
      </c>
      <c r="V4260" s="61" t="s">
        <v>13013</v>
      </c>
      <c r="W4260" s="61" t="s">
        <v>13027</v>
      </c>
      <c r="X4260" s="61" t="s">
        <v>13014</v>
      </c>
      <c r="Y4260" s="61" t="s">
        <v>13019</v>
      </c>
      <c r="Z4260" s="61" t="s">
        <v>41</v>
      </c>
      <c r="AA4260" s="61" t="s">
        <v>3522</v>
      </c>
      <c r="AB4260" s="61" t="s">
        <v>486</v>
      </c>
      <c r="AC4260" s="61">
        <v>18587</v>
      </c>
      <c r="AD4260" s="61" t="s">
        <v>13027</v>
      </c>
      <c r="AE4260" s="61" t="s">
        <v>42</v>
      </c>
      <c r="AF4260" s="61" t="s">
        <v>43</v>
      </c>
      <c r="AG4260" s="61">
        <v>300</v>
      </c>
      <c r="AH4260" s="61" t="s">
        <v>43</v>
      </c>
      <c r="AI4260" s="61" t="s">
        <v>2387</v>
      </c>
      <c r="AJ4260" s="53" t="s">
        <v>58</v>
      </c>
      <c r="AK4260" s="53" t="s">
        <v>113</v>
      </c>
      <c r="AL4260" s="53" t="str">
        <f>TEXT(Table13[[#This Row],[Start Date]],"DDD")</f>
        <v>Tue</v>
      </c>
      <c r="AM4260" s="12" t="str">
        <f>TEXT(RAW!$C4260,"MMM")</f>
        <v>Aug</v>
      </c>
      <c r="AN4260" s="12" t="str">
        <f>TEXT(RAW!$C4260,"YYYY")</f>
        <v>2023</v>
      </c>
      <c r="AO4260" s="54">
        <f t="shared" si="66"/>
        <v>0.20833333333333331</v>
      </c>
    </row>
    <row r="4261" spans="1:41" ht="12.6" customHeight="1" x14ac:dyDescent="0.2">
      <c r="A4261" s="17" t="s">
        <v>13114</v>
      </c>
      <c r="B4261" s="60">
        <v>45146</v>
      </c>
      <c r="C4261" s="60">
        <v>45149</v>
      </c>
      <c r="D4261" s="60">
        <v>45146</v>
      </c>
      <c r="E4261" s="61" t="s">
        <v>36</v>
      </c>
      <c r="F4261" s="61" t="s">
        <v>12956</v>
      </c>
      <c r="G4261" s="61" t="s">
        <v>62</v>
      </c>
      <c r="H4261" s="61" t="s">
        <v>357</v>
      </c>
      <c r="I4261" s="61">
        <v>119859</v>
      </c>
      <c r="J4261" s="18" t="s">
        <v>13133</v>
      </c>
      <c r="K4261" s="61" t="s">
        <v>41</v>
      </c>
      <c r="L4261" s="61" t="s">
        <v>13011</v>
      </c>
      <c r="M4261" s="61" t="s">
        <v>11127</v>
      </c>
      <c r="N4261" s="61" t="s">
        <v>251</v>
      </c>
      <c r="O4261" s="61" t="s">
        <v>362</v>
      </c>
      <c r="P4261" s="61" t="s">
        <v>363</v>
      </c>
      <c r="Q4261" s="61" t="s">
        <v>5271</v>
      </c>
      <c r="R4261" s="61" t="s">
        <v>55</v>
      </c>
      <c r="S4261" s="18" t="s">
        <v>13125</v>
      </c>
      <c r="T4261" s="61">
        <v>5134</v>
      </c>
      <c r="U4261" s="61" t="s">
        <v>13012</v>
      </c>
      <c r="V4261" s="61" t="s">
        <v>13013</v>
      </c>
      <c r="W4261" s="61" t="s">
        <v>13027</v>
      </c>
      <c r="X4261" s="61" t="s">
        <v>13014</v>
      </c>
      <c r="Y4261" s="61" t="s">
        <v>13020</v>
      </c>
      <c r="Z4261" s="61" t="s">
        <v>41</v>
      </c>
      <c r="AA4261" s="61" t="s">
        <v>13021</v>
      </c>
      <c r="AB4261" s="61" t="s">
        <v>486</v>
      </c>
      <c r="AC4261" s="61">
        <v>18587</v>
      </c>
      <c r="AD4261" s="61" t="s">
        <v>13027</v>
      </c>
      <c r="AE4261" s="61" t="s">
        <v>42</v>
      </c>
      <c r="AF4261" s="61" t="s">
        <v>43</v>
      </c>
      <c r="AG4261" s="61">
        <v>300</v>
      </c>
      <c r="AH4261" s="61" t="s">
        <v>43</v>
      </c>
      <c r="AI4261" s="61" t="s">
        <v>2387</v>
      </c>
      <c r="AJ4261" s="53" t="s">
        <v>58</v>
      </c>
      <c r="AK4261" s="53" t="s">
        <v>113</v>
      </c>
      <c r="AL4261" s="53" t="str">
        <f>TEXT(Table13[[#This Row],[Start Date]],"DDD")</f>
        <v>Tue</v>
      </c>
      <c r="AM4261" s="12" t="str">
        <f>TEXT(RAW!$C4261,"MMM")</f>
        <v>Aug</v>
      </c>
      <c r="AN4261" s="12" t="str">
        <f>TEXT(RAW!$C4261,"YYYY")</f>
        <v>2023</v>
      </c>
      <c r="AO4261" s="54">
        <f t="shared" si="66"/>
        <v>0.20833333333333331</v>
      </c>
    </row>
    <row r="4262" spans="1:41" ht="12.6" customHeight="1" x14ac:dyDescent="0.2">
      <c r="A4262" s="17" t="s">
        <v>13114</v>
      </c>
      <c r="B4262" s="60">
        <v>45146</v>
      </c>
      <c r="C4262" s="60">
        <v>45149</v>
      </c>
      <c r="D4262" s="60">
        <v>45146</v>
      </c>
      <c r="E4262" s="61" t="s">
        <v>36</v>
      </c>
      <c r="F4262" s="61" t="s">
        <v>12956</v>
      </c>
      <c r="G4262" s="61" t="s">
        <v>62</v>
      </c>
      <c r="H4262" s="61" t="s">
        <v>357</v>
      </c>
      <c r="I4262" s="61">
        <v>119859</v>
      </c>
      <c r="J4262" s="18" t="s">
        <v>13133</v>
      </c>
      <c r="K4262" s="61" t="s">
        <v>41</v>
      </c>
      <c r="L4262" s="61" t="s">
        <v>13011</v>
      </c>
      <c r="M4262" s="61" t="s">
        <v>11127</v>
      </c>
      <c r="N4262" s="61" t="s">
        <v>251</v>
      </c>
      <c r="O4262" s="61" t="s">
        <v>362</v>
      </c>
      <c r="P4262" s="61" t="s">
        <v>363</v>
      </c>
      <c r="Q4262" s="61" t="s">
        <v>5271</v>
      </c>
      <c r="R4262" s="61" t="s">
        <v>55</v>
      </c>
      <c r="S4262" s="18" t="s">
        <v>13125</v>
      </c>
      <c r="T4262" s="61">
        <v>5135</v>
      </c>
      <c r="U4262" s="61" t="s">
        <v>13012</v>
      </c>
      <c r="V4262" s="61" t="s">
        <v>13013</v>
      </c>
      <c r="W4262" s="61" t="s">
        <v>13027</v>
      </c>
      <c r="X4262" s="61" t="s">
        <v>13014</v>
      </c>
      <c r="Y4262" s="61" t="s">
        <v>13022</v>
      </c>
      <c r="Z4262" s="61" t="s">
        <v>41</v>
      </c>
      <c r="AA4262" s="61" t="s">
        <v>13021</v>
      </c>
      <c r="AB4262" s="61" t="s">
        <v>486</v>
      </c>
      <c r="AC4262" s="61">
        <v>18587</v>
      </c>
      <c r="AD4262" s="61" t="s">
        <v>13027</v>
      </c>
      <c r="AE4262" s="61" t="s">
        <v>42</v>
      </c>
      <c r="AF4262" s="61" t="s">
        <v>43</v>
      </c>
      <c r="AG4262" s="61">
        <v>300</v>
      </c>
      <c r="AH4262" s="61" t="s">
        <v>43</v>
      </c>
      <c r="AI4262" s="61" t="s">
        <v>2387</v>
      </c>
      <c r="AJ4262" s="53" t="s">
        <v>58</v>
      </c>
      <c r="AK4262" s="53" t="s">
        <v>113</v>
      </c>
      <c r="AL4262" s="53" t="str">
        <f>TEXT(Table13[[#This Row],[Start Date]],"DDD")</f>
        <v>Tue</v>
      </c>
      <c r="AM4262" s="12" t="str">
        <f>TEXT(RAW!$C4262,"MMM")</f>
        <v>Aug</v>
      </c>
      <c r="AN4262" s="12" t="str">
        <f>TEXT(RAW!$C4262,"YYYY")</f>
        <v>2023</v>
      </c>
      <c r="AO4262" s="54">
        <f t="shared" si="66"/>
        <v>0.20833333333333331</v>
      </c>
    </row>
    <row r="4263" spans="1:41" ht="12.6" customHeight="1" x14ac:dyDescent="0.2">
      <c r="A4263" s="17" t="s">
        <v>13114</v>
      </c>
      <c r="B4263" s="60">
        <v>45146</v>
      </c>
      <c r="C4263" s="60">
        <v>45149</v>
      </c>
      <c r="D4263" s="60">
        <v>45146</v>
      </c>
      <c r="E4263" s="61" t="s">
        <v>36</v>
      </c>
      <c r="F4263" s="61" t="s">
        <v>12956</v>
      </c>
      <c r="G4263" s="61" t="s">
        <v>62</v>
      </c>
      <c r="H4263" s="61" t="s">
        <v>357</v>
      </c>
      <c r="I4263" s="61">
        <v>119859</v>
      </c>
      <c r="J4263" s="18" t="s">
        <v>13133</v>
      </c>
      <c r="K4263" s="61" t="s">
        <v>41</v>
      </c>
      <c r="L4263" s="61" t="s">
        <v>13011</v>
      </c>
      <c r="M4263" s="61" t="s">
        <v>11127</v>
      </c>
      <c r="N4263" s="61" t="s">
        <v>251</v>
      </c>
      <c r="O4263" s="61" t="s">
        <v>362</v>
      </c>
      <c r="P4263" s="61" t="s">
        <v>363</v>
      </c>
      <c r="Q4263" s="61" t="s">
        <v>5271</v>
      </c>
      <c r="R4263" s="61" t="s">
        <v>55</v>
      </c>
      <c r="S4263" s="18" t="s">
        <v>13125</v>
      </c>
      <c r="T4263" s="61">
        <v>5136</v>
      </c>
      <c r="U4263" s="61" t="s">
        <v>13012</v>
      </c>
      <c r="V4263" s="61" t="s">
        <v>13013</v>
      </c>
      <c r="W4263" s="61" t="s">
        <v>13027</v>
      </c>
      <c r="X4263" s="61" t="s">
        <v>13014</v>
      </c>
      <c r="Y4263" s="61" t="s">
        <v>13023</v>
      </c>
      <c r="Z4263" s="61" t="s">
        <v>41</v>
      </c>
      <c r="AA4263" s="61" t="s">
        <v>13021</v>
      </c>
      <c r="AB4263" s="61" t="s">
        <v>486</v>
      </c>
      <c r="AC4263" s="61">
        <v>18587</v>
      </c>
      <c r="AD4263" s="61" t="s">
        <v>13027</v>
      </c>
      <c r="AE4263" s="61" t="s">
        <v>42</v>
      </c>
      <c r="AF4263" s="61" t="s">
        <v>43</v>
      </c>
      <c r="AG4263" s="61">
        <v>300</v>
      </c>
      <c r="AH4263" s="61" t="s">
        <v>43</v>
      </c>
      <c r="AI4263" s="61" t="s">
        <v>2387</v>
      </c>
      <c r="AJ4263" s="53" t="s">
        <v>58</v>
      </c>
      <c r="AK4263" s="53" t="s">
        <v>113</v>
      </c>
      <c r="AL4263" s="53" t="str">
        <f>TEXT(Table13[[#This Row],[Start Date]],"DDD")</f>
        <v>Tue</v>
      </c>
      <c r="AM4263" s="12" t="str">
        <f>TEXT(RAW!$C4263,"MMM")</f>
        <v>Aug</v>
      </c>
      <c r="AN4263" s="12" t="str">
        <f>TEXT(RAW!$C4263,"YYYY")</f>
        <v>2023</v>
      </c>
      <c r="AO4263" s="54">
        <f t="shared" si="66"/>
        <v>0.20833333333333331</v>
      </c>
    </row>
    <row r="4264" spans="1:41" ht="12.6" customHeight="1" x14ac:dyDescent="0.2">
      <c r="A4264" s="17" t="s">
        <v>13114</v>
      </c>
      <c r="B4264" s="60">
        <v>45146</v>
      </c>
      <c r="C4264" s="60">
        <v>45149</v>
      </c>
      <c r="D4264" s="60">
        <v>45146</v>
      </c>
      <c r="E4264" s="61" t="s">
        <v>36</v>
      </c>
      <c r="F4264" s="61" t="s">
        <v>12956</v>
      </c>
      <c r="G4264" s="61" t="s">
        <v>62</v>
      </c>
      <c r="H4264" s="61" t="s">
        <v>357</v>
      </c>
      <c r="I4264" s="61">
        <v>119859</v>
      </c>
      <c r="J4264" s="18" t="s">
        <v>13133</v>
      </c>
      <c r="K4264" s="61" t="s">
        <v>41</v>
      </c>
      <c r="L4264" s="61" t="s">
        <v>13011</v>
      </c>
      <c r="M4264" s="61" t="s">
        <v>11127</v>
      </c>
      <c r="N4264" s="61" t="s">
        <v>251</v>
      </c>
      <c r="O4264" s="61" t="s">
        <v>362</v>
      </c>
      <c r="P4264" s="61" t="s">
        <v>363</v>
      </c>
      <c r="Q4264" s="61" t="s">
        <v>5271</v>
      </c>
      <c r="R4264" s="61" t="s">
        <v>55</v>
      </c>
      <c r="S4264" s="18" t="s">
        <v>13125</v>
      </c>
      <c r="T4264" s="61">
        <v>5137</v>
      </c>
      <c r="U4264" s="61" t="s">
        <v>13012</v>
      </c>
      <c r="V4264" s="61" t="s">
        <v>13013</v>
      </c>
      <c r="W4264" s="61" t="s">
        <v>13027</v>
      </c>
      <c r="X4264" s="61" t="s">
        <v>13014</v>
      </c>
      <c r="Y4264" s="61" t="s">
        <v>13024</v>
      </c>
      <c r="Z4264" s="61" t="s">
        <v>41</v>
      </c>
      <c r="AA4264" s="61" t="s">
        <v>13021</v>
      </c>
      <c r="AB4264" s="61" t="s">
        <v>486</v>
      </c>
      <c r="AC4264" s="61">
        <v>18587</v>
      </c>
      <c r="AD4264" s="61" t="s">
        <v>13027</v>
      </c>
      <c r="AE4264" s="61" t="s">
        <v>42</v>
      </c>
      <c r="AF4264" s="61" t="s">
        <v>43</v>
      </c>
      <c r="AG4264" s="61">
        <v>300</v>
      </c>
      <c r="AH4264" s="61" t="s">
        <v>43</v>
      </c>
      <c r="AI4264" s="61" t="s">
        <v>2387</v>
      </c>
      <c r="AJ4264" s="53" t="s">
        <v>58</v>
      </c>
      <c r="AK4264" s="53" t="s">
        <v>113</v>
      </c>
      <c r="AL4264" s="53" t="str">
        <f>TEXT(Table13[[#This Row],[Start Date]],"DDD")</f>
        <v>Tue</v>
      </c>
      <c r="AM4264" s="12" t="str">
        <f>TEXT(RAW!$C4264,"MMM")</f>
        <v>Aug</v>
      </c>
      <c r="AN4264" s="12" t="str">
        <f>TEXT(RAW!$C4264,"YYYY")</f>
        <v>2023</v>
      </c>
      <c r="AO4264" s="54">
        <f t="shared" si="66"/>
        <v>0.20833333333333331</v>
      </c>
    </row>
    <row r="4265" spans="1:41" ht="12.6" customHeight="1" x14ac:dyDescent="0.2">
      <c r="A4265" s="17" t="s">
        <v>13114</v>
      </c>
      <c r="B4265" s="60">
        <v>45146</v>
      </c>
      <c r="C4265" s="60">
        <v>45149</v>
      </c>
      <c r="D4265" s="60">
        <v>45146</v>
      </c>
      <c r="E4265" s="61" t="s">
        <v>36</v>
      </c>
      <c r="F4265" s="61" t="s">
        <v>12956</v>
      </c>
      <c r="G4265" s="61" t="s">
        <v>62</v>
      </c>
      <c r="H4265" s="61" t="s">
        <v>357</v>
      </c>
      <c r="I4265" s="61">
        <v>119859</v>
      </c>
      <c r="J4265" s="18" t="s">
        <v>13133</v>
      </c>
      <c r="K4265" s="61" t="s">
        <v>41</v>
      </c>
      <c r="L4265" s="61" t="s">
        <v>13011</v>
      </c>
      <c r="M4265" s="61" t="s">
        <v>11127</v>
      </c>
      <c r="N4265" s="61" t="s">
        <v>251</v>
      </c>
      <c r="O4265" s="61" t="s">
        <v>362</v>
      </c>
      <c r="P4265" s="61" t="s">
        <v>363</v>
      </c>
      <c r="Q4265" s="61" t="s">
        <v>5271</v>
      </c>
      <c r="R4265" s="61" t="s">
        <v>55</v>
      </c>
      <c r="S4265" s="18" t="s">
        <v>13125</v>
      </c>
      <c r="T4265" s="61">
        <v>5138</v>
      </c>
      <c r="U4265" s="61" t="s">
        <v>13012</v>
      </c>
      <c r="V4265" s="61" t="s">
        <v>13013</v>
      </c>
      <c r="W4265" s="61" t="s">
        <v>13027</v>
      </c>
      <c r="X4265" s="61" t="s">
        <v>13014</v>
      </c>
      <c r="Y4265" s="61" t="s">
        <v>13025</v>
      </c>
      <c r="Z4265" s="61" t="s">
        <v>41</v>
      </c>
      <c r="AA4265" s="61" t="s">
        <v>13021</v>
      </c>
      <c r="AB4265" s="61" t="s">
        <v>486</v>
      </c>
      <c r="AC4265" s="61">
        <v>18587</v>
      </c>
      <c r="AD4265" s="61" t="s">
        <v>13027</v>
      </c>
      <c r="AE4265" s="61" t="s">
        <v>42</v>
      </c>
      <c r="AF4265" s="61" t="s">
        <v>43</v>
      </c>
      <c r="AG4265" s="61">
        <v>300</v>
      </c>
      <c r="AH4265" s="61" t="s">
        <v>43</v>
      </c>
      <c r="AI4265" s="61" t="s">
        <v>2387</v>
      </c>
      <c r="AJ4265" s="53" t="s">
        <v>58</v>
      </c>
      <c r="AK4265" s="53" t="s">
        <v>113</v>
      </c>
      <c r="AL4265" s="53" t="str">
        <f>TEXT(Table13[[#This Row],[Start Date]],"DDD")</f>
        <v>Tue</v>
      </c>
      <c r="AM4265" s="12" t="str">
        <f>TEXT(RAW!$C4265,"MMM")</f>
        <v>Aug</v>
      </c>
      <c r="AN4265" s="12" t="str">
        <f>TEXT(RAW!$C4265,"YYYY")</f>
        <v>2023</v>
      </c>
      <c r="AO4265" s="54">
        <f t="shared" si="66"/>
        <v>0.20833333333333331</v>
      </c>
    </row>
    <row r="4266" spans="1:41" ht="12.6" customHeight="1" x14ac:dyDescent="0.2">
      <c r="A4266" s="17" t="s">
        <v>13114</v>
      </c>
      <c r="B4266" s="60">
        <v>45146</v>
      </c>
      <c r="C4266" s="60">
        <v>45149</v>
      </c>
      <c r="D4266" s="60">
        <v>45146</v>
      </c>
      <c r="E4266" s="61" t="s">
        <v>36</v>
      </c>
      <c r="F4266" s="61" t="s">
        <v>12956</v>
      </c>
      <c r="G4266" s="61" t="s">
        <v>62</v>
      </c>
      <c r="H4266" s="61" t="s">
        <v>357</v>
      </c>
      <c r="I4266" s="61">
        <v>119859</v>
      </c>
      <c r="J4266" s="18" t="s">
        <v>13133</v>
      </c>
      <c r="K4266" s="61" t="s">
        <v>41</v>
      </c>
      <c r="L4266" s="61" t="s">
        <v>13011</v>
      </c>
      <c r="M4266" s="61" t="s">
        <v>11127</v>
      </c>
      <c r="N4266" s="61" t="s">
        <v>251</v>
      </c>
      <c r="O4266" s="61" t="s">
        <v>362</v>
      </c>
      <c r="P4266" s="61" t="s">
        <v>363</v>
      </c>
      <c r="Q4266" s="61" t="s">
        <v>5271</v>
      </c>
      <c r="R4266" s="61" t="s">
        <v>55</v>
      </c>
      <c r="S4266" s="18" t="s">
        <v>13125</v>
      </c>
      <c r="T4266" s="61">
        <v>5139</v>
      </c>
      <c r="U4266" s="61" t="s">
        <v>13012</v>
      </c>
      <c r="V4266" s="61" t="s">
        <v>13013</v>
      </c>
      <c r="W4266" s="61" t="s">
        <v>13027</v>
      </c>
      <c r="X4266" s="61" t="s">
        <v>13014</v>
      </c>
      <c r="Y4266" s="61" t="s">
        <v>13026</v>
      </c>
      <c r="Z4266" s="61" t="s">
        <v>41</v>
      </c>
      <c r="AA4266" s="61" t="s">
        <v>13021</v>
      </c>
      <c r="AB4266" s="61" t="s">
        <v>486</v>
      </c>
      <c r="AC4266" s="61">
        <v>18587</v>
      </c>
      <c r="AD4266" s="61" t="s">
        <v>13027</v>
      </c>
      <c r="AE4266" s="61" t="s">
        <v>42</v>
      </c>
      <c r="AF4266" s="61" t="s">
        <v>43</v>
      </c>
      <c r="AG4266" s="61">
        <v>300</v>
      </c>
      <c r="AH4266" s="61" t="s">
        <v>43</v>
      </c>
      <c r="AI4266" s="61" t="s">
        <v>2387</v>
      </c>
      <c r="AJ4266" s="53" t="s">
        <v>58</v>
      </c>
      <c r="AK4266" s="53" t="s">
        <v>113</v>
      </c>
      <c r="AL4266" s="53" t="str">
        <f>TEXT(Table13[[#This Row],[Start Date]],"DDD")</f>
        <v>Tue</v>
      </c>
      <c r="AM4266" s="12" t="str">
        <f>TEXT(RAW!$C4266,"MMM")</f>
        <v>Aug</v>
      </c>
      <c r="AN4266" s="12" t="str">
        <f>TEXT(RAW!$C4266,"YYYY")</f>
        <v>2023</v>
      </c>
      <c r="AO4266" s="54">
        <f t="shared" si="66"/>
        <v>0.20833333333333331</v>
      </c>
    </row>
    <row r="4267" spans="1:41" ht="12.6" customHeight="1" x14ac:dyDescent="0.2">
      <c r="A4267" s="17" t="s">
        <v>13114</v>
      </c>
      <c r="B4267" s="60">
        <v>45147</v>
      </c>
      <c r="C4267" s="60">
        <v>45149</v>
      </c>
      <c r="D4267" s="60">
        <v>45147</v>
      </c>
      <c r="E4267" s="61" t="s">
        <v>36</v>
      </c>
      <c r="F4267" s="61" t="s">
        <v>12972</v>
      </c>
      <c r="G4267" s="61" t="s">
        <v>62</v>
      </c>
      <c r="H4267" s="61" t="s">
        <v>357</v>
      </c>
      <c r="I4267" s="61">
        <v>119860</v>
      </c>
      <c r="J4267" s="18" t="s">
        <v>13133</v>
      </c>
      <c r="K4267" s="61" t="s">
        <v>11620</v>
      </c>
      <c r="L4267" s="61" t="s">
        <v>13028</v>
      </c>
      <c r="M4267" s="61" t="s">
        <v>11127</v>
      </c>
      <c r="N4267" s="61" t="s">
        <v>251</v>
      </c>
      <c r="O4267" s="61" t="s">
        <v>362</v>
      </c>
      <c r="P4267" s="61" t="s">
        <v>363</v>
      </c>
      <c r="Q4267" s="61" t="s">
        <v>5271</v>
      </c>
      <c r="R4267" s="61" t="s">
        <v>55</v>
      </c>
      <c r="S4267" s="18" t="s">
        <v>13125</v>
      </c>
      <c r="T4267" s="61">
        <v>2690</v>
      </c>
      <c r="U4267" s="61" t="s">
        <v>13029</v>
      </c>
      <c r="V4267" s="61" t="s">
        <v>13013</v>
      </c>
      <c r="W4267" s="61" t="s">
        <v>13027</v>
      </c>
      <c r="X4267" s="61" t="s">
        <v>2650</v>
      </c>
      <c r="Y4267" s="61" t="s">
        <v>3507</v>
      </c>
      <c r="Z4267" s="61" t="s">
        <v>3508</v>
      </c>
      <c r="AA4267" s="61" t="s">
        <v>41</v>
      </c>
      <c r="AB4267" s="61" t="s">
        <v>13030</v>
      </c>
      <c r="AC4267" s="61">
        <v>18589</v>
      </c>
      <c r="AD4267" s="61" t="s">
        <v>13027</v>
      </c>
      <c r="AE4267" s="61" t="s">
        <v>42</v>
      </c>
      <c r="AF4267" s="61" t="s">
        <v>43</v>
      </c>
      <c r="AG4267" s="61">
        <v>300</v>
      </c>
      <c r="AH4267" s="61" t="s">
        <v>43</v>
      </c>
      <c r="AI4267" s="61" t="s">
        <v>2387</v>
      </c>
      <c r="AJ4267" s="53" t="s">
        <v>58</v>
      </c>
      <c r="AK4267" s="53" t="s">
        <v>113</v>
      </c>
      <c r="AL4267" s="53" t="str">
        <f>TEXT(Table13[[#This Row],[Start Date]],"DDD")</f>
        <v>Wed</v>
      </c>
      <c r="AM4267" s="12" t="str">
        <f>TEXT(RAW!$C4267,"MMM")</f>
        <v>Aug</v>
      </c>
      <c r="AN4267" s="12" t="str">
        <f>TEXT(RAW!$C4267,"YYYY")</f>
        <v>2023</v>
      </c>
      <c r="AO4267" s="54">
        <f t="shared" si="66"/>
        <v>0.20833333333333331</v>
      </c>
    </row>
    <row r="4268" spans="1:41" ht="12.6" customHeight="1" x14ac:dyDescent="0.2">
      <c r="A4268" s="17" t="s">
        <v>13114</v>
      </c>
      <c r="B4268" s="60">
        <v>45147</v>
      </c>
      <c r="C4268" s="60">
        <v>45149</v>
      </c>
      <c r="D4268" s="60">
        <v>45147</v>
      </c>
      <c r="E4268" s="61" t="s">
        <v>36</v>
      </c>
      <c r="F4268" s="61" t="s">
        <v>12972</v>
      </c>
      <c r="G4268" s="61" t="s">
        <v>62</v>
      </c>
      <c r="H4268" s="61" t="s">
        <v>357</v>
      </c>
      <c r="I4268" s="61">
        <v>119860</v>
      </c>
      <c r="J4268" s="18" t="s">
        <v>13133</v>
      </c>
      <c r="K4268" s="61" t="s">
        <v>11620</v>
      </c>
      <c r="L4268" s="61" t="s">
        <v>13028</v>
      </c>
      <c r="M4268" s="61" t="s">
        <v>11127</v>
      </c>
      <c r="N4268" s="61" t="s">
        <v>251</v>
      </c>
      <c r="O4268" s="61" t="s">
        <v>362</v>
      </c>
      <c r="P4268" s="61" t="s">
        <v>363</v>
      </c>
      <c r="Q4268" s="61" t="s">
        <v>5271</v>
      </c>
      <c r="R4268" s="61" t="s">
        <v>55</v>
      </c>
      <c r="S4268" s="18" t="s">
        <v>13125</v>
      </c>
      <c r="T4268" s="61">
        <v>2691</v>
      </c>
      <c r="U4268" s="61" t="s">
        <v>13029</v>
      </c>
      <c r="V4268" s="61" t="s">
        <v>13013</v>
      </c>
      <c r="W4268" s="61" t="s">
        <v>13027</v>
      </c>
      <c r="X4268" s="61" t="s">
        <v>2650</v>
      </c>
      <c r="Y4268" s="61" t="s">
        <v>3727</v>
      </c>
      <c r="Z4268" s="61" t="s">
        <v>3728</v>
      </c>
      <c r="AA4268" s="61" t="s">
        <v>41</v>
      </c>
      <c r="AB4268" s="61" t="s">
        <v>13030</v>
      </c>
      <c r="AC4268" s="61">
        <v>18589</v>
      </c>
      <c r="AD4268" s="61" t="s">
        <v>13027</v>
      </c>
      <c r="AE4268" s="61" t="s">
        <v>42</v>
      </c>
      <c r="AF4268" s="61" t="s">
        <v>43</v>
      </c>
      <c r="AG4268" s="61">
        <v>300</v>
      </c>
      <c r="AH4268" s="61" t="s">
        <v>43</v>
      </c>
      <c r="AI4268" s="61" t="s">
        <v>2387</v>
      </c>
      <c r="AJ4268" s="53" t="s">
        <v>58</v>
      </c>
      <c r="AK4268" s="53" t="s">
        <v>113</v>
      </c>
      <c r="AL4268" s="53" t="str">
        <f>TEXT(Table13[[#This Row],[Start Date]],"DDD")</f>
        <v>Wed</v>
      </c>
      <c r="AM4268" s="12" t="str">
        <f>TEXT(RAW!$C4268,"MMM")</f>
        <v>Aug</v>
      </c>
      <c r="AN4268" s="12" t="str">
        <f>TEXT(RAW!$C4268,"YYYY")</f>
        <v>2023</v>
      </c>
      <c r="AO4268" s="54">
        <f t="shared" si="66"/>
        <v>0.20833333333333331</v>
      </c>
    </row>
    <row r="4269" spans="1:41" ht="12.6" customHeight="1" x14ac:dyDescent="0.2">
      <c r="A4269" s="17" t="s">
        <v>13114</v>
      </c>
      <c r="B4269" s="60">
        <v>45147</v>
      </c>
      <c r="C4269" s="60">
        <v>45149</v>
      </c>
      <c r="D4269" s="60">
        <v>45147</v>
      </c>
      <c r="E4269" s="61" t="s">
        <v>36</v>
      </c>
      <c r="F4269" s="61" t="s">
        <v>12972</v>
      </c>
      <c r="G4269" s="61" t="s">
        <v>62</v>
      </c>
      <c r="H4269" s="61" t="s">
        <v>357</v>
      </c>
      <c r="I4269" s="61">
        <v>119860</v>
      </c>
      <c r="J4269" s="18" t="s">
        <v>13133</v>
      </c>
      <c r="K4269" s="61" t="s">
        <v>11620</v>
      </c>
      <c r="L4269" s="61" t="s">
        <v>13028</v>
      </c>
      <c r="M4269" s="61" t="s">
        <v>11127</v>
      </c>
      <c r="N4269" s="61" t="s">
        <v>251</v>
      </c>
      <c r="O4269" s="61" t="s">
        <v>362</v>
      </c>
      <c r="P4269" s="61" t="s">
        <v>363</v>
      </c>
      <c r="Q4269" s="61" t="s">
        <v>5271</v>
      </c>
      <c r="R4269" s="61" t="s">
        <v>55</v>
      </c>
      <c r="S4269" s="18" t="s">
        <v>13125</v>
      </c>
      <c r="T4269" s="61">
        <v>2695</v>
      </c>
      <c r="U4269" s="61" t="s">
        <v>13029</v>
      </c>
      <c r="V4269" s="61" t="s">
        <v>13013</v>
      </c>
      <c r="W4269" s="61" t="s">
        <v>13027</v>
      </c>
      <c r="X4269" s="61" t="s">
        <v>2650</v>
      </c>
      <c r="Y4269" s="61" t="s">
        <v>3267</v>
      </c>
      <c r="Z4269" s="61" t="s">
        <v>3268</v>
      </c>
      <c r="AA4269" s="61" t="s">
        <v>41</v>
      </c>
      <c r="AB4269" s="61" t="s">
        <v>13030</v>
      </c>
      <c r="AC4269" s="61">
        <v>18589</v>
      </c>
      <c r="AD4269" s="61" t="s">
        <v>13027</v>
      </c>
      <c r="AE4269" s="61" t="s">
        <v>42</v>
      </c>
      <c r="AF4269" s="61" t="s">
        <v>43</v>
      </c>
      <c r="AG4269" s="61">
        <v>300</v>
      </c>
      <c r="AH4269" s="61" t="s">
        <v>43</v>
      </c>
      <c r="AI4269" s="61" t="s">
        <v>2387</v>
      </c>
      <c r="AJ4269" s="53" t="s">
        <v>58</v>
      </c>
      <c r="AK4269" s="53" t="s">
        <v>113</v>
      </c>
      <c r="AL4269" s="53" t="str">
        <f>TEXT(Table13[[#This Row],[Start Date]],"DDD")</f>
        <v>Wed</v>
      </c>
      <c r="AM4269" s="12" t="str">
        <f>TEXT(RAW!$C4269,"MMM")</f>
        <v>Aug</v>
      </c>
      <c r="AN4269" s="12" t="str">
        <f>TEXT(RAW!$C4269,"YYYY")</f>
        <v>2023</v>
      </c>
      <c r="AO4269" s="54">
        <f t="shared" si="66"/>
        <v>0.20833333333333331</v>
      </c>
    </row>
    <row r="4270" spans="1:41" ht="12.6" customHeight="1" x14ac:dyDescent="0.2">
      <c r="A4270" s="17" t="s">
        <v>13114</v>
      </c>
      <c r="B4270" s="60">
        <v>45147</v>
      </c>
      <c r="C4270" s="60">
        <v>45149</v>
      </c>
      <c r="D4270" s="60">
        <v>45147</v>
      </c>
      <c r="E4270" s="61" t="s">
        <v>36</v>
      </c>
      <c r="F4270" s="61" t="s">
        <v>12972</v>
      </c>
      <c r="G4270" s="61" t="s">
        <v>62</v>
      </c>
      <c r="H4270" s="61" t="s">
        <v>357</v>
      </c>
      <c r="I4270" s="61">
        <v>119860</v>
      </c>
      <c r="J4270" s="18" t="s">
        <v>13133</v>
      </c>
      <c r="K4270" s="61" t="s">
        <v>11620</v>
      </c>
      <c r="L4270" s="61" t="s">
        <v>13028</v>
      </c>
      <c r="M4270" s="61" t="s">
        <v>11127</v>
      </c>
      <c r="N4270" s="61" t="s">
        <v>251</v>
      </c>
      <c r="O4270" s="61" t="s">
        <v>362</v>
      </c>
      <c r="P4270" s="61" t="s">
        <v>363</v>
      </c>
      <c r="Q4270" s="61" t="s">
        <v>5271</v>
      </c>
      <c r="R4270" s="61" t="s">
        <v>55</v>
      </c>
      <c r="S4270" s="18" t="s">
        <v>13125</v>
      </c>
      <c r="T4270" s="61">
        <v>2690</v>
      </c>
      <c r="U4270" s="61" t="s">
        <v>13029</v>
      </c>
      <c r="V4270" s="61" t="s">
        <v>13013</v>
      </c>
      <c r="W4270" s="61" t="s">
        <v>13013</v>
      </c>
      <c r="X4270" s="61" t="s">
        <v>2650</v>
      </c>
      <c r="Y4270" s="61" t="s">
        <v>3507</v>
      </c>
      <c r="Z4270" s="61" t="s">
        <v>3508</v>
      </c>
      <c r="AA4270" s="61" t="s">
        <v>41</v>
      </c>
      <c r="AB4270" s="61" t="s">
        <v>13030</v>
      </c>
      <c r="AC4270" s="61">
        <v>18590</v>
      </c>
      <c r="AD4270" s="61" t="s">
        <v>13013</v>
      </c>
      <c r="AE4270" s="61" t="s">
        <v>42</v>
      </c>
      <c r="AF4270" s="61" t="s">
        <v>43</v>
      </c>
      <c r="AG4270" s="61">
        <v>300</v>
      </c>
      <c r="AH4270" s="61" t="s">
        <v>43</v>
      </c>
      <c r="AI4270" s="61" t="s">
        <v>2387</v>
      </c>
      <c r="AJ4270" s="53" t="s">
        <v>58</v>
      </c>
      <c r="AK4270" s="53" t="s">
        <v>113</v>
      </c>
      <c r="AL4270" s="53" t="str">
        <f>TEXT(Table13[[#This Row],[Start Date]],"DDD")</f>
        <v>Wed</v>
      </c>
      <c r="AM4270" s="12" t="str">
        <f>TEXT(RAW!$C4270,"MMM")</f>
        <v>Aug</v>
      </c>
      <c r="AN4270" s="12" t="str">
        <f>TEXT(RAW!$C4270,"YYYY")</f>
        <v>2023</v>
      </c>
      <c r="AO4270" s="54">
        <f t="shared" si="66"/>
        <v>0.20833333333333331</v>
      </c>
    </row>
    <row r="4271" spans="1:41" ht="12.6" customHeight="1" x14ac:dyDescent="0.2">
      <c r="A4271" s="17" t="s">
        <v>13114</v>
      </c>
      <c r="B4271" s="60">
        <v>45147</v>
      </c>
      <c r="C4271" s="60">
        <v>45149</v>
      </c>
      <c r="D4271" s="60">
        <v>45147</v>
      </c>
      <c r="E4271" s="61" t="s">
        <v>36</v>
      </c>
      <c r="F4271" s="61" t="s">
        <v>12972</v>
      </c>
      <c r="G4271" s="61" t="s">
        <v>62</v>
      </c>
      <c r="H4271" s="61" t="s">
        <v>357</v>
      </c>
      <c r="I4271" s="61">
        <v>119860</v>
      </c>
      <c r="J4271" s="18" t="s">
        <v>13133</v>
      </c>
      <c r="K4271" s="61" t="s">
        <v>11620</v>
      </c>
      <c r="L4271" s="61" t="s">
        <v>13028</v>
      </c>
      <c r="M4271" s="61" t="s">
        <v>11127</v>
      </c>
      <c r="N4271" s="61" t="s">
        <v>251</v>
      </c>
      <c r="O4271" s="61" t="s">
        <v>362</v>
      </c>
      <c r="P4271" s="61" t="s">
        <v>363</v>
      </c>
      <c r="Q4271" s="61" t="s">
        <v>5271</v>
      </c>
      <c r="R4271" s="61" t="s">
        <v>55</v>
      </c>
      <c r="S4271" s="18" t="s">
        <v>13125</v>
      </c>
      <c r="T4271" s="61">
        <v>2691</v>
      </c>
      <c r="U4271" s="61" t="s">
        <v>13029</v>
      </c>
      <c r="V4271" s="61" t="s">
        <v>13013</v>
      </c>
      <c r="W4271" s="61" t="s">
        <v>13013</v>
      </c>
      <c r="X4271" s="61" t="s">
        <v>2650</v>
      </c>
      <c r="Y4271" s="61" t="s">
        <v>3727</v>
      </c>
      <c r="Z4271" s="61" t="s">
        <v>3728</v>
      </c>
      <c r="AA4271" s="61" t="s">
        <v>41</v>
      </c>
      <c r="AB4271" s="61" t="s">
        <v>13030</v>
      </c>
      <c r="AC4271" s="61">
        <v>18590</v>
      </c>
      <c r="AD4271" s="61" t="s">
        <v>13013</v>
      </c>
      <c r="AE4271" s="61" t="s">
        <v>42</v>
      </c>
      <c r="AF4271" s="61" t="s">
        <v>43</v>
      </c>
      <c r="AG4271" s="61">
        <v>300</v>
      </c>
      <c r="AH4271" s="61" t="s">
        <v>43</v>
      </c>
      <c r="AI4271" s="61" t="s">
        <v>2387</v>
      </c>
      <c r="AJ4271" s="53" t="s">
        <v>58</v>
      </c>
      <c r="AK4271" s="53" t="s">
        <v>113</v>
      </c>
      <c r="AL4271" s="53" t="str">
        <f>TEXT(Table13[[#This Row],[Start Date]],"DDD")</f>
        <v>Wed</v>
      </c>
      <c r="AM4271" s="12" t="str">
        <f>TEXT(RAW!$C4271,"MMM")</f>
        <v>Aug</v>
      </c>
      <c r="AN4271" s="12" t="str">
        <f>TEXT(RAW!$C4271,"YYYY")</f>
        <v>2023</v>
      </c>
      <c r="AO4271" s="54">
        <f t="shared" si="66"/>
        <v>0.20833333333333331</v>
      </c>
    </row>
    <row r="4272" spans="1:41" ht="12.6" customHeight="1" x14ac:dyDescent="0.2">
      <c r="A4272" s="17" t="s">
        <v>13114</v>
      </c>
      <c r="B4272" s="60">
        <v>45147</v>
      </c>
      <c r="C4272" s="60">
        <v>45149</v>
      </c>
      <c r="D4272" s="60">
        <v>45147</v>
      </c>
      <c r="E4272" s="61" t="s">
        <v>36</v>
      </c>
      <c r="F4272" s="61" t="s">
        <v>12972</v>
      </c>
      <c r="G4272" s="61" t="s">
        <v>62</v>
      </c>
      <c r="H4272" s="61" t="s">
        <v>357</v>
      </c>
      <c r="I4272" s="61">
        <v>119860</v>
      </c>
      <c r="J4272" s="18" t="s">
        <v>13133</v>
      </c>
      <c r="K4272" s="61" t="s">
        <v>11620</v>
      </c>
      <c r="L4272" s="61" t="s">
        <v>13028</v>
      </c>
      <c r="M4272" s="61" t="s">
        <v>11127</v>
      </c>
      <c r="N4272" s="61" t="s">
        <v>251</v>
      </c>
      <c r="O4272" s="61" t="s">
        <v>362</v>
      </c>
      <c r="P4272" s="61" t="s">
        <v>363</v>
      </c>
      <c r="Q4272" s="61" t="s">
        <v>5271</v>
      </c>
      <c r="R4272" s="61" t="s">
        <v>55</v>
      </c>
      <c r="S4272" s="18" t="s">
        <v>13125</v>
      </c>
      <c r="T4272" s="61">
        <v>2695</v>
      </c>
      <c r="U4272" s="61" t="s">
        <v>13029</v>
      </c>
      <c r="V4272" s="61" t="s">
        <v>13013</v>
      </c>
      <c r="W4272" s="61" t="s">
        <v>13013</v>
      </c>
      <c r="X4272" s="61" t="s">
        <v>2650</v>
      </c>
      <c r="Y4272" s="61" t="s">
        <v>3267</v>
      </c>
      <c r="Z4272" s="61" t="s">
        <v>3268</v>
      </c>
      <c r="AA4272" s="61" t="s">
        <v>41</v>
      </c>
      <c r="AB4272" s="61" t="s">
        <v>13030</v>
      </c>
      <c r="AC4272" s="61">
        <v>18590</v>
      </c>
      <c r="AD4272" s="61" t="s">
        <v>13013</v>
      </c>
      <c r="AE4272" s="61" t="s">
        <v>42</v>
      </c>
      <c r="AF4272" s="61" t="s">
        <v>43</v>
      </c>
      <c r="AG4272" s="61">
        <v>300</v>
      </c>
      <c r="AH4272" s="61" t="s">
        <v>43</v>
      </c>
      <c r="AI4272" s="61" t="s">
        <v>2387</v>
      </c>
      <c r="AJ4272" s="53" t="s">
        <v>58</v>
      </c>
      <c r="AK4272" s="53" t="s">
        <v>113</v>
      </c>
      <c r="AL4272" s="53" t="str">
        <f>TEXT(Table13[[#This Row],[Start Date]],"DDD")</f>
        <v>Wed</v>
      </c>
      <c r="AM4272" s="12" t="str">
        <f>TEXT(RAW!$C4272,"MMM")</f>
        <v>Aug</v>
      </c>
      <c r="AN4272" s="12" t="str">
        <f>TEXT(RAW!$C4272,"YYYY")</f>
        <v>2023</v>
      </c>
      <c r="AO4272" s="54">
        <f t="shared" si="66"/>
        <v>0.20833333333333331</v>
      </c>
    </row>
    <row r="4273" spans="1:41" ht="12.6" customHeight="1" x14ac:dyDescent="0.2">
      <c r="A4273" s="17" t="s">
        <v>13114</v>
      </c>
      <c r="B4273" s="60">
        <v>45148</v>
      </c>
      <c r="C4273" s="60">
        <v>45149</v>
      </c>
      <c r="D4273" s="60">
        <v>45148</v>
      </c>
      <c r="E4273" s="61" t="s">
        <v>36</v>
      </c>
      <c r="F4273" s="61" t="s">
        <v>12987</v>
      </c>
      <c r="G4273" s="61" t="s">
        <v>57</v>
      </c>
      <c r="H4273" s="61" t="s">
        <v>357</v>
      </c>
      <c r="I4273" s="61">
        <v>119861</v>
      </c>
      <c r="J4273" s="18" t="s">
        <v>13133</v>
      </c>
      <c r="K4273" s="61"/>
      <c r="L4273" s="61" t="s">
        <v>13028</v>
      </c>
      <c r="M4273" s="61" t="s">
        <v>11127</v>
      </c>
      <c r="N4273" s="61" t="s">
        <v>251</v>
      </c>
      <c r="O4273" s="61" t="s">
        <v>362</v>
      </c>
      <c r="P4273" s="61" t="s">
        <v>363</v>
      </c>
      <c r="Q4273" s="61" t="s">
        <v>5271</v>
      </c>
      <c r="R4273" s="61" t="s">
        <v>55</v>
      </c>
      <c r="S4273" s="18" t="s">
        <v>13125</v>
      </c>
      <c r="T4273" s="61"/>
      <c r="U4273" s="61" t="s">
        <v>13031</v>
      </c>
      <c r="V4273" s="61" t="s">
        <v>13013</v>
      </c>
      <c r="W4273" s="61" t="s">
        <v>13013</v>
      </c>
      <c r="X4273" s="61"/>
      <c r="Y4273" s="61"/>
      <c r="Z4273" s="61"/>
      <c r="AA4273" s="61"/>
      <c r="AB4273" s="61" t="s">
        <v>13030</v>
      </c>
      <c r="AC4273" s="61">
        <v>18591</v>
      </c>
      <c r="AD4273" s="61" t="s">
        <v>13013</v>
      </c>
      <c r="AE4273" s="61" t="s">
        <v>42</v>
      </c>
      <c r="AF4273" s="61" t="s">
        <v>43</v>
      </c>
      <c r="AG4273" s="61">
        <v>120</v>
      </c>
      <c r="AH4273" s="61" t="s">
        <v>43</v>
      </c>
      <c r="AI4273" s="61" t="s">
        <v>2387</v>
      </c>
      <c r="AJ4273" s="53" t="s">
        <v>58</v>
      </c>
      <c r="AK4273" s="53" t="s">
        <v>113</v>
      </c>
      <c r="AL4273" s="53" t="str">
        <f>TEXT(Table13[[#This Row],[Start Date]],"DDD")</f>
        <v>Thu</v>
      </c>
      <c r="AM4273" s="12" t="str">
        <f>TEXT(RAW!$C4273,"MMM")</f>
        <v>Aug</v>
      </c>
      <c r="AN4273" s="12" t="str">
        <f>TEXT(RAW!$C4273,"YYYY")</f>
        <v>2023</v>
      </c>
      <c r="AO4273" s="54">
        <f t="shared" si="66"/>
        <v>8.3333333333333315E-2</v>
      </c>
    </row>
    <row r="4274" spans="1:41" ht="12.6" customHeight="1" x14ac:dyDescent="0.2">
      <c r="A4274" s="17" t="s">
        <v>13114</v>
      </c>
      <c r="B4274" s="60">
        <v>45148</v>
      </c>
      <c r="C4274" s="60">
        <v>45149</v>
      </c>
      <c r="D4274" s="60">
        <v>45148</v>
      </c>
      <c r="E4274" s="61" t="s">
        <v>36</v>
      </c>
      <c r="F4274" s="61" t="s">
        <v>12987</v>
      </c>
      <c r="G4274" s="61" t="s">
        <v>62</v>
      </c>
      <c r="H4274" s="61" t="s">
        <v>357</v>
      </c>
      <c r="I4274" s="61">
        <v>119861</v>
      </c>
      <c r="J4274" s="18" t="s">
        <v>13133</v>
      </c>
      <c r="K4274" s="61"/>
      <c r="L4274" s="61" t="s">
        <v>13028</v>
      </c>
      <c r="M4274" s="61" t="s">
        <v>11127</v>
      </c>
      <c r="N4274" s="61" t="s">
        <v>251</v>
      </c>
      <c r="O4274" s="61" t="s">
        <v>362</v>
      </c>
      <c r="P4274" s="61" t="s">
        <v>363</v>
      </c>
      <c r="Q4274" s="61" t="s">
        <v>5271</v>
      </c>
      <c r="R4274" s="61" t="s">
        <v>55</v>
      </c>
      <c r="S4274" s="18" t="s">
        <v>13125</v>
      </c>
      <c r="T4274" s="61"/>
      <c r="U4274" s="61" t="s">
        <v>13031</v>
      </c>
      <c r="V4274" s="61" t="s">
        <v>13013</v>
      </c>
      <c r="W4274" s="61" t="s">
        <v>13032</v>
      </c>
      <c r="X4274" s="61"/>
      <c r="Y4274" s="61"/>
      <c r="Z4274" s="61"/>
      <c r="AA4274" s="61"/>
      <c r="AB4274" s="61" t="s">
        <v>13030</v>
      </c>
      <c r="AC4274" s="61">
        <v>18588</v>
      </c>
      <c r="AD4274" s="61" t="s">
        <v>13032</v>
      </c>
      <c r="AE4274" s="61" t="s">
        <v>42</v>
      </c>
      <c r="AF4274" s="61" t="s">
        <v>43</v>
      </c>
      <c r="AG4274" s="61">
        <v>300</v>
      </c>
      <c r="AH4274" s="61" t="s">
        <v>43</v>
      </c>
      <c r="AI4274" s="61" t="s">
        <v>2387</v>
      </c>
      <c r="AJ4274" s="53" t="s">
        <v>58</v>
      </c>
      <c r="AK4274" s="53" t="s">
        <v>113</v>
      </c>
      <c r="AL4274" s="53" t="str">
        <f>TEXT(Table13[[#This Row],[Start Date]],"DDD")</f>
        <v>Thu</v>
      </c>
      <c r="AM4274" s="12" t="str">
        <f>TEXT(RAW!$C4274,"MMM")</f>
        <v>Aug</v>
      </c>
      <c r="AN4274" s="12" t="str">
        <f>TEXT(RAW!$C4274,"YYYY")</f>
        <v>2023</v>
      </c>
      <c r="AO4274" s="54">
        <f t="shared" si="66"/>
        <v>0.20833333333333331</v>
      </c>
    </row>
    <row r="4275" spans="1:41" ht="12.6" customHeight="1" x14ac:dyDescent="0.2">
      <c r="A4275" s="17" t="s">
        <v>13114</v>
      </c>
      <c r="B4275" s="60">
        <v>45149</v>
      </c>
      <c r="C4275" s="60">
        <v>45149</v>
      </c>
      <c r="D4275" s="60">
        <v>45149</v>
      </c>
      <c r="E4275" s="61" t="s">
        <v>139</v>
      </c>
      <c r="F4275" s="61" t="s">
        <v>13033</v>
      </c>
      <c r="G4275" s="61" t="s">
        <v>36</v>
      </c>
      <c r="H4275" s="61" t="s">
        <v>357</v>
      </c>
      <c r="I4275" s="61">
        <v>119862</v>
      </c>
      <c r="J4275" s="18" t="s">
        <v>13130</v>
      </c>
      <c r="K4275" s="61" t="s">
        <v>10903</v>
      </c>
      <c r="L4275" s="61" t="s">
        <v>533</v>
      </c>
      <c r="M4275" s="61" t="s">
        <v>285</v>
      </c>
      <c r="N4275" s="61" t="s">
        <v>251</v>
      </c>
      <c r="O4275" s="61" t="s">
        <v>362</v>
      </c>
      <c r="P4275" s="61" t="s">
        <v>363</v>
      </c>
      <c r="Q4275" s="61" t="s">
        <v>534</v>
      </c>
      <c r="R4275" s="61" t="s">
        <v>395</v>
      </c>
      <c r="S4275" s="18" t="s">
        <v>13125</v>
      </c>
      <c r="T4275" s="61">
        <v>2297</v>
      </c>
      <c r="U4275" s="61" t="s">
        <v>13034</v>
      </c>
      <c r="V4275" s="61" t="s">
        <v>13035</v>
      </c>
      <c r="W4275" s="61" t="s">
        <v>13035</v>
      </c>
      <c r="X4275" s="61">
        <v>6626</v>
      </c>
      <c r="Y4275" s="61" t="s">
        <v>10905</v>
      </c>
      <c r="Z4275" s="61"/>
      <c r="AA4275" s="61" t="s">
        <v>538</v>
      </c>
      <c r="AB4275" s="61" t="s">
        <v>539</v>
      </c>
      <c r="AC4275" s="61">
        <v>18586</v>
      </c>
      <c r="AD4275" s="61" t="s">
        <v>13035</v>
      </c>
      <c r="AE4275" s="61" t="s">
        <v>42</v>
      </c>
      <c r="AF4275" s="61" t="s">
        <v>43</v>
      </c>
      <c r="AG4275" s="61">
        <v>50</v>
      </c>
      <c r="AH4275" s="61" t="s">
        <v>43</v>
      </c>
      <c r="AI4275" s="61" t="s">
        <v>274</v>
      </c>
      <c r="AJ4275" s="53" t="s">
        <v>58</v>
      </c>
      <c r="AK4275" s="53" t="s">
        <v>10398</v>
      </c>
      <c r="AL4275" s="53" t="str">
        <f>TEXT(Table13[[#This Row],[Start Date]],"DDD")</f>
        <v>Fri</v>
      </c>
      <c r="AM4275" s="12" t="str">
        <f>TEXT(RAW!$C4275,"MMM")</f>
        <v>Aug</v>
      </c>
      <c r="AN4275" s="12" t="str">
        <f>TEXT(RAW!$C4275,"YYYY")</f>
        <v>2023</v>
      </c>
      <c r="AO4275" s="54">
        <f t="shared" si="66"/>
        <v>3.4722222222222265E-2</v>
      </c>
    </row>
    <row r="4276" spans="1:41" ht="12.6" customHeight="1" x14ac:dyDescent="0.2">
      <c r="A4276" s="17" t="s">
        <v>13114</v>
      </c>
      <c r="B4276" s="60">
        <v>45149</v>
      </c>
      <c r="C4276" s="60">
        <v>45149</v>
      </c>
      <c r="D4276" s="60"/>
      <c r="E4276" s="61"/>
      <c r="F4276" s="61"/>
      <c r="G4276" s="61"/>
      <c r="H4276" s="61" t="s">
        <v>357</v>
      </c>
      <c r="I4276" s="61">
        <v>119864</v>
      </c>
      <c r="J4276" s="18" t="s">
        <v>13130</v>
      </c>
      <c r="K4276" s="61"/>
      <c r="L4276" s="61"/>
      <c r="M4276" s="61" t="s">
        <v>11127</v>
      </c>
      <c r="N4276" s="61" t="s">
        <v>251</v>
      </c>
      <c r="O4276" s="61" t="s">
        <v>362</v>
      </c>
      <c r="P4276" s="61" t="s">
        <v>363</v>
      </c>
      <c r="Q4276" s="61" t="s">
        <v>552</v>
      </c>
      <c r="R4276" s="61" t="s">
        <v>4415</v>
      </c>
      <c r="S4276" s="18" t="s">
        <v>13128</v>
      </c>
      <c r="T4276" s="61"/>
      <c r="U4276" s="61" t="s">
        <v>13036</v>
      </c>
      <c r="V4276" s="61"/>
      <c r="W4276" s="61"/>
      <c r="X4276" s="61"/>
      <c r="Y4276" s="61"/>
      <c r="Z4276" s="61"/>
      <c r="AA4276" s="61"/>
      <c r="AB4276" s="61"/>
      <c r="AC4276" s="61"/>
      <c r="AD4276" s="61"/>
      <c r="AE4276" s="61"/>
      <c r="AF4276" s="61"/>
      <c r="AG4276" s="61"/>
      <c r="AH4276" s="61" t="s">
        <v>71</v>
      </c>
      <c r="AI4276" s="61" t="s">
        <v>95</v>
      </c>
      <c r="AJ4276" s="53" t="s">
        <v>10412</v>
      </c>
      <c r="AK4276" s="53" t="s">
        <v>10398</v>
      </c>
      <c r="AL4276" s="53" t="str">
        <f>TEXT(Table13[[#This Row],[Start Date]],"DDD")</f>
        <v>Sat</v>
      </c>
      <c r="AM4276" s="12" t="str">
        <f>TEXT(RAW!$C4276,"MMM")</f>
        <v>Aug</v>
      </c>
      <c r="AN4276" s="12" t="str">
        <f>TEXT(RAW!$C4276,"YYYY")</f>
        <v>2023</v>
      </c>
      <c r="AO4276" s="54">
        <f t="shared" si="66"/>
        <v>0</v>
      </c>
    </row>
    <row r="4277" spans="1:41" ht="12.6" customHeight="1" x14ac:dyDescent="0.2">
      <c r="A4277" s="17" t="s">
        <v>13114</v>
      </c>
      <c r="B4277" s="60">
        <v>45152</v>
      </c>
      <c r="C4277" s="60">
        <v>45152</v>
      </c>
      <c r="D4277" s="60"/>
      <c r="E4277" s="61"/>
      <c r="F4277" s="61"/>
      <c r="G4277" s="61"/>
      <c r="H4277" s="61" t="s">
        <v>357</v>
      </c>
      <c r="I4277" s="61">
        <v>119909</v>
      </c>
      <c r="J4277" s="18" t="s">
        <v>13131</v>
      </c>
      <c r="K4277" s="61"/>
      <c r="L4277" s="61"/>
      <c r="M4277" s="61" t="s">
        <v>285</v>
      </c>
      <c r="N4277" s="61" t="s">
        <v>251</v>
      </c>
      <c r="O4277" s="61" t="s">
        <v>362</v>
      </c>
      <c r="P4277" s="61" t="s">
        <v>363</v>
      </c>
      <c r="Q4277" s="61" t="s">
        <v>1478</v>
      </c>
      <c r="R4277" s="61" t="s">
        <v>395</v>
      </c>
      <c r="S4277" s="18" t="s">
        <v>13123</v>
      </c>
      <c r="T4277" s="61"/>
      <c r="U4277" s="61" t="s">
        <v>13037</v>
      </c>
      <c r="V4277" s="61"/>
      <c r="W4277" s="61"/>
      <c r="X4277" s="61"/>
      <c r="Y4277" s="61"/>
      <c r="Z4277" s="61"/>
      <c r="AA4277" s="61"/>
      <c r="AB4277" s="61"/>
      <c r="AC4277" s="61"/>
      <c r="AD4277" s="61"/>
      <c r="AE4277" s="61"/>
      <c r="AF4277" s="61"/>
      <c r="AG4277" s="61"/>
      <c r="AH4277" s="61" t="s">
        <v>71</v>
      </c>
      <c r="AI4277" s="61" t="s">
        <v>473</v>
      </c>
      <c r="AJ4277" s="53" t="s">
        <v>10412</v>
      </c>
      <c r="AK4277" s="53" t="s">
        <v>10398</v>
      </c>
      <c r="AL4277" s="53" t="str">
        <f>TEXT(Table13[[#This Row],[Start Date]],"DDD")</f>
        <v>Sat</v>
      </c>
      <c r="AM4277" s="12" t="str">
        <f>TEXT(RAW!$C4277,"MMM")</f>
        <v>Aug</v>
      </c>
      <c r="AN4277" s="12" t="str">
        <f>TEXT(RAW!$C4277,"YYYY")</f>
        <v>2023</v>
      </c>
      <c r="AO4277" s="54">
        <f t="shared" si="66"/>
        <v>0</v>
      </c>
    </row>
    <row r="4278" spans="1:41" ht="12.6" customHeight="1" x14ac:dyDescent="0.2">
      <c r="A4278" s="17" t="s">
        <v>13114</v>
      </c>
      <c r="B4278" s="60">
        <v>45152</v>
      </c>
      <c r="C4278" s="60">
        <v>45152</v>
      </c>
      <c r="D4278" s="60">
        <v>45152</v>
      </c>
      <c r="E4278" s="61" t="s">
        <v>84</v>
      </c>
      <c r="F4278" s="61" t="s">
        <v>13038</v>
      </c>
      <c r="G4278" s="61" t="s">
        <v>57</v>
      </c>
      <c r="H4278" s="61" t="s">
        <v>357</v>
      </c>
      <c r="I4278" s="61">
        <v>119910</v>
      </c>
      <c r="J4278" s="18" t="s">
        <v>13130</v>
      </c>
      <c r="K4278" s="61" t="s">
        <v>10466</v>
      </c>
      <c r="L4278" s="61" t="s">
        <v>729</v>
      </c>
      <c r="M4278" s="61" t="s">
        <v>285</v>
      </c>
      <c r="N4278" s="61" t="s">
        <v>251</v>
      </c>
      <c r="O4278" s="61" t="s">
        <v>362</v>
      </c>
      <c r="P4278" s="61" t="s">
        <v>363</v>
      </c>
      <c r="Q4278" s="61" t="s">
        <v>534</v>
      </c>
      <c r="R4278" s="61" t="s">
        <v>13039</v>
      </c>
      <c r="S4278" s="18" t="s">
        <v>13123</v>
      </c>
      <c r="T4278" s="61">
        <v>2250</v>
      </c>
      <c r="U4278" s="61" t="s">
        <v>13040</v>
      </c>
      <c r="V4278" s="61" t="s">
        <v>13041</v>
      </c>
      <c r="W4278" s="61" t="s">
        <v>11845</v>
      </c>
      <c r="X4278" s="61">
        <v>6626</v>
      </c>
      <c r="Y4278" s="61" t="s">
        <v>11294</v>
      </c>
      <c r="Z4278" s="61"/>
      <c r="AA4278" s="61" t="s">
        <v>538</v>
      </c>
      <c r="AB4278" s="61" t="s">
        <v>734</v>
      </c>
      <c r="AC4278" s="61">
        <v>18707</v>
      </c>
      <c r="AD4278" s="61" t="s">
        <v>11845</v>
      </c>
      <c r="AE4278" s="61" t="s">
        <v>42</v>
      </c>
      <c r="AF4278" s="61" t="s">
        <v>43</v>
      </c>
      <c r="AG4278" s="61">
        <v>60</v>
      </c>
      <c r="AH4278" s="61" t="s">
        <v>43</v>
      </c>
      <c r="AI4278" s="61" t="s">
        <v>279</v>
      </c>
      <c r="AJ4278" s="53" t="s">
        <v>10412</v>
      </c>
      <c r="AK4278" s="53" t="s">
        <v>10398</v>
      </c>
      <c r="AL4278" s="53" t="str">
        <f>TEXT(Table13[[#This Row],[Start Date]],"DDD")</f>
        <v>Mon</v>
      </c>
      <c r="AM4278" s="12" t="str">
        <f>TEXT(RAW!$C4278,"MMM")</f>
        <v>Aug</v>
      </c>
      <c r="AN4278" s="12" t="str">
        <f>TEXT(RAW!$C4278,"YYYY")</f>
        <v>2023</v>
      </c>
      <c r="AO4278" s="54">
        <f t="shared" si="66"/>
        <v>4.1666666666666685E-2</v>
      </c>
    </row>
    <row r="4279" spans="1:41" ht="12.6" customHeight="1" x14ac:dyDescent="0.2">
      <c r="A4279" s="17" t="s">
        <v>13114</v>
      </c>
      <c r="B4279" s="60">
        <v>45152</v>
      </c>
      <c r="C4279" s="60">
        <v>45152</v>
      </c>
      <c r="D4279" s="60">
        <v>45152</v>
      </c>
      <c r="E4279" s="61" t="s">
        <v>84</v>
      </c>
      <c r="F4279" s="61" t="s">
        <v>13038</v>
      </c>
      <c r="G4279" s="61" t="s">
        <v>57</v>
      </c>
      <c r="H4279" s="61" t="s">
        <v>357</v>
      </c>
      <c r="I4279" s="61">
        <v>119910</v>
      </c>
      <c r="J4279" s="18" t="s">
        <v>13130</v>
      </c>
      <c r="K4279" s="61" t="s">
        <v>10466</v>
      </c>
      <c r="L4279" s="61" t="s">
        <v>729</v>
      </c>
      <c r="M4279" s="61" t="s">
        <v>285</v>
      </c>
      <c r="N4279" s="61" t="s">
        <v>251</v>
      </c>
      <c r="O4279" s="61" t="s">
        <v>362</v>
      </c>
      <c r="P4279" s="61" t="s">
        <v>363</v>
      </c>
      <c r="Q4279" s="61" t="s">
        <v>534</v>
      </c>
      <c r="R4279" s="61" t="s">
        <v>13039</v>
      </c>
      <c r="S4279" s="18" t="s">
        <v>13123</v>
      </c>
      <c r="T4279" s="61">
        <v>2251</v>
      </c>
      <c r="U4279" s="61" t="s">
        <v>13040</v>
      </c>
      <c r="V4279" s="61" t="s">
        <v>13041</v>
      </c>
      <c r="W4279" s="61" t="s">
        <v>11845</v>
      </c>
      <c r="X4279" s="61">
        <v>6626</v>
      </c>
      <c r="Y4279" s="61" t="s">
        <v>11296</v>
      </c>
      <c r="Z4279" s="61"/>
      <c r="AA4279" s="61" t="s">
        <v>538</v>
      </c>
      <c r="AB4279" s="61" t="s">
        <v>734</v>
      </c>
      <c r="AC4279" s="61">
        <v>18707</v>
      </c>
      <c r="AD4279" s="61" t="s">
        <v>11845</v>
      </c>
      <c r="AE4279" s="61" t="s">
        <v>42</v>
      </c>
      <c r="AF4279" s="61" t="s">
        <v>43</v>
      </c>
      <c r="AG4279" s="61">
        <v>60</v>
      </c>
      <c r="AH4279" s="61" t="s">
        <v>43</v>
      </c>
      <c r="AI4279" s="61" t="s">
        <v>279</v>
      </c>
      <c r="AJ4279" s="53" t="s">
        <v>10412</v>
      </c>
      <c r="AK4279" s="53" t="s">
        <v>10398</v>
      </c>
      <c r="AL4279" s="53" t="str">
        <f>TEXT(Table13[[#This Row],[Start Date]],"DDD")</f>
        <v>Mon</v>
      </c>
      <c r="AM4279" s="12" t="str">
        <f>TEXT(RAW!$C4279,"MMM")</f>
        <v>Aug</v>
      </c>
      <c r="AN4279" s="12" t="str">
        <f>TEXT(RAW!$C4279,"YYYY")</f>
        <v>2023</v>
      </c>
      <c r="AO4279" s="54">
        <f t="shared" si="66"/>
        <v>4.1666666666666685E-2</v>
      </c>
    </row>
    <row r="4280" spans="1:41" ht="12.6" customHeight="1" x14ac:dyDescent="0.2">
      <c r="A4280" s="17" t="s">
        <v>13114</v>
      </c>
      <c r="B4280" s="60">
        <v>45152</v>
      </c>
      <c r="C4280" s="60">
        <v>45152</v>
      </c>
      <c r="D4280" s="60"/>
      <c r="E4280" s="61"/>
      <c r="F4280" s="61"/>
      <c r="G4280" s="61"/>
      <c r="H4280" s="61" t="s">
        <v>357</v>
      </c>
      <c r="I4280" s="61">
        <v>119911</v>
      </c>
      <c r="J4280" s="18" t="s">
        <v>13133</v>
      </c>
      <c r="K4280" s="61" t="s">
        <v>41</v>
      </c>
      <c r="L4280" s="61" t="s">
        <v>1708</v>
      </c>
      <c r="M4280" s="61" t="s">
        <v>285</v>
      </c>
      <c r="N4280" s="61" t="s">
        <v>251</v>
      </c>
      <c r="O4280" s="61" t="s">
        <v>362</v>
      </c>
      <c r="P4280" s="61" t="s">
        <v>363</v>
      </c>
      <c r="Q4280" s="61" t="s">
        <v>429</v>
      </c>
      <c r="R4280" s="61" t="s">
        <v>663</v>
      </c>
      <c r="S4280" s="18" t="s">
        <v>13128</v>
      </c>
      <c r="T4280" s="61">
        <v>2600</v>
      </c>
      <c r="U4280" s="61" t="s">
        <v>13042</v>
      </c>
      <c r="V4280" s="61"/>
      <c r="W4280" s="61"/>
      <c r="X4280" s="61">
        <v>6626</v>
      </c>
      <c r="Y4280" s="61" t="s">
        <v>1710</v>
      </c>
      <c r="Z4280" s="61" t="s">
        <v>41</v>
      </c>
      <c r="AA4280" s="61" t="s">
        <v>1398</v>
      </c>
      <c r="AB4280" s="61" t="s">
        <v>367</v>
      </c>
      <c r="AC4280" s="61"/>
      <c r="AD4280" s="61"/>
      <c r="AE4280" s="61"/>
      <c r="AF4280" s="61"/>
      <c r="AG4280" s="61"/>
      <c r="AH4280" s="61" t="s">
        <v>71</v>
      </c>
      <c r="AI4280" s="61" t="s">
        <v>1712</v>
      </c>
      <c r="AJ4280" s="53" t="s">
        <v>10412</v>
      </c>
      <c r="AK4280" s="53" t="s">
        <v>10398</v>
      </c>
      <c r="AL4280" s="53" t="str">
        <f>TEXT(Table13[[#This Row],[Start Date]],"DDD")</f>
        <v>Sat</v>
      </c>
      <c r="AM4280" s="12" t="str">
        <f>TEXT(RAW!$C4280,"MMM")</f>
        <v>Aug</v>
      </c>
      <c r="AN4280" s="12" t="str">
        <f>TEXT(RAW!$C4280,"YYYY")</f>
        <v>2023</v>
      </c>
      <c r="AO4280" s="54">
        <f t="shared" si="66"/>
        <v>0</v>
      </c>
    </row>
    <row r="4281" spans="1:41" ht="12.6" customHeight="1" x14ac:dyDescent="0.2">
      <c r="A4281" s="17" t="s">
        <v>13114</v>
      </c>
      <c r="B4281" s="60">
        <v>45152</v>
      </c>
      <c r="C4281" s="60">
        <v>45152</v>
      </c>
      <c r="D4281" s="60"/>
      <c r="E4281" s="61"/>
      <c r="F4281" s="61"/>
      <c r="G4281" s="61"/>
      <c r="H4281" s="61" t="s">
        <v>357</v>
      </c>
      <c r="I4281" s="61">
        <v>119912</v>
      </c>
      <c r="J4281" s="18" t="s">
        <v>13133</v>
      </c>
      <c r="K4281" s="61" t="s">
        <v>41</v>
      </c>
      <c r="L4281" s="61" t="s">
        <v>1708</v>
      </c>
      <c r="M4281" s="61" t="s">
        <v>285</v>
      </c>
      <c r="N4281" s="61" t="s">
        <v>251</v>
      </c>
      <c r="O4281" s="61" t="s">
        <v>362</v>
      </c>
      <c r="P4281" s="61" t="s">
        <v>363</v>
      </c>
      <c r="Q4281" s="61" t="s">
        <v>429</v>
      </c>
      <c r="R4281" s="61" t="s">
        <v>663</v>
      </c>
      <c r="S4281" s="18" t="s">
        <v>13121</v>
      </c>
      <c r="T4281" s="61">
        <v>2600</v>
      </c>
      <c r="U4281" s="61" t="s">
        <v>13042</v>
      </c>
      <c r="V4281" s="61"/>
      <c r="W4281" s="61"/>
      <c r="X4281" s="61">
        <v>6626</v>
      </c>
      <c r="Y4281" s="61" t="s">
        <v>1710</v>
      </c>
      <c r="Z4281" s="61" t="s">
        <v>41</v>
      </c>
      <c r="AA4281" s="61" t="s">
        <v>1398</v>
      </c>
      <c r="AB4281" s="61" t="s">
        <v>367</v>
      </c>
      <c r="AC4281" s="61"/>
      <c r="AD4281" s="61"/>
      <c r="AE4281" s="61"/>
      <c r="AF4281" s="61"/>
      <c r="AG4281" s="61"/>
      <c r="AH4281" s="61" t="s">
        <v>71</v>
      </c>
      <c r="AI4281" s="61" t="s">
        <v>1712</v>
      </c>
      <c r="AJ4281" s="53" t="s">
        <v>10412</v>
      </c>
      <c r="AK4281" s="53" t="s">
        <v>10398</v>
      </c>
      <c r="AL4281" s="53" t="str">
        <f>TEXT(Table13[[#This Row],[Start Date]],"DDD")</f>
        <v>Sat</v>
      </c>
      <c r="AM4281" s="12" t="str">
        <f>TEXT(RAW!$C4281,"MMM")</f>
        <v>Aug</v>
      </c>
      <c r="AN4281" s="12" t="str">
        <f>TEXT(RAW!$C4281,"YYYY")</f>
        <v>2023</v>
      </c>
      <c r="AO4281" s="54">
        <f t="shared" si="66"/>
        <v>0</v>
      </c>
    </row>
    <row r="4282" spans="1:41" ht="12.6" customHeight="1" x14ac:dyDescent="0.2">
      <c r="A4282" s="17" t="s">
        <v>13114</v>
      </c>
      <c r="B4282" s="60">
        <v>45152</v>
      </c>
      <c r="C4282" s="60">
        <v>45152</v>
      </c>
      <c r="D4282" s="60"/>
      <c r="E4282" s="61"/>
      <c r="F4282" s="61"/>
      <c r="G4282" s="61"/>
      <c r="H4282" s="61" t="s">
        <v>357</v>
      </c>
      <c r="I4282" s="61">
        <v>119913</v>
      </c>
      <c r="J4282" s="18" t="s">
        <v>13131</v>
      </c>
      <c r="K4282" s="61"/>
      <c r="L4282" s="61"/>
      <c r="M4282" s="61" t="s">
        <v>11127</v>
      </c>
      <c r="N4282" s="61" t="s">
        <v>251</v>
      </c>
      <c r="O4282" s="61" t="s">
        <v>362</v>
      </c>
      <c r="P4282" s="61" t="s">
        <v>363</v>
      </c>
      <c r="Q4282" s="61" t="s">
        <v>5271</v>
      </c>
      <c r="R4282" s="61" t="s">
        <v>12324</v>
      </c>
      <c r="S4282" s="55" t="s">
        <v>13117</v>
      </c>
      <c r="T4282" s="61"/>
      <c r="U4282" s="61" t="s">
        <v>13043</v>
      </c>
      <c r="V4282" s="61"/>
      <c r="W4282" s="61"/>
      <c r="X4282" s="61"/>
      <c r="Y4282" s="61"/>
      <c r="Z4282" s="61"/>
      <c r="AA4282" s="61"/>
      <c r="AB4282" s="61"/>
      <c r="AC4282" s="61"/>
      <c r="AD4282" s="61"/>
      <c r="AE4282" s="61"/>
      <c r="AF4282" s="61"/>
      <c r="AG4282" s="61"/>
      <c r="AH4282" s="61" t="s">
        <v>71</v>
      </c>
      <c r="AI4282" s="61" t="s">
        <v>473</v>
      </c>
      <c r="AJ4282" s="53" t="s">
        <v>10412</v>
      </c>
      <c r="AK4282" s="53" t="s">
        <v>12324</v>
      </c>
      <c r="AL4282" s="53" t="str">
        <f>TEXT(Table13[[#This Row],[Start Date]],"DDD")</f>
        <v>Sat</v>
      </c>
      <c r="AM4282" s="12" t="str">
        <f>TEXT(RAW!$C4282,"MMM")</f>
        <v>Aug</v>
      </c>
      <c r="AN4282" s="12" t="str">
        <f>TEXT(RAW!$C4282,"YYYY")</f>
        <v>2023</v>
      </c>
      <c r="AO4282" s="54">
        <f t="shared" si="66"/>
        <v>0</v>
      </c>
    </row>
    <row r="4283" spans="1:41" ht="12.6" customHeight="1" x14ac:dyDescent="0.2">
      <c r="A4283" s="17" t="s">
        <v>13114</v>
      </c>
      <c r="B4283" s="60">
        <v>45153</v>
      </c>
      <c r="C4283" s="60">
        <v>45153</v>
      </c>
      <c r="D4283" s="60"/>
      <c r="E4283" s="61"/>
      <c r="F4283" s="61"/>
      <c r="G4283" s="61"/>
      <c r="H4283" s="61" t="s">
        <v>357</v>
      </c>
      <c r="I4283" s="61">
        <v>119936</v>
      </c>
      <c r="J4283" s="18" t="s">
        <v>13131</v>
      </c>
      <c r="K4283" s="61"/>
      <c r="L4283" s="61"/>
      <c r="M4283" s="61" t="s">
        <v>296</v>
      </c>
      <c r="N4283" s="61" t="s">
        <v>251</v>
      </c>
      <c r="O4283" s="61" t="s">
        <v>362</v>
      </c>
      <c r="P4283" s="61" t="s">
        <v>363</v>
      </c>
      <c r="Q4283" s="61" t="s">
        <v>429</v>
      </c>
      <c r="R4283" s="61" t="s">
        <v>10430</v>
      </c>
      <c r="S4283" s="18" t="s">
        <v>13118</v>
      </c>
      <c r="T4283" s="61"/>
      <c r="U4283" s="61" t="s">
        <v>13044</v>
      </c>
      <c r="V4283" s="61"/>
      <c r="W4283" s="61"/>
      <c r="X4283" s="61"/>
      <c r="Y4283" s="61"/>
      <c r="Z4283" s="61"/>
      <c r="AA4283" s="61"/>
      <c r="AB4283" s="61"/>
      <c r="AC4283" s="61"/>
      <c r="AD4283" s="61"/>
      <c r="AE4283" s="61"/>
      <c r="AF4283" s="61"/>
      <c r="AG4283" s="61"/>
      <c r="AH4283" s="61" t="s">
        <v>71</v>
      </c>
      <c r="AI4283" s="61" t="s">
        <v>473</v>
      </c>
      <c r="AJ4283" s="53" t="s">
        <v>10412</v>
      </c>
      <c r="AK4283" s="53" t="s">
        <v>10413</v>
      </c>
      <c r="AL4283" s="53" t="str">
        <f>TEXT(Table13[[#This Row],[Start Date]],"DDD")</f>
        <v>Sat</v>
      </c>
      <c r="AM4283" s="12" t="str">
        <f>TEXT(RAW!$C4283,"MMM")</f>
        <v>Aug</v>
      </c>
      <c r="AN4283" s="12" t="str">
        <f>TEXT(RAW!$C4283,"YYYY")</f>
        <v>2023</v>
      </c>
      <c r="AO4283" s="54">
        <f t="shared" si="66"/>
        <v>0</v>
      </c>
    </row>
    <row r="4284" spans="1:41" ht="12.6" customHeight="1" x14ac:dyDescent="0.2">
      <c r="A4284" s="17" t="s">
        <v>13114</v>
      </c>
      <c r="B4284" s="60">
        <v>45153</v>
      </c>
      <c r="C4284" s="60">
        <v>45153</v>
      </c>
      <c r="D4284" s="60"/>
      <c r="E4284" s="61"/>
      <c r="F4284" s="61"/>
      <c r="G4284" s="61"/>
      <c r="H4284" s="61" t="s">
        <v>357</v>
      </c>
      <c r="I4284" s="61">
        <v>119937</v>
      </c>
      <c r="J4284" s="18" t="s">
        <v>13131</v>
      </c>
      <c r="K4284" s="61"/>
      <c r="L4284" s="61"/>
      <c r="M4284" s="61" t="s">
        <v>11127</v>
      </c>
      <c r="N4284" s="61" t="s">
        <v>251</v>
      </c>
      <c r="O4284" s="61" t="s">
        <v>362</v>
      </c>
      <c r="P4284" s="61" t="s">
        <v>363</v>
      </c>
      <c r="Q4284" s="61" t="s">
        <v>429</v>
      </c>
      <c r="R4284" s="61" t="s">
        <v>10430</v>
      </c>
      <c r="S4284" s="18" t="s">
        <v>13121</v>
      </c>
      <c r="T4284" s="61"/>
      <c r="U4284" s="61" t="s">
        <v>13045</v>
      </c>
      <c r="V4284" s="61"/>
      <c r="W4284" s="61"/>
      <c r="X4284" s="61"/>
      <c r="Y4284" s="61"/>
      <c r="Z4284" s="61"/>
      <c r="AA4284" s="61"/>
      <c r="AB4284" s="61"/>
      <c r="AC4284" s="61"/>
      <c r="AD4284" s="61"/>
      <c r="AE4284" s="61"/>
      <c r="AF4284" s="61"/>
      <c r="AG4284" s="61"/>
      <c r="AH4284" s="61" t="s">
        <v>71</v>
      </c>
      <c r="AI4284" s="61" t="s">
        <v>473</v>
      </c>
      <c r="AJ4284" s="53" t="s">
        <v>10412</v>
      </c>
      <c r="AK4284" s="53" t="s">
        <v>10413</v>
      </c>
      <c r="AL4284" s="53" t="str">
        <f>TEXT(Table13[[#This Row],[Start Date]],"DDD")</f>
        <v>Sat</v>
      </c>
      <c r="AM4284" s="12" t="str">
        <f>TEXT(RAW!$C4284,"MMM")</f>
        <v>Aug</v>
      </c>
      <c r="AN4284" s="12" t="str">
        <f>TEXT(RAW!$C4284,"YYYY")</f>
        <v>2023</v>
      </c>
      <c r="AO4284" s="54">
        <f t="shared" si="66"/>
        <v>0</v>
      </c>
    </row>
    <row r="4285" spans="1:41" ht="12.6" customHeight="1" x14ac:dyDescent="0.2">
      <c r="A4285" s="17" t="s">
        <v>13114</v>
      </c>
      <c r="B4285" s="60">
        <v>45153</v>
      </c>
      <c r="C4285" s="60">
        <v>45153</v>
      </c>
      <c r="D4285" s="60"/>
      <c r="E4285" s="61"/>
      <c r="F4285" s="61"/>
      <c r="G4285" s="61"/>
      <c r="H4285" s="61" t="s">
        <v>357</v>
      </c>
      <c r="I4285" s="61">
        <v>119938</v>
      </c>
      <c r="J4285" s="18" t="s">
        <v>13133</v>
      </c>
      <c r="K4285" s="61" t="s">
        <v>41</v>
      </c>
      <c r="L4285" s="61" t="s">
        <v>5021</v>
      </c>
      <c r="M4285" s="61" t="s">
        <v>11127</v>
      </c>
      <c r="N4285" s="61" t="s">
        <v>251</v>
      </c>
      <c r="O4285" s="61" t="s">
        <v>362</v>
      </c>
      <c r="P4285" s="61" t="s">
        <v>363</v>
      </c>
      <c r="Q4285" s="61" t="s">
        <v>429</v>
      </c>
      <c r="R4285" s="61" t="s">
        <v>395</v>
      </c>
      <c r="S4285" s="18" t="s">
        <v>13118</v>
      </c>
      <c r="T4285" s="61">
        <v>3888</v>
      </c>
      <c r="U4285" s="61" t="s">
        <v>13046</v>
      </c>
      <c r="V4285" s="61"/>
      <c r="W4285" s="61"/>
      <c r="X4285" s="61" t="s">
        <v>6448</v>
      </c>
      <c r="Y4285" s="61" t="s">
        <v>6449</v>
      </c>
      <c r="Z4285" s="61" t="s">
        <v>41</v>
      </c>
      <c r="AA4285" s="61" t="s">
        <v>6450</v>
      </c>
      <c r="AB4285" s="61" t="s">
        <v>486</v>
      </c>
      <c r="AC4285" s="61"/>
      <c r="AD4285" s="61"/>
      <c r="AE4285" s="61"/>
      <c r="AF4285" s="61"/>
      <c r="AG4285" s="61"/>
      <c r="AH4285" s="61" t="s">
        <v>71</v>
      </c>
      <c r="AI4285" s="61" t="s">
        <v>970</v>
      </c>
      <c r="AJ4285" s="53" t="s">
        <v>10412</v>
      </c>
      <c r="AK4285" s="53" t="s">
        <v>10398</v>
      </c>
      <c r="AL4285" s="53" t="str">
        <f>TEXT(Table13[[#This Row],[Start Date]],"DDD")</f>
        <v>Sat</v>
      </c>
      <c r="AM4285" s="12" t="str">
        <f>TEXT(RAW!$C4285,"MMM")</f>
        <v>Aug</v>
      </c>
      <c r="AN4285" s="12" t="str">
        <f>TEXT(RAW!$C4285,"YYYY")</f>
        <v>2023</v>
      </c>
      <c r="AO4285" s="54">
        <f t="shared" si="66"/>
        <v>0</v>
      </c>
    </row>
    <row r="4286" spans="1:41" ht="12.6" customHeight="1" x14ac:dyDescent="0.2">
      <c r="A4286" s="17" t="s">
        <v>13114</v>
      </c>
      <c r="B4286" s="60">
        <v>45153</v>
      </c>
      <c r="C4286" s="60">
        <v>45153</v>
      </c>
      <c r="D4286" s="60"/>
      <c r="E4286" s="61"/>
      <c r="F4286" s="61"/>
      <c r="G4286" s="61"/>
      <c r="H4286" s="61" t="s">
        <v>357</v>
      </c>
      <c r="I4286" s="61">
        <v>119939</v>
      </c>
      <c r="J4286" s="18" t="s">
        <v>13133</v>
      </c>
      <c r="K4286" s="61" t="s">
        <v>41</v>
      </c>
      <c r="L4286" s="61" t="s">
        <v>5021</v>
      </c>
      <c r="M4286" s="61" t="s">
        <v>11127</v>
      </c>
      <c r="N4286" s="61" t="s">
        <v>251</v>
      </c>
      <c r="O4286" s="61" t="s">
        <v>362</v>
      </c>
      <c r="P4286" s="61" t="s">
        <v>363</v>
      </c>
      <c r="Q4286" s="61" t="s">
        <v>429</v>
      </c>
      <c r="R4286" s="61" t="s">
        <v>395</v>
      </c>
      <c r="S4286" s="18" t="s">
        <v>13129</v>
      </c>
      <c r="T4286" s="61">
        <v>3888</v>
      </c>
      <c r="U4286" s="61" t="s">
        <v>13046</v>
      </c>
      <c r="V4286" s="61"/>
      <c r="W4286" s="61"/>
      <c r="X4286" s="61" t="s">
        <v>6448</v>
      </c>
      <c r="Y4286" s="61" t="s">
        <v>6449</v>
      </c>
      <c r="Z4286" s="61" t="s">
        <v>41</v>
      </c>
      <c r="AA4286" s="61" t="s">
        <v>6450</v>
      </c>
      <c r="AB4286" s="61" t="s">
        <v>486</v>
      </c>
      <c r="AC4286" s="61"/>
      <c r="AD4286" s="61"/>
      <c r="AE4286" s="61"/>
      <c r="AF4286" s="61"/>
      <c r="AG4286" s="61"/>
      <c r="AH4286" s="61" t="s">
        <v>71</v>
      </c>
      <c r="AI4286" s="61" t="s">
        <v>970</v>
      </c>
      <c r="AJ4286" s="53" t="s">
        <v>10412</v>
      </c>
      <c r="AK4286" s="53" t="s">
        <v>10398</v>
      </c>
      <c r="AL4286" s="53" t="str">
        <f>TEXT(Table13[[#This Row],[Start Date]],"DDD")</f>
        <v>Sat</v>
      </c>
      <c r="AM4286" s="12" t="str">
        <f>TEXT(RAW!$C4286,"MMM")</f>
        <v>Aug</v>
      </c>
      <c r="AN4286" s="12" t="str">
        <f>TEXT(RAW!$C4286,"YYYY")</f>
        <v>2023</v>
      </c>
      <c r="AO4286" s="54">
        <f t="shared" si="66"/>
        <v>0</v>
      </c>
    </row>
    <row r="4287" spans="1:41" ht="12.6" customHeight="1" x14ac:dyDescent="0.2">
      <c r="A4287" s="17" t="s">
        <v>13114</v>
      </c>
      <c r="B4287" s="60">
        <v>45153</v>
      </c>
      <c r="C4287" s="60">
        <v>45153</v>
      </c>
      <c r="D4287" s="60"/>
      <c r="E4287" s="61"/>
      <c r="F4287" s="61"/>
      <c r="G4287" s="61"/>
      <c r="H4287" s="61" t="s">
        <v>357</v>
      </c>
      <c r="I4287" s="61">
        <v>119940</v>
      </c>
      <c r="J4287" s="18" t="s">
        <v>13133</v>
      </c>
      <c r="K4287" s="61" t="s">
        <v>41</v>
      </c>
      <c r="L4287" s="61" t="s">
        <v>5021</v>
      </c>
      <c r="M4287" s="61" t="s">
        <v>11127</v>
      </c>
      <c r="N4287" s="61" t="s">
        <v>251</v>
      </c>
      <c r="O4287" s="61" t="s">
        <v>362</v>
      </c>
      <c r="P4287" s="61" t="s">
        <v>363</v>
      </c>
      <c r="Q4287" s="61" t="s">
        <v>429</v>
      </c>
      <c r="R4287" s="61" t="s">
        <v>395</v>
      </c>
      <c r="S4287" s="18" t="s">
        <v>13121</v>
      </c>
      <c r="T4287" s="61">
        <v>3888</v>
      </c>
      <c r="U4287" s="61" t="s">
        <v>13046</v>
      </c>
      <c r="V4287" s="61"/>
      <c r="W4287" s="61"/>
      <c r="X4287" s="61" t="s">
        <v>6448</v>
      </c>
      <c r="Y4287" s="61" t="s">
        <v>6449</v>
      </c>
      <c r="Z4287" s="61" t="s">
        <v>41</v>
      </c>
      <c r="AA4287" s="61" t="s">
        <v>6450</v>
      </c>
      <c r="AB4287" s="61" t="s">
        <v>486</v>
      </c>
      <c r="AC4287" s="61"/>
      <c r="AD4287" s="61"/>
      <c r="AE4287" s="61"/>
      <c r="AF4287" s="61"/>
      <c r="AG4287" s="61"/>
      <c r="AH4287" s="61" t="s">
        <v>71</v>
      </c>
      <c r="AI4287" s="61" t="s">
        <v>970</v>
      </c>
      <c r="AJ4287" s="53" t="s">
        <v>10412</v>
      </c>
      <c r="AK4287" s="53" t="s">
        <v>10398</v>
      </c>
      <c r="AL4287" s="53" t="str">
        <f>TEXT(Table13[[#This Row],[Start Date]],"DDD")</f>
        <v>Sat</v>
      </c>
      <c r="AM4287" s="12" t="str">
        <f>TEXT(RAW!$C4287,"MMM")</f>
        <v>Aug</v>
      </c>
      <c r="AN4287" s="12" t="str">
        <f>TEXT(RAW!$C4287,"YYYY")</f>
        <v>2023</v>
      </c>
      <c r="AO4287" s="54">
        <f t="shared" si="66"/>
        <v>0</v>
      </c>
    </row>
    <row r="4288" spans="1:41" ht="12.6" customHeight="1" x14ac:dyDescent="0.2">
      <c r="A4288" s="17" t="s">
        <v>13114</v>
      </c>
      <c r="B4288" s="60">
        <v>45153</v>
      </c>
      <c r="C4288" s="60">
        <v>45153</v>
      </c>
      <c r="D4288" s="60"/>
      <c r="E4288" s="61"/>
      <c r="F4288" s="61"/>
      <c r="G4288" s="61"/>
      <c r="H4288" s="61" t="s">
        <v>357</v>
      </c>
      <c r="I4288" s="61">
        <v>119941</v>
      </c>
      <c r="J4288" s="18" t="s">
        <v>13133</v>
      </c>
      <c r="K4288" s="61" t="s">
        <v>41</v>
      </c>
      <c r="L4288" s="61" t="s">
        <v>5021</v>
      </c>
      <c r="M4288" s="61" t="s">
        <v>11127</v>
      </c>
      <c r="N4288" s="61" t="s">
        <v>251</v>
      </c>
      <c r="O4288" s="61" t="s">
        <v>362</v>
      </c>
      <c r="P4288" s="61" t="s">
        <v>363</v>
      </c>
      <c r="Q4288" s="61" t="s">
        <v>429</v>
      </c>
      <c r="R4288" s="61" t="s">
        <v>395</v>
      </c>
      <c r="S4288" s="18" t="s">
        <v>13118</v>
      </c>
      <c r="T4288" s="61">
        <v>3888</v>
      </c>
      <c r="U4288" s="61" t="s">
        <v>13047</v>
      </c>
      <c r="V4288" s="61"/>
      <c r="W4288" s="61"/>
      <c r="X4288" s="61" t="s">
        <v>6448</v>
      </c>
      <c r="Y4288" s="61" t="s">
        <v>6449</v>
      </c>
      <c r="Z4288" s="61" t="s">
        <v>41</v>
      </c>
      <c r="AA4288" s="61" t="s">
        <v>6450</v>
      </c>
      <c r="AB4288" s="61" t="s">
        <v>486</v>
      </c>
      <c r="AC4288" s="61"/>
      <c r="AD4288" s="61"/>
      <c r="AE4288" s="61"/>
      <c r="AF4288" s="61"/>
      <c r="AG4288" s="61"/>
      <c r="AH4288" s="61" t="s">
        <v>71</v>
      </c>
      <c r="AI4288" s="61" t="s">
        <v>970</v>
      </c>
      <c r="AJ4288" s="53" t="s">
        <v>10412</v>
      </c>
      <c r="AK4288" s="53" t="s">
        <v>10398</v>
      </c>
      <c r="AL4288" s="53" t="str">
        <f>TEXT(Table13[[#This Row],[Start Date]],"DDD")</f>
        <v>Sat</v>
      </c>
      <c r="AM4288" s="12" t="str">
        <f>TEXT(RAW!$C4288,"MMM")</f>
        <v>Aug</v>
      </c>
      <c r="AN4288" s="12" t="str">
        <f>TEXT(RAW!$C4288,"YYYY")</f>
        <v>2023</v>
      </c>
      <c r="AO4288" s="54">
        <f t="shared" si="66"/>
        <v>0</v>
      </c>
    </row>
    <row r="4289" spans="1:41" ht="12.6" customHeight="1" x14ac:dyDescent="0.2">
      <c r="A4289" s="17" t="s">
        <v>13114</v>
      </c>
      <c r="B4289" s="60">
        <v>45153</v>
      </c>
      <c r="C4289" s="60">
        <v>45153</v>
      </c>
      <c r="D4289" s="60"/>
      <c r="E4289" s="61"/>
      <c r="F4289" s="61"/>
      <c r="G4289" s="61"/>
      <c r="H4289" s="61" t="s">
        <v>357</v>
      </c>
      <c r="I4289" s="61">
        <v>119942</v>
      </c>
      <c r="J4289" s="18" t="s">
        <v>13133</v>
      </c>
      <c r="K4289" s="61" t="s">
        <v>41</v>
      </c>
      <c r="L4289" s="61" t="s">
        <v>5021</v>
      </c>
      <c r="M4289" s="61" t="s">
        <v>11127</v>
      </c>
      <c r="N4289" s="61" t="s">
        <v>251</v>
      </c>
      <c r="O4289" s="61" t="s">
        <v>362</v>
      </c>
      <c r="P4289" s="61" t="s">
        <v>363</v>
      </c>
      <c r="Q4289" s="61" t="s">
        <v>429</v>
      </c>
      <c r="R4289" s="61" t="s">
        <v>395</v>
      </c>
      <c r="S4289" s="18" t="s">
        <v>13121</v>
      </c>
      <c r="T4289" s="61">
        <v>3888</v>
      </c>
      <c r="U4289" s="61" t="s">
        <v>13047</v>
      </c>
      <c r="V4289" s="61"/>
      <c r="W4289" s="61"/>
      <c r="X4289" s="61" t="s">
        <v>6448</v>
      </c>
      <c r="Y4289" s="61" t="s">
        <v>6449</v>
      </c>
      <c r="Z4289" s="61" t="s">
        <v>41</v>
      </c>
      <c r="AA4289" s="61" t="s">
        <v>6450</v>
      </c>
      <c r="AB4289" s="61" t="s">
        <v>486</v>
      </c>
      <c r="AC4289" s="61"/>
      <c r="AD4289" s="61"/>
      <c r="AE4289" s="61"/>
      <c r="AF4289" s="61"/>
      <c r="AG4289" s="61"/>
      <c r="AH4289" s="61" t="s">
        <v>71</v>
      </c>
      <c r="AI4289" s="61" t="s">
        <v>970</v>
      </c>
      <c r="AJ4289" s="53" t="s">
        <v>10412</v>
      </c>
      <c r="AK4289" s="53" t="s">
        <v>10398</v>
      </c>
      <c r="AL4289" s="53" t="str">
        <f>TEXT(Table13[[#This Row],[Start Date]],"DDD")</f>
        <v>Sat</v>
      </c>
      <c r="AM4289" s="12" t="str">
        <f>TEXT(RAW!$C4289,"MMM")</f>
        <v>Aug</v>
      </c>
      <c r="AN4289" s="12" t="str">
        <f>TEXT(RAW!$C4289,"YYYY")</f>
        <v>2023</v>
      </c>
      <c r="AO4289" s="54">
        <f t="shared" si="66"/>
        <v>0</v>
      </c>
    </row>
    <row r="4290" spans="1:41" ht="12.6" customHeight="1" x14ac:dyDescent="0.2">
      <c r="A4290" s="17" t="s">
        <v>13114</v>
      </c>
      <c r="B4290" s="60">
        <v>45153</v>
      </c>
      <c r="C4290" s="60">
        <v>45153</v>
      </c>
      <c r="D4290" s="60">
        <v>45152</v>
      </c>
      <c r="E4290" s="61" t="s">
        <v>57</v>
      </c>
      <c r="F4290" s="61" t="s">
        <v>13038</v>
      </c>
      <c r="G4290" s="61" t="s">
        <v>62</v>
      </c>
      <c r="H4290" s="61" t="s">
        <v>357</v>
      </c>
      <c r="I4290" s="61">
        <v>119943</v>
      </c>
      <c r="J4290" s="18" t="s">
        <v>13130</v>
      </c>
      <c r="K4290" s="61" t="s">
        <v>10466</v>
      </c>
      <c r="L4290" s="61" t="s">
        <v>729</v>
      </c>
      <c r="M4290" s="61" t="s">
        <v>296</v>
      </c>
      <c r="N4290" s="61" t="s">
        <v>251</v>
      </c>
      <c r="O4290" s="61" t="s">
        <v>362</v>
      </c>
      <c r="P4290" s="61" t="s">
        <v>363</v>
      </c>
      <c r="Q4290" s="61" t="s">
        <v>534</v>
      </c>
      <c r="R4290" s="61" t="s">
        <v>10430</v>
      </c>
      <c r="S4290" s="18" t="s">
        <v>13123</v>
      </c>
      <c r="T4290" s="61">
        <v>2251</v>
      </c>
      <c r="U4290" s="61" t="s">
        <v>13048</v>
      </c>
      <c r="V4290" s="61" t="s">
        <v>13049</v>
      </c>
      <c r="W4290" s="61" t="s">
        <v>6477</v>
      </c>
      <c r="X4290" s="61">
        <v>6626</v>
      </c>
      <c r="Y4290" s="61" t="s">
        <v>11296</v>
      </c>
      <c r="Z4290" s="61"/>
      <c r="AA4290" s="61" t="s">
        <v>538</v>
      </c>
      <c r="AB4290" s="61" t="s">
        <v>734</v>
      </c>
      <c r="AC4290" s="61">
        <v>18708</v>
      </c>
      <c r="AD4290" s="61" t="s">
        <v>6477</v>
      </c>
      <c r="AE4290" s="61" t="s">
        <v>42</v>
      </c>
      <c r="AF4290" s="61" t="s">
        <v>43</v>
      </c>
      <c r="AG4290" s="61">
        <v>180</v>
      </c>
      <c r="AH4290" s="61" t="s">
        <v>43</v>
      </c>
      <c r="AI4290" s="61" t="s">
        <v>279</v>
      </c>
      <c r="AJ4290" s="53" t="s">
        <v>10412</v>
      </c>
      <c r="AK4290" s="53" t="s">
        <v>10413</v>
      </c>
      <c r="AL4290" s="53" t="str">
        <f>TEXT(Table13[[#This Row],[Start Date]],"DDD")</f>
        <v>Mon</v>
      </c>
      <c r="AM4290" s="12" t="str">
        <f>TEXT(RAW!$C4290,"MMM")</f>
        <v>Aug</v>
      </c>
      <c r="AN4290" s="12" t="str">
        <f>TEXT(RAW!$C4290,"YYYY")</f>
        <v>2023</v>
      </c>
      <c r="AO4290" s="54">
        <f t="shared" ref="AO4290:AO4343" si="67">G4290-E4290</f>
        <v>0.125</v>
      </c>
    </row>
    <row r="4291" spans="1:41" ht="12.6" customHeight="1" x14ac:dyDescent="0.2">
      <c r="A4291" s="17" t="s">
        <v>13114</v>
      </c>
      <c r="B4291" s="60">
        <v>45153</v>
      </c>
      <c r="C4291" s="60">
        <v>45153</v>
      </c>
      <c r="D4291" s="60"/>
      <c r="E4291" s="61"/>
      <c r="F4291" s="61"/>
      <c r="G4291" s="61"/>
      <c r="H4291" s="61" t="s">
        <v>357</v>
      </c>
      <c r="I4291" s="61">
        <v>119945</v>
      </c>
      <c r="J4291" s="18" t="s">
        <v>13133</v>
      </c>
      <c r="K4291" s="61" t="s">
        <v>41</v>
      </c>
      <c r="L4291" s="61" t="s">
        <v>13050</v>
      </c>
      <c r="M4291" s="61" t="s">
        <v>11127</v>
      </c>
      <c r="N4291" s="61" t="s">
        <v>251</v>
      </c>
      <c r="O4291" s="61" t="s">
        <v>362</v>
      </c>
      <c r="P4291" s="61" t="s">
        <v>363</v>
      </c>
      <c r="Q4291" s="61" t="s">
        <v>429</v>
      </c>
      <c r="R4291" s="61" t="s">
        <v>395</v>
      </c>
      <c r="S4291" s="18" t="s">
        <v>13121</v>
      </c>
      <c r="T4291" s="61">
        <v>5128</v>
      </c>
      <c r="U4291" s="61" t="s">
        <v>13051</v>
      </c>
      <c r="V4291" s="61"/>
      <c r="W4291" s="61"/>
      <c r="X4291" s="61" t="s">
        <v>1413</v>
      </c>
      <c r="Y4291" s="61" t="s">
        <v>1414</v>
      </c>
      <c r="Z4291" s="61" t="s">
        <v>41</v>
      </c>
      <c r="AA4291" s="61" t="s">
        <v>1415</v>
      </c>
      <c r="AB4291" s="61" t="s">
        <v>486</v>
      </c>
      <c r="AC4291" s="61"/>
      <c r="AD4291" s="61"/>
      <c r="AE4291" s="61"/>
      <c r="AF4291" s="61"/>
      <c r="AG4291" s="61"/>
      <c r="AH4291" s="61" t="s">
        <v>71</v>
      </c>
      <c r="AI4291" s="61" t="s">
        <v>1084</v>
      </c>
      <c r="AJ4291" s="53" t="s">
        <v>10412</v>
      </c>
      <c r="AK4291" s="53" t="s">
        <v>10398</v>
      </c>
      <c r="AL4291" s="53" t="str">
        <f>TEXT(Table13[[#This Row],[Start Date]],"DDD")</f>
        <v>Sat</v>
      </c>
      <c r="AM4291" s="12" t="str">
        <f>TEXT(RAW!$C4291,"MMM")</f>
        <v>Aug</v>
      </c>
      <c r="AN4291" s="12" t="str">
        <f>TEXT(RAW!$C4291,"YYYY")</f>
        <v>2023</v>
      </c>
      <c r="AO4291" s="54">
        <f t="shared" si="67"/>
        <v>0</v>
      </c>
    </row>
    <row r="4292" spans="1:41" ht="12.6" customHeight="1" x14ac:dyDescent="0.2">
      <c r="A4292" s="17" t="s">
        <v>13114</v>
      </c>
      <c r="B4292" s="60">
        <v>45153</v>
      </c>
      <c r="C4292" s="60">
        <v>45153</v>
      </c>
      <c r="D4292" s="60"/>
      <c r="E4292" s="61"/>
      <c r="F4292" s="61"/>
      <c r="G4292" s="61"/>
      <c r="H4292" s="61" t="s">
        <v>357</v>
      </c>
      <c r="I4292" s="61">
        <v>119946</v>
      </c>
      <c r="J4292" s="18" t="s">
        <v>13133</v>
      </c>
      <c r="K4292" s="61" t="s">
        <v>41</v>
      </c>
      <c r="L4292" s="61" t="s">
        <v>11976</v>
      </c>
      <c r="M4292" s="61" t="s">
        <v>11127</v>
      </c>
      <c r="N4292" s="61" t="s">
        <v>251</v>
      </c>
      <c r="O4292" s="61" t="s">
        <v>362</v>
      </c>
      <c r="P4292" s="61" t="s">
        <v>363</v>
      </c>
      <c r="Q4292" s="61" t="s">
        <v>429</v>
      </c>
      <c r="R4292" s="61" t="s">
        <v>55</v>
      </c>
      <c r="S4292" s="18" t="s">
        <v>13121</v>
      </c>
      <c r="T4292" s="61">
        <v>5125</v>
      </c>
      <c r="U4292" s="61" t="s">
        <v>13052</v>
      </c>
      <c r="V4292" s="61"/>
      <c r="W4292" s="61"/>
      <c r="X4292" s="61" t="s">
        <v>881</v>
      </c>
      <c r="Y4292" s="61" t="s">
        <v>1080</v>
      </c>
      <c r="Z4292" s="61" t="s">
        <v>41</v>
      </c>
      <c r="AA4292" s="61" t="s">
        <v>1081</v>
      </c>
      <c r="AB4292" s="61" t="s">
        <v>486</v>
      </c>
      <c r="AC4292" s="61"/>
      <c r="AD4292" s="61"/>
      <c r="AE4292" s="61"/>
      <c r="AF4292" s="61"/>
      <c r="AG4292" s="61"/>
      <c r="AH4292" s="61" t="s">
        <v>71</v>
      </c>
      <c r="AI4292" s="61" t="s">
        <v>1084</v>
      </c>
      <c r="AJ4292" s="53" t="s">
        <v>10412</v>
      </c>
      <c r="AK4292" s="53" t="s">
        <v>113</v>
      </c>
      <c r="AL4292" s="53" t="str">
        <f>TEXT(Table13[[#This Row],[Start Date]],"DDD")</f>
        <v>Sat</v>
      </c>
      <c r="AM4292" s="12" t="str">
        <f>TEXT(RAW!$C4292,"MMM")</f>
        <v>Aug</v>
      </c>
      <c r="AN4292" s="12" t="str">
        <f>TEXT(RAW!$C4292,"YYYY")</f>
        <v>2023</v>
      </c>
      <c r="AO4292" s="54">
        <f t="shared" si="67"/>
        <v>0</v>
      </c>
    </row>
    <row r="4293" spans="1:41" ht="12.6" customHeight="1" x14ac:dyDescent="0.2">
      <c r="A4293" s="17" t="s">
        <v>13114</v>
      </c>
      <c r="B4293" s="60">
        <v>45153</v>
      </c>
      <c r="C4293" s="60">
        <v>45153</v>
      </c>
      <c r="D4293" s="60"/>
      <c r="E4293" s="61"/>
      <c r="F4293" s="61"/>
      <c r="G4293" s="61"/>
      <c r="H4293" s="61" t="s">
        <v>357</v>
      </c>
      <c r="I4293" s="61">
        <v>119947</v>
      </c>
      <c r="J4293" s="18" t="s">
        <v>13131</v>
      </c>
      <c r="K4293" s="61"/>
      <c r="L4293" s="61"/>
      <c r="M4293" s="61" t="s">
        <v>11127</v>
      </c>
      <c r="N4293" s="61" t="s">
        <v>251</v>
      </c>
      <c r="O4293" s="61" t="s">
        <v>362</v>
      </c>
      <c r="P4293" s="61" t="s">
        <v>363</v>
      </c>
      <c r="Q4293" s="61" t="s">
        <v>5271</v>
      </c>
      <c r="R4293" s="61" t="s">
        <v>12540</v>
      </c>
      <c r="S4293" s="55" t="s">
        <v>13117</v>
      </c>
      <c r="T4293" s="61"/>
      <c r="U4293" s="61" t="s">
        <v>13053</v>
      </c>
      <c r="V4293" s="61"/>
      <c r="W4293" s="61"/>
      <c r="X4293" s="61"/>
      <c r="Y4293" s="61"/>
      <c r="Z4293" s="61"/>
      <c r="AA4293" s="61"/>
      <c r="AB4293" s="61"/>
      <c r="AC4293" s="61"/>
      <c r="AD4293" s="61"/>
      <c r="AE4293" s="61"/>
      <c r="AF4293" s="61"/>
      <c r="AG4293" s="61"/>
      <c r="AH4293" s="61" t="s">
        <v>71</v>
      </c>
      <c r="AI4293" s="61" t="s">
        <v>473</v>
      </c>
      <c r="AJ4293" s="53" t="s">
        <v>10412</v>
      </c>
      <c r="AK4293" s="53" t="s">
        <v>10398</v>
      </c>
      <c r="AL4293" s="53" t="str">
        <f>TEXT(Table13[[#This Row],[Start Date]],"DDD")</f>
        <v>Sat</v>
      </c>
      <c r="AM4293" s="12" t="str">
        <f>TEXT(RAW!$C4293,"MMM")</f>
        <v>Aug</v>
      </c>
      <c r="AN4293" s="12" t="str">
        <f>TEXT(RAW!$C4293,"YYYY")</f>
        <v>2023</v>
      </c>
      <c r="AO4293" s="54">
        <f t="shared" si="67"/>
        <v>0</v>
      </c>
    </row>
    <row r="4294" spans="1:41" ht="12.6" customHeight="1" x14ac:dyDescent="0.2">
      <c r="A4294" s="17" t="s">
        <v>13114</v>
      </c>
      <c r="B4294" s="60">
        <v>45154</v>
      </c>
      <c r="C4294" s="60">
        <v>45153</v>
      </c>
      <c r="D4294" s="60">
        <v>45153</v>
      </c>
      <c r="E4294" s="61" t="s">
        <v>105</v>
      </c>
      <c r="F4294" s="61" t="s">
        <v>13054</v>
      </c>
      <c r="G4294" s="61" t="s">
        <v>129</v>
      </c>
      <c r="H4294" s="61" t="s">
        <v>357</v>
      </c>
      <c r="I4294" s="61">
        <v>119948</v>
      </c>
      <c r="J4294" s="18" t="s">
        <v>13131</v>
      </c>
      <c r="K4294" s="61"/>
      <c r="L4294" s="61"/>
      <c r="M4294" s="61" t="s">
        <v>296</v>
      </c>
      <c r="N4294" s="61" t="s">
        <v>251</v>
      </c>
      <c r="O4294" s="61" t="s">
        <v>362</v>
      </c>
      <c r="P4294" s="61" t="s">
        <v>363</v>
      </c>
      <c r="Q4294" s="61" t="s">
        <v>534</v>
      </c>
      <c r="R4294" s="61" t="s">
        <v>395</v>
      </c>
      <c r="S4294" s="18" t="s">
        <v>13123</v>
      </c>
      <c r="T4294" s="61"/>
      <c r="U4294" s="61" t="s">
        <v>13055</v>
      </c>
      <c r="V4294" s="61" t="s">
        <v>13056</v>
      </c>
      <c r="W4294" s="61" t="s">
        <v>6472</v>
      </c>
      <c r="X4294" s="61"/>
      <c r="Y4294" s="61"/>
      <c r="Z4294" s="61"/>
      <c r="AA4294" s="61"/>
      <c r="AB4294" s="61"/>
      <c r="AC4294" s="61">
        <v>18709</v>
      </c>
      <c r="AD4294" s="61" t="s">
        <v>6472</v>
      </c>
      <c r="AE4294" s="61" t="s">
        <v>42</v>
      </c>
      <c r="AF4294" s="61" t="s">
        <v>43</v>
      </c>
      <c r="AG4294" s="61">
        <v>375</v>
      </c>
      <c r="AH4294" s="61" t="s">
        <v>43</v>
      </c>
      <c r="AI4294" s="61" t="s">
        <v>473</v>
      </c>
      <c r="AJ4294" s="53" t="s">
        <v>10412</v>
      </c>
      <c r="AK4294" s="53" t="s">
        <v>10398</v>
      </c>
      <c r="AL4294" s="53" t="str">
        <f>TEXT(Table13[[#This Row],[Start Date]],"DDD")</f>
        <v>Tue</v>
      </c>
      <c r="AM4294" s="12" t="str">
        <f>TEXT(RAW!$C4294,"MMM")</f>
        <v>Aug</v>
      </c>
      <c r="AN4294" s="12" t="str">
        <f>TEXT(RAW!$C4294,"YYYY")</f>
        <v>2023</v>
      </c>
      <c r="AO4294" s="54">
        <f t="shared" si="67"/>
        <v>0.26041666666666663</v>
      </c>
    </row>
    <row r="4295" spans="1:41" ht="12.6" customHeight="1" x14ac:dyDescent="0.2">
      <c r="A4295" s="17" t="s">
        <v>13114</v>
      </c>
      <c r="B4295" s="60">
        <v>45153</v>
      </c>
      <c r="C4295" s="60">
        <v>45154</v>
      </c>
      <c r="D4295" s="60"/>
      <c r="E4295" s="61"/>
      <c r="F4295" s="61"/>
      <c r="G4295" s="61"/>
      <c r="H4295" s="61" t="s">
        <v>357</v>
      </c>
      <c r="I4295" s="61">
        <v>119989</v>
      </c>
      <c r="J4295" s="18" t="s">
        <v>13131</v>
      </c>
      <c r="K4295" s="61"/>
      <c r="L4295" s="61"/>
      <c r="M4295" s="61" t="s">
        <v>285</v>
      </c>
      <c r="N4295" s="61" t="s">
        <v>251</v>
      </c>
      <c r="O4295" s="61" t="s">
        <v>362</v>
      </c>
      <c r="P4295" s="61" t="s">
        <v>363</v>
      </c>
      <c r="Q4295" s="61" t="s">
        <v>5271</v>
      </c>
      <c r="R4295" s="61" t="s">
        <v>4415</v>
      </c>
      <c r="S4295" s="18" t="s">
        <v>13129</v>
      </c>
      <c r="T4295" s="61"/>
      <c r="U4295" s="61" t="s">
        <v>13057</v>
      </c>
      <c r="V4295" s="61"/>
      <c r="W4295" s="61"/>
      <c r="X4295" s="61"/>
      <c r="Y4295" s="61"/>
      <c r="Z4295" s="61"/>
      <c r="AA4295" s="61"/>
      <c r="AB4295" s="61"/>
      <c r="AC4295" s="61"/>
      <c r="AD4295" s="61"/>
      <c r="AE4295" s="61"/>
      <c r="AF4295" s="61"/>
      <c r="AG4295" s="61"/>
      <c r="AH4295" s="61" t="s">
        <v>71</v>
      </c>
      <c r="AI4295" s="61" t="s">
        <v>473</v>
      </c>
      <c r="AJ4295" s="53" t="s">
        <v>10412</v>
      </c>
      <c r="AK4295" s="53" t="s">
        <v>10398</v>
      </c>
      <c r="AL4295" s="53" t="str">
        <f>TEXT(Table13[[#This Row],[Start Date]],"DDD")</f>
        <v>Sat</v>
      </c>
      <c r="AM4295" s="12" t="str">
        <f>TEXT(RAW!$C4295,"MMM")</f>
        <v>Aug</v>
      </c>
      <c r="AN4295" s="12" t="str">
        <f>TEXT(RAW!$C4295,"YYYY")</f>
        <v>2023</v>
      </c>
      <c r="AO4295" s="54">
        <f t="shared" si="67"/>
        <v>0</v>
      </c>
    </row>
    <row r="4296" spans="1:41" ht="12.6" customHeight="1" x14ac:dyDescent="0.2">
      <c r="A4296" s="17" t="s">
        <v>13114</v>
      </c>
      <c r="B4296" s="60">
        <v>45153</v>
      </c>
      <c r="C4296" s="60">
        <v>45154</v>
      </c>
      <c r="D4296" s="60"/>
      <c r="E4296" s="61"/>
      <c r="F4296" s="61"/>
      <c r="G4296" s="61"/>
      <c r="H4296" s="61" t="s">
        <v>357</v>
      </c>
      <c r="I4296" s="61">
        <v>119990</v>
      </c>
      <c r="J4296" s="18" t="s">
        <v>13131</v>
      </c>
      <c r="K4296" s="61"/>
      <c r="L4296" s="61"/>
      <c r="M4296" s="61" t="s">
        <v>11127</v>
      </c>
      <c r="N4296" s="61" t="s">
        <v>251</v>
      </c>
      <c r="O4296" s="61" t="s">
        <v>362</v>
      </c>
      <c r="P4296" s="61" t="s">
        <v>363</v>
      </c>
      <c r="Q4296" s="61" t="s">
        <v>364</v>
      </c>
      <c r="R4296" s="61" t="s">
        <v>875</v>
      </c>
      <c r="S4296" s="18" t="s">
        <v>13129</v>
      </c>
      <c r="T4296" s="61"/>
      <c r="U4296" s="61" t="s">
        <v>13058</v>
      </c>
      <c r="V4296" s="61"/>
      <c r="W4296" s="61"/>
      <c r="X4296" s="61"/>
      <c r="Y4296" s="61"/>
      <c r="Z4296" s="61"/>
      <c r="AA4296" s="61"/>
      <c r="AB4296" s="61"/>
      <c r="AC4296" s="61"/>
      <c r="AD4296" s="61"/>
      <c r="AE4296" s="61"/>
      <c r="AF4296" s="61"/>
      <c r="AG4296" s="61"/>
      <c r="AH4296" s="61" t="s">
        <v>71</v>
      </c>
      <c r="AI4296" s="61" t="s">
        <v>473</v>
      </c>
      <c r="AJ4296" s="53" t="s">
        <v>10412</v>
      </c>
      <c r="AK4296" s="53" t="s">
        <v>10398</v>
      </c>
      <c r="AL4296" s="53" t="str">
        <f>TEXT(Table13[[#This Row],[Start Date]],"DDD")</f>
        <v>Sat</v>
      </c>
      <c r="AM4296" s="12" t="str">
        <f>TEXT(RAW!$C4296,"MMM")</f>
        <v>Aug</v>
      </c>
      <c r="AN4296" s="12" t="str">
        <f>TEXT(RAW!$C4296,"YYYY")</f>
        <v>2023</v>
      </c>
      <c r="AO4296" s="54">
        <f t="shared" si="67"/>
        <v>0</v>
      </c>
    </row>
    <row r="4297" spans="1:41" ht="12.6" customHeight="1" x14ac:dyDescent="0.2">
      <c r="A4297" s="17" t="s">
        <v>13114</v>
      </c>
      <c r="B4297" s="60">
        <v>45153</v>
      </c>
      <c r="C4297" s="60">
        <v>45154</v>
      </c>
      <c r="D4297" s="60"/>
      <c r="E4297" s="61"/>
      <c r="F4297" s="61"/>
      <c r="G4297" s="61"/>
      <c r="H4297" s="61" t="s">
        <v>357</v>
      </c>
      <c r="I4297" s="61">
        <v>119991</v>
      </c>
      <c r="J4297" s="18" t="s">
        <v>13131</v>
      </c>
      <c r="K4297" s="61"/>
      <c r="L4297" s="61"/>
      <c r="M4297" s="61" t="s">
        <v>11127</v>
      </c>
      <c r="N4297" s="61" t="s">
        <v>40</v>
      </c>
      <c r="O4297" s="61" t="s">
        <v>362</v>
      </c>
      <c r="P4297" s="61" t="s">
        <v>363</v>
      </c>
      <c r="Q4297" s="61" t="s">
        <v>1196</v>
      </c>
      <c r="R4297" s="61" t="s">
        <v>875</v>
      </c>
      <c r="S4297" s="18" t="s">
        <v>13129</v>
      </c>
      <c r="T4297" s="61"/>
      <c r="U4297" s="61" t="s">
        <v>13059</v>
      </c>
      <c r="V4297" s="61"/>
      <c r="W4297" s="61"/>
      <c r="X4297" s="61"/>
      <c r="Y4297" s="61"/>
      <c r="Z4297" s="61"/>
      <c r="AA4297" s="61"/>
      <c r="AB4297" s="61"/>
      <c r="AC4297" s="61"/>
      <c r="AD4297" s="61"/>
      <c r="AE4297" s="61"/>
      <c r="AF4297" s="61"/>
      <c r="AG4297" s="61"/>
      <c r="AH4297" s="61" t="s">
        <v>71</v>
      </c>
      <c r="AI4297" s="61" t="s">
        <v>473</v>
      </c>
      <c r="AJ4297" s="53" t="s">
        <v>10412</v>
      </c>
      <c r="AK4297" s="53" t="s">
        <v>10398</v>
      </c>
      <c r="AL4297" s="53" t="str">
        <f>TEXT(Table13[[#This Row],[Start Date]],"DDD")</f>
        <v>Sat</v>
      </c>
      <c r="AM4297" s="12" t="str">
        <f>TEXT(RAW!$C4297,"MMM")</f>
        <v>Aug</v>
      </c>
      <c r="AN4297" s="12" t="str">
        <f>TEXT(RAW!$C4297,"YYYY")</f>
        <v>2023</v>
      </c>
      <c r="AO4297" s="54">
        <f t="shared" si="67"/>
        <v>0</v>
      </c>
    </row>
    <row r="4298" spans="1:41" ht="12.6" customHeight="1" x14ac:dyDescent="0.2">
      <c r="A4298" s="17" t="s">
        <v>13114</v>
      </c>
      <c r="B4298" s="60">
        <v>45154</v>
      </c>
      <c r="C4298" s="60">
        <v>45154</v>
      </c>
      <c r="D4298" s="60"/>
      <c r="E4298" s="61"/>
      <c r="F4298" s="61"/>
      <c r="G4298" s="61"/>
      <c r="H4298" s="61" t="s">
        <v>357</v>
      </c>
      <c r="I4298" s="61">
        <v>119992</v>
      </c>
      <c r="J4298" s="18" t="s">
        <v>13130</v>
      </c>
      <c r="K4298" s="61" t="s">
        <v>10710</v>
      </c>
      <c r="L4298" s="61" t="s">
        <v>533</v>
      </c>
      <c r="M4298" s="61" t="s">
        <v>11127</v>
      </c>
      <c r="N4298" s="61" t="s">
        <v>40</v>
      </c>
      <c r="O4298" s="61" t="s">
        <v>362</v>
      </c>
      <c r="P4298" s="61" t="s">
        <v>363</v>
      </c>
      <c r="Q4298" s="61" t="s">
        <v>534</v>
      </c>
      <c r="R4298" s="61" t="s">
        <v>395</v>
      </c>
      <c r="S4298" s="18" t="s">
        <v>13118</v>
      </c>
      <c r="T4298" s="61">
        <v>2337</v>
      </c>
      <c r="U4298" s="61" t="s">
        <v>13060</v>
      </c>
      <c r="V4298" s="61"/>
      <c r="W4298" s="61"/>
      <c r="X4298" s="61">
        <v>6626</v>
      </c>
      <c r="Y4298" s="61" t="s">
        <v>10712</v>
      </c>
      <c r="Z4298" s="61"/>
      <c r="AA4298" s="61" t="s">
        <v>538</v>
      </c>
      <c r="AB4298" s="61" t="s">
        <v>539</v>
      </c>
      <c r="AC4298" s="61"/>
      <c r="AD4298" s="61"/>
      <c r="AE4298" s="61"/>
      <c r="AF4298" s="61"/>
      <c r="AG4298" s="61"/>
      <c r="AH4298" s="61" t="s">
        <v>71</v>
      </c>
      <c r="AI4298" s="61" t="s">
        <v>52</v>
      </c>
      <c r="AJ4298" s="53" t="s">
        <v>10412</v>
      </c>
      <c r="AK4298" s="53" t="s">
        <v>10398</v>
      </c>
      <c r="AL4298" s="53" t="str">
        <f>TEXT(Table13[[#This Row],[Start Date]],"DDD")</f>
        <v>Sat</v>
      </c>
      <c r="AM4298" s="12" t="str">
        <f>TEXT(RAW!$C4298,"MMM")</f>
        <v>Aug</v>
      </c>
      <c r="AN4298" s="12" t="str">
        <f>TEXT(RAW!$C4298,"YYYY")</f>
        <v>2023</v>
      </c>
      <c r="AO4298" s="54">
        <f t="shared" si="67"/>
        <v>0</v>
      </c>
    </row>
    <row r="4299" spans="1:41" ht="12.6" customHeight="1" x14ac:dyDescent="0.2">
      <c r="A4299" s="17" t="s">
        <v>13114</v>
      </c>
      <c r="B4299" s="60">
        <v>45154</v>
      </c>
      <c r="C4299" s="60">
        <v>45154</v>
      </c>
      <c r="D4299" s="60"/>
      <c r="E4299" s="61"/>
      <c r="F4299" s="61"/>
      <c r="G4299" s="61"/>
      <c r="H4299" s="61" t="s">
        <v>357</v>
      </c>
      <c r="I4299" s="61">
        <v>119993</v>
      </c>
      <c r="J4299" s="18" t="s">
        <v>13130</v>
      </c>
      <c r="K4299" s="61" t="s">
        <v>10710</v>
      </c>
      <c r="L4299" s="61" t="s">
        <v>533</v>
      </c>
      <c r="M4299" s="61" t="s">
        <v>11127</v>
      </c>
      <c r="N4299" s="61" t="s">
        <v>40</v>
      </c>
      <c r="O4299" s="61" t="s">
        <v>362</v>
      </c>
      <c r="P4299" s="61" t="s">
        <v>363</v>
      </c>
      <c r="Q4299" s="61" t="s">
        <v>534</v>
      </c>
      <c r="R4299" s="61" t="s">
        <v>395</v>
      </c>
      <c r="S4299" s="18" t="s">
        <v>13121</v>
      </c>
      <c r="T4299" s="61">
        <v>2337</v>
      </c>
      <c r="U4299" s="61" t="s">
        <v>13060</v>
      </c>
      <c r="V4299" s="61"/>
      <c r="W4299" s="61"/>
      <c r="X4299" s="61">
        <v>6626</v>
      </c>
      <c r="Y4299" s="61" t="s">
        <v>10712</v>
      </c>
      <c r="Z4299" s="61"/>
      <c r="AA4299" s="61" t="s">
        <v>538</v>
      </c>
      <c r="AB4299" s="61" t="s">
        <v>539</v>
      </c>
      <c r="AC4299" s="61"/>
      <c r="AD4299" s="61"/>
      <c r="AE4299" s="61"/>
      <c r="AF4299" s="61"/>
      <c r="AG4299" s="61"/>
      <c r="AH4299" s="61" t="s">
        <v>71</v>
      </c>
      <c r="AI4299" s="61" t="s">
        <v>52</v>
      </c>
      <c r="AJ4299" s="53" t="s">
        <v>10412</v>
      </c>
      <c r="AK4299" s="53" t="s">
        <v>10398</v>
      </c>
      <c r="AL4299" s="53" t="str">
        <f>TEXT(Table13[[#This Row],[Start Date]],"DDD")</f>
        <v>Sat</v>
      </c>
      <c r="AM4299" s="12" t="str">
        <f>TEXT(RAW!$C4299,"MMM")</f>
        <v>Aug</v>
      </c>
      <c r="AN4299" s="12" t="str">
        <f>TEXT(RAW!$C4299,"YYYY")</f>
        <v>2023</v>
      </c>
      <c r="AO4299" s="54">
        <f t="shared" si="67"/>
        <v>0</v>
      </c>
    </row>
    <row r="4300" spans="1:41" ht="12.6" customHeight="1" x14ac:dyDescent="0.2">
      <c r="A4300" s="17" t="s">
        <v>13114</v>
      </c>
      <c r="B4300" s="60">
        <v>45154</v>
      </c>
      <c r="C4300" s="60">
        <v>45154</v>
      </c>
      <c r="D4300" s="60"/>
      <c r="E4300" s="61"/>
      <c r="F4300" s="61"/>
      <c r="G4300" s="61"/>
      <c r="H4300" s="61" t="s">
        <v>357</v>
      </c>
      <c r="I4300" s="61">
        <v>119994</v>
      </c>
      <c r="J4300" s="18" t="s">
        <v>13133</v>
      </c>
      <c r="K4300" s="61" t="s">
        <v>10441</v>
      </c>
      <c r="L4300" s="61" t="s">
        <v>11133</v>
      </c>
      <c r="M4300" s="61" t="s">
        <v>285</v>
      </c>
      <c r="N4300" s="61" t="s">
        <v>40</v>
      </c>
      <c r="O4300" s="61" t="s">
        <v>362</v>
      </c>
      <c r="P4300" s="61" t="s">
        <v>363</v>
      </c>
      <c r="Q4300" s="61" t="s">
        <v>429</v>
      </c>
      <c r="R4300" s="61" t="s">
        <v>663</v>
      </c>
      <c r="S4300" s="18" t="s">
        <v>13118</v>
      </c>
      <c r="T4300" s="61">
        <v>4865</v>
      </c>
      <c r="U4300" s="61" t="s">
        <v>13061</v>
      </c>
      <c r="V4300" s="61"/>
      <c r="W4300" s="61"/>
      <c r="X4300" s="61" t="s">
        <v>2957</v>
      </c>
      <c r="Y4300" s="61" t="s">
        <v>7947</v>
      </c>
      <c r="Z4300" s="61" t="s">
        <v>41</v>
      </c>
      <c r="AA4300" s="61" t="s">
        <v>2959</v>
      </c>
      <c r="AB4300" s="61" t="s">
        <v>486</v>
      </c>
      <c r="AC4300" s="61"/>
      <c r="AD4300" s="61"/>
      <c r="AE4300" s="61"/>
      <c r="AF4300" s="61"/>
      <c r="AG4300" s="61"/>
      <c r="AH4300" s="61" t="s">
        <v>71</v>
      </c>
      <c r="AI4300" s="61" t="s">
        <v>1161</v>
      </c>
      <c r="AJ4300" s="53" t="s">
        <v>10412</v>
      </c>
      <c r="AK4300" s="53" t="s">
        <v>10398</v>
      </c>
      <c r="AL4300" s="53" t="str">
        <f>TEXT(Table13[[#This Row],[Start Date]],"DDD")</f>
        <v>Sat</v>
      </c>
      <c r="AM4300" s="12" t="str">
        <f>TEXT(RAW!$C4300,"MMM")</f>
        <v>Aug</v>
      </c>
      <c r="AN4300" s="12" t="str">
        <f>TEXT(RAW!$C4300,"YYYY")</f>
        <v>2023</v>
      </c>
      <c r="AO4300" s="54">
        <f t="shared" si="67"/>
        <v>0</v>
      </c>
    </row>
    <row r="4301" spans="1:41" ht="12.6" customHeight="1" x14ac:dyDescent="0.2">
      <c r="A4301" s="17" t="s">
        <v>13114</v>
      </c>
      <c r="B4301" s="60">
        <v>45154</v>
      </c>
      <c r="C4301" s="60">
        <v>45154</v>
      </c>
      <c r="D4301" s="60"/>
      <c r="E4301" s="61"/>
      <c r="F4301" s="61"/>
      <c r="G4301" s="61"/>
      <c r="H4301" s="61" t="s">
        <v>357</v>
      </c>
      <c r="I4301" s="61">
        <v>119995</v>
      </c>
      <c r="J4301" s="18" t="s">
        <v>13133</v>
      </c>
      <c r="K4301" s="61" t="s">
        <v>10441</v>
      </c>
      <c r="L4301" s="61" t="s">
        <v>11133</v>
      </c>
      <c r="M4301" s="61" t="s">
        <v>285</v>
      </c>
      <c r="N4301" s="61" t="s">
        <v>251</v>
      </c>
      <c r="O4301" s="61" t="s">
        <v>362</v>
      </c>
      <c r="P4301" s="61" t="s">
        <v>363</v>
      </c>
      <c r="Q4301" s="61" t="s">
        <v>429</v>
      </c>
      <c r="R4301" s="61" t="s">
        <v>663</v>
      </c>
      <c r="S4301" s="18" t="s">
        <v>13121</v>
      </c>
      <c r="T4301" s="61">
        <v>4865</v>
      </c>
      <c r="U4301" s="61" t="s">
        <v>13061</v>
      </c>
      <c r="V4301" s="61"/>
      <c r="W4301" s="61"/>
      <c r="X4301" s="61" t="s">
        <v>2957</v>
      </c>
      <c r="Y4301" s="61" t="s">
        <v>7947</v>
      </c>
      <c r="Z4301" s="61" t="s">
        <v>41</v>
      </c>
      <c r="AA4301" s="61" t="s">
        <v>2959</v>
      </c>
      <c r="AB4301" s="61" t="s">
        <v>486</v>
      </c>
      <c r="AC4301" s="61"/>
      <c r="AD4301" s="61"/>
      <c r="AE4301" s="61"/>
      <c r="AF4301" s="61"/>
      <c r="AG4301" s="61"/>
      <c r="AH4301" s="61" t="s">
        <v>71</v>
      </c>
      <c r="AI4301" s="61" t="s">
        <v>1161</v>
      </c>
      <c r="AJ4301" s="53" t="s">
        <v>10412</v>
      </c>
      <c r="AK4301" s="53" t="s">
        <v>10398</v>
      </c>
      <c r="AL4301" s="53" t="str">
        <f>TEXT(Table13[[#This Row],[Start Date]],"DDD")</f>
        <v>Sat</v>
      </c>
      <c r="AM4301" s="12" t="str">
        <f>TEXT(RAW!$C4301,"MMM")</f>
        <v>Aug</v>
      </c>
      <c r="AN4301" s="12" t="str">
        <f>TEXT(RAW!$C4301,"YYYY")</f>
        <v>2023</v>
      </c>
      <c r="AO4301" s="54">
        <f t="shared" si="67"/>
        <v>0</v>
      </c>
    </row>
    <row r="4302" spans="1:41" ht="12.6" customHeight="1" x14ac:dyDescent="0.2">
      <c r="A4302" s="17" t="s">
        <v>13114</v>
      </c>
      <c r="B4302" s="60">
        <v>45154</v>
      </c>
      <c r="C4302" s="60">
        <v>45154</v>
      </c>
      <c r="D4302" s="60"/>
      <c r="E4302" s="61"/>
      <c r="F4302" s="61"/>
      <c r="G4302" s="61"/>
      <c r="H4302" s="61" t="s">
        <v>357</v>
      </c>
      <c r="I4302" s="61">
        <v>119996</v>
      </c>
      <c r="J4302" s="18" t="s">
        <v>13130</v>
      </c>
      <c r="K4302" s="61" t="s">
        <v>10504</v>
      </c>
      <c r="L4302" s="61" t="s">
        <v>11971</v>
      </c>
      <c r="M4302" s="61" t="s">
        <v>285</v>
      </c>
      <c r="N4302" s="61" t="s">
        <v>40</v>
      </c>
      <c r="O4302" s="61" t="s">
        <v>362</v>
      </c>
      <c r="P4302" s="61" t="s">
        <v>363</v>
      </c>
      <c r="Q4302" s="61" t="s">
        <v>552</v>
      </c>
      <c r="R4302" s="61" t="s">
        <v>395</v>
      </c>
      <c r="S4302" s="18" t="s">
        <v>13128</v>
      </c>
      <c r="T4302" s="61">
        <v>4983</v>
      </c>
      <c r="U4302" s="61" t="s">
        <v>13062</v>
      </c>
      <c r="V4302" s="61"/>
      <c r="W4302" s="61"/>
      <c r="X4302" s="61" t="s">
        <v>6364</v>
      </c>
      <c r="Y4302" s="61" t="s">
        <v>11736</v>
      </c>
      <c r="Z4302" s="61" t="s">
        <v>41</v>
      </c>
      <c r="AA4302" s="61" t="s">
        <v>6366</v>
      </c>
      <c r="AB4302" s="61" t="s">
        <v>727</v>
      </c>
      <c r="AC4302" s="61"/>
      <c r="AD4302" s="61"/>
      <c r="AE4302" s="61"/>
      <c r="AF4302" s="61"/>
      <c r="AG4302" s="61"/>
      <c r="AH4302" s="61" t="s">
        <v>71</v>
      </c>
      <c r="AI4302" s="61" t="s">
        <v>95</v>
      </c>
      <c r="AJ4302" s="53" t="s">
        <v>10412</v>
      </c>
      <c r="AK4302" s="53" t="s">
        <v>10398</v>
      </c>
      <c r="AL4302" s="53" t="str">
        <f>TEXT(Table13[[#This Row],[Start Date]],"DDD")</f>
        <v>Sat</v>
      </c>
      <c r="AM4302" s="12" t="str">
        <f>TEXT(RAW!$C4302,"MMM")</f>
        <v>Aug</v>
      </c>
      <c r="AN4302" s="12" t="str">
        <f>TEXT(RAW!$C4302,"YYYY")</f>
        <v>2023</v>
      </c>
      <c r="AO4302" s="54">
        <f t="shared" si="67"/>
        <v>0</v>
      </c>
    </row>
    <row r="4303" spans="1:41" ht="12.6" customHeight="1" x14ac:dyDescent="0.2">
      <c r="A4303" s="17" t="s">
        <v>13114</v>
      </c>
      <c r="B4303" s="60">
        <v>45154</v>
      </c>
      <c r="C4303" s="60">
        <v>45154</v>
      </c>
      <c r="D4303" s="60"/>
      <c r="E4303" s="61"/>
      <c r="F4303" s="61"/>
      <c r="G4303" s="61"/>
      <c r="H4303" s="61" t="s">
        <v>357</v>
      </c>
      <c r="I4303" s="61">
        <v>119997</v>
      </c>
      <c r="J4303" s="18" t="s">
        <v>13130</v>
      </c>
      <c r="K4303" s="61" t="s">
        <v>41</v>
      </c>
      <c r="L4303" s="61" t="s">
        <v>8332</v>
      </c>
      <c r="M4303" s="61" t="s">
        <v>285</v>
      </c>
      <c r="N4303" s="61" t="s">
        <v>40</v>
      </c>
      <c r="O4303" s="61" t="s">
        <v>362</v>
      </c>
      <c r="P4303" s="61" t="s">
        <v>363</v>
      </c>
      <c r="Q4303" s="61" t="s">
        <v>552</v>
      </c>
      <c r="R4303" s="61" t="s">
        <v>395</v>
      </c>
      <c r="S4303" s="18" t="s">
        <v>13128</v>
      </c>
      <c r="T4303" s="61">
        <v>4089</v>
      </c>
      <c r="U4303" s="61" t="s">
        <v>13063</v>
      </c>
      <c r="V4303" s="61"/>
      <c r="W4303" s="61"/>
      <c r="X4303" s="61" t="s">
        <v>8336</v>
      </c>
      <c r="Y4303" s="61" t="s">
        <v>806</v>
      </c>
      <c r="Z4303" s="61" t="s">
        <v>41</v>
      </c>
      <c r="AA4303" s="61" t="s">
        <v>8337</v>
      </c>
      <c r="AB4303" s="61" t="s">
        <v>727</v>
      </c>
      <c r="AC4303" s="61"/>
      <c r="AD4303" s="61"/>
      <c r="AE4303" s="61"/>
      <c r="AF4303" s="61"/>
      <c r="AG4303" s="61"/>
      <c r="AH4303" s="61" t="s">
        <v>71</v>
      </c>
      <c r="AI4303" s="61" t="s">
        <v>65</v>
      </c>
      <c r="AJ4303" s="53" t="s">
        <v>10412</v>
      </c>
      <c r="AK4303" s="53" t="s">
        <v>10398</v>
      </c>
      <c r="AL4303" s="53" t="str">
        <f>TEXT(Table13[[#This Row],[Start Date]],"DDD")</f>
        <v>Sat</v>
      </c>
      <c r="AM4303" s="12" t="str">
        <f>TEXT(RAW!$C4303,"MMM")</f>
        <v>Aug</v>
      </c>
      <c r="AN4303" s="12" t="str">
        <f>TEXT(RAW!$C4303,"YYYY")</f>
        <v>2023</v>
      </c>
      <c r="AO4303" s="54">
        <f t="shared" si="67"/>
        <v>0</v>
      </c>
    </row>
    <row r="4304" spans="1:41" ht="12.6" customHeight="1" x14ac:dyDescent="0.2">
      <c r="A4304" s="17" t="s">
        <v>13114</v>
      </c>
      <c r="B4304" s="60">
        <v>45154</v>
      </c>
      <c r="C4304" s="60">
        <v>45154</v>
      </c>
      <c r="D4304" s="60">
        <v>45154</v>
      </c>
      <c r="E4304" s="61" t="s">
        <v>75</v>
      </c>
      <c r="F4304" s="61" t="s">
        <v>13064</v>
      </c>
      <c r="G4304" s="61" t="s">
        <v>96</v>
      </c>
      <c r="H4304" s="61" t="s">
        <v>357</v>
      </c>
      <c r="I4304" s="61">
        <v>119998</v>
      </c>
      <c r="J4304" s="18" t="s">
        <v>13131</v>
      </c>
      <c r="K4304" s="61"/>
      <c r="L4304" s="61"/>
      <c r="M4304" s="61" t="s">
        <v>296</v>
      </c>
      <c r="N4304" s="61" t="s">
        <v>40</v>
      </c>
      <c r="O4304" s="61" t="s">
        <v>362</v>
      </c>
      <c r="P4304" s="61" t="s">
        <v>363</v>
      </c>
      <c r="Q4304" s="61" t="s">
        <v>468</v>
      </c>
      <c r="R4304" s="61" t="s">
        <v>395</v>
      </c>
      <c r="S4304" s="18" t="s">
        <v>13123</v>
      </c>
      <c r="T4304" s="61"/>
      <c r="U4304" s="61" t="s">
        <v>13065</v>
      </c>
      <c r="V4304" s="61" t="s">
        <v>13066</v>
      </c>
      <c r="W4304" s="61" t="s">
        <v>13067</v>
      </c>
      <c r="X4304" s="61"/>
      <c r="Y4304" s="61"/>
      <c r="Z4304" s="61"/>
      <c r="AA4304" s="61"/>
      <c r="AB4304" s="61"/>
      <c r="AC4304" s="61">
        <v>18716</v>
      </c>
      <c r="AD4304" s="61" t="s">
        <v>13067</v>
      </c>
      <c r="AE4304" s="61" t="s">
        <v>42</v>
      </c>
      <c r="AF4304" s="61" t="s">
        <v>43</v>
      </c>
      <c r="AG4304" s="61">
        <v>60</v>
      </c>
      <c r="AH4304" s="61" t="s">
        <v>43</v>
      </c>
      <c r="AI4304" s="61" t="s">
        <v>473</v>
      </c>
      <c r="AJ4304" s="53" t="s">
        <v>10412</v>
      </c>
      <c r="AK4304" s="53" t="s">
        <v>10398</v>
      </c>
      <c r="AL4304" s="53" t="str">
        <f>TEXT(Table13[[#This Row],[Start Date]],"DDD")</f>
        <v>Wed</v>
      </c>
      <c r="AM4304" s="12" t="str">
        <f>TEXT(RAW!$C4304,"MMM")</f>
        <v>Aug</v>
      </c>
      <c r="AN4304" s="12" t="str">
        <f>TEXT(RAW!$C4304,"YYYY")</f>
        <v>2023</v>
      </c>
      <c r="AO4304" s="54">
        <f t="shared" si="67"/>
        <v>4.1666666666666685E-2</v>
      </c>
    </row>
    <row r="4305" spans="1:41" ht="12.6" customHeight="1" x14ac:dyDescent="0.2">
      <c r="A4305" s="17" t="s">
        <v>13114</v>
      </c>
      <c r="B4305" s="60">
        <v>45154</v>
      </c>
      <c r="C4305" s="60">
        <v>45154</v>
      </c>
      <c r="D4305" s="60"/>
      <c r="E4305" s="61"/>
      <c r="F4305" s="61"/>
      <c r="G4305" s="61"/>
      <c r="H4305" s="61" t="s">
        <v>357</v>
      </c>
      <c r="I4305" s="61">
        <v>119999</v>
      </c>
      <c r="J4305" s="18" t="s">
        <v>13131</v>
      </c>
      <c r="K4305" s="61"/>
      <c r="L4305" s="61"/>
      <c r="M4305" s="61" t="s">
        <v>11127</v>
      </c>
      <c r="N4305" s="61" t="s">
        <v>40</v>
      </c>
      <c r="O4305" s="61" t="s">
        <v>362</v>
      </c>
      <c r="P4305" s="61" t="s">
        <v>363</v>
      </c>
      <c r="Q4305" s="61" t="s">
        <v>7355</v>
      </c>
      <c r="R4305" s="61" t="s">
        <v>875</v>
      </c>
      <c r="S4305" s="18" t="s">
        <v>13129</v>
      </c>
      <c r="T4305" s="61"/>
      <c r="U4305" s="61" t="s">
        <v>13068</v>
      </c>
      <c r="V4305" s="61"/>
      <c r="W4305" s="61"/>
      <c r="X4305" s="61"/>
      <c r="Y4305" s="61"/>
      <c r="Z4305" s="61"/>
      <c r="AA4305" s="61"/>
      <c r="AB4305" s="61"/>
      <c r="AC4305" s="61"/>
      <c r="AD4305" s="61"/>
      <c r="AE4305" s="61"/>
      <c r="AF4305" s="61"/>
      <c r="AG4305" s="61"/>
      <c r="AH4305" s="61" t="s">
        <v>71</v>
      </c>
      <c r="AI4305" s="61" t="s">
        <v>473</v>
      </c>
      <c r="AJ4305" s="53" t="s">
        <v>10412</v>
      </c>
      <c r="AK4305" s="53" t="s">
        <v>10398</v>
      </c>
      <c r="AL4305" s="53" t="str">
        <f>TEXT(Table13[[#This Row],[Start Date]],"DDD")</f>
        <v>Sat</v>
      </c>
      <c r="AM4305" s="12" t="str">
        <f>TEXT(RAW!$C4305,"MMM")</f>
        <v>Aug</v>
      </c>
      <c r="AN4305" s="12" t="str">
        <f>TEXT(RAW!$C4305,"YYYY")</f>
        <v>2023</v>
      </c>
      <c r="AO4305" s="54">
        <f t="shared" si="67"/>
        <v>0</v>
      </c>
    </row>
    <row r="4306" spans="1:41" ht="12.6" customHeight="1" x14ac:dyDescent="0.2">
      <c r="A4306" s="17" t="s">
        <v>13114</v>
      </c>
      <c r="B4306" s="60">
        <v>45154</v>
      </c>
      <c r="C4306" s="60">
        <v>45154</v>
      </c>
      <c r="D4306" s="60"/>
      <c r="E4306" s="61"/>
      <c r="F4306" s="61"/>
      <c r="G4306" s="61"/>
      <c r="H4306" s="61" t="s">
        <v>357</v>
      </c>
      <c r="I4306" s="61">
        <v>120000</v>
      </c>
      <c r="J4306" s="18" t="s">
        <v>13131</v>
      </c>
      <c r="K4306" s="61"/>
      <c r="L4306" s="61"/>
      <c r="M4306" s="61" t="s">
        <v>11127</v>
      </c>
      <c r="N4306" s="61" t="s">
        <v>40</v>
      </c>
      <c r="O4306" s="61" t="s">
        <v>362</v>
      </c>
      <c r="P4306" s="61" t="s">
        <v>363</v>
      </c>
      <c r="Q4306" s="61" t="s">
        <v>1196</v>
      </c>
      <c r="R4306" s="61" t="s">
        <v>10450</v>
      </c>
      <c r="S4306" s="18" t="s">
        <v>13129</v>
      </c>
      <c r="T4306" s="61"/>
      <c r="U4306" s="61" t="s">
        <v>13069</v>
      </c>
      <c r="V4306" s="61"/>
      <c r="W4306" s="61"/>
      <c r="X4306" s="61"/>
      <c r="Y4306" s="61"/>
      <c r="Z4306" s="61"/>
      <c r="AA4306" s="61"/>
      <c r="AB4306" s="61"/>
      <c r="AC4306" s="61"/>
      <c r="AD4306" s="61"/>
      <c r="AE4306" s="61"/>
      <c r="AF4306" s="61"/>
      <c r="AG4306" s="61"/>
      <c r="AH4306" s="61" t="s">
        <v>71</v>
      </c>
      <c r="AI4306" s="61" t="s">
        <v>473</v>
      </c>
      <c r="AJ4306" s="53" t="s">
        <v>10412</v>
      </c>
      <c r="AK4306" s="53" t="s">
        <v>395</v>
      </c>
      <c r="AL4306" s="53" t="str">
        <f>TEXT(Table13[[#This Row],[Start Date]],"DDD")</f>
        <v>Sat</v>
      </c>
      <c r="AM4306" s="12" t="str">
        <f>TEXT(RAW!$C4306,"MMM")</f>
        <v>Aug</v>
      </c>
      <c r="AN4306" s="12" t="str">
        <f>TEXT(RAW!$C4306,"YYYY")</f>
        <v>2023</v>
      </c>
      <c r="AO4306" s="54">
        <f t="shared" si="67"/>
        <v>0</v>
      </c>
    </row>
    <row r="4307" spans="1:41" ht="12.6" customHeight="1" x14ac:dyDescent="0.2">
      <c r="A4307" s="17" t="s">
        <v>13114</v>
      </c>
      <c r="B4307" s="60">
        <v>45154</v>
      </c>
      <c r="C4307" s="60">
        <v>45154</v>
      </c>
      <c r="D4307" s="60"/>
      <c r="E4307" s="61"/>
      <c r="F4307" s="61"/>
      <c r="G4307" s="61"/>
      <c r="H4307" s="61" t="s">
        <v>357</v>
      </c>
      <c r="I4307" s="61">
        <v>120001</v>
      </c>
      <c r="J4307" s="18" t="s">
        <v>13133</v>
      </c>
      <c r="K4307" s="61"/>
      <c r="L4307" s="61" t="s">
        <v>12980</v>
      </c>
      <c r="M4307" s="61" t="s">
        <v>11127</v>
      </c>
      <c r="N4307" s="61" t="s">
        <v>40</v>
      </c>
      <c r="O4307" s="61" t="s">
        <v>362</v>
      </c>
      <c r="P4307" s="61" t="s">
        <v>363</v>
      </c>
      <c r="Q4307" s="61" t="s">
        <v>1196</v>
      </c>
      <c r="R4307" s="61" t="s">
        <v>10450</v>
      </c>
      <c r="S4307" s="18" t="s">
        <v>13129</v>
      </c>
      <c r="T4307" s="61"/>
      <c r="U4307" s="61" t="s">
        <v>13070</v>
      </c>
      <c r="V4307" s="61"/>
      <c r="W4307" s="61"/>
      <c r="X4307" s="61"/>
      <c r="Y4307" s="61"/>
      <c r="Z4307" s="61"/>
      <c r="AA4307" s="61"/>
      <c r="AB4307" s="61" t="s">
        <v>1555</v>
      </c>
      <c r="AC4307" s="61"/>
      <c r="AD4307" s="61"/>
      <c r="AE4307" s="61"/>
      <c r="AF4307" s="61"/>
      <c r="AG4307" s="61"/>
      <c r="AH4307" s="61" t="s">
        <v>71</v>
      </c>
      <c r="AI4307" s="61" t="s">
        <v>1556</v>
      </c>
      <c r="AJ4307" s="53" t="s">
        <v>10412</v>
      </c>
      <c r="AK4307" s="53" t="s">
        <v>395</v>
      </c>
      <c r="AL4307" s="53" t="str">
        <f>TEXT(Table13[[#This Row],[Start Date]],"DDD")</f>
        <v>Sat</v>
      </c>
      <c r="AM4307" s="12" t="str">
        <f>TEXT(RAW!$C4307,"MMM")</f>
        <v>Aug</v>
      </c>
      <c r="AN4307" s="12" t="str">
        <f>TEXT(RAW!$C4307,"YYYY")</f>
        <v>2023</v>
      </c>
      <c r="AO4307" s="54">
        <f t="shared" si="67"/>
        <v>0</v>
      </c>
    </row>
    <row r="4308" spans="1:41" ht="12.6" customHeight="1" x14ac:dyDescent="0.2">
      <c r="A4308" s="17" t="s">
        <v>13114</v>
      </c>
      <c r="B4308" s="60">
        <v>45154</v>
      </c>
      <c r="C4308" s="60">
        <v>45154</v>
      </c>
      <c r="D4308" s="60"/>
      <c r="E4308" s="61"/>
      <c r="F4308" s="61"/>
      <c r="G4308" s="61"/>
      <c r="H4308" s="61" t="s">
        <v>357</v>
      </c>
      <c r="I4308" s="61">
        <v>120003</v>
      </c>
      <c r="J4308" s="18" t="s">
        <v>13131</v>
      </c>
      <c r="K4308" s="61"/>
      <c r="L4308" s="61"/>
      <c r="M4308" s="61" t="s">
        <v>11127</v>
      </c>
      <c r="N4308" s="61" t="s">
        <v>40</v>
      </c>
      <c r="O4308" s="61" t="s">
        <v>362</v>
      </c>
      <c r="P4308" s="61" t="s">
        <v>363</v>
      </c>
      <c r="Q4308" s="61" t="s">
        <v>1196</v>
      </c>
      <c r="R4308" s="61" t="s">
        <v>875</v>
      </c>
      <c r="S4308" s="18" t="s">
        <v>13129</v>
      </c>
      <c r="T4308" s="61"/>
      <c r="U4308" s="61" t="s">
        <v>13071</v>
      </c>
      <c r="V4308" s="61"/>
      <c r="W4308" s="61"/>
      <c r="X4308" s="61"/>
      <c r="Y4308" s="61"/>
      <c r="Z4308" s="61"/>
      <c r="AA4308" s="61"/>
      <c r="AB4308" s="61"/>
      <c r="AC4308" s="61"/>
      <c r="AD4308" s="61"/>
      <c r="AE4308" s="61"/>
      <c r="AF4308" s="61"/>
      <c r="AG4308" s="61"/>
      <c r="AH4308" s="61" t="s">
        <v>71</v>
      </c>
      <c r="AI4308" s="61" t="s">
        <v>473</v>
      </c>
      <c r="AJ4308" s="53" t="s">
        <v>10412</v>
      </c>
      <c r="AK4308" s="53" t="s">
        <v>10398</v>
      </c>
      <c r="AL4308" s="53" t="str">
        <f>TEXT(Table13[[#This Row],[Start Date]],"DDD")</f>
        <v>Sat</v>
      </c>
      <c r="AM4308" s="12" t="str">
        <f>TEXT(RAW!$C4308,"MMM")</f>
        <v>Aug</v>
      </c>
      <c r="AN4308" s="12" t="str">
        <f>TEXT(RAW!$C4308,"YYYY")</f>
        <v>2023</v>
      </c>
      <c r="AO4308" s="54">
        <f t="shared" si="67"/>
        <v>0</v>
      </c>
    </row>
    <row r="4309" spans="1:41" ht="12.6" customHeight="1" x14ac:dyDescent="0.2">
      <c r="A4309" s="17" t="s">
        <v>13114</v>
      </c>
      <c r="B4309" s="60">
        <v>45154</v>
      </c>
      <c r="C4309" s="60">
        <v>45154</v>
      </c>
      <c r="D4309" s="60"/>
      <c r="E4309" s="61"/>
      <c r="F4309" s="61"/>
      <c r="G4309" s="61"/>
      <c r="H4309" s="61" t="s">
        <v>357</v>
      </c>
      <c r="I4309" s="61">
        <v>120004</v>
      </c>
      <c r="J4309" s="18" t="s">
        <v>13131</v>
      </c>
      <c r="K4309" s="61"/>
      <c r="L4309" s="61"/>
      <c r="M4309" s="61" t="s">
        <v>11127</v>
      </c>
      <c r="N4309" s="61" t="s">
        <v>251</v>
      </c>
      <c r="O4309" s="61" t="s">
        <v>362</v>
      </c>
      <c r="P4309" s="61" t="s">
        <v>363</v>
      </c>
      <c r="Q4309" s="61" t="s">
        <v>552</v>
      </c>
      <c r="R4309" s="61" t="s">
        <v>10450</v>
      </c>
      <c r="S4309" s="55" t="s">
        <v>13117</v>
      </c>
      <c r="T4309" s="61"/>
      <c r="U4309" s="61" t="s">
        <v>13072</v>
      </c>
      <c r="V4309" s="61"/>
      <c r="W4309" s="61"/>
      <c r="X4309" s="61"/>
      <c r="Y4309" s="61"/>
      <c r="Z4309" s="61"/>
      <c r="AA4309" s="61"/>
      <c r="AB4309" s="61"/>
      <c r="AC4309" s="61"/>
      <c r="AD4309" s="61"/>
      <c r="AE4309" s="61"/>
      <c r="AF4309" s="61"/>
      <c r="AG4309" s="61"/>
      <c r="AH4309" s="61" t="s">
        <v>71</v>
      </c>
      <c r="AI4309" s="61" t="s">
        <v>473</v>
      </c>
      <c r="AJ4309" s="53" t="s">
        <v>10412</v>
      </c>
      <c r="AK4309" s="53" t="s">
        <v>395</v>
      </c>
      <c r="AL4309" s="53" t="str">
        <f>TEXT(Table13[[#This Row],[Start Date]],"DDD")</f>
        <v>Sat</v>
      </c>
      <c r="AM4309" s="12" t="str">
        <f>TEXT(RAW!$C4309,"MMM")</f>
        <v>Aug</v>
      </c>
      <c r="AN4309" s="12" t="str">
        <f>TEXT(RAW!$C4309,"YYYY")</f>
        <v>2023</v>
      </c>
      <c r="AO4309" s="54">
        <f t="shared" si="67"/>
        <v>0</v>
      </c>
    </row>
    <row r="4310" spans="1:41" ht="12.6" customHeight="1" x14ac:dyDescent="0.2">
      <c r="A4310" s="17" t="s">
        <v>13114</v>
      </c>
      <c r="B4310" s="60">
        <v>45154</v>
      </c>
      <c r="C4310" s="60">
        <v>45154</v>
      </c>
      <c r="D4310" s="60"/>
      <c r="E4310" s="61"/>
      <c r="F4310" s="61"/>
      <c r="G4310" s="61"/>
      <c r="H4310" s="61" t="s">
        <v>357</v>
      </c>
      <c r="I4310" s="61">
        <v>120005</v>
      </c>
      <c r="J4310" s="18" t="s">
        <v>13131</v>
      </c>
      <c r="K4310" s="61"/>
      <c r="L4310" s="61"/>
      <c r="M4310" s="61" t="s">
        <v>11127</v>
      </c>
      <c r="N4310" s="61" t="s">
        <v>251</v>
      </c>
      <c r="O4310" s="61" t="s">
        <v>362</v>
      </c>
      <c r="P4310" s="61" t="s">
        <v>363</v>
      </c>
      <c r="Q4310" s="61" t="s">
        <v>5271</v>
      </c>
      <c r="R4310" s="61" t="s">
        <v>4415</v>
      </c>
      <c r="S4310" s="55" t="s">
        <v>13117</v>
      </c>
      <c r="T4310" s="61"/>
      <c r="U4310" s="61" t="s">
        <v>13073</v>
      </c>
      <c r="V4310" s="61"/>
      <c r="W4310" s="61"/>
      <c r="X4310" s="61"/>
      <c r="Y4310" s="61"/>
      <c r="Z4310" s="61"/>
      <c r="AA4310" s="61"/>
      <c r="AB4310" s="61"/>
      <c r="AC4310" s="61"/>
      <c r="AD4310" s="61"/>
      <c r="AE4310" s="61"/>
      <c r="AF4310" s="61"/>
      <c r="AG4310" s="61"/>
      <c r="AH4310" s="61" t="s">
        <v>71</v>
      </c>
      <c r="AI4310" s="61" t="s">
        <v>473</v>
      </c>
      <c r="AJ4310" s="53" t="s">
        <v>10412</v>
      </c>
      <c r="AK4310" s="53" t="s">
        <v>10398</v>
      </c>
      <c r="AL4310" s="53" t="str">
        <f>TEXT(Table13[[#This Row],[Start Date]],"DDD")</f>
        <v>Sat</v>
      </c>
      <c r="AM4310" s="12" t="str">
        <f>TEXT(RAW!$C4310,"MMM")</f>
        <v>Aug</v>
      </c>
      <c r="AN4310" s="12" t="str">
        <f>TEXT(RAW!$C4310,"YYYY")</f>
        <v>2023</v>
      </c>
      <c r="AO4310" s="54">
        <f t="shared" si="67"/>
        <v>0</v>
      </c>
    </row>
    <row r="4311" spans="1:41" ht="12.6" customHeight="1" x14ac:dyDescent="0.2">
      <c r="A4311" s="17" t="s">
        <v>13114</v>
      </c>
      <c r="B4311" s="60">
        <v>45155</v>
      </c>
      <c r="C4311" s="60">
        <v>45155</v>
      </c>
      <c r="D4311" s="60"/>
      <c r="E4311" s="61"/>
      <c r="F4311" s="61"/>
      <c r="G4311" s="61"/>
      <c r="H4311" s="61" t="s">
        <v>357</v>
      </c>
      <c r="I4311" s="61">
        <v>120025</v>
      </c>
      <c r="J4311" s="18" t="s">
        <v>13133</v>
      </c>
      <c r="K4311" s="61" t="s">
        <v>11660</v>
      </c>
      <c r="L4311" s="61" t="s">
        <v>11661</v>
      </c>
      <c r="M4311" s="61" t="s">
        <v>11127</v>
      </c>
      <c r="N4311" s="61" t="s">
        <v>251</v>
      </c>
      <c r="O4311" s="61" t="s">
        <v>362</v>
      </c>
      <c r="P4311" s="61" t="s">
        <v>363</v>
      </c>
      <c r="Q4311" s="61" t="s">
        <v>1196</v>
      </c>
      <c r="R4311" s="61" t="s">
        <v>55</v>
      </c>
      <c r="S4311" s="18" t="s">
        <v>13118</v>
      </c>
      <c r="T4311" s="61">
        <v>4777</v>
      </c>
      <c r="U4311" s="61" t="s">
        <v>13074</v>
      </c>
      <c r="V4311" s="61"/>
      <c r="W4311" s="61"/>
      <c r="X4311" s="61" t="s">
        <v>7896</v>
      </c>
      <c r="Y4311" s="61" t="s">
        <v>7897</v>
      </c>
      <c r="Z4311" s="61" t="s">
        <v>41</v>
      </c>
      <c r="AA4311" s="61" t="s">
        <v>7898</v>
      </c>
      <c r="AB4311" s="61" t="s">
        <v>486</v>
      </c>
      <c r="AC4311" s="61"/>
      <c r="AD4311" s="61"/>
      <c r="AE4311" s="61"/>
      <c r="AF4311" s="61"/>
      <c r="AG4311" s="61"/>
      <c r="AH4311" s="61" t="s">
        <v>71</v>
      </c>
      <c r="AI4311" s="61" t="s">
        <v>7899</v>
      </c>
      <c r="AJ4311" s="53" t="s">
        <v>10412</v>
      </c>
      <c r="AK4311" s="53" t="s">
        <v>113</v>
      </c>
      <c r="AL4311" s="53" t="str">
        <f>TEXT(Table13[[#This Row],[Start Date]],"DDD")</f>
        <v>Sat</v>
      </c>
      <c r="AM4311" s="12" t="str">
        <f>TEXT(RAW!$C4311,"MMM")</f>
        <v>Aug</v>
      </c>
      <c r="AN4311" s="12" t="str">
        <f>TEXT(RAW!$C4311,"YYYY")</f>
        <v>2023</v>
      </c>
      <c r="AO4311" s="54">
        <f t="shared" si="67"/>
        <v>0</v>
      </c>
    </row>
    <row r="4312" spans="1:41" ht="12.6" customHeight="1" x14ac:dyDescent="0.2">
      <c r="A4312" s="17" t="s">
        <v>13114</v>
      </c>
      <c r="B4312" s="60">
        <v>45155</v>
      </c>
      <c r="C4312" s="60">
        <v>45155</v>
      </c>
      <c r="D4312" s="60"/>
      <c r="E4312" s="61"/>
      <c r="F4312" s="61"/>
      <c r="G4312" s="61"/>
      <c r="H4312" s="61" t="s">
        <v>357</v>
      </c>
      <c r="I4312" s="61">
        <v>120026</v>
      </c>
      <c r="J4312" s="18" t="s">
        <v>13132</v>
      </c>
      <c r="K4312" s="61" t="s">
        <v>10488</v>
      </c>
      <c r="L4312" s="61" t="s">
        <v>12228</v>
      </c>
      <c r="M4312" s="61" t="s">
        <v>11127</v>
      </c>
      <c r="N4312" s="61" t="s">
        <v>40</v>
      </c>
      <c r="O4312" s="61" t="s">
        <v>362</v>
      </c>
      <c r="P4312" s="61" t="s">
        <v>363</v>
      </c>
      <c r="Q4312" s="61" t="s">
        <v>429</v>
      </c>
      <c r="R4312" s="61" t="s">
        <v>395</v>
      </c>
      <c r="S4312" s="18" t="s">
        <v>13118</v>
      </c>
      <c r="T4312" s="61">
        <v>4515</v>
      </c>
      <c r="U4312" s="61" t="s">
        <v>13075</v>
      </c>
      <c r="V4312" s="61"/>
      <c r="W4312" s="61"/>
      <c r="X4312" s="61" t="s">
        <v>881</v>
      </c>
      <c r="Y4312" s="61" t="s">
        <v>882</v>
      </c>
      <c r="Z4312" s="61" t="s">
        <v>41</v>
      </c>
      <c r="AA4312" s="61" t="s">
        <v>883</v>
      </c>
      <c r="AB4312" s="61" t="s">
        <v>486</v>
      </c>
      <c r="AC4312" s="61"/>
      <c r="AD4312" s="61"/>
      <c r="AE4312" s="61"/>
      <c r="AF4312" s="61"/>
      <c r="AG4312" s="61"/>
      <c r="AH4312" s="61" t="s">
        <v>71</v>
      </c>
      <c r="AI4312" s="61" t="s">
        <v>885</v>
      </c>
      <c r="AJ4312" s="53" t="s">
        <v>10412</v>
      </c>
      <c r="AK4312" s="53" t="s">
        <v>10398</v>
      </c>
      <c r="AL4312" s="53" t="str">
        <f>TEXT(Table13[[#This Row],[Start Date]],"DDD")</f>
        <v>Sat</v>
      </c>
      <c r="AM4312" s="12" t="str">
        <f>TEXT(RAW!$C4312,"MMM")</f>
        <v>Aug</v>
      </c>
      <c r="AN4312" s="12" t="str">
        <f>TEXT(RAW!$C4312,"YYYY")</f>
        <v>2023</v>
      </c>
      <c r="AO4312" s="54">
        <f t="shared" si="67"/>
        <v>0</v>
      </c>
    </row>
    <row r="4313" spans="1:41" ht="12.6" customHeight="1" x14ac:dyDescent="0.2">
      <c r="A4313" s="17" t="s">
        <v>13114</v>
      </c>
      <c r="B4313" s="60">
        <v>45155</v>
      </c>
      <c r="C4313" s="60">
        <v>45155</v>
      </c>
      <c r="D4313" s="60"/>
      <c r="E4313" s="61"/>
      <c r="F4313" s="61"/>
      <c r="G4313" s="61"/>
      <c r="H4313" s="61" t="s">
        <v>357</v>
      </c>
      <c r="I4313" s="61">
        <v>120027</v>
      </c>
      <c r="J4313" s="18" t="s">
        <v>13133</v>
      </c>
      <c r="K4313" s="61" t="s">
        <v>11049</v>
      </c>
      <c r="L4313" s="61" t="s">
        <v>10841</v>
      </c>
      <c r="M4313" s="61" t="s">
        <v>11127</v>
      </c>
      <c r="N4313" s="61" t="s">
        <v>251</v>
      </c>
      <c r="O4313" s="61" t="s">
        <v>362</v>
      </c>
      <c r="P4313" s="61" t="s">
        <v>363</v>
      </c>
      <c r="Q4313" s="61" t="s">
        <v>429</v>
      </c>
      <c r="R4313" s="61" t="s">
        <v>663</v>
      </c>
      <c r="S4313" s="18" t="s">
        <v>13118</v>
      </c>
      <c r="T4313" s="61">
        <v>4576</v>
      </c>
      <c r="U4313" s="61" t="s">
        <v>13076</v>
      </c>
      <c r="V4313" s="61"/>
      <c r="W4313" s="61"/>
      <c r="X4313" s="61" t="s">
        <v>881</v>
      </c>
      <c r="Y4313" s="61" t="s">
        <v>1710</v>
      </c>
      <c r="Z4313" s="61" t="s">
        <v>41</v>
      </c>
      <c r="AA4313" s="61" t="s">
        <v>1398</v>
      </c>
      <c r="AB4313" s="61" t="s">
        <v>486</v>
      </c>
      <c r="AC4313" s="61"/>
      <c r="AD4313" s="61"/>
      <c r="AE4313" s="61"/>
      <c r="AF4313" s="61"/>
      <c r="AG4313" s="61"/>
      <c r="AH4313" s="61" t="s">
        <v>71</v>
      </c>
      <c r="AI4313" s="61" t="s">
        <v>1712</v>
      </c>
      <c r="AJ4313" s="53" t="s">
        <v>10412</v>
      </c>
      <c r="AK4313" s="53" t="s">
        <v>10398</v>
      </c>
      <c r="AL4313" s="53" t="str">
        <f>TEXT(Table13[[#This Row],[Start Date]],"DDD")</f>
        <v>Sat</v>
      </c>
      <c r="AM4313" s="12" t="str">
        <f>TEXT(RAW!$C4313,"MMM")</f>
        <v>Aug</v>
      </c>
      <c r="AN4313" s="12" t="str">
        <f>TEXT(RAW!$C4313,"YYYY")</f>
        <v>2023</v>
      </c>
      <c r="AO4313" s="54">
        <f t="shared" si="67"/>
        <v>0</v>
      </c>
    </row>
    <row r="4314" spans="1:41" ht="12.6" customHeight="1" x14ac:dyDescent="0.2">
      <c r="A4314" s="17" t="s">
        <v>13114</v>
      </c>
      <c r="B4314" s="60">
        <v>45155</v>
      </c>
      <c r="C4314" s="60">
        <v>45155</v>
      </c>
      <c r="D4314" s="60">
        <v>45155</v>
      </c>
      <c r="E4314" s="61" t="s">
        <v>75</v>
      </c>
      <c r="F4314" s="61" t="s">
        <v>13077</v>
      </c>
      <c r="G4314" s="61" t="s">
        <v>96</v>
      </c>
      <c r="H4314" s="61" t="s">
        <v>357</v>
      </c>
      <c r="I4314" s="61">
        <v>120028</v>
      </c>
      <c r="J4314" s="18" t="s">
        <v>13131</v>
      </c>
      <c r="K4314" s="61"/>
      <c r="L4314" s="61"/>
      <c r="M4314" s="61" t="s">
        <v>285</v>
      </c>
      <c r="N4314" s="61" t="s">
        <v>40</v>
      </c>
      <c r="O4314" s="61" t="s">
        <v>362</v>
      </c>
      <c r="P4314" s="61" t="s">
        <v>363</v>
      </c>
      <c r="Q4314" s="61" t="s">
        <v>1478</v>
      </c>
      <c r="R4314" s="61" t="s">
        <v>395</v>
      </c>
      <c r="S4314" s="18" t="s">
        <v>13123</v>
      </c>
      <c r="T4314" s="61"/>
      <c r="U4314" s="61" t="s">
        <v>13078</v>
      </c>
      <c r="V4314" s="61" t="s">
        <v>13079</v>
      </c>
      <c r="W4314" s="61" t="s">
        <v>13080</v>
      </c>
      <c r="X4314" s="61"/>
      <c r="Y4314" s="61"/>
      <c r="Z4314" s="61"/>
      <c r="AA4314" s="61"/>
      <c r="AB4314" s="61"/>
      <c r="AC4314" s="61">
        <v>18717</v>
      </c>
      <c r="AD4314" s="61" t="s">
        <v>13080</v>
      </c>
      <c r="AE4314" s="61" t="s">
        <v>42</v>
      </c>
      <c r="AF4314" s="61" t="s">
        <v>43</v>
      </c>
      <c r="AG4314" s="61">
        <v>60</v>
      </c>
      <c r="AH4314" s="61" t="s">
        <v>43</v>
      </c>
      <c r="AI4314" s="61" t="s">
        <v>473</v>
      </c>
      <c r="AJ4314" s="53" t="s">
        <v>10412</v>
      </c>
      <c r="AK4314" s="53" t="s">
        <v>10398</v>
      </c>
      <c r="AL4314" s="53" t="str">
        <f>TEXT(Table13[[#This Row],[Start Date]],"DDD")</f>
        <v>Thu</v>
      </c>
      <c r="AM4314" s="12" t="str">
        <f>TEXT(RAW!$C4314,"MMM")</f>
        <v>Aug</v>
      </c>
      <c r="AN4314" s="12" t="str">
        <f>TEXT(RAW!$C4314,"YYYY")</f>
        <v>2023</v>
      </c>
      <c r="AO4314" s="54">
        <f t="shared" si="67"/>
        <v>4.1666666666666685E-2</v>
      </c>
    </row>
    <row r="4315" spans="1:41" ht="12.6" customHeight="1" x14ac:dyDescent="0.2">
      <c r="A4315" s="17" t="s">
        <v>13114</v>
      </c>
      <c r="B4315" s="60">
        <v>45155</v>
      </c>
      <c r="C4315" s="60">
        <v>45155</v>
      </c>
      <c r="D4315" s="60"/>
      <c r="E4315" s="61"/>
      <c r="F4315" s="61"/>
      <c r="G4315" s="61"/>
      <c r="H4315" s="61" t="s">
        <v>357</v>
      </c>
      <c r="I4315" s="61">
        <v>120029</v>
      </c>
      <c r="J4315" s="18" t="s">
        <v>13131</v>
      </c>
      <c r="K4315" s="61"/>
      <c r="L4315" s="61"/>
      <c r="M4315" s="61" t="s">
        <v>11127</v>
      </c>
      <c r="N4315" s="61" t="s">
        <v>40</v>
      </c>
      <c r="O4315" s="61" t="s">
        <v>362</v>
      </c>
      <c r="P4315" s="61" t="s">
        <v>363</v>
      </c>
      <c r="Q4315" s="61" t="s">
        <v>643</v>
      </c>
      <c r="R4315" s="61" t="s">
        <v>12324</v>
      </c>
      <c r="S4315" s="18" t="s">
        <v>13123</v>
      </c>
      <c r="T4315" s="61"/>
      <c r="U4315" s="61" t="s">
        <v>13081</v>
      </c>
      <c r="V4315" s="61"/>
      <c r="W4315" s="61"/>
      <c r="X4315" s="61"/>
      <c r="Y4315" s="61"/>
      <c r="Z4315" s="61"/>
      <c r="AA4315" s="61"/>
      <c r="AB4315" s="61"/>
      <c r="AC4315" s="61"/>
      <c r="AD4315" s="61"/>
      <c r="AE4315" s="61"/>
      <c r="AF4315" s="61"/>
      <c r="AG4315" s="61"/>
      <c r="AH4315" s="61" t="s">
        <v>71</v>
      </c>
      <c r="AI4315" s="61" t="s">
        <v>473</v>
      </c>
      <c r="AJ4315" s="53" t="s">
        <v>10412</v>
      </c>
      <c r="AK4315" s="53" t="s">
        <v>12324</v>
      </c>
      <c r="AL4315" s="53" t="str">
        <f>TEXT(Table13[[#This Row],[Start Date]],"DDD")</f>
        <v>Sat</v>
      </c>
      <c r="AM4315" s="12" t="str">
        <f>TEXT(RAW!$C4315,"MMM")</f>
        <v>Aug</v>
      </c>
      <c r="AN4315" s="12" t="str">
        <f>TEXT(RAW!$C4315,"YYYY")</f>
        <v>2023</v>
      </c>
      <c r="AO4315" s="54">
        <f t="shared" si="67"/>
        <v>0</v>
      </c>
    </row>
    <row r="4316" spans="1:41" ht="12.6" customHeight="1" x14ac:dyDescent="0.2">
      <c r="A4316" s="17" t="s">
        <v>13114</v>
      </c>
      <c r="B4316" s="60">
        <v>45155</v>
      </c>
      <c r="C4316" s="60">
        <v>45155</v>
      </c>
      <c r="D4316" s="60"/>
      <c r="E4316" s="61"/>
      <c r="F4316" s="61"/>
      <c r="G4316" s="61"/>
      <c r="H4316" s="61" t="s">
        <v>357</v>
      </c>
      <c r="I4316" s="61">
        <v>120030</v>
      </c>
      <c r="J4316" s="18" t="s">
        <v>13131</v>
      </c>
      <c r="K4316" s="61"/>
      <c r="L4316" s="61"/>
      <c r="M4316" s="61" t="s">
        <v>11127</v>
      </c>
      <c r="N4316" s="61" t="s">
        <v>251</v>
      </c>
      <c r="O4316" s="61" t="s">
        <v>362</v>
      </c>
      <c r="P4316" s="61" t="s">
        <v>363</v>
      </c>
      <c r="Q4316" s="61" t="s">
        <v>552</v>
      </c>
      <c r="R4316" s="61" t="s">
        <v>395</v>
      </c>
      <c r="S4316" s="18" t="s">
        <v>13128</v>
      </c>
      <c r="T4316" s="61"/>
      <c r="U4316" s="61" t="s">
        <v>13082</v>
      </c>
      <c r="V4316" s="61"/>
      <c r="W4316" s="61"/>
      <c r="X4316" s="61"/>
      <c r="Y4316" s="61"/>
      <c r="Z4316" s="61"/>
      <c r="AA4316" s="61"/>
      <c r="AB4316" s="61"/>
      <c r="AC4316" s="61"/>
      <c r="AD4316" s="61"/>
      <c r="AE4316" s="61"/>
      <c r="AF4316" s="61"/>
      <c r="AG4316" s="61"/>
      <c r="AH4316" s="61" t="s">
        <v>71</v>
      </c>
      <c r="AI4316" s="61" t="s">
        <v>473</v>
      </c>
      <c r="AJ4316" s="53" t="s">
        <v>10412</v>
      </c>
      <c r="AK4316" s="53" t="s">
        <v>10398</v>
      </c>
      <c r="AL4316" s="53" t="str">
        <f>TEXT(Table13[[#This Row],[Start Date]],"DDD")</f>
        <v>Sat</v>
      </c>
      <c r="AM4316" s="12" t="str">
        <f>TEXT(RAW!$C4316,"MMM")</f>
        <v>Aug</v>
      </c>
      <c r="AN4316" s="12" t="str">
        <f>TEXT(RAW!$C4316,"YYYY")</f>
        <v>2023</v>
      </c>
      <c r="AO4316" s="54">
        <f t="shared" si="67"/>
        <v>0</v>
      </c>
    </row>
    <row r="4317" spans="1:41" ht="12.6" customHeight="1" x14ac:dyDescent="0.2">
      <c r="A4317" s="17" t="s">
        <v>13114</v>
      </c>
      <c r="B4317" s="60">
        <v>45155</v>
      </c>
      <c r="C4317" s="60">
        <v>45155</v>
      </c>
      <c r="D4317" s="60"/>
      <c r="E4317" s="61"/>
      <c r="F4317" s="61"/>
      <c r="G4317" s="61"/>
      <c r="H4317" s="61" t="s">
        <v>357</v>
      </c>
      <c r="I4317" s="61">
        <v>120031</v>
      </c>
      <c r="J4317" s="18" t="s">
        <v>13133</v>
      </c>
      <c r="K4317" s="61"/>
      <c r="L4317" s="61" t="s">
        <v>12980</v>
      </c>
      <c r="M4317" s="61" t="s">
        <v>11127</v>
      </c>
      <c r="N4317" s="61" t="s">
        <v>251</v>
      </c>
      <c r="O4317" s="61" t="s">
        <v>362</v>
      </c>
      <c r="P4317" s="61" t="s">
        <v>363</v>
      </c>
      <c r="Q4317" s="61" t="s">
        <v>1196</v>
      </c>
      <c r="R4317" s="61" t="s">
        <v>395</v>
      </c>
      <c r="S4317" s="18" t="s">
        <v>13129</v>
      </c>
      <c r="T4317" s="61"/>
      <c r="U4317" s="61" t="s">
        <v>13083</v>
      </c>
      <c r="V4317" s="61"/>
      <c r="W4317" s="61"/>
      <c r="X4317" s="61"/>
      <c r="Y4317" s="61"/>
      <c r="Z4317" s="61"/>
      <c r="AA4317" s="61"/>
      <c r="AB4317" s="61" t="s">
        <v>1555</v>
      </c>
      <c r="AC4317" s="61"/>
      <c r="AD4317" s="61"/>
      <c r="AE4317" s="61"/>
      <c r="AF4317" s="61"/>
      <c r="AG4317" s="61"/>
      <c r="AH4317" s="61" t="s">
        <v>71</v>
      </c>
      <c r="AI4317" s="61" t="s">
        <v>1556</v>
      </c>
      <c r="AJ4317" s="53" t="s">
        <v>10412</v>
      </c>
      <c r="AK4317" s="53" t="s">
        <v>10398</v>
      </c>
      <c r="AL4317" s="53" t="str">
        <f>TEXT(Table13[[#This Row],[Start Date]],"DDD")</f>
        <v>Sat</v>
      </c>
      <c r="AM4317" s="12" t="str">
        <f>TEXT(RAW!$C4317,"MMM")</f>
        <v>Aug</v>
      </c>
      <c r="AN4317" s="12" t="str">
        <f>TEXT(RAW!$C4317,"YYYY")</f>
        <v>2023</v>
      </c>
      <c r="AO4317" s="54">
        <f t="shared" si="67"/>
        <v>0</v>
      </c>
    </row>
    <row r="4318" spans="1:41" ht="12.6" customHeight="1" x14ac:dyDescent="0.2">
      <c r="A4318" s="17" t="s">
        <v>13114</v>
      </c>
      <c r="B4318" s="60">
        <v>45155</v>
      </c>
      <c r="C4318" s="60">
        <v>45155</v>
      </c>
      <c r="D4318" s="60"/>
      <c r="E4318" s="61"/>
      <c r="F4318" s="61"/>
      <c r="G4318" s="61"/>
      <c r="H4318" s="61" t="s">
        <v>357</v>
      </c>
      <c r="I4318" s="61">
        <v>120032</v>
      </c>
      <c r="J4318" s="18" t="s">
        <v>13132</v>
      </c>
      <c r="K4318" s="61"/>
      <c r="L4318" s="61"/>
      <c r="M4318" s="61" t="s">
        <v>11127</v>
      </c>
      <c r="N4318" s="61" t="s">
        <v>40</v>
      </c>
      <c r="O4318" s="61" t="s">
        <v>362</v>
      </c>
      <c r="P4318" s="61" t="s">
        <v>363</v>
      </c>
      <c r="Q4318" s="61" t="s">
        <v>1196</v>
      </c>
      <c r="R4318" s="61" t="s">
        <v>10450</v>
      </c>
      <c r="S4318" s="18" t="s">
        <v>13129</v>
      </c>
      <c r="T4318" s="61"/>
      <c r="U4318" s="61" t="s">
        <v>13084</v>
      </c>
      <c r="V4318" s="61"/>
      <c r="W4318" s="61"/>
      <c r="X4318" s="61"/>
      <c r="Y4318" s="61"/>
      <c r="Z4318" s="61"/>
      <c r="AA4318" s="61"/>
      <c r="AB4318" s="61"/>
      <c r="AC4318" s="61"/>
      <c r="AD4318" s="61"/>
      <c r="AE4318" s="61"/>
      <c r="AF4318" s="61"/>
      <c r="AG4318" s="61"/>
      <c r="AH4318" s="61" t="s">
        <v>71</v>
      </c>
      <c r="AI4318" s="61" t="s">
        <v>1834</v>
      </c>
      <c r="AJ4318" s="53" t="s">
        <v>10412</v>
      </c>
      <c r="AK4318" s="53" t="s">
        <v>395</v>
      </c>
      <c r="AL4318" s="53" t="str">
        <f>TEXT(Table13[[#This Row],[Start Date]],"DDD")</f>
        <v>Sat</v>
      </c>
      <c r="AM4318" s="12" t="str">
        <f>TEXT(RAW!$C4318,"MMM")</f>
        <v>Aug</v>
      </c>
      <c r="AN4318" s="12" t="str">
        <f>TEXT(RAW!$C4318,"YYYY")</f>
        <v>2023</v>
      </c>
      <c r="AO4318" s="54">
        <f t="shared" si="67"/>
        <v>0</v>
      </c>
    </row>
    <row r="4319" spans="1:41" ht="12.6" customHeight="1" x14ac:dyDescent="0.2">
      <c r="A4319" s="17" t="s">
        <v>13114</v>
      </c>
      <c r="B4319" s="60">
        <v>45155</v>
      </c>
      <c r="C4319" s="60">
        <v>45155</v>
      </c>
      <c r="D4319" s="60"/>
      <c r="E4319" s="61"/>
      <c r="F4319" s="61"/>
      <c r="G4319" s="61"/>
      <c r="H4319" s="61" t="s">
        <v>357</v>
      </c>
      <c r="I4319" s="61">
        <v>120033</v>
      </c>
      <c r="J4319" s="18" t="s">
        <v>13131</v>
      </c>
      <c r="K4319" s="61"/>
      <c r="L4319" s="61"/>
      <c r="M4319" s="61" t="s">
        <v>11127</v>
      </c>
      <c r="N4319" s="61" t="s">
        <v>40</v>
      </c>
      <c r="O4319" s="61" t="s">
        <v>362</v>
      </c>
      <c r="P4319" s="61" t="s">
        <v>363</v>
      </c>
      <c r="Q4319" s="61" t="s">
        <v>5271</v>
      </c>
      <c r="R4319" s="61" t="s">
        <v>12324</v>
      </c>
      <c r="S4319" s="55" t="s">
        <v>13117</v>
      </c>
      <c r="T4319" s="61"/>
      <c r="U4319" s="61" t="s">
        <v>13073</v>
      </c>
      <c r="V4319" s="61"/>
      <c r="W4319" s="61"/>
      <c r="X4319" s="61"/>
      <c r="Y4319" s="61"/>
      <c r="Z4319" s="61"/>
      <c r="AA4319" s="61"/>
      <c r="AB4319" s="61"/>
      <c r="AC4319" s="61"/>
      <c r="AD4319" s="61"/>
      <c r="AE4319" s="61"/>
      <c r="AF4319" s="61"/>
      <c r="AG4319" s="61"/>
      <c r="AH4319" s="61" t="s">
        <v>71</v>
      </c>
      <c r="AI4319" s="61" t="s">
        <v>473</v>
      </c>
      <c r="AJ4319" s="53" t="s">
        <v>10412</v>
      </c>
      <c r="AK4319" s="53" t="s">
        <v>12324</v>
      </c>
      <c r="AL4319" s="53" t="str">
        <f>TEXT(Table13[[#This Row],[Start Date]],"DDD")</f>
        <v>Sat</v>
      </c>
      <c r="AM4319" s="12" t="str">
        <f>TEXT(RAW!$C4319,"MMM")</f>
        <v>Aug</v>
      </c>
      <c r="AN4319" s="12" t="str">
        <f>TEXT(RAW!$C4319,"YYYY")</f>
        <v>2023</v>
      </c>
      <c r="AO4319" s="54">
        <f t="shared" si="67"/>
        <v>0</v>
      </c>
    </row>
    <row r="4320" spans="1:41" ht="12.6" customHeight="1" x14ac:dyDescent="0.2">
      <c r="A4320" s="17" t="s">
        <v>13114</v>
      </c>
      <c r="B4320" s="60">
        <v>45156</v>
      </c>
      <c r="C4320" s="60">
        <v>45156</v>
      </c>
      <c r="D4320" s="60"/>
      <c r="E4320" s="61"/>
      <c r="F4320" s="61"/>
      <c r="G4320" s="61"/>
      <c r="H4320" s="61" t="s">
        <v>357</v>
      </c>
      <c r="I4320" s="61">
        <v>120056</v>
      </c>
      <c r="J4320" s="61" t="s">
        <v>1791</v>
      </c>
      <c r="K4320" s="61" t="s">
        <v>10981</v>
      </c>
      <c r="L4320" s="61" t="s">
        <v>3929</v>
      </c>
      <c r="M4320" s="61" t="s">
        <v>285</v>
      </c>
      <c r="N4320" s="61" t="s">
        <v>251</v>
      </c>
      <c r="O4320" s="61" t="s">
        <v>362</v>
      </c>
      <c r="P4320" s="61" t="s">
        <v>363</v>
      </c>
      <c r="Q4320" s="61" t="s">
        <v>552</v>
      </c>
      <c r="R4320" s="61" t="s">
        <v>395</v>
      </c>
      <c r="S4320" s="18" t="s">
        <v>13128</v>
      </c>
      <c r="T4320" s="61">
        <v>3462</v>
      </c>
      <c r="U4320" s="61" t="s">
        <v>13085</v>
      </c>
      <c r="V4320" s="61"/>
      <c r="W4320" s="61"/>
      <c r="X4320" s="61" t="s">
        <v>979</v>
      </c>
      <c r="Y4320" s="61" t="s">
        <v>1795</v>
      </c>
      <c r="Z4320" s="61" t="s">
        <v>41</v>
      </c>
      <c r="AA4320" s="61" t="s">
        <v>1351</v>
      </c>
      <c r="AB4320" s="61" t="s">
        <v>727</v>
      </c>
      <c r="AC4320" s="61"/>
      <c r="AD4320" s="61"/>
      <c r="AE4320" s="61"/>
      <c r="AF4320" s="61"/>
      <c r="AG4320" s="61"/>
      <c r="AH4320" s="61" t="s">
        <v>71</v>
      </c>
      <c r="AI4320" s="61" t="s">
        <v>1798</v>
      </c>
      <c r="AJ4320" s="53" t="s">
        <v>10412</v>
      </c>
      <c r="AK4320" s="53" t="s">
        <v>10398</v>
      </c>
      <c r="AL4320" s="53" t="str">
        <f>TEXT(Table13[[#This Row],[Start Date]],"DDD")</f>
        <v>Sat</v>
      </c>
      <c r="AM4320" s="12" t="str">
        <f>TEXT(RAW!$C4320,"MMM")</f>
        <v>Aug</v>
      </c>
      <c r="AN4320" s="12" t="str">
        <f>TEXT(RAW!$C4320,"YYYY")</f>
        <v>2023</v>
      </c>
      <c r="AO4320" s="54">
        <f t="shared" si="67"/>
        <v>0</v>
      </c>
    </row>
    <row r="4321" spans="1:41" ht="12.6" customHeight="1" x14ac:dyDescent="0.2">
      <c r="A4321" s="17" t="s">
        <v>13114</v>
      </c>
      <c r="B4321" s="60">
        <v>45156</v>
      </c>
      <c r="C4321" s="60">
        <v>45156</v>
      </c>
      <c r="D4321" s="60"/>
      <c r="E4321" s="61"/>
      <c r="F4321" s="61"/>
      <c r="G4321" s="61"/>
      <c r="H4321" s="61" t="s">
        <v>357</v>
      </c>
      <c r="I4321" s="61">
        <v>120057</v>
      </c>
      <c r="J4321" s="18" t="s">
        <v>13130</v>
      </c>
      <c r="K4321" s="61" t="s">
        <v>10692</v>
      </c>
      <c r="L4321" s="61" t="s">
        <v>11971</v>
      </c>
      <c r="M4321" s="61" t="s">
        <v>11127</v>
      </c>
      <c r="N4321" s="61" t="s">
        <v>251</v>
      </c>
      <c r="O4321" s="61" t="s">
        <v>362</v>
      </c>
      <c r="P4321" s="61" t="s">
        <v>363</v>
      </c>
      <c r="Q4321" s="61" t="s">
        <v>552</v>
      </c>
      <c r="R4321" s="61" t="s">
        <v>395</v>
      </c>
      <c r="S4321" s="18" t="s">
        <v>13128</v>
      </c>
      <c r="T4321" s="61">
        <v>4982</v>
      </c>
      <c r="U4321" s="61" t="s">
        <v>13086</v>
      </c>
      <c r="V4321" s="61"/>
      <c r="W4321" s="61"/>
      <c r="X4321" s="61" t="s">
        <v>6364</v>
      </c>
      <c r="Y4321" s="61" t="s">
        <v>6365</v>
      </c>
      <c r="Z4321" s="61" t="s">
        <v>41</v>
      </c>
      <c r="AA4321" s="61" t="s">
        <v>6366</v>
      </c>
      <c r="AB4321" s="61" t="s">
        <v>727</v>
      </c>
      <c r="AC4321" s="61"/>
      <c r="AD4321" s="61"/>
      <c r="AE4321" s="61"/>
      <c r="AF4321" s="61"/>
      <c r="AG4321" s="61"/>
      <c r="AH4321" s="61" t="s">
        <v>71</v>
      </c>
      <c r="AI4321" s="61" t="s">
        <v>95</v>
      </c>
      <c r="AJ4321" s="53" t="s">
        <v>10412</v>
      </c>
      <c r="AK4321" s="53" t="s">
        <v>10398</v>
      </c>
      <c r="AL4321" s="53" t="str">
        <f>TEXT(Table13[[#This Row],[Start Date]],"DDD")</f>
        <v>Sat</v>
      </c>
      <c r="AM4321" s="12" t="str">
        <f>TEXT(RAW!$C4321,"MMM")</f>
        <v>Aug</v>
      </c>
      <c r="AN4321" s="12" t="str">
        <f>TEXT(RAW!$C4321,"YYYY")</f>
        <v>2023</v>
      </c>
      <c r="AO4321" s="54">
        <f t="shared" si="67"/>
        <v>0</v>
      </c>
    </row>
    <row r="4322" spans="1:41" ht="12.6" customHeight="1" x14ac:dyDescent="0.2">
      <c r="A4322" s="17" t="s">
        <v>13114</v>
      </c>
      <c r="B4322" s="60">
        <v>45156</v>
      </c>
      <c r="C4322" s="60">
        <v>45156</v>
      </c>
      <c r="D4322" s="60"/>
      <c r="E4322" s="61"/>
      <c r="F4322" s="61"/>
      <c r="G4322" s="61"/>
      <c r="H4322" s="61" t="s">
        <v>357</v>
      </c>
      <c r="I4322" s="61">
        <v>120058</v>
      </c>
      <c r="J4322" s="18" t="s">
        <v>13131</v>
      </c>
      <c r="K4322" s="61"/>
      <c r="L4322" s="61"/>
      <c r="M4322" s="61" t="s">
        <v>11127</v>
      </c>
      <c r="N4322" s="61" t="s">
        <v>251</v>
      </c>
      <c r="O4322" s="61" t="s">
        <v>362</v>
      </c>
      <c r="P4322" s="61" t="s">
        <v>363</v>
      </c>
      <c r="Q4322" s="61" t="s">
        <v>5271</v>
      </c>
      <c r="R4322" s="61" t="s">
        <v>12324</v>
      </c>
      <c r="S4322" s="55" t="s">
        <v>13117</v>
      </c>
      <c r="T4322" s="61"/>
      <c r="U4322" s="61" t="s">
        <v>13087</v>
      </c>
      <c r="V4322" s="61"/>
      <c r="W4322" s="61"/>
      <c r="X4322" s="61"/>
      <c r="Y4322" s="61"/>
      <c r="Z4322" s="61"/>
      <c r="AA4322" s="61"/>
      <c r="AB4322" s="61"/>
      <c r="AC4322" s="61"/>
      <c r="AD4322" s="61"/>
      <c r="AE4322" s="61"/>
      <c r="AF4322" s="61"/>
      <c r="AG4322" s="61"/>
      <c r="AH4322" s="61" t="s">
        <v>71</v>
      </c>
      <c r="AI4322" s="61" t="s">
        <v>473</v>
      </c>
      <c r="AJ4322" s="53" t="s">
        <v>10412</v>
      </c>
      <c r="AK4322" s="53" t="s">
        <v>12324</v>
      </c>
      <c r="AL4322" s="53" t="str">
        <f>TEXT(Table13[[#This Row],[Start Date]],"DDD")</f>
        <v>Sat</v>
      </c>
      <c r="AM4322" s="12" t="str">
        <f>TEXT(RAW!$C4322,"MMM")</f>
        <v>Aug</v>
      </c>
      <c r="AN4322" s="12" t="str">
        <f>TEXT(RAW!$C4322,"YYYY")</f>
        <v>2023</v>
      </c>
      <c r="AO4322" s="54">
        <f t="shared" si="67"/>
        <v>0</v>
      </c>
    </row>
    <row r="4323" spans="1:41" ht="12.6" customHeight="1" x14ac:dyDescent="0.2">
      <c r="A4323" s="17" t="s">
        <v>13114</v>
      </c>
      <c r="B4323" s="60">
        <v>45156</v>
      </c>
      <c r="C4323" s="60">
        <v>45156</v>
      </c>
      <c r="D4323" s="60"/>
      <c r="E4323" s="61"/>
      <c r="F4323" s="61"/>
      <c r="G4323" s="61"/>
      <c r="H4323" s="61" t="s">
        <v>357</v>
      </c>
      <c r="I4323" s="61">
        <v>120059</v>
      </c>
      <c r="J4323" s="18" t="s">
        <v>13131</v>
      </c>
      <c r="K4323" s="61"/>
      <c r="L4323" s="61"/>
      <c r="M4323" s="61" t="s">
        <v>11127</v>
      </c>
      <c r="N4323" s="61" t="s">
        <v>251</v>
      </c>
      <c r="O4323" s="61" t="s">
        <v>362</v>
      </c>
      <c r="P4323" s="61" t="s">
        <v>363</v>
      </c>
      <c r="Q4323" s="61" t="s">
        <v>5271</v>
      </c>
      <c r="R4323" s="61" t="s">
        <v>12324</v>
      </c>
      <c r="S4323" s="18" t="s">
        <v>13121</v>
      </c>
      <c r="T4323" s="61"/>
      <c r="U4323" s="61" t="s">
        <v>13087</v>
      </c>
      <c r="V4323" s="61"/>
      <c r="W4323" s="61"/>
      <c r="X4323" s="61"/>
      <c r="Y4323" s="61"/>
      <c r="Z4323" s="61"/>
      <c r="AA4323" s="61"/>
      <c r="AB4323" s="61"/>
      <c r="AC4323" s="61"/>
      <c r="AD4323" s="61"/>
      <c r="AE4323" s="61"/>
      <c r="AF4323" s="61"/>
      <c r="AG4323" s="61"/>
      <c r="AH4323" s="61" t="s">
        <v>71</v>
      </c>
      <c r="AI4323" s="61" t="s">
        <v>473</v>
      </c>
      <c r="AJ4323" s="53" t="s">
        <v>10412</v>
      </c>
      <c r="AK4323" s="53" t="s">
        <v>12324</v>
      </c>
      <c r="AL4323" s="53" t="str">
        <f>TEXT(Table13[[#This Row],[Start Date]],"DDD")</f>
        <v>Sat</v>
      </c>
      <c r="AM4323" s="12" t="str">
        <f>TEXT(RAW!$C4323,"MMM")</f>
        <v>Aug</v>
      </c>
      <c r="AN4323" s="12" t="str">
        <f>TEXT(RAW!$C4323,"YYYY")</f>
        <v>2023</v>
      </c>
      <c r="AO4323" s="54">
        <f t="shared" si="67"/>
        <v>0</v>
      </c>
    </row>
    <row r="4324" spans="1:41" ht="12.6" customHeight="1" x14ac:dyDescent="0.2">
      <c r="A4324" s="17" t="s">
        <v>13114</v>
      </c>
      <c r="B4324" s="60">
        <v>45156</v>
      </c>
      <c r="C4324" s="60">
        <v>45156</v>
      </c>
      <c r="D4324" s="60"/>
      <c r="E4324" s="61"/>
      <c r="F4324" s="61"/>
      <c r="G4324" s="61"/>
      <c r="H4324" s="61" t="s">
        <v>357</v>
      </c>
      <c r="I4324" s="61">
        <v>120060</v>
      </c>
      <c r="J4324" s="18" t="s">
        <v>13131</v>
      </c>
      <c r="K4324" s="61"/>
      <c r="L4324" s="61"/>
      <c r="M4324" s="61" t="s">
        <v>11127</v>
      </c>
      <c r="N4324" s="61" t="s">
        <v>40</v>
      </c>
      <c r="O4324" s="61" t="s">
        <v>362</v>
      </c>
      <c r="P4324" s="61" t="s">
        <v>363</v>
      </c>
      <c r="Q4324" s="61" t="s">
        <v>7355</v>
      </c>
      <c r="R4324" s="61" t="s">
        <v>4415</v>
      </c>
      <c r="S4324" s="18" t="s">
        <v>13129</v>
      </c>
      <c r="T4324" s="61"/>
      <c r="U4324" s="61" t="s">
        <v>13088</v>
      </c>
      <c r="V4324" s="61"/>
      <c r="W4324" s="61"/>
      <c r="X4324" s="61"/>
      <c r="Y4324" s="61"/>
      <c r="Z4324" s="61"/>
      <c r="AA4324" s="61"/>
      <c r="AB4324" s="61"/>
      <c r="AC4324" s="61"/>
      <c r="AD4324" s="61"/>
      <c r="AE4324" s="61"/>
      <c r="AF4324" s="61"/>
      <c r="AG4324" s="61"/>
      <c r="AH4324" s="61" t="s">
        <v>71</v>
      </c>
      <c r="AI4324" s="61" t="s">
        <v>473</v>
      </c>
      <c r="AJ4324" s="53" t="s">
        <v>10412</v>
      </c>
      <c r="AK4324" s="53" t="s">
        <v>10398</v>
      </c>
      <c r="AL4324" s="53" t="str">
        <f>TEXT(Table13[[#This Row],[Start Date]],"DDD")</f>
        <v>Sat</v>
      </c>
      <c r="AM4324" s="12" t="str">
        <f>TEXT(RAW!$C4324,"MMM")</f>
        <v>Aug</v>
      </c>
      <c r="AN4324" s="12" t="str">
        <f>TEXT(RAW!$C4324,"YYYY")</f>
        <v>2023</v>
      </c>
      <c r="AO4324" s="54">
        <f t="shared" si="67"/>
        <v>0</v>
      </c>
    </row>
    <row r="4325" spans="1:41" ht="12.6" customHeight="1" x14ac:dyDescent="0.2">
      <c r="A4325" s="17" t="s">
        <v>13114</v>
      </c>
      <c r="B4325" s="60">
        <v>45159</v>
      </c>
      <c r="C4325" s="60">
        <v>45159</v>
      </c>
      <c r="D4325" s="60">
        <v>45159</v>
      </c>
      <c r="E4325" s="61" t="s">
        <v>96</v>
      </c>
      <c r="F4325" s="61" t="s">
        <v>13089</v>
      </c>
      <c r="G4325" s="61" t="s">
        <v>57</v>
      </c>
      <c r="H4325" s="61" t="s">
        <v>357</v>
      </c>
      <c r="I4325" s="61">
        <v>120062</v>
      </c>
      <c r="J4325" s="18" t="s">
        <v>13130</v>
      </c>
      <c r="K4325" s="61" t="s">
        <v>11383</v>
      </c>
      <c r="L4325" s="61" t="s">
        <v>729</v>
      </c>
      <c r="M4325" s="61" t="s">
        <v>285</v>
      </c>
      <c r="N4325" s="61" t="s">
        <v>40</v>
      </c>
      <c r="O4325" s="61" t="s">
        <v>362</v>
      </c>
      <c r="P4325" s="61" t="s">
        <v>363</v>
      </c>
      <c r="Q4325" s="61" t="s">
        <v>534</v>
      </c>
      <c r="R4325" s="61" t="s">
        <v>395</v>
      </c>
      <c r="S4325" s="18" t="s">
        <v>13123</v>
      </c>
      <c r="T4325" s="61">
        <v>2269</v>
      </c>
      <c r="U4325" s="61" t="s">
        <v>13090</v>
      </c>
      <c r="V4325" s="61" t="s">
        <v>13091</v>
      </c>
      <c r="W4325" s="61" t="s">
        <v>6477</v>
      </c>
      <c r="X4325" s="61">
        <v>6626</v>
      </c>
      <c r="Y4325" s="61" t="s">
        <v>11385</v>
      </c>
      <c r="Z4325" s="61"/>
      <c r="AA4325" s="61" t="s">
        <v>538</v>
      </c>
      <c r="AB4325" s="61" t="s">
        <v>734</v>
      </c>
      <c r="AC4325" s="61">
        <v>18718</v>
      </c>
      <c r="AD4325" s="61" t="s">
        <v>6477</v>
      </c>
      <c r="AE4325" s="61" t="s">
        <v>42</v>
      </c>
      <c r="AF4325" s="61" t="s">
        <v>43</v>
      </c>
      <c r="AG4325" s="61">
        <v>30</v>
      </c>
      <c r="AH4325" s="61" t="s">
        <v>43</v>
      </c>
      <c r="AI4325" s="61" t="s">
        <v>279</v>
      </c>
      <c r="AJ4325" s="53" t="s">
        <v>10412</v>
      </c>
      <c r="AK4325" s="53" t="s">
        <v>10398</v>
      </c>
      <c r="AL4325" s="53" t="str">
        <f>TEXT(Table13[[#This Row],[Start Date]],"DDD")</f>
        <v>Mon</v>
      </c>
      <c r="AM4325" s="12" t="str">
        <f>TEXT(RAW!$C4325,"MMM")</f>
        <v>Aug</v>
      </c>
      <c r="AN4325" s="12" t="str">
        <f>TEXT(RAW!$C4325,"YYYY")</f>
        <v>2023</v>
      </c>
      <c r="AO4325" s="54">
        <f t="shared" si="67"/>
        <v>2.0833333333333315E-2</v>
      </c>
    </row>
    <row r="4326" spans="1:41" ht="12.6" customHeight="1" x14ac:dyDescent="0.2">
      <c r="A4326" s="17" t="s">
        <v>13114</v>
      </c>
      <c r="B4326" s="60">
        <v>45159</v>
      </c>
      <c r="C4326" s="60">
        <v>45159</v>
      </c>
      <c r="D4326" s="60">
        <v>45159</v>
      </c>
      <c r="E4326" s="61" t="s">
        <v>57</v>
      </c>
      <c r="F4326" s="61" t="s">
        <v>13089</v>
      </c>
      <c r="G4326" s="61" t="s">
        <v>61</v>
      </c>
      <c r="H4326" s="61" t="s">
        <v>357</v>
      </c>
      <c r="I4326" s="61">
        <v>120063</v>
      </c>
      <c r="J4326" s="18" t="s">
        <v>13130</v>
      </c>
      <c r="K4326" s="61" t="s">
        <v>10667</v>
      </c>
      <c r="L4326" s="61" t="s">
        <v>729</v>
      </c>
      <c r="M4326" s="61" t="s">
        <v>285</v>
      </c>
      <c r="N4326" s="61" t="s">
        <v>40</v>
      </c>
      <c r="O4326" s="61" t="s">
        <v>362</v>
      </c>
      <c r="P4326" s="61" t="s">
        <v>363</v>
      </c>
      <c r="Q4326" s="61" t="s">
        <v>534</v>
      </c>
      <c r="R4326" s="61" t="s">
        <v>395</v>
      </c>
      <c r="S4326" s="18" t="s">
        <v>13123</v>
      </c>
      <c r="T4326" s="61">
        <v>2270</v>
      </c>
      <c r="U4326" s="61" t="s">
        <v>13092</v>
      </c>
      <c r="V4326" s="61" t="s">
        <v>13093</v>
      </c>
      <c r="W4326" s="61" t="s">
        <v>6477</v>
      </c>
      <c r="X4326" s="61">
        <v>6626</v>
      </c>
      <c r="Y4326" s="61" t="s">
        <v>11388</v>
      </c>
      <c r="Z4326" s="61"/>
      <c r="AA4326" s="61" t="s">
        <v>538</v>
      </c>
      <c r="AB4326" s="61" t="s">
        <v>734</v>
      </c>
      <c r="AC4326" s="61">
        <v>18719</v>
      </c>
      <c r="AD4326" s="61" t="s">
        <v>6477</v>
      </c>
      <c r="AE4326" s="61" t="s">
        <v>42</v>
      </c>
      <c r="AF4326" s="61" t="s">
        <v>43</v>
      </c>
      <c r="AG4326" s="61">
        <v>60</v>
      </c>
      <c r="AH4326" s="61" t="s">
        <v>43</v>
      </c>
      <c r="AI4326" s="61" t="s">
        <v>279</v>
      </c>
      <c r="AJ4326" s="53" t="s">
        <v>10412</v>
      </c>
      <c r="AK4326" s="53" t="s">
        <v>10398</v>
      </c>
      <c r="AL4326" s="53" t="str">
        <f>TEXT(Table13[[#This Row],[Start Date]],"DDD")</f>
        <v>Mon</v>
      </c>
      <c r="AM4326" s="12" t="str">
        <f>TEXT(RAW!$C4326,"MMM")</f>
        <v>Aug</v>
      </c>
      <c r="AN4326" s="12" t="str">
        <f>TEXT(RAW!$C4326,"YYYY")</f>
        <v>2023</v>
      </c>
      <c r="AO4326" s="54">
        <f t="shared" si="67"/>
        <v>4.166666666666663E-2</v>
      </c>
    </row>
    <row r="4327" spans="1:41" ht="12.6" customHeight="1" x14ac:dyDescent="0.2">
      <c r="A4327" s="17" t="s">
        <v>13114</v>
      </c>
      <c r="B4327" s="60">
        <v>45159</v>
      </c>
      <c r="C4327" s="60">
        <v>45160</v>
      </c>
      <c r="D4327" s="60">
        <v>45159</v>
      </c>
      <c r="E4327" s="61" t="s">
        <v>63</v>
      </c>
      <c r="F4327" s="61" t="s">
        <v>13089</v>
      </c>
      <c r="G4327" s="61" t="s">
        <v>84</v>
      </c>
      <c r="H4327" s="61" t="s">
        <v>357</v>
      </c>
      <c r="I4327" s="61">
        <v>120089</v>
      </c>
      <c r="J4327" s="18" t="s">
        <v>13133</v>
      </c>
      <c r="K4327" s="61" t="s">
        <v>41</v>
      </c>
      <c r="L4327" s="61" t="s">
        <v>11267</v>
      </c>
      <c r="M4327" s="61" t="s">
        <v>285</v>
      </c>
      <c r="N4327" s="61" t="s">
        <v>40</v>
      </c>
      <c r="O4327" s="61" t="s">
        <v>362</v>
      </c>
      <c r="P4327" s="61" t="s">
        <v>363</v>
      </c>
      <c r="Q4327" s="61" t="s">
        <v>374</v>
      </c>
      <c r="R4327" s="61" t="s">
        <v>819</v>
      </c>
      <c r="S4327" s="18" t="s">
        <v>13125</v>
      </c>
      <c r="T4327" s="61">
        <v>4582</v>
      </c>
      <c r="U4327" s="61" t="s">
        <v>13094</v>
      </c>
      <c r="V4327" s="61" t="s">
        <v>13094</v>
      </c>
      <c r="W4327" s="61" t="s">
        <v>13094</v>
      </c>
      <c r="X4327" s="61" t="s">
        <v>2256</v>
      </c>
      <c r="Y4327" s="61" t="s">
        <v>2257</v>
      </c>
      <c r="Z4327" s="61" t="s">
        <v>41</v>
      </c>
      <c r="AA4327" s="61" t="s">
        <v>2258</v>
      </c>
      <c r="AB4327" s="61" t="s">
        <v>486</v>
      </c>
      <c r="AC4327" s="61">
        <v>18741</v>
      </c>
      <c r="AD4327" s="61" t="s">
        <v>13094</v>
      </c>
      <c r="AE4327" s="61" t="s">
        <v>42</v>
      </c>
      <c r="AF4327" s="61" t="s">
        <v>43</v>
      </c>
      <c r="AG4327" s="61">
        <v>120</v>
      </c>
      <c r="AH4327" s="61" t="s">
        <v>43</v>
      </c>
      <c r="AI4327" s="61" t="s">
        <v>451</v>
      </c>
      <c r="AJ4327" s="53" t="s">
        <v>58</v>
      </c>
      <c r="AK4327" s="53" t="s">
        <v>10398</v>
      </c>
      <c r="AL4327" s="53" t="str">
        <f>TEXT(Table13[[#This Row],[Start Date]],"DDD")</f>
        <v>Mon</v>
      </c>
      <c r="AM4327" s="12" t="str">
        <f>TEXT(RAW!$C4327,"MMM")</f>
        <v>Aug</v>
      </c>
      <c r="AN4327" s="12" t="str">
        <f>TEXT(RAW!$C4327,"YYYY")</f>
        <v>2023</v>
      </c>
      <c r="AO4327" s="54">
        <f t="shared" si="67"/>
        <v>8.3333333333333315E-2</v>
      </c>
    </row>
    <row r="4328" spans="1:41" ht="12.6" customHeight="1" x14ac:dyDescent="0.2">
      <c r="A4328" s="17" t="s">
        <v>13114</v>
      </c>
      <c r="B4328" s="60">
        <v>45159</v>
      </c>
      <c r="C4328" s="60">
        <v>45160</v>
      </c>
      <c r="D4328" s="60"/>
      <c r="E4328" s="61"/>
      <c r="F4328" s="61"/>
      <c r="G4328" s="61"/>
      <c r="H4328" s="61" t="s">
        <v>357</v>
      </c>
      <c r="I4328" s="61">
        <v>120113</v>
      </c>
      <c r="J4328" s="18" t="s">
        <v>13132</v>
      </c>
      <c r="K4328" s="61" t="s">
        <v>41</v>
      </c>
      <c r="L4328" s="61" t="s">
        <v>698</v>
      </c>
      <c r="M4328" s="61" t="s">
        <v>11127</v>
      </c>
      <c r="N4328" s="61" t="s">
        <v>40</v>
      </c>
      <c r="O4328" s="61" t="s">
        <v>362</v>
      </c>
      <c r="P4328" s="61" t="s">
        <v>363</v>
      </c>
      <c r="Q4328" s="61" t="s">
        <v>429</v>
      </c>
      <c r="R4328" s="61" t="s">
        <v>395</v>
      </c>
      <c r="S4328" s="18" t="s">
        <v>13118</v>
      </c>
      <c r="T4328" s="61">
        <v>2857</v>
      </c>
      <c r="U4328" s="61" t="s">
        <v>13095</v>
      </c>
      <c r="V4328" s="61"/>
      <c r="W4328" s="61"/>
      <c r="X4328" s="61" t="s">
        <v>774</v>
      </c>
      <c r="Y4328" s="61" t="s">
        <v>775</v>
      </c>
      <c r="Z4328" s="61" t="s">
        <v>41</v>
      </c>
      <c r="AA4328" s="61" t="s">
        <v>634</v>
      </c>
      <c r="AB4328" s="61" t="s">
        <v>367</v>
      </c>
      <c r="AC4328" s="61"/>
      <c r="AD4328" s="61"/>
      <c r="AE4328" s="61"/>
      <c r="AF4328" s="61"/>
      <c r="AG4328" s="61"/>
      <c r="AH4328" s="61" t="s">
        <v>71</v>
      </c>
      <c r="AI4328" s="61" t="s">
        <v>778</v>
      </c>
      <c r="AJ4328" s="53" t="s">
        <v>10412</v>
      </c>
      <c r="AK4328" s="53" t="s">
        <v>10398</v>
      </c>
      <c r="AL4328" s="53" t="str">
        <f>TEXT(Table13[[#This Row],[Start Date]],"DDD")</f>
        <v>Sat</v>
      </c>
      <c r="AM4328" s="12" t="str">
        <f>TEXT(RAW!$C4328,"MMM")</f>
        <v>Aug</v>
      </c>
      <c r="AN4328" s="12" t="str">
        <f>TEXT(RAW!$C4328,"YYYY")</f>
        <v>2023</v>
      </c>
      <c r="AO4328" s="54">
        <f t="shared" si="67"/>
        <v>0</v>
      </c>
    </row>
    <row r="4329" spans="1:41" ht="12.6" customHeight="1" x14ac:dyDescent="0.2">
      <c r="A4329" s="17" t="s">
        <v>13114</v>
      </c>
      <c r="B4329" s="60">
        <v>45159</v>
      </c>
      <c r="C4329" s="60">
        <v>45160</v>
      </c>
      <c r="D4329" s="60"/>
      <c r="E4329" s="61"/>
      <c r="F4329" s="61"/>
      <c r="G4329" s="61"/>
      <c r="H4329" s="61" t="s">
        <v>357</v>
      </c>
      <c r="I4329" s="61">
        <v>120114</v>
      </c>
      <c r="J4329" s="18" t="s">
        <v>13133</v>
      </c>
      <c r="K4329" s="61" t="s">
        <v>10441</v>
      </c>
      <c r="L4329" s="61" t="s">
        <v>11133</v>
      </c>
      <c r="M4329" s="61" t="s">
        <v>285</v>
      </c>
      <c r="N4329" s="61" t="s">
        <v>40</v>
      </c>
      <c r="O4329" s="61" t="s">
        <v>362</v>
      </c>
      <c r="P4329" s="61" t="s">
        <v>363</v>
      </c>
      <c r="Q4329" s="61" t="s">
        <v>429</v>
      </c>
      <c r="R4329" s="61" t="s">
        <v>663</v>
      </c>
      <c r="S4329" s="18" t="s">
        <v>13118</v>
      </c>
      <c r="T4329" s="61">
        <v>4865</v>
      </c>
      <c r="U4329" s="61" t="s">
        <v>13096</v>
      </c>
      <c r="V4329" s="61"/>
      <c r="W4329" s="61"/>
      <c r="X4329" s="61" t="s">
        <v>2957</v>
      </c>
      <c r="Y4329" s="61" t="s">
        <v>7947</v>
      </c>
      <c r="Z4329" s="61" t="s">
        <v>41</v>
      </c>
      <c r="AA4329" s="61" t="s">
        <v>2959</v>
      </c>
      <c r="AB4329" s="61" t="s">
        <v>486</v>
      </c>
      <c r="AC4329" s="61"/>
      <c r="AD4329" s="61"/>
      <c r="AE4329" s="61"/>
      <c r="AF4329" s="61"/>
      <c r="AG4329" s="61"/>
      <c r="AH4329" s="61" t="s">
        <v>71</v>
      </c>
      <c r="AI4329" s="61" t="s">
        <v>1161</v>
      </c>
      <c r="AJ4329" s="53" t="s">
        <v>10412</v>
      </c>
      <c r="AK4329" s="53" t="s">
        <v>10398</v>
      </c>
      <c r="AL4329" s="53" t="str">
        <f>TEXT(Table13[[#This Row],[Start Date]],"DDD")</f>
        <v>Sat</v>
      </c>
      <c r="AM4329" s="12" t="str">
        <f>TEXT(RAW!$C4329,"MMM")</f>
        <v>Aug</v>
      </c>
      <c r="AN4329" s="12" t="str">
        <f>TEXT(RAW!$C4329,"YYYY")</f>
        <v>2023</v>
      </c>
      <c r="AO4329" s="54">
        <f t="shared" si="67"/>
        <v>0</v>
      </c>
    </row>
    <row r="4330" spans="1:41" ht="12.6" customHeight="1" x14ac:dyDescent="0.2">
      <c r="A4330" s="17" t="s">
        <v>13114</v>
      </c>
      <c r="B4330" s="60">
        <v>45159</v>
      </c>
      <c r="C4330" s="60">
        <v>45160</v>
      </c>
      <c r="D4330" s="60"/>
      <c r="E4330" s="61"/>
      <c r="F4330" s="61"/>
      <c r="G4330" s="61"/>
      <c r="H4330" s="61" t="s">
        <v>357</v>
      </c>
      <c r="I4330" s="61">
        <v>120115</v>
      </c>
      <c r="J4330" s="18" t="s">
        <v>13133</v>
      </c>
      <c r="K4330" s="61" t="s">
        <v>10441</v>
      </c>
      <c r="L4330" s="61" t="s">
        <v>12788</v>
      </c>
      <c r="M4330" s="61" t="s">
        <v>11127</v>
      </c>
      <c r="N4330" s="61" t="s">
        <v>251</v>
      </c>
      <c r="O4330" s="61" t="s">
        <v>362</v>
      </c>
      <c r="P4330" s="61" t="s">
        <v>363</v>
      </c>
      <c r="Q4330" s="61" t="s">
        <v>477</v>
      </c>
      <c r="R4330" s="61" t="s">
        <v>55</v>
      </c>
      <c r="S4330" s="18" t="s">
        <v>13118</v>
      </c>
      <c r="T4330" s="61">
        <v>5117</v>
      </c>
      <c r="U4330" s="61" t="s">
        <v>13097</v>
      </c>
      <c r="V4330" s="61"/>
      <c r="W4330" s="61"/>
      <c r="X4330" s="61" t="s">
        <v>495</v>
      </c>
      <c r="Y4330" s="61" t="s">
        <v>8744</v>
      </c>
      <c r="Z4330" s="61" t="s">
        <v>41</v>
      </c>
      <c r="AA4330" s="61" t="s">
        <v>497</v>
      </c>
      <c r="AB4330" s="61" t="s">
        <v>486</v>
      </c>
      <c r="AC4330" s="61"/>
      <c r="AD4330" s="61"/>
      <c r="AE4330" s="61"/>
      <c r="AF4330" s="61"/>
      <c r="AG4330" s="61"/>
      <c r="AH4330" s="61" t="s">
        <v>71</v>
      </c>
      <c r="AI4330" s="61" t="s">
        <v>1539</v>
      </c>
      <c r="AJ4330" s="53" t="s">
        <v>10412</v>
      </c>
      <c r="AK4330" s="53" t="s">
        <v>113</v>
      </c>
      <c r="AL4330" s="53" t="str">
        <f>TEXT(Table13[[#This Row],[Start Date]],"DDD")</f>
        <v>Sat</v>
      </c>
      <c r="AM4330" s="12" t="str">
        <f>TEXT(RAW!$C4330,"MMM")</f>
        <v>Aug</v>
      </c>
      <c r="AN4330" s="12" t="str">
        <f>TEXT(RAW!$C4330,"YYYY")</f>
        <v>2023</v>
      </c>
      <c r="AO4330" s="54">
        <f t="shared" si="67"/>
        <v>0</v>
      </c>
    </row>
    <row r="4331" spans="1:41" ht="12.6" customHeight="1" x14ac:dyDescent="0.2">
      <c r="A4331" s="17" t="s">
        <v>13114</v>
      </c>
      <c r="B4331" s="60">
        <v>45159</v>
      </c>
      <c r="C4331" s="60">
        <v>45160</v>
      </c>
      <c r="D4331" s="60"/>
      <c r="E4331" s="61"/>
      <c r="F4331" s="61"/>
      <c r="G4331" s="61"/>
      <c r="H4331" s="61" t="s">
        <v>357</v>
      </c>
      <c r="I4331" s="61">
        <v>120116</v>
      </c>
      <c r="J4331" s="18" t="s">
        <v>13130</v>
      </c>
      <c r="K4331" s="61" t="s">
        <v>11383</v>
      </c>
      <c r="L4331" s="61" t="s">
        <v>729</v>
      </c>
      <c r="M4331" s="61" t="s">
        <v>11127</v>
      </c>
      <c r="N4331" s="61" t="s">
        <v>40</v>
      </c>
      <c r="O4331" s="61" t="s">
        <v>362</v>
      </c>
      <c r="P4331" s="61" t="s">
        <v>363</v>
      </c>
      <c r="Q4331" s="61" t="s">
        <v>534</v>
      </c>
      <c r="R4331" s="61" t="s">
        <v>395</v>
      </c>
      <c r="S4331" s="18" t="s">
        <v>13123</v>
      </c>
      <c r="T4331" s="61">
        <v>2269</v>
      </c>
      <c r="U4331" s="61" t="s">
        <v>13098</v>
      </c>
      <c r="V4331" s="61"/>
      <c r="W4331" s="61"/>
      <c r="X4331" s="61">
        <v>6626</v>
      </c>
      <c r="Y4331" s="61" t="s">
        <v>11385</v>
      </c>
      <c r="Z4331" s="61"/>
      <c r="AA4331" s="61" t="s">
        <v>538</v>
      </c>
      <c r="AB4331" s="61" t="s">
        <v>734</v>
      </c>
      <c r="AC4331" s="61"/>
      <c r="AD4331" s="61"/>
      <c r="AE4331" s="61"/>
      <c r="AF4331" s="61"/>
      <c r="AG4331" s="61"/>
      <c r="AH4331" s="61" t="s">
        <v>71</v>
      </c>
      <c r="AI4331" s="61" t="s">
        <v>279</v>
      </c>
      <c r="AJ4331" s="53" t="s">
        <v>10412</v>
      </c>
      <c r="AK4331" s="53" t="s">
        <v>10398</v>
      </c>
      <c r="AL4331" s="53" t="str">
        <f>TEXT(Table13[[#This Row],[Start Date]],"DDD")</f>
        <v>Sat</v>
      </c>
      <c r="AM4331" s="12" t="str">
        <f>TEXT(RAW!$C4331,"MMM")</f>
        <v>Aug</v>
      </c>
      <c r="AN4331" s="12" t="str">
        <f>TEXT(RAW!$C4331,"YYYY")</f>
        <v>2023</v>
      </c>
      <c r="AO4331" s="54">
        <f t="shared" si="67"/>
        <v>0</v>
      </c>
    </row>
    <row r="4332" spans="1:41" ht="12.6" customHeight="1" x14ac:dyDescent="0.2">
      <c r="A4332" s="17" t="s">
        <v>13114</v>
      </c>
      <c r="B4332" s="60">
        <v>45159</v>
      </c>
      <c r="C4332" s="60">
        <v>45160</v>
      </c>
      <c r="D4332" s="60"/>
      <c r="E4332" s="61"/>
      <c r="F4332" s="61"/>
      <c r="G4332" s="61"/>
      <c r="H4332" s="61" t="s">
        <v>357</v>
      </c>
      <c r="I4332" s="61">
        <v>120117</v>
      </c>
      <c r="J4332" s="18" t="s">
        <v>13130</v>
      </c>
      <c r="K4332" s="61" t="s">
        <v>10667</v>
      </c>
      <c r="L4332" s="61" t="s">
        <v>729</v>
      </c>
      <c r="M4332" s="61" t="s">
        <v>11127</v>
      </c>
      <c r="N4332" s="61" t="s">
        <v>40</v>
      </c>
      <c r="O4332" s="61" t="s">
        <v>362</v>
      </c>
      <c r="P4332" s="61" t="s">
        <v>363</v>
      </c>
      <c r="Q4332" s="61" t="s">
        <v>534</v>
      </c>
      <c r="R4332" s="61" t="s">
        <v>395</v>
      </c>
      <c r="S4332" s="18" t="s">
        <v>13123</v>
      </c>
      <c r="T4332" s="61">
        <v>2270</v>
      </c>
      <c r="U4332" s="61" t="s">
        <v>13099</v>
      </c>
      <c r="V4332" s="61"/>
      <c r="W4332" s="61"/>
      <c r="X4332" s="61">
        <v>6626</v>
      </c>
      <c r="Y4332" s="61" t="s">
        <v>11388</v>
      </c>
      <c r="Z4332" s="61"/>
      <c r="AA4332" s="61" t="s">
        <v>538</v>
      </c>
      <c r="AB4332" s="61" t="s">
        <v>734</v>
      </c>
      <c r="AC4332" s="61"/>
      <c r="AD4332" s="61"/>
      <c r="AE4332" s="61"/>
      <c r="AF4332" s="61"/>
      <c r="AG4332" s="61"/>
      <c r="AH4332" s="61" t="s">
        <v>71</v>
      </c>
      <c r="AI4332" s="61" t="s">
        <v>279</v>
      </c>
      <c r="AJ4332" s="53" t="s">
        <v>10412</v>
      </c>
      <c r="AK4332" s="53" t="s">
        <v>10398</v>
      </c>
      <c r="AL4332" s="53" t="str">
        <f>TEXT(Table13[[#This Row],[Start Date]],"DDD")</f>
        <v>Sat</v>
      </c>
      <c r="AM4332" s="12" t="str">
        <f>TEXT(RAW!$C4332,"MMM")</f>
        <v>Aug</v>
      </c>
      <c r="AN4332" s="12" t="str">
        <f>TEXT(RAW!$C4332,"YYYY")</f>
        <v>2023</v>
      </c>
      <c r="AO4332" s="54">
        <f t="shared" si="67"/>
        <v>0</v>
      </c>
    </row>
    <row r="4333" spans="1:41" ht="12.6" customHeight="1" x14ac:dyDescent="0.2">
      <c r="A4333" s="17" t="s">
        <v>13114</v>
      </c>
      <c r="B4333" s="60">
        <v>45159</v>
      </c>
      <c r="C4333" s="60">
        <v>45160</v>
      </c>
      <c r="D4333" s="60"/>
      <c r="E4333" s="61"/>
      <c r="F4333" s="61"/>
      <c r="G4333" s="61"/>
      <c r="H4333" s="61" t="s">
        <v>357</v>
      </c>
      <c r="I4333" s="61">
        <v>120118</v>
      </c>
      <c r="J4333" s="18" t="s">
        <v>13130</v>
      </c>
      <c r="K4333" s="61" t="s">
        <v>10692</v>
      </c>
      <c r="L4333" s="61" t="s">
        <v>11971</v>
      </c>
      <c r="M4333" s="61" t="s">
        <v>11127</v>
      </c>
      <c r="N4333" s="61" t="s">
        <v>40</v>
      </c>
      <c r="O4333" s="61" t="s">
        <v>362</v>
      </c>
      <c r="P4333" s="61" t="s">
        <v>363</v>
      </c>
      <c r="Q4333" s="61" t="s">
        <v>552</v>
      </c>
      <c r="R4333" s="61" t="s">
        <v>663</v>
      </c>
      <c r="S4333" s="18" t="s">
        <v>13128</v>
      </c>
      <c r="T4333" s="61">
        <v>4982</v>
      </c>
      <c r="U4333" s="61" t="s">
        <v>13100</v>
      </c>
      <c r="V4333" s="61"/>
      <c r="W4333" s="61"/>
      <c r="X4333" s="61" t="s">
        <v>6364</v>
      </c>
      <c r="Y4333" s="61" t="s">
        <v>6365</v>
      </c>
      <c r="Z4333" s="61" t="s">
        <v>41</v>
      </c>
      <c r="AA4333" s="61" t="s">
        <v>6366</v>
      </c>
      <c r="AB4333" s="61" t="s">
        <v>727</v>
      </c>
      <c r="AC4333" s="61"/>
      <c r="AD4333" s="61"/>
      <c r="AE4333" s="61"/>
      <c r="AF4333" s="61"/>
      <c r="AG4333" s="61"/>
      <c r="AH4333" s="61" t="s">
        <v>71</v>
      </c>
      <c r="AI4333" s="61" t="s">
        <v>95</v>
      </c>
      <c r="AJ4333" s="53" t="s">
        <v>10412</v>
      </c>
      <c r="AK4333" s="53" t="s">
        <v>10398</v>
      </c>
      <c r="AL4333" s="53" t="str">
        <f>TEXT(Table13[[#This Row],[Start Date]],"DDD")</f>
        <v>Sat</v>
      </c>
      <c r="AM4333" s="12" t="str">
        <f>TEXT(RAW!$C4333,"MMM")</f>
        <v>Aug</v>
      </c>
      <c r="AN4333" s="12" t="str">
        <f>TEXT(RAW!$C4333,"YYYY")</f>
        <v>2023</v>
      </c>
      <c r="AO4333" s="54">
        <f t="shared" si="67"/>
        <v>0</v>
      </c>
    </row>
    <row r="4334" spans="1:41" ht="12.6" customHeight="1" x14ac:dyDescent="0.2">
      <c r="A4334" s="17" t="s">
        <v>13114</v>
      </c>
      <c r="B4334" s="60">
        <v>45159</v>
      </c>
      <c r="C4334" s="60">
        <v>45160</v>
      </c>
      <c r="D4334" s="60"/>
      <c r="E4334" s="61"/>
      <c r="F4334" s="61"/>
      <c r="G4334" s="61"/>
      <c r="H4334" s="61" t="s">
        <v>357</v>
      </c>
      <c r="I4334" s="61">
        <v>120119</v>
      </c>
      <c r="J4334" s="18" t="s">
        <v>13130</v>
      </c>
      <c r="K4334" s="61" t="s">
        <v>41</v>
      </c>
      <c r="L4334" s="61" t="s">
        <v>8332</v>
      </c>
      <c r="M4334" s="61" t="s">
        <v>11127</v>
      </c>
      <c r="N4334" s="61" t="s">
        <v>40</v>
      </c>
      <c r="O4334" s="61" t="s">
        <v>362</v>
      </c>
      <c r="P4334" s="61" t="s">
        <v>363</v>
      </c>
      <c r="Q4334" s="61" t="s">
        <v>552</v>
      </c>
      <c r="R4334" s="61" t="s">
        <v>55</v>
      </c>
      <c r="S4334" s="18" t="s">
        <v>13128</v>
      </c>
      <c r="T4334" s="61">
        <v>4089</v>
      </c>
      <c r="U4334" s="61" t="s">
        <v>13101</v>
      </c>
      <c r="V4334" s="61"/>
      <c r="W4334" s="61"/>
      <c r="X4334" s="61" t="s">
        <v>8336</v>
      </c>
      <c r="Y4334" s="61" t="s">
        <v>806</v>
      </c>
      <c r="Z4334" s="61" t="s">
        <v>41</v>
      </c>
      <c r="AA4334" s="61" t="s">
        <v>8337</v>
      </c>
      <c r="AB4334" s="61" t="s">
        <v>727</v>
      </c>
      <c r="AC4334" s="61"/>
      <c r="AD4334" s="61"/>
      <c r="AE4334" s="61"/>
      <c r="AF4334" s="61"/>
      <c r="AG4334" s="61"/>
      <c r="AH4334" s="61" t="s">
        <v>71</v>
      </c>
      <c r="AI4334" s="61" t="s">
        <v>65</v>
      </c>
      <c r="AJ4334" s="53" t="s">
        <v>10412</v>
      </c>
      <c r="AK4334" s="53" t="s">
        <v>113</v>
      </c>
      <c r="AL4334" s="53" t="str">
        <f>TEXT(Table13[[#This Row],[Start Date]],"DDD")</f>
        <v>Sat</v>
      </c>
      <c r="AM4334" s="12" t="str">
        <f>TEXT(RAW!$C4334,"MMM")</f>
        <v>Aug</v>
      </c>
      <c r="AN4334" s="12" t="str">
        <f>TEXT(RAW!$C4334,"YYYY")</f>
        <v>2023</v>
      </c>
      <c r="AO4334" s="54">
        <f t="shared" si="67"/>
        <v>0</v>
      </c>
    </row>
    <row r="4335" spans="1:41" ht="12.6" customHeight="1" x14ac:dyDescent="0.2">
      <c r="A4335" s="17" t="s">
        <v>13114</v>
      </c>
      <c r="B4335" s="60">
        <v>45159</v>
      </c>
      <c r="C4335" s="60">
        <v>45160</v>
      </c>
      <c r="D4335" s="60"/>
      <c r="E4335" s="61"/>
      <c r="F4335" s="61"/>
      <c r="G4335" s="61"/>
      <c r="H4335" s="61" t="s">
        <v>357</v>
      </c>
      <c r="I4335" s="61">
        <v>120120</v>
      </c>
      <c r="J4335" s="18" t="s">
        <v>13133</v>
      </c>
      <c r="K4335" s="61" t="s">
        <v>11049</v>
      </c>
      <c r="L4335" s="61" t="s">
        <v>10841</v>
      </c>
      <c r="M4335" s="61" t="s">
        <v>11127</v>
      </c>
      <c r="N4335" s="61" t="s">
        <v>251</v>
      </c>
      <c r="O4335" s="61" t="s">
        <v>362</v>
      </c>
      <c r="P4335" s="61" t="s">
        <v>363</v>
      </c>
      <c r="Q4335" s="61" t="s">
        <v>429</v>
      </c>
      <c r="R4335" s="61" t="s">
        <v>663</v>
      </c>
      <c r="S4335" s="18" t="s">
        <v>13121</v>
      </c>
      <c r="T4335" s="61">
        <v>4576</v>
      </c>
      <c r="U4335" s="61" t="s">
        <v>13076</v>
      </c>
      <c r="V4335" s="61"/>
      <c r="W4335" s="61"/>
      <c r="X4335" s="61" t="s">
        <v>881</v>
      </c>
      <c r="Y4335" s="61" t="s">
        <v>1710</v>
      </c>
      <c r="Z4335" s="61" t="s">
        <v>41</v>
      </c>
      <c r="AA4335" s="61" t="s">
        <v>1398</v>
      </c>
      <c r="AB4335" s="61" t="s">
        <v>486</v>
      </c>
      <c r="AC4335" s="61"/>
      <c r="AD4335" s="61"/>
      <c r="AE4335" s="61"/>
      <c r="AF4335" s="61"/>
      <c r="AG4335" s="61"/>
      <c r="AH4335" s="61" t="s">
        <v>71</v>
      </c>
      <c r="AI4335" s="61" t="s">
        <v>1712</v>
      </c>
      <c r="AJ4335" s="53" t="s">
        <v>10412</v>
      </c>
      <c r="AK4335" s="53" t="s">
        <v>10398</v>
      </c>
      <c r="AL4335" s="53" t="str">
        <f>TEXT(Table13[[#This Row],[Start Date]],"DDD")</f>
        <v>Sat</v>
      </c>
      <c r="AM4335" s="12" t="str">
        <f>TEXT(RAW!$C4335,"MMM")</f>
        <v>Aug</v>
      </c>
      <c r="AN4335" s="12" t="str">
        <f>TEXT(RAW!$C4335,"YYYY")</f>
        <v>2023</v>
      </c>
      <c r="AO4335" s="54">
        <f t="shared" si="67"/>
        <v>0</v>
      </c>
    </row>
    <row r="4336" spans="1:41" ht="12.6" customHeight="1" x14ac:dyDescent="0.2">
      <c r="A4336" s="17" t="s">
        <v>13114</v>
      </c>
      <c r="B4336" s="60">
        <v>45159</v>
      </c>
      <c r="C4336" s="60">
        <v>45160</v>
      </c>
      <c r="D4336" s="60"/>
      <c r="E4336" s="61"/>
      <c r="F4336" s="61"/>
      <c r="G4336" s="61"/>
      <c r="H4336" s="61" t="s">
        <v>357</v>
      </c>
      <c r="I4336" s="61">
        <v>120121</v>
      </c>
      <c r="J4336" s="18" t="s">
        <v>13132</v>
      </c>
      <c r="K4336" s="61"/>
      <c r="L4336" s="61" t="s">
        <v>12321</v>
      </c>
      <c r="M4336" s="61" t="s">
        <v>11127</v>
      </c>
      <c r="N4336" s="61" t="s">
        <v>40</v>
      </c>
      <c r="O4336" s="61" t="s">
        <v>362</v>
      </c>
      <c r="P4336" s="61" t="s">
        <v>363</v>
      </c>
      <c r="Q4336" s="61" t="s">
        <v>429</v>
      </c>
      <c r="R4336" s="61" t="s">
        <v>395</v>
      </c>
      <c r="S4336" s="18" t="s">
        <v>13121</v>
      </c>
      <c r="T4336" s="61"/>
      <c r="U4336" s="61" t="s">
        <v>13102</v>
      </c>
      <c r="V4336" s="61"/>
      <c r="W4336" s="61"/>
      <c r="X4336" s="61"/>
      <c r="Y4336" s="61"/>
      <c r="Z4336" s="61"/>
      <c r="AA4336" s="61"/>
      <c r="AB4336" s="61" t="s">
        <v>486</v>
      </c>
      <c r="AC4336" s="61"/>
      <c r="AD4336" s="61"/>
      <c r="AE4336" s="61"/>
      <c r="AF4336" s="61"/>
      <c r="AG4336" s="61"/>
      <c r="AH4336" s="61" t="s">
        <v>71</v>
      </c>
      <c r="AI4336" s="61" t="s">
        <v>2470</v>
      </c>
      <c r="AJ4336" s="53" t="s">
        <v>10412</v>
      </c>
      <c r="AK4336" s="53" t="s">
        <v>10398</v>
      </c>
      <c r="AL4336" s="53" t="str">
        <f>TEXT(Table13[[#This Row],[Start Date]],"DDD")</f>
        <v>Sat</v>
      </c>
      <c r="AM4336" s="12" t="str">
        <f>TEXT(RAW!$C4336,"MMM")</f>
        <v>Aug</v>
      </c>
      <c r="AN4336" s="12" t="str">
        <f>TEXT(RAW!$C4336,"YYYY")</f>
        <v>2023</v>
      </c>
      <c r="AO4336" s="54">
        <f t="shared" si="67"/>
        <v>0</v>
      </c>
    </row>
    <row r="4337" spans="1:41" ht="12.6" customHeight="1" x14ac:dyDescent="0.2">
      <c r="A4337" s="17" t="s">
        <v>13114</v>
      </c>
      <c r="B4337" s="60">
        <v>45160</v>
      </c>
      <c r="C4337" s="60">
        <v>45160</v>
      </c>
      <c r="D4337" s="60"/>
      <c r="E4337" s="61"/>
      <c r="F4337" s="61"/>
      <c r="G4337" s="61"/>
      <c r="H4337" s="61" t="s">
        <v>357</v>
      </c>
      <c r="I4337" s="61">
        <v>120122</v>
      </c>
      <c r="J4337" s="18" t="s">
        <v>13133</v>
      </c>
      <c r="K4337" s="61" t="s">
        <v>41</v>
      </c>
      <c r="L4337" s="61" t="s">
        <v>5021</v>
      </c>
      <c r="M4337" s="61" t="s">
        <v>11127</v>
      </c>
      <c r="N4337" s="61" t="s">
        <v>40</v>
      </c>
      <c r="O4337" s="61" t="s">
        <v>362</v>
      </c>
      <c r="P4337" s="61" t="s">
        <v>363</v>
      </c>
      <c r="Q4337" s="61" t="s">
        <v>429</v>
      </c>
      <c r="R4337" s="61" t="s">
        <v>395</v>
      </c>
      <c r="S4337" s="18" t="s">
        <v>13129</v>
      </c>
      <c r="T4337" s="61">
        <v>3888</v>
      </c>
      <c r="U4337" s="61" t="s">
        <v>13103</v>
      </c>
      <c r="V4337" s="61"/>
      <c r="W4337" s="61"/>
      <c r="X4337" s="61" t="s">
        <v>6448</v>
      </c>
      <c r="Y4337" s="61" t="s">
        <v>6449</v>
      </c>
      <c r="Z4337" s="61" t="s">
        <v>41</v>
      </c>
      <c r="AA4337" s="61" t="s">
        <v>6450</v>
      </c>
      <c r="AB4337" s="61" t="s">
        <v>486</v>
      </c>
      <c r="AC4337" s="61"/>
      <c r="AD4337" s="61"/>
      <c r="AE4337" s="61"/>
      <c r="AF4337" s="61"/>
      <c r="AG4337" s="61"/>
      <c r="AH4337" s="61" t="s">
        <v>71</v>
      </c>
      <c r="AI4337" s="61" t="s">
        <v>970</v>
      </c>
      <c r="AJ4337" s="53" t="s">
        <v>10412</v>
      </c>
      <c r="AK4337" s="53" t="s">
        <v>10398</v>
      </c>
      <c r="AL4337" s="53" t="str">
        <f>TEXT(Table13[[#This Row],[Start Date]],"DDD")</f>
        <v>Sat</v>
      </c>
      <c r="AM4337" s="12" t="str">
        <f>TEXT(RAW!$C4337,"MMM")</f>
        <v>Aug</v>
      </c>
      <c r="AN4337" s="12" t="str">
        <f>TEXT(RAW!$C4337,"YYYY")</f>
        <v>2023</v>
      </c>
      <c r="AO4337" s="54">
        <f t="shared" si="67"/>
        <v>0</v>
      </c>
    </row>
    <row r="4338" spans="1:41" ht="12.6" customHeight="1" x14ac:dyDescent="0.2">
      <c r="A4338" s="17" t="s">
        <v>13114</v>
      </c>
      <c r="B4338" s="60">
        <v>45159</v>
      </c>
      <c r="C4338" s="60">
        <v>45160</v>
      </c>
      <c r="D4338" s="60"/>
      <c r="E4338" s="61"/>
      <c r="F4338" s="61"/>
      <c r="G4338" s="61"/>
      <c r="H4338" s="61" t="s">
        <v>357</v>
      </c>
      <c r="I4338" s="61">
        <v>120123</v>
      </c>
      <c r="J4338" s="18" t="s">
        <v>13131</v>
      </c>
      <c r="K4338" s="61"/>
      <c r="L4338" s="61"/>
      <c r="M4338" s="61" t="s">
        <v>11127</v>
      </c>
      <c r="N4338" s="61" t="s">
        <v>40</v>
      </c>
      <c r="O4338" s="61" t="s">
        <v>362</v>
      </c>
      <c r="P4338" s="61" t="s">
        <v>363</v>
      </c>
      <c r="Q4338" s="61" t="s">
        <v>552</v>
      </c>
      <c r="R4338" s="61" t="s">
        <v>395</v>
      </c>
      <c r="S4338" s="55" t="s">
        <v>13117</v>
      </c>
      <c r="T4338" s="61"/>
      <c r="U4338" s="61" t="s">
        <v>13104</v>
      </c>
      <c r="V4338" s="61"/>
      <c r="W4338" s="61"/>
      <c r="X4338" s="61"/>
      <c r="Y4338" s="61"/>
      <c r="Z4338" s="61"/>
      <c r="AA4338" s="61"/>
      <c r="AB4338" s="61"/>
      <c r="AC4338" s="61"/>
      <c r="AD4338" s="61"/>
      <c r="AE4338" s="61"/>
      <c r="AF4338" s="61"/>
      <c r="AG4338" s="61"/>
      <c r="AH4338" s="61" t="s">
        <v>71</v>
      </c>
      <c r="AI4338" s="61" t="s">
        <v>473</v>
      </c>
      <c r="AJ4338" s="53" t="s">
        <v>10412</v>
      </c>
      <c r="AK4338" s="53" t="s">
        <v>10398</v>
      </c>
      <c r="AL4338" s="53" t="str">
        <f>TEXT(Table13[[#This Row],[Start Date]],"DDD")</f>
        <v>Sat</v>
      </c>
      <c r="AM4338" s="12" t="str">
        <f>TEXT(RAW!$C4338,"MMM")</f>
        <v>Aug</v>
      </c>
      <c r="AN4338" s="12" t="str">
        <f>TEXT(RAW!$C4338,"YYYY")</f>
        <v>2023</v>
      </c>
      <c r="AO4338" s="54">
        <f t="shared" si="67"/>
        <v>0</v>
      </c>
    </row>
    <row r="4339" spans="1:41" ht="12.6" customHeight="1" x14ac:dyDescent="0.2">
      <c r="A4339" s="17" t="s">
        <v>13114</v>
      </c>
      <c r="B4339" s="60">
        <v>45159</v>
      </c>
      <c r="C4339" s="60">
        <v>45160</v>
      </c>
      <c r="D4339" s="60"/>
      <c r="E4339" s="61"/>
      <c r="F4339" s="61"/>
      <c r="G4339" s="61"/>
      <c r="H4339" s="61" t="s">
        <v>357</v>
      </c>
      <c r="I4339" s="61">
        <v>120124</v>
      </c>
      <c r="J4339" s="18" t="s">
        <v>13131</v>
      </c>
      <c r="K4339" s="61"/>
      <c r="L4339" s="61"/>
      <c r="M4339" s="61" t="s">
        <v>11127</v>
      </c>
      <c r="N4339" s="61" t="s">
        <v>40</v>
      </c>
      <c r="O4339" s="61" t="s">
        <v>362</v>
      </c>
      <c r="P4339" s="61" t="s">
        <v>363</v>
      </c>
      <c r="Q4339" s="61" t="s">
        <v>5271</v>
      </c>
      <c r="R4339" s="61" t="s">
        <v>12324</v>
      </c>
      <c r="S4339" s="55" t="s">
        <v>13117</v>
      </c>
      <c r="T4339" s="61"/>
      <c r="U4339" s="61" t="s">
        <v>13105</v>
      </c>
      <c r="V4339" s="61"/>
      <c r="W4339" s="61"/>
      <c r="X4339" s="61"/>
      <c r="Y4339" s="61"/>
      <c r="Z4339" s="61"/>
      <c r="AA4339" s="61"/>
      <c r="AB4339" s="61"/>
      <c r="AC4339" s="61"/>
      <c r="AD4339" s="61"/>
      <c r="AE4339" s="61"/>
      <c r="AF4339" s="61"/>
      <c r="AG4339" s="61"/>
      <c r="AH4339" s="61" t="s">
        <v>71</v>
      </c>
      <c r="AI4339" s="61" t="s">
        <v>473</v>
      </c>
      <c r="AJ4339" s="53" t="s">
        <v>10412</v>
      </c>
      <c r="AK4339" s="53" t="s">
        <v>12324</v>
      </c>
      <c r="AL4339" s="53" t="str">
        <f>TEXT(Table13[[#This Row],[Start Date]],"DDD")</f>
        <v>Sat</v>
      </c>
      <c r="AM4339" s="12" t="str">
        <f>TEXT(RAW!$C4339,"MMM")</f>
        <v>Aug</v>
      </c>
      <c r="AN4339" s="12" t="str">
        <f>TEXT(RAW!$C4339,"YYYY")</f>
        <v>2023</v>
      </c>
      <c r="AO4339" s="54">
        <f t="shared" si="67"/>
        <v>0</v>
      </c>
    </row>
    <row r="4340" spans="1:41" ht="12.6" customHeight="1" x14ac:dyDescent="0.2">
      <c r="A4340" s="17" t="s">
        <v>13114</v>
      </c>
      <c r="B4340" s="60">
        <v>45162</v>
      </c>
      <c r="C4340" s="60">
        <v>45161</v>
      </c>
      <c r="D4340" s="60"/>
      <c r="E4340" s="61"/>
      <c r="F4340" s="61"/>
      <c r="G4340" s="61"/>
      <c r="H4340" s="61" t="s">
        <v>357</v>
      </c>
      <c r="I4340" s="61">
        <v>120131</v>
      </c>
      <c r="J4340" s="18" t="s">
        <v>13133</v>
      </c>
      <c r="K4340" s="61" t="s">
        <v>10650</v>
      </c>
      <c r="L4340" s="61" t="s">
        <v>13106</v>
      </c>
      <c r="M4340" s="61" t="s">
        <v>285</v>
      </c>
      <c r="N4340" s="61" t="s">
        <v>40</v>
      </c>
      <c r="O4340" s="61" t="s">
        <v>362</v>
      </c>
      <c r="P4340" s="61" t="s">
        <v>363</v>
      </c>
      <c r="Q4340" s="61" t="s">
        <v>477</v>
      </c>
      <c r="R4340" s="61" t="s">
        <v>395</v>
      </c>
      <c r="S4340" s="18" t="s">
        <v>13123</v>
      </c>
      <c r="T4340" s="61">
        <v>4937</v>
      </c>
      <c r="U4340" s="61" t="s">
        <v>13107</v>
      </c>
      <c r="V4340" s="61"/>
      <c r="W4340" s="61"/>
      <c r="X4340" s="61" t="s">
        <v>3343</v>
      </c>
      <c r="Y4340" s="61" t="s">
        <v>6659</v>
      </c>
      <c r="Z4340" s="61" t="s">
        <v>41</v>
      </c>
      <c r="AA4340" s="61" t="s">
        <v>3345</v>
      </c>
      <c r="AB4340" s="61" t="s">
        <v>486</v>
      </c>
      <c r="AC4340" s="61"/>
      <c r="AD4340" s="61"/>
      <c r="AE4340" s="61"/>
      <c r="AF4340" s="61"/>
      <c r="AG4340" s="61"/>
      <c r="AH4340" s="61" t="s">
        <v>71</v>
      </c>
      <c r="AI4340" s="61" t="s">
        <v>2797</v>
      </c>
      <c r="AJ4340" s="53" t="s">
        <v>10412</v>
      </c>
      <c r="AK4340" s="53" t="s">
        <v>10398</v>
      </c>
      <c r="AL4340" s="53" t="str">
        <f>TEXT(Table13[[#This Row],[Start Date]],"DDD")</f>
        <v>Sat</v>
      </c>
      <c r="AM4340" s="12" t="str">
        <f>TEXT(RAW!$C4340,"MMM")</f>
        <v>Aug</v>
      </c>
      <c r="AN4340" s="12" t="str">
        <f>TEXT(RAW!$C4340,"YYYY")</f>
        <v>2023</v>
      </c>
      <c r="AO4340" s="54">
        <f t="shared" si="67"/>
        <v>0</v>
      </c>
    </row>
    <row r="4341" spans="1:41" ht="12.6" customHeight="1" x14ac:dyDescent="0.2">
      <c r="A4341" s="17" t="s">
        <v>13114</v>
      </c>
      <c r="B4341" s="60">
        <v>45161</v>
      </c>
      <c r="C4341" s="60">
        <v>45161</v>
      </c>
      <c r="D4341" s="60"/>
      <c r="E4341" s="61"/>
      <c r="F4341" s="61"/>
      <c r="G4341" s="61"/>
      <c r="H4341" s="61" t="s">
        <v>357</v>
      </c>
      <c r="I4341" s="61">
        <v>120132</v>
      </c>
      <c r="J4341" s="18" t="s">
        <v>13133</v>
      </c>
      <c r="K4341" s="61" t="s">
        <v>10650</v>
      </c>
      <c r="L4341" s="61" t="s">
        <v>13106</v>
      </c>
      <c r="M4341" s="61" t="s">
        <v>285</v>
      </c>
      <c r="N4341" s="61" t="s">
        <v>40</v>
      </c>
      <c r="O4341" s="61" t="s">
        <v>362</v>
      </c>
      <c r="P4341" s="61" t="s">
        <v>363</v>
      </c>
      <c r="Q4341" s="61" t="s">
        <v>477</v>
      </c>
      <c r="R4341" s="61" t="s">
        <v>395</v>
      </c>
      <c r="S4341" s="18" t="s">
        <v>13123</v>
      </c>
      <c r="T4341" s="61">
        <v>4938</v>
      </c>
      <c r="U4341" s="61" t="s">
        <v>13107</v>
      </c>
      <c r="V4341" s="61"/>
      <c r="W4341" s="61"/>
      <c r="X4341" s="61" t="s">
        <v>3343</v>
      </c>
      <c r="Y4341" s="61" t="s">
        <v>7732</v>
      </c>
      <c r="Z4341" s="61" t="s">
        <v>41</v>
      </c>
      <c r="AA4341" s="61" t="s">
        <v>3345</v>
      </c>
      <c r="AB4341" s="61" t="s">
        <v>486</v>
      </c>
      <c r="AC4341" s="61"/>
      <c r="AD4341" s="61"/>
      <c r="AE4341" s="61"/>
      <c r="AF4341" s="61"/>
      <c r="AG4341" s="61"/>
      <c r="AH4341" s="61" t="s">
        <v>71</v>
      </c>
      <c r="AI4341" s="61" t="s">
        <v>2797</v>
      </c>
      <c r="AJ4341" s="53" t="s">
        <v>10412</v>
      </c>
      <c r="AK4341" s="53" t="s">
        <v>10398</v>
      </c>
      <c r="AL4341" s="53" t="str">
        <f>TEXT(Table13[[#This Row],[Start Date]],"DDD")</f>
        <v>Sat</v>
      </c>
      <c r="AM4341" s="12" t="str">
        <f>TEXT(RAW!$C4341,"MMM")</f>
        <v>Aug</v>
      </c>
      <c r="AN4341" s="12" t="str">
        <f>TEXT(RAW!$C4341,"YYYY")</f>
        <v>2023</v>
      </c>
      <c r="AO4341" s="54">
        <f t="shared" si="67"/>
        <v>0</v>
      </c>
    </row>
    <row r="4342" spans="1:41" ht="12.6" customHeight="1" x14ac:dyDescent="0.2">
      <c r="A4342" s="17" t="s">
        <v>13114</v>
      </c>
      <c r="B4342" s="60">
        <v>45160</v>
      </c>
      <c r="C4342" s="60">
        <v>45161</v>
      </c>
      <c r="D4342" s="60"/>
      <c r="E4342" s="61"/>
      <c r="F4342" s="61"/>
      <c r="G4342" s="61"/>
      <c r="H4342" s="61" t="s">
        <v>357</v>
      </c>
      <c r="I4342" s="61">
        <v>120133</v>
      </c>
      <c r="J4342" s="18" t="s">
        <v>13133</v>
      </c>
      <c r="K4342" s="61" t="s">
        <v>41</v>
      </c>
      <c r="L4342" s="61" t="s">
        <v>11971</v>
      </c>
      <c r="M4342" s="61" t="s">
        <v>285</v>
      </c>
      <c r="N4342" s="61" t="s">
        <v>40</v>
      </c>
      <c r="O4342" s="61" t="s">
        <v>362</v>
      </c>
      <c r="P4342" s="61" t="s">
        <v>363</v>
      </c>
      <c r="Q4342" s="61" t="s">
        <v>552</v>
      </c>
      <c r="R4342" s="61" t="s">
        <v>55</v>
      </c>
      <c r="S4342" s="18" t="s">
        <v>13128</v>
      </c>
      <c r="T4342" s="61">
        <v>4899</v>
      </c>
      <c r="U4342" s="61" t="s">
        <v>13108</v>
      </c>
      <c r="V4342" s="61"/>
      <c r="W4342" s="61"/>
      <c r="X4342" s="61" t="s">
        <v>4738</v>
      </c>
      <c r="Y4342" s="61" t="s">
        <v>4739</v>
      </c>
      <c r="Z4342" s="61" t="s">
        <v>41</v>
      </c>
      <c r="AA4342" s="61" t="s">
        <v>1130</v>
      </c>
      <c r="AB4342" s="61" t="s">
        <v>727</v>
      </c>
      <c r="AC4342" s="61"/>
      <c r="AD4342" s="61"/>
      <c r="AE4342" s="61"/>
      <c r="AF4342" s="61"/>
      <c r="AG4342" s="61"/>
      <c r="AH4342" s="61" t="s">
        <v>71</v>
      </c>
      <c r="AI4342" s="61" t="s">
        <v>4741</v>
      </c>
      <c r="AJ4342" s="53" t="s">
        <v>10412</v>
      </c>
      <c r="AK4342" s="53" t="s">
        <v>113</v>
      </c>
      <c r="AL4342" s="53" t="str">
        <f>TEXT(Table13[[#This Row],[Start Date]],"DDD")</f>
        <v>Sat</v>
      </c>
      <c r="AM4342" s="12" t="str">
        <f>TEXT(RAW!$C4342,"MMM")</f>
        <v>Aug</v>
      </c>
      <c r="AN4342" s="12" t="str">
        <f>TEXT(RAW!$C4342,"YYYY")</f>
        <v>2023</v>
      </c>
      <c r="AO4342" s="54">
        <f t="shared" si="67"/>
        <v>0</v>
      </c>
    </row>
    <row r="4343" spans="1:41" ht="12.6" customHeight="1" x14ac:dyDescent="0.2">
      <c r="A4343" s="17" t="s">
        <v>13114</v>
      </c>
      <c r="B4343" s="60">
        <v>45160</v>
      </c>
      <c r="C4343" s="60">
        <v>45161</v>
      </c>
      <c r="D4343" s="60"/>
      <c r="E4343" s="61"/>
      <c r="F4343" s="61"/>
      <c r="G4343" s="61"/>
      <c r="H4343" s="61" t="s">
        <v>357</v>
      </c>
      <c r="I4343" s="61">
        <v>120134</v>
      </c>
      <c r="J4343" s="18" t="s">
        <v>13133</v>
      </c>
      <c r="K4343" s="61" t="s">
        <v>41</v>
      </c>
      <c r="L4343" s="61" t="s">
        <v>11971</v>
      </c>
      <c r="M4343" s="61" t="s">
        <v>285</v>
      </c>
      <c r="N4343" s="61" t="s">
        <v>40</v>
      </c>
      <c r="O4343" s="61" t="s">
        <v>362</v>
      </c>
      <c r="P4343" s="61" t="s">
        <v>363</v>
      </c>
      <c r="Q4343" s="61" t="s">
        <v>552</v>
      </c>
      <c r="R4343" s="61" t="s">
        <v>55</v>
      </c>
      <c r="S4343" s="18" t="s">
        <v>13128</v>
      </c>
      <c r="T4343" s="61">
        <v>4898</v>
      </c>
      <c r="U4343" s="61" t="s">
        <v>13108</v>
      </c>
      <c r="V4343" s="61"/>
      <c r="W4343" s="61"/>
      <c r="X4343" s="61" t="s">
        <v>5223</v>
      </c>
      <c r="Y4343" s="61" t="s">
        <v>5224</v>
      </c>
      <c r="Z4343" s="61" t="s">
        <v>41</v>
      </c>
      <c r="AA4343" s="61" t="s">
        <v>5225</v>
      </c>
      <c r="AB4343" s="61" t="s">
        <v>727</v>
      </c>
      <c r="AC4343" s="61"/>
      <c r="AD4343" s="61"/>
      <c r="AE4343" s="61"/>
      <c r="AF4343" s="61"/>
      <c r="AG4343" s="61"/>
      <c r="AH4343" s="61" t="s">
        <v>71</v>
      </c>
      <c r="AI4343" s="61" t="s">
        <v>4741</v>
      </c>
      <c r="AJ4343" s="53" t="s">
        <v>10412</v>
      </c>
      <c r="AK4343" s="53" t="s">
        <v>113</v>
      </c>
      <c r="AL4343" s="53" t="str">
        <f>TEXT(Table13[[#This Row],[Start Date]],"DDD")</f>
        <v>Sat</v>
      </c>
      <c r="AM4343" s="12" t="str">
        <f>TEXT(RAW!$C4343,"MMM")</f>
        <v>Aug</v>
      </c>
      <c r="AN4343" s="12" t="str">
        <f>TEXT(RAW!$C4343,"YYYY")</f>
        <v>2023</v>
      </c>
      <c r="AO4343" s="54">
        <f t="shared" si="67"/>
        <v>0</v>
      </c>
    </row>
  </sheetData>
  <sheetProtection formatCells="0" formatColumns="0" formatRows="0" insertColumns="0" insertRows="0" insertHyperlinks="0" deleteColumns="0" deleteRows="0" sort="0" autoFilter="0" pivotTables="0"/>
  <pageMargins left="0.7" right="0.7" top="0.75" bottom="0.75" header="0.3" footer="0.3"/>
  <pageSetup orientation="portrait" r:id="rId1"/>
  <ignoredErrors>
    <ignoredError sqref="L2:R2 I3 I348:K348 I347 I429 I427 I452:I453 I451 I497:I499 I496 I628:I629 I621 I951:I952 I950 I1117:I1118 I1115:I1116 I1446:K1446 I1443 I1905 I1904 I2127 I2124 I2338:I2339 I2336 I2451 I2448 I2602 I2601 I565:I566 I561 I620 I619 I794 I792 I969 I967 I1052 I1048 I1763:K1763 I1760 I2026 I2024 I2134 I2131 I2214:I2215 I2208 I2243 I2237 I2337 I2566 I2560 I249:I250 I247 I261 I260 I323 I322 I374 I370 I502 I500 I535 I534 I680:I681 I677:I678 I907 I904:I905 I965:I966 I989:K990 I985 I1156:K1156 I1154 I1407:I1408 I1404 I1557 I1555 I1679:I1685 I1677 I1759 I1758 I1784 I1782 I2130 I2170 I2164 I2209 I2289 I2284 I2456:I2461 I2455 I2609 I2604:I2605 I1072 I1070 I1317 I1315 I1410 I1409 I1494 I1493 I1924 I1919 I2272 I2271 I457 I456 I1296 I1294 I1469 I1465 I1618 I1617 I1791:I1792 I1790 I1931 I1925 I2535:I2536 I2533 I431 I430 I560 I559 I591 I590 I699 I698 I844 I843 I862:K862 I859 I1066 I1065 I1289 I1286 I1946 I1943 I2163 I2160 I2502 I2501 I253:I255 I252 I87 I86 I785 I784 I1311 I1309 I2152:I2153 I2150 I2414 I2413 I425 I420 I578:I580 I576 I596 I595 I976:I977 I975 I1087 I1084 I1693:I1694 I1691 I1765:I1766 I1764 I1847 I1844 I2142 I2141 I2377 I2376 I153:I154 I151 I152 I338:I339 I337 I455 I454 I1429 I1426 I1761 I2132 I149 I146:I147 I215 I213:I214 I232:K232 I226 I258:I259 I321 I320 I342:I343 I340 I445:I446 I442 I461:I462 I460 I468 I465 I482 I481 I526 I522 I533 I530 I539 I536 I616 I615 I656 I654 I697 I717:I719 I715 I900 I899 I1035 I1032 I1042:K1042 I1036 I1047 I1045 I1121:K1121 I1119 I1189 I1187:I1188 I1198:I1199 I1190:I1191 I1230 I1226 I1269 I1265 I1279:K1279 I1272 I1378 I1377 I1386:I1387 I1385 I1506:K1506 I1505 I1521:I1523 I1519 I1550 I1548 I1623 I1622 I1640 I1639 I1667 I1663 I1866:K1866 I1864 I1908 I1906 I1984 I1978 I2054 I2053 I2095:I2096 I2093:I2094 I2101 I2099 I2116 I2115 I2161 I2218 I2217 I2220:I2221 I2219 I2251 I2248:I2249 I2277 I2275 I2282:I2283 I2281 I2302 I2290:I2291 I2327 I2325:I2326 I2354:I2355 I2350:I2352 I2444:I2447 I2443 I2464 I2462 I2488:K2488 I2486 I2505 I2503 I2519:I2520 I2518 I2526 I2521:I2522 I2550:I2551 I2549 I2586 I2584 I556 I551 I1395 I1393:I1394 I1593:I1595 I1591 I2245:I2247 I2244 I521 I512 L182:R182 L180:R180 T180:AH180 L226:R226 L224:R224 T224:AH224 L1838:R1838 L1832:R1832 T1832:AH1832 L2321:R2321 L2319:R2320 T2319:AH2320 L2578:R2578 L2576:R2576 T2576:AH2576 L132:R132 L130:R130 T130:AH130 L136:R136 L133:R133 T133:AH133 L191:R192 L189:R189 T189:AH189 L225:R225 T225:AH225 L804:R804 L803:R803 T803:AH803 L1160:R1160 L1158:R1159 T1158:AH1159 L1315:R1315 L1314:R1314 T1314:AH1314 L1476:R1476 L1474:R1474 T1474:AH1474 L1523:R1523 L1520:R1520 T1520:AH1520 L1593:R1593 L1590:R1590 T1590:AH1590 L1711:R1711 L1710:R1710 T1710:AH1710 L1726:R1726 L1725:R1725 T1725:AH1725 L1729:R1729 L1727:R1727 T1727:AH1727 L1766:R1766 L1765:R1765 T1765:AH1765 L1859:R1860 L1858:R1858 T1858:AH1858 L1935:R1935 L1932:R1932 T1932:AH1932 L2001:R2001 L2000:R2000 T2000:AH2000 L2079:R2079 L2078:R2078 T2078:AH2078 L2551:R2551 L2547:R2547 T2547:AH2547 L14:R14 L12:R12 T12:AH12 L37:R38 L36:R36 T36:AH36 L63:R63 L62:R62 T62:AH62 L67:R68 L66:R66 T66:AH66 L102:R102 L99:R100 T99:AH100 L107:R107 L103:R105 T103:AH105 L119:R119 L116:R116 T116:AH116 L134:R135 T134:AH135 L140:R140 L138:R139 T138:AH139 L142:R143 L141:R141 T141:AH141 L168:R170 L167:R167 T167:AH167 L177:R177 L176:R176 T176:AH176 L181:R181 T181:AH181 L187:R187 L185:R186 T185:AH186 L195:R197 L193:R194 T193:AH194 L204:R205 L201:R201 T201:AH201 L232:R232 L230:R230 T230:AH230 L242:R242 L241:R241 T241:AH241 L254:R254 L253:R253 T253:AH253 L263:R263 L255:R255 T255:AH255 L266:R266 L265:R265 T265:AH265 L270:R270 L267:R267 T267:AH267 L278:R278 L276:R277 T276:AH277 L281:R281 L280:R280 T280:AH280 L283:R283 L282:R282 T282:AH282 L294:R294 L290:R290 T290:AH290 L301:R301 L300:R300 T300:AH300 L311:R311 L307:R307 T307:AH307 L322:R322 L320:R320 T320:AH320 L341:R341 L340:R340 T340:AH340 L348:R350 L347:R347 T347:AH347 L353:R353 L351:R351 T351:AH351 L357:R357 L356:R356 T356:AH356 L367:R367 L364:R366 T364:AH366 L373:R373 L371:R372 T371:AH372 L379:R379 L376:R376 T376:AH376 L381:R381 L380:R380 T380:AH380 L397:R397 L393:R393 T393:AH393 L408:R408 L406:R406 T406:AH406 L425:R425 L423:R423 T423:AH423 L430:R431 L427:R428 T427:AH428 L443:R443 L441:R441 T441:AH441 L452:R453 L450:R451 T450:AH451 L456:R456 L454:R455 T454:AH455 L466:R466 L464:R465 T464:AH465 L473:R473 L471:R471 T471:AH471 L477:R477 L476:R476 T476:AH476 L479:R479 L478:R478 T478:AH478 L482:R482 L481:R481 T481:AH481 L490:R490 L488:R488 T488:AH488 L499:R501 L496:R496 T496:AH496 L518:R519 L516:R516 T516:AH516 L526:R526 L525:R525 T525:AH525 L535:R535 L533:R533 T533:AH533 L564:R564 L561:R561 T561:AH561 L568:R568 L567:R567 T567:AH567 L576:R576 L574:R574 T574:AH574 L578:R578 L577:R577 T577:AH577 L593:R593 L591:R591 T591:AH591 L606:R607 L603:R604 T603:AH604 L613:R614 L612:R612 T612:AH612 L624:R624 L621:R623 T621:AH623 L656:R657 L653:R654 T653:AH654 L661:R661 L658:R658 T658:AH658 L668:R668 L666:R667 T666:AH667 L676:R679 L675:R675 T675:AH675 L686:R687 L683:R683 T683:AH683 L691:R692 L689:R689 T689:AH689 L694:R694 L693:R693 T693:AH693 L699:R700 L695:R695 T695:AH695 L724:R724 L723:R723 T723:AH723 L732:R732 L731:R731 T731:AH731 L738:R740 L737:R737 T737:AH737 L748:R748 L743:R744 T743:AH744 L764:R764 L763:R763 T763:AH763 L773:R773 L771:R771 T771:AH771 L783:R785 L782:R782 T782:AH782 L789:R789 L788:R788 T788:AH788 L831:R831 L830:R830 T830:AH830 L837:R837 L835:R836 T835:AH836 L843:R843 L841:R841 T841:AH841 L845:R845 L844:R844 T844:AH844 L867:R867 L865:R865 T865:AH865 L873:R874 L869:R871 T869:AH871 L886:R886 L885:R885 T885:AH885 L898:R898 L897:R897 T897:AH897 L900:R900 L899:R899 T899:AH899 L906:R906 L903:R903 T903:AH903 L911:R911 L910:R910 T910:AH910 L949:R949 L948:R948 T948:AH948 L954:R954 L952:R952 T952:AH952 L988:R988 L987:R987 T987:AH987 L1017:R1017 L1016:R1016 T1016:AH1016 L1022:R1022 L1018:R1018 T1018:AH1018 L1025:R1026 L1023:R1023 T1023:AH1023 L1034:R1034 L1032:R1033 T1032:AH1033 L1038:R1038 L1036:R1036 T1036:AH1036 L1047:R1047 L1045:R1045 T1045:AH1045 L1054:R1054 L1052:R1052 T1052:AH1052 L1061:R1061 L1060:R1060 T1060:AH1060 L1069:R1069 L1068:R1068 T1068:AH1068 L1072:R1072 L1070:R1070 T1070:AH1070 L1099:R1099 L1097:R1098 T1097:AH1098 L1101:R1101 L1100:R1100 T1100:AH1100 L1127:R1127 L1124:R1124 T1124:AH1124 L1129:R1129 L1128:R1128 T1128:AH1128 L1141:R1141 L1140:R1140 T1140:AH1140 L1163:R1163 L1161:R1161 T1161:AH1161 L1166:R1167 L1165:R1165 T1165:AH1165 L1173:R1175 L1172:R1172 T1172:AH1172 L1186:R1186 L1184:R1184 T1184:AH1184 L1188:R1189 L1187:R1187 T1187:AH1187 L1228:R1228 L1226:R1226 T1226:AH1226 L1235:R1236 L1233:R1233 T1233:AH1233 L1299:R1299 L1295:R1296 T1295:AH1296 L1320:R1320 L1316:R1316 T1316:AH1316 L1369:R1369 L1364:R1364 T1364:AH1364 L2334:R2334 L2331:R2331 T2331:AH2331 L2341:R2342 L2336:R2337 T2336:AH2337 L2347:R2347 L2346:R2346 T2346:AH2346 L2357:R2357 L2353:R2354 T2353:AH2354 L2370:R2371 L2369:R2369 T2369:AH2369 L2384:R2384 L2383:R2383 T2383:AH2383 L2392:R2392 L2391:R2391 T2391:AH2391 L2414:R2414 L2413:R2413 T2413:AH2413 L2419:R2419 L2417:R2417 T2417:AH2417 L2427:R2427 L2426:R2426 T2426:AH2426 L2435:R2436 L2433:R2434 T2433:AH2434 L2442:R2442 L2437:R2437 T2437:AH2437 L11:R11 T11:AH11 L24:R24 L23:R23 T23:AH23 L42:R45 L41:R41 T41:AH41 L49:R49 L46:R46 T46:AH46 L59:R60 L56:R57 T56:AH57 L65:R65 L64:R64 T64:AH64 L70:R70 L69:R69 T69:AH69 L72:R72 L71:R71 T71:AH71 L74:R74 L73:R73 T73:AH73 L87:R87 L85:R85 T85:AH85 L90:R90 L89:R89 T89:AH89 L93:R93 L91:R91 T91:AH91 L106:R106 T106:AH106 L110:R110 L108:R109 T108:AH109 L112:R112 L111:R111 T111:AH111 L124:R124 L123:R123 T123:AH123 L131:R131 T131:AH131 L145:R145 L144:R144 T144:AH144 L184:R184 L183:R183 T183:AH183 L199:R200 L198:R198 T198:AH198 L229:R229 T229:AH229 L235:R235 L233:R233 T233:AH233 L244:R245 L243:R243 T243:AH243 T254:AH254 T266:AH266 L274:R275 L271:R271 T271:AH271 L279:R279 T279:AH279 L289:R289 L288:R288 T288:AH288 L291:R292 T291:AH292 L298:R298 L297:R297 T297:AH297 L306:R306 L304:R305 T304:AH305 L321:R321 T321:AH321 L324:R324 L323:R323 T323:AH323 L328:R328 L325:R327 T325:AH327 L333:R333 L332:R332 T332:AH332 L336:R336 L334:R334 T334:AH334 L344:R344 L343:R343 T343:AH343 L392:R392 L391:R391 T391:AH391 L394:R394 T394:AH394 L401:R401 L398:R398 T398:AH398 L412:R413 L411:R411 T411:AH411 L415:R415 L414:R414 T414:AH414 L421:R421 L420:R420 T420:AH420 L422:R422 T422:AH422 L435:R435 L433:R433 T433:AH433 L480:R480 T480:AH480 L492:R492 L491:R491 T491:AH491 L512:R513 L509:R509 T509:AH509 L537:R537 L536:R536 T536:AH536 L539:R539 L538:R538 T538:AH538 L549:R549 L547:R547 T547:AH547 L555:R555 L553:R554 T553:AH554 L572:R573 L571:R571 T571:AH571 L575:R575 T575:AH575 L586:R587 L579:R581 T579:AH581 L605:R605 T605:AH605 L617:R617 L615:R615 T615:AH615 L619:R620 L618:R618 T618:AH618 L630:R630 L628:R628 T628:AH628 L637:R637 L632:R634 T632:AH634 L647:R648 L646:R646 T646:AH646 L664:R665 L663:R663 T663:AH663 L684:R685 T684:AH685 L690:R690 T690:AH690 L696:R697 T696:AH697 L707:R707 L705:R706 T705:AH706 L713:R714 L712:R712 T712:AH712 L716:R716 L715:R715 T715:AH715 L750:R751 L749:R749 T749:AH749 L758:R758 L755:R755 T755:AH755 L759:R762 T759:AH762 L795:R795 L792:R793 T792:AH793 L797:R797 L796:R796 T796:AH796 L799:R799 L798:R798 T798:AH798 L808:R811 L806:R806 T806:AH806 L818:R818 L817:R817 T817:AH817 L826:R827 L825:R825 T825:AH825 L849:R850 L846:R846 T846:AH846 L855:R855 L854:R854 T854:AH854 L857:R860 L856:R856 T856:AH856 L863:R864 L861:R862 T861:AH862 L878:R879 L876:R876 T876:AH876 L888:R888 L887:R887 T887:AH887 L894:R895 L892:R892 T892:AH892 L908:R908 L907:R907 T907:AH907 L909:R909 T909:AH909 L947:R947 L945:R945 T945:AH945 L951:R951 T951:AH951 L958:R959 L957:R957 T957:AH957 L961:R961 L960:R960 T960:AH960 L970:R970 L967:R967 T967:AH967 L980:R981 L978:R978 T978:AH978 L984:R984 L983:R983 T983:AH983 L990:R990 L989:R989 T989:AH989 L992:R993 L991:R991 T991:AH991 L999:R999 L997:R998 T997:AH998 T1017:AH1017 L1035:R1035 T1035:AH1035 L1044:R1044 T1044:AH1044 L1046:R1046 T1046:AH1046 L1049:R1049 L1048:R1048 T1048:AH1048 L1050:R1051 T1050:AH1051 L1058:R1058 L1057:R1057 T1057:AH1057 L1059:R1059 T1059:AH1059 L1063:R1065 L1062:R1062 T1062:AH1062 L1067:R1067 L1066:R1066 T1066:AH1066 L1078:R1078 L1077:R1077 T1077:AH1077 L1095:R1096 L1094:R1094 T1094:AH1094 L1110:R1111 L1108:R1108 T1108:AH1108 L1117:R1117 L1115:R1116 T1115:AH1116 L1122:R1122 L1119:R1119 T1119:AH1119 L1139:R1139 T1139:AH1139 L1143:R1143 L1142:R1142 T1142:AH1142 L1145:R1145 L1144:R1144 T1144:AH1144 L1147:R1147 L1146:R1146 T1146:AH1146 L1149:R1149 L1148:R1148 T1148:AH1148 L1154:R1155 L1150:R1150 T1150:AH1150 L1157:R1157 T1157:AH1157 L1164:R1164 T1164:AH1164 L1193:R1193 L1190:R1192 T1190:AH1192 L1201:R1201 L1200:R1200 T1200:AH1200 L1205:R1205 L1202:R1202 T1202:AH1202 L1207:R1207 L1206:R1206 T1206:AH1206 L1209:R1209 L1208:R1208 T1208:AH1208 L1216:R1216 L1215:R1215 T1215:AH1215 L1234:R1234 T1234:AH1234 L1244:R1244 L1240:R1240 T1240:AH1240 L1259:R1259 L1258:R1258 T1258:AH1258 L1267:R1267 L1265:R1265 T1265:AH1265 L1270:R1270 L1268:R1269 T1268:AH1269 L1272:R1274 L1271:R1271 T1271:AH1271 L1279:R1279 L1277:R1277 T1277:AH1277 L1284:R1287 L1283:R1283 T1283:AH1283 L1297:R1297 T1297:AH1297 L1302:R1303 L1300:R1300 T1300:AH1300 L1312:R1312 L1311:R1311 T1311:AH1311 L1334:R1334 L1332:R1333 T1332:AH1333 L1344:R1345 L1338:R1338 T1338:AH1338 L1358:R1359 L1353:R1353 T1353:AH1353 L1365:R1365 T1365:AH1365 L1379:R1379 L1378:R1378 T1378:AH1378 L1390:R1390 L1388:R1388 T1388:AH1388 L1395:R1395 L1392:R1392 T1392:AH1392 L1398:R1398 L1396:R1397 T1396:AH1397 L1400:R1400 L1399:R1399 T1399:AH1399 L1402:R1402 L1401:R1401 T1401:AH1401 L1407:R1407 L1405:R1405 T1405:AH1405 L1409:R1409 L1408:R1408 T1408:AH1408 L1411:R1412 L1410:R1410 T1410:AH1410 L1420:R1420 L1419:R1419 T1419:AH1419 L1428:R1428 L1426:R1427 T1426:AH1427 L1440:R1440 L1438:R1439 T1438:AH1439 L1445:R1445 L1443:R1443 T1443:AH1443 L1451:R1452 L1449:R1449 T1449:AH1449 L1454:R1456 L1453:R1453 T1453:AH1453 L1475:R1475 T1475:AH1475 L1481:R1482 L1479:R1479 T1479:AH1479 L1485:R1485 L1483:R1483 T1483:AH1483 L1491:R1493 L1490:R1490 T1490:AH1490 L1495:R1495 L1494:R1494 T1494:AH1494 L1497:R1497 L1496:R1496 T1496:AH1496 L1502:R1502 L1501:R1501 T1501:AH1501 L1506:R1506 L1504:R1504 T1504:AH1504 L1509:R1509 L1508:R1508 T1508:AH1508 L1514:R1516 L1510:R1510 T1510:AH1510 L1519:R1519 L1518:R1518 T1518:AH1518 L1521:R1521 T1521:AH1521 L1533:R1533 L1530:R1531 T1530:AH1531 L1535:R1535 L1534:R1534 T1534:AH1534 L1538:R1538 L1536:R1536 T1536:AH1536 L1546:R1548 L1542:R1542 T1542:AH1542 L1554:R1554 L1552:R1552 T1552:AH1552 L1570:R1570 L1569:R1569 T1569:AH1569 L1575:R1575 L1573:R1574 T1573:AH1574 L1586:R1587 L1583:R1585 T1583:AH1585 L1589:R1589 L1588:R1588 T1588:AH1588 L1612:R1612 L1611:R1611 T1611:AH1611 L1631:R1631 L1629:R1629 T1629:AH1629 L1636:R1636 L1633:R1635 T1633:AH1635 L1640:R1640 L1637:R1637 T1637:AH1637 L1648:R1651 L1644:R1647 T1644:AH1647 L1653:R1653 L1652:R1652 T1652:AH1652 L1666:R1666 L1663:R1663 T1663:AH1663 L1684:R1685 L1682:R1683 T1682:AH1683 L1689:R1689 L1687:R1687 T1687:AH1687 L1693:R1695 L1692:R1692 T1692:AH1692 L1705:R1705 L1703:R1703 T1703:AH1703 L1707:R1707 L1706:R1706 T1706:AH1706 L1714:R1714 L1712:R1712 T1712:AH1712 L1716:R1716 L1715:R1715 T1715:AH1715 L1721:R1721 L1717:R1719 T1717:AH1719 T1726:AH1726 L1731:R1731 L1730:R1730 T1730:AH1730 L1733:R1733 L1732:R1732 T1732:AH1732 L1735:R1735 L1734:R1734 T1734:AH1734 L1737:R1737 L1736:R1736 T1736:AH1736 L1741:R1741 L1738:R1738 T1738:AH1738 L1747:R1747 L1744:R1744 T1744:AH1744 L1749:R1749 L1748:R1748 T1748:AH1748 L1756:R1756 L1754:R1754 T1754:AH1754 L1764:R1764 L1760:R1763 T1760:AH1763 L1770:R1770 L1769:R1769 T1769:AH1769 L1776:R1776 L1775:R1775 T1775:AH1775 L1779:R1779 L1778:R1778 T1778:AH1778 L1785:R1785 L1783:R1783 T1783:AH1783 L1793:R1794 L1791:R1791 T1791:AH1791 L1801:R1801 L1799:R1799 T1799:AH1799 L1803:R1805 L1802:R1802 T1802:AH1802 L1808:R1808 L1806:R1807 T1806:AH1807 L1823:R1823 L1821:R1822 T1821:AH1822 L1844:R1844 L1841:R1842 T1841:AH1842 L1846:R1846 L1845:R1845 T1845:AH1845 L1849:R1849 L1847:R1848 T1847:AH1848 L1856:R1856 L1851:R1853 T1851:AH1853 L1857:R1857 T1857:AH1857 L1862:R1862 L1861:R1861 T1861:AH1861 L1865:R1865 L1864:R1864 T1864:AH1864 L1872:R1872 L1871:R1871 T1871:AH1871 L1874:R1874 L1873:R1873 T1873:AH1873 L1878:R1878 L1876:R1876 T1876:AH1876 L1885:R1885 L1883:R1883 T1883:AH1883 L1889:R1889 L1886:R1888 T1886:AH1888 L1893:R1893 L1891:R1891 T1891:AH1891 L1900:R1901 L1898:R1898 T1898:AH1898 L1907:R1907 L1904:R1904 T1904:AH1904 L1914:R1914 L1912:R1913 T1912:AH1913 L1917:R1917 L1915:R1915 T1915:AH1915 L1925:R1925 L1923:R1924 T1923:AH1924 L1928:R1931 L1926:R1926 T1926:AH1926 L1937:R1938 L1936:R1936 T1936:AH1936 L1945:R1945 L1944:R1944 T1944:AH1944 L1948:R1949 L1947:R1947 T1947:AH1947 L1955:R1955 L1951:R1953 T1951:AH1953 L1960:R1960 L1958:R1958 T1958:AH1958 L1965:R1965 L1963:R1963 T1963:AH1963 L1975:R1975 L1968:R1968 T1968:AH1968 L1984:R1984 L1981:R1981 T1981:AH1981 L1986:R1986 L1985:R1985 T1985:AH1985 L1989:R1989 L1987:R1987 T1987:AH1987 L2006:R2006 L2002:R2002 T2002:AH2002 L2011:R2011 L2009:R2009 T2009:AH2009 L2013:R2014 L2012:R2012 T2012:AH2012 L2023:R2024 L2021:R2021 T2021:AH2021 L2029:R2029 L2028:R2028 T2028:AH2028 L2035:R2035 L2033:R2033 T2033:AH2033 L2037:R2037 L2036:R2036 T2036:AH2036 L2043:R2043 L2042:R2042 T2042:AH2042 L2048:R2050 L2046:R2046 T2046:AH2046 L2052:R2052 L2051:R2051 T2051:AH2051 L2055:R2055 L2053:R2053 T2053:AH2053 L2063:R2063 L2061:R2062 T2061:AH2062 L2066:R2067 L2065:R2065 T2065:AH2065 L2069:R2069 L2068:R2068 T2068:AH2068 L2075:R2075 L2074:R2074 T2074:AH2074 L2081:R2081 L2080:R2080 T2080:AH2080 L2088:R2088 L2087:R2087 T2087:AH2087 L2094:R2094 L2092:R2093 T2092:AH2093 L2108:R2108 L2107:R2107 T2107:AH2107 L2111:R2111 L2109:R2110 T2109:AH2110 L2119:R2119 L2115:R2115 T2115:AH2115 L2122:R2123 L2121:R2121 T2121:AH2121 L2125:R2126 L2124:R2124 T2124:AH2124 L2129:R2130 L2127:R2127 T2127:AH2127 L2133:R2133 L2131:R2132 T2131:AH2132 L2138:R2141 L2137:R2137 T2137:AH2137 L2143:R2143 L2142:R2142 T2142:AH2142 L2148:R2149 L2147:R2147 T2147:AH2147 L2173:R2174 L2172:R2172 T2172:AH2172 L2177:R2177 L2175:R2175 T2175:AH2175 L2179:R2179 L2178:R2178 T2178:AH2178 L2181:R2183 L2180:R2180 T2180:AH2180 L2186:R2186 L2184:R2185 T2184:AH2185 L2189:R2191 L2187:R2188 T2187:AH2188 L2200:R2201 L2198:R2199 T2198:AH2199 L2214:R2215 L2213:R2213 T2213:AH2213 L2219:R2219 L2216:R2217 T2216:AH2217 L2231:R2231 L2228:R2228 T2228:AH2228 L2234:R2234 L2232:R2233 T2232:AH2233 L2237:R2237 L2236:R2236 T2236:AH2236 L2242:R2242 L2240:R2240 T2240:AH2240 L2250:R2250 L2248:R2249 T2248:AH2249 L2253:R2253 L2252:R2252 T2252:AH2252 L2260:R2261 L2258:R2259 T2258:AH2259 L2265:R2266 L2262:R2263 T2262:AH2263 L2269:R2269 L2267:R2268 T2267:AH2268 L2277:R2277 L2275:R2276 T2275:AH2276 L2283:R2283 L2282:R2282 T2282:AH2282 L2289:R2289 L2287:R2288 T2287:AH2288 L2295:R2296 L2294:R2294 T2294:AH2294 L2310:R2310 L2309:R2309 T2309:AH2309 L2313:R2314 L2312:R2312 T2312:AH2312 L2317:R2318 L2315:R2316 T2315:AH2316 L2335:R2335 T2335:AH2335 L2404:R2404 L2402:R2402 T2402:AH2402 L2424:R2424 L2422:R2422 T2422:AH2422 L2432:R2432 T2432:AH2432 L2438:R2438 T2438:AH2438 L2451:R2451 L2448:R2449 T2448:AH2449 L2453:R2453 L2452:R2452 T2452:AH2452 L2463:R2463 L2462:R2462 T2462:AH2462 L2471:R2471 L2470:R2470 T2470:AH2470 L2473:R2475 L2472:R2472 T2472:AH2472 L2490:R2491 L2488:R2489 T2488:AH2489 L2501:R2501 L2500:R2500 T2500:AH2500 L2504:R2504 L2502:R2502 T2502:AH2502 L2506:R2506 L2505:R2505 T2505:AH2505 L2508:R2508 L2507:R2507 T2507:AH2507 L2510:R2510 L2509:R2509 T2509:AH2509 L2524:R2524 L2521:R2522 T2521:AH2522 L2529:R2531 L2527:R2528 T2527:AH2528 L2535:R2535 L2532:R2532 T2532:AH2532 L2537:R2538 L2536:R2536 T2536:AH2536 L2542:R2543 L2541:R2541 T2541:AH2541 L2548:R2550 T2548:AH2550 L2555:R2555 L2552:R2554 T2552:AH2554 L2561:R2561 L2559:R2560 T2559:AH2560 L2565:R2565 L2563:R2564 T2563:AH2564 L2567:R2567 L2566:R2566 T2566:AH2566 L2572:R2573 L2571:R2571 T2571:AH2571 L2583:R2583 L2581:R2581 T2581:AH2581 L2588:R2588 L2584:R2585 T2584:AH2585 L2593:R2593 L2592:R2592 T2592:AH2592 L2603:R2605 L2600:R2601 T2600:AH2601 L2608:R2608 L2606:R2607 T2606:AH2607 L28:R28 L27:R27 T27:AH27 T63:AH63 L149:R149 L148:R148 T148:AH148 L165:R165 L164:R164 T164:AH164 L166:R166 T166:AH166 L249:R250 L247:R247 T247:AH247 L287:R287 L285:R285 T285:AH285 L303:R303 L302:R302 T302:AH302 L317:R317 L316:R316 T316:AH316 L459:R459 L457:R457 T457:AH457 L616:R616 T616:AH616 L645:R645 L644:R644 T644:AH644 L673:R674 L672:R672 T672:AH672 L736:R736 T736:AH736 L852:R852 L851:R851 T851:AH851 L875:R875 T875:AH875 L883:R884 L882:R882 T882:AH882 L891:R891 L889:R889 T889:AH889 L904:R905 T904:AH905 L915:R915 L912:R912 T912:AH912 L921:R921 L919:R919 T919:AH919 L923:R924 L922:R922 T922:AH922 L929:R929 L928:R928 T928:AH928 L931:R931 L930:R930 T930:AH930 L944:R944 T944:AH944 L950:R950 T950:AH950 L956:R956 L955:R955 T955:AH955 L982:R982 T982:AH982 L1015:R1015 L1013:R1013 T1013:AH1013 T1069:AH1069 L1213:R1214 T1213:AH1214 L1307:R1307 L1306:R1306 T1306:AH1306 L1324:R1324 L1322:R1322 T1322:AH1322 L1782:R1782 L1781:R1781 T1781:AH1781 L1884:R1884 T1884:AH1884 T2214:AH2215 L2285:R2286 L2284:R2284 T2284:AH2284 L2382:R2382 L2381:R2381 T2381:AH2381 L2388:R2389 L2387:R2387 T2387:AH2387 L2412:R2412 L2411:R2411 T2411:AH2411 L2421:R2421 L2420:R2420 T2420:AH2420 L2425:R2425 T2425:AH2425 L9:R9 L6:R6 T6:AH6 L7:R7 T7:AH7 L13:R13 T13:AH13 L25:R26 T25:AH26 L32:R32 L31:R31 T31:AH31 L34:R34 L33:R33 T33:AH33 L76:R77 L75:R75 T75:AH75 L80:R80 L79:R79 T79:AH79 L88:R88 T88:AH88 L98:R98 L94:R94 T94:AH94 L101:R101 T101:AH101 L114:R114 L113:R113 T113:AH113 L122:R122 L121:R121 T121:AH121 L129:R129 L125:R125 T125:AH125 L159:R159 L158:R158 T158:AH158 L190:R190 T190:AH190 L209:R209 L206:R208 T206:AH208 L239:R239 L236:R236 T236:AH236 L240:R240 T240:AH240 L272:R273 T272:AH273 L284:R284 T284:AH284 L299:R299 T299:AH299 L377:R378 T377:AH378 L405:R405 L402:R402 T402:AH402 L437:R437 L436:R436 T436:AH436 L445:R446 L444:R444 T444:AH444 L485:R485 L483:R483 T483:AH483 L489:R489 T489:AH489 L494:R494 L493:R493 T493:AH493 L508:R508 L507:R507 T507:AH507 L522:R523 L520:R520 T520:AH520 L530:R530 L529:R529 T529:AH529 L541:R541 L540:R540 T540:AH540 L548:R548 T548:AH548 L552:R552 T552:AH552 L559:R559 L556:R556 T556:AH556 L565:R566 T565:AH566 L582:R584 T582:AH584 L602:R602 T602:AH602 L611:R611 L609:R610 T609:AH610 T613:AH614 L631:R631 T631:AH631 L641:R643 L638:R638 T638:AH638 L655:R655 T655:AH655 L670:R670 L669:R669 T669:AH669 L671:R671 T671:AH671 L682:R682 L680:R681 T680:AH681 L688:R688 T688:AH688 L722:R722 T722:AH722 L730:R730 T730:AH730 L745:R747 T745:AH747 L754:R754 L752:R752 T752:AH752 L756:R756 T756:AH756 L770:R770 L769:R769 T769:AH769 L787:R787 L786:R786 T786:AH786 L805:R805 T805:AH805 L814:R816 L812:R812 T812:AH812 L821:R823 L819:R819 T819:AH819 L829:R829 T829:AH829 L834:R834 L832:R833 T832:AH833 L842:R842 T842:AH842 T845:AH845 L847:R848 T847:AH848 L872:R872 T872:AH872 L893:R893 T893:AH893 L902:R902 L901:R901 T901:AH901 L918:R918 L917:R917 T917:AH917 L933:R933 L932:R932 T932:AH932 L938:R938 L937:R937 T937:AH937 L1014:R1014 T1014:AH1014 L1029:R1029 L1027:R1027 T1027:AH1027 L1031:R1031 L1030:R1030 T1030:AH1030 T1067:AH1067 L1071:R1071 T1071:AH1071 L1090:R1090 L1089:R1089 T1089:AH1089 L1093:R1093 L1091:R1092 T1091:AH1092 T1099:AH1099 L1151:R1151 T1151:AH1151 L1177:R1177 L1176:R1176 T1176:AH1176 L1180:R1180 L1178:R1178 T1178:AH1178 L1183:R1183 T1183:AH1183 L1230:R1230 L1229:R1229 T1229:AH1229 L1249:R1249 L1246:R1246 T1246:AH1246 L1262:R1263 L1260:R1261 T1260:AH1261 L1304:R1305 T1304:AH1305 L1354:R1354 T1354:AH1354 L1363:R1363 L1360:R1361 T1360:AH1361 L1366:R1368 T1366:AH1368 L1377:R1377 L1375:R1376 T1375:AH1376 L1447:R1448 T1447:AH1448 L1460:R1460 L1457:R1457 T1457:AH1457 L1469:R1469 L1466:R1467 T1466:AH1467 L1499:R1500 L1498:R1498 T1498:AH1498 L1517:R1517 T1517:AH1517 L1618:R1619 L1616:R1616 T1616:AH1616 L1622:R1622 L1621:R1621 T1621:AH1621 L1671:R1671 L1670:R1670 T1670:AH1670 L1688:R1688 T1688:AH1688 L1699:R1699 L1698:R1698 T1698:AH1698 L1788:R1788 L1786:R1787 T1786:AH1787 L1868:R1868 L1866:R1866 T1866:AH1866 L1911:R1911 L1910:R1910 T1910:AH1910 L1978:R1978 L1976:R1977 T1976:AH1977 L2010:R2010 T2010:AH2010 L2032:R2032 L2030:R2030 T2030:AH2030 L2041:R2041 L2038:R2039 T2038:AH2039 L2060:R2060 L2059:R2059 T2059:AH2059 L2101:R2101 L2100:R2100 T2100:AH2100 L2116:R2116 T2116:AH2116 L2135:R2136 L2134:R2134 T2134:AH2134 L2176:R2176 T2176:AH2176 L2281:R2281 L2278:R2279 T2278:AH2279 L2305:R2305 L2304:R2304 T2304:AH2304 L2330:R2330 L2329:R2329 T2329:AH2329 T2382:AH2382 L2386:R2386 T2386:AH2386 L2396:R2399 L2395:R2395 T2395:AH2395 L2416:R2416 L2415:R2415 T2415:AH2415 L2478:R2478 L2476:R2477 T2476:AH2477 L2482:R2485 L2479:R2480 T2479:AH2480 L2487:R2487 T2487:AH2487 L2546:R2546 L2544:R2545 T2544:AH2545 L2575:R2575 T2575:AH2575 L1745:R1745 T1745:AH1745 L1967:R1967 T1967:AH1967 L2146:R2146 T2146:AH2146 L2152:R2153 L2151:R2151 T2151:AH2151 L2170:R2171 T2170:AH2171 L2196:R2196 L2195:R2195 T2195:AH2195 L2223:R2224 L2220:R2221 T2220:AH2221 L2226:R2226 L2225:R2225 T2225:AH2225 L2274:R2274 L2273:R2273 T2273:AH2273 L5:R5 L4:R4 T4:AH4 L10:R10 T10:AH10 L18:R19 L17:R17 T17:AH17 L30:R30 L29:R29 T29:AH29 L40:R40 T40:AH40 T42:AH45 L54:R54 L52:R52 T52:AH52 L55:R55 T55:AH55 L58:R58 T58:AH58 L61:R61 T61:AH61 T67:AH68 T72:AH72 L83:R84 L81:R82 T81:AH82 T90:AH90 T110:AH110 L117:R118 T117:AH118 T132:AH132 T142:AH143 L151:R154 L150:R150 T150:AH150 L156:R157 L155:R155 T155:AH155 L162:R163 T162:AH163 L178:R179 T178:AH179 L188:R188 T188:AH188 L211:R214 L210:R210 T210:AH210 L221:R223 L216:R219 T216:AH219 L231:R231 T231:AH231 L234:R234 T234:AH234 L237:R238 T237:AH238 L256:R256 T256:AH256 L286:R286 T286:AH286 L293:R293 T293:AH293 T301:AH301 L308:R309 T308:AH309 L313:R315 L312:R312 T312:AH312 L331:R331 L329:R329 T329:AH329 L339:R339 L338:R338 T338:AH338 L346:R346 L345:R345 T345:AH345 L352:R352 T352:AH352 L355:R355 L354:R354 T354:AH354 L359:R360 L358:R358 T358:AH358 L362:R362 L361:R361 T361:AH361 L363:R363 T363:AH363 L370:R370 L368:R369 T368:AH369 L375:R375 L374:R374 T374:AH374 L399:R400 T399:AH400 L410:R410 T410:AH410 T412:AH413 L418:R419 L417:R417 T417:AH417 L432:R432 T432:AH432 L434:R434 T434:AH434 L439:R439 L438:R438 T438:AH438 L440:R440 T440:AH440 L448:R449 T448:AH449 T452:AH453 T456:AH456 L458:R458 T458:AH458 T477:AH477 T490:AH490 L495:R495 T495:AH495 L497:R498 T497:AH498 L504:R504 L502:R503 T502:AH503 T508:AH508 L510:R510 T510:AH510 L515:R515 L514:R514 T514:AH514 L517:R517 T517:AH517 L521:R521 T521:AH521 L524:R524 T524:AH524 L528:R528 L527:R527 T527:AH527 L532:R532 L531:R531 T531:AH531 L534:R534 T534:AH534 L543:R543 L542:R542 T542:AH542 L546:R546 L544:R545 T544:AH545 L550:R551 T550:AH551 L560:R560 T560:AH560 L562:R562 T562:AH562 L570:R570 L569:R569 T569:AH569 L589:R589 L588:R588 T588:AH588 L590:R590 T590:AH590 L592:R592 T592:AH592 L595:R596 L594:R594 T594:AH594 L598:R601 L597:R597 T597:AH597 T611:AH611 T619:AH620 L627:R627 L625:R626 T625:AH626 L629:R629 T629:AH629 L639:R640 T639:AH640 L652:R652 L649:R649 T649:AH649 L662:R662 T662:AH662 T664:AH665 L721:R721 T721:AH721 L729:R729 L727:R728 T727:AH728 L742:R742 T742:AH742 T748:AH748 T750:AH751 L753:R753 T753:AH753 L768:R768 T768:AH768 L779:R779 L774:R778 T774:AH778 T787:AH787 L790:R791 T790:AH791 L794:R794 T794:AH794 T797:AH797 L807:R807 T807:AH807 L820:R820 T820:AH820 L824:R824 T824:AH824 T831:AH831 T843:AH843 T873:AH874 L881:R881 L880:R880 T880:AH880 T886:AH886 L913:R913 T913:AH913 L936:R936 L934:R934 T934:AH934 L941:R941 L939:R940 T939:AH940 L943:R943 L942:R942 T942:AH942 T949:AH949 L953:R953 T953:AH953 L964:R966 L962:R963 T962:AH963 L968:R968 T968:AH968 L974:R974 L971:R971 T971:AH971 L1011:R1011 L1010:R1010 T1010:AH1010 T1015:AH1015 L1019:R1021 T1019:AH1021 L1024:R1024 T1024:AH1024 L1028:R1028 T1028:AH1028 L1037:R1037 T1037:AH1037 L1042:R1042 L1041:R1041 T1041:AH1041 L1055:R1056 T1055:AH1056 T1058:AH1058 L1074:R1076 L1073:R1073 T1073:AH1073 L1084:R1085 L1081:R1083 T1081:AH1083 L1104:R1104 L1102:R1102 T1102:AH1102 L1107:R1107 T1107:AH1107 L1114:R1114 T1114:AH1114 L1118:R1118 T1118:AH1118 L1120:R1120 T1120:AH1120 L1123:R1123 T1123:AH1123 L1125:R1125 T1125:AH1125 L1138:R1138 L1137:R1137 T1137:AH1137 T1141:AH1141 T1147:AH1147 T1149:AH1149 L1152:R1153 T1152:AH1153 L1162:R1162 T1162:AH1162 L1169:R1169 L1168:R1168 T1168:AH1168 L1171:R1171 L1170:R1170 T1170:AH1170 T1173:AH1175 L1179:R1179 T1179:AH1179 L1195:R1195 L1194:R1194 T1194:AH1194 L1197:R1199 L1196:R1196 T1196:AH1196 T1201:AH1201 L1211:R1211 L1210:R1210 T1210:AH1210 L1218:R1218 L1217:R1217 T1217:AH1217 L1224:R1225 L1221:R1223 T1221:AH1223 L1227:R1227 T1227:AH1227 L1231:R1232 T1231:AH1232 L1239:R1239 L1237:R1238 T1237:AH1238 L1241:R1241 T1241:AH1241 L1257:R1257 L1255:R1256 T1255:AH1256 T1259:AH1259 L1266:R1266 T1266:AH1266 L1276:R1276 L1275:R1275 T1275:AH1275 L1278:R1278 T1278:AH1278 L1282:R1282 T1282:AH1282 L1290:R1290 L1288:R1288 T1288:AH1288 L1292:R1293 L1291:R1291 T1291:AH1291 L1294:R1294 T1294:AH1294 L1298:R1298 T1298:AH1298 L1313:R1313 T1313:AH1313 L1317:R1317 T1317:AH1317 L1326:R1326 L1325:R1325 T1325:AH1325 L1329:R1330 L1327:R1328 T1327:AH1328 L1337:R1337 L1335:R1336 T1335:AH1336 L1351:R1351 L1349:R1349 T1349:AH1349 L1362:R1362 T1362:AH1362 L1374:R1374 L1373:R1373 T1373:AH1373 T1377:AH1377 L1381:R1381 L1380:R1380 T1380:AH1380 L1387:R1387 L1382:R1382 T1382:AH1382 L1389:R1389 T1389:AH1389 L1391:R1391 T1391:AH1391 L1393:R1394 T1393:AH1394 T1400:AH1400 L1404:R1404 L1403:R1403 T1403:AH1403 L1418:R1418 L1415:R1416 T1415:AH1416 L1422:R1423 L1421:R1421 T1421:AH1421 L1424:R1425 T1424:AH1425 L1434:R1435 L1433:R1433 T1433:AH1433 L1442:R1442 T1442:AH1442 L1450:R1450 T1450:AH1450 T1454:AH1456 L1458:R1459 T1458:AH1459 L1464:R1464 L1461:R1461 T1461:AH1461 L1465:R1465 T1465:AH1465 L1472:R1472 L1470:R1470 T1470:AH1470 L1473:R1473 T1473:AH1473 L1478:R1478 L1477:R1477 T1477:AH1477 L1484:R1484 T1484:AH1484 L1487:R1487 L1486:R1486 T1486:AH1486 L1503:R1503 T1503:AH1503 T1509:AH1509 L1511:R1512 T1511:AH1512 L1529:R1529 L1527:R1528 T1527:AH1528 L1532:R1532 T1532:AH1532 T1535:AH1535 L1537:R1537 T1537:AH1537 L1543:R1545 T1543:AH1545 L1550:R1550 L1549:R1549 T1549:AH1549 L1551:R1551 T1551:AH1551 L1561:R1561 L1557:R1558 T1557:AH1558 L1564:R1564 L1563:R1563 T1563:AH1563 L1567:R1567 L1565:R1565 T1565:AH1565 L1571:R1572 T1571:AH1572 L1577:R1577 L1576:R1576 T1576:AH1576 L1581:R1582 L1578:R1579 T1578:AH1579 L1591:R1592 T1591:AH1592 L1596:R1599 L1594:R1595 T1594:AH1595 L1601:R1601 L1600:R1600 T1600:AH1600 L1604:R1604 L1603:R1603 T1603:AH1603 L1608:R1610 L1605:R1607 T1605:AH1607 L1617:R1617 T1617:AH1617 L1620:R1620 T1620:AH1620 L1626:R1626 L1625:R1625 T1625:AH1625 L1628:R1628 L1627:R1627 T1627:AH1627 L1643:R1643 L1641:R1642 T1641:AH1642 L1659:R1660 L1656:R1658 T1656:AH1658 L1661:R1662 T1661:AH1662 L1664:R1664 T1664:AH1664 L1680:R1681 L1678:R1679 T1678:AH1679 L1686:R1686 T1686:AH1686 L1697:R1697 L1696:R1696 T1696:AH1696 L1701:R1701 L1700:R1700 T1700:AH1700 L1704:R1704 T1704:AH1704 L1709:R1709 L1708:R1708 T1708:AH1708 L1720:R1720 T1720:AH1720 T1737:AH1737 L1746:R1746 T1746:AH1746 L1751:R1753 T1751:AH1753 L1755:R1755 T1755:AH1755 L1758:R1759 L1757:R1757 T1757:AH1757 L1768:R1768 L1767:R1767 T1767:AH1767 L1773:R1773 L1772:R1772 T1772:AH1772 L1774:R1774 T1774:AH1774 L1777:R1777 T1777:AH1777 L1790:R1790 T1790:AH1790 L1796:R1796 L1795:R1795 T1795:AH1795 L1797:R1798 T1797:AH1798 L1813:R1815 L1809:R1812 T1809:AH1812 L1817:R1818 L1816:R1816 T1816:AH1816 L1820:R1820 L1819:R1819 T1819:AH1819 L1827:R1827 L1826:R1826 T1826:AH1826 L1830:R1831 L1828:R1829 T1828:AH1829 L1843:R1843 T1843:AH1843 L1850:R1850 T1850:AH1850 L1863:R1863 T1863:AH1863 T1865:AH1865 L1867:R1867 T1867:AH1867 L1877:R1877 T1877:AH1877 L1881:R1882 L1879:R1880 T1879:AH1880 L1892:R1892 T1892:AH1892 L1896:R1897 L1894:R1894 T1894:AH1894 L1902:R1903 T1902:AH1903 T1914:AH1914 L1922:R1922 L1920:R1921 T1920:AH1921 T1925:AH1925 L1933:R1934 T1933:AH1934 L1941:R1943 L1939:R1940 T1939:AH1940 L1950:R1950 T1950:AH1950 L1954:R1954 T1954:AH1954 L1957:R1957 L1956:R1956 T1956:AH1956 L1962:R1962 L1961:R1961 T1961:AH1961 L1969:R1972 T1969:AH1972 L1980:R1980 T1980:AH1980 L1982:R1983 T1982:AH1983 L1991:R1992 L1990:R1990 T1990:AH1990 L1996:R1998 L1993:R1995 T1993:AH1995 T2001:AH2001 L2008:R2008 L2007:R2007 T2007:AH2007 L2016:R2017 L2015:R2015 T2015:AH2015 L2020:R2020 L2018:R2019 T2018:AH2019 L2022:R2022 T2022:AH2022 L2031:R2031 T2031:AH2031 T2037:AH2037 L2040:R2040 T2040:AH2040 L2044:R2045 T2044:AH2045 L2064:R2064 T2064:AH2064 T2066:AH2067 L2071:R2072 L2070:R2070 T2070:AH2070 L2073:R2073 T2073:AH2073 L2076:R2077 T2076:AH2077 T2079:AH2079 L2083:R2085 L2082:R2082 T2082:AH2082 L2086:R2086 T2086:AH2086 L2089:R2091 T2089:AH2091 L2105:R2105 L2102:R2104 T2102:AH2104 T2108:AH2108 L2114:R2114 L2112:R2113 T2112:AH2113 L2117:R2118 T2117:AH2118 L2120:R2120 T2120:AH2120 L2128:R2128 T2128:AH2128 T2133:AH2133 L2162:R2162 L2154:R2154 T2154:AH2154 T2179:AH2179 T2181:AH2183 L2194:R2194 L2192:R2193 T2192:AH2193 L2211:R2212 L2210:R2210 T2210:AH2210 L2222:R2222 T2222:AH2222 L2227:R2227 T2227:AH2227 L2239:R2239 T2239:AH2239 L2241:R2241 T2241:AH2241 L2256:R2256 L2254:R2254 T2254:AH2254 L2257:R2257 T2257:AH2257 T2260:AH2261 L2264:R2264 T2264:AH2264 T2274:AH2274 L2280:R2280 T2280:AH2280 T2283:AH2283 L2293:R2293 T2293:AH2293 L2302:R2302 L2297:R2300 T2297:AH2300 T2317:AH2318 L2326:R2327 L2322:R2324 T2322:AH2324 T2330:AH2330 L2332:R2333 T2332:AH2333 L2345:R2345 T2345:AH2345 L2349:R2352 L2348:R2348 T2348:AH2348 L2359:R2359 L2358:R2358 T2358:AH2358 L2362:R2362 L2361:R2361 T2361:AH2361 L2366:R2366 L2363:R2365 T2363:AH2365 L2368:R2368 L2367:R2367 T2367:AH2367 L2378:R2380 T2378:AH2380 L2390:R2390 T2390:AH2390 L2401:R2401 L2400:R2400 T2400:AH2400 L2403:R2403 T2403:AH2403 L2407:R2410 T2407:AH2410 T2414:AH2414 L2418:R2418 T2418:AH2418 T2421:AH2421 L2423:R2423 T2423:AH2423 L2429:R2430 L2428:R2428 T2428:AH2428 T2435:AH2436 L2446:R2446 L2444:R2445 T2444:AH2445 L2447:R2447 T2447:AH2447 L2450:R2450 T2450:AH2450 L2457:R2457 L2454:R2454 T2454:AH2454 L2465:R2465 L2464:R2464 T2464:AH2464 L2468:R2468 L2466:R2467 T2466:AH2467 L2469:R2469 T2469:AH2469 T2471:AH2471 L2495:R2495 L2493:R2494 T2493:AH2494 L2497:R2498 L2496:R2496 T2496:AH2496 L2499:R2499 T2499:AH2499 T2508:AH2508 L2512:R2512 L2511:R2511 T2511:AH2511 L2514:R2515 L2513:R2513 T2513:AH2513 L2519:R2520 T2519:AH2520 L2523:R2523 T2523:AH2523 L2526:R2526 L2525:R2525 T2525:AH2525 L2533:R2534 T2533:AH2534 L2540:R2540 L2539:R2539 T2539:AH2539 L2574:R2574 T2574:AH2574 L2580:R2580 T2580:AH2580 L2582:R2582 T2582:AH2582 L2591:R2591 T2591:AH2591 L2597:R2597 L2596:R2596 T2596:AH2596 L2598:R2599 T2598:AH2599 L2602:R2602 T2602:AH2602 L2609:R2609 T2609:AH2609 T28:AH28 L3:R3 T3:AH3 L8:R8 T8:AH8 L22:R22 T22:AH22 T32:AH32 L47:R48 T47:AH48 L53:R53 T53:AH53 T74:AH74 L78:R78 T78:AH78 L92:R92 T92:AH92 L95:R96 T95:AH96 L115:R115 T115:AH115 L120:R120 T120:AH120 L126:R127 T126:AH127 L175:R175 L173:R174 T173:AH174 L220:R220 T220:AH220 L252:R252 L251:R251 T251:AH251 L257:R257 T257:AH257 T283:AH283 L388:R390 L385:R385 T385:AH385 T401:AH401 L407:R407 T407:AH407 L416:R416 T416:AH416 L429:R429 T429:AH429 L447:R447 T447:AH447 L462:R463 L461:R461 T461:AH461 L470:R470 T470:AH470 L472:R472 T472:AH472 L484:R484 T484:AH484 L486:R487 T486:AH487 L506:R506 T506:AH506 L511:R511 T511:AH511 T528:AH528 T539:AH539 T541:AH541 T543:AH543 L585:R585 T585:AH585 T641:AH643 L659:R660 T659:AH660 T670:AH670 T673:AH674 T682:AH682 T686:AH687 T691:AH692 L710:R711 T710:AH711 L720:R720 L717:R719 T717:AH719 T729:AH729 L735:R735 T735:AH735 L741:R741 T741:AH741 L757:R757 T757:AH757 T770:AH770 L780:R781 T780:AH781 T789:AH789 L801:R802 T801:AH802 L813:R813 T813:AH813 L828:R828 T828:AH828 L840:R840 L838:R839 T838:AH839 L877:R877 T877:AH877 L890:R890 T890:AH890 T902:AH902 T918:AH918 T931:AH931 L972:R973 T972:AH973 T990:AH990 L996:R996 T996:AH996 L1008:R1008 L1004:R1005 T1004:AH1005 T1029:AH1029 T1031:AH1031 T1034:AH1034 L1080:R1080 L1079:R1079 T1079:AH1079 L1087:R1087 L1086:R1086 T1086:AH1086 L1088:R1088 T1088:AH1088 T1090:AH1090 T1093:AH1093 L1103:R1103 T1103:AH1103 T1117:AH1117 T1171:AH1171 T1177:AH1177 T1193:AH1193 L1212:R1212 T1212:AH1212 L1220:R1220 L1219:R1219 T1219:AH1219 L1242:R1243 T1242:AH1243 L1253:R1253 L1252:R1252 T1252:AH1252 L1254:R1254 T1254:AH1254 T1326:AH1326 L1348:R1348 L1346:R1347 T1346:AH1347 L1350:R1350 T1350:AH1350 L1355:R1357 T1355:AH1357 T1379:AH1379 L1414:R1414 L1413:R1413 T1413:AH1413 L1432:R1432 L1430:R1431 T1430:AH1431 T1460:AH1460 L1489:R1489 L1488:R1488 T1488:AH1488 L1540:R1541 L1539:R1539 T1539:AH1539 T1570:AH1570 L1615:R1615 L1614:R1614 T1614:AH1614 L1624:R1624 L1623:R1623 T1623:AH1623 L1632:R1632 T1632:AH1632 T1699:AH1699 T1707:AH1707 L1728:R1728 T1728:AH1728 L1780:R1780 T1780:AH1780 L1833:R1834 T1833:AH1834 L1890:R1890 T1890:AH1890 L1895:R1895 T1895:AH1895 L1899:R1899 T1899:AH1899 L1927:R1927 T1927:AH1927 L1979:R1979 T1979:AH1979 L1988:R1988 T1988:AH1988 L1999:R1999 T1999:AH1999 L2058:R2058 T2058:AH2058 L2097:R2097 L2095:R2096 T2095:AH2096 T2101:AH2101 L2164:R2166 L2163:R2163 T2163:AH2163 L2167:R2169 T2167:AH2169 T2177:AH2177 L2203:R2203 L2202:R2202 T2202:AH2202 L2206:R2206 L2204:R2204 T2204:AH2204 L2218:R2218 T2218:AH2218 L2229:R2230 T2229:AH2230 L2238:R2238 T2238:AH2238 L2244:R2245 L2243:R2243 T2243:AH2243 L2251:R2251 T2251:AH2251 L2255:R2255 T2255:AH2255 L2303:R2303 T2303:AH2303 L2311:R2311 T2311:AH2311 L2360:R2360 T2360:AH2360 L2375:R2375 L2372:R2373 T2372:AH2373 L2385:R2385 T2385:AH2385 T2388:AH2389 T2396:AH2399 T2416:AH2416 L2431:R2431 T2431:AH2431 L2439:R2440 T2439:AH2440 T2478:AH2478 T2506:AH2506 L2517:R2518 L2516:R2516 T2516:AH2516 L2570:R2570 L2568:R2569 T2568:AH2569 L2589:R2590 T2589:AH2590 L2595:R2595 T2595:AH2595 T2597:AH2597 T9:AH9 L15:R16 T15:AH16 L21:R21 L20:R20 T20:AH20 L35:R35 T35:AH35 L39:R39 T39:AH39 L51:R51 L50:R50 T50:AH50 T54:AH54 T149:AH149 L215:R215 T215:AH215 L227:R228 T227:AH228 T281:AH281 L1106:R1106 L1105:R1105 T1105:AH1105 L1121:R1121 T1121:AH1121 L1156:R1156 T1156:AH1156 L1352:R1352 T1352:AH1352 T2029:AH2029 T2083:AH2085 T2277:AH2277 T2:AH2 T14:AH14 T18:AH19 T21:AH21 T24:AH24 T34:AH34 T37:AH38 T49:AH49 T65:AH65 L86:R86 T86:AH86 T93:AH93 L97:R97 T97:AH97 T112:AH112 T119:AH119 T122:AH122 T124:AH124 L128:R128 T128:AH128 L137:R137 T137:AH137 T140:AH140 L146:R147 T146:AH147 T151:AH154 L160:R161 T160:AH161 L171:R172 T171:AH172 T182:AH182 T184:AH184 T187:AH187 T191:AH192 T195:AH197 T199:AH200 L202:R203 T202:AH203 T209:AH209 T211:AH214 T221:AH223 T226:AH226 T239:AH239 T242:AH242 L246:R246 T246:AH246 L248:R248 T248:AH248 T252:AH252 L258:R262 T258:AH262 L264:R264 T264:AH264 L268:R269 T268:AH269 T274:AH275 L296:R296 L295:R295 T295:AH295 L310:R310 T310:AH310 T313:AH315 L319:R319 L318:R318 T318:AH318 T322:AH322 T324:AH324 T328:AH328 L335:R335 T335:AH335 L337:R337 T337:AH337 T339:AH339 L342:R342 T342:AH342 T344:AH344 T346:AH346 T355:AH355 T357:AH357 T359:AH360 T367:AH367 T370:AH370 T373:AH373 T375:AH375 T379:AH379 L384:R384 L382:R383 T382:AH383 L386:R387 T386:AH387 L395:R396 T395:AH396 L403:R404 T403:AH404 L409:R409 T409:AH409 T418:AH419 L424:R424 T424:AH424 L426:R426 T426:AH426 T435:AH435 T439:AH439 L442:R442 T442:AH442 T445:AH446 L460:R460 T460:AH460 L468:R468 L467:R467 T467:AH467 L469:R469 T469:AH469 L475:R475 L474:R474 T474:AH474 T479:AH479 T485:AH485 T499:AH501 L505:R505 T505:AH505 T512:AH513 T515:AH515 T518:AH519 T522:AH523 T530:AH530 T532:AH532 T537:AH537 T549:AH549 T555:AH555 L557:R558 T557:AH558 L563:R563 T563:AH563 T570:AH570 T572:AH573 T576:AH576 T589:AH589 T593:AH593 T595:AH596 T598:AH601 L608:R608 T608:AH608 T624:AH624 T627:AH627 L635:R636 T635:AH636 T645:AH645 L650:R651 T650:AH651 T656:AH657 T661:AH661 T676:AH679 T694:AH694 L698:R698 T698:AH698 L702:R703 L701:R701 T701:AH701 L704:R704 T704:AH704 L708:R709 T708:AH709 T716:AH716 L725:R726 T725:AH726 L733:R734 T733:AH734 T738:AH740 T758:AH758 L765:R767 T765:AH767 L772:R772 T772:AH772 T779:AH779 T783:AH785 T795:AH795 L800:R800 T800:AH800 T808:AH811 T814:AH816 T818:AH818 T821:AH823 T826:AH827 T849:AH850 L853:R853 T853:AH853 T857:AH860 T863:AH864 L866:R866 T866:AH866 L868:R868 T868:AH868 T878:AH879 T883:AH884 T888:AH888 L896:R896 T896:AH896 L920:R920 T920:AH920 L926:R927 L925:R925 T925:AH925 T929:AH929 T933:AH933 L935:R935 T935:AH935 T938:AH938 T943:AH943 L946:R946 T946:AH946 T954:AH954 T956:AH956 T961:AH961 T964:AH966 L969:R969 T969:AH969 L977:R977 L975:R976 T975:AH976 L979:R979 T979:AH979 L985:R986 T985:AH986 T988:AH988 L995:R995 L994:R994 T994:AH994 L1002:R1003 L1000:R1001 T1000:AH1001 L1006:R1007 T1006:AH1007 L1009:R1009 T1009:AH1009 T1022:AH1022 T1025:AH1026 L1039:R1040 T1039:AH1040 L1043:R1043 T1043:AH1043 T1047:AH1047 T1049:AH1049 L1053:R1053 T1053:AH1053 T1063:AH1065 T1072:AH1072 T1074:AH1076 T1084:AH1085 T1087:AH1087 T1101:AH1101 T1106:AH1106 L1109:R1109 T1109:AH1109 L1112:R1113 T1112:AH1113 T1122:AH1122 L1126:R1126 T1126:AH1126 L1133:R1133 L1130:R1132 T1130:AH1132 L1135:R1136 L1134:R1134 T1134:AH1134 T1138:AH1138 T1145:AH1145 T1154:AH1155 T1160:AH1160 T1163:AH1163 T1166:AH1167 L1181:R1182 T1181:AH1182 L1185:R1185 T1185:AH1185 T1188:AH1189 T1197:AH1199 L1203:R1204 T1203:AH1204 T1207:AH1207 T1209:AH1209 T1211:AH1211 T1216:AH1216 T1218:AH1218 T1220:AH1220 T1224:AH1225 T1230:AH1230 T1235:AH1236 L1245:R1245 T1245:AH1245 L1247:R1248 T1247:AH1248 L1250:R1251 T1250:AH1251 L1264:R1264 T1264:AH1264 T1267:AH1267 T1270:AH1270 T1272:AH1274 L1280:R1281 T1280:AH1281 T1284:AH1287 L1289:R1289 T1289:AH1289 T1292:AH1293 T1299:AH1299 L1301:R1301 T1301:AH1301 L1310:R1310 L1308:R1309 T1308:AH1309 T1315:AH1315 L1318:R1319 T1318:AH1319 L1321:R1321 T1321:AH1321 L1331:R1331 T1331:AH1331 T1334:AH1334 T1337:AH1337 L1339:R1343 T1339:AH1343 T1348:AH1348 T1358:AH1359 L1372:R1372 L1370:R1371 T1370:AH1371 T1381:AH1381 L1383:R1386 T1383:AH1386 T1390:AH1390 T1402:AH1402 T1404:AH1404 L1406:R1406 T1406:AH1406 T1409:AH1409 T1411:AH1412 T1414:AH1414 L1417:R1417 T1417:AH1417 T1420:AH1420 T1422:AH1423 L1429:R1429 T1429:AH1429 L1436:R1437 T1436:AH1437 L1441:R1441 T1441:AH1441 L1444:R1444 T1444:AH1444 T1451:AH1452 L1462:R1463 T1462:AH1463 L1468:R1468 T1468:AH1468 L1471:R1471 T1471:AH1471 T1476:AH1476 T1478:AH1478 L1480:R1480 T1480:AH1480 T1485:AH1485 T1489:AH1489 T1491:AH1493 T1497:AH1497 T1502:AH1502 L1505:R1505 T1505:AH1505 L1513:R1513 T1513:AH1513 T1519:AH1519 L1522:R1522 T1522:AH1522 L1524:R1526 T1524:AH1526 T1529:AH1529 T1533:AH1533 T1538:AH1538 T1540:AH1541 T1546:AH1548 T1550:AH1550 L1555:R1556 T1555:AH1556 L1559:R1560 T1559:AH1560 L1562:R1562 T1562:AH1562 L1566:R1566 T1566:AH1566 L1568:R1568 T1568:AH1568 L1580:R1580 T1580:AH1580 T1586:AH1587 T1593:AH1593 T1596:AH1599 L1602:R1602 T1602:AH1602 T1604:AH1604 T1608:AH1610 L1613:R1613 T1613:AH1613 T1615:AH1615 T1622:AH1622 T1624:AH1624 T1628:AH1628 L1630:R1630 T1630:AH1630 T1636:AH1636 L1638:R1639 T1638:AH1639 T1648:AH1651 L1654:R1655 T1654:AH1655 T1659:AH1660 L1665:R1665 T1665:AH1665 L1667:R1669 T1667:AH1669 L1674:R1675 L1672:R1673 T1672:AH1673 L1676:R1677 T1676:AH1677 T1680:AH1681 T1684:AH1685 L1690:R1691 T1690:AH1691 T1693:AH1695 T1697:AH1697 L1702:R1702 T1702:AH1702 T1709:AH1709 T1711:AH1711 T1716:AH1716 L1723:R1724 T1723:AH1724 T1729:AH1729 L1739:R1740 T1739:AH1740 L1743:R1743 L1742:R1742 T1742:AH1742 T1747:AH1747 T1758:AH1759 T1764:AH1764 T1766:AH1766 L1771:R1771 T1771:AH1771 T1779:AH1779 T1782:AH1782 L1784:R1784 T1784:AH1784 L1789:R1789 T1789:AH1789 L1792:R1792 T1792:AH1792 L1800:R1800 T1800:AH1800 T1803:AH1805 T1813:AH1815 T1827:AH1827 T1830:AH1831 L1835:R1835 T1835:AH1835 L1840:R1840 T1840:AH1840 T1844:AH1844 T1846:AH1846 L1854:R1855 T1854:AH1855 T1859:AH1860 T1872:AH1872 L1875:R1875 T1875:AH1875 T1889:AH1889 T1893:AH1893 T1896:AH1897 T1900:AH1901 L1905:R1906 T1905:AH1906 L1908:R1909 T1908:AH1909 T1911:AH1911 L1916:R1916 T1916:AH1916 L1918:R1919 T1918:AH1919 T1922:AH1922 T1928:AH1931 T1935:AH1935 T1937:AH1938 T1941:AH1943 L1946:R1946 T1946:AH1946 T1948:AH1949 T1957:AH1957 L1959:R1959 T1959:AH1959 T1962:AH1962 L1964:R1964 T1964:AH1964 L1966:R1966 T1966:AH1966 L1973:R1974 T1973:AH1974 T1978:AH1978 T1984:AH1984 T1986:AH1986 T1989:AH1989 T1991:AH1992 L2003:R2005 T2003:AH2005 T2011:AH2011 T2013:AH2014 T2016:AH2017 L2025:R2027 T2025:AH2027 L2034:R2034 T2034:AH2034 L2047:R2047 T2047:AH2047 T2052:AH2052 L2054:R2054 T2054:AH2054 L2056:R2057 T2056:AH2057 T2060:AH2060 T2063:AH2063 L2098:R2099 T2098:AH2099 L2106:R2106 T2106:AH2106 T2114:AH2114 T2119:AH2119 T2129:AH2130 T2135:AH2136 T2138:AH2141 L2144:R2145 T2144:AH2145 L2150:R2150 T2150:AH2150 T2152:AH2153 L2155:R2161 T2155:AH2161 T2164:AH2166 T2173:AH2174 L2197:R2197 T2197:AH2197 T2203:AH2203 L2205:R2205 T2205:AH2205 L2207:R2209 T2207:AH2209 T2211:AH2212 T2223:AH2224 T2226:AH2226 T2231:AH2231 T2237:AH2237 T2242:AH2242 L2246:R2247 T2246:AH2247 T2253:AH2253 T2265:AH2266 L2270:R2272 T2270:AH2272 T2281:AH2281 L2290:R2292 T2290:AH2292 T2295:AH2296 L2308:R2308 L2306:R2307 T2306:AH2307 T2310:AH2310 T2313:AH2314 L2325:R2325 T2325:AH2325 T2334:AH2334 L2338:R2340 T2338:AH2340 L2343:R2344 T2343:AH2344 T2349:AH2352 L2355:R2356 T2355:AH2356 T2359:AH2359 T2362:AH2362 T2366:AH2366 T2368:AH2368 T2370:AH2371 L2374:R2374 T2374:AH2374 L2377:R2377 L2376:R2376 T2376:AH2376 T2384:AH2384 L2393:R2394 T2393:AH2394 L2405:R2406 T2405:AH2406 T2412:AH2412 T2419:AH2419 T2424:AH2424 T2427:AH2427 T2429:AH2430 L2441:R2441 T2441:AH2441 L2443:R2443 T2443:AH2443 T2446:AH2446 L2455:R2456 T2455:AH2456 L2461:R2461 L2458:R2460 T2458:AH2460 T2468:AH2468 T2473:AH2475 L2481:R2481 T2481:AH2481 L2486:R2486 T2486:AH2486 L2492:R2492 T2492:AH2492 T2497:AH2498 T2501:AH2501 L2503:R2503 T2503:AH2503 T2510:AH2510 T2514:AH2515 T2524:AH2524 T2529:AH2531 L2556:R2558 T2556:AH2558 L2562:R2562 T2562:AH2562 T2565:AH2565 T2572:AH2573 L2577:R2577 T2577:AH2577 L2579:R2579 T2579:AH2579 L2586:R2587 T2586:AH2587 L2594:R2594 T2594:AH2594 T2603:AH2605 T2608:AH2608 T5:AH5 T30:AH30 T51:AH51 T59:AH60 T70:AH70 T76:AH77 T80:AH80 T83:AH84 T87:AH87 T98:AH98 T102:AH102 T107:AH107 T114:AH114 T129:AH129 T136:AH136 T145:AH145 T156:AH157 T159:AH159 T165:AH165 T168:AH170 T177:AH177 T204:AH205 T232:AH232 T235:AH235 T244:AH245 T263:AH263 T270:AH270 T278:AH278 T287:AH287 T289:AH289 T294:AH294 T296:AH296 T298:AH298 T303:AH303 T306:AH306 T311:AH311 T317:AH317 T319:AH319 L330:R330 T330:AH330 T333:AH333 T336:AH336 T341:AH341 T348:AH350 T353:AH353 T362:AH362 T381:AH381 T384:AH384 T388:AH390 T392:AH392 T397:AH397 T405:AH405 T408:AH408 T415:AH415 T421:AH421 T425:AH425 T430:AH431 T437:AH437 T443:AH443 T459:AH459 T462:AH463 T466:AH466 T468:AH468 T473:AH473 T475:AH475 T482:AH482 T494:AH494 T504:AH504 T526:AH526 T535:AH535 T546:AH546 T559:AH559 T564:AH564 T568:AH568 T578:AH578 T586:AH587 T606:AH607 T617:AH617 T630:AH630 T637:AH637 T647:AH648 T652:AH652 T668:AH668 T699:AH700 T702:AH703 T707:AH707 T713:AH714 T720:AH720 T724:AH724 T732:AH732 T754:AH754 T764:AH764 T773:AH773 T799:AH799 T804:AH804 T834:AH834 T837:AH837 T840:AH840 T852:AH852 T867:AH867 T881:AH881 T891:AH891 T894:AH895 T906:AH906 T908:AH908 T911:AH911 L914:R914 T914:AH914 L916:R916 T916:AH916 T923:AH924 T926:AH927 T936:AH936 T941:AH941 T947:AH947 T958:AH959 T970:AH970 T974:AH974 T977:AH977 T980:AH981 T984:AH984 T995:AH995 T999:AH999 T1002:AH1003 T1008:AH1008 L1012:R1012 T1012:AH1012 T1038:AH1038 T1042:AH1042 T1054:AH1054 T1061:AH1061 T1078:AH1078 T1080:AH1080 T1095:AH1096 T1104:AH1104 T1110:AH1111 T1127:AH1127 T1129:AH1129 T1133:AH1133 T1135:AH1136 T1143:AH1143 T1180:AH1180 T1186:AH1186 T1195:AH1195 T1205:AH1205 T1228:AH1228 T1239:AH1239 T1244:AH1244 T1249:AH1249 T1257:AH1257 T1262:AH1263 T1276:AH1276 T1279:AH1279 T1290:AH1290 T1302:AH1303 T1307:AH1307 T1310:AH1310 T1312:AH1312 T1320:AH1320 L1323:R1323 T1323:AH1323 T1329:AH1330 T1344:AH1345 T1363:AH1363 T1369:AH1369 T1372:AH1372 T1374:AH1374 T1387:AH1387 T1398:AH1398 T1407:AH1407 T1428:AH1428 T1432:AH1432 T1434:AH1435 T1440:AH1440 L1446:R1446 T1446:AH1446 T1464:AH1464 T1472:AH1472 T1481:AH1482 T1487:AH1487 T1495:AH1495 T1499:AH1500 L1507:R1507 T1507:AH1507 T1514:AH1516 T1523:AH1523 L1553:R1553 T1553:AH1553 T1561:AH1561 T1564:AH1564 T1567:AH1567 T1575:AH1575 T1581:AH1582 T1589:AH1589 T1601:AH1601 T1612:AH1612 T1618:AH1619 T1626:AH1626 T1631:AH1631 T1643:AH1643 T1653:AH1653 T1666:AH1666 T1671:AH1671 T1674:AH1675 T1701:AH1701 L1713:R1713 T1713:AH1713 L1722:R1722 T1722:AH1722 T1731:AH1731 T1741:AH1741 T1743:AH1743 L1750:R1750 T1750:AH1750 T1756:AH1756 T1768:AH1768 T1770:AH1770 T1773:AH1773 T1793:AH1794 T1796:AH1796 T1801:AH1801 T1808:AH1808 T1817:AH1818 T1820:AH1820 L1825:R1825 L1824:R1824 T1824:AH1824 L1836:R1837 T1836:AH1837 L1839:R1839 T1839:AH1839 T1862:AH1862 L1870:R1870 L1869:R1869 T1869:AH1869 T1874:AH1874 T1885:AH1885 T1907:AH1907 T1917:AH1917 T1955:AH1955 T1960:AH1960 T1965:AH1965 T1975:AH1975 T1996:AH1998 T2006:AH2006 T2020:AH2020 T2023:AH2024 T2032:AH2032 T2041:AH2041 T2043:AH2043 T2048:AH2050 T2055:AH2055 T2069:AH2069 T2071:AH2072 T2075:AH2075 T2081:AH2081 T2088:AH2088 T2094:AH2094 T2097:AH2097 T2105:AH2105 T2122:AH2123 T2125:AH2126 T2143:AH2143 T2148:AH2149 T2162:AH2162 T2186:AH2186 T2189:AH2191 T2194:AH2194 T2196:AH2196 T2200:AH2201 T2206:AH2206 T2219:AH2219 L2235:R2235 T2235:AH2235 T2244:AH2245 T2250:AH2250 T2269:AH2269 T2285:AH2286 T2289:AH2289 L2301:R2301 T2301:AH2301 T2305:AH2305 T2308:AH2308 T2321:AH2321 L2328:R2328 T2328:AH2328 T2341:AH2342 T2347:AH2347 T2357:AH2357 T2375:AH2375 T2377:AH2377 T2392:AH2392 T2401:AH2401 T2404:AH2404 T2442:AH2442 T2451:AH2451 T2453:AH2453 T2457:AH2457 T2461:AH2461 T2463:AH2463 T2465:AH2465 T2482:AH2485 T2490:AH2491 T2495:AH2495 T2512:AH2512 T2535:AH2535 T2540:AH2540 T2542:AH2543 T2555:AH2555 T2561:AH2561 T2567:AH2567 T2570:AH2570 T2578:AH2578 T2583:AH2583 T2588:AH2588 T175:AH175 T249:AH250 T331:AH331 T492:AH492 T855:AH855 T898:AH898 T900:AH900 T915:AH915 T921:AH921 T992:AH993 T1011:AH1011 T1169:AH1169 T1253:AH1253 T1324:AH1324 T1351:AH1351 T1395:AH1395 T1418:AH1418 T1445:AH1445 T1469:AH1469 T1506:AH1506 T1554:AH1554 T1577:AH1577 T1640:AH1640 T1689:AH1689 T1705:AH1705 T1714:AH1714 T1721:AH1721 T1733:AH1733 T1735:AH1735 T1749:AH1749 T1776:AH1776 T1785:AH1785 T1788:AH1788 T1823:AH1823 T1825:AH1825 T1838:AH1838 T1849:AH1849 T1856:AH1856 T1868:AH1868 T1870:AH1870 T1878:AH1878 T1881:AH1882 T1945:AH1945 T2008:AH2008 T2035:AH2035 T2111:AH2111 T2234:AH2234 T2256:AH2256 T2302:AH2302 T2326:AH2327 T2504:AH2504 T2517:AH2518 T2526:AH2526 T2537:AH2538 T2546:AH2546 T2551:AH2551 T2593:AH2593 I10:I12 I4 K4 I5 K5 I25:K25 I23 K23 I29 I28 K28 I31 I30 K30 I50 I46 K46 I52 I51 K51 I58:I59 I56 K56 I62:I63 I60:I61 K60:K61 I65 I64 K64 I74:I75 I70:I73 K70:K73 I78:I79 I76:I77 K76:K77 I80:I85 K80:K85 I90 I89 K89 I92 I91 K91 I94:I96 I93 K93 I100 I98:I99 K98:K99 I105 I104 K104 I107:K107 I106 K106 I110:I112 I108:I109 K108:K109 I119 I116:I118 K116:K118 I124 I123 K123 I133:K133 I131:I132 K131:K132 I143:I144 I141:I142 K141:K142 I145 K145 I156:K156 I155 K155 I161:I164 I159 K159 I166 I165 K165 I171:I172 I169 K169 I178 I176:I177 K176:K177 I195:I199 I193 K193 I205 I204 K204 I212 I210 K210 I221:I222 I218:I219 K218:K219 I235:I236 I234 K234 I244:K244 I240 K240 I248 K248 I257 I256 K256 I266 I263:I264 K263:K264 I281 I280 K280 I290:I291 I289 K289 I294 I293 K293 I297:I298 I295:I296 K295:K296 I302 I301 K301 I304:I305 I303 K303 I307 I306 K306 I309:I310 I308 K308 I312:I313 I311 K311 I318 I317 K317 I319 K319 I330 I329 K329 K338:K339 I341 K341 I345:I346 I344 K344 I352 I351 K351 I359:I360 I353:I358 K353:K358 I371:I373 K371:K373 I362:I369 K362:K369 I382 I379:I381 K379:K381 I388 I385:I387 K385:K387 I392:K392 I389:I391 K389:K391 I403 I399:I400 K399:K400 I409 I408 K408 I412 I410:I411 K410:K411 I415 I413:I414 K413:K414 I418:I419 I417 K417 I421:I423 K421:K423 I428 K428 I426 K426 I433:I435 I432 K432 I440 I438 K438 I441 K441 I443 K443 I450 I448:I449 K448:K449 K452:K453 K455 I464 I463 K463 I466:I467 K466:K467 I471 I469 K469 I479:I480 I477:I478 K477:K478 I493 I490:I491 K490:K491 K497:K499 I494:I495 K494:K495 I501 K501 I506 I505 K505 I511 I507:I510 K507:K510 I513:I519 K513:K519 I523 K523 I531:I532 K531:K532 I537:I538 K537:K538 I546 I543:I545 K543:K545 I549 I547 K547 I552:I555 K552:K555 I550 K550 I557:I558 K557:K558 I562:I563 K562:K563 I568 I567 K567 I571 I569 K569 I575 I573 K573 I586 I581 K581 I589 I587 K587 I602 I597:I601 K597:K601 I605:K605 I603 K603 I608 I607 K607 I622:I627 K622:K627 K620 I617:I618 K617:K618 I634 I630:I633 K630:K633 I636 I635 K635 I638 I637 K637 I644:I648 I639:I640 K639:K640 I652 I649:I651 K649:K651 I653 K653 I667 I664:I666 K664:K666 I669 I668 K668 I679 K679 I676 K676 I683 I682 K682 I693:I694 I691:I692 K691:K692 I695:I696 K695:K696 I702:K703 I700 K700 I705 I704 K704 I712 I710 K710 I713:I714 K713:K714 I716 K716 I721 I720 K720 I733 I732 K732 I736 I734 K734 I743:I744 I742 K742 I746:I747 I745 K745 I749:K749 I748 K748 I753:I754 I750:I752 K750:K752 I756 I755 K755 I759:I762 I758 K758 I766 I765 K765 I789 I787 K787 I793 K793 I790:I791 K790:K791 I796 I795 K795 I801:I802 I798:I799 K798:K799 I804 I803 K803 I812:I813 I808:I811 K808:K811 I819 I814:I818 K814:K818 I823 I820:I822 K820:K822 I828:I829 I824:I827 K824:K827 I834 I831 K831 I842 I839:I840 K839:K840 I849 I848 K848 I855:K855 I853 K853 I860:I861 K860:K861 I877 I876 K876 I882:I885 I881 K881 I893 I891:I892 K891:K892 I895 I894 K894 I898 I896:I897 K896:K897 I906 K906 I911:I912 I908:I909 K908:K909 I915:K915 I913:I914 K913:K914 I924:K924 I916 K916 I926:K926 I925 K925 I935 I934 K934 I943 I938:I942 K938:K942 I948:I949 K948:K949 I956 I953:I954 K953:K954 I958:I961 I957 K957 I968 K968 I962:I964 K962:K964 I973:K973 I970:I971 K970:K971 I980 I978:I979 K978:K979 I983:K983 I981 K981 I996 I995 K995 I998 I997 K997 I1002:K1002 I999 K999 I1006 I1003 K1003 I1008:K1008 I1007 K1007 I1012:K1012 I1010 K1010 I1016 I1014:I1015 K1014:K1015 I1018 I1017 K1017 I1022 I1019:I1021 K1019:K1021 I1037:I1041 K1037:K1041 I1049:I1051 K1049:K1051 I1054 I1053 K1053 I1057 I1055:I1056 K1055:K1056 I1059 I1058 K1058 I1061 I1060 K1060 I1062:I1064 K1062:K1064 I1069 I1068 K1068 I1077 I1076 K1076 I1079 I1078 K1078 I1081 I1080 K1080 I1082:I1083 K1082:K1083 I1093:K1093 I1092 K1092 I1098 I1094:I1096 K1094:K1096 I1105:I1106 I1104 K1104 I1110:I1111 I1107:I1109 K1107:K1109 K1117:K1118 I1112:I1114 K1112:K1114 I1128 I1127 K1127 I1134 I1133 K1133 I1145:I1146 I1144 K1144 I1148 I1147 K1147 I1150 I1149 K1149 I1155 K1155 I1152:I1153 K1152:K1153 I1160:I1161 I1158:I1159 K1158:K1159 I1164 I1162:I1163 K1162:K1163 I1177:K1178 I1174:I1175 K1174:K1175 I1182 I1181 K1181 I1186 I1183 K1183 K1189 I1192:I1196 K1192:K1196 I1202 I1200:I1201 K1200:K1201 I1209:I1210 I1205:I1208 K1205:K1208 I1213:I1215 I1211:I1212 K1211:K1212 I1219 I1218 K1218 I1227:I1228 K1227:K1228 I1221:I1225 K1221:K1225 I1234:I1235 I1231:I1232 K1231:K1232 I1239 I1238 K1238 I1243:K1243 I1240:I1241 K1240:K1241 I1246 I1245 K1245 I1252 I1250:I1251 K1250:K1251 I1260:K1261 I1254:I1258 K1254:K1258 I1266:I1268 K1266:K1268 I1263:I1264 K1263:K1264 I1273:I1278 K1273:K1278 I1285 I1283:I1284 K1283:K1284 I1290:I1293 K1290:K1293 I1301:I1303 I1297:I1300 K1297:K1300 I1308 I1306 K1306 I1310 K1310 I1313 I1312 K1312 I1314 K1314 I1321 I1320 K1320 I1330:K1330 I1325:I1329 K1325:K1329 I1343:I1344 I1332:I1342 K1332:K1342 I1347:K1347 I1345 K1345 I1355 I1353 K1353 I1367:K1367 I1366 K1366 I1371 I1369 K1369 I1375:I1376 I1372:I1374 K1372:K1374 I1384 I1379:I1383 K1379:K1383 I1390 I1388:I1389 K1388:K1389 I1391:I1392 K1391:K1392 I1398:K1398 I1396:I1397 K1396:K1397 I1403 I1402 K1402 I1405:I1406 K1405:K1406 I1417 I1415:I1416 K1415:K1416 I1420 I1419 K1419 I1427:I1428 K1427:K1428 I1421:I1425 K1421:K1425 I1431 I1430 K1430 I1433 I1432 K1432 I1440 I1437:I1439 K1437:K1439 I1441:I1442 K1441:K1442 I1453 I1449:I1452 K1449:K1452 I1456 I1454:I1455 K1454:K1455 I1458 I1457 K1457 I1461 I1459:I1460 K1459:K1460 I1463 I1462 K1462 I1466:I1468 K1466:K1468 I1464 K1464 I1474 I1470:I1472 K1470:K1472 I1481:K1481 I1476:I1480 K1476:K1480 I1484 I1482:I1483 K1482:K1483 I1492 K1492 I1496:I1497 I1495 K1495 I1500:K1500 I1498:I1499 K1498:K1499 I1504 I1501:I1503 K1501:K1503 I1510 I1507:I1509 K1507:K1509 I1514:I1515 I1513 K1513 I1520 K1520 I1530:I1531 I1527:I1529 K1527:K1529 I1533 I1532 K1532 I1537 I1535:I1536 K1535:K1536 I1552 I1551 K1551 I1554 I1553 K1553 I1563 I1561 K1561 I1565 I1564 K1564 I1570 I1569 K1569 I1577 I1575:I1576 K1575:K1576 I1582:K1582 I1578:I1579 K1578:K1579 I1585:I1586 I1584 K1584 I1592 K1592 I1587:I1590 K1587:K1590 I1598 I1596 K1596 I1603 I1599:I1601 K1599:K1601 I1612:K1612 I1605:I1611 K1605:K1611 I1616 K1616 I1621 I1619:I1620 K1619:K1620 I1627 I1624 K1624 I1638 I1637 K1637 I1642 I1641 K1641 I1644:K1644 I1643 K1643 I1647:K1647 I1645 K1645 I1654 I1653 K1653 I1658:I1660 I1656:I1657 K1656:K1657 I1664:I1666 K1664:K1666 I1661:I1662 K1661:K1662 I1673 I1671 K1671 I1676 I1674:I1675 K1674:K1675 I1678 K1678 I1690 K1690 I1699 I1698 K1698 I1706 I1700:I1704 K1700:K1704 I1711 I1710 K1710 I1713:I1716 I1712 K1712 I1721 I1719 K1719 I1723 I1722 K1722 I1732:I1733 I1729:I1731 K1729:K1731 I1735 I1734 K1734 I1739 I1736:I1738 K1736:K1738 I1748 I1746:I1747 K1746:K1747 I1756:I1757 I1751:I1755 K1751:K1755 I1762 K1762 K1759 I1768 I1767 K1767 I1773:K1773 I1769:I1770 K1769:K1770 I1776 I1774:I1775 K1774:K1775 I1779 I1777 K1777 I1781 I1780 K1780 I1783 K1783 I1795 I1793:I1794 K1793:K1794 I1800:I1801 I1796:I1798 K1796:K1798 I1805 I1803:I1804 K1803:K1804 I1807 I1806 K1806 I1809 I1808 K1808 I1815 I1810:I1814 K1810:K1814 I1819 I1816:I1818 K1816:K1818 I1822:I1823 I1820:I1821 K1820:K1821 I1825 I1824 K1824 I1830 I1826:I1828 K1826:K1828 I1834:I1835 I1832 K1832 I1839:K1839 I1837 K1837 I1845 K1845 I1853 I1850 K1850 I1859 I1858 K1858 I1863 I1860:I1862 K1860:K1862 I1868 I1867 K1867 I1873 I1869 K1869 I1875 I1874 K1874 I1878 I1877 K1877 I1882:K1883 I1879:I1880 K1879:K1880 I1890:I1892 I1885:I1889 K1885:K1889 I1898 I1897 K1897 I1899:I1903 K1899:K1903 I1907 K1907 I1913:K1913 I1910:I1912 K1910:K1912 I1918 I1916:I1917 K1916:K1917 I1920:I1923 K1920:K1923 I1926:I1929 K1926:K1929 I1932:I1942 K1932:K1942 I1944 K1944 I1956:I1957 I1948:I1955 K1948:K1955 I1959 I1958 K1958 I1965:I1966 I1960:I1964 K1960:K1964 I1973 I1969:I1972 K1969:K1972 I1976:I1977 I1975 K1975 I1979:I1983 K1979:K1983 I1988 I1985:I1986 K1985:K1986 I1996:K1996 I1989:I1995 K1989:K1995 I2007:I2008 I2000:I2006 K2000:K2006 I2012 I2009:I2010 K2009:K2010 I2020:K2020 I2014:I2019 K2014:K2019 I2023 K2023 I2029 I2028 K2028 I2034:I2036 I2030:I2032 K2030:K2032 I2038:I2039 I2037 K2037 I2049 I2047 K2047 I2050:I2052 K2050:K2052 I2060 I2058 K2058 I2063:I2064 I2062 K2062 I2067 I2066 K2066 I2073:I2074 I2068:I2072 K2068:K2072 I2080 I2075:I2078 K2075:K2078 I2083:I2085 I2081:I2082 K2081:K2082 I2086:I2092 K2086:K2092 I2098 I2097 K2097 I2100 K2100 I2104:K2104 I2102 K2102 I2106 I2105 K2105 I2109:I2110 I2107:I2108 K2107:K2108 I2112:I2114 K2112:K2114 I2121 I2117:I2118 K2117:K2118 I2125:I2126 K2125:K2126 I2122:I2123 K2122:K2123 I2129 K2129 I2133 K2133 I2139:I2140 I2135:I2136 K2135:K2136 I2144:I2145 I2143 K2143 I2148:I2149 K2148:K2149 I2155 I2154 K2154 I2159 I2158 K2158 I2162 K2162 I2176 I2175 K2175 I2179 I2177:I2178 K2177:K2178 I2183:I2184 I2180:I2182 K2180:K2182 I2187 I2186 K2186 I2190 I2188:I2189 K2188:K2189 I2196:K2196 I2191:I2194 K2191:K2194 I2202 I2198:I2200 K2198:K2200 I2206:K2206 I2205 K2205 I2207 K2207 I2210:I2213 K2210:K2213 I2216 K2216 K2218 I2225 I2222:I2224 K2222:K2224 I2227:I2228 I2226 K2226 I2233 I2232 K2232 I2236 I2235 K2235 I2238:I2242 K2238:K2242 K2245:K2247 I2256 I2252:I2254 K2252:K2254 I2265 I2257:I2264 K2257:K2264 I2266:I2270 K2266:K2270 I2274 K2274 I2276 K2276 I2280 K2280 K2282:K2283 I2285:I2288 K2285:K2288 I2292:I2301 K2292:K2301 I2305 I2303:I2304 K2303:K2304 I2307 I2306 K2306 I2312 I2308:I2310 K2308:K2310 I2317 I2316 K2316 I2322:I2324 I2321 K2321 I2332:I2334 I2330 K2330 I2342 I2341 K2341 I2347 I2345:I2346 K2345:K2346 I2348:I2349 K2348:K2349 I2353 K2353 I2357:K2357 I2356 K2356 I2359 I2358 K2358 I2372 I2360:I2371 K2360:K2371 I2375:K2375 I2373 K2373 I2392:K2392 I2389:I2390 K2389:K2390 I2400:I2401 I2393:I2394 K2393:K2394 I2407 I2405 K2405 I2420 I2418 K2418 I2424 I2422:I2423 K2422:K2423 I2434 I2433 K2433 I2438 I2436:I2437 K2436:K2437 I2449:I2450 K2449:K2450 K2444:K2447 I2453 I2452 K2452 K2456:K2461 I2463 K2463 I2454 K2454 I2474 I2465:I2473 K2465:K2473 I2495:K2495 I2490:I2492 K2490:K2492 I2500 K2500 K2502 I2510 I2509 K2509 I2514 I2511:I2513 K2511:K2513 I2516 I2515 K2515 K2519:K2520 I2523:I2524 K2523:K2524 I2529 I2527:I2528 K2527:K2528 I2534 K2534 I2530:I2532 K2530:K2532 I2547:K2547 I2539:I2544 K2539:K2544 I2555:I2557 I2552:I2554 K2552:K2554 I2561:I2565 K2561:K2565 I2559 K2559 I2568 I2567 K2567 I2583 I2580:I2582 K2580:K2582 I2589 I2588 K2588 I2593 I2591 K2591 I2595 I2594 K2594 I2597 I2596 K2596 I2598:I2600 K2598:K2600 I2606:I2608 K2606:K2608 I18 I17 K17 I57 K57 K90 I97 K97 I148 K148 I150 K150 I160 K160 I202 I201 K201 I251 K251 I272:I273 I271 K271 I279 K279 I285 I284 K284 I288 I286:I287 K286:K287 I292 K292 I328 I326:I327 K326:K327 I332:I336 I331 K331 I361 K361 I384 K384 I397:I398 I395 K395 I405 I404 K404 I407 I406 K406 K461:K462 K468 I524 K524 I528:I529 I527 K527 I564 K564 I588 K588 I593 I592 K592 I612 I611 K611 I655 K655 I663 I661:I662 K661:K662 I685 I684 K684 I690 I687 K687 K733 K743:K744 I779 I777:I778 K777:K778 I807 K807 I841 K841 I847 I846 K846 I867:K867 I865 K865 I917:I919 K917:K919 I930 I929 K929 I937 I936 K936 I945:I947 I944 K944 I955 K955 I1011 K1011 I1033 K1033 I1046 K1046 K1069 I1090:I1091 I1088:I1089 K1088:K1089 I1125 I1123:I1124 K1123:K1124 I1130:I1132 I1129 K1129 I1137 I1135:I1136 K1135:K1136 I1142:I1143 I1141 K1141 I1151 K1151 I1157 K1157 I1171:I1172 I1170 K1170 I1173 K1173 K1209:K1210 I1229 K1229 I1262 K1262 I1282 K1282 I1307 K1307 K1313 I1319 K1319 I1323 I1322 K1322 I1358:I1359 I1356 K1356 K1395 I1418 K1418 I1436 I1434:I1435 K1434:K1435 K1440 K1456 I1473 K1473 I1489 I1487 K1487 I1518:K1518 I1516 K1516 I1543 I1542 K1542 I1547 I1545 K1545 K1552 K1554 I1559:I1560 I1558 K1558 I1573 I1571:I1572 K1571:K1572 K1577 I1597 K1597 K1618 I1625:I1626 K1625:K1626 I1636 I1633 K1633 I1646 K1646 I1652 K1652 I1669 I1668 K1668 I1689 K1689 I1705 K1705 I1718 K1718 I1720 K1720 I1727 I1726 K1726 I1728 K1728 K1732:K1733 I1744:K1744 I1741 K1741 I1750 I1749 K1749 K1776 K1781 I1786:K1786 I1785 K1785 K1825 I1829 K1829 I1836 K1836 I1838 K1838 I1851 K1851 I1856:I1857 K1856:K1857 I1865 K1865 I1870 K1870 I1876 K1876 I1896 I1894 K1894 I1915 I1914 K1914 K1924 I1967:I1968 K1967:K1968 I1987 K1987 I2013 K2013 I2042 I2040:I2041 K2040:K2041 I2044 I2043 K2043 I2048 K2048 I2056:I2057 I2055 K2055 I2065 K2065 K2073:K2074 I2137:I2138 K2137:K2138 I2185 K2185 I2201 K2201 I2204 I2203 K2203 I2234 K2234 I2250 K2250 K2305 I2328:I2329 K2328:K2329 I2331 K2331 I2335 K2335 I2381 I2378:I2380 K2378:K2380 I2383 I2382 K2382 I2387 I2384 K2384 I2412 I2411 K2411 I2421 K2421 I2427 I2425 K2425 I2432 I2428 K2428 I2481 I2480 K2480 I2483:I2484 I2482 K2482 I2485 K2485 I2504 K2504 I2508 I2506:I2507 K2506:K2507 I2517 K2517 I2525 K2525 I2537:I2538 K2537:K2538 I2570 I2569 K2569 I2585 K2585 I67 I66 K66 I122 I120:I121 K120:K121 I168 I167 K167 I180:K180 I179 K179 I183 I182 K182 I187 I184:I186 K184:K186 I189:K189 I188 K188 I200 K200 I209 K209 I224:K225 I223 K223 I265 K265 I268 I267 K267 I270:K270 I269 K269 I276 I274:I275 K274:K275 I278 I277 K277 K307 I325 I324 K324 I378:K378 I375:I376 K375:K376 I383 K383 I396 K396 I439 K439 I492 K492 I570 K570 I572 K572 I574 K574 I577 K577 K589 I594 K594 K596 K636 I658:I659 I657 K657 K683 I701 K701 I738 I737 K737 I740 I739 K739 I764 I763 K763 I768 I767 K767 I773:K773 I771 K771 I788 K788 I797 K797 I800 K800 I864 K864 I872:K872 I868 K868 I903 K903 I910 K910 K935 I986 K986 I994 K994 I1000 K1000 K1016 I1026:I1030 I1025 K1025 I1044 K1044 K1047 I1071 K1071 I1097 K1097 I1101:I1102 I1100 K1100 I1122 K1122 I1126 K1126 K1134 I1140 K1140 K1160:K1161 I1166 I1165 K1165 I1169 I1167 K1167 K1171:K1172 I1184 K1184 I1204 K1204 I1217 I1216 K1216 I1220 K1220 K1230 I1233 K1233 I1237 I1236 K1236 I1249:K1249 I1247:I1248 K1247:K1248 I1253 K1253 I1271 I1270 K1270 I1287 K1287 I1295 K1295 I1316 K1316 I1318 K1318 I1370 K1370 I1401 I1399:I1400 K1399:K1400 I1412 I1411 K1411 K1436 K1463 I1486 I1485 K1485 I1491 I1490 K1490 I1526 I1525 K1525 I1540:I1541 I1538 K1538 I1546 K1546 I1562 K1562 I1567:I1568 I1566 K1566 I1580 K1580 I1602 K1602 I1604 K1604 I1615 K1615 I1629 I1628 K1628 I1634:I1635 K1634:K1635 I1651 I1650 K1650 K1667 I1672 K1672 I1687:I1688 I1686 K1686 I1697 I1696 K1696 I1709 I1708 K1708 K1711 I1725 I1724 K1724 I1778 K1778 I1802 K1802 K1807 I1846 K1846 I1854:I1855 K1854:K1855 I1871:I1872 K1871:K1872 K1875 I1893 K1893 I1909 K1909 K1915 I1974 K1974 K1984 I2025 K2025 I2103 K2103 I2119 K2119 K2139:K2140 I2147:K2147 I2146 K2146 I2151 K2151 I2165:I2166 K2165:K2166 I2195 K2195 I2255 K2255 I2279 K2279 I2315 I2314 K2314 I2319:K2320 I2318 K2318 K2327 I2343:I2344 K2343:K2344 K2354:K2355 K2383 I2391 K2391 I2409:I2410 I2408 K2408 K2412 I2417 K2417 I2426 K2426 I2429:I2430 K2429:K2430 I2441:I2442 I2439 K2439 I2478:K2478 I2477 K2477 K2481 I2489 K2489 K2505 I2548 K2548 I2558 K2558 I2578:K2578 I2577 K2577 K2597 I43:I45 I41 K41 K266 I1692 K1692 I1852 K1852 I2046 K2046 I2111 K2111 I2404:K2404 I2402 K2402 I2572:I2574 I2571 K2571 I2592 K2592 I138:I140 I135 K135 I424 K424 I475 I474 K474 I476 K476 I487:I488 I485 K485 I724:I728 I723 K723 K738 I776:K776 I775 K775 I830 K830 K956 I1009 K1009 K1018 I1024 I1023 K1023 I1085 K1085 K1321 I1544 K1544 K1598 I1614 I1613 K1613 K1638 I1771 K1771 I1799 K1799 K1908 I1930 K1930 I2022 I2021 K2021 I2045 K2045 I2172:I2173 I2171 K2171 I2174 K2174 K2427 K2464 I6 K6 I7:I8 K7:K8 I15 I13 K13 I22 K22 I27 I26 K26 I34 I32:I33 K32:K33 I47:I48 K47:K48 I55 I53 K53 K74:K75 K78:K79 I88 K88 K92 K94:K96 I103 I101 K101 I130:K130 I125:I127 K125:K127 I158 K158 I175 I173:I174 K173:K174 I191:I192 I190 K190 I207:I208 K207:K208 K272:K273 I283 K283 I300 I299 K299 I377 K377 I401:I402 K401:K402 K407 I416 K416 K429 I437 I436 K436 I444 K444 I447 K447 I470 K470 I473 I472 K472 I484 I483 K483 I486 K486 I489 K489 K493 K511 I520 K520 K528:K529 I542 I540:I541 K540:K541 I548 K548 K556 K565:K566 I582:I584 K582:K584 K602 I609:I610 K609:K610 I613:I614 K613:K614 K638 I641:I643 K641:K643 I660 K660 I672 I670:I671 K670:K671 I675 I673:I674 K673:K674 K680:K681 I686 K686 I688 K688 I711 K711 K717:K719 I722 K722 I731 I729:I730 K729:K730 I735 K735 I741 K741 K746:K747 I757 K757 I769:I770 K769:K770 I782:I783 I780:I781 K780:K781 I786 K786 K789 K801:K802 I806 I805 K805 K828:K829 I832:I833 K832:K833 I838 K838 K842 I845 K845 K847 K893 I901:I902 K901:K902 I933 I931:I932 K931:K932 I972 K972 K996 I1004:I1005 K1004:K1005 I1031 K1031 I1034 K1034 I1067 K1067 K1079 I1086 K1086 K1090:K1091 I1099 K1099 I1103 K1103 I1176 K1176 I1242 K1242 K1246 K1252 I1304:I1305 K1304:K1305 I1351:K1352 I1350 K1350 I1357 K1357 I1363:I1365 I1360:I1361 K1360:K1361 I1368 K1368 K1375:K1376 I1414 I1413 K1413 I1448:K1448 I1447 K1447 I1539 K1539 K1614 K1623 I1632 K1632 I1670 K1670 I1707 K1707 I1788:I1789 I1787 K1787 I1895 K1895 K1976:K1977 K1988 I1999 K1999 K2038:K2039 I2059 K2059 K2101 K2116 K2134 K2163 I2167:I2169 K2167:K2169 K2202 K2204 I2231 I2230 K2230 K2243 K2251 I2278 K2278 I2311 K2311 K2372 I2385:I2386 K2385:K2386 I2388 K2388 I2395:I2399 K2395:K2399 I2415:I2416 K2415:K2416 I2431 K2431 I2440 K2440 K2516 I2545 K2545 K2568 I2576 I2575 K2575 I2590 K2590 K2595 I9 K9 I16 K16 I20:I21 I19 K19 K29 I37:I38 I35:I36 K35:K36 I40 I39 K39 I54 K54 I136 K136 I170 K170 I181 K181 I203 K203 I216:I217 K216:K217 I239 I237:I238 K237:K238 I282 K282 K328 K352 K409 K425 I504 I503 K503 I525 K525 K533 K549 K568 I604 K604 K656 I689 K689 K699 I708:I709 I706:I707 K706:K707 I837:K837 I835:I836 K835:K836 I863 K863 I874:I875 I873 K873 I887:I890 I886 K886 I987 K987 K1024 K1052 I1074:I1075 I1073 K1073 K1081 I1139 I1138 K1138 I1168 K1168 I1180:K1180 I1179 K1179 I1288 K1288 I1349 I1348 K1348 I1354 K1354 I1362 K1362 K1412 K1414 K1461 I1475 K1475 K1486 I1512 I1511 K1511 K1526 I1549 K1549 I1556 K1556 I1574 K1574 K1603 I1655 K1655 I1745 K1745 K1768 I1842:K1842 I1840 K1840 I1849 I1848 K1848 K1868 K1878 I1884 K1884 I1947 K1947 I2061 K2061 K2098 I2128 K2128 I2157 I2156 K2156 K2179 I2229 K2229 I2273 K2273 I2313 K2313 I2374 K2374 I2403 K2403 I2476 I2475 K2475 I2493:I2494 K2493:K2494 I2546 K2546 K2570 I2 K2 K34 I102 K102 I114 I113 K113 I115 K115 I206 K206 I220 K220 K506 I585 K585 K740 K812:K813 K819 I851:I852 I850 K850 I858 I857 K857 I879:I880 I878 K878 I1185 K1185 I1197 K1197 I1203 K1203 K1219 K1289 I1324 K1324 K1355 K1431 I1488 K1488 I1517 K1517 I1524 K1524 K1563 K1621 I1695 K1695 I1717 K1717 K1735 I1740 K1740 I1831 K1831 I1833 K1833 I1945 K1945 K1959 I2011 K2011 I2079 K2079 I2120 K2120 K2187 K2214:K2215 K2312 I2479 K2479 I2499:K2499 I2496 K2496 K2526 K2572:K2574 I2587 K2587 K2589 I14 K14 I42 K42 I49 K49 I69 I68 K68 I134 K134 I137 K137 I194 K194 K202 I211 K211 K239 I262 K262 I315:I316 I314 K314 I459:K459 I458 K458 K685 K766 K768 K980 I1001 K1001 K1110:K1111 K1128 K1182 K1237 I1244 K1244 K1285 K1317 K1349 K1530:K1531 I1534 K1534 K1543 K1550 I1631:K1631 I1630 K1630 K1642 K1654 K1723 K1750 I1843 K1843 I2027 K2027 I2033 K2033 K2044 K2106 K2157 K2159 K2231 I2340 K2340 I2406 K2406 I2419 K2419 I2435 K2435 I2603 K2603 K3 K10:K12 K15 K18 K20:K21 I24 K24 K27 K31 K37:K38 K40 K43:K45 K50 K52 K55 K58:K59 K62:K63 K65 K67 K69 K87 K100 K103 K105 K110:K112 K114 K119 K122 K124 I128:I129 K128:K129 K138:K140 K143:K144 K149 K153:K154 I157 K157 K161:K164 K166 K168 K171:K172 K175 K178 K183 K187 K191:K192 K195:K199 K205 K215 K212 K221:K222 I227:I231 K227:K231 I233 K233 K235:K236 I241:I243 K241:K243 I245:I246 K245:K246 K249:K250 K253:K255 K257 K261 K268 K276 K278 K281 K285 K288 K290:K291 K294 K297:K298 K300 K302 K304:K305 K309:K310 K312:K313 K315:K316 K318 K321 K323 K325 K330 K332:K336 K342:K343 K345:K346 I349:I350 K349:K350 K359:K360 K374 K382 K388 I393:I394 K393:K394 K397:K398 K403 K405 K412 K415 K418:K419 K431 K433:K435 K437 K440 K445:K446 K450 K457 K464 K471 K473 K475 K479:K480 K482 K484 K487:K488 K502 K504 K521 K526 K535 K539 K542 K546 K560 K571 K575 K578:K580 K586 K591 K593 I606 K606 K608 K612 K616 K628:K629 K634 K644:K648 K652 K658:K659 K663 K667 K669 K672 K675 K690 K693:K694 K705 K708:K709 K712 K721 K724:K728 K731 K736 K753:K754 K756 K759:K762 K764 I772 K772 I774 K774 K779 K782:K783 K785 K794 K796 K804 K806 K823 K834 K844 K849 K851:K852 I854 K854 I856 K856 K858 I866 K866 I869:I871 K869:K871 K874:K875 K877 K879:K880 K882:K885 K887:K890 K895 K900 K898 K907 K911:K912 I920:I923 K920:K923 I927:I928 K927:K928 K930 K933 K937 K943 K945:K947 K951:K952 K958:K961 K969 K976:K977 I974 K974 I982 K982 I984 K984 I988 K988 I991:I993 K991:K993 K998 K1006 I1013 K1013 K1022 K1026:K1030 K1035 I1043 K1043 K1054 K1057 K1059 K1061 K1066 K1072 K1074:K1075 K1077 K1087 K1098 K1101:K1102 K1105:K1106 I1120 K1120 K1125 K1130:K1132 K1137 K1139 K1142:K1143 K1145:K1146 K1148 K1150 K1164 K1166 K1169 K1186 K1198:K1199 K1202 K1213:K1215 K1217 K1234:K1235 K1239 I1259 K1259 K1269 K1271 I1280:I1281 K1280:K1281 K1296 K1301:K1303 K1308 K1311 K1323 I1331 K1331 K1343:K1344 I1346 K1346 K1358:K1359 K1363:K1365 K1371 K1378 K1386:K1387 K1384 K1390 K1401 K1403 K1407:K1408 K1410 K1417 K1420 K1429 K1433 I1444:I1445 K1444:K1445 K1453 K1458 K1469 K1474 K1484 K1489 K1491 K1494 K1496:K1497 K1504 K1510 K1512 K1514:K1515 K1521:K1523 K1533 K1537 K1540:K1541 K1547 K1557 K1559:K1560 K1565 K1567:K1568 K1570 K1573 I1581 K1581 I1583 K1583 K1585:K1586 K1593:K1595 K1627 K1629 K1636 K1640 I1648:I1649 K1648:K1649 K1651 K1658:K1660 K1669 K1673 K1676 K1679:K1685 K1687:K1688 K1693:K1694 K1697 K1699 K1706 K1709 K1713:K1716 K1721 K1725 K1727 K1739 I1742:I1743 K1742:K1743 K1748 K1756:K1757 K1765:K1766 I1772 K1772 K1779 K1784 K1788:K1789 K1791:K1792 K1795 K1800:K1801 K1805 K1809 K1815 K1819 K1822:K1823 K1830 K1834:K1835 I1841 K1841 K1847 K1849 K1853 K1859 K1863 K1873 I1881 K1881 K1890:K1892 K1896 K1898 K1905 K1918 K1931 K1946 K1956:K1957 K1965:K1966 K1973 I1997:I1998 K1997:K1998 K2007:K2008 K2012 K2022 K2026 K2029 K2034:K2036 K2042 K2049 K2054 K2056:K2057 K2060 K2063:K2064 K2067 K2080 K2083:K2085 K2095:K2096 K2109:K2110 K2121 K2127 K2142 K2144:K2145 K2152:K2153 K2155 K2170 K2172:K2173 K2176 K2183:K2184 K2190 I2197 K2197 K2220:K2221 K2225 K2227:K2228 K2233 K2236 K2256 K2265 K2272 K2277 K2289 K2302 K2307 K2315 K2317 K2322:K2324 K2332:K2334 K2338:K2339 K2342 K2347 K2359 K2377 K2381 K2387 K2400:K2401 K2407 K2409:K2410 K2414 K2420 K2424 K2432 K2434 K2438 K2441:K2442 K2451 K2453 K2474 K2476 K2483:K2484 I2487 K2487 I2497:I2498 K2497:K2498 K2508 K2510 K2514 K2529 K2535:K2536 K2550:K2551 K2555:K2557 K2566 K2576 I2579 K2579 K2583 K2586 K2593 K2602 K2609" numberStoredAsText="1"/>
  </ignoredErrors>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D1ECD-1DDE-4996-A61B-85DAFC6FED9D}">
  <dimension ref="A2:E28"/>
  <sheetViews>
    <sheetView zoomScale="74" workbookViewId="0">
      <selection activeCell="B12" sqref="B12"/>
    </sheetView>
  </sheetViews>
  <sheetFormatPr defaultRowHeight="12.75" x14ac:dyDescent="0.2"/>
  <cols>
    <col min="1" max="1" width="14.140625" bestFit="1" customWidth="1"/>
    <col min="2" max="2" width="14.5703125" bestFit="1" customWidth="1"/>
    <col min="3" max="3" width="8.7109375" bestFit="1" customWidth="1"/>
    <col min="4" max="4" width="8.42578125" bestFit="1" customWidth="1"/>
    <col min="5" max="5" width="10" bestFit="1" customWidth="1"/>
    <col min="6" max="6" width="6.42578125" bestFit="1" customWidth="1"/>
    <col min="7" max="7" width="6.7109375" bestFit="1" customWidth="1"/>
    <col min="8" max="8" width="13.42578125" bestFit="1" customWidth="1"/>
    <col min="9" max="9" width="10.5703125" bestFit="1" customWidth="1"/>
    <col min="10" max="11" width="6" bestFit="1" customWidth="1"/>
    <col min="12" max="15" width="6.42578125" bestFit="1" customWidth="1"/>
    <col min="16" max="23" width="6.7109375" bestFit="1" customWidth="1"/>
    <col min="24" max="32" width="6.42578125" bestFit="1" customWidth="1"/>
    <col min="33" max="40" width="6.85546875" bestFit="1" customWidth="1"/>
    <col min="41" max="43" width="6.140625" bestFit="1" customWidth="1"/>
    <col min="44" max="52" width="5.5703125" bestFit="1" customWidth="1"/>
    <col min="53" max="56" width="6.5703125" bestFit="1" customWidth="1"/>
    <col min="57" max="59" width="6.42578125" bestFit="1" customWidth="1"/>
    <col min="60" max="62" width="6.28515625" bestFit="1" customWidth="1"/>
    <col min="63" max="63" width="6.7109375" bestFit="1" customWidth="1"/>
    <col min="64" max="67" width="6.42578125" bestFit="1" customWidth="1"/>
    <col min="68" max="68" width="13.140625" bestFit="1" customWidth="1"/>
    <col min="69" max="69" width="10.28515625" bestFit="1" customWidth="1"/>
    <col min="70" max="88" width="6" bestFit="1" customWidth="1"/>
    <col min="89" max="107" width="6.42578125" bestFit="1" customWidth="1"/>
    <col min="108" max="128" width="6.7109375" bestFit="1" customWidth="1"/>
    <col min="129" max="149" width="6.42578125" bestFit="1" customWidth="1"/>
    <col min="150" max="167" width="6.85546875" bestFit="1" customWidth="1"/>
    <col min="168" max="183" width="6.140625" bestFit="1" customWidth="1"/>
    <col min="184" max="192" width="5.5703125" bestFit="1" customWidth="1"/>
    <col min="193" max="206" width="6.5703125" bestFit="1" customWidth="1"/>
    <col min="207" max="216" width="6.42578125" bestFit="1" customWidth="1"/>
    <col min="217" max="222" width="6.28515625" bestFit="1" customWidth="1"/>
    <col min="223" max="236" width="6.7109375" bestFit="1" customWidth="1"/>
    <col min="237" max="250" width="6.42578125" bestFit="1" customWidth="1"/>
    <col min="251" max="251" width="12.7109375" bestFit="1" customWidth="1"/>
    <col min="252" max="252" width="10" bestFit="1" customWidth="1"/>
  </cols>
  <sheetData>
    <row r="2" spans="1:5" x14ac:dyDescent="0.2">
      <c r="A2" s="1" t="s">
        <v>10399</v>
      </c>
      <c r="B2" s="16" t="s">
        <v>355</v>
      </c>
    </row>
    <row r="4" spans="1:5" x14ac:dyDescent="0.2">
      <c r="A4" s="1" t="s">
        <v>348</v>
      </c>
      <c r="B4" s="1" t="s">
        <v>321</v>
      </c>
    </row>
    <row r="5" spans="1:5" x14ac:dyDescent="0.2">
      <c r="A5" s="1" t="s">
        <v>323</v>
      </c>
      <c r="B5" t="s">
        <v>86</v>
      </c>
      <c r="C5" t="s">
        <v>58</v>
      </c>
      <c r="D5" t="s">
        <v>10412</v>
      </c>
      <c r="E5" t="s">
        <v>322</v>
      </c>
    </row>
    <row r="6" spans="1:5" x14ac:dyDescent="0.2">
      <c r="A6" s="2" t="s">
        <v>10402</v>
      </c>
      <c r="B6">
        <v>26</v>
      </c>
      <c r="C6">
        <v>333</v>
      </c>
      <c r="D6">
        <v>2249</v>
      </c>
      <c r="E6">
        <v>2608</v>
      </c>
    </row>
    <row r="7" spans="1:5" x14ac:dyDescent="0.2">
      <c r="A7" s="3" t="s">
        <v>324</v>
      </c>
      <c r="B7">
        <v>8</v>
      </c>
      <c r="C7">
        <v>40</v>
      </c>
      <c r="D7">
        <v>192</v>
      </c>
      <c r="E7">
        <v>240</v>
      </c>
    </row>
    <row r="8" spans="1:5" x14ac:dyDescent="0.2">
      <c r="A8" s="3" t="s">
        <v>325</v>
      </c>
      <c r="C8">
        <v>6</v>
      </c>
      <c r="D8">
        <v>143</v>
      </c>
      <c r="E8">
        <v>149</v>
      </c>
    </row>
    <row r="9" spans="1:5" x14ac:dyDescent="0.2">
      <c r="A9" s="3" t="s">
        <v>326</v>
      </c>
      <c r="C9">
        <v>34</v>
      </c>
      <c r="D9">
        <v>233</v>
      </c>
      <c r="E9">
        <v>267</v>
      </c>
    </row>
    <row r="10" spans="1:5" x14ac:dyDescent="0.2">
      <c r="A10" s="3" t="s">
        <v>327</v>
      </c>
      <c r="C10">
        <v>79</v>
      </c>
      <c r="D10">
        <v>192</v>
      </c>
      <c r="E10">
        <v>271</v>
      </c>
    </row>
    <row r="11" spans="1:5" x14ac:dyDescent="0.2">
      <c r="A11" s="3" t="s">
        <v>328</v>
      </c>
      <c r="B11">
        <v>1</v>
      </c>
      <c r="C11">
        <v>40</v>
      </c>
      <c r="D11">
        <v>195</v>
      </c>
      <c r="E11">
        <v>236</v>
      </c>
    </row>
    <row r="12" spans="1:5" x14ac:dyDescent="0.2">
      <c r="A12" s="3" t="s">
        <v>329</v>
      </c>
      <c r="C12">
        <v>21</v>
      </c>
      <c r="D12">
        <v>221</v>
      </c>
      <c r="E12">
        <v>242</v>
      </c>
    </row>
    <row r="13" spans="1:5" x14ac:dyDescent="0.2">
      <c r="A13" s="3" t="s">
        <v>330</v>
      </c>
      <c r="B13">
        <v>2</v>
      </c>
      <c r="C13">
        <v>35</v>
      </c>
      <c r="D13">
        <v>162</v>
      </c>
      <c r="E13">
        <v>199</v>
      </c>
    </row>
    <row r="14" spans="1:5" x14ac:dyDescent="0.2">
      <c r="A14" s="3" t="s">
        <v>331</v>
      </c>
      <c r="C14">
        <v>11</v>
      </c>
      <c r="D14">
        <v>143</v>
      </c>
      <c r="E14">
        <v>154</v>
      </c>
    </row>
    <row r="15" spans="1:5" x14ac:dyDescent="0.2">
      <c r="A15" s="3" t="s">
        <v>332</v>
      </c>
      <c r="B15">
        <v>6</v>
      </c>
      <c r="C15">
        <v>12</v>
      </c>
      <c r="D15">
        <v>255</v>
      </c>
      <c r="E15">
        <v>273</v>
      </c>
    </row>
    <row r="16" spans="1:5" x14ac:dyDescent="0.2">
      <c r="A16" s="3" t="s">
        <v>333</v>
      </c>
      <c r="B16">
        <v>7</v>
      </c>
      <c r="C16">
        <v>13</v>
      </c>
      <c r="D16">
        <v>180</v>
      </c>
      <c r="E16">
        <v>200</v>
      </c>
    </row>
    <row r="17" spans="1:5" x14ac:dyDescent="0.2">
      <c r="A17" s="3" t="s">
        <v>334</v>
      </c>
      <c r="B17">
        <v>2</v>
      </c>
      <c r="C17">
        <v>14</v>
      </c>
      <c r="D17">
        <v>147</v>
      </c>
      <c r="E17">
        <v>163</v>
      </c>
    </row>
    <row r="18" spans="1:5" x14ac:dyDescent="0.2">
      <c r="A18" s="3" t="s">
        <v>335</v>
      </c>
      <c r="C18">
        <v>28</v>
      </c>
      <c r="D18">
        <v>186</v>
      </c>
      <c r="E18">
        <v>214</v>
      </c>
    </row>
    <row r="19" spans="1:5" x14ac:dyDescent="0.2">
      <c r="A19" s="2" t="s">
        <v>13109</v>
      </c>
      <c r="B19">
        <v>11</v>
      </c>
      <c r="C19">
        <v>148</v>
      </c>
      <c r="D19">
        <v>1575</v>
      </c>
      <c r="E19">
        <v>1734</v>
      </c>
    </row>
    <row r="20" spans="1:5" x14ac:dyDescent="0.2">
      <c r="A20" s="3" t="s">
        <v>324</v>
      </c>
      <c r="B20">
        <v>5</v>
      </c>
      <c r="C20">
        <v>12</v>
      </c>
      <c r="D20">
        <v>139</v>
      </c>
      <c r="E20">
        <v>156</v>
      </c>
    </row>
    <row r="21" spans="1:5" x14ac:dyDescent="0.2">
      <c r="A21" s="3" t="s">
        <v>325</v>
      </c>
      <c r="B21">
        <v>4</v>
      </c>
      <c r="C21">
        <v>14</v>
      </c>
      <c r="D21">
        <v>202</v>
      </c>
      <c r="E21">
        <v>220</v>
      </c>
    </row>
    <row r="22" spans="1:5" x14ac:dyDescent="0.2">
      <c r="A22" s="3" t="s">
        <v>326</v>
      </c>
      <c r="B22">
        <v>2</v>
      </c>
      <c r="C22">
        <v>47</v>
      </c>
      <c r="D22">
        <v>262</v>
      </c>
      <c r="E22">
        <v>311</v>
      </c>
    </row>
    <row r="23" spans="1:5" x14ac:dyDescent="0.2">
      <c r="A23" s="3" t="s">
        <v>327</v>
      </c>
      <c r="C23">
        <v>6</v>
      </c>
      <c r="D23">
        <v>171</v>
      </c>
      <c r="E23">
        <v>177</v>
      </c>
    </row>
    <row r="24" spans="1:5" x14ac:dyDescent="0.2">
      <c r="A24" s="3" t="s">
        <v>328</v>
      </c>
      <c r="C24">
        <v>11</v>
      </c>
      <c r="D24">
        <v>217</v>
      </c>
      <c r="E24">
        <v>228</v>
      </c>
    </row>
    <row r="25" spans="1:5" x14ac:dyDescent="0.2">
      <c r="A25" s="3" t="s">
        <v>329</v>
      </c>
      <c r="C25">
        <v>16</v>
      </c>
      <c r="D25">
        <v>219</v>
      </c>
      <c r="E25">
        <v>235</v>
      </c>
    </row>
    <row r="26" spans="1:5" x14ac:dyDescent="0.2">
      <c r="A26" s="3" t="s">
        <v>330</v>
      </c>
      <c r="C26">
        <v>9</v>
      </c>
      <c r="D26">
        <v>191</v>
      </c>
      <c r="E26">
        <v>200</v>
      </c>
    </row>
    <row r="27" spans="1:5" x14ac:dyDescent="0.2">
      <c r="A27" s="3" t="s">
        <v>331</v>
      </c>
      <c r="C27">
        <v>33</v>
      </c>
      <c r="D27">
        <v>174</v>
      </c>
      <c r="E27">
        <v>207</v>
      </c>
    </row>
    <row r="28" spans="1:5" x14ac:dyDescent="0.2">
      <c r="A28" s="2" t="s">
        <v>322</v>
      </c>
      <c r="B28">
        <v>37</v>
      </c>
      <c r="C28">
        <v>481</v>
      </c>
      <c r="D28">
        <v>3824</v>
      </c>
      <c r="E28">
        <v>4342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EACF8-1E7F-4317-AD05-6C4439B3613B}">
  <sheetPr codeName="Sheet2"/>
  <dimension ref="A1:E15"/>
  <sheetViews>
    <sheetView tabSelected="1" zoomScale="120" zoomScaleNormal="120" workbookViewId="0">
      <selection activeCell="C3" sqref="C3"/>
    </sheetView>
  </sheetViews>
  <sheetFormatPr defaultRowHeight="12.75" x14ac:dyDescent="0.2"/>
  <cols>
    <col min="1" max="1" width="78.140625" bestFit="1" customWidth="1"/>
    <col min="2" max="2" width="15.7109375" customWidth="1"/>
    <col min="3" max="3" width="20.85546875" bestFit="1" customWidth="1"/>
    <col min="4" max="4" width="18.5703125" customWidth="1"/>
    <col min="5" max="5" width="41.7109375" bestFit="1" customWidth="1"/>
  </cols>
  <sheetData>
    <row r="1" spans="1:5" ht="18.75" x14ac:dyDescent="0.3">
      <c r="A1" s="35" t="s">
        <v>350</v>
      </c>
      <c r="B1" s="35" t="s">
        <v>33</v>
      </c>
      <c r="D1" s="13"/>
      <c r="E1" s="13"/>
    </row>
    <row r="2" spans="1:5" ht="15.75" x14ac:dyDescent="0.25">
      <c r="A2" s="10" t="s">
        <v>346</v>
      </c>
      <c r="B2" s="8" t="s">
        <v>318</v>
      </c>
      <c r="C2" s="9" t="s">
        <v>13135</v>
      </c>
    </row>
    <row r="3" spans="1:5" ht="15.75" x14ac:dyDescent="0.25">
      <c r="A3" s="10" t="s">
        <v>347</v>
      </c>
      <c r="B3" s="8" t="s">
        <v>318</v>
      </c>
    </row>
    <row r="4" spans="1:5" ht="15.75" x14ac:dyDescent="0.25">
      <c r="A4" s="10" t="s">
        <v>10411</v>
      </c>
      <c r="B4" s="8" t="s">
        <v>318</v>
      </c>
    </row>
    <row r="5" spans="1:5" ht="15.75" x14ac:dyDescent="0.25">
      <c r="A5" s="10" t="s">
        <v>10403</v>
      </c>
      <c r="B5" s="8" t="s">
        <v>318</v>
      </c>
    </row>
    <row r="6" spans="1:5" ht="15.75" x14ac:dyDescent="0.25">
      <c r="A6" s="10" t="s">
        <v>10404</v>
      </c>
      <c r="B6" s="8" t="s">
        <v>318</v>
      </c>
    </row>
    <row r="7" spans="1:5" ht="15.75" x14ac:dyDescent="0.25">
      <c r="A7" s="10" t="s">
        <v>354</v>
      </c>
      <c r="B7" s="8" t="s">
        <v>318</v>
      </c>
    </row>
    <row r="8" spans="1:5" ht="15.75" x14ac:dyDescent="0.25">
      <c r="A8" s="10" t="s">
        <v>10405</v>
      </c>
      <c r="B8" s="8" t="s">
        <v>318</v>
      </c>
    </row>
    <row r="9" spans="1:5" ht="15.75" x14ac:dyDescent="0.25">
      <c r="A9" s="10" t="s">
        <v>10406</v>
      </c>
      <c r="B9" s="8" t="s">
        <v>318</v>
      </c>
    </row>
    <row r="10" spans="1:5" ht="15.75" x14ac:dyDescent="0.25">
      <c r="A10" s="10" t="s">
        <v>10407</v>
      </c>
      <c r="B10" s="8" t="s">
        <v>318</v>
      </c>
    </row>
    <row r="11" spans="1:5" ht="15.75" x14ac:dyDescent="0.25">
      <c r="A11" s="10" t="s">
        <v>10409</v>
      </c>
      <c r="B11" s="8" t="s">
        <v>318</v>
      </c>
    </row>
    <row r="12" spans="1:5" ht="15.75" x14ac:dyDescent="0.25">
      <c r="A12" s="10" t="s">
        <v>10415</v>
      </c>
      <c r="B12" s="8" t="s">
        <v>318</v>
      </c>
    </row>
    <row r="13" spans="1:5" ht="15.75" x14ac:dyDescent="0.25">
      <c r="A13" s="10" t="s">
        <v>10410</v>
      </c>
      <c r="B13" s="8" t="s">
        <v>318</v>
      </c>
    </row>
    <row r="14" spans="1:5" ht="15.75" x14ac:dyDescent="0.25">
      <c r="A14" s="34" t="s">
        <v>10414</v>
      </c>
      <c r="B14" s="8" t="s">
        <v>318</v>
      </c>
    </row>
    <row r="15" spans="1:5" ht="15.75" x14ac:dyDescent="0.25">
      <c r="A15" s="10" t="s">
        <v>10416</v>
      </c>
      <c r="B15" s="8" t="s">
        <v>318</v>
      </c>
    </row>
  </sheetData>
  <hyperlinks>
    <hyperlink ref="A2" location="'Total No. of Servicing'!A1" display="Total No. of servicing per technician monthly/yearly" xr:uid="{35AF5E70-AD72-42D8-9E67-2F73A0A13EAD}"/>
    <hyperlink ref="A3" location="'Total No. of Interventions'!A1" display="Total No. of Interventions per technician monthly/yearly" xr:uid="{6C8DE5B9-8208-4B3B-BD50-8125B91A9532}"/>
    <hyperlink ref="A4" location="'Total Region-wise Intervention'!A1" display="Total Region-wise Interventions per Customer" xr:uid="{AD850170-395E-445E-8417-6B7E3A133498}"/>
    <hyperlink ref="A5" location="'Intervention Weekday'!A1" display="Total No. of Interventions per Weekday/Bank/Technician" xr:uid="{57CB63EF-464E-40B0-97B7-1AA7E939389A}"/>
    <hyperlink ref="A11" location="'Intervention Equipment-wise'!A1" display="Interventions Equipment-wise" xr:uid="{0EC50299-B627-4478-B4C1-CF9FCB8E3EB1}"/>
    <hyperlink ref="A12" location="'Incident Status per Technician'!A1" display="Incident status per Technician" xr:uid="{07F36153-BDE9-4F07-A385-B2528C54C6A7}"/>
    <hyperlink ref="A13" location="'Equipment type customer-wise'!A1" display="Equipment type Customer-wise" xr:uid="{BB5605C4-6723-43CE-B01F-63357D31A78C}"/>
    <hyperlink ref="A14" location="'Recurrence of Issues'!A1" display="Recurrence by serial number/bank/location/age" xr:uid="{F0E28A06-D8DD-4EA4-BBDA-9D83BE1B71BF}"/>
    <hyperlink ref="A6" location="'Intervention by Customer'!A1" display="Intervention by Customer" xr:uid="{DA90C48C-2A84-4D60-A738-96AE64C2AED5}"/>
    <hyperlink ref="A15" location="'Recurrence after repairs&amp;PM'!A1" display="Recurrence after repairs&amp;servicing" xr:uid="{FDDD7680-BEBE-4D4A-A515-589C0A31EBCA}"/>
    <hyperlink ref="A7" location="'TOP 10 Intervention by Location'!A1" display="Top 10 Intervention by Location" xr:uid="{0CFF97F9-046B-41BA-B7D8-276743ECAA53}"/>
    <hyperlink ref="A8" location="'TOP 10 Incidents by Technician'!A1" display="Top 10 Incidents by Technician" xr:uid="{9F793214-136A-4B3B-B193-BF8B5E503C54}"/>
    <hyperlink ref="A9" location="'Intervention by Customer-Tech'!A1" display="Intervention by Customer-Technician" xr:uid="{758F6ACC-D116-4EF1-A28D-BB06074E0BD7}"/>
    <hyperlink ref="A10" location="'Repairs and Maintenance by Tech'!A1" display="Repairs and Maintenance by Technician" xr:uid="{6DD4479F-15F6-41DA-9556-FAFC2781D54E}"/>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91BA7-2786-483E-937F-DD9B92A4CC39}">
  <sheetPr codeName="Sheet1"/>
  <dimension ref="A1:Y22"/>
  <sheetViews>
    <sheetView workbookViewId="0"/>
  </sheetViews>
  <sheetFormatPr defaultRowHeight="12.75" x14ac:dyDescent="0.2"/>
  <cols>
    <col min="1" max="1" width="23.5703125" bestFit="1" customWidth="1"/>
    <col min="2" max="2" width="21.85546875" bestFit="1" customWidth="1"/>
    <col min="3" max="3" width="14.570312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5.7109375" bestFit="1" customWidth="1"/>
    <col min="12" max="12" width="5.5703125" bestFit="1" customWidth="1"/>
    <col min="13" max="13" width="6" bestFit="1" customWidth="1"/>
    <col min="14" max="14" width="5.7109375" bestFit="1" customWidth="1"/>
    <col min="15" max="15" width="9.28515625" bestFit="1" customWidth="1"/>
    <col min="16" max="16" width="6.85546875" bestFit="1" customWidth="1"/>
    <col min="17" max="17" width="5.7109375" bestFit="1" customWidth="1"/>
    <col min="18" max="18" width="6" bestFit="1" customWidth="1"/>
    <col min="19" max="19" width="5.7109375" bestFit="1" customWidth="1"/>
    <col min="20" max="20" width="6.140625" bestFit="1" customWidth="1"/>
    <col min="21" max="21" width="5.42578125" bestFit="1" customWidth="1"/>
    <col min="22" max="22" width="4.85546875" bestFit="1" customWidth="1"/>
    <col min="23" max="23" width="5.85546875" bestFit="1" customWidth="1"/>
    <col min="24" max="24" width="9.28515625" bestFit="1" customWidth="1"/>
    <col min="25" max="25" width="10" bestFit="1" customWidth="1"/>
    <col min="26" max="34" width="6.7109375" bestFit="1" customWidth="1"/>
    <col min="35" max="46" width="6.42578125" bestFit="1" customWidth="1"/>
    <col min="47" max="58" width="6.85546875" bestFit="1" customWidth="1"/>
    <col min="59" max="67" width="6.140625" bestFit="1" customWidth="1"/>
    <col min="68" max="76" width="5.5703125" bestFit="1" customWidth="1"/>
    <col min="77" max="87" width="6.5703125" bestFit="1" customWidth="1"/>
    <col min="88" max="99" width="6.42578125" bestFit="1" customWidth="1"/>
    <col min="100" max="107" width="6.28515625" bestFit="1" customWidth="1"/>
    <col min="108" max="121" width="6.7109375" bestFit="1" customWidth="1"/>
    <col min="122" max="136" width="6.42578125" bestFit="1" customWidth="1"/>
    <col min="137" max="137" width="9.28515625" bestFit="1" customWidth="1"/>
    <col min="138" max="138" width="6.85546875" bestFit="1" customWidth="1"/>
    <col min="139" max="153" width="6" bestFit="1" customWidth="1"/>
    <col min="154" max="170" width="6.42578125" bestFit="1" customWidth="1"/>
    <col min="171" max="188" width="6.7109375" bestFit="1" customWidth="1"/>
    <col min="189" max="207" width="6.42578125" bestFit="1" customWidth="1"/>
    <col min="208" max="220" width="6.85546875" bestFit="1" customWidth="1"/>
    <col min="221" max="232" width="6.140625" bestFit="1" customWidth="1"/>
    <col min="233" max="241" width="5.5703125" bestFit="1" customWidth="1"/>
    <col min="242" max="249" width="6.5703125" bestFit="1" customWidth="1"/>
    <col min="250" max="250" width="9.28515625" bestFit="1" customWidth="1"/>
    <col min="251" max="251" width="10" bestFit="1" customWidth="1"/>
    <col min="252" max="252" width="9.85546875" bestFit="1" customWidth="1"/>
    <col min="253" max="253" width="7.42578125" bestFit="1" customWidth="1"/>
    <col min="254" max="254" width="9.85546875" bestFit="1" customWidth="1"/>
    <col min="255" max="255" width="7.42578125" bestFit="1" customWidth="1"/>
    <col min="256" max="256" width="9.85546875" bestFit="1" customWidth="1"/>
    <col min="257" max="257" width="7.42578125" bestFit="1" customWidth="1"/>
    <col min="258" max="258" width="9.85546875" bestFit="1" customWidth="1"/>
    <col min="259" max="259" width="7.42578125" bestFit="1" customWidth="1"/>
    <col min="260" max="260" width="9.85546875" bestFit="1" customWidth="1"/>
    <col min="261" max="261" width="7.42578125" bestFit="1" customWidth="1"/>
    <col min="262" max="262" width="9.85546875" bestFit="1" customWidth="1"/>
    <col min="263" max="263" width="7.42578125" bestFit="1" customWidth="1"/>
    <col min="264" max="264" width="9.85546875" bestFit="1" customWidth="1"/>
    <col min="265" max="265" width="8.42578125" bestFit="1" customWidth="1"/>
    <col min="266" max="266" width="10.85546875" bestFit="1" customWidth="1"/>
    <col min="267" max="267" width="8.42578125" bestFit="1" customWidth="1"/>
    <col min="268" max="268" width="10.85546875" bestFit="1" customWidth="1"/>
    <col min="269" max="269" width="8.42578125" bestFit="1" customWidth="1"/>
    <col min="270" max="270" width="10.85546875" bestFit="1" customWidth="1"/>
    <col min="271" max="271" width="8.42578125" bestFit="1" customWidth="1"/>
    <col min="272" max="272" width="10.85546875" bestFit="1" customWidth="1"/>
    <col min="273" max="273" width="8.42578125" bestFit="1" customWidth="1"/>
    <col min="274" max="274" width="10.85546875" bestFit="1" customWidth="1"/>
    <col min="275" max="275" width="8.42578125" bestFit="1" customWidth="1"/>
    <col min="276" max="276" width="10.85546875" bestFit="1" customWidth="1"/>
    <col min="277" max="277" width="8.42578125" bestFit="1" customWidth="1"/>
    <col min="278" max="278" width="10.85546875" bestFit="1" customWidth="1"/>
    <col min="279" max="279" width="8.42578125" bestFit="1" customWidth="1"/>
    <col min="280" max="280" width="10.85546875" bestFit="1" customWidth="1"/>
    <col min="281" max="281" width="8.42578125" bestFit="1" customWidth="1"/>
    <col min="282" max="282" width="10.85546875" bestFit="1" customWidth="1"/>
    <col min="283" max="283" width="8.42578125" bestFit="1" customWidth="1"/>
    <col min="284" max="284" width="10.85546875" bestFit="1" customWidth="1"/>
    <col min="285" max="285" width="8.42578125" bestFit="1" customWidth="1"/>
    <col min="286" max="286" width="10.85546875" bestFit="1" customWidth="1"/>
    <col min="287" max="287" width="8.42578125" bestFit="1" customWidth="1"/>
    <col min="288" max="288" width="10.85546875" bestFit="1" customWidth="1"/>
    <col min="289" max="289" width="8.42578125" bestFit="1" customWidth="1"/>
    <col min="290" max="290" width="10.85546875" bestFit="1" customWidth="1"/>
    <col min="291" max="291" width="8.42578125" bestFit="1" customWidth="1"/>
    <col min="292" max="292" width="10.85546875" bestFit="1" customWidth="1"/>
    <col min="293" max="293" width="8.42578125" bestFit="1" customWidth="1"/>
    <col min="294" max="294" width="10.85546875" bestFit="1" customWidth="1"/>
    <col min="295" max="295" width="8.28515625" bestFit="1" customWidth="1"/>
    <col min="296" max="296" width="10.7109375" bestFit="1" customWidth="1"/>
    <col min="297" max="297" width="8.28515625" bestFit="1" customWidth="1"/>
    <col min="298" max="298" width="10.7109375" bestFit="1" customWidth="1"/>
    <col min="299" max="299" width="8.28515625" bestFit="1" customWidth="1"/>
    <col min="300" max="300" width="10.7109375" bestFit="1" customWidth="1"/>
    <col min="301" max="301" width="8.28515625" bestFit="1" customWidth="1"/>
    <col min="302" max="302" width="10.7109375" bestFit="1" customWidth="1"/>
    <col min="303" max="303" width="8.28515625" bestFit="1" customWidth="1"/>
    <col min="304" max="304" width="10.7109375" bestFit="1" customWidth="1"/>
    <col min="305" max="305" width="8.28515625" bestFit="1" customWidth="1"/>
    <col min="306" max="306" width="10.7109375" bestFit="1" customWidth="1"/>
    <col min="307" max="307" width="8.28515625" bestFit="1" customWidth="1"/>
    <col min="308" max="308" width="10.7109375" bestFit="1" customWidth="1"/>
    <col min="309" max="309" width="8.28515625" bestFit="1" customWidth="1"/>
    <col min="310" max="310" width="10.7109375" bestFit="1" customWidth="1"/>
    <col min="311" max="311" width="8.28515625" bestFit="1" customWidth="1"/>
    <col min="312" max="312" width="10.7109375" bestFit="1" customWidth="1"/>
    <col min="313" max="313" width="8.28515625" bestFit="1" customWidth="1"/>
    <col min="314" max="314" width="10.7109375" bestFit="1" customWidth="1"/>
    <col min="315" max="315" width="8.28515625" bestFit="1" customWidth="1"/>
    <col min="316" max="316" width="10.7109375" bestFit="1" customWidth="1"/>
    <col min="317" max="317" width="8.28515625" bestFit="1" customWidth="1"/>
    <col min="318" max="318" width="10.7109375" bestFit="1" customWidth="1"/>
    <col min="319" max="319" width="8.140625" bestFit="1" customWidth="1"/>
    <col min="320" max="320" width="10.5703125" bestFit="1" customWidth="1"/>
    <col min="321" max="321" width="8.140625" bestFit="1" customWidth="1"/>
    <col min="322" max="322" width="10.5703125" bestFit="1" customWidth="1"/>
    <col min="323" max="323" width="8.140625" bestFit="1" customWidth="1"/>
    <col min="324" max="324" width="10.5703125" bestFit="1" customWidth="1"/>
    <col min="325" max="325" width="8.140625" bestFit="1" customWidth="1"/>
    <col min="326" max="326" width="10.5703125" bestFit="1" customWidth="1"/>
    <col min="327" max="327" width="8.140625" bestFit="1" customWidth="1"/>
    <col min="328" max="328" width="10.5703125" bestFit="1" customWidth="1"/>
    <col min="329" max="329" width="8.140625" bestFit="1" customWidth="1"/>
    <col min="330" max="330" width="10.5703125" bestFit="1" customWidth="1"/>
    <col min="331" max="331" width="8.140625" bestFit="1" customWidth="1"/>
    <col min="332" max="332" width="10.5703125" bestFit="1" customWidth="1"/>
    <col min="333" max="333" width="8.140625" bestFit="1" customWidth="1"/>
    <col min="334" max="334" width="10.5703125" bestFit="1" customWidth="1"/>
    <col min="335" max="335" width="8.5703125" bestFit="1" customWidth="1"/>
    <col min="336" max="336" width="11" bestFit="1" customWidth="1"/>
    <col min="337" max="337" width="8.5703125" bestFit="1" customWidth="1"/>
    <col min="338" max="338" width="11" bestFit="1" customWidth="1"/>
    <col min="339" max="339" width="8.5703125" bestFit="1" customWidth="1"/>
    <col min="340" max="340" width="11" bestFit="1" customWidth="1"/>
    <col min="341" max="341" width="8.5703125" bestFit="1" customWidth="1"/>
    <col min="342" max="342" width="11" bestFit="1" customWidth="1"/>
    <col min="343" max="343" width="8.5703125" bestFit="1" customWidth="1"/>
    <col min="344" max="344" width="11" bestFit="1" customWidth="1"/>
    <col min="345" max="345" width="8.5703125" bestFit="1" customWidth="1"/>
    <col min="346" max="346" width="11" bestFit="1" customWidth="1"/>
    <col min="347" max="347" width="8.5703125" bestFit="1" customWidth="1"/>
    <col min="348" max="348" width="11" bestFit="1" customWidth="1"/>
    <col min="349" max="349" width="8.5703125" bestFit="1" customWidth="1"/>
    <col min="350" max="350" width="11" bestFit="1" customWidth="1"/>
    <col min="351" max="351" width="8.5703125" bestFit="1" customWidth="1"/>
    <col min="352" max="352" width="11" bestFit="1" customWidth="1"/>
    <col min="353" max="353" width="8.5703125" bestFit="1" customWidth="1"/>
    <col min="354" max="354" width="11" bestFit="1" customWidth="1"/>
    <col min="355" max="355" width="8.5703125" bestFit="1" customWidth="1"/>
    <col min="356" max="356" width="11" bestFit="1" customWidth="1"/>
    <col min="357" max="357" width="8.5703125" bestFit="1" customWidth="1"/>
    <col min="358" max="358" width="11" bestFit="1" customWidth="1"/>
    <col min="359" max="359" width="8.5703125" bestFit="1" customWidth="1"/>
    <col min="360" max="360" width="11" bestFit="1" customWidth="1"/>
    <col min="361" max="361" width="8.5703125" bestFit="1" customWidth="1"/>
    <col min="362" max="362" width="11" bestFit="1" customWidth="1"/>
    <col min="363" max="363" width="8.28515625" bestFit="1" customWidth="1"/>
    <col min="364" max="364" width="10.7109375" bestFit="1" customWidth="1"/>
    <col min="365" max="365" width="8.28515625" bestFit="1" customWidth="1"/>
    <col min="366" max="366" width="10.7109375" bestFit="1" customWidth="1"/>
    <col min="367" max="367" width="8.28515625" bestFit="1" customWidth="1"/>
    <col min="368" max="368" width="10.7109375" bestFit="1" customWidth="1"/>
    <col min="369" max="369" width="8.28515625" bestFit="1" customWidth="1"/>
    <col min="370" max="370" width="10.7109375" bestFit="1" customWidth="1"/>
    <col min="371" max="371" width="8.28515625" bestFit="1" customWidth="1"/>
    <col min="372" max="372" width="10.7109375" bestFit="1" customWidth="1"/>
    <col min="373" max="373" width="8.28515625" bestFit="1" customWidth="1"/>
    <col min="374" max="374" width="10.7109375" bestFit="1" customWidth="1"/>
    <col min="375" max="375" width="8.28515625" bestFit="1" customWidth="1"/>
    <col min="376" max="376" width="10.7109375" bestFit="1" customWidth="1"/>
    <col min="377" max="377" width="8.28515625" bestFit="1" customWidth="1"/>
    <col min="378" max="378" width="10.7109375" bestFit="1" customWidth="1"/>
    <col min="379" max="379" width="8.28515625" bestFit="1" customWidth="1"/>
    <col min="380" max="380" width="10.7109375" bestFit="1" customWidth="1"/>
    <col min="381" max="381" width="8.28515625" bestFit="1" customWidth="1"/>
    <col min="382" max="382" width="10.7109375" bestFit="1" customWidth="1"/>
    <col min="383" max="383" width="8.28515625" bestFit="1" customWidth="1"/>
    <col min="384" max="384" width="10.7109375" bestFit="1" customWidth="1"/>
    <col min="385" max="385" width="8.28515625" bestFit="1" customWidth="1"/>
    <col min="386" max="386" width="10.7109375" bestFit="1" customWidth="1"/>
    <col min="387" max="387" width="8.28515625" bestFit="1" customWidth="1"/>
    <col min="388" max="388" width="10.7109375" bestFit="1" customWidth="1"/>
    <col min="389" max="389" width="8.28515625" bestFit="1" customWidth="1"/>
    <col min="390" max="390" width="10.7109375" bestFit="1" customWidth="1"/>
    <col min="391" max="391" width="8.28515625" bestFit="1" customWidth="1"/>
    <col min="392" max="392" width="10.7109375" bestFit="1" customWidth="1"/>
    <col min="393" max="393" width="10" bestFit="1" customWidth="1"/>
  </cols>
  <sheetData>
    <row r="1" spans="1:25" ht="25.5" customHeight="1" x14ac:dyDescent="0.25">
      <c r="A1" s="11" t="s">
        <v>349</v>
      </c>
    </row>
    <row r="2" spans="1:25" x14ac:dyDescent="0.2">
      <c r="B2" s="1" t="s">
        <v>10399</v>
      </c>
      <c r="C2" s="16" t="s">
        <v>113</v>
      </c>
    </row>
    <row r="4" spans="1:25" x14ac:dyDescent="0.2">
      <c r="B4" s="1" t="s">
        <v>10400</v>
      </c>
      <c r="C4" s="1" t="s">
        <v>321</v>
      </c>
    </row>
    <row r="5" spans="1:25" x14ac:dyDescent="0.2">
      <c r="C5" t="s">
        <v>10402</v>
      </c>
      <c r="O5" t="s">
        <v>13111</v>
      </c>
      <c r="P5" t="s">
        <v>13109</v>
      </c>
      <c r="X5" t="s">
        <v>13112</v>
      </c>
      <c r="Y5" t="s">
        <v>322</v>
      </c>
    </row>
    <row r="6" spans="1:25" x14ac:dyDescent="0.2">
      <c r="C6" t="s">
        <v>324</v>
      </c>
      <c r="D6" t="s">
        <v>325</v>
      </c>
      <c r="E6" t="s">
        <v>326</v>
      </c>
      <c r="F6" t="s">
        <v>327</v>
      </c>
      <c r="G6" t="s">
        <v>328</v>
      </c>
      <c r="H6" t="s">
        <v>329</v>
      </c>
      <c r="I6" t="s">
        <v>330</v>
      </c>
      <c r="J6" t="s">
        <v>331</v>
      </c>
      <c r="K6" t="s">
        <v>332</v>
      </c>
      <c r="L6" t="s">
        <v>333</v>
      </c>
      <c r="M6" t="s">
        <v>334</v>
      </c>
      <c r="N6" t="s">
        <v>335</v>
      </c>
      <c r="P6" t="s">
        <v>324</v>
      </c>
      <c r="Q6" t="s">
        <v>325</v>
      </c>
      <c r="R6" t="s">
        <v>326</v>
      </c>
      <c r="S6" t="s">
        <v>327</v>
      </c>
      <c r="T6" t="s">
        <v>328</v>
      </c>
      <c r="U6" t="s">
        <v>329</v>
      </c>
      <c r="V6" t="s">
        <v>330</v>
      </c>
      <c r="W6" t="s">
        <v>331</v>
      </c>
    </row>
    <row r="7" spans="1:25" x14ac:dyDescent="0.2">
      <c r="B7" s="1" t="s">
        <v>323</v>
      </c>
    </row>
    <row r="8" spans="1:25" x14ac:dyDescent="0.2">
      <c r="B8" s="2" t="s">
        <v>13127</v>
      </c>
      <c r="C8">
        <v>34</v>
      </c>
      <c r="D8">
        <v>34</v>
      </c>
      <c r="E8">
        <v>49</v>
      </c>
      <c r="F8">
        <v>31</v>
      </c>
      <c r="G8">
        <v>41</v>
      </c>
      <c r="H8">
        <v>37</v>
      </c>
      <c r="I8">
        <v>30</v>
      </c>
      <c r="J8">
        <v>31</v>
      </c>
      <c r="K8">
        <v>44</v>
      </c>
      <c r="L8">
        <v>30</v>
      </c>
      <c r="M8">
        <v>35</v>
      </c>
      <c r="N8">
        <v>43</v>
      </c>
      <c r="O8">
        <v>439</v>
      </c>
      <c r="P8">
        <v>24</v>
      </c>
      <c r="Q8">
        <v>37</v>
      </c>
      <c r="R8">
        <v>47</v>
      </c>
      <c r="X8">
        <v>108</v>
      </c>
      <c r="Y8">
        <v>547</v>
      </c>
    </row>
    <row r="9" spans="1:25" x14ac:dyDescent="0.2">
      <c r="B9" s="2" t="s">
        <v>13125</v>
      </c>
      <c r="C9">
        <v>7</v>
      </c>
      <c r="E9">
        <v>12</v>
      </c>
      <c r="F9">
        <v>33</v>
      </c>
      <c r="G9">
        <v>10</v>
      </c>
      <c r="H9">
        <v>2</v>
      </c>
      <c r="I9">
        <v>15</v>
      </c>
      <c r="J9">
        <v>3</v>
      </c>
      <c r="K9">
        <v>3</v>
      </c>
      <c r="L9">
        <v>3</v>
      </c>
      <c r="M9">
        <v>2</v>
      </c>
      <c r="N9">
        <v>14</v>
      </c>
      <c r="O9">
        <v>104</v>
      </c>
      <c r="P9">
        <v>1</v>
      </c>
      <c r="Q9">
        <v>6</v>
      </c>
      <c r="R9">
        <v>16</v>
      </c>
      <c r="S9">
        <v>2</v>
      </c>
      <c r="T9">
        <v>3</v>
      </c>
      <c r="U9">
        <v>2</v>
      </c>
      <c r="V9">
        <v>4</v>
      </c>
      <c r="W9">
        <v>31</v>
      </c>
      <c r="X9">
        <v>65</v>
      </c>
      <c r="Y9">
        <v>169</v>
      </c>
    </row>
    <row r="10" spans="1:25" x14ac:dyDescent="0.2">
      <c r="B10" s="2" t="s">
        <v>13123</v>
      </c>
      <c r="C10">
        <v>20</v>
      </c>
      <c r="D10">
        <v>4</v>
      </c>
      <c r="E10">
        <v>38</v>
      </c>
      <c r="F10">
        <v>28</v>
      </c>
      <c r="G10">
        <v>6</v>
      </c>
      <c r="H10">
        <v>39</v>
      </c>
      <c r="I10">
        <v>20</v>
      </c>
      <c r="J10">
        <v>10</v>
      </c>
      <c r="K10">
        <v>43</v>
      </c>
      <c r="L10">
        <v>23</v>
      </c>
      <c r="M10">
        <v>11</v>
      </c>
      <c r="N10">
        <v>36</v>
      </c>
      <c r="O10">
        <v>278</v>
      </c>
      <c r="P10">
        <v>10</v>
      </c>
      <c r="Q10">
        <v>37</v>
      </c>
      <c r="R10">
        <v>53</v>
      </c>
      <c r="S10">
        <v>23</v>
      </c>
      <c r="T10">
        <v>8</v>
      </c>
      <c r="U10">
        <v>44</v>
      </c>
      <c r="V10">
        <v>22</v>
      </c>
      <c r="W10">
        <v>6</v>
      </c>
      <c r="X10">
        <v>203</v>
      </c>
      <c r="Y10">
        <v>481</v>
      </c>
    </row>
    <row r="11" spans="1:25" x14ac:dyDescent="0.2">
      <c r="B11" s="2" t="s">
        <v>13128</v>
      </c>
      <c r="C11">
        <v>2</v>
      </c>
      <c r="D11">
        <v>2</v>
      </c>
      <c r="E11">
        <v>2</v>
      </c>
      <c r="F11">
        <v>4</v>
      </c>
      <c r="G11">
        <v>3</v>
      </c>
      <c r="H11">
        <v>6</v>
      </c>
      <c r="I11">
        <v>1</v>
      </c>
      <c r="J11">
        <v>1</v>
      </c>
      <c r="K11">
        <v>3</v>
      </c>
      <c r="L11">
        <v>2</v>
      </c>
      <c r="M11">
        <v>3</v>
      </c>
      <c r="N11">
        <v>1</v>
      </c>
      <c r="O11">
        <v>30</v>
      </c>
      <c r="P11">
        <v>12</v>
      </c>
      <c r="Q11">
        <v>14</v>
      </c>
      <c r="R11">
        <v>16</v>
      </c>
      <c r="S11">
        <v>26</v>
      </c>
      <c r="T11">
        <v>10</v>
      </c>
      <c r="U11">
        <v>36</v>
      </c>
      <c r="V11">
        <v>31</v>
      </c>
      <c r="W11">
        <v>6</v>
      </c>
      <c r="X11">
        <v>151</v>
      </c>
      <c r="Y11">
        <v>181</v>
      </c>
    </row>
    <row r="12" spans="1:25" x14ac:dyDescent="0.2">
      <c r="B12" s="2" t="s">
        <v>13120</v>
      </c>
      <c r="C12">
        <v>6</v>
      </c>
      <c r="E12">
        <v>8</v>
      </c>
      <c r="F12">
        <v>31</v>
      </c>
      <c r="G12">
        <v>11</v>
      </c>
      <c r="I12">
        <v>16</v>
      </c>
      <c r="J12">
        <v>4</v>
      </c>
      <c r="K12">
        <v>2</v>
      </c>
      <c r="L12">
        <v>2</v>
      </c>
      <c r="M12">
        <v>1</v>
      </c>
      <c r="N12">
        <v>3</v>
      </c>
      <c r="O12">
        <v>84</v>
      </c>
      <c r="P12">
        <v>1</v>
      </c>
      <c r="Q12">
        <v>6</v>
      </c>
      <c r="R12">
        <v>23</v>
      </c>
      <c r="S12">
        <v>3</v>
      </c>
      <c r="T12">
        <v>4</v>
      </c>
      <c r="V12">
        <v>3</v>
      </c>
      <c r="X12">
        <v>40</v>
      </c>
      <c r="Y12">
        <v>124</v>
      </c>
    </row>
    <row r="13" spans="1:25" x14ac:dyDescent="0.2">
      <c r="B13" s="2" t="s">
        <v>13126</v>
      </c>
      <c r="Q13">
        <v>1</v>
      </c>
      <c r="R13">
        <v>1</v>
      </c>
      <c r="X13">
        <v>2</v>
      </c>
      <c r="Y13">
        <v>2</v>
      </c>
    </row>
    <row r="14" spans="1:25" x14ac:dyDescent="0.2">
      <c r="B14" s="2" t="s">
        <v>13118</v>
      </c>
      <c r="C14">
        <v>6</v>
      </c>
      <c r="F14">
        <v>16</v>
      </c>
      <c r="H14">
        <v>24</v>
      </c>
      <c r="I14">
        <v>14</v>
      </c>
      <c r="J14">
        <v>2</v>
      </c>
      <c r="K14">
        <v>28</v>
      </c>
      <c r="L14">
        <v>13</v>
      </c>
      <c r="M14">
        <v>3</v>
      </c>
      <c r="N14">
        <v>24</v>
      </c>
      <c r="O14">
        <v>130</v>
      </c>
      <c r="P14">
        <v>11</v>
      </c>
      <c r="Q14">
        <v>28</v>
      </c>
      <c r="R14">
        <v>46</v>
      </c>
      <c r="S14">
        <v>26</v>
      </c>
      <c r="T14">
        <v>9</v>
      </c>
      <c r="U14">
        <v>28</v>
      </c>
      <c r="V14">
        <v>29</v>
      </c>
      <c r="W14">
        <v>5</v>
      </c>
      <c r="X14">
        <v>182</v>
      </c>
      <c r="Y14">
        <v>312</v>
      </c>
    </row>
    <row r="15" spans="1:25" x14ac:dyDescent="0.2">
      <c r="B15" s="2" t="s">
        <v>13116</v>
      </c>
      <c r="C15">
        <v>3</v>
      </c>
      <c r="E15">
        <v>27</v>
      </c>
      <c r="F15">
        <v>4</v>
      </c>
      <c r="O15">
        <v>34</v>
      </c>
      <c r="Y15">
        <v>34</v>
      </c>
    </row>
    <row r="16" spans="1:25" x14ac:dyDescent="0.2">
      <c r="B16" s="2" t="s">
        <v>13119</v>
      </c>
      <c r="M16">
        <v>2</v>
      </c>
      <c r="O16">
        <v>2</v>
      </c>
      <c r="P16">
        <v>1</v>
      </c>
      <c r="R16">
        <v>2</v>
      </c>
      <c r="X16">
        <v>3</v>
      </c>
      <c r="Y16">
        <v>5</v>
      </c>
    </row>
    <row r="17" spans="2:25" x14ac:dyDescent="0.2">
      <c r="B17" s="2" t="s">
        <v>13113</v>
      </c>
      <c r="C17">
        <v>4</v>
      </c>
      <c r="O17">
        <v>4</v>
      </c>
      <c r="P17">
        <v>2</v>
      </c>
      <c r="Q17">
        <v>2</v>
      </c>
      <c r="R17">
        <v>1</v>
      </c>
      <c r="X17">
        <v>5</v>
      </c>
      <c r="Y17">
        <v>9</v>
      </c>
    </row>
    <row r="18" spans="2:25" x14ac:dyDescent="0.2">
      <c r="B18" s="2" t="s">
        <v>13129</v>
      </c>
      <c r="P18">
        <v>3</v>
      </c>
      <c r="Q18">
        <v>2</v>
      </c>
      <c r="R18">
        <v>5</v>
      </c>
      <c r="S18">
        <v>4</v>
      </c>
      <c r="T18">
        <v>7</v>
      </c>
      <c r="V18">
        <v>1</v>
      </c>
      <c r="X18">
        <v>22</v>
      </c>
      <c r="Y18">
        <v>22</v>
      </c>
    </row>
    <row r="19" spans="2:25" x14ac:dyDescent="0.2">
      <c r="B19" s="2" t="s">
        <v>13115</v>
      </c>
      <c r="C19">
        <v>4</v>
      </c>
      <c r="O19">
        <v>4</v>
      </c>
      <c r="Q19">
        <v>1</v>
      </c>
      <c r="X19">
        <v>1</v>
      </c>
      <c r="Y19">
        <v>5</v>
      </c>
    </row>
    <row r="20" spans="2:25" x14ac:dyDescent="0.2">
      <c r="B20" s="2" t="s">
        <v>13121</v>
      </c>
      <c r="M20">
        <v>5</v>
      </c>
      <c r="N20">
        <v>4</v>
      </c>
      <c r="O20">
        <v>9</v>
      </c>
      <c r="R20">
        <v>3</v>
      </c>
      <c r="S20">
        <v>6</v>
      </c>
      <c r="T20">
        <v>5</v>
      </c>
      <c r="U20">
        <v>1</v>
      </c>
      <c r="W20">
        <v>3</v>
      </c>
      <c r="X20">
        <v>18</v>
      </c>
      <c r="Y20">
        <v>27</v>
      </c>
    </row>
    <row r="21" spans="2:25" x14ac:dyDescent="0.2">
      <c r="B21" s="2" t="s">
        <v>13117</v>
      </c>
      <c r="S21">
        <v>5</v>
      </c>
      <c r="T21">
        <v>7</v>
      </c>
      <c r="W21">
        <v>1</v>
      </c>
      <c r="X21">
        <v>13</v>
      </c>
      <c r="Y21">
        <v>13</v>
      </c>
    </row>
    <row r="22" spans="2:25" x14ac:dyDescent="0.2">
      <c r="B22" s="2" t="s">
        <v>322</v>
      </c>
      <c r="C22">
        <v>86</v>
      </c>
      <c r="D22">
        <v>40</v>
      </c>
      <c r="E22">
        <v>136</v>
      </c>
      <c r="F22">
        <v>147</v>
      </c>
      <c r="G22">
        <v>71</v>
      </c>
      <c r="H22">
        <v>108</v>
      </c>
      <c r="I22">
        <v>96</v>
      </c>
      <c r="J22">
        <v>51</v>
      </c>
      <c r="K22">
        <v>123</v>
      </c>
      <c r="L22">
        <v>73</v>
      </c>
      <c r="M22">
        <v>62</v>
      </c>
      <c r="N22">
        <v>125</v>
      </c>
      <c r="O22">
        <v>1118</v>
      </c>
      <c r="P22">
        <v>65</v>
      </c>
      <c r="Q22">
        <v>134</v>
      </c>
      <c r="R22">
        <v>213</v>
      </c>
      <c r="S22">
        <v>95</v>
      </c>
      <c r="T22">
        <v>53</v>
      </c>
      <c r="U22">
        <v>111</v>
      </c>
      <c r="V22">
        <v>90</v>
      </c>
      <c r="W22">
        <v>52</v>
      </c>
      <c r="X22">
        <v>813</v>
      </c>
      <c r="Y22">
        <v>1931</v>
      </c>
    </row>
  </sheetData>
  <hyperlinks>
    <hyperlink ref="A1" location="'Report Links'!A1" display="Return to Report Links" xr:uid="{9C5B63CE-1004-4030-84AA-95A8F569C47D}"/>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9F6BD-F243-4BEC-901F-F1732BB7B4F0}">
  <sheetPr codeName="Sheet4"/>
  <dimension ref="A1:Z23"/>
  <sheetViews>
    <sheetView topLeftCell="R1" workbookViewId="0">
      <selection activeCell="C7" sqref="C7"/>
    </sheetView>
  </sheetViews>
  <sheetFormatPr defaultRowHeight="12.75" x14ac:dyDescent="0.2"/>
  <cols>
    <col min="1" max="1" width="23.5703125" bestFit="1" customWidth="1"/>
    <col min="3" max="3" width="21.85546875" bestFit="1" customWidth="1"/>
    <col min="4" max="4" width="14.5703125" bestFit="1" customWidth="1"/>
    <col min="5" max="5" width="5.7109375" bestFit="1" customWidth="1"/>
    <col min="6" max="6" width="6" bestFit="1" customWidth="1"/>
    <col min="7" max="7" width="5.7109375" bestFit="1" customWidth="1"/>
    <col min="8" max="8" width="6.140625" bestFit="1" customWidth="1"/>
    <col min="9" max="9" width="5.42578125" bestFit="1" customWidth="1"/>
    <col min="10" max="10" width="4.85546875" bestFit="1" customWidth="1"/>
    <col min="11" max="11" width="5.85546875" bestFit="1" customWidth="1"/>
    <col min="12" max="12" width="5.7109375" bestFit="1" customWidth="1"/>
    <col min="13" max="13" width="5.5703125" bestFit="1" customWidth="1"/>
    <col min="14" max="14" width="6" bestFit="1" customWidth="1"/>
    <col min="15" max="15" width="5.7109375" bestFit="1" customWidth="1"/>
    <col min="16" max="16" width="9.28515625" bestFit="1" customWidth="1"/>
    <col min="17" max="17" width="6.85546875" bestFit="1" customWidth="1"/>
    <col min="18" max="18" width="5.7109375" bestFit="1" customWidth="1"/>
    <col min="19" max="19" width="6" bestFit="1" customWidth="1"/>
    <col min="20" max="20" width="5.7109375" bestFit="1" customWidth="1"/>
    <col min="21" max="21" width="6.140625" bestFit="1" customWidth="1"/>
    <col min="22" max="22" width="5.42578125" bestFit="1" customWidth="1"/>
    <col min="23" max="23" width="4.85546875" bestFit="1" customWidth="1"/>
    <col min="24" max="24" width="5.85546875" bestFit="1" customWidth="1"/>
    <col min="25" max="25" width="9.28515625" bestFit="1" customWidth="1"/>
    <col min="26" max="26" width="10" bestFit="1" customWidth="1"/>
    <col min="27" max="249" width="14.5703125" bestFit="1" customWidth="1"/>
    <col min="250" max="250" width="10" bestFit="1" customWidth="1"/>
  </cols>
  <sheetData>
    <row r="1" spans="1:26" ht="28.5" customHeight="1" x14ac:dyDescent="0.25">
      <c r="A1" s="11" t="s">
        <v>349</v>
      </c>
      <c r="C1" s="1" t="s">
        <v>10399</v>
      </c>
      <c r="D1" s="16" t="s">
        <v>10398</v>
      </c>
    </row>
    <row r="3" spans="1:26" x14ac:dyDescent="0.2">
      <c r="C3" s="1" t="s">
        <v>10400</v>
      </c>
      <c r="D3" s="1" t="s">
        <v>321</v>
      </c>
    </row>
    <row r="4" spans="1:26" x14ac:dyDescent="0.2">
      <c r="D4" t="s">
        <v>10402</v>
      </c>
      <c r="P4" t="s">
        <v>13111</v>
      </c>
      <c r="Q4" t="s">
        <v>13109</v>
      </c>
      <c r="Y4" t="s">
        <v>13112</v>
      </c>
      <c r="Z4" t="s">
        <v>322</v>
      </c>
    </row>
    <row r="5" spans="1:26" x14ac:dyDescent="0.2">
      <c r="D5" t="s">
        <v>324</v>
      </c>
      <c r="E5" t="s">
        <v>325</v>
      </c>
      <c r="F5" t="s">
        <v>326</v>
      </c>
      <c r="G5" t="s">
        <v>327</v>
      </c>
      <c r="H5" t="s">
        <v>328</v>
      </c>
      <c r="I5" t="s">
        <v>329</v>
      </c>
      <c r="J5" t="s">
        <v>330</v>
      </c>
      <c r="K5" t="s">
        <v>331</v>
      </c>
      <c r="L5" t="s">
        <v>332</v>
      </c>
      <c r="M5" t="s">
        <v>333</v>
      </c>
      <c r="N5" t="s">
        <v>334</v>
      </c>
      <c r="O5" t="s">
        <v>335</v>
      </c>
      <c r="Q5" t="s">
        <v>324</v>
      </c>
      <c r="R5" t="s">
        <v>325</v>
      </c>
      <c r="S5" t="s">
        <v>326</v>
      </c>
      <c r="T5" t="s">
        <v>327</v>
      </c>
      <c r="U5" t="s">
        <v>328</v>
      </c>
      <c r="V5" t="s">
        <v>329</v>
      </c>
      <c r="W5" t="s">
        <v>330</v>
      </c>
      <c r="X5" t="s">
        <v>331</v>
      </c>
    </row>
    <row r="6" spans="1:26" x14ac:dyDescent="0.2">
      <c r="C6" s="1" t="s">
        <v>323</v>
      </c>
    </row>
    <row r="7" spans="1:26" x14ac:dyDescent="0.2">
      <c r="C7" s="2" t="s">
        <v>13127</v>
      </c>
      <c r="D7">
        <v>14</v>
      </c>
      <c r="E7">
        <v>10</v>
      </c>
      <c r="F7">
        <v>24</v>
      </c>
      <c r="G7">
        <v>18</v>
      </c>
      <c r="H7">
        <v>25</v>
      </c>
      <c r="I7">
        <v>18</v>
      </c>
      <c r="J7">
        <v>28</v>
      </c>
      <c r="K7">
        <v>25</v>
      </c>
      <c r="L7">
        <v>29</v>
      </c>
      <c r="M7">
        <v>20</v>
      </c>
      <c r="N7">
        <v>10</v>
      </c>
      <c r="O7">
        <v>10</v>
      </c>
      <c r="P7">
        <v>231</v>
      </c>
      <c r="Q7">
        <v>9</v>
      </c>
      <c r="R7">
        <v>18</v>
      </c>
      <c r="S7">
        <v>6</v>
      </c>
      <c r="Y7">
        <v>33</v>
      </c>
      <c r="Z7">
        <v>264</v>
      </c>
    </row>
    <row r="8" spans="1:26" x14ac:dyDescent="0.2">
      <c r="C8" s="2" t="s">
        <v>13125</v>
      </c>
      <c r="D8">
        <v>9</v>
      </c>
      <c r="E8">
        <v>1</v>
      </c>
      <c r="F8">
        <v>7</v>
      </c>
      <c r="G8">
        <v>4</v>
      </c>
      <c r="H8">
        <v>5</v>
      </c>
      <c r="I8">
        <v>2</v>
      </c>
      <c r="J8">
        <v>1</v>
      </c>
      <c r="K8">
        <v>3</v>
      </c>
      <c r="M8">
        <v>4</v>
      </c>
      <c r="N8">
        <v>2</v>
      </c>
      <c r="O8">
        <v>9</v>
      </c>
      <c r="P8">
        <v>47</v>
      </c>
      <c r="Q8">
        <v>4</v>
      </c>
      <c r="R8">
        <v>1</v>
      </c>
      <c r="S8">
        <v>3</v>
      </c>
      <c r="U8">
        <v>2</v>
      </c>
      <c r="V8">
        <v>5</v>
      </c>
      <c r="W8">
        <v>2</v>
      </c>
      <c r="X8">
        <v>2</v>
      </c>
      <c r="Y8">
        <v>19</v>
      </c>
      <c r="Z8">
        <v>66</v>
      </c>
    </row>
    <row r="9" spans="1:26" x14ac:dyDescent="0.2">
      <c r="C9" s="2" t="s">
        <v>13123</v>
      </c>
      <c r="D9">
        <v>22</v>
      </c>
      <c r="E9">
        <v>14</v>
      </c>
      <c r="F9">
        <v>13</v>
      </c>
      <c r="G9">
        <v>17</v>
      </c>
      <c r="H9">
        <v>18</v>
      </c>
      <c r="I9">
        <v>13</v>
      </c>
      <c r="J9">
        <v>20</v>
      </c>
      <c r="K9">
        <v>18</v>
      </c>
      <c r="L9">
        <v>15</v>
      </c>
      <c r="M9">
        <v>14</v>
      </c>
      <c r="N9">
        <v>18</v>
      </c>
      <c r="O9">
        <v>15</v>
      </c>
      <c r="P9">
        <v>197</v>
      </c>
      <c r="Q9">
        <v>10</v>
      </c>
      <c r="R9">
        <v>11</v>
      </c>
      <c r="S9">
        <v>11</v>
      </c>
      <c r="T9">
        <v>9</v>
      </c>
      <c r="U9">
        <v>19</v>
      </c>
      <c r="V9">
        <v>14</v>
      </c>
      <c r="W9">
        <v>11</v>
      </c>
      <c r="X9">
        <v>21</v>
      </c>
      <c r="Y9">
        <v>106</v>
      </c>
      <c r="Z9">
        <v>303</v>
      </c>
    </row>
    <row r="10" spans="1:26" x14ac:dyDescent="0.2">
      <c r="C10" s="2" t="s">
        <v>13128</v>
      </c>
      <c r="D10">
        <v>26</v>
      </c>
      <c r="E10">
        <v>27</v>
      </c>
      <c r="F10">
        <v>35</v>
      </c>
      <c r="G10">
        <v>26</v>
      </c>
      <c r="H10">
        <v>25</v>
      </c>
      <c r="I10">
        <v>32</v>
      </c>
      <c r="J10">
        <v>26</v>
      </c>
      <c r="K10">
        <v>19</v>
      </c>
      <c r="L10">
        <v>26</v>
      </c>
      <c r="M10">
        <v>29</v>
      </c>
      <c r="N10">
        <v>23</v>
      </c>
      <c r="O10">
        <v>25</v>
      </c>
      <c r="P10">
        <v>319</v>
      </c>
      <c r="Q10">
        <v>21</v>
      </c>
      <c r="R10">
        <v>11</v>
      </c>
      <c r="S10">
        <v>18</v>
      </c>
      <c r="T10">
        <v>18</v>
      </c>
      <c r="U10">
        <v>21</v>
      </c>
      <c r="V10">
        <v>24</v>
      </c>
      <c r="W10">
        <v>12</v>
      </c>
      <c r="X10">
        <v>28</v>
      </c>
      <c r="Y10">
        <v>153</v>
      </c>
      <c r="Z10">
        <v>472</v>
      </c>
    </row>
    <row r="11" spans="1:26" x14ac:dyDescent="0.2">
      <c r="C11" s="2" t="s">
        <v>13120</v>
      </c>
      <c r="D11">
        <v>10</v>
      </c>
      <c r="E11">
        <v>1</v>
      </c>
      <c r="F11">
        <v>1</v>
      </c>
      <c r="G11">
        <v>8</v>
      </c>
      <c r="H11">
        <v>8</v>
      </c>
      <c r="J11">
        <v>1</v>
      </c>
      <c r="L11">
        <v>7</v>
      </c>
      <c r="M11">
        <v>2</v>
      </c>
      <c r="N11">
        <v>3</v>
      </c>
      <c r="O11">
        <v>2</v>
      </c>
      <c r="P11">
        <v>43</v>
      </c>
      <c r="Q11">
        <v>4</v>
      </c>
      <c r="R11">
        <v>1</v>
      </c>
      <c r="S11">
        <v>3</v>
      </c>
      <c r="U11">
        <v>2</v>
      </c>
      <c r="V11">
        <v>8</v>
      </c>
      <c r="Y11">
        <v>18</v>
      </c>
      <c r="Z11">
        <v>61</v>
      </c>
    </row>
    <row r="12" spans="1:26" x14ac:dyDescent="0.2">
      <c r="C12" s="2" t="s">
        <v>13126</v>
      </c>
      <c r="D12">
        <v>11</v>
      </c>
      <c r="J12">
        <v>3</v>
      </c>
      <c r="L12">
        <v>1</v>
      </c>
      <c r="N12">
        <v>4</v>
      </c>
      <c r="O12">
        <v>1</v>
      </c>
      <c r="P12">
        <v>20</v>
      </c>
      <c r="R12">
        <v>1</v>
      </c>
      <c r="U12">
        <v>1</v>
      </c>
      <c r="W12">
        <v>2</v>
      </c>
      <c r="Y12">
        <v>4</v>
      </c>
      <c r="Z12">
        <v>24</v>
      </c>
    </row>
    <row r="13" spans="1:26" x14ac:dyDescent="0.2">
      <c r="C13" s="2" t="s">
        <v>13118</v>
      </c>
      <c r="D13">
        <v>21</v>
      </c>
      <c r="E13">
        <v>17</v>
      </c>
      <c r="F13">
        <v>19</v>
      </c>
      <c r="G13">
        <v>17</v>
      </c>
      <c r="H13">
        <v>23</v>
      </c>
      <c r="I13">
        <v>16</v>
      </c>
      <c r="J13">
        <v>15</v>
      </c>
      <c r="K13">
        <v>25</v>
      </c>
      <c r="L13">
        <v>26</v>
      </c>
      <c r="M13">
        <v>44</v>
      </c>
      <c r="N13">
        <v>29</v>
      </c>
      <c r="O13">
        <v>15</v>
      </c>
      <c r="P13">
        <v>267</v>
      </c>
      <c r="Q13">
        <v>16</v>
      </c>
      <c r="R13">
        <v>25</v>
      </c>
      <c r="S13">
        <v>19</v>
      </c>
      <c r="T13">
        <v>16</v>
      </c>
      <c r="U13">
        <v>42</v>
      </c>
      <c r="V13">
        <v>24</v>
      </c>
      <c r="W13">
        <v>16</v>
      </c>
      <c r="X13">
        <v>27</v>
      </c>
      <c r="Y13">
        <v>185</v>
      </c>
      <c r="Z13">
        <v>452</v>
      </c>
    </row>
    <row r="14" spans="1:26" x14ac:dyDescent="0.2">
      <c r="C14" s="2" t="s">
        <v>13116</v>
      </c>
      <c r="D14">
        <v>17</v>
      </c>
      <c r="E14">
        <v>21</v>
      </c>
      <c r="F14">
        <v>16</v>
      </c>
      <c r="G14">
        <v>18</v>
      </c>
      <c r="H14">
        <v>21</v>
      </c>
      <c r="I14">
        <v>26</v>
      </c>
      <c r="P14">
        <v>119</v>
      </c>
      <c r="Z14">
        <v>119</v>
      </c>
    </row>
    <row r="15" spans="1:26" x14ac:dyDescent="0.2">
      <c r="C15" s="2" t="s">
        <v>13119</v>
      </c>
      <c r="D15">
        <v>5</v>
      </c>
      <c r="E15">
        <v>4</v>
      </c>
      <c r="G15">
        <v>7</v>
      </c>
      <c r="H15">
        <v>21</v>
      </c>
      <c r="I15">
        <v>2</v>
      </c>
      <c r="L15">
        <v>3</v>
      </c>
      <c r="O15">
        <v>1</v>
      </c>
      <c r="P15">
        <v>43</v>
      </c>
      <c r="Q15">
        <v>2</v>
      </c>
      <c r="R15">
        <v>1</v>
      </c>
      <c r="S15">
        <v>3</v>
      </c>
      <c r="T15">
        <v>1</v>
      </c>
      <c r="U15">
        <v>1</v>
      </c>
      <c r="V15">
        <v>1</v>
      </c>
      <c r="W15">
        <v>2</v>
      </c>
      <c r="X15">
        <v>1</v>
      </c>
      <c r="Y15">
        <v>12</v>
      </c>
      <c r="Z15">
        <v>55</v>
      </c>
    </row>
    <row r="16" spans="1:26" x14ac:dyDescent="0.2">
      <c r="C16" s="2" t="s">
        <v>13124</v>
      </c>
      <c r="D16">
        <v>1</v>
      </c>
      <c r="P16">
        <v>1</v>
      </c>
      <c r="Z16">
        <v>1</v>
      </c>
    </row>
    <row r="17" spans="3:26" x14ac:dyDescent="0.2">
      <c r="C17" s="2" t="s">
        <v>13113</v>
      </c>
      <c r="H17">
        <v>1</v>
      </c>
      <c r="J17">
        <v>2</v>
      </c>
      <c r="L17">
        <v>6</v>
      </c>
      <c r="M17">
        <v>7</v>
      </c>
      <c r="P17">
        <v>16</v>
      </c>
      <c r="Q17">
        <v>3</v>
      </c>
      <c r="R17">
        <v>1</v>
      </c>
      <c r="S17">
        <v>1</v>
      </c>
      <c r="Y17">
        <v>5</v>
      </c>
      <c r="Z17">
        <v>21</v>
      </c>
    </row>
    <row r="18" spans="3:26" x14ac:dyDescent="0.2">
      <c r="C18" s="2" t="s">
        <v>13129</v>
      </c>
      <c r="D18">
        <v>4</v>
      </c>
      <c r="E18">
        <v>2</v>
      </c>
      <c r="F18">
        <v>1</v>
      </c>
      <c r="H18">
        <v>3</v>
      </c>
      <c r="I18">
        <v>8</v>
      </c>
      <c r="J18">
        <v>1</v>
      </c>
      <c r="K18">
        <v>3</v>
      </c>
      <c r="L18">
        <v>32</v>
      </c>
      <c r="M18">
        <v>2</v>
      </c>
      <c r="O18">
        <v>6</v>
      </c>
      <c r="P18">
        <v>62</v>
      </c>
      <c r="Q18">
        <v>5</v>
      </c>
      <c r="R18">
        <v>5</v>
      </c>
      <c r="S18">
        <v>2</v>
      </c>
      <c r="T18">
        <v>11</v>
      </c>
      <c r="U18">
        <v>11</v>
      </c>
      <c r="W18">
        <v>8</v>
      </c>
      <c r="X18">
        <v>17</v>
      </c>
      <c r="Y18">
        <v>59</v>
      </c>
      <c r="Z18">
        <v>121</v>
      </c>
    </row>
    <row r="19" spans="3:26" x14ac:dyDescent="0.2">
      <c r="C19" s="2" t="s">
        <v>13115</v>
      </c>
      <c r="N19">
        <v>2</v>
      </c>
      <c r="P19">
        <v>2</v>
      </c>
      <c r="Z19">
        <v>2</v>
      </c>
    </row>
    <row r="20" spans="3:26" x14ac:dyDescent="0.2">
      <c r="C20" s="2" t="s">
        <v>13121</v>
      </c>
      <c r="O20">
        <v>2</v>
      </c>
      <c r="P20">
        <v>2</v>
      </c>
      <c r="S20">
        <v>4</v>
      </c>
      <c r="T20">
        <v>6</v>
      </c>
      <c r="U20">
        <v>12</v>
      </c>
      <c r="V20">
        <v>3</v>
      </c>
      <c r="W20">
        <v>8</v>
      </c>
      <c r="X20">
        <v>20</v>
      </c>
      <c r="Y20">
        <v>53</v>
      </c>
      <c r="Z20">
        <v>55</v>
      </c>
    </row>
    <row r="21" spans="3:26" x14ac:dyDescent="0.2">
      <c r="C21" s="2" t="s">
        <v>13117</v>
      </c>
      <c r="T21">
        <v>4</v>
      </c>
      <c r="U21">
        <v>13</v>
      </c>
      <c r="V21">
        <v>4</v>
      </c>
      <c r="W21">
        <v>2</v>
      </c>
      <c r="X21">
        <v>4</v>
      </c>
      <c r="Y21">
        <v>27</v>
      </c>
      <c r="Z21">
        <v>27</v>
      </c>
    </row>
    <row r="22" spans="3:26" x14ac:dyDescent="0.2">
      <c r="C22" s="2" t="s">
        <v>13122</v>
      </c>
      <c r="V22">
        <v>1</v>
      </c>
      <c r="Y22">
        <v>1</v>
      </c>
      <c r="Z22">
        <v>1</v>
      </c>
    </row>
    <row r="23" spans="3:26" x14ac:dyDescent="0.2">
      <c r="C23" s="2" t="s">
        <v>322</v>
      </c>
      <c r="D23">
        <v>140</v>
      </c>
      <c r="E23">
        <v>97</v>
      </c>
      <c r="F23">
        <v>116</v>
      </c>
      <c r="G23">
        <v>115</v>
      </c>
      <c r="H23">
        <v>150</v>
      </c>
      <c r="I23">
        <v>117</v>
      </c>
      <c r="J23">
        <v>97</v>
      </c>
      <c r="K23">
        <v>93</v>
      </c>
      <c r="L23">
        <v>145</v>
      </c>
      <c r="M23">
        <v>122</v>
      </c>
      <c r="N23">
        <v>91</v>
      </c>
      <c r="O23">
        <v>86</v>
      </c>
      <c r="P23">
        <v>1369</v>
      </c>
      <c r="Q23">
        <v>74</v>
      </c>
      <c r="R23">
        <v>75</v>
      </c>
      <c r="S23">
        <v>70</v>
      </c>
      <c r="T23">
        <v>65</v>
      </c>
      <c r="U23">
        <v>124</v>
      </c>
      <c r="V23">
        <v>84</v>
      </c>
      <c r="W23">
        <v>63</v>
      </c>
      <c r="X23">
        <v>120</v>
      </c>
      <c r="Y23">
        <v>675</v>
      </c>
      <c r="Z23">
        <v>2044</v>
      </c>
    </row>
  </sheetData>
  <hyperlinks>
    <hyperlink ref="A1" location="'Report Links'!A1" display="Return to Report Links" xr:uid="{184460A2-2774-41D1-A345-EBAD57EB2174}"/>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FE258-C14B-4CD7-9625-8F6A4EE87873}">
  <sheetPr codeName="Sheet5"/>
  <dimension ref="A1:Y10"/>
  <sheetViews>
    <sheetView topLeftCell="B1" workbookViewId="0">
      <selection activeCell="B7" sqref="B7"/>
    </sheetView>
  </sheetViews>
  <sheetFormatPr defaultRowHeight="12.75" x14ac:dyDescent="0.2"/>
  <cols>
    <col min="1" max="1" width="23.5703125" bestFit="1" customWidth="1"/>
    <col min="2" max="2" width="21.85546875" bestFit="1" customWidth="1"/>
    <col min="3" max="3" width="14.570312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5.7109375" bestFit="1" customWidth="1"/>
    <col min="12" max="12" width="5.5703125" bestFit="1" customWidth="1"/>
    <col min="13" max="13" width="6" bestFit="1" customWidth="1"/>
    <col min="14" max="14" width="5.7109375" bestFit="1" customWidth="1"/>
    <col min="15" max="15" width="9.28515625" bestFit="1" customWidth="1"/>
    <col min="16" max="16" width="6.85546875" bestFit="1" customWidth="1"/>
    <col min="17" max="17" width="5.7109375" bestFit="1" customWidth="1"/>
    <col min="18" max="18" width="6" bestFit="1" customWidth="1"/>
    <col min="19" max="19" width="5.7109375" bestFit="1" customWidth="1"/>
    <col min="20" max="20" width="6.140625" bestFit="1" customWidth="1"/>
    <col min="21" max="21" width="5.42578125" bestFit="1" customWidth="1"/>
    <col min="22" max="22" width="4.85546875" bestFit="1" customWidth="1"/>
    <col min="23" max="23" width="5.85546875" bestFit="1" customWidth="1"/>
    <col min="24" max="24" width="9.28515625" bestFit="1" customWidth="1"/>
    <col min="25" max="25" width="10" bestFit="1" customWidth="1"/>
    <col min="26" max="41" width="6.42578125" bestFit="1" customWidth="1"/>
    <col min="42" max="62" width="6.7109375" bestFit="1" customWidth="1"/>
    <col min="63" max="82" width="6.42578125" bestFit="1" customWidth="1"/>
    <col min="83" max="103" width="6.85546875" bestFit="1" customWidth="1"/>
    <col min="104" max="125" width="6.140625" bestFit="1" customWidth="1"/>
    <col min="126" max="146" width="5.5703125" bestFit="1" customWidth="1"/>
    <col min="147" max="168" width="6.5703125" bestFit="1" customWidth="1"/>
    <col min="169" max="189" width="6.42578125" bestFit="1" customWidth="1"/>
    <col min="190" max="210" width="6.28515625" bestFit="1" customWidth="1"/>
    <col min="211" max="231" width="6.7109375" bestFit="1" customWidth="1"/>
    <col min="232" max="253" width="6.42578125" bestFit="1" customWidth="1"/>
    <col min="254" max="254" width="10" bestFit="1" customWidth="1"/>
  </cols>
  <sheetData>
    <row r="1" spans="1:25" ht="27" customHeight="1" x14ac:dyDescent="0.25">
      <c r="A1" s="11" t="s">
        <v>349</v>
      </c>
      <c r="B1" s="1" t="s">
        <v>10399</v>
      </c>
      <c r="C1" s="16" t="s">
        <v>10398</v>
      </c>
    </row>
    <row r="3" spans="1:25" x14ac:dyDescent="0.2">
      <c r="B3" s="1" t="s">
        <v>10400</v>
      </c>
      <c r="C3" s="1" t="s">
        <v>321</v>
      </c>
    </row>
    <row r="4" spans="1:25" x14ac:dyDescent="0.2">
      <c r="C4" t="s">
        <v>10402</v>
      </c>
      <c r="O4" t="s">
        <v>13111</v>
      </c>
      <c r="P4" t="s">
        <v>13109</v>
      </c>
      <c r="X4" t="s">
        <v>13112</v>
      </c>
      <c r="Y4" t="s">
        <v>322</v>
      </c>
    </row>
    <row r="5" spans="1:25" x14ac:dyDescent="0.2">
      <c r="C5" t="s">
        <v>324</v>
      </c>
      <c r="D5" t="s">
        <v>325</v>
      </c>
      <c r="E5" t="s">
        <v>326</v>
      </c>
      <c r="F5" t="s">
        <v>327</v>
      </c>
      <c r="G5" t="s">
        <v>328</v>
      </c>
      <c r="H5" t="s">
        <v>329</v>
      </c>
      <c r="I5" t="s">
        <v>330</v>
      </c>
      <c r="J5" t="s">
        <v>331</v>
      </c>
      <c r="K5" t="s">
        <v>332</v>
      </c>
      <c r="L5" t="s">
        <v>333</v>
      </c>
      <c r="M5" t="s">
        <v>334</v>
      </c>
      <c r="N5" t="s">
        <v>335</v>
      </c>
      <c r="P5" t="s">
        <v>324</v>
      </c>
      <c r="Q5" t="s">
        <v>325</v>
      </c>
      <c r="R5" t="s">
        <v>326</v>
      </c>
      <c r="S5" t="s">
        <v>327</v>
      </c>
      <c r="T5" t="s">
        <v>328</v>
      </c>
      <c r="U5" t="s">
        <v>329</v>
      </c>
      <c r="V5" t="s">
        <v>330</v>
      </c>
      <c r="W5" t="s">
        <v>331</v>
      </c>
    </row>
    <row r="6" spans="1:25" x14ac:dyDescent="0.2">
      <c r="B6" s="1" t="s">
        <v>323</v>
      </c>
    </row>
    <row r="7" spans="1:25" x14ac:dyDescent="0.2">
      <c r="B7" s="2" t="s">
        <v>58</v>
      </c>
      <c r="C7">
        <v>19</v>
      </c>
      <c r="D7">
        <v>2</v>
      </c>
      <c r="E7">
        <v>8</v>
      </c>
      <c r="F7">
        <v>12</v>
      </c>
      <c r="G7">
        <v>13</v>
      </c>
      <c r="H7">
        <v>2</v>
      </c>
      <c r="I7">
        <v>2</v>
      </c>
      <c r="J7">
        <v>3</v>
      </c>
      <c r="K7">
        <v>7</v>
      </c>
      <c r="L7">
        <v>6</v>
      </c>
      <c r="M7">
        <v>6</v>
      </c>
      <c r="N7">
        <v>11</v>
      </c>
      <c r="O7">
        <v>91</v>
      </c>
      <c r="P7">
        <v>8</v>
      </c>
      <c r="Q7">
        <v>2</v>
      </c>
      <c r="R7">
        <v>6</v>
      </c>
      <c r="T7">
        <v>4</v>
      </c>
      <c r="U7">
        <v>13</v>
      </c>
      <c r="V7">
        <v>2</v>
      </c>
      <c r="W7">
        <v>2</v>
      </c>
      <c r="X7">
        <v>37</v>
      </c>
      <c r="Y7">
        <v>128</v>
      </c>
    </row>
    <row r="8" spans="1:25" x14ac:dyDescent="0.2">
      <c r="B8" s="2" t="s">
        <v>86</v>
      </c>
      <c r="G8">
        <v>1</v>
      </c>
      <c r="I8">
        <v>2</v>
      </c>
      <c r="K8">
        <v>6</v>
      </c>
      <c r="L8">
        <v>7</v>
      </c>
      <c r="M8">
        <v>2</v>
      </c>
      <c r="O8">
        <v>18</v>
      </c>
      <c r="P8">
        <v>3</v>
      </c>
      <c r="Q8">
        <v>1</v>
      </c>
      <c r="R8">
        <v>1</v>
      </c>
      <c r="X8">
        <v>5</v>
      </c>
      <c r="Y8">
        <v>23</v>
      </c>
    </row>
    <row r="9" spans="1:25" x14ac:dyDescent="0.2">
      <c r="B9" s="2" t="s">
        <v>10412</v>
      </c>
      <c r="C9">
        <v>121</v>
      </c>
      <c r="D9">
        <v>95</v>
      </c>
      <c r="E9">
        <v>108</v>
      </c>
      <c r="F9">
        <v>103</v>
      </c>
      <c r="G9">
        <v>136</v>
      </c>
      <c r="H9">
        <v>115</v>
      </c>
      <c r="I9">
        <v>93</v>
      </c>
      <c r="J9">
        <v>90</v>
      </c>
      <c r="K9">
        <v>132</v>
      </c>
      <c r="L9">
        <v>109</v>
      </c>
      <c r="M9">
        <v>83</v>
      </c>
      <c r="N9">
        <v>75</v>
      </c>
      <c r="O9">
        <v>1260</v>
      </c>
      <c r="P9">
        <v>63</v>
      </c>
      <c r="Q9">
        <v>72</v>
      </c>
      <c r="R9">
        <v>63</v>
      </c>
      <c r="S9">
        <v>65</v>
      </c>
      <c r="T9">
        <v>120</v>
      </c>
      <c r="U9">
        <v>71</v>
      </c>
      <c r="V9">
        <v>61</v>
      </c>
      <c r="W9">
        <v>118</v>
      </c>
      <c r="X9">
        <v>633</v>
      </c>
      <c r="Y9">
        <v>1893</v>
      </c>
    </row>
    <row r="10" spans="1:25" x14ac:dyDescent="0.2">
      <c r="B10" s="2" t="s">
        <v>322</v>
      </c>
      <c r="C10">
        <v>140</v>
      </c>
      <c r="D10">
        <v>97</v>
      </c>
      <c r="E10">
        <v>116</v>
      </c>
      <c r="F10">
        <v>115</v>
      </c>
      <c r="G10">
        <v>150</v>
      </c>
      <c r="H10">
        <v>117</v>
      </c>
      <c r="I10">
        <v>97</v>
      </c>
      <c r="J10">
        <v>93</v>
      </c>
      <c r="K10">
        <v>145</v>
      </c>
      <c r="L10">
        <v>122</v>
      </c>
      <c r="M10">
        <v>91</v>
      </c>
      <c r="N10">
        <v>86</v>
      </c>
      <c r="O10">
        <v>1369</v>
      </c>
      <c r="P10">
        <v>74</v>
      </c>
      <c r="Q10">
        <v>75</v>
      </c>
      <c r="R10">
        <v>70</v>
      </c>
      <c r="S10">
        <v>65</v>
      </c>
      <c r="T10">
        <v>124</v>
      </c>
      <c r="U10">
        <v>84</v>
      </c>
      <c r="V10">
        <v>63</v>
      </c>
      <c r="W10">
        <v>120</v>
      </c>
      <c r="X10">
        <v>675</v>
      </c>
      <c r="Y10">
        <v>2044</v>
      </c>
    </row>
  </sheetData>
  <hyperlinks>
    <hyperlink ref="A1" location="'Report Links'!A1" display="Return to Report Links" xr:uid="{EE3CD8FA-46DE-4A00-8CF2-AACA605414C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CB806-ED4B-4EB6-BB13-19FDC14F80DD}">
  <sheetPr codeName="Sheet6"/>
  <dimension ref="A1:F29"/>
  <sheetViews>
    <sheetView topLeftCell="J1" zoomScale="120" zoomScaleNormal="120" workbookViewId="0">
      <pane ySplit="1" topLeftCell="A2" activePane="bottomLeft" state="frozen"/>
      <selection pane="bottomLeft" activeCell="L31" sqref="L31"/>
    </sheetView>
  </sheetViews>
  <sheetFormatPr defaultColWidth="9" defaultRowHeight="12.75" x14ac:dyDescent="0.2"/>
  <cols>
    <col min="1" max="1" width="25" customWidth="1"/>
    <col min="2" max="2" width="22.5703125" bestFit="1" customWidth="1"/>
    <col min="3" max="3" width="14.5703125" bestFit="1" customWidth="1"/>
    <col min="4" max="5" width="6.85546875" bestFit="1" customWidth="1"/>
    <col min="6" max="7" width="10.5703125" bestFit="1" customWidth="1"/>
    <col min="8" max="8" width="9.28515625" bestFit="1" customWidth="1"/>
    <col min="9" max="9" width="6.85546875" bestFit="1" customWidth="1"/>
    <col min="10" max="10" width="4" bestFit="1" customWidth="1"/>
    <col min="11" max="11" width="4.140625" bestFit="1" customWidth="1"/>
    <col min="12" max="12" width="9.140625" bestFit="1" customWidth="1"/>
    <col min="13" max="13" width="6.5703125" bestFit="1" customWidth="1"/>
    <col min="14" max="14" width="4.42578125" bestFit="1" customWidth="1"/>
    <col min="15" max="15" width="4" bestFit="1" customWidth="1"/>
    <col min="16" max="16" width="9.140625" bestFit="1" customWidth="1"/>
    <col min="17" max="17" width="6.5703125" bestFit="1" customWidth="1"/>
    <col min="18" max="18" width="4.140625" bestFit="1" customWidth="1"/>
    <col min="19" max="19" width="4" bestFit="1" customWidth="1"/>
    <col min="20" max="20" width="9.140625" bestFit="1" customWidth="1"/>
    <col min="21" max="21" width="6.5703125" bestFit="1" customWidth="1"/>
    <col min="22" max="22" width="4.140625" bestFit="1" customWidth="1"/>
    <col min="23" max="23" width="4" bestFit="1" customWidth="1"/>
    <col min="24" max="24" width="9.140625" bestFit="1" customWidth="1"/>
    <col min="25" max="25" width="9.28515625" bestFit="1" customWidth="1"/>
    <col min="26" max="26" width="6.85546875" bestFit="1" customWidth="1"/>
    <col min="27" max="27" width="9.140625" bestFit="1" customWidth="1"/>
    <col min="28" max="28" width="9.28515625" bestFit="1" customWidth="1"/>
    <col min="29" max="29" width="10.5703125" bestFit="1" customWidth="1"/>
    <col min="30" max="271" width="10.7109375" bestFit="1" customWidth="1"/>
    <col min="272" max="272" width="10.5703125" bestFit="1" customWidth="1"/>
    <col min="273" max="273" width="4.7109375" bestFit="1" customWidth="1"/>
    <col min="274" max="274" width="3.85546875" bestFit="1" customWidth="1"/>
    <col min="275" max="275" width="4.7109375" bestFit="1" customWidth="1"/>
    <col min="276" max="276" width="4" bestFit="1" customWidth="1"/>
    <col min="277" max="277" width="3" bestFit="1" customWidth="1"/>
    <col min="278" max="278" width="3.42578125" bestFit="1" customWidth="1"/>
    <col min="279" max="279" width="4" bestFit="1" customWidth="1"/>
    <col min="280" max="280" width="7.42578125" bestFit="1" customWidth="1"/>
    <col min="281" max="281" width="4.7109375" bestFit="1" customWidth="1"/>
    <col min="282" max="282" width="3.85546875" bestFit="1" customWidth="1"/>
    <col min="283" max="283" width="4.7109375" bestFit="1" customWidth="1"/>
    <col min="284" max="284" width="4" bestFit="1" customWidth="1"/>
    <col min="285" max="285" width="3" bestFit="1" customWidth="1"/>
    <col min="286" max="286" width="3.42578125" bestFit="1" customWidth="1"/>
    <col min="287" max="287" width="4" bestFit="1" customWidth="1"/>
    <col min="288" max="288" width="7.42578125" bestFit="1" customWidth="1"/>
    <col min="289" max="289" width="4.7109375" bestFit="1" customWidth="1"/>
    <col min="290" max="290" width="3.85546875" bestFit="1" customWidth="1"/>
    <col min="291" max="291" width="4.7109375" bestFit="1" customWidth="1"/>
    <col min="292" max="292" width="4" bestFit="1" customWidth="1"/>
    <col min="293" max="293" width="3" bestFit="1" customWidth="1"/>
    <col min="294" max="294" width="3.42578125" bestFit="1" customWidth="1"/>
    <col min="295" max="295" width="7.42578125" bestFit="1" customWidth="1"/>
    <col min="296" max="296" width="4.7109375" bestFit="1" customWidth="1"/>
    <col min="297" max="297" width="3.85546875" bestFit="1" customWidth="1"/>
    <col min="298" max="298" width="4.7109375" bestFit="1" customWidth="1"/>
    <col min="299" max="299" width="4" bestFit="1" customWidth="1"/>
    <col min="300" max="300" width="3" bestFit="1" customWidth="1"/>
    <col min="301" max="301" width="3.42578125" bestFit="1" customWidth="1"/>
    <col min="302" max="302" width="7.42578125" bestFit="1" customWidth="1"/>
    <col min="303" max="303" width="4.7109375" bestFit="1" customWidth="1"/>
    <col min="304" max="304" width="3.85546875" bestFit="1" customWidth="1"/>
    <col min="305" max="305" width="4.7109375" bestFit="1" customWidth="1"/>
    <col min="306" max="306" width="4" bestFit="1" customWidth="1"/>
    <col min="307" max="307" width="3" bestFit="1" customWidth="1"/>
    <col min="308" max="308" width="3.42578125" bestFit="1" customWidth="1"/>
    <col min="309" max="309" width="4" bestFit="1" customWidth="1"/>
    <col min="310" max="310" width="7.42578125" bestFit="1" customWidth="1"/>
    <col min="311" max="311" width="4.7109375" bestFit="1" customWidth="1"/>
    <col min="312" max="312" width="3.85546875" bestFit="1" customWidth="1"/>
    <col min="313" max="313" width="4.7109375" bestFit="1" customWidth="1"/>
    <col min="314" max="314" width="4" bestFit="1" customWidth="1"/>
    <col min="315" max="315" width="3" bestFit="1" customWidth="1"/>
    <col min="316" max="316" width="3.42578125" bestFit="1" customWidth="1"/>
    <col min="317" max="317" width="7.42578125" bestFit="1" customWidth="1"/>
    <col min="318" max="318" width="4.7109375" bestFit="1" customWidth="1"/>
    <col min="319" max="319" width="3.85546875" bestFit="1" customWidth="1"/>
    <col min="320" max="320" width="4.7109375" bestFit="1" customWidth="1"/>
    <col min="321" max="321" width="4" bestFit="1" customWidth="1"/>
    <col min="322" max="322" width="3" bestFit="1" customWidth="1"/>
    <col min="323" max="323" width="3.42578125" bestFit="1" customWidth="1"/>
    <col min="324" max="324" width="4" bestFit="1" customWidth="1"/>
    <col min="325" max="325" width="7.42578125" bestFit="1" customWidth="1"/>
    <col min="326" max="326" width="3.85546875" bestFit="1" customWidth="1"/>
    <col min="327" max="327" width="4.7109375" bestFit="1" customWidth="1"/>
    <col min="328" max="328" width="4" bestFit="1" customWidth="1"/>
    <col min="329" max="329" width="3" bestFit="1" customWidth="1"/>
    <col min="330" max="330" width="3.42578125" bestFit="1" customWidth="1"/>
    <col min="331" max="331" width="4" bestFit="1" customWidth="1"/>
    <col min="332" max="332" width="7.42578125" bestFit="1" customWidth="1"/>
    <col min="333" max="333" width="4.7109375" bestFit="1" customWidth="1"/>
    <col min="334" max="334" width="3.85546875" bestFit="1" customWidth="1"/>
    <col min="335" max="335" width="4.7109375" bestFit="1" customWidth="1"/>
    <col min="336" max="336" width="4" bestFit="1" customWidth="1"/>
    <col min="337" max="337" width="3" bestFit="1" customWidth="1"/>
    <col min="338" max="338" width="3.42578125" bestFit="1" customWidth="1"/>
    <col min="339" max="339" width="4" bestFit="1" customWidth="1"/>
    <col min="340" max="340" width="7.42578125" bestFit="1" customWidth="1"/>
    <col min="341" max="341" width="4.7109375" bestFit="1" customWidth="1"/>
    <col min="342" max="342" width="3.85546875" bestFit="1" customWidth="1"/>
    <col min="343" max="343" width="4.7109375" bestFit="1" customWidth="1"/>
    <col min="344" max="344" width="4" bestFit="1" customWidth="1"/>
    <col min="345" max="345" width="3" bestFit="1" customWidth="1"/>
    <col min="346" max="346" width="3.42578125" bestFit="1" customWidth="1"/>
    <col min="347" max="347" width="4" bestFit="1" customWidth="1"/>
    <col min="348" max="348" width="7.42578125" bestFit="1" customWidth="1"/>
    <col min="349" max="349" width="4.7109375" bestFit="1" customWidth="1"/>
    <col min="350" max="350" width="3.85546875" bestFit="1" customWidth="1"/>
    <col min="351" max="351" width="4.7109375" bestFit="1" customWidth="1"/>
    <col min="352" max="352" width="4" bestFit="1" customWidth="1"/>
    <col min="353" max="353" width="3" bestFit="1" customWidth="1"/>
    <col min="354" max="354" width="3.42578125" bestFit="1" customWidth="1"/>
    <col min="355" max="355" width="4" bestFit="1" customWidth="1"/>
    <col min="356" max="356" width="7.42578125" bestFit="1" customWidth="1"/>
    <col min="357" max="357" width="4.7109375" bestFit="1" customWidth="1"/>
    <col min="358" max="358" width="3.85546875" bestFit="1" customWidth="1"/>
    <col min="359" max="359" width="4.7109375" bestFit="1" customWidth="1"/>
    <col min="360" max="360" width="4" bestFit="1" customWidth="1"/>
    <col min="361" max="361" width="3" bestFit="1" customWidth="1"/>
    <col min="362" max="362" width="3.42578125" bestFit="1" customWidth="1"/>
    <col min="363" max="363" width="4" bestFit="1" customWidth="1"/>
    <col min="364" max="364" width="7.42578125" bestFit="1" customWidth="1"/>
    <col min="365" max="365" width="4.7109375" bestFit="1" customWidth="1"/>
    <col min="366" max="366" width="3.85546875" bestFit="1" customWidth="1"/>
    <col min="367" max="367" width="4.7109375" bestFit="1" customWidth="1"/>
    <col min="368" max="368" width="4" bestFit="1" customWidth="1"/>
    <col min="369" max="369" width="3" bestFit="1" customWidth="1"/>
    <col min="370" max="370" width="3.42578125" bestFit="1" customWidth="1"/>
    <col min="371" max="371" width="4" bestFit="1" customWidth="1"/>
    <col min="372" max="372" width="7.42578125" bestFit="1" customWidth="1"/>
    <col min="373" max="373" width="4.7109375" bestFit="1" customWidth="1"/>
    <col min="374" max="374" width="3.85546875" bestFit="1" customWidth="1"/>
    <col min="375" max="375" width="4.7109375" bestFit="1" customWidth="1"/>
    <col min="376" max="376" width="4" bestFit="1" customWidth="1"/>
    <col min="377" max="377" width="3" bestFit="1" customWidth="1"/>
    <col min="378" max="378" width="3.42578125" bestFit="1" customWidth="1"/>
    <col min="379" max="379" width="4" bestFit="1" customWidth="1"/>
    <col min="380" max="380" width="7.42578125" bestFit="1" customWidth="1"/>
    <col min="381" max="381" width="4.7109375" bestFit="1" customWidth="1"/>
    <col min="382" max="382" width="3.85546875" bestFit="1" customWidth="1"/>
    <col min="383" max="383" width="4.7109375" bestFit="1" customWidth="1"/>
    <col min="384" max="384" width="4" bestFit="1" customWidth="1"/>
    <col min="385" max="385" width="3" bestFit="1" customWidth="1"/>
    <col min="386" max="386" width="3.42578125" bestFit="1" customWidth="1"/>
    <col min="387" max="387" width="4" bestFit="1" customWidth="1"/>
    <col min="388" max="388" width="7.42578125" bestFit="1" customWidth="1"/>
    <col min="389" max="389" width="4.7109375" bestFit="1" customWidth="1"/>
    <col min="390" max="390" width="3.85546875" bestFit="1" customWidth="1"/>
    <col min="391" max="391" width="4.7109375" bestFit="1" customWidth="1"/>
    <col min="392" max="392" width="4" bestFit="1" customWidth="1"/>
    <col min="393" max="393" width="3" bestFit="1" customWidth="1"/>
    <col min="394" max="394" width="3.42578125" bestFit="1" customWidth="1"/>
    <col min="395" max="395" width="4" bestFit="1" customWidth="1"/>
    <col min="396" max="396" width="7.42578125" bestFit="1" customWidth="1"/>
    <col min="397" max="397" width="4.7109375" bestFit="1" customWidth="1"/>
    <col min="398" max="398" width="3.85546875" bestFit="1" customWidth="1"/>
    <col min="399" max="399" width="4.7109375" bestFit="1" customWidth="1"/>
    <col min="400" max="400" width="4" bestFit="1" customWidth="1"/>
    <col min="401" max="401" width="3" bestFit="1" customWidth="1"/>
    <col min="402" max="402" width="4" bestFit="1" customWidth="1"/>
    <col min="403" max="403" width="7.42578125" bestFit="1" customWidth="1"/>
    <col min="404" max="404" width="9.28515625" bestFit="1" customWidth="1"/>
    <col min="405" max="405" width="10.5703125" bestFit="1" customWidth="1"/>
    <col min="406" max="406" width="11.28515625" bestFit="1" customWidth="1"/>
    <col min="407" max="407" width="8.5703125" bestFit="1" customWidth="1"/>
    <col min="408" max="408" width="11.28515625" bestFit="1" customWidth="1"/>
    <col min="409" max="409" width="8.5703125" bestFit="1" customWidth="1"/>
    <col min="410" max="410" width="11.28515625" bestFit="1" customWidth="1"/>
    <col min="411" max="411" width="8.5703125" bestFit="1" customWidth="1"/>
    <col min="412" max="412" width="11.28515625" bestFit="1" customWidth="1"/>
    <col min="413" max="413" width="8.5703125" bestFit="1" customWidth="1"/>
    <col min="414" max="414" width="11.28515625" bestFit="1" customWidth="1"/>
    <col min="415" max="415" width="8.5703125" bestFit="1" customWidth="1"/>
    <col min="416" max="416" width="11.28515625" bestFit="1" customWidth="1"/>
    <col min="417" max="417" width="8.5703125" bestFit="1" customWidth="1"/>
    <col min="418" max="418" width="11.28515625" bestFit="1" customWidth="1"/>
    <col min="419" max="419" width="8.5703125" bestFit="1" customWidth="1"/>
    <col min="420" max="420" width="11.28515625" bestFit="1" customWidth="1"/>
    <col min="421" max="421" width="8.5703125" bestFit="1" customWidth="1"/>
    <col min="422" max="422" width="11.28515625" bestFit="1" customWidth="1"/>
    <col min="423" max="423" width="8.5703125" bestFit="1" customWidth="1"/>
    <col min="424" max="424" width="11.28515625" bestFit="1" customWidth="1"/>
    <col min="425" max="425" width="8.5703125" bestFit="1" customWidth="1"/>
    <col min="426" max="426" width="11.28515625" bestFit="1" customWidth="1"/>
    <col min="427" max="427" width="8.5703125" bestFit="1" customWidth="1"/>
    <col min="428" max="428" width="11.28515625" bestFit="1" customWidth="1"/>
    <col min="429" max="429" width="8.5703125" bestFit="1" customWidth="1"/>
    <col min="430" max="430" width="11.28515625" bestFit="1" customWidth="1"/>
    <col min="431" max="431" width="8.5703125" bestFit="1" customWidth="1"/>
    <col min="432" max="432" width="11.28515625" bestFit="1" customWidth="1"/>
    <col min="433" max="433" width="8.5703125" bestFit="1" customWidth="1"/>
    <col min="434" max="434" width="11.28515625" bestFit="1" customWidth="1"/>
    <col min="435" max="435" width="8.5703125" bestFit="1" customWidth="1"/>
    <col min="436" max="436" width="11.28515625" bestFit="1" customWidth="1"/>
    <col min="437" max="437" width="8.5703125" bestFit="1" customWidth="1"/>
    <col min="438" max="438" width="11.28515625" bestFit="1" customWidth="1"/>
    <col min="439" max="439" width="8.5703125" bestFit="1" customWidth="1"/>
    <col min="440" max="440" width="11.28515625" bestFit="1" customWidth="1"/>
    <col min="441" max="441" width="8.5703125" bestFit="1" customWidth="1"/>
    <col min="442" max="442" width="11.28515625" bestFit="1" customWidth="1"/>
    <col min="443" max="443" width="8.5703125" bestFit="1" customWidth="1"/>
    <col min="444" max="444" width="11.28515625" bestFit="1" customWidth="1"/>
    <col min="445" max="445" width="8.5703125" bestFit="1" customWidth="1"/>
    <col min="446" max="446" width="11.28515625" bestFit="1" customWidth="1"/>
    <col min="447" max="447" width="8.5703125" bestFit="1" customWidth="1"/>
    <col min="448" max="448" width="11.28515625" bestFit="1" customWidth="1"/>
    <col min="449" max="449" width="8.5703125" bestFit="1" customWidth="1"/>
    <col min="450" max="450" width="11.28515625" bestFit="1" customWidth="1"/>
    <col min="451" max="451" width="8.5703125" bestFit="1" customWidth="1"/>
    <col min="452" max="452" width="11.28515625" bestFit="1" customWidth="1"/>
    <col min="453" max="453" width="8.5703125" bestFit="1" customWidth="1"/>
    <col min="454" max="454" width="11.28515625" bestFit="1" customWidth="1"/>
    <col min="455" max="455" width="8.5703125" bestFit="1" customWidth="1"/>
    <col min="456" max="456" width="11.28515625" bestFit="1" customWidth="1"/>
    <col min="457" max="457" width="8.28515625" bestFit="1" customWidth="1"/>
    <col min="458" max="458" width="11" bestFit="1" customWidth="1"/>
    <col min="459" max="459" width="8.28515625" bestFit="1" customWidth="1"/>
    <col min="460" max="460" width="11" bestFit="1" customWidth="1"/>
    <col min="461" max="461" width="8.28515625" bestFit="1" customWidth="1"/>
    <col min="462" max="462" width="11" bestFit="1" customWidth="1"/>
    <col min="463" max="463" width="8.28515625" bestFit="1" customWidth="1"/>
    <col min="464" max="464" width="11" bestFit="1" customWidth="1"/>
    <col min="465" max="465" width="8.28515625" bestFit="1" customWidth="1"/>
    <col min="466" max="466" width="11" bestFit="1" customWidth="1"/>
    <col min="467" max="467" width="8.28515625" bestFit="1" customWidth="1"/>
    <col min="468" max="468" width="11" bestFit="1" customWidth="1"/>
    <col min="469" max="469" width="8.28515625" bestFit="1" customWidth="1"/>
    <col min="470" max="470" width="11" bestFit="1" customWidth="1"/>
    <col min="471" max="471" width="8.28515625" bestFit="1" customWidth="1"/>
    <col min="472" max="472" width="11" bestFit="1" customWidth="1"/>
    <col min="473" max="473" width="8.28515625" bestFit="1" customWidth="1"/>
    <col min="474" max="474" width="11" bestFit="1" customWidth="1"/>
    <col min="475" max="475" width="8.28515625" bestFit="1" customWidth="1"/>
    <col min="476" max="476" width="11" bestFit="1" customWidth="1"/>
    <col min="477" max="477" width="8.28515625" bestFit="1" customWidth="1"/>
    <col min="478" max="478" width="11" bestFit="1" customWidth="1"/>
    <col min="479" max="479" width="8.28515625" bestFit="1" customWidth="1"/>
    <col min="480" max="480" width="11" bestFit="1" customWidth="1"/>
    <col min="481" max="481" width="8.28515625" bestFit="1" customWidth="1"/>
    <col min="482" max="482" width="11" bestFit="1" customWidth="1"/>
    <col min="483" max="483" width="8.28515625" bestFit="1" customWidth="1"/>
    <col min="484" max="484" width="11" bestFit="1" customWidth="1"/>
    <col min="485" max="485" width="8.28515625" bestFit="1" customWidth="1"/>
    <col min="486" max="486" width="11" bestFit="1" customWidth="1"/>
    <col min="487" max="487" width="8.28515625" bestFit="1" customWidth="1"/>
    <col min="488" max="488" width="11" bestFit="1" customWidth="1"/>
    <col min="489" max="489" width="8.28515625" bestFit="1" customWidth="1"/>
    <col min="490" max="490" width="11" bestFit="1" customWidth="1"/>
    <col min="491" max="491" width="8.28515625" bestFit="1" customWidth="1"/>
    <col min="492" max="492" width="11" bestFit="1" customWidth="1"/>
    <col min="493" max="493" width="8.28515625" bestFit="1" customWidth="1"/>
    <col min="494" max="494" width="11" bestFit="1" customWidth="1"/>
    <col min="495" max="495" width="8.28515625" bestFit="1" customWidth="1"/>
    <col min="496" max="496" width="11" bestFit="1" customWidth="1"/>
    <col min="497" max="497" width="8.28515625" bestFit="1" customWidth="1"/>
    <col min="498" max="498" width="11" bestFit="1" customWidth="1"/>
    <col min="499" max="499" width="8.28515625" bestFit="1" customWidth="1"/>
    <col min="500" max="500" width="11" bestFit="1" customWidth="1"/>
    <col min="501" max="501" width="8.28515625" bestFit="1" customWidth="1"/>
    <col min="502" max="502" width="11" bestFit="1" customWidth="1"/>
    <col min="503" max="503" width="8.28515625" bestFit="1" customWidth="1"/>
    <col min="504" max="504" width="11" bestFit="1" customWidth="1"/>
    <col min="505" max="505" width="8.28515625" bestFit="1" customWidth="1"/>
    <col min="506" max="506" width="11" bestFit="1" customWidth="1"/>
    <col min="507" max="507" width="8.28515625" bestFit="1" customWidth="1"/>
    <col min="508" max="508" width="11" bestFit="1" customWidth="1"/>
    <col min="509" max="509" width="8.28515625" bestFit="1" customWidth="1"/>
    <col min="510" max="510" width="11" bestFit="1" customWidth="1"/>
    <col min="511" max="511" width="8.28515625" bestFit="1" customWidth="1"/>
    <col min="512" max="512" width="11" bestFit="1" customWidth="1"/>
    <col min="513" max="513" width="8.28515625" bestFit="1" customWidth="1"/>
    <col min="514" max="514" width="10.85546875" bestFit="1" customWidth="1"/>
    <col min="515" max="515" width="8.28515625" bestFit="1" customWidth="1"/>
    <col min="516" max="516" width="10.85546875" bestFit="1" customWidth="1"/>
    <col min="517" max="517" width="8.28515625" bestFit="1" customWidth="1"/>
    <col min="518" max="518" width="10.85546875" bestFit="1" customWidth="1"/>
    <col min="519" max="519" width="8.28515625" bestFit="1" customWidth="1"/>
    <col min="520" max="520" width="10.85546875" bestFit="1" customWidth="1"/>
    <col min="521" max="521" width="8.28515625" bestFit="1" customWidth="1"/>
    <col min="522" max="522" width="10.85546875" bestFit="1" customWidth="1"/>
    <col min="523" max="523" width="8.28515625" bestFit="1" customWidth="1"/>
    <col min="524" max="524" width="10.85546875" bestFit="1" customWidth="1"/>
    <col min="525" max="525" width="8.28515625" bestFit="1" customWidth="1"/>
    <col min="526" max="526" width="10.85546875" bestFit="1" customWidth="1"/>
    <col min="527" max="527" width="8.28515625" bestFit="1" customWidth="1"/>
    <col min="528" max="528" width="10.85546875" bestFit="1" customWidth="1"/>
    <col min="529" max="529" width="8.28515625" bestFit="1" customWidth="1"/>
    <col min="530" max="530" width="10.85546875" bestFit="1" customWidth="1"/>
    <col min="531" max="531" width="8.28515625" bestFit="1" customWidth="1"/>
    <col min="532" max="532" width="10.85546875" bestFit="1" customWidth="1"/>
    <col min="533" max="533" width="8.28515625" bestFit="1" customWidth="1"/>
    <col min="534" max="534" width="10.85546875" bestFit="1" customWidth="1"/>
    <col min="535" max="535" width="8.28515625" bestFit="1" customWidth="1"/>
    <col min="536" max="536" width="10.85546875" bestFit="1" customWidth="1"/>
    <col min="537" max="537" width="8.28515625" bestFit="1" customWidth="1"/>
    <col min="538" max="538" width="10.85546875" bestFit="1" customWidth="1"/>
    <col min="539" max="539" width="8.28515625" bestFit="1" customWidth="1"/>
    <col min="540" max="540" width="10.85546875" bestFit="1" customWidth="1"/>
    <col min="541" max="541" width="8.28515625" bestFit="1" customWidth="1"/>
    <col min="542" max="542" width="10.85546875" bestFit="1" customWidth="1"/>
    <col min="543" max="543" width="8.28515625" bestFit="1" customWidth="1"/>
    <col min="544" max="544" width="10.85546875" bestFit="1" customWidth="1"/>
    <col min="545" max="545" width="8.28515625" bestFit="1" customWidth="1"/>
    <col min="546" max="546" width="10.85546875" bestFit="1" customWidth="1"/>
    <col min="547" max="547" width="8.28515625" bestFit="1" customWidth="1"/>
    <col min="548" max="548" width="10.85546875" bestFit="1" customWidth="1"/>
    <col min="549" max="549" width="8.28515625" bestFit="1" customWidth="1"/>
    <col min="550" max="550" width="10.85546875" bestFit="1" customWidth="1"/>
    <col min="551" max="551" width="8.28515625" bestFit="1" customWidth="1"/>
    <col min="552" max="552" width="10.85546875" bestFit="1" customWidth="1"/>
    <col min="553" max="553" width="8.28515625" bestFit="1" customWidth="1"/>
    <col min="554" max="554" width="10.85546875" bestFit="1" customWidth="1"/>
    <col min="555" max="555" width="8.28515625" bestFit="1" customWidth="1"/>
    <col min="556" max="556" width="10.85546875" bestFit="1" customWidth="1"/>
    <col min="557" max="557" width="8.28515625" bestFit="1" customWidth="1"/>
    <col min="558" max="558" width="10.85546875" bestFit="1" customWidth="1"/>
    <col min="559" max="559" width="8.28515625" bestFit="1" customWidth="1"/>
    <col min="560" max="560" width="10.85546875" bestFit="1" customWidth="1"/>
    <col min="561" max="561" width="8.28515625" bestFit="1" customWidth="1"/>
    <col min="562" max="562" width="10.85546875" bestFit="1" customWidth="1"/>
    <col min="563" max="563" width="8.28515625" bestFit="1" customWidth="1"/>
    <col min="564" max="564" width="10.85546875" bestFit="1" customWidth="1"/>
    <col min="565" max="565" width="8.28515625" bestFit="1" customWidth="1"/>
    <col min="566" max="566" width="10.85546875" bestFit="1" customWidth="1"/>
    <col min="567" max="567" width="8.28515625" bestFit="1" customWidth="1"/>
    <col min="568" max="568" width="10.85546875" bestFit="1" customWidth="1"/>
    <col min="569" max="569" width="8.28515625" bestFit="1" customWidth="1"/>
    <col min="570" max="570" width="10.85546875" bestFit="1" customWidth="1"/>
    <col min="571" max="571" width="8.7109375" bestFit="1" customWidth="1"/>
    <col min="572" max="572" width="11.28515625" bestFit="1" customWidth="1"/>
    <col min="573" max="573" width="8.7109375" bestFit="1" customWidth="1"/>
    <col min="574" max="574" width="11.28515625" bestFit="1" customWidth="1"/>
    <col min="575" max="575" width="8.7109375" bestFit="1" customWidth="1"/>
    <col min="576" max="576" width="11.28515625" bestFit="1" customWidth="1"/>
    <col min="577" max="577" width="8.7109375" bestFit="1" customWidth="1"/>
    <col min="578" max="578" width="11.28515625" bestFit="1" customWidth="1"/>
    <col min="579" max="579" width="8.7109375" bestFit="1" customWidth="1"/>
    <col min="580" max="580" width="11.28515625" bestFit="1" customWidth="1"/>
    <col min="581" max="581" width="8.7109375" bestFit="1" customWidth="1"/>
    <col min="582" max="582" width="11.28515625" bestFit="1" customWidth="1"/>
    <col min="583" max="583" width="8.7109375" bestFit="1" customWidth="1"/>
    <col min="584" max="584" width="11.28515625" bestFit="1" customWidth="1"/>
    <col min="585" max="585" width="8.7109375" bestFit="1" customWidth="1"/>
    <col min="586" max="586" width="11.28515625" bestFit="1" customWidth="1"/>
    <col min="587" max="587" width="8.7109375" bestFit="1" customWidth="1"/>
    <col min="588" max="588" width="11.28515625" bestFit="1" customWidth="1"/>
    <col min="589" max="589" width="8.7109375" bestFit="1" customWidth="1"/>
    <col min="590" max="590" width="11.28515625" bestFit="1" customWidth="1"/>
    <col min="591" max="591" width="8.7109375" bestFit="1" customWidth="1"/>
    <col min="592" max="592" width="11.28515625" bestFit="1" customWidth="1"/>
    <col min="593" max="593" width="8.7109375" bestFit="1" customWidth="1"/>
    <col min="594" max="594" width="11.28515625" bestFit="1" customWidth="1"/>
    <col min="595" max="595" width="8.7109375" bestFit="1" customWidth="1"/>
    <col min="596" max="596" width="11.28515625" bestFit="1" customWidth="1"/>
    <col min="597" max="597" width="8.7109375" bestFit="1" customWidth="1"/>
    <col min="598" max="598" width="11.28515625" bestFit="1" customWidth="1"/>
    <col min="599" max="599" width="8.7109375" bestFit="1" customWidth="1"/>
    <col min="600" max="600" width="11.28515625" bestFit="1" customWidth="1"/>
    <col min="601" max="601" width="8.7109375" bestFit="1" customWidth="1"/>
    <col min="602" max="602" width="11.28515625" bestFit="1" customWidth="1"/>
    <col min="603" max="603" width="8.7109375" bestFit="1" customWidth="1"/>
    <col min="604" max="604" width="11.28515625" bestFit="1" customWidth="1"/>
    <col min="605" max="605" width="8.7109375" bestFit="1" customWidth="1"/>
    <col min="606" max="606" width="11.28515625" bestFit="1" customWidth="1"/>
    <col min="607" max="607" width="8.7109375" bestFit="1" customWidth="1"/>
    <col min="608" max="608" width="11.28515625" bestFit="1" customWidth="1"/>
    <col min="609" max="609" width="8.7109375" bestFit="1" customWidth="1"/>
    <col min="610" max="610" width="11.28515625" bestFit="1" customWidth="1"/>
    <col min="611" max="611" width="8.7109375" bestFit="1" customWidth="1"/>
    <col min="612" max="612" width="11.28515625" bestFit="1" customWidth="1"/>
    <col min="613" max="613" width="8.7109375" bestFit="1" customWidth="1"/>
    <col min="614" max="614" width="11.28515625" bestFit="1" customWidth="1"/>
    <col min="615" max="615" width="8.7109375" bestFit="1" customWidth="1"/>
    <col min="616" max="616" width="11.28515625" bestFit="1" customWidth="1"/>
    <col min="617" max="617" width="8.7109375" bestFit="1" customWidth="1"/>
    <col min="618" max="618" width="11.28515625" bestFit="1" customWidth="1"/>
    <col min="619" max="619" width="8.7109375" bestFit="1" customWidth="1"/>
    <col min="620" max="620" width="11.28515625" bestFit="1" customWidth="1"/>
    <col min="621" max="621" width="8.7109375" bestFit="1" customWidth="1"/>
    <col min="622" max="622" width="11.28515625" bestFit="1" customWidth="1"/>
    <col min="623" max="623" width="8.7109375" bestFit="1" customWidth="1"/>
    <col min="624" max="624" width="11.28515625" bestFit="1" customWidth="1"/>
    <col min="625" max="625" width="8.7109375" bestFit="1" customWidth="1"/>
    <col min="626" max="626" width="11.28515625" bestFit="1" customWidth="1"/>
    <col min="627" max="627" width="8.7109375" bestFit="1" customWidth="1"/>
    <col min="628" max="628" width="11.28515625" bestFit="1" customWidth="1"/>
    <col min="629" max="629" width="8.7109375" bestFit="1" customWidth="1"/>
    <col min="630" max="630" width="11.28515625" bestFit="1" customWidth="1"/>
    <col min="631" max="631" width="8.28515625" bestFit="1" customWidth="1"/>
    <col min="632" max="632" width="11" bestFit="1" customWidth="1"/>
    <col min="633" max="633" width="8.28515625" bestFit="1" customWidth="1"/>
    <col min="634" max="634" width="11" bestFit="1" customWidth="1"/>
    <col min="635" max="635" width="8.28515625" bestFit="1" customWidth="1"/>
    <col min="636" max="636" width="11" bestFit="1" customWidth="1"/>
    <col min="637" max="637" width="8.28515625" bestFit="1" customWidth="1"/>
    <col min="638" max="638" width="11" bestFit="1" customWidth="1"/>
    <col min="639" max="639" width="8.28515625" bestFit="1" customWidth="1"/>
    <col min="640" max="640" width="11" bestFit="1" customWidth="1"/>
    <col min="641" max="641" width="8.28515625" bestFit="1" customWidth="1"/>
    <col min="642" max="642" width="11" bestFit="1" customWidth="1"/>
    <col min="643" max="643" width="8.28515625" bestFit="1" customWidth="1"/>
    <col min="644" max="644" width="11" bestFit="1" customWidth="1"/>
    <col min="645" max="645" width="8.28515625" bestFit="1" customWidth="1"/>
    <col min="646" max="646" width="11" bestFit="1" customWidth="1"/>
    <col min="647" max="647" width="8.28515625" bestFit="1" customWidth="1"/>
    <col min="648" max="648" width="11" bestFit="1" customWidth="1"/>
    <col min="649" max="649" width="8.28515625" bestFit="1" customWidth="1"/>
    <col min="650" max="650" width="11" bestFit="1" customWidth="1"/>
    <col min="651" max="651" width="8.28515625" bestFit="1" customWidth="1"/>
    <col min="652" max="652" width="11" bestFit="1" customWidth="1"/>
    <col min="653" max="653" width="8.28515625" bestFit="1" customWidth="1"/>
    <col min="654" max="654" width="11" bestFit="1" customWidth="1"/>
    <col min="655" max="655" width="8.28515625" bestFit="1" customWidth="1"/>
    <col min="656" max="656" width="11" bestFit="1" customWidth="1"/>
    <col min="657" max="657" width="8.28515625" bestFit="1" customWidth="1"/>
    <col min="658" max="658" width="11" bestFit="1" customWidth="1"/>
    <col min="659" max="659" width="8.28515625" bestFit="1" customWidth="1"/>
    <col min="660" max="660" width="11" bestFit="1" customWidth="1"/>
    <col min="661" max="661" width="8.28515625" bestFit="1" customWidth="1"/>
    <col min="662" max="662" width="11" bestFit="1" customWidth="1"/>
    <col min="663" max="663" width="8.28515625" bestFit="1" customWidth="1"/>
    <col min="664" max="664" width="11" bestFit="1" customWidth="1"/>
    <col min="665" max="665" width="8.28515625" bestFit="1" customWidth="1"/>
    <col min="666" max="666" width="11" bestFit="1" customWidth="1"/>
    <col min="667" max="667" width="8.28515625" bestFit="1" customWidth="1"/>
    <col min="668" max="668" width="11" bestFit="1" customWidth="1"/>
    <col min="669" max="669" width="8.28515625" bestFit="1" customWidth="1"/>
    <col min="670" max="670" width="11" bestFit="1" customWidth="1"/>
    <col min="671" max="671" width="8.28515625" bestFit="1" customWidth="1"/>
    <col min="672" max="672" width="11" bestFit="1" customWidth="1"/>
    <col min="673" max="673" width="8.28515625" bestFit="1" customWidth="1"/>
    <col min="674" max="674" width="11" bestFit="1" customWidth="1"/>
    <col min="675" max="675" width="8.28515625" bestFit="1" customWidth="1"/>
    <col min="676" max="676" width="11" bestFit="1" customWidth="1"/>
    <col min="677" max="677" width="8.28515625" bestFit="1" customWidth="1"/>
    <col min="678" max="678" width="11" bestFit="1" customWidth="1"/>
    <col min="679" max="679" width="8.28515625" bestFit="1" customWidth="1"/>
    <col min="680" max="680" width="11" bestFit="1" customWidth="1"/>
    <col min="681" max="681" width="8.28515625" bestFit="1" customWidth="1"/>
    <col min="682" max="682" width="11" bestFit="1" customWidth="1"/>
    <col min="683" max="683" width="8.28515625" bestFit="1" customWidth="1"/>
    <col min="684" max="684" width="11" bestFit="1" customWidth="1"/>
    <col min="685" max="685" width="8.28515625" bestFit="1" customWidth="1"/>
    <col min="686" max="686" width="11" bestFit="1" customWidth="1"/>
    <col min="687" max="687" width="8.28515625" bestFit="1" customWidth="1"/>
    <col min="688" max="688" width="11" bestFit="1" customWidth="1"/>
    <col min="689" max="689" width="8.28515625" bestFit="1" customWidth="1"/>
    <col min="690" max="690" width="11" bestFit="1" customWidth="1"/>
    <col min="691" max="691" width="10.5703125" bestFit="1" customWidth="1"/>
  </cols>
  <sheetData>
    <row r="1" spans="1:6" ht="25.5" customHeight="1" x14ac:dyDescent="0.25">
      <c r="A1" s="11" t="s">
        <v>349</v>
      </c>
    </row>
    <row r="2" spans="1:6" x14ac:dyDescent="0.2">
      <c r="B2" s="1" t="s">
        <v>19</v>
      </c>
      <c r="C2" s="16" t="s">
        <v>13127</v>
      </c>
    </row>
    <row r="4" spans="1:6" x14ac:dyDescent="0.2">
      <c r="B4" s="1" t="s">
        <v>10400</v>
      </c>
      <c r="C4" s="1" t="s">
        <v>321</v>
      </c>
    </row>
    <row r="5" spans="1:6" ht="11.25" customHeight="1" x14ac:dyDescent="0.2">
      <c r="C5" t="s">
        <v>10401</v>
      </c>
      <c r="D5" t="s">
        <v>10402</v>
      </c>
      <c r="E5" t="s">
        <v>13109</v>
      </c>
      <c r="F5" t="s">
        <v>322</v>
      </c>
    </row>
    <row r="7" spans="1:6" x14ac:dyDescent="0.2">
      <c r="B7" s="1" t="s">
        <v>323</v>
      </c>
    </row>
    <row r="8" spans="1:6" x14ac:dyDescent="0.2">
      <c r="B8" s="2" t="s">
        <v>10398</v>
      </c>
      <c r="C8">
        <v>15</v>
      </c>
      <c r="D8">
        <v>217</v>
      </c>
      <c r="E8">
        <v>32</v>
      </c>
      <c r="F8">
        <v>264</v>
      </c>
    </row>
    <row r="9" spans="1:6" x14ac:dyDescent="0.2">
      <c r="B9" s="3" t="s">
        <v>344</v>
      </c>
      <c r="D9">
        <v>34</v>
      </c>
      <c r="E9">
        <v>4</v>
      </c>
      <c r="F9">
        <v>38</v>
      </c>
    </row>
    <row r="10" spans="1:6" x14ac:dyDescent="0.2">
      <c r="B10" s="3" t="s">
        <v>340</v>
      </c>
      <c r="D10">
        <v>45</v>
      </c>
      <c r="E10">
        <v>8</v>
      </c>
      <c r="F10">
        <v>53</v>
      </c>
    </row>
    <row r="11" spans="1:6" x14ac:dyDescent="0.2">
      <c r="B11" s="3" t="s">
        <v>341</v>
      </c>
      <c r="D11">
        <v>46</v>
      </c>
      <c r="E11">
        <v>4</v>
      </c>
      <c r="F11">
        <v>50</v>
      </c>
    </row>
    <row r="12" spans="1:6" x14ac:dyDescent="0.2">
      <c r="B12" s="3" t="s">
        <v>342</v>
      </c>
      <c r="D12">
        <v>49</v>
      </c>
      <c r="E12">
        <v>5</v>
      </c>
      <c r="F12">
        <v>54</v>
      </c>
    </row>
    <row r="13" spans="1:6" x14ac:dyDescent="0.2">
      <c r="B13" s="3" t="s">
        <v>343</v>
      </c>
      <c r="D13">
        <v>43</v>
      </c>
      <c r="E13">
        <v>10</v>
      </c>
      <c r="F13">
        <v>53</v>
      </c>
    </row>
    <row r="14" spans="1:6" x14ac:dyDescent="0.2">
      <c r="B14" s="3" t="s">
        <v>345</v>
      </c>
      <c r="C14">
        <v>15</v>
      </c>
      <c r="F14">
        <v>15</v>
      </c>
    </row>
    <row r="15" spans="1:6" x14ac:dyDescent="0.2">
      <c r="B15" s="3" t="s">
        <v>13110</v>
      </c>
      <c r="E15">
        <v>1</v>
      </c>
      <c r="F15">
        <v>1</v>
      </c>
    </row>
    <row r="16" spans="1:6" x14ac:dyDescent="0.2">
      <c r="B16" s="2" t="s">
        <v>113</v>
      </c>
      <c r="C16">
        <v>27</v>
      </c>
      <c r="D16">
        <v>419</v>
      </c>
      <c r="E16">
        <v>101</v>
      </c>
      <c r="F16">
        <v>547</v>
      </c>
    </row>
    <row r="17" spans="2:6" x14ac:dyDescent="0.2">
      <c r="B17" s="3" t="s">
        <v>344</v>
      </c>
      <c r="D17">
        <v>99</v>
      </c>
      <c r="E17">
        <v>13</v>
      </c>
      <c r="F17">
        <v>112</v>
      </c>
    </row>
    <row r="18" spans="2:6" x14ac:dyDescent="0.2">
      <c r="B18" s="3" t="s">
        <v>340</v>
      </c>
      <c r="D18">
        <v>78</v>
      </c>
      <c r="E18">
        <v>26</v>
      </c>
      <c r="F18">
        <v>104</v>
      </c>
    </row>
    <row r="19" spans="2:6" x14ac:dyDescent="0.2">
      <c r="B19" s="3" t="s">
        <v>341</v>
      </c>
      <c r="D19">
        <v>92</v>
      </c>
      <c r="E19">
        <v>19</v>
      </c>
      <c r="F19">
        <v>111</v>
      </c>
    </row>
    <row r="20" spans="2:6" x14ac:dyDescent="0.2">
      <c r="B20" s="3" t="s">
        <v>342</v>
      </c>
      <c r="D20">
        <v>73</v>
      </c>
      <c r="E20">
        <v>31</v>
      </c>
      <c r="F20">
        <v>104</v>
      </c>
    </row>
    <row r="21" spans="2:6" x14ac:dyDescent="0.2">
      <c r="B21" s="3" t="s">
        <v>343</v>
      </c>
      <c r="D21">
        <v>77</v>
      </c>
      <c r="E21">
        <v>12</v>
      </c>
      <c r="F21">
        <v>89</v>
      </c>
    </row>
    <row r="22" spans="2:6" x14ac:dyDescent="0.2">
      <c r="B22" s="3" t="s">
        <v>345</v>
      </c>
      <c r="C22">
        <v>27</v>
      </c>
      <c r="F22">
        <v>27</v>
      </c>
    </row>
    <row r="23" spans="2:6" x14ac:dyDescent="0.2">
      <c r="B23" s="2" t="s">
        <v>10413</v>
      </c>
      <c r="D23">
        <v>20</v>
      </c>
      <c r="E23">
        <v>9</v>
      </c>
      <c r="F23">
        <v>29</v>
      </c>
    </row>
    <row r="24" spans="2:6" x14ac:dyDescent="0.2">
      <c r="B24" s="3" t="s">
        <v>344</v>
      </c>
      <c r="D24">
        <v>8</v>
      </c>
      <c r="E24">
        <v>2</v>
      </c>
      <c r="F24">
        <v>10</v>
      </c>
    </row>
    <row r="25" spans="2:6" x14ac:dyDescent="0.2">
      <c r="B25" s="3" t="s">
        <v>340</v>
      </c>
      <c r="D25">
        <v>1</v>
      </c>
      <c r="F25">
        <v>1</v>
      </c>
    </row>
    <row r="26" spans="2:6" x14ac:dyDescent="0.2">
      <c r="B26" s="3" t="s">
        <v>341</v>
      </c>
      <c r="D26">
        <v>2</v>
      </c>
      <c r="F26">
        <v>2</v>
      </c>
    </row>
    <row r="27" spans="2:6" x14ac:dyDescent="0.2">
      <c r="B27" s="3" t="s">
        <v>342</v>
      </c>
      <c r="D27">
        <v>7</v>
      </c>
      <c r="E27">
        <v>5</v>
      </c>
      <c r="F27">
        <v>12</v>
      </c>
    </row>
    <row r="28" spans="2:6" x14ac:dyDescent="0.2">
      <c r="B28" s="3" t="s">
        <v>343</v>
      </c>
      <c r="D28">
        <v>2</v>
      </c>
      <c r="E28">
        <v>2</v>
      </c>
      <c r="F28">
        <v>4</v>
      </c>
    </row>
    <row r="29" spans="2:6" x14ac:dyDescent="0.2">
      <c r="B29" s="2" t="s">
        <v>322</v>
      </c>
      <c r="C29">
        <v>42</v>
      </c>
      <c r="D29">
        <v>656</v>
      </c>
      <c r="E29">
        <v>142</v>
      </c>
      <c r="F29">
        <v>840</v>
      </c>
    </row>
  </sheetData>
  <phoneticPr fontId="11" type="noConversion"/>
  <hyperlinks>
    <hyperlink ref="A1" location="'Report Links'!A1" display="Return to Report Links" xr:uid="{D3F190E4-3B90-4DA1-9439-25CFC5218D5C}"/>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402F-48D8-4F1E-879B-91C5965FA88A}">
  <dimension ref="A1:Y40"/>
  <sheetViews>
    <sheetView workbookViewId="0">
      <selection activeCell="I13" sqref="I13"/>
    </sheetView>
  </sheetViews>
  <sheetFormatPr defaultRowHeight="12.75" x14ac:dyDescent="0.2"/>
  <cols>
    <col min="1" max="1" width="23.5703125" bestFit="1" customWidth="1"/>
    <col min="2" max="2" width="23.42578125" bestFit="1" customWidth="1"/>
    <col min="3" max="3" width="14.570312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5.7109375" bestFit="1" customWidth="1"/>
    <col min="12" max="12" width="5.5703125" bestFit="1" customWidth="1"/>
    <col min="13" max="13" width="6" bestFit="1" customWidth="1"/>
    <col min="14" max="14" width="5.7109375" bestFit="1" customWidth="1"/>
    <col min="15" max="15" width="9.28515625" bestFit="1" customWidth="1"/>
    <col min="16" max="16" width="6.85546875" bestFit="1" customWidth="1"/>
    <col min="17" max="17" width="5.7109375" bestFit="1" customWidth="1"/>
    <col min="18" max="18" width="6" bestFit="1" customWidth="1"/>
    <col min="19" max="19" width="5.7109375" bestFit="1" customWidth="1"/>
    <col min="20" max="20" width="6.140625" bestFit="1" customWidth="1"/>
    <col min="21" max="21" width="5.42578125" bestFit="1" customWidth="1"/>
    <col min="22" max="22" width="4.85546875" bestFit="1" customWidth="1"/>
    <col min="23" max="23" width="5.85546875" bestFit="1" customWidth="1"/>
    <col min="24" max="24" width="9.28515625" bestFit="1" customWidth="1"/>
    <col min="25" max="25" width="10" bestFit="1" customWidth="1"/>
    <col min="26" max="41" width="6.42578125" bestFit="1" customWidth="1"/>
    <col min="42" max="62" width="6.7109375" bestFit="1" customWidth="1"/>
    <col min="63" max="82" width="6.42578125" bestFit="1" customWidth="1"/>
    <col min="83" max="103" width="6.85546875" bestFit="1" customWidth="1"/>
    <col min="104" max="125" width="6.140625" bestFit="1" customWidth="1"/>
    <col min="126" max="146" width="5.5703125" bestFit="1" customWidth="1"/>
    <col min="147" max="168" width="6.5703125" bestFit="1" customWidth="1"/>
    <col min="169" max="189" width="6.42578125" bestFit="1" customWidth="1"/>
    <col min="190" max="210" width="6.28515625" bestFit="1" customWidth="1"/>
    <col min="211" max="231" width="6.7109375" bestFit="1" customWidth="1"/>
    <col min="232" max="253" width="6.42578125" bestFit="1" customWidth="1"/>
    <col min="254" max="254" width="10" bestFit="1" customWidth="1"/>
  </cols>
  <sheetData>
    <row r="1" spans="1:25" ht="15.75" x14ac:dyDescent="0.25">
      <c r="A1" s="11" t="s">
        <v>349</v>
      </c>
      <c r="B1" s="1" t="s">
        <v>10399</v>
      </c>
      <c r="C1" s="16" t="s">
        <v>10398</v>
      </c>
    </row>
    <row r="2" spans="1:25" x14ac:dyDescent="0.2">
      <c r="B2" s="1" t="s">
        <v>9</v>
      </c>
      <c r="C2" s="16" t="s">
        <v>355</v>
      </c>
    </row>
    <row r="4" spans="1:25" x14ac:dyDescent="0.2">
      <c r="B4" s="1" t="s">
        <v>10400</v>
      </c>
      <c r="C4" s="1" t="s">
        <v>321</v>
      </c>
    </row>
    <row r="5" spans="1:25" x14ac:dyDescent="0.2">
      <c r="C5" t="s">
        <v>10402</v>
      </c>
      <c r="O5" t="s">
        <v>13111</v>
      </c>
      <c r="P5" t="s">
        <v>13109</v>
      </c>
      <c r="X5" t="s">
        <v>13112</v>
      </c>
      <c r="Y5" t="s">
        <v>322</v>
      </c>
    </row>
    <row r="6" spans="1:25" x14ac:dyDescent="0.2">
      <c r="C6" t="s">
        <v>324</v>
      </c>
      <c r="D6" t="s">
        <v>325</v>
      </c>
      <c r="E6" t="s">
        <v>326</v>
      </c>
      <c r="F6" t="s">
        <v>327</v>
      </c>
      <c r="G6" t="s">
        <v>328</v>
      </c>
      <c r="H6" t="s">
        <v>329</v>
      </c>
      <c r="I6" t="s">
        <v>330</v>
      </c>
      <c r="J6" t="s">
        <v>331</v>
      </c>
      <c r="K6" t="s">
        <v>332</v>
      </c>
      <c r="L6" t="s">
        <v>333</v>
      </c>
      <c r="M6" t="s">
        <v>334</v>
      </c>
      <c r="N6" t="s">
        <v>335</v>
      </c>
      <c r="P6" t="s">
        <v>324</v>
      </c>
      <c r="Q6" t="s">
        <v>325</v>
      </c>
      <c r="R6" t="s">
        <v>326</v>
      </c>
      <c r="S6" t="s">
        <v>327</v>
      </c>
      <c r="T6" t="s">
        <v>328</v>
      </c>
      <c r="U6" t="s">
        <v>329</v>
      </c>
      <c r="V6" t="s">
        <v>330</v>
      </c>
      <c r="W6" t="s">
        <v>331</v>
      </c>
    </row>
    <row r="7" spans="1:25" x14ac:dyDescent="0.2">
      <c r="B7" s="1" t="s">
        <v>323</v>
      </c>
    </row>
    <row r="8" spans="1:25" x14ac:dyDescent="0.2">
      <c r="B8" s="2" t="s">
        <v>1196</v>
      </c>
      <c r="C8">
        <v>6</v>
      </c>
      <c r="E8">
        <v>5</v>
      </c>
      <c r="F8">
        <v>4</v>
      </c>
      <c r="G8">
        <v>1</v>
      </c>
      <c r="H8">
        <v>2</v>
      </c>
      <c r="I8">
        <v>1</v>
      </c>
      <c r="J8">
        <v>1</v>
      </c>
      <c r="K8">
        <v>6</v>
      </c>
      <c r="L8">
        <v>4</v>
      </c>
      <c r="M8">
        <v>5</v>
      </c>
      <c r="N8">
        <v>2</v>
      </c>
      <c r="O8">
        <v>37</v>
      </c>
      <c r="P8">
        <v>4</v>
      </c>
      <c r="Q8">
        <v>4</v>
      </c>
      <c r="R8">
        <v>4</v>
      </c>
      <c r="S8">
        <v>7</v>
      </c>
      <c r="T8">
        <v>6</v>
      </c>
      <c r="U8">
        <v>3</v>
      </c>
      <c r="V8">
        <v>5</v>
      </c>
      <c r="W8">
        <v>11</v>
      </c>
      <c r="X8">
        <v>44</v>
      </c>
      <c r="Y8">
        <v>81</v>
      </c>
    </row>
    <row r="9" spans="1:25" x14ac:dyDescent="0.2">
      <c r="B9" s="2" t="s">
        <v>3594</v>
      </c>
      <c r="E9">
        <v>2</v>
      </c>
      <c r="N9">
        <v>3</v>
      </c>
      <c r="O9">
        <v>5</v>
      </c>
      <c r="R9">
        <v>3</v>
      </c>
      <c r="T9">
        <v>2</v>
      </c>
      <c r="U9">
        <v>1</v>
      </c>
      <c r="X9">
        <v>6</v>
      </c>
      <c r="Y9">
        <v>11</v>
      </c>
    </row>
    <row r="10" spans="1:25" x14ac:dyDescent="0.2">
      <c r="B10" s="2" t="s">
        <v>7355</v>
      </c>
      <c r="K10">
        <v>3</v>
      </c>
      <c r="O10">
        <v>3</v>
      </c>
      <c r="P10">
        <v>1</v>
      </c>
      <c r="T10">
        <v>4</v>
      </c>
      <c r="V10">
        <v>2</v>
      </c>
      <c r="W10">
        <v>3</v>
      </c>
      <c r="X10">
        <v>10</v>
      </c>
      <c r="Y10">
        <v>13</v>
      </c>
    </row>
    <row r="11" spans="1:25" x14ac:dyDescent="0.2">
      <c r="B11" s="2" t="s">
        <v>552</v>
      </c>
      <c r="C11">
        <v>33</v>
      </c>
      <c r="D11">
        <v>24</v>
      </c>
      <c r="E11">
        <v>28</v>
      </c>
      <c r="F11">
        <v>27</v>
      </c>
      <c r="G11">
        <v>25</v>
      </c>
      <c r="H11">
        <v>31</v>
      </c>
      <c r="I11">
        <v>26</v>
      </c>
      <c r="J11">
        <v>20</v>
      </c>
      <c r="K11">
        <v>22</v>
      </c>
      <c r="L11">
        <v>32</v>
      </c>
      <c r="M11">
        <v>36</v>
      </c>
      <c r="N11">
        <v>22</v>
      </c>
      <c r="O11">
        <v>326</v>
      </c>
      <c r="P11">
        <v>27</v>
      </c>
      <c r="Q11">
        <v>16</v>
      </c>
      <c r="R11">
        <v>21</v>
      </c>
      <c r="S11">
        <v>18</v>
      </c>
      <c r="T11">
        <v>26</v>
      </c>
      <c r="U11">
        <v>18</v>
      </c>
      <c r="V11">
        <v>15</v>
      </c>
      <c r="W11">
        <v>20</v>
      </c>
      <c r="X11">
        <v>161</v>
      </c>
      <c r="Y11">
        <v>487</v>
      </c>
    </row>
    <row r="12" spans="1:25" x14ac:dyDescent="0.2">
      <c r="B12" s="2" t="s">
        <v>4348</v>
      </c>
      <c r="F12">
        <v>2</v>
      </c>
      <c r="G12">
        <v>2</v>
      </c>
      <c r="H12">
        <v>1</v>
      </c>
      <c r="O12">
        <v>5</v>
      </c>
      <c r="P12">
        <v>2</v>
      </c>
      <c r="X12">
        <v>2</v>
      </c>
      <c r="Y12">
        <v>7</v>
      </c>
    </row>
    <row r="13" spans="1:25" x14ac:dyDescent="0.2">
      <c r="B13" s="2" t="s">
        <v>534</v>
      </c>
      <c r="C13">
        <v>12</v>
      </c>
      <c r="D13">
        <v>21</v>
      </c>
      <c r="E13">
        <v>22</v>
      </c>
      <c r="F13">
        <v>22</v>
      </c>
      <c r="G13">
        <v>26</v>
      </c>
      <c r="H13">
        <v>19</v>
      </c>
      <c r="I13">
        <v>15</v>
      </c>
      <c r="J13">
        <v>15</v>
      </c>
      <c r="K13">
        <v>15</v>
      </c>
      <c r="L13">
        <v>19</v>
      </c>
      <c r="M13">
        <v>17</v>
      </c>
      <c r="N13">
        <v>15</v>
      </c>
      <c r="O13">
        <v>218</v>
      </c>
      <c r="P13">
        <v>7</v>
      </c>
      <c r="Q13">
        <v>12</v>
      </c>
      <c r="R13">
        <v>11</v>
      </c>
      <c r="S13">
        <v>11</v>
      </c>
      <c r="T13">
        <v>23</v>
      </c>
      <c r="U13">
        <v>14</v>
      </c>
      <c r="V13">
        <v>15</v>
      </c>
      <c r="W13">
        <v>23</v>
      </c>
      <c r="X13">
        <v>116</v>
      </c>
      <c r="Y13">
        <v>334</v>
      </c>
    </row>
    <row r="14" spans="1:25" x14ac:dyDescent="0.2">
      <c r="B14" s="2" t="s">
        <v>923</v>
      </c>
      <c r="D14">
        <v>1</v>
      </c>
      <c r="E14">
        <v>2</v>
      </c>
      <c r="G14">
        <v>1</v>
      </c>
      <c r="M14">
        <v>2</v>
      </c>
      <c r="N14">
        <v>1</v>
      </c>
      <c r="O14">
        <v>7</v>
      </c>
      <c r="P14">
        <v>1</v>
      </c>
      <c r="U14">
        <v>2</v>
      </c>
      <c r="V14">
        <v>1</v>
      </c>
      <c r="X14">
        <v>4</v>
      </c>
      <c r="Y14">
        <v>11</v>
      </c>
    </row>
    <row r="15" spans="1:25" x14ac:dyDescent="0.2">
      <c r="B15" s="2" t="s">
        <v>5244</v>
      </c>
      <c r="M15">
        <v>1</v>
      </c>
      <c r="O15">
        <v>1</v>
      </c>
      <c r="P15">
        <v>1</v>
      </c>
      <c r="X15">
        <v>1</v>
      </c>
      <c r="Y15">
        <v>2</v>
      </c>
    </row>
    <row r="16" spans="1:25" x14ac:dyDescent="0.2">
      <c r="B16" s="2" t="s">
        <v>2317</v>
      </c>
      <c r="K16">
        <v>1</v>
      </c>
      <c r="M16">
        <v>1</v>
      </c>
      <c r="O16">
        <v>2</v>
      </c>
      <c r="Y16">
        <v>2</v>
      </c>
    </row>
    <row r="17" spans="2:25" x14ac:dyDescent="0.2">
      <c r="B17" s="2" t="s">
        <v>429</v>
      </c>
      <c r="C17">
        <v>3</v>
      </c>
      <c r="D17">
        <v>7</v>
      </c>
      <c r="E17">
        <v>8</v>
      </c>
      <c r="F17">
        <v>12</v>
      </c>
      <c r="G17">
        <v>19</v>
      </c>
      <c r="H17">
        <v>22</v>
      </c>
      <c r="I17">
        <v>28</v>
      </c>
      <c r="J17">
        <v>9</v>
      </c>
      <c r="K17">
        <v>24</v>
      </c>
      <c r="L17">
        <v>17</v>
      </c>
      <c r="M17">
        <v>3</v>
      </c>
      <c r="N17">
        <v>3</v>
      </c>
      <c r="O17">
        <v>155</v>
      </c>
      <c r="P17">
        <v>2</v>
      </c>
      <c r="Q17">
        <v>11</v>
      </c>
      <c r="R17">
        <v>3</v>
      </c>
      <c r="S17">
        <v>5</v>
      </c>
      <c r="T17">
        <v>10</v>
      </c>
      <c r="U17">
        <v>18</v>
      </c>
      <c r="V17">
        <v>4</v>
      </c>
      <c r="W17">
        <v>34</v>
      </c>
      <c r="X17">
        <v>87</v>
      </c>
      <c r="Y17">
        <v>242</v>
      </c>
    </row>
    <row r="18" spans="2:25" x14ac:dyDescent="0.2">
      <c r="B18" s="2" t="s">
        <v>4061</v>
      </c>
      <c r="G18">
        <v>1</v>
      </c>
      <c r="K18">
        <v>1</v>
      </c>
      <c r="O18">
        <v>2</v>
      </c>
      <c r="Y18">
        <v>2</v>
      </c>
    </row>
    <row r="19" spans="2:25" x14ac:dyDescent="0.2">
      <c r="B19" s="2" t="s">
        <v>5271</v>
      </c>
      <c r="W19">
        <v>3</v>
      </c>
      <c r="X19">
        <v>3</v>
      </c>
      <c r="Y19">
        <v>3</v>
      </c>
    </row>
    <row r="20" spans="2:25" x14ac:dyDescent="0.2">
      <c r="B20" s="2" t="s">
        <v>7427</v>
      </c>
      <c r="K20">
        <v>1</v>
      </c>
      <c r="O20">
        <v>1</v>
      </c>
      <c r="Y20">
        <v>1</v>
      </c>
    </row>
    <row r="21" spans="2:25" x14ac:dyDescent="0.2">
      <c r="B21" s="2" t="s">
        <v>833</v>
      </c>
      <c r="C21">
        <v>6</v>
      </c>
      <c r="D21">
        <v>5</v>
      </c>
      <c r="E21">
        <v>1</v>
      </c>
      <c r="F21">
        <v>3</v>
      </c>
      <c r="I21">
        <v>1</v>
      </c>
      <c r="J21">
        <v>2</v>
      </c>
      <c r="K21">
        <v>5</v>
      </c>
      <c r="O21">
        <v>23</v>
      </c>
      <c r="U21">
        <v>2</v>
      </c>
      <c r="W21">
        <v>3</v>
      </c>
      <c r="X21">
        <v>5</v>
      </c>
      <c r="Y21">
        <v>28</v>
      </c>
    </row>
    <row r="22" spans="2:25" x14ac:dyDescent="0.2">
      <c r="B22" s="2" t="s">
        <v>1695</v>
      </c>
      <c r="C22">
        <v>3</v>
      </c>
      <c r="E22">
        <v>1</v>
      </c>
      <c r="F22">
        <v>1</v>
      </c>
      <c r="H22">
        <v>3</v>
      </c>
      <c r="I22">
        <v>1</v>
      </c>
      <c r="J22">
        <v>1</v>
      </c>
      <c r="K22">
        <v>10</v>
      </c>
      <c r="L22">
        <v>4</v>
      </c>
      <c r="M22">
        <v>1</v>
      </c>
      <c r="N22">
        <v>3</v>
      </c>
      <c r="O22">
        <v>28</v>
      </c>
      <c r="P22">
        <v>3</v>
      </c>
      <c r="Q22">
        <v>3</v>
      </c>
      <c r="R22">
        <v>2</v>
      </c>
      <c r="S22">
        <v>5</v>
      </c>
      <c r="T22">
        <v>7</v>
      </c>
      <c r="X22">
        <v>20</v>
      </c>
      <c r="Y22">
        <v>48</v>
      </c>
    </row>
    <row r="23" spans="2:25" x14ac:dyDescent="0.2">
      <c r="B23" s="2" t="s">
        <v>468</v>
      </c>
      <c r="C23">
        <v>3</v>
      </c>
      <c r="K23">
        <v>2</v>
      </c>
      <c r="L23">
        <v>1</v>
      </c>
      <c r="O23">
        <v>6</v>
      </c>
      <c r="P23">
        <v>1</v>
      </c>
      <c r="S23">
        <v>1</v>
      </c>
      <c r="T23">
        <v>1</v>
      </c>
      <c r="W23">
        <v>1</v>
      </c>
      <c r="X23">
        <v>4</v>
      </c>
      <c r="Y23">
        <v>10</v>
      </c>
    </row>
    <row r="24" spans="2:25" x14ac:dyDescent="0.2">
      <c r="B24" s="2" t="s">
        <v>792</v>
      </c>
      <c r="D24">
        <v>1</v>
      </c>
      <c r="E24">
        <v>7</v>
      </c>
      <c r="F24">
        <v>1</v>
      </c>
      <c r="G24">
        <v>2</v>
      </c>
      <c r="J24">
        <v>6</v>
      </c>
      <c r="K24">
        <v>2</v>
      </c>
      <c r="L24">
        <v>1</v>
      </c>
      <c r="M24">
        <v>4</v>
      </c>
      <c r="N24">
        <v>2</v>
      </c>
      <c r="O24">
        <v>26</v>
      </c>
      <c r="Q24">
        <v>1</v>
      </c>
      <c r="R24">
        <v>2</v>
      </c>
      <c r="S24">
        <v>1</v>
      </c>
      <c r="T24">
        <v>2</v>
      </c>
      <c r="U24">
        <v>2</v>
      </c>
      <c r="W24">
        <v>4</v>
      </c>
      <c r="X24">
        <v>12</v>
      </c>
      <c r="Y24">
        <v>38</v>
      </c>
    </row>
    <row r="25" spans="2:25" x14ac:dyDescent="0.2">
      <c r="B25" s="2" t="s">
        <v>422</v>
      </c>
      <c r="C25">
        <v>8</v>
      </c>
      <c r="O25">
        <v>8</v>
      </c>
      <c r="Y25">
        <v>8</v>
      </c>
    </row>
    <row r="26" spans="2:25" x14ac:dyDescent="0.2">
      <c r="B26" s="2" t="s">
        <v>394</v>
      </c>
      <c r="C26">
        <v>9</v>
      </c>
      <c r="D26">
        <v>1</v>
      </c>
      <c r="F26">
        <v>4</v>
      </c>
      <c r="G26">
        <v>2</v>
      </c>
      <c r="J26">
        <v>1</v>
      </c>
      <c r="K26">
        <v>2</v>
      </c>
      <c r="L26">
        <v>2</v>
      </c>
      <c r="N26">
        <v>2</v>
      </c>
      <c r="O26">
        <v>23</v>
      </c>
      <c r="P26">
        <v>2</v>
      </c>
      <c r="Q26">
        <v>2</v>
      </c>
      <c r="R26">
        <v>1</v>
      </c>
      <c r="S26">
        <v>1</v>
      </c>
      <c r="T26">
        <v>2</v>
      </c>
      <c r="X26">
        <v>8</v>
      </c>
      <c r="Y26">
        <v>31</v>
      </c>
    </row>
    <row r="27" spans="2:25" x14ac:dyDescent="0.2">
      <c r="B27" s="2" t="s">
        <v>8369</v>
      </c>
      <c r="L27">
        <v>1</v>
      </c>
      <c r="O27">
        <v>1</v>
      </c>
      <c r="Y27">
        <v>1</v>
      </c>
    </row>
    <row r="28" spans="2:25" x14ac:dyDescent="0.2">
      <c r="B28" s="2" t="s">
        <v>643</v>
      </c>
      <c r="N28">
        <v>1</v>
      </c>
      <c r="O28">
        <v>1</v>
      </c>
      <c r="Y28">
        <v>1</v>
      </c>
    </row>
    <row r="29" spans="2:25" x14ac:dyDescent="0.2">
      <c r="B29" s="2" t="s">
        <v>1841</v>
      </c>
      <c r="D29">
        <v>1</v>
      </c>
      <c r="E29">
        <v>1</v>
      </c>
      <c r="F29">
        <v>3</v>
      </c>
      <c r="J29">
        <v>3</v>
      </c>
      <c r="L29">
        <v>1</v>
      </c>
      <c r="M29">
        <v>1</v>
      </c>
      <c r="N29">
        <v>2</v>
      </c>
      <c r="O29">
        <v>12</v>
      </c>
      <c r="P29">
        <v>4</v>
      </c>
      <c r="Q29">
        <v>1</v>
      </c>
      <c r="R29">
        <v>3</v>
      </c>
      <c r="S29">
        <v>3</v>
      </c>
      <c r="T29">
        <v>2</v>
      </c>
      <c r="U29">
        <v>1</v>
      </c>
      <c r="V29">
        <v>2</v>
      </c>
      <c r="X29">
        <v>16</v>
      </c>
      <c r="Y29">
        <v>28</v>
      </c>
    </row>
    <row r="30" spans="2:25" x14ac:dyDescent="0.2">
      <c r="B30" s="2" t="s">
        <v>364</v>
      </c>
      <c r="C30">
        <v>7</v>
      </c>
      <c r="D30">
        <v>17</v>
      </c>
      <c r="E30">
        <v>23</v>
      </c>
      <c r="F30">
        <v>12</v>
      </c>
      <c r="G30">
        <v>27</v>
      </c>
      <c r="H30">
        <v>25</v>
      </c>
      <c r="I30">
        <v>7</v>
      </c>
      <c r="J30">
        <v>20</v>
      </c>
      <c r="K30">
        <v>22</v>
      </c>
      <c r="L30">
        <v>19</v>
      </c>
      <c r="M30">
        <v>9</v>
      </c>
      <c r="N30">
        <v>12</v>
      </c>
      <c r="O30">
        <v>200</v>
      </c>
      <c r="P30">
        <v>7</v>
      </c>
      <c r="Q30">
        <v>14</v>
      </c>
      <c r="R30">
        <v>8</v>
      </c>
      <c r="S30">
        <v>9</v>
      </c>
      <c r="T30">
        <v>23</v>
      </c>
      <c r="U30">
        <v>11</v>
      </c>
      <c r="V30">
        <v>12</v>
      </c>
      <c r="W30">
        <v>8</v>
      </c>
      <c r="X30">
        <v>92</v>
      </c>
      <c r="Y30">
        <v>292</v>
      </c>
    </row>
    <row r="31" spans="2:25" x14ac:dyDescent="0.2">
      <c r="B31" s="2" t="s">
        <v>374</v>
      </c>
      <c r="C31">
        <v>42</v>
      </c>
      <c r="D31">
        <v>14</v>
      </c>
      <c r="E31">
        <v>9</v>
      </c>
      <c r="F31">
        <v>14</v>
      </c>
      <c r="G31">
        <v>35</v>
      </c>
      <c r="H31">
        <v>5</v>
      </c>
      <c r="I31">
        <v>3</v>
      </c>
      <c r="J31">
        <v>3</v>
      </c>
      <c r="K31">
        <v>19</v>
      </c>
      <c r="L31">
        <v>14</v>
      </c>
      <c r="M31">
        <v>2</v>
      </c>
      <c r="N31">
        <v>7</v>
      </c>
      <c r="O31">
        <v>167</v>
      </c>
      <c r="P31">
        <v>5</v>
      </c>
      <c r="Q31">
        <v>2</v>
      </c>
      <c r="R31">
        <v>5</v>
      </c>
      <c r="T31">
        <v>4</v>
      </c>
      <c r="U31">
        <v>9</v>
      </c>
      <c r="V31">
        <v>3</v>
      </c>
      <c r="W31">
        <v>1</v>
      </c>
      <c r="X31">
        <v>29</v>
      </c>
      <c r="Y31">
        <v>196</v>
      </c>
    </row>
    <row r="32" spans="2:25" x14ac:dyDescent="0.2">
      <c r="B32" s="2" t="s">
        <v>3475</v>
      </c>
      <c r="E32">
        <v>1</v>
      </c>
      <c r="H32">
        <v>1</v>
      </c>
      <c r="I32">
        <v>2</v>
      </c>
      <c r="K32">
        <v>7</v>
      </c>
      <c r="L32">
        <v>3</v>
      </c>
      <c r="M32">
        <v>2</v>
      </c>
      <c r="O32">
        <v>16</v>
      </c>
      <c r="R32">
        <v>1</v>
      </c>
      <c r="V32">
        <v>2</v>
      </c>
      <c r="X32">
        <v>3</v>
      </c>
      <c r="Y32">
        <v>19</v>
      </c>
    </row>
    <row r="33" spans="2:25" x14ac:dyDescent="0.2">
      <c r="B33" s="2" t="s">
        <v>5419</v>
      </c>
      <c r="I33">
        <v>2</v>
      </c>
      <c r="O33">
        <v>2</v>
      </c>
      <c r="Y33">
        <v>2</v>
      </c>
    </row>
    <row r="34" spans="2:25" x14ac:dyDescent="0.2">
      <c r="B34" s="2" t="s">
        <v>875</v>
      </c>
      <c r="C34">
        <v>1</v>
      </c>
      <c r="O34">
        <v>1</v>
      </c>
      <c r="Y34">
        <v>1</v>
      </c>
    </row>
    <row r="35" spans="2:25" x14ac:dyDescent="0.2">
      <c r="B35" s="2" t="s">
        <v>477</v>
      </c>
      <c r="C35">
        <v>4</v>
      </c>
      <c r="D35">
        <v>1</v>
      </c>
      <c r="E35">
        <v>3</v>
      </c>
      <c r="F35">
        <v>3</v>
      </c>
      <c r="G35">
        <v>1</v>
      </c>
      <c r="H35">
        <v>6</v>
      </c>
      <c r="I35">
        <v>2</v>
      </c>
      <c r="J35">
        <v>5</v>
      </c>
      <c r="K35">
        <v>1</v>
      </c>
      <c r="L35">
        <v>2</v>
      </c>
      <c r="M35">
        <v>2</v>
      </c>
      <c r="N35">
        <v>6</v>
      </c>
      <c r="O35">
        <v>36</v>
      </c>
      <c r="P35">
        <v>2</v>
      </c>
      <c r="Q35">
        <v>4</v>
      </c>
      <c r="R35">
        <v>3</v>
      </c>
      <c r="S35">
        <v>3</v>
      </c>
      <c r="T35">
        <v>5</v>
      </c>
      <c r="U35">
        <v>2</v>
      </c>
      <c r="V35">
        <v>1</v>
      </c>
      <c r="W35">
        <v>4</v>
      </c>
      <c r="X35">
        <v>24</v>
      </c>
      <c r="Y35">
        <v>60</v>
      </c>
    </row>
    <row r="36" spans="2:25" x14ac:dyDescent="0.2">
      <c r="B36" s="2" t="s">
        <v>1478</v>
      </c>
      <c r="C36">
        <v>3</v>
      </c>
      <c r="D36">
        <v>4</v>
      </c>
      <c r="E36">
        <v>3</v>
      </c>
      <c r="F36">
        <v>7</v>
      </c>
      <c r="G36">
        <v>8</v>
      </c>
      <c r="H36">
        <v>2</v>
      </c>
      <c r="I36">
        <v>9</v>
      </c>
      <c r="J36">
        <v>7</v>
      </c>
      <c r="K36">
        <v>2</v>
      </c>
      <c r="L36">
        <v>2</v>
      </c>
      <c r="M36">
        <v>5</v>
      </c>
      <c r="N36">
        <v>5</v>
      </c>
      <c r="O36">
        <v>57</v>
      </c>
      <c r="P36">
        <v>5</v>
      </c>
      <c r="Q36">
        <v>3</v>
      </c>
      <c r="R36">
        <v>2</v>
      </c>
      <c r="T36">
        <v>7</v>
      </c>
      <c r="W36">
        <v>5</v>
      </c>
      <c r="X36">
        <v>22</v>
      </c>
      <c r="Y36">
        <v>79</v>
      </c>
    </row>
    <row r="37" spans="2:25" x14ac:dyDescent="0.2">
      <c r="B37" s="2" t="s">
        <v>10755</v>
      </c>
      <c r="Q37">
        <v>1</v>
      </c>
      <c r="X37">
        <v>1</v>
      </c>
      <c r="Y37">
        <v>1</v>
      </c>
    </row>
    <row r="38" spans="2:25" x14ac:dyDescent="0.2">
      <c r="B38" s="2" t="s">
        <v>10954</v>
      </c>
      <c r="Q38">
        <v>1</v>
      </c>
      <c r="R38">
        <v>1</v>
      </c>
      <c r="S38">
        <v>1</v>
      </c>
      <c r="V38">
        <v>1</v>
      </c>
      <c r="X38">
        <v>4</v>
      </c>
      <c r="Y38">
        <v>4</v>
      </c>
    </row>
    <row r="39" spans="2:25" x14ac:dyDescent="0.2">
      <c r="B39" s="2" t="s">
        <v>12532</v>
      </c>
      <c r="U39">
        <v>1</v>
      </c>
      <c r="X39">
        <v>1</v>
      </c>
      <c r="Y39">
        <v>1</v>
      </c>
    </row>
    <row r="40" spans="2:25" x14ac:dyDescent="0.2">
      <c r="B40" s="2" t="s">
        <v>322</v>
      </c>
      <c r="C40">
        <v>140</v>
      </c>
      <c r="D40">
        <v>97</v>
      </c>
      <c r="E40">
        <v>116</v>
      </c>
      <c r="F40">
        <v>115</v>
      </c>
      <c r="G40">
        <v>150</v>
      </c>
      <c r="H40">
        <v>117</v>
      </c>
      <c r="I40">
        <v>97</v>
      </c>
      <c r="J40">
        <v>93</v>
      </c>
      <c r="K40">
        <v>145</v>
      </c>
      <c r="L40">
        <v>122</v>
      </c>
      <c r="M40">
        <v>91</v>
      </c>
      <c r="N40">
        <v>86</v>
      </c>
      <c r="O40">
        <v>1369</v>
      </c>
      <c r="P40">
        <v>74</v>
      </c>
      <c r="Q40">
        <v>75</v>
      </c>
      <c r="R40">
        <v>70</v>
      </c>
      <c r="S40">
        <v>65</v>
      </c>
      <c r="T40">
        <v>124</v>
      </c>
      <c r="U40">
        <v>84</v>
      </c>
      <c r="V40">
        <v>63</v>
      </c>
      <c r="W40">
        <v>120</v>
      </c>
      <c r="X40">
        <v>675</v>
      </c>
      <c r="Y40">
        <v>2044</v>
      </c>
    </row>
  </sheetData>
  <hyperlinks>
    <hyperlink ref="A1" location="'Report Links'!A1" display="Return to Report Links" xr:uid="{0AE42C55-5F49-4C73-9F3B-0740B8FD6BC4}"/>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22B96-D5C2-4EF4-A112-57D8EF756D37}">
  <dimension ref="A1:AA64"/>
  <sheetViews>
    <sheetView workbookViewId="0">
      <selection activeCell="D9" sqref="D9"/>
    </sheetView>
  </sheetViews>
  <sheetFormatPr defaultRowHeight="12.75" x14ac:dyDescent="0.2"/>
  <cols>
    <col min="1" max="1" width="23.5703125" bestFit="1" customWidth="1"/>
    <col min="4" max="4" width="50.42578125" bestFit="1" customWidth="1"/>
    <col min="5" max="5" width="14.5703125" bestFit="1" customWidth="1"/>
    <col min="6" max="6" width="3.85546875" bestFit="1" customWidth="1"/>
    <col min="7" max="7" width="4.140625" bestFit="1" customWidth="1"/>
    <col min="8" max="8" width="4" bestFit="1" customWidth="1"/>
    <col min="9" max="9" width="4.28515625" bestFit="1" customWidth="1"/>
    <col min="10" max="10" width="4" bestFit="1" customWidth="1"/>
    <col min="11" max="11" width="3" bestFit="1" customWidth="1"/>
    <col min="12" max="14" width="4" bestFit="1" customWidth="1"/>
    <col min="15" max="15" width="4.140625" bestFit="1" customWidth="1"/>
    <col min="16" max="16" width="3.85546875" bestFit="1" customWidth="1"/>
    <col min="17" max="17" width="9.28515625" bestFit="1" customWidth="1"/>
    <col min="18" max="18" width="6.85546875" bestFit="1" customWidth="1"/>
    <col min="19" max="19" width="3.85546875" bestFit="1" customWidth="1"/>
    <col min="20" max="20" width="4.140625" bestFit="1" customWidth="1"/>
    <col min="21" max="21" width="3.85546875" bestFit="1" customWidth="1"/>
    <col min="22" max="22" width="4.28515625" bestFit="1" customWidth="1"/>
    <col min="23" max="23" width="3.5703125" bestFit="1" customWidth="1"/>
    <col min="24" max="24" width="3" bestFit="1" customWidth="1"/>
    <col min="25" max="25" width="4" bestFit="1" customWidth="1"/>
    <col min="26" max="26" width="9.28515625" bestFit="1" customWidth="1"/>
    <col min="27" max="27" width="10" bestFit="1" customWidth="1"/>
    <col min="28" max="28" width="15" bestFit="1" customWidth="1"/>
    <col min="29" max="29" width="19.42578125" bestFit="1" customWidth="1"/>
    <col min="30" max="30" width="10.28515625" bestFit="1" customWidth="1"/>
    <col min="31" max="31" width="20.5703125" bestFit="1" customWidth="1"/>
    <col min="32" max="32" width="9.42578125" bestFit="1" customWidth="1"/>
    <col min="33" max="33" width="17.85546875" bestFit="1" customWidth="1"/>
    <col min="34" max="34" width="31.85546875" bestFit="1" customWidth="1"/>
    <col min="35" max="35" width="22.7109375" bestFit="1" customWidth="1"/>
    <col min="36" max="36" width="19" bestFit="1" customWidth="1"/>
    <col min="37" max="37" width="24.140625" bestFit="1" customWidth="1"/>
    <col min="38" max="38" width="25.140625" bestFit="1" customWidth="1"/>
    <col min="39" max="39" width="21" bestFit="1" customWidth="1"/>
    <col min="40" max="40" width="18.140625" bestFit="1" customWidth="1"/>
    <col min="41" max="41" width="14.42578125" bestFit="1" customWidth="1"/>
    <col min="42" max="42" width="10.7109375" bestFit="1" customWidth="1"/>
    <col min="43" max="43" width="27.28515625" bestFit="1" customWidth="1"/>
    <col min="44" max="44" width="12.7109375" bestFit="1" customWidth="1"/>
    <col min="45" max="45" width="29.140625" bestFit="1" customWidth="1"/>
    <col min="46" max="46" width="23.5703125" bestFit="1" customWidth="1"/>
    <col min="47" max="47" width="45.42578125" bestFit="1" customWidth="1"/>
    <col min="48" max="48" width="26.28515625" bestFit="1" customWidth="1"/>
    <col min="49" max="49" width="21.42578125" bestFit="1" customWidth="1"/>
    <col min="50" max="50" width="30.140625" bestFit="1" customWidth="1"/>
    <col min="51" max="51" width="25.140625" bestFit="1" customWidth="1"/>
    <col min="52" max="52" width="21.5703125" bestFit="1" customWidth="1"/>
    <col min="53" max="53" width="28" bestFit="1" customWidth="1"/>
    <col min="54" max="54" width="25.5703125" bestFit="1" customWidth="1"/>
    <col min="55" max="55" width="22.85546875" bestFit="1" customWidth="1"/>
    <col min="56" max="56" width="10.5703125" bestFit="1" customWidth="1"/>
    <col min="57" max="57" width="17.5703125" bestFit="1" customWidth="1"/>
    <col min="58" max="58" width="18.42578125" bestFit="1" customWidth="1"/>
    <col min="59" max="59" width="21.5703125" bestFit="1" customWidth="1"/>
    <col min="60" max="60" width="22.140625" bestFit="1" customWidth="1"/>
    <col min="61" max="61" width="24.85546875" bestFit="1" customWidth="1"/>
    <col min="62" max="62" width="18.85546875" bestFit="1" customWidth="1"/>
    <col min="63" max="63" width="23.85546875" bestFit="1" customWidth="1"/>
    <col min="64" max="64" width="18.28515625" bestFit="1" customWidth="1"/>
    <col min="65" max="65" width="15.7109375" bestFit="1" customWidth="1"/>
    <col min="66" max="66" width="42.42578125" bestFit="1" customWidth="1"/>
    <col min="67" max="67" width="8.85546875" bestFit="1" customWidth="1"/>
    <col min="68" max="68" width="13.42578125" bestFit="1" customWidth="1"/>
    <col min="69" max="69" width="17.5703125" bestFit="1" customWidth="1"/>
    <col min="70" max="70" width="9.7109375" bestFit="1" customWidth="1"/>
    <col min="71" max="71" width="13.85546875" bestFit="1" customWidth="1"/>
    <col min="72" max="72" width="18.28515625" bestFit="1" customWidth="1"/>
    <col min="73" max="73" width="24.85546875" bestFit="1" customWidth="1"/>
    <col min="74" max="74" width="22.42578125" bestFit="1" customWidth="1"/>
    <col min="75" max="75" width="22.140625" bestFit="1" customWidth="1"/>
    <col min="76" max="76" width="19.28515625" bestFit="1" customWidth="1"/>
    <col min="77" max="77" width="17" bestFit="1" customWidth="1"/>
    <col min="78" max="78" width="17.42578125" bestFit="1" customWidth="1"/>
    <col min="79" max="79" width="11.5703125" bestFit="1" customWidth="1"/>
    <col min="80" max="80" width="11.140625" bestFit="1" customWidth="1"/>
    <col min="81" max="81" width="14.85546875" bestFit="1" customWidth="1"/>
    <col min="82" max="82" width="20.85546875" bestFit="1" customWidth="1"/>
    <col min="83" max="83" width="28.140625" bestFit="1" customWidth="1"/>
    <col min="84" max="84" width="30.140625" bestFit="1" customWidth="1"/>
    <col min="85" max="85" width="21.140625" bestFit="1" customWidth="1"/>
    <col min="86" max="86" width="40.140625" bestFit="1" customWidth="1"/>
    <col min="87" max="87" width="21.42578125" bestFit="1" customWidth="1"/>
    <col min="88" max="88" width="24.140625" bestFit="1" customWidth="1"/>
    <col min="89" max="89" width="15.7109375" bestFit="1" customWidth="1"/>
    <col min="90" max="90" width="23.28515625" bestFit="1" customWidth="1"/>
    <col min="91" max="91" width="13.140625" bestFit="1" customWidth="1"/>
    <col min="92" max="92" width="18.42578125" bestFit="1" customWidth="1"/>
    <col min="93" max="93" width="18.7109375" bestFit="1" customWidth="1"/>
    <col min="94" max="94" width="34.42578125" bestFit="1" customWidth="1"/>
    <col min="95" max="95" width="23.5703125" bestFit="1" customWidth="1"/>
    <col min="96" max="96" width="16.28515625" bestFit="1" customWidth="1"/>
    <col min="97" max="97" width="35.85546875" bestFit="1" customWidth="1"/>
    <col min="98" max="98" width="10.42578125" bestFit="1" customWidth="1"/>
    <col min="99" max="99" width="28.28515625" bestFit="1" customWidth="1"/>
    <col min="100" max="100" width="29.42578125" bestFit="1" customWidth="1"/>
    <col min="101" max="101" width="16.85546875" bestFit="1" customWidth="1"/>
    <col min="102" max="102" width="20.42578125" bestFit="1" customWidth="1"/>
    <col min="103" max="103" width="17" bestFit="1" customWidth="1"/>
    <col min="104" max="104" width="21.140625" bestFit="1" customWidth="1"/>
    <col min="105" max="105" width="10.7109375" bestFit="1" customWidth="1"/>
    <col min="106" max="106" width="14" bestFit="1" customWidth="1"/>
    <col min="107" max="107" width="25.85546875" bestFit="1" customWidth="1"/>
    <col min="108" max="108" width="22.42578125" bestFit="1" customWidth="1"/>
    <col min="109" max="109" width="15.85546875" bestFit="1" customWidth="1"/>
    <col min="110" max="110" width="6.85546875" bestFit="1" customWidth="1"/>
    <col min="111" max="111" width="11.28515625" bestFit="1" customWidth="1"/>
    <col min="112" max="112" width="25" bestFit="1" customWidth="1"/>
    <col min="113" max="113" width="15.85546875" bestFit="1" customWidth="1"/>
    <col min="114" max="114" width="33.28515625" bestFit="1" customWidth="1"/>
    <col min="115" max="115" width="13.7109375" bestFit="1" customWidth="1"/>
    <col min="116" max="116" width="29" bestFit="1" customWidth="1"/>
    <col min="117" max="117" width="14.42578125" bestFit="1" customWidth="1"/>
    <col min="118" max="118" width="43.7109375" bestFit="1" customWidth="1"/>
    <col min="119" max="119" width="36.42578125" bestFit="1" customWidth="1"/>
    <col min="120" max="120" width="12.85546875" bestFit="1" customWidth="1"/>
    <col min="121" max="121" width="30.42578125" bestFit="1" customWidth="1"/>
    <col min="122" max="122" width="15" bestFit="1" customWidth="1"/>
    <col min="123" max="123" width="28.7109375" bestFit="1" customWidth="1"/>
    <col min="124" max="124" width="35.85546875" bestFit="1" customWidth="1"/>
    <col min="125" max="125" width="41.7109375" bestFit="1" customWidth="1"/>
    <col min="126" max="126" width="32.5703125" bestFit="1" customWidth="1"/>
    <col min="127" max="127" width="24" bestFit="1" customWidth="1"/>
    <col min="128" max="128" width="48.42578125" bestFit="1" customWidth="1"/>
    <col min="129" max="129" width="18" bestFit="1" customWidth="1"/>
    <col min="130" max="130" width="24.7109375" bestFit="1" customWidth="1"/>
    <col min="131" max="131" width="16.28515625" bestFit="1" customWidth="1"/>
    <col min="132" max="132" width="15.42578125" bestFit="1" customWidth="1"/>
    <col min="133" max="133" width="20.85546875" bestFit="1" customWidth="1"/>
    <col min="134" max="134" width="28" bestFit="1" customWidth="1"/>
    <col min="135" max="135" width="23.28515625" bestFit="1" customWidth="1"/>
    <col min="136" max="136" width="19.5703125" bestFit="1" customWidth="1"/>
    <col min="137" max="137" width="18.42578125" bestFit="1" customWidth="1"/>
    <col min="138" max="138" width="20" bestFit="1" customWidth="1"/>
    <col min="139" max="139" width="18.5703125" bestFit="1" customWidth="1"/>
    <col min="140" max="140" width="16.5703125" bestFit="1" customWidth="1"/>
    <col min="141" max="141" width="24.5703125" bestFit="1" customWidth="1"/>
    <col min="142" max="142" width="19" bestFit="1" customWidth="1"/>
    <col min="143" max="143" width="12.7109375" bestFit="1" customWidth="1"/>
    <col min="144" max="144" width="24.5703125" bestFit="1" customWidth="1"/>
    <col min="145" max="145" width="25.140625" bestFit="1" customWidth="1"/>
    <col min="146" max="146" width="24.5703125" bestFit="1" customWidth="1"/>
    <col min="147" max="147" width="15.85546875" bestFit="1" customWidth="1"/>
    <col min="148" max="148" width="10.140625" bestFit="1" customWidth="1"/>
    <col min="149" max="149" width="11.42578125" bestFit="1" customWidth="1"/>
    <col min="150" max="150" width="18.85546875" bestFit="1" customWidth="1"/>
    <col min="151" max="151" width="29.7109375" bestFit="1" customWidth="1"/>
    <col min="152" max="152" width="9.5703125" bestFit="1" customWidth="1"/>
    <col min="153" max="153" width="41.28515625" bestFit="1" customWidth="1"/>
    <col min="154" max="154" width="43.5703125" bestFit="1" customWidth="1"/>
    <col min="155" max="155" width="29.140625" bestFit="1" customWidth="1"/>
    <col min="156" max="156" width="41.42578125" bestFit="1" customWidth="1"/>
    <col min="157" max="157" width="29.42578125" bestFit="1" customWidth="1"/>
    <col min="158" max="158" width="25.28515625" bestFit="1" customWidth="1"/>
    <col min="159" max="159" width="35.140625" bestFit="1" customWidth="1"/>
    <col min="160" max="160" width="25" bestFit="1" customWidth="1"/>
    <col min="161" max="161" width="15.140625" bestFit="1" customWidth="1"/>
    <col min="162" max="162" width="24.7109375" bestFit="1" customWidth="1"/>
    <col min="163" max="163" width="38.7109375" bestFit="1" customWidth="1"/>
    <col min="164" max="164" width="14.42578125" bestFit="1" customWidth="1"/>
    <col min="165" max="165" width="27.85546875" bestFit="1" customWidth="1"/>
    <col min="166" max="166" width="10.140625" bestFit="1" customWidth="1"/>
    <col min="167" max="167" width="24.28515625" bestFit="1" customWidth="1"/>
    <col min="168" max="168" width="13.7109375" bestFit="1" customWidth="1"/>
    <col min="169" max="169" width="10" bestFit="1" customWidth="1"/>
  </cols>
  <sheetData>
    <row r="1" spans="1:27" ht="28.5" customHeight="1" x14ac:dyDescent="0.25">
      <c r="A1" s="11" t="s">
        <v>349</v>
      </c>
      <c r="D1" s="1" t="s">
        <v>10399</v>
      </c>
      <c r="E1" s="16" t="s">
        <v>10398</v>
      </c>
    </row>
    <row r="3" spans="1:27" x14ac:dyDescent="0.2">
      <c r="D3" s="1" t="s">
        <v>348</v>
      </c>
      <c r="E3" s="1" t="s">
        <v>321</v>
      </c>
    </row>
    <row r="4" spans="1:27" x14ac:dyDescent="0.2">
      <c r="E4" t="s">
        <v>10402</v>
      </c>
      <c r="Q4" t="s">
        <v>13111</v>
      </c>
      <c r="R4" t="s">
        <v>13109</v>
      </c>
      <c r="Z4" t="s">
        <v>13112</v>
      </c>
      <c r="AA4" t="s">
        <v>322</v>
      </c>
    </row>
    <row r="5" spans="1:27" x14ac:dyDescent="0.2">
      <c r="D5" s="1" t="s">
        <v>323</v>
      </c>
      <c r="E5" t="s">
        <v>324</v>
      </c>
      <c r="F5" t="s">
        <v>325</v>
      </c>
      <c r="G5" t="s">
        <v>326</v>
      </c>
      <c r="H5" t="s">
        <v>327</v>
      </c>
      <c r="I5" t="s">
        <v>328</v>
      </c>
      <c r="J5" t="s">
        <v>329</v>
      </c>
      <c r="K5" t="s">
        <v>330</v>
      </c>
      <c r="L5" t="s">
        <v>331</v>
      </c>
      <c r="M5" t="s">
        <v>332</v>
      </c>
      <c r="N5" t="s">
        <v>333</v>
      </c>
      <c r="O5" t="s">
        <v>334</v>
      </c>
      <c r="P5" t="s">
        <v>335</v>
      </c>
      <c r="R5" t="s">
        <v>324</v>
      </c>
      <c r="S5" t="s">
        <v>325</v>
      </c>
      <c r="T5" t="s">
        <v>326</v>
      </c>
      <c r="U5" t="s">
        <v>327</v>
      </c>
      <c r="V5" t="s">
        <v>328</v>
      </c>
      <c r="W5" t="s">
        <v>329</v>
      </c>
      <c r="X5" t="s">
        <v>330</v>
      </c>
      <c r="Y5" t="s">
        <v>331</v>
      </c>
    </row>
    <row r="6" spans="1:27" x14ac:dyDescent="0.2">
      <c r="D6" s="2" t="s">
        <v>395</v>
      </c>
      <c r="E6">
        <v>61</v>
      </c>
      <c r="F6">
        <v>61</v>
      </c>
      <c r="G6">
        <v>72</v>
      </c>
      <c r="H6">
        <v>70</v>
      </c>
      <c r="I6">
        <v>92</v>
      </c>
      <c r="J6">
        <v>85</v>
      </c>
      <c r="K6">
        <v>73</v>
      </c>
      <c r="L6">
        <v>67</v>
      </c>
      <c r="M6">
        <v>98</v>
      </c>
      <c r="N6">
        <v>89</v>
      </c>
      <c r="O6">
        <v>66</v>
      </c>
      <c r="P6">
        <v>57</v>
      </c>
      <c r="Q6">
        <v>891</v>
      </c>
      <c r="R6">
        <v>42</v>
      </c>
      <c r="S6">
        <v>42</v>
      </c>
      <c r="T6">
        <v>44</v>
      </c>
      <c r="U6">
        <v>38</v>
      </c>
      <c r="V6">
        <v>75</v>
      </c>
      <c r="W6">
        <v>58</v>
      </c>
      <c r="X6">
        <v>41</v>
      </c>
      <c r="Y6">
        <v>75</v>
      </c>
      <c r="Z6">
        <v>415</v>
      </c>
      <c r="AA6">
        <v>1306</v>
      </c>
    </row>
    <row r="7" spans="1:27" x14ac:dyDescent="0.2">
      <c r="D7" s="2" t="s">
        <v>663</v>
      </c>
      <c r="E7">
        <v>29</v>
      </c>
      <c r="F7">
        <v>16</v>
      </c>
      <c r="G7">
        <v>23</v>
      </c>
      <c r="H7">
        <v>15</v>
      </c>
      <c r="I7">
        <v>25</v>
      </c>
      <c r="J7">
        <v>24</v>
      </c>
      <c r="K7">
        <v>15</v>
      </c>
      <c r="L7">
        <v>19</v>
      </c>
      <c r="M7">
        <v>12</v>
      </c>
      <c r="N7">
        <v>16</v>
      </c>
      <c r="O7">
        <v>13</v>
      </c>
      <c r="P7">
        <v>12</v>
      </c>
      <c r="Q7">
        <v>219</v>
      </c>
      <c r="R7">
        <v>7</v>
      </c>
      <c r="S7">
        <v>7</v>
      </c>
      <c r="T7">
        <v>2</v>
      </c>
      <c r="U7">
        <v>3</v>
      </c>
      <c r="V7">
        <v>10</v>
      </c>
      <c r="W7">
        <v>7</v>
      </c>
      <c r="X7">
        <v>9</v>
      </c>
      <c r="Y7">
        <v>12</v>
      </c>
      <c r="Z7">
        <v>57</v>
      </c>
      <c r="AA7">
        <v>276</v>
      </c>
    </row>
    <row r="8" spans="1:27" x14ac:dyDescent="0.2">
      <c r="D8" s="2" t="s">
        <v>10450</v>
      </c>
      <c r="R8">
        <v>16</v>
      </c>
      <c r="S8">
        <v>23</v>
      </c>
      <c r="T8">
        <v>14</v>
      </c>
      <c r="U8">
        <v>23</v>
      </c>
      <c r="V8">
        <v>32</v>
      </c>
      <c r="Z8">
        <v>108</v>
      </c>
      <c r="AA8">
        <v>108</v>
      </c>
    </row>
    <row r="9" spans="1:27" x14ac:dyDescent="0.2">
      <c r="D9" s="3" t="s">
        <v>41</v>
      </c>
      <c r="R9">
        <v>1</v>
      </c>
      <c r="Z9">
        <v>1</v>
      </c>
      <c r="AA9">
        <v>1</v>
      </c>
    </row>
    <row r="10" spans="1:27" x14ac:dyDescent="0.2">
      <c r="D10" s="30" t="s">
        <v>467</v>
      </c>
      <c r="R10">
        <v>1</v>
      </c>
      <c r="Z10">
        <v>1</v>
      </c>
      <c r="AA10">
        <v>1</v>
      </c>
    </row>
    <row r="11" spans="1:27" x14ac:dyDescent="0.2">
      <c r="D11" s="3" t="s">
        <v>336</v>
      </c>
      <c r="R11">
        <v>15</v>
      </c>
      <c r="S11">
        <v>23</v>
      </c>
      <c r="T11">
        <v>14</v>
      </c>
      <c r="U11">
        <v>23</v>
      </c>
      <c r="V11">
        <v>32</v>
      </c>
      <c r="Z11">
        <v>107</v>
      </c>
      <c r="AA11">
        <v>107</v>
      </c>
    </row>
    <row r="12" spans="1:27" x14ac:dyDescent="0.2">
      <c r="D12" s="30" t="s">
        <v>467</v>
      </c>
      <c r="R12">
        <v>15</v>
      </c>
      <c r="S12">
        <v>23</v>
      </c>
      <c r="T12">
        <v>14</v>
      </c>
      <c r="U12">
        <v>19</v>
      </c>
      <c r="V12">
        <v>32</v>
      </c>
      <c r="Z12">
        <v>103</v>
      </c>
      <c r="AA12">
        <v>103</v>
      </c>
    </row>
    <row r="13" spans="1:27" x14ac:dyDescent="0.2">
      <c r="D13" s="30" t="s">
        <v>1548</v>
      </c>
      <c r="U13">
        <v>4</v>
      </c>
      <c r="Z13">
        <v>4</v>
      </c>
      <c r="AA13">
        <v>4</v>
      </c>
    </row>
    <row r="14" spans="1:27" x14ac:dyDescent="0.2">
      <c r="D14" s="2" t="s">
        <v>875</v>
      </c>
      <c r="E14">
        <v>3</v>
      </c>
      <c r="F14">
        <v>5</v>
      </c>
      <c r="G14">
        <v>1</v>
      </c>
      <c r="H14">
        <v>9</v>
      </c>
      <c r="I14">
        <v>4</v>
      </c>
      <c r="L14">
        <v>3</v>
      </c>
      <c r="M14">
        <v>11</v>
      </c>
      <c r="N14">
        <v>5</v>
      </c>
      <c r="O14">
        <v>7</v>
      </c>
      <c r="P14">
        <v>8</v>
      </c>
      <c r="Q14">
        <v>56</v>
      </c>
      <c r="R14">
        <v>1</v>
      </c>
      <c r="S14">
        <v>2</v>
      </c>
      <c r="T14">
        <v>5</v>
      </c>
      <c r="U14">
        <v>1</v>
      </c>
      <c r="V14">
        <v>3</v>
      </c>
      <c r="W14">
        <v>3</v>
      </c>
      <c r="X14">
        <v>7</v>
      </c>
      <c r="Y14">
        <v>8</v>
      </c>
      <c r="Z14">
        <v>30</v>
      </c>
      <c r="AA14">
        <v>86</v>
      </c>
    </row>
    <row r="15" spans="1:27" x14ac:dyDescent="0.2">
      <c r="D15" s="2" t="s">
        <v>525</v>
      </c>
      <c r="E15">
        <v>13</v>
      </c>
      <c r="F15">
        <v>8</v>
      </c>
      <c r="G15">
        <v>3</v>
      </c>
      <c r="H15">
        <v>7</v>
      </c>
      <c r="I15">
        <v>17</v>
      </c>
      <c r="J15">
        <v>2</v>
      </c>
      <c r="K15">
        <v>1</v>
      </c>
      <c r="L15">
        <v>2</v>
      </c>
      <c r="M15">
        <v>14</v>
      </c>
      <c r="N15">
        <v>1</v>
      </c>
      <c r="O15">
        <v>1</v>
      </c>
      <c r="P15">
        <v>3</v>
      </c>
      <c r="Q15">
        <v>72</v>
      </c>
      <c r="R15">
        <v>3</v>
      </c>
      <c r="T15">
        <v>3</v>
      </c>
      <c r="W15">
        <v>4</v>
      </c>
      <c r="Y15">
        <v>3</v>
      </c>
      <c r="Z15">
        <v>13</v>
      </c>
      <c r="AA15">
        <v>85</v>
      </c>
    </row>
    <row r="16" spans="1:27" x14ac:dyDescent="0.2">
      <c r="D16" s="2" t="s">
        <v>381</v>
      </c>
      <c r="E16">
        <v>15</v>
      </c>
      <c r="F16">
        <v>6</v>
      </c>
      <c r="G16">
        <v>9</v>
      </c>
      <c r="H16">
        <v>9</v>
      </c>
      <c r="I16">
        <v>5</v>
      </c>
      <c r="J16">
        <v>4</v>
      </c>
      <c r="K16">
        <v>2</v>
      </c>
      <c r="L16">
        <v>1</v>
      </c>
      <c r="M16">
        <v>2</v>
      </c>
      <c r="N16">
        <v>4</v>
      </c>
      <c r="O16">
        <v>2</v>
      </c>
      <c r="P16">
        <v>1</v>
      </c>
      <c r="Q16">
        <v>60</v>
      </c>
      <c r="V16">
        <v>1</v>
      </c>
      <c r="W16">
        <v>1</v>
      </c>
      <c r="X16">
        <v>1</v>
      </c>
      <c r="Z16">
        <v>3</v>
      </c>
      <c r="AA16">
        <v>63</v>
      </c>
    </row>
    <row r="17" spans="4:27" x14ac:dyDescent="0.2">
      <c r="D17" s="2" t="s">
        <v>819</v>
      </c>
      <c r="E17">
        <v>5</v>
      </c>
      <c r="F17">
        <v>1</v>
      </c>
      <c r="G17">
        <v>5</v>
      </c>
      <c r="H17">
        <v>2</v>
      </c>
      <c r="I17">
        <v>4</v>
      </c>
      <c r="K17">
        <v>1</v>
      </c>
      <c r="M17">
        <v>1</v>
      </c>
      <c r="N17">
        <v>1</v>
      </c>
      <c r="P17">
        <v>1</v>
      </c>
      <c r="Q17">
        <v>21</v>
      </c>
      <c r="T17">
        <v>1</v>
      </c>
      <c r="V17">
        <v>1</v>
      </c>
      <c r="W17">
        <v>1</v>
      </c>
      <c r="Y17">
        <v>1</v>
      </c>
      <c r="Z17">
        <v>4</v>
      </c>
      <c r="AA17">
        <v>25</v>
      </c>
    </row>
    <row r="18" spans="4:27" x14ac:dyDescent="0.2">
      <c r="D18" s="2" t="s">
        <v>4415</v>
      </c>
      <c r="W18">
        <v>4</v>
      </c>
      <c r="X18">
        <v>2</v>
      </c>
      <c r="Y18">
        <v>16</v>
      </c>
      <c r="Z18">
        <v>22</v>
      </c>
      <c r="AA18">
        <v>22</v>
      </c>
    </row>
    <row r="19" spans="4:27" x14ac:dyDescent="0.2">
      <c r="D19" s="3" t="s">
        <v>41</v>
      </c>
      <c r="Y19">
        <v>5</v>
      </c>
      <c r="Z19">
        <v>5</v>
      </c>
      <c r="AA19">
        <v>5</v>
      </c>
    </row>
    <row r="20" spans="4:27" x14ac:dyDescent="0.2">
      <c r="D20" s="30" t="s">
        <v>1470</v>
      </c>
      <c r="Y20">
        <v>2</v>
      </c>
      <c r="Z20">
        <v>2</v>
      </c>
      <c r="AA20">
        <v>2</v>
      </c>
    </row>
    <row r="21" spans="4:27" x14ac:dyDescent="0.2">
      <c r="D21" s="30" t="s">
        <v>9463</v>
      </c>
      <c r="Y21">
        <v>1</v>
      </c>
      <c r="Z21">
        <v>1</v>
      </c>
      <c r="AA21">
        <v>1</v>
      </c>
    </row>
    <row r="22" spans="4:27" x14ac:dyDescent="0.2">
      <c r="D22" s="30" t="s">
        <v>2033</v>
      </c>
      <c r="Y22">
        <v>2</v>
      </c>
      <c r="Z22">
        <v>2</v>
      </c>
      <c r="AA22">
        <v>2</v>
      </c>
    </row>
    <row r="23" spans="4:27" x14ac:dyDescent="0.2">
      <c r="D23" s="3" t="s">
        <v>336</v>
      </c>
      <c r="W23">
        <v>3</v>
      </c>
      <c r="X23">
        <v>2</v>
      </c>
      <c r="Y23">
        <v>11</v>
      </c>
      <c r="Z23">
        <v>16</v>
      </c>
      <c r="AA23">
        <v>16</v>
      </c>
    </row>
    <row r="24" spans="4:27" x14ac:dyDescent="0.2">
      <c r="D24" s="30" t="s">
        <v>93</v>
      </c>
      <c r="Y24">
        <v>2</v>
      </c>
      <c r="Z24">
        <v>2</v>
      </c>
      <c r="AA24">
        <v>2</v>
      </c>
    </row>
    <row r="25" spans="4:27" x14ac:dyDescent="0.2">
      <c r="D25" s="30" t="s">
        <v>467</v>
      </c>
      <c r="W25">
        <v>1</v>
      </c>
      <c r="X25">
        <v>1</v>
      </c>
      <c r="Y25">
        <v>6</v>
      </c>
      <c r="Z25">
        <v>8</v>
      </c>
      <c r="AA25">
        <v>8</v>
      </c>
    </row>
    <row r="26" spans="4:27" x14ac:dyDescent="0.2">
      <c r="D26" s="30" t="s">
        <v>522</v>
      </c>
      <c r="W26">
        <v>1</v>
      </c>
      <c r="Z26">
        <v>1</v>
      </c>
      <c r="AA26">
        <v>1</v>
      </c>
    </row>
    <row r="27" spans="4:27" x14ac:dyDescent="0.2">
      <c r="D27" s="30" t="s">
        <v>1195</v>
      </c>
      <c r="W27">
        <v>1</v>
      </c>
      <c r="Y27">
        <v>2</v>
      </c>
      <c r="Z27">
        <v>3</v>
      </c>
      <c r="AA27">
        <v>3</v>
      </c>
    </row>
    <row r="28" spans="4:27" x14ac:dyDescent="0.2">
      <c r="D28" s="30" t="s">
        <v>1548</v>
      </c>
      <c r="Y28">
        <v>1</v>
      </c>
      <c r="Z28">
        <v>1</v>
      </c>
      <c r="AA28">
        <v>1</v>
      </c>
    </row>
    <row r="29" spans="4:27" x14ac:dyDescent="0.2">
      <c r="D29" s="30" t="s">
        <v>12716</v>
      </c>
      <c r="X29">
        <v>1</v>
      </c>
      <c r="Z29">
        <v>1</v>
      </c>
      <c r="AA29">
        <v>1</v>
      </c>
    </row>
    <row r="30" spans="4:27" x14ac:dyDescent="0.2">
      <c r="D30" s="31" t="s">
        <v>10954</v>
      </c>
      <c r="X30">
        <v>1</v>
      </c>
      <c r="Z30">
        <v>1</v>
      </c>
      <c r="AA30">
        <v>1</v>
      </c>
    </row>
    <row r="31" spans="4:27" x14ac:dyDescent="0.2">
      <c r="D31" s="3" t="s">
        <v>12440</v>
      </c>
      <c r="W31">
        <v>1</v>
      </c>
      <c r="Z31">
        <v>1</v>
      </c>
      <c r="AA31">
        <v>1</v>
      </c>
    </row>
    <row r="32" spans="4:27" x14ac:dyDescent="0.2">
      <c r="D32" s="30" t="s">
        <v>402</v>
      </c>
      <c r="W32">
        <v>1</v>
      </c>
      <c r="Z32">
        <v>1</v>
      </c>
      <c r="AA32">
        <v>1</v>
      </c>
    </row>
    <row r="33" spans="4:27" x14ac:dyDescent="0.2">
      <c r="D33" s="2" t="s">
        <v>3583</v>
      </c>
      <c r="G33">
        <v>1</v>
      </c>
      <c r="H33">
        <v>2</v>
      </c>
      <c r="K33">
        <v>1</v>
      </c>
      <c r="L33">
        <v>1</v>
      </c>
      <c r="O33">
        <v>1</v>
      </c>
      <c r="P33">
        <v>3</v>
      </c>
      <c r="Q33">
        <v>9</v>
      </c>
      <c r="V33">
        <v>1</v>
      </c>
      <c r="W33">
        <v>2</v>
      </c>
      <c r="X33">
        <v>1</v>
      </c>
      <c r="Z33">
        <v>4</v>
      </c>
      <c r="AA33">
        <v>13</v>
      </c>
    </row>
    <row r="34" spans="4:27" x14ac:dyDescent="0.2">
      <c r="D34" s="2" t="s">
        <v>1101</v>
      </c>
      <c r="E34">
        <v>2</v>
      </c>
      <c r="H34">
        <v>1</v>
      </c>
      <c r="I34">
        <v>1</v>
      </c>
      <c r="M34">
        <v>3</v>
      </c>
      <c r="N34">
        <v>1</v>
      </c>
      <c r="Q34">
        <v>8</v>
      </c>
      <c r="V34">
        <v>1</v>
      </c>
      <c r="W34">
        <v>2</v>
      </c>
      <c r="Z34">
        <v>3</v>
      </c>
      <c r="AA34">
        <v>11</v>
      </c>
    </row>
    <row r="35" spans="4:27" x14ac:dyDescent="0.2">
      <c r="D35" s="2" t="s">
        <v>423</v>
      </c>
      <c r="E35">
        <v>8</v>
      </c>
      <c r="Q35">
        <v>8</v>
      </c>
      <c r="AA35">
        <v>8</v>
      </c>
    </row>
    <row r="36" spans="4:27" x14ac:dyDescent="0.2">
      <c r="D36" s="2" t="s">
        <v>904</v>
      </c>
      <c r="E36">
        <v>3</v>
      </c>
      <c r="G36">
        <v>1</v>
      </c>
      <c r="P36">
        <v>1</v>
      </c>
      <c r="Q36">
        <v>5</v>
      </c>
      <c r="R36">
        <v>2</v>
      </c>
      <c r="Z36">
        <v>2</v>
      </c>
      <c r="AA36">
        <v>7</v>
      </c>
    </row>
    <row r="37" spans="4:27" x14ac:dyDescent="0.2">
      <c r="D37" s="2" t="s">
        <v>3602</v>
      </c>
      <c r="G37">
        <v>1</v>
      </c>
      <c r="I37">
        <v>2</v>
      </c>
      <c r="J37">
        <v>2</v>
      </c>
      <c r="N37">
        <v>2</v>
      </c>
      <c r="Q37">
        <v>7</v>
      </c>
      <c r="AA37">
        <v>7</v>
      </c>
    </row>
    <row r="38" spans="4:27" x14ac:dyDescent="0.2">
      <c r="D38" s="2" t="s">
        <v>7237</v>
      </c>
      <c r="N38">
        <v>2</v>
      </c>
      <c r="Q38">
        <v>2</v>
      </c>
      <c r="R38">
        <v>2</v>
      </c>
      <c r="S38">
        <v>1</v>
      </c>
      <c r="T38">
        <v>1</v>
      </c>
      <c r="Z38">
        <v>4</v>
      </c>
      <c r="AA38">
        <v>6</v>
      </c>
    </row>
    <row r="39" spans="4:27" x14ac:dyDescent="0.2">
      <c r="D39" s="2" t="s">
        <v>12540</v>
      </c>
      <c r="W39">
        <v>1</v>
      </c>
      <c r="X39">
        <v>2</v>
      </c>
      <c r="Y39">
        <v>2</v>
      </c>
      <c r="Z39">
        <v>5</v>
      </c>
      <c r="AA39">
        <v>5</v>
      </c>
    </row>
    <row r="40" spans="4:27" x14ac:dyDescent="0.2">
      <c r="D40" s="3" t="s">
        <v>336</v>
      </c>
      <c r="W40">
        <v>1</v>
      </c>
      <c r="X40">
        <v>2</v>
      </c>
      <c r="Y40">
        <v>2</v>
      </c>
      <c r="Z40">
        <v>5</v>
      </c>
      <c r="AA40">
        <v>5</v>
      </c>
    </row>
    <row r="41" spans="4:27" x14ac:dyDescent="0.2">
      <c r="D41" s="30" t="s">
        <v>467</v>
      </c>
      <c r="Y41">
        <v>2</v>
      </c>
      <c r="Z41">
        <v>2</v>
      </c>
      <c r="AA41">
        <v>2</v>
      </c>
    </row>
    <row r="42" spans="4:27" x14ac:dyDescent="0.2">
      <c r="D42" s="30" t="s">
        <v>392</v>
      </c>
      <c r="X42">
        <v>1</v>
      </c>
      <c r="Z42">
        <v>1</v>
      </c>
      <c r="AA42">
        <v>1</v>
      </c>
    </row>
    <row r="43" spans="4:27" x14ac:dyDescent="0.2">
      <c r="D43" s="30" t="s">
        <v>522</v>
      </c>
      <c r="X43">
        <v>1</v>
      </c>
      <c r="Z43">
        <v>1</v>
      </c>
      <c r="AA43">
        <v>1</v>
      </c>
    </row>
    <row r="44" spans="4:27" x14ac:dyDescent="0.2">
      <c r="D44" s="30" t="s">
        <v>38</v>
      </c>
      <c r="W44">
        <v>1</v>
      </c>
      <c r="Z44">
        <v>1</v>
      </c>
      <c r="AA44">
        <v>1</v>
      </c>
    </row>
    <row r="45" spans="4:27" x14ac:dyDescent="0.2">
      <c r="D45" s="2" t="s">
        <v>7134</v>
      </c>
      <c r="M45">
        <v>1</v>
      </c>
      <c r="N45">
        <v>1</v>
      </c>
      <c r="O45">
        <v>1</v>
      </c>
      <c r="Q45">
        <v>3</v>
      </c>
      <c r="AA45">
        <v>3</v>
      </c>
    </row>
    <row r="46" spans="4:27" x14ac:dyDescent="0.2">
      <c r="D46" s="2" t="s">
        <v>13039</v>
      </c>
      <c r="Y46">
        <v>2</v>
      </c>
      <c r="Z46">
        <v>2</v>
      </c>
      <c r="AA46">
        <v>2</v>
      </c>
    </row>
    <row r="47" spans="4:27" x14ac:dyDescent="0.2">
      <c r="D47" s="3" t="s">
        <v>10466</v>
      </c>
      <c r="Y47">
        <v>2</v>
      </c>
      <c r="Z47">
        <v>2</v>
      </c>
      <c r="AA47">
        <v>2</v>
      </c>
    </row>
    <row r="48" spans="4:27" x14ac:dyDescent="0.2">
      <c r="D48" s="30" t="s">
        <v>38</v>
      </c>
      <c r="Y48">
        <v>2</v>
      </c>
      <c r="Z48">
        <v>2</v>
      </c>
      <c r="AA48">
        <v>2</v>
      </c>
    </row>
    <row r="49" spans="4:27" x14ac:dyDescent="0.2">
      <c r="D49" s="2" t="s">
        <v>5420</v>
      </c>
      <c r="K49">
        <v>2</v>
      </c>
      <c r="Q49">
        <v>2</v>
      </c>
      <c r="AA49">
        <v>2</v>
      </c>
    </row>
    <row r="50" spans="4:27" x14ac:dyDescent="0.2">
      <c r="D50" s="2" t="s">
        <v>5259</v>
      </c>
      <c r="K50">
        <v>2</v>
      </c>
      <c r="Q50">
        <v>2</v>
      </c>
      <c r="AA50">
        <v>2</v>
      </c>
    </row>
    <row r="51" spans="4:27" x14ac:dyDescent="0.2">
      <c r="D51" s="2" t="s">
        <v>10446</v>
      </c>
      <c r="R51">
        <v>1</v>
      </c>
      <c r="Z51">
        <v>1</v>
      </c>
      <c r="AA51">
        <v>1</v>
      </c>
    </row>
    <row r="52" spans="4:27" x14ac:dyDescent="0.2">
      <c r="D52" s="3" t="s">
        <v>336</v>
      </c>
      <c r="R52">
        <v>1</v>
      </c>
      <c r="Z52">
        <v>1</v>
      </c>
      <c r="AA52">
        <v>1</v>
      </c>
    </row>
    <row r="53" spans="4:27" x14ac:dyDescent="0.2">
      <c r="D53" s="30" t="s">
        <v>467</v>
      </c>
      <c r="R53">
        <v>1</v>
      </c>
      <c r="Z53">
        <v>1</v>
      </c>
      <c r="AA53">
        <v>1</v>
      </c>
    </row>
    <row r="54" spans="4:27" x14ac:dyDescent="0.2">
      <c r="D54" s="2" t="s">
        <v>12894</v>
      </c>
      <c r="Y54">
        <v>1</v>
      </c>
      <c r="Z54">
        <v>1</v>
      </c>
      <c r="AA54">
        <v>1</v>
      </c>
    </row>
    <row r="55" spans="4:27" x14ac:dyDescent="0.2">
      <c r="D55" s="3" t="s">
        <v>336</v>
      </c>
      <c r="Y55">
        <v>1</v>
      </c>
      <c r="Z55">
        <v>1</v>
      </c>
      <c r="AA55">
        <v>1</v>
      </c>
    </row>
    <row r="56" spans="4:27" x14ac:dyDescent="0.2">
      <c r="D56" s="30" t="s">
        <v>467</v>
      </c>
      <c r="Y56">
        <v>1</v>
      </c>
      <c r="Z56">
        <v>1</v>
      </c>
      <c r="AA56">
        <v>1</v>
      </c>
    </row>
    <row r="57" spans="4:27" x14ac:dyDescent="0.2">
      <c r="D57" s="2" t="s">
        <v>7434</v>
      </c>
      <c r="M57">
        <v>1</v>
      </c>
      <c r="Q57">
        <v>1</v>
      </c>
      <c r="AA57">
        <v>1</v>
      </c>
    </row>
    <row r="58" spans="4:27" x14ac:dyDescent="0.2">
      <c r="D58" s="2" t="s">
        <v>1606</v>
      </c>
      <c r="E58">
        <v>1</v>
      </c>
      <c r="Q58">
        <v>1</v>
      </c>
      <c r="AA58">
        <v>1</v>
      </c>
    </row>
    <row r="59" spans="4:27" x14ac:dyDescent="0.2">
      <c r="D59" s="2" t="s">
        <v>7576</v>
      </c>
      <c r="M59">
        <v>1</v>
      </c>
      <c r="Q59">
        <v>1</v>
      </c>
      <c r="AA59">
        <v>1</v>
      </c>
    </row>
    <row r="60" spans="4:27" x14ac:dyDescent="0.2">
      <c r="D60" s="2" t="s">
        <v>7428</v>
      </c>
      <c r="M60">
        <v>1</v>
      </c>
      <c r="Q60">
        <v>1</v>
      </c>
      <c r="AA60">
        <v>1</v>
      </c>
    </row>
    <row r="61" spans="4:27" x14ac:dyDescent="0.2">
      <c r="D61" s="2" t="s">
        <v>12533</v>
      </c>
      <c r="W61">
        <v>1</v>
      </c>
      <c r="Z61">
        <v>1</v>
      </c>
      <c r="AA61">
        <v>1</v>
      </c>
    </row>
    <row r="62" spans="4:27" x14ac:dyDescent="0.2">
      <c r="D62" s="3" t="s">
        <v>336</v>
      </c>
      <c r="W62">
        <v>1</v>
      </c>
      <c r="Z62">
        <v>1</v>
      </c>
      <c r="AA62">
        <v>1</v>
      </c>
    </row>
    <row r="63" spans="4:27" x14ac:dyDescent="0.2">
      <c r="D63" s="30" t="s">
        <v>467</v>
      </c>
      <c r="W63">
        <v>1</v>
      </c>
      <c r="Z63">
        <v>1</v>
      </c>
      <c r="AA63">
        <v>1</v>
      </c>
    </row>
    <row r="64" spans="4:27" x14ac:dyDescent="0.2">
      <c r="D64" s="2" t="s">
        <v>322</v>
      </c>
      <c r="E64">
        <v>140</v>
      </c>
      <c r="F64">
        <v>97</v>
      </c>
      <c r="G64">
        <v>116</v>
      </c>
      <c r="H64">
        <v>115</v>
      </c>
      <c r="I64">
        <v>150</v>
      </c>
      <c r="J64">
        <v>117</v>
      </c>
      <c r="K64">
        <v>97</v>
      </c>
      <c r="L64">
        <v>93</v>
      </c>
      <c r="M64">
        <v>145</v>
      </c>
      <c r="N64">
        <v>122</v>
      </c>
      <c r="O64">
        <v>91</v>
      </c>
      <c r="P64">
        <v>86</v>
      </c>
      <c r="Q64">
        <v>1369</v>
      </c>
      <c r="R64">
        <v>74</v>
      </c>
      <c r="S64">
        <v>75</v>
      </c>
      <c r="T64">
        <v>70</v>
      </c>
      <c r="U64">
        <v>65</v>
      </c>
      <c r="V64">
        <v>124</v>
      </c>
      <c r="W64">
        <v>84</v>
      </c>
      <c r="X64">
        <v>63</v>
      </c>
      <c r="Y64">
        <v>120</v>
      </c>
      <c r="Z64">
        <v>675</v>
      </c>
      <c r="AA64">
        <v>2044</v>
      </c>
    </row>
  </sheetData>
  <hyperlinks>
    <hyperlink ref="A1" location="'Report Links'!A1" display="Return to Report Links" xr:uid="{BE387613-97E6-45B8-B1C6-CDBDBAA3F7F4}"/>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5AD18-D488-4384-9166-42FE234191E1}">
  <dimension ref="A1:Y93"/>
  <sheetViews>
    <sheetView workbookViewId="0">
      <selection activeCell="F14" sqref="F14"/>
    </sheetView>
  </sheetViews>
  <sheetFormatPr defaultRowHeight="12.75" x14ac:dyDescent="0.2"/>
  <cols>
    <col min="1" max="1" width="23.5703125" bestFit="1" customWidth="1"/>
    <col min="2" max="2" width="49.28515625" bestFit="1" customWidth="1"/>
    <col min="3" max="3" width="14.570312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5.7109375" bestFit="1" customWidth="1"/>
    <col min="12" max="12" width="5.5703125" bestFit="1" customWidth="1"/>
    <col min="13" max="13" width="6" bestFit="1" customWidth="1"/>
    <col min="14" max="14" width="5.7109375" bestFit="1" customWidth="1"/>
    <col min="15" max="15" width="9.28515625" bestFit="1" customWidth="1"/>
    <col min="16" max="16" width="6.85546875" bestFit="1" customWidth="1"/>
    <col min="17" max="17" width="5.7109375" bestFit="1" customWidth="1"/>
    <col min="18" max="18" width="6" bestFit="1" customWidth="1"/>
    <col min="19" max="19" width="5.7109375" bestFit="1" customWidth="1"/>
    <col min="20" max="20" width="6.140625" bestFit="1" customWidth="1"/>
    <col min="21" max="21" width="5.42578125" bestFit="1" customWidth="1"/>
    <col min="22" max="22" width="4.85546875" bestFit="1" customWidth="1"/>
    <col min="23" max="23" width="5.85546875" bestFit="1" customWidth="1"/>
    <col min="24" max="24" width="9.28515625" bestFit="1" customWidth="1"/>
    <col min="25" max="25" width="10" bestFit="1" customWidth="1"/>
    <col min="26" max="41" width="6.42578125" bestFit="1" customWidth="1"/>
    <col min="42" max="42" width="8.140625" bestFit="1" customWidth="1"/>
    <col min="43" max="63" width="6.7109375" bestFit="1" customWidth="1"/>
    <col min="64" max="64" width="8.42578125" bestFit="1" customWidth="1"/>
    <col min="65" max="84" width="6.42578125" bestFit="1" customWidth="1"/>
    <col min="85" max="85" width="8.140625" bestFit="1" customWidth="1"/>
    <col min="86" max="106" width="6.85546875" bestFit="1" customWidth="1"/>
    <col min="107" max="107" width="8.5703125" bestFit="1" customWidth="1"/>
    <col min="108" max="128" width="6.140625" bestFit="1" customWidth="1"/>
    <col min="129" max="129" width="7.85546875" bestFit="1" customWidth="1"/>
    <col min="130" max="149" width="5.5703125" bestFit="1" customWidth="1"/>
    <col min="150" max="150" width="7.28515625" bestFit="1" customWidth="1"/>
    <col min="151" max="172" width="6.5703125" bestFit="1" customWidth="1"/>
    <col min="173" max="173" width="8.28515625" bestFit="1" customWidth="1"/>
    <col min="174" max="194" width="6.42578125" bestFit="1" customWidth="1"/>
    <col min="195" max="195" width="8.140625" bestFit="1" customWidth="1"/>
    <col min="196" max="215" width="6.28515625" bestFit="1" customWidth="1"/>
    <col min="216" max="216" width="8" bestFit="1" customWidth="1"/>
    <col min="217" max="237" width="6.7109375" bestFit="1" customWidth="1"/>
    <col min="238" max="238" width="8.42578125" bestFit="1" customWidth="1"/>
    <col min="239" max="260" width="6.42578125" bestFit="1" customWidth="1"/>
    <col min="261" max="261" width="8.140625" bestFit="1" customWidth="1"/>
    <col min="262" max="262" width="10" bestFit="1" customWidth="1"/>
  </cols>
  <sheetData>
    <row r="1" spans="1:25" ht="28.5" customHeight="1" x14ac:dyDescent="0.25">
      <c r="A1" s="11" t="s">
        <v>349</v>
      </c>
    </row>
    <row r="3" spans="1:25" x14ac:dyDescent="0.2">
      <c r="B3" s="14" t="s">
        <v>10399</v>
      </c>
      <c r="C3" s="41" t="s">
        <v>10398</v>
      </c>
    </row>
    <row r="4" spans="1:25" x14ac:dyDescent="0.2">
      <c r="B4" s="15"/>
      <c r="C4" s="15"/>
    </row>
    <row r="5" spans="1:25" x14ac:dyDescent="0.2">
      <c r="B5" s="14" t="s">
        <v>348</v>
      </c>
      <c r="C5" s="14" t="s">
        <v>321</v>
      </c>
      <c r="D5" s="14"/>
      <c r="E5" s="14"/>
      <c r="F5" s="14"/>
      <c r="G5" s="14"/>
      <c r="H5" s="14"/>
      <c r="I5" s="14"/>
      <c r="J5" s="14"/>
      <c r="K5" s="14"/>
      <c r="L5" s="14"/>
      <c r="M5" s="14"/>
      <c r="N5" s="14"/>
      <c r="O5" s="14"/>
      <c r="P5" s="14"/>
      <c r="Q5" s="14"/>
      <c r="R5" s="14"/>
      <c r="S5" s="14"/>
      <c r="T5" s="14"/>
      <c r="U5" s="14"/>
      <c r="V5" s="14"/>
      <c r="W5" s="14"/>
      <c r="X5" s="14"/>
      <c r="Y5" s="14"/>
    </row>
    <row r="6" spans="1:25" x14ac:dyDescent="0.2">
      <c r="B6" s="14"/>
      <c r="C6" s="14" t="s">
        <v>10402</v>
      </c>
      <c r="D6" s="14"/>
      <c r="E6" s="14"/>
      <c r="F6" s="14"/>
      <c r="G6" s="14"/>
      <c r="H6" s="14"/>
      <c r="I6" s="14"/>
      <c r="J6" s="14"/>
      <c r="K6" s="14"/>
      <c r="L6" s="14"/>
      <c r="M6" s="14"/>
      <c r="N6" s="14"/>
      <c r="O6" s="14" t="s">
        <v>13111</v>
      </c>
      <c r="P6" s="14" t="s">
        <v>13109</v>
      </c>
      <c r="Q6" s="14"/>
      <c r="R6" s="14"/>
      <c r="S6" s="14"/>
      <c r="T6" s="14"/>
      <c r="U6" s="14"/>
      <c r="V6" s="14"/>
      <c r="W6" s="14"/>
      <c r="X6" s="14" t="s">
        <v>13112</v>
      </c>
      <c r="Y6" s="14" t="s">
        <v>322</v>
      </c>
    </row>
    <row r="7" spans="1:25" x14ac:dyDescent="0.2">
      <c r="B7" s="14"/>
      <c r="C7" s="14" t="s">
        <v>324</v>
      </c>
      <c r="D7" s="14" t="s">
        <v>325</v>
      </c>
      <c r="E7" s="14" t="s">
        <v>326</v>
      </c>
      <c r="F7" s="14" t="s">
        <v>327</v>
      </c>
      <c r="G7" s="14" t="s">
        <v>328</v>
      </c>
      <c r="H7" s="14" t="s">
        <v>329</v>
      </c>
      <c r="I7" s="14" t="s">
        <v>330</v>
      </c>
      <c r="J7" s="14" t="s">
        <v>331</v>
      </c>
      <c r="K7" s="14" t="s">
        <v>332</v>
      </c>
      <c r="L7" s="14" t="s">
        <v>333</v>
      </c>
      <c r="M7" s="14" t="s">
        <v>334</v>
      </c>
      <c r="N7" s="14" t="s">
        <v>335</v>
      </c>
      <c r="O7" s="14"/>
      <c r="P7" s="14" t="s">
        <v>324</v>
      </c>
      <c r="Q7" s="14" t="s">
        <v>325</v>
      </c>
      <c r="R7" s="14" t="s">
        <v>326</v>
      </c>
      <c r="S7" s="14" t="s">
        <v>327</v>
      </c>
      <c r="T7" s="14" t="s">
        <v>328</v>
      </c>
      <c r="U7" s="14" t="s">
        <v>329</v>
      </c>
      <c r="V7" s="14" t="s">
        <v>330</v>
      </c>
      <c r="W7" s="14" t="s">
        <v>331</v>
      </c>
      <c r="X7" s="14"/>
      <c r="Y7" s="14"/>
    </row>
    <row r="8" spans="1:25" x14ac:dyDescent="0.2">
      <c r="B8" s="14" t="s">
        <v>353</v>
      </c>
      <c r="C8" s="14"/>
      <c r="D8" s="14"/>
      <c r="E8" s="14"/>
      <c r="F8" s="14"/>
      <c r="G8" s="14"/>
      <c r="H8" s="14"/>
      <c r="I8" s="14"/>
      <c r="J8" s="14"/>
      <c r="K8" s="14"/>
      <c r="L8" s="14"/>
      <c r="M8" s="14"/>
      <c r="N8" s="14"/>
      <c r="O8" s="14"/>
      <c r="P8" s="14"/>
      <c r="Q8" s="14"/>
      <c r="R8" s="14"/>
      <c r="S8" s="14"/>
      <c r="T8" s="14"/>
      <c r="U8" s="14"/>
      <c r="V8" s="14"/>
      <c r="W8" s="14"/>
      <c r="X8" s="14"/>
      <c r="Y8" s="14"/>
    </row>
    <row r="9" spans="1:25" x14ac:dyDescent="0.2">
      <c r="B9" s="14" t="s">
        <v>395</v>
      </c>
      <c r="C9" s="32">
        <v>61</v>
      </c>
      <c r="D9" s="32">
        <v>61</v>
      </c>
      <c r="E9" s="32">
        <v>72</v>
      </c>
      <c r="F9" s="32">
        <v>70</v>
      </c>
      <c r="G9" s="32">
        <v>92</v>
      </c>
      <c r="H9" s="32">
        <v>85</v>
      </c>
      <c r="I9" s="32">
        <v>73</v>
      </c>
      <c r="J9" s="32">
        <v>67</v>
      </c>
      <c r="K9" s="32">
        <v>98</v>
      </c>
      <c r="L9" s="32">
        <v>89</v>
      </c>
      <c r="M9" s="32">
        <v>66</v>
      </c>
      <c r="N9" s="32">
        <v>57</v>
      </c>
      <c r="O9" s="32">
        <v>891</v>
      </c>
      <c r="P9" s="32">
        <v>42</v>
      </c>
      <c r="Q9" s="32">
        <v>42</v>
      </c>
      <c r="R9" s="32">
        <v>44</v>
      </c>
      <c r="S9" s="32">
        <v>38</v>
      </c>
      <c r="T9" s="32">
        <v>75</v>
      </c>
      <c r="U9" s="32">
        <v>58</v>
      </c>
      <c r="V9" s="32">
        <v>41</v>
      </c>
      <c r="W9" s="32">
        <v>75</v>
      </c>
      <c r="X9" s="32">
        <v>415</v>
      </c>
      <c r="Y9" s="32">
        <v>1306</v>
      </c>
    </row>
    <row r="10" spans="1:25" x14ac:dyDescent="0.2">
      <c r="B10" s="14" t="s">
        <v>663</v>
      </c>
      <c r="C10" s="32">
        <v>29</v>
      </c>
      <c r="D10" s="32">
        <v>16</v>
      </c>
      <c r="E10" s="32">
        <v>23</v>
      </c>
      <c r="F10" s="32">
        <v>15</v>
      </c>
      <c r="G10" s="32">
        <v>25</v>
      </c>
      <c r="H10" s="32">
        <v>24</v>
      </c>
      <c r="I10" s="32">
        <v>15</v>
      </c>
      <c r="J10" s="32">
        <v>19</v>
      </c>
      <c r="K10" s="32">
        <v>12</v>
      </c>
      <c r="L10" s="32">
        <v>16</v>
      </c>
      <c r="M10" s="32">
        <v>13</v>
      </c>
      <c r="N10" s="32">
        <v>12</v>
      </c>
      <c r="O10" s="32">
        <v>219</v>
      </c>
      <c r="P10" s="32">
        <v>7</v>
      </c>
      <c r="Q10" s="32">
        <v>7</v>
      </c>
      <c r="R10" s="32">
        <v>2</v>
      </c>
      <c r="S10" s="32">
        <v>3</v>
      </c>
      <c r="T10" s="32">
        <v>10</v>
      </c>
      <c r="U10" s="32">
        <v>7</v>
      </c>
      <c r="V10" s="32">
        <v>9</v>
      </c>
      <c r="W10" s="32">
        <v>12</v>
      </c>
      <c r="X10" s="32">
        <v>57</v>
      </c>
      <c r="Y10" s="32">
        <v>276</v>
      </c>
    </row>
    <row r="11" spans="1:25" x14ac:dyDescent="0.2">
      <c r="B11" s="14" t="s">
        <v>10450</v>
      </c>
      <c r="C11" s="32"/>
      <c r="D11" s="32"/>
      <c r="E11" s="32"/>
      <c r="F11" s="32"/>
      <c r="G11" s="32"/>
      <c r="H11" s="32"/>
      <c r="I11" s="32"/>
      <c r="J11" s="32"/>
      <c r="K11" s="32"/>
      <c r="L11" s="32"/>
      <c r="M11" s="32"/>
      <c r="N11" s="32"/>
      <c r="O11" s="32"/>
      <c r="P11" s="32">
        <v>16</v>
      </c>
      <c r="Q11" s="32">
        <v>23</v>
      </c>
      <c r="R11" s="32">
        <v>14</v>
      </c>
      <c r="S11" s="32">
        <v>23</v>
      </c>
      <c r="T11" s="32">
        <v>32</v>
      </c>
      <c r="U11" s="32"/>
      <c r="V11" s="32"/>
      <c r="W11" s="32"/>
      <c r="X11" s="32">
        <v>108</v>
      </c>
      <c r="Y11" s="32">
        <v>108</v>
      </c>
    </row>
    <row r="12" spans="1:25" x14ac:dyDescent="0.2">
      <c r="B12" s="49" t="s">
        <v>13123</v>
      </c>
      <c r="C12" s="32"/>
      <c r="D12" s="32"/>
      <c r="E12" s="32"/>
      <c r="F12" s="32"/>
      <c r="G12" s="32"/>
      <c r="H12" s="32"/>
      <c r="I12" s="32"/>
      <c r="J12" s="32"/>
      <c r="K12" s="32"/>
      <c r="L12" s="32"/>
      <c r="M12" s="32"/>
      <c r="N12" s="32"/>
      <c r="O12" s="32"/>
      <c r="P12" s="32">
        <v>6</v>
      </c>
      <c r="Q12" s="32">
        <v>7</v>
      </c>
      <c r="R12" s="32">
        <v>4</v>
      </c>
      <c r="S12" s="32">
        <v>3</v>
      </c>
      <c r="T12" s="32">
        <v>7</v>
      </c>
      <c r="U12" s="32"/>
      <c r="V12" s="32"/>
      <c r="W12" s="32"/>
      <c r="X12" s="32">
        <v>27</v>
      </c>
      <c r="Y12" s="32">
        <v>27</v>
      </c>
    </row>
    <row r="13" spans="1:25" x14ac:dyDescent="0.2">
      <c r="B13" s="50" t="s">
        <v>467</v>
      </c>
      <c r="C13" s="32"/>
      <c r="D13" s="32"/>
      <c r="E13" s="32"/>
      <c r="F13" s="32"/>
      <c r="G13" s="32"/>
      <c r="H13" s="32"/>
      <c r="I13" s="32"/>
      <c r="J13" s="32"/>
      <c r="K13" s="32"/>
      <c r="L13" s="32"/>
      <c r="M13" s="32"/>
      <c r="N13" s="32"/>
      <c r="O13" s="32"/>
      <c r="P13" s="32">
        <v>6</v>
      </c>
      <c r="Q13" s="32">
        <v>7</v>
      </c>
      <c r="R13" s="32">
        <v>4</v>
      </c>
      <c r="S13" s="32">
        <v>3</v>
      </c>
      <c r="T13" s="32">
        <v>7</v>
      </c>
      <c r="U13" s="32"/>
      <c r="V13" s="32"/>
      <c r="W13" s="32"/>
      <c r="X13" s="32">
        <v>27</v>
      </c>
      <c r="Y13" s="32">
        <v>27</v>
      </c>
    </row>
    <row r="14" spans="1:25" x14ac:dyDescent="0.2">
      <c r="B14" s="49" t="s">
        <v>13118</v>
      </c>
      <c r="C14" s="32"/>
      <c r="D14" s="32"/>
      <c r="E14" s="32"/>
      <c r="F14" s="32"/>
      <c r="G14" s="32"/>
      <c r="H14" s="32"/>
      <c r="I14" s="32"/>
      <c r="J14" s="32"/>
      <c r="K14" s="32"/>
      <c r="L14" s="32"/>
      <c r="M14" s="32"/>
      <c r="N14" s="32"/>
      <c r="O14" s="32"/>
      <c r="P14" s="32">
        <v>2</v>
      </c>
      <c r="Q14" s="32">
        <v>10</v>
      </c>
      <c r="R14" s="32">
        <v>3</v>
      </c>
      <c r="S14" s="32">
        <v>6</v>
      </c>
      <c r="T14" s="32">
        <v>4</v>
      </c>
      <c r="U14" s="32"/>
      <c r="V14" s="32"/>
      <c r="W14" s="32"/>
      <c r="X14" s="32">
        <v>25</v>
      </c>
      <c r="Y14" s="32">
        <v>25</v>
      </c>
    </row>
    <row r="15" spans="1:25" x14ac:dyDescent="0.2">
      <c r="B15" s="50" t="s">
        <v>467</v>
      </c>
      <c r="C15" s="32"/>
      <c r="D15" s="32"/>
      <c r="E15" s="32"/>
      <c r="F15" s="32"/>
      <c r="G15" s="32"/>
      <c r="H15" s="32"/>
      <c r="I15" s="32"/>
      <c r="J15" s="32"/>
      <c r="K15" s="32"/>
      <c r="L15" s="32"/>
      <c r="M15" s="32"/>
      <c r="N15" s="32"/>
      <c r="O15" s="32"/>
      <c r="P15" s="32">
        <v>2</v>
      </c>
      <c r="Q15" s="32">
        <v>10</v>
      </c>
      <c r="R15" s="32">
        <v>3</v>
      </c>
      <c r="S15" s="32">
        <v>4</v>
      </c>
      <c r="T15" s="32">
        <v>4</v>
      </c>
      <c r="U15" s="32"/>
      <c r="V15" s="32"/>
      <c r="W15" s="32"/>
      <c r="X15" s="32">
        <v>23</v>
      </c>
      <c r="Y15" s="32">
        <v>23</v>
      </c>
    </row>
    <row r="16" spans="1:25" x14ac:dyDescent="0.2">
      <c r="B16" s="50" t="s">
        <v>1548</v>
      </c>
      <c r="C16" s="32"/>
      <c r="D16" s="32"/>
      <c r="E16" s="32"/>
      <c r="F16" s="32"/>
      <c r="G16" s="32"/>
      <c r="H16" s="32"/>
      <c r="I16" s="32"/>
      <c r="J16" s="32"/>
      <c r="K16" s="32"/>
      <c r="L16" s="32"/>
      <c r="M16" s="32"/>
      <c r="N16" s="32"/>
      <c r="O16" s="32"/>
      <c r="P16" s="32"/>
      <c r="Q16" s="32"/>
      <c r="R16" s="32"/>
      <c r="S16" s="32">
        <v>2</v>
      </c>
      <c r="T16" s="32"/>
      <c r="U16" s="32"/>
      <c r="V16" s="32"/>
      <c r="W16" s="32"/>
      <c r="X16" s="32">
        <v>2</v>
      </c>
      <c r="Y16" s="32">
        <v>2</v>
      </c>
    </row>
    <row r="17" spans="2:25" x14ac:dyDescent="0.2">
      <c r="B17" s="49" t="s">
        <v>13128</v>
      </c>
      <c r="C17" s="32"/>
      <c r="D17" s="32"/>
      <c r="E17" s="32"/>
      <c r="F17" s="32"/>
      <c r="G17" s="32"/>
      <c r="H17" s="32"/>
      <c r="I17" s="32"/>
      <c r="J17" s="32"/>
      <c r="K17" s="32"/>
      <c r="L17" s="32"/>
      <c r="M17" s="32"/>
      <c r="N17" s="32"/>
      <c r="O17" s="32"/>
      <c r="P17" s="32">
        <v>5</v>
      </c>
      <c r="Q17" s="32">
        <v>3</v>
      </c>
      <c r="R17" s="32">
        <v>2</v>
      </c>
      <c r="S17" s="32">
        <v>4</v>
      </c>
      <c r="T17" s="32">
        <v>4</v>
      </c>
      <c r="U17" s="32"/>
      <c r="V17" s="32"/>
      <c r="W17" s="32"/>
      <c r="X17" s="32">
        <v>18</v>
      </c>
      <c r="Y17" s="32">
        <v>18</v>
      </c>
    </row>
    <row r="18" spans="2:25" x14ac:dyDescent="0.2">
      <c r="B18" s="50" t="s">
        <v>467</v>
      </c>
      <c r="C18" s="32"/>
      <c r="D18" s="32"/>
      <c r="E18" s="32"/>
      <c r="F18" s="32"/>
      <c r="G18" s="32"/>
      <c r="H18" s="32"/>
      <c r="I18" s="32"/>
      <c r="J18" s="32"/>
      <c r="K18" s="32"/>
      <c r="L18" s="32"/>
      <c r="M18" s="32"/>
      <c r="N18" s="32"/>
      <c r="O18" s="32"/>
      <c r="P18" s="32">
        <v>5</v>
      </c>
      <c r="Q18" s="32">
        <v>3</v>
      </c>
      <c r="R18" s="32">
        <v>2</v>
      </c>
      <c r="S18" s="32">
        <v>4</v>
      </c>
      <c r="T18" s="32">
        <v>4</v>
      </c>
      <c r="U18" s="32"/>
      <c r="V18" s="32"/>
      <c r="W18" s="32"/>
      <c r="X18" s="32">
        <v>18</v>
      </c>
      <c r="Y18" s="32">
        <v>18</v>
      </c>
    </row>
    <row r="19" spans="2:25" x14ac:dyDescent="0.2">
      <c r="B19" s="49" t="s">
        <v>13117</v>
      </c>
      <c r="C19" s="32"/>
      <c r="D19" s="32"/>
      <c r="E19" s="32"/>
      <c r="F19" s="32"/>
      <c r="G19" s="32"/>
      <c r="H19" s="32"/>
      <c r="I19" s="32"/>
      <c r="J19" s="32"/>
      <c r="K19" s="32"/>
      <c r="L19" s="32"/>
      <c r="M19" s="32"/>
      <c r="N19" s="32"/>
      <c r="O19" s="32"/>
      <c r="P19" s="32"/>
      <c r="Q19" s="32"/>
      <c r="R19" s="32"/>
      <c r="S19" s="32">
        <v>4</v>
      </c>
      <c r="T19" s="32">
        <v>9</v>
      </c>
      <c r="U19" s="32"/>
      <c r="V19" s="32"/>
      <c r="W19" s="32"/>
      <c r="X19" s="32">
        <v>13</v>
      </c>
      <c r="Y19" s="32">
        <v>13</v>
      </c>
    </row>
    <row r="20" spans="2:25" x14ac:dyDescent="0.2">
      <c r="B20" s="50" t="s">
        <v>467</v>
      </c>
      <c r="C20" s="32"/>
      <c r="D20" s="32"/>
      <c r="E20" s="32"/>
      <c r="F20" s="32"/>
      <c r="G20" s="32"/>
      <c r="H20" s="32"/>
      <c r="I20" s="32"/>
      <c r="J20" s="32"/>
      <c r="K20" s="32"/>
      <c r="L20" s="32"/>
      <c r="M20" s="32"/>
      <c r="N20" s="32"/>
      <c r="O20" s="32"/>
      <c r="P20" s="32"/>
      <c r="Q20" s="32"/>
      <c r="R20" s="32"/>
      <c r="S20" s="32">
        <v>4</v>
      </c>
      <c r="T20" s="32">
        <v>9</v>
      </c>
      <c r="U20" s="32"/>
      <c r="V20" s="32"/>
      <c r="W20" s="32"/>
      <c r="X20" s="32">
        <v>13</v>
      </c>
      <c r="Y20" s="32">
        <v>13</v>
      </c>
    </row>
    <row r="21" spans="2:25" x14ac:dyDescent="0.2">
      <c r="B21" s="49" t="s">
        <v>13121</v>
      </c>
      <c r="C21" s="32"/>
      <c r="D21" s="32"/>
      <c r="E21" s="32"/>
      <c r="F21" s="32"/>
      <c r="G21" s="32"/>
      <c r="H21" s="32"/>
      <c r="I21" s="32"/>
      <c r="J21" s="32"/>
      <c r="K21" s="32"/>
      <c r="L21" s="32"/>
      <c r="M21" s="32"/>
      <c r="N21" s="32"/>
      <c r="O21" s="32"/>
      <c r="P21" s="32"/>
      <c r="Q21" s="32"/>
      <c r="R21" s="32">
        <v>3</v>
      </c>
      <c r="S21" s="32">
        <v>4</v>
      </c>
      <c r="T21" s="32">
        <v>5</v>
      </c>
      <c r="U21" s="32"/>
      <c r="V21" s="32"/>
      <c r="W21" s="32"/>
      <c r="X21" s="32">
        <v>12</v>
      </c>
      <c r="Y21" s="32">
        <v>12</v>
      </c>
    </row>
    <row r="22" spans="2:25" x14ac:dyDescent="0.2">
      <c r="B22" s="50" t="s">
        <v>467</v>
      </c>
      <c r="C22" s="32"/>
      <c r="D22" s="32"/>
      <c r="E22" s="32"/>
      <c r="F22" s="32"/>
      <c r="G22" s="32"/>
      <c r="H22" s="32"/>
      <c r="I22" s="32"/>
      <c r="J22" s="32"/>
      <c r="K22" s="32"/>
      <c r="L22" s="32"/>
      <c r="M22" s="32"/>
      <c r="N22" s="32"/>
      <c r="O22" s="32"/>
      <c r="P22" s="32"/>
      <c r="Q22" s="32"/>
      <c r="R22" s="32">
        <v>3</v>
      </c>
      <c r="S22" s="32">
        <v>4</v>
      </c>
      <c r="T22" s="32">
        <v>5</v>
      </c>
      <c r="U22" s="32"/>
      <c r="V22" s="32"/>
      <c r="W22" s="32"/>
      <c r="X22" s="32">
        <v>12</v>
      </c>
      <c r="Y22" s="32">
        <v>12</v>
      </c>
    </row>
    <row r="23" spans="2:25" x14ac:dyDescent="0.2">
      <c r="B23" s="49" t="s">
        <v>13129</v>
      </c>
      <c r="C23" s="32"/>
      <c r="D23" s="32"/>
      <c r="E23" s="32"/>
      <c r="F23" s="32"/>
      <c r="G23" s="32"/>
      <c r="H23" s="32"/>
      <c r="I23" s="32"/>
      <c r="J23" s="32"/>
      <c r="K23" s="32"/>
      <c r="L23" s="32"/>
      <c r="M23" s="32"/>
      <c r="N23" s="32"/>
      <c r="O23" s="32"/>
      <c r="P23" s="32"/>
      <c r="Q23" s="32">
        <v>2</v>
      </c>
      <c r="R23" s="32"/>
      <c r="S23" s="32">
        <v>2</v>
      </c>
      <c r="T23" s="32">
        <v>3</v>
      </c>
      <c r="U23" s="32"/>
      <c r="V23" s="32"/>
      <c r="W23" s="32"/>
      <c r="X23" s="32">
        <v>7</v>
      </c>
      <c r="Y23" s="32">
        <v>7</v>
      </c>
    </row>
    <row r="24" spans="2:25" x14ac:dyDescent="0.2">
      <c r="B24" s="50" t="s">
        <v>467</v>
      </c>
      <c r="C24" s="32"/>
      <c r="D24" s="32"/>
      <c r="E24" s="32"/>
      <c r="F24" s="32"/>
      <c r="G24" s="32"/>
      <c r="H24" s="32"/>
      <c r="I24" s="32"/>
      <c r="J24" s="32"/>
      <c r="K24" s="32"/>
      <c r="L24" s="32"/>
      <c r="M24" s="32"/>
      <c r="N24" s="32"/>
      <c r="O24" s="32"/>
      <c r="P24" s="32"/>
      <c r="Q24" s="32">
        <v>2</v>
      </c>
      <c r="R24" s="32"/>
      <c r="S24" s="32"/>
      <c r="T24" s="32">
        <v>3</v>
      </c>
      <c r="U24" s="32"/>
      <c r="V24" s="32"/>
      <c r="W24" s="32"/>
      <c r="X24" s="32">
        <v>5</v>
      </c>
      <c r="Y24" s="32">
        <v>5</v>
      </c>
    </row>
    <row r="25" spans="2:25" x14ac:dyDescent="0.2">
      <c r="B25" s="50" t="s">
        <v>1548</v>
      </c>
      <c r="C25" s="32"/>
      <c r="D25" s="32"/>
      <c r="E25" s="32"/>
      <c r="F25" s="32"/>
      <c r="G25" s="32"/>
      <c r="H25" s="32"/>
      <c r="I25" s="32"/>
      <c r="J25" s="32"/>
      <c r="K25" s="32"/>
      <c r="L25" s="32"/>
      <c r="M25" s="32"/>
      <c r="N25" s="32"/>
      <c r="O25" s="32"/>
      <c r="P25" s="32"/>
      <c r="Q25" s="32"/>
      <c r="R25" s="32"/>
      <c r="S25" s="32">
        <v>2</v>
      </c>
      <c r="T25" s="32"/>
      <c r="U25" s="32"/>
      <c r="V25" s="32"/>
      <c r="W25" s="32"/>
      <c r="X25" s="32">
        <v>2</v>
      </c>
      <c r="Y25" s="32">
        <v>2</v>
      </c>
    </row>
    <row r="26" spans="2:25" x14ac:dyDescent="0.2">
      <c r="B26" s="49" t="s">
        <v>13127</v>
      </c>
      <c r="C26" s="32"/>
      <c r="D26" s="32"/>
      <c r="E26" s="32"/>
      <c r="F26" s="32"/>
      <c r="G26" s="32"/>
      <c r="H26" s="32"/>
      <c r="I26" s="32"/>
      <c r="J26" s="32"/>
      <c r="K26" s="32"/>
      <c r="L26" s="32"/>
      <c r="M26" s="32"/>
      <c r="N26" s="32"/>
      <c r="O26" s="32"/>
      <c r="P26" s="32">
        <v>1</v>
      </c>
      <c r="Q26" s="32">
        <v>1</v>
      </c>
      <c r="R26" s="32">
        <v>2</v>
      </c>
      <c r="S26" s="32"/>
      <c r="T26" s="32"/>
      <c r="U26" s="32"/>
      <c r="V26" s="32"/>
      <c r="W26" s="32"/>
      <c r="X26" s="32">
        <v>4</v>
      </c>
      <c r="Y26" s="32">
        <v>4</v>
      </c>
    </row>
    <row r="27" spans="2:25" x14ac:dyDescent="0.2">
      <c r="B27" s="50" t="s">
        <v>467</v>
      </c>
      <c r="C27" s="32"/>
      <c r="D27" s="32"/>
      <c r="E27" s="32"/>
      <c r="F27" s="32"/>
      <c r="G27" s="32"/>
      <c r="H27" s="32"/>
      <c r="I27" s="32"/>
      <c r="J27" s="32"/>
      <c r="K27" s="32"/>
      <c r="L27" s="32"/>
      <c r="M27" s="32"/>
      <c r="N27" s="32"/>
      <c r="O27" s="32"/>
      <c r="P27" s="32">
        <v>1</v>
      </c>
      <c r="Q27" s="32">
        <v>1</v>
      </c>
      <c r="R27" s="32">
        <v>2</v>
      </c>
      <c r="S27" s="32"/>
      <c r="T27" s="32"/>
      <c r="U27" s="32"/>
      <c r="V27" s="32"/>
      <c r="W27" s="32"/>
      <c r="X27" s="32">
        <v>4</v>
      </c>
      <c r="Y27" s="32">
        <v>4</v>
      </c>
    </row>
    <row r="28" spans="2:25" x14ac:dyDescent="0.2">
      <c r="B28" s="49" t="s">
        <v>13119</v>
      </c>
      <c r="C28" s="32"/>
      <c r="D28" s="32"/>
      <c r="E28" s="32"/>
      <c r="F28" s="32"/>
      <c r="G28" s="32"/>
      <c r="H28" s="32"/>
      <c r="I28" s="32"/>
      <c r="J28" s="32"/>
      <c r="K28" s="32"/>
      <c r="L28" s="32"/>
      <c r="M28" s="32"/>
      <c r="N28" s="32"/>
      <c r="O28" s="32"/>
      <c r="P28" s="32">
        <v>2</v>
      </c>
      <c r="Q28" s="32"/>
      <c r="R28" s="32"/>
      <c r="S28" s="32"/>
      <c r="T28" s="32"/>
      <c r="U28" s="32"/>
      <c r="V28" s="32"/>
      <c r="W28" s="32"/>
      <c r="X28" s="32">
        <v>2</v>
      </c>
      <c r="Y28" s="32">
        <v>2</v>
      </c>
    </row>
    <row r="29" spans="2:25" x14ac:dyDescent="0.2">
      <c r="B29" s="50" t="s">
        <v>467</v>
      </c>
      <c r="C29" s="32"/>
      <c r="D29" s="32"/>
      <c r="E29" s="32"/>
      <c r="F29" s="32"/>
      <c r="G29" s="32"/>
      <c r="H29" s="32"/>
      <c r="I29" s="32"/>
      <c r="J29" s="32"/>
      <c r="K29" s="32"/>
      <c r="L29" s="32"/>
      <c r="M29" s="32"/>
      <c r="N29" s="32"/>
      <c r="O29" s="32"/>
      <c r="P29" s="32">
        <v>2</v>
      </c>
      <c r="Q29" s="32"/>
      <c r="R29" s="32"/>
      <c r="S29" s="32"/>
      <c r="T29" s="32"/>
      <c r="U29" s="32"/>
      <c r="V29" s="32"/>
      <c r="W29" s="32"/>
      <c r="X29" s="32">
        <v>2</v>
      </c>
      <c r="Y29" s="32">
        <v>2</v>
      </c>
    </row>
    <row r="30" spans="2:25" x14ac:dyDescent="0.2">
      <c r="B30" s="14" t="s">
        <v>875</v>
      </c>
      <c r="C30" s="32">
        <v>3</v>
      </c>
      <c r="D30" s="32">
        <v>5</v>
      </c>
      <c r="E30" s="32">
        <v>1</v>
      </c>
      <c r="F30" s="32">
        <v>9</v>
      </c>
      <c r="G30" s="32">
        <v>4</v>
      </c>
      <c r="H30" s="32"/>
      <c r="I30" s="32"/>
      <c r="J30" s="32">
        <v>3</v>
      </c>
      <c r="K30" s="32">
        <v>11</v>
      </c>
      <c r="L30" s="32">
        <v>5</v>
      </c>
      <c r="M30" s="32">
        <v>7</v>
      </c>
      <c r="N30" s="32">
        <v>8</v>
      </c>
      <c r="O30" s="32">
        <v>56</v>
      </c>
      <c r="P30" s="32">
        <v>1</v>
      </c>
      <c r="Q30" s="32">
        <v>2</v>
      </c>
      <c r="R30" s="32">
        <v>5</v>
      </c>
      <c r="S30" s="32">
        <v>1</v>
      </c>
      <c r="T30" s="32">
        <v>3</v>
      </c>
      <c r="U30" s="32">
        <v>3</v>
      </c>
      <c r="V30" s="32">
        <v>7</v>
      </c>
      <c r="W30" s="32">
        <v>8</v>
      </c>
      <c r="X30" s="32">
        <v>30</v>
      </c>
      <c r="Y30" s="32">
        <v>86</v>
      </c>
    </row>
    <row r="31" spans="2:25" x14ac:dyDescent="0.2">
      <c r="B31" s="14" t="s">
        <v>525</v>
      </c>
      <c r="C31" s="32">
        <v>13</v>
      </c>
      <c r="D31" s="32">
        <v>8</v>
      </c>
      <c r="E31" s="32">
        <v>3</v>
      </c>
      <c r="F31" s="32">
        <v>7</v>
      </c>
      <c r="G31" s="32">
        <v>17</v>
      </c>
      <c r="H31" s="32">
        <v>2</v>
      </c>
      <c r="I31" s="32">
        <v>1</v>
      </c>
      <c r="J31" s="32">
        <v>2</v>
      </c>
      <c r="K31" s="32">
        <v>14</v>
      </c>
      <c r="L31" s="32">
        <v>1</v>
      </c>
      <c r="M31" s="32">
        <v>1</v>
      </c>
      <c r="N31" s="32">
        <v>3</v>
      </c>
      <c r="O31" s="32">
        <v>72</v>
      </c>
      <c r="P31" s="32">
        <v>3</v>
      </c>
      <c r="Q31" s="32"/>
      <c r="R31" s="32">
        <v>3</v>
      </c>
      <c r="S31" s="32"/>
      <c r="T31" s="32"/>
      <c r="U31" s="32">
        <v>4</v>
      </c>
      <c r="V31" s="32"/>
      <c r="W31" s="32">
        <v>3</v>
      </c>
      <c r="X31" s="32">
        <v>13</v>
      </c>
      <c r="Y31" s="32">
        <v>85</v>
      </c>
    </row>
    <row r="32" spans="2:25" x14ac:dyDescent="0.2">
      <c r="B32" s="14" t="s">
        <v>381</v>
      </c>
      <c r="C32" s="32">
        <v>15</v>
      </c>
      <c r="D32" s="32">
        <v>6</v>
      </c>
      <c r="E32" s="32">
        <v>9</v>
      </c>
      <c r="F32" s="32">
        <v>9</v>
      </c>
      <c r="G32" s="32">
        <v>5</v>
      </c>
      <c r="H32" s="32">
        <v>4</v>
      </c>
      <c r="I32" s="32">
        <v>2</v>
      </c>
      <c r="J32" s="32">
        <v>1</v>
      </c>
      <c r="K32" s="32">
        <v>2</v>
      </c>
      <c r="L32" s="32">
        <v>4</v>
      </c>
      <c r="M32" s="32">
        <v>2</v>
      </c>
      <c r="N32" s="32">
        <v>1</v>
      </c>
      <c r="O32" s="32">
        <v>60</v>
      </c>
      <c r="P32" s="32"/>
      <c r="Q32" s="32"/>
      <c r="R32" s="32"/>
      <c r="S32" s="32"/>
      <c r="T32" s="32">
        <v>1</v>
      </c>
      <c r="U32" s="32">
        <v>1</v>
      </c>
      <c r="V32" s="32">
        <v>1</v>
      </c>
      <c r="W32" s="32"/>
      <c r="X32" s="32">
        <v>3</v>
      </c>
      <c r="Y32" s="32">
        <v>63</v>
      </c>
    </row>
    <row r="33" spans="2:25" x14ac:dyDescent="0.2">
      <c r="B33" s="14" t="s">
        <v>819</v>
      </c>
      <c r="C33" s="32">
        <v>5</v>
      </c>
      <c r="D33" s="32">
        <v>1</v>
      </c>
      <c r="E33" s="32">
        <v>5</v>
      </c>
      <c r="F33" s="32">
        <v>2</v>
      </c>
      <c r="G33" s="32">
        <v>4</v>
      </c>
      <c r="H33" s="32"/>
      <c r="I33" s="32">
        <v>1</v>
      </c>
      <c r="J33" s="32"/>
      <c r="K33" s="32">
        <v>1</v>
      </c>
      <c r="L33" s="32">
        <v>1</v>
      </c>
      <c r="M33" s="32"/>
      <c r="N33" s="32">
        <v>1</v>
      </c>
      <c r="O33" s="32">
        <v>21</v>
      </c>
      <c r="P33" s="32"/>
      <c r="Q33" s="32"/>
      <c r="R33" s="32">
        <v>1</v>
      </c>
      <c r="S33" s="32"/>
      <c r="T33" s="32">
        <v>1</v>
      </c>
      <c r="U33" s="32">
        <v>1</v>
      </c>
      <c r="V33" s="32"/>
      <c r="W33" s="32">
        <v>1</v>
      </c>
      <c r="X33" s="32">
        <v>4</v>
      </c>
      <c r="Y33" s="32">
        <v>25</v>
      </c>
    </row>
    <row r="34" spans="2:25" x14ac:dyDescent="0.2">
      <c r="B34" s="14" t="s">
        <v>4415</v>
      </c>
      <c r="C34" s="32"/>
      <c r="D34" s="32"/>
      <c r="E34" s="32"/>
      <c r="F34" s="32"/>
      <c r="G34" s="32"/>
      <c r="H34" s="32"/>
      <c r="I34" s="32"/>
      <c r="J34" s="32"/>
      <c r="K34" s="32"/>
      <c r="L34" s="32"/>
      <c r="M34" s="32"/>
      <c r="N34" s="32"/>
      <c r="O34" s="32"/>
      <c r="P34" s="32"/>
      <c r="Q34" s="32"/>
      <c r="R34" s="32"/>
      <c r="S34" s="32"/>
      <c r="T34" s="32"/>
      <c r="U34" s="32">
        <v>4</v>
      </c>
      <c r="V34" s="32">
        <v>2</v>
      </c>
      <c r="W34" s="32">
        <v>16</v>
      </c>
      <c r="X34" s="32">
        <v>22</v>
      </c>
      <c r="Y34" s="32">
        <v>22</v>
      </c>
    </row>
    <row r="35" spans="2:25" x14ac:dyDescent="0.2">
      <c r="B35" s="49" t="s">
        <v>13129</v>
      </c>
      <c r="C35" s="32"/>
      <c r="D35" s="32"/>
      <c r="E35" s="32"/>
      <c r="F35" s="32"/>
      <c r="G35" s="32"/>
      <c r="H35" s="32"/>
      <c r="I35" s="32"/>
      <c r="J35" s="32"/>
      <c r="K35" s="32"/>
      <c r="L35" s="32"/>
      <c r="M35" s="32"/>
      <c r="N35" s="32"/>
      <c r="O35" s="32"/>
      <c r="P35" s="32"/>
      <c r="Q35" s="32"/>
      <c r="R35" s="32"/>
      <c r="S35" s="32"/>
      <c r="T35" s="32"/>
      <c r="U35" s="32"/>
      <c r="V35" s="32">
        <v>1</v>
      </c>
      <c r="W35" s="32">
        <v>6</v>
      </c>
      <c r="X35" s="32">
        <v>7</v>
      </c>
      <c r="Y35" s="32">
        <v>7</v>
      </c>
    </row>
    <row r="36" spans="2:25" x14ac:dyDescent="0.2">
      <c r="B36" s="50" t="s">
        <v>467</v>
      </c>
      <c r="C36" s="32"/>
      <c r="D36" s="32"/>
      <c r="E36" s="32"/>
      <c r="F36" s="32"/>
      <c r="G36" s="32"/>
      <c r="H36" s="32"/>
      <c r="I36" s="32"/>
      <c r="J36" s="32"/>
      <c r="K36" s="32"/>
      <c r="L36" s="32"/>
      <c r="M36" s="32"/>
      <c r="N36" s="32"/>
      <c r="O36" s="32"/>
      <c r="P36" s="32"/>
      <c r="Q36" s="32"/>
      <c r="R36" s="32"/>
      <c r="S36" s="32"/>
      <c r="T36" s="32"/>
      <c r="U36" s="32"/>
      <c r="V36" s="32"/>
      <c r="W36" s="32">
        <v>4</v>
      </c>
      <c r="X36" s="32">
        <v>4</v>
      </c>
      <c r="Y36" s="32">
        <v>4</v>
      </c>
    </row>
    <row r="37" spans="2:25" x14ac:dyDescent="0.2">
      <c r="B37" s="50" t="s">
        <v>9463</v>
      </c>
      <c r="C37" s="32"/>
      <c r="D37" s="32"/>
      <c r="E37" s="32"/>
      <c r="F37" s="32"/>
      <c r="G37" s="32"/>
      <c r="H37" s="32"/>
      <c r="I37" s="32"/>
      <c r="J37" s="32"/>
      <c r="K37" s="32"/>
      <c r="L37" s="32"/>
      <c r="M37" s="32"/>
      <c r="N37" s="32"/>
      <c r="O37" s="32"/>
      <c r="P37" s="32"/>
      <c r="Q37" s="32"/>
      <c r="R37" s="32"/>
      <c r="S37" s="32"/>
      <c r="T37" s="32"/>
      <c r="U37" s="32"/>
      <c r="V37" s="32"/>
      <c r="W37" s="32">
        <v>1</v>
      </c>
      <c r="X37" s="32">
        <v>1</v>
      </c>
      <c r="Y37" s="32">
        <v>1</v>
      </c>
    </row>
    <row r="38" spans="2:25" x14ac:dyDescent="0.2">
      <c r="B38" s="50" t="s">
        <v>1548</v>
      </c>
      <c r="C38" s="32"/>
      <c r="D38" s="32"/>
      <c r="E38" s="32"/>
      <c r="F38" s="32"/>
      <c r="G38" s="32"/>
      <c r="H38" s="32"/>
      <c r="I38" s="32"/>
      <c r="J38" s="32"/>
      <c r="K38" s="32"/>
      <c r="L38" s="32"/>
      <c r="M38" s="32"/>
      <c r="N38" s="32"/>
      <c r="O38" s="32"/>
      <c r="P38" s="32"/>
      <c r="Q38" s="32"/>
      <c r="R38" s="32"/>
      <c r="S38" s="32"/>
      <c r="T38" s="32"/>
      <c r="U38" s="32"/>
      <c r="V38" s="32"/>
      <c r="W38" s="32">
        <v>1</v>
      </c>
      <c r="X38" s="32">
        <v>1</v>
      </c>
      <c r="Y38" s="32">
        <v>1</v>
      </c>
    </row>
    <row r="39" spans="2:25" x14ac:dyDescent="0.2">
      <c r="B39" s="50" t="s">
        <v>12716</v>
      </c>
      <c r="C39" s="32"/>
      <c r="D39" s="32"/>
      <c r="E39" s="32"/>
      <c r="F39" s="32"/>
      <c r="G39" s="32"/>
      <c r="H39" s="32"/>
      <c r="I39" s="32"/>
      <c r="J39" s="32"/>
      <c r="K39" s="32"/>
      <c r="L39" s="32"/>
      <c r="M39" s="32"/>
      <c r="N39" s="32"/>
      <c r="O39" s="32"/>
      <c r="P39" s="32"/>
      <c r="Q39" s="32"/>
      <c r="R39" s="32"/>
      <c r="S39" s="32"/>
      <c r="T39" s="32"/>
      <c r="U39" s="32"/>
      <c r="V39" s="32">
        <v>1</v>
      </c>
      <c r="W39" s="32"/>
      <c r="X39" s="32">
        <v>1</v>
      </c>
      <c r="Y39" s="32">
        <v>1</v>
      </c>
    </row>
    <row r="40" spans="2:25" x14ac:dyDescent="0.2">
      <c r="B40" s="49" t="s">
        <v>13128</v>
      </c>
      <c r="C40" s="32"/>
      <c r="D40" s="32"/>
      <c r="E40" s="32"/>
      <c r="F40" s="32"/>
      <c r="G40" s="32"/>
      <c r="H40" s="32"/>
      <c r="I40" s="32"/>
      <c r="J40" s="32"/>
      <c r="K40" s="32"/>
      <c r="L40" s="32"/>
      <c r="M40" s="32"/>
      <c r="N40" s="32"/>
      <c r="O40" s="32"/>
      <c r="P40" s="32"/>
      <c r="Q40" s="32"/>
      <c r="R40" s="32"/>
      <c r="S40" s="32"/>
      <c r="T40" s="32"/>
      <c r="U40" s="32">
        <v>1</v>
      </c>
      <c r="V40" s="32">
        <v>1</v>
      </c>
      <c r="W40" s="32">
        <v>4</v>
      </c>
      <c r="X40" s="32">
        <v>6</v>
      </c>
      <c r="Y40" s="32">
        <v>6</v>
      </c>
    </row>
    <row r="41" spans="2:25" x14ac:dyDescent="0.2">
      <c r="B41" s="50" t="s">
        <v>93</v>
      </c>
      <c r="C41" s="32"/>
      <c r="D41" s="32"/>
      <c r="E41" s="32"/>
      <c r="F41" s="32"/>
      <c r="G41" s="32"/>
      <c r="H41" s="32"/>
      <c r="I41" s="32"/>
      <c r="J41" s="32"/>
      <c r="K41" s="32"/>
      <c r="L41" s="32"/>
      <c r="M41" s="32"/>
      <c r="N41" s="32"/>
      <c r="O41" s="32"/>
      <c r="P41" s="32"/>
      <c r="Q41" s="32"/>
      <c r="R41" s="32"/>
      <c r="S41" s="32"/>
      <c r="T41" s="32"/>
      <c r="U41" s="32"/>
      <c r="V41" s="32"/>
      <c r="W41" s="32">
        <v>2</v>
      </c>
      <c r="X41" s="32">
        <v>2</v>
      </c>
      <c r="Y41" s="32">
        <v>2</v>
      </c>
    </row>
    <row r="42" spans="2:25" x14ac:dyDescent="0.2">
      <c r="B42" s="50" t="s">
        <v>467</v>
      </c>
      <c r="C42" s="32"/>
      <c r="D42" s="32"/>
      <c r="E42" s="32"/>
      <c r="F42" s="32"/>
      <c r="G42" s="32"/>
      <c r="H42" s="32"/>
      <c r="I42" s="32"/>
      <c r="J42" s="32"/>
      <c r="K42" s="32"/>
      <c r="L42" s="32"/>
      <c r="M42" s="32"/>
      <c r="N42" s="32"/>
      <c r="O42" s="32"/>
      <c r="P42" s="32"/>
      <c r="Q42" s="32"/>
      <c r="R42" s="32"/>
      <c r="S42" s="32"/>
      <c r="T42" s="32"/>
      <c r="U42" s="32"/>
      <c r="V42" s="32">
        <v>1</v>
      </c>
      <c r="W42" s="32"/>
      <c r="X42" s="32">
        <v>1</v>
      </c>
      <c r="Y42" s="32">
        <v>1</v>
      </c>
    </row>
    <row r="43" spans="2:25" x14ac:dyDescent="0.2">
      <c r="B43" s="50" t="s">
        <v>1195</v>
      </c>
      <c r="C43" s="32"/>
      <c r="D43" s="32"/>
      <c r="E43" s="32"/>
      <c r="F43" s="32"/>
      <c r="G43" s="32"/>
      <c r="H43" s="32"/>
      <c r="I43" s="32"/>
      <c r="J43" s="32"/>
      <c r="K43" s="32"/>
      <c r="L43" s="32"/>
      <c r="M43" s="32"/>
      <c r="N43" s="32"/>
      <c r="O43" s="32"/>
      <c r="P43" s="32"/>
      <c r="Q43" s="32"/>
      <c r="R43" s="32"/>
      <c r="S43" s="32"/>
      <c r="T43" s="32"/>
      <c r="U43" s="32">
        <v>1</v>
      </c>
      <c r="V43" s="32"/>
      <c r="W43" s="32">
        <v>2</v>
      </c>
      <c r="X43" s="32">
        <v>3</v>
      </c>
      <c r="Y43" s="32">
        <v>3</v>
      </c>
    </row>
    <row r="44" spans="2:25" x14ac:dyDescent="0.2">
      <c r="B44" s="49" t="s">
        <v>13117</v>
      </c>
      <c r="C44" s="32"/>
      <c r="D44" s="32"/>
      <c r="E44" s="32"/>
      <c r="F44" s="32"/>
      <c r="G44" s="32"/>
      <c r="H44" s="32"/>
      <c r="I44" s="32"/>
      <c r="J44" s="32"/>
      <c r="K44" s="32"/>
      <c r="L44" s="32"/>
      <c r="M44" s="32"/>
      <c r="N44" s="32"/>
      <c r="O44" s="32"/>
      <c r="P44" s="32"/>
      <c r="Q44" s="32"/>
      <c r="R44" s="32"/>
      <c r="S44" s="32"/>
      <c r="T44" s="32"/>
      <c r="U44" s="32">
        <v>1</v>
      </c>
      <c r="V44" s="32"/>
      <c r="W44" s="32">
        <v>2</v>
      </c>
      <c r="X44" s="32">
        <v>3</v>
      </c>
      <c r="Y44" s="32">
        <v>3</v>
      </c>
    </row>
    <row r="45" spans="2:25" x14ac:dyDescent="0.2">
      <c r="B45" s="50" t="s">
        <v>467</v>
      </c>
      <c r="C45" s="32"/>
      <c r="D45" s="32"/>
      <c r="E45" s="32"/>
      <c r="F45" s="32"/>
      <c r="G45" s="32"/>
      <c r="H45" s="32"/>
      <c r="I45" s="32"/>
      <c r="J45" s="32"/>
      <c r="K45" s="32"/>
      <c r="L45" s="32"/>
      <c r="M45" s="32"/>
      <c r="N45" s="32"/>
      <c r="O45" s="32"/>
      <c r="P45" s="32"/>
      <c r="Q45" s="32"/>
      <c r="R45" s="32"/>
      <c r="S45" s="32"/>
      <c r="T45" s="32"/>
      <c r="U45" s="32">
        <v>1</v>
      </c>
      <c r="V45" s="32"/>
      <c r="W45" s="32">
        <v>1</v>
      </c>
      <c r="X45" s="32">
        <v>2</v>
      </c>
      <c r="Y45" s="32">
        <v>2</v>
      </c>
    </row>
    <row r="46" spans="2:25" x14ac:dyDescent="0.2">
      <c r="B46" s="50" t="s">
        <v>1470</v>
      </c>
      <c r="C46" s="32"/>
      <c r="D46" s="32"/>
      <c r="E46" s="32"/>
      <c r="F46" s="32"/>
      <c r="G46" s="32"/>
      <c r="H46" s="32"/>
      <c r="I46" s="32"/>
      <c r="J46" s="32"/>
      <c r="K46" s="32"/>
      <c r="L46" s="32"/>
      <c r="M46" s="32"/>
      <c r="N46" s="32"/>
      <c r="O46" s="32"/>
      <c r="P46" s="32"/>
      <c r="Q46" s="32"/>
      <c r="R46" s="32"/>
      <c r="S46" s="32"/>
      <c r="T46" s="32"/>
      <c r="U46" s="32"/>
      <c r="V46" s="32"/>
      <c r="W46" s="32">
        <v>1</v>
      </c>
      <c r="X46" s="32">
        <v>1</v>
      </c>
      <c r="Y46" s="32">
        <v>1</v>
      </c>
    </row>
    <row r="47" spans="2:25" x14ac:dyDescent="0.2">
      <c r="B47" s="49" t="s">
        <v>13118</v>
      </c>
      <c r="C47" s="32"/>
      <c r="D47" s="32"/>
      <c r="E47" s="32"/>
      <c r="F47" s="32"/>
      <c r="G47" s="32"/>
      <c r="H47" s="32"/>
      <c r="I47" s="32"/>
      <c r="J47" s="32"/>
      <c r="K47" s="32"/>
      <c r="L47" s="32"/>
      <c r="M47" s="32"/>
      <c r="N47" s="32"/>
      <c r="O47" s="32"/>
      <c r="P47" s="32"/>
      <c r="Q47" s="32"/>
      <c r="R47" s="32"/>
      <c r="S47" s="32"/>
      <c r="T47" s="32"/>
      <c r="U47" s="32"/>
      <c r="V47" s="32"/>
      <c r="W47" s="32">
        <v>3</v>
      </c>
      <c r="X47" s="32">
        <v>3</v>
      </c>
      <c r="Y47" s="32">
        <v>3</v>
      </c>
    </row>
    <row r="48" spans="2:25" x14ac:dyDescent="0.2">
      <c r="B48" s="50" t="s">
        <v>467</v>
      </c>
      <c r="C48" s="32"/>
      <c r="D48" s="32"/>
      <c r="E48" s="32"/>
      <c r="F48" s="32"/>
      <c r="G48" s="32"/>
      <c r="H48" s="32"/>
      <c r="I48" s="32"/>
      <c r="J48" s="32"/>
      <c r="K48" s="32"/>
      <c r="L48" s="32"/>
      <c r="M48" s="32"/>
      <c r="N48" s="32"/>
      <c r="O48" s="32"/>
      <c r="P48" s="32"/>
      <c r="Q48" s="32"/>
      <c r="R48" s="32"/>
      <c r="S48" s="32"/>
      <c r="T48" s="32"/>
      <c r="U48" s="32"/>
      <c r="V48" s="32"/>
      <c r="W48" s="32">
        <v>1</v>
      </c>
      <c r="X48" s="32">
        <v>1</v>
      </c>
      <c r="Y48" s="32">
        <v>1</v>
      </c>
    </row>
    <row r="49" spans="2:25" x14ac:dyDescent="0.2">
      <c r="B49" s="50" t="s">
        <v>1470</v>
      </c>
      <c r="C49" s="32"/>
      <c r="D49" s="32"/>
      <c r="E49" s="32"/>
      <c r="F49" s="32"/>
      <c r="G49" s="32"/>
      <c r="H49" s="32"/>
      <c r="I49" s="32"/>
      <c r="J49" s="32"/>
      <c r="K49" s="32"/>
      <c r="L49" s="32"/>
      <c r="M49" s="32"/>
      <c r="N49" s="32"/>
      <c r="O49" s="32"/>
      <c r="P49" s="32"/>
      <c r="Q49" s="32"/>
      <c r="R49" s="32"/>
      <c r="S49" s="32"/>
      <c r="T49" s="32"/>
      <c r="U49" s="32"/>
      <c r="V49" s="32"/>
      <c r="W49" s="32">
        <v>1</v>
      </c>
      <c r="X49" s="32">
        <v>1</v>
      </c>
      <c r="Y49" s="32">
        <v>1</v>
      </c>
    </row>
    <row r="50" spans="2:25" x14ac:dyDescent="0.2">
      <c r="B50" s="50" t="s">
        <v>2033</v>
      </c>
      <c r="C50" s="32"/>
      <c r="D50" s="32"/>
      <c r="E50" s="32"/>
      <c r="F50" s="32"/>
      <c r="G50" s="32"/>
      <c r="H50" s="32"/>
      <c r="I50" s="32"/>
      <c r="J50" s="32"/>
      <c r="K50" s="32"/>
      <c r="L50" s="32"/>
      <c r="M50" s="32"/>
      <c r="N50" s="32"/>
      <c r="O50" s="32"/>
      <c r="P50" s="32"/>
      <c r="Q50" s="32"/>
      <c r="R50" s="32"/>
      <c r="S50" s="32"/>
      <c r="T50" s="32"/>
      <c r="U50" s="32"/>
      <c r="V50" s="32"/>
      <c r="W50" s="32">
        <v>1</v>
      </c>
      <c r="X50" s="32">
        <v>1</v>
      </c>
      <c r="Y50" s="32">
        <v>1</v>
      </c>
    </row>
    <row r="51" spans="2:25" x14ac:dyDescent="0.2">
      <c r="B51" s="49" t="s">
        <v>13121</v>
      </c>
      <c r="C51" s="32"/>
      <c r="D51" s="32"/>
      <c r="E51" s="32"/>
      <c r="F51" s="32"/>
      <c r="G51" s="32"/>
      <c r="H51" s="32"/>
      <c r="I51" s="32"/>
      <c r="J51" s="32"/>
      <c r="K51" s="32"/>
      <c r="L51" s="32"/>
      <c r="M51" s="32"/>
      <c r="N51" s="32"/>
      <c r="O51" s="32"/>
      <c r="P51" s="32"/>
      <c r="Q51" s="32"/>
      <c r="R51" s="32"/>
      <c r="S51" s="32"/>
      <c r="T51" s="32"/>
      <c r="U51" s="32"/>
      <c r="V51" s="32"/>
      <c r="W51" s="32">
        <v>1</v>
      </c>
      <c r="X51" s="32">
        <v>1</v>
      </c>
      <c r="Y51" s="32">
        <v>1</v>
      </c>
    </row>
    <row r="52" spans="2:25" x14ac:dyDescent="0.2">
      <c r="B52" s="50" t="s">
        <v>2033</v>
      </c>
      <c r="C52" s="32"/>
      <c r="D52" s="32"/>
      <c r="E52" s="32"/>
      <c r="F52" s="32"/>
      <c r="G52" s="32"/>
      <c r="H52" s="32"/>
      <c r="I52" s="32"/>
      <c r="J52" s="32"/>
      <c r="K52" s="32"/>
      <c r="L52" s="32"/>
      <c r="M52" s="32"/>
      <c r="N52" s="32"/>
      <c r="O52" s="32"/>
      <c r="P52" s="32"/>
      <c r="Q52" s="32"/>
      <c r="R52" s="32"/>
      <c r="S52" s="32"/>
      <c r="T52" s="32"/>
      <c r="U52" s="32"/>
      <c r="V52" s="32"/>
      <c r="W52" s="32">
        <v>1</v>
      </c>
      <c r="X52" s="32">
        <v>1</v>
      </c>
      <c r="Y52" s="32">
        <v>1</v>
      </c>
    </row>
    <row r="53" spans="2:25" x14ac:dyDescent="0.2">
      <c r="B53" s="49" t="s">
        <v>13120</v>
      </c>
      <c r="C53" s="32"/>
      <c r="D53" s="32"/>
      <c r="E53" s="32"/>
      <c r="F53" s="32"/>
      <c r="G53" s="32"/>
      <c r="H53" s="32"/>
      <c r="I53" s="32"/>
      <c r="J53" s="32"/>
      <c r="K53" s="32"/>
      <c r="L53" s="32"/>
      <c r="M53" s="32"/>
      <c r="N53" s="32"/>
      <c r="O53" s="32"/>
      <c r="P53" s="32"/>
      <c r="Q53" s="32"/>
      <c r="R53" s="32"/>
      <c r="S53" s="32"/>
      <c r="T53" s="32"/>
      <c r="U53" s="32">
        <v>1</v>
      </c>
      <c r="V53" s="32"/>
      <c r="W53" s="32"/>
      <c r="X53" s="32">
        <v>1</v>
      </c>
      <c r="Y53" s="32">
        <v>1</v>
      </c>
    </row>
    <row r="54" spans="2:25" x14ac:dyDescent="0.2">
      <c r="B54" s="50" t="s">
        <v>402</v>
      </c>
      <c r="C54" s="32"/>
      <c r="D54" s="32"/>
      <c r="E54" s="32"/>
      <c r="F54" s="32"/>
      <c r="G54" s="32"/>
      <c r="H54" s="32"/>
      <c r="I54" s="32"/>
      <c r="J54" s="32"/>
      <c r="K54" s="32"/>
      <c r="L54" s="32"/>
      <c r="M54" s="32"/>
      <c r="N54" s="32"/>
      <c r="O54" s="32"/>
      <c r="P54" s="32"/>
      <c r="Q54" s="32"/>
      <c r="R54" s="32"/>
      <c r="S54" s="32"/>
      <c r="T54" s="32"/>
      <c r="U54" s="32">
        <v>1</v>
      </c>
      <c r="V54" s="32"/>
      <c r="W54" s="32"/>
      <c r="X54" s="32">
        <v>1</v>
      </c>
      <c r="Y54" s="32">
        <v>1</v>
      </c>
    </row>
    <row r="55" spans="2:25" x14ac:dyDescent="0.2">
      <c r="B55" s="49" t="s">
        <v>13119</v>
      </c>
      <c r="C55" s="32"/>
      <c r="D55" s="32"/>
      <c r="E55" s="32"/>
      <c r="F55" s="32"/>
      <c r="G55" s="32"/>
      <c r="H55" s="32"/>
      <c r="I55" s="32"/>
      <c r="J55" s="32"/>
      <c r="K55" s="32"/>
      <c r="L55" s="32"/>
      <c r="M55" s="32"/>
      <c r="N55" s="32"/>
      <c r="O55" s="32"/>
      <c r="P55" s="32"/>
      <c r="Q55" s="32"/>
      <c r="R55" s="32"/>
      <c r="S55" s="32"/>
      <c r="T55" s="32"/>
      <c r="U55" s="32">
        <v>1</v>
      </c>
      <c r="V55" s="32"/>
      <c r="W55" s="32"/>
      <c r="X55" s="32">
        <v>1</v>
      </c>
      <c r="Y55" s="32">
        <v>1</v>
      </c>
    </row>
    <row r="56" spans="2:25" x14ac:dyDescent="0.2">
      <c r="B56" s="50" t="s">
        <v>522</v>
      </c>
      <c r="C56" s="32"/>
      <c r="D56" s="32"/>
      <c r="E56" s="32"/>
      <c r="F56" s="32"/>
      <c r="G56" s="32"/>
      <c r="H56" s="32"/>
      <c r="I56" s="32"/>
      <c r="J56" s="32"/>
      <c r="K56" s="32"/>
      <c r="L56" s="32"/>
      <c r="M56" s="32"/>
      <c r="N56" s="32"/>
      <c r="O56" s="32"/>
      <c r="P56" s="32"/>
      <c r="Q56" s="32"/>
      <c r="R56" s="32"/>
      <c r="S56" s="32"/>
      <c r="T56" s="32"/>
      <c r="U56" s="32">
        <v>1</v>
      </c>
      <c r="V56" s="32"/>
      <c r="W56" s="32"/>
      <c r="X56" s="32">
        <v>1</v>
      </c>
      <c r="Y56" s="32">
        <v>1</v>
      </c>
    </row>
    <row r="57" spans="2:25" x14ac:dyDescent="0.2">
      <c r="B57" s="14" t="s">
        <v>3583</v>
      </c>
      <c r="C57" s="32"/>
      <c r="D57" s="32"/>
      <c r="E57" s="32">
        <v>1</v>
      </c>
      <c r="F57" s="32">
        <v>2</v>
      </c>
      <c r="G57" s="32"/>
      <c r="H57" s="32"/>
      <c r="I57" s="32">
        <v>1</v>
      </c>
      <c r="J57" s="32">
        <v>1</v>
      </c>
      <c r="K57" s="32"/>
      <c r="L57" s="32"/>
      <c r="M57" s="32">
        <v>1</v>
      </c>
      <c r="N57" s="32">
        <v>3</v>
      </c>
      <c r="O57" s="32">
        <v>9</v>
      </c>
      <c r="P57" s="32"/>
      <c r="Q57" s="32"/>
      <c r="R57" s="32"/>
      <c r="S57" s="32"/>
      <c r="T57" s="32">
        <v>1</v>
      </c>
      <c r="U57" s="32">
        <v>2</v>
      </c>
      <c r="V57" s="32">
        <v>1</v>
      </c>
      <c r="W57" s="32"/>
      <c r="X57" s="32">
        <v>4</v>
      </c>
      <c r="Y57" s="32">
        <v>13</v>
      </c>
    </row>
    <row r="58" spans="2:25" x14ac:dyDescent="0.2">
      <c r="B58" s="14" t="s">
        <v>1101</v>
      </c>
      <c r="C58" s="32">
        <v>2</v>
      </c>
      <c r="D58" s="32"/>
      <c r="E58" s="32"/>
      <c r="F58" s="32">
        <v>1</v>
      </c>
      <c r="G58" s="32">
        <v>1</v>
      </c>
      <c r="H58" s="32"/>
      <c r="I58" s="32"/>
      <c r="J58" s="32"/>
      <c r="K58" s="32">
        <v>3</v>
      </c>
      <c r="L58" s="32">
        <v>1</v>
      </c>
      <c r="M58" s="32"/>
      <c r="N58" s="32"/>
      <c r="O58" s="32">
        <v>8</v>
      </c>
      <c r="P58" s="32"/>
      <c r="Q58" s="32"/>
      <c r="R58" s="32"/>
      <c r="S58" s="32"/>
      <c r="T58" s="32">
        <v>1</v>
      </c>
      <c r="U58" s="32">
        <v>2</v>
      </c>
      <c r="V58" s="32"/>
      <c r="W58" s="32"/>
      <c r="X58" s="32">
        <v>3</v>
      </c>
      <c r="Y58" s="32">
        <v>11</v>
      </c>
    </row>
    <row r="59" spans="2:25" x14ac:dyDescent="0.2">
      <c r="B59" s="14" t="s">
        <v>423</v>
      </c>
      <c r="C59" s="32">
        <v>8</v>
      </c>
      <c r="D59" s="32"/>
      <c r="E59" s="32"/>
      <c r="F59" s="32"/>
      <c r="G59" s="32"/>
      <c r="H59" s="32"/>
      <c r="I59" s="32"/>
      <c r="J59" s="32"/>
      <c r="K59" s="32"/>
      <c r="L59" s="32"/>
      <c r="M59" s="32"/>
      <c r="N59" s="32"/>
      <c r="O59" s="32">
        <v>8</v>
      </c>
      <c r="P59" s="32"/>
      <c r="Q59" s="32"/>
      <c r="R59" s="32"/>
      <c r="S59" s="32"/>
      <c r="T59" s="32"/>
      <c r="U59" s="32"/>
      <c r="V59" s="32"/>
      <c r="W59" s="32"/>
      <c r="X59" s="32"/>
      <c r="Y59" s="32">
        <v>8</v>
      </c>
    </row>
    <row r="60" spans="2:25" x14ac:dyDescent="0.2">
      <c r="B60" s="14" t="s">
        <v>904</v>
      </c>
      <c r="C60" s="32">
        <v>3</v>
      </c>
      <c r="D60" s="32"/>
      <c r="E60" s="32">
        <v>1</v>
      </c>
      <c r="F60" s="32"/>
      <c r="G60" s="32"/>
      <c r="H60" s="32"/>
      <c r="I60" s="32"/>
      <c r="J60" s="32"/>
      <c r="K60" s="32"/>
      <c r="L60" s="32"/>
      <c r="M60" s="32"/>
      <c r="N60" s="32">
        <v>1</v>
      </c>
      <c r="O60" s="32">
        <v>5</v>
      </c>
      <c r="P60" s="32">
        <v>2</v>
      </c>
      <c r="Q60" s="32"/>
      <c r="R60" s="32"/>
      <c r="S60" s="32"/>
      <c r="T60" s="32"/>
      <c r="U60" s="32"/>
      <c r="V60" s="32"/>
      <c r="W60" s="32"/>
      <c r="X60" s="32">
        <v>2</v>
      </c>
      <c r="Y60" s="32">
        <v>7</v>
      </c>
    </row>
    <row r="61" spans="2:25" x14ac:dyDescent="0.2">
      <c r="B61" s="14" t="s">
        <v>3602</v>
      </c>
      <c r="C61" s="32"/>
      <c r="D61" s="32"/>
      <c r="E61" s="32">
        <v>1</v>
      </c>
      <c r="F61" s="32"/>
      <c r="G61" s="32">
        <v>2</v>
      </c>
      <c r="H61" s="32">
        <v>2</v>
      </c>
      <c r="I61" s="32"/>
      <c r="J61" s="32"/>
      <c r="K61" s="32"/>
      <c r="L61" s="32">
        <v>2</v>
      </c>
      <c r="M61" s="32"/>
      <c r="N61" s="32"/>
      <c r="O61" s="32">
        <v>7</v>
      </c>
      <c r="P61" s="32"/>
      <c r="Q61" s="32"/>
      <c r="R61" s="32"/>
      <c r="S61" s="32"/>
      <c r="T61" s="32"/>
      <c r="U61" s="32"/>
      <c r="V61" s="32"/>
      <c r="W61" s="32"/>
      <c r="X61" s="32"/>
      <c r="Y61" s="32">
        <v>7</v>
      </c>
    </row>
    <row r="62" spans="2:25" x14ac:dyDescent="0.2">
      <c r="B62" s="14" t="s">
        <v>7237</v>
      </c>
      <c r="C62" s="32"/>
      <c r="D62" s="32"/>
      <c r="E62" s="32"/>
      <c r="F62" s="32"/>
      <c r="G62" s="32"/>
      <c r="H62" s="32"/>
      <c r="I62" s="32"/>
      <c r="J62" s="32"/>
      <c r="K62" s="32"/>
      <c r="L62" s="32">
        <v>2</v>
      </c>
      <c r="M62" s="32"/>
      <c r="N62" s="32"/>
      <c r="O62" s="32">
        <v>2</v>
      </c>
      <c r="P62" s="32">
        <v>2</v>
      </c>
      <c r="Q62" s="32">
        <v>1</v>
      </c>
      <c r="R62" s="32">
        <v>1</v>
      </c>
      <c r="S62" s="32"/>
      <c r="T62" s="32"/>
      <c r="U62" s="32"/>
      <c r="V62" s="32"/>
      <c r="W62" s="32"/>
      <c r="X62" s="32">
        <v>4</v>
      </c>
      <c r="Y62" s="32">
        <v>6</v>
      </c>
    </row>
    <row r="63" spans="2:25" x14ac:dyDescent="0.2">
      <c r="B63" s="14" t="s">
        <v>12540</v>
      </c>
      <c r="C63" s="32"/>
      <c r="D63" s="32"/>
      <c r="E63" s="32"/>
      <c r="F63" s="32"/>
      <c r="G63" s="32"/>
      <c r="H63" s="32"/>
      <c r="I63" s="32"/>
      <c r="J63" s="32"/>
      <c r="K63" s="32"/>
      <c r="L63" s="32"/>
      <c r="M63" s="32"/>
      <c r="N63" s="32"/>
      <c r="O63" s="32"/>
      <c r="P63" s="32"/>
      <c r="Q63" s="32"/>
      <c r="R63" s="32"/>
      <c r="S63" s="32"/>
      <c r="T63" s="32"/>
      <c r="U63" s="32">
        <v>1</v>
      </c>
      <c r="V63" s="32">
        <v>2</v>
      </c>
      <c r="W63" s="32">
        <v>2</v>
      </c>
      <c r="X63" s="32">
        <v>5</v>
      </c>
      <c r="Y63" s="32">
        <v>5</v>
      </c>
    </row>
    <row r="64" spans="2:25" x14ac:dyDescent="0.2">
      <c r="B64" s="49" t="s">
        <v>13129</v>
      </c>
      <c r="C64" s="32"/>
      <c r="D64" s="32"/>
      <c r="E64" s="32"/>
      <c r="F64" s="32"/>
      <c r="G64" s="32"/>
      <c r="H64" s="32"/>
      <c r="I64" s="32"/>
      <c r="J64" s="32"/>
      <c r="K64" s="32"/>
      <c r="L64" s="32"/>
      <c r="M64" s="32"/>
      <c r="N64" s="32"/>
      <c r="O64" s="32"/>
      <c r="P64" s="32"/>
      <c r="Q64" s="32"/>
      <c r="R64" s="32"/>
      <c r="S64" s="32"/>
      <c r="T64" s="32"/>
      <c r="U64" s="32"/>
      <c r="V64" s="32"/>
      <c r="W64" s="32">
        <v>1</v>
      </c>
      <c r="X64" s="32">
        <v>1</v>
      </c>
      <c r="Y64" s="32">
        <v>1</v>
      </c>
    </row>
    <row r="65" spans="2:25" x14ac:dyDescent="0.2">
      <c r="B65" s="50" t="s">
        <v>467</v>
      </c>
      <c r="C65" s="32"/>
      <c r="D65" s="32"/>
      <c r="E65" s="32"/>
      <c r="F65" s="32"/>
      <c r="G65" s="32"/>
      <c r="H65" s="32"/>
      <c r="I65" s="32"/>
      <c r="J65" s="32"/>
      <c r="K65" s="32"/>
      <c r="L65" s="32"/>
      <c r="M65" s="32"/>
      <c r="N65" s="32"/>
      <c r="O65" s="32"/>
      <c r="P65" s="32"/>
      <c r="Q65" s="32"/>
      <c r="R65" s="32"/>
      <c r="S65" s="32"/>
      <c r="T65" s="32"/>
      <c r="U65" s="32"/>
      <c r="V65" s="32"/>
      <c r="W65" s="32">
        <v>1</v>
      </c>
      <c r="X65" s="32">
        <v>1</v>
      </c>
      <c r="Y65" s="32">
        <v>1</v>
      </c>
    </row>
    <row r="66" spans="2:25" x14ac:dyDescent="0.2">
      <c r="B66" s="49" t="s">
        <v>13125</v>
      </c>
      <c r="C66" s="32"/>
      <c r="D66" s="32"/>
      <c r="E66" s="32"/>
      <c r="F66" s="32"/>
      <c r="G66" s="32"/>
      <c r="H66" s="32"/>
      <c r="I66" s="32"/>
      <c r="J66" s="32"/>
      <c r="K66" s="32"/>
      <c r="L66" s="32"/>
      <c r="M66" s="32"/>
      <c r="N66" s="32"/>
      <c r="O66" s="32"/>
      <c r="P66" s="32"/>
      <c r="Q66" s="32"/>
      <c r="R66" s="32"/>
      <c r="S66" s="32"/>
      <c r="T66" s="32"/>
      <c r="U66" s="32"/>
      <c r="V66" s="32">
        <v>1</v>
      </c>
      <c r="W66" s="32"/>
      <c r="X66" s="32">
        <v>1</v>
      </c>
      <c r="Y66" s="32">
        <v>1</v>
      </c>
    </row>
    <row r="67" spans="2:25" x14ac:dyDescent="0.2">
      <c r="B67" s="50" t="s">
        <v>392</v>
      </c>
      <c r="C67" s="32"/>
      <c r="D67" s="32"/>
      <c r="E67" s="32"/>
      <c r="F67" s="32"/>
      <c r="G67" s="32"/>
      <c r="H67" s="32"/>
      <c r="I67" s="32"/>
      <c r="J67" s="32"/>
      <c r="K67" s="32"/>
      <c r="L67" s="32"/>
      <c r="M67" s="32"/>
      <c r="N67" s="32"/>
      <c r="O67" s="32"/>
      <c r="P67" s="32"/>
      <c r="Q67" s="32"/>
      <c r="R67" s="32"/>
      <c r="S67" s="32"/>
      <c r="T67" s="32"/>
      <c r="U67" s="32"/>
      <c r="V67" s="32">
        <v>1</v>
      </c>
      <c r="W67" s="32"/>
      <c r="X67" s="32">
        <v>1</v>
      </c>
      <c r="Y67" s="32">
        <v>1</v>
      </c>
    </row>
    <row r="68" spans="2:25" x14ac:dyDescent="0.2">
      <c r="B68" s="49" t="s">
        <v>13117</v>
      </c>
      <c r="C68" s="32"/>
      <c r="D68" s="32"/>
      <c r="E68" s="32"/>
      <c r="F68" s="32"/>
      <c r="G68" s="32"/>
      <c r="H68" s="32"/>
      <c r="I68" s="32"/>
      <c r="J68" s="32"/>
      <c r="K68" s="32"/>
      <c r="L68" s="32"/>
      <c r="M68" s="32"/>
      <c r="N68" s="32"/>
      <c r="O68" s="32"/>
      <c r="P68" s="32"/>
      <c r="Q68" s="32"/>
      <c r="R68" s="32"/>
      <c r="S68" s="32"/>
      <c r="T68" s="32"/>
      <c r="U68" s="32"/>
      <c r="V68" s="32"/>
      <c r="W68" s="32">
        <v>1</v>
      </c>
      <c r="X68" s="32">
        <v>1</v>
      </c>
      <c r="Y68" s="32">
        <v>1</v>
      </c>
    </row>
    <row r="69" spans="2:25" x14ac:dyDescent="0.2">
      <c r="B69" s="50" t="s">
        <v>467</v>
      </c>
      <c r="C69" s="32"/>
      <c r="D69" s="32"/>
      <c r="E69" s="32"/>
      <c r="F69" s="32"/>
      <c r="G69" s="32"/>
      <c r="H69" s="32"/>
      <c r="I69" s="32"/>
      <c r="J69" s="32"/>
      <c r="K69" s="32"/>
      <c r="L69" s="32"/>
      <c r="M69" s="32"/>
      <c r="N69" s="32"/>
      <c r="O69" s="32"/>
      <c r="P69" s="32"/>
      <c r="Q69" s="32"/>
      <c r="R69" s="32"/>
      <c r="S69" s="32"/>
      <c r="T69" s="32"/>
      <c r="U69" s="32"/>
      <c r="V69" s="32"/>
      <c r="W69" s="32">
        <v>1</v>
      </c>
      <c r="X69" s="32">
        <v>1</v>
      </c>
      <c r="Y69" s="32">
        <v>1</v>
      </c>
    </row>
    <row r="70" spans="2:25" x14ac:dyDescent="0.2">
      <c r="B70" s="49" t="s">
        <v>13123</v>
      </c>
      <c r="C70" s="32"/>
      <c r="D70" s="32"/>
      <c r="E70" s="32"/>
      <c r="F70" s="32"/>
      <c r="G70" s="32"/>
      <c r="H70" s="32"/>
      <c r="I70" s="32"/>
      <c r="J70" s="32"/>
      <c r="K70" s="32"/>
      <c r="L70" s="32"/>
      <c r="M70" s="32"/>
      <c r="N70" s="32"/>
      <c r="O70" s="32"/>
      <c r="P70" s="32"/>
      <c r="Q70" s="32"/>
      <c r="R70" s="32"/>
      <c r="S70" s="32"/>
      <c r="T70" s="32"/>
      <c r="U70" s="32">
        <v>1</v>
      </c>
      <c r="V70" s="32"/>
      <c r="W70" s="32"/>
      <c r="X70" s="32">
        <v>1</v>
      </c>
      <c r="Y70" s="32">
        <v>1</v>
      </c>
    </row>
    <row r="71" spans="2:25" x14ac:dyDescent="0.2">
      <c r="B71" s="50" t="s">
        <v>38</v>
      </c>
      <c r="C71" s="32"/>
      <c r="D71" s="32"/>
      <c r="E71" s="32"/>
      <c r="F71" s="32"/>
      <c r="G71" s="32"/>
      <c r="H71" s="32"/>
      <c r="I71" s="32"/>
      <c r="J71" s="32"/>
      <c r="K71" s="32"/>
      <c r="L71" s="32"/>
      <c r="M71" s="32"/>
      <c r="N71" s="32"/>
      <c r="O71" s="32"/>
      <c r="P71" s="32"/>
      <c r="Q71" s="32"/>
      <c r="R71" s="32"/>
      <c r="S71" s="32"/>
      <c r="T71" s="32"/>
      <c r="U71" s="32">
        <v>1</v>
      </c>
      <c r="V71" s="32"/>
      <c r="W71" s="32"/>
      <c r="X71" s="32">
        <v>1</v>
      </c>
      <c r="Y71" s="32">
        <v>1</v>
      </c>
    </row>
    <row r="72" spans="2:25" x14ac:dyDescent="0.2">
      <c r="B72" s="49" t="s">
        <v>13119</v>
      </c>
      <c r="C72" s="32"/>
      <c r="D72" s="32"/>
      <c r="E72" s="32"/>
      <c r="F72" s="32"/>
      <c r="G72" s="32"/>
      <c r="H72" s="32"/>
      <c r="I72" s="32"/>
      <c r="J72" s="32"/>
      <c r="K72" s="32"/>
      <c r="L72" s="32"/>
      <c r="M72" s="32"/>
      <c r="N72" s="32"/>
      <c r="O72" s="32"/>
      <c r="P72" s="32"/>
      <c r="Q72" s="32"/>
      <c r="R72" s="32"/>
      <c r="S72" s="32"/>
      <c r="T72" s="32"/>
      <c r="U72" s="32"/>
      <c r="V72" s="32">
        <v>1</v>
      </c>
      <c r="W72" s="32"/>
      <c r="X72" s="32">
        <v>1</v>
      </c>
      <c r="Y72" s="32">
        <v>1</v>
      </c>
    </row>
    <row r="73" spans="2:25" x14ac:dyDescent="0.2">
      <c r="B73" s="50" t="s">
        <v>522</v>
      </c>
      <c r="C73" s="32"/>
      <c r="D73" s="32"/>
      <c r="E73" s="32"/>
      <c r="F73" s="32"/>
      <c r="G73" s="32"/>
      <c r="H73" s="32"/>
      <c r="I73" s="32"/>
      <c r="J73" s="32"/>
      <c r="K73" s="32"/>
      <c r="L73" s="32"/>
      <c r="M73" s="32"/>
      <c r="N73" s="32"/>
      <c r="O73" s="32"/>
      <c r="P73" s="32"/>
      <c r="Q73" s="32"/>
      <c r="R73" s="32"/>
      <c r="S73" s="32"/>
      <c r="T73" s="32"/>
      <c r="U73" s="32"/>
      <c r="V73" s="32">
        <v>1</v>
      </c>
      <c r="W73" s="32"/>
      <c r="X73" s="32">
        <v>1</v>
      </c>
      <c r="Y73" s="32">
        <v>1</v>
      </c>
    </row>
    <row r="74" spans="2:25" x14ac:dyDescent="0.2">
      <c r="B74" s="14" t="s">
        <v>7134</v>
      </c>
      <c r="C74" s="32"/>
      <c r="D74" s="32"/>
      <c r="E74" s="32"/>
      <c r="F74" s="32"/>
      <c r="G74" s="32"/>
      <c r="H74" s="32"/>
      <c r="I74" s="32"/>
      <c r="J74" s="32"/>
      <c r="K74" s="32">
        <v>1</v>
      </c>
      <c r="L74" s="32">
        <v>1</v>
      </c>
      <c r="M74" s="32">
        <v>1</v>
      </c>
      <c r="N74" s="32"/>
      <c r="O74" s="32">
        <v>3</v>
      </c>
      <c r="P74" s="32"/>
      <c r="Q74" s="32"/>
      <c r="R74" s="32"/>
      <c r="S74" s="32"/>
      <c r="T74" s="32"/>
      <c r="U74" s="32"/>
      <c r="V74" s="32"/>
      <c r="W74" s="32"/>
      <c r="X74" s="32"/>
      <c r="Y74" s="32">
        <v>3</v>
      </c>
    </row>
    <row r="75" spans="2:25" x14ac:dyDescent="0.2">
      <c r="B75" s="14" t="s">
        <v>13039</v>
      </c>
      <c r="C75" s="32"/>
      <c r="D75" s="32"/>
      <c r="E75" s="32"/>
      <c r="F75" s="32"/>
      <c r="G75" s="32"/>
      <c r="H75" s="32"/>
      <c r="I75" s="32"/>
      <c r="J75" s="32"/>
      <c r="K75" s="32"/>
      <c r="L75" s="32"/>
      <c r="M75" s="32"/>
      <c r="N75" s="32"/>
      <c r="O75" s="32"/>
      <c r="P75" s="32"/>
      <c r="Q75" s="32"/>
      <c r="R75" s="32"/>
      <c r="S75" s="32"/>
      <c r="T75" s="32"/>
      <c r="U75" s="32"/>
      <c r="V75" s="32"/>
      <c r="W75" s="32">
        <v>2</v>
      </c>
      <c r="X75" s="32">
        <v>2</v>
      </c>
      <c r="Y75" s="32">
        <v>2</v>
      </c>
    </row>
    <row r="76" spans="2:25" x14ac:dyDescent="0.2">
      <c r="B76" s="49" t="s">
        <v>13123</v>
      </c>
      <c r="C76" s="32"/>
      <c r="D76" s="32"/>
      <c r="E76" s="32"/>
      <c r="F76" s="32"/>
      <c r="G76" s="32"/>
      <c r="H76" s="32"/>
      <c r="I76" s="32"/>
      <c r="J76" s="32"/>
      <c r="K76" s="32"/>
      <c r="L76" s="32"/>
      <c r="M76" s="32"/>
      <c r="N76" s="32"/>
      <c r="O76" s="32"/>
      <c r="P76" s="32"/>
      <c r="Q76" s="32"/>
      <c r="R76" s="32"/>
      <c r="S76" s="32"/>
      <c r="T76" s="32"/>
      <c r="U76" s="32"/>
      <c r="V76" s="32"/>
      <c r="W76" s="32">
        <v>2</v>
      </c>
      <c r="X76" s="32">
        <v>2</v>
      </c>
      <c r="Y76" s="32">
        <v>2</v>
      </c>
    </row>
    <row r="77" spans="2:25" x14ac:dyDescent="0.2">
      <c r="B77" s="50" t="s">
        <v>38</v>
      </c>
      <c r="C77" s="32"/>
      <c r="D77" s="32"/>
      <c r="E77" s="32"/>
      <c r="F77" s="32"/>
      <c r="G77" s="32"/>
      <c r="H77" s="32"/>
      <c r="I77" s="32"/>
      <c r="J77" s="32"/>
      <c r="K77" s="32"/>
      <c r="L77" s="32"/>
      <c r="M77" s="32"/>
      <c r="N77" s="32"/>
      <c r="O77" s="32"/>
      <c r="P77" s="32"/>
      <c r="Q77" s="32"/>
      <c r="R77" s="32"/>
      <c r="S77" s="32"/>
      <c r="T77" s="32"/>
      <c r="U77" s="32"/>
      <c r="V77" s="32"/>
      <c r="W77" s="32">
        <v>2</v>
      </c>
      <c r="X77" s="32">
        <v>2</v>
      </c>
      <c r="Y77" s="32">
        <v>2</v>
      </c>
    </row>
    <row r="78" spans="2:25" x14ac:dyDescent="0.2">
      <c r="B78" s="14" t="s">
        <v>5420</v>
      </c>
      <c r="C78" s="32"/>
      <c r="D78" s="32"/>
      <c r="E78" s="32"/>
      <c r="F78" s="32"/>
      <c r="G78" s="32"/>
      <c r="H78" s="32"/>
      <c r="I78" s="32">
        <v>2</v>
      </c>
      <c r="J78" s="32"/>
      <c r="K78" s="32"/>
      <c r="L78" s="32"/>
      <c r="M78" s="32"/>
      <c r="N78" s="32"/>
      <c r="O78" s="32">
        <v>2</v>
      </c>
      <c r="P78" s="32"/>
      <c r="Q78" s="32"/>
      <c r="R78" s="32"/>
      <c r="S78" s="32"/>
      <c r="T78" s="32"/>
      <c r="U78" s="32"/>
      <c r="V78" s="32"/>
      <c r="W78" s="32"/>
      <c r="X78" s="32"/>
      <c r="Y78" s="32">
        <v>2</v>
      </c>
    </row>
    <row r="79" spans="2:25" x14ac:dyDescent="0.2">
      <c r="B79" s="14" t="s">
        <v>5259</v>
      </c>
      <c r="C79" s="32"/>
      <c r="D79" s="32"/>
      <c r="E79" s="32"/>
      <c r="F79" s="32"/>
      <c r="G79" s="32"/>
      <c r="H79" s="32"/>
      <c r="I79" s="32">
        <v>2</v>
      </c>
      <c r="J79" s="32"/>
      <c r="K79" s="32"/>
      <c r="L79" s="32"/>
      <c r="M79" s="32"/>
      <c r="N79" s="32"/>
      <c r="O79" s="32">
        <v>2</v>
      </c>
      <c r="P79" s="32"/>
      <c r="Q79" s="32"/>
      <c r="R79" s="32"/>
      <c r="S79" s="32"/>
      <c r="T79" s="32"/>
      <c r="U79" s="32"/>
      <c r="V79" s="32"/>
      <c r="W79" s="32"/>
      <c r="X79" s="32"/>
      <c r="Y79" s="32">
        <v>2</v>
      </c>
    </row>
    <row r="80" spans="2:25" x14ac:dyDescent="0.2">
      <c r="B80" s="14" t="s">
        <v>10446</v>
      </c>
      <c r="C80" s="32"/>
      <c r="D80" s="32"/>
      <c r="E80" s="32"/>
      <c r="F80" s="32"/>
      <c r="G80" s="32"/>
      <c r="H80" s="32"/>
      <c r="I80" s="32"/>
      <c r="J80" s="32"/>
      <c r="K80" s="32"/>
      <c r="L80" s="32"/>
      <c r="M80" s="32"/>
      <c r="N80" s="32"/>
      <c r="O80" s="32"/>
      <c r="P80" s="32">
        <v>1</v>
      </c>
      <c r="Q80" s="32"/>
      <c r="R80" s="32"/>
      <c r="S80" s="32"/>
      <c r="T80" s="32"/>
      <c r="U80" s="32"/>
      <c r="V80" s="32"/>
      <c r="W80" s="32"/>
      <c r="X80" s="32">
        <v>1</v>
      </c>
      <c r="Y80" s="32">
        <v>1</v>
      </c>
    </row>
    <row r="81" spans="2:25" x14ac:dyDescent="0.2">
      <c r="B81" s="49" t="s">
        <v>13118</v>
      </c>
      <c r="C81" s="32"/>
      <c r="D81" s="32"/>
      <c r="E81" s="32"/>
      <c r="F81" s="32"/>
      <c r="G81" s="32"/>
      <c r="H81" s="32"/>
      <c r="I81" s="32"/>
      <c r="J81" s="32"/>
      <c r="K81" s="32"/>
      <c r="L81" s="32"/>
      <c r="M81" s="32"/>
      <c r="N81" s="32"/>
      <c r="O81" s="32"/>
      <c r="P81" s="32">
        <v>1</v>
      </c>
      <c r="Q81" s="32"/>
      <c r="R81" s="32"/>
      <c r="S81" s="32"/>
      <c r="T81" s="32"/>
      <c r="U81" s="32"/>
      <c r="V81" s="32"/>
      <c r="W81" s="32"/>
      <c r="X81" s="32">
        <v>1</v>
      </c>
      <c r="Y81" s="32">
        <v>1</v>
      </c>
    </row>
    <row r="82" spans="2:25" x14ac:dyDescent="0.2">
      <c r="B82" s="50" t="s">
        <v>467</v>
      </c>
      <c r="C82" s="32"/>
      <c r="D82" s="32"/>
      <c r="E82" s="32"/>
      <c r="F82" s="32"/>
      <c r="G82" s="32"/>
      <c r="H82" s="32"/>
      <c r="I82" s="32"/>
      <c r="J82" s="32"/>
      <c r="K82" s="32"/>
      <c r="L82" s="32"/>
      <c r="M82" s="32"/>
      <c r="N82" s="32"/>
      <c r="O82" s="32"/>
      <c r="P82" s="32">
        <v>1</v>
      </c>
      <c r="Q82" s="32"/>
      <c r="R82" s="32"/>
      <c r="S82" s="32"/>
      <c r="T82" s="32"/>
      <c r="U82" s="32"/>
      <c r="V82" s="32"/>
      <c r="W82" s="32"/>
      <c r="X82" s="32">
        <v>1</v>
      </c>
      <c r="Y82" s="32">
        <v>1</v>
      </c>
    </row>
    <row r="83" spans="2:25" x14ac:dyDescent="0.2">
      <c r="B83" s="14" t="s">
        <v>12894</v>
      </c>
      <c r="C83" s="32"/>
      <c r="D83" s="32"/>
      <c r="E83" s="32"/>
      <c r="F83" s="32"/>
      <c r="G83" s="32"/>
      <c r="H83" s="32"/>
      <c r="I83" s="32"/>
      <c r="J83" s="32"/>
      <c r="K83" s="32"/>
      <c r="L83" s="32"/>
      <c r="M83" s="32"/>
      <c r="N83" s="32"/>
      <c r="O83" s="32"/>
      <c r="P83" s="32"/>
      <c r="Q83" s="32"/>
      <c r="R83" s="32"/>
      <c r="S83" s="32"/>
      <c r="T83" s="32"/>
      <c r="U83" s="32"/>
      <c r="V83" s="32"/>
      <c r="W83" s="32">
        <v>1</v>
      </c>
      <c r="X83" s="32">
        <v>1</v>
      </c>
      <c r="Y83" s="32">
        <v>1</v>
      </c>
    </row>
    <row r="84" spans="2:25" x14ac:dyDescent="0.2">
      <c r="B84" s="49" t="s">
        <v>13118</v>
      </c>
      <c r="C84" s="32"/>
      <c r="D84" s="32"/>
      <c r="E84" s="32"/>
      <c r="F84" s="32"/>
      <c r="G84" s="32"/>
      <c r="H84" s="32"/>
      <c r="I84" s="32"/>
      <c r="J84" s="32"/>
      <c r="K84" s="32"/>
      <c r="L84" s="32"/>
      <c r="M84" s="32"/>
      <c r="N84" s="32"/>
      <c r="O84" s="32"/>
      <c r="P84" s="32"/>
      <c r="Q84" s="32"/>
      <c r="R84" s="32"/>
      <c r="S84" s="32"/>
      <c r="T84" s="32"/>
      <c r="U84" s="32"/>
      <c r="V84" s="32"/>
      <c r="W84" s="32">
        <v>1</v>
      </c>
      <c r="X84" s="32">
        <v>1</v>
      </c>
      <c r="Y84" s="32">
        <v>1</v>
      </c>
    </row>
    <row r="85" spans="2:25" x14ac:dyDescent="0.2">
      <c r="B85" s="50" t="s">
        <v>467</v>
      </c>
      <c r="C85" s="32"/>
      <c r="D85" s="32"/>
      <c r="E85" s="32"/>
      <c r="F85" s="32"/>
      <c r="G85" s="32"/>
      <c r="H85" s="32"/>
      <c r="I85" s="32"/>
      <c r="J85" s="32"/>
      <c r="K85" s="32"/>
      <c r="L85" s="32"/>
      <c r="M85" s="32"/>
      <c r="N85" s="32"/>
      <c r="O85" s="32"/>
      <c r="P85" s="32"/>
      <c r="Q85" s="32"/>
      <c r="R85" s="32"/>
      <c r="S85" s="32"/>
      <c r="T85" s="32"/>
      <c r="U85" s="32"/>
      <c r="V85" s="32"/>
      <c r="W85" s="32">
        <v>1</v>
      </c>
      <c r="X85" s="32">
        <v>1</v>
      </c>
      <c r="Y85" s="32">
        <v>1</v>
      </c>
    </row>
    <row r="86" spans="2:25" x14ac:dyDescent="0.2">
      <c r="B86" s="14" t="s">
        <v>7434</v>
      </c>
      <c r="C86" s="32"/>
      <c r="D86" s="32"/>
      <c r="E86" s="32"/>
      <c r="F86" s="32"/>
      <c r="G86" s="32"/>
      <c r="H86" s="32"/>
      <c r="I86" s="32"/>
      <c r="J86" s="32"/>
      <c r="K86" s="32">
        <v>1</v>
      </c>
      <c r="L86" s="32"/>
      <c r="M86" s="32"/>
      <c r="N86" s="32"/>
      <c r="O86" s="32">
        <v>1</v>
      </c>
      <c r="P86" s="32"/>
      <c r="Q86" s="32"/>
      <c r="R86" s="32"/>
      <c r="S86" s="32"/>
      <c r="T86" s="32"/>
      <c r="U86" s="32"/>
      <c r="V86" s="32"/>
      <c r="W86" s="32"/>
      <c r="X86" s="32"/>
      <c r="Y86" s="32">
        <v>1</v>
      </c>
    </row>
    <row r="87" spans="2:25" x14ac:dyDescent="0.2">
      <c r="B87" s="14" t="s">
        <v>1606</v>
      </c>
      <c r="C87" s="32">
        <v>1</v>
      </c>
      <c r="D87" s="32"/>
      <c r="E87" s="32"/>
      <c r="F87" s="32"/>
      <c r="G87" s="32"/>
      <c r="H87" s="32"/>
      <c r="I87" s="32"/>
      <c r="J87" s="32"/>
      <c r="K87" s="32"/>
      <c r="L87" s="32"/>
      <c r="M87" s="32"/>
      <c r="N87" s="32"/>
      <c r="O87" s="32">
        <v>1</v>
      </c>
      <c r="P87" s="32"/>
      <c r="Q87" s="32"/>
      <c r="R87" s="32"/>
      <c r="S87" s="32"/>
      <c r="T87" s="32"/>
      <c r="U87" s="32"/>
      <c r="V87" s="32"/>
      <c r="W87" s="32"/>
      <c r="X87" s="32"/>
      <c r="Y87" s="32">
        <v>1</v>
      </c>
    </row>
    <row r="88" spans="2:25" x14ac:dyDescent="0.2">
      <c r="B88" s="14" t="s">
        <v>7576</v>
      </c>
      <c r="C88" s="32"/>
      <c r="D88" s="32"/>
      <c r="E88" s="32"/>
      <c r="F88" s="32"/>
      <c r="G88" s="32"/>
      <c r="H88" s="32"/>
      <c r="I88" s="32"/>
      <c r="J88" s="32"/>
      <c r="K88" s="32">
        <v>1</v>
      </c>
      <c r="L88" s="32"/>
      <c r="M88" s="32"/>
      <c r="N88" s="32"/>
      <c r="O88" s="32">
        <v>1</v>
      </c>
      <c r="P88" s="32"/>
      <c r="Q88" s="32"/>
      <c r="R88" s="32"/>
      <c r="S88" s="32"/>
      <c r="T88" s="32"/>
      <c r="U88" s="32"/>
      <c r="V88" s="32"/>
      <c r="W88" s="32"/>
      <c r="X88" s="32"/>
      <c r="Y88" s="32">
        <v>1</v>
      </c>
    </row>
    <row r="89" spans="2:25" x14ac:dyDescent="0.2">
      <c r="B89" s="14" t="s">
        <v>7428</v>
      </c>
      <c r="C89" s="32"/>
      <c r="D89" s="32"/>
      <c r="E89" s="32"/>
      <c r="F89" s="32"/>
      <c r="G89" s="32"/>
      <c r="H89" s="32"/>
      <c r="I89" s="32"/>
      <c r="J89" s="32"/>
      <c r="K89" s="32">
        <v>1</v>
      </c>
      <c r="L89" s="32"/>
      <c r="M89" s="32"/>
      <c r="N89" s="32"/>
      <c r="O89" s="32">
        <v>1</v>
      </c>
      <c r="P89" s="32"/>
      <c r="Q89" s="32"/>
      <c r="R89" s="32"/>
      <c r="S89" s="32"/>
      <c r="T89" s="32"/>
      <c r="U89" s="32"/>
      <c r="V89" s="32"/>
      <c r="W89" s="32"/>
      <c r="X89" s="32"/>
      <c r="Y89" s="32">
        <v>1</v>
      </c>
    </row>
    <row r="90" spans="2:25" x14ac:dyDescent="0.2">
      <c r="B90" s="14" t="s">
        <v>12533</v>
      </c>
      <c r="C90" s="32"/>
      <c r="D90" s="32"/>
      <c r="E90" s="32"/>
      <c r="F90" s="32"/>
      <c r="G90" s="32"/>
      <c r="H90" s="32"/>
      <c r="I90" s="32"/>
      <c r="J90" s="32"/>
      <c r="K90" s="32"/>
      <c r="L90" s="32"/>
      <c r="M90" s="32"/>
      <c r="N90" s="32"/>
      <c r="O90" s="32"/>
      <c r="P90" s="32"/>
      <c r="Q90" s="32"/>
      <c r="R90" s="32"/>
      <c r="S90" s="32"/>
      <c r="T90" s="32"/>
      <c r="U90" s="32">
        <v>1</v>
      </c>
      <c r="V90" s="32"/>
      <c r="W90" s="32"/>
      <c r="X90" s="32">
        <v>1</v>
      </c>
      <c r="Y90" s="32">
        <v>1</v>
      </c>
    </row>
    <row r="91" spans="2:25" x14ac:dyDescent="0.2">
      <c r="B91" s="49" t="s">
        <v>13128</v>
      </c>
      <c r="C91" s="32"/>
      <c r="D91" s="32"/>
      <c r="E91" s="32"/>
      <c r="F91" s="32"/>
      <c r="G91" s="32"/>
      <c r="H91" s="32"/>
      <c r="I91" s="32"/>
      <c r="J91" s="32"/>
      <c r="K91" s="32"/>
      <c r="L91" s="32"/>
      <c r="M91" s="32"/>
      <c r="N91" s="32"/>
      <c r="O91" s="32"/>
      <c r="P91" s="32"/>
      <c r="Q91" s="32"/>
      <c r="R91" s="32"/>
      <c r="S91" s="32"/>
      <c r="T91" s="32"/>
      <c r="U91" s="32">
        <v>1</v>
      </c>
      <c r="V91" s="32"/>
      <c r="W91" s="32"/>
      <c r="X91" s="32">
        <v>1</v>
      </c>
      <c r="Y91" s="32">
        <v>1</v>
      </c>
    </row>
    <row r="92" spans="2:25" x14ac:dyDescent="0.2">
      <c r="B92" s="50" t="s">
        <v>467</v>
      </c>
      <c r="C92" s="32"/>
      <c r="D92" s="32"/>
      <c r="E92" s="32"/>
      <c r="F92" s="32"/>
      <c r="G92" s="32"/>
      <c r="H92" s="32"/>
      <c r="I92" s="32"/>
      <c r="J92" s="32"/>
      <c r="K92" s="32"/>
      <c r="L92" s="32"/>
      <c r="M92" s="32"/>
      <c r="N92" s="32"/>
      <c r="O92" s="32"/>
      <c r="P92" s="32"/>
      <c r="Q92" s="32"/>
      <c r="R92" s="32"/>
      <c r="S92" s="32"/>
      <c r="T92" s="32"/>
      <c r="U92" s="32">
        <v>1</v>
      </c>
      <c r="V92" s="32"/>
      <c r="W92" s="32"/>
      <c r="X92" s="32">
        <v>1</v>
      </c>
      <c r="Y92" s="32">
        <v>1</v>
      </c>
    </row>
    <row r="93" spans="2:25" x14ac:dyDescent="0.2">
      <c r="B93" s="33" t="s">
        <v>322</v>
      </c>
      <c r="C93" s="32">
        <v>140</v>
      </c>
      <c r="D93" s="32">
        <v>97</v>
      </c>
      <c r="E93" s="32">
        <v>116</v>
      </c>
      <c r="F93" s="32">
        <v>115</v>
      </c>
      <c r="G93" s="32">
        <v>150</v>
      </c>
      <c r="H93" s="32">
        <v>117</v>
      </c>
      <c r="I93" s="32">
        <v>97</v>
      </c>
      <c r="J93" s="32">
        <v>93</v>
      </c>
      <c r="K93" s="32">
        <v>145</v>
      </c>
      <c r="L93" s="32">
        <v>122</v>
      </c>
      <c r="M93" s="32">
        <v>91</v>
      </c>
      <c r="N93" s="32">
        <v>86</v>
      </c>
      <c r="O93" s="32">
        <v>1369</v>
      </c>
      <c r="P93" s="32">
        <v>74</v>
      </c>
      <c r="Q93" s="32">
        <v>75</v>
      </c>
      <c r="R93" s="32">
        <v>70</v>
      </c>
      <c r="S93" s="32">
        <v>65</v>
      </c>
      <c r="T93" s="32">
        <v>124</v>
      </c>
      <c r="U93" s="32">
        <v>84</v>
      </c>
      <c r="V93" s="32">
        <v>63</v>
      </c>
      <c r="W93" s="32">
        <v>120</v>
      </c>
      <c r="X93" s="32">
        <v>675</v>
      </c>
      <c r="Y93" s="32">
        <v>2044</v>
      </c>
    </row>
  </sheetData>
  <hyperlinks>
    <hyperlink ref="A1" location="'Report Links'!A1" display="Return to Report Links" xr:uid="{C3CE9849-D4F9-4A1F-A54C-7749FD22656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94950-EE26-45EC-B8DE-5B2606A07F60}">
  <dimension ref="A1:Y39"/>
  <sheetViews>
    <sheetView workbookViewId="0">
      <selection activeCell="C17" sqref="C17"/>
    </sheetView>
  </sheetViews>
  <sheetFormatPr defaultRowHeight="12.75" x14ac:dyDescent="0.2"/>
  <cols>
    <col min="1" max="1" width="23.5703125" bestFit="1" customWidth="1"/>
    <col min="2" max="2" width="26.7109375" bestFit="1" customWidth="1"/>
    <col min="3" max="3" width="23.4257812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5.7109375" bestFit="1" customWidth="1"/>
    <col min="12" max="12" width="5.5703125" bestFit="1" customWidth="1"/>
    <col min="13" max="13" width="6" bestFit="1" customWidth="1"/>
    <col min="14" max="14" width="5.7109375" bestFit="1" customWidth="1"/>
    <col min="15" max="15" width="9.28515625" bestFit="1" customWidth="1"/>
    <col min="16" max="16" width="6.85546875" bestFit="1" customWidth="1"/>
    <col min="17" max="17" width="5.7109375" bestFit="1" customWidth="1"/>
    <col min="18" max="18" width="6" bestFit="1" customWidth="1"/>
    <col min="19" max="19" width="5.7109375" bestFit="1" customWidth="1"/>
    <col min="20" max="20" width="6.140625" bestFit="1" customWidth="1"/>
    <col min="21" max="21" width="5.42578125" bestFit="1" customWidth="1"/>
    <col min="22" max="22" width="4.85546875" bestFit="1" customWidth="1"/>
    <col min="23" max="23" width="5.85546875" bestFit="1" customWidth="1"/>
    <col min="24" max="24" width="9.28515625" bestFit="1" customWidth="1"/>
    <col min="25" max="25" width="10" bestFit="1" customWidth="1"/>
    <col min="26" max="40" width="6.42578125" bestFit="1" customWidth="1"/>
    <col min="41" max="41" width="8.140625" bestFit="1" customWidth="1"/>
    <col min="42" max="62" width="6.7109375" bestFit="1" customWidth="1"/>
    <col min="63" max="63" width="8.42578125" bestFit="1" customWidth="1"/>
    <col min="64" max="83" width="6.42578125" bestFit="1" customWidth="1"/>
    <col min="84" max="84" width="8.140625" bestFit="1" customWidth="1"/>
    <col min="85" max="105" width="6.85546875" bestFit="1" customWidth="1"/>
    <col min="106" max="106" width="8.5703125" bestFit="1" customWidth="1"/>
    <col min="107" max="127" width="6.140625" bestFit="1" customWidth="1"/>
    <col min="128" max="128" width="7.85546875" bestFit="1" customWidth="1"/>
    <col min="129" max="148" width="5.5703125" bestFit="1" customWidth="1"/>
    <col min="149" max="149" width="7.28515625" bestFit="1" customWidth="1"/>
    <col min="150" max="170" width="6.5703125" bestFit="1" customWidth="1"/>
    <col min="171" max="171" width="8.28515625" bestFit="1" customWidth="1"/>
    <col min="172" max="192" width="6.42578125" bestFit="1" customWidth="1"/>
    <col min="193" max="193" width="8.140625" bestFit="1" customWidth="1"/>
    <col min="194" max="213" width="6.28515625" bestFit="1" customWidth="1"/>
    <col min="214" max="214" width="8" bestFit="1" customWidth="1"/>
    <col min="215" max="235" width="6.7109375" bestFit="1" customWidth="1"/>
    <col min="236" max="236" width="8.42578125" bestFit="1" customWidth="1"/>
    <col min="237" max="257" width="6.42578125" bestFit="1" customWidth="1"/>
    <col min="258" max="258" width="8.140625" bestFit="1" customWidth="1"/>
    <col min="259" max="259" width="10" bestFit="1" customWidth="1"/>
  </cols>
  <sheetData>
    <row r="1" spans="1:25" ht="28.5" customHeight="1" x14ac:dyDescent="0.25">
      <c r="A1" s="11" t="s">
        <v>349</v>
      </c>
    </row>
    <row r="2" spans="1:25" x14ac:dyDescent="0.2">
      <c r="B2" s="14" t="s">
        <v>9</v>
      </c>
      <c r="C2" s="41" t="s">
        <v>50</v>
      </c>
    </row>
    <row r="3" spans="1:25" x14ac:dyDescent="0.2">
      <c r="B3" s="14" t="s">
        <v>10399</v>
      </c>
      <c r="C3" s="41" t="s">
        <v>10398</v>
      </c>
    </row>
    <row r="4" spans="1:25" x14ac:dyDescent="0.2">
      <c r="B4" s="15"/>
      <c r="C4" s="15"/>
    </row>
    <row r="5" spans="1:25" x14ac:dyDescent="0.2">
      <c r="B5" s="14" t="s">
        <v>348</v>
      </c>
      <c r="C5" s="14" t="s">
        <v>321</v>
      </c>
      <c r="D5" s="14"/>
      <c r="E5" s="14"/>
      <c r="F5" s="14"/>
      <c r="G5" s="14"/>
      <c r="H5" s="14"/>
      <c r="I5" s="14"/>
      <c r="J5" s="14"/>
      <c r="K5" s="14"/>
      <c r="L5" s="14"/>
      <c r="M5" s="14"/>
      <c r="N5" s="14"/>
      <c r="O5" s="14"/>
      <c r="P5" s="14"/>
      <c r="Q5" s="14"/>
      <c r="R5" s="14"/>
      <c r="S5" s="14"/>
      <c r="T5" s="14"/>
      <c r="U5" s="14"/>
      <c r="V5" s="14"/>
      <c r="W5" s="14"/>
      <c r="X5" s="14"/>
      <c r="Y5" s="14"/>
    </row>
    <row r="6" spans="1:25" x14ac:dyDescent="0.2">
      <c r="B6" s="14"/>
      <c r="C6" s="14" t="s">
        <v>10402</v>
      </c>
      <c r="D6" s="14"/>
      <c r="E6" s="14"/>
      <c r="F6" s="14"/>
      <c r="G6" s="14"/>
      <c r="H6" s="14"/>
      <c r="I6" s="14"/>
      <c r="J6" s="14"/>
      <c r="K6" s="14"/>
      <c r="L6" s="14"/>
      <c r="M6" s="14"/>
      <c r="N6" s="14"/>
      <c r="O6" s="14" t="s">
        <v>13111</v>
      </c>
      <c r="P6" s="14" t="s">
        <v>13109</v>
      </c>
      <c r="Q6" s="14"/>
      <c r="R6" s="14"/>
      <c r="S6" s="14"/>
      <c r="T6" s="14"/>
      <c r="U6" s="14"/>
      <c r="V6" s="14"/>
      <c r="W6" s="14"/>
      <c r="X6" s="14" t="s">
        <v>13112</v>
      </c>
      <c r="Y6" s="14" t="s">
        <v>322</v>
      </c>
    </row>
    <row r="7" spans="1:25" x14ac:dyDescent="0.2">
      <c r="B7" s="14"/>
      <c r="C7" s="14" t="s">
        <v>324</v>
      </c>
      <c r="D7" s="14" t="s">
        <v>325</v>
      </c>
      <c r="E7" s="14" t="s">
        <v>326</v>
      </c>
      <c r="F7" s="14" t="s">
        <v>327</v>
      </c>
      <c r="G7" s="14" t="s">
        <v>328</v>
      </c>
      <c r="H7" s="14" t="s">
        <v>329</v>
      </c>
      <c r="I7" s="14" t="s">
        <v>330</v>
      </c>
      <c r="J7" s="14" t="s">
        <v>331</v>
      </c>
      <c r="K7" s="14" t="s">
        <v>332</v>
      </c>
      <c r="L7" s="14" t="s">
        <v>333</v>
      </c>
      <c r="M7" s="14" t="s">
        <v>334</v>
      </c>
      <c r="N7" s="14" t="s">
        <v>335</v>
      </c>
      <c r="O7" s="14"/>
      <c r="P7" s="14" t="s">
        <v>324</v>
      </c>
      <c r="Q7" s="14" t="s">
        <v>325</v>
      </c>
      <c r="R7" s="14" t="s">
        <v>326</v>
      </c>
      <c r="S7" s="14" t="s">
        <v>327</v>
      </c>
      <c r="T7" s="14" t="s">
        <v>328</v>
      </c>
      <c r="U7" s="14" t="s">
        <v>329</v>
      </c>
      <c r="V7" s="14" t="s">
        <v>330</v>
      </c>
      <c r="W7" s="14" t="s">
        <v>331</v>
      </c>
      <c r="X7" s="14"/>
      <c r="Y7" s="14"/>
    </row>
    <row r="8" spans="1:25" x14ac:dyDescent="0.2">
      <c r="B8" s="14" t="s">
        <v>323</v>
      </c>
      <c r="C8" s="14"/>
      <c r="D8" s="14"/>
      <c r="E8" s="14"/>
      <c r="F8" s="14"/>
      <c r="G8" s="14"/>
      <c r="H8" s="14"/>
      <c r="I8" s="14"/>
      <c r="J8" s="14"/>
      <c r="K8" s="14"/>
      <c r="L8" s="14"/>
      <c r="M8" s="14"/>
      <c r="N8" s="14"/>
      <c r="O8" s="14"/>
      <c r="P8" s="14"/>
      <c r="Q8" s="14"/>
      <c r="R8" s="14"/>
      <c r="S8" s="14"/>
      <c r="T8" s="14"/>
      <c r="U8" s="14"/>
      <c r="V8" s="14"/>
      <c r="W8" s="14"/>
      <c r="X8" s="14"/>
      <c r="Y8" s="14"/>
    </row>
    <row r="9" spans="1:25" x14ac:dyDescent="0.2">
      <c r="B9" s="14" t="s">
        <v>13127</v>
      </c>
      <c r="C9" s="51"/>
      <c r="D9" s="51"/>
      <c r="E9" s="51">
        <v>6</v>
      </c>
      <c r="F9" s="51">
        <v>2</v>
      </c>
      <c r="G9" s="51">
        <v>1</v>
      </c>
      <c r="H9" s="51">
        <v>1</v>
      </c>
      <c r="I9" s="51">
        <v>3</v>
      </c>
      <c r="J9" s="51">
        <v>1</v>
      </c>
      <c r="K9" s="51">
        <v>1</v>
      </c>
      <c r="L9" s="51"/>
      <c r="M9" s="51"/>
      <c r="N9" s="51"/>
      <c r="O9" s="51">
        <v>15</v>
      </c>
      <c r="P9" s="51"/>
      <c r="Q9" s="51">
        <v>4</v>
      </c>
      <c r="R9" s="51"/>
      <c r="S9" s="51"/>
      <c r="T9" s="51"/>
      <c r="U9" s="51"/>
      <c r="V9" s="51"/>
      <c r="W9" s="51"/>
      <c r="X9" s="51">
        <v>4</v>
      </c>
      <c r="Y9" s="51">
        <v>19</v>
      </c>
    </row>
    <row r="10" spans="1:25" x14ac:dyDescent="0.2">
      <c r="B10" s="49" t="s">
        <v>534</v>
      </c>
      <c r="C10" s="51"/>
      <c r="D10" s="51"/>
      <c r="E10" s="51">
        <v>6</v>
      </c>
      <c r="F10" s="51">
        <v>2</v>
      </c>
      <c r="G10" s="51">
        <v>1</v>
      </c>
      <c r="H10" s="51">
        <v>1</v>
      </c>
      <c r="I10" s="51">
        <v>3</v>
      </c>
      <c r="J10" s="51">
        <v>1</v>
      </c>
      <c r="K10" s="51">
        <v>1</v>
      </c>
      <c r="L10" s="51"/>
      <c r="M10" s="51"/>
      <c r="N10" s="51"/>
      <c r="O10" s="51">
        <v>15</v>
      </c>
      <c r="P10" s="51"/>
      <c r="Q10" s="51">
        <v>4</v>
      </c>
      <c r="R10" s="51"/>
      <c r="S10" s="51"/>
      <c r="T10" s="51"/>
      <c r="U10" s="51"/>
      <c r="V10" s="51"/>
      <c r="W10" s="51"/>
      <c r="X10" s="51">
        <v>4</v>
      </c>
      <c r="Y10" s="51">
        <v>19</v>
      </c>
    </row>
    <row r="11" spans="1:25" x14ac:dyDescent="0.2">
      <c r="B11" s="14" t="s">
        <v>13125</v>
      </c>
      <c r="C11" s="51"/>
      <c r="D11" s="51"/>
      <c r="E11" s="51">
        <v>2</v>
      </c>
      <c r="F11" s="51"/>
      <c r="G11" s="51"/>
      <c r="H11" s="51"/>
      <c r="I11" s="51"/>
      <c r="J11" s="51"/>
      <c r="K11" s="51"/>
      <c r="L11" s="51"/>
      <c r="M11" s="51">
        <v>1</v>
      </c>
      <c r="N11" s="51"/>
      <c r="O11" s="51">
        <v>3</v>
      </c>
      <c r="P11" s="51"/>
      <c r="Q11" s="51"/>
      <c r="R11" s="51"/>
      <c r="S11" s="51"/>
      <c r="T11" s="51"/>
      <c r="U11" s="51"/>
      <c r="V11" s="51"/>
      <c r="W11" s="51">
        <v>1</v>
      </c>
      <c r="X11" s="51">
        <v>1</v>
      </c>
      <c r="Y11" s="51">
        <v>4</v>
      </c>
    </row>
    <row r="12" spans="1:25" x14ac:dyDescent="0.2">
      <c r="B12" s="49" t="s">
        <v>3594</v>
      </c>
      <c r="C12" s="51"/>
      <c r="D12" s="51"/>
      <c r="E12" s="51">
        <v>2</v>
      </c>
      <c r="F12" s="51"/>
      <c r="G12" s="51"/>
      <c r="H12" s="51"/>
      <c r="I12" s="51"/>
      <c r="J12" s="51"/>
      <c r="K12" s="51"/>
      <c r="L12" s="51"/>
      <c r="M12" s="51"/>
      <c r="N12" s="51"/>
      <c r="O12" s="51">
        <v>2</v>
      </c>
      <c r="P12" s="51"/>
      <c r="Q12" s="51"/>
      <c r="R12" s="51"/>
      <c r="S12" s="51"/>
      <c r="T12" s="51"/>
      <c r="U12" s="51"/>
      <c r="V12" s="51"/>
      <c r="W12" s="51"/>
      <c r="X12" s="51"/>
      <c r="Y12" s="51">
        <v>2</v>
      </c>
    </row>
    <row r="13" spans="1:25" x14ac:dyDescent="0.2">
      <c r="B13" s="49" t="s">
        <v>534</v>
      </c>
      <c r="C13" s="51"/>
      <c r="D13" s="51"/>
      <c r="E13" s="51"/>
      <c r="F13" s="51"/>
      <c r="G13" s="51"/>
      <c r="H13" s="51"/>
      <c r="I13" s="51"/>
      <c r="J13" s="51"/>
      <c r="K13" s="51"/>
      <c r="L13" s="51"/>
      <c r="M13" s="51">
        <v>1</v>
      </c>
      <c r="N13" s="51"/>
      <c r="O13" s="51">
        <v>1</v>
      </c>
      <c r="P13" s="51"/>
      <c r="Q13" s="51"/>
      <c r="R13" s="51"/>
      <c r="S13" s="51"/>
      <c r="T13" s="51"/>
      <c r="U13" s="51"/>
      <c r="V13" s="51"/>
      <c r="W13" s="51">
        <v>1</v>
      </c>
      <c r="X13" s="51">
        <v>1</v>
      </c>
      <c r="Y13" s="51">
        <v>2</v>
      </c>
    </row>
    <row r="14" spans="1:25" x14ac:dyDescent="0.2">
      <c r="B14" s="14" t="s">
        <v>13123</v>
      </c>
      <c r="C14" s="51">
        <v>3</v>
      </c>
      <c r="D14" s="51">
        <v>7</v>
      </c>
      <c r="E14" s="51">
        <v>2</v>
      </c>
      <c r="F14" s="51"/>
      <c r="G14" s="51"/>
      <c r="H14" s="51">
        <v>1</v>
      </c>
      <c r="I14" s="51"/>
      <c r="J14" s="51">
        <v>1</v>
      </c>
      <c r="K14" s="51">
        <v>3</v>
      </c>
      <c r="L14" s="51">
        <v>2</v>
      </c>
      <c r="M14" s="51">
        <v>5</v>
      </c>
      <c r="N14" s="51">
        <v>7</v>
      </c>
      <c r="O14" s="51">
        <v>31</v>
      </c>
      <c r="P14" s="51">
        <v>1</v>
      </c>
      <c r="Q14" s="51"/>
      <c r="R14" s="51">
        <v>1</v>
      </c>
      <c r="S14" s="51">
        <v>1</v>
      </c>
      <c r="T14" s="51">
        <v>3</v>
      </c>
      <c r="U14" s="51">
        <v>6</v>
      </c>
      <c r="V14" s="51">
        <v>5</v>
      </c>
      <c r="W14" s="51">
        <v>1</v>
      </c>
      <c r="X14" s="51">
        <v>18</v>
      </c>
      <c r="Y14" s="51">
        <v>49</v>
      </c>
    </row>
    <row r="15" spans="1:25" x14ac:dyDescent="0.2">
      <c r="B15" s="49" t="s">
        <v>534</v>
      </c>
      <c r="C15" s="51">
        <v>3</v>
      </c>
      <c r="D15" s="51">
        <v>6</v>
      </c>
      <c r="E15" s="51">
        <v>2</v>
      </c>
      <c r="F15" s="51"/>
      <c r="G15" s="51"/>
      <c r="H15" s="51">
        <v>1</v>
      </c>
      <c r="I15" s="51"/>
      <c r="J15" s="51">
        <v>1</v>
      </c>
      <c r="K15" s="51">
        <v>3</v>
      </c>
      <c r="L15" s="51">
        <v>2</v>
      </c>
      <c r="M15" s="51">
        <v>5</v>
      </c>
      <c r="N15" s="51">
        <v>7</v>
      </c>
      <c r="O15" s="51">
        <v>30</v>
      </c>
      <c r="P15" s="51">
        <v>1</v>
      </c>
      <c r="Q15" s="51"/>
      <c r="R15" s="51">
        <v>1</v>
      </c>
      <c r="S15" s="51">
        <v>1</v>
      </c>
      <c r="T15" s="51">
        <v>3</v>
      </c>
      <c r="U15" s="51">
        <v>6</v>
      </c>
      <c r="V15" s="51">
        <v>5</v>
      </c>
      <c r="W15" s="51">
        <v>1</v>
      </c>
      <c r="X15" s="51">
        <v>18</v>
      </c>
      <c r="Y15" s="51">
        <v>48</v>
      </c>
    </row>
    <row r="16" spans="1:25" x14ac:dyDescent="0.2">
      <c r="B16" s="49" t="s">
        <v>374</v>
      </c>
      <c r="C16" s="51"/>
      <c r="D16" s="51">
        <v>1</v>
      </c>
      <c r="E16" s="51"/>
      <c r="F16" s="51"/>
      <c r="G16" s="51"/>
      <c r="H16" s="51"/>
      <c r="I16" s="51"/>
      <c r="J16" s="51"/>
      <c r="K16" s="51"/>
      <c r="L16" s="51"/>
      <c r="M16" s="51"/>
      <c r="N16" s="51"/>
      <c r="O16" s="51">
        <v>1</v>
      </c>
      <c r="P16" s="51"/>
      <c r="Q16" s="51"/>
      <c r="R16" s="51"/>
      <c r="S16" s="51"/>
      <c r="T16" s="51"/>
      <c r="U16" s="51"/>
      <c r="V16" s="51"/>
      <c r="W16" s="51"/>
      <c r="X16" s="51"/>
      <c r="Y16" s="51">
        <v>1</v>
      </c>
    </row>
    <row r="17" spans="2:25" x14ac:dyDescent="0.2">
      <c r="B17" s="14" t="s">
        <v>13128</v>
      </c>
      <c r="C17" s="51">
        <v>9</v>
      </c>
      <c r="D17" s="51">
        <v>1</v>
      </c>
      <c r="E17" s="51">
        <v>2</v>
      </c>
      <c r="F17" s="51">
        <v>1</v>
      </c>
      <c r="G17" s="51">
        <v>3</v>
      </c>
      <c r="H17" s="51">
        <v>1</v>
      </c>
      <c r="I17" s="51"/>
      <c r="J17" s="51">
        <v>6</v>
      </c>
      <c r="K17" s="51">
        <v>7</v>
      </c>
      <c r="L17" s="51">
        <v>6</v>
      </c>
      <c r="M17" s="51">
        <v>6</v>
      </c>
      <c r="N17" s="51">
        <v>6</v>
      </c>
      <c r="O17" s="51">
        <v>48</v>
      </c>
      <c r="P17" s="51"/>
      <c r="Q17" s="51"/>
      <c r="R17" s="51">
        <v>1</v>
      </c>
      <c r="S17" s="51"/>
      <c r="T17" s="51">
        <v>1</v>
      </c>
      <c r="U17" s="51"/>
      <c r="V17" s="51">
        <v>2</v>
      </c>
      <c r="W17" s="51">
        <v>2</v>
      </c>
      <c r="X17" s="51">
        <v>6</v>
      </c>
      <c r="Y17" s="51">
        <v>54</v>
      </c>
    </row>
    <row r="18" spans="2:25" x14ac:dyDescent="0.2">
      <c r="B18" s="49" t="s">
        <v>552</v>
      </c>
      <c r="C18" s="51">
        <v>8</v>
      </c>
      <c r="D18" s="51">
        <v>1</v>
      </c>
      <c r="E18" s="51"/>
      <c r="F18" s="51">
        <v>1</v>
      </c>
      <c r="G18" s="51">
        <v>3</v>
      </c>
      <c r="H18" s="51">
        <v>1</v>
      </c>
      <c r="I18" s="51"/>
      <c r="J18" s="51">
        <v>6</v>
      </c>
      <c r="K18" s="51">
        <v>6</v>
      </c>
      <c r="L18" s="51">
        <v>4</v>
      </c>
      <c r="M18" s="51">
        <v>6</v>
      </c>
      <c r="N18" s="51">
        <v>3</v>
      </c>
      <c r="O18" s="51">
        <v>39</v>
      </c>
      <c r="P18" s="51"/>
      <c r="Q18" s="51"/>
      <c r="R18" s="51">
        <v>1</v>
      </c>
      <c r="S18" s="51"/>
      <c r="T18" s="51">
        <v>1</v>
      </c>
      <c r="U18" s="51"/>
      <c r="V18" s="51">
        <v>1</v>
      </c>
      <c r="W18" s="51">
        <v>2</v>
      </c>
      <c r="X18" s="51">
        <v>5</v>
      </c>
      <c r="Y18" s="51">
        <v>44</v>
      </c>
    </row>
    <row r="19" spans="2:25" x14ac:dyDescent="0.2">
      <c r="B19" s="49" t="s">
        <v>534</v>
      </c>
      <c r="C19" s="51"/>
      <c r="D19" s="51"/>
      <c r="E19" s="51">
        <v>2</v>
      </c>
      <c r="F19" s="51"/>
      <c r="G19" s="51"/>
      <c r="H19" s="51"/>
      <c r="I19" s="51"/>
      <c r="J19" s="51"/>
      <c r="K19" s="51">
        <v>1</v>
      </c>
      <c r="L19" s="51">
        <v>2</v>
      </c>
      <c r="M19" s="51"/>
      <c r="N19" s="51">
        <v>3</v>
      </c>
      <c r="O19" s="51">
        <v>8</v>
      </c>
      <c r="P19" s="51"/>
      <c r="Q19" s="51"/>
      <c r="R19" s="51"/>
      <c r="S19" s="51"/>
      <c r="T19" s="51"/>
      <c r="U19" s="51"/>
      <c r="V19" s="51">
        <v>1</v>
      </c>
      <c r="W19" s="51"/>
      <c r="X19" s="51">
        <v>1</v>
      </c>
      <c r="Y19" s="51">
        <v>9</v>
      </c>
    </row>
    <row r="20" spans="2:25" x14ac:dyDescent="0.2">
      <c r="B20" s="49" t="s">
        <v>833</v>
      </c>
      <c r="C20" s="51">
        <v>1</v>
      </c>
      <c r="D20" s="51"/>
      <c r="E20" s="51"/>
      <c r="F20" s="51"/>
      <c r="G20" s="51"/>
      <c r="H20" s="51"/>
      <c r="I20" s="51"/>
      <c r="J20" s="51"/>
      <c r="K20" s="51"/>
      <c r="L20" s="51"/>
      <c r="M20" s="51"/>
      <c r="N20" s="51"/>
      <c r="O20" s="51">
        <v>1</v>
      </c>
      <c r="P20" s="51"/>
      <c r="Q20" s="51"/>
      <c r="R20" s="51"/>
      <c r="S20" s="51"/>
      <c r="T20" s="51"/>
      <c r="U20" s="51"/>
      <c r="V20" s="51"/>
      <c r="W20" s="51"/>
      <c r="X20" s="51"/>
      <c r="Y20" s="51">
        <v>1</v>
      </c>
    </row>
    <row r="21" spans="2:25" x14ac:dyDescent="0.2">
      <c r="B21" s="14" t="s">
        <v>13120</v>
      </c>
      <c r="C21" s="51"/>
      <c r="D21" s="51"/>
      <c r="E21" s="51"/>
      <c r="F21" s="51">
        <v>1</v>
      </c>
      <c r="G21" s="51"/>
      <c r="H21" s="51"/>
      <c r="I21" s="51"/>
      <c r="J21" s="51"/>
      <c r="K21" s="51"/>
      <c r="L21" s="51"/>
      <c r="M21" s="51">
        <v>1</v>
      </c>
      <c r="N21" s="51"/>
      <c r="O21" s="51">
        <v>2</v>
      </c>
      <c r="P21" s="51"/>
      <c r="Q21" s="51"/>
      <c r="R21" s="51"/>
      <c r="S21" s="51"/>
      <c r="T21" s="51"/>
      <c r="U21" s="51"/>
      <c r="V21" s="51"/>
      <c r="W21" s="51"/>
      <c r="X21" s="51"/>
      <c r="Y21" s="51">
        <v>2</v>
      </c>
    </row>
    <row r="22" spans="2:25" x14ac:dyDescent="0.2">
      <c r="B22" s="49" t="s">
        <v>1196</v>
      </c>
      <c r="C22" s="51"/>
      <c r="D22" s="51"/>
      <c r="E22" s="51"/>
      <c r="F22" s="51">
        <v>1</v>
      </c>
      <c r="G22" s="51"/>
      <c r="H22" s="51"/>
      <c r="I22" s="51"/>
      <c r="J22" s="51"/>
      <c r="K22" s="51"/>
      <c r="L22" s="51"/>
      <c r="M22" s="51"/>
      <c r="N22" s="51"/>
      <c r="O22" s="51">
        <v>1</v>
      </c>
      <c r="P22" s="51"/>
      <c r="Q22" s="51"/>
      <c r="R22" s="51"/>
      <c r="S22" s="51"/>
      <c r="T22" s="51"/>
      <c r="U22" s="51"/>
      <c r="V22" s="51"/>
      <c r="W22" s="51"/>
      <c r="X22" s="51"/>
      <c r="Y22" s="51">
        <v>1</v>
      </c>
    </row>
    <row r="23" spans="2:25" x14ac:dyDescent="0.2">
      <c r="B23" s="49" t="s">
        <v>534</v>
      </c>
      <c r="C23" s="51"/>
      <c r="D23" s="51"/>
      <c r="E23" s="51"/>
      <c r="F23" s="51"/>
      <c r="G23" s="51"/>
      <c r="H23" s="51"/>
      <c r="I23" s="51"/>
      <c r="J23" s="51"/>
      <c r="K23" s="51"/>
      <c r="L23" s="51"/>
      <c r="M23" s="51">
        <v>1</v>
      </c>
      <c r="N23" s="51"/>
      <c r="O23" s="51">
        <v>1</v>
      </c>
      <c r="P23" s="51"/>
      <c r="Q23" s="51"/>
      <c r="R23" s="51"/>
      <c r="S23" s="51"/>
      <c r="T23" s="51"/>
      <c r="U23" s="51"/>
      <c r="V23" s="51"/>
      <c r="W23" s="51"/>
      <c r="X23" s="51"/>
      <c r="Y23" s="51">
        <v>1</v>
      </c>
    </row>
    <row r="24" spans="2:25" x14ac:dyDescent="0.2">
      <c r="B24" s="14" t="s">
        <v>13118</v>
      </c>
      <c r="C24" s="51">
        <v>9</v>
      </c>
      <c r="D24" s="51">
        <v>1</v>
      </c>
      <c r="E24" s="51"/>
      <c r="F24" s="51">
        <v>2</v>
      </c>
      <c r="G24" s="51">
        <v>3</v>
      </c>
      <c r="H24" s="51">
        <v>1</v>
      </c>
      <c r="I24" s="51"/>
      <c r="J24" s="51">
        <v>4</v>
      </c>
      <c r="K24" s="51">
        <v>5</v>
      </c>
      <c r="L24" s="51">
        <v>7</v>
      </c>
      <c r="M24" s="51">
        <v>7</v>
      </c>
      <c r="N24" s="51">
        <v>3</v>
      </c>
      <c r="O24" s="51">
        <v>42</v>
      </c>
      <c r="P24" s="51">
        <v>2</v>
      </c>
      <c r="Q24" s="51">
        <v>1</v>
      </c>
      <c r="R24" s="51"/>
      <c r="S24" s="51">
        <v>2</v>
      </c>
      <c r="T24" s="51">
        <v>4</v>
      </c>
      <c r="U24" s="51">
        <v>2</v>
      </c>
      <c r="V24" s="51">
        <v>1</v>
      </c>
      <c r="W24" s="51">
        <v>4</v>
      </c>
      <c r="X24" s="51">
        <v>16</v>
      </c>
      <c r="Y24" s="51">
        <v>58</v>
      </c>
    </row>
    <row r="25" spans="2:25" x14ac:dyDescent="0.2">
      <c r="B25" s="49" t="s">
        <v>552</v>
      </c>
      <c r="C25" s="51">
        <v>8</v>
      </c>
      <c r="D25" s="51">
        <v>1</v>
      </c>
      <c r="E25" s="51"/>
      <c r="F25" s="51">
        <v>1</v>
      </c>
      <c r="G25" s="51">
        <v>2</v>
      </c>
      <c r="H25" s="51">
        <v>1</v>
      </c>
      <c r="I25" s="51"/>
      <c r="J25" s="51">
        <v>4</v>
      </c>
      <c r="K25" s="51">
        <v>3</v>
      </c>
      <c r="L25" s="51">
        <v>2</v>
      </c>
      <c r="M25" s="51">
        <v>7</v>
      </c>
      <c r="N25" s="51">
        <v>3</v>
      </c>
      <c r="O25" s="51">
        <v>32</v>
      </c>
      <c r="P25" s="51">
        <v>1</v>
      </c>
      <c r="Q25" s="51"/>
      <c r="R25" s="51"/>
      <c r="S25" s="51">
        <v>1</v>
      </c>
      <c r="T25" s="51">
        <v>1</v>
      </c>
      <c r="U25" s="51"/>
      <c r="V25" s="51">
        <v>1</v>
      </c>
      <c r="W25" s="51">
        <v>1</v>
      </c>
      <c r="X25" s="51">
        <v>5</v>
      </c>
      <c r="Y25" s="51">
        <v>37</v>
      </c>
    </row>
    <row r="26" spans="2:25" x14ac:dyDescent="0.2">
      <c r="B26" s="49" t="s">
        <v>534</v>
      </c>
      <c r="C26" s="51"/>
      <c r="D26" s="51"/>
      <c r="E26" s="51"/>
      <c r="F26" s="51">
        <v>1</v>
      </c>
      <c r="G26" s="51"/>
      <c r="H26" s="51"/>
      <c r="I26" s="51"/>
      <c r="J26" s="51"/>
      <c r="K26" s="51">
        <v>1</v>
      </c>
      <c r="L26" s="51">
        <v>5</v>
      </c>
      <c r="M26" s="51"/>
      <c r="N26" s="51"/>
      <c r="O26" s="51">
        <v>7</v>
      </c>
      <c r="P26" s="51">
        <v>1</v>
      </c>
      <c r="Q26" s="51">
        <v>1</v>
      </c>
      <c r="R26" s="51"/>
      <c r="S26" s="51">
        <v>1</v>
      </c>
      <c r="T26" s="51">
        <v>3</v>
      </c>
      <c r="U26" s="51">
        <v>2</v>
      </c>
      <c r="V26" s="51"/>
      <c r="W26" s="51">
        <v>3</v>
      </c>
      <c r="X26" s="51">
        <v>11</v>
      </c>
      <c r="Y26" s="51">
        <v>18</v>
      </c>
    </row>
    <row r="27" spans="2:25" x14ac:dyDescent="0.2">
      <c r="B27" s="49" t="s">
        <v>429</v>
      </c>
      <c r="C27" s="51"/>
      <c r="D27" s="51"/>
      <c r="E27" s="51"/>
      <c r="F27" s="51"/>
      <c r="G27" s="51">
        <v>1</v>
      </c>
      <c r="H27" s="51"/>
      <c r="I27" s="51"/>
      <c r="J27" s="51"/>
      <c r="K27" s="51">
        <v>1</v>
      </c>
      <c r="L27" s="51"/>
      <c r="M27" s="51"/>
      <c r="N27" s="51"/>
      <c r="O27" s="51">
        <v>2</v>
      </c>
      <c r="P27" s="51"/>
      <c r="Q27" s="51"/>
      <c r="R27" s="51"/>
      <c r="S27" s="51"/>
      <c r="T27" s="51"/>
      <c r="U27" s="51"/>
      <c r="V27" s="51"/>
      <c r="W27" s="51"/>
      <c r="X27" s="51"/>
      <c r="Y27" s="51">
        <v>2</v>
      </c>
    </row>
    <row r="28" spans="2:25" x14ac:dyDescent="0.2">
      <c r="B28" s="49" t="s">
        <v>833</v>
      </c>
      <c r="C28" s="51">
        <v>1</v>
      </c>
      <c r="D28" s="51"/>
      <c r="E28" s="51"/>
      <c r="F28" s="51"/>
      <c r="G28" s="51"/>
      <c r="H28" s="51"/>
      <c r="I28" s="51"/>
      <c r="J28" s="51"/>
      <c r="K28" s="51"/>
      <c r="L28" s="51"/>
      <c r="M28" s="51"/>
      <c r="N28" s="51"/>
      <c r="O28" s="51">
        <v>1</v>
      </c>
      <c r="P28" s="51"/>
      <c r="Q28" s="51"/>
      <c r="R28" s="51"/>
      <c r="S28" s="51"/>
      <c r="T28" s="51"/>
      <c r="U28" s="51"/>
      <c r="V28" s="51"/>
      <c r="W28" s="51"/>
      <c r="X28" s="51"/>
      <c r="Y28" s="51">
        <v>1</v>
      </c>
    </row>
    <row r="29" spans="2:25" x14ac:dyDescent="0.2">
      <c r="B29" s="14" t="s">
        <v>13116</v>
      </c>
      <c r="C29" s="51">
        <v>3</v>
      </c>
      <c r="D29" s="51">
        <v>1</v>
      </c>
      <c r="E29" s="51">
        <v>2</v>
      </c>
      <c r="F29" s="51">
        <v>1</v>
      </c>
      <c r="G29" s="51"/>
      <c r="H29" s="51">
        <v>2</v>
      </c>
      <c r="I29" s="51"/>
      <c r="J29" s="51"/>
      <c r="K29" s="51"/>
      <c r="L29" s="51"/>
      <c r="M29" s="51"/>
      <c r="N29" s="51"/>
      <c r="O29" s="51">
        <v>9</v>
      </c>
      <c r="P29" s="51"/>
      <c r="Q29" s="51"/>
      <c r="R29" s="51"/>
      <c r="S29" s="51"/>
      <c r="T29" s="51"/>
      <c r="U29" s="51"/>
      <c r="V29" s="51"/>
      <c r="W29" s="51"/>
      <c r="X29" s="51"/>
      <c r="Y29" s="51">
        <v>9</v>
      </c>
    </row>
    <row r="30" spans="2:25" x14ac:dyDescent="0.2">
      <c r="B30" s="49" t="s">
        <v>534</v>
      </c>
      <c r="C30" s="51">
        <v>2</v>
      </c>
      <c r="D30" s="51">
        <v>1</v>
      </c>
      <c r="E30" s="51">
        <v>2</v>
      </c>
      <c r="F30" s="51">
        <v>1</v>
      </c>
      <c r="G30" s="51"/>
      <c r="H30" s="51">
        <v>2</v>
      </c>
      <c r="I30" s="51"/>
      <c r="J30" s="51"/>
      <c r="K30" s="51"/>
      <c r="L30" s="51"/>
      <c r="M30" s="51"/>
      <c r="N30" s="51"/>
      <c r="O30" s="51">
        <v>8</v>
      </c>
      <c r="P30" s="51"/>
      <c r="Q30" s="51"/>
      <c r="R30" s="51"/>
      <c r="S30" s="51"/>
      <c r="T30" s="51"/>
      <c r="U30" s="51"/>
      <c r="V30" s="51"/>
      <c r="W30" s="51"/>
      <c r="X30" s="51"/>
      <c r="Y30" s="51">
        <v>8</v>
      </c>
    </row>
    <row r="31" spans="2:25" x14ac:dyDescent="0.2">
      <c r="B31" s="49" t="s">
        <v>374</v>
      </c>
      <c r="C31" s="51">
        <v>1</v>
      </c>
      <c r="D31" s="51"/>
      <c r="E31" s="51"/>
      <c r="F31" s="51"/>
      <c r="G31" s="51"/>
      <c r="H31" s="51"/>
      <c r="I31" s="51"/>
      <c r="J31" s="51"/>
      <c r="K31" s="51"/>
      <c r="L31" s="51"/>
      <c r="M31" s="51"/>
      <c r="N31" s="51"/>
      <c r="O31" s="51">
        <v>1</v>
      </c>
      <c r="P31" s="51"/>
      <c r="Q31" s="51"/>
      <c r="R31" s="51"/>
      <c r="S31" s="51"/>
      <c r="T31" s="51"/>
      <c r="U31" s="51"/>
      <c r="V31" s="51"/>
      <c r="W31" s="51"/>
      <c r="X31" s="51"/>
      <c r="Y31" s="51">
        <v>1</v>
      </c>
    </row>
    <row r="32" spans="2:25" x14ac:dyDescent="0.2">
      <c r="B32" s="14" t="s">
        <v>13124</v>
      </c>
      <c r="C32" s="51">
        <v>1</v>
      </c>
      <c r="D32" s="51"/>
      <c r="E32" s="51"/>
      <c r="F32" s="51"/>
      <c r="G32" s="51"/>
      <c r="H32" s="51"/>
      <c r="I32" s="51"/>
      <c r="J32" s="51"/>
      <c r="K32" s="51"/>
      <c r="L32" s="51"/>
      <c r="M32" s="51"/>
      <c r="N32" s="51"/>
      <c r="O32" s="51">
        <v>1</v>
      </c>
      <c r="P32" s="51"/>
      <c r="Q32" s="51"/>
      <c r="R32" s="51"/>
      <c r="S32" s="51"/>
      <c r="T32" s="51"/>
      <c r="U32" s="51"/>
      <c r="V32" s="51"/>
      <c r="W32" s="51"/>
      <c r="X32" s="51"/>
      <c r="Y32" s="51">
        <v>1</v>
      </c>
    </row>
    <row r="33" spans="2:25" x14ac:dyDescent="0.2">
      <c r="B33" s="49" t="s">
        <v>534</v>
      </c>
      <c r="C33" s="51">
        <v>1</v>
      </c>
      <c r="D33" s="51"/>
      <c r="E33" s="51"/>
      <c r="F33" s="51"/>
      <c r="G33" s="51"/>
      <c r="H33" s="51"/>
      <c r="I33" s="51"/>
      <c r="J33" s="51"/>
      <c r="K33" s="51"/>
      <c r="L33" s="51"/>
      <c r="M33" s="51"/>
      <c r="N33" s="51"/>
      <c r="O33" s="51">
        <v>1</v>
      </c>
      <c r="P33" s="51"/>
      <c r="Q33" s="51"/>
      <c r="R33" s="51"/>
      <c r="S33" s="51"/>
      <c r="T33" s="51"/>
      <c r="U33" s="51"/>
      <c r="V33" s="51"/>
      <c r="W33" s="51"/>
      <c r="X33" s="51"/>
      <c r="Y33" s="51">
        <v>1</v>
      </c>
    </row>
    <row r="34" spans="2:25" x14ac:dyDescent="0.2">
      <c r="B34" s="14" t="s">
        <v>13121</v>
      </c>
      <c r="C34" s="51"/>
      <c r="D34" s="51"/>
      <c r="E34" s="51"/>
      <c r="F34" s="51"/>
      <c r="G34" s="51"/>
      <c r="H34" s="51"/>
      <c r="I34" s="51"/>
      <c r="J34" s="51"/>
      <c r="K34" s="51"/>
      <c r="L34" s="51"/>
      <c r="M34" s="51"/>
      <c r="N34" s="51"/>
      <c r="O34" s="51"/>
      <c r="P34" s="51"/>
      <c r="Q34" s="51"/>
      <c r="R34" s="51"/>
      <c r="S34" s="51"/>
      <c r="T34" s="51">
        <v>1</v>
      </c>
      <c r="U34" s="51"/>
      <c r="V34" s="51">
        <v>1</v>
      </c>
      <c r="W34" s="51">
        <v>2</v>
      </c>
      <c r="X34" s="51">
        <v>4</v>
      </c>
      <c r="Y34" s="51">
        <v>4</v>
      </c>
    </row>
    <row r="35" spans="2:25" x14ac:dyDescent="0.2">
      <c r="B35" s="49" t="s">
        <v>552</v>
      </c>
      <c r="C35" s="51"/>
      <c r="D35" s="51"/>
      <c r="E35" s="51"/>
      <c r="F35" s="51"/>
      <c r="G35" s="51"/>
      <c r="H35" s="51"/>
      <c r="I35" s="51"/>
      <c r="J35" s="51"/>
      <c r="K35" s="51"/>
      <c r="L35" s="51"/>
      <c r="M35" s="51"/>
      <c r="N35" s="51"/>
      <c r="O35" s="51"/>
      <c r="P35" s="51"/>
      <c r="Q35" s="51"/>
      <c r="R35" s="51"/>
      <c r="S35" s="51"/>
      <c r="T35" s="51">
        <v>1</v>
      </c>
      <c r="U35" s="51"/>
      <c r="V35" s="51">
        <v>1</v>
      </c>
      <c r="W35" s="51">
        <v>1</v>
      </c>
      <c r="X35" s="51">
        <v>3</v>
      </c>
      <c r="Y35" s="51">
        <v>3</v>
      </c>
    </row>
    <row r="36" spans="2:25" x14ac:dyDescent="0.2">
      <c r="B36" s="49" t="s">
        <v>534</v>
      </c>
      <c r="C36" s="51"/>
      <c r="D36" s="51"/>
      <c r="E36" s="51"/>
      <c r="F36" s="51"/>
      <c r="G36" s="51"/>
      <c r="H36" s="51"/>
      <c r="I36" s="51"/>
      <c r="J36" s="51"/>
      <c r="K36" s="51"/>
      <c r="L36" s="51"/>
      <c r="M36" s="51"/>
      <c r="N36" s="51"/>
      <c r="O36" s="51"/>
      <c r="P36" s="51"/>
      <c r="Q36" s="51"/>
      <c r="R36" s="51"/>
      <c r="S36" s="51"/>
      <c r="T36" s="51"/>
      <c r="U36" s="51"/>
      <c r="V36" s="51"/>
      <c r="W36" s="51">
        <v>1</v>
      </c>
      <c r="X36" s="51">
        <v>1</v>
      </c>
      <c r="Y36" s="51">
        <v>1</v>
      </c>
    </row>
    <row r="37" spans="2:25" x14ac:dyDescent="0.2">
      <c r="B37" s="14" t="s">
        <v>13117</v>
      </c>
      <c r="C37" s="51"/>
      <c r="D37" s="51"/>
      <c r="E37" s="51"/>
      <c r="F37" s="51"/>
      <c r="G37" s="51"/>
      <c r="H37" s="51"/>
      <c r="I37" s="51"/>
      <c r="J37" s="51"/>
      <c r="K37" s="51"/>
      <c r="L37" s="51"/>
      <c r="M37" s="51"/>
      <c r="N37" s="51"/>
      <c r="O37" s="51"/>
      <c r="P37" s="51"/>
      <c r="Q37" s="51"/>
      <c r="R37" s="51"/>
      <c r="S37" s="51"/>
      <c r="T37" s="51">
        <v>2</v>
      </c>
      <c r="U37" s="51"/>
      <c r="V37" s="51"/>
      <c r="W37" s="51"/>
      <c r="X37" s="51">
        <v>2</v>
      </c>
      <c r="Y37" s="51">
        <v>2</v>
      </c>
    </row>
    <row r="38" spans="2:25" x14ac:dyDescent="0.2">
      <c r="B38" s="49" t="s">
        <v>534</v>
      </c>
      <c r="C38" s="51"/>
      <c r="D38" s="51"/>
      <c r="E38" s="51"/>
      <c r="F38" s="51"/>
      <c r="G38" s="51"/>
      <c r="H38" s="51"/>
      <c r="I38" s="51"/>
      <c r="J38" s="51"/>
      <c r="K38" s="51"/>
      <c r="L38" s="51"/>
      <c r="M38" s="51"/>
      <c r="N38" s="51"/>
      <c r="O38" s="51"/>
      <c r="P38" s="51"/>
      <c r="Q38" s="51"/>
      <c r="R38" s="51"/>
      <c r="S38" s="51"/>
      <c r="T38" s="51">
        <v>2</v>
      </c>
      <c r="U38" s="51"/>
      <c r="V38" s="51"/>
      <c r="W38" s="51"/>
      <c r="X38" s="51">
        <v>2</v>
      </c>
      <c r="Y38" s="51">
        <v>2</v>
      </c>
    </row>
    <row r="39" spans="2:25" x14ac:dyDescent="0.2">
      <c r="B39" s="51" t="s">
        <v>322</v>
      </c>
      <c r="C39" s="51">
        <v>25</v>
      </c>
      <c r="D39" s="51">
        <v>10</v>
      </c>
      <c r="E39" s="51">
        <v>14</v>
      </c>
      <c r="F39" s="51">
        <v>7</v>
      </c>
      <c r="G39" s="51">
        <v>7</v>
      </c>
      <c r="H39" s="51">
        <v>6</v>
      </c>
      <c r="I39" s="51">
        <v>3</v>
      </c>
      <c r="J39" s="51">
        <v>12</v>
      </c>
      <c r="K39" s="51">
        <v>16</v>
      </c>
      <c r="L39" s="51">
        <v>15</v>
      </c>
      <c r="M39" s="51">
        <v>20</v>
      </c>
      <c r="N39" s="51">
        <v>16</v>
      </c>
      <c r="O39" s="51">
        <v>151</v>
      </c>
      <c r="P39" s="51">
        <v>3</v>
      </c>
      <c r="Q39" s="51">
        <v>5</v>
      </c>
      <c r="R39" s="51">
        <v>2</v>
      </c>
      <c r="S39" s="51">
        <v>3</v>
      </c>
      <c r="T39" s="51">
        <v>11</v>
      </c>
      <c r="U39" s="51">
        <v>8</v>
      </c>
      <c r="V39" s="51">
        <v>9</v>
      </c>
      <c r="W39" s="51">
        <v>10</v>
      </c>
      <c r="X39" s="51">
        <v>51</v>
      </c>
      <c r="Y39" s="51">
        <v>202</v>
      </c>
    </row>
  </sheetData>
  <hyperlinks>
    <hyperlink ref="A1" location="'Report Links'!A1" display="Return to Report Links" xr:uid="{E36D6326-78C7-4B0D-8E83-637AF9D34744}"/>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7A412-6B8B-4B3F-A7F0-4D28E546B46B}">
  <dimension ref="A1:Y244"/>
  <sheetViews>
    <sheetView workbookViewId="0">
      <selection activeCell="G16" sqref="G16"/>
    </sheetView>
  </sheetViews>
  <sheetFormatPr defaultRowHeight="12.75" x14ac:dyDescent="0.2"/>
  <cols>
    <col min="1" max="1" width="23.5703125" bestFit="1" customWidth="1"/>
    <col min="2" max="2" width="50.28515625" bestFit="1" customWidth="1"/>
    <col min="3" max="3" width="14.5703125" bestFit="1" customWidth="1"/>
    <col min="4" max="4" width="4" bestFit="1" customWidth="1"/>
    <col min="5" max="5" width="4.140625" bestFit="1" customWidth="1"/>
    <col min="6" max="6" width="4" bestFit="1" customWidth="1"/>
    <col min="7" max="7" width="4.28515625" bestFit="1" customWidth="1"/>
    <col min="8" max="12" width="4" bestFit="1" customWidth="1"/>
    <col min="13" max="13" width="4.140625" bestFit="1" customWidth="1"/>
    <col min="14" max="14" width="4" bestFit="1" customWidth="1"/>
    <col min="15" max="15" width="9.28515625" bestFit="1" customWidth="1"/>
    <col min="16" max="16" width="6.85546875" bestFit="1" customWidth="1"/>
    <col min="17" max="17" width="4" bestFit="1" customWidth="1"/>
    <col min="18" max="18" width="4.140625" bestFit="1" customWidth="1"/>
    <col min="19" max="19" width="4" bestFit="1" customWidth="1"/>
    <col min="20" max="20" width="4.28515625" bestFit="1" customWidth="1"/>
    <col min="21" max="23" width="4" bestFit="1" customWidth="1"/>
    <col min="24" max="24" width="9.28515625" bestFit="1" customWidth="1"/>
    <col min="25" max="25" width="10" bestFit="1" customWidth="1"/>
  </cols>
  <sheetData>
    <row r="1" spans="1:25" ht="30" customHeight="1" x14ac:dyDescent="0.25">
      <c r="A1" s="11" t="s">
        <v>349</v>
      </c>
    </row>
    <row r="2" spans="1:25" x14ac:dyDescent="0.2">
      <c r="D2" s="15"/>
      <c r="E2" s="15"/>
    </row>
    <row r="3" spans="1:25" ht="15.75" x14ac:dyDescent="0.2">
      <c r="B3" s="14" t="s">
        <v>19</v>
      </c>
      <c r="C3" s="40" t="s">
        <v>355</v>
      </c>
      <c r="D3" s="15"/>
      <c r="E3" s="15"/>
    </row>
    <row r="4" spans="1:25" x14ac:dyDescent="0.2">
      <c r="B4" s="15"/>
      <c r="C4" s="15"/>
      <c r="D4" s="15"/>
      <c r="E4" s="15"/>
    </row>
    <row r="5" spans="1:25" x14ac:dyDescent="0.2">
      <c r="B5" s="14" t="s">
        <v>348</v>
      </c>
      <c r="C5" s="14" t="s">
        <v>321</v>
      </c>
      <c r="D5" s="14"/>
      <c r="E5" s="14"/>
      <c r="F5" s="14"/>
      <c r="G5" s="14"/>
      <c r="H5" s="14"/>
      <c r="I5" s="14"/>
      <c r="J5" s="14"/>
      <c r="K5" s="14"/>
      <c r="L5" s="14"/>
      <c r="M5" s="14"/>
      <c r="N5" s="14"/>
      <c r="O5" s="14"/>
      <c r="P5" s="14"/>
      <c r="Q5" s="14"/>
      <c r="R5" s="14"/>
      <c r="S5" s="14"/>
      <c r="T5" s="14"/>
      <c r="U5" s="14"/>
      <c r="V5" s="14"/>
      <c r="W5" s="14"/>
      <c r="X5" s="14"/>
      <c r="Y5" s="14"/>
    </row>
    <row r="6" spans="1:25" x14ac:dyDescent="0.2">
      <c r="B6" s="14"/>
      <c r="C6" s="14" t="s">
        <v>10402</v>
      </c>
      <c r="D6" s="14"/>
      <c r="E6" s="14"/>
      <c r="F6" s="14"/>
      <c r="G6" s="14"/>
      <c r="H6" s="14"/>
      <c r="I6" s="14"/>
      <c r="J6" s="14"/>
      <c r="K6" s="14"/>
      <c r="L6" s="14"/>
      <c r="M6" s="14"/>
      <c r="N6" s="14"/>
      <c r="O6" s="14" t="s">
        <v>13111</v>
      </c>
      <c r="P6" s="14" t="s">
        <v>13109</v>
      </c>
      <c r="Q6" s="14"/>
      <c r="R6" s="14"/>
      <c r="S6" s="14"/>
      <c r="T6" s="14"/>
      <c r="U6" s="14"/>
      <c r="V6" s="14"/>
      <c r="W6" s="14"/>
      <c r="X6" s="14" t="s">
        <v>13112</v>
      </c>
      <c r="Y6" s="14" t="s">
        <v>322</v>
      </c>
    </row>
    <row r="7" spans="1:25" x14ac:dyDescent="0.2">
      <c r="B7" s="14" t="s">
        <v>323</v>
      </c>
      <c r="C7" s="14" t="s">
        <v>324</v>
      </c>
      <c r="D7" s="14" t="s">
        <v>325</v>
      </c>
      <c r="E7" s="14" t="s">
        <v>326</v>
      </c>
      <c r="F7" s="14" t="s">
        <v>327</v>
      </c>
      <c r="G7" s="14" t="s">
        <v>328</v>
      </c>
      <c r="H7" s="14" t="s">
        <v>329</v>
      </c>
      <c r="I7" s="14" t="s">
        <v>330</v>
      </c>
      <c r="J7" s="14" t="s">
        <v>331</v>
      </c>
      <c r="K7" s="14" t="s">
        <v>332</v>
      </c>
      <c r="L7" s="14" t="s">
        <v>333</v>
      </c>
      <c r="M7" s="14" t="s">
        <v>334</v>
      </c>
      <c r="N7" s="14" t="s">
        <v>335</v>
      </c>
      <c r="O7" s="14"/>
      <c r="P7" s="14" t="s">
        <v>324</v>
      </c>
      <c r="Q7" s="14" t="s">
        <v>325</v>
      </c>
      <c r="R7" s="14" t="s">
        <v>326</v>
      </c>
      <c r="S7" s="14" t="s">
        <v>327</v>
      </c>
      <c r="T7" s="14" t="s">
        <v>328</v>
      </c>
      <c r="U7" s="14" t="s">
        <v>329</v>
      </c>
      <c r="V7" s="14" t="s">
        <v>330</v>
      </c>
      <c r="W7" s="14" t="s">
        <v>331</v>
      </c>
      <c r="X7" s="14"/>
      <c r="Y7" s="14"/>
    </row>
    <row r="8" spans="1:25" x14ac:dyDescent="0.2">
      <c r="B8" s="14" t="s">
        <v>3652</v>
      </c>
      <c r="C8" s="32"/>
      <c r="D8" s="32"/>
      <c r="E8" s="32"/>
      <c r="F8" s="32">
        <v>1</v>
      </c>
      <c r="G8" s="32"/>
      <c r="H8" s="32"/>
      <c r="I8" s="32"/>
      <c r="J8" s="32"/>
      <c r="K8" s="32"/>
      <c r="L8" s="32"/>
      <c r="M8" s="32"/>
      <c r="N8" s="32"/>
      <c r="O8" s="32">
        <v>1</v>
      </c>
      <c r="P8" s="32"/>
      <c r="Q8" s="32"/>
      <c r="R8" s="32"/>
      <c r="S8" s="32"/>
      <c r="T8" s="32">
        <v>1</v>
      </c>
      <c r="U8" s="32"/>
      <c r="V8" s="32"/>
      <c r="W8" s="32"/>
      <c r="X8" s="32">
        <v>1</v>
      </c>
      <c r="Y8" s="32">
        <v>2</v>
      </c>
    </row>
    <row r="9" spans="1:25" x14ac:dyDescent="0.2">
      <c r="B9" s="14" t="s">
        <v>93</v>
      </c>
      <c r="C9" s="32"/>
      <c r="D9" s="32">
        <v>5</v>
      </c>
      <c r="E9" s="32">
        <v>1</v>
      </c>
      <c r="F9" s="32">
        <v>2</v>
      </c>
      <c r="G9" s="32">
        <v>6</v>
      </c>
      <c r="H9" s="32">
        <v>19</v>
      </c>
      <c r="I9" s="32">
        <v>7</v>
      </c>
      <c r="J9" s="32">
        <v>1</v>
      </c>
      <c r="K9" s="32">
        <v>2</v>
      </c>
      <c r="L9" s="32">
        <v>10</v>
      </c>
      <c r="M9" s="32">
        <v>3</v>
      </c>
      <c r="N9" s="32">
        <v>10</v>
      </c>
      <c r="O9" s="32">
        <v>66</v>
      </c>
      <c r="P9" s="32">
        <v>11</v>
      </c>
      <c r="Q9" s="32">
        <v>3</v>
      </c>
      <c r="R9" s="32">
        <v>8</v>
      </c>
      <c r="S9" s="32">
        <v>18</v>
      </c>
      <c r="T9" s="32">
        <v>8</v>
      </c>
      <c r="U9" s="32">
        <v>3</v>
      </c>
      <c r="V9" s="32">
        <v>4</v>
      </c>
      <c r="W9" s="32">
        <v>8</v>
      </c>
      <c r="X9" s="32">
        <v>63</v>
      </c>
      <c r="Y9" s="32">
        <v>129</v>
      </c>
    </row>
    <row r="10" spans="1:25" x14ac:dyDescent="0.2">
      <c r="B10" s="14" t="s">
        <v>185</v>
      </c>
      <c r="C10" s="32"/>
      <c r="D10" s="32"/>
      <c r="E10" s="32"/>
      <c r="F10" s="32"/>
      <c r="G10" s="32">
        <v>1</v>
      </c>
      <c r="H10" s="32"/>
      <c r="I10" s="32">
        <v>2</v>
      </c>
      <c r="J10" s="32"/>
      <c r="K10" s="32">
        <v>1</v>
      </c>
      <c r="L10" s="32"/>
      <c r="M10" s="32"/>
      <c r="N10" s="32"/>
      <c r="O10" s="32">
        <v>4</v>
      </c>
      <c r="P10" s="32"/>
      <c r="Q10" s="32"/>
      <c r="R10" s="32"/>
      <c r="S10" s="32"/>
      <c r="T10" s="32"/>
      <c r="U10" s="32"/>
      <c r="V10" s="32"/>
      <c r="W10" s="32"/>
      <c r="X10" s="32"/>
      <c r="Y10" s="32">
        <v>4</v>
      </c>
    </row>
    <row r="11" spans="1:25" x14ac:dyDescent="0.2">
      <c r="B11" s="14" t="s">
        <v>2894</v>
      </c>
      <c r="C11" s="32"/>
      <c r="D11" s="32"/>
      <c r="E11" s="32">
        <v>2</v>
      </c>
      <c r="F11" s="32">
        <v>2</v>
      </c>
      <c r="G11" s="32">
        <v>2</v>
      </c>
      <c r="H11" s="32"/>
      <c r="I11" s="32">
        <v>1</v>
      </c>
      <c r="J11" s="32">
        <v>1</v>
      </c>
      <c r="K11" s="32"/>
      <c r="L11" s="32">
        <v>1</v>
      </c>
      <c r="M11" s="32"/>
      <c r="N11" s="32"/>
      <c r="O11" s="32">
        <v>9</v>
      </c>
      <c r="P11" s="32"/>
      <c r="Q11" s="32"/>
      <c r="R11" s="32"/>
      <c r="S11" s="32"/>
      <c r="T11" s="32"/>
      <c r="U11" s="32"/>
      <c r="V11" s="32"/>
      <c r="W11" s="32"/>
      <c r="X11" s="32"/>
      <c r="Y11" s="32">
        <v>9</v>
      </c>
    </row>
    <row r="12" spans="1:25" x14ac:dyDescent="0.2">
      <c r="B12" s="14" t="s">
        <v>483</v>
      </c>
      <c r="C12" s="32">
        <v>2</v>
      </c>
      <c r="D12" s="32"/>
      <c r="E12" s="32"/>
      <c r="F12" s="32">
        <v>1</v>
      </c>
      <c r="G12" s="32"/>
      <c r="H12" s="32">
        <v>1</v>
      </c>
      <c r="I12" s="32">
        <v>4</v>
      </c>
      <c r="J12" s="32"/>
      <c r="K12" s="32"/>
      <c r="L12" s="32"/>
      <c r="M12" s="32">
        <v>2</v>
      </c>
      <c r="N12" s="32"/>
      <c r="O12" s="32">
        <v>10</v>
      </c>
      <c r="P12" s="32"/>
      <c r="Q12" s="32"/>
      <c r="R12" s="32"/>
      <c r="S12" s="32"/>
      <c r="T12" s="32"/>
      <c r="U12" s="32"/>
      <c r="V12" s="32"/>
      <c r="W12" s="32"/>
      <c r="X12" s="32"/>
      <c r="Y12" s="32">
        <v>10</v>
      </c>
    </row>
    <row r="13" spans="1:25" x14ac:dyDescent="0.2">
      <c r="B13" s="14" t="s">
        <v>9172</v>
      </c>
      <c r="C13" s="32"/>
      <c r="D13" s="32"/>
      <c r="E13" s="32"/>
      <c r="F13" s="32"/>
      <c r="G13" s="32"/>
      <c r="H13" s="32"/>
      <c r="I13" s="32"/>
      <c r="J13" s="32"/>
      <c r="K13" s="32"/>
      <c r="L13" s="32"/>
      <c r="M13" s="32"/>
      <c r="N13" s="32">
        <v>1</v>
      </c>
      <c r="O13" s="32">
        <v>1</v>
      </c>
      <c r="P13" s="32"/>
      <c r="Q13" s="32"/>
      <c r="R13" s="32">
        <v>2</v>
      </c>
      <c r="S13" s="32"/>
      <c r="T13" s="32"/>
      <c r="U13" s="32">
        <v>1</v>
      </c>
      <c r="V13" s="32"/>
      <c r="W13" s="32"/>
      <c r="X13" s="32">
        <v>3</v>
      </c>
      <c r="Y13" s="32">
        <v>4</v>
      </c>
    </row>
    <row r="14" spans="1:25" x14ac:dyDescent="0.2">
      <c r="B14" s="14" t="s">
        <v>587</v>
      </c>
      <c r="C14" s="32">
        <v>2</v>
      </c>
      <c r="D14" s="32">
        <v>1</v>
      </c>
      <c r="E14" s="32">
        <v>1</v>
      </c>
      <c r="F14" s="32"/>
      <c r="G14" s="32"/>
      <c r="H14" s="32">
        <v>1</v>
      </c>
      <c r="I14" s="32"/>
      <c r="J14" s="32"/>
      <c r="K14" s="32">
        <v>2</v>
      </c>
      <c r="L14" s="32">
        <v>3</v>
      </c>
      <c r="M14" s="32"/>
      <c r="N14" s="32">
        <v>1</v>
      </c>
      <c r="O14" s="32">
        <v>11</v>
      </c>
      <c r="P14" s="32">
        <v>1</v>
      </c>
      <c r="Q14" s="32"/>
      <c r="R14" s="32">
        <v>1</v>
      </c>
      <c r="S14" s="32"/>
      <c r="T14" s="32">
        <v>1</v>
      </c>
      <c r="U14" s="32">
        <v>2</v>
      </c>
      <c r="V14" s="32">
        <v>1</v>
      </c>
      <c r="W14" s="32"/>
      <c r="X14" s="32">
        <v>6</v>
      </c>
      <c r="Y14" s="32">
        <v>17</v>
      </c>
    </row>
    <row r="15" spans="1:25" x14ac:dyDescent="0.2">
      <c r="B15" s="14" t="s">
        <v>1490</v>
      </c>
      <c r="C15" s="32">
        <v>1</v>
      </c>
      <c r="D15" s="32"/>
      <c r="E15" s="32"/>
      <c r="F15" s="32"/>
      <c r="G15" s="32"/>
      <c r="H15" s="32"/>
      <c r="I15" s="32"/>
      <c r="J15" s="32"/>
      <c r="K15" s="32"/>
      <c r="L15" s="32"/>
      <c r="M15" s="32"/>
      <c r="N15" s="32"/>
      <c r="O15" s="32">
        <v>1</v>
      </c>
      <c r="P15" s="32"/>
      <c r="Q15" s="32"/>
      <c r="R15" s="32"/>
      <c r="S15" s="32"/>
      <c r="T15" s="32"/>
      <c r="U15" s="32"/>
      <c r="V15" s="32"/>
      <c r="W15" s="32"/>
      <c r="X15" s="32"/>
      <c r="Y15" s="32">
        <v>1</v>
      </c>
    </row>
    <row r="16" spans="1:25" x14ac:dyDescent="0.2">
      <c r="B16" s="14" t="s">
        <v>2933</v>
      </c>
      <c r="C16" s="32"/>
      <c r="D16" s="32"/>
      <c r="E16" s="32">
        <v>1</v>
      </c>
      <c r="F16" s="32"/>
      <c r="G16" s="32"/>
      <c r="H16" s="32"/>
      <c r="I16" s="32"/>
      <c r="J16" s="32"/>
      <c r="K16" s="32"/>
      <c r="L16" s="32"/>
      <c r="M16" s="32"/>
      <c r="N16" s="32"/>
      <c r="O16" s="32">
        <v>1</v>
      </c>
      <c r="P16" s="32"/>
      <c r="Q16" s="32"/>
      <c r="R16" s="32"/>
      <c r="S16" s="32"/>
      <c r="T16" s="32"/>
      <c r="U16" s="32"/>
      <c r="V16" s="32"/>
      <c r="W16" s="32"/>
      <c r="X16" s="32"/>
      <c r="Y16" s="32">
        <v>1</v>
      </c>
    </row>
    <row r="17" spans="2:25" x14ac:dyDescent="0.2">
      <c r="B17" s="14" t="s">
        <v>2315</v>
      </c>
      <c r="C17" s="32"/>
      <c r="D17" s="32"/>
      <c r="E17" s="32">
        <v>2</v>
      </c>
      <c r="F17" s="32"/>
      <c r="G17" s="32"/>
      <c r="H17" s="32"/>
      <c r="I17" s="32"/>
      <c r="J17" s="32"/>
      <c r="K17" s="32">
        <v>2</v>
      </c>
      <c r="L17" s="32"/>
      <c r="M17" s="32">
        <v>2</v>
      </c>
      <c r="N17" s="32">
        <v>1</v>
      </c>
      <c r="O17" s="32">
        <v>7</v>
      </c>
      <c r="P17" s="32"/>
      <c r="Q17" s="32"/>
      <c r="R17" s="32"/>
      <c r="S17" s="32"/>
      <c r="T17" s="32">
        <v>1</v>
      </c>
      <c r="U17" s="32"/>
      <c r="V17" s="32"/>
      <c r="W17" s="32"/>
      <c r="X17" s="32">
        <v>1</v>
      </c>
      <c r="Y17" s="32">
        <v>8</v>
      </c>
    </row>
    <row r="18" spans="2:25" x14ac:dyDescent="0.2">
      <c r="B18" s="14" t="s">
        <v>1651</v>
      </c>
      <c r="C18" s="32"/>
      <c r="D18" s="32">
        <v>2</v>
      </c>
      <c r="E18" s="32">
        <v>1</v>
      </c>
      <c r="F18" s="32"/>
      <c r="G18" s="32">
        <v>7</v>
      </c>
      <c r="H18" s="32">
        <v>1</v>
      </c>
      <c r="I18" s="32">
        <v>4</v>
      </c>
      <c r="J18" s="32"/>
      <c r="K18" s="32"/>
      <c r="L18" s="32"/>
      <c r="M18" s="32">
        <v>2</v>
      </c>
      <c r="N18" s="32"/>
      <c r="O18" s="32">
        <v>17</v>
      </c>
      <c r="P18" s="32"/>
      <c r="Q18" s="32">
        <v>4</v>
      </c>
      <c r="R18" s="32">
        <v>2</v>
      </c>
      <c r="S18" s="32"/>
      <c r="T18" s="32"/>
      <c r="U18" s="32">
        <v>2</v>
      </c>
      <c r="V18" s="32"/>
      <c r="W18" s="32"/>
      <c r="X18" s="32">
        <v>8</v>
      </c>
      <c r="Y18" s="32">
        <v>25</v>
      </c>
    </row>
    <row r="19" spans="2:25" x14ac:dyDescent="0.2">
      <c r="B19" s="14" t="s">
        <v>66</v>
      </c>
      <c r="C19" s="32">
        <v>4</v>
      </c>
      <c r="D19" s="32"/>
      <c r="E19" s="32">
        <v>4</v>
      </c>
      <c r="F19" s="32">
        <v>1</v>
      </c>
      <c r="G19" s="32">
        <v>3</v>
      </c>
      <c r="H19" s="32"/>
      <c r="I19" s="32"/>
      <c r="J19" s="32">
        <v>2</v>
      </c>
      <c r="K19" s="32">
        <v>3</v>
      </c>
      <c r="L19" s="32">
        <v>6</v>
      </c>
      <c r="M19" s="32">
        <v>4</v>
      </c>
      <c r="N19" s="32"/>
      <c r="O19" s="32">
        <v>27</v>
      </c>
      <c r="P19" s="32"/>
      <c r="Q19" s="32"/>
      <c r="R19" s="32"/>
      <c r="S19" s="32"/>
      <c r="T19" s="32"/>
      <c r="U19" s="32"/>
      <c r="V19" s="32"/>
      <c r="W19" s="32"/>
      <c r="X19" s="32"/>
      <c r="Y19" s="32">
        <v>27</v>
      </c>
    </row>
    <row r="20" spans="2:25" x14ac:dyDescent="0.2">
      <c r="B20" s="14" t="s">
        <v>191</v>
      </c>
      <c r="C20" s="32"/>
      <c r="D20" s="32"/>
      <c r="E20" s="32">
        <v>2</v>
      </c>
      <c r="F20" s="32"/>
      <c r="G20" s="32"/>
      <c r="H20" s="32">
        <v>1</v>
      </c>
      <c r="I20" s="32"/>
      <c r="J20" s="32"/>
      <c r="K20" s="32"/>
      <c r="L20" s="32"/>
      <c r="M20" s="32">
        <v>5</v>
      </c>
      <c r="N20" s="32"/>
      <c r="O20" s="32">
        <v>8</v>
      </c>
      <c r="P20" s="32"/>
      <c r="Q20" s="32"/>
      <c r="R20" s="32"/>
      <c r="S20" s="32">
        <v>1</v>
      </c>
      <c r="T20" s="32"/>
      <c r="U20" s="32"/>
      <c r="V20" s="32"/>
      <c r="W20" s="32">
        <v>1</v>
      </c>
      <c r="X20" s="32">
        <v>2</v>
      </c>
      <c r="Y20" s="32">
        <v>10</v>
      </c>
    </row>
    <row r="21" spans="2:25" x14ac:dyDescent="0.2">
      <c r="B21" s="14" t="s">
        <v>1558</v>
      </c>
      <c r="C21" s="32">
        <v>3</v>
      </c>
      <c r="D21" s="32"/>
      <c r="E21" s="32">
        <v>1</v>
      </c>
      <c r="F21" s="32">
        <v>2</v>
      </c>
      <c r="G21" s="32">
        <v>4</v>
      </c>
      <c r="H21" s="32">
        <v>1</v>
      </c>
      <c r="I21" s="32">
        <v>3</v>
      </c>
      <c r="J21" s="32">
        <v>5</v>
      </c>
      <c r="K21" s="32"/>
      <c r="L21" s="32"/>
      <c r="M21" s="32"/>
      <c r="N21" s="32"/>
      <c r="O21" s="32">
        <v>19</v>
      </c>
      <c r="P21" s="32"/>
      <c r="Q21" s="32"/>
      <c r="R21" s="32"/>
      <c r="S21" s="32"/>
      <c r="T21" s="32">
        <v>1</v>
      </c>
      <c r="U21" s="32"/>
      <c r="V21" s="32"/>
      <c r="W21" s="32"/>
      <c r="X21" s="32">
        <v>1</v>
      </c>
      <c r="Y21" s="32">
        <v>20</v>
      </c>
    </row>
    <row r="22" spans="2:25" x14ac:dyDescent="0.2">
      <c r="B22" s="14" t="s">
        <v>7158</v>
      </c>
      <c r="C22" s="32"/>
      <c r="D22" s="32"/>
      <c r="E22" s="32"/>
      <c r="F22" s="32"/>
      <c r="G22" s="32"/>
      <c r="H22" s="32"/>
      <c r="I22" s="32"/>
      <c r="J22" s="32"/>
      <c r="K22" s="32"/>
      <c r="L22" s="32">
        <v>2</v>
      </c>
      <c r="M22" s="32"/>
      <c r="N22" s="32"/>
      <c r="O22" s="32">
        <v>2</v>
      </c>
      <c r="P22" s="32"/>
      <c r="Q22" s="32"/>
      <c r="R22" s="32"/>
      <c r="S22" s="32"/>
      <c r="T22" s="32"/>
      <c r="U22" s="32"/>
      <c r="V22" s="32"/>
      <c r="W22" s="32"/>
      <c r="X22" s="32"/>
      <c r="Y22" s="32">
        <v>2</v>
      </c>
    </row>
    <row r="23" spans="2:25" x14ac:dyDescent="0.2">
      <c r="B23" s="14" t="s">
        <v>467</v>
      </c>
      <c r="C23" s="32">
        <v>7</v>
      </c>
      <c r="D23" s="32">
        <v>16</v>
      </c>
      <c r="E23" s="32">
        <v>15</v>
      </c>
      <c r="F23" s="32">
        <v>20</v>
      </c>
      <c r="G23" s="32">
        <v>11</v>
      </c>
      <c r="H23" s="32">
        <v>6</v>
      </c>
      <c r="I23" s="32">
        <v>17</v>
      </c>
      <c r="J23" s="32">
        <v>15</v>
      </c>
      <c r="K23" s="32">
        <v>31</v>
      </c>
      <c r="L23" s="32">
        <v>16</v>
      </c>
      <c r="M23" s="32">
        <v>9</v>
      </c>
      <c r="N23" s="32">
        <v>8</v>
      </c>
      <c r="O23" s="32">
        <v>171</v>
      </c>
      <c r="P23" s="32">
        <v>37</v>
      </c>
      <c r="Q23" s="32">
        <v>42</v>
      </c>
      <c r="R23" s="32">
        <v>48</v>
      </c>
      <c r="S23" s="32">
        <v>55</v>
      </c>
      <c r="T23" s="32">
        <v>92</v>
      </c>
      <c r="U23" s="32">
        <v>39</v>
      </c>
      <c r="V23" s="32">
        <v>51</v>
      </c>
      <c r="W23" s="32">
        <v>65</v>
      </c>
      <c r="X23" s="32">
        <v>429</v>
      </c>
      <c r="Y23" s="32">
        <v>600</v>
      </c>
    </row>
    <row r="24" spans="2:25" x14ac:dyDescent="0.2">
      <c r="B24" s="14" t="s">
        <v>1188</v>
      </c>
      <c r="C24" s="32">
        <v>1</v>
      </c>
      <c r="D24" s="32"/>
      <c r="E24" s="32"/>
      <c r="F24" s="32"/>
      <c r="G24" s="32">
        <v>6</v>
      </c>
      <c r="H24" s="32">
        <v>1</v>
      </c>
      <c r="I24" s="32"/>
      <c r="J24" s="32"/>
      <c r="K24" s="32">
        <v>1</v>
      </c>
      <c r="L24" s="32"/>
      <c r="M24" s="32"/>
      <c r="N24" s="32">
        <v>1</v>
      </c>
      <c r="O24" s="32">
        <v>10</v>
      </c>
      <c r="P24" s="32">
        <v>2</v>
      </c>
      <c r="Q24" s="32"/>
      <c r="R24" s="32">
        <v>2</v>
      </c>
      <c r="S24" s="32">
        <v>2</v>
      </c>
      <c r="T24" s="32"/>
      <c r="U24" s="32"/>
      <c r="V24" s="32"/>
      <c r="W24" s="32"/>
      <c r="X24" s="32">
        <v>6</v>
      </c>
      <c r="Y24" s="32">
        <v>16</v>
      </c>
    </row>
    <row r="25" spans="2:25" x14ac:dyDescent="0.2">
      <c r="B25" s="14" t="s">
        <v>542</v>
      </c>
      <c r="C25" s="32">
        <v>2</v>
      </c>
      <c r="D25" s="32"/>
      <c r="E25" s="32">
        <v>1</v>
      </c>
      <c r="F25" s="32"/>
      <c r="G25" s="32">
        <v>1</v>
      </c>
      <c r="H25" s="32"/>
      <c r="I25" s="32">
        <v>1</v>
      </c>
      <c r="J25" s="32">
        <v>1</v>
      </c>
      <c r="K25" s="32"/>
      <c r="L25" s="32">
        <v>1</v>
      </c>
      <c r="M25" s="32">
        <v>1</v>
      </c>
      <c r="N25" s="32"/>
      <c r="O25" s="32">
        <v>8</v>
      </c>
      <c r="P25" s="32"/>
      <c r="Q25" s="32">
        <v>1</v>
      </c>
      <c r="R25" s="32"/>
      <c r="S25" s="32"/>
      <c r="T25" s="32"/>
      <c r="U25" s="32"/>
      <c r="V25" s="32"/>
      <c r="W25" s="32"/>
      <c r="X25" s="32">
        <v>1</v>
      </c>
      <c r="Y25" s="32">
        <v>9</v>
      </c>
    </row>
    <row r="26" spans="2:25" x14ac:dyDescent="0.2">
      <c r="B26" s="14" t="s">
        <v>4857</v>
      </c>
      <c r="C26" s="32"/>
      <c r="D26" s="32"/>
      <c r="E26" s="32"/>
      <c r="F26" s="32"/>
      <c r="G26" s="32">
        <v>1</v>
      </c>
      <c r="H26" s="32"/>
      <c r="I26" s="32"/>
      <c r="J26" s="32"/>
      <c r="K26" s="32">
        <v>1</v>
      </c>
      <c r="L26" s="32">
        <v>2</v>
      </c>
      <c r="M26" s="32"/>
      <c r="N26" s="32"/>
      <c r="O26" s="32">
        <v>4</v>
      </c>
      <c r="P26" s="32">
        <v>1</v>
      </c>
      <c r="Q26" s="32"/>
      <c r="R26" s="32"/>
      <c r="S26" s="32"/>
      <c r="T26" s="32">
        <v>1</v>
      </c>
      <c r="U26" s="32"/>
      <c r="V26" s="32">
        <v>1</v>
      </c>
      <c r="W26" s="32"/>
      <c r="X26" s="32">
        <v>3</v>
      </c>
      <c r="Y26" s="32">
        <v>7</v>
      </c>
    </row>
    <row r="27" spans="2:25" x14ac:dyDescent="0.2">
      <c r="B27" s="14" t="s">
        <v>8562</v>
      </c>
      <c r="C27" s="32"/>
      <c r="D27" s="32"/>
      <c r="E27" s="32"/>
      <c r="F27" s="32"/>
      <c r="G27" s="32"/>
      <c r="H27" s="32"/>
      <c r="I27" s="32"/>
      <c r="J27" s="32"/>
      <c r="K27" s="32"/>
      <c r="L27" s="32"/>
      <c r="M27" s="32">
        <v>1</v>
      </c>
      <c r="N27" s="32"/>
      <c r="O27" s="32">
        <v>1</v>
      </c>
      <c r="P27" s="32"/>
      <c r="Q27" s="32">
        <v>4</v>
      </c>
      <c r="R27" s="32"/>
      <c r="S27" s="32"/>
      <c r="T27" s="32"/>
      <c r="U27" s="32"/>
      <c r="V27" s="32"/>
      <c r="W27" s="32"/>
      <c r="X27" s="32">
        <v>4</v>
      </c>
      <c r="Y27" s="32">
        <v>5</v>
      </c>
    </row>
    <row r="28" spans="2:25" x14ac:dyDescent="0.2">
      <c r="B28" s="14" t="s">
        <v>620</v>
      </c>
      <c r="C28" s="32">
        <v>1</v>
      </c>
      <c r="D28" s="32">
        <v>1</v>
      </c>
      <c r="E28" s="32"/>
      <c r="F28" s="32">
        <v>1</v>
      </c>
      <c r="G28" s="32"/>
      <c r="H28" s="32"/>
      <c r="I28" s="32"/>
      <c r="J28" s="32"/>
      <c r="K28" s="32">
        <v>2</v>
      </c>
      <c r="L28" s="32"/>
      <c r="M28" s="32">
        <v>1</v>
      </c>
      <c r="N28" s="32">
        <v>2</v>
      </c>
      <c r="O28" s="32">
        <v>8</v>
      </c>
      <c r="P28" s="32"/>
      <c r="Q28" s="32"/>
      <c r="R28" s="32"/>
      <c r="S28" s="32"/>
      <c r="T28" s="32"/>
      <c r="U28" s="32"/>
      <c r="V28" s="32"/>
      <c r="W28" s="32"/>
      <c r="X28" s="32"/>
      <c r="Y28" s="32">
        <v>8</v>
      </c>
    </row>
    <row r="29" spans="2:25" x14ac:dyDescent="0.2">
      <c r="B29" s="14" t="s">
        <v>1707</v>
      </c>
      <c r="C29" s="32"/>
      <c r="D29" s="32">
        <v>1</v>
      </c>
      <c r="E29" s="32"/>
      <c r="F29" s="32"/>
      <c r="G29" s="32">
        <v>1</v>
      </c>
      <c r="H29" s="32"/>
      <c r="I29" s="32"/>
      <c r="J29" s="32"/>
      <c r="K29" s="32"/>
      <c r="L29" s="32">
        <v>1</v>
      </c>
      <c r="M29" s="32">
        <v>1</v>
      </c>
      <c r="N29" s="32">
        <v>1</v>
      </c>
      <c r="O29" s="32">
        <v>5</v>
      </c>
      <c r="P29" s="32"/>
      <c r="Q29" s="32"/>
      <c r="R29" s="32">
        <v>1</v>
      </c>
      <c r="S29" s="32">
        <v>2</v>
      </c>
      <c r="T29" s="32">
        <v>1</v>
      </c>
      <c r="U29" s="32">
        <v>3</v>
      </c>
      <c r="V29" s="32">
        <v>1</v>
      </c>
      <c r="W29" s="32">
        <v>5</v>
      </c>
      <c r="X29" s="32">
        <v>13</v>
      </c>
      <c r="Y29" s="32">
        <v>18</v>
      </c>
    </row>
    <row r="30" spans="2:25" x14ac:dyDescent="0.2">
      <c r="B30" s="14" t="s">
        <v>1385</v>
      </c>
      <c r="C30" s="32">
        <v>1</v>
      </c>
      <c r="D30" s="32"/>
      <c r="E30" s="32"/>
      <c r="F30" s="32">
        <v>1</v>
      </c>
      <c r="G30" s="32"/>
      <c r="H30" s="32">
        <v>1</v>
      </c>
      <c r="I30" s="32"/>
      <c r="J30" s="32"/>
      <c r="K30" s="32"/>
      <c r="L30" s="32">
        <v>1</v>
      </c>
      <c r="M30" s="32"/>
      <c r="N30" s="32"/>
      <c r="O30" s="32">
        <v>4</v>
      </c>
      <c r="P30" s="32">
        <v>1</v>
      </c>
      <c r="Q30" s="32"/>
      <c r="R30" s="32"/>
      <c r="S30" s="32"/>
      <c r="T30" s="32"/>
      <c r="U30" s="32">
        <v>1</v>
      </c>
      <c r="V30" s="32"/>
      <c r="W30" s="32"/>
      <c r="X30" s="32">
        <v>2</v>
      </c>
      <c r="Y30" s="32">
        <v>6</v>
      </c>
    </row>
    <row r="31" spans="2:25" x14ac:dyDescent="0.2">
      <c r="B31" s="14" t="s">
        <v>1037</v>
      </c>
      <c r="C31" s="32">
        <v>2</v>
      </c>
      <c r="D31" s="32"/>
      <c r="E31" s="32"/>
      <c r="F31" s="32"/>
      <c r="G31" s="32">
        <v>2</v>
      </c>
      <c r="H31" s="32"/>
      <c r="I31" s="32">
        <v>2</v>
      </c>
      <c r="J31" s="32">
        <v>5</v>
      </c>
      <c r="K31" s="32"/>
      <c r="L31" s="32">
        <v>2</v>
      </c>
      <c r="M31" s="32"/>
      <c r="N31" s="32"/>
      <c r="O31" s="32">
        <v>13</v>
      </c>
      <c r="P31" s="32">
        <v>2</v>
      </c>
      <c r="Q31" s="32"/>
      <c r="R31" s="32"/>
      <c r="S31" s="32">
        <v>4</v>
      </c>
      <c r="T31" s="32">
        <v>1</v>
      </c>
      <c r="U31" s="32"/>
      <c r="V31" s="32"/>
      <c r="W31" s="32"/>
      <c r="X31" s="32">
        <v>7</v>
      </c>
      <c r="Y31" s="32">
        <v>20</v>
      </c>
    </row>
    <row r="32" spans="2:25" x14ac:dyDescent="0.2">
      <c r="B32" s="14" t="s">
        <v>964</v>
      </c>
      <c r="C32" s="32">
        <v>4</v>
      </c>
      <c r="D32" s="32">
        <v>9</v>
      </c>
      <c r="E32" s="32">
        <v>8</v>
      </c>
      <c r="F32" s="32">
        <v>3</v>
      </c>
      <c r="G32" s="32">
        <v>14</v>
      </c>
      <c r="H32" s="32">
        <v>11</v>
      </c>
      <c r="I32" s="32"/>
      <c r="J32" s="32">
        <v>1</v>
      </c>
      <c r="K32" s="32">
        <v>7</v>
      </c>
      <c r="L32" s="32">
        <v>1</v>
      </c>
      <c r="M32" s="32"/>
      <c r="N32" s="32">
        <v>2</v>
      </c>
      <c r="O32" s="32">
        <v>60</v>
      </c>
      <c r="P32" s="32">
        <v>8</v>
      </c>
      <c r="Q32" s="32">
        <v>5</v>
      </c>
      <c r="R32" s="32">
        <v>5</v>
      </c>
      <c r="S32" s="32">
        <v>4</v>
      </c>
      <c r="T32" s="32">
        <v>3</v>
      </c>
      <c r="U32" s="32">
        <v>2</v>
      </c>
      <c r="V32" s="32">
        <v>1</v>
      </c>
      <c r="W32" s="32">
        <v>9</v>
      </c>
      <c r="X32" s="32">
        <v>37</v>
      </c>
      <c r="Y32" s="32">
        <v>97</v>
      </c>
    </row>
    <row r="33" spans="2:25" x14ac:dyDescent="0.2">
      <c r="B33" s="14" t="s">
        <v>7962</v>
      </c>
      <c r="C33" s="32"/>
      <c r="D33" s="32"/>
      <c r="E33" s="32"/>
      <c r="F33" s="32"/>
      <c r="G33" s="32"/>
      <c r="H33" s="32"/>
      <c r="I33" s="32"/>
      <c r="J33" s="32"/>
      <c r="K33" s="32">
        <v>2</v>
      </c>
      <c r="L33" s="32"/>
      <c r="M33" s="32"/>
      <c r="N33" s="32"/>
      <c r="O33" s="32">
        <v>2</v>
      </c>
      <c r="P33" s="32"/>
      <c r="Q33" s="32"/>
      <c r="R33" s="32"/>
      <c r="S33" s="32"/>
      <c r="T33" s="32"/>
      <c r="U33" s="32"/>
      <c r="V33" s="32"/>
      <c r="W33" s="32"/>
      <c r="X33" s="32"/>
      <c r="Y33" s="32">
        <v>2</v>
      </c>
    </row>
    <row r="34" spans="2:25" x14ac:dyDescent="0.2">
      <c r="B34" s="14" t="s">
        <v>419</v>
      </c>
      <c r="C34" s="32">
        <v>5</v>
      </c>
      <c r="D34" s="32"/>
      <c r="E34" s="32"/>
      <c r="F34" s="32"/>
      <c r="G34" s="32"/>
      <c r="H34" s="32"/>
      <c r="I34" s="32"/>
      <c r="J34" s="32"/>
      <c r="K34" s="32"/>
      <c r="L34" s="32"/>
      <c r="M34" s="32"/>
      <c r="N34" s="32">
        <v>1</v>
      </c>
      <c r="O34" s="32">
        <v>6</v>
      </c>
      <c r="P34" s="32"/>
      <c r="Q34" s="32"/>
      <c r="R34" s="32"/>
      <c r="S34" s="32">
        <v>3</v>
      </c>
      <c r="T34" s="32"/>
      <c r="U34" s="32"/>
      <c r="V34" s="32"/>
      <c r="W34" s="32"/>
      <c r="X34" s="32">
        <v>3</v>
      </c>
      <c r="Y34" s="32">
        <v>9</v>
      </c>
    </row>
    <row r="35" spans="2:25" x14ac:dyDescent="0.2">
      <c r="B35" s="14" t="s">
        <v>1123</v>
      </c>
      <c r="C35" s="32">
        <v>2</v>
      </c>
      <c r="D35" s="32"/>
      <c r="E35" s="32">
        <v>2</v>
      </c>
      <c r="F35" s="32">
        <v>1</v>
      </c>
      <c r="G35" s="32">
        <v>1</v>
      </c>
      <c r="H35" s="32"/>
      <c r="I35" s="32"/>
      <c r="J35" s="32"/>
      <c r="K35" s="32">
        <v>1</v>
      </c>
      <c r="L35" s="32">
        <v>1</v>
      </c>
      <c r="M35" s="32"/>
      <c r="N35" s="32"/>
      <c r="O35" s="32">
        <v>8</v>
      </c>
      <c r="P35" s="32">
        <v>1</v>
      </c>
      <c r="Q35" s="32">
        <v>1</v>
      </c>
      <c r="R35" s="32"/>
      <c r="S35" s="32"/>
      <c r="T35" s="32"/>
      <c r="U35" s="32">
        <v>3</v>
      </c>
      <c r="V35" s="32"/>
      <c r="W35" s="32">
        <v>2</v>
      </c>
      <c r="X35" s="32">
        <v>7</v>
      </c>
      <c r="Y35" s="32">
        <v>15</v>
      </c>
    </row>
    <row r="36" spans="2:25" x14ac:dyDescent="0.2">
      <c r="B36" s="14" t="s">
        <v>878</v>
      </c>
      <c r="C36" s="32">
        <v>3</v>
      </c>
      <c r="D36" s="32"/>
      <c r="E36" s="32"/>
      <c r="F36" s="32"/>
      <c r="G36" s="32">
        <v>2</v>
      </c>
      <c r="H36" s="32"/>
      <c r="I36" s="32"/>
      <c r="J36" s="32">
        <v>1</v>
      </c>
      <c r="K36" s="32"/>
      <c r="L36" s="32">
        <v>1</v>
      </c>
      <c r="M36" s="32"/>
      <c r="N36" s="32"/>
      <c r="O36" s="32">
        <v>7</v>
      </c>
      <c r="P36" s="32">
        <v>1</v>
      </c>
      <c r="Q36" s="32"/>
      <c r="R36" s="32"/>
      <c r="S36" s="32"/>
      <c r="T36" s="32">
        <v>1</v>
      </c>
      <c r="U36" s="32">
        <v>2</v>
      </c>
      <c r="V36" s="32"/>
      <c r="W36" s="32">
        <v>1</v>
      </c>
      <c r="X36" s="32">
        <v>5</v>
      </c>
      <c r="Y36" s="32">
        <v>12</v>
      </c>
    </row>
    <row r="37" spans="2:25" x14ac:dyDescent="0.2">
      <c r="B37" s="14" t="s">
        <v>1581</v>
      </c>
      <c r="C37" s="32">
        <v>2</v>
      </c>
      <c r="D37" s="32"/>
      <c r="E37" s="32"/>
      <c r="F37" s="32">
        <v>2</v>
      </c>
      <c r="G37" s="32"/>
      <c r="H37" s="32"/>
      <c r="I37" s="32"/>
      <c r="J37" s="32">
        <v>1</v>
      </c>
      <c r="K37" s="32"/>
      <c r="L37" s="32">
        <v>1</v>
      </c>
      <c r="M37" s="32"/>
      <c r="N37" s="32"/>
      <c r="O37" s="32">
        <v>6</v>
      </c>
      <c r="P37" s="32">
        <v>2</v>
      </c>
      <c r="Q37" s="32"/>
      <c r="R37" s="32"/>
      <c r="S37" s="32"/>
      <c r="T37" s="32"/>
      <c r="U37" s="32"/>
      <c r="V37" s="32"/>
      <c r="W37" s="32"/>
      <c r="X37" s="32">
        <v>2</v>
      </c>
      <c r="Y37" s="32">
        <v>8</v>
      </c>
    </row>
    <row r="38" spans="2:25" x14ac:dyDescent="0.2">
      <c r="B38" s="14" t="s">
        <v>6104</v>
      </c>
      <c r="C38" s="32"/>
      <c r="D38" s="32"/>
      <c r="E38" s="32"/>
      <c r="F38" s="32"/>
      <c r="G38" s="32"/>
      <c r="H38" s="32"/>
      <c r="I38" s="32">
        <v>1</v>
      </c>
      <c r="J38" s="32"/>
      <c r="K38" s="32"/>
      <c r="L38" s="32"/>
      <c r="M38" s="32"/>
      <c r="N38" s="32"/>
      <c r="O38" s="32">
        <v>1</v>
      </c>
      <c r="P38" s="32"/>
      <c r="Q38" s="32"/>
      <c r="R38" s="32"/>
      <c r="S38" s="32"/>
      <c r="T38" s="32"/>
      <c r="U38" s="32"/>
      <c r="V38" s="32"/>
      <c r="W38" s="32"/>
      <c r="X38" s="32"/>
      <c r="Y38" s="32">
        <v>1</v>
      </c>
    </row>
    <row r="39" spans="2:25" x14ac:dyDescent="0.2">
      <c r="B39" s="14" t="s">
        <v>4336</v>
      </c>
      <c r="C39" s="32"/>
      <c r="D39" s="32"/>
      <c r="E39" s="32"/>
      <c r="F39" s="32"/>
      <c r="G39" s="32">
        <v>5</v>
      </c>
      <c r="H39" s="32"/>
      <c r="I39" s="32">
        <v>2</v>
      </c>
      <c r="J39" s="32"/>
      <c r="K39" s="32">
        <v>2</v>
      </c>
      <c r="L39" s="32"/>
      <c r="M39" s="32"/>
      <c r="N39" s="32"/>
      <c r="O39" s="32">
        <v>9</v>
      </c>
      <c r="P39" s="32"/>
      <c r="Q39" s="32"/>
      <c r="R39" s="32"/>
      <c r="S39" s="32"/>
      <c r="T39" s="32"/>
      <c r="U39" s="32"/>
      <c r="V39" s="32"/>
      <c r="W39" s="32"/>
      <c r="X39" s="32"/>
      <c r="Y39" s="32">
        <v>9</v>
      </c>
    </row>
    <row r="40" spans="2:25" x14ac:dyDescent="0.2">
      <c r="B40" s="14" t="s">
        <v>513</v>
      </c>
      <c r="C40" s="32">
        <v>1</v>
      </c>
      <c r="D40" s="32"/>
      <c r="E40" s="32"/>
      <c r="F40" s="32"/>
      <c r="G40" s="32"/>
      <c r="H40" s="32">
        <v>3</v>
      </c>
      <c r="I40" s="32">
        <v>1</v>
      </c>
      <c r="J40" s="32"/>
      <c r="K40" s="32"/>
      <c r="L40" s="32"/>
      <c r="M40" s="32"/>
      <c r="N40" s="32"/>
      <c r="O40" s="32">
        <v>5</v>
      </c>
      <c r="P40" s="32"/>
      <c r="Q40" s="32"/>
      <c r="R40" s="32"/>
      <c r="S40" s="32"/>
      <c r="T40" s="32"/>
      <c r="U40" s="32"/>
      <c r="V40" s="32"/>
      <c r="W40" s="32"/>
      <c r="X40" s="32"/>
      <c r="Y40" s="32">
        <v>5</v>
      </c>
    </row>
    <row r="41" spans="2:25" x14ac:dyDescent="0.2">
      <c r="B41" s="14" t="s">
        <v>8012</v>
      </c>
      <c r="C41" s="32"/>
      <c r="D41" s="32"/>
      <c r="E41" s="32"/>
      <c r="F41" s="32"/>
      <c r="G41" s="32"/>
      <c r="H41" s="32"/>
      <c r="I41" s="32"/>
      <c r="J41" s="32"/>
      <c r="K41" s="32">
        <v>2</v>
      </c>
      <c r="L41" s="32"/>
      <c r="M41" s="32"/>
      <c r="N41" s="32"/>
      <c r="O41" s="32">
        <v>2</v>
      </c>
      <c r="P41" s="32"/>
      <c r="Q41" s="32">
        <v>1</v>
      </c>
      <c r="R41" s="32"/>
      <c r="S41" s="32"/>
      <c r="T41" s="32"/>
      <c r="U41" s="32"/>
      <c r="V41" s="32"/>
      <c r="W41" s="32"/>
      <c r="X41" s="32">
        <v>1</v>
      </c>
      <c r="Y41" s="32">
        <v>3</v>
      </c>
    </row>
    <row r="42" spans="2:25" x14ac:dyDescent="0.2">
      <c r="B42" s="14" t="s">
        <v>2396</v>
      </c>
      <c r="C42" s="32"/>
      <c r="D42" s="32">
        <v>1</v>
      </c>
      <c r="E42" s="32"/>
      <c r="F42" s="32">
        <v>2</v>
      </c>
      <c r="G42" s="32"/>
      <c r="H42" s="32"/>
      <c r="I42" s="32">
        <v>1</v>
      </c>
      <c r="J42" s="32">
        <v>1</v>
      </c>
      <c r="K42" s="32"/>
      <c r="L42" s="32"/>
      <c r="M42" s="32">
        <v>1</v>
      </c>
      <c r="N42" s="32">
        <v>2</v>
      </c>
      <c r="O42" s="32">
        <v>8</v>
      </c>
      <c r="P42" s="32"/>
      <c r="Q42" s="32">
        <v>2</v>
      </c>
      <c r="R42" s="32">
        <v>1</v>
      </c>
      <c r="S42" s="32"/>
      <c r="T42" s="32"/>
      <c r="U42" s="32"/>
      <c r="V42" s="32">
        <v>1</v>
      </c>
      <c r="W42" s="32"/>
      <c r="X42" s="32">
        <v>4</v>
      </c>
      <c r="Y42" s="32">
        <v>12</v>
      </c>
    </row>
    <row r="43" spans="2:25" x14ac:dyDescent="0.2">
      <c r="B43" s="14" t="s">
        <v>1470</v>
      </c>
      <c r="C43" s="32"/>
      <c r="D43" s="32">
        <v>5</v>
      </c>
      <c r="E43" s="32">
        <v>1</v>
      </c>
      <c r="F43" s="32">
        <v>1</v>
      </c>
      <c r="G43" s="32">
        <v>8</v>
      </c>
      <c r="H43" s="32">
        <v>2</v>
      </c>
      <c r="I43" s="32">
        <v>5</v>
      </c>
      <c r="J43" s="32">
        <v>4</v>
      </c>
      <c r="K43" s="32"/>
      <c r="L43" s="32">
        <v>3</v>
      </c>
      <c r="M43" s="32">
        <v>4</v>
      </c>
      <c r="N43" s="32">
        <v>1</v>
      </c>
      <c r="O43" s="32">
        <v>34</v>
      </c>
      <c r="P43" s="32">
        <v>2</v>
      </c>
      <c r="Q43" s="32">
        <v>2</v>
      </c>
      <c r="R43" s="32">
        <v>3</v>
      </c>
      <c r="S43" s="32">
        <v>1</v>
      </c>
      <c r="T43" s="32">
        <v>1</v>
      </c>
      <c r="U43" s="32">
        <v>5</v>
      </c>
      <c r="V43" s="32">
        <v>3</v>
      </c>
      <c r="W43" s="32">
        <v>2</v>
      </c>
      <c r="X43" s="32">
        <v>19</v>
      </c>
      <c r="Y43" s="32">
        <v>53</v>
      </c>
    </row>
    <row r="44" spans="2:25" x14ac:dyDescent="0.2">
      <c r="B44" s="14" t="s">
        <v>2726</v>
      </c>
      <c r="C44" s="32"/>
      <c r="D44" s="32"/>
      <c r="E44" s="32">
        <v>1</v>
      </c>
      <c r="F44" s="32"/>
      <c r="G44" s="32">
        <v>2</v>
      </c>
      <c r="H44" s="32"/>
      <c r="I44" s="32">
        <v>2</v>
      </c>
      <c r="J44" s="32"/>
      <c r="K44" s="32"/>
      <c r="L44" s="32"/>
      <c r="M44" s="32"/>
      <c r="N44" s="32">
        <v>2</v>
      </c>
      <c r="O44" s="32">
        <v>7</v>
      </c>
      <c r="P44" s="32"/>
      <c r="Q44" s="32">
        <v>2</v>
      </c>
      <c r="R44" s="32"/>
      <c r="S44" s="32"/>
      <c r="T44" s="32"/>
      <c r="U44" s="32"/>
      <c r="V44" s="32"/>
      <c r="W44" s="32"/>
      <c r="X44" s="32">
        <v>2</v>
      </c>
      <c r="Y44" s="32">
        <v>9</v>
      </c>
    </row>
    <row r="45" spans="2:25" x14ac:dyDescent="0.2">
      <c r="B45" s="14" t="s">
        <v>2261</v>
      </c>
      <c r="C45" s="32"/>
      <c r="D45" s="32"/>
      <c r="E45" s="32">
        <v>1</v>
      </c>
      <c r="F45" s="32"/>
      <c r="G45" s="32"/>
      <c r="H45" s="32"/>
      <c r="I45" s="32">
        <v>2</v>
      </c>
      <c r="J45" s="32"/>
      <c r="K45" s="32"/>
      <c r="L45" s="32"/>
      <c r="M45" s="32"/>
      <c r="N45" s="32"/>
      <c r="O45" s="32">
        <v>3</v>
      </c>
      <c r="P45" s="32"/>
      <c r="Q45" s="32"/>
      <c r="R45" s="32"/>
      <c r="S45" s="32"/>
      <c r="T45" s="32"/>
      <c r="U45" s="32"/>
      <c r="V45" s="32"/>
      <c r="W45" s="32"/>
      <c r="X45" s="32"/>
      <c r="Y45" s="32">
        <v>3</v>
      </c>
    </row>
    <row r="46" spans="2:25" x14ac:dyDescent="0.2">
      <c r="B46" s="14" t="s">
        <v>453</v>
      </c>
      <c r="C46" s="32">
        <v>2</v>
      </c>
      <c r="D46" s="32">
        <v>3</v>
      </c>
      <c r="E46" s="32"/>
      <c r="F46" s="32">
        <v>2</v>
      </c>
      <c r="G46" s="32">
        <v>2</v>
      </c>
      <c r="H46" s="32"/>
      <c r="I46" s="32"/>
      <c r="J46" s="32">
        <v>6</v>
      </c>
      <c r="K46" s="32">
        <v>1</v>
      </c>
      <c r="L46" s="32"/>
      <c r="M46" s="32">
        <v>3</v>
      </c>
      <c r="N46" s="32">
        <v>1</v>
      </c>
      <c r="O46" s="32">
        <v>20</v>
      </c>
      <c r="P46" s="32">
        <v>3</v>
      </c>
      <c r="Q46" s="32"/>
      <c r="R46" s="32"/>
      <c r="S46" s="32"/>
      <c r="T46" s="32"/>
      <c r="U46" s="32"/>
      <c r="V46" s="32">
        <v>3</v>
      </c>
      <c r="W46" s="32"/>
      <c r="X46" s="32">
        <v>6</v>
      </c>
      <c r="Y46" s="32">
        <v>26</v>
      </c>
    </row>
    <row r="47" spans="2:25" x14ac:dyDescent="0.2">
      <c r="B47" s="14" t="s">
        <v>771</v>
      </c>
      <c r="C47" s="32">
        <v>2</v>
      </c>
      <c r="D47" s="32">
        <v>4</v>
      </c>
      <c r="E47" s="32"/>
      <c r="F47" s="32"/>
      <c r="G47" s="32"/>
      <c r="H47" s="32"/>
      <c r="I47" s="32"/>
      <c r="J47" s="32">
        <v>3</v>
      </c>
      <c r="K47" s="32"/>
      <c r="L47" s="32">
        <v>2</v>
      </c>
      <c r="M47" s="32"/>
      <c r="N47" s="32"/>
      <c r="O47" s="32">
        <v>11</v>
      </c>
      <c r="P47" s="32"/>
      <c r="Q47" s="32">
        <v>2</v>
      </c>
      <c r="R47" s="32"/>
      <c r="S47" s="32"/>
      <c r="T47" s="32">
        <v>2</v>
      </c>
      <c r="U47" s="32"/>
      <c r="V47" s="32"/>
      <c r="W47" s="32">
        <v>1</v>
      </c>
      <c r="X47" s="32">
        <v>5</v>
      </c>
      <c r="Y47" s="32">
        <v>16</v>
      </c>
    </row>
    <row r="48" spans="2:25" x14ac:dyDescent="0.2">
      <c r="B48" s="14" t="s">
        <v>1109</v>
      </c>
      <c r="C48" s="32">
        <v>4</v>
      </c>
      <c r="D48" s="32"/>
      <c r="E48" s="32"/>
      <c r="F48" s="32"/>
      <c r="G48" s="32"/>
      <c r="H48" s="32"/>
      <c r="I48" s="32"/>
      <c r="J48" s="32"/>
      <c r="K48" s="32"/>
      <c r="L48" s="32"/>
      <c r="M48" s="32"/>
      <c r="N48" s="32"/>
      <c r="O48" s="32">
        <v>4</v>
      </c>
      <c r="P48" s="32"/>
      <c r="Q48" s="32"/>
      <c r="R48" s="32"/>
      <c r="S48" s="32"/>
      <c r="T48" s="32">
        <v>2</v>
      </c>
      <c r="U48" s="32"/>
      <c r="V48" s="32"/>
      <c r="W48" s="32"/>
      <c r="X48" s="32">
        <v>2</v>
      </c>
      <c r="Y48" s="32">
        <v>6</v>
      </c>
    </row>
    <row r="49" spans="2:25" x14ac:dyDescent="0.2">
      <c r="B49" s="14" t="s">
        <v>974</v>
      </c>
      <c r="C49" s="32">
        <v>2</v>
      </c>
      <c r="D49" s="32">
        <v>2</v>
      </c>
      <c r="E49" s="32">
        <v>2</v>
      </c>
      <c r="F49" s="32">
        <v>1</v>
      </c>
      <c r="G49" s="32"/>
      <c r="H49" s="32">
        <v>4</v>
      </c>
      <c r="I49" s="32"/>
      <c r="J49" s="32"/>
      <c r="K49" s="32"/>
      <c r="L49" s="32"/>
      <c r="M49" s="32"/>
      <c r="N49" s="32"/>
      <c r="O49" s="32">
        <v>11</v>
      </c>
      <c r="P49" s="32">
        <v>1</v>
      </c>
      <c r="Q49" s="32">
        <v>1</v>
      </c>
      <c r="R49" s="32"/>
      <c r="S49" s="32"/>
      <c r="T49" s="32">
        <v>1</v>
      </c>
      <c r="U49" s="32"/>
      <c r="V49" s="32"/>
      <c r="W49" s="32"/>
      <c r="X49" s="32">
        <v>3</v>
      </c>
      <c r="Y49" s="32">
        <v>14</v>
      </c>
    </row>
    <row r="50" spans="2:25" x14ac:dyDescent="0.2">
      <c r="B50" s="14" t="s">
        <v>1091</v>
      </c>
      <c r="C50" s="32">
        <v>8</v>
      </c>
      <c r="D50" s="32"/>
      <c r="E50" s="32"/>
      <c r="F50" s="32"/>
      <c r="G50" s="32"/>
      <c r="H50" s="32"/>
      <c r="I50" s="32"/>
      <c r="J50" s="32"/>
      <c r="K50" s="32"/>
      <c r="L50" s="32">
        <v>1</v>
      </c>
      <c r="M50" s="32"/>
      <c r="N50" s="32"/>
      <c r="O50" s="32">
        <v>9</v>
      </c>
      <c r="P50" s="32">
        <v>1</v>
      </c>
      <c r="Q50" s="32"/>
      <c r="R50" s="32"/>
      <c r="S50" s="32"/>
      <c r="T50" s="32"/>
      <c r="U50" s="32"/>
      <c r="V50" s="32"/>
      <c r="W50" s="32"/>
      <c r="X50" s="32">
        <v>1</v>
      </c>
      <c r="Y50" s="32">
        <v>10</v>
      </c>
    </row>
    <row r="51" spans="2:25" x14ac:dyDescent="0.2">
      <c r="B51" s="14" t="s">
        <v>392</v>
      </c>
      <c r="C51" s="32">
        <v>2</v>
      </c>
      <c r="D51" s="32"/>
      <c r="E51" s="32"/>
      <c r="F51" s="32">
        <v>3</v>
      </c>
      <c r="G51" s="32">
        <v>2</v>
      </c>
      <c r="H51" s="32"/>
      <c r="I51" s="32"/>
      <c r="J51" s="32">
        <v>2</v>
      </c>
      <c r="K51" s="32"/>
      <c r="L51" s="32">
        <v>2</v>
      </c>
      <c r="M51" s="32"/>
      <c r="N51" s="32">
        <v>2</v>
      </c>
      <c r="O51" s="32">
        <v>13</v>
      </c>
      <c r="P51" s="32"/>
      <c r="Q51" s="32"/>
      <c r="R51" s="32"/>
      <c r="S51" s="32"/>
      <c r="T51" s="32"/>
      <c r="U51" s="32">
        <v>3</v>
      </c>
      <c r="V51" s="32">
        <v>1</v>
      </c>
      <c r="W51" s="32"/>
      <c r="X51" s="32">
        <v>4</v>
      </c>
      <c r="Y51" s="32">
        <v>17</v>
      </c>
    </row>
    <row r="52" spans="2:25" x14ac:dyDescent="0.2">
      <c r="B52" s="14" t="s">
        <v>7866</v>
      </c>
      <c r="C52" s="32"/>
      <c r="D52" s="32"/>
      <c r="E52" s="32"/>
      <c r="F52" s="32"/>
      <c r="G52" s="32"/>
      <c r="H52" s="32"/>
      <c r="I52" s="32"/>
      <c r="J52" s="32"/>
      <c r="K52" s="32"/>
      <c r="L52" s="32"/>
      <c r="M52" s="32"/>
      <c r="N52" s="32">
        <v>2</v>
      </c>
      <c r="O52" s="32">
        <v>2</v>
      </c>
      <c r="P52" s="32"/>
      <c r="Q52" s="32"/>
      <c r="R52" s="32"/>
      <c r="S52" s="32"/>
      <c r="T52" s="32"/>
      <c r="U52" s="32"/>
      <c r="V52" s="32"/>
      <c r="W52" s="32"/>
      <c r="X52" s="32"/>
      <c r="Y52" s="32">
        <v>2</v>
      </c>
    </row>
    <row r="53" spans="2:25" x14ac:dyDescent="0.2">
      <c r="B53" s="14" t="s">
        <v>1050</v>
      </c>
      <c r="C53" s="32">
        <v>1</v>
      </c>
      <c r="D53" s="32"/>
      <c r="E53" s="32"/>
      <c r="F53" s="32">
        <v>2</v>
      </c>
      <c r="G53" s="32"/>
      <c r="H53" s="32"/>
      <c r="I53" s="32"/>
      <c r="J53" s="32"/>
      <c r="K53" s="32"/>
      <c r="L53" s="32"/>
      <c r="M53" s="32"/>
      <c r="N53" s="32"/>
      <c r="O53" s="32">
        <v>3</v>
      </c>
      <c r="P53" s="32"/>
      <c r="Q53" s="32"/>
      <c r="R53" s="32"/>
      <c r="S53" s="32"/>
      <c r="T53" s="32"/>
      <c r="U53" s="32"/>
      <c r="V53" s="32"/>
      <c r="W53" s="32"/>
      <c r="X53" s="32"/>
      <c r="Y53" s="32">
        <v>3</v>
      </c>
    </row>
    <row r="54" spans="2:25" x14ac:dyDescent="0.2">
      <c r="B54" s="14" t="s">
        <v>1264</v>
      </c>
      <c r="C54" s="32"/>
      <c r="D54" s="32">
        <v>1</v>
      </c>
      <c r="E54" s="32">
        <v>1</v>
      </c>
      <c r="F54" s="32">
        <v>1</v>
      </c>
      <c r="G54" s="32"/>
      <c r="H54" s="32">
        <v>3</v>
      </c>
      <c r="I54" s="32"/>
      <c r="J54" s="32">
        <v>1</v>
      </c>
      <c r="K54" s="32"/>
      <c r="L54" s="32">
        <v>1</v>
      </c>
      <c r="M54" s="32"/>
      <c r="N54" s="32"/>
      <c r="O54" s="32">
        <v>8</v>
      </c>
      <c r="P54" s="32"/>
      <c r="Q54" s="32"/>
      <c r="R54" s="32"/>
      <c r="S54" s="32">
        <v>1</v>
      </c>
      <c r="T54" s="32"/>
      <c r="U54" s="32"/>
      <c r="V54" s="32"/>
      <c r="W54" s="32"/>
      <c r="X54" s="32">
        <v>1</v>
      </c>
      <c r="Y54" s="32">
        <v>9</v>
      </c>
    </row>
    <row r="55" spans="2:25" x14ac:dyDescent="0.2">
      <c r="B55" s="14" t="s">
        <v>1983</v>
      </c>
      <c r="C55" s="32">
        <v>1</v>
      </c>
      <c r="D55" s="32">
        <v>1</v>
      </c>
      <c r="E55" s="32"/>
      <c r="F55" s="32"/>
      <c r="G55" s="32">
        <v>2</v>
      </c>
      <c r="H55" s="32"/>
      <c r="I55" s="32"/>
      <c r="J55" s="32">
        <v>1</v>
      </c>
      <c r="K55" s="32"/>
      <c r="L55" s="32"/>
      <c r="M55" s="32">
        <v>1</v>
      </c>
      <c r="N55" s="32"/>
      <c r="O55" s="32">
        <v>6</v>
      </c>
      <c r="P55" s="32"/>
      <c r="Q55" s="32">
        <v>1</v>
      </c>
      <c r="R55" s="32"/>
      <c r="S55" s="32"/>
      <c r="T55" s="32"/>
      <c r="U55" s="32"/>
      <c r="V55" s="32">
        <v>1</v>
      </c>
      <c r="W55" s="32"/>
      <c r="X55" s="32">
        <v>2</v>
      </c>
      <c r="Y55" s="32">
        <v>8</v>
      </c>
    </row>
    <row r="56" spans="2:25" x14ac:dyDescent="0.2">
      <c r="B56" s="14" t="s">
        <v>1819</v>
      </c>
      <c r="C56" s="32">
        <v>1</v>
      </c>
      <c r="D56" s="32">
        <v>1</v>
      </c>
      <c r="E56" s="32">
        <v>1</v>
      </c>
      <c r="F56" s="32">
        <v>2</v>
      </c>
      <c r="G56" s="32">
        <v>1</v>
      </c>
      <c r="H56" s="32"/>
      <c r="I56" s="32"/>
      <c r="J56" s="32">
        <v>1</v>
      </c>
      <c r="K56" s="32">
        <v>1</v>
      </c>
      <c r="L56" s="32"/>
      <c r="M56" s="32"/>
      <c r="N56" s="32"/>
      <c r="O56" s="32">
        <v>8</v>
      </c>
      <c r="P56" s="32">
        <v>1</v>
      </c>
      <c r="Q56" s="32"/>
      <c r="R56" s="32"/>
      <c r="S56" s="32"/>
      <c r="T56" s="32"/>
      <c r="U56" s="32"/>
      <c r="V56" s="32"/>
      <c r="W56" s="32"/>
      <c r="X56" s="32">
        <v>1</v>
      </c>
      <c r="Y56" s="32">
        <v>9</v>
      </c>
    </row>
    <row r="57" spans="2:25" x14ac:dyDescent="0.2">
      <c r="B57" s="14" t="s">
        <v>613</v>
      </c>
      <c r="C57" s="32">
        <v>1</v>
      </c>
      <c r="D57" s="32"/>
      <c r="E57" s="32"/>
      <c r="F57" s="32">
        <v>1</v>
      </c>
      <c r="G57" s="32"/>
      <c r="H57" s="32"/>
      <c r="I57" s="32"/>
      <c r="J57" s="32"/>
      <c r="K57" s="32"/>
      <c r="L57" s="32"/>
      <c r="M57" s="32"/>
      <c r="N57" s="32"/>
      <c r="O57" s="32">
        <v>2</v>
      </c>
      <c r="P57" s="32"/>
      <c r="Q57" s="32"/>
      <c r="R57" s="32"/>
      <c r="S57" s="32"/>
      <c r="T57" s="32">
        <v>1</v>
      </c>
      <c r="U57" s="32"/>
      <c r="V57" s="32"/>
      <c r="W57" s="32"/>
      <c r="X57" s="32">
        <v>1</v>
      </c>
      <c r="Y57" s="32">
        <v>3</v>
      </c>
    </row>
    <row r="58" spans="2:25" x14ac:dyDescent="0.2">
      <c r="B58" s="14" t="s">
        <v>4734</v>
      </c>
      <c r="C58" s="32"/>
      <c r="D58" s="32"/>
      <c r="E58" s="32"/>
      <c r="F58" s="32"/>
      <c r="G58" s="32"/>
      <c r="H58" s="32">
        <v>2</v>
      </c>
      <c r="I58" s="32">
        <v>4</v>
      </c>
      <c r="J58" s="32"/>
      <c r="K58" s="32"/>
      <c r="L58" s="32"/>
      <c r="M58" s="32"/>
      <c r="N58" s="32"/>
      <c r="O58" s="32">
        <v>6</v>
      </c>
      <c r="P58" s="32"/>
      <c r="Q58" s="32">
        <v>2</v>
      </c>
      <c r="R58" s="32"/>
      <c r="S58" s="32"/>
      <c r="T58" s="32">
        <v>2</v>
      </c>
      <c r="U58" s="32"/>
      <c r="V58" s="32"/>
      <c r="W58" s="32">
        <v>2</v>
      </c>
      <c r="X58" s="32">
        <v>6</v>
      </c>
      <c r="Y58" s="32">
        <v>12</v>
      </c>
    </row>
    <row r="59" spans="2:25" x14ac:dyDescent="0.2">
      <c r="B59" s="14" t="s">
        <v>5291</v>
      </c>
      <c r="C59" s="32"/>
      <c r="D59" s="32"/>
      <c r="E59" s="32"/>
      <c r="F59" s="32"/>
      <c r="G59" s="32">
        <v>1</v>
      </c>
      <c r="H59" s="32">
        <v>2</v>
      </c>
      <c r="I59" s="32"/>
      <c r="J59" s="32"/>
      <c r="K59" s="32"/>
      <c r="L59" s="32"/>
      <c r="M59" s="32"/>
      <c r="N59" s="32">
        <v>1</v>
      </c>
      <c r="O59" s="32">
        <v>4</v>
      </c>
      <c r="P59" s="32"/>
      <c r="Q59" s="32"/>
      <c r="R59" s="32"/>
      <c r="S59" s="32"/>
      <c r="T59" s="32"/>
      <c r="U59" s="32">
        <v>1</v>
      </c>
      <c r="V59" s="32"/>
      <c r="W59" s="32"/>
      <c r="X59" s="32">
        <v>1</v>
      </c>
      <c r="Y59" s="32">
        <v>5</v>
      </c>
    </row>
    <row r="60" spans="2:25" x14ac:dyDescent="0.2">
      <c r="B60" s="14" t="s">
        <v>785</v>
      </c>
      <c r="C60" s="32">
        <v>1</v>
      </c>
      <c r="D60" s="32">
        <v>1</v>
      </c>
      <c r="E60" s="32"/>
      <c r="F60" s="32">
        <v>1</v>
      </c>
      <c r="G60" s="32"/>
      <c r="H60" s="32"/>
      <c r="I60" s="32">
        <v>1</v>
      </c>
      <c r="J60" s="32">
        <v>1</v>
      </c>
      <c r="K60" s="32">
        <v>1</v>
      </c>
      <c r="L60" s="32">
        <v>1</v>
      </c>
      <c r="M60" s="32"/>
      <c r="N60" s="32"/>
      <c r="O60" s="32">
        <v>7</v>
      </c>
      <c r="P60" s="32"/>
      <c r="Q60" s="32">
        <v>1</v>
      </c>
      <c r="R60" s="32"/>
      <c r="S60" s="32">
        <v>1</v>
      </c>
      <c r="T60" s="32">
        <v>1</v>
      </c>
      <c r="U60" s="32"/>
      <c r="V60" s="32">
        <v>1</v>
      </c>
      <c r="W60" s="32">
        <v>1</v>
      </c>
      <c r="X60" s="32">
        <v>5</v>
      </c>
      <c r="Y60" s="32">
        <v>12</v>
      </c>
    </row>
    <row r="61" spans="2:25" x14ac:dyDescent="0.2">
      <c r="B61" s="14" t="s">
        <v>629</v>
      </c>
      <c r="C61" s="32">
        <v>1</v>
      </c>
      <c r="D61" s="32">
        <v>1</v>
      </c>
      <c r="E61" s="32">
        <v>1</v>
      </c>
      <c r="F61" s="32">
        <v>1</v>
      </c>
      <c r="G61" s="32"/>
      <c r="H61" s="32"/>
      <c r="I61" s="32">
        <v>1</v>
      </c>
      <c r="J61" s="32"/>
      <c r="K61" s="32"/>
      <c r="L61" s="32">
        <v>1</v>
      </c>
      <c r="M61" s="32"/>
      <c r="N61" s="32">
        <v>1</v>
      </c>
      <c r="O61" s="32">
        <v>7</v>
      </c>
      <c r="P61" s="32"/>
      <c r="Q61" s="32">
        <v>1</v>
      </c>
      <c r="R61" s="32">
        <v>2</v>
      </c>
      <c r="S61" s="32">
        <v>1</v>
      </c>
      <c r="T61" s="32">
        <v>1</v>
      </c>
      <c r="U61" s="32"/>
      <c r="V61" s="32">
        <v>1</v>
      </c>
      <c r="W61" s="32"/>
      <c r="X61" s="32">
        <v>6</v>
      </c>
      <c r="Y61" s="32">
        <v>13</v>
      </c>
    </row>
    <row r="62" spans="2:25" x14ac:dyDescent="0.2">
      <c r="B62" s="14" t="s">
        <v>605</v>
      </c>
      <c r="C62" s="32">
        <v>1</v>
      </c>
      <c r="D62" s="32"/>
      <c r="E62" s="32"/>
      <c r="F62" s="32"/>
      <c r="G62" s="32">
        <v>1</v>
      </c>
      <c r="H62" s="32"/>
      <c r="I62" s="32"/>
      <c r="J62" s="32"/>
      <c r="K62" s="32">
        <v>1</v>
      </c>
      <c r="L62" s="32">
        <v>1</v>
      </c>
      <c r="M62" s="32"/>
      <c r="N62" s="32"/>
      <c r="O62" s="32">
        <v>4</v>
      </c>
      <c r="P62" s="32">
        <v>1</v>
      </c>
      <c r="Q62" s="32"/>
      <c r="R62" s="32"/>
      <c r="S62" s="32">
        <v>1</v>
      </c>
      <c r="T62" s="32"/>
      <c r="U62" s="32"/>
      <c r="V62" s="32">
        <v>1</v>
      </c>
      <c r="W62" s="32"/>
      <c r="X62" s="32">
        <v>3</v>
      </c>
      <c r="Y62" s="32">
        <v>7</v>
      </c>
    </row>
    <row r="63" spans="2:25" x14ac:dyDescent="0.2">
      <c r="B63" s="14" t="s">
        <v>654</v>
      </c>
      <c r="C63" s="32">
        <v>2</v>
      </c>
      <c r="D63" s="32"/>
      <c r="E63" s="32"/>
      <c r="F63" s="32"/>
      <c r="G63" s="32">
        <v>8</v>
      </c>
      <c r="H63" s="32"/>
      <c r="I63" s="32"/>
      <c r="J63" s="32"/>
      <c r="K63" s="32"/>
      <c r="L63" s="32"/>
      <c r="M63" s="32">
        <v>1</v>
      </c>
      <c r="N63" s="32"/>
      <c r="O63" s="32">
        <v>11</v>
      </c>
      <c r="P63" s="32"/>
      <c r="Q63" s="32"/>
      <c r="R63" s="32"/>
      <c r="S63" s="32">
        <v>1</v>
      </c>
      <c r="T63" s="32"/>
      <c r="U63" s="32"/>
      <c r="V63" s="32"/>
      <c r="W63" s="32">
        <v>4</v>
      </c>
      <c r="X63" s="32">
        <v>5</v>
      </c>
      <c r="Y63" s="32">
        <v>16</v>
      </c>
    </row>
    <row r="64" spans="2:25" x14ac:dyDescent="0.2">
      <c r="B64" s="14" t="s">
        <v>2055</v>
      </c>
      <c r="C64" s="32"/>
      <c r="D64" s="32"/>
      <c r="E64" s="32">
        <v>2</v>
      </c>
      <c r="F64" s="32"/>
      <c r="G64" s="32"/>
      <c r="H64" s="32">
        <v>1</v>
      </c>
      <c r="I64" s="32"/>
      <c r="J64" s="32"/>
      <c r="K64" s="32"/>
      <c r="L64" s="32"/>
      <c r="M64" s="32"/>
      <c r="N64" s="32"/>
      <c r="O64" s="32">
        <v>3</v>
      </c>
      <c r="P64" s="32">
        <v>2</v>
      </c>
      <c r="Q64" s="32"/>
      <c r="R64" s="32"/>
      <c r="S64" s="32"/>
      <c r="T64" s="32"/>
      <c r="U64" s="32"/>
      <c r="V64" s="32"/>
      <c r="W64" s="32"/>
      <c r="X64" s="32">
        <v>2</v>
      </c>
      <c r="Y64" s="32">
        <v>5</v>
      </c>
    </row>
    <row r="65" spans="2:25" x14ac:dyDescent="0.2">
      <c r="B65" s="14" t="s">
        <v>505</v>
      </c>
      <c r="C65" s="32">
        <v>1</v>
      </c>
      <c r="D65" s="32"/>
      <c r="E65" s="32">
        <v>1</v>
      </c>
      <c r="F65" s="32"/>
      <c r="G65" s="32">
        <v>1</v>
      </c>
      <c r="H65" s="32"/>
      <c r="I65" s="32">
        <v>1</v>
      </c>
      <c r="J65" s="32"/>
      <c r="K65" s="32">
        <v>1</v>
      </c>
      <c r="L65" s="32"/>
      <c r="M65" s="32"/>
      <c r="N65" s="32">
        <v>1</v>
      </c>
      <c r="O65" s="32">
        <v>6</v>
      </c>
      <c r="P65" s="32"/>
      <c r="Q65" s="32">
        <v>1</v>
      </c>
      <c r="R65" s="32"/>
      <c r="S65" s="32"/>
      <c r="T65" s="32"/>
      <c r="U65" s="32"/>
      <c r="V65" s="32"/>
      <c r="W65" s="32">
        <v>2</v>
      </c>
      <c r="X65" s="32">
        <v>3</v>
      </c>
      <c r="Y65" s="32">
        <v>9</v>
      </c>
    </row>
    <row r="66" spans="2:25" x14ac:dyDescent="0.2">
      <c r="B66" s="14" t="s">
        <v>1500</v>
      </c>
      <c r="C66" s="32">
        <v>1</v>
      </c>
      <c r="D66" s="32">
        <v>2</v>
      </c>
      <c r="E66" s="32">
        <v>1</v>
      </c>
      <c r="F66" s="32"/>
      <c r="G66" s="32">
        <v>1</v>
      </c>
      <c r="H66" s="32"/>
      <c r="I66" s="32"/>
      <c r="J66" s="32"/>
      <c r="K66" s="32"/>
      <c r="L66" s="32"/>
      <c r="M66" s="32"/>
      <c r="N66" s="32"/>
      <c r="O66" s="32">
        <v>5</v>
      </c>
      <c r="P66" s="32"/>
      <c r="Q66" s="32"/>
      <c r="R66" s="32">
        <v>1</v>
      </c>
      <c r="S66" s="32"/>
      <c r="T66" s="32"/>
      <c r="U66" s="32"/>
      <c r="V66" s="32"/>
      <c r="W66" s="32"/>
      <c r="X66" s="32">
        <v>1</v>
      </c>
      <c r="Y66" s="32">
        <v>6</v>
      </c>
    </row>
    <row r="67" spans="2:25" x14ac:dyDescent="0.2">
      <c r="B67" s="14" t="s">
        <v>9463</v>
      </c>
      <c r="C67" s="32">
        <v>1</v>
      </c>
      <c r="D67" s="32"/>
      <c r="E67" s="32"/>
      <c r="F67" s="32"/>
      <c r="G67" s="32"/>
      <c r="H67" s="32"/>
      <c r="I67" s="32"/>
      <c r="J67" s="32"/>
      <c r="K67" s="32">
        <v>1</v>
      </c>
      <c r="L67" s="32"/>
      <c r="M67" s="32"/>
      <c r="N67" s="32"/>
      <c r="O67" s="32">
        <v>2</v>
      </c>
      <c r="P67" s="32">
        <v>1</v>
      </c>
      <c r="Q67" s="32">
        <v>1</v>
      </c>
      <c r="R67" s="32"/>
      <c r="S67" s="32"/>
      <c r="T67" s="32">
        <v>1</v>
      </c>
      <c r="U67" s="32"/>
      <c r="V67" s="32">
        <v>1</v>
      </c>
      <c r="W67" s="32">
        <v>1</v>
      </c>
      <c r="X67" s="32">
        <v>5</v>
      </c>
      <c r="Y67" s="32">
        <v>7</v>
      </c>
    </row>
    <row r="68" spans="2:25" x14ac:dyDescent="0.2">
      <c r="B68" s="14" t="s">
        <v>1827</v>
      </c>
      <c r="C68" s="32">
        <v>1</v>
      </c>
      <c r="D68" s="32">
        <v>3</v>
      </c>
      <c r="E68" s="32">
        <v>1</v>
      </c>
      <c r="F68" s="32"/>
      <c r="G68" s="32">
        <v>2</v>
      </c>
      <c r="H68" s="32">
        <v>1</v>
      </c>
      <c r="I68" s="32">
        <v>2</v>
      </c>
      <c r="J68" s="32">
        <v>1</v>
      </c>
      <c r="K68" s="32"/>
      <c r="L68" s="32"/>
      <c r="M68" s="32">
        <v>1</v>
      </c>
      <c r="N68" s="32"/>
      <c r="O68" s="32">
        <v>12</v>
      </c>
      <c r="P68" s="32">
        <v>1</v>
      </c>
      <c r="Q68" s="32"/>
      <c r="R68" s="32"/>
      <c r="S68" s="32">
        <v>1</v>
      </c>
      <c r="T68" s="32"/>
      <c r="U68" s="32"/>
      <c r="V68" s="32"/>
      <c r="W68" s="32">
        <v>6</v>
      </c>
      <c r="X68" s="32">
        <v>8</v>
      </c>
      <c r="Y68" s="32">
        <v>20</v>
      </c>
    </row>
    <row r="69" spans="2:25" x14ac:dyDescent="0.2">
      <c r="B69" s="14" t="s">
        <v>8031</v>
      </c>
      <c r="C69" s="32"/>
      <c r="D69" s="32"/>
      <c r="E69" s="32"/>
      <c r="F69" s="32"/>
      <c r="G69" s="32"/>
      <c r="H69" s="32"/>
      <c r="I69" s="32"/>
      <c r="J69" s="32"/>
      <c r="K69" s="32"/>
      <c r="L69" s="32"/>
      <c r="M69" s="32"/>
      <c r="N69" s="32">
        <v>1</v>
      </c>
      <c r="O69" s="32">
        <v>1</v>
      </c>
      <c r="P69" s="32"/>
      <c r="Q69" s="32"/>
      <c r="R69" s="32"/>
      <c r="S69" s="32"/>
      <c r="T69" s="32"/>
      <c r="U69" s="32"/>
      <c r="V69" s="32"/>
      <c r="W69" s="32"/>
      <c r="X69" s="32"/>
      <c r="Y69" s="32">
        <v>1</v>
      </c>
    </row>
    <row r="70" spans="2:25" x14ac:dyDescent="0.2">
      <c r="B70" s="14" t="s">
        <v>1746</v>
      </c>
      <c r="C70" s="32"/>
      <c r="D70" s="32">
        <v>1</v>
      </c>
      <c r="E70" s="32">
        <v>1</v>
      </c>
      <c r="F70" s="32"/>
      <c r="G70" s="32">
        <v>1</v>
      </c>
      <c r="H70" s="32"/>
      <c r="I70" s="32">
        <v>1</v>
      </c>
      <c r="J70" s="32">
        <v>1</v>
      </c>
      <c r="K70" s="32"/>
      <c r="L70" s="32"/>
      <c r="M70" s="32">
        <v>1</v>
      </c>
      <c r="N70" s="32"/>
      <c r="O70" s="32">
        <v>6</v>
      </c>
      <c r="P70" s="32"/>
      <c r="Q70" s="32">
        <v>1</v>
      </c>
      <c r="R70" s="32">
        <v>1</v>
      </c>
      <c r="S70" s="32"/>
      <c r="T70" s="32"/>
      <c r="U70" s="32"/>
      <c r="V70" s="32">
        <v>2</v>
      </c>
      <c r="W70" s="32"/>
      <c r="X70" s="32">
        <v>4</v>
      </c>
      <c r="Y70" s="32">
        <v>10</v>
      </c>
    </row>
    <row r="71" spans="2:25" x14ac:dyDescent="0.2">
      <c r="B71" s="14" t="s">
        <v>1418</v>
      </c>
      <c r="C71" s="32">
        <v>1</v>
      </c>
      <c r="D71" s="32"/>
      <c r="E71" s="32"/>
      <c r="F71" s="32">
        <v>1</v>
      </c>
      <c r="G71" s="32">
        <v>1</v>
      </c>
      <c r="H71" s="32"/>
      <c r="I71" s="32">
        <v>1</v>
      </c>
      <c r="J71" s="32"/>
      <c r="K71" s="32">
        <v>1</v>
      </c>
      <c r="L71" s="32"/>
      <c r="M71" s="32"/>
      <c r="N71" s="32">
        <v>1</v>
      </c>
      <c r="O71" s="32">
        <v>6</v>
      </c>
      <c r="P71" s="32"/>
      <c r="Q71" s="32"/>
      <c r="R71" s="32"/>
      <c r="S71" s="32"/>
      <c r="T71" s="32"/>
      <c r="U71" s="32"/>
      <c r="V71" s="32">
        <v>1</v>
      </c>
      <c r="W71" s="32"/>
      <c r="X71" s="32">
        <v>1</v>
      </c>
      <c r="Y71" s="32">
        <v>7</v>
      </c>
    </row>
    <row r="72" spans="2:25" x14ac:dyDescent="0.2">
      <c r="B72" s="14" t="s">
        <v>1363</v>
      </c>
      <c r="C72" s="32"/>
      <c r="D72" s="32">
        <v>1</v>
      </c>
      <c r="E72" s="32"/>
      <c r="F72" s="32"/>
      <c r="G72" s="32">
        <v>1</v>
      </c>
      <c r="H72" s="32"/>
      <c r="I72" s="32"/>
      <c r="J72" s="32"/>
      <c r="K72" s="32">
        <v>2</v>
      </c>
      <c r="L72" s="32"/>
      <c r="M72" s="32">
        <v>2</v>
      </c>
      <c r="N72" s="32"/>
      <c r="O72" s="32">
        <v>6</v>
      </c>
      <c r="P72" s="32"/>
      <c r="Q72" s="32">
        <v>1</v>
      </c>
      <c r="R72" s="32"/>
      <c r="S72" s="32"/>
      <c r="T72" s="32"/>
      <c r="U72" s="32"/>
      <c r="V72" s="32"/>
      <c r="W72" s="32"/>
      <c r="X72" s="32">
        <v>1</v>
      </c>
      <c r="Y72" s="32">
        <v>7</v>
      </c>
    </row>
    <row r="73" spans="2:25" x14ac:dyDescent="0.2">
      <c r="B73" s="14" t="s">
        <v>1739</v>
      </c>
      <c r="C73" s="32"/>
      <c r="D73" s="32">
        <v>1</v>
      </c>
      <c r="E73" s="32">
        <v>1</v>
      </c>
      <c r="F73" s="32"/>
      <c r="G73" s="32">
        <v>1</v>
      </c>
      <c r="H73" s="32"/>
      <c r="I73" s="32"/>
      <c r="J73" s="32">
        <v>2</v>
      </c>
      <c r="K73" s="32"/>
      <c r="L73" s="32"/>
      <c r="M73" s="32">
        <v>1</v>
      </c>
      <c r="N73" s="32"/>
      <c r="O73" s="32">
        <v>6</v>
      </c>
      <c r="P73" s="32"/>
      <c r="Q73" s="32"/>
      <c r="R73" s="32">
        <v>1</v>
      </c>
      <c r="S73" s="32"/>
      <c r="T73" s="32"/>
      <c r="U73" s="32"/>
      <c r="V73" s="32">
        <v>1</v>
      </c>
      <c r="W73" s="32"/>
      <c r="X73" s="32">
        <v>2</v>
      </c>
      <c r="Y73" s="32">
        <v>8</v>
      </c>
    </row>
    <row r="74" spans="2:25" x14ac:dyDescent="0.2">
      <c r="B74" s="14" t="s">
        <v>7671</v>
      </c>
      <c r="C74" s="32"/>
      <c r="D74" s="32"/>
      <c r="E74" s="32"/>
      <c r="F74" s="32"/>
      <c r="G74" s="32"/>
      <c r="H74" s="32"/>
      <c r="I74" s="32"/>
      <c r="J74" s="32"/>
      <c r="K74" s="32"/>
      <c r="L74" s="32"/>
      <c r="M74" s="32">
        <v>1</v>
      </c>
      <c r="N74" s="32"/>
      <c r="O74" s="32">
        <v>1</v>
      </c>
      <c r="P74" s="32"/>
      <c r="Q74" s="32">
        <v>1</v>
      </c>
      <c r="R74" s="32"/>
      <c r="S74" s="32"/>
      <c r="T74" s="32"/>
      <c r="U74" s="32"/>
      <c r="V74" s="32"/>
      <c r="W74" s="32"/>
      <c r="X74" s="32">
        <v>1</v>
      </c>
      <c r="Y74" s="32">
        <v>2</v>
      </c>
    </row>
    <row r="75" spans="2:25" x14ac:dyDescent="0.2">
      <c r="B75" s="14" t="s">
        <v>685</v>
      </c>
      <c r="C75" s="32">
        <v>1</v>
      </c>
      <c r="D75" s="32"/>
      <c r="E75" s="32"/>
      <c r="F75" s="32"/>
      <c r="G75" s="32"/>
      <c r="H75" s="32"/>
      <c r="I75" s="32"/>
      <c r="J75" s="32"/>
      <c r="K75" s="32"/>
      <c r="L75" s="32"/>
      <c r="M75" s="32"/>
      <c r="N75" s="32"/>
      <c r="O75" s="32">
        <v>1</v>
      </c>
      <c r="P75" s="32"/>
      <c r="Q75" s="32"/>
      <c r="R75" s="32"/>
      <c r="S75" s="32"/>
      <c r="T75" s="32"/>
      <c r="U75" s="32"/>
      <c r="V75" s="32"/>
      <c r="W75" s="32"/>
      <c r="X75" s="32"/>
      <c r="Y75" s="32">
        <v>1</v>
      </c>
    </row>
    <row r="76" spans="2:25" x14ac:dyDescent="0.2">
      <c r="B76" s="14" t="s">
        <v>1394</v>
      </c>
      <c r="C76" s="32">
        <v>1</v>
      </c>
      <c r="D76" s="32"/>
      <c r="E76" s="32"/>
      <c r="F76" s="32"/>
      <c r="G76" s="32"/>
      <c r="H76" s="32"/>
      <c r="I76" s="32"/>
      <c r="J76" s="32"/>
      <c r="K76" s="32"/>
      <c r="L76" s="32"/>
      <c r="M76" s="32"/>
      <c r="N76" s="32"/>
      <c r="O76" s="32">
        <v>1</v>
      </c>
      <c r="P76" s="32"/>
      <c r="Q76" s="32"/>
      <c r="R76" s="32"/>
      <c r="S76" s="32"/>
      <c r="T76" s="32"/>
      <c r="U76" s="32"/>
      <c r="V76" s="32"/>
      <c r="W76" s="32"/>
      <c r="X76" s="32"/>
      <c r="Y76" s="32">
        <v>1</v>
      </c>
    </row>
    <row r="77" spans="2:25" x14ac:dyDescent="0.2">
      <c r="B77" s="14" t="s">
        <v>2238</v>
      </c>
      <c r="C77" s="32"/>
      <c r="D77" s="32">
        <v>1</v>
      </c>
      <c r="E77" s="32"/>
      <c r="F77" s="32"/>
      <c r="G77" s="32">
        <v>1</v>
      </c>
      <c r="H77" s="32"/>
      <c r="I77" s="32">
        <v>3</v>
      </c>
      <c r="J77" s="32"/>
      <c r="K77" s="32"/>
      <c r="L77" s="32"/>
      <c r="M77" s="32">
        <v>1</v>
      </c>
      <c r="N77" s="32"/>
      <c r="O77" s="32">
        <v>6</v>
      </c>
      <c r="P77" s="32"/>
      <c r="Q77" s="32"/>
      <c r="R77" s="32"/>
      <c r="S77" s="32"/>
      <c r="T77" s="32"/>
      <c r="U77" s="32"/>
      <c r="V77" s="32"/>
      <c r="W77" s="32"/>
      <c r="X77" s="32"/>
      <c r="Y77" s="32">
        <v>6</v>
      </c>
    </row>
    <row r="78" spans="2:25" x14ac:dyDescent="0.2">
      <c r="B78" s="14" t="s">
        <v>3940</v>
      </c>
      <c r="C78" s="32"/>
      <c r="D78" s="32"/>
      <c r="E78" s="32"/>
      <c r="F78" s="32">
        <v>1</v>
      </c>
      <c r="G78" s="32"/>
      <c r="H78" s="32">
        <v>2</v>
      </c>
      <c r="I78" s="32">
        <v>1</v>
      </c>
      <c r="J78" s="32">
        <v>1</v>
      </c>
      <c r="K78" s="32"/>
      <c r="L78" s="32">
        <v>1</v>
      </c>
      <c r="M78" s="32"/>
      <c r="N78" s="32"/>
      <c r="O78" s="32">
        <v>6</v>
      </c>
      <c r="P78" s="32"/>
      <c r="Q78" s="32">
        <v>1</v>
      </c>
      <c r="R78" s="32"/>
      <c r="S78" s="32">
        <v>1</v>
      </c>
      <c r="T78" s="32"/>
      <c r="U78" s="32"/>
      <c r="V78" s="32">
        <v>1</v>
      </c>
      <c r="W78" s="32">
        <v>1</v>
      </c>
      <c r="X78" s="32">
        <v>4</v>
      </c>
      <c r="Y78" s="32">
        <v>10</v>
      </c>
    </row>
    <row r="79" spans="2:25" x14ac:dyDescent="0.2">
      <c r="B79" s="14" t="s">
        <v>1117</v>
      </c>
      <c r="C79" s="32">
        <v>1</v>
      </c>
      <c r="D79" s="32"/>
      <c r="E79" s="32">
        <v>1</v>
      </c>
      <c r="F79" s="32"/>
      <c r="G79" s="32">
        <v>1</v>
      </c>
      <c r="H79" s="32"/>
      <c r="I79" s="32"/>
      <c r="J79" s="32">
        <v>1</v>
      </c>
      <c r="K79" s="32">
        <v>2</v>
      </c>
      <c r="L79" s="32"/>
      <c r="M79" s="32">
        <v>2</v>
      </c>
      <c r="N79" s="32"/>
      <c r="O79" s="32">
        <v>8</v>
      </c>
      <c r="P79" s="32"/>
      <c r="Q79" s="32"/>
      <c r="R79" s="32"/>
      <c r="S79" s="32"/>
      <c r="T79" s="32"/>
      <c r="U79" s="32"/>
      <c r="V79" s="32">
        <v>1</v>
      </c>
      <c r="W79" s="32"/>
      <c r="X79" s="32">
        <v>1</v>
      </c>
      <c r="Y79" s="32">
        <v>9</v>
      </c>
    </row>
    <row r="80" spans="2:25" x14ac:dyDescent="0.2">
      <c r="B80" s="14" t="s">
        <v>2466</v>
      </c>
      <c r="C80" s="32"/>
      <c r="D80" s="32"/>
      <c r="E80" s="32">
        <v>2</v>
      </c>
      <c r="F80" s="32"/>
      <c r="G80" s="32">
        <v>1</v>
      </c>
      <c r="H80" s="32">
        <v>1</v>
      </c>
      <c r="I80" s="32"/>
      <c r="J80" s="32">
        <v>1</v>
      </c>
      <c r="K80" s="32"/>
      <c r="L80" s="32">
        <v>2</v>
      </c>
      <c r="M80" s="32"/>
      <c r="N80" s="32"/>
      <c r="O80" s="32">
        <v>7</v>
      </c>
      <c r="P80" s="32">
        <v>2</v>
      </c>
      <c r="Q80" s="32">
        <v>3</v>
      </c>
      <c r="R80" s="32">
        <v>2</v>
      </c>
      <c r="S80" s="32"/>
      <c r="T80" s="32"/>
      <c r="U80" s="32"/>
      <c r="V80" s="32"/>
      <c r="W80" s="32">
        <v>1</v>
      </c>
      <c r="X80" s="32">
        <v>8</v>
      </c>
      <c r="Y80" s="32">
        <v>15</v>
      </c>
    </row>
    <row r="81" spans="2:25" x14ac:dyDescent="0.2">
      <c r="B81" s="14" t="s">
        <v>2718</v>
      </c>
      <c r="C81" s="32"/>
      <c r="D81" s="32"/>
      <c r="E81" s="32">
        <v>1</v>
      </c>
      <c r="F81" s="32">
        <v>2</v>
      </c>
      <c r="G81" s="32">
        <v>1</v>
      </c>
      <c r="H81" s="32"/>
      <c r="I81" s="32">
        <v>1</v>
      </c>
      <c r="J81" s="32">
        <v>1</v>
      </c>
      <c r="K81" s="32"/>
      <c r="L81" s="32">
        <v>2</v>
      </c>
      <c r="M81" s="32"/>
      <c r="N81" s="32"/>
      <c r="O81" s="32">
        <v>8</v>
      </c>
      <c r="P81" s="32"/>
      <c r="Q81" s="32"/>
      <c r="R81" s="32"/>
      <c r="S81" s="32"/>
      <c r="T81" s="32"/>
      <c r="U81" s="32"/>
      <c r="V81" s="32"/>
      <c r="W81" s="32"/>
      <c r="X81" s="32"/>
      <c r="Y81" s="32">
        <v>8</v>
      </c>
    </row>
    <row r="82" spans="2:25" x14ac:dyDescent="0.2">
      <c r="B82" s="14" t="s">
        <v>1537</v>
      </c>
      <c r="C82" s="32">
        <v>1</v>
      </c>
      <c r="D82" s="32"/>
      <c r="E82" s="32"/>
      <c r="F82" s="32">
        <v>1</v>
      </c>
      <c r="G82" s="32"/>
      <c r="H82" s="32"/>
      <c r="I82" s="32"/>
      <c r="J82" s="32">
        <v>1</v>
      </c>
      <c r="K82" s="32"/>
      <c r="L82" s="32"/>
      <c r="M82" s="32"/>
      <c r="N82" s="32">
        <v>3</v>
      </c>
      <c r="O82" s="32">
        <v>6</v>
      </c>
      <c r="P82" s="32"/>
      <c r="Q82" s="32">
        <v>1</v>
      </c>
      <c r="R82" s="32"/>
      <c r="S82" s="32">
        <v>3</v>
      </c>
      <c r="T82" s="32"/>
      <c r="U82" s="32"/>
      <c r="V82" s="32">
        <v>1</v>
      </c>
      <c r="W82" s="32">
        <v>1</v>
      </c>
      <c r="X82" s="32">
        <v>6</v>
      </c>
      <c r="Y82" s="32">
        <v>12</v>
      </c>
    </row>
    <row r="83" spans="2:25" x14ac:dyDescent="0.2">
      <c r="B83" s="14" t="s">
        <v>64</v>
      </c>
      <c r="C83" s="32">
        <v>9</v>
      </c>
      <c r="D83" s="32">
        <v>6</v>
      </c>
      <c r="E83" s="32">
        <v>9</v>
      </c>
      <c r="F83" s="32">
        <v>6</v>
      </c>
      <c r="G83" s="32">
        <v>3</v>
      </c>
      <c r="H83" s="32">
        <v>3</v>
      </c>
      <c r="I83" s="32">
        <v>2</v>
      </c>
      <c r="J83" s="32">
        <v>4</v>
      </c>
      <c r="K83" s="32">
        <v>1</v>
      </c>
      <c r="L83" s="32">
        <v>6</v>
      </c>
      <c r="M83" s="32">
        <v>4</v>
      </c>
      <c r="N83" s="32">
        <v>4</v>
      </c>
      <c r="O83" s="32">
        <v>57</v>
      </c>
      <c r="P83" s="32">
        <v>5</v>
      </c>
      <c r="Q83" s="32">
        <v>1</v>
      </c>
      <c r="R83" s="32">
        <v>18</v>
      </c>
      <c r="S83" s="32">
        <v>6</v>
      </c>
      <c r="T83" s="32">
        <v>1</v>
      </c>
      <c r="U83" s="32">
        <v>6</v>
      </c>
      <c r="V83" s="32">
        <v>1</v>
      </c>
      <c r="W83" s="32">
        <v>2</v>
      </c>
      <c r="X83" s="32">
        <v>40</v>
      </c>
      <c r="Y83" s="32">
        <v>97</v>
      </c>
    </row>
    <row r="84" spans="2:25" x14ac:dyDescent="0.2">
      <c r="B84" s="14" t="s">
        <v>1994</v>
      </c>
      <c r="C84" s="32"/>
      <c r="D84" s="32"/>
      <c r="E84" s="32">
        <v>1</v>
      </c>
      <c r="F84" s="32">
        <v>1</v>
      </c>
      <c r="G84" s="32"/>
      <c r="H84" s="32">
        <v>1</v>
      </c>
      <c r="I84" s="32"/>
      <c r="J84" s="32">
        <v>1</v>
      </c>
      <c r="K84" s="32"/>
      <c r="L84" s="32"/>
      <c r="M84" s="32">
        <v>1</v>
      </c>
      <c r="N84" s="32"/>
      <c r="O84" s="32">
        <v>5</v>
      </c>
      <c r="P84" s="32"/>
      <c r="Q84" s="32"/>
      <c r="R84" s="32"/>
      <c r="S84" s="32"/>
      <c r="T84" s="32"/>
      <c r="U84" s="32"/>
      <c r="V84" s="32"/>
      <c r="W84" s="32"/>
      <c r="X84" s="32"/>
      <c r="Y84" s="32">
        <v>5</v>
      </c>
    </row>
    <row r="85" spans="2:25" x14ac:dyDescent="0.2">
      <c r="B85" s="14" t="s">
        <v>1456</v>
      </c>
      <c r="C85" s="32">
        <v>1</v>
      </c>
      <c r="D85" s="32">
        <v>1</v>
      </c>
      <c r="E85" s="32"/>
      <c r="F85" s="32">
        <v>3</v>
      </c>
      <c r="G85" s="32">
        <v>1</v>
      </c>
      <c r="H85" s="32"/>
      <c r="I85" s="32"/>
      <c r="J85" s="32">
        <v>1</v>
      </c>
      <c r="K85" s="32">
        <v>1</v>
      </c>
      <c r="L85" s="32"/>
      <c r="M85" s="32">
        <v>1</v>
      </c>
      <c r="N85" s="32"/>
      <c r="O85" s="32">
        <v>9</v>
      </c>
      <c r="P85" s="32"/>
      <c r="Q85" s="32">
        <v>2</v>
      </c>
      <c r="R85" s="32"/>
      <c r="S85" s="32">
        <v>1</v>
      </c>
      <c r="T85" s="32">
        <v>1</v>
      </c>
      <c r="U85" s="32"/>
      <c r="V85" s="32">
        <v>1</v>
      </c>
      <c r="W85" s="32">
        <v>1</v>
      </c>
      <c r="X85" s="32">
        <v>6</v>
      </c>
      <c r="Y85" s="32">
        <v>15</v>
      </c>
    </row>
    <row r="86" spans="2:25" x14ac:dyDescent="0.2">
      <c r="B86" s="14" t="s">
        <v>4225</v>
      </c>
      <c r="C86" s="32"/>
      <c r="D86" s="32"/>
      <c r="E86" s="32"/>
      <c r="F86" s="32">
        <v>1</v>
      </c>
      <c r="G86" s="32">
        <v>1</v>
      </c>
      <c r="H86" s="32"/>
      <c r="I86" s="32"/>
      <c r="J86" s="32">
        <v>2</v>
      </c>
      <c r="K86" s="32"/>
      <c r="L86" s="32"/>
      <c r="M86" s="32">
        <v>1</v>
      </c>
      <c r="N86" s="32"/>
      <c r="O86" s="32">
        <v>5</v>
      </c>
      <c r="P86" s="32"/>
      <c r="Q86" s="32"/>
      <c r="R86" s="32"/>
      <c r="S86" s="32"/>
      <c r="T86" s="32">
        <v>1</v>
      </c>
      <c r="U86" s="32">
        <v>1</v>
      </c>
      <c r="V86" s="32"/>
      <c r="W86" s="32"/>
      <c r="X86" s="32">
        <v>2</v>
      </c>
      <c r="Y86" s="32">
        <v>7</v>
      </c>
    </row>
    <row r="87" spans="2:25" x14ac:dyDescent="0.2">
      <c r="B87" s="14" t="s">
        <v>720</v>
      </c>
      <c r="C87" s="32">
        <v>2</v>
      </c>
      <c r="D87" s="32"/>
      <c r="E87" s="32"/>
      <c r="F87" s="32">
        <v>1</v>
      </c>
      <c r="G87" s="32"/>
      <c r="H87" s="32"/>
      <c r="I87" s="32"/>
      <c r="J87" s="32"/>
      <c r="K87" s="32"/>
      <c r="L87" s="32"/>
      <c r="M87" s="32"/>
      <c r="N87" s="32"/>
      <c r="O87" s="32">
        <v>3</v>
      </c>
      <c r="P87" s="32"/>
      <c r="Q87" s="32">
        <v>2</v>
      </c>
      <c r="R87" s="32"/>
      <c r="S87" s="32"/>
      <c r="T87" s="32"/>
      <c r="U87" s="32"/>
      <c r="V87" s="32"/>
      <c r="W87" s="32"/>
      <c r="X87" s="32">
        <v>2</v>
      </c>
      <c r="Y87" s="32">
        <v>5</v>
      </c>
    </row>
    <row r="88" spans="2:25" x14ac:dyDescent="0.2">
      <c r="B88" s="14" t="s">
        <v>4276</v>
      </c>
      <c r="C88" s="32"/>
      <c r="D88" s="32"/>
      <c r="E88" s="32"/>
      <c r="F88" s="32"/>
      <c r="G88" s="32"/>
      <c r="H88" s="32">
        <v>2</v>
      </c>
      <c r="I88" s="32"/>
      <c r="J88" s="32"/>
      <c r="K88" s="32">
        <v>1</v>
      </c>
      <c r="L88" s="32">
        <v>1</v>
      </c>
      <c r="M88" s="32">
        <v>2</v>
      </c>
      <c r="N88" s="32"/>
      <c r="O88" s="32">
        <v>6</v>
      </c>
      <c r="P88" s="32"/>
      <c r="Q88" s="32"/>
      <c r="R88" s="32"/>
      <c r="S88" s="32"/>
      <c r="T88" s="32"/>
      <c r="U88" s="32"/>
      <c r="V88" s="32"/>
      <c r="W88" s="32"/>
      <c r="X88" s="32"/>
      <c r="Y88" s="32">
        <v>6</v>
      </c>
    </row>
    <row r="89" spans="2:25" x14ac:dyDescent="0.2">
      <c r="B89" s="14" t="s">
        <v>372</v>
      </c>
      <c r="C89" s="32">
        <v>2</v>
      </c>
      <c r="D89" s="32"/>
      <c r="E89" s="32"/>
      <c r="F89" s="32"/>
      <c r="G89" s="32">
        <v>5</v>
      </c>
      <c r="H89" s="32"/>
      <c r="I89" s="32"/>
      <c r="J89" s="32"/>
      <c r="K89" s="32"/>
      <c r="L89" s="32"/>
      <c r="M89" s="32">
        <v>2</v>
      </c>
      <c r="N89" s="32">
        <v>1</v>
      </c>
      <c r="O89" s="32">
        <v>10</v>
      </c>
      <c r="P89" s="32"/>
      <c r="Q89" s="32"/>
      <c r="R89" s="32">
        <v>1</v>
      </c>
      <c r="S89" s="32"/>
      <c r="T89" s="32">
        <v>1</v>
      </c>
      <c r="U89" s="32"/>
      <c r="V89" s="32"/>
      <c r="W89" s="32"/>
      <c r="X89" s="32">
        <v>2</v>
      </c>
      <c r="Y89" s="32">
        <v>12</v>
      </c>
    </row>
    <row r="90" spans="2:25" x14ac:dyDescent="0.2">
      <c r="B90" s="14" t="s">
        <v>5511</v>
      </c>
      <c r="C90" s="32"/>
      <c r="D90" s="32"/>
      <c r="E90" s="32"/>
      <c r="F90" s="32"/>
      <c r="G90" s="32"/>
      <c r="H90" s="32">
        <v>1</v>
      </c>
      <c r="I90" s="32">
        <v>2</v>
      </c>
      <c r="J90" s="32">
        <v>1</v>
      </c>
      <c r="K90" s="32"/>
      <c r="L90" s="32"/>
      <c r="M90" s="32"/>
      <c r="N90" s="32"/>
      <c r="O90" s="32">
        <v>4</v>
      </c>
      <c r="P90" s="32"/>
      <c r="Q90" s="32"/>
      <c r="R90" s="32">
        <v>1</v>
      </c>
      <c r="S90" s="32"/>
      <c r="T90" s="32"/>
      <c r="U90" s="32"/>
      <c r="V90" s="32"/>
      <c r="W90" s="32"/>
      <c r="X90" s="32">
        <v>1</v>
      </c>
      <c r="Y90" s="32">
        <v>5</v>
      </c>
    </row>
    <row r="91" spans="2:25" x14ac:dyDescent="0.2">
      <c r="B91" s="14" t="s">
        <v>2597</v>
      </c>
      <c r="C91" s="32"/>
      <c r="D91" s="32"/>
      <c r="E91" s="32"/>
      <c r="F91" s="32">
        <v>4</v>
      </c>
      <c r="G91" s="32">
        <v>7</v>
      </c>
      <c r="H91" s="32">
        <v>1</v>
      </c>
      <c r="I91" s="32">
        <v>2</v>
      </c>
      <c r="J91" s="32">
        <v>3</v>
      </c>
      <c r="K91" s="32">
        <v>4</v>
      </c>
      <c r="L91" s="32"/>
      <c r="M91" s="32">
        <v>1</v>
      </c>
      <c r="N91" s="32"/>
      <c r="O91" s="32">
        <v>22</v>
      </c>
      <c r="P91" s="32">
        <v>1</v>
      </c>
      <c r="Q91" s="32"/>
      <c r="R91" s="32"/>
      <c r="S91" s="32">
        <v>1</v>
      </c>
      <c r="T91" s="32"/>
      <c r="U91" s="32"/>
      <c r="V91" s="32">
        <v>2</v>
      </c>
      <c r="W91" s="32"/>
      <c r="X91" s="32">
        <v>4</v>
      </c>
      <c r="Y91" s="32">
        <v>26</v>
      </c>
    </row>
    <row r="92" spans="2:25" x14ac:dyDescent="0.2">
      <c r="B92" s="14" t="s">
        <v>9566</v>
      </c>
      <c r="C92" s="32"/>
      <c r="D92" s="32"/>
      <c r="E92" s="32">
        <v>1</v>
      </c>
      <c r="F92" s="32">
        <v>1</v>
      </c>
      <c r="G92" s="32"/>
      <c r="H92" s="32"/>
      <c r="I92" s="32"/>
      <c r="J92" s="32"/>
      <c r="K92" s="32"/>
      <c r="L92" s="32"/>
      <c r="M92" s="32"/>
      <c r="N92" s="32"/>
      <c r="O92" s="32">
        <v>2</v>
      </c>
      <c r="P92" s="32"/>
      <c r="Q92" s="32"/>
      <c r="R92" s="32">
        <v>1</v>
      </c>
      <c r="S92" s="32"/>
      <c r="T92" s="32">
        <v>2</v>
      </c>
      <c r="U92" s="32"/>
      <c r="V92" s="32"/>
      <c r="W92" s="32"/>
      <c r="X92" s="32">
        <v>3</v>
      </c>
      <c r="Y92" s="32">
        <v>5</v>
      </c>
    </row>
    <row r="93" spans="2:25" x14ac:dyDescent="0.2">
      <c r="B93" s="14" t="s">
        <v>2789</v>
      </c>
      <c r="C93" s="32"/>
      <c r="D93" s="32">
        <v>1</v>
      </c>
      <c r="E93" s="32">
        <v>1</v>
      </c>
      <c r="F93" s="32"/>
      <c r="G93" s="32"/>
      <c r="H93" s="32"/>
      <c r="I93" s="32"/>
      <c r="J93" s="32">
        <v>1</v>
      </c>
      <c r="K93" s="32"/>
      <c r="L93" s="32"/>
      <c r="M93" s="32"/>
      <c r="N93" s="32">
        <v>1</v>
      </c>
      <c r="O93" s="32">
        <v>4</v>
      </c>
      <c r="P93" s="32">
        <v>1</v>
      </c>
      <c r="Q93" s="32"/>
      <c r="R93" s="32"/>
      <c r="S93" s="32">
        <v>1</v>
      </c>
      <c r="T93" s="32"/>
      <c r="U93" s="32"/>
      <c r="V93" s="32"/>
      <c r="W93" s="32"/>
      <c r="X93" s="32">
        <v>2</v>
      </c>
      <c r="Y93" s="32">
        <v>6</v>
      </c>
    </row>
    <row r="94" spans="2:25" x14ac:dyDescent="0.2">
      <c r="B94" s="14" t="s">
        <v>85</v>
      </c>
      <c r="C94" s="32"/>
      <c r="D94" s="32"/>
      <c r="E94" s="32"/>
      <c r="F94" s="32"/>
      <c r="G94" s="32"/>
      <c r="H94" s="32"/>
      <c r="I94" s="32"/>
      <c r="J94" s="32"/>
      <c r="K94" s="32">
        <v>2</v>
      </c>
      <c r="L94" s="32"/>
      <c r="M94" s="32"/>
      <c r="N94" s="32"/>
      <c r="O94" s="32">
        <v>2</v>
      </c>
      <c r="P94" s="32"/>
      <c r="Q94" s="32"/>
      <c r="R94" s="32"/>
      <c r="S94" s="32"/>
      <c r="T94" s="32"/>
      <c r="U94" s="32"/>
      <c r="V94" s="32"/>
      <c r="W94" s="32"/>
      <c r="X94" s="32"/>
      <c r="Y94" s="32">
        <v>2</v>
      </c>
    </row>
    <row r="95" spans="2:25" x14ac:dyDescent="0.2">
      <c r="B95" s="14" t="s">
        <v>3338</v>
      </c>
      <c r="C95" s="32"/>
      <c r="D95" s="32"/>
      <c r="E95" s="32">
        <v>1</v>
      </c>
      <c r="F95" s="32"/>
      <c r="G95" s="32"/>
      <c r="H95" s="32"/>
      <c r="I95" s="32"/>
      <c r="J95" s="32"/>
      <c r="K95" s="32">
        <v>4</v>
      </c>
      <c r="L95" s="32"/>
      <c r="M95" s="32">
        <v>1</v>
      </c>
      <c r="N95" s="32">
        <v>1</v>
      </c>
      <c r="O95" s="32">
        <v>7</v>
      </c>
      <c r="P95" s="32"/>
      <c r="Q95" s="32">
        <v>1</v>
      </c>
      <c r="R95" s="32">
        <v>1</v>
      </c>
      <c r="S95" s="32">
        <v>1</v>
      </c>
      <c r="T95" s="32"/>
      <c r="U95" s="32"/>
      <c r="V95" s="32"/>
      <c r="W95" s="32">
        <v>2</v>
      </c>
      <c r="X95" s="32">
        <v>5</v>
      </c>
      <c r="Y95" s="32">
        <v>12</v>
      </c>
    </row>
    <row r="96" spans="2:25" x14ac:dyDescent="0.2">
      <c r="B96" s="14" t="s">
        <v>492</v>
      </c>
      <c r="C96" s="32">
        <v>2</v>
      </c>
      <c r="D96" s="32"/>
      <c r="E96" s="32">
        <v>3</v>
      </c>
      <c r="F96" s="32"/>
      <c r="G96" s="32">
        <v>1</v>
      </c>
      <c r="H96" s="32"/>
      <c r="I96" s="32">
        <v>1</v>
      </c>
      <c r="J96" s="32">
        <v>1</v>
      </c>
      <c r="K96" s="32">
        <v>1</v>
      </c>
      <c r="L96" s="32"/>
      <c r="M96" s="32">
        <v>1</v>
      </c>
      <c r="N96" s="32"/>
      <c r="O96" s="32">
        <v>10</v>
      </c>
      <c r="P96" s="32"/>
      <c r="Q96" s="32">
        <v>1</v>
      </c>
      <c r="R96" s="32"/>
      <c r="S96" s="32"/>
      <c r="T96" s="32"/>
      <c r="U96" s="32"/>
      <c r="V96" s="32"/>
      <c r="W96" s="32"/>
      <c r="X96" s="32">
        <v>1</v>
      </c>
      <c r="Y96" s="32">
        <v>11</v>
      </c>
    </row>
    <row r="97" spans="2:25" x14ac:dyDescent="0.2">
      <c r="B97" s="14" t="s">
        <v>947</v>
      </c>
      <c r="C97" s="32">
        <v>4</v>
      </c>
      <c r="D97" s="32">
        <v>3</v>
      </c>
      <c r="E97" s="32">
        <v>1</v>
      </c>
      <c r="F97" s="32">
        <v>3</v>
      </c>
      <c r="G97" s="32">
        <v>3</v>
      </c>
      <c r="H97" s="32">
        <v>4</v>
      </c>
      <c r="I97" s="32">
        <v>1</v>
      </c>
      <c r="J97" s="32"/>
      <c r="K97" s="32">
        <v>4</v>
      </c>
      <c r="L97" s="32">
        <v>3</v>
      </c>
      <c r="M97" s="32"/>
      <c r="N97" s="32"/>
      <c r="O97" s="32">
        <v>26</v>
      </c>
      <c r="P97" s="32">
        <v>1</v>
      </c>
      <c r="Q97" s="32">
        <v>2</v>
      </c>
      <c r="R97" s="32">
        <v>1</v>
      </c>
      <c r="S97" s="32">
        <v>4</v>
      </c>
      <c r="T97" s="32">
        <v>9</v>
      </c>
      <c r="U97" s="32">
        <v>5</v>
      </c>
      <c r="V97" s="32">
        <v>1</v>
      </c>
      <c r="W97" s="32"/>
      <c r="X97" s="32">
        <v>23</v>
      </c>
      <c r="Y97" s="32">
        <v>49</v>
      </c>
    </row>
    <row r="98" spans="2:25" x14ac:dyDescent="0.2">
      <c r="B98" s="14" t="s">
        <v>1335</v>
      </c>
      <c r="C98" s="32">
        <v>1</v>
      </c>
      <c r="D98" s="32"/>
      <c r="E98" s="32">
        <v>1</v>
      </c>
      <c r="F98" s="32"/>
      <c r="G98" s="32">
        <v>1</v>
      </c>
      <c r="H98" s="32"/>
      <c r="I98" s="32"/>
      <c r="J98" s="32"/>
      <c r="K98" s="32"/>
      <c r="L98" s="32"/>
      <c r="M98" s="32"/>
      <c r="N98" s="32"/>
      <c r="O98" s="32">
        <v>3</v>
      </c>
      <c r="P98" s="32"/>
      <c r="Q98" s="32"/>
      <c r="R98" s="32"/>
      <c r="S98" s="32"/>
      <c r="T98" s="32"/>
      <c r="U98" s="32"/>
      <c r="V98" s="32"/>
      <c r="W98" s="32"/>
      <c r="X98" s="32"/>
      <c r="Y98" s="32">
        <v>3</v>
      </c>
    </row>
    <row r="99" spans="2:25" x14ac:dyDescent="0.2">
      <c r="B99" s="14" t="s">
        <v>3946</v>
      </c>
      <c r="C99" s="32"/>
      <c r="D99" s="32"/>
      <c r="E99" s="32"/>
      <c r="F99" s="32">
        <v>1</v>
      </c>
      <c r="G99" s="32"/>
      <c r="H99" s="32"/>
      <c r="I99" s="32"/>
      <c r="J99" s="32">
        <v>1</v>
      </c>
      <c r="K99" s="32"/>
      <c r="L99" s="32">
        <v>1</v>
      </c>
      <c r="M99" s="32">
        <v>1</v>
      </c>
      <c r="N99" s="32"/>
      <c r="O99" s="32">
        <v>4</v>
      </c>
      <c r="P99" s="32"/>
      <c r="Q99" s="32">
        <v>1</v>
      </c>
      <c r="R99" s="32"/>
      <c r="S99" s="32">
        <v>2</v>
      </c>
      <c r="T99" s="32"/>
      <c r="U99" s="32">
        <v>2</v>
      </c>
      <c r="V99" s="32">
        <v>3</v>
      </c>
      <c r="W99" s="32"/>
      <c r="X99" s="32">
        <v>8</v>
      </c>
      <c r="Y99" s="32">
        <v>12</v>
      </c>
    </row>
    <row r="100" spans="2:25" x14ac:dyDescent="0.2">
      <c r="B100" s="14" t="s">
        <v>8839</v>
      </c>
      <c r="C100" s="32"/>
      <c r="D100" s="32"/>
      <c r="E100" s="32"/>
      <c r="F100" s="32"/>
      <c r="G100" s="32"/>
      <c r="H100" s="32"/>
      <c r="I100" s="32"/>
      <c r="J100" s="32"/>
      <c r="K100" s="32"/>
      <c r="L100" s="32">
        <v>2</v>
      </c>
      <c r="M100" s="32"/>
      <c r="N100" s="32"/>
      <c r="O100" s="32">
        <v>2</v>
      </c>
      <c r="P100" s="32"/>
      <c r="Q100" s="32"/>
      <c r="R100" s="32"/>
      <c r="S100" s="32"/>
      <c r="T100" s="32"/>
      <c r="U100" s="32"/>
      <c r="V100" s="32">
        <v>1</v>
      </c>
      <c r="W100" s="32"/>
      <c r="X100" s="32">
        <v>1</v>
      </c>
      <c r="Y100" s="32">
        <v>3</v>
      </c>
    </row>
    <row r="101" spans="2:25" x14ac:dyDescent="0.2">
      <c r="B101" s="14" t="s">
        <v>4133</v>
      </c>
      <c r="C101" s="32"/>
      <c r="D101" s="32"/>
      <c r="E101" s="32"/>
      <c r="F101" s="32">
        <v>4</v>
      </c>
      <c r="G101" s="32"/>
      <c r="H101" s="32"/>
      <c r="I101" s="32"/>
      <c r="J101" s="32"/>
      <c r="K101" s="32"/>
      <c r="L101" s="32"/>
      <c r="M101" s="32"/>
      <c r="N101" s="32">
        <v>2</v>
      </c>
      <c r="O101" s="32">
        <v>6</v>
      </c>
      <c r="P101" s="32">
        <v>3</v>
      </c>
      <c r="Q101" s="32"/>
      <c r="R101" s="32"/>
      <c r="S101" s="32"/>
      <c r="T101" s="32">
        <v>2</v>
      </c>
      <c r="U101" s="32"/>
      <c r="V101" s="32"/>
      <c r="W101" s="32"/>
      <c r="X101" s="32">
        <v>5</v>
      </c>
      <c r="Y101" s="32">
        <v>11</v>
      </c>
    </row>
    <row r="102" spans="2:25" x14ac:dyDescent="0.2">
      <c r="B102" s="14" t="s">
        <v>436</v>
      </c>
      <c r="C102" s="32">
        <v>1</v>
      </c>
      <c r="D102" s="32"/>
      <c r="E102" s="32"/>
      <c r="F102" s="32"/>
      <c r="G102" s="32"/>
      <c r="H102" s="32"/>
      <c r="I102" s="32"/>
      <c r="J102" s="32"/>
      <c r="K102" s="32"/>
      <c r="L102" s="32"/>
      <c r="M102" s="32"/>
      <c r="N102" s="32"/>
      <c r="O102" s="32">
        <v>1</v>
      </c>
      <c r="P102" s="32"/>
      <c r="Q102" s="32"/>
      <c r="R102" s="32"/>
      <c r="S102" s="32"/>
      <c r="T102" s="32"/>
      <c r="U102" s="32"/>
      <c r="V102" s="32"/>
      <c r="W102" s="32"/>
      <c r="X102" s="32"/>
      <c r="Y102" s="32">
        <v>1</v>
      </c>
    </row>
    <row r="103" spans="2:25" x14ac:dyDescent="0.2">
      <c r="B103" s="14" t="s">
        <v>1693</v>
      </c>
      <c r="C103" s="32">
        <v>1</v>
      </c>
      <c r="D103" s="32"/>
      <c r="E103" s="32"/>
      <c r="F103" s="32"/>
      <c r="G103" s="32"/>
      <c r="H103" s="32"/>
      <c r="I103" s="32"/>
      <c r="J103" s="32"/>
      <c r="K103" s="32">
        <v>1</v>
      </c>
      <c r="L103" s="32"/>
      <c r="M103" s="32"/>
      <c r="N103" s="32"/>
      <c r="O103" s="32">
        <v>2</v>
      </c>
      <c r="P103" s="32"/>
      <c r="Q103" s="32"/>
      <c r="R103" s="32"/>
      <c r="S103" s="32"/>
      <c r="T103" s="32"/>
      <c r="U103" s="32"/>
      <c r="V103" s="32"/>
      <c r="W103" s="32"/>
      <c r="X103" s="32"/>
      <c r="Y103" s="32">
        <v>2</v>
      </c>
    </row>
    <row r="104" spans="2:25" x14ac:dyDescent="0.2">
      <c r="B104" s="14" t="s">
        <v>1340</v>
      </c>
      <c r="C104" s="32">
        <v>2</v>
      </c>
      <c r="D104" s="32">
        <v>1</v>
      </c>
      <c r="E104" s="32">
        <v>1</v>
      </c>
      <c r="F104" s="32">
        <v>4</v>
      </c>
      <c r="G104" s="32"/>
      <c r="H104" s="32">
        <v>5</v>
      </c>
      <c r="I104" s="32"/>
      <c r="J104" s="32"/>
      <c r="K104" s="32">
        <v>3</v>
      </c>
      <c r="L104" s="32">
        <v>1</v>
      </c>
      <c r="M104" s="32"/>
      <c r="N104" s="32"/>
      <c r="O104" s="32">
        <v>17</v>
      </c>
      <c r="P104" s="32"/>
      <c r="Q104" s="32"/>
      <c r="R104" s="32"/>
      <c r="S104" s="32"/>
      <c r="T104" s="32">
        <v>2</v>
      </c>
      <c r="U104" s="32"/>
      <c r="V104" s="32">
        <v>1</v>
      </c>
      <c r="W104" s="32"/>
      <c r="X104" s="32">
        <v>3</v>
      </c>
      <c r="Y104" s="32">
        <v>20</v>
      </c>
    </row>
    <row r="105" spans="2:25" x14ac:dyDescent="0.2">
      <c r="B105" s="14" t="s">
        <v>5449</v>
      </c>
      <c r="C105" s="32"/>
      <c r="D105" s="32"/>
      <c r="E105" s="32"/>
      <c r="F105" s="32"/>
      <c r="G105" s="32"/>
      <c r="H105" s="32">
        <v>1</v>
      </c>
      <c r="I105" s="32"/>
      <c r="J105" s="32"/>
      <c r="K105" s="32">
        <v>2</v>
      </c>
      <c r="L105" s="32"/>
      <c r="M105" s="32">
        <v>2</v>
      </c>
      <c r="N105" s="32"/>
      <c r="O105" s="32">
        <v>5</v>
      </c>
      <c r="P105" s="32"/>
      <c r="Q105" s="32"/>
      <c r="R105" s="32">
        <v>1</v>
      </c>
      <c r="S105" s="32"/>
      <c r="T105" s="32">
        <v>3</v>
      </c>
      <c r="U105" s="32"/>
      <c r="V105" s="32">
        <v>3</v>
      </c>
      <c r="W105" s="32"/>
      <c r="X105" s="32">
        <v>7</v>
      </c>
      <c r="Y105" s="32">
        <v>12</v>
      </c>
    </row>
    <row r="106" spans="2:25" x14ac:dyDescent="0.2">
      <c r="B106" s="14" t="s">
        <v>2033</v>
      </c>
      <c r="C106" s="32"/>
      <c r="D106" s="32">
        <v>3</v>
      </c>
      <c r="E106" s="32">
        <v>5</v>
      </c>
      <c r="F106" s="32">
        <v>2</v>
      </c>
      <c r="G106" s="32">
        <v>3</v>
      </c>
      <c r="H106" s="32">
        <v>2</v>
      </c>
      <c r="I106" s="32">
        <v>3</v>
      </c>
      <c r="J106" s="32">
        <v>5</v>
      </c>
      <c r="K106" s="32">
        <v>1</v>
      </c>
      <c r="L106" s="32">
        <v>1</v>
      </c>
      <c r="M106" s="32">
        <v>3</v>
      </c>
      <c r="N106" s="32">
        <v>3</v>
      </c>
      <c r="O106" s="32">
        <v>31</v>
      </c>
      <c r="P106" s="32">
        <v>1</v>
      </c>
      <c r="Q106" s="32">
        <v>3</v>
      </c>
      <c r="R106" s="32"/>
      <c r="S106" s="32">
        <v>2</v>
      </c>
      <c r="T106" s="32"/>
      <c r="U106" s="32"/>
      <c r="V106" s="32">
        <v>2</v>
      </c>
      <c r="W106" s="32">
        <v>3</v>
      </c>
      <c r="X106" s="32">
        <v>11</v>
      </c>
      <c r="Y106" s="32">
        <v>42</v>
      </c>
    </row>
    <row r="107" spans="2:25" x14ac:dyDescent="0.2">
      <c r="B107" s="14" t="s">
        <v>1541</v>
      </c>
      <c r="C107" s="32">
        <v>1</v>
      </c>
      <c r="D107" s="32"/>
      <c r="E107" s="32"/>
      <c r="F107" s="32"/>
      <c r="G107" s="32"/>
      <c r="H107" s="32"/>
      <c r="I107" s="32"/>
      <c r="J107" s="32">
        <v>1</v>
      </c>
      <c r="K107" s="32"/>
      <c r="L107" s="32"/>
      <c r="M107" s="32"/>
      <c r="N107" s="32"/>
      <c r="O107" s="32">
        <v>2</v>
      </c>
      <c r="P107" s="32"/>
      <c r="Q107" s="32"/>
      <c r="R107" s="32">
        <v>1</v>
      </c>
      <c r="S107" s="32"/>
      <c r="T107" s="32"/>
      <c r="U107" s="32"/>
      <c r="V107" s="32">
        <v>1</v>
      </c>
      <c r="W107" s="32"/>
      <c r="X107" s="32">
        <v>2</v>
      </c>
      <c r="Y107" s="32">
        <v>4</v>
      </c>
    </row>
    <row r="108" spans="2:25" x14ac:dyDescent="0.2">
      <c r="B108" s="14" t="s">
        <v>475</v>
      </c>
      <c r="C108" s="32">
        <v>1</v>
      </c>
      <c r="D108" s="32"/>
      <c r="E108" s="32"/>
      <c r="F108" s="32"/>
      <c r="G108" s="32">
        <v>1</v>
      </c>
      <c r="H108" s="32"/>
      <c r="I108" s="32">
        <v>1</v>
      </c>
      <c r="J108" s="32"/>
      <c r="K108" s="32">
        <v>1</v>
      </c>
      <c r="L108" s="32"/>
      <c r="M108" s="32"/>
      <c r="N108" s="32">
        <v>1</v>
      </c>
      <c r="O108" s="32">
        <v>5</v>
      </c>
      <c r="P108" s="32"/>
      <c r="Q108" s="32">
        <v>1</v>
      </c>
      <c r="R108" s="32"/>
      <c r="S108" s="32"/>
      <c r="T108" s="32"/>
      <c r="U108" s="32"/>
      <c r="V108" s="32"/>
      <c r="W108" s="32"/>
      <c r="X108" s="32">
        <v>1</v>
      </c>
      <c r="Y108" s="32">
        <v>6</v>
      </c>
    </row>
    <row r="109" spans="2:25" x14ac:dyDescent="0.2">
      <c r="B109" s="14" t="s">
        <v>1254</v>
      </c>
      <c r="C109" s="32"/>
      <c r="D109" s="32">
        <v>4</v>
      </c>
      <c r="E109" s="32"/>
      <c r="F109" s="32"/>
      <c r="G109" s="32">
        <v>4</v>
      </c>
      <c r="H109" s="32">
        <v>1</v>
      </c>
      <c r="I109" s="32"/>
      <c r="J109" s="32"/>
      <c r="K109" s="32">
        <v>4</v>
      </c>
      <c r="L109" s="32"/>
      <c r="M109" s="32">
        <v>4</v>
      </c>
      <c r="N109" s="32"/>
      <c r="O109" s="32">
        <v>17</v>
      </c>
      <c r="P109" s="32"/>
      <c r="Q109" s="32">
        <v>4</v>
      </c>
      <c r="R109" s="32">
        <v>1</v>
      </c>
      <c r="S109" s="32"/>
      <c r="T109" s="32">
        <v>3</v>
      </c>
      <c r="U109" s="32">
        <v>3</v>
      </c>
      <c r="V109" s="32"/>
      <c r="W109" s="32"/>
      <c r="X109" s="32">
        <v>11</v>
      </c>
      <c r="Y109" s="32">
        <v>28</v>
      </c>
    </row>
    <row r="110" spans="2:25" x14ac:dyDescent="0.2">
      <c r="B110" s="14" t="s">
        <v>2276</v>
      </c>
      <c r="C110" s="32"/>
      <c r="D110" s="32">
        <v>1</v>
      </c>
      <c r="E110" s="32"/>
      <c r="F110" s="32"/>
      <c r="G110" s="32">
        <v>1</v>
      </c>
      <c r="H110" s="32"/>
      <c r="I110" s="32">
        <v>1</v>
      </c>
      <c r="J110" s="32">
        <v>2</v>
      </c>
      <c r="K110" s="32"/>
      <c r="L110" s="32">
        <v>1</v>
      </c>
      <c r="M110" s="32">
        <v>2</v>
      </c>
      <c r="N110" s="32"/>
      <c r="O110" s="32">
        <v>8</v>
      </c>
      <c r="P110" s="32"/>
      <c r="Q110" s="32">
        <v>1</v>
      </c>
      <c r="R110" s="32"/>
      <c r="S110" s="32">
        <v>2</v>
      </c>
      <c r="T110" s="32">
        <v>1</v>
      </c>
      <c r="U110" s="32"/>
      <c r="V110" s="32">
        <v>1</v>
      </c>
      <c r="W110" s="32">
        <v>1</v>
      </c>
      <c r="X110" s="32">
        <v>6</v>
      </c>
      <c r="Y110" s="32">
        <v>14</v>
      </c>
    </row>
    <row r="111" spans="2:25" x14ac:dyDescent="0.2">
      <c r="B111" s="14" t="s">
        <v>2969</v>
      </c>
      <c r="C111" s="32"/>
      <c r="D111" s="32"/>
      <c r="E111" s="32">
        <v>1</v>
      </c>
      <c r="F111" s="32"/>
      <c r="G111" s="32"/>
      <c r="H111" s="32"/>
      <c r="I111" s="32">
        <v>1</v>
      </c>
      <c r="J111" s="32"/>
      <c r="K111" s="32"/>
      <c r="L111" s="32"/>
      <c r="M111" s="32"/>
      <c r="N111" s="32"/>
      <c r="O111" s="32">
        <v>2</v>
      </c>
      <c r="P111" s="32"/>
      <c r="Q111" s="32"/>
      <c r="R111" s="32"/>
      <c r="S111" s="32"/>
      <c r="T111" s="32"/>
      <c r="U111" s="32"/>
      <c r="V111" s="32"/>
      <c r="W111" s="32"/>
      <c r="X111" s="32"/>
      <c r="Y111" s="32">
        <v>2</v>
      </c>
    </row>
    <row r="112" spans="2:25" x14ac:dyDescent="0.2">
      <c r="B112" s="14" t="s">
        <v>5048</v>
      </c>
      <c r="C112" s="32"/>
      <c r="D112" s="32"/>
      <c r="E112" s="32"/>
      <c r="F112" s="32"/>
      <c r="G112" s="32"/>
      <c r="H112" s="32"/>
      <c r="I112" s="32">
        <v>2</v>
      </c>
      <c r="J112" s="32"/>
      <c r="K112" s="32"/>
      <c r="L112" s="32"/>
      <c r="M112" s="32"/>
      <c r="N112" s="32"/>
      <c r="O112" s="32">
        <v>2</v>
      </c>
      <c r="P112" s="32"/>
      <c r="Q112" s="32"/>
      <c r="R112" s="32"/>
      <c r="S112" s="32"/>
      <c r="T112" s="32"/>
      <c r="U112" s="32"/>
      <c r="V112" s="32"/>
      <c r="W112" s="32"/>
      <c r="X112" s="32"/>
      <c r="Y112" s="32">
        <v>2</v>
      </c>
    </row>
    <row r="113" spans="2:25" x14ac:dyDescent="0.2">
      <c r="B113" s="14" t="s">
        <v>887</v>
      </c>
      <c r="C113" s="32">
        <v>5</v>
      </c>
      <c r="D113" s="32">
        <v>2</v>
      </c>
      <c r="E113" s="32">
        <v>7</v>
      </c>
      <c r="F113" s="32">
        <v>7</v>
      </c>
      <c r="G113" s="32">
        <v>4</v>
      </c>
      <c r="H113" s="32">
        <v>3</v>
      </c>
      <c r="I113" s="32">
        <v>4</v>
      </c>
      <c r="J113" s="32">
        <v>1</v>
      </c>
      <c r="K113" s="32">
        <v>5</v>
      </c>
      <c r="L113" s="32"/>
      <c r="M113" s="32">
        <v>4</v>
      </c>
      <c r="N113" s="32"/>
      <c r="O113" s="32">
        <v>42</v>
      </c>
      <c r="P113" s="32"/>
      <c r="Q113" s="32"/>
      <c r="R113" s="32">
        <v>1</v>
      </c>
      <c r="S113" s="32">
        <v>3</v>
      </c>
      <c r="T113" s="32">
        <v>4</v>
      </c>
      <c r="U113" s="32">
        <v>5</v>
      </c>
      <c r="V113" s="32">
        <v>1</v>
      </c>
      <c r="W113" s="32">
        <v>2</v>
      </c>
      <c r="X113" s="32">
        <v>16</v>
      </c>
      <c r="Y113" s="32">
        <v>58</v>
      </c>
    </row>
    <row r="114" spans="2:25" x14ac:dyDescent="0.2">
      <c r="B114" s="14" t="s">
        <v>522</v>
      </c>
      <c r="C114" s="32">
        <v>4</v>
      </c>
      <c r="D114" s="32">
        <v>8</v>
      </c>
      <c r="E114" s="32"/>
      <c r="F114" s="32">
        <v>8</v>
      </c>
      <c r="G114" s="32">
        <v>16</v>
      </c>
      <c r="H114" s="32">
        <v>2</v>
      </c>
      <c r="I114" s="32"/>
      <c r="J114" s="32"/>
      <c r="K114" s="32"/>
      <c r="L114" s="32"/>
      <c r="M114" s="32">
        <v>4</v>
      </c>
      <c r="N114" s="32">
        <v>1</v>
      </c>
      <c r="O114" s="32">
        <v>43</v>
      </c>
      <c r="P114" s="32">
        <v>2</v>
      </c>
      <c r="Q114" s="32"/>
      <c r="R114" s="32">
        <v>4</v>
      </c>
      <c r="S114" s="32"/>
      <c r="T114" s="32">
        <v>1</v>
      </c>
      <c r="U114" s="32">
        <v>1</v>
      </c>
      <c r="V114" s="32">
        <v>2</v>
      </c>
      <c r="W114" s="32">
        <v>1</v>
      </c>
      <c r="X114" s="32">
        <v>11</v>
      </c>
      <c r="Y114" s="32">
        <v>54</v>
      </c>
    </row>
    <row r="115" spans="2:25" x14ac:dyDescent="0.2">
      <c r="B115" s="14" t="s">
        <v>1153</v>
      </c>
      <c r="C115" s="32">
        <v>5</v>
      </c>
      <c r="D115" s="32"/>
      <c r="E115" s="32">
        <v>6</v>
      </c>
      <c r="F115" s="32">
        <v>3</v>
      </c>
      <c r="G115" s="32"/>
      <c r="H115" s="32">
        <v>3</v>
      </c>
      <c r="I115" s="32">
        <v>1</v>
      </c>
      <c r="J115" s="32">
        <v>1</v>
      </c>
      <c r="K115" s="32"/>
      <c r="L115" s="32">
        <v>3</v>
      </c>
      <c r="M115" s="32">
        <v>1</v>
      </c>
      <c r="N115" s="32">
        <v>5</v>
      </c>
      <c r="O115" s="32">
        <v>28</v>
      </c>
      <c r="P115" s="32"/>
      <c r="Q115" s="32"/>
      <c r="R115" s="32">
        <v>5</v>
      </c>
      <c r="S115" s="32"/>
      <c r="T115" s="32"/>
      <c r="U115" s="32">
        <v>4</v>
      </c>
      <c r="V115" s="32">
        <v>2</v>
      </c>
      <c r="W115" s="32">
        <v>3</v>
      </c>
      <c r="X115" s="32">
        <v>14</v>
      </c>
      <c r="Y115" s="32">
        <v>42</v>
      </c>
    </row>
    <row r="116" spans="2:25" x14ac:dyDescent="0.2">
      <c r="B116" s="14" t="s">
        <v>1791</v>
      </c>
      <c r="C116" s="32"/>
      <c r="D116" s="32">
        <v>2</v>
      </c>
      <c r="E116" s="32">
        <v>1</v>
      </c>
      <c r="F116" s="32">
        <v>3</v>
      </c>
      <c r="G116" s="32">
        <v>2</v>
      </c>
      <c r="H116" s="32">
        <v>1</v>
      </c>
      <c r="I116" s="32">
        <v>2</v>
      </c>
      <c r="J116" s="32">
        <v>1</v>
      </c>
      <c r="K116" s="32">
        <v>2</v>
      </c>
      <c r="L116" s="32">
        <v>2</v>
      </c>
      <c r="M116" s="32">
        <v>1</v>
      </c>
      <c r="N116" s="32">
        <v>2</v>
      </c>
      <c r="O116" s="32">
        <v>19</v>
      </c>
      <c r="P116" s="32">
        <v>1</v>
      </c>
      <c r="Q116" s="32">
        <v>2</v>
      </c>
      <c r="R116" s="32">
        <v>1</v>
      </c>
      <c r="S116" s="32">
        <v>2</v>
      </c>
      <c r="T116" s="32">
        <v>2</v>
      </c>
      <c r="U116" s="32">
        <v>1</v>
      </c>
      <c r="V116" s="32">
        <v>1</v>
      </c>
      <c r="W116" s="32">
        <v>2</v>
      </c>
      <c r="X116" s="32">
        <v>12</v>
      </c>
      <c r="Y116" s="32">
        <v>31</v>
      </c>
    </row>
    <row r="117" spans="2:25" x14ac:dyDescent="0.2">
      <c r="B117" s="14" t="s">
        <v>1450</v>
      </c>
      <c r="C117" s="32">
        <v>1</v>
      </c>
      <c r="D117" s="32"/>
      <c r="E117" s="32"/>
      <c r="F117" s="32"/>
      <c r="G117" s="32">
        <v>1</v>
      </c>
      <c r="H117" s="32"/>
      <c r="I117" s="32"/>
      <c r="J117" s="32">
        <v>2</v>
      </c>
      <c r="K117" s="32">
        <v>3</v>
      </c>
      <c r="L117" s="32">
        <v>1</v>
      </c>
      <c r="M117" s="32"/>
      <c r="N117" s="32"/>
      <c r="O117" s="32">
        <v>8</v>
      </c>
      <c r="P117" s="32">
        <v>2</v>
      </c>
      <c r="Q117" s="32"/>
      <c r="R117" s="32"/>
      <c r="S117" s="32"/>
      <c r="T117" s="32"/>
      <c r="U117" s="32"/>
      <c r="V117" s="32">
        <v>1</v>
      </c>
      <c r="W117" s="32"/>
      <c r="X117" s="32">
        <v>3</v>
      </c>
      <c r="Y117" s="32">
        <v>11</v>
      </c>
    </row>
    <row r="118" spans="2:25" x14ac:dyDescent="0.2">
      <c r="B118" s="14" t="s">
        <v>427</v>
      </c>
      <c r="C118" s="32">
        <v>1</v>
      </c>
      <c r="D118" s="32">
        <v>1</v>
      </c>
      <c r="E118" s="32"/>
      <c r="F118" s="32">
        <v>1</v>
      </c>
      <c r="G118" s="32"/>
      <c r="H118" s="32"/>
      <c r="I118" s="32"/>
      <c r="J118" s="32"/>
      <c r="K118" s="32">
        <v>2</v>
      </c>
      <c r="L118" s="32"/>
      <c r="M118" s="32"/>
      <c r="N118" s="32"/>
      <c r="O118" s="32">
        <v>5</v>
      </c>
      <c r="P118" s="32"/>
      <c r="Q118" s="32">
        <v>2</v>
      </c>
      <c r="R118" s="32">
        <v>2</v>
      </c>
      <c r="S118" s="32">
        <v>1</v>
      </c>
      <c r="T118" s="32"/>
      <c r="U118" s="32"/>
      <c r="V118" s="32">
        <v>1</v>
      </c>
      <c r="W118" s="32"/>
      <c r="X118" s="32">
        <v>6</v>
      </c>
      <c r="Y118" s="32">
        <v>11</v>
      </c>
    </row>
    <row r="119" spans="2:25" x14ac:dyDescent="0.2">
      <c r="B119" s="14" t="s">
        <v>595</v>
      </c>
      <c r="C119" s="32">
        <v>2</v>
      </c>
      <c r="D119" s="32"/>
      <c r="E119" s="32">
        <v>2</v>
      </c>
      <c r="F119" s="32">
        <v>1</v>
      </c>
      <c r="G119" s="32">
        <v>1</v>
      </c>
      <c r="H119" s="32">
        <v>2</v>
      </c>
      <c r="I119" s="32">
        <v>1</v>
      </c>
      <c r="J119" s="32"/>
      <c r="K119" s="32">
        <v>1</v>
      </c>
      <c r="L119" s="32">
        <v>2</v>
      </c>
      <c r="M119" s="32"/>
      <c r="N119" s="32">
        <v>1</v>
      </c>
      <c r="O119" s="32">
        <v>13</v>
      </c>
      <c r="P119" s="32">
        <v>1</v>
      </c>
      <c r="Q119" s="32">
        <v>1</v>
      </c>
      <c r="R119" s="32">
        <v>1</v>
      </c>
      <c r="S119" s="32">
        <v>2</v>
      </c>
      <c r="T119" s="32"/>
      <c r="U119" s="32"/>
      <c r="V119" s="32">
        <v>1</v>
      </c>
      <c r="W119" s="32"/>
      <c r="X119" s="32">
        <v>6</v>
      </c>
      <c r="Y119" s="32">
        <v>19</v>
      </c>
    </row>
    <row r="120" spans="2:25" x14ac:dyDescent="0.2">
      <c r="B120" s="14" t="s">
        <v>9180</v>
      </c>
      <c r="C120" s="32"/>
      <c r="D120" s="32"/>
      <c r="E120" s="32"/>
      <c r="F120" s="32"/>
      <c r="G120" s="32"/>
      <c r="H120" s="32"/>
      <c r="I120" s="32"/>
      <c r="J120" s="32"/>
      <c r="K120" s="32"/>
      <c r="L120" s="32">
        <v>1</v>
      </c>
      <c r="M120" s="32"/>
      <c r="N120" s="32">
        <v>2</v>
      </c>
      <c r="O120" s="32">
        <v>3</v>
      </c>
      <c r="P120" s="32">
        <v>1</v>
      </c>
      <c r="Q120" s="32"/>
      <c r="R120" s="32"/>
      <c r="S120" s="32"/>
      <c r="T120" s="32">
        <v>1</v>
      </c>
      <c r="U120" s="32"/>
      <c r="V120" s="32"/>
      <c r="W120" s="32"/>
      <c r="X120" s="32">
        <v>2</v>
      </c>
      <c r="Y120" s="32">
        <v>5</v>
      </c>
    </row>
    <row r="121" spans="2:25" x14ac:dyDescent="0.2">
      <c r="B121" s="14" t="s">
        <v>3608</v>
      </c>
      <c r="C121" s="32"/>
      <c r="D121" s="32">
        <v>1</v>
      </c>
      <c r="E121" s="32"/>
      <c r="F121" s="32"/>
      <c r="G121" s="32">
        <v>2</v>
      </c>
      <c r="H121" s="32">
        <v>1</v>
      </c>
      <c r="I121" s="32"/>
      <c r="J121" s="32"/>
      <c r="K121" s="32"/>
      <c r="L121" s="32"/>
      <c r="M121" s="32"/>
      <c r="N121" s="32"/>
      <c r="O121" s="32">
        <v>4</v>
      </c>
      <c r="P121" s="32"/>
      <c r="Q121" s="32"/>
      <c r="R121" s="32"/>
      <c r="S121" s="32"/>
      <c r="T121" s="32"/>
      <c r="U121" s="32"/>
      <c r="V121" s="32"/>
      <c r="W121" s="32"/>
      <c r="X121" s="32"/>
      <c r="Y121" s="32">
        <v>4</v>
      </c>
    </row>
    <row r="122" spans="2:25" x14ac:dyDescent="0.2">
      <c r="B122" s="14" t="s">
        <v>7132</v>
      </c>
      <c r="C122" s="32"/>
      <c r="D122" s="32"/>
      <c r="E122" s="32"/>
      <c r="F122" s="32"/>
      <c r="G122" s="32"/>
      <c r="H122" s="32"/>
      <c r="I122" s="32"/>
      <c r="J122" s="32"/>
      <c r="K122" s="32"/>
      <c r="L122" s="32">
        <v>2</v>
      </c>
      <c r="M122" s="32"/>
      <c r="N122" s="32"/>
      <c r="O122" s="32">
        <v>2</v>
      </c>
      <c r="P122" s="32"/>
      <c r="Q122" s="32"/>
      <c r="R122" s="32"/>
      <c r="S122" s="32"/>
      <c r="T122" s="32"/>
      <c r="U122" s="32"/>
      <c r="V122" s="32"/>
      <c r="W122" s="32"/>
      <c r="X122" s="32"/>
      <c r="Y122" s="32">
        <v>2</v>
      </c>
    </row>
    <row r="123" spans="2:25" x14ac:dyDescent="0.2">
      <c r="B123" s="14" t="s">
        <v>2693</v>
      </c>
      <c r="C123" s="32"/>
      <c r="D123" s="32"/>
      <c r="E123" s="32">
        <v>1</v>
      </c>
      <c r="F123" s="32"/>
      <c r="G123" s="32">
        <v>1</v>
      </c>
      <c r="H123" s="32"/>
      <c r="I123" s="32"/>
      <c r="J123" s="32"/>
      <c r="K123" s="32"/>
      <c r="L123" s="32"/>
      <c r="M123" s="32">
        <v>2</v>
      </c>
      <c r="N123" s="32"/>
      <c r="O123" s="32">
        <v>4</v>
      </c>
      <c r="P123" s="32"/>
      <c r="Q123" s="32"/>
      <c r="R123" s="32"/>
      <c r="S123" s="32"/>
      <c r="T123" s="32"/>
      <c r="U123" s="32"/>
      <c r="V123" s="32">
        <v>1</v>
      </c>
      <c r="W123" s="32"/>
      <c r="X123" s="32">
        <v>1</v>
      </c>
      <c r="Y123" s="32">
        <v>5</v>
      </c>
    </row>
    <row r="124" spans="2:25" x14ac:dyDescent="0.2">
      <c r="B124" s="14" t="s">
        <v>1302</v>
      </c>
      <c r="C124" s="32"/>
      <c r="D124" s="32">
        <v>1</v>
      </c>
      <c r="E124" s="32"/>
      <c r="F124" s="32"/>
      <c r="G124" s="32"/>
      <c r="H124" s="32"/>
      <c r="I124" s="32"/>
      <c r="J124" s="32"/>
      <c r="K124" s="32"/>
      <c r="L124" s="32"/>
      <c r="M124" s="32"/>
      <c r="N124" s="32"/>
      <c r="O124" s="32">
        <v>1</v>
      </c>
      <c r="P124" s="32"/>
      <c r="Q124" s="32"/>
      <c r="R124" s="32"/>
      <c r="S124" s="32"/>
      <c r="T124" s="32"/>
      <c r="U124" s="32"/>
      <c r="V124" s="32"/>
      <c r="W124" s="32"/>
      <c r="X124" s="32"/>
      <c r="Y124" s="32">
        <v>1</v>
      </c>
    </row>
    <row r="125" spans="2:25" x14ac:dyDescent="0.2">
      <c r="B125" s="14" t="s">
        <v>1043</v>
      </c>
      <c r="C125" s="32">
        <v>2</v>
      </c>
      <c r="D125" s="32"/>
      <c r="E125" s="32"/>
      <c r="F125" s="32"/>
      <c r="G125" s="32"/>
      <c r="H125" s="32">
        <v>2</v>
      </c>
      <c r="I125" s="32">
        <v>1</v>
      </c>
      <c r="J125" s="32">
        <v>1</v>
      </c>
      <c r="K125" s="32"/>
      <c r="L125" s="32"/>
      <c r="M125" s="32"/>
      <c r="N125" s="32">
        <v>3</v>
      </c>
      <c r="O125" s="32">
        <v>9</v>
      </c>
      <c r="P125" s="32"/>
      <c r="Q125" s="32"/>
      <c r="R125" s="32"/>
      <c r="S125" s="32"/>
      <c r="T125" s="32">
        <v>2</v>
      </c>
      <c r="U125" s="32">
        <v>2</v>
      </c>
      <c r="V125" s="32"/>
      <c r="W125" s="32"/>
      <c r="X125" s="32">
        <v>4</v>
      </c>
      <c r="Y125" s="32">
        <v>13</v>
      </c>
    </row>
    <row r="126" spans="2:25" x14ac:dyDescent="0.2">
      <c r="B126" s="14" t="s">
        <v>2974</v>
      </c>
      <c r="C126" s="32"/>
      <c r="D126" s="32"/>
      <c r="E126" s="32">
        <v>1</v>
      </c>
      <c r="F126" s="32"/>
      <c r="G126" s="32">
        <v>2</v>
      </c>
      <c r="H126" s="32"/>
      <c r="I126" s="32">
        <v>1</v>
      </c>
      <c r="J126" s="32">
        <v>1</v>
      </c>
      <c r="K126" s="32"/>
      <c r="L126" s="32"/>
      <c r="M126" s="32"/>
      <c r="N126" s="32"/>
      <c r="O126" s="32">
        <v>5</v>
      </c>
      <c r="P126" s="32"/>
      <c r="Q126" s="32"/>
      <c r="R126" s="32"/>
      <c r="S126" s="32"/>
      <c r="T126" s="32"/>
      <c r="U126" s="32"/>
      <c r="V126" s="32"/>
      <c r="W126" s="32"/>
      <c r="X126" s="32"/>
      <c r="Y126" s="32">
        <v>5</v>
      </c>
    </row>
    <row r="127" spans="2:25" x14ac:dyDescent="0.2">
      <c r="B127" s="14" t="s">
        <v>402</v>
      </c>
      <c r="C127" s="32">
        <v>22</v>
      </c>
      <c r="D127" s="32"/>
      <c r="E127" s="32">
        <v>4</v>
      </c>
      <c r="F127" s="32">
        <v>2</v>
      </c>
      <c r="G127" s="32">
        <v>8</v>
      </c>
      <c r="H127" s="32">
        <v>2</v>
      </c>
      <c r="I127" s="32">
        <v>4</v>
      </c>
      <c r="J127" s="32"/>
      <c r="K127" s="32">
        <v>5</v>
      </c>
      <c r="L127" s="32">
        <v>7</v>
      </c>
      <c r="M127" s="32">
        <v>4</v>
      </c>
      <c r="N127" s="32">
        <v>4</v>
      </c>
      <c r="O127" s="32">
        <v>62</v>
      </c>
      <c r="P127" s="32">
        <v>6</v>
      </c>
      <c r="Q127" s="32">
        <v>4</v>
      </c>
      <c r="R127" s="32">
        <v>17</v>
      </c>
      <c r="S127" s="32">
        <v>1</v>
      </c>
      <c r="T127" s="32">
        <v>5</v>
      </c>
      <c r="U127" s="32">
        <v>8</v>
      </c>
      <c r="V127" s="32">
        <v>2</v>
      </c>
      <c r="W127" s="32"/>
      <c r="X127" s="32">
        <v>43</v>
      </c>
      <c r="Y127" s="32">
        <v>105</v>
      </c>
    </row>
    <row r="128" spans="2:25" x14ac:dyDescent="0.2">
      <c r="B128" s="14" t="s">
        <v>566</v>
      </c>
      <c r="C128" s="32">
        <v>2</v>
      </c>
      <c r="D128" s="32"/>
      <c r="E128" s="32">
        <v>1</v>
      </c>
      <c r="F128" s="32"/>
      <c r="G128" s="32"/>
      <c r="H128" s="32">
        <v>2</v>
      </c>
      <c r="I128" s="32">
        <v>1</v>
      </c>
      <c r="J128" s="32">
        <v>1</v>
      </c>
      <c r="K128" s="32"/>
      <c r="L128" s="32"/>
      <c r="M128" s="32"/>
      <c r="N128" s="32">
        <v>1</v>
      </c>
      <c r="O128" s="32">
        <v>8</v>
      </c>
      <c r="P128" s="32">
        <v>2</v>
      </c>
      <c r="Q128" s="32"/>
      <c r="R128" s="32"/>
      <c r="S128" s="32"/>
      <c r="T128" s="32"/>
      <c r="U128" s="32"/>
      <c r="V128" s="32"/>
      <c r="W128" s="32">
        <v>1</v>
      </c>
      <c r="X128" s="32">
        <v>3</v>
      </c>
      <c r="Y128" s="32">
        <v>11</v>
      </c>
    </row>
    <row r="129" spans="2:25" x14ac:dyDescent="0.2">
      <c r="B129" s="14" t="s">
        <v>1856</v>
      </c>
      <c r="C129" s="32"/>
      <c r="D129" s="32"/>
      <c r="E129" s="32">
        <v>3</v>
      </c>
      <c r="F129" s="32">
        <v>1</v>
      </c>
      <c r="G129" s="32"/>
      <c r="H129" s="32"/>
      <c r="I129" s="32"/>
      <c r="J129" s="32"/>
      <c r="K129" s="32"/>
      <c r="L129" s="32"/>
      <c r="M129" s="32"/>
      <c r="N129" s="32"/>
      <c r="O129" s="32">
        <v>4</v>
      </c>
      <c r="P129" s="32"/>
      <c r="Q129" s="32"/>
      <c r="R129" s="32"/>
      <c r="S129" s="32"/>
      <c r="T129" s="32"/>
      <c r="U129" s="32"/>
      <c r="V129" s="32"/>
      <c r="W129" s="32"/>
      <c r="X129" s="32"/>
      <c r="Y129" s="32">
        <v>4</v>
      </c>
    </row>
    <row r="130" spans="2:25" x14ac:dyDescent="0.2">
      <c r="B130" s="14" t="s">
        <v>2357</v>
      </c>
      <c r="C130" s="32"/>
      <c r="D130" s="32"/>
      <c r="E130" s="32">
        <v>3</v>
      </c>
      <c r="F130" s="32">
        <v>1</v>
      </c>
      <c r="G130" s="32"/>
      <c r="H130" s="32"/>
      <c r="I130" s="32">
        <v>4</v>
      </c>
      <c r="J130" s="32">
        <v>1</v>
      </c>
      <c r="K130" s="32"/>
      <c r="L130" s="32"/>
      <c r="M130" s="32"/>
      <c r="N130" s="32"/>
      <c r="O130" s="32">
        <v>9</v>
      </c>
      <c r="P130" s="32"/>
      <c r="Q130" s="32"/>
      <c r="R130" s="32"/>
      <c r="S130" s="32"/>
      <c r="T130" s="32"/>
      <c r="U130" s="32"/>
      <c r="V130" s="32"/>
      <c r="W130" s="32"/>
      <c r="X130" s="32"/>
      <c r="Y130" s="32">
        <v>9</v>
      </c>
    </row>
    <row r="131" spans="2:25" x14ac:dyDescent="0.2">
      <c r="B131" s="14" t="s">
        <v>414</v>
      </c>
      <c r="C131" s="32">
        <v>1</v>
      </c>
      <c r="D131" s="32"/>
      <c r="E131" s="32"/>
      <c r="F131" s="32">
        <v>1</v>
      </c>
      <c r="G131" s="32"/>
      <c r="H131" s="32"/>
      <c r="I131" s="32"/>
      <c r="J131" s="32"/>
      <c r="K131" s="32"/>
      <c r="L131" s="32"/>
      <c r="M131" s="32"/>
      <c r="N131" s="32"/>
      <c r="O131" s="32">
        <v>2</v>
      </c>
      <c r="P131" s="32"/>
      <c r="Q131" s="32"/>
      <c r="R131" s="32"/>
      <c r="S131" s="32"/>
      <c r="T131" s="32"/>
      <c r="U131" s="32"/>
      <c r="V131" s="32"/>
      <c r="W131" s="32"/>
      <c r="X131" s="32"/>
      <c r="Y131" s="32">
        <v>2</v>
      </c>
    </row>
    <row r="132" spans="2:25" x14ac:dyDescent="0.2">
      <c r="B132" s="14" t="s">
        <v>1077</v>
      </c>
      <c r="C132" s="32">
        <v>2</v>
      </c>
      <c r="D132" s="32"/>
      <c r="E132" s="32">
        <v>2</v>
      </c>
      <c r="F132" s="32">
        <v>2</v>
      </c>
      <c r="G132" s="32">
        <v>1</v>
      </c>
      <c r="H132" s="32">
        <v>2</v>
      </c>
      <c r="I132" s="32"/>
      <c r="J132" s="32">
        <v>2</v>
      </c>
      <c r="K132" s="32">
        <v>5</v>
      </c>
      <c r="L132" s="32">
        <v>4</v>
      </c>
      <c r="M132" s="32">
        <v>1</v>
      </c>
      <c r="N132" s="32">
        <v>1</v>
      </c>
      <c r="O132" s="32">
        <v>22</v>
      </c>
      <c r="P132" s="32"/>
      <c r="Q132" s="32">
        <v>2</v>
      </c>
      <c r="R132" s="32"/>
      <c r="S132" s="32"/>
      <c r="T132" s="32"/>
      <c r="U132" s="32"/>
      <c r="V132" s="32"/>
      <c r="W132" s="32">
        <v>2</v>
      </c>
      <c r="X132" s="32">
        <v>4</v>
      </c>
      <c r="Y132" s="32">
        <v>26</v>
      </c>
    </row>
    <row r="133" spans="2:25" x14ac:dyDescent="0.2">
      <c r="B133" s="14" t="s">
        <v>7892</v>
      </c>
      <c r="C133" s="32"/>
      <c r="D133" s="32"/>
      <c r="E133" s="32"/>
      <c r="F133" s="32"/>
      <c r="G133" s="32"/>
      <c r="H133" s="32"/>
      <c r="I133" s="32"/>
      <c r="J133" s="32"/>
      <c r="K133" s="32"/>
      <c r="L133" s="32">
        <v>3</v>
      </c>
      <c r="M133" s="32"/>
      <c r="N133" s="32"/>
      <c r="O133" s="32">
        <v>3</v>
      </c>
      <c r="P133" s="32"/>
      <c r="Q133" s="32"/>
      <c r="R133" s="32">
        <v>1</v>
      </c>
      <c r="S133" s="32">
        <v>2</v>
      </c>
      <c r="T133" s="32"/>
      <c r="U133" s="32"/>
      <c r="V133" s="32"/>
      <c r="W133" s="32">
        <v>1</v>
      </c>
      <c r="X133" s="32">
        <v>4</v>
      </c>
      <c r="Y133" s="32">
        <v>7</v>
      </c>
    </row>
    <row r="134" spans="2:25" x14ac:dyDescent="0.2">
      <c r="B134" s="14" t="s">
        <v>1586</v>
      </c>
      <c r="C134" s="32">
        <v>1</v>
      </c>
      <c r="D134" s="32"/>
      <c r="E134" s="32">
        <v>1</v>
      </c>
      <c r="F134" s="32">
        <v>1</v>
      </c>
      <c r="G134" s="32">
        <v>7</v>
      </c>
      <c r="H134" s="32">
        <v>4</v>
      </c>
      <c r="I134" s="32">
        <v>1</v>
      </c>
      <c r="J134" s="32">
        <v>1</v>
      </c>
      <c r="K134" s="32"/>
      <c r="L134" s="32">
        <v>1</v>
      </c>
      <c r="M134" s="32"/>
      <c r="N134" s="32"/>
      <c r="O134" s="32">
        <v>17</v>
      </c>
      <c r="P134" s="32"/>
      <c r="Q134" s="32">
        <v>1</v>
      </c>
      <c r="R134" s="32"/>
      <c r="S134" s="32"/>
      <c r="T134" s="32"/>
      <c r="U134" s="32"/>
      <c r="V134" s="32"/>
      <c r="W134" s="32"/>
      <c r="X134" s="32">
        <v>1</v>
      </c>
      <c r="Y134" s="32">
        <v>18</v>
      </c>
    </row>
    <row r="135" spans="2:25" x14ac:dyDescent="0.2">
      <c r="B135" s="14" t="s">
        <v>99</v>
      </c>
      <c r="C135" s="32">
        <v>5</v>
      </c>
      <c r="D135" s="32">
        <v>12</v>
      </c>
      <c r="E135" s="32">
        <v>3</v>
      </c>
      <c r="F135" s="32">
        <v>5</v>
      </c>
      <c r="G135" s="32">
        <v>2</v>
      </c>
      <c r="H135" s="32"/>
      <c r="I135" s="32">
        <v>3</v>
      </c>
      <c r="J135" s="32">
        <v>4</v>
      </c>
      <c r="K135" s="32">
        <v>4</v>
      </c>
      <c r="L135" s="32">
        <v>1</v>
      </c>
      <c r="M135" s="32">
        <v>1</v>
      </c>
      <c r="N135" s="32">
        <v>3</v>
      </c>
      <c r="O135" s="32">
        <v>43</v>
      </c>
      <c r="P135" s="32">
        <v>2</v>
      </c>
      <c r="Q135" s="32">
        <v>3</v>
      </c>
      <c r="R135" s="32">
        <v>18</v>
      </c>
      <c r="S135" s="32">
        <v>1</v>
      </c>
      <c r="T135" s="32"/>
      <c r="U135" s="32">
        <v>3</v>
      </c>
      <c r="V135" s="32"/>
      <c r="W135" s="32"/>
      <c r="X135" s="32">
        <v>27</v>
      </c>
      <c r="Y135" s="32">
        <v>70</v>
      </c>
    </row>
    <row r="136" spans="2:25" x14ac:dyDescent="0.2">
      <c r="B136" s="14" t="s">
        <v>50</v>
      </c>
      <c r="C136" s="32">
        <v>25</v>
      </c>
      <c r="D136" s="32">
        <v>15</v>
      </c>
      <c r="E136" s="32">
        <v>15</v>
      </c>
      <c r="F136" s="32">
        <v>59</v>
      </c>
      <c r="G136" s="32">
        <v>8</v>
      </c>
      <c r="H136" s="32">
        <v>7</v>
      </c>
      <c r="I136" s="32">
        <v>54</v>
      </c>
      <c r="J136" s="32">
        <v>15</v>
      </c>
      <c r="K136" s="32">
        <v>17</v>
      </c>
      <c r="L136" s="32">
        <v>71</v>
      </c>
      <c r="M136" s="32">
        <v>21</v>
      </c>
      <c r="N136" s="32">
        <v>16</v>
      </c>
      <c r="O136" s="32">
        <v>323</v>
      </c>
      <c r="P136" s="32">
        <v>6</v>
      </c>
      <c r="Q136" s="32">
        <v>64</v>
      </c>
      <c r="R136" s="32">
        <v>8</v>
      </c>
      <c r="S136" s="32">
        <v>9</v>
      </c>
      <c r="T136" s="32">
        <v>11</v>
      </c>
      <c r="U136" s="32">
        <v>10</v>
      </c>
      <c r="V136" s="32">
        <v>63</v>
      </c>
      <c r="W136" s="32">
        <v>13</v>
      </c>
      <c r="X136" s="32">
        <v>184</v>
      </c>
      <c r="Y136" s="32">
        <v>507</v>
      </c>
    </row>
    <row r="137" spans="2:25" x14ac:dyDescent="0.2">
      <c r="B137" s="14" t="s">
        <v>7433</v>
      </c>
      <c r="C137" s="32"/>
      <c r="D137" s="32"/>
      <c r="E137" s="32"/>
      <c r="F137" s="32"/>
      <c r="G137" s="32"/>
      <c r="H137" s="32"/>
      <c r="I137" s="32"/>
      <c r="J137" s="32"/>
      <c r="K137" s="32">
        <v>1</v>
      </c>
      <c r="L137" s="32"/>
      <c r="M137" s="32">
        <v>1</v>
      </c>
      <c r="N137" s="32"/>
      <c r="O137" s="32">
        <v>2</v>
      </c>
      <c r="P137" s="32"/>
      <c r="Q137" s="32"/>
      <c r="R137" s="32"/>
      <c r="S137" s="32"/>
      <c r="T137" s="32"/>
      <c r="U137" s="32"/>
      <c r="V137" s="32"/>
      <c r="W137" s="32">
        <v>1</v>
      </c>
      <c r="X137" s="32">
        <v>1</v>
      </c>
      <c r="Y137" s="32">
        <v>3</v>
      </c>
    </row>
    <row r="138" spans="2:25" x14ac:dyDescent="0.2">
      <c r="B138" s="14" t="s">
        <v>215</v>
      </c>
      <c r="C138" s="32"/>
      <c r="D138" s="32"/>
      <c r="E138" s="32"/>
      <c r="F138" s="32"/>
      <c r="G138" s="32"/>
      <c r="H138" s="32"/>
      <c r="I138" s="32"/>
      <c r="J138" s="32"/>
      <c r="K138" s="32">
        <v>1</v>
      </c>
      <c r="L138" s="32">
        <v>6</v>
      </c>
      <c r="M138" s="32">
        <v>1</v>
      </c>
      <c r="N138" s="32"/>
      <c r="O138" s="32">
        <v>8</v>
      </c>
      <c r="P138" s="32">
        <v>4</v>
      </c>
      <c r="Q138" s="32">
        <v>2</v>
      </c>
      <c r="R138" s="32">
        <v>1</v>
      </c>
      <c r="S138" s="32"/>
      <c r="T138" s="32"/>
      <c r="U138" s="32"/>
      <c r="V138" s="32"/>
      <c r="W138" s="32"/>
      <c r="X138" s="32">
        <v>7</v>
      </c>
      <c r="Y138" s="32">
        <v>15</v>
      </c>
    </row>
    <row r="139" spans="2:25" x14ac:dyDescent="0.2">
      <c r="B139" s="14" t="s">
        <v>302</v>
      </c>
      <c r="C139" s="32"/>
      <c r="D139" s="32"/>
      <c r="E139" s="32"/>
      <c r="F139" s="32"/>
      <c r="G139" s="32"/>
      <c r="H139" s="32"/>
      <c r="I139" s="32"/>
      <c r="J139" s="32"/>
      <c r="K139" s="32">
        <v>1</v>
      </c>
      <c r="L139" s="32"/>
      <c r="M139" s="32"/>
      <c r="N139" s="32"/>
      <c r="O139" s="32">
        <v>1</v>
      </c>
      <c r="P139" s="32"/>
      <c r="Q139" s="32"/>
      <c r="R139" s="32"/>
      <c r="S139" s="32"/>
      <c r="T139" s="32"/>
      <c r="U139" s="32"/>
      <c r="V139" s="32"/>
      <c r="W139" s="32"/>
      <c r="X139" s="32"/>
      <c r="Y139" s="32">
        <v>1</v>
      </c>
    </row>
    <row r="140" spans="2:25" x14ac:dyDescent="0.2">
      <c r="B140" s="14" t="s">
        <v>3920</v>
      </c>
      <c r="C140" s="32"/>
      <c r="D140" s="32"/>
      <c r="E140" s="32"/>
      <c r="F140" s="32">
        <v>1</v>
      </c>
      <c r="G140" s="32"/>
      <c r="H140" s="32"/>
      <c r="I140" s="32"/>
      <c r="J140" s="32"/>
      <c r="K140" s="32">
        <v>1</v>
      </c>
      <c r="L140" s="32">
        <v>1</v>
      </c>
      <c r="M140" s="32"/>
      <c r="N140" s="32">
        <v>1</v>
      </c>
      <c r="O140" s="32">
        <v>4</v>
      </c>
      <c r="P140" s="32"/>
      <c r="Q140" s="32"/>
      <c r="R140" s="32"/>
      <c r="S140" s="32"/>
      <c r="T140" s="32"/>
      <c r="U140" s="32"/>
      <c r="V140" s="32"/>
      <c r="W140" s="32"/>
      <c r="X140" s="32"/>
      <c r="Y140" s="32">
        <v>4</v>
      </c>
    </row>
    <row r="141" spans="2:25" x14ac:dyDescent="0.2">
      <c r="B141" s="14" t="s">
        <v>7492</v>
      </c>
      <c r="C141" s="32"/>
      <c r="D141" s="32"/>
      <c r="E141" s="32"/>
      <c r="F141" s="32"/>
      <c r="G141" s="32"/>
      <c r="H141" s="32"/>
      <c r="I141" s="32"/>
      <c r="J141" s="32"/>
      <c r="K141" s="32">
        <v>2</v>
      </c>
      <c r="L141" s="32"/>
      <c r="M141" s="32"/>
      <c r="N141" s="32"/>
      <c r="O141" s="32">
        <v>2</v>
      </c>
      <c r="P141" s="32"/>
      <c r="Q141" s="32"/>
      <c r="R141" s="32">
        <v>1</v>
      </c>
      <c r="S141" s="32"/>
      <c r="T141" s="32"/>
      <c r="U141" s="32">
        <v>2</v>
      </c>
      <c r="V141" s="32"/>
      <c r="W141" s="32">
        <v>4</v>
      </c>
      <c r="X141" s="32">
        <v>7</v>
      </c>
      <c r="Y141" s="32">
        <v>9</v>
      </c>
    </row>
    <row r="142" spans="2:25" x14ac:dyDescent="0.2">
      <c r="B142" s="14" t="s">
        <v>3796</v>
      </c>
      <c r="C142" s="32"/>
      <c r="D142" s="32"/>
      <c r="E142" s="32"/>
      <c r="F142" s="32"/>
      <c r="G142" s="32">
        <v>1</v>
      </c>
      <c r="H142" s="32">
        <v>3</v>
      </c>
      <c r="I142" s="32"/>
      <c r="J142" s="32">
        <v>1</v>
      </c>
      <c r="K142" s="32">
        <v>3</v>
      </c>
      <c r="L142" s="32"/>
      <c r="M142" s="32"/>
      <c r="N142" s="32"/>
      <c r="O142" s="32">
        <v>8</v>
      </c>
      <c r="P142" s="32">
        <v>2</v>
      </c>
      <c r="Q142" s="32"/>
      <c r="R142" s="32">
        <v>3</v>
      </c>
      <c r="S142" s="32">
        <v>2</v>
      </c>
      <c r="T142" s="32">
        <v>1</v>
      </c>
      <c r="U142" s="32"/>
      <c r="V142" s="32">
        <v>2</v>
      </c>
      <c r="W142" s="32"/>
      <c r="X142" s="32">
        <v>10</v>
      </c>
      <c r="Y142" s="32">
        <v>18</v>
      </c>
    </row>
    <row r="143" spans="2:25" x14ac:dyDescent="0.2">
      <c r="B143" s="14" t="s">
        <v>359</v>
      </c>
      <c r="C143" s="32">
        <v>1</v>
      </c>
      <c r="D143" s="32"/>
      <c r="E143" s="32"/>
      <c r="F143" s="32"/>
      <c r="G143" s="32">
        <v>1</v>
      </c>
      <c r="H143" s="32"/>
      <c r="I143" s="32"/>
      <c r="J143" s="32"/>
      <c r="K143" s="32"/>
      <c r="L143" s="32"/>
      <c r="M143" s="32"/>
      <c r="N143" s="32"/>
      <c r="O143" s="32">
        <v>2</v>
      </c>
      <c r="P143" s="32"/>
      <c r="Q143" s="32"/>
      <c r="R143" s="32"/>
      <c r="S143" s="32"/>
      <c r="T143" s="32"/>
      <c r="U143" s="32"/>
      <c r="V143" s="32"/>
      <c r="W143" s="32"/>
      <c r="X143" s="32"/>
      <c r="Y143" s="32">
        <v>2</v>
      </c>
    </row>
    <row r="144" spans="2:25" x14ac:dyDescent="0.2">
      <c r="B144" s="14" t="s">
        <v>943</v>
      </c>
      <c r="C144" s="32">
        <v>2</v>
      </c>
      <c r="D144" s="32"/>
      <c r="E144" s="32"/>
      <c r="F144" s="32"/>
      <c r="G144" s="32"/>
      <c r="H144" s="32"/>
      <c r="I144" s="32"/>
      <c r="J144" s="32"/>
      <c r="K144" s="32"/>
      <c r="L144" s="32"/>
      <c r="M144" s="32"/>
      <c r="N144" s="32"/>
      <c r="O144" s="32">
        <v>2</v>
      </c>
      <c r="P144" s="32"/>
      <c r="Q144" s="32"/>
      <c r="R144" s="32">
        <v>1</v>
      </c>
      <c r="S144" s="32"/>
      <c r="T144" s="32"/>
      <c r="U144" s="32"/>
      <c r="V144" s="32"/>
      <c r="W144" s="32"/>
      <c r="X144" s="32">
        <v>1</v>
      </c>
      <c r="Y144" s="32">
        <v>3</v>
      </c>
    </row>
    <row r="145" spans="2:25" x14ac:dyDescent="0.2">
      <c r="B145" s="14" t="s">
        <v>4969</v>
      </c>
      <c r="C145" s="32"/>
      <c r="D145" s="32"/>
      <c r="E145" s="32"/>
      <c r="F145" s="32"/>
      <c r="G145" s="32"/>
      <c r="H145" s="32">
        <v>3</v>
      </c>
      <c r="I145" s="32">
        <v>1</v>
      </c>
      <c r="J145" s="32">
        <v>2</v>
      </c>
      <c r="K145" s="32"/>
      <c r="L145" s="32"/>
      <c r="M145" s="32"/>
      <c r="N145" s="32"/>
      <c r="O145" s="32">
        <v>6</v>
      </c>
      <c r="P145" s="32"/>
      <c r="Q145" s="32"/>
      <c r="R145" s="32"/>
      <c r="S145" s="32"/>
      <c r="T145" s="32"/>
      <c r="U145" s="32"/>
      <c r="V145" s="32"/>
      <c r="W145" s="32"/>
      <c r="X145" s="32"/>
      <c r="Y145" s="32">
        <v>6</v>
      </c>
    </row>
    <row r="146" spans="2:25" x14ac:dyDescent="0.2">
      <c r="B146" s="14" t="s">
        <v>8445</v>
      </c>
      <c r="C146" s="32"/>
      <c r="D146" s="32"/>
      <c r="E146" s="32"/>
      <c r="F146" s="32"/>
      <c r="G146" s="32"/>
      <c r="H146" s="32"/>
      <c r="I146" s="32"/>
      <c r="J146" s="32"/>
      <c r="K146" s="32">
        <v>1</v>
      </c>
      <c r="L146" s="32"/>
      <c r="M146" s="32"/>
      <c r="N146" s="32"/>
      <c r="O146" s="32">
        <v>1</v>
      </c>
      <c r="P146" s="32"/>
      <c r="Q146" s="32"/>
      <c r="R146" s="32"/>
      <c r="S146" s="32">
        <v>1</v>
      </c>
      <c r="T146" s="32"/>
      <c r="U146" s="32"/>
      <c r="V146" s="32"/>
      <c r="W146" s="32"/>
      <c r="X146" s="32">
        <v>1</v>
      </c>
      <c r="Y146" s="32">
        <v>2</v>
      </c>
    </row>
    <row r="147" spans="2:25" x14ac:dyDescent="0.2">
      <c r="B147" s="14" t="s">
        <v>874</v>
      </c>
      <c r="C147" s="32">
        <v>2</v>
      </c>
      <c r="D147" s="32"/>
      <c r="E147" s="32"/>
      <c r="F147" s="32"/>
      <c r="G147" s="32">
        <v>3</v>
      </c>
      <c r="H147" s="32"/>
      <c r="I147" s="32"/>
      <c r="J147" s="32"/>
      <c r="K147" s="32"/>
      <c r="L147" s="32"/>
      <c r="M147" s="32"/>
      <c r="N147" s="32"/>
      <c r="O147" s="32">
        <v>5</v>
      </c>
      <c r="P147" s="32"/>
      <c r="Q147" s="32"/>
      <c r="R147" s="32"/>
      <c r="S147" s="32">
        <v>1</v>
      </c>
      <c r="T147" s="32"/>
      <c r="U147" s="32"/>
      <c r="V147" s="32"/>
      <c r="W147" s="32"/>
      <c r="X147" s="32">
        <v>1</v>
      </c>
      <c r="Y147" s="32">
        <v>6</v>
      </c>
    </row>
    <row r="148" spans="2:25" x14ac:dyDescent="0.2">
      <c r="B148" s="14" t="s">
        <v>758</v>
      </c>
      <c r="C148" s="32">
        <v>1</v>
      </c>
      <c r="D148" s="32"/>
      <c r="E148" s="32">
        <v>2</v>
      </c>
      <c r="F148" s="32"/>
      <c r="G148" s="32"/>
      <c r="H148" s="32">
        <v>4</v>
      </c>
      <c r="I148" s="32">
        <v>11</v>
      </c>
      <c r="J148" s="32">
        <v>1</v>
      </c>
      <c r="K148" s="32">
        <v>2</v>
      </c>
      <c r="L148" s="32">
        <v>2</v>
      </c>
      <c r="M148" s="32"/>
      <c r="N148" s="32"/>
      <c r="O148" s="32">
        <v>23</v>
      </c>
      <c r="P148" s="32">
        <v>2</v>
      </c>
      <c r="Q148" s="32">
        <v>2</v>
      </c>
      <c r="R148" s="32"/>
      <c r="S148" s="32"/>
      <c r="T148" s="32"/>
      <c r="U148" s="32"/>
      <c r="V148" s="32"/>
      <c r="W148" s="32"/>
      <c r="X148" s="32">
        <v>4</v>
      </c>
      <c r="Y148" s="32">
        <v>27</v>
      </c>
    </row>
    <row r="149" spans="2:25" x14ac:dyDescent="0.2">
      <c r="B149" s="14" t="s">
        <v>2007</v>
      </c>
      <c r="C149" s="32"/>
      <c r="D149" s="32"/>
      <c r="E149" s="32">
        <v>1</v>
      </c>
      <c r="F149" s="32"/>
      <c r="G149" s="32"/>
      <c r="H149" s="32"/>
      <c r="I149" s="32"/>
      <c r="J149" s="32"/>
      <c r="K149" s="32">
        <v>1</v>
      </c>
      <c r="L149" s="32"/>
      <c r="M149" s="32"/>
      <c r="N149" s="32"/>
      <c r="O149" s="32">
        <v>2</v>
      </c>
      <c r="P149" s="32"/>
      <c r="Q149" s="32"/>
      <c r="R149" s="32"/>
      <c r="S149" s="32"/>
      <c r="T149" s="32"/>
      <c r="U149" s="32"/>
      <c r="V149" s="32"/>
      <c r="W149" s="32"/>
      <c r="X149" s="32"/>
      <c r="Y149" s="32">
        <v>2</v>
      </c>
    </row>
    <row r="150" spans="2:25" x14ac:dyDescent="0.2">
      <c r="B150" s="14" t="s">
        <v>440</v>
      </c>
      <c r="C150" s="32">
        <v>5</v>
      </c>
      <c r="D150" s="32"/>
      <c r="E150" s="32"/>
      <c r="F150" s="32">
        <v>2</v>
      </c>
      <c r="G150" s="32"/>
      <c r="H150" s="32"/>
      <c r="I150" s="32"/>
      <c r="J150" s="32">
        <v>1</v>
      </c>
      <c r="K150" s="32"/>
      <c r="L150" s="32"/>
      <c r="M150" s="32"/>
      <c r="N150" s="32"/>
      <c r="O150" s="32">
        <v>8</v>
      </c>
      <c r="P150" s="32"/>
      <c r="Q150" s="32"/>
      <c r="R150" s="32"/>
      <c r="S150" s="32"/>
      <c r="T150" s="32"/>
      <c r="U150" s="32"/>
      <c r="V150" s="32"/>
      <c r="W150" s="32"/>
      <c r="X150" s="32"/>
      <c r="Y150" s="32">
        <v>8</v>
      </c>
    </row>
    <row r="151" spans="2:25" x14ac:dyDescent="0.2">
      <c r="B151" s="14" t="s">
        <v>573</v>
      </c>
      <c r="C151" s="32">
        <v>1</v>
      </c>
      <c r="D151" s="32"/>
      <c r="E151" s="32"/>
      <c r="F151" s="32">
        <v>1</v>
      </c>
      <c r="G151" s="32"/>
      <c r="H151" s="32"/>
      <c r="I151" s="32"/>
      <c r="J151" s="32"/>
      <c r="K151" s="32"/>
      <c r="L151" s="32"/>
      <c r="M151" s="32">
        <v>1</v>
      </c>
      <c r="N151" s="32">
        <v>1</v>
      </c>
      <c r="O151" s="32">
        <v>4</v>
      </c>
      <c r="P151" s="32"/>
      <c r="Q151" s="32"/>
      <c r="R151" s="32"/>
      <c r="S151" s="32"/>
      <c r="T151" s="32"/>
      <c r="U151" s="32"/>
      <c r="V151" s="32"/>
      <c r="W151" s="32"/>
      <c r="X151" s="32"/>
      <c r="Y151" s="32">
        <v>4</v>
      </c>
    </row>
    <row r="152" spans="2:25" x14ac:dyDescent="0.2">
      <c r="B152" s="14" t="s">
        <v>641</v>
      </c>
      <c r="C152" s="32">
        <v>4</v>
      </c>
      <c r="D152" s="32">
        <v>1</v>
      </c>
      <c r="E152" s="32">
        <v>7</v>
      </c>
      <c r="F152" s="32">
        <v>3</v>
      </c>
      <c r="G152" s="32">
        <v>2</v>
      </c>
      <c r="H152" s="32"/>
      <c r="I152" s="32">
        <v>2</v>
      </c>
      <c r="J152" s="32">
        <v>7</v>
      </c>
      <c r="K152" s="32">
        <v>2</v>
      </c>
      <c r="L152" s="32">
        <v>1</v>
      </c>
      <c r="M152" s="32">
        <v>5</v>
      </c>
      <c r="N152" s="32">
        <v>2</v>
      </c>
      <c r="O152" s="32">
        <v>36</v>
      </c>
      <c r="P152" s="32">
        <v>2</v>
      </c>
      <c r="Q152" s="32">
        <v>4</v>
      </c>
      <c r="R152" s="32">
        <v>3</v>
      </c>
      <c r="S152" s="32">
        <v>1</v>
      </c>
      <c r="T152" s="32">
        <v>4</v>
      </c>
      <c r="U152" s="32">
        <v>2</v>
      </c>
      <c r="V152" s="32">
        <v>1</v>
      </c>
      <c r="W152" s="32">
        <v>7</v>
      </c>
      <c r="X152" s="32">
        <v>24</v>
      </c>
      <c r="Y152" s="32">
        <v>60</v>
      </c>
    </row>
    <row r="153" spans="2:25" x14ac:dyDescent="0.2">
      <c r="B153" s="14" t="s">
        <v>1195</v>
      </c>
      <c r="C153" s="32">
        <v>4</v>
      </c>
      <c r="D153" s="32">
        <v>5</v>
      </c>
      <c r="E153" s="32">
        <v>2</v>
      </c>
      <c r="F153" s="32">
        <v>3</v>
      </c>
      <c r="G153" s="32">
        <v>1</v>
      </c>
      <c r="H153" s="32">
        <v>1</v>
      </c>
      <c r="I153" s="32">
        <v>1</v>
      </c>
      <c r="J153" s="32">
        <v>1</v>
      </c>
      <c r="K153" s="32">
        <v>3</v>
      </c>
      <c r="L153" s="32">
        <v>3</v>
      </c>
      <c r="M153" s="32">
        <v>1</v>
      </c>
      <c r="N153" s="32">
        <v>3</v>
      </c>
      <c r="O153" s="32">
        <v>28</v>
      </c>
      <c r="P153" s="32">
        <v>2</v>
      </c>
      <c r="Q153" s="32">
        <v>2</v>
      </c>
      <c r="R153" s="32">
        <v>1</v>
      </c>
      <c r="S153" s="32"/>
      <c r="T153" s="32">
        <v>10</v>
      </c>
      <c r="U153" s="32">
        <v>3</v>
      </c>
      <c r="V153" s="32"/>
      <c r="W153" s="32">
        <v>2</v>
      </c>
      <c r="X153" s="32">
        <v>20</v>
      </c>
      <c r="Y153" s="32">
        <v>48</v>
      </c>
    </row>
    <row r="154" spans="2:25" x14ac:dyDescent="0.2">
      <c r="B154" s="14" t="s">
        <v>739</v>
      </c>
      <c r="C154" s="32">
        <v>3</v>
      </c>
      <c r="D154" s="32"/>
      <c r="E154" s="32">
        <v>3</v>
      </c>
      <c r="F154" s="32"/>
      <c r="G154" s="32">
        <v>2</v>
      </c>
      <c r="H154" s="32"/>
      <c r="I154" s="32">
        <v>1</v>
      </c>
      <c r="J154" s="32">
        <v>3</v>
      </c>
      <c r="K154" s="32"/>
      <c r="L154" s="32">
        <v>1</v>
      </c>
      <c r="M154" s="32">
        <v>4</v>
      </c>
      <c r="N154" s="32"/>
      <c r="O154" s="32">
        <v>17</v>
      </c>
      <c r="P154" s="32">
        <v>2</v>
      </c>
      <c r="Q154" s="32">
        <v>3</v>
      </c>
      <c r="R154" s="32"/>
      <c r="S154" s="32">
        <v>1</v>
      </c>
      <c r="T154" s="32"/>
      <c r="U154" s="32">
        <v>2</v>
      </c>
      <c r="V154" s="32">
        <v>1</v>
      </c>
      <c r="W154" s="32"/>
      <c r="X154" s="32">
        <v>9</v>
      </c>
      <c r="Y154" s="32">
        <v>26</v>
      </c>
    </row>
    <row r="155" spans="2:25" x14ac:dyDescent="0.2">
      <c r="B155" s="14" t="s">
        <v>5574</v>
      </c>
      <c r="C155" s="32"/>
      <c r="D155" s="32"/>
      <c r="E155" s="32"/>
      <c r="F155" s="32"/>
      <c r="G155" s="32"/>
      <c r="H155" s="32"/>
      <c r="I155" s="32"/>
      <c r="J155" s="32">
        <v>4</v>
      </c>
      <c r="K155" s="32"/>
      <c r="L155" s="32"/>
      <c r="M155" s="32">
        <v>4</v>
      </c>
      <c r="N155" s="32"/>
      <c r="O155" s="32">
        <v>8</v>
      </c>
      <c r="P155" s="32"/>
      <c r="Q155" s="32"/>
      <c r="R155" s="32"/>
      <c r="S155" s="32"/>
      <c r="T155" s="32"/>
      <c r="U155" s="32"/>
      <c r="V155" s="32"/>
      <c r="W155" s="32"/>
      <c r="X155" s="32"/>
      <c r="Y155" s="32">
        <v>8</v>
      </c>
    </row>
    <row r="156" spans="2:25" x14ac:dyDescent="0.2">
      <c r="B156" s="14" t="s">
        <v>167</v>
      </c>
      <c r="C156" s="32">
        <v>3</v>
      </c>
      <c r="D156" s="32">
        <v>3</v>
      </c>
      <c r="E156" s="32">
        <v>3</v>
      </c>
      <c r="F156" s="32">
        <v>2</v>
      </c>
      <c r="G156" s="32">
        <v>2</v>
      </c>
      <c r="H156" s="32">
        <v>1</v>
      </c>
      <c r="I156" s="32">
        <v>2</v>
      </c>
      <c r="J156" s="32">
        <v>2</v>
      </c>
      <c r="K156" s="32">
        <v>2</v>
      </c>
      <c r="L156" s="32"/>
      <c r="M156" s="32">
        <v>9</v>
      </c>
      <c r="N156" s="32"/>
      <c r="O156" s="32">
        <v>29</v>
      </c>
      <c r="P156" s="32">
        <v>3</v>
      </c>
      <c r="Q156" s="32">
        <v>1</v>
      </c>
      <c r="R156" s="32">
        <v>3</v>
      </c>
      <c r="S156" s="32"/>
      <c r="T156" s="32"/>
      <c r="U156" s="32"/>
      <c r="V156" s="32"/>
      <c r="W156" s="32"/>
      <c r="X156" s="32">
        <v>7</v>
      </c>
      <c r="Y156" s="32">
        <v>36</v>
      </c>
    </row>
    <row r="157" spans="2:25" x14ac:dyDescent="0.2">
      <c r="B157" s="14" t="s">
        <v>1548</v>
      </c>
      <c r="C157" s="32">
        <v>1</v>
      </c>
      <c r="D157" s="32">
        <v>3</v>
      </c>
      <c r="E157" s="32">
        <v>4</v>
      </c>
      <c r="F157" s="32">
        <v>1</v>
      </c>
      <c r="G157" s="32">
        <v>5</v>
      </c>
      <c r="H157" s="32">
        <v>1</v>
      </c>
      <c r="I157" s="32">
        <v>2</v>
      </c>
      <c r="J157" s="32"/>
      <c r="K157" s="32">
        <v>5</v>
      </c>
      <c r="L157" s="32">
        <v>1</v>
      </c>
      <c r="M157" s="32">
        <v>6</v>
      </c>
      <c r="N157" s="32">
        <v>3</v>
      </c>
      <c r="O157" s="32">
        <v>32</v>
      </c>
      <c r="P157" s="32">
        <v>2</v>
      </c>
      <c r="Q157" s="32">
        <v>4</v>
      </c>
      <c r="R157" s="32">
        <v>2</v>
      </c>
      <c r="S157" s="32">
        <v>13</v>
      </c>
      <c r="T157" s="32">
        <v>7</v>
      </c>
      <c r="U157" s="32"/>
      <c r="V157" s="32">
        <v>5</v>
      </c>
      <c r="W157" s="32">
        <v>4</v>
      </c>
      <c r="X157" s="32">
        <v>37</v>
      </c>
      <c r="Y157" s="32">
        <v>69</v>
      </c>
    </row>
    <row r="158" spans="2:25" x14ac:dyDescent="0.2">
      <c r="B158" s="14" t="s">
        <v>38</v>
      </c>
      <c r="C158" s="32">
        <v>13</v>
      </c>
      <c r="D158" s="32">
        <v>10</v>
      </c>
      <c r="E158" s="32">
        <v>99</v>
      </c>
      <c r="F158" s="32">
        <v>8</v>
      </c>
      <c r="G158" s="32">
        <v>15</v>
      </c>
      <c r="H158" s="32">
        <v>106</v>
      </c>
      <c r="I158" s="32">
        <v>10</v>
      </c>
      <c r="J158" s="32">
        <v>11</v>
      </c>
      <c r="K158" s="32">
        <v>102</v>
      </c>
      <c r="L158" s="32">
        <v>5</v>
      </c>
      <c r="M158" s="32">
        <v>8</v>
      </c>
      <c r="N158" s="32">
        <v>98</v>
      </c>
      <c r="O158" s="32">
        <v>485</v>
      </c>
      <c r="P158" s="32">
        <v>7</v>
      </c>
      <c r="Q158" s="32">
        <v>6</v>
      </c>
      <c r="R158" s="32">
        <v>108</v>
      </c>
      <c r="S158" s="32">
        <v>9</v>
      </c>
      <c r="T158" s="32">
        <v>18</v>
      </c>
      <c r="U158" s="32">
        <v>105</v>
      </c>
      <c r="V158" s="32">
        <v>9</v>
      </c>
      <c r="W158" s="32">
        <v>9</v>
      </c>
      <c r="X158" s="32">
        <v>271</v>
      </c>
      <c r="Y158" s="32">
        <v>756</v>
      </c>
    </row>
    <row r="159" spans="2:25" x14ac:dyDescent="0.2">
      <c r="B159" s="14" t="s">
        <v>1802</v>
      </c>
      <c r="C159" s="32"/>
      <c r="D159" s="32"/>
      <c r="E159" s="32">
        <v>5</v>
      </c>
      <c r="F159" s="32">
        <v>50</v>
      </c>
      <c r="G159" s="32">
        <v>1</v>
      </c>
      <c r="H159" s="32"/>
      <c r="I159" s="32"/>
      <c r="J159" s="32"/>
      <c r="K159" s="32"/>
      <c r="L159" s="32"/>
      <c r="M159" s="32"/>
      <c r="N159" s="32">
        <v>5</v>
      </c>
      <c r="O159" s="32">
        <v>61</v>
      </c>
      <c r="P159" s="32">
        <v>1</v>
      </c>
      <c r="Q159" s="32"/>
      <c r="R159" s="32">
        <v>17</v>
      </c>
      <c r="S159" s="32">
        <v>1</v>
      </c>
      <c r="T159" s="32">
        <v>1</v>
      </c>
      <c r="U159" s="32"/>
      <c r="V159" s="32">
        <v>1</v>
      </c>
      <c r="W159" s="32">
        <v>30</v>
      </c>
      <c r="X159" s="32">
        <v>51</v>
      </c>
      <c r="Y159" s="32">
        <v>112</v>
      </c>
    </row>
    <row r="160" spans="2:25" x14ac:dyDescent="0.2">
      <c r="B160" s="14" t="s">
        <v>697</v>
      </c>
      <c r="C160" s="32">
        <v>1</v>
      </c>
      <c r="D160" s="32"/>
      <c r="E160" s="32"/>
      <c r="F160" s="32"/>
      <c r="G160" s="32"/>
      <c r="H160" s="32"/>
      <c r="I160" s="32"/>
      <c r="J160" s="32"/>
      <c r="K160" s="32"/>
      <c r="L160" s="32"/>
      <c r="M160" s="32"/>
      <c r="N160" s="32"/>
      <c r="O160" s="32">
        <v>1</v>
      </c>
      <c r="P160" s="32"/>
      <c r="Q160" s="32"/>
      <c r="R160" s="32"/>
      <c r="S160" s="32"/>
      <c r="T160" s="32"/>
      <c r="U160" s="32"/>
      <c r="V160" s="32"/>
      <c r="W160" s="32"/>
      <c r="X160" s="32"/>
      <c r="Y160" s="32">
        <v>1</v>
      </c>
    </row>
    <row r="161" spans="2:25" x14ac:dyDescent="0.2">
      <c r="B161" s="14" t="s">
        <v>8678</v>
      </c>
      <c r="C161" s="32"/>
      <c r="D161" s="32"/>
      <c r="E161" s="32"/>
      <c r="F161" s="32"/>
      <c r="G161" s="32"/>
      <c r="H161" s="32"/>
      <c r="I161" s="32"/>
      <c r="J161" s="32"/>
      <c r="K161" s="32"/>
      <c r="L161" s="32"/>
      <c r="M161" s="32">
        <v>2</v>
      </c>
      <c r="N161" s="32"/>
      <c r="O161" s="32">
        <v>2</v>
      </c>
      <c r="P161" s="32">
        <v>2</v>
      </c>
      <c r="Q161" s="32"/>
      <c r="R161" s="32"/>
      <c r="S161" s="32"/>
      <c r="T161" s="32"/>
      <c r="U161" s="32"/>
      <c r="V161" s="32"/>
      <c r="W161" s="32"/>
      <c r="X161" s="32">
        <v>2</v>
      </c>
      <c r="Y161" s="32">
        <v>4</v>
      </c>
    </row>
    <row r="162" spans="2:25" x14ac:dyDescent="0.2">
      <c r="B162" s="14" t="s">
        <v>9121</v>
      </c>
      <c r="C162" s="32"/>
      <c r="D162" s="32"/>
      <c r="E162" s="32"/>
      <c r="F162" s="32"/>
      <c r="G162" s="32"/>
      <c r="H162" s="32"/>
      <c r="I162" s="32"/>
      <c r="J162" s="32"/>
      <c r="K162" s="32"/>
      <c r="L162" s="32"/>
      <c r="M162" s="32">
        <v>2</v>
      </c>
      <c r="N162" s="32"/>
      <c r="O162" s="32">
        <v>2</v>
      </c>
      <c r="P162" s="32"/>
      <c r="Q162" s="32"/>
      <c r="R162" s="32"/>
      <c r="S162" s="32"/>
      <c r="T162" s="32"/>
      <c r="U162" s="32"/>
      <c r="V162" s="32"/>
      <c r="W162" s="32"/>
      <c r="X162" s="32"/>
      <c r="Y162" s="32">
        <v>2</v>
      </c>
    </row>
    <row r="163" spans="2:25" x14ac:dyDescent="0.2">
      <c r="B163" s="14" t="s">
        <v>1780</v>
      </c>
      <c r="C163" s="32"/>
      <c r="D163" s="32">
        <v>1</v>
      </c>
      <c r="E163" s="32">
        <v>1</v>
      </c>
      <c r="F163" s="32"/>
      <c r="G163" s="32"/>
      <c r="H163" s="32"/>
      <c r="I163" s="32"/>
      <c r="J163" s="32"/>
      <c r="K163" s="32"/>
      <c r="L163" s="32"/>
      <c r="M163" s="32"/>
      <c r="N163" s="32"/>
      <c r="O163" s="32">
        <v>2</v>
      </c>
      <c r="P163" s="32"/>
      <c r="Q163" s="32"/>
      <c r="R163" s="32"/>
      <c r="S163" s="32"/>
      <c r="T163" s="32"/>
      <c r="U163" s="32"/>
      <c r="V163" s="32"/>
      <c r="W163" s="32"/>
      <c r="X163" s="32"/>
      <c r="Y163" s="32">
        <v>2</v>
      </c>
    </row>
    <row r="164" spans="2:25" x14ac:dyDescent="0.2">
      <c r="B164" s="14" t="s">
        <v>7466</v>
      </c>
      <c r="C164" s="32"/>
      <c r="D164" s="32"/>
      <c r="E164" s="32"/>
      <c r="F164" s="32"/>
      <c r="G164" s="32"/>
      <c r="H164" s="32"/>
      <c r="I164" s="32"/>
      <c r="J164" s="32"/>
      <c r="K164" s="32">
        <v>2</v>
      </c>
      <c r="L164" s="32"/>
      <c r="M164" s="32"/>
      <c r="N164" s="32"/>
      <c r="O164" s="32">
        <v>2</v>
      </c>
      <c r="P164" s="32"/>
      <c r="Q164" s="32"/>
      <c r="R164" s="32"/>
      <c r="S164" s="32"/>
      <c r="T164" s="32"/>
      <c r="U164" s="32"/>
      <c r="V164" s="32"/>
      <c r="W164" s="32"/>
      <c r="X164" s="32"/>
      <c r="Y164" s="32">
        <v>2</v>
      </c>
    </row>
    <row r="165" spans="2:25" x14ac:dyDescent="0.2">
      <c r="B165" s="14" t="s">
        <v>4282</v>
      </c>
      <c r="C165" s="32"/>
      <c r="D165" s="32"/>
      <c r="E165" s="32"/>
      <c r="F165" s="32"/>
      <c r="G165" s="32">
        <v>1</v>
      </c>
      <c r="H165" s="32"/>
      <c r="I165" s="32"/>
      <c r="J165" s="32"/>
      <c r="K165" s="32"/>
      <c r="L165" s="32"/>
      <c r="M165" s="32"/>
      <c r="N165" s="32"/>
      <c r="O165" s="32">
        <v>1</v>
      </c>
      <c r="P165" s="32"/>
      <c r="Q165" s="32"/>
      <c r="R165" s="32"/>
      <c r="S165" s="32"/>
      <c r="T165" s="32"/>
      <c r="U165" s="32"/>
      <c r="V165" s="32"/>
      <c r="W165" s="32"/>
      <c r="X165" s="32"/>
      <c r="Y165" s="32">
        <v>1</v>
      </c>
    </row>
    <row r="166" spans="2:25" x14ac:dyDescent="0.2">
      <c r="B166" s="14" t="s">
        <v>1010</v>
      </c>
      <c r="C166" s="32">
        <v>4</v>
      </c>
      <c r="D166" s="32"/>
      <c r="E166" s="32">
        <v>1</v>
      </c>
      <c r="F166" s="32">
        <v>4</v>
      </c>
      <c r="G166" s="32"/>
      <c r="H166" s="32"/>
      <c r="I166" s="32">
        <v>4</v>
      </c>
      <c r="J166" s="32">
        <v>3</v>
      </c>
      <c r="K166" s="32"/>
      <c r="L166" s="32"/>
      <c r="M166" s="32"/>
      <c r="N166" s="32">
        <v>2</v>
      </c>
      <c r="O166" s="32">
        <v>18</v>
      </c>
      <c r="P166" s="32"/>
      <c r="Q166" s="32"/>
      <c r="R166" s="32"/>
      <c r="S166" s="32">
        <v>2</v>
      </c>
      <c r="T166" s="32"/>
      <c r="U166" s="32"/>
      <c r="V166" s="32"/>
      <c r="W166" s="32"/>
      <c r="X166" s="32">
        <v>2</v>
      </c>
      <c r="Y166" s="32">
        <v>20</v>
      </c>
    </row>
    <row r="167" spans="2:25" x14ac:dyDescent="0.2">
      <c r="B167" s="14" t="s">
        <v>3564</v>
      </c>
      <c r="C167" s="32"/>
      <c r="D167" s="32"/>
      <c r="E167" s="32"/>
      <c r="F167" s="32">
        <v>3</v>
      </c>
      <c r="G167" s="32">
        <v>2</v>
      </c>
      <c r="H167" s="32"/>
      <c r="I167" s="32"/>
      <c r="J167" s="32">
        <v>2</v>
      </c>
      <c r="K167" s="32"/>
      <c r="L167" s="32"/>
      <c r="M167" s="32"/>
      <c r="N167" s="32"/>
      <c r="O167" s="32">
        <v>7</v>
      </c>
      <c r="P167" s="32"/>
      <c r="Q167" s="32">
        <v>3</v>
      </c>
      <c r="R167" s="32"/>
      <c r="S167" s="32"/>
      <c r="T167" s="32"/>
      <c r="U167" s="32"/>
      <c r="V167" s="32">
        <v>1</v>
      </c>
      <c r="W167" s="32"/>
      <c r="X167" s="32">
        <v>4</v>
      </c>
      <c r="Y167" s="32">
        <v>11</v>
      </c>
    </row>
    <row r="168" spans="2:25" x14ac:dyDescent="0.2">
      <c r="B168" s="14" t="s">
        <v>446</v>
      </c>
      <c r="C168" s="32">
        <v>6</v>
      </c>
      <c r="D168" s="32"/>
      <c r="E168" s="32">
        <v>4</v>
      </c>
      <c r="F168" s="32">
        <v>8</v>
      </c>
      <c r="G168" s="32">
        <v>8</v>
      </c>
      <c r="H168" s="32">
        <v>7</v>
      </c>
      <c r="I168" s="32">
        <v>1</v>
      </c>
      <c r="J168" s="32"/>
      <c r="K168" s="32"/>
      <c r="L168" s="32"/>
      <c r="M168" s="32">
        <v>2</v>
      </c>
      <c r="N168" s="32">
        <v>1</v>
      </c>
      <c r="O168" s="32">
        <v>37</v>
      </c>
      <c r="P168" s="32"/>
      <c r="Q168" s="32"/>
      <c r="R168" s="32"/>
      <c r="S168" s="32">
        <v>1</v>
      </c>
      <c r="T168" s="32">
        <v>1</v>
      </c>
      <c r="U168" s="32"/>
      <c r="V168" s="32">
        <v>3</v>
      </c>
      <c r="W168" s="32">
        <v>1</v>
      </c>
      <c r="X168" s="32">
        <v>6</v>
      </c>
      <c r="Y168" s="32">
        <v>43</v>
      </c>
    </row>
    <row r="169" spans="2:25" x14ac:dyDescent="0.2">
      <c r="B169" s="14" t="s">
        <v>9020</v>
      </c>
      <c r="C169" s="32"/>
      <c r="D169" s="32"/>
      <c r="E169" s="32"/>
      <c r="F169" s="32"/>
      <c r="G169" s="32"/>
      <c r="H169" s="32"/>
      <c r="I169" s="32"/>
      <c r="J169" s="32"/>
      <c r="K169" s="32"/>
      <c r="L169" s="32"/>
      <c r="M169" s="32">
        <v>1</v>
      </c>
      <c r="N169" s="32"/>
      <c r="O169" s="32">
        <v>1</v>
      </c>
      <c r="P169" s="32"/>
      <c r="Q169" s="32"/>
      <c r="R169" s="32"/>
      <c r="S169" s="32"/>
      <c r="T169" s="32"/>
      <c r="U169" s="32"/>
      <c r="V169" s="32"/>
      <c r="W169" s="32"/>
      <c r="X169" s="32"/>
      <c r="Y169" s="32">
        <v>1</v>
      </c>
    </row>
    <row r="170" spans="2:25" x14ac:dyDescent="0.2">
      <c r="B170" s="14" t="s">
        <v>7396</v>
      </c>
      <c r="C170" s="32"/>
      <c r="D170" s="32"/>
      <c r="E170" s="32"/>
      <c r="F170" s="32"/>
      <c r="G170" s="32"/>
      <c r="H170" s="32"/>
      <c r="I170" s="32"/>
      <c r="J170" s="32"/>
      <c r="K170" s="32"/>
      <c r="L170" s="32"/>
      <c r="M170" s="32">
        <v>1</v>
      </c>
      <c r="N170" s="32"/>
      <c r="O170" s="32">
        <v>1</v>
      </c>
      <c r="P170" s="32"/>
      <c r="Q170" s="32"/>
      <c r="R170" s="32"/>
      <c r="S170" s="32">
        <v>1</v>
      </c>
      <c r="T170" s="32"/>
      <c r="U170" s="32"/>
      <c r="V170" s="32"/>
      <c r="W170" s="32"/>
      <c r="X170" s="32">
        <v>1</v>
      </c>
      <c r="Y170" s="32">
        <v>2</v>
      </c>
    </row>
    <row r="171" spans="2:25" x14ac:dyDescent="0.2">
      <c r="B171" s="14" t="s">
        <v>1143</v>
      </c>
      <c r="C171" s="32">
        <v>3</v>
      </c>
      <c r="D171" s="32"/>
      <c r="E171" s="32"/>
      <c r="F171" s="32"/>
      <c r="G171" s="32"/>
      <c r="H171" s="32"/>
      <c r="I171" s="32"/>
      <c r="J171" s="32"/>
      <c r="K171" s="32"/>
      <c r="L171" s="32"/>
      <c r="M171" s="32"/>
      <c r="N171" s="32"/>
      <c r="O171" s="32">
        <v>3</v>
      </c>
      <c r="P171" s="32"/>
      <c r="Q171" s="32"/>
      <c r="R171" s="32"/>
      <c r="S171" s="32"/>
      <c r="T171" s="32"/>
      <c r="U171" s="32"/>
      <c r="V171" s="32"/>
      <c r="W171" s="32"/>
      <c r="X171" s="32"/>
      <c r="Y171" s="32">
        <v>3</v>
      </c>
    </row>
    <row r="172" spans="2:25" x14ac:dyDescent="0.2">
      <c r="B172" s="14" t="s">
        <v>10473</v>
      </c>
      <c r="C172" s="32"/>
      <c r="D172" s="32"/>
      <c r="E172" s="32"/>
      <c r="F172" s="32"/>
      <c r="G172" s="32"/>
      <c r="H172" s="32"/>
      <c r="I172" s="32"/>
      <c r="J172" s="32"/>
      <c r="K172" s="32"/>
      <c r="L172" s="32"/>
      <c r="M172" s="32"/>
      <c r="N172" s="32"/>
      <c r="O172" s="32"/>
      <c r="P172" s="32">
        <v>1</v>
      </c>
      <c r="Q172" s="32"/>
      <c r="R172" s="32"/>
      <c r="S172" s="32"/>
      <c r="T172" s="32"/>
      <c r="U172" s="32"/>
      <c r="V172" s="32"/>
      <c r="W172" s="32"/>
      <c r="X172" s="32">
        <v>1</v>
      </c>
      <c r="Y172" s="32">
        <v>1</v>
      </c>
    </row>
    <row r="173" spans="2:25" x14ac:dyDescent="0.2">
      <c r="B173" s="49" t="s">
        <v>41</v>
      </c>
      <c r="C173" s="32"/>
      <c r="D173" s="32"/>
      <c r="E173" s="32"/>
      <c r="F173" s="32"/>
      <c r="G173" s="32"/>
      <c r="H173" s="32"/>
      <c r="I173" s="32"/>
      <c r="J173" s="32"/>
      <c r="K173" s="32"/>
      <c r="L173" s="32"/>
      <c r="M173" s="32"/>
      <c r="N173" s="32"/>
      <c r="O173" s="32"/>
      <c r="P173" s="32">
        <v>1</v>
      </c>
      <c r="Q173" s="32"/>
      <c r="R173" s="32"/>
      <c r="S173" s="32"/>
      <c r="T173" s="32"/>
      <c r="U173" s="32"/>
      <c r="V173" s="32"/>
      <c r="W173" s="32"/>
      <c r="X173" s="32">
        <v>1</v>
      </c>
      <c r="Y173" s="32">
        <v>1</v>
      </c>
    </row>
    <row r="174" spans="2:25" x14ac:dyDescent="0.2">
      <c r="B174" s="50" t="s">
        <v>10475</v>
      </c>
      <c r="C174" s="32"/>
      <c r="D174" s="32"/>
      <c r="E174" s="32"/>
      <c r="F174" s="32"/>
      <c r="G174" s="32"/>
      <c r="H174" s="32"/>
      <c r="I174" s="32"/>
      <c r="J174" s="32"/>
      <c r="K174" s="32"/>
      <c r="L174" s="32"/>
      <c r="M174" s="32"/>
      <c r="N174" s="32"/>
      <c r="O174" s="32"/>
      <c r="P174" s="32">
        <v>1</v>
      </c>
      <c r="Q174" s="32"/>
      <c r="R174" s="32"/>
      <c r="S174" s="32"/>
      <c r="T174" s="32"/>
      <c r="U174" s="32"/>
      <c r="V174" s="32"/>
      <c r="W174" s="32"/>
      <c r="X174" s="32">
        <v>1</v>
      </c>
      <c r="Y174" s="32">
        <v>1</v>
      </c>
    </row>
    <row r="175" spans="2:25" x14ac:dyDescent="0.2">
      <c r="B175" s="52" t="s">
        <v>55</v>
      </c>
      <c r="C175" s="32"/>
      <c r="D175" s="32"/>
      <c r="E175" s="32"/>
      <c r="F175" s="32"/>
      <c r="G175" s="32"/>
      <c r="H175" s="32"/>
      <c r="I175" s="32"/>
      <c r="J175" s="32"/>
      <c r="K175" s="32"/>
      <c r="L175" s="32"/>
      <c r="M175" s="32"/>
      <c r="N175" s="32"/>
      <c r="O175" s="32"/>
      <c r="P175" s="32">
        <v>1</v>
      </c>
      <c r="Q175" s="32"/>
      <c r="R175" s="32"/>
      <c r="S175" s="32"/>
      <c r="T175" s="32"/>
      <c r="U175" s="32"/>
      <c r="V175" s="32"/>
      <c r="W175" s="32"/>
      <c r="X175" s="32">
        <v>1</v>
      </c>
      <c r="Y175" s="32">
        <v>1</v>
      </c>
    </row>
    <row r="176" spans="2:25" x14ac:dyDescent="0.2">
      <c r="B176" s="14" t="s">
        <v>10525</v>
      </c>
      <c r="C176" s="32"/>
      <c r="D176" s="32"/>
      <c r="E176" s="32"/>
      <c r="F176" s="32"/>
      <c r="G176" s="32"/>
      <c r="H176" s="32"/>
      <c r="I176" s="32"/>
      <c r="J176" s="32"/>
      <c r="K176" s="32"/>
      <c r="L176" s="32"/>
      <c r="M176" s="32"/>
      <c r="N176" s="32"/>
      <c r="O176" s="32"/>
      <c r="P176" s="32">
        <v>1</v>
      </c>
      <c r="Q176" s="32"/>
      <c r="R176" s="32">
        <v>1</v>
      </c>
      <c r="S176" s="32"/>
      <c r="T176" s="32"/>
      <c r="U176" s="32"/>
      <c r="V176" s="32"/>
      <c r="W176" s="32"/>
      <c r="X176" s="32">
        <v>2</v>
      </c>
      <c r="Y176" s="32">
        <v>2</v>
      </c>
    </row>
    <row r="177" spans="2:25" x14ac:dyDescent="0.2">
      <c r="B177" s="49" t="s">
        <v>965</v>
      </c>
      <c r="C177" s="32"/>
      <c r="D177" s="32"/>
      <c r="E177" s="32"/>
      <c r="F177" s="32"/>
      <c r="G177" s="32"/>
      <c r="H177" s="32"/>
      <c r="I177" s="32"/>
      <c r="J177" s="32"/>
      <c r="K177" s="32"/>
      <c r="L177" s="32"/>
      <c r="M177" s="32"/>
      <c r="N177" s="32"/>
      <c r="O177" s="32"/>
      <c r="P177" s="32">
        <v>1</v>
      </c>
      <c r="Q177" s="32"/>
      <c r="R177" s="32"/>
      <c r="S177" s="32"/>
      <c r="T177" s="32"/>
      <c r="U177" s="32"/>
      <c r="V177" s="32"/>
      <c r="W177" s="32"/>
      <c r="X177" s="32">
        <v>1</v>
      </c>
      <c r="Y177" s="32">
        <v>1</v>
      </c>
    </row>
    <row r="178" spans="2:25" x14ac:dyDescent="0.2">
      <c r="B178" s="49" t="s">
        <v>336</v>
      </c>
      <c r="C178" s="32"/>
      <c r="D178" s="32"/>
      <c r="E178" s="32"/>
      <c r="F178" s="32"/>
      <c r="G178" s="32"/>
      <c r="H178" s="32"/>
      <c r="I178" s="32"/>
      <c r="J178" s="32"/>
      <c r="K178" s="32"/>
      <c r="L178" s="32"/>
      <c r="M178" s="32"/>
      <c r="N178" s="32"/>
      <c r="O178" s="32"/>
      <c r="P178" s="32"/>
      <c r="Q178" s="32"/>
      <c r="R178" s="32">
        <v>1</v>
      </c>
      <c r="S178" s="32"/>
      <c r="T178" s="32"/>
      <c r="U178" s="32"/>
      <c r="V178" s="32"/>
      <c r="W178" s="32"/>
      <c r="X178" s="32">
        <v>1</v>
      </c>
      <c r="Y178" s="32">
        <v>1</v>
      </c>
    </row>
    <row r="179" spans="2:25" x14ac:dyDescent="0.2">
      <c r="B179" s="50" t="s">
        <v>364</v>
      </c>
      <c r="C179" s="32"/>
      <c r="D179" s="32"/>
      <c r="E179" s="32"/>
      <c r="F179" s="32"/>
      <c r="G179" s="32"/>
      <c r="H179" s="32"/>
      <c r="I179" s="32"/>
      <c r="J179" s="32"/>
      <c r="K179" s="32"/>
      <c r="L179" s="32"/>
      <c r="M179" s="32"/>
      <c r="N179" s="32"/>
      <c r="O179" s="32"/>
      <c r="P179" s="32"/>
      <c r="Q179" s="32"/>
      <c r="R179" s="32">
        <v>1</v>
      </c>
      <c r="S179" s="32"/>
      <c r="T179" s="32"/>
      <c r="U179" s="32"/>
      <c r="V179" s="32"/>
      <c r="W179" s="32"/>
      <c r="X179" s="32">
        <v>1</v>
      </c>
      <c r="Y179" s="32">
        <v>1</v>
      </c>
    </row>
    <row r="180" spans="2:25" x14ac:dyDescent="0.2">
      <c r="B180" s="52" t="s">
        <v>663</v>
      </c>
      <c r="C180" s="32"/>
      <c r="D180" s="32"/>
      <c r="E180" s="32"/>
      <c r="F180" s="32"/>
      <c r="G180" s="32"/>
      <c r="H180" s="32"/>
      <c r="I180" s="32"/>
      <c r="J180" s="32"/>
      <c r="K180" s="32"/>
      <c r="L180" s="32"/>
      <c r="M180" s="32"/>
      <c r="N180" s="32"/>
      <c r="O180" s="32"/>
      <c r="P180" s="32"/>
      <c r="Q180" s="32"/>
      <c r="R180" s="32">
        <v>1</v>
      </c>
      <c r="S180" s="32"/>
      <c r="T180" s="32"/>
      <c r="U180" s="32"/>
      <c r="V180" s="32"/>
      <c r="W180" s="32"/>
      <c r="X180" s="32">
        <v>1</v>
      </c>
      <c r="Y180" s="32">
        <v>1</v>
      </c>
    </row>
    <row r="181" spans="2:25" x14ac:dyDescent="0.2">
      <c r="B181" s="14" t="s">
        <v>10596</v>
      </c>
      <c r="C181" s="32"/>
      <c r="D181" s="32"/>
      <c r="E181" s="32"/>
      <c r="F181" s="32"/>
      <c r="G181" s="32"/>
      <c r="H181" s="32"/>
      <c r="I181" s="32"/>
      <c r="J181" s="32"/>
      <c r="K181" s="32"/>
      <c r="L181" s="32"/>
      <c r="M181" s="32"/>
      <c r="N181" s="32"/>
      <c r="O181" s="32"/>
      <c r="P181" s="32">
        <v>7</v>
      </c>
      <c r="Q181" s="32">
        <v>5</v>
      </c>
      <c r="R181" s="32">
        <v>1</v>
      </c>
      <c r="S181" s="32">
        <v>2</v>
      </c>
      <c r="T181" s="32">
        <v>1</v>
      </c>
      <c r="U181" s="32">
        <v>1</v>
      </c>
      <c r="V181" s="32">
        <v>2</v>
      </c>
      <c r="W181" s="32">
        <v>1</v>
      </c>
      <c r="X181" s="32">
        <v>20</v>
      </c>
      <c r="Y181" s="32">
        <v>20</v>
      </c>
    </row>
    <row r="182" spans="2:25" x14ac:dyDescent="0.2">
      <c r="B182" s="49" t="s">
        <v>336</v>
      </c>
      <c r="C182" s="32"/>
      <c r="D182" s="32"/>
      <c r="E182" s="32"/>
      <c r="F182" s="32"/>
      <c r="G182" s="32"/>
      <c r="H182" s="32"/>
      <c r="I182" s="32"/>
      <c r="J182" s="32"/>
      <c r="K182" s="32"/>
      <c r="L182" s="32"/>
      <c r="M182" s="32"/>
      <c r="N182" s="32"/>
      <c r="O182" s="32"/>
      <c r="P182" s="32">
        <v>7</v>
      </c>
      <c r="Q182" s="32">
        <v>5</v>
      </c>
      <c r="R182" s="32">
        <v>1</v>
      </c>
      <c r="S182" s="32">
        <v>2</v>
      </c>
      <c r="T182" s="32">
        <v>1</v>
      </c>
      <c r="U182" s="32">
        <v>1</v>
      </c>
      <c r="V182" s="32">
        <v>2</v>
      </c>
      <c r="W182" s="32">
        <v>1</v>
      </c>
      <c r="X182" s="32">
        <v>20</v>
      </c>
      <c r="Y182" s="32">
        <v>20</v>
      </c>
    </row>
    <row r="183" spans="2:25" x14ac:dyDescent="0.2">
      <c r="B183" s="50" t="s">
        <v>552</v>
      </c>
      <c r="C183" s="32"/>
      <c r="D183" s="32"/>
      <c r="E183" s="32"/>
      <c r="F183" s="32"/>
      <c r="G183" s="32"/>
      <c r="H183" s="32"/>
      <c r="I183" s="32"/>
      <c r="J183" s="32"/>
      <c r="K183" s="32"/>
      <c r="L183" s="32"/>
      <c r="M183" s="32"/>
      <c r="N183" s="32"/>
      <c r="O183" s="32"/>
      <c r="P183" s="32">
        <v>7</v>
      </c>
      <c r="Q183" s="32">
        <v>5</v>
      </c>
      <c r="R183" s="32">
        <v>1</v>
      </c>
      <c r="S183" s="32">
        <v>2</v>
      </c>
      <c r="T183" s="32">
        <v>1</v>
      </c>
      <c r="U183" s="32">
        <v>1</v>
      </c>
      <c r="V183" s="32">
        <v>2</v>
      </c>
      <c r="W183" s="32">
        <v>1</v>
      </c>
      <c r="X183" s="32">
        <v>20</v>
      </c>
      <c r="Y183" s="32">
        <v>20</v>
      </c>
    </row>
    <row r="184" spans="2:25" x14ac:dyDescent="0.2">
      <c r="B184" s="14" t="s">
        <v>10620</v>
      </c>
      <c r="C184" s="32"/>
      <c r="D184" s="32"/>
      <c r="E184" s="32"/>
      <c r="F184" s="32"/>
      <c r="G184" s="32"/>
      <c r="H184" s="32"/>
      <c r="I184" s="32"/>
      <c r="J184" s="32"/>
      <c r="K184" s="32"/>
      <c r="L184" s="32"/>
      <c r="M184" s="32"/>
      <c r="N184" s="32"/>
      <c r="O184" s="32"/>
      <c r="P184" s="32">
        <v>1</v>
      </c>
      <c r="Q184" s="32">
        <v>1</v>
      </c>
      <c r="R184" s="32"/>
      <c r="S184" s="32">
        <v>1</v>
      </c>
      <c r="T184" s="32">
        <v>1</v>
      </c>
      <c r="U184" s="32"/>
      <c r="V184" s="32"/>
      <c r="W184" s="32"/>
      <c r="X184" s="32">
        <v>4</v>
      </c>
      <c r="Y184" s="32">
        <v>4</v>
      </c>
    </row>
    <row r="185" spans="2:25" x14ac:dyDescent="0.2">
      <c r="B185" s="49" t="s">
        <v>41</v>
      </c>
      <c r="C185" s="32"/>
      <c r="D185" s="32"/>
      <c r="E185" s="32"/>
      <c r="F185" s="32"/>
      <c r="G185" s="32"/>
      <c r="H185" s="32"/>
      <c r="I185" s="32"/>
      <c r="J185" s="32"/>
      <c r="K185" s="32"/>
      <c r="L185" s="32"/>
      <c r="M185" s="32"/>
      <c r="N185" s="32"/>
      <c r="O185" s="32"/>
      <c r="P185" s="32">
        <v>1</v>
      </c>
      <c r="Q185" s="32">
        <v>1</v>
      </c>
      <c r="R185" s="32"/>
      <c r="S185" s="32">
        <v>1</v>
      </c>
      <c r="T185" s="32">
        <v>1</v>
      </c>
      <c r="U185" s="32"/>
      <c r="V185" s="32"/>
      <c r="W185" s="32"/>
      <c r="X185" s="32">
        <v>4</v>
      </c>
      <c r="Y185" s="32">
        <v>4</v>
      </c>
    </row>
    <row r="186" spans="2:25" x14ac:dyDescent="0.2">
      <c r="B186" s="50" t="s">
        <v>429</v>
      </c>
      <c r="C186" s="32"/>
      <c r="D186" s="32"/>
      <c r="E186" s="32"/>
      <c r="F186" s="32"/>
      <c r="G186" s="32"/>
      <c r="H186" s="32"/>
      <c r="I186" s="32"/>
      <c r="J186" s="32"/>
      <c r="K186" s="32"/>
      <c r="L186" s="32"/>
      <c r="M186" s="32"/>
      <c r="N186" s="32"/>
      <c r="O186" s="32"/>
      <c r="P186" s="32">
        <v>1</v>
      </c>
      <c r="Q186" s="32">
        <v>1</v>
      </c>
      <c r="R186" s="32"/>
      <c r="S186" s="32">
        <v>1</v>
      </c>
      <c r="T186" s="32">
        <v>1</v>
      </c>
      <c r="U186" s="32"/>
      <c r="V186" s="32"/>
      <c r="W186" s="32"/>
      <c r="X186" s="32">
        <v>4</v>
      </c>
      <c r="Y186" s="32">
        <v>4</v>
      </c>
    </row>
    <row r="187" spans="2:25" x14ac:dyDescent="0.2">
      <c r="B187" s="52" t="s">
        <v>55</v>
      </c>
      <c r="C187" s="32"/>
      <c r="D187" s="32"/>
      <c r="E187" s="32"/>
      <c r="F187" s="32"/>
      <c r="G187" s="32"/>
      <c r="H187" s="32"/>
      <c r="I187" s="32"/>
      <c r="J187" s="32"/>
      <c r="K187" s="32"/>
      <c r="L187" s="32"/>
      <c r="M187" s="32"/>
      <c r="N187" s="32"/>
      <c r="O187" s="32"/>
      <c r="P187" s="32">
        <v>1</v>
      </c>
      <c r="Q187" s="32"/>
      <c r="R187" s="32"/>
      <c r="S187" s="32"/>
      <c r="T187" s="32"/>
      <c r="U187" s="32"/>
      <c r="V187" s="32"/>
      <c r="W187" s="32"/>
      <c r="X187" s="32">
        <v>1</v>
      </c>
      <c r="Y187" s="32">
        <v>1</v>
      </c>
    </row>
    <row r="188" spans="2:25" x14ac:dyDescent="0.2">
      <c r="B188" s="52" t="s">
        <v>395</v>
      </c>
      <c r="C188" s="32"/>
      <c r="D188" s="32"/>
      <c r="E188" s="32"/>
      <c r="F188" s="32"/>
      <c r="G188" s="32"/>
      <c r="H188" s="32"/>
      <c r="I188" s="32"/>
      <c r="J188" s="32"/>
      <c r="K188" s="32"/>
      <c r="L188" s="32"/>
      <c r="M188" s="32"/>
      <c r="N188" s="32"/>
      <c r="O188" s="32"/>
      <c r="P188" s="32"/>
      <c r="Q188" s="32">
        <v>1</v>
      </c>
      <c r="R188" s="32"/>
      <c r="S188" s="32">
        <v>1</v>
      </c>
      <c r="T188" s="32">
        <v>1</v>
      </c>
      <c r="U188" s="32"/>
      <c r="V188" s="32"/>
      <c r="W188" s="32"/>
      <c r="X188" s="32">
        <v>3</v>
      </c>
      <c r="Y188" s="32">
        <v>3</v>
      </c>
    </row>
    <row r="189" spans="2:25" x14ac:dyDescent="0.2">
      <c r="B189" s="14" t="s">
        <v>10799</v>
      </c>
      <c r="C189" s="32"/>
      <c r="D189" s="32"/>
      <c r="E189" s="32"/>
      <c r="F189" s="32"/>
      <c r="G189" s="32"/>
      <c r="H189" s="32"/>
      <c r="I189" s="32"/>
      <c r="J189" s="32"/>
      <c r="K189" s="32"/>
      <c r="L189" s="32"/>
      <c r="M189" s="32"/>
      <c r="N189" s="32"/>
      <c r="O189" s="32"/>
      <c r="P189" s="32"/>
      <c r="Q189" s="32">
        <v>1</v>
      </c>
      <c r="R189" s="32"/>
      <c r="S189" s="32"/>
      <c r="T189" s="32"/>
      <c r="U189" s="32">
        <v>1</v>
      </c>
      <c r="V189" s="32"/>
      <c r="W189" s="32"/>
      <c r="X189" s="32">
        <v>2</v>
      </c>
      <c r="Y189" s="32">
        <v>2</v>
      </c>
    </row>
    <row r="190" spans="2:25" x14ac:dyDescent="0.2">
      <c r="B190" s="49" t="s">
        <v>336</v>
      </c>
      <c r="C190" s="32"/>
      <c r="D190" s="32"/>
      <c r="E190" s="32"/>
      <c r="F190" s="32"/>
      <c r="G190" s="32"/>
      <c r="H190" s="32"/>
      <c r="I190" s="32"/>
      <c r="J190" s="32"/>
      <c r="K190" s="32"/>
      <c r="L190" s="32"/>
      <c r="M190" s="32"/>
      <c r="N190" s="32"/>
      <c r="O190" s="32"/>
      <c r="P190" s="32"/>
      <c r="Q190" s="32">
        <v>1</v>
      </c>
      <c r="R190" s="32"/>
      <c r="S190" s="32"/>
      <c r="T190" s="32"/>
      <c r="U190" s="32">
        <v>1</v>
      </c>
      <c r="V190" s="32"/>
      <c r="W190" s="32"/>
      <c r="X190" s="32">
        <v>2</v>
      </c>
      <c r="Y190" s="32">
        <v>2</v>
      </c>
    </row>
    <row r="191" spans="2:25" x14ac:dyDescent="0.2">
      <c r="B191" s="50" t="s">
        <v>534</v>
      </c>
      <c r="C191" s="32"/>
      <c r="D191" s="32"/>
      <c r="E191" s="32"/>
      <c r="F191" s="32"/>
      <c r="G191" s="32"/>
      <c r="H191" s="32"/>
      <c r="I191" s="32"/>
      <c r="J191" s="32"/>
      <c r="K191" s="32"/>
      <c r="L191" s="32"/>
      <c r="M191" s="32"/>
      <c r="N191" s="32"/>
      <c r="O191" s="32"/>
      <c r="P191" s="32"/>
      <c r="Q191" s="32">
        <v>1</v>
      </c>
      <c r="R191" s="32"/>
      <c r="S191" s="32"/>
      <c r="T191" s="32"/>
      <c r="U191" s="32">
        <v>1</v>
      </c>
      <c r="V191" s="32"/>
      <c r="W191" s="32"/>
      <c r="X191" s="32">
        <v>2</v>
      </c>
      <c r="Y191" s="32">
        <v>2</v>
      </c>
    </row>
    <row r="192" spans="2:25" x14ac:dyDescent="0.2">
      <c r="B192" s="52" t="s">
        <v>395</v>
      </c>
      <c r="C192" s="32"/>
      <c r="D192" s="32"/>
      <c r="E192" s="32"/>
      <c r="F192" s="32"/>
      <c r="G192" s="32"/>
      <c r="H192" s="32"/>
      <c r="I192" s="32"/>
      <c r="J192" s="32"/>
      <c r="K192" s="32"/>
      <c r="L192" s="32"/>
      <c r="M192" s="32"/>
      <c r="N192" s="32"/>
      <c r="O192" s="32"/>
      <c r="P192" s="32"/>
      <c r="Q192" s="32"/>
      <c r="R192" s="32"/>
      <c r="S192" s="32"/>
      <c r="T192" s="32"/>
      <c r="U192" s="32">
        <v>1</v>
      </c>
      <c r="V192" s="32"/>
      <c r="W192" s="32"/>
      <c r="X192" s="32">
        <v>1</v>
      </c>
      <c r="Y192" s="32">
        <v>1</v>
      </c>
    </row>
    <row r="193" spans="2:25" x14ac:dyDescent="0.2">
      <c r="B193" s="52" t="s">
        <v>875</v>
      </c>
      <c r="C193" s="32"/>
      <c r="D193" s="32"/>
      <c r="E193" s="32"/>
      <c r="F193" s="32"/>
      <c r="G193" s="32"/>
      <c r="H193" s="32"/>
      <c r="I193" s="32"/>
      <c r="J193" s="32"/>
      <c r="K193" s="32"/>
      <c r="L193" s="32"/>
      <c r="M193" s="32"/>
      <c r="N193" s="32"/>
      <c r="O193" s="32"/>
      <c r="P193" s="32"/>
      <c r="Q193" s="32">
        <v>1</v>
      </c>
      <c r="R193" s="32"/>
      <c r="S193" s="32"/>
      <c r="T193" s="32"/>
      <c r="U193" s="32"/>
      <c r="V193" s="32"/>
      <c r="W193" s="32"/>
      <c r="X193" s="32">
        <v>1</v>
      </c>
      <c r="Y193" s="32">
        <v>1</v>
      </c>
    </row>
    <row r="194" spans="2:25" x14ac:dyDescent="0.2">
      <c r="B194" s="14" t="s">
        <v>10856</v>
      </c>
      <c r="C194" s="32"/>
      <c r="D194" s="32"/>
      <c r="E194" s="32"/>
      <c r="F194" s="32"/>
      <c r="G194" s="32"/>
      <c r="H194" s="32"/>
      <c r="I194" s="32"/>
      <c r="J194" s="32"/>
      <c r="K194" s="32"/>
      <c r="L194" s="32"/>
      <c r="M194" s="32"/>
      <c r="N194" s="32"/>
      <c r="O194" s="32"/>
      <c r="P194" s="32"/>
      <c r="Q194" s="32">
        <v>1</v>
      </c>
      <c r="R194" s="32">
        <v>1</v>
      </c>
      <c r="S194" s="32"/>
      <c r="T194" s="32"/>
      <c r="U194" s="32"/>
      <c r="V194" s="32"/>
      <c r="W194" s="32"/>
      <c r="X194" s="32">
        <v>2</v>
      </c>
      <c r="Y194" s="32">
        <v>2</v>
      </c>
    </row>
    <row r="195" spans="2:25" x14ac:dyDescent="0.2">
      <c r="B195" s="49" t="s">
        <v>41</v>
      </c>
      <c r="C195" s="32"/>
      <c r="D195" s="32"/>
      <c r="E195" s="32"/>
      <c r="F195" s="32"/>
      <c r="G195" s="32"/>
      <c r="H195" s="32"/>
      <c r="I195" s="32"/>
      <c r="J195" s="32"/>
      <c r="K195" s="32"/>
      <c r="L195" s="32"/>
      <c r="M195" s="32"/>
      <c r="N195" s="32"/>
      <c r="O195" s="32"/>
      <c r="P195" s="32"/>
      <c r="Q195" s="32">
        <v>1</v>
      </c>
      <c r="R195" s="32">
        <v>1</v>
      </c>
      <c r="S195" s="32"/>
      <c r="T195" s="32"/>
      <c r="U195" s="32"/>
      <c r="V195" s="32"/>
      <c r="W195" s="32"/>
      <c r="X195" s="32">
        <v>2</v>
      </c>
      <c r="Y195" s="32">
        <v>2</v>
      </c>
    </row>
    <row r="196" spans="2:25" x14ac:dyDescent="0.2">
      <c r="B196" s="50" t="s">
        <v>429</v>
      </c>
      <c r="C196" s="32"/>
      <c r="D196" s="32"/>
      <c r="E196" s="32"/>
      <c r="F196" s="32"/>
      <c r="G196" s="32"/>
      <c r="H196" s="32"/>
      <c r="I196" s="32"/>
      <c r="J196" s="32"/>
      <c r="K196" s="32"/>
      <c r="L196" s="32"/>
      <c r="M196" s="32"/>
      <c r="N196" s="32"/>
      <c r="O196" s="32"/>
      <c r="P196" s="32"/>
      <c r="Q196" s="32">
        <v>1</v>
      </c>
      <c r="R196" s="32">
        <v>1</v>
      </c>
      <c r="S196" s="32"/>
      <c r="T196" s="32"/>
      <c r="U196" s="32"/>
      <c r="V196" s="32"/>
      <c r="W196" s="32"/>
      <c r="X196" s="32">
        <v>2</v>
      </c>
      <c r="Y196" s="32">
        <v>2</v>
      </c>
    </row>
    <row r="197" spans="2:25" x14ac:dyDescent="0.2">
      <c r="B197" s="52" t="s">
        <v>663</v>
      </c>
      <c r="C197" s="32"/>
      <c r="D197" s="32"/>
      <c r="E197" s="32"/>
      <c r="F197" s="32"/>
      <c r="G197" s="32"/>
      <c r="H197" s="32"/>
      <c r="I197" s="32"/>
      <c r="J197" s="32"/>
      <c r="K197" s="32"/>
      <c r="L197" s="32"/>
      <c r="M197" s="32"/>
      <c r="N197" s="32"/>
      <c r="O197" s="32"/>
      <c r="P197" s="32"/>
      <c r="Q197" s="32"/>
      <c r="R197" s="32">
        <v>1</v>
      </c>
      <c r="S197" s="32"/>
      <c r="T197" s="32"/>
      <c r="U197" s="32"/>
      <c r="V197" s="32"/>
      <c r="W197" s="32"/>
      <c r="X197" s="32">
        <v>1</v>
      </c>
      <c r="Y197" s="32">
        <v>1</v>
      </c>
    </row>
    <row r="198" spans="2:25" x14ac:dyDescent="0.2">
      <c r="B198" s="52" t="s">
        <v>875</v>
      </c>
      <c r="C198" s="32"/>
      <c r="D198" s="32"/>
      <c r="E198" s="32"/>
      <c r="F198" s="32"/>
      <c r="G198" s="32"/>
      <c r="H198" s="32"/>
      <c r="I198" s="32"/>
      <c r="J198" s="32"/>
      <c r="K198" s="32"/>
      <c r="L198" s="32"/>
      <c r="M198" s="32"/>
      <c r="N198" s="32"/>
      <c r="O198" s="32"/>
      <c r="P198" s="32"/>
      <c r="Q198" s="32">
        <v>1</v>
      </c>
      <c r="R198" s="32"/>
      <c r="S198" s="32"/>
      <c r="T198" s="32"/>
      <c r="U198" s="32"/>
      <c r="V198" s="32"/>
      <c r="W198" s="32"/>
      <c r="X198" s="32">
        <v>1</v>
      </c>
      <c r="Y198" s="32">
        <v>1</v>
      </c>
    </row>
    <row r="199" spans="2:25" x14ac:dyDescent="0.2">
      <c r="B199" s="14" t="s">
        <v>11155</v>
      </c>
      <c r="C199" s="32"/>
      <c r="D199" s="32"/>
      <c r="E199" s="32"/>
      <c r="F199" s="32"/>
      <c r="G199" s="32"/>
      <c r="H199" s="32"/>
      <c r="I199" s="32"/>
      <c r="J199" s="32"/>
      <c r="K199" s="32"/>
      <c r="L199" s="32"/>
      <c r="M199" s="32"/>
      <c r="N199" s="32"/>
      <c r="O199" s="32"/>
      <c r="P199" s="32"/>
      <c r="Q199" s="32">
        <v>2</v>
      </c>
      <c r="R199" s="32"/>
      <c r="S199" s="32"/>
      <c r="T199" s="32"/>
      <c r="U199" s="32"/>
      <c r="V199" s="32"/>
      <c r="W199" s="32"/>
      <c r="X199" s="32">
        <v>2</v>
      </c>
      <c r="Y199" s="32">
        <v>2</v>
      </c>
    </row>
    <row r="200" spans="2:25" x14ac:dyDescent="0.2">
      <c r="B200" s="49" t="s">
        <v>86</v>
      </c>
      <c r="C200" s="32"/>
      <c r="D200" s="32"/>
      <c r="E200" s="32"/>
      <c r="F200" s="32"/>
      <c r="G200" s="32"/>
      <c r="H200" s="32"/>
      <c r="I200" s="32"/>
      <c r="J200" s="32"/>
      <c r="K200" s="32"/>
      <c r="L200" s="32"/>
      <c r="M200" s="32"/>
      <c r="N200" s="32"/>
      <c r="O200" s="32"/>
      <c r="P200" s="32"/>
      <c r="Q200" s="32">
        <v>1</v>
      </c>
      <c r="R200" s="32"/>
      <c r="S200" s="32"/>
      <c r="T200" s="32"/>
      <c r="U200" s="32"/>
      <c r="V200" s="32"/>
      <c r="W200" s="32"/>
      <c r="X200" s="32">
        <v>1</v>
      </c>
      <c r="Y200" s="32">
        <v>1</v>
      </c>
    </row>
    <row r="201" spans="2:25" x14ac:dyDescent="0.2">
      <c r="B201" s="49" t="s">
        <v>41</v>
      </c>
      <c r="C201" s="32"/>
      <c r="D201" s="32"/>
      <c r="E201" s="32"/>
      <c r="F201" s="32"/>
      <c r="G201" s="32"/>
      <c r="H201" s="32"/>
      <c r="I201" s="32"/>
      <c r="J201" s="32"/>
      <c r="K201" s="32"/>
      <c r="L201" s="32"/>
      <c r="M201" s="32"/>
      <c r="N201" s="32"/>
      <c r="O201" s="32"/>
      <c r="P201" s="32"/>
      <c r="Q201" s="32">
        <v>1</v>
      </c>
      <c r="R201" s="32"/>
      <c r="S201" s="32"/>
      <c r="T201" s="32"/>
      <c r="U201" s="32"/>
      <c r="V201" s="32"/>
      <c r="W201" s="32"/>
      <c r="X201" s="32">
        <v>1</v>
      </c>
      <c r="Y201" s="32">
        <v>1</v>
      </c>
    </row>
    <row r="202" spans="2:25" x14ac:dyDescent="0.2">
      <c r="B202" s="50" t="s">
        <v>552</v>
      </c>
      <c r="C202" s="32"/>
      <c r="D202" s="32"/>
      <c r="E202" s="32"/>
      <c r="F202" s="32"/>
      <c r="G202" s="32"/>
      <c r="H202" s="32"/>
      <c r="I202" s="32"/>
      <c r="J202" s="32"/>
      <c r="K202" s="32"/>
      <c r="L202" s="32"/>
      <c r="M202" s="32"/>
      <c r="N202" s="32"/>
      <c r="O202" s="32"/>
      <c r="P202" s="32"/>
      <c r="Q202" s="32">
        <v>1</v>
      </c>
      <c r="R202" s="32"/>
      <c r="S202" s="32"/>
      <c r="T202" s="32"/>
      <c r="U202" s="32"/>
      <c r="V202" s="32"/>
      <c r="W202" s="32"/>
      <c r="X202" s="32">
        <v>1</v>
      </c>
      <c r="Y202" s="32">
        <v>1</v>
      </c>
    </row>
    <row r="203" spans="2:25" x14ac:dyDescent="0.2">
      <c r="B203" s="14" t="s">
        <v>11183</v>
      </c>
      <c r="C203" s="32"/>
      <c r="D203" s="32"/>
      <c r="E203" s="32"/>
      <c r="F203" s="32"/>
      <c r="G203" s="32"/>
      <c r="H203" s="32"/>
      <c r="I203" s="32"/>
      <c r="J203" s="32"/>
      <c r="K203" s="32"/>
      <c r="L203" s="32"/>
      <c r="M203" s="32"/>
      <c r="N203" s="32"/>
      <c r="O203" s="32"/>
      <c r="P203" s="32"/>
      <c r="Q203" s="32"/>
      <c r="R203" s="32">
        <v>1</v>
      </c>
      <c r="S203" s="32"/>
      <c r="T203" s="32"/>
      <c r="U203" s="32"/>
      <c r="V203" s="32"/>
      <c r="W203" s="32"/>
      <c r="X203" s="32">
        <v>1</v>
      </c>
      <c r="Y203" s="32">
        <v>1</v>
      </c>
    </row>
    <row r="204" spans="2:25" x14ac:dyDescent="0.2">
      <c r="B204" s="49" t="s">
        <v>336</v>
      </c>
      <c r="C204" s="32"/>
      <c r="D204" s="32"/>
      <c r="E204" s="32"/>
      <c r="F204" s="32"/>
      <c r="G204" s="32"/>
      <c r="H204" s="32"/>
      <c r="I204" s="32"/>
      <c r="J204" s="32"/>
      <c r="K204" s="32"/>
      <c r="L204" s="32"/>
      <c r="M204" s="32"/>
      <c r="N204" s="32"/>
      <c r="O204" s="32"/>
      <c r="P204" s="32"/>
      <c r="Q204" s="32"/>
      <c r="R204" s="32">
        <v>1</v>
      </c>
      <c r="S204" s="32"/>
      <c r="T204" s="32"/>
      <c r="U204" s="32"/>
      <c r="V204" s="32"/>
      <c r="W204" s="32"/>
      <c r="X204" s="32">
        <v>1</v>
      </c>
      <c r="Y204" s="32">
        <v>1</v>
      </c>
    </row>
    <row r="205" spans="2:25" x14ac:dyDescent="0.2">
      <c r="B205" s="50" t="s">
        <v>552</v>
      </c>
      <c r="C205" s="32"/>
      <c r="D205" s="32"/>
      <c r="E205" s="32"/>
      <c r="F205" s="32"/>
      <c r="G205" s="32"/>
      <c r="H205" s="32"/>
      <c r="I205" s="32"/>
      <c r="J205" s="32"/>
      <c r="K205" s="32"/>
      <c r="L205" s="32"/>
      <c r="M205" s="32"/>
      <c r="N205" s="32"/>
      <c r="O205" s="32"/>
      <c r="P205" s="32"/>
      <c r="Q205" s="32"/>
      <c r="R205" s="32">
        <v>1</v>
      </c>
      <c r="S205" s="32"/>
      <c r="T205" s="32"/>
      <c r="U205" s="32"/>
      <c r="V205" s="32"/>
      <c r="W205" s="32"/>
      <c r="X205" s="32">
        <v>1</v>
      </c>
      <c r="Y205" s="32">
        <v>1</v>
      </c>
    </row>
    <row r="206" spans="2:25" x14ac:dyDescent="0.2">
      <c r="B206" s="14" t="s">
        <v>11548</v>
      </c>
      <c r="C206" s="32"/>
      <c r="D206" s="32"/>
      <c r="E206" s="32"/>
      <c r="F206" s="32"/>
      <c r="G206" s="32"/>
      <c r="H206" s="32"/>
      <c r="I206" s="32"/>
      <c r="J206" s="32"/>
      <c r="K206" s="32"/>
      <c r="L206" s="32"/>
      <c r="M206" s="32"/>
      <c r="N206" s="32"/>
      <c r="O206" s="32"/>
      <c r="P206" s="32"/>
      <c r="Q206" s="32"/>
      <c r="R206" s="32">
        <v>2</v>
      </c>
      <c r="S206" s="32"/>
      <c r="T206" s="32"/>
      <c r="U206" s="32"/>
      <c r="V206" s="32"/>
      <c r="W206" s="32"/>
      <c r="X206" s="32">
        <v>2</v>
      </c>
      <c r="Y206" s="32">
        <v>2</v>
      </c>
    </row>
    <row r="207" spans="2:25" x14ac:dyDescent="0.2">
      <c r="B207" s="49" t="s">
        <v>336</v>
      </c>
      <c r="C207" s="32"/>
      <c r="D207" s="32"/>
      <c r="E207" s="32"/>
      <c r="F207" s="32"/>
      <c r="G207" s="32"/>
      <c r="H207" s="32"/>
      <c r="I207" s="32"/>
      <c r="J207" s="32"/>
      <c r="K207" s="32"/>
      <c r="L207" s="32"/>
      <c r="M207" s="32"/>
      <c r="N207" s="32"/>
      <c r="O207" s="32"/>
      <c r="P207" s="32"/>
      <c r="Q207" s="32"/>
      <c r="R207" s="32">
        <v>2</v>
      </c>
      <c r="S207" s="32"/>
      <c r="T207" s="32"/>
      <c r="U207" s="32"/>
      <c r="V207" s="32"/>
      <c r="W207" s="32"/>
      <c r="X207" s="32">
        <v>2</v>
      </c>
      <c r="Y207" s="32">
        <v>2</v>
      </c>
    </row>
    <row r="208" spans="2:25" x14ac:dyDescent="0.2">
      <c r="B208" s="50" t="s">
        <v>1478</v>
      </c>
      <c r="C208" s="32"/>
      <c r="D208" s="32"/>
      <c r="E208" s="32"/>
      <c r="F208" s="32"/>
      <c r="G208" s="32"/>
      <c r="H208" s="32"/>
      <c r="I208" s="32"/>
      <c r="J208" s="32"/>
      <c r="K208" s="32"/>
      <c r="L208" s="32"/>
      <c r="M208" s="32"/>
      <c r="N208" s="32"/>
      <c r="O208" s="32"/>
      <c r="P208" s="32"/>
      <c r="Q208" s="32"/>
      <c r="R208" s="32">
        <v>2</v>
      </c>
      <c r="S208" s="32"/>
      <c r="T208" s="32"/>
      <c r="U208" s="32"/>
      <c r="V208" s="32"/>
      <c r="W208" s="32"/>
      <c r="X208" s="32">
        <v>2</v>
      </c>
      <c r="Y208" s="32">
        <v>2</v>
      </c>
    </row>
    <row r="209" spans="2:25" x14ac:dyDescent="0.2">
      <c r="B209" s="52" t="s">
        <v>395</v>
      </c>
      <c r="C209" s="32"/>
      <c r="D209" s="32"/>
      <c r="E209" s="32"/>
      <c r="F209" s="32"/>
      <c r="G209" s="32"/>
      <c r="H209" s="32"/>
      <c r="I209" s="32"/>
      <c r="J209" s="32"/>
      <c r="K209" s="32"/>
      <c r="L209" s="32"/>
      <c r="M209" s="32"/>
      <c r="N209" s="32"/>
      <c r="O209" s="32"/>
      <c r="P209" s="32"/>
      <c r="Q209" s="32"/>
      <c r="R209" s="32">
        <v>1</v>
      </c>
      <c r="S209" s="32"/>
      <c r="T209" s="32"/>
      <c r="U209" s="32"/>
      <c r="V209" s="32"/>
      <c r="W209" s="32"/>
      <c r="X209" s="32">
        <v>1</v>
      </c>
      <c r="Y209" s="32">
        <v>1</v>
      </c>
    </row>
    <row r="210" spans="2:25" x14ac:dyDescent="0.2">
      <c r="B210" s="52" t="s">
        <v>663</v>
      </c>
      <c r="C210" s="32"/>
      <c r="D210" s="32"/>
      <c r="E210" s="32"/>
      <c r="F210" s="32"/>
      <c r="G210" s="32"/>
      <c r="H210" s="32"/>
      <c r="I210" s="32"/>
      <c r="J210" s="32"/>
      <c r="K210" s="32"/>
      <c r="L210" s="32"/>
      <c r="M210" s="32"/>
      <c r="N210" s="32"/>
      <c r="O210" s="32"/>
      <c r="P210" s="32"/>
      <c r="Q210" s="32"/>
      <c r="R210" s="32">
        <v>1</v>
      </c>
      <c r="S210" s="32"/>
      <c r="T210" s="32"/>
      <c r="U210" s="32"/>
      <c r="V210" s="32"/>
      <c r="W210" s="32"/>
      <c r="X210" s="32">
        <v>1</v>
      </c>
      <c r="Y210" s="32">
        <v>1</v>
      </c>
    </row>
    <row r="211" spans="2:25" x14ac:dyDescent="0.2">
      <c r="B211" s="14" t="s">
        <v>11701</v>
      </c>
      <c r="C211" s="32"/>
      <c r="D211" s="32"/>
      <c r="E211" s="32"/>
      <c r="F211" s="32"/>
      <c r="G211" s="32"/>
      <c r="H211" s="32"/>
      <c r="I211" s="32"/>
      <c r="J211" s="32"/>
      <c r="K211" s="32"/>
      <c r="L211" s="32"/>
      <c r="M211" s="32"/>
      <c r="N211" s="32"/>
      <c r="O211" s="32"/>
      <c r="P211" s="32"/>
      <c r="Q211" s="32"/>
      <c r="R211" s="32">
        <v>1</v>
      </c>
      <c r="S211" s="32"/>
      <c r="T211" s="32"/>
      <c r="U211" s="32"/>
      <c r="V211" s="32"/>
      <c r="W211" s="32"/>
      <c r="X211" s="32">
        <v>1</v>
      </c>
      <c r="Y211" s="32">
        <v>1</v>
      </c>
    </row>
    <row r="212" spans="2:25" x14ac:dyDescent="0.2">
      <c r="B212" s="49" t="s">
        <v>336</v>
      </c>
      <c r="C212" s="32"/>
      <c r="D212" s="32"/>
      <c r="E212" s="32"/>
      <c r="F212" s="32"/>
      <c r="G212" s="32"/>
      <c r="H212" s="32"/>
      <c r="I212" s="32"/>
      <c r="J212" s="32"/>
      <c r="K212" s="32"/>
      <c r="L212" s="32"/>
      <c r="M212" s="32"/>
      <c r="N212" s="32"/>
      <c r="O212" s="32"/>
      <c r="P212" s="32"/>
      <c r="Q212" s="32"/>
      <c r="R212" s="32">
        <v>1</v>
      </c>
      <c r="S212" s="32"/>
      <c r="T212" s="32"/>
      <c r="U212" s="32"/>
      <c r="V212" s="32"/>
      <c r="W212" s="32"/>
      <c r="X212" s="32">
        <v>1</v>
      </c>
      <c r="Y212" s="32">
        <v>1</v>
      </c>
    </row>
    <row r="213" spans="2:25" x14ac:dyDescent="0.2">
      <c r="B213" s="50" t="s">
        <v>468</v>
      </c>
      <c r="C213" s="32"/>
      <c r="D213" s="32"/>
      <c r="E213" s="32"/>
      <c r="F213" s="32"/>
      <c r="G213" s="32"/>
      <c r="H213" s="32"/>
      <c r="I213" s="32"/>
      <c r="J213" s="32"/>
      <c r="K213" s="32"/>
      <c r="L213" s="32"/>
      <c r="M213" s="32"/>
      <c r="N213" s="32"/>
      <c r="O213" s="32"/>
      <c r="P213" s="32"/>
      <c r="Q213" s="32"/>
      <c r="R213" s="32">
        <v>1</v>
      </c>
      <c r="S213" s="32"/>
      <c r="T213" s="32"/>
      <c r="U213" s="32"/>
      <c r="V213" s="32"/>
      <c r="W213" s="32"/>
      <c r="X213" s="32">
        <v>1</v>
      </c>
      <c r="Y213" s="32">
        <v>1</v>
      </c>
    </row>
    <row r="214" spans="2:25" x14ac:dyDescent="0.2">
      <c r="B214" s="52" t="s">
        <v>875</v>
      </c>
      <c r="C214" s="32"/>
      <c r="D214" s="32"/>
      <c r="E214" s="32"/>
      <c r="F214" s="32"/>
      <c r="G214" s="32"/>
      <c r="H214" s="32"/>
      <c r="I214" s="32"/>
      <c r="J214" s="32"/>
      <c r="K214" s="32"/>
      <c r="L214" s="32"/>
      <c r="M214" s="32"/>
      <c r="N214" s="32"/>
      <c r="O214" s="32"/>
      <c r="P214" s="32"/>
      <c r="Q214" s="32"/>
      <c r="R214" s="32">
        <v>1</v>
      </c>
      <c r="S214" s="32"/>
      <c r="T214" s="32"/>
      <c r="U214" s="32"/>
      <c r="V214" s="32"/>
      <c r="W214" s="32"/>
      <c r="X214" s="32">
        <v>1</v>
      </c>
      <c r="Y214" s="32">
        <v>1</v>
      </c>
    </row>
    <row r="215" spans="2:25" x14ac:dyDescent="0.2">
      <c r="B215" s="14" t="s">
        <v>11974</v>
      </c>
      <c r="C215" s="32"/>
      <c r="D215" s="32"/>
      <c r="E215" s="32"/>
      <c r="F215" s="32"/>
      <c r="G215" s="32"/>
      <c r="H215" s="32"/>
      <c r="I215" s="32"/>
      <c r="J215" s="32"/>
      <c r="K215" s="32"/>
      <c r="L215" s="32"/>
      <c r="M215" s="32"/>
      <c r="N215" s="32"/>
      <c r="O215" s="32"/>
      <c r="P215" s="32"/>
      <c r="Q215" s="32"/>
      <c r="R215" s="32"/>
      <c r="S215" s="32"/>
      <c r="T215" s="32">
        <v>4</v>
      </c>
      <c r="U215" s="32"/>
      <c r="V215" s="32"/>
      <c r="W215" s="32"/>
      <c r="X215" s="32">
        <v>4</v>
      </c>
      <c r="Y215" s="32">
        <v>4</v>
      </c>
    </row>
    <row r="216" spans="2:25" x14ac:dyDescent="0.2">
      <c r="B216" s="49" t="s">
        <v>336</v>
      </c>
      <c r="C216" s="32"/>
      <c r="D216" s="32"/>
      <c r="E216" s="32"/>
      <c r="F216" s="32"/>
      <c r="G216" s="32"/>
      <c r="H216" s="32"/>
      <c r="I216" s="32"/>
      <c r="J216" s="32"/>
      <c r="K216" s="32"/>
      <c r="L216" s="32"/>
      <c r="M216" s="32"/>
      <c r="N216" s="32"/>
      <c r="O216" s="32"/>
      <c r="P216" s="32"/>
      <c r="Q216" s="32"/>
      <c r="R216" s="32"/>
      <c r="S216" s="32"/>
      <c r="T216" s="32">
        <v>4</v>
      </c>
      <c r="U216" s="32"/>
      <c r="V216" s="32"/>
      <c r="W216" s="32"/>
      <c r="X216" s="32">
        <v>4</v>
      </c>
      <c r="Y216" s="32">
        <v>4</v>
      </c>
    </row>
    <row r="217" spans="2:25" x14ac:dyDescent="0.2">
      <c r="B217" s="50" t="s">
        <v>534</v>
      </c>
      <c r="C217" s="32"/>
      <c r="D217" s="32"/>
      <c r="E217" s="32"/>
      <c r="F217" s="32"/>
      <c r="G217" s="32"/>
      <c r="H217" s="32"/>
      <c r="I217" s="32"/>
      <c r="J217" s="32"/>
      <c r="K217" s="32"/>
      <c r="L217" s="32"/>
      <c r="M217" s="32"/>
      <c r="N217" s="32"/>
      <c r="O217" s="32"/>
      <c r="P217" s="32"/>
      <c r="Q217" s="32"/>
      <c r="R217" s="32"/>
      <c r="S217" s="32"/>
      <c r="T217" s="32">
        <v>4</v>
      </c>
      <c r="U217" s="32"/>
      <c r="V217" s="32"/>
      <c r="W217" s="32"/>
      <c r="X217" s="32">
        <v>4</v>
      </c>
      <c r="Y217" s="32">
        <v>4</v>
      </c>
    </row>
    <row r="218" spans="2:25" x14ac:dyDescent="0.2">
      <c r="B218" s="52" t="s">
        <v>395</v>
      </c>
      <c r="C218" s="32"/>
      <c r="D218" s="32"/>
      <c r="E218" s="32"/>
      <c r="F218" s="32"/>
      <c r="G218" s="32"/>
      <c r="H218" s="32"/>
      <c r="I218" s="32"/>
      <c r="J218" s="32"/>
      <c r="K218" s="32"/>
      <c r="L218" s="32"/>
      <c r="M218" s="32"/>
      <c r="N218" s="32"/>
      <c r="O218" s="32"/>
      <c r="P218" s="32"/>
      <c r="Q218" s="32"/>
      <c r="R218" s="32"/>
      <c r="S218" s="32"/>
      <c r="T218" s="32">
        <v>4</v>
      </c>
      <c r="U218" s="32"/>
      <c r="V218" s="32"/>
      <c r="W218" s="32"/>
      <c r="X218" s="32">
        <v>4</v>
      </c>
      <c r="Y218" s="32">
        <v>4</v>
      </c>
    </row>
    <row r="219" spans="2:25" x14ac:dyDescent="0.2">
      <c r="B219" s="14" t="s">
        <v>12024</v>
      </c>
      <c r="C219" s="32"/>
      <c r="D219" s="32"/>
      <c r="E219" s="32"/>
      <c r="F219" s="32"/>
      <c r="G219" s="32"/>
      <c r="H219" s="32"/>
      <c r="I219" s="32"/>
      <c r="J219" s="32"/>
      <c r="K219" s="32"/>
      <c r="L219" s="32"/>
      <c r="M219" s="32"/>
      <c r="N219" s="32"/>
      <c r="O219" s="32"/>
      <c r="P219" s="32"/>
      <c r="Q219" s="32"/>
      <c r="R219" s="32"/>
      <c r="S219" s="32"/>
      <c r="T219" s="32">
        <v>2</v>
      </c>
      <c r="U219" s="32">
        <v>1</v>
      </c>
      <c r="V219" s="32"/>
      <c r="W219" s="32"/>
      <c r="X219" s="32">
        <v>3</v>
      </c>
      <c r="Y219" s="32">
        <v>3</v>
      </c>
    </row>
    <row r="220" spans="2:25" x14ac:dyDescent="0.2">
      <c r="B220" s="49" t="s">
        <v>336</v>
      </c>
      <c r="C220" s="32"/>
      <c r="D220" s="32"/>
      <c r="E220" s="32"/>
      <c r="F220" s="32"/>
      <c r="G220" s="32"/>
      <c r="H220" s="32"/>
      <c r="I220" s="32"/>
      <c r="J220" s="32"/>
      <c r="K220" s="32"/>
      <c r="L220" s="32"/>
      <c r="M220" s="32"/>
      <c r="N220" s="32"/>
      <c r="O220" s="32"/>
      <c r="P220" s="32"/>
      <c r="Q220" s="32"/>
      <c r="R220" s="32"/>
      <c r="S220" s="32"/>
      <c r="T220" s="32">
        <v>2</v>
      </c>
      <c r="U220" s="32">
        <v>1</v>
      </c>
      <c r="V220" s="32"/>
      <c r="W220" s="32"/>
      <c r="X220" s="32">
        <v>3</v>
      </c>
      <c r="Y220" s="32">
        <v>3</v>
      </c>
    </row>
    <row r="221" spans="2:25" x14ac:dyDescent="0.2">
      <c r="B221" s="50" t="s">
        <v>552</v>
      </c>
      <c r="C221" s="32"/>
      <c r="D221" s="32"/>
      <c r="E221" s="32"/>
      <c r="F221" s="32"/>
      <c r="G221" s="32"/>
      <c r="H221" s="32"/>
      <c r="I221" s="32"/>
      <c r="J221" s="32"/>
      <c r="K221" s="32"/>
      <c r="L221" s="32"/>
      <c r="M221" s="32"/>
      <c r="N221" s="32"/>
      <c r="O221" s="32"/>
      <c r="P221" s="32"/>
      <c r="Q221" s="32"/>
      <c r="R221" s="32"/>
      <c r="S221" s="32"/>
      <c r="T221" s="32">
        <v>2</v>
      </c>
      <c r="U221" s="32">
        <v>1</v>
      </c>
      <c r="V221" s="32"/>
      <c r="W221" s="32"/>
      <c r="X221" s="32">
        <v>3</v>
      </c>
      <c r="Y221" s="32">
        <v>3</v>
      </c>
    </row>
    <row r="222" spans="2:25" x14ac:dyDescent="0.2">
      <c r="B222" s="14" t="s">
        <v>12101</v>
      </c>
      <c r="C222" s="32"/>
      <c r="D222" s="32"/>
      <c r="E222" s="32"/>
      <c r="F222" s="32"/>
      <c r="G222" s="32"/>
      <c r="H222" s="32"/>
      <c r="I222" s="32"/>
      <c r="J222" s="32"/>
      <c r="K222" s="32"/>
      <c r="L222" s="32"/>
      <c r="M222" s="32"/>
      <c r="N222" s="32"/>
      <c r="O222" s="32"/>
      <c r="P222" s="32"/>
      <c r="Q222" s="32"/>
      <c r="R222" s="32"/>
      <c r="S222" s="32"/>
      <c r="T222" s="32">
        <v>2</v>
      </c>
      <c r="U222" s="32"/>
      <c r="V222" s="32"/>
      <c r="W222" s="32"/>
      <c r="X222" s="32">
        <v>2</v>
      </c>
      <c r="Y222" s="32">
        <v>2</v>
      </c>
    </row>
    <row r="223" spans="2:25" x14ac:dyDescent="0.2">
      <c r="B223" s="49" t="s">
        <v>41</v>
      </c>
      <c r="C223" s="32"/>
      <c r="D223" s="32"/>
      <c r="E223" s="32"/>
      <c r="F223" s="32"/>
      <c r="G223" s="32"/>
      <c r="H223" s="32"/>
      <c r="I223" s="32"/>
      <c r="J223" s="32"/>
      <c r="K223" s="32"/>
      <c r="L223" s="32"/>
      <c r="M223" s="32"/>
      <c r="N223" s="32"/>
      <c r="O223" s="32"/>
      <c r="P223" s="32"/>
      <c r="Q223" s="32"/>
      <c r="R223" s="32"/>
      <c r="S223" s="32"/>
      <c r="T223" s="32">
        <v>2</v>
      </c>
      <c r="U223" s="32"/>
      <c r="V223" s="32"/>
      <c r="W223" s="32"/>
      <c r="X223" s="32">
        <v>2</v>
      </c>
      <c r="Y223" s="32">
        <v>2</v>
      </c>
    </row>
    <row r="224" spans="2:25" x14ac:dyDescent="0.2">
      <c r="B224" s="50" t="s">
        <v>1695</v>
      </c>
      <c r="C224" s="32"/>
      <c r="D224" s="32"/>
      <c r="E224" s="32"/>
      <c r="F224" s="32"/>
      <c r="G224" s="32"/>
      <c r="H224" s="32"/>
      <c r="I224" s="32"/>
      <c r="J224" s="32"/>
      <c r="K224" s="32"/>
      <c r="L224" s="32"/>
      <c r="M224" s="32"/>
      <c r="N224" s="32"/>
      <c r="O224" s="32"/>
      <c r="P224" s="32"/>
      <c r="Q224" s="32"/>
      <c r="R224" s="32"/>
      <c r="S224" s="32"/>
      <c r="T224" s="32">
        <v>2</v>
      </c>
      <c r="U224" s="32"/>
      <c r="V224" s="32"/>
      <c r="W224" s="32"/>
      <c r="X224" s="32">
        <v>2</v>
      </c>
      <c r="Y224" s="32">
        <v>2</v>
      </c>
    </row>
    <row r="225" spans="2:25" x14ac:dyDescent="0.2">
      <c r="B225" s="52" t="s">
        <v>395</v>
      </c>
      <c r="C225" s="32"/>
      <c r="D225" s="32"/>
      <c r="E225" s="32"/>
      <c r="F225" s="32"/>
      <c r="G225" s="32"/>
      <c r="H225" s="32"/>
      <c r="I225" s="32"/>
      <c r="J225" s="32"/>
      <c r="K225" s="32"/>
      <c r="L225" s="32"/>
      <c r="M225" s="32"/>
      <c r="N225" s="32"/>
      <c r="O225" s="32"/>
      <c r="P225" s="32"/>
      <c r="Q225" s="32"/>
      <c r="R225" s="32"/>
      <c r="S225" s="32"/>
      <c r="T225" s="32">
        <v>2</v>
      </c>
      <c r="U225" s="32"/>
      <c r="V225" s="32"/>
      <c r="W225" s="32"/>
      <c r="X225" s="32">
        <v>2</v>
      </c>
      <c r="Y225" s="32">
        <v>2</v>
      </c>
    </row>
    <row r="226" spans="2:25" x14ac:dyDescent="0.2">
      <c r="B226" s="14" t="s">
        <v>12139</v>
      </c>
      <c r="C226" s="32"/>
      <c r="D226" s="32"/>
      <c r="E226" s="32"/>
      <c r="F226" s="32"/>
      <c r="G226" s="32"/>
      <c r="H226" s="32"/>
      <c r="I226" s="32"/>
      <c r="J226" s="32"/>
      <c r="K226" s="32"/>
      <c r="L226" s="32"/>
      <c r="M226" s="32"/>
      <c r="N226" s="32"/>
      <c r="O226" s="32"/>
      <c r="P226" s="32"/>
      <c r="Q226" s="32"/>
      <c r="R226" s="32"/>
      <c r="S226" s="32"/>
      <c r="T226" s="32">
        <v>1</v>
      </c>
      <c r="U226" s="32"/>
      <c r="V226" s="32"/>
      <c r="W226" s="32"/>
      <c r="X226" s="32">
        <v>1</v>
      </c>
      <c r="Y226" s="32">
        <v>1</v>
      </c>
    </row>
    <row r="227" spans="2:25" x14ac:dyDescent="0.2">
      <c r="B227" s="49" t="s">
        <v>336</v>
      </c>
      <c r="C227" s="32"/>
      <c r="D227" s="32"/>
      <c r="E227" s="32"/>
      <c r="F227" s="32"/>
      <c r="G227" s="32"/>
      <c r="H227" s="32"/>
      <c r="I227" s="32"/>
      <c r="J227" s="32"/>
      <c r="K227" s="32"/>
      <c r="L227" s="32"/>
      <c r="M227" s="32"/>
      <c r="N227" s="32"/>
      <c r="O227" s="32"/>
      <c r="P227" s="32"/>
      <c r="Q227" s="32"/>
      <c r="R227" s="32"/>
      <c r="S227" s="32"/>
      <c r="T227" s="32">
        <v>1</v>
      </c>
      <c r="U227" s="32"/>
      <c r="V227" s="32"/>
      <c r="W227" s="32"/>
      <c r="X227" s="32">
        <v>1</v>
      </c>
      <c r="Y227" s="32">
        <v>1</v>
      </c>
    </row>
    <row r="228" spans="2:25" x14ac:dyDescent="0.2">
      <c r="B228" s="50" t="s">
        <v>477</v>
      </c>
      <c r="C228" s="32"/>
      <c r="D228" s="32"/>
      <c r="E228" s="32"/>
      <c r="F228" s="32"/>
      <c r="G228" s="32"/>
      <c r="H228" s="32"/>
      <c r="I228" s="32"/>
      <c r="J228" s="32"/>
      <c r="K228" s="32"/>
      <c r="L228" s="32"/>
      <c r="M228" s="32"/>
      <c r="N228" s="32"/>
      <c r="O228" s="32"/>
      <c r="P228" s="32"/>
      <c r="Q228" s="32"/>
      <c r="R228" s="32"/>
      <c r="S228" s="32"/>
      <c r="T228" s="32">
        <v>1</v>
      </c>
      <c r="U228" s="32"/>
      <c r="V228" s="32"/>
      <c r="W228" s="32"/>
      <c r="X228" s="32">
        <v>1</v>
      </c>
      <c r="Y228" s="32">
        <v>1</v>
      </c>
    </row>
    <row r="229" spans="2:25" x14ac:dyDescent="0.2">
      <c r="B229" s="52" t="s">
        <v>875</v>
      </c>
      <c r="C229" s="32"/>
      <c r="D229" s="32"/>
      <c r="E229" s="32"/>
      <c r="F229" s="32"/>
      <c r="G229" s="32"/>
      <c r="H229" s="32"/>
      <c r="I229" s="32"/>
      <c r="J229" s="32"/>
      <c r="K229" s="32"/>
      <c r="L229" s="32"/>
      <c r="M229" s="32"/>
      <c r="N229" s="32"/>
      <c r="O229" s="32"/>
      <c r="P229" s="32"/>
      <c r="Q229" s="32"/>
      <c r="R229" s="32"/>
      <c r="S229" s="32"/>
      <c r="T229" s="32">
        <v>1</v>
      </c>
      <c r="U229" s="32"/>
      <c r="V229" s="32"/>
      <c r="W229" s="32"/>
      <c r="X229" s="32">
        <v>1</v>
      </c>
      <c r="Y229" s="32">
        <v>1</v>
      </c>
    </row>
    <row r="230" spans="2:25" x14ac:dyDescent="0.2">
      <c r="B230" s="14" t="s">
        <v>12716</v>
      </c>
      <c r="C230" s="32"/>
      <c r="D230" s="32"/>
      <c r="E230" s="32"/>
      <c r="F230" s="32"/>
      <c r="G230" s="32"/>
      <c r="H230" s="32"/>
      <c r="I230" s="32"/>
      <c r="J230" s="32"/>
      <c r="K230" s="32"/>
      <c r="L230" s="32"/>
      <c r="M230" s="32"/>
      <c r="N230" s="32"/>
      <c r="O230" s="32"/>
      <c r="P230" s="32"/>
      <c r="Q230" s="32"/>
      <c r="R230" s="32"/>
      <c r="S230" s="32"/>
      <c r="T230" s="32"/>
      <c r="U230" s="32"/>
      <c r="V230" s="32">
        <v>4</v>
      </c>
      <c r="W230" s="32"/>
      <c r="X230" s="32">
        <v>4</v>
      </c>
      <c r="Y230" s="32">
        <v>4</v>
      </c>
    </row>
    <row r="231" spans="2:25" x14ac:dyDescent="0.2">
      <c r="B231" s="49" t="s">
        <v>336</v>
      </c>
      <c r="C231" s="32"/>
      <c r="D231" s="32"/>
      <c r="E231" s="32"/>
      <c r="F231" s="32"/>
      <c r="G231" s="32"/>
      <c r="H231" s="32"/>
      <c r="I231" s="32"/>
      <c r="J231" s="32"/>
      <c r="K231" s="32"/>
      <c r="L231" s="32"/>
      <c r="M231" s="32"/>
      <c r="N231" s="32"/>
      <c r="O231" s="32"/>
      <c r="P231" s="32"/>
      <c r="Q231" s="32"/>
      <c r="R231" s="32"/>
      <c r="S231" s="32"/>
      <c r="T231" s="32"/>
      <c r="U231" s="32"/>
      <c r="V231" s="32">
        <v>4</v>
      </c>
      <c r="W231" s="32"/>
      <c r="X231" s="32">
        <v>4</v>
      </c>
      <c r="Y231" s="32">
        <v>4</v>
      </c>
    </row>
    <row r="232" spans="2:25" x14ac:dyDescent="0.2">
      <c r="B232" s="50" t="s">
        <v>1196</v>
      </c>
      <c r="C232" s="32"/>
      <c r="D232" s="32"/>
      <c r="E232" s="32"/>
      <c r="F232" s="32"/>
      <c r="G232" s="32"/>
      <c r="H232" s="32"/>
      <c r="I232" s="32"/>
      <c r="J232" s="32"/>
      <c r="K232" s="32"/>
      <c r="L232" s="32"/>
      <c r="M232" s="32"/>
      <c r="N232" s="32"/>
      <c r="O232" s="32"/>
      <c r="P232" s="32"/>
      <c r="Q232" s="32"/>
      <c r="R232" s="32"/>
      <c r="S232" s="32"/>
      <c r="T232" s="32"/>
      <c r="U232" s="32"/>
      <c r="V232" s="32">
        <v>1</v>
      </c>
      <c r="W232" s="32"/>
      <c r="X232" s="32">
        <v>1</v>
      </c>
      <c r="Y232" s="32">
        <v>1</v>
      </c>
    </row>
    <row r="233" spans="2:25" x14ac:dyDescent="0.2">
      <c r="B233" s="52" t="s">
        <v>875</v>
      </c>
      <c r="C233" s="32"/>
      <c r="D233" s="32"/>
      <c r="E233" s="32"/>
      <c r="F233" s="32"/>
      <c r="G233" s="32"/>
      <c r="H233" s="32"/>
      <c r="I233" s="32"/>
      <c r="J233" s="32"/>
      <c r="K233" s="32"/>
      <c r="L233" s="32"/>
      <c r="M233" s="32"/>
      <c r="N233" s="32"/>
      <c r="O233" s="32"/>
      <c r="P233" s="32"/>
      <c r="Q233" s="32"/>
      <c r="R233" s="32"/>
      <c r="S233" s="32"/>
      <c r="T233" s="32"/>
      <c r="U233" s="32"/>
      <c r="V233" s="32">
        <v>1</v>
      </c>
      <c r="W233" s="32"/>
      <c r="X233" s="32">
        <v>1</v>
      </c>
      <c r="Y233" s="32">
        <v>1</v>
      </c>
    </row>
    <row r="234" spans="2:25" x14ac:dyDescent="0.2">
      <c r="B234" s="50" t="s">
        <v>7355</v>
      </c>
      <c r="C234" s="32"/>
      <c r="D234" s="32"/>
      <c r="E234" s="32"/>
      <c r="F234" s="32"/>
      <c r="G234" s="32"/>
      <c r="H234" s="32"/>
      <c r="I234" s="32"/>
      <c r="J234" s="32"/>
      <c r="K234" s="32"/>
      <c r="L234" s="32"/>
      <c r="M234" s="32"/>
      <c r="N234" s="32"/>
      <c r="O234" s="32"/>
      <c r="P234" s="32"/>
      <c r="Q234" s="32"/>
      <c r="R234" s="32"/>
      <c r="S234" s="32"/>
      <c r="T234" s="32"/>
      <c r="U234" s="32"/>
      <c r="V234" s="32">
        <v>1</v>
      </c>
      <c r="W234" s="32"/>
      <c r="X234" s="32">
        <v>1</v>
      </c>
      <c r="Y234" s="32">
        <v>1</v>
      </c>
    </row>
    <row r="235" spans="2:25" x14ac:dyDescent="0.2">
      <c r="B235" s="52" t="s">
        <v>875</v>
      </c>
      <c r="C235" s="32"/>
      <c r="D235" s="32"/>
      <c r="E235" s="32"/>
      <c r="F235" s="32"/>
      <c r="G235" s="32"/>
      <c r="H235" s="32"/>
      <c r="I235" s="32"/>
      <c r="J235" s="32"/>
      <c r="K235" s="32"/>
      <c r="L235" s="32"/>
      <c r="M235" s="32"/>
      <c r="N235" s="32"/>
      <c r="O235" s="32"/>
      <c r="P235" s="32"/>
      <c r="Q235" s="32"/>
      <c r="R235" s="32"/>
      <c r="S235" s="32"/>
      <c r="T235" s="32"/>
      <c r="U235" s="32"/>
      <c r="V235" s="32">
        <v>1</v>
      </c>
      <c r="W235" s="32"/>
      <c r="X235" s="32">
        <v>1</v>
      </c>
      <c r="Y235" s="32">
        <v>1</v>
      </c>
    </row>
    <row r="236" spans="2:25" x14ac:dyDescent="0.2">
      <c r="B236" s="50" t="s">
        <v>5271</v>
      </c>
      <c r="C236" s="32"/>
      <c r="D236" s="32"/>
      <c r="E236" s="32"/>
      <c r="F236" s="32"/>
      <c r="G236" s="32"/>
      <c r="H236" s="32"/>
      <c r="I236" s="32"/>
      <c r="J236" s="32"/>
      <c r="K236" s="32"/>
      <c r="L236" s="32"/>
      <c r="M236" s="32"/>
      <c r="N236" s="32"/>
      <c r="O236" s="32"/>
      <c r="P236" s="32"/>
      <c r="Q236" s="32"/>
      <c r="R236" s="32"/>
      <c r="S236" s="32"/>
      <c r="T236" s="32"/>
      <c r="U236" s="32"/>
      <c r="V236" s="32">
        <v>1</v>
      </c>
      <c r="W236" s="32"/>
      <c r="X236" s="32">
        <v>1</v>
      </c>
      <c r="Y236" s="32">
        <v>1</v>
      </c>
    </row>
    <row r="237" spans="2:25" x14ac:dyDescent="0.2">
      <c r="B237" s="52" t="s">
        <v>55</v>
      </c>
      <c r="C237" s="32"/>
      <c r="D237" s="32"/>
      <c r="E237" s="32"/>
      <c r="F237" s="32"/>
      <c r="G237" s="32"/>
      <c r="H237" s="32"/>
      <c r="I237" s="32"/>
      <c r="J237" s="32"/>
      <c r="K237" s="32"/>
      <c r="L237" s="32"/>
      <c r="M237" s="32"/>
      <c r="N237" s="32"/>
      <c r="O237" s="32"/>
      <c r="P237" s="32"/>
      <c r="Q237" s="32"/>
      <c r="R237" s="32"/>
      <c r="S237" s="32"/>
      <c r="T237" s="32"/>
      <c r="U237" s="32"/>
      <c r="V237" s="32">
        <v>1</v>
      </c>
      <c r="W237" s="32"/>
      <c r="X237" s="32">
        <v>1</v>
      </c>
      <c r="Y237" s="32">
        <v>1</v>
      </c>
    </row>
    <row r="238" spans="2:25" x14ac:dyDescent="0.2">
      <c r="B238" s="50" t="s">
        <v>10954</v>
      </c>
      <c r="C238" s="32"/>
      <c r="D238" s="32"/>
      <c r="E238" s="32"/>
      <c r="F238" s="32"/>
      <c r="G238" s="32"/>
      <c r="H238" s="32"/>
      <c r="I238" s="32"/>
      <c r="J238" s="32"/>
      <c r="K238" s="32"/>
      <c r="L238" s="32"/>
      <c r="M238" s="32"/>
      <c r="N238" s="32"/>
      <c r="O238" s="32"/>
      <c r="P238" s="32"/>
      <c r="Q238" s="32"/>
      <c r="R238" s="32"/>
      <c r="S238" s="32"/>
      <c r="T238" s="32"/>
      <c r="U238" s="32"/>
      <c r="V238" s="32">
        <v>1</v>
      </c>
      <c r="W238" s="32"/>
      <c r="X238" s="32">
        <v>1</v>
      </c>
      <c r="Y238" s="32">
        <v>1</v>
      </c>
    </row>
    <row r="239" spans="2:25" x14ac:dyDescent="0.2">
      <c r="B239" s="52" t="s">
        <v>4415</v>
      </c>
      <c r="C239" s="32"/>
      <c r="D239" s="32"/>
      <c r="E239" s="32"/>
      <c r="F239" s="32"/>
      <c r="G239" s="32"/>
      <c r="H239" s="32"/>
      <c r="I239" s="32"/>
      <c r="J239" s="32"/>
      <c r="K239" s="32"/>
      <c r="L239" s="32"/>
      <c r="M239" s="32"/>
      <c r="N239" s="32"/>
      <c r="O239" s="32"/>
      <c r="P239" s="32"/>
      <c r="Q239" s="32"/>
      <c r="R239" s="32"/>
      <c r="S239" s="32"/>
      <c r="T239" s="32"/>
      <c r="U239" s="32"/>
      <c r="V239" s="32">
        <v>1</v>
      </c>
      <c r="W239" s="32"/>
      <c r="X239" s="32">
        <v>1</v>
      </c>
      <c r="Y239" s="32">
        <v>1</v>
      </c>
    </row>
    <row r="240" spans="2:25" x14ac:dyDescent="0.2">
      <c r="B240" s="14" t="s">
        <v>12983</v>
      </c>
      <c r="C240" s="32"/>
      <c r="D240" s="32"/>
      <c r="E240" s="32"/>
      <c r="F240" s="32"/>
      <c r="G240" s="32"/>
      <c r="H240" s="32"/>
      <c r="I240" s="32"/>
      <c r="J240" s="32"/>
      <c r="K240" s="32"/>
      <c r="L240" s="32"/>
      <c r="M240" s="32"/>
      <c r="N240" s="32"/>
      <c r="O240" s="32"/>
      <c r="P240" s="32"/>
      <c r="Q240" s="32"/>
      <c r="R240" s="32"/>
      <c r="S240" s="32"/>
      <c r="T240" s="32"/>
      <c r="U240" s="32"/>
      <c r="V240" s="32"/>
      <c r="W240" s="32">
        <v>1</v>
      </c>
      <c r="X240" s="32">
        <v>1</v>
      </c>
      <c r="Y240" s="32">
        <v>1</v>
      </c>
    </row>
    <row r="241" spans="2:25" x14ac:dyDescent="0.2">
      <c r="B241" s="49" t="s">
        <v>336</v>
      </c>
      <c r="C241" s="32"/>
      <c r="D241" s="32"/>
      <c r="E241" s="32"/>
      <c r="F241" s="32"/>
      <c r="G241" s="32"/>
      <c r="H241" s="32"/>
      <c r="I241" s="32"/>
      <c r="J241" s="32"/>
      <c r="K241" s="32"/>
      <c r="L241" s="32"/>
      <c r="M241" s="32"/>
      <c r="N241" s="32"/>
      <c r="O241" s="32"/>
      <c r="P241" s="32"/>
      <c r="Q241" s="32"/>
      <c r="R241" s="32"/>
      <c r="S241" s="32"/>
      <c r="T241" s="32"/>
      <c r="U241" s="32"/>
      <c r="V241" s="32"/>
      <c r="W241" s="32">
        <v>1</v>
      </c>
      <c r="X241" s="32">
        <v>1</v>
      </c>
      <c r="Y241" s="32">
        <v>1</v>
      </c>
    </row>
    <row r="242" spans="2:25" x14ac:dyDescent="0.2">
      <c r="B242" s="50" t="s">
        <v>1196</v>
      </c>
      <c r="C242" s="32"/>
      <c r="D242" s="32"/>
      <c r="E242" s="32"/>
      <c r="F242" s="32"/>
      <c r="G242" s="32"/>
      <c r="H242" s="32"/>
      <c r="I242" s="32"/>
      <c r="J242" s="32"/>
      <c r="K242" s="32"/>
      <c r="L242" s="32"/>
      <c r="M242" s="32"/>
      <c r="N242" s="32"/>
      <c r="O242" s="32"/>
      <c r="P242" s="32"/>
      <c r="Q242" s="32"/>
      <c r="R242" s="32"/>
      <c r="S242" s="32"/>
      <c r="T242" s="32"/>
      <c r="U242" s="32"/>
      <c r="V242" s="32"/>
      <c r="W242" s="32">
        <v>1</v>
      </c>
      <c r="X242" s="32">
        <v>1</v>
      </c>
      <c r="Y242" s="32">
        <v>1</v>
      </c>
    </row>
    <row r="243" spans="2:25" x14ac:dyDescent="0.2">
      <c r="B243" s="52" t="s">
        <v>10450</v>
      </c>
      <c r="C243" s="32"/>
      <c r="D243" s="32"/>
      <c r="E243" s="32"/>
      <c r="F243" s="32"/>
      <c r="G243" s="32"/>
      <c r="H243" s="32"/>
      <c r="I243" s="32"/>
      <c r="J243" s="32"/>
      <c r="K243" s="32"/>
      <c r="L243" s="32"/>
      <c r="M243" s="32"/>
      <c r="N243" s="32"/>
      <c r="O243" s="32"/>
      <c r="P243" s="32"/>
      <c r="Q243" s="32"/>
      <c r="R243" s="32"/>
      <c r="S243" s="32"/>
      <c r="T243" s="32"/>
      <c r="U243" s="32"/>
      <c r="V243" s="32"/>
      <c r="W243" s="32">
        <v>1</v>
      </c>
      <c r="X243" s="32">
        <v>1</v>
      </c>
      <c r="Y243" s="32">
        <v>1</v>
      </c>
    </row>
    <row r="244" spans="2:25" x14ac:dyDescent="0.2">
      <c r="B244" s="32" t="s">
        <v>322</v>
      </c>
      <c r="C244" s="32">
        <v>240</v>
      </c>
      <c r="D244" s="32">
        <v>149</v>
      </c>
      <c r="E244" s="32">
        <v>267</v>
      </c>
      <c r="F244" s="32">
        <v>271</v>
      </c>
      <c r="G244" s="32">
        <v>236</v>
      </c>
      <c r="H244" s="32">
        <v>242</v>
      </c>
      <c r="I244" s="32">
        <v>199</v>
      </c>
      <c r="J244" s="32">
        <v>154</v>
      </c>
      <c r="K244" s="32">
        <v>273</v>
      </c>
      <c r="L244" s="32">
        <v>200</v>
      </c>
      <c r="M244" s="32">
        <v>163</v>
      </c>
      <c r="N244" s="32">
        <v>214</v>
      </c>
      <c r="O244" s="32">
        <v>2608</v>
      </c>
      <c r="P244" s="32">
        <v>156</v>
      </c>
      <c r="Q244" s="32">
        <v>220</v>
      </c>
      <c r="R244" s="32">
        <v>311</v>
      </c>
      <c r="S244" s="32">
        <v>177</v>
      </c>
      <c r="T244" s="32">
        <v>228</v>
      </c>
      <c r="U244" s="32">
        <v>235</v>
      </c>
      <c r="V244" s="32">
        <v>200</v>
      </c>
      <c r="W244" s="32">
        <v>207</v>
      </c>
      <c r="X244" s="32">
        <v>1734</v>
      </c>
      <c r="Y244" s="32">
        <v>4342</v>
      </c>
    </row>
  </sheetData>
  <hyperlinks>
    <hyperlink ref="A1" location="'Report Links'!A1" display="Return to Report Links" xr:uid="{A1971AAB-0E8C-4D91-99AF-88F2C2310F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8D2CD-0EA7-4D91-A7EF-9F43BA41625C}">
  <sheetPr codeName="Sheet8"/>
  <dimension ref="A1:Y44"/>
  <sheetViews>
    <sheetView workbookViewId="0">
      <selection activeCell="O19" sqref="O19"/>
    </sheetView>
  </sheetViews>
  <sheetFormatPr defaultRowHeight="12.75" x14ac:dyDescent="0.2"/>
  <cols>
    <col min="1" max="1" width="27.5703125" customWidth="1"/>
    <col min="2" max="2" width="26.85546875" bestFit="1" customWidth="1"/>
    <col min="3" max="3" width="14.570312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5.7109375" bestFit="1" customWidth="1"/>
    <col min="12" max="12" width="5.5703125" bestFit="1" customWidth="1"/>
    <col min="13" max="13" width="6" bestFit="1" customWidth="1"/>
    <col min="14" max="14" width="5.7109375" bestFit="1" customWidth="1"/>
    <col min="15" max="15" width="9.28515625" bestFit="1" customWidth="1"/>
    <col min="16" max="16" width="6.85546875" bestFit="1" customWidth="1"/>
    <col min="17" max="17" width="5.7109375" bestFit="1" customWidth="1"/>
    <col min="18" max="18" width="6" bestFit="1" customWidth="1"/>
    <col min="19" max="19" width="5.7109375" bestFit="1" customWidth="1"/>
    <col min="20" max="20" width="6.140625" bestFit="1" customWidth="1"/>
    <col min="21" max="21" width="5.42578125" bestFit="1" customWidth="1"/>
    <col min="22" max="22" width="4.85546875" bestFit="1" customWidth="1"/>
    <col min="23" max="23" width="5.85546875" bestFit="1" customWidth="1"/>
    <col min="24" max="24" width="9.28515625" bestFit="1" customWidth="1"/>
    <col min="25" max="25" width="10" bestFit="1" customWidth="1"/>
    <col min="26" max="252" width="14.5703125" bestFit="1" customWidth="1"/>
    <col min="253" max="253" width="10" bestFit="1" customWidth="1"/>
  </cols>
  <sheetData>
    <row r="1" spans="1:25" ht="36" customHeight="1" x14ac:dyDescent="0.25">
      <c r="A1" s="11" t="s">
        <v>349</v>
      </c>
      <c r="B1" s="1" t="s">
        <v>10399</v>
      </c>
      <c r="C1" s="16" t="s">
        <v>10398</v>
      </c>
    </row>
    <row r="3" spans="1:25" x14ac:dyDescent="0.2">
      <c r="B3" s="1" t="s">
        <v>10408</v>
      </c>
      <c r="C3" s="1" t="s">
        <v>321</v>
      </c>
    </row>
    <row r="4" spans="1:25" x14ac:dyDescent="0.2">
      <c r="C4" t="s">
        <v>10402</v>
      </c>
      <c r="O4" t="s">
        <v>13111</v>
      </c>
      <c r="P4" t="s">
        <v>13109</v>
      </c>
      <c r="X4" t="s">
        <v>13112</v>
      </c>
      <c r="Y4" t="s">
        <v>322</v>
      </c>
    </row>
    <row r="5" spans="1:25" x14ac:dyDescent="0.2">
      <c r="C5" t="s">
        <v>324</v>
      </c>
      <c r="D5" t="s">
        <v>325</v>
      </c>
      <c r="E5" t="s">
        <v>326</v>
      </c>
      <c r="F5" t="s">
        <v>327</v>
      </c>
      <c r="G5" t="s">
        <v>328</v>
      </c>
      <c r="H5" t="s">
        <v>329</v>
      </c>
      <c r="I5" t="s">
        <v>330</v>
      </c>
      <c r="J5" t="s">
        <v>331</v>
      </c>
      <c r="K5" t="s">
        <v>332</v>
      </c>
      <c r="L5" t="s">
        <v>333</v>
      </c>
      <c r="M5" t="s">
        <v>334</v>
      </c>
      <c r="N5" t="s">
        <v>335</v>
      </c>
      <c r="P5" t="s">
        <v>324</v>
      </c>
      <c r="Q5" t="s">
        <v>325</v>
      </c>
      <c r="R5" t="s">
        <v>326</v>
      </c>
      <c r="S5" t="s">
        <v>327</v>
      </c>
      <c r="T5" t="s">
        <v>328</v>
      </c>
      <c r="U5" t="s">
        <v>329</v>
      </c>
      <c r="V5" t="s">
        <v>330</v>
      </c>
      <c r="W5" t="s">
        <v>331</v>
      </c>
    </row>
    <row r="6" spans="1:25" x14ac:dyDescent="0.2">
      <c r="B6" s="1" t="s">
        <v>323</v>
      </c>
    </row>
    <row r="7" spans="1:25" x14ac:dyDescent="0.2">
      <c r="B7" s="38" t="s">
        <v>1196</v>
      </c>
      <c r="C7" s="48">
        <v>6</v>
      </c>
      <c r="D7" s="48"/>
      <c r="E7" s="48">
        <v>5</v>
      </c>
      <c r="F7" s="48">
        <v>4</v>
      </c>
      <c r="G7" s="48">
        <v>1</v>
      </c>
      <c r="H7" s="48">
        <v>2</v>
      </c>
      <c r="I7" s="48">
        <v>1</v>
      </c>
      <c r="J7" s="48">
        <v>1</v>
      </c>
      <c r="K7" s="48">
        <v>6</v>
      </c>
      <c r="L7" s="48">
        <v>4</v>
      </c>
      <c r="M7" s="48">
        <v>5</v>
      </c>
      <c r="N7" s="48">
        <v>2</v>
      </c>
      <c r="O7" s="48">
        <v>37</v>
      </c>
      <c r="P7" s="48">
        <v>4</v>
      </c>
      <c r="Q7" s="48">
        <v>4</v>
      </c>
      <c r="R7" s="48">
        <v>4</v>
      </c>
      <c r="S7" s="48">
        <v>7</v>
      </c>
      <c r="T7" s="48">
        <v>6</v>
      </c>
      <c r="U7" s="48">
        <v>3</v>
      </c>
      <c r="V7" s="48">
        <v>5</v>
      </c>
      <c r="W7" s="48">
        <v>11</v>
      </c>
      <c r="X7" s="48">
        <v>44</v>
      </c>
      <c r="Y7" s="48">
        <v>81</v>
      </c>
    </row>
    <row r="8" spans="1:25" x14ac:dyDescent="0.2">
      <c r="B8" s="38" t="s">
        <v>3594</v>
      </c>
      <c r="C8" s="48"/>
      <c r="D8" s="48"/>
      <c r="E8" s="48">
        <v>2</v>
      </c>
      <c r="F8" s="48"/>
      <c r="G8" s="48"/>
      <c r="H8" s="48"/>
      <c r="I8" s="48"/>
      <c r="J8" s="48"/>
      <c r="K8" s="48"/>
      <c r="L8" s="48"/>
      <c r="M8" s="48"/>
      <c r="N8" s="48">
        <v>3</v>
      </c>
      <c r="O8" s="48">
        <v>5</v>
      </c>
      <c r="P8" s="48"/>
      <c r="Q8" s="48"/>
      <c r="R8" s="48">
        <v>3</v>
      </c>
      <c r="S8" s="48"/>
      <c r="T8" s="48">
        <v>2</v>
      </c>
      <c r="U8" s="48">
        <v>1</v>
      </c>
      <c r="V8" s="48"/>
      <c r="W8" s="48"/>
      <c r="X8" s="48">
        <v>6</v>
      </c>
      <c r="Y8" s="48">
        <v>11</v>
      </c>
    </row>
    <row r="9" spans="1:25" x14ac:dyDescent="0.2">
      <c r="B9" s="38" t="s">
        <v>7355</v>
      </c>
      <c r="C9" s="48"/>
      <c r="D9" s="48"/>
      <c r="E9" s="48"/>
      <c r="F9" s="48"/>
      <c r="G9" s="48"/>
      <c r="H9" s="48"/>
      <c r="I9" s="48"/>
      <c r="J9" s="48"/>
      <c r="K9" s="48">
        <v>3</v>
      </c>
      <c r="L9" s="48"/>
      <c r="M9" s="48"/>
      <c r="N9" s="48"/>
      <c r="O9" s="48">
        <v>3</v>
      </c>
      <c r="P9" s="48">
        <v>1</v>
      </c>
      <c r="Q9" s="48"/>
      <c r="R9" s="48"/>
      <c r="S9" s="48"/>
      <c r="T9" s="48">
        <v>4</v>
      </c>
      <c r="U9" s="48"/>
      <c r="V9" s="48">
        <v>2</v>
      </c>
      <c r="W9" s="48">
        <v>3</v>
      </c>
      <c r="X9" s="48">
        <v>10</v>
      </c>
      <c r="Y9" s="48">
        <v>13</v>
      </c>
    </row>
    <row r="10" spans="1:25" x14ac:dyDescent="0.2">
      <c r="B10" s="38" t="s">
        <v>552</v>
      </c>
      <c r="C10" s="48">
        <v>33</v>
      </c>
      <c r="D10" s="48">
        <v>24</v>
      </c>
      <c r="E10" s="48">
        <v>28</v>
      </c>
      <c r="F10" s="48">
        <v>27</v>
      </c>
      <c r="G10" s="48">
        <v>25</v>
      </c>
      <c r="H10" s="48">
        <v>31</v>
      </c>
      <c r="I10" s="48">
        <v>26</v>
      </c>
      <c r="J10" s="48">
        <v>20</v>
      </c>
      <c r="K10" s="48">
        <v>22</v>
      </c>
      <c r="L10" s="48">
        <v>32</v>
      </c>
      <c r="M10" s="48">
        <v>36</v>
      </c>
      <c r="N10" s="48">
        <v>22</v>
      </c>
      <c r="O10" s="48">
        <v>326</v>
      </c>
      <c r="P10" s="48">
        <v>27</v>
      </c>
      <c r="Q10" s="48">
        <v>16</v>
      </c>
      <c r="R10" s="48">
        <v>21</v>
      </c>
      <c r="S10" s="48">
        <v>18</v>
      </c>
      <c r="T10" s="48">
        <v>26</v>
      </c>
      <c r="U10" s="48">
        <v>18</v>
      </c>
      <c r="V10" s="48">
        <v>15</v>
      </c>
      <c r="W10" s="48">
        <v>20</v>
      </c>
      <c r="X10" s="48">
        <v>161</v>
      </c>
      <c r="Y10" s="48">
        <v>487</v>
      </c>
    </row>
    <row r="11" spans="1:25" x14ac:dyDescent="0.2">
      <c r="B11" s="38" t="s">
        <v>4348</v>
      </c>
      <c r="C11" s="48"/>
      <c r="D11" s="48"/>
      <c r="E11" s="48"/>
      <c r="F11" s="48">
        <v>2</v>
      </c>
      <c r="G11" s="48">
        <v>2</v>
      </c>
      <c r="H11" s="48">
        <v>1</v>
      </c>
      <c r="I11" s="48"/>
      <c r="J11" s="48"/>
      <c r="K11" s="48"/>
      <c r="L11" s="48"/>
      <c r="M11" s="48"/>
      <c r="N11" s="48"/>
      <c r="O11" s="48">
        <v>5</v>
      </c>
      <c r="P11" s="48">
        <v>2</v>
      </c>
      <c r="Q11" s="48"/>
      <c r="R11" s="48"/>
      <c r="S11" s="48"/>
      <c r="T11" s="48"/>
      <c r="U11" s="48"/>
      <c r="V11" s="48"/>
      <c r="W11" s="48"/>
      <c r="X11" s="48">
        <v>2</v>
      </c>
      <c r="Y11" s="48">
        <v>7</v>
      </c>
    </row>
    <row r="12" spans="1:25" x14ac:dyDescent="0.2">
      <c r="B12" s="38" t="s">
        <v>534</v>
      </c>
      <c r="C12" s="48">
        <v>12</v>
      </c>
      <c r="D12" s="48">
        <v>21</v>
      </c>
      <c r="E12" s="48">
        <v>22</v>
      </c>
      <c r="F12" s="48">
        <v>22</v>
      </c>
      <c r="G12" s="48">
        <v>26</v>
      </c>
      <c r="H12" s="48">
        <v>19</v>
      </c>
      <c r="I12" s="48">
        <v>15</v>
      </c>
      <c r="J12" s="48">
        <v>15</v>
      </c>
      <c r="K12" s="48">
        <v>15</v>
      </c>
      <c r="L12" s="48">
        <v>19</v>
      </c>
      <c r="M12" s="48">
        <v>17</v>
      </c>
      <c r="N12" s="48">
        <v>15</v>
      </c>
      <c r="O12" s="48">
        <v>218</v>
      </c>
      <c r="P12" s="48">
        <v>7</v>
      </c>
      <c r="Q12" s="48">
        <v>12</v>
      </c>
      <c r="R12" s="48">
        <v>11</v>
      </c>
      <c r="S12" s="48">
        <v>11</v>
      </c>
      <c r="T12" s="48">
        <v>23</v>
      </c>
      <c r="U12" s="48">
        <v>14</v>
      </c>
      <c r="V12" s="48">
        <v>15</v>
      </c>
      <c r="W12" s="48">
        <v>23</v>
      </c>
      <c r="X12" s="48">
        <v>116</v>
      </c>
      <c r="Y12" s="48">
        <v>334</v>
      </c>
    </row>
    <row r="13" spans="1:25" x14ac:dyDescent="0.2">
      <c r="B13" s="38" t="s">
        <v>923</v>
      </c>
      <c r="C13" s="48"/>
      <c r="D13" s="48">
        <v>1</v>
      </c>
      <c r="E13" s="48">
        <v>2</v>
      </c>
      <c r="F13" s="48"/>
      <c r="G13" s="48">
        <v>1</v>
      </c>
      <c r="H13" s="48"/>
      <c r="I13" s="48"/>
      <c r="J13" s="48"/>
      <c r="K13" s="48"/>
      <c r="L13" s="48"/>
      <c r="M13" s="48">
        <v>2</v>
      </c>
      <c r="N13" s="48">
        <v>1</v>
      </c>
      <c r="O13" s="48">
        <v>7</v>
      </c>
      <c r="P13" s="48">
        <v>1</v>
      </c>
      <c r="Q13" s="48"/>
      <c r="R13" s="48"/>
      <c r="S13" s="48"/>
      <c r="T13" s="48"/>
      <c r="U13" s="48">
        <v>2</v>
      </c>
      <c r="V13" s="48">
        <v>1</v>
      </c>
      <c r="W13" s="48"/>
      <c r="X13" s="48">
        <v>4</v>
      </c>
      <c r="Y13" s="48">
        <v>11</v>
      </c>
    </row>
    <row r="14" spans="1:25" x14ac:dyDescent="0.2">
      <c r="B14" s="38" t="s">
        <v>5244</v>
      </c>
      <c r="C14" s="48"/>
      <c r="D14" s="48"/>
      <c r="E14" s="48"/>
      <c r="F14" s="48"/>
      <c r="G14" s="48"/>
      <c r="H14" s="48"/>
      <c r="I14" s="48"/>
      <c r="J14" s="48"/>
      <c r="K14" s="48"/>
      <c r="L14" s="48"/>
      <c r="M14" s="48">
        <v>1</v>
      </c>
      <c r="N14" s="48"/>
      <c r="O14" s="48">
        <v>1</v>
      </c>
      <c r="P14" s="48">
        <v>1</v>
      </c>
      <c r="Q14" s="48"/>
      <c r="R14" s="48"/>
      <c r="S14" s="48"/>
      <c r="T14" s="48"/>
      <c r="U14" s="48"/>
      <c r="V14" s="48"/>
      <c r="W14" s="48"/>
      <c r="X14" s="48">
        <v>1</v>
      </c>
      <c r="Y14" s="48">
        <v>2</v>
      </c>
    </row>
    <row r="15" spans="1:25" x14ac:dyDescent="0.2">
      <c r="B15" s="38" t="s">
        <v>2317</v>
      </c>
      <c r="C15" s="48"/>
      <c r="D15" s="48"/>
      <c r="E15" s="48"/>
      <c r="F15" s="48"/>
      <c r="G15" s="48"/>
      <c r="H15" s="48"/>
      <c r="I15" s="48"/>
      <c r="J15" s="48"/>
      <c r="K15" s="48">
        <v>1</v>
      </c>
      <c r="L15" s="48"/>
      <c r="M15" s="48">
        <v>1</v>
      </c>
      <c r="N15" s="48"/>
      <c r="O15" s="48">
        <v>2</v>
      </c>
      <c r="P15" s="48"/>
      <c r="Q15" s="48"/>
      <c r="R15" s="48"/>
      <c r="S15" s="48"/>
      <c r="T15" s="48"/>
      <c r="U15" s="48"/>
      <c r="V15" s="48"/>
      <c r="W15" s="48"/>
      <c r="X15" s="48"/>
      <c r="Y15" s="48">
        <v>2</v>
      </c>
    </row>
    <row r="16" spans="1:25" x14ac:dyDescent="0.2">
      <c r="B16" s="38" t="s">
        <v>429</v>
      </c>
      <c r="C16" s="48">
        <v>3</v>
      </c>
      <c r="D16" s="48">
        <v>7</v>
      </c>
      <c r="E16" s="48">
        <v>8</v>
      </c>
      <c r="F16" s="48">
        <v>12</v>
      </c>
      <c r="G16" s="48">
        <v>19</v>
      </c>
      <c r="H16" s="48">
        <v>22</v>
      </c>
      <c r="I16" s="48">
        <v>28</v>
      </c>
      <c r="J16" s="48">
        <v>9</v>
      </c>
      <c r="K16" s="48">
        <v>24</v>
      </c>
      <c r="L16" s="48">
        <v>17</v>
      </c>
      <c r="M16" s="48">
        <v>3</v>
      </c>
      <c r="N16" s="48">
        <v>3</v>
      </c>
      <c r="O16" s="48">
        <v>155</v>
      </c>
      <c r="P16" s="48">
        <v>2</v>
      </c>
      <c r="Q16" s="48">
        <v>11</v>
      </c>
      <c r="R16" s="48">
        <v>3</v>
      </c>
      <c r="S16" s="48">
        <v>5</v>
      </c>
      <c r="T16" s="48">
        <v>10</v>
      </c>
      <c r="U16" s="48">
        <v>18</v>
      </c>
      <c r="V16" s="48">
        <v>4</v>
      </c>
      <c r="W16" s="48">
        <v>34</v>
      </c>
      <c r="X16" s="48">
        <v>87</v>
      </c>
      <c r="Y16" s="48">
        <v>242</v>
      </c>
    </row>
    <row r="17" spans="2:25" x14ac:dyDescent="0.2">
      <c r="B17" s="39" t="s">
        <v>4061</v>
      </c>
      <c r="C17" s="48"/>
      <c r="D17" s="48"/>
      <c r="E17" s="48"/>
      <c r="F17" s="48"/>
      <c r="G17" s="48">
        <v>1</v>
      </c>
      <c r="H17" s="48"/>
      <c r="I17" s="48"/>
      <c r="J17" s="48"/>
      <c r="K17" s="48">
        <v>1</v>
      </c>
      <c r="L17" s="48"/>
      <c r="M17" s="48"/>
      <c r="N17" s="48"/>
      <c r="O17" s="48">
        <v>2</v>
      </c>
      <c r="P17" s="48"/>
      <c r="Q17" s="48"/>
      <c r="R17" s="48"/>
      <c r="S17" s="48"/>
      <c r="T17" s="48"/>
      <c r="U17" s="48"/>
      <c r="V17" s="48"/>
      <c r="W17" s="48"/>
      <c r="X17" s="48"/>
      <c r="Y17" s="48">
        <v>2</v>
      </c>
    </row>
    <row r="18" spans="2:25" x14ac:dyDescent="0.2">
      <c r="B18" s="2" t="s">
        <v>5271</v>
      </c>
      <c r="C18" s="48"/>
      <c r="D18" s="48"/>
      <c r="E18" s="48"/>
      <c r="F18" s="48"/>
      <c r="G18" s="48"/>
      <c r="H18" s="48"/>
      <c r="I18" s="48"/>
      <c r="J18" s="48"/>
      <c r="K18" s="48"/>
      <c r="L18" s="48"/>
      <c r="M18" s="48"/>
      <c r="N18" s="48"/>
      <c r="O18" s="48"/>
      <c r="P18" s="48"/>
      <c r="Q18" s="48"/>
      <c r="R18" s="48"/>
      <c r="S18" s="48"/>
      <c r="T18" s="48"/>
      <c r="U18" s="48"/>
      <c r="V18" s="48"/>
      <c r="W18" s="48">
        <v>3</v>
      </c>
      <c r="X18" s="48">
        <v>3</v>
      </c>
      <c r="Y18" s="48">
        <v>3</v>
      </c>
    </row>
    <row r="19" spans="2:25" x14ac:dyDescent="0.2">
      <c r="B19" s="38" t="s">
        <v>7427</v>
      </c>
      <c r="C19" s="48"/>
      <c r="D19" s="48"/>
      <c r="E19" s="48"/>
      <c r="F19" s="48"/>
      <c r="G19" s="48"/>
      <c r="H19" s="48"/>
      <c r="I19" s="48"/>
      <c r="J19" s="48"/>
      <c r="K19" s="48">
        <v>1</v>
      </c>
      <c r="L19" s="48"/>
      <c r="M19" s="48"/>
      <c r="N19" s="48"/>
      <c r="O19" s="48">
        <v>1</v>
      </c>
      <c r="P19" s="48"/>
      <c r="Q19" s="48"/>
      <c r="R19" s="48"/>
      <c r="S19" s="48"/>
      <c r="T19" s="48"/>
      <c r="U19" s="48"/>
      <c r="V19" s="48"/>
      <c r="W19" s="48"/>
      <c r="X19" s="48"/>
      <c r="Y19" s="48">
        <v>1</v>
      </c>
    </row>
    <row r="20" spans="2:25" x14ac:dyDescent="0.2">
      <c r="B20" s="38" t="s">
        <v>833</v>
      </c>
      <c r="C20" s="48">
        <v>6</v>
      </c>
      <c r="D20" s="48">
        <v>5</v>
      </c>
      <c r="E20" s="48">
        <v>1</v>
      </c>
      <c r="F20" s="48">
        <v>3</v>
      </c>
      <c r="G20" s="48"/>
      <c r="H20" s="48"/>
      <c r="I20" s="48">
        <v>1</v>
      </c>
      <c r="J20" s="48">
        <v>2</v>
      </c>
      <c r="K20" s="48">
        <v>5</v>
      </c>
      <c r="L20" s="48"/>
      <c r="M20" s="48"/>
      <c r="N20" s="48"/>
      <c r="O20" s="48">
        <v>23</v>
      </c>
      <c r="P20" s="48"/>
      <c r="Q20" s="48"/>
      <c r="R20" s="48"/>
      <c r="S20" s="48"/>
      <c r="T20" s="48"/>
      <c r="U20" s="48">
        <v>2</v>
      </c>
      <c r="V20" s="48"/>
      <c r="W20" s="48">
        <v>3</v>
      </c>
      <c r="X20" s="48">
        <v>5</v>
      </c>
      <c r="Y20" s="48">
        <v>28</v>
      </c>
    </row>
    <row r="21" spans="2:25" x14ac:dyDescent="0.2">
      <c r="B21" s="38" t="s">
        <v>1695</v>
      </c>
      <c r="C21" s="48">
        <v>3</v>
      </c>
      <c r="D21" s="48"/>
      <c r="E21" s="48">
        <v>1</v>
      </c>
      <c r="F21" s="48">
        <v>1</v>
      </c>
      <c r="G21" s="48"/>
      <c r="H21" s="48">
        <v>3</v>
      </c>
      <c r="I21" s="48">
        <v>1</v>
      </c>
      <c r="J21" s="48">
        <v>1</v>
      </c>
      <c r="K21" s="48">
        <v>10</v>
      </c>
      <c r="L21" s="48">
        <v>4</v>
      </c>
      <c r="M21" s="48">
        <v>1</v>
      </c>
      <c r="N21" s="48">
        <v>3</v>
      </c>
      <c r="O21" s="48">
        <v>28</v>
      </c>
      <c r="P21" s="48">
        <v>3</v>
      </c>
      <c r="Q21" s="48">
        <v>3</v>
      </c>
      <c r="R21" s="48">
        <v>2</v>
      </c>
      <c r="S21" s="48">
        <v>5</v>
      </c>
      <c r="T21" s="48">
        <v>7</v>
      </c>
      <c r="U21" s="48"/>
      <c r="V21" s="48"/>
      <c r="W21" s="48"/>
      <c r="X21" s="48">
        <v>20</v>
      </c>
      <c r="Y21" s="48">
        <v>48</v>
      </c>
    </row>
    <row r="22" spans="2:25" x14ac:dyDescent="0.2">
      <c r="B22" s="38" t="s">
        <v>468</v>
      </c>
      <c r="C22" s="48">
        <v>3</v>
      </c>
      <c r="D22" s="48"/>
      <c r="E22" s="48"/>
      <c r="F22" s="48"/>
      <c r="G22" s="48"/>
      <c r="H22" s="48"/>
      <c r="I22" s="48"/>
      <c r="J22" s="48"/>
      <c r="K22" s="48">
        <v>2</v>
      </c>
      <c r="L22" s="48">
        <v>1</v>
      </c>
      <c r="M22" s="48"/>
      <c r="N22" s="48"/>
      <c r="O22" s="48">
        <v>6</v>
      </c>
      <c r="P22" s="48">
        <v>1</v>
      </c>
      <c r="Q22" s="48"/>
      <c r="R22" s="48"/>
      <c r="S22" s="48">
        <v>1</v>
      </c>
      <c r="T22" s="48">
        <v>1</v>
      </c>
      <c r="U22" s="48"/>
      <c r="V22" s="48"/>
      <c r="W22" s="48">
        <v>1</v>
      </c>
      <c r="X22" s="48">
        <v>4</v>
      </c>
      <c r="Y22" s="48">
        <v>10</v>
      </c>
    </row>
    <row r="23" spans="2:25" x14ac:dyDescent="0.2">
      <c r="B23" s="38" t="s">
        <v>792</v>
      </c>
      <c r="C23" s="48"/>
      <c r="D23" s="48">
        <v>1</v>
      </c>
      <c r="E23" s="48">
        <v>7</v>
      </c>
      <c r="F23" s="48">
        <v>1</v>
      </c>
      <c r="G23" s="48">
        <v>2</v>
      </c>
      <c r="H23" s="48"/>
      <c r="I23" s="48"/>
      <c r="J23" s="48">
        <v>6</v>
      </c>
      <c r="K23" s="48">
        <v>2</v>
      </c>
      <c r="L23" s="48">
        <v>1</v>
      </c>
      <c r="M23" s="48">
        <v>4</v>
      </c>
      <c r="N23" s="48">
        <v>2</v>
      </c>
      <c r="O23" s="48">
        <v>26</v>
      </c>
      <c r="P23" s="48"/>
      <c r="Q23" s="48">
        <v>1</v>
      </c>
      <c r="R23" s="48">
        <v>2</v>
      </c>
      <c r="S23" s="48">
        <v>1</v>
      </c>
      <c r="T23" s="48">
        <v>2</v>
      </c>
      <c r="U23" s="48">
        <v>2</v>
      </c>
      <c r="V23" s="48"/>
      <c r="W23" s="48">
        <v>4</v>
      </c>
      <c r="X23" s="48">
        <v>12</v>
      </c>
      <c r="Y23" s="48">
        <v>38</v>
      </c>
    </row>
    <row r="24" spans="2:25" x14ac:dyDescent="0.2">
      <c r="B24" s="38" t="s">
        <v>422</v>
      </c>
      <c r="C24" s="48">
        <v>8</v>
      </c>
      <c r="D24" s="48"/>
      <c r="E24" s="48"/>
      <c r="F24" s="48"/>
      <c r="G24" s="48"/>
      <c r="H24" s="48"/>
      <c r="I24" s="48"/>
      <c r="J24" s="48"/>
      <c r="K24" s="48"/>
      <c r="L24" s="48"/>
      <c r="M24" s="48"/>
      <c r="N24" s="48"/>
      <c r="O24" s="48">
        <v>8</v>
      </c>
      <c r="P24" s="48"/>
      <c r="Q24" s="48"/>
      <c r="R24" s="48"/>
      <c r="S24" s="48"/>
      <c r="T24" s="48"/>
      <c r="U24" s="48"/>
      <c r="V24" s="48"/>
      <c r="W24" s="48"/>
      <c r="X24" s="48"/>
      <c r="Y24" s="48">
        <v>8</v>
      </c>
    </row>
    <row r="25" spans="2:25" x14ac:dyDescent="0.2">
      <c r="B25" s="38" t="s">
        <v>394</v>
      </c>
      <c r="C25" s="48">
        <v>9</v>
      </c>
      <c r="D25" s="48">
        <v>1</v>
      </c>
      <c r="E25" s="48"/>
      <c r="F25" s="48">
        <v>4</v>
      </c>
      <c r="G25" s="48">
        <v>2</v>
      </c>
      <c r="H25" s="48"/>
      <c r="I25" s="48"/>
      <c r="J25" s="48">
        <v>1</v>
      </c>
      <c r="K25" s="48">
        <v>2</v>
      </c>
      <c r="L25" s="48">
        <v>2</v>
      </c>
      <c r="M25" s="48"/>
      <c r="N25" s="48">
        <v>2</v>
      </c>
      <c r="O25" s="48">
        <v>23</v>
      </c>
      <c r="P25" s="48">
        <v>2</v>
      </c>
      <c r="Q25" s="48">
        <v>2</v>
      </c>
      <c r="R25" s="48">
        <v>1</v>
      </c>
      <c r="S25" s="48">
        <v>1</v>
      </c>
      <c r="T25" s="48">
        <v>2</v>
      </c>
      <c r="U25" s="48"/>
      <c r="V25" s="48"/>
      <c r="W25" s="48"/>
      <c r="X25" s="48">
        <v>8</v>
      </c>
      <c r="Y25" s="48">
        <v>31</v>
      </c>
    </row>
    <row r="26" spans="2:25" x14ac:dyDescent="0.2">
      <c r="B26" s="38" t="s">
        <v>8369</v>
      </c>
      <c r="C26" s="48"/>
      <c r="D26" s="48"/>
      <c r="E26" s="48"/>
      <c r="F26" s="48"/>
      <c r="G26" s="48"/>
      <c r="H26" s="48"/>
      <c r="I26" s="48"/>
      <c r="J26" s="48"/>
      <c r="K26" s="48"/>
      <c r="L26" s="48">
        <v>1</v>
      </c>
      <c r="M26" s="48"/>
      <c r="N26" s="48"/>
      <c r="O26" s="48">
        <v>1</v>
      </c>
      <c r="P26" s="48"/>
      <c r="Q26" s="48"/>
      <c r="R26" s="48"/>
      <c r="S26" s="48"/>
      <c r="T26" s="48"/>
      <c r="U26" s="48"/>
      <c r="V26" s="48"/>
      <c r="W26" s="48"/>
      <c r="X26" s="48"/>
      <c r="Y26" s="48">
        <v>1</v>
      </c>
    </row>
    <row r="27" spans="2:25" x14ac:dyDescent="0.2">
      <c r="B27" s="38" t="s">
        <v>643</v>
      </c>
      <c r="C27" s="48"/>
      <c r="D27" s="48"/>
      <c r="E27" s="48"/>
      <c r="F27" s="48"/>
      <c r="G27" s="48"/>
      <c r="H27" s="48"/>
      <c r="I27" s="48"/>
      <c r="J27" s="48"/>
      <c r="K27" s="48"/>
      <c r="L27" s="48"/>
      <c r="M27" s="48"/>
      <c r="N27" s="48">
        <v>1</v>
      </c>
      <c r="O27" s="48">
        <v>1</v>
      </c>
      <c r="P27" s="48"/>
      <c r="Q27" s="48"/>
      <c r="R27" s="48"/>
      <c r="S27" s="48"/>
      <c r="T27" s="48"/>
      <c r="U27" s="48"/>
      <c r="V27" s="48"/>
      <c r="W27" s="48"/>
      <c r="X27" s="48"/>
      <c r="Y27" s="48">
        <v>1</v>
      </c>
    </row>
    <row r="28" spans="2:25" x14ac:dyDescent="0.2">
      <c r="B28" s="38" t="s">
        <v>1841</v>
      </c>
      <c r="C28" s="48"/>
      <c r="D28" s="48">
        <v>1</v>
      </c>
      <c r="E28" s="48">
        <v>1</v>
      </c>
      <c r="F28" s="48">
        <v>3</v>
      </c>
      <c r="G28" s="48"/>
      <c r="H28" s="48"/>
      <c r="I28" s="48"/>
      <c r="J28" s="48">
        <v>3</v>
      </c>
      <c r="K28" s="48"/>
      <c r="L28" s="48">
        <v>1</v>
      </c>
      <c r="M28" s="48">
        <v>1</v>
      </c>
      <c r="N28" s="48">
        <v>2</v>
      </c>
      <c r="O28" s="48">
        <v>12</v>
      </c>
      <c r="P28" s="48">
        <v>4</v>
      </c>
      <c r="Q28" s="48">
        <v>1</v>
      </c>
      <c r="R28" s="48">
        <v>3</v>
      </c>
      <c r="S28" s="48">
        <v>3</v>
      </c>
      <c r="T28" s="48">
        <v>2</v>
      </c>
      <c r="U28" s="48">
        <v>1</v>
      </c>
      <c r="V28" s="48">
        <v>2</v>
      </c>
      <c r="W28" s="48"/>
      <c r="X28" s="48">
        <v>16</v>
      </c>
      <c r="Y28" s="48">
        <v>28</v>
      </c>
    </row>
    <row r="29" spans="2:25" x14ac:dyDescent="0.2">
      <c r="B29" s="38" t="s">
        <v>364</v>
      </c>
      <c r="C29" s="48">
        <v>7</v>
      </c>
      <c r="D29" s="48">
        <v>17</v>
      </c>
      <c r="E29" s="48">
        <v>23</v>
      </c>
      <c r="F29" s="48">
        <v>12</v>
      </c>
      <c r="G29" s="48">
        <v>27</v>
      </c>
      <c r="H29" s="48">
        <v>25</v>
      </c>
      <c r="I29" s="48">
        <v>7</v>
      </c>
      <c r="J29" s="48">
        <v>20</v>
      </c>
      <c r="K29" s="48">
        <v>22</v>
      </c>
      <c r="L29" s="48">
        <v>19</v>
      </c>
      <c r="M29" s="48">
        <v>9</v>
      </c>
      <c r="N29" s="48">
        <v>12</v>
      </c>
      <c r="O29" s="48">
        <v>200</v>
      </c>
      <c r="P29" s="48">
        <v>7</v>
      </c>
      <c r="Q29" s="48">
        <v>14</v>
      </c>
      <c r="R29" s="48">
        <v>8</v>
      </c>
      <c r="S29" s="48">
        <v>9</v>
      </c>
      <c r="T29" s="48">
        <v>23</v>
      </c>
      <c r="U29" s="48">
        <v>11</v>
      </c>
      <c r="V29" s="48">
        <v>12</v>
      </c>
      <c r="W29" s="48">
        <v>8</v>
      </c>
      <c r="X29" s="48">
        <v>92</v>
      </c>
      <c r="Y29" s="48">
        <v>292</v>
      </c>
    </row>
    <row r="30" spans="2:25" x14ac:dyDescent="0.2">
      <c r="B30" s="38" t="s">
        <v>374</v>
      </c>
      <c r="C30" s="48">
        <v>42</v>
      </c>
      <c r="D30" s="48">
        <v>14</v>
      </c>
      <c r="E30" s="48">
        <v>9</v>
      </c>
      <c r="F30" s="48">
        <v>14</v>
      </c>
      <c r="G30" s="48">
        <v>35</v>
      </c>
      <c r="H30" s="48">
        <v>5</v>
      </c>
      <c r="I30" s="48">
        <v>3</v>
      </c>
      <c r="J30" s="48">
        <v>3</v>
      </c>
      <c r="K30" s="48">
        <v>19</v>
      </c>
      <c r="L30" s="48">
        <v>14</v>
      </c>
      <c r="M30" s="48">
        <v>2</v>
      </c>
      <c r="N30" s="48">
        <v>7</v>
      </c>
      <c r="O30" s="48">
        <v>167</v>
      </c>
      <c r="P30" s="48">
        <v>5</v>
      </c>
      <c r="Q30" s="48">
        <v>2</v>
      </c>
      <c r="R30" s="48">
        <v>5</v>
      </c>
      <c r="S30" s="48"/>
      <c r="T30" s="48">
        <v>4</v>
      </c>
      <c r="U30" s="48">
        <v>9</v>
      </c>
      <c r="V30" s="48">
        <v>3</v>
      </c>
      <c r="W30" s="48">
        <v>1</v>
      </c>
      <c r="X30" s="48">
        <v>29</v>
      </c>
      <c r="Y30" s="48">
        <v>196</v>
      </c>
    </row>
    <row r="31" spans="2:25" x14ac:dyDescent="0.2">
      <c r="B31" s="38" t="s">
        <v>3475</v>
      </c>
      <c r="C31" s="48"/>
      <c r="D31" s="48"/>
      <c r="E31" s="48">
        <v>1</v>
      </c>
      <c r="F31" s="48"/>
      <c r="G31" s="48"/>
      <c r="H31" s="48">
        <v>1</v>
      </c>
      <c r="I31" s="48">
        <v>2</v>
      </c>
      <c r="J31" s="48"/>
      <c r="K31" s="48">
        <v>7</v>
      </c>
      <c r="L31" s="48">
        <v>3</v>
      </c>
      <c r="M31" s="48">
        <v>2</v>
      </c>
      <c r="N31" s="48"/>
      <c r="O31" s="48">
        <v>16</v>
      </c>
      <c r="P31" s="48"/>
      <c r="Q31" s="48"/>
      <c r="R31" s="48">
        <v>1</v>
      </c>
      <c r="S31" s="48"/>
      <c r="T31" s="48"/>
      <c r="U31" s="48"/>
      <c r="V31" s="48">
        <v>2</v>
      </c>
      <c r="W31" s="48"/>
      <c r="X31" s="48">
        <v>3</v>
      </c>
      <c r="Y31" s="48">
        <v>19</v>
      </c>
    </row>
    <row r="32" spans="2:25" x14ac:dyDescent="0.2">
      <c r="B32" s="38" t="s">
        <v>5419</v>
      </c>
      <c r="C32" s="48"/>
      <c r="D32" s="48"/>
      <c r="E32" s="48"/>
      <c r="F32" s="48"/>
      <c r="G32" s="48"/>
      <c r="H32" s="48"/>
      <c r="I32" s="48">
        <v>2</v>
      </c>
      <c r="J32" s="48"/>
      <c r="K32" s="48"/>
      <c r="L32" s="48"/>
      <c r="M32" s="48"/>
      <c r="N32" s="48"/>
      <c r="O32" s="48">
        <v>2</v>
      </c>
      <c r="P32" s="48"/>
      <c r="Q32" s="48"/>
      <c r="R32" s="48"/>
      <c r="S32" s="48"/>
      <c r="T32" s="48"/>
      <c r="U32" s="48"/>
      <c r="V32" s="48"/>
      <c r="W32" s="48"/>
      <c r="X32" s="48"/>
      <c r="Y32" s="48">
        <v>2</v>
      </c>
    </row>
    <row r="33" spans="2:25" x14ac:dyDescent="0.2">
      <c r="B33" s="38" t="s">
        <v>875</v>
      </c>
      <c r="C33" s="48">
        <v>1</v>
      </c>
      <c r="D33" s="48"/>
      <c r="E33" s="48"/>
      <c r="F33" s="48"/>
      <c r="G33" s="48"/>
      <c r="H33" s="48"/>
      <c r="I33" s="48"/>
      <c r="J33" s="48"/>
      <c r="K33" s="48"/>
      <c r="L33" s="48"/>
      <c r="M33" s="48"/>
      <c r="N33" s="48"/>
      <c r="O33" s="48">
        <v>1</v>
      </c>
      <c r="P33" s="48"/>
      <c r="Q33" s="48"/>
      <c r="R33" s="48"/>
      <c r="S33" s="48"/>
      <c r="T33" s="48"/>
      <c r="U33" s="48"/>
      <c r="V33" s="48"/>
      <c r="W33" s="48"/>
      <c r="X33" s="48"/>
      <c r="Y33" s="48">
        <v>1</v>
      </c>
    </row>
    <row r="34" spans="2:25" x14ac:dyDescent="0.2">
      <c r="B34" s="38" t="s">
        <v>477</v>
      </c>
      <c r="C34" s="48">
        <v>4</v>
      </c>
      <c r="D34" s="48">
        <v>1</v>
      </c>
      <c r="E34" s="48">
        <v>3</v>
      </c>
      <c r="F34" s="48">
        <v>3</v>
      </c>
      <c r="G34" s="48">
        <v>1</v>
      </c>
      <c r="H34" s="48">
        <v>6</v>
      </c>
      <c r="I34" s="48">
        <v>2</v>
      </c>
      <c r="J34" s="48">
        <v>5</v>
      </c>
      <c r="K34" s="48">
        <v>1</v>
      </c>
      <c r="L34" s="48">
        <v>2</v>
      </c>
      <c r="M34" s="48">
        <v>2</v>
      </c>
      <c r="N34" s="48">
        <v>6</v>
      </c>
      <c r="O34" s="48">
        <v>36</v>
      </c>
      <c r="P34" s="48">
        <v>2</v>
      </c>
      <c r="Q34" s="48">
        <v>4</v>
      </c>
      <c r="R34" s="48">
        <v>3</v>
      </c>
      <c r="S34" s="48">
        <v>3</v>
      </c>
      <c r="T34" s="48">
        <v>5</v>
      </c>
      <c r="U34" s="48">
        <v>2</v>
      </c>
      <c r="V34" s="48">
        <v>1</v>
      </c>
      <c r="W34" s="48">
        <v>4</v>
      </c>
      <c r="X34" s="48">
        <v>24</v>
      </c>
      <c r="Y34" s="48">
        <v>60</v>
      </c>
    </row>
    <row r="35" spans="2:25" x14ac:dyDescent="0.2">
      <c r="B35" s="39" t="s">
        <v>1478</v>
      </c>
      <c r="C35" s="48">
        <v>3</v>
      </c>
      <c r="D35" s="48">
        <v>4</v>
      </c>
      <c r="E35" s="48">
        <v>3</v>
      </c>
      <c r="F35" s="48">
        <v>7</v>
      </c>
      <c r="G35" s="48">
        <v>8</v>
      </c>
      <c r="H35" s="48">
        <v>2</v>
      </c>
      <c r="I35" s="48">
        <v>9</v>
      </c>
      <c r="J35" s="48">
        <v>7</v>
      </c>
      <c r="K35" s="48">
        <v>2</v>
      </c>
      <c r="L35" s="48">
        <v>2</v>
      </c>
      <c r="M35" s="48">
        <v>5</v>
      </c>
      <c r="N35" s="48">
        <v>5</v>
      </c>
      <c r="O35" s="48">
        <v>57</v>
      </c>
      <c r="P35" s="48">
        <v>5</v>
      </c>
      <c r="Q35" s="48">
        <v>3</v>
      </c>
      <c r="R35" s="48">
        <v>2</v>
      </c>
      <c r="S35" s="48"/>
      <c r="T35" s="48">
        <v>7</v>
      </c>
      <c r="U35" s="48"/>
      <c r="V35" s="48"/>
      <c r="W35" s="48">
        <v>5</v>
      </c>
      <c r="X35" s="48">
        <v>22</v>
      </c>
      <c r="Y35" s="48">
        <v>79</v>
      </c>
    </row>
    <row r="36" spans="2:25" x14ac:dyDescent="0.2">
      <c r="B36" s="2" t="s">
        <v>10755</v>
      </c>
      <c r="C36" s="48"/>
      <c r="D36" s="48"/>
      <c r="E36" s="48"/>
      <c r="F36" s="48"/>
      <c r="G36" s="48"/>
      <c r="H36" s="48"/>
      <c r="I36" s="48"/>
      <c r="J36" s="48"/>
      <c r="K36" s="48"/>
      <c r="L36" s="48"/>
      <c r="M36" s="48"/>
      <c r="N36" s="48"/>
      <c r="O36" s="48"/>
      <c r="P36" s="48"/>
      <c r="Q36" s="48">
        <v>1</v>
      </c>
      <c r="R36" s="48"/>
      <c r="S36" s="48"/>
      <c r="T36" s="48"/>
      <c r="U36" s="48"/>
      <c r="V36" s="48"/>
      <c r="W36" s="48"/>
      <c r="X36" s="48">
        <v>1</v>
      </c>
      <c r="Y36" s="48">
        <v>1</v>
      </c>
    </row>
    <row r="37" spans="2:25" x14ac:dyDescent="0.2">
      <c r="B37" s="3" t="s">
        <v>641</v>
      </c>
      <c r="C37" s="48"/>
      <c r="D37" s="48"/>
      <c r="E37" s="48"/>
      <c r="F37" s="48"/>
      <c r="G37" s="48"/>
      <c r="H37" s="48"/>
      <c r="I37" s="48"/>
      <c r="J37" s="48"/>
      <c r="K37" s="48"/>
      <c r="L37" s="48"/>
      <c r="M37" s="48"/>
      <c r="N37" s="48"/>
      <c r="O37" s="48"/>
      <c r="P37" s="48"/>
      <c r="Q37" s="48">
        <v>1</v>
      </c>
      <c r="R37" s="48"/>
      <c r="S37" s="48"/>
      <c r="T37" s="48"/>
      <c r="U37" s="48"/>
      <c r="V37" s="48"/>
      <c r="W37" s="48"/>
      <c r="X37" s="48">
        <v>1</v>
      </c>
      <c r="Y37" s="48">
        <v>1</v>
      </c>
    </row>
    <row r="38" spans="2:25" x14ac:dyDescent="0.2">
      <c r="B38" s="2" t="s">
        <v>10954</v>
      </c>
      <c r="C38" s="48"/>
      <c r="D38" s="48"/>
      <c r="E38" s="48"/>
      <c r="F38" s="48"/>
      <c r="G38" s="48"/>
      <c r="H38" s="48"/>
      <c r="I38" s="48"/>
      <c r="J38" s="48"/>
      <c r="K38" s="48"/>
      <c r="L38" s="48"/>
      <c r="M38" s="48"/>
      <c r="N38" s="48"/>
      <c r="O38" s="48"/>
      <c r="P38" s="48"/>
      <c r="Q38" s="48">
        <v>1</v>
      </c>
      <c r="R38" s="48">
        <v>1</v>
      </c>
      <c r="S38" s="48">
        <v>1</v>
      </c>
      <c r="T38" s="48"/>
      <c r="U38" s="48"/>
      <c r="V38" s="48">
        <v>1</v>
      </c>
      <c r="W38" s="48"/>
      <c r="X38" s="48">
        <v>4</v>
      </c>
      <c r="Y38" s="48">
        <v>4</v>
      </c>
    </row>
    <row r="39" spans="2:25" x14ac:dyDescent="0.2">
      <c r="B39" s="3" t="s">
        <v>467</v>
      </c>
      <c r="C39" s="48"/>
      <c r="D39" s="48"/>
      <c r="E39" s="48"/>
      <c r="F39" s="48"/>
      <c r="G39" s="48"/>
      <c r="H39" s="48"/>
      <c r="I39" s="48"/>
      <c r="J39" s="48"/>
      <c r="K39" s="48"/>
      <c r="L39" s="48"/>
      <c r="M39" s="48"/>
      <c r="N39" s="48"/>
      <c r="O39" s="48"/>
      <c r="P39" s="48"/>
      <c r="Q39" s="48">
        <v>1</v>
      </c>
      <c r="R39" s="48">
        <v>1</v>
      </c>
      <c r="S39" s="48">
        <v>1</v>
      </c>
      <c r="T39" s="48"/>
      <c r="U39" s="48"/>
      <c r="V39" s="48"/>
      <c r="W39" s="48"/>
      <c r="X39" s="48">
        <v>3</v>
      </c>
      <c r="Y39" s="48">
        <v>3</v>
      </c>
    </row>
    <row r="40" spans="2:25" x14ac:dyDescent="0.2">
      <c r="B40" s="3" t="s">
        <v>12716</v>
      </c>
      <c r="C40" s="48"/>
      <c r="D40" s="48"/>
      <c r="E40" s="48"/>
      <c r="F40" s="48"/>
      <c r="G40" s="48"/>
      <c r="H40" s="48"/>
      <c r="I40" s="48"/>
      <c r="J40" s="48"/>
      <c r="K40" s="48"/>
      <c r="L40" s="48"/>
      <c r="M40" s="48"/>
      <c r="N40" s="48"/>
      <c r="O40" s="48"/>
      <c r="P40" s="48"/>
      <c r="Q40" s="48"/>
      <c r="R40" s="48"/>
      <c r="S40" s="48"/>
      <c r="T40" s="48"/>
      <c r="U40" s="48"/>
      <c r="V40" s="48">
        <v>1</v>
      </c>
      <c r="W40" s="48"/>
      <c r="X40" s="48">
        <v>1</v>
      </c>
      <c r="Y40" s="48">
        <v>1</v>
      </c>
    </row>
    <row r="41" spans="2:25" x14ac:dyDescent="0.2">
      <c r="B41" s="30" t="s">
        <v>336</v>
      </c>
      <c r="C41" s="48"/>
      <c r="D41" s="48"/>
      <c r="E41" s="48"/>
      <c r="F41" s="48"/>
      <c r="G41" s="48"/>
      <c r="H41" s="48"/>
      <c r="I41" s="48"/>
      <c r="J41" s="48"/>
      <c r="K41" s="48"/>
      <c r="L41" s="48"/>
      <c r="M41" s="48"/>
      <c r="N41" s="48"/>
      <c r="O41" s="48"/>
      <c r="P41" s="48"/>
      <c r="Q41" s="48"/>
      <c r="R41" s="48"/>
      <c r="S41" s="48"/>
      <c r="T41" s="48"/>
      <c r="U41" s="48"/>
      <c r="V41" s="48">
        <v>1</v>
      </c>
      <c r="W41" s="48"/>
      <c r="X41" s="48">
        <v>1</v>
      </c>
      <c r="Y41" s="48">
        <v>1</v>
      </c>
    </row>
    <row r="42" spans="2:25" x14ac:dyDescent="0.2">
      <c r="B42" s="2" t="s">
        <v>12532</v>
      </c>
      <c r="C42" s="48"/>
      <c r="D42" s="48"/>
      <c r="E42" s="48"/>
      <c r="F42" s="48"/>
      <c r="G42" s="48"/>
      <c r="H42" s="48"/>
      <c r="I42" s="48"/>
      <c r="J42" s="48"/>
      <c r="K42" s="48"/>
      <c r="L42" s="48"/>
      <c r="M42" s="48"/>
      <c r="N42" s="48"/>
      <c r="O42" s="48"/>
      <c r="P42" s="48"/>
      <c r="Q42" s="48"/>
      <c r="R42" s="48"/>
      <c r="S42" s="48"/>
      <c r="T42" s="48"/>
      <c r="U42" s="48">
        <v>1</v>
      </c>
      <c r="V42" s="48"/>
      <c r="W42" s="48"/>
      <c r="X42" s="48">
        <v>1</v>
      </c>
      <c r="Y42" s="48">
        <v>1</v>
      </c>
    </row>
    <row r="43" spans="2:25" x14ac:dyDescent="0.2">
      <c r="B43" s="3" t="s">
        <v>467</v>
      </c>
      <c r="C43" s="48"/>
      <c r="D43" s="48"/>
      <c r="E43" s="48"/>
      <c r="F43" s="48"/>
      <c r="G43" s="48"/>
      <c r="H43" s="48"/>
      <c r="I43" s="48"/>
      <c r="J43" s="48"/>
      <c r="K43" s="48"/>
      <c r="L43" s="48"/>
      <c r="M43" s="48"/>
      <c r="N43" s="48"/>
      <c r="O43" s="48"/>
      <c r="P43" s="48"/>
      <c r="Q43" s="48"/>
      <c r="R43" s="48"/>
      <c r="S43" s="48"/>
      <c r="T43" s="48"/>
      <c r="U43" s="48">
        <v>1</v>
      </c>
      <c r="V43" s="48"/>
      <c r="W43" s="48"/>
      <c r="X43" s="48">
        <v>1</v>
      </c>
      <c r="Y43" s="48">
        <v>1</v>
      </c>
    </row>
    <row r="44" spans="2:25" x14ac:dyDescent="0.2">
      <c r="B44" s="37" t="s">
        <v>322</v>
      </c>
      <c r="C44" s="48">
        <v>140</v>
      </c>
      <c r="D44" s="48">
        <v>97</v>
      </c>
      <c r="E44" s="48">
        <v>116</v>
      </c>
      <c r="F44" s="48">
        <v>115</v>
      </c>
      <c r="G44" s="48">
        <v>150</v>
      </c>
      <c r="H44" s="48">
        <v>117</v>
      </c>
      <c r="I44" s="48">
        <v>97</v>
      </c>
      <c r="J44" s="48">
        <v>93</v>
      </c>
      <c r="K44" s="48">
        <v>145</v>
      </c>
      <c r="L44" s="48">
        <v>122</v>
      </c>
      <c r="M44" s="48">
        <v>91</v>
      </c>
      <c r="N44" s="48">
        <v>86</v>
      </c>
      <c r="O44" s="48">
        <v>1369</v>
      </c>
      <c r="P44" s="48">
        <v>74</v>
      </c>
      <c r="Q44" s="48">
        <v>75</v>
      </c>
      <c r="R44" s="48">
        <v>70</v>
      </c>
      <c r="S44" s="48">
        <v>65</v>
      </c>
      <c r="T44" s="48">
        <v>124</v>
      </c>
      <c r="U44" s="48">
        <v>84</v>
      </c>
      <c r="V44" s="48">
        <v>63</v>
      </c>
      <c r="W44" s="48">
        <v>120</v>
      </c>
      <c r="X44" s="48">
        <v>675</v>
      </c>
      <c r="Y44" s="48">
        <v>2044</v>
      </c>
    </row>
  </sheetData>
  <hyperlinks>
    <hyperlink ref="A1" location="'Report Links'!A1" display="Return to Report Links" xr:uid="{CFDDD68A-6749-41D1-B355-440153AF088B}"/>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83049-CAE7-4027-A3AA-35DD2F432C26}">
  <sheetPr codeName="Sheet9"/>
  <dimension ref="A1:Y20"/>
  <sheetViews>
    <sheetView workbookViewId="0">
      <selection activeCell="G8" sqref="G8"/>
    </sheetView>
  </sheetViews>
  <sheetFormatPr defaultRowHeight="12.75" x14ac:dyDescent="0.2"/>
  <cols>
    <col min="1" max="1" width="23.5703125" bestFit="1" customWidth="1"/>
    <col min="2" max="2" width="13.140625" bestFit="1" customWidth="1"/>
    <col min="3" max="3" width="14.570312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5.7109375" bestFit="1" customWidth="1"/>
    <col min="12" max="12" width="5.5703125" bestFit="1" customWidth="1"/>
    <col min="13" max="13" width="6" bestFit="1" customWidth="1"/>
    <col min="14" max="14" width="5.7109375" bestFit="1" customWidth="1"/>
    <col min="15" max="15" width="9.28515625" bestFit="1" customWidth="1"/>
    <col min="16" max="16" width="6.85546875" bestFit="1" customWidth="1"/>
    <col min="17" max="17" width="5.7109375" bestFit="1" customWidth="1"/>
    <col min="18" max="18" width="6" bestFit="1" customWidth="1"/>
    <col min="19" max="19" width="5.7109375" bestFit="1" customWidth="1"/>
    <col min="20" max="20" width="6.140625" bestFit="1" customWidth="1"/>
    <col min="21" max="21" width="5.42578125" bestFit="1" customWidth="1"/>
    <col min="22" max="22" width="4.85546875" bestFit="1" customWidth="1"/>
    <col min="23" max="23" width="5.85546875" bestFit="1" customWidth="1"/>
    <col min="24" max="24" width="9.28515625" bestFit="1" customWidth="1"/>
    <col min="25" max="25" width="10" bestFit="1" customWidth="1"/>
    <col min="26" max="41" width="6.42578125" bestFit="1" customWidth="1"/>
    <col min="42" max="62" width="6.7109375" bestFit="1" customWidth="1"/>
    <col min="63" max="82" width="6.42578125" bestFit="1" customWidth="1"/>
    <col min="83" max="103" width="6.85546875" bestFit="1" customWidth="1"/>
    <col min="104" max="125" width="6.140625" bestFit="1" customWidth="1"/>
    <col min="126" max="146" width="5.5703125" bestFit="1" customWidth="1"/>
    <col min="147" max="168" width="6.5703125" bestFit="1" customWidth="1"/>
    <col min="169" max="189" width="6.42578125" bestFit="1" customWidth="1"/>
    <col min="190" max="210" width="6.28515625" bestFit="1" customWidth="1"/>
    <col min="211" max="231" width="6.7109375" bestFit="1" customWidth="1"/>
    <col min="232" max="253" width="6.42578125" bestFit="1" customWidth="1"/>
    <col min="254" max="254" width="10" bestFit="1" customWidth="1"/>
  </cols>
  <sheetData>
    <row r="1" spans="1:25" ht="28.5" customHeight="1" x14ac:dyDescent="0.25">
      <c r="A1" s="11" t="s">
        <v>349</v>
      </c>
      <c r="B1" s="1" t="s">
        <v>33</v>
      </c>
      <c r="C1" s="16" t="s">
        <v>71</v>
      </c>
    </row>
    <row r="3" spans="1:25" x14ac:dyDescent="0.2">
      <c r="B3" s="1" t="s">
        <v>337</v>
      </c>
      <c r="C3" s="1" t="s">
        <v>321</v>
      </c>
    </row>
    <row r="4" spans="1:25" x14ac:dyDescent="0.2">
      <c r="C4" t="s">
        <v>10402</v>
      </c>
      <c r="O4" t="s">
        <v>13111</v>
      </c>
      <c r="P4" t="s">
        <v>13109</v>
      </c>
      <c r="X4" t="s">
        <v>13112</v>
      </c>
      <c r="Y4" t="s">
        <v>322</v>
      </c>
    </row>
    <row r="5" spans="1:25" x14ac:dyDescent="0.2">
      <c r="C5" t="s">
        <v>324</v>
      </c>
      <c r="D5" t="s">
        <v>325</v>
      </c>
      <c r="E5" t="s">
        <v>326</v>
      </c>
      <c r="F5" t="s">
        <v>327</v>
      </c>
      <c r="G5" t="s">
        <v>328</v>
      </c>
      <c r="H5" t="s">
        <v>329</v>
      </c>
      <c r="I5" t="s">
        <v>330</v>
      </c>
      <c r="J5" t="s">
        <v>331</v>
      </c>
      <c r="K5" t="s">
        <v>332</v>
      </c>
      <c r="L5" t="s">
        <v>333</v>
      </c>
      <c r="M5" t="s">
        <v>334</v>
      </c>
      <c r="N5" t="s">
        <v>335</v>
      </c>
      <c r="P5" t="s">
        <v>324</v>
      </c>
      <c r="Q5" t="s">
        <v>325</v>
      </c>
      <c r="R5" t="s">
        <v>326</v>
      </c>
      <c r="S5" t="s">
        <v>327</v>
      </c>
      <c r="T5" t="s">
        <v>328</v>
      </c>
      <c r="U5" t="s">
        <v>329</v>
      </c>
      <c r="V5" t="s">
        <v>330</v>
      </c>
      <c r="W5" t="s">
        <v>331</v>
      </c>
    </row>
    <row r="6" spans="1:25" x14ac:dyDescent="0.2">
      <c r="B6" s="1" t="s">
        <v>323</v>
      </c>
    </row>
    <row r="7" spans="1:25" x14ac:dyDescent="0.2">
      <c r="B7" s="2" t="s">
        <v>13127</v>
      </c>
      <c r="C7" s="48">
        <v>4</v>
      </c>
      <c r="D7" s="48">
        <v>2</v>
      </c>
      <c r="E7" s="48"/>
      <c r="F7" s="48">
        <v>1</v>
      </c>
      <c r="G7" s="48">
        <v>12</v>
      </c>
      <c r="H7" s="48">
        <v>6</v>
      </c>
      <c r="I7" s="48">
        <v>2</v>
      </c>
      <c r="J7" s="48">
        <v>1</v>
      </c>
      <c r="K7" s="48">
        <v>1</v>
      </c>
      <c r="L7" s="48"/>
      <c r="M7" s="48"/>
      <c r="N7" s="48">
        <v>1</v>
      </c>
      <c r="O7" s="48">
        <v>30</v>
      </c>
      <c r="P7" s="48"/>
      <c r="Q7" s="48">
        <v>1</v>
      </c>
      <c r="R7" s="48">
        <v>7</v>
      </c>
      <c r="S7" s="48"/>
      <c r="T7" s="48"/>
      <c r="U7" s="48"/>
      <c r="V7" s="48"/>
      <c r="W7" s="48"/>
      <c r="X7" s="48">
        <v>8</v>
      </c>
      <c r="Y7" s="48">
        <v>38</v>
      </c>
    </row>
    <row r="8" spans="1:25" x14ac:dyDescent="0.2">
      <c r="B8" s="2" t="s">
        <v>13123</v>
      </c>
      <c r="C8" s="48"/>
      <c r="D8" s="48"/>
      <c r="E8" s="48"/>
      <c r="F8" s="48">
        <v>2</v>
      </c>
      <c r="G8" s="48"/>
      <c r="H8" s="48"/>
      <c r="I8" s="48"/>
      <c r="J8" s="48"/>
      <c r="K8" s="48"/>
      <c r="L8" s="48"/>
      <c r="M8" s="48"/>
      <c r="N8" s="48"/>
      <c r="O8" s="48">
        <v>2</v>
      </c>
      <c r="P8" s="48"/>
      <c r="Q8" s="48">
        <v>9</v>
      </c>
      <c r="R8" s="48">
        <v>36</v>
      </c>
      <c r="S8" s="48">
        <v>18</v>
      </c>
      <c r="T8" s="48">
        <v>9</v>
      </c>
      <c r="U8" s="48"/>
      <c r="V8" s="48"/>
      <c r="W8" s="48">
        <v>7</v>
      </c>
      <c r="X8" s="48">
        <v>79</v>
      </c>
      <c r="Y8" s="48">
        <v>81</v>
      </c>
    </row>
    <row r="9" spans="1:25" x14ac:dyDescent="0.2">
      <c r="B9" s="2" t="s">
        <v>13128</v>
      </c>
      <c r="C9" s="48">
        <v>11</v>
      </c>
      <c r="D9" s="48"/>
      <c r="E9" s="48"/>
      <c r="F9" s="48"/>
      <c r="G9" s="48"/>
      <c r="H9" s="48"/>
      <c r="I9" s="48"/>
      <c r="J9" s="48"/>
      <c r="K9" s="48"/>
      <c r="L9" s="48"/>
      <c r="M9" s="48"/>
      <c r="N9" s="48"/>
      <c r="O9" s="48">
        <v>11</v>
      </c>
      <c r="P9" s="48"/>
      <c r="Q9" s="48"/>
      <c r="R9" s="48">
        <v>11</v>
      </c>
      <c r="S9" s="48">
        <v>47</v>
      </c>
      <c r="T9" s="48">
        <v>35</v>
      </c>
      <c r="U9" s="48">
        <v>46</v>
      </c>
      <c r="V9" s="48">
        <v>48</v>
      </c>
      <c r="W9" s="48">
        <v>38</v>
      </c>
      <c r="X9" s="48">
        <v>225</v>
      </c>
      <c r="Y9" s="48">
        <v>236</v>
      </c>
    </row>
    <row r="10" spans="1:25" x14ac:dyDescent="0.2">
      <c r="B10" s="2" t="s">
        <v>13120</v>
      </c>
      <c r="C10" s="48"/>
      <c r="D10" s="48"/>
      <c r="E10" s="48"/>
      <c r="F10" s="48"/>
      <c r="G10" s="48"/>
      <c r="H10" s="48"/>
      <c r="I10" s="48">
        <v>5</v>
      </c>
      <c r="J10" s="48"/>
      <c r="K10" s="48"/>
      <c r="L10" s="48"/>
      <c r="M10" s="48"/>
      <c r="N10" s="48"/>
      <c r="O10" s="48">
        <v>5</v>
      </c>
      <c r="P10" s="48"/>
      <c r="Q10" s="48"/>
      <c r="R10" s="48"/>
      <c r="S10" s="48"/>
      <c r="T10" s="48">
        <v>1</v>
      </c>
      <c r="U10" s="48"/>
      <c r="V10" s="48"/>
      <c r="W10" s="48"/>
      <c r="X10" s="48">
        <v>1</v>
      </c>
      <c r="Y10" s="48">
        <v>6</v>
      </c>
    </row>
    <row r="11" spans="1:25" x14ac:dyDescent="0.2">
      <c r="B11" s="2" t="s">
        <v>13126</v>
      </c>
      <c r="C11" s="48"/>
      <c r="D11" s="48"/>
      <c r="E11" s="48"/>
      <c r="F11" s="48"/>
      <c r="G11" s="48"/>
      <c r="H11" s="48"/>
      <c r="I11" s="48"/>
      <c r="J11" s="48"/>
      <c r="K11" s="48"/>
      <c r="L11" s="48"/>
      <c r="M11" s="48">
        <v>1</v>
      </c>
      <c r="N11" s="48">
        <v>1</v>
      </c>
      <c r="O11" s="48">
        <v>2</v>
      </c>
      <c r="P11" s="48"/>
      <c r="Q11" s="48">
        <v>2</v>
      </c>
      <c r="R11" s="48">
        <v>1</v>
      </c>
      <c r="S11" s="48"/>
      <c r="T11" s="48">
        <v>2</v>
      </c>
      <c r="U11" s="48"/>
      <c r="V11" s="48">
        <v>2</v>
      </c>
      <c r="W11" s="48"/>
      <c r="X11" s="48">
        <v>7</v>
      </c>
      <c r="Y11" s="48">
        <v>9</v>
      </c>
    </row>
    <row r="12" spans="1:25" x14ac:dyDescent="0.2">
      <c r="B12" s="2" t="s">
        <v>13118</v>
      </c>
      <c r="C12" s="48">
        <v>27</v>
      </c>
      <c r="D12" s="48">
        <v>17</v>
      </c>
      <c r="E12" s="48">
        <v>7</v>
      </c>
      <c r="F12" s="48">
        <v>33</v>
      </c>
      <c r="G12" s="48">
        <v>20</v>
      </c>
      <c r="H12" s="48">
        <v>17</v>
      </c>
      <c r="I12" s="48">
        <v>27</v>
      </c>
      <c r="J12" s="48">
        <v>25</v>
      </c>
      <c r="K12" s="48">
        <v>55</v>
      </c>
      <c r="L12" s="48">
        <v>37</v>
      </c>
      <c r="M12" s="48">
        <v>19</v>
      </c>
      <c r="N12" s="48">
        <v>29</v>
      </c>
      <c r="O12" s="48">
        <v>313</v>
      </c>
      <c r="P12" s="48">
        <v>22</v>
      </c>
      <c r="Q12" s="48">
        <v>20</v>
      </c>
      <c r="R12" s="48">
        <v>7</v>
      </c>
      <c r="S12" s="48">
        <v>39</v>
      </c>
      <c r="T12" s="48">
        <v>64</v>
      </c>
      <c r="U12" s="48">
        <v>48</v>
      </c>
      <c r="V12" s="48">
        <v>52</v>
      </c>
      <c r="W12" s="48">
        <v>37</v>
      </c>
      <c r="X12" s="48">
        <v>289</v>
      </c>
      <c r="Y12" s="48">
        <v>602</v>
      </c>
    </row>
    <row r="13" spans="1:25" x14ac:dyDescent="0.2">
      <c r="B13" s="2" t="s">
        <v>13116</v>
      </c>
      <c r="C13" s="48"/>
      <c r="D13" s="48">
        <v>1</v>
      </c>
      <c r="E13" s="48">
        <v>1</v>
      </c>
      <c r="F13" s="48"/>
      <c r="G13" s="48">
        <v>2</v>
      </c>
      <c r="H13" s="48"/>
      <c r="I13" s="48"/>
      <c r="J13" s="48"/>
      <c r="K13" s="48"/>
      <c r="L13" s="48"/>
      <c r="M13" s="48"/>
      <c r="N13" s="48"/>
      <c r="O13" s="48">
        <v>4</v>
      </c>
      <c r="P13" s="48"/>
      <c r="Q13" s="48"/>
      <c r="R13" s="48"/>
      <c r="S13" s="48"/>
      <c r="T13" s="48"/>
      <c r="U13" s="48"/>
      <c r="V13" s="48"/>
      <c r="W13" s="48"/>
      <c r="X13" s="48"/>
      <c r="Y13" s="48">
        <v>4</v>
      </c>
    </row>
    <row r="14" spans="1:25" x14ac:dyDescent="0.2">
      <c r="B14" s="2" t="s">
        <v>13119</v>
      </c>
      <c r="C14" s="48"/>
      <c r="D14" s="48"/>
      <c r="E14" s="48"/>
      <c r="F14" s="48"/>
      <c r="G14" s="48">
        <v>7</v>
      </c>
      <c r="H14" s="48"/>
      <c r="I14" s="48"/>
      <c r="J14" s="48"/>
      <c r="K14" s="48"/>
      <c r="L14" s="48"/>
      <c r="M14" s="48"/>
      <c r="N14" s="48"/>
      <c r="O14" s="48">
        <v>7</v>
      </c>
      <c r="P14" s="48"/>
      <c r="Q14" s="48"/>
      <c r="R14" s="48"/>
      <c r="S14" s="48"/>
      <c r="T14" s="48">
        <v>1</v>
      </c>
      <c r="U14" s="48"/>
      <c r="V14" s="48"/>
      <c r="W14" s="48"/>
      <c r="X14" s="48">
        <v>1</v>
      </c>
      <c r="Y14" s="48">
        <v>8</v>
      </c>
    </row>
    <row r="15" spans="1:25" x14ac:dyDescent="0.2">
      <c r="B15" s="2" t="s">
        <v>13113</v>
      </c>
      <c r="C15" s="48">
        <v>4</v>
      </c>
      <c r="D15" s="48"/>
      <c r="E15" s="48"/>
      <c r="F15" s="48"/>
      <c r="G15" s="48"/>
      <c r="H15" s="48"/>
      <c r="I15" s="48"/>
      <c r="J15" s="48"/>
      <c r="K15" s="48">
        <v>1</v>
      </c>
      <c r="L15" s="48">
        <v>2</v>
      </c>
      <c r="M15" s="48"/>
      <c r="N15" s="48"/>
      <c r="O15" s="48">
        <v>7</v>
      </c>
      <c r="P15" s="48"/>
      <c r="Q15" s="48"/>
      <c r="R15" s="48">
        <v>1</v>
      </c>
      <c r="S15" s="48"/>
      <c r="T15" s="48"/>
      <c r="U15" s="48"/>
      <c r="V15" s="48"/>
      <c r="W15" s="48"/>
      <c r="X15" s="48">
        <v>1</v>
      </c>
      <c r="Y15" s="48">
        <v>8</v>
      </c>
    </row>
    <row r="16" spans="1:25" x14ac:dyDescent="0.2">
      <c r="B16" s="2" t="s">
        <v>13129</v>
      </c>
      <c r="C16" s="48">
        <v>4</v>
      </c>
      <c r="D16" s="48">
        <v>2</v>
      </c>
      <c r="E16" s="48">
        <v>1</v>
      </c>
      <c r="F16" s="48"/>
      <c r="G16" s="48">
        <v>3</v>
      </c>
      <c r="H16" s="48">
        <v>8</v>
      </c>
      <c r="I16" s="48">
        <v>1</v>
      </c>
      <c r="J16" s="48">
        <v>1</v>
      </c>
      <c r="K16" s="48">
        <v>32</v>
      </c>
      <c r="L16" s="48">
        <v>3</v>
      </c>
      <c r="M16" s="48"/>
      <c r="N16" s="48">
        <v>6</v>
      </c>
      <c r="O16" s="48">
        <v>61</v>
      </c>
      <c r="P16" s="48">
        <v>8</v>
      </c>
      <c r="Q16" s="48">
        <v>7</v>
      </c>
      <c r="R16" s="48">
        <v>7</v>
      </c>
      <c r="S16" s="48">
        <v>19</v>
      </c>
      <c r="T16" s="48">
        <v>20</v>
      </c>
      <c r="U16" s="48"/>
      <c r="V16" s="48">
        <v>9</v>
      </c>
      <c r="W16" s="48">
        <v>22</v>
      </c>
      <c r="X16" s="48">
        <v>92</v>
      </c>
      <c r="Y16" s="48">
        <v>153</v>
      </c>
    </row>
    <row r="17" spans="2:25" x14ac:dyDescent="0.2">
      <c r="B17" s="2" t="s">
        <v>13115</v>
      </c>
      <c r="C17" s="48">
        <v>4</v>
      </c>
      <c r="D17" s="48"/>
      <c r="E17" s="48"/>
      <c r="F17" s="48"/>
      <c r="G17" s="48"/>
      <c r="H17" s="48"/>
      <c r="I17" s="48"/>
      <c r="J17" s="48"/>
      <c r="K17" s="48"/>
      <c r="L17" s="48"/>
      <c r="M17" s="48">
        <v>1</v>
      </c>
      <c r="N17" s="48"/>
      <c r="O17" s="48">
        <v>5</v>
      </c>
      <c r="P17" s="48"/>
      <c r="Q17" s="48">
        <v>1</v>
      </c>
      <c r="R17" s="48"/>
      <c r="S17" s="48"/>
      <c r="T17" s="48"/>
      <c r="U17" s="48"/>
      <c r="V17" s="48"/>
      <c r="W17" s="48"/>
      <c r="X17" s="48">
        <v>1</v>
      </c>
      <c r="Y17" s="48">
        <v>6</v>
      </c>
    </row>
    <row r="18" spans="2:25" x14ac:dyDescent="0.2">
      <c r="B18" s="2" t="s">
        <v>13121</v>
      </c>
      <c r="C18" s="48"/>
      <c r="D18" s="48"/>
      <c r="E18" s="48"/>
      <c r="F18" s="48"/>
      <c r="G18" s="48"/>
      <c r="H18" s="48"/>
      <c r="I18" s="48"/>
      <c r="J18" s="48"/>
      <c r="K18" s="48"/>
      <c r="L18" s="48"/>
      <c r="M18" s="48"/>
      <c r="N18" s="48">
        <v>1</v>
      </c>
      <c r="O18" s="48">
        <v>1</v>
      </c>
      <c r="P18" s="48"/>
      <c r="Q18" s="48"/>
      <c r="R18" s="48"/>
      <c r="S18" s="48">
        <v>2</v>
      </c>
      <c r="T18" s="48">
        <v>22</v>
      </c>
      <c r="U18" s="48">
        <v>8</v>
      </c>
      <c r="V18" s="48">
        <v>13</v>
      </c>
      <c r="W18" s="48">
        <v>25</v>
      </c>
      <c r="X18" s="48">
        <v>70</v>
      </c>
      <c r="Y18" s="48">
        <v>71</v>
      </c>
    </row>
    <row r="19" spans="2:25" x14ac:dyDescent="0.2">
      <c r="B19" s="2" t="s">
        <v>13117</v>
      </c>
      <c r="C19" s="48"/>
      <c r="D19" s="48"/>
      <c r="E19" s="48"/>
      <c r="F19" s="48"/>
      <c r="G19" s="48"/>
      <c r="H19" s="48"/>
      <c r="I19" s="48"/>
      <c r="J19" s="48"/>
      <c r="K19" s="48"/>
      <c r="L19" s="48"/>
      <c r="M19" s="48"/>
      <c r="N19" s="48"/>
      <c r="O19" s="48"/>
      <c r="P19" s="48"/>
      <c r="Q19" s="48"/>
      <c r="R19" s="48"/>
      <c r="S19" s="48">
        <v>9</v>
      </c>
      <c r="T19" s="48">
        <v>30</v>
      </c>
      <c r="U19" s="48">
        <v>10</v>
      </c>
      <c r="V19" s="48">
        <v>12</v>
      </c>
      <c r="W19" s="48">
        <v>19</v>
      </c>
      <c r="X19" s="48">
        <v>80</v>
      </c>
      <c r="Y19" s="48">
        <v>80</v>
      </c>
    </row>
    <row r="20" spans="2:25" x14ac:dyDescent="0.2">
      <c r="B20" s="2" t="s">
        <v>322</v>
      </c>
      <c r="C20" s="48">
        <v>54</v>
      </c>
      <c r="D20" s="48">
        <v>22</v>
      </c>
      <c r="E20" s="48">
        <v>9</v>
      </c>
      <c r="F20" s="48">
        <v>36</v>
      </c>
      <c r="G20" s="48">
        <v>44</v>
      </c>
      <c r="H20" s="48">
        <v>31</v>
      </c>
      <c r="I20" s="48">
        <v>35</v>
      </c>
      <c r="J20" s="48">
        <v>27</v>
      </c>
      <c r="K20" s="48">
        <v>89</v>
      </c>
      <c r="L20" s="48">
        <v>42</v>
      </c>
      <c r="M20" s="48">
        <v>21</v>
      </c>
      <c r="N20" s="48">
        <v>38</v>
      </c>
      <c r="O20" s="48">
        <v>448</v>
      </c>
      <c r="P20" s="48">
        <v>30</v>
      </c>
      <c r="Q20" s="48">
        <v>40</v>
      </c>
      <c r="R20" s="48">
        <v>70</v>
      </c>
      <c r="S20" s="48">
        <v>134</v>
      </c>
      <c r="T20" s="48">
        <v>184</v>
      </c>
      <c r="U20" s="48">
        <v>112</v>
      </c>
      <c r="V20" s="48">
        <v>136</v>
      </c>
      <c r="W20" s="48">
        <v>148</v>
      </c>
      <c r="X20" s="48">
        <v>854</v>
      </c>
      <c r="Y20" s="48">
        <v>1302</v>
      </c>
    </row>
  </sheetData>
  <hyperlinks>
    <hyperlink ref="A1" location="'Report Links'!A1" display="Return to Report Links" xr:uid="{51CE409C-1A70-4970-A7E8-FF0D816AB66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8AEFD-D01B-44E5-9AC3-5837B78ABFC3}">
  <sheetPr codeName="Sheet10"/>
  <dimension ref="A1:Y137"/>
  <sheetViews>
    <sheetView workbookViewId="0">
      <selection activeCell="I16" sqref="I16"/>
    </sheetView>
  </sheetViews>
  <sheetFormatPr defaultRowHeight="12.75" x14ac:dyDescent="0.2"/>
  <cols>
    <col min="1" max="1" width="23.5703125" bestFit="1" customWidth="1"/>
    <col min="2" max="2" width="35.7109375" bestFit="1" customWidth="1"/>
    <col min="3" max="3" width="14.570312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5.7109375" bestFit="1" customWidth="1"/>
    <col min="12" max="12" width="5.5703125" bestFit="1" customWidth="1"/>
    <col min="13" max="13" width="6" bestFit="1" customWidth="1"/>
    <col min="14" max="14" width="5.7109375" bestFit="1" customWidth="1"/>
    <col min="15" max="15" width="9.28515625" bestFit="1" customWidth="1"/>
    <col min="16" max="16" width="6.85546875" bestFit="1" customWidth="1"/>
    <col min="17" max="17" width="5.7109375" bestFit="1" customWidth="1"/>
    <col min="18" max="18" width="6" bestFit="1" customWidth="1"/>
    <col min="19" max="19" width="5.7109375" bestFit="1" customWidth="1"/>
    <col min="20" max="20" width="6.140625" bestFit="1" customWidth="1"/>
    <col min="21" max="21" width="5.42578125" bestFit="1" customWidth="1"/>
    <col min="22" max="22" width="4.85546875" bestFit="1" customWidth="1"/>
    <col min="23" max="23" width="5.85546875" bestFit="1" customWidth="1"/>
    <col min="24" max="24" width="9.28515625" bestFit="1" customWidth="1"/>
    <col min="25" max="25" width="10" bestFit="1" customWidth="1"/>
    <col min="26" max="29" width="6.140625" bestFit="1" customWidth="1"/>
    <col min="30" max="35" width="5.5703125" bestFit="1" customWidth="1"/>
    <col min="36" max="45" width="6.5703125" bestFit="1" customWidth="1"/>
    <col min="46" max="52" width="6.42578125" bestFit="1" customWidth="1"/>
    <col min="53" max="63" width="6.28515625" bestFit="1" customWidth="1"/>
    <col min="64" max="72" width="6.7109375" bestFit="1" customWidth="1"/>
    <col min="73" max="81" width="6.42578125" bestFit="1" customWidth="1"/>
    <col min="82" max="82" width="13.140625" bestFit="1" customWidth="1"/>
    <col min="83" max="83" width="10.85546875" bestFit="1" customWidth="1"/>
    <col min="84" max="85" width="6" bestFit="1" customWidth="1"/>
    <col min="86" max="88" width="6.42578125" bestFit="1" customWidth="1"/>
    <col min="89" max="91" width="6.7109375" bestFit="1" customWidth="1"/>
    <col min="92" max="94" width="6.42578125" bestFit="1" customWidth="1"/>
    <col min="95" max="101" width="6.85546875" bestFit="1" customWidth="1"/>
    <col min="102" max="105" width="6.140625" bestFit="1" customWidth="1"/>
    <col min="106" max="117" width="5.5703125" bestFit="1" customWidth="1"/>
    <col min="118" max="126" width="6.5703125" bestFit="1" customWidth="1"/>
    <col min="127" max="143" width="6.42578125" bestFit="1" customWidth="1"/>
    <col min="144" max="160" width="6.28515625" bestFit="1" customWidth="1"/>
    <col min="161" max="177" width="6.7109375" bestFit="1" customWidth="1"/>
    <col min="178" max="188" width="6.42578125" bestFit="1" customWidth="1"/>
    <col min="189" max="189" width="13.42578125" bestFit="1" customWidth="1"/>
    <col min="190" max="190" width="17.85546875" bestFit="1" customWidth="1"/>
    <col min="191" max="208" width="6" bestFit="1" customWidth="1"/>
    <col min="209" max="226" width="6.42578125" bestFit="1" customWidth="1"/>
    <col min="227" max="247" width="6.7109375" bestFit="1" customWidth="1"/>
    <col min="248" max="266" width="6.42578125" bestFit="1" customWidth="1"/>
    <col min="267" max="286" width="6.85546875" bestFit="1" customWidth="1"/>
    <col min="287" max="308" width="6.140625" bestFit="1" customWidth="1"/>
    <col min="309" max="328" width="5.5703125" bestFit="1" customWidth="1"/>
    <col min="329" max="350" width="6.5703125" bestFit="1" customWidth="1"/>
    <col min="351" max="369" width="6.42578125" bestFit="1" customWidth="1"/>
    <col min="370" max="388" width="6.28515625" bestFit="1" customWidth="1"/>
    <col min="389" max="409" width="6.7109375" bestFit="1" customWidth="1"/>
    <col min="410" max="430" width="6.42578125" bestFit="1" customWidth="1"/>
    <col min="431" max="431" width="20.42578125" bestFit="1" customWidth="1"/>
    <col min="432" max="432" width="39.28515625" bestFit="1" customWidth="1"/>
    <col min="433" max="449" width="6" bestFit="1" customWidth="1"/>
    <col min="450" max="467" width="6.42578125" bestFit="1" customWidth="1"/>
    <col min="468" max="486" width="6.7109375" bestFit="1" customWidth="1"/>
    <col min="487" max="504" width="6.42578125" bestFit="1" customWidth="1"/>
    <col min="505" max="525" width="6.85546875" bestFit="1" customWidth="1"/>
    <col min="526" max="545" width="6.140625" bestFit="1" customWidth="1"/>
    <col min="546" max="566" width="5.5703125" bestFit="1" customWidth="1"/>
    <col min="567" max="588" width="6.5703125" bestFit="1" customWidth="1"/>
    <col min="589" max="609" width="6.42578125" bestFit="1" customWidth="1"/>
    <col min="610" max="629" width="6.28515625" bestFit="1" customWidth="1"/>
    <col min="630" max="650" width="6.7109375" bestFit="1" customWidth="1"/>
    <col min="651" max="670" width="6.42578125" bestFit="1" customWidth="1"/>
    <col min="671" max="671" width="41.85546875" bestFit="1" customWidth="1"/>
    <col min="672" max="672" width="35.140625" bestFit="1" customWidth="1"/>
    <col min="673" max="690" width="6" bestFit="1" customWidth="1"/>
    <col min="691" max="707" width="6.42578125" bestFit="1" customWidth="1"/>
    <col min="708" max="728" width="6.7109375" bestFit="1" customWidth="1"/>
    <col min="729" max="745" width="6.42578125" bestFit="1" customWidth="1"/>
    <col min="746" max="766" width="6.85546875" bestFit="1" customWidth="1"/>
    <col min="767" max="788" width="6.140625" bestFit="1" customWidth="1"/>
    <col min="789" max="808" width="5.5703125" bestFit="1" customWidth="1"/>
    <col min="809" max="830" width="6.5703125" bestFit="1" customWidth="1"/>
    <col min="831" max="850" width="6.42578125" bestFit="1" customWidth="1"/>
    <col min="851" max="870" width="6.28515625" bestFit="1" customWidth="1"/>
    <col min="871" max="891" width="6.7109375" bestFit="1" customWidth="1"/>
    <col min="892" max="913" width="6.42578125" bestFit="1" customWidth="1"/>
    <col min="914" max="914" width="37.7109375" bestFit="1" customWidth="1"/>
    <col min="915" max="915" width="20" bestFit="1" customWidth="1"/>
    <col min="916" max="933" width="6" bestFit="1" customWidth="1"/>
    <col min="934" max="951" width="6.42578125" bestFit="1" customWidth="1"/>
    <col min="952" max="972" width="6.7109375" bestFit="1" customWidth="1"/>
    <col min="973" max="992" width="6.42578125" bestFit="1" customWidth="1"/>
    <col min="993" max="1013" width="6.85546875" bestFit="1" customWidth="1"/>
    <col min="1014" max="1035" width="6.140625" bestFit="1" customWidth="1"/>
    <col min="1036" max="1056" width="5.5703125" bestFit="1" customWidth="1"/>
    <col min="1057" max="1076" width="6.5703125" bestFit="1" customWidth="1"/>
    <col min="1077" max="1097" width="6.42578125" bestFit="1" customWidth="1"/>
    <col min="1098" max="1117" width="6.28515625" bestFit="1" customWidth="1"/>
    <col min="1118" max="1138" width="6.7109375" bestFit="1" customWidth="1"/>
    <col min="1139" max="1160" width="6.42578125" bestFit="1" customWidth="1"/>
    <col min="1161" max="1161" width="22.5703125" bestFit="1" customWidth="1"/>
    <col min="1162" max="1162" width="10" bestFit="1" customWidth="1"/>
  </cols>
  <sheetData>
    <row r="1" spans="1:25" ht="24.75" customHeight="1" x14ac:dyDescent="0.25">
      <c r="A1" s="11" t="s">
        <v>349</v>
      </c>
      <c r="B1" s="1" t="s">
        <v>9</v>
      </c>
      <c r="C1" s="16" t="s">
        <v>355</v>
      </c>
    </row>
    <row r="3" spans="1:25" x14ac:dyDescent="0.2">
      <c r="B3" s="1" t="s">
        <v>10408</v>
      </c>
      <c r="C3" s="1" t="s">
        <v>321</v>
      </c>
    </row>
    <row r="4" spans="1:25" x14ac:dyDescent="0.2">
      <c r="C4" t="s">
        <v>10402</v>
      </c>
      <c r="O4" t="s">
        <v>13111</v>
      </c>
      <c r="P4" t="s">
        <v>13109</v>
      </c>
      <c r="X4" t="s">
        <v>13112</v>
      </c>
      <c r="Y4" t="s">
        <v>322</v>
      </c>
    </row>
    <row r="5" spans="1:25" x14ac:dyDescent="0.2">
      <c r="C5" t="s">
        <v>324</v>
      </c>
      <c r="D5" t="s">
        <v>325</v>
      </c>
      <c r="E5" t="s">
        <v>326</v>
      </c>
      <c r="F5" t="s">
        <v>327</v>
      </c>
      <c r="G5" t="s">
        <v>328</v>
      </c>
      <c r="H5" t="s">
        <v>329</v>
      </c>
      <c r="I5" t="s">
        <v>330</v>
      </c>
      <c r="J5" t="s">
        <v>331</v>
      </c>
      <c r="K5" t="s">
        <v>332</v>
      </c>
      <c r="L5" t="s">
        <v>333</v>
      </c>
      <c r="M5" t="s">
        <v>334</v>
      </c>
      <c r="N5" t="s">
        <v>335</v>
      </c>
      <c r="P5" t="s">
        <v>324</v>
      </c>
      <c r="Q5" t="s">
        <v>325</v>
      </c>
      <c r="R5" t="s">
        <v>326</v>
      </c>
      <c r="S5" t="s">
        <v>327</v>
      </c>
      <c r="T5" t="s">
        <v>328</v>
      </c>
      <c r="U5" t="s">
        <v>329</v>
      </c>
      <c r="V5" t="s">
        <v>330</v>
      </c>
      <c r="W5" t="s">
        <v>331</v>
      </c>
    </row>
    <row r="6" spans="1:25" x14ac:dyDescent="0.2">
      <c r="B6" s="1" t="s">
        <v>323</v>
      </c>
    </row>
    <row r="7" spans="1:25" x14ac:dyDescent="0.2">
      <c r="B7" s="2" t="s">
        <v>1196</v>
      </c>
      <c r="C7" s="48">
        <v>7</v>
      </c>
      <c r="D7" s="48"/>
      <c r="E7" s="48">
        <v>5</v>
      </c>
      <c r="F7" s="48">
        <v>4</v>
      </c>
      <c r="G7" s="48">
        <v>1</v>
      </c>
      <c r="H7" s="48">
        <v>2</v>
      </c>
      <c r="I7" s="48">
        <v>1</v>
      </c>
      <c r="J7" s="48">
        <v>1</v>
      </c>
      <c r="K7" s="48">
        <v>6</v>
      </c>
      <c r="L7" s="48">
        <v>4</v>
      </c>
      <c r="M7" s="48">
        <v>6</v>
      </c>
      <c r="N7" s="48">
        <v>2</v>
      </c>
      <c r="O7" s="48">
        <v>39</v>
      </c>
      <c r="P7" s="48">
        <v>5</v>
      </c>
      <c r="Q7" s="48">
        <v>8</v>
      </c>
      <c r="R7" s="48">
        <v>6</v>
      </c>
      <c r="S7" s="48">
        <v>11</v>
      </c>
      <c r="T7" s="48">
        <v>15</v>
      </c>
      <c r="U7" s="48">
        <v>7</v>
      </c>
      <c r="V7" s="48">
        <v>6</v>
      </c>
      <c r="W7" s="48">
        <v>18</v>
      </c>
      <c r="X7" s="48">
        <v>76</v>
      </c>
      <c r="Y7" s="48">
        <v>115</v>
      </c>
    </row>
    <row r="8" spans="1:25" x14ac:dyDescent="0.2">
      <c r="B8" s="2" t="s">
        <v>3594</v>
      </c>
      <c r="C8" s="48"/>
      <c r="D8" s="48"/>
      <c r="E8" s="48">
        <v>2</v>
      </c>
      <c r="F8" s="48"/>
      <c r="G8" s="48"/>
      <c r="H8" s="48"/>
      <c r="I8" s="48"/>
      <c r="J8" s="48"/>
      <c r="K8" s="48"/>
      <c r="L8" s="48"/>
      <c r="M8" s="48"/>
      <c r="N8" s="48">
        <v>3</v>
      </c>
      <c r="O8" s="48">
        <v>5</v>
      </c>
      <c r="P8" s="48"/>
      <c r="Q8" s="48"/>
      <c r="R8" s="48">
        <v>5</v>
      </c>
      <c r="S8" s="48"/>
      <c r="T8" s="48">
        <v>3</v>
      </c>
      <c r="U8" s="48">
        <v>1</v>
      </c>
      <c r="V8" s="48"/>
      <c r="W8" s="48"/>
      <c r="X8" s="48">
        <v>9</v>
      </c>
      <c r="Y8" s="48">
        <v>14</v>
      </c>
    </row>
    <row r="9" spans="1:25" x14ac:dyDescent="0.2">
      <c r="B9" s="2" t="s">
        <v>7355</v>
      </c>
      <c r="C9" s="48"/>
      <c r="D9" s="48"/>
      <c r="E9" s="48"/>
      <c r="F9" s="48"/>
      <c r="G9" s="48"/>
      <c r="H9" s="48"/>
      <c r="I9" s="48"/>
      <c r="J9" s="48"/>
      <c r="K9" s="48">
        <v>3</v>
      </c>
      <c r="L9" s="48"/>
      <c r="M9" s="48"/>
      <c r="N9" s="48"/>
      <c r="O9" s="48">
        <v>3</v>
      </c>
      <c r="P9" s="48">
        <v>1</v>
      </c>
      <c r="Q9" s="48"/>
      <c r="R9" s="48"/>
      <c r="S9" s="48">
        <v>1</v>
      </c>
      <c r="T9" s="48">
        <v>6</v>
      </c>
      <c r="U9" s="48"/>
      <c r="V9" s="48">
        <v>2</v>
      </c>
      <c r="W9" s="48">
        <v>3</v>
      </c>
      <c r="X9" s="48">
        <v>13</v>
      </c>
      <c r="Y9" s="48">
        <v>16</v>
      </c>
    </row>
    <row r="10" spans="1:25" x14ac:dyDescent="0.2">
      <c r="B10" s="2" t="s">
        <v>552</v>
      </c>
      <c r="C10" s="48">
        <v>46</v>
      </c>
      <c r="D10" s="48">
        <v>26</v>
      </c>
      <c r="E10" s="48">
        <v>30</v>
      </c>
      <c r="F10" s="48">
        <v>35</v>
      </c>
      <c r="G10" s="48">
        <v>28</v>
      </c>
      <c r="H10" s="48">
        <v>37</v>
      </c>
      <c r="I10" s="48">
        <v>29</v>
      </c>
      <c r="J10" s="48">
        <v>24</v>
      </c>
      <c r="K10" s="48">
        <v>24</v>
      </c>
      <c r="L10" s="48">
        <v>34</v>
      </c>
      <c r="M10" s="48">
        <v>41</v>
      </c>
      <c r="N10" s="48">
        <v>24</v>
      </c>
      <c r="O10" s="48">
        <v>378</v>
      </c>
      <c r="P10" s="48">
        <v>47</v>
      </c>
      <c r="Q10" s="48">
        <v>32</v>
      </c>
      <c r="R10" s="48">
        <v>44</v>
      </c>
      <c r="S10" s="48">
        <v>52</v>
      </c>
      <c r="T10" s="48">
        <v>48</v>
      </c>
      <c r="U10" s="48">
        <v>32</v>
      </c>
      <c r="V10" s="48">
        <v>29</v>
      </c>
      <c r="W10" s="48">
        <v>30</v>
      </c>
      <c r="X10" s="48">
        <v>314</v>
      </c>
      <c r="Y10" s="48">
        <v>692</v>
      </c>
    </row>
    <row r="11" spans="1:25" x14ac:dyDescent="0.2">
      <c r="B11" s="3" t="s">
        <v>243</v>
      </c>
      <c r="C11" s="48"/>
      <c r="D11" s="48"/>
      <c r="E11" s="48"/>
      <c r="F11" s="48"/>
      <c r="G11" s="48"/>
      <c r="H11" s="48">
        <v>1</v>
      </c>
      <c r="I11" s="48">
        <v>2</v>
      </c>
      <c r="J11" s="48">
        <v>1</v>
      </c>
      <c r="K11" s="48">
        <v>1</v>
      </c>
      <c r="L11" s="48">
        <v>2</v>
      </c>
      <c r="M11" s="48">
        <v>2</v>
      </c>
      <c r="N11" s="48"/>
      <c r="O11" s="48">
        <v>9</v>
      </c>
      <c r="P11" s="48"/>
      <c r="Q11" s="48"/>
      <c r="R11" s="48"/>
      <c r="S11" s="48"/>
      <c r="T11" s="48"/>
      <c r="U11" s="48"/>
      <c r="V11" s="48"/>
      <c r="W11" s="48"/>
      <c r="X11" s="48"/>
      <c r="Y11" s="48">
        <v>9</v>
      </c>
    </row>
    <row r="12" spans="1:25" x14ac:dyDescent="0.2">
      <c r="B12" s="3" t="s">
        <v>47</v>
      </c>
      <c r="C12" s="48"/>
      <c r="D12" s="48"/>
      <c r="E12" s="48"/>
      <c r="F12" s="48">
        <v>1</v>
      </c>
      <c r="G12" s="48"/>
      <c r="H12" s="48">
        <v>2</v>
      </c>
      <c r="I12" s="48"/>
      <c r="J12" s="48"/>
      <c r="K12" s="48"/>
      <c r="L12" s="48"/>
      <c r="M12" s="48"/>
      <c r="N12" s="48"/>
      <c r="O12" s="48">
        <v>3</v>
      </c>
      <c r="P12" s="48"/>
      <c r="Q12" s="48"/>
      <c r="R12" s="48">
        <v>2</v>
      </c>
      <c r="S12" s="48">
        <v>5</v>
      </c>
      <c r="T12" s="48"/>
      <c r="U12" s="48"/>
      <c r="V12" s="48"/>
      <c r="W12" s="48">
        <v>1</v>
      </c>
      <c r="X12" s="48">
        <v>8</v>
      </c>
      <c r="Y12" s="48">
        <v>11</v>
      </c>
    </row>
    <row r="13" spans="1:25" x14ac:dyDescent="0.2">
      <c r="B13" s="3" t="s">
        <v>107</v>
      </c>
      <c r="C13" s="48">
        <v>15</v>
      </c>
      <c r="D13" s="48">
        <v>8</v>
      </c>
      <c r="E13" s="48">
        <v>19</v>
      </c>
      <c r="F13" s="48">
        <v>14</v>
      </c>
      <c r="G13" s="48">
        <v>11</v>
      </c>
      <c r="H13" s="48">
        <v>13</v>
      </c>
      <c r="I13" s="48">
        <v>9</v>
      </c>
      <c r="J13" s="48">
        <v>6</v>
      </c>
      <c r="K13" s="48">
        <v>8</v>
      </c>
      <c r="L13" s="48">
        <v>8</v>
      </c>
      <c r="M13" s="48">
        <v>11</v>
      </c>
      <c r="N13" s="48">
        <v>5</v>
      </c>
      <c r="O13" s="48">
        <v>127</v>
      </c>
      <c r="P13" s="48">
        <v>4</v>
      </c>
      <c r="Q13" s="48">
        <v>1</v>
      </c>
      <c r="R13" s="48">
        <v>1</v>
      </c>
      <c r="S13" s="48">
        <v>5</v>
      </c>
      <c r="T13" s="48">
        <v>2</v>
      </c>
      <c r="U13" s="48">
        <v>1</v>
      </c>
      <c r="V13" s="48">
        <v>3</v>
      </c>
      <c r="W13" s="48"/>
      <c r="X13" s="48">
        <v>17</v>
      </c>
      <c r="Y13" s="48">
        <v>144</v>
      </c>
    </row>
    <row r="14" spans="1:25" x14ac:dyDescent="0.2">
      <c r="B14" s="3" t="s">
        <v>70</v>
      </c>
      <c r="C14" s="48"/>
      <c r="D14" s="48"/>
      <c r="E14" s="48"/>
      <c r="F14" s="48"/>
      <c r="G14" s="48"/>
      <c r="H14" s="48">
        <v>1</v>
      </c>
      <c r="I14" s="48"/>
      <c r="J14" s="48"/>
      <c r="K14" s="48"/>
      <c r="L14" s="48"/>
      <c r="M14" s="48"/>
      <c r="N14" s="48">
        <v>1</v>
      </c>
      <c r="O14" s="48">
        <v>2</v>
      </c>
      <c r="P14" s="48"/>
      <c r="Q14" s="48"/>
      <c r="R14" s="48"/>
      <c r="S14" s="48"/>
      <c r="T14" s="48">
        <v>1</v>
      </c>
      <c r="U14" s="48"/>
      <c r="V14" s="48"/>
      <c r="W14" s="48"/>
      <c r="X14" s="48">
        <v>1</v>
      </c>
      <c r="Y14" s="48">
        <v>3</v>
      </c>
    </row>
    <row r="15" spans="1:25" x14ac:dyDescent="0.2">
      <c r="B15" s="3" t="s">
        <v>203</v>
      </c>
      <c r="C15" s="48"/>
      <c r="D15" s="48"/>
      <c r="E15" s="48"/>
      <c r="F15" s="48"/>
      <c r="G15" s="48"/>
      <c r="H15" s="48"/>
      <c r="I15" s="48">
        <v>3</v>
      </c>
      <c r="J15" s="48"/>
      <c r="K15" s="48"/>
      <c r="L15" s="48">
        <v>1</v>
      </c>
      <c r="M15" s="48"/>
      <c r="N15" s="48"/>
      <c r="O15" s="48">
        <v>4</v>
      </c>
      <c r="P15" s="48"/>
      <c r="Q15" s="48"/>
      <c r="R15" s="48"/>
      <c r="S15" s="48"/>
      <c r="T15" s="48"/>
      <c r="U15" s="48"/>
      <c r="V15" s="48"/>
      <c r="W15" s="48"/>
      <c r="X15" s="48"/>
      <c r="Y15" s="48">
        <v>4</v>
      </c>
    </row>
    <row r="16" spans="1:25" x14ac:dyDescent="0.2">
      <c r="B16" s="30" t="s">
        <v>336</v>
      </c>
      <c r="C16" s="48"/>
      <c r="D16" s="48"/>
      <c r="E16" s="48"/>
      <c r="F16" s="48"/>
      <c r="G16" s="48"/>
      <c r="H16" s="48"/>
      <c r="I16" s="48">
        <v>3</v>
      </c>
      <c r="J16" s="48"/>
      <c r="K16" s="48"/>
      <c r="L16" s="48">
        <v>1</v>
      </c>
      <c r="M16" s="48"/>
      <c r="N16" s="48"/>
      <c r="O16" s="48">
        <v>4</v>
      </c>
      <c r="P16" s="48"/>
      <c r="Q16" s="48"/>
      <c r="R16" s="48"/>
      <c r="S16" s="48"/>
      <c r="T16" s="48"/>
      <c r="U16" s="48"/>
      <c r="V16" s="48"/>
      <c r="W16" s="48"/>
      <c r="X16" s="48"/>
      <c r="Y16" s="48">
        <v>4</v>
      </c>
    </row>
    <row r="17" spans="2:25" x14ac:dyDescent="0.2">
      <c r="B17" s="31" t="s">
        <v>336</v>
      </c>
      <c r="C17" s="48"/>
      <c r="D17" s="48"/>
      <c r="E17" s="48"/>
      <c r="F17" s="48"/>
      <c r="G17" s="48"/>
      <c r="H17" s="48"/>
      <c r="I17" s="48">
        <v>3</v>
      </c>
      <c r="J17" s="48"/>
      <c r="K17" s="48"/>
      <c r="L17" s="48">
        <v>1</v>
      </c>
      <c r="M17" s="48"/>
      <c r="N17" s="48"/>
      <c r="O17" s="48">
        <v>4</v>
      </c>
      <c r="P17" s="48"/>
      <c r="Q17" s="48"/>
      <c r="R17" s="48"/>
      <c r="S17" s="48"/>
      <c r="T17" s="48"/>
      <c r="U17" s="48"/>
      <c r="V17" s="48"/>
      <c r="W17" s="48"/>
      <c r="X17" s="48"/>
      <c r="Y17" s="48">
        <v>4</v>
      </c>
    </row>
    <row r="18" spans="2:25" x14ac:dyDescent="0.2">
      <c r="B18" s="36" t="s">
        <v>336</v>
      </c>
      <c r="C18" s="48"/>
      <c r="D18" s="48"/>
      <c r="E18" s="48"/>
      <c r="F18" s="48"/>
      <c r="G18" s="48"/>
      <c r="H18" s="48"/>
      <c r="I18" s="48">
        <v>3</v>
      </c>
      <c r="J18" s="48"/>
      <c r="K18" s="48"/>
      <c r="L18" s="48">
        <v>1</v>
      </c>
      <c r="M18" s="48"/>
      <c r="N18" s="48"/>
      <c r="O18" s="48">
        <v>4</v>
      </c>
      <c r="P18" s="48"/>
      <c r="Q18" s="48"/>
      <c r="R18" s="48"/>
      <c r="S18" s="48"/>
      <c r="T18" s="48"/>
      <c r="U18" s="48"/>
      <c r="V18" s="48"/>
      <c r="W18" s="48"/>
      <c r="X18" s="48"/>
      <c r="Y18" s="48">
        <v>4</v>
      </c>
    </row>
    <row r="19" spans="2:25" x14ac:dyDescent="0.2">
      <c r="B19" s="3" t="s">
        <v>297</v>
      </c>
      <c r="C19" s="48"/>
      <c r="D19" s="48"/>
      <c r="E19" s="48"/>
      <c r="F19" s="48"/>
      <c r="G19" s="48"/>
      <c r="H19" s="48"/>
      <c r="I19" s="48"/>
      <c r="J19" s="48"/>
      <c r="K19" s="48"/>
      <c r="L19" s="48">
        <v>1</v>
      </c>
      <c r="M19" s="48">
        <v>1</v>
      </c>
      <c r="N19" s="48"/>
      <c r="O19" s="48">
        <v>2</v>
      </c>
      <c r="P19" s="48"/>
      <c r="Q19" s="48"/>
      <c r="R19" s="48"/>
      <c r="S19" s="48"/>
      <c r="T19" s="48"/>
      <c r="U19" s="48"/>
      <c r="V19" s="48"/>
      <c r="W19" s="48"/>
      <c r="X19" s="48"/>
      <c r="Y19" s="48">
        <v>2</v>
      </c>
    </row>
    <row r="20" spans="2:25" x14ac:dyDescent="0.2">
      <c r="B20" s="3" t="s">
        <v>246</v>
      </c>
      <c r="C20" s="48"/>
      <c r="D20" s="48">
        <v>1</v>
      </c>
      <c r="E20" s="48">
        <v>1</v>
      </c>
      <c r="F20" s="48">
        <v>1</v>
      </c>
      <c r="G20" s="48"/>
      <c r="H20" s="48">
        <v>3</v>
      </c>
      <c r="I20" s="48"/>
      <c r="J20" s="48"/>
      <c r="K20" s="48"/>
      <c r="L20" s="48"/>
      <c r="M20" s="48"/>
      <c r="N20" s="48"/>
      <c r="O20" s="48">
        <v>6</v>
      </c>
      <c r="P20" s="48"/>
      <c r="Q20" s="48"/>
      <c r="R20" s="48"/>
      <c r="S20" s="48"/>
      <c r="T20" s="48"/>
      <c r="U20" s="48"/>
      <c r="V20" s="48"/>
      <c r="W20" s="48"/>
      <c r="X20" s="48"/>
      <c r="Y20" s="48">
        <v>6</v>
      </c>
    </row>
    <row r="21" spans="2:25" x14ac:dyDescent="0.2">
      <c r="B21" s="3" t="s">
        <v>67</v>
      </c>
      <c r="C21" s="48">
        <v>2</v>
      </c>
      <c r="D21" s="48">
        <v>1</v>
      </c>
      <c r="E21" s="48">
        <v>3</v>
      </c>
      <c r="F21" s="48">
        <v>2</v>
      </c>
      <c r="G21" s="48"/>
      <c r="H21" s="48">
        <v>4</v>
      </c>
      <c r="I21" s="48">
        <v>3</v>
      </c>
      <c r="J21" s="48">
        <v>1</v>
      </c>
      <c r="K21" s="48">
        <v>1</v>
      </c>
      <c r="L21" s="48">
        <v>6</v>
      </c>
      <c r="M21" s="48">
        <v>1</v>
      </c>
      <c r="N21" s="48">
        <v>3</v>
      </c>
      <c r="O21" s="48">
        <v>27</v>
      </c>
      <c r="P21" s="48"/>
      <c r="Q21" s="48"/>
      <c r="R21" s="48"/>
      <c r="S21" s="48"/>
      <c r="T21" s="48"/>
      <c r="U21" s="48"/>
      <c r="V21" s="48"/>
      <c r="W21" s="48"/>
      <c r="X21" s="48"/>
      <c r="Y21" s="48">
        <v>27</v>
      </c>
    </row>
    <row r="22" spans="2:25" x14ac:dyDescent="0.2">
      <c r="B22" s="3" t="s">
        <v>168</v>
      </c>
      <c r="C22" s="48"/>
      <c r="D22" s="48"/>
      <c r="E22" s="48"/>
      <c r="F22" s="48"/>
      <c r="G22" s="48"/>
      <c r="H22" s="48"/>
      <c r="I22" s="48"/>
      <c r="J22" s="48"/>
      <c r="K22" s="48"/>
      <c r="L22" s="48"/>
      <c r="M22" s="48">
        <v>6</v>
      </c>
      <c r="N22" s="48"/>
      <c r="O22" s="48">
        <v>6</v>
      </c>
      <c r="P22" s="48"/>
      <c r="Q22" s="48"/>
      <c r="R22" s="48"/>
      <c r="S22" s="48"/>
      <c r="T22" s="48"/>
      <c r="U22" s="48"/>
      <c r="V22" s="48"/>
      <c r="W22" s="48"/>
      <c r="X22" s="48"/>
      <c r="Y22" s="48">
        <v>6</v>
      </c>
    </row>
    <row r="23" spans="2:25" x14ac:dyDescent="0.2">
      <c r="B23" s="3" t="s">
        <v>116</v>
      </c>
      <c r="C23" s="48"/>
      <c r="D23" s="48"/>
      <c r="E23" s="48"/>
      <c r="F23" s="48"/>
      <c r="G23" s="48"/>
      <c r="H23" s="48">
        <v>1</v>
      </c>
      <c r="I23" s="48">
        <v>1</v>
      </c>
      <c r="J23" s="48"/>
      <c r="K23" s="48"/>
      <c r="L23" s="48">
        <v>2</v>
      </c>
      <c r="M23" s="48"/>
      <c r="N23" s="48">
        <v>2</v>
      </c>
      <c r="O23" s="48">
        <v>6</v>
      </c>
      <c r="P23" s="48"/>
      <c r="Q23" s="48"/>
      <c r="R23" s="48"/>
      <c r="S23" s="48"/>
      <c r="T23" s="48"/>
      <c r="U23" s="48"/>
      <c r="V23" s="48"/>
      <c r="W23" s="48"/>
      <c r="X23" s="48"/>
      <c r="Y23" s="48">
        <v>6</v>
      </c>
    </row>
    <row r="24" spans="2:25" x14ac:dyDescent="0.2">
      <c r="B24" s="3" t="s">
        <v>58</v>
      </c>
      <c r="C24" s="48"/>
      <c r="D24" s="48"/>
      <c r="E24" s="48">
        <v>1</v>
      </c>
      <c r="F24" s="48">
        <v>2</v>
      </c>
      <c r="G24" s="48"/>
      <c r="H24" s="48"/>
      <c r="I24" s="48">
        <v>1</v>
      </c>
      <c r="J24" s="48">
        <v>1</v>
      </c>
      <c r="K24" s="48"/>
      <c r="L24" s="48"/>
      <c r="M24" s="48"/>
      <c r="N24" s="48">
        <v>1</v>
      </c>
      <c r="O24" s="48">
        <v>6</v>
      </c>
      <c r="P24" s="48"/>
      <c r="Q24" s="48"/>
      <c r="R24" s="48"/>
      <c r="S24" s="48"/>
      <c r="T24" s="48"/>
      <c r="U24" s="48"/>
      <c r="V24" s="48"/>
      <c r="W24" s="48"/>
      <c r="X24" s="48"/>
      <c r="Y24" s="48">
        <v>6</v>
      </c>
    </row>
    <row r="25" spans="2:25" x14ac:dyDescent="0.2">
      <c r="B25" s="3" t="s">
        <v>51</v>
      </c>
      <c r="C25" s="48"/>
      <c r="D25" s="48"/>
      <c r="E25" s="48"/>
      <c r="F25" s="48"/>
      <c r="G25" s="48"/>
      <c r="H25" s="48">
        <v>1</v>
      </c>
      <c r="I25" s="48"/>
      <c r="J25" s="48"/>
      <c r="K25" s="48"/>
      <c r="L25" s="48"/>
      <c r="M25" s="48"/>
      <c r="N25" s="48">
        <v>1</v>
      </c>
      <c r="O25" s="48">
        <v>2</v>
      </c>
      <c r="P25" s="48"/>
      <c r="Q25" s="48"/>
      <c r="R25" s="48"/>
      <c r="S25" s="48"/>
      <c r="T25" s="48"/>
      <c r="U25" s="48"/>
      <c r="V25" s="48"/>
      <c r="W25" s="48"/>
      <c r="X25" s="48"/>
      <c r="Y25" s="48">
        <v>2</v>
      </c>
    </row>
    <row r="26" spans="2:25" x14ac:dyDescent="0.2">
      <c r="B26" s="3" t="s">
        <v>109</v>
      </c>
      <c r="C26" s="48">
        <v>2</v>
      </c>
      <c r="D26" s="48">
        <v>5</v>
      </c>
      <c r="E26" s="48">
        <v>2</v>
      </c>
      <c r="F26" s="48">
        <v>1</v>
      </c>
      <c r="G26" s="48">
        <v>1</v>
      </c>
      <c r="H26" s="48">
        <v>1</v>
      </c>
      <c r="I26" s="48">
        <v>1</v>
      </c>
      <c r="J26" s="48"/>
      <c r="K26" s="48">
        <v>1</v>
      </c>
      <c r="L26" s="48">
        <v>3</v>
      </c>
      <c r="M26" s="48"/>
      <c r="N26" s="48">
        <v>1</v>
      </c>
      <c r="O26" s="48">
        <v>18</v>
      </c>
      <c r="P26" s="48"/>
      <c r="Q26" s="48"/>
      <c r="R26" s="48"/>
      <c r="S26" s="48"/>
      <c r="T26" s="48"/>
      <c r="U26" s="48"/>
      <c r="V26" s="48"/>
      <c r="W26" s="48"/>
      <c r="X26" s="48"/>
      <c r="Y26" s="48">
        <v>18</v>
      </c>
    </row>
    <row r="27" spans="2:25" x14ac:dyDescent="0.2">
      <c r="B27" s="3" t="s">
        <v>198</v>
      </c>
      <c r="C27" s="48">
        <v>2</v>
      </c>
      <c r="D27" s="48"/>
      <c r="E27" s="48"/>
      <c r="F27" s="48"/>
      <c r="G27" s="48"/>
      <c r="H27" s="48"/>
      <c r="I27" s="48"/>
      <c r="J27" s="48"/>
      <c r="K27" s="48"/>
      <c r="L27" s="48"/>
      <c r="M27" s="48"/>
      <c r="N27" s="48"/>
      <c r="O27" s="48">
        <v>2</v>
      </c>
      <c r="P27" s="48"/>
      <c r="Q27" s="48"/>
      <c r="R27" s="48"/>
      <c r="S27" s="48"/>
      <c r="T27" s="48"/>
      <c r="U27" s="48"/>
      <c r="V27" s="48"/>
      <c r="W27" s="48"/>
      <c r="X27" s="48"/>
      <c r="Y27" s="48">
        <v>2</v>
      </c>
    </row>
    <row r="28" spans="2:25" x14ac:dyDescent="0.2">
      <c r="B28" s="30" t="s">
        <v>726</v>
      </c>
      <c r="C28" s="48">
        <v>2</v>
      </c>
      <c r="D28" s="48"/>
      <c r="E28" s="48"/>
      <c r="F28" s="48"/>
      <c r="G28" s="48"/>
      <c r="H28" s="48"/>
      <c r="I28" s="48"/>
      <c r="J28" s="48"/>
      <c r="K28" s="48"/>
      <c r="L28" s="48"/>
      <c r="M28" s="48"/>
      <c r="N28" s="48"/>
      <c r="O28" s="48">
        <v>2</v>
      </c>
      <c r="P28" s="48"/>
      <c r="Q28" s="48"/>
      <c r="R28" s="48"/>
      <c r="S28" s="48"/>
      <c r="T28" s="48"/>
      <c r="U28" s="48"/>
      <c r="V28" s="48"/>
      <c r="W28" s="48"/>
      <c r="X28" s="48"/>
      <c r="Y28" s="48">
        <v>2</v>
      </c>
    </row>
    <row r="29" spans="2:25" x14ac:dyDescent="0.2">
      <c r="B29" s="31" t="s">
        <v>556</v>
      </c>
      <c r="C29" s="48">
        <v>2</v>
      </c>
      <c r="D29" s="48"/>
      <c r="E29" s="48"/>
      <c r="F29" s="48"/>
      <c r="G29" s="48"/>
      <c r="H29" s="48"/>
      <c r="I29" s="48"/>
      <c r="J29" s="48"/>
      <c r="K29" s="48"/>
      <c r="L29" s="48"/>
      <c r="M29" s="48"/>
      <c r="N29" s="48"/>
      <c r="O29" s="48">
        <v>2</v>
      </c>
      <c r="P29" s="48"/>
      <c r="Q29" s="48"/>
      <c r="R29" s="48"/>
      <c r="S29" s="48"/>
      <c r="T29" s="48"/>
      <c r="U29" s="48"/>
      <c r="V29" s="48"/>
      <c r="W29" s="48"/>
      <c r="X29" s="48"/>
      <c r="Y29" s="48">
        <v>2</v>
      </c>
    </row>
    <row r="30" spans="2:25" x14ac:dyDescent="0.2">
      <c r="B30" s="36" t="s">
        <v>557</v>
      </c>
      <c r="C30" s="48">
        <v>2</v>
      </c>
      <c r="D30" s="48"/>
      <c r="E30" s="48"/>
      <c r="F30" s="48"/>
      <c r="G30" s="48"/>
      <c r="H30" s="48"/>
      <c r="I30" s="48"/>
      <c r="J30" s="48"/>
      <c r="K30" s="48"/>
      <c r="L30" s="48"/>
      <c r="M30" s="48"/>
      <c r="N30" s="48"/>
      <c r="O30" s="48">
        <v>2</v>
      </c>
      <c r="P30" s="48"/>
      <c r="Q30" s="48"/>
      <c r="R30" s="48"/>
      <c r="S30" s="48"/>
      <c r="T30" s="48"/>
      <c r="U30" s="48"/>
      <c r="V30" s="48"/>
      <c r="W30" s="48"/>
      <c r="X30" s="48"/>
      <c r="Y30" s="48">
        <v>2</v>
      </c>
    </row>
    <row r="31" spans="2:25" x14ac:dyDescent="0.2">
      <c r="B31" s="3" t="s">
        <v>86</v>
      </c>
      <c r="C31" s="48">
        <v>4</v>
      </c>
      <c r="D31" s="48"/>
      <c r="E31" s="48"/>
      <c r="F31" s="48"/>
      <c r="G31" s="48"/>
      <c r="H31" s="48"/>
      <c r="I31" s="48"/>
      <c r="J31" s="48"/>
      <c r="K31" s="48">
        <v>1</v>
      </c>
      <c r="L31" s="48">
        <v>3</v>
      </c>
      <c r="M31" s="48">
        <v>2</v>
      </c>
      <c r="N31" s="48"/>
      <c r="O31" s="48">
        <v>10</v>
      </c>
      <c r="P31" s="48"/>
      <c r="Q31" s="48">
        <v>1</v>
      </c>
      <c r="R31" s="48"/>
      <c r="S31" s="48"/>
      <c r="T31" s="48"/>
      <c r="U31" s="48"/>
      <c r="V31" s="48"/>
      <c r="W31" s="48"/>
      <c r="X31" s="48">
        <v>1</v>
      </c>
      <c r="Y31" s="48">
        <v>11</v>
      </c>
    </row>
    <row r="32" spans="2:25" x14ac:dyDescent="0.2">
      <c r="B32" s="3" t="s">
        <v>158</v>
      </c>
      <c r="C32" s="48">
        <v>1</v>
      </c>
      <c r="D32" s="48"/>
      <c r="E32" s="48"/>
      <c r="F32" s="48">
        <v>1</v>
      </c>
      <c r="G32" s="48"/>
      <c r="H32" s="48"/>
      <c r="I32" s="48"/>
      <c r="J32" s="48"/>
      <c r="K32" s="48"/>
      <c r="L32" s="48"/>
      <c r="M32" s="48"/>
      <c r="N32" s="48"/>
      <c r="O32" s="48">
        <v>2</v>
      </c>
      <c r="P32" s="48"/>
      <c r="Q32" s="48"/>
      <c r="R32" s="48"/>
      <c r="S32" s="48"/>
      <c r="T32" s="48"/>
      <c r="U32" s="48"/>
      <c r="V32" s="48"/>
      <c r="W32" s="48"/>
      <c r="X32" s="48"/>
      <c r="Y32" s="48">
        <v>2</v>
      </c>
    </row>
    <row r="33" spans="2:25" x14ac:dyDescent="0.2">
      <c r="B33" s="3" t="s">
        <v>232</v>
      </c>
      <c r="C33" s="48"/>
      <c r="D33" s="48">
        <v>5</v>
      </c>
      <c r="E33" s="48">
        <v>1</v>
      </c>
      <c r="F33" s="48">
        <v>2</v>
      </c>
      <c r="G33" s="48">
        <v>1</v>
      </c>
      <c r="H33" s="48">
        <v>1</v>
      </c>
      <c r="I33" s="48">
        <v>1</v>
      </c>
      <c r="J33" s="48"/>
      <c r="K33" s="48">
        <v>2</v>
      </c>
      <c r="L33" s="48">
        <v>2</v>
      </c>
      <c r="M33" s="48">
        <v>1</v>
      </c>
      <c r="N33" s="48">
        <v>1</v>
      </c>
      <c r="O33" s="48">
        <v>17</v>
      </c>
      <c r="P33" s="48"/>
      <c r="Q33" s="48"/>
      <c r="R33" s="48"/>
      <c r="S33" s="48"/>
      <c r="T33" s="48"/>
      <c r="U33" s="48"/>
      <c r="V33" s="48"/>
      <c r="W33" s="48"/>
      <c r="X33" s="48"/>
      <c r="Y33" s="48">
        <v>17</v>
      </c>
    </row>
    <row r="34" spans="2:25" x14ac:dyDescent="0.2">
      <c r="B34" s="3" t="s">
        <v>360</v>
      </c>
      <c r="C34" s="48">
        <v>1</v>
      </c>
      <c r="D34" s="48">
        <v>2</v>
      </c>
      <c r="E34" s="48">
        <v>1</v>
      </c>
      <c r="F34" s="48"/>
      <c r="G34" s="48">
        <v>1</v>
      </c>
      <c r="H34" s="48"/>
      <c r="I34" s="48"/>
      <c r="J34" s="48"/>
      <c r="K34" s="48"/>
      <c r="L34" s="48"/>
      <c r="M34" s="48"/>
      <c r="N34" s="48"/>
      <c r="O34" s="48">
        <v>5</v>
      </c>
      <c r="P34" s="48"/>
      <c r="Q34" s="48"/>
      <c r="R34" s="48"/>
      <c r="S34" s="48"/>
      <c r="T34" s="48"/>
      <c r="U34" s="48"/>
      <c r="V34" s="48"/>
      <c r="W34" s="48"/>
      <c r="X34" s="48"/>
      <c r="Y34" s="48">
        <v>5</v>
      </c>
    </row>
    <row r="35" spans="2:25" x14ac:dyDescent="0.2">
      <c r="B35" s="3" t="s">
        <v>550</v>
      </c>
      <c r="C35" s="48">
        <v>12</v>
      </c>
      <c r="D35" s="48">
        <v>2</v>
      </c>
      <c r="E35" s="48"/>
      <c r="F35" s="48">
        <v>2</v>
      </c>
      <c r="G35" s="48">
        <v>5</v>
      </c>
      <c r="H35" s="48">
        <v>2</v>
      </c>
      <c r="I35" s="48"/>
      <c r="J35" s="48">
        <v>9</v>
      </c>
      <c r="K35" s="48">
        <v>8</v>
      </c>
      <c r="L35" s="48">
        <v>3</v>
      </c>
      <c r="M35" s="48">
        <v>9</v>
      </c>
      <c r="N35" s="48">
        <v>4</v>
      </c>
      <c r="O35" s="48">
        <v>56</v>
      </c>
      <c r="P35" s="48"/>
      <c r="Q35" s="48"/>
      <c r="R35" s="48"/>
      <c r="S35" s="48"/>
      <c r="T35" s="48"/>
      <c r="U35" s="48"/>
      <c r="V35" s="48"/>
      <c r="W35" s="48"/>
      <c r="X35" s="48"/>
      <c r="Y35" s="48">
        <v>56</v>
      </c>
    </row>
    <row r="36" spans="2:25" x14ac:dyDescent="0.2">
      <c r="B36" s="3" t="s">
        <v>574</v>
      </c>
      <c r="C36" s="48"/>
      <c r="D36" s="48"/>
      <c r="E36" s="48"/>
      <c r="F36" s="48">
        <v>4</v>
      </c>
      <c r="G36" s="48">
        <v>7</v>
      </c>
      <c r="H36" s="48">
        <v>2</v>
      </c>
      <c r="I36" s="48">
        <v>2</v>
      </c>
      <c r="J36" s="48">
        <v>4</v>
      </c>
      <c r="K36" s="48"/>
      <c r="L36" s="48"/>
      <c r="M36" s="48"/>
      <c r="N36" s="48"/>
      <c r="O36" s="48">
        <v>19</v>
      </c>
      <c r="P36" s="48"/>
      <c r="Q36" s="48"/>
      <c r="R36" s="48"/>
      <c r="S36" s="48"/>
      <c r="T36" s="48"/>
      <c r="U36" s="48"/>
      <c r="V36" s="48"/>
      <c r="W36" s="48"/>
      <c r="X36" s="48"/>
      <c r="Y36" s="48">
        <v>19</v>
      </c>
    </row>
    <row r="37" spans="2:25" x14ac:dyDescent="0.2">
      <c r="B37" s="3" t="s">
        <v>836</v>
      </c>
      <c r="C37" s="48">
        <v>2</v>
      </c>
      <c r="D37" s="48"/>
      <c r="E37" s="48"/>
      <c r="F37" s="48">
        <v>2</v>
      </c>
      <c r="G37" s="48"/>
      <c r="H37" s="48"/>
      <c r="I37" s="48"/>
      <c r="J37" s="48">
        <v>1</v>
      </c>
      <c r="K37" s="48">
        <v>1</v>
      </c>
      <c r="L37" s="48"/>
      <c r="M37" s="48">
        <v>4</v>
      </c>
      <c r="N37" s="48">
        <v>2</v>
      </c>
      <c r="O37" s="48">
        <v>12</v>
      </c>
      <c r="P37" s="48"/>
      <c r="Q37" s="48"/>
      <c r="R37" s="48"/>
      <c r="S37" s="48"/>
      <c r="T37" s="48"/>
      <c r="U37" s="48"/>
      <c r="V37" s="48"/>
      <c r="W37" s="48"/>
      <c r="X37" s="48"/>
      <c r="Y37" s="48">
        <v>12</v>
      </c>
    </row>
    <row r="38" spans="2:25" x14ac:dyDescent="0.2">
      <c r="B38" s="3" t="s">
        <v>1154</v>
      </c>
      <c r="C38" s="48"/>
      <c r="D38" s="48"/>
      <c r="E38" s="48"/>
      <c r="F38" s="48"/>
      <c r="G38" s="48"/>
      <c r="H38" s="48">
        <v>1</v>
      </c>
      <c r="I38" s="48"/>
      <c r="J38" s="48"/>
      <c r="K38" s="48"/>
      <c r="L38" s="48">
        <v>1</v>
      </c>
      <c r="M38" s="48">
        <v>1</v>
      </c>
      <c r="N38" s="48">
        <v>1</v>
      </c>
      <c r="O38" s="48">
        <v>4</v>
      </c>
      <c r="P38" s="48"/>
      <c r="Q38" s="48"/>
      <c r="R38" s="48"/>
      <c r="S38" s="48"/>
      <c r="T38" s="48"/>
      <c r="U38" s="48"/>
      <c r="V38" s="48"/>
      <c r="W38" s="48"/>
      <c r="X38" s="48"/>
      <c r="Y38" s="48">
        <v>4</v>
      </c>
    </row>
    <row r="39" spans="2:25" x14ac:dyDescent="0.2">
      <c r="B39" s="3" t="s">
        <v>1228</v>
      </c>
      <c r="C39" s="48">
        <v>1</v>
      </c>
      <c r="D39" s="48">
        <v>1</v>
      </c>
      <c r="E39" s="48">
        <v>1</v>
      </c>
      <c r="F39" s="48"/>
      <c r="G39" s="48"/>
      <c r="H39" s="48">
        <v>1</v>
      </c>
      <c r="I39" s="48"/>
      <c r="J39" s="48"/>
      <c r="K39" s="48"/>
      <c r="L39" s="48"/>
      <c r="M39" s="48"/>
      <c r="N39" s="48"/>
      <c r="O39" s="48">
        <v>4</v>
      </c>
      <c r="P39" s="48"/>
      <c r="Q39" s="48"/>
      <c r="R39" s="48"/>
      <c r="S39" s="48"/>
      <c r="T39" s="48"/>
      <c r="U39" s="48"/>
      <c r="V39" s="48"/>
      <c r="W39" s="48"/>
      <c r="X39" s="48"/>
      <c r="Y39" s="48">
        <v>4</v>
      </c>
    </row>
    <row r="40" spans="2:25" x14ac:dyDescent="0.2">
      <c r="B40" s="3" t="s">
        <v>1347</v>
      </c>
      <c r="C40" s="48">
        <v>3</v>
      </c>
      <c r="D40" s="48"/>
      <c r="E40" s="48"/>
      <c r="F40" s="48"/>
      <c r="G40" s="48"/>
      <c r="H40" s="48"/>
      <c r="I40" s="48"/>
      <c r="J40" s="48"/>
      <c r="K40" s="48"/>
      <c r="L40" s="48"/>
      <c r="M40" s="48"/>
      <c r="N40" s="48"/>
      <c r="O40" s="48">
        <v>3</v>
      </c>
      <c r="P40" s="48"/>
      <c r="Q40" s="48"/>
      <c r="R40" s="48"/>
      <c r="S40" s="48"/>
      <c r="T40" s="48"/>
      <c r="U40" s="48"/>
      <c r="V40" s="48"/>
      <c r="W40" s="48"/>
      <c r="X40" s="48"/>
      <c r="Y40" s="48">
        <v>3</v>
      </c>
    </row>
    <row r="41" spans="2:25" x14ac:dyDescent="0.2">
      <c r="B41" s="3" t="s">
        <v>1875</v>
      </c>
      <c r="C41" s="48">
        <v>1</v>
      </c>
      <c r="D41" s="48">
        <v>1</v>
      </c>
      <c r="E41" s="48"/>
      <c r="F41" s="48"/>
      <c r="G41" s="48"/>
      <c r="H41" s="48"/>
      <c r="I41" s="48"/>
      <c r="J41" s="48"/>
      <c r="K41" s="48"/>
      <c r="L41" s="48"/>
      <c r="M41" s="48"/>
      <c r="N41" s="48"/>
      <c r="O41" s="48">
        <v>2</v>
      </c>
      <c r="P41" s="48"/>
      <c r="Q41" s="48"/>
      <c r="R41" s="48"/>
      <c r="S41" s="48"/>
      <c r="T41" s="48"/>
      <c r="U41" s="48"/>
      <c r="V41" s="48"/>
      <c r="W41" s="48"/>
      <c r="X41" s="48"/>
      <c r="Y41" s="48">
        <v>2</v>
      </c>
    </row>
    <row r="42" spans="2:25" x14ac:dyDescent="0.2">
      <c r="B42" s="3" t="s">
        <v>3928</v>
      </c>
      <c r="C42" s="48"/>
      <c r="D42" s="48"/>
      <c r="E42" s="48">
        <v>1</v>
      </c>
      <c r="F42" s="48">
        <v>3</v>
      </c>
      <c r="G42" s="48">
        <v>2</v>
      </c>
      <c r="H42" s="48">
        <v>1</v>
      </c>
      <c r="I42" s="48">
        <v>2</v>
      </c>
      <c r="J42" s="48">
        <v>1</v>
      </c>
      <c r="K42" s="48">
        <v>1</v>
      </c>
      <c r="L42" s="48">
        <v>2</v>
      </c>
      <c r="M42" s="48">
        <v>1</v>
      </c>
      <c r="N42" s="48">
        <v>2</v>
      </c>
      <c r="O42" s="48">
        <v>16</v>
      </c>
      <c r="P42" s="48"/>
      <c r="Q42" s="48"/>
      <c r="R42" s="48"/>
      <c r="S42" s="48"/>
      <c r="T42" s="48"/>
      <c r="U42" s="48"/>
      <c r="V42" s="48"/>
      <c r="W42" s="48"/>
      <c r="X42" s="48"/>
      <c r="Y42" s="48">
        <v>16</v>
      </c>
    </row>
    <row r="43" spans="2:25" x14ac:dyDescent="0.2">
      <c r="B43" s="3" t="s">
        <v>4735</v>
      </c>
      <c r="C43" s="48"/>
      <c r="D43" s="48"/>
      <c r="E43" s="48"/>
      <c r="F43" s="48"/>
      <c r="G43" s="48"/>
      <c r="H43" s="48">
        <v>2</v>
      </c>
      <c r="I43" s="48">
        <v>4</v>
      </c>
      <c r="J43" s="48"/>
      <c r="K43" s="48"/>
      <c r="L43" s="48"/>
      <c r="M43" s="48">
        <v>1</v>
      </c>
      <c r="N43" s="48"/>
      <c r="O43" s="48">
        <v>7</v>
      </c>
      <c r="P43" s="48"/>
      <c r="Q43" s="48"/>
      <c r="R43" s="48"/>
      <c r="S43" s="48"/>
      <c r="T43" s="48"/>
      <c r="U43" s="48"/>
      <c r="V43" s="48"/>
      <c r="W43" s="48"/>
      <c r="X43" s="48"/>
      <c r="Y43" s="48">
        <v>7</v>
      </c>
    </row>
    <row r="44" spans="2:25" x14ac:dyDescent="0.2">
      <c r="B44" s="3" t="s">
        <v>7397</v>
      </c>
      <c r="C44" s="48"/>
      <c r="D44" s="48"/>
      <c r="E44" s="48"/>
      <c r="F44" s="48"/>
      <c r="G44" s="48"/>
      <c r="H44" s="48"/>
      <c r="I44" s="48"/>
      <c r="J44" s="48"/>
      <c r="K44" s="48"/>
      <c r="L44" s="48"/>
      <c r="M44" s="48">
        <v>1</v>
      </c>
      <c r="N44" s="48"/>
      <c r="O44" s="48">
        <v>1</v>
      </c>
      <c r="P44" s="48"/>
      <c r="Q44" s="48"/>
      <c r="R44" s="48"/>
      <c r="S44" s="48"/>
      <c r="T44" s="48"/>
      <c r="U44" s="48"/>
      <c r="V44" s="48"/>
      <c r="W44" s="48"/>
      <c r="X44" s="48"/>
      <c r="Y44" s="48">
        <v>1</v>
      </c>
    </row>
    <row r="45" spans="2:25" x14ac:dyDescent="0.2">
      <c r="B45" s="3" t="s">
        <v>41</v>
      </c>
      <c r="C45" s="48"/>
      <c r="D45" s="48"/>
      <c r="E45" s="48"/>
      <c r="F45" s="48"/>
      <c r="G45" s="48"/>
      <c r="H45" s="48"/>
      <c r="I45" s="48"/>
      <c r="J45" s="48"/>
      <c r="K45" s="48"/>
      <c r="L45" s="48"/>
      <c r="M45" s="48"/>
      <c r="N45" s="48"/>
      <c r="O45" s="48"/>
      <c r="P45" s="48">
        <v>16</v>
      </c>
      <c r="Q45" s="48">
        <v>8</v>
      </c>
      <c r="R45" s="48">
        <v>23</v>
      </c>
      <c r="S45" s="48">
        <v>13</v>
      </c>
      <c r="T45" s="48">
        <v>7</v>
      </c>
      <c r="U45" s="48">
        <v>13</v>
      </c>
      <c r="V45" s="48">
        <v>5</v>
      </c>
      <c r="W45" s="48">
        <v>10</v>
      </c>
      <c r="X45" s="48">
        <v>95</v>
      </c>
      <c r="Y45" s="48">
        <v>95</v>
      </c>
    </row>
    <row r="46" spans="2:25" x14ac:dyDescent="0.2">
      <c r="B46" s="30" t="s">
        <v>41</v>
      </c>
      <c r="C46" s="48"/>
      <c r="D46" s="48"/>
      <c r="E46" s="48"/>
      <c r="F46" s="48"/>
      <c r="G46" s="48"/>
      <c r="H46" s="48"/>
      <c r="I46" s="48"/>
      <c r="J46" s="48"/>
      <c r="K46" s="48"/>
      <c r="L46" s="48"/>
      <c r="M46" s="48"/>
      <c r="N46" s="48"/>
      <c r="O46" s="48"/>
      <c r="P46" s="48">
        <v>4</v>
      </c>
      <c r="Q46" s="48">
        <v>1</v>
      </c>
      <c r="R46" s="48">
        <v>16</v>
      </c>
      <c r="S46" s="48">
        <v>2</v>
      </c>
      <c r="T46" s="48"/>
      <c r="U46" s="48"/>
      <c r="V46" s="48"/>
      <c r="W46" s="48"/>
      <c r="X46" s="48">
        <v>23</v>
      </c>
      <c r="Y46" s="48">
        <v>23</v>
      </c>
    </row>
    <row r="47" spans="2:25" x14ac:dyDescent="0.2">
      <c r="B47" s="30" t="s">
        <v>8336</v>
      </c>
      <c r="C47" s="48"/>
      <c r="D47" s="48"/>
      <c r="E47" s="48"/>
      <c r="F47" s="48"/>
      <c r="G47" s="48"/>
      <c r="H47" s="48"/>
      <c r="I47" s="48"/>
      <c r="J47" s="48"/>
      <c r="K47" s="48"/>
      <c r="L47" s="48"/>
      <c r="M47" s="48"/>
      <c r="N47" s="48"/>
      <c r="O47" s="48"/>
      <c r="P47" s="48">
        <v>1</v>
      </c>
      <c r="Q47" s="48"/>
      <c r="R47" s="48"/>
      <c r="S47" s="48">
        <v>2</v>
      </c>
      <c r="T47" s="48"/>
      <c r="U47" s="48">
        <v>2</v>
      </c>
      <c r="V47" s="48"/>
      <c r="W47" s="48">
        <v>2</v>
      </c>
      <c r="X47" s="48">
        <v>7</v>
      </c>
      <c r="Y47" s="48">
        <v>7</v>
      </c>
    </row>
    <row r="48" spans="2:25" x14ac:dyDescent="0.2">
      <c r="B48" s="30" t="s">
        <v>3167</v>
      </c>
      <c r="C48" s="48"/>
      <c r="D48" s="48"/>
      <c r="E48" s="48"/>
      <c r="F48" s="48"/>
      <c r="G48" s="48"/>
      <c r="H48" s="48"/>
      <c r="I48" s="48"/>
      <c r="J48" s="48"/>
      <c r="K48" s="48"/>
      <c r="L48" s="48"/>
      <c r="M48" s="48"/>
      <c r="N48" s="48"/>
      <c r="O48" s="48"/>
      <c r="P48" s="48"/>
      <c r="Q48" s="48"/>
      <c r="R48" s="48"/>
      <c r="S48" s="48">
        <v>1</v>
      </c>
      <c r="T48" s="48"/>
      <c r="U48" s="48"/>
      <c r="V48" s="48"/>
      <c r="W48" s="48"/>
      <c r="X48" s="48">
        <v>1</v>
      </c>
      <c r="Y48" s="48">
        <v>1</v>
      </c>
    </row>
    <row r="49" spans="2:25" x14ac:dyDescent="0.2">
      <c r="B49" s="30" t="s">
        <v>979</v>
      </c>
      <c r="C49" s="48"/>
      <c r="D49" s="48"/>
      <c r="E49" s="48"/>
      <c r="F49" s="48"/>
      <c r="G49" s="48"/>
      <c r="H49" s="48"/>
      <c r="I49" s="48"/>
      <c r="J49" s="48"/>
      <c r="K49" s="48"/>
      <c r="L49" s="48"/>
      <c r="M49" s="48"/>
      <c r="N49" s="48"/>
      <c r="O49" s="48"/>
      <c r="P49" s="48">
        <v>3</v>
      </c>
      <c r="Q49" s="48">
        <v>1</v>
      </c>
      <c r="R49" s="48"/>
      <c r="S49" s="48"/>
      <c r="T49" s="48">
        <v>1</v>
      </c>
      <c r="U49" s="48"/>
      <c r="V49" s="48"/>
      <c r="W49" s="48"/>
      <c r="X49" s="48">
        <v>5</v>
      </c>
      <c r="Y49" s="48">
        <v>5</v>
      </c>
    </row>
    <row r="50" spans="2:25" x14ac:dyDescent="0.2">
      <c r="B50" s="30" t="s">
        <v>852</v>
      </c>
      <c r="C50" s="48"/>
      <c r="D50" s="48"/>
      <c r="E50" s="48"/>
      <c r="F50" s="48"/>
      <c r="G50" s="48"/>
      <c r="H50" s="48"/>
      <c r="I50" s="48"/>
      <c r="J50" s="48"/>
      <c r="K50" s="48"/>
      <c r="L50" s="48"/>
      <c r="M50" s="48"/>
      <c r="N50" s="48"/>
      <c r="O50" s="48"/>
      <c r="P50" s="48">
        <v>3</v>
      </c>
      <c r="Q50" s="48"/>
      <c r="R50" s="48">
        <v>4</v>
      </c>
      <c r="S50" s="48">
        <v>3</v>
      </c>
      <c r="T50" s="48">
        <v>4</v>
      </c>
      <c r="U50" s="48">
        <v>4</v>
      </c>
      <c r="V50" s="48">
        <v>1</v>
      </c>
      <c r="W50" s="48"/>
      <c r="X50" s="48">
        <v>19</v>
      </c>
      <c r="Y50" s="48">
        <v>19</v>
      </c>
    </row>
    <row r="51" spans="2:25" x14ac:dyDescent="0.2">
      <c r="B51" s="30" t="s">
        <v>7439</v>
      </c>
      <c r="C51" s="48"/>
      <c r="D51" s="48"/>
      <c r="E51" s="48"/>
      <c r="F51" s="48"/>
      <c r="G51" s="48"/>
      <c r="H51" s="48"/>
      <c r="I51" s="48"/>
      <c r="J51" s="48"/>
      <c r="K51" s="48"/>
      <c r="L51" s="48"/>
      <c r="M51" s="48"/>
      <c r="N51" s="48"/>
      <c r="O51" s="48"/>
      <c r="P51" s="48"/>
      <c r="Q51" s="48"/>
      <c r="R51" s="48"/>
      <c r="S51" s="48"/>
      <c r="T51" s="48"/>
      <c r="U51" s="48"/>
      <c r="V51" s="48"/>
      <c r="W51" s="48">
        <v>1</v>
      </c>
      <c r="X51" s="48">
        <v>1</v>
      </c>
      <c r="Y51" s="48">
        <v>1</v>
      </c>
    </row>
    <row r="52" spans="2:25" x14ac:dyDescent="0.2">
      <c r="B52" s="30" t="s">
        <v>726</v>
      </c>
      <c r="C52" s="48"/>
      <c r="D52" s="48"/>
      <c r="E52" s="48"/>
      <c r="F52" s="48"/>
      <c r="G52" s="48"/>
      <c r="H52" s="48"/>
      <c r="I52" s="48"/>
      <c r="J52" s="48"/>
      <c r="K52" s="48"/>
      <c r="L52" s="48"/>
      <c r="M52" s="48"/>
      <c r="N52" s="48"/>
      <c r="O52" s="48"/>
      <c r="P52" s="48"/>
      <c r="Q52" s="48"/>
      <c r="R52" s="48">
        <v>2</v>
      </c>
      <c r="S52" s="48">
        <v>4</v>
      </c>
      <c r="T52" s="48"/>
      <c r="U52" s="48"/>
      <c r="V52" s="48">
        <v>3</v>
      </c>
      <c r="W52" s="48">
        <v>3</v>
      </c>
      <c r="X52" s="48">
        <v>12</v>
      </c>
      <c r="Y52" s="48">
        <v>12</v>
      </c>
    </row>
    <row r="53" spans="2:25" x14ac:dyDescent="0.2">
      <c r="B53" s="31" t="s">
        <v>556</v>
      </c>
      <c r="C53" s="48"/>
      <c r="D53" s="48"/>
      <c r="E53" s="48"/>
      <c r="F53" s="48"/>
      <c r="G53" s="48"/>
      <c r="H53" s="48"/>
      <c r="I53" s="48"/>
      <c r="J53" s="48"/>
      <c r="K53" s="48"/>
      <c r="L53" s="48"/>
      <c r="M53" s="48"/>
      <c r="N53" s="48"/>
      <c r="O53" s="48"/>
      <c r="P53" s="48"/>
      <c r="Q53" s="48"/>
      <c r="R53" s="48">
        <v>2</v>
      </c>
      <c r="S53" s="48">
        <v>4</v>
      </c>
      <c r="T53" s="48"/>
      <c r="U53" s="48"/>
      <c r="V53" s="48">
        <v>3</v>
      </c>
      <c r="W53" s="48">
        <v>3</v>
      </c>
      <c r="X53" s="48">
        <v>12</v>
      </c>
      <c r="Y53" s="48">
        <v>12</v>
      </c>
    </row>
    <row r="54" spans="2:25" x14ac:dyDescent="0.2">
      <c r="B54" s="36" t="s">
        <v>557</v>
      </c>
      <c r="C54" s="48"/>
      <c r="D54" s="48"/>
      <c r="E54" s="48"/>
      <c r="F54" s="48"/>
      <c r="G54" s="48"/>
      <c r="H54" s="48"/>
      <c r="I54" s="48"/>
      <c r="J54" s="48"/>
      <c r="K54" s="48"/>
      <c r="L54" s="48"/>
      <c r="M54" s="48"/>
      <c r="N54" s="48"/>
      <c r="O54" s="48"/>
      <c r="P54" s="48"/>
      <c r="Q54" s="48"/>
      <c r="R54" s="48">
        <v>2</v>
      </c>
      <c r="S54" s="48">
        <v>4</v>
      </c>
      <c r="T54" s="48"/>
      <c r="U54" s="48"/>
      <c r="V54" s="48">
        <v>3</v>
      </c>
      <c r="W54" s="48">
        <v>3</v>
      </c>
      <c r="X54" s="48">
        <v>12</v>
      </c>
      <c r="Y54" s="48">
        <v>12</v>
      </c>
    </row>
    <row r="55" spans="2:25" x14ac:dyDescent="0.2">
      <c r="B55" s="30" t="s">
        <v>7830</v>
      </c>
      <c r="C55" s="48"/>
      <c r="D55" s="48"/>
      <c r="E55" s="48"/>
      <c r="F55" s="48"/>
      <c r="G55" s="48"/>
      <c r="H55" s="48"/>
      <c r="I55" s="48"/>
      <c r="J55" s="48"/>
      <c r="K55" s="48"/>
      <c r="L55" s="48"/>
      <c r="M55" s="48"/>
      <c r="N55" s="48"/>
      <c r="O55" s="48"/>
      <c r="P55" s="48">
        <v>4</v>
      </c>
      <c r="Q55" s="48">
        <v>2</v>
      </c>
      <c r="R55" s="48"/>
      <c r="S55" s="48"/>
      <c r="T55" s="48"/>
      <c r="U55" s="48"/>
      <c r="V55" s="48"/>
      <c r="W55" s="48"/>
      <c r="X55" s="48">
        <v>6</v>
      </c>
      <c r="Y55" s="48">
        <v>6</v>
      </c>
    </row>
    <row r="56" spans="2:25" x14ac:dyDescent="0.2">
      <c r="B56" s="30" t="s">
        <v>4738</v>
      </c>
      <c r="C56" s="48"/>
      <c r="D56" s="48"/>
      <c r="E56" s="48"/>
      <c r="F56" s="48"/>
      <c r="G56" s="48"/>
      <c r="H56" s="48"/>
      <c r="I56" s="48"/>
      <c r="J56" s="48"/>
      <c r="K56" s="48"/>
      <c r="L56" s="48"/>
      <c r="M56" s="48"/>
      <c r="N56" s="48"/>
      <c r="O56" s="48"/>
      <c r="P56" s="48"/>
      <c r="Q56" s="48">
        <v>1</v>
      </c>
      <c r="R56" s="48">
        <v>1</v>
      </c>
      <c r="S56" s="48"/>
      <c r="T56" s="48">
        <v>1</v>
      </c>
      <c r="U56" s="48"/>
      <c r="V56" s="48"/>
      <c r="W56" s="48">
        <v>1</v>
      </c>
      <c r="X56" s="48">
        <v>4</v>
      </c>
      <c r="Y56" s="48">
        <v>4</v>
      </c>
    </row>
    <row r="57" spans="2:25" x14ac:dyDescent="0.2">
      <c r="B57" s="30" t="s">
        <v>1128</v>
      </c>
      <c r="C57" s="48"/>
      <c r="D57" s="48"/>
      <c r="E57" s="48"/>
      <c r="F57" s="48"/>
      <c r="G57" s="48"/>
      <c r="H57" s="48"/>
      <c r="I57" s="48"/>
      <c r="J57" s="48"/>
      <c r="K57" s="48"/>
      <c r="L57" s="48"/>
      <c r="M57" s="48"/>
      <c r="N57" s="48"/>
      <c r="O57" s="48"/>
      <c r="P57" s="48">
        <v>1</v>
      </c>
      <c r="Q57" s="48">
        <v>1</v>
      </c>
      <c r="R57" s="48"/>
      <c r="S57" s="48"/>
      <c r="T57" s="48"/>
      <c r="U57" s="48">
        <v>3</v>
      </c>
      <c r="V57" s="48"/>
      <c r="W57" s="48">
        <v>2</v>
      </c>
      <c r="X57" s="48">
        <v>7</v>
      </c>
      <c r="Y57" s="48">
        <v>7</v>
      </c>
    </row>
    <row r="58" spans="2:25" x14ac:dyDescent="0.2">
      <c r="B58" s="30" t="s">
        <v>5223</v>
      </c>
      <c r="C58" s="48"/>
      <c r="D58" s="48"/>
      <c r="E58" s="48"/>
      <c r="F58" s="48"/>
      <c r="G58" s="48"/>
      <c r="H58" s="48"/>
      <c r="I58" s="48"/>
      <c r="J58" s="48"/>
      <c r="K58" s="48"/>
      <c r="L58" s="48"/>
      <c r="M58" s="48"/>
      <c r="N58" s="48"/>
      <c r="O58" s="48"/>
      <c r="P58" s="48"/>
      <c r="Q58" s="48">
        <v>1</v>
      </c>
      <c r="R58" s="48"/>
      <c r="S58" s="48"/>
      <c r="T58" s="48">
        <v>1</v>
      </c>
      <c r="U58" s="48"/>
      <c r="V58" s="48"/>
      <c r="W58" s="48">
        <v>1</v>
      </c>
      <c r="X58" s="48">
        <v>3</v>
      </c>
      <c r="Y58" s="48">
        <v>3</v>
      </c>
    </row>
    <row r="59" spans="2:25" x14ac:dyDescent="0.2">
      <c r="B59" s="30" t="s">
        <v>2603</v>
      </c>
      <c r="C59" s="48"/>
      <c r="D59" s="48"/>
      <c r="E59" s="48"/>
      <c r="F59" s="48"/>
      <c r="G59" s="48"/>
      <c r="H59" s="48"/>
      <c r="I59" s="48"/>
      <c r="J59" s="48"/>
      <c r="K59" s="48"/>
      <c r="L59" s="48"/>
      <c r="M59" s="48"/>
      <c r="N59" s="48"/>
      <c r="O59" s="48"/>
      <c r="P59" s="48"/>
      <c r="Q59" s="48"/>
      <c r="R59" s="48"/>
      <c r="S59" s="48">
        <v>1</v>
      </c>
      <c r="T59" s="48"/>
      <c r="U59" s="48"/>
      <c r="V59" s="48"/>
      <c r="W59" s="48"/>
      <c r="X59" s="48">
        <v>1</v>
      </c>
      <c r="Y59" s="48">
        <v>1</v>
      </c>
    </row>
    <row r="60" spans="2:25" x14ac:dyDescent="0.2">
      <c r="B60" s="30" t="s">
        <v>11160</v>
      </c>
      <c r="C60" s="48"/>
      <c r="D60" s="48"/>
      <c r="E60" s="48"/>
      <c r="F60" s="48"/>
      <c r="G60" s="48"/>
      <c r="H60" s="48"/>
      <c r="I60" s="48"/>
      <c r="J60" s="48"/>
      <c r="K60" s="48"/>
      <c r="L60" s="48"/>
      <c r="M60" s="48"/>
      <c r="N60" s="48"/>
      <c r="O60" s="48"/>
      <c r="P60" s="48"/>
      <c r="Q60" s="48">
        <v>1</v>
      </c>
      <c r="R60" s="48"/>
      <c r="S60" s="48"/>
      <c r="T60" s="48"/>
      <c r="U60" s="48"/>
      <c r="V60" s="48"/>
      <c r="W60" s="48"/>
      <c r="X60" s="48">
        <v>1</v>
      </c>
      <c r="Y60" s="48">
        <v>1</v>
      </c>
    </row>
    <row r="61" spans="2:25" x14ac:dyDescent="0.2">
      <c r="B61" s="31" t="s">
        <v>11161</v>
      </c>
      <c r="C61" s="48"/>
      <c r="D61" s="48"/>
      <c r="E61" s="48"/>
      <c r="F61" s="48"/>
      <c r="G61" s="48"/>
      <c r="H61" s="48"/>
      <c r="I61" s="48"/>
      <c r="J61" s="48"/>
      <c r="K61" s="48"/>
      <c r="L61" s="48"/>
      <c r="M61" s="48"/>
      <c r="N61" s="48"/>
      <c r="O61" s="48"/>
      <c r="P61" s="48"/>
      <c r="Q61" s="48">
        <v>1</v>
      </c>
      <c r="R61" s="48"/>
      <c r="S61" s="48"/>
      <c r="T61" s="48"/>
      <c r="U61" s="48"/>
      <c r="V61" s="48"/>
      <c r="W61" s="48"/>
      <c r="X61" s="48">
        <v>1</v>
      </c>
      <c r="Y61" s="48">
        <v>1</v>
      </c>
    </row>
    <row r="62" spans="2:25" x14ac:dyDescent="0.2">
      <c r="B62" s="36" t="s">
        <v>1976</v>
      </c>
      <c r="C62" s="48"/>
      <c r="D62" s="48"/>
      <c r="E62" s="48"/>
      <c r="F62" s="48"/>
      <c r="G62" s="48"/>
      <c r="H62" s="48"/>
      <c r="I62" s="48"/>
      <c r="J62" s="48"/>
      <c r="K62" s="48"/>
      <c r="L62" s="48"/>
      <c r="M62" s="48"/>
      <c r="N62" s="48"/>
      <c r="O62" s="48"/>
      <c r="P62" s="48"/>
      <c r="Q62" s="48">
        <v>1</v>
      </c>
      <c r="R62" s="48"/>
      <c r="S62" s="48"/>
      <c r="T62" s="48"/>
      <c r="U62" s="48"/>
      <c r="V62" s="48"/>
      <c r="W62" s="48"/>
      <c r="X62" s="48">
        <v>1</v>
      </c>
      <c r="Y62" s="48">
        <v>1</v>
      </c>
    </row>
    <row r="63" spans="2:25" x14ac:dyDescent="0.2">
      <c r="B63" s="30">
        <v>6626</v>
      </c>
      <c r="C63" s="48"/>
      <c r="D63" s="48"/>
      <c r="E63" s="48"/>
      <c r="F63" s="48"/>
      <c r="G63" s="48"/>
      <c r="H63" s="48"/>
      <c r="I63" s="48"/>
      <c r="J63" s="48"/>
      <c r="K63" s="48"/>
      <c r="L63" s="48"/>
      <c r="M63" s="48"/>
      <c r="N63" s="48"/>
      <c r="O63" s="48"/>
      <c r="P63" s="48"/>
      <c r="Q63" s="48"/>
      <c r="R63" s="48"/>
      <c r="S63" s="48"/>
      <c r="T63" s="48"/>
      <c r="U63" s="48">
        <v>4</v>
      </c>
      <c r="V63" s="48">
        <v>1</v>
      </c>
      <c r="W63" s="48"/>
      <c r="X63" s="48">
        <v>5</v>
      </c>
      <c r="Y63" s="48">
        <v>5</v>
      </c>
    </row>
    <row r="64" spans="2:25" x14ac:dyDescent="0.2">
      <c r="B64" s="31" t="s">
        <v>806</v>
      </c>
      <c r="C64" s="48"/>
      <c r="D64" s="48"/>
      <c r="E64" s="48"/>
      <c r="F64" s="48"/>
      <c r="G64" s="48"/>
      <c r="H64" s="48"/>
      <c r="I64" s="48"/>
      <c r="J64" s="48"/>
      <c r="K64" s="48"/>
      <c r="L64" s="48"/>
      <c r="M64" s="48"/>
      <c r="N64" s="48"/>
      <c r="O64" s="48"/>
      <c r="P64" s="48"/>
      <c r="Q64" s="48"/>
      <c r="R64" s="48"/>
      <c r="S64" s="48"/>
      <c r="T64" s="48"/>
      <c r="U64" s="48">
        <v>4</v>
      </c>
      <c r="V64" s="48">
        <v>1</v>
      </c>
      <c r="W64" s="48"/>
      <c r="X64" s="48">
        <v>5</v>
      </c>
      <c r="Y64" s="48">
        <v>5</v>
      </c>
    </row>
    <row r="65" spans="2:25" x14ac:dyDescent="0.2">
      <c r="B65" s="36" t="s">
        <v>807</v>
      </c>
      <c r="C65" s="48"/>
      <c r="D65" s="48"/>
      <c r="E65" s="48"/>
      <c r="F65" s="48"/>
      <c r="G65" s="48"/>
      <c r="H65" s="48"/>
      <c r="I65" s="48"/>
      <c r="J65" s="48"/>
      <c r="K65" s="48"/>
      <c r="L65" s="48"/>
      <c r="M65" s="48"/>
      <c r="N65" s="48"/>
      <c r="O65" s="48"/>
      <c r="P65" s="48"/>
      <c r="Q65" s="48"/>
      <c r="R65" s="48"/>
      <c r="S65" s="48"/>
      <c r="T65" s="48"/>
      <c r="U65" s="48">
        <v>4</v>
      </c>
      <c r="V65" s="48">
        <v>1</v>
      </c>
      <c r="W65" s="48"/>
      <c r="X65" s="48">
        <v>5</v>
      </c>
      <c r="Y65" s="48">
        <v>5</v>
      </c>
    </row>
    <row r="66" spans="2:25" x14ac:dyDescent="0.2">
      <c r="B66" s="3" t="s">
        <v>336</v>
      </c>
      <c r="C66" s="48"/>
      <c r="D66" s="48"/>
      <c r="E66" s="48"/>
      <c r="F66" s="48"/>
      <c r="G66" s="48"/>
      <c r="H66" s="48"/>
      <c r="I66" s="48"/>
      <c r="J66" s="48"/>
      <c r="K66" s="48"/>
      <c r="L66" s="48"/>
      <c r="M66" s="48"/>
      <c r="N66" s="48"/>
      <c r="O66" s="48"/>
      <c r="P66" s="48">
        <v>18</v>
      </c>
      <c r="Q66" s="48">
        <v>18</v>
      </c>
      <c r="R66" s="48">
        <v>16</v>
      </c>
      <c r="S66" s="48">
        <v>20</v>
      </c>
      <c r="T66" s="48">
        <v>27</v>
      </c>
      <c r="U66" s="48">
        <v>13</v>
      </c>
      <c r="V66" s="48">
        <v>19</v>
      </c>
      <c r="W66" s="48">
        <v>11</v>
      </c>
      <c r="X66" s="48">
        <v>142</v>
      </c>
      <c r="Y66" s="48">
        <v>142</v>
      </c>
    </row>
    <row r="67" spans="2:25" x14ac:dyDescent="0.2">
      <c r="B67" s="30" t="s">
        <v>336</v>
      </c>
      <c r="C67" s="48"/>
      <c r="D67" s="48"/>
      <c r="E67" s="48"/>
      <c r="F67" s="48"/>
      <c r="G67" s="48"/>
      <c r="H67" s="48"/>
      <c r="I67" s="48"/>
      <c r="J67" s="48"/>
      <c r="K67" s="48"/>
      <c r="L67" s="48"/>
      <c r="M67" s="48"/>
      <c r="N67" s="48"/>
      <c r="O67" s="48"/>
      <c r="P67" s="48">
        <v>18</v>
      </c>
      <c r="Q67" s="48">
        <v>18</v>
      </c>
      <c r="R67" s="48">
        <v>16</v>
      </c>
      <c r="S67" s="48">
        <v>20</v>
      </c>
      <c r="T67" s="48">
        <v>27</v>
      </c>
      <c r="U67" s="48">
        <v>13</v>
      </c>
      <c r="V67" s="48">
        <v>19</v>
      </c>
      <c r="W67" s="48">
        <v>11</v>
      </c>
      <c r="X67" s="48">
        <v>142</v>
      </c>
      <c r="Y67" s="48">
        <v>142</v>
      </c>
    </row>
    <row r="68" spans="2:25" x14ac:dyDescent="0.2">
      <c r="B68" s="31" t="s">
        <v>336</v>
      </c>
      <c r="C68" s="48"/>
      <c r="D68" s="48"/>
      <c r="E68" s="48"/>
      <c r="F68" s="48"/>
      <c r="G68" s="48"/>
      <c r="H68" s="48"/>
      <c r="I68" s="48"/>
      <c r="J68" s="48"/>
      <c r="K68" s="48"/>
      <c r="L68" s="48"/>
      <c r="M68" s="48"/>
      <c r="N68" s="48"/>
      <c r="O68" s="48"/>
      <c r="P68" s="48">
        <v>18</v>
      </c>
      <c r="Q68" s="48">
        <v>18</v>
      </c>
      <c r="R68" s="48">
        <v>16</v>
      </c>
      <c r="S68" s="48">
        <v>20</v>
      </c>
      <c r="T68" s="48">
        <v>27</v>
      </c>
      <c r="U68" s="48">
        <v>13</v>
      </c>
      <c r="V68" s="48">
        <v>19</v>
      </c>
      <c r="W68" s="48">
        <v>11</v>
      </c>
      <c r="X68" s="48">
        <v>142</v>
      </c>
      <c r="Y68" s="48">
        <v>142</v>
      </c>
    </row>
    <row r="69" spans="2:25" x14ac:dyDescent="0.2">
      <c r="B69" s="36" t="s">
        <v>336</v>
      </c>
      <c r="C69" s="48"/>
      <c r="D69" s="48"/>
      <c r="E69" s="48"/>
      <c r="F69" s="48"/>
      <c r="G69" s="48"/>
      <c r="H69" s="48"/>
      <c r="I69" s="48"/>
      <c r="J69" s="48"/>
      <c r="K69" s="48"/>
      <c r="L69" s="48"/>
      <c r="M69" s="48"/>
      <c r="N69" s="48"/>
      <c r="O69" s="48"/>
      <c r="P69" s="48">
        <v>18</v>
      </c>
      <c r="Q69" s="48">
        <v>18</v>
      </c>
      <c r="R69" s="48">
        <v>16</v>
      </c>
      <c r="S69" s="48">
        <v>20</v>
      </c>
      <c r="T69" s="48">
        <v>27</v>
      </c>
      <c r="U69" s="48">
        <v>13</v>
      </c>
      <c r="V69" s="48">
        <v>19</v>
      </c>
      <c r="W69" s="48">
        <v>11</v>
      </c>
      <c r="X69" s="48">
        <v>142</v>
      </c>
      <c r="Y69" s="48">
        <v>142</v>
      </c>
    </row>
    <row r="70" spans="2:25" x14ac:dyDescent="0.2">
      <c r="B70" s="3" t="s">
        <v>10441</v>
      </c>
      <c r="C70" s="48"/>
      <c r="D70" s="48"/>
      <c r="E70" s="48"/>
      <c r="F70" s="48"/>
      <c r="G70" s="48"/>
      <c r="H70" s="48"/>
      <c r="I70" s="48"/>
      <c r="J70" s="48"/>
      <c r="K70" s="48"/>
      <c r="L70" s="48"/>
      <c r="M70" s="48"/>
      <c r="N70" s="48"/>
      <c r="O70" s="48"/>
      <c r="P70" s="48">
        <v>1</v>
      </c>
      <c r="Q70" s="48"/>
      <c r="R70" s="48"/>
      <c r="S70" s="48"/>
      <c r="T70" s="48">
        <v>1</v>
      </c>
      <c r="U70" s="48"/>
      <c r="V70" s="48">
        <v>1</v>
      </c>
      <c r="W70" s="48">
        <v>1</v>
      </c>
      <c r="X70" s="48">
        <v>4</v>
      </c>
      <c r="Y70" s="48">
        <v>4</v>
      </c>
    </row>
    <row r="71" spans="2:25" x14ac:dyDescent="0.2">
      <c r="B71" s="30" t="s">
        <v>6364</v>
      </c>
      <c r="C71" s="48"/>
      <c r="D71" s="48"/>
      <c r="E71" s="48"/>
      <c r="F71" s="48"/>
      <c r="G71" s="48"/>
      <c r="H71" s="48"/>
      <c r="I71" s="48"/>
      <c r="J71" s="48"/>
      <c r="K71" s="48"/>
      <c r="L71" s="48"/>
      <c r="M71" s="48"/>
      <c r="N71" s="48"/>
      <c r="O71" s="48"/>
      <c r="P71" s="48">
        <v>1</v>
      </c>
      <c r="Q71" s="48"/>
      <c r="R71" s="48"/>
      <c r="S71" s="48"/>
      <c r="T71" s="48">
        <v>1</v>
      </c>
      <c r="U71" s="48"/>
      <c r="V71" s="48">
        <v>1</v>
      </c>
      <c r="W71" s="48">
        <v>1</v>
      </c>
      <c r="X71" s="48">
        <v>4</v>
      </c>
      <c r="Y71" s="48">
        <v>4</v>
      </c>
    </row>
    <row r="72" spans="2:25" x14ac:dyDescent="0.2">
      <c r="B72" s="3" t="s">
        <v>10444</v>
      </c>
      <c r="C72" s="48"/>
      <c r="D72" s="48"/>
      <c r="E72" s="48"/>
      <c r="F72" s="48"/>
      <c r="G72" s="48"/>
      <c r="H72" s="48"/>
      <c r="I72" s="48"/>
      <c r="J72" s="48"/>
      <c r="K72" s="48"/>
      <c r="L72" s="48"/>
      <c r="M72" s="48"/>
      <c r="N72" s="48"/>
      <c r="O72" s="48"/>
      <c r="P72" s="48">
        <v>2</v>
      </c>
      <c r="Q72" s="48"/>
      <c r="R72" s="48"/>
      <c r="S72" s="48">
        <v>1</v>
      </c>
      <c r="T72" s="48">
        <v>3</v>
      </c>
      <c r="U72" s="48">
        <v>2</v>
      </c>
      <c r="V72" s="48"/>
      <c r="W72" s="48">
        <v>1</v>
      </c>
      <c r="X72" s="48">
        <v>9</v>
      </c>
      <c r="Y72" s="48">
        <v>9</v>
      </c>
    </row>
    <row r="73" spans="2:25" x14ac:dyDescent="0.2">
      <c r="B73" s="30" t="s">
        <v>41</v>
      </c>
      <c r="C73" s="48"/>
      <c r="D73" s="48"/>
      <c r="E73" s="48"/>
      <c r="F73" s="48"/>
      <c r="G73" s="48"/>
      <c r="H73" s="48"/>
      <c r="I73" s="48"/>
      <c r="J73" s="48"/>
      <c r="K73" s="48"/>
      <c r="L73" s="48"/>
      <c r="M73" s="48"/>
      <c r="N73" s="48"/>
      <c r="O73" s="48"/>
      <c r="P73" s="48">
        <v>2</v>
      </c>
      <c r="Q73" s="48"/>
      <c r="R73" s="48"/>
      <c r="S73" s="48">
        <v>1</v>
      </c>
      <c r="T73" s="48"/>
      <c r="U73" s="48"/>
      <c r="V73" s="48"/>
      <c r="W73" s="48"/>
      <c r="X73" s="48">
        <v>3</v>
      </c>
      <c r="Y73" s="48">
        <v>3</v>
      </c>
    </row>
    <row r="74" spans="2:25" x14ac:dyDescent="0.2">
      <c r="B74" s="30">
        <v>6626</v>
      </c>
      <c r="C74" s="48"/>
      <c r="D74" s="48"/>
      <c r="E74" s="48"/>
      <c r="F74" s="48"/>
      <c r="G74" s="48"/>
      <c r="H74" s="48"/>
      <c r="I74" s="48"/>
      <c r="J74" s="48"/>
      <c r="K74" s="48"/>
      <c r="L74" s="48"/>
      <c r="M74" s="48"/>
      <c r="N74" s="48"/>
      <c r="O74" s="48"/>
      <c r="P74" s="48"/>
      <c r="Q74" s="48"/>
      <c r="R74" s="48"/>
      <c r="S74" s="48"/>
      <c r="T74" s="48">
        <v>3</v>
      </c>
      <c r="U74" s="48">
        <v>2</v>
      </c>
      <c r="V74" s="48"/>
      <c r="W74" s="48">
        <v>1</v>
      </c>
      <c r="X74" s="48">
        <v>6</v>
      </c>
      <c r="Y74" s="48">
        <v>6</v>
      </c>
    </row>
    <row r="75" spans="2:25" x14ac:dyDescent="0.2">
      <c r="B75" s="31" t="s">
        <v>556</v>
      </c>
      <c r="C75" s="48"/>
      <c r="D75" s="48"/>
      <c r="E75" s="48"/>
      <c r="F75" s="48"/>
      <c r="G75" s="48"/>
      <c r="H75" s="48"/>
      <c r="I75" s="48"/>
      <c r="J75" s="48"/>
      <c r="K75" s="48"/>
      <c r="L75" s="48"/>
      <c r="M75" s="48"/>
      <c r="N75" s="48"/>
      <c r="O75" s="48"/>
      <c r="P75" s="48"/>
      <c r="Q75" s="48"/>
      <c r="R75" s="48"/>
      <c r="S75" s="48"/>
      <c r="T75" s="48">
        <v>3</v>
      </c>
      <c r="U75" s="48">
        <v>2</v>
      </c>
      <c r="V75" s="48"/>
      <c r="W75" s="48">
        <v>1</v>
      </c>
      <c r="X75" s="48">
        <v>6</v>
      </c>
      <c r="Y75" s="48">
        <v>6</v>
      </c>
    </row>
    <row r="76" spans="2:25" x14ac:dyDescent="0.2">
      <c r="B76" s="36" t="s">
        <v>557</v>
      </c>
      <c r="C76" s="48"/>
      <c r="D76" s="48"/>
      <c r="E76" s="48"/>
      <c r="F76" s="48"/>
      <c r="G76" s="48"/>
      <c r="H76" s="48"/>
      <c r="I76" s="48"/>
      <c r="J76" s="48"/>
      <c r="K76" s="48"/>
      <c r="L76" s="48"/>
      <c r="M76" s="48"/>
      <c r="N76" s="48"/>
      <c r="O76" s="48"/>
      <c r="P76" s="48"/>
      <c r="Q76" s="48"/>
      <c r="R76" s="48"/>
      <c r="S76" s="48"/>
      <c r="T76" s="48">
        <v>3</v>
      </c>
      <c r="U76" s="48">
        <v>2</v>
      </c>
      <c r="V76" s="48"/>
      <c r="W76" s="48">
        <v>1</v>
      </c>
      <c r="X76" s="48">
        <v>6</v>
      </c>
      <c r="Y76" s="48">
        <v>6</v>
      </c>
    </row>
    <row r="77" spans="2:25" x14ac:dyDescent="0.2">
      <c r="B77" s="3" t="s">
        <v>10466</v>
      </c>
      <c r="C77" s="48"/>
      <c r="D77" s="48"/>
      <c r="E77" s="48"/>
      <c r="F77" s="48"/>
      <c r="G77" s="48"/>
      <c r="H77" s="48"/>
      <c r="I77" s="48"/>
      <c r="J77" s="48"/>
      <c r="K77" s="48"/>
      <c r="L77" s="48"/>
      <c r="M77" s="48"/>
      <c r="N77" s="48"/>
      <c r="O77" s="48"/>
      <c r="P77" s="48">
        <v>2</v>
      </c>
      <c r="Q77" s="48">
        <v>2</v>
      </c>
      <c r="R77" s="48"/>
      <c r="S77" s="48"/>
      <c r="T77" s="48">
        <v>1</v>
      </c>
      <c r="U77" s="48">
        <v>1</v>
      </c>
      <c r="V77" s="48"/>
      <c r="W77" s="48">
        <v>1</v>
      </c>
      <c r="X77" s="48">
        <v>7</v>
      </c>
      <c r="Y77" s="48">
        <v>7</v>
      </c>
    </row>
    <row r="78" spans="2:25" x14ac:dyDescent="0.2">
      <c r="B78" s="30" t="s">
        <v>6364</v>
      </c>
      <c r="C78" s="48"/>
      <c r="D78" s="48"/>
      <c r="E78" s="48"/>
      <c r="F78" s="48"/>
      <c r="G78" s="48"/>
      <c r="H78" s="48"/>
      <c r="I78" s="48"/>
      <c r="J78" s="48"/>
      <c r="K78" s="48"/>
      <c r="L78" s="48"/>
      <c r="M78" s="48"/>
      <c r="N78" s="48"/>
      <c r="O78" s="48"/>
      <c r="P78" s="48">
        <v>2</v>
      </c>
      <c r="Q78" s="48">
        <v>2</v>
      </c>
      <c r="R78" s="48"/>
      <c r="S78" s="48"/>
      <c r="T78" s="48">
        <v>1</v>
      </c>
      <c r="U78" s="48">
        <v>1</v>
      </c>
      <c r="V78" s="48"/>
      <c r="W78" s="48">
        <v>1</v>
      </c>
      <c r="X78" s="48">
        <v>7</v>
      </c>
      <c r="Y78" s="48">
        <v>7</v>
      </c>
    </row>
    <row r="79" spans="2:25" x14ac:dyDescent="0.2">
      <c r="B79" s="3" t="s">
        <v>10468</v>
      </c>
      <c r="C79" s="48"/>
      <c r="D79" s="48"/>
      <c r="E79" s="48"/>
      <c r="F79" s="48"/>
      <c r="G79" s="48"/>
      <c r="H79" s="48"/>
      <c r="I79" s="48"/>
      <c r="J79" s="48"/>
      <c r="K79" s="48"/>
      <c r="L79" s="48"/>
      <c r="M79" s="48"/>
      <c r="N79" s="48"/>
      <c r="O79" s="48"/>
      <c r="P79" s="48">
        <v>1</v>
      </c>
      <c r="Q79" s="48"/>
      <c r="R79" s="48"/>
      <c r="S79" s="48">
        <v>2</v>
      </c>
      <c r="T79" s="48">
        <v>1</v>
      </c>
      <c r="U79" s="48"/>
      <c r="V79" s="48"/>
      <c r="W79" s="48"/>
      <c r="X79" s="48">
        <v>4</v>
      </c>
      <c r="Y79" s="48">
        <v>4</v>
      </c>
    </row>
    <row r="80" spans="2:25" x14ac:dyDescent="0.2">
      <c r="B80" s="30" t="s">
        <v>6364</v>
      </c>
      <c r="C80" s="48"/>
      <c r="D80" s="48"/>
      <c r="E80" s="48"/>
      <c r="F80" s="48"/>
      <c r="G80" s="48"/>
      <c r="H80" s="48"/>
      <c r="I80" s="48"/>
      <c r="J80" s="48"/>
      <c r="K80" s="48"/>
      <c r="L80" s="48"/>
      <c r="M80" s="48"/>
      <c r="N80" s="48"/>
      <c r="O80" s="48"/>
      <c r="P80" s="48">
        <v>1</v>
      </c>
      <c r="Q80" s="48"/>
      <c r="R80" s="48"/>
      <c r="S80" s="48">
        <v>2</v>
      </c>
      <c r="T80" s="48">
        <v>1</v>
      </c>
      <c r="U80" s="48"/>
      <c r="V80" s="48"/>
      <c r="W80" s="48"/>
      <c r="X80" s="48">
        <v>4</v>
      </c>
      <c r="Y80" s="48">
        <v>4</v>
      </c>
    </row>
    <row r="81" spans="2:25" x14ac:dyDescent="0.2">
      <c r="B81" s="3" t="s">
        <v>10509</v>
      </c>
      <c r="C81" s="48"/>
      <c r="D81" s="48"/>
      <c r="E81" s="48"/>
      <c r="F81" s="48"/>
      <c r="G81" s="48"/>
      <c r="H81" s="48"/>
      <c r="I81" s="48"/>
      <c r="J81" s="48"/>
      <c r="K81" s="48"/>
      <c r="L81" s="48"/>
      <c r="M81" s="48"/>
      <c r="N81" s="48"/>
      <c r="O81" s="48"/>
      <c r="P81" s="48">
        <v>1</v>
      </c>
      <c r="Q81" s="48"/>
      <c r="R81" s="48"/>
      <c r="S81" s="48"/>
      <c r="T81" s="48">
        <v>1</v>
      </c>
      <c r="U81" s="48"/>
      <c r="V81" s="48"/>
      <c r="W81" s="48">
        <v>1</v>
      </c>
      <c r="X81" s="48">
        <v>3</v>
      </c>
      <c r="Y81" s="48">
        <v>3</v>
      </c>
    </row>
    <row r="82" spans="2:25" x14ac:dyDescent="0.2">
      <c r="B82" s="30" t="s">
        <v>6364</v>
      </c>
      <c r="C82" s="48"/>
      <c r="D82" s="48"/>
      <c r="E82" s="48"/>
      <c r="F82" s="48"/>
      <c r="G82" s="48"/>
      <c r="H82" s="48"/>
      <c r="I82" s="48"/>
      <c r="J82" s="48"/>
      <c r="K82" s="48"/>
      <c r="L82" s="48"/>
      <c r="M82" s="48"/>
      <c r="N82" s="48"/>
      <c r="O82" s="48"/>
      <c r="P82" s="48">
        <v>1</v>
      </c>
      <c r="Q82" s="48"/>
      <c r="R82" s="48"/>
      <c r="S82" s="48"/>
      <c r="T82" s="48">
        <v>1</v>
      </c>
      <c r="U82" s="48"/>
      <c r="V82" s="48"/>
      <c r="W82" s="48">
        <v>1</v>
      </c>
      <c r="X82" s="48">
        <v>3</v>
      </c>
      <c r="Y82" s="48">
        <v>3</v>
      </c>
    </row>
    <row r="83" spans="2:25" x14ac:dyDescent="0.2">
      <c r="B83" s="3" t="s">
        <v>10650</v>
      </c>
      <c r="C83" s="48"/>
      <c r="D83" s="48"/>
      <c r="E83" s="48"/>
      <c r="F83" s="48"/>
      <c r="G83" s="48"/>
      <c r="H83" s="48"/>
      <c r="I83" s="48"/>
      <c r="J83" s="48"/>
      <c r="K83" s="48"/>
      <c r="L83" s="48"/>
      <c r="M83" s="48"/>
      <c r="N83" s="48"/>
      <c r="O83" s="48"/>
      <c r="P83" s="48">
        <v>1</v>
      </c>
      <c r="Q83" s="48"/>
      <c r="R83" s="48"/>
      <c r="S83" s="48">
        <v>2</v>
      </c>
      <c r="T83" s="48">
        <v>1</v>
      </c>
      <c r="U83" s="48">
        <v>1</v>
      </c>
      <c r="V83" s="48"/>
      <c r="W83" s="48"/>
      <c r="X83" s="48">
        <v>5</v>
      </c>
      <c r="Y83" s="48">
        <v>5</v>
      </c>
    </row>
    <row r="84" spans="2:25" x14ac:dyDescent="0.2">
      <c r="B84" s="30" t="s">
        <v>1974</v>
      </c>
      <c r="C84" s="48"/>
      <c r="D84" s="48"/>
      <c r="E84" s="48"/>
      <c r="F84" s="48"/>
      <c r="G84" s="48"/>
      <c r="H84" s="48"/>
      <c r="I84" s="48"/>
      <c r="J84" s="48"/>
      <c r="K84" s="48"/>
      <c r="L84" s="48"/>
      <c r="M84" s="48"/>
      <c r="N84" s="48"/>
      <c r="O84" s="48"/>
      <c r="P84" s="48"/>
      <c r="Q84" s="48"/>
      <c r="R84" s="48"/>
      <c r="S84" s="48"/>
      <c r="T84" s="48"/>
      <c r="U84" s="48">
        <v>1</v>
      </c>
      <c r="V84" s="48"/>
      <c r="W84" s="48"/>
      <c r="X84" s="48">
        <v>1</v>
      </c>
      <c r="Y84" s="48">
        <v>1</v>
      </c>
    </row>
    <row r="85" spans="2:25" x14ac:dyDescent="0.2">
      <c r="B85" s="30" t="s">
        <v>5268</v>
      </c>
      <c r="C85" s="48"/>
      <c r="D85" s="48"/>
      <c r="E85" s="48"/>
      <c r="F85" s="48"/>
      <c r="G85" s="48"/>
      <c r="H85" s="48"/>
      <c r="I85" s="48"/>
      <c r="J85" s="48"/>
      <c r="K85" s="48"/>
      <c r="L85" s="48"/>
      <c r="M85" s="48"/>
      <c r="N85" s="48"/>
      <c r="O85" s="48"/>
      <c r="P85" s="48"/>
      <c r="Q85" s="48"/>
      <c r="R85" s="48"/>
      <c r="S85" s="48"/>
      <c r="T85" s="48">
        <v>1</v>
      </c>
      <c r="U85" s="48"/>
      <c r="V85" s="48"/>
      <c r="W85" s="48"/>
      <c r="X85" s="48">
        <v>1</v>
      </c>
      <c r="Y85" s="48">
        <v>1</v>
      </c>
    </row>
    <row r="86" spans="2:25" x14ac:dyDescent="0.2">
      <c r="B86" s="30" t="s">
        <v>6364</v>
      </c>
      <c r="C86" s="48"/>
      <c r="D86" s="48"/>
      <c r="E86" s="48"/>
      <c r="F86" s="48"/>
      <c r="G86" s="48"/>
      <c r="H86" s="48"/>
      <c r="I86" s="48"/>
      <c r="J86" s="48"/>
      <c r="K86" s="48"/>
      <c r="L86" s="48"/>
      <c r="M86" s="48"/>
      <c r="N86" s="48"/>
      <c r="O86" s="48"/>
      <c r="P86" s="48">
        <v>1</v>
      </c>
      <c r="Q86" s="48"/>
      <c r="R86" s="48"/>
      <c r="S86" s="48">
        <v>2</v>
      </c>
      <c r="T86" s="48"/>
      <c r="U86" s="48"/>
      <c r="V86" s="48"/>
      <c r="W86" s="48"/>
      <c r="X86" s="48">
        <v>3</v>
      </c>
      <c r="Y86" s="48">
        <v>3</v>
      </c>
    </row>
    <row r="87" spans="2:25" x14ac:dyDescent="0.2">
      <c r="B87" s="3" t="s">
        <v>10692</v>
      </c>
      <c r="C87" s="48"/>
      <c r="D87" s="48"/>
      <c r="E87" s="48"/>
      <c r="F87" s="48"/>
      <c r="G87" s="48"/>
      <c r="H87" s="48"/>
      <c r="I87" s="48"/>
      <c r="J87" s="48"/>
      <c r="K87" s="48"/>
      <c r="L87" s="48"/>
      <c r="M87" s="48"/>
      <c r="N87" s="48"/>
      <c r="O87" s="48"/>
      <c r="P87" s="48">
        <v>1</v>
      </c>
      <c r="Q87" s="48"/>
      <c r="R87" s="48">
        <v>1</v>
      </c>
      <c r="S87" s="48">
        <v>2</v>
      </c>
      <c r="T87" s="48">
        <v>1</v>
      </c>
      <c r="U87" s="48"/>
      <c r="V87" s="48"/>
      <c r="W87" s="48">
        <v>2</v>
      </c>
      <c r="X87" s="48">
        <v>7</v>
      </c>
      <c r="Y87" s="48">
        <v>7</v>
      </c>
    </row>
    <row r="88" spans="2:25" x14ac:dyDescent="0.2">
      <c r="B88" s="30" t="s">
        <v>6364</v>
      </c>
      <c r="C88" s="48"/>
      <c r="D88" s="48"/>
      <c r="E88" s="48"/>
      <c r="F88" s="48"/>
      <c r="G88" s="48"/>
      <c r="H88" s="48"/>
      <c r="I88" s="48"/>
      <c r="J88" s="48"/>
      <c r="K88" s="48"/>
      <c r="L88" s="48"/>
      <c r="M88" s="48"/>
      <c r="N88" s="48"/>
      <c r="O88" s="48"/>
      <c r="P88" s="48">
        <v>1</v>
      </c>
      <c r="Q88" s="48"/>
      <c r="R88" s="48">
        <v>1</v>
      </c>
      <c r="S88" s="48">
        <v>2</v>
      </c>
      <c r="T88" s="48">
        <v>1</v>
      </c>
      <c r="U88" s="48"/>
      <c r="V88" s="48"/>
      <c r="W88" s="48">
        <v>2</v>
      </c>
      <c r="X88" s="48">
        <v>7</v>
      </c>
      <c r="Y88" s="48">
        <v>7</v>
      </c>
    </row>
    <row r="89" spans="2:25" x14ac:dyDescent="0.2">
      <c r="B89" s="3" t="s">
        <v>10981</v>
      </c>
      <c r="C89" s="48"/>
      <c r="D89" s="48"/>
      <c r="E89" s="48"/>
      <c r="F89" s="48"/>
      <c r="G89" s="48"/>
      <c r="H89" s="48"/>
      <c r="I89" s="48"/>
      <c r="J89" s="48"/>
      <c r="K89" s="48"/>
      <c r="L89" s="48"/>
      <c r="M89" s="48"/>
      <c r="N89" s="48"/>
      <c r="O89" s="48"/>
      <c r="P89" s="48"/>
      <c r="Q89" s="48">
        <v>2</v>
      </c>
      <c r="R89" s="48">
        <v>1</v>
      </c>
      <c r="S89" s="48">
        <v>2</v>
      </c>
      <c r="T89" s="48">
        <v>2</v>
      </c>
      <c r="U89" s="48">
        <v>1</v>
      </c>
      <c r="V89" s="48">
        <v>1</v>
      </c>
      <c r="W89" s="48">
        <v>2</v>
      </c>
      <c r="X89" s="48">
        <v>11</v>
      </c>
      <c r="Y89" s="48">
        <v>11</v>
      </c>
    </row>
    <row r="90" spans="2:25" x14ac:dyDescent="0.2">
      <c r="B90" s="30" t="s">
        <v>979</v>
      </c>
      <c r="C90" s="48"/>
      <c r="D90" s="48"/>
      <c r="E90" s="48"/>
      <c r="F90" s="48"/>
      <c r="G90" s="48"/>
      <c r="H90" s="48"/>
      <c r="I90" s="48"/>
      <c r="J90" s="48"/>
      <c r="K90" s="48"/>
      <c r="L90" s="48"/>
      <c r="M90" s="48"/>
      <c r="N90" s="48"/>
      <c r="O90" s="48"/>
      <c r="P90" s="48"/>
      <c r="Q90" s="48">
        <v>2</v>
      </c>
      <c r="R90" s="48">
        <v>1</v>
      </c>
      <c r="S90" s="48">
        <v>2</v>
      </c>
      <c r="T90" s="48">
        <v>2</v>
      </c>
      <c r="U90" s="48">
        <v>1</v>
      </c>
      <c r="V90" s="48">
        <v>1</v>
      </c>
      <c r="W90" s="48">
        <v>2</v>
      </c>
      <c r="X90" s="48">
        <v>11</v>
      </c>
      <c r="Y90" s="48">
        <v>11</v>
      </c>
    </row>
    <row r="91" spans="2:25" x14ac:dyDescent="0.2">
      <c r="B91" s="2" t="s">
        <v>4348</v>
      </c>
      <c r="C91" s="48"/>
      <c r="D91" s="48"/>
      <c r="E91" s="48"/>
      <c r="F91" s="48">
        <v>2</v>
      </c>
      <c r="G91" s="48">
        <v>2</v>
      </c>
      <c r="H91" s="48">
        <v>1</v>
      </c>
      <c r="I91" s="48"/>
      <c r="J91" s="48"/>
      <c r="K91" s="48"/>
      <c r="L91" s="48"/>
      <c r="M91" s="48"/>
      <c r="N91" s="48"/>
      <c r="O91" s="48">
        <v>5</v>
      </c>
      <c r="P91" s="48">
        <v>2</v>
      </c>
      <c r="Q91" s="48"/>
      <c r="R91" s="48">
        <v>1</v>
      </c>
      <c r="S91" s="48"/>
      <c r="T91" s="48"/>
      <c r="U91" s="48"/>
      <c r="V91" s="48"/>
      <c r="W91" s="48"/>
      <c r="X91" s="48">
        <v>3</v>
      </c>
      <c r="Y91" s="48">
        <v>8</v>
      </c>
    </row>
    <row r="92" spans="2:25" x14ac:dyDescent="0.2">
      <c r="B92" s="2" t="s">
        <v>534</v>
      </c>
      <c r="C92" s="48">
        <v>12</v>
      </c>
      <c r="D92" s="48">
        <v>30</v>
      </c>
      <c r="E92" s="48">
        <v>78</v>
      </c>
      <c r="F92" s="48">
        <v>75</v>
      </c>
      <c r="G92" s="48">
        <v>31</v>
      </c>
      <c r="H92" s="48">
        <v>74</v>
      </c>
      <c r="I92" s="48">
        <v>68</v>
      </c>
      <c r="J92" s="48">
        <v>21</v>
      </c>
      <c r="K92" s="48">
        <v>72</v>
      </c>
      <c r="L92" s="48">
        <v>76</v>
      </c>
      <c r="M92" s="48">
        <v>22</v>
      </c>
      <c r="N92" s="48">
        <v>70</v>
      </c>
      <c r="O92" s="48">
        <v>629</v>
      </c>
      <c r="P92" s="48">
        <v>9</v>
      </c>
      <c r="Q92" s="48">
        <v>78</v>
      </c>
      <c r="R92" s="48">
        <v>97</v>
      </c>
      <c r="S92" s="48">
        <v>21</v>
      </c>
      <c r="T92" s="48">
        <v>42</v>
      </c>
      <c r="U92" s="48">
        <v>70</v>
      </c>
      <c r="V92" s="48">
        <v>78</v>
      </c>
      <c r="W92" s="48">
        <v>30</v>
      </c>
      <c r="X92" s="48">
        <v>425</v>
      </c>
      <c r="Y92" s="48">
        <v>1054</v>
      </c>
    </row>
    <row r="93" spans="2:25" x14ac:dyDescent="0.2">
      <c r="B93" s="2" t="s">
        <v>923</v>
      </c>
      <c r="C93" s="48">
        <v>1</v>
      </c>
      <c r="D93" s="48">
        <v>1</v>
      </c>
      <c r="E93" s="48">
        <v>28</v>
      </c>
      <c r="F93" s="48"/>
      <c r="G93" s="48">
        <v>1</v>
      </c>
      <c r="H93" s="48">
        <v>25</v>
      </c>
      <c r="I93" s="48"/>
      <c r="J93" s="48">
        <v>1</v>
      </c>
      <c r="K93" s="48">
        <v>24</v>
      </c>
      <c r="L93" s="48"/>
      <c r="M93" s="48">
        <v>2</v>
      </c>
      <c r="N93" s="48">
        <v>26</v>
      </c>
      <c r="O93" s="48">
        <v>109</v>
      </c>
      <c r="P93" s="48">
        <v>3</v>
      </c>
      <c r="Q93" s="48"/>
      <c r="R93" s="48">
        <v>24</v>
      </c>
      <c r="S93" s="48"/>
      <c r="T93" s="48">
        <v>2</v>
      </c>
      <c r="U93" s="48">
        <v>29</v>
      </c>
      <c r="V93" s="48">
        <v>1</v>
      </c>
      <c r="W93" s="48"/>
      <c r="X93" s="48">
        <v>59</v>
      </c>
      <c r="Y93" s="48">
        <v>168</v>
      </c>
    </row>
    <row r="94" spans="2:25" x14ac:dyDescent="0.2">
      <c r="B94" s="2" t="s">
        <v>5244</v>
      </c>
      <c r="C94" s="48"/>
      <c r="D94" s="48"/>
      <c r="E94" s="48"/>
      <c r="F94" s="48"/>
      <c r="G94" s="48">
        <v>1</v>
      </c>
      <c r="H94" s="48"/>
      <c r="I94" s="48"/>
      <c r="J94" s="48"/>
      <c r="K94" s="48"/>
      <c r="L94" s="48"/>
      <c r="M94" s="48">
        <v>1</v>
      </c>
      <c r="N94" s="48"/>
      <c r="O94" s="48">
        <v>2</v>
      </c>
      <c r="P94" s="48">
        <v>2</v>
      </c>
      <c r="Q94" s="48">
        <v>1</v>
      </c>
      <c r="R94" s="48">
        <v>2</v>
      </c>
      <c r="S94" s="48"/>
      <c r="T94" s="48"/>
      <c r="U94" s="48"/>
      <c r="V94" s="48"/>
      <c r="W94" s="48"/>
      <c r="X94" s="48">
        <v>5</v>
      </c>
      <c r="Y94" s="48">
        <v>7</v>
      </c>
    </row>
    <row r="95" spans="2:25" x14ac:dyDescent="0.2">
      <c r="B95" s="2" t="s">
        <v>2317</v>
      </c>
      <c r="C95" s="48"/>
      <c r="D95" s="48"/>
      <c r="E95" s="48">
        <v>2</v>
      </c>
      <c r="F95" s="48"/>
      <c r="G95" s="48"/>
      <c r="H95" s="48"/>
      <c r="I95" s="48">
        <v>2</v>
      </c>
      <c r="J95" s="48"/>
      <c r="K95" s="48">
        <v>1</v>
      </c>
      <c r="L95" s="48"/>
      <c r="M95" s="48">
        <v>3</v>
      </c>
      <c r="N95" s="48"/>
      <c r="O95" s="48">
        <v>8</v>
      </c>
      <c r="P95" s="48"/>
      <c r="Q95" s="48">
        <v>2</v>
      </c>
      <c r="R95" s="48">
        <v>1</v>
      </c>
      <c r="S95" s="48"/>
      <c r="T95" s="48"/>
      <c r="U95" s="48"/>
      <c r="V95" s="48"/>
      <c r="W95" s="48"/>
      <c r="X95" s="48">
        <v>3</v>
      </c>
      <c r="Y95" s="48">
        <v>11</v>
      </c>
    </row>
    <row r="96" spans="2:25" x14ac:dyDescent="0.2">
      <c r="B96" s="2" t="s">
        <v>429</v>
      </c>
      <c r="C96" s="48">
        <v>27</v>
      </c>
      <c r="D96" s="48">
        <v>21</v>
      </c>
      <c r="E96" s="48">
        <v>22</v>
      </c>
      <c r="F96" s="48">
        <v>25</v>
      </c>
      <c r="G96" s="48">
        <v>41</v>
      </c>
      <c r="H96" s="48">
        <v>28</v>
      </c>
      <c r="I96" s="48">
        <v>38</v>
      </c>
      <c r="J96" s="48">
        <v>28</v>
      </c>
      <c r="K96" s="48">
        <v>34</v>
      </c>
      <c r="L96" s="48">
        <v>26</v>
      </c>
      <c r="M96" s="48">
        <v>21</v>
      </c>
      <c r="N96" s="48">
        <v>6</v>
      </c>
      <c r="O96" s="48">
        <v>317</v>
      </c>
      <c r="P96" s="48">
        <v>14</v>
      </c>
      <c r="Q96" s="48">
        <v>29</v>
      </c>
      <c r="R96" s="48">
        <v>17</v>
      </c>
      <c r="S96" s="48">
        <v>21</v>
      </c>
      <c r="T96" s="48">
        <v>21</v>
      </c>
      <c r="U96" s="48">
        <v>24</v>
      </c>
      <c r="V96" s="48">
        <v>14</v>
      </c>
      <c r="W96" s="48">
        <v>45</v>
      </c>
      <c r="X96" s="48">
        <v>185</v>
      </c>
      <c r="Y96" s="48">
        <v>502</v>
      </c>
    </row>
    <row r="97" spans="2:25" x14ac:dyDescent="0.2">
      <c r="B97" s="2" t="s">
        <v>4061</v>
      </c>
      <c r="C97" s="48"/>
      <c r="D97" s="48"/>
      <c r="E97" s="48"/>
      <c r="F97" s="48"/>
      <c r="G97" s="48">
        <v>1</v>
      </c>
      <c r="H97" s="48"/>
      <c r="I97" s="48"/>
      <c r="J97" s="48"/>
      <c r="K97" s="48">
        <v>1</v>
      </c>
      <c r="L97" s="48"/>
      <c r="M97" s="48"/>
      <c r="N97" s="48"/>
      <c r="O97" s="48">
        <v>2</v>
      </c>
      <c r="P97" s="48"/>
      <c r="Q97" s="48"/>
      <c r="R97" s="48"/>
      <c r="S97" s="48"/>
      <c r="T97" s="48"/>
      <c r="U97" s="48"/>
      <c r="V97" s="48"/>
      <c r="W97" s="48"/>
      <c r="X97" s="48"/>
      <c r="Y97" s="48">
        <v>2</v>
      </c>
    </row>
    <row r="98" spans="2:25" x14ac:dyDescent="0.2">
      <c r="B98" s="2" t="s">
        <v>5271</v>
      </c>
      <c r="C98" s="48"/>
      <c r="D98" s="48"/>
      <c r="E98" s="48"/>
      <c r="F98" s="48"/>
      <c r="G98" s="48">
        <v>2</v>
      </c>
      <c r="H98" s="48"/>
      <c r="I98" s="48"/>
      <c r="J98" s="48"/>
      <c r="K98" s="48"/>
      <c r="L98" s="48">
        <v>1</v>
      </c>
      <c r="M98" s="48">
        <v>2</v>
      </c>
      <c r="N98" s="48">
        <v>5</v>
      </c>
      <c r="O98" s="48">
        <v>10</v>
      </c>
      <c r="P98" s="48">
        <v>3</v>
      </c>
      <c r="Q98" s="48"/>
      <c r="R98" s="48">
        <v>18</v>
      </c>
      <c r="S98" s="48">
        <v>1</v>
      </c>
      <c r="T98" s="48">
        <v>2</v>
      </c>
      <c r="U98" s="48"/>
      <c r="V98" s="48">
        <v>1</v>
      </c>
      <c r="W98" s="48">
        <v>44</v>
      </c>
      <c r="X98" s="48">
        <v>69</v>
      </c>
      <c r="Y98" s="48">
        <v>79</v>
      </c>
    </row>
    <row r="99" spans="2:25" x14ac:dyDescent="0.2">
      <c r="B99" s="2" t="s">
        <v>7427</v>
      </c>
      <c r="C99" s="48"/>
      <c r="D99" s="48"/>
      <c r="E99" s="48"/>
      <c r="F99" s="48"/>
      <c r="G99" s="48"/>
      <c r="H99" s="48"/>
      <c r="I99" s="48"/>
      <c r="J99" s="48"/>
      <c r="K99" s="48">
        <v>1</v>
      </c>
      <c r="L99" s="48"/>
      <c r="M99" s="48"/>
      <c r="N99" s="48"/>
      <c r="O99" s="48">
        <v>1</v>
      </c>
      <c r="P99" s="48"/>
      <c r="Q99" s="48"/>
      <c r="R99" s="48"/>
      <c r="S99" s="48"/>
      <c r="T99" s="48"/>
      <c r="U99" s="48"/>
      <c r="V99" s="48"/>
      <c r="W99" s="48"/>
      <c r="X99" s="48"/>
      <c r="Y99" s="48">
        <v>1</v>
      </c>
    </row>
    <row r="100" spans="2:25" x14ac:dyDescent="0.2">
      <c r="B100" s="2" t="s">
        <v>833</v>
      </c>
      <c r="C100" s="48">
        <v>6</v>
      </c>
      <c r="D100" s="48">
        <v>5</v>
      </c>
      <c r="E100" s="48">
        <v>1</v>
      </c>
      <c r="F100" s="48">
        <v>3</v>
      </c>
      <c r="G100" s="48"/>
      <c r="H100" s="48"/>
      <c r="I100" s="48">
        <v>1</v>
      </c>
      <c r="J100" s="48">
        <v>2</v>
      </c>
      <c r="K100" s="48">
        <v>5</v>
      </c>
      <c r="L100" s="48"/>
      <c r="M100" s="48"/>
      <c r="N100" s="48"/>
      <c r="O100" s="48">
        <v>23</v>
      </c>
      <c r="P100" s="48"/>
      <c r="Q100" s="48"/>
      <c r="R100" s="48"/>
      <c r="S100" s="48"/>
      <c r="T100" s="48"/>
      <c r="U100" s="48">
        <v>2</v>
      </c>
      <c r="V100" s="48"/>
      <c r="W100" s="48">
        <v>3</v>
      </c>
      <c r="X100" s="48">
        <v>5</v>
      </c>
      <c r="Y100" s="48">
        <v>28</v>
      </c>
    </row>
    <row r="101" spans="2:25" x14ac:dyDescent="0.2">
      <c r="B101" s="2" t="s">
        <v>1695</v>
      </c>
      <c r="C101" s="48">
        <v>3</v>
      </c>
      <c r="D101" s="48"/>
      <c r="E101" s="48">
        <v>1</v>
      </c>
      <c r="F101" s="48">
        <v>1</v>
      </c>
      <c r="G101" s="48"/>
      <c r="H101" s="48">
        <v>3</v>
      </c>
      <c r="I101" s="48">
        <v>1</v>
      </c>
      <c r="J101" s="48">
        <v>1</v>
      </c>
      <c r="K101" s="48">
        <v>10</v>
      </c>
      <c r="L101" s="48">
        <v>4</v>
      </c>
      <c r="M101" s="48">
        <v>1</v>
      </c>
      <c r="N101" s="48">
        <v>3</v>
      </c>
      <c r="O101" s="48">
        <v>28</v>
      </c>
      <c r="P101" s="48">
        <v>4</v>
      </c>
      <c r="Q101" s="48">
        <v>3</v>
      </c>
      <c r="R101" s="48">
        <v>4</v>
      </c>
      <c r="S101" s="48">
        <v>7</v>
      </c>
      <c r="T101" s="48">
        <v>11</v>
      </c>
      <c r="U101" s="48"/>
      <c r="V101" s="48"/>
      <c r="W101" s="48"/>
      <c r="X101" s="48">
        <v>29</v>
      </c>
      <c r="Y101" s="48">
        <v>57</v>
      </c>
    </row>
    <row r="102" spans="2:25" x14ac:dyDescent="0.2">
      <c r="B102" s="2" t="s">
        <v>468</v>
      </c>
      <c r="C102" s="48">
        <v>3</v>
      </c>
      <c r="D102" s="48"/>
      <c r="E102" s="48"/>
      <c r="F102" s="48"/>
      <c r="G102" s="48"/>
      <c r="H102" s="48"/>
      <c r="I102" s="48"/>
      <c r="J102" s="48"/>
      <c r="K102" s="48">
        <v>2</v>
      </c>
      <c r="L102" s="48">
        <v>1</v>
      </c>
      <c r="M102" s="48"/>
      <c r="N102" s="48"/>
      <c r="O102" s="48">
        <v>6</v>
      </c>
      <c r="P102" s="48">
        <v>5</v>
      </c>
      <c r="Q102" s="48">
        <v>1</v>
      </c>
      <c r="R102" s="48">
        <v>1</v>
      </c>
      <c r="S102" s="48">
        <v>2</v>
      </c>
      <c r="T102" s="48">
        <v>3</v>
      </c>
      <c r="U102" s="48">
        <v>2</v>
      </c>
      <c r="V102" s="48"/>
      <c r="W102" s="48">
        <v>3</v>
      </c>
      <c r="X102" s="48">
        <v>17</v>
      </c>
      <c r="Y102" s="48">
        <v>23</v>
      </c>
    </row>
    <row r="103" spans="2:25" x14ac:dyDescent="0.2">
      <c r="B103" s="2" t="s">
        <v>792</v>
      </c>
      <c r="C103" s="48">
        <v>2</v>
      </c>
      <c r="D103" s="48">
        <v>1</v>
      </c>
      <c r="E103" s="48">
        <v>7</v>
      </c>
      <c r="F103" s="48">
        <v>2</v>
      </c>
      <c r="G103" s="48">
        <v>2</v>
      </c>
      <c r="H103" s="48"/>
      <c r="I103" s="48">
        <v>1</v>
      </c>
      <c r="J103" s="48">
        <v>7</v>
      </c>
      <c r="K103" s="48">
        <v>2</v>
      </c>
      <c r="L103" s="48">
        <v>1</v>
      </c>
      <c r="M103" s="48">
        <v>4</v>
      </c>
      <c r="N103" s="48">
        <v>2</v>
      </c>
      <c r="O103" s="48">
        <v>31</v>
      </c>
      <c r="P103" s="48">
        <v>2</v>
      </c>
      <c r="Q103" s="48">
        <v>2</v>
      </c>
      <c r="R103" s="48">
        <v>3</v>
      </c>
      <c r="S103" s="48">
        <v>1</v>
      </c>
      <c r="T103" s="48">
        <v>4</v>
      </c>
      <c r="U103" s="48">
        <v>2</v>
      </c>
      <c r="V103" s="48"/>
      <c r="W103" s="48">
        <v>7</v>
      </c>
      <c r="X103" s="48">
        <v>21</v>
      </c>
      <c r="Y103" s="48">
        <v>52</v>
      </c>
    </row>
    <row r="104" spans="2:25" x14ac:dyDescent="0.2">
      <c r="B104" s="2" t="s">
        <v>422</v>
      </c>
      <c r="C104" s="48">
        <v>8</v>
      </c>
      <c r="D104" s="48"/>
      <c r="E104" s="48"/>
      <c r="F104" s="48"/>
      <c r="G104" s="48"/>
      <c r="H104" s="48"/>
      <c r="I104" s="48"/>
      <c r="J104" s="48"/>
      <c r="K104" s="48"/>
      <c r="L104" s="48"/>
      <c r="M104" s="48"/>
      <c r="N104" s="48"/>
      <c r="O104" s="48">
        <v>8</v>
      </c>
      <c r="P104" s="48"/>
      <c r="Q104" s="48"/>
      <c r="R104" s="48"/>
      <c r="S104" s="48"/>
      <c r="T104" s="48"/>
      <c r="U104" s="48"/>
      <c r="V104" s="48"/>
      <c r="W104" s="48"/>
      <c r="X104" s="48"/>
      <c r="Y104" s="48">
        <v>8</v>
      </c>
    </row>
    <row r="105" spans="2:25" x14ac:dyDescent="0.2">
      <c r="B105" s="2" t="s">
        <v>394</v>
      </c>
      <c r="C105" s="48">
        <v>12</v>
      </c>
      <c r="D105" s="48">
        <v>1</v>
      </c>
      <c r="E105" s="48"/>
      <c r="F105" s="48">
        <v>7</v>
      </c>
      <c r="G105" s="48">
        <v>2</v>
      </c>
      <c r="H105" s="48"/>
      <c r="I105" s="48">
        <v>1</v>
      </c>
      <c r="J105" s="48">
        <v>4</v>
      </c>
      <c r="K105" s="48">
        <v>2</v>
      </c>
      <c r="L105" s="48">
        <v>2</v>
      </c>
      <c r="M105" s="48">
        <v>1</v>
      </c>
      <c r="N105" s="48">
        <v>4</v>
      </c>
      <c r="O105" s="48">
        <v>36</v>
      </c>
      <c r="P105" s="48">
        <v>2</v>
      </c>
      <c r="Q105" s="48">
        <v>2</v>
      </c>
      <c r="R105" s="48">
        <v>1</v>
      </c>
      <c r="S105" s="48">
        <v>1</v>
      </c>
      <c r="T105" s="48">
        <v>3</v>
      </c>
      <c r="U105" s="48">
        <v>10</v>
      </c>
      <c r="V105" s="48">
        <v>2</v>
      </c>
      <c r="W105" s="48"/>
      <c r="X105" s="48">
        <v>21</v>
      </c>
      <c r="Y105" s="48">
        <v>57</v>
      </c>
    </row>
    <row r="106" spans="2:25" x14ac:dyDescent="0.2">
      <c r="B106" s="2" t="s">
        <v>8369</v>
      </c>
      <c r="C106" s="48"/>
      <c r="D106" s="48"/>
      <c r="E106" s="48"/>
      <c r="F106" s="48"/>
      <c r="G106" s="48"/>
      <c r="H106" s="48"/>
      <c r="I106" s="48"/>
      <c r="J106" s="48"/>
      <c r="K106" s="48"/>
      <c r="L106" s="48">
        <v>1</v>
      </c>
      <c r="M106" s="48"/>
      <c r="N106" s="48"/>
      <c r="O106" s="48">
        <v>1</v>
      </c>
      <c r="P106" s="48"/>
      <c r="Q106" s="48"/>
      <c r="R106" s="48"/>
      <c r="S106" s="48">
        <v>1</v>
      </c>
      <c r="T106" s="48"/>
      <c r="U106" s="48"/>
      <c r="V106" s="48"/>
      <c r="W106" s="48"/>
      <c r="X106" s="48">
        <v>1</v>
      </c>
      <c r="Y106" s="48">
        <v>2</v>
      </c>
    </row>
    <row r="107" spans="2:25" x14ac:dyDescent="0.2">
      <c r="B107" s="2" t="s">
        <v>643</v>
      </c>
      <c r="C107" s="48">
        <v>2</v>
      </c>
      <c r="D107" s="48">
        <v>3</v>
      </c>
      <c r="E107" s="48">
        <v>1</v>
      </c>
      <c r="F107" s="48">
        <v>1</v>
      </c>
      <c r="G107" s="48"/>
      <c r="H107" s="48"/>
      <c r="I107" s="48">
        <v>1</v>
      </c>
      <c r="J107" s="48">
        <v>1</v>
      </c>
      <c r="K107" s="48"/>
      <c r="L107" s="48"/>
      <c r="M107" s="48">
        <v>3</v>
      </c>
      <c r="N107" s="48">
        <v>1</v>
      </c>
      <c r="O107" s="48">
        <v>13</v>
      </c>
      <c r="P107" s="48">
        <v>1</v>
      </c>
      <c r="Q107" s="48">
        <v>1</v>
      </c>
      <c r="R107" s="48"/>
      <c r="S107" s="48">
        <v>1</v>
      </c>
      <c r="T107" s="48"/>
      <c r="U107" s="48"/>
      <c r="V107" s="48">
        <v>1</v>
      </c>
      <c r="W107" s="48">
        <v>1</v>
      </c>
      <c r="X107" s="48">
        <v>5</v>
      </c>
      <c r="Y107" s="48">
        <v>18</v>
      </c>
    </row>
    <row r="108" spans="2:25" x14ac:dyDescent="0.2">
      <c r="B108" s="2" t="s">
        <v>1841</v>
      </c>
      <c r="C108" s="48"/>
      <c r="D108" s="48">
        <v>1</v>
      </c>
      <c r="E108" s="48">
        <v>1</v>
      </c>
      <c r="F108" s="48">
        <v>5</v>
      </c>
      <c r="G108" s="48"/>
      <c r="H108" s="48"/>
      <c r="I108" s="48"/>
      <c r="J108" s="48">
        <v>3</v>
      </c>
      <c r="K108" s="48"/>
      <c r="L108" s="48">
        <v>2</v>
      </c>
      <c r="M108" s="48">
        <v>1</v>
      </c>
      <c r="N108" s="48">
        <v>2</v>
      </c>
      <c r="O108" s="48">
        <v>15</v>
      </c>
      <c r="P108" s="48">
        <v>8</v>
      </c>
      <c r="Q108" s="48">
        <v>1</v>
      </c>
      <c r="R108" s="48">
        <v>8</v>
      </c>
      <c r="S108" s="48">
        <v>7</v>
      </c>
      <c r="T108" s="48">
        <v>3</v>
      </c>
      <c r="U108" s="48">
        <v>4</v>
      </c>
      <c r="V108" s="48">
        <v>2</v>
      </c>
      <c r="W108" s="48"/>
      <c r="X108" s="48">
        <v>33</v>
      </c>
      <c r="Y108" s="48">
        <v>48</v>
      </c>
    </row>
    <row r="109" spans="2:25" x14ac:dyDescent="0.2">
      <c r="B109" s="2" t="s">
        <v>364</v>
      </c>
      <c r="C109" s="48">
        <v>36</v>
      </c>
      <c r="D109" s="48">
        <v>38</v>
      </c>
      <c r="E109" s="48">
        <v>46</v>
      </c>
      <c r="F109" s="48">
        <v>77</v>
      </c>
      <c r="G109" s="48">
        <v>49</v>
      </c>
      <c r="H109" s="48">
        <v>27</v>
      </c>
      <c r="I109" s="48">
        <v>29</v>
      </c>
      <c r="J109" s="48">
        <v>36</v>
      </c>
      <c r="K109" s="48">
        <v>32</v>
      </c>
      <c r="L109" s="48">
        <v>25</v>
      </c>
      <c r="M109" s="48">
        <v>32</v>
      </c>
      <c r="N109" s="48">
        <v>21</v>
      </c>
      <c r="O109" s="48">
        <v>448</v>
      </c>
      <c r="P109" s="48">
        <v>24</v>
      </c>
      <c r="Q109" s="48">
        <v>35</v>
      </c>
      <c r="R109" s="48">
        <v>29</v>
      </c>
      <c r="S109" s="48">
        <v>33</v>
      </c>
      <c r="T109" s="48">
        <v>37</v>
      </c>
      <c r="U109" s="48">
        <v>23</v>
      </c>
      <c r="V109" s="48">
        <v>45</v>
      </c>
      <c r="W109" s="48">
        <v>8</v>
      </c>
      <c r="X109" s="48">
        <v>234</v>
      </c>
      <c r="Y109" s="48">
        <v>682</v>
      </c>
    </row>
    <row r="110" spans="2:25" x14ac:dyDescent="0.2">
      <c r="B110" s="2" t="s">
        <v>374</v>
      </c>
      <c r="C110" s="48">
        <v>60</v>
      </c>
      <c r="D110" s="48">
        <v>17</v>
      </c>
      <c r="E110" s="48">
        <v>14</v>
      </c>
      <c r="F110" s="48">
        <v>22</v>
      </c>
      <c r="G110" s="48">
        <v>59</v>
      </c>
      <c r="H110" s="48">
        <v>20</v>
      </c>
      <c r="I110" s="48">
        <v>8</v>
      </c>
      <c r="J110" s="48">
        <v>7</v>
      </c>
      <c r="K110" s="48">
        <v>20</v>
      </c>
      <c r="L110" s="48">
        <v>15</v>
      </c>
      <c r="M110" s="48">
        <v>7</v>
      </c>
      <c r="N110" s="48">
        <v>14</v>
      </c>
      <c r="O110" s="48">
        <v>263</v>
      </c>
      <c r="P110" s="48">
        <v>11</v>
      </c>
      <c r="Q110" s="48">
        <v>7</v>
      </c>
      <c r="R110" s="48">
        <v>15</v>
      </c>
      <c r="S110" s="48">
        <v>3</v>
      </c>
      <c r="T110" s="48">
        <v>6</v>
      </c>
      <c r="U110" s="48">
        <v>9</v>
      </c>
      <c r="V110" s="48">
        <v>7</v>
      </c>
      <c r="W110" s="48">
        <v>2</v>
      </c>
      <c r="X110" s="48">
        <v>60</v>
      </c>
      <c r="Y110" s="48">
        <v>323</v>
      </c>
    </row>
    <row r="111" spans="2:25" x14ac:dyDescent="0.2">
      <c r="B111" s="2" t="s">
        <v>3475</v>
      </c>
      <c r="C111" s="48"/>
      <c r="D111" s="48"/>
      <c r="E111" s="48">
        <v>1</v>
      </c>
      <c r="F111" s="48"/>
      <c r="G111" s="48"/>
      <c r="H111" s="48">
        <v>1</v>
      </c>
      <c r="I111" s="48">
        <v>2</v>
      </c>
      <c r="J111" s="48"/>
      <c r="K111" s="48">
        <v>7</v>
      </c>
      <c r="L111" s="48">
        <v>3</v>
      </c>
      <c r="M111" s="48">
        <v>2</v>
      </c>
      <c r="N111" s="48"/>
      <c r="O111" s="48">
        <v>16</v>
      </c>
      <c r="P111" s="48"/>
      <c r="Q111" s="48"/>
      <c r="R111" s="48">
        <v>2</v>
      </c>
      <c r="S111" s="48"/>
      <c r="T111" s="48">
        <v>1</v>
      </c>
      <c r="U111" s="48"/>
      <c r="V111" s="48">
        <v>2</v>
      </c>
      <c r="W111" s="48"/>
      <c r="X111" s="48">
        <v>5</v>
      </c>
      <c r="Y111" s="48">
        <v>21</v>
      </c>
    </row>
    <row r="112" spans="2:25" x14ac:dyDescent="0.2">
      <c r="B112" s="2" t="s">
        <v>5419</v>
      </c>
      <c r="C112" s="48"/>
      <c r="D112" s="48"/>
      <c r="E112" s="48"/>
      <c r="F112" s="48"/>
      <c r="G112" s="48"/>
      <c r="H112" s="48"/>
      <c r="I112" s="48">
        <v>2</v>
      </c>
      <c r="J112" s="48"/>
      <c r="K112" s="48"/>
      <c r="L112" s="48"/>
      <c r="M112" s="48"/>
      <c r="N112" s="48"/>
      <c r="O112" s="48">
        <v>2</v>
      </c>
      <c r="P112" s="48"/>
      <c r="Q112" s="48"/>
      <c r="R112" s="48"/>
      <c r="S112" s="48"/>
      <c r="T112" s="48"/>
      <c r="U112" s="48"/>
      <c r="V112" s="48"/>
      <c r="W112" s="48"/>
      <c r="X112" s="48"/>
      <c r="Y112" s="48">
        <v>2</v>
      </c>
    </row>
    <row r="113" spans="2:25" x14ac:dyDescent="0.2">
      <c r="B113" s="2" t="s">
        <v>875</v>
      </c>
      <c r="C113" s="48">
        <v>1</v>
      </c>
      <c r="D113" s="48"/>
      <c r="E113" s="48"/>
      <c r="F113" s="48"/>
      <c r="G113" s="48"/>
      <c r="H113" s="48"/>
      <c r="I113" s="48"/>
      <c r="J113" s="48"/>
      <c r="K113" s="48"/>
      <c r="L113" s="48"/>
      <c r="M113" s="48"/>
      <c r="N113" s="48"/>
      <c r="O113" s="48">
        <v>1</v>
      </c>
      <c r="P113" s="48"/>
      <c r="Q113" s="48"/>
      <c r="R113" s="48"/>
      <c r="S113" s="48"/>
      <c r="T113" s="48"/>
      <c r="U113" s="48"/>
      <c r="V113" s="48"/>
      <c r="W113" s="48"/>
      <c r="X113" s="48"/>
      <c r="Y113" s="48">
        <v>1</v>
      </c>
    </row>
    <row r="114" spans="2:25" x14ac:dyDescent="0.2">
      <c r="B114" s="2" t="s">
        <v>477</v>
      </c>
      <c r="C114" s="48">
        <v>11</v>
      </c>
      <c r="D114" s="48">
        <v>1</v>
      </c>
      <c r="E114" s="48">
        <v>25</v>
      </c>
      <c r="F114" s="48">
        <v>5</v>
      </c>
      <c r="G114" s="48">
        <v>8</v>
      </c>
      <c r="H114" s="48">
        <v>22</v>
      </c>
      <c r="I114" s="48">
        <v>6</v>
      </c>
      <c r="J114" s="48">
        <v>10</v>
      </c>
      <c r="K114" s="48">
        <v>25</v>
      </c>
      <c r="L114" s="48">
        <v>3</v>
      </c>
      <c r="M114" s="48">
        <v>9</v>
      </c>
      <c r="N114" s="48">
        <v>26</v>
      </c>
      <c r="O114" s="48">
        <v>151</v>
      </c>
      <c r="P114" s="48">
        <v>3</v>
      </c>
      <c r="Q114" s="48">
        <v>11</v>
      </c>
      <c r="R114" s="48">
        <v>23</v>
      </c>
      <c r="S114" s="48">
        <v>11</v>
      </c>
      <c r="T114" s="48">
        <v>14</v>
      </c>
      <c r="U114" s="48">
        <v>18</v>
      </c>
      <c r="V114" s="48">
        <v>8</v>
      </c>
      <c r="W114" s="48">
        <v>5</v>
      </c>
      <c r="X114" s="48">
        <v>93</v>
      </c>
      <c r="Y114" s="48">
        <v>244</v>
      </c>
    </row>
    <row r="115" spans="2:25" x14ac:dyDescent="0.2">
      <c r="B115" s="2" t="s">
        <v>1478</v>
      </c>
      <c r="C115" s="48">
        <v>3</v>
      </c>
      <c r="D115" s="48">
        <v>4</v>
      </c>
      <c r="E115" s="48">
        <v>3</v>
      </c>
      <c r="F115" s="48">
        <v>7</v>
      </c>
      <c r="G115" s="48">
        <v>8</v>
      </c>
      <c r="H115" s="48">
        <v>2</v>
      </c>
      <c r="I115" s="48">
        <v>9</v>
      </c>
      <c r="J115" s="48">
        <v>8</v>
      </c>
      <c r="K115" s="48">
        <v>2</v>
      </c>
      <c r="L115" s="48">
        <v>2</v>
      </c>
      <c r="M115" s="48">
        <v>5</v>
      </c>
      <c r="N115" s="48">
        <v>5</v>
      </c>
      <c r="O115" s="48">
        <v>58</v>
      </c>
      <c r="P115" s="48">
        <v>9</v>
      </c>
      <c r="Q115" s="48">
        <v>3</v>
      </c>
      <c r="R115" s="48">
        <v>7</v>
      </c>
      <c r="S115" s="48">
        <v>1</v>
      </c>
      <c r="T115" s="48">
        <v>7</v>
      </c>
      <c r="U115" s="48">
        <v>1</v>
      </c>
      <c r="V115" s="48">
        <v>1</v>
      </c>
      <c r="W115" s="48">
        <v>7</v>
      </c>
      <c r="X115" s="48">
        <v>36</v>
      </c>
      <c r="Y115" s="48">
        <v>94</v>
      </c>
    </row>
    <row r="116" spans="2:25" x14ac:dyDescent="0.2">
      <c r="B116" s="2" t="s">
        <v>10475</v>
      </c>
      <c r="C116" s="48"/>
      <c r="D116" s="48"/>
      <c r="E116" s="48"/>
      <c r="F116" s="48"/>
      <c r="G116" s="48"/>
      <c r="H116" s="48"/>
      <c r="I116" s="48"/>
      <c r="J116" s="48"/>
      <c r="K116" s="48"/>
      <c r="L116" s="48"/>
      <c r="M116" s="48"/>
      <c r="N116" s="48"/>
      <c r="O116" s="48"/>
      <c r="P116" s="48">
        <v>1</v>
      </c>
      <c r="Q116" s="48"/>
      <c r="R116" s="48"/>
      <c r="S116" s="48"/>
      <c r="T116" s="48"/>
      <c r="U116" s="48"/>
      <c r="V116" s="48"/>
      <c r="W116" s="48"/>
      <c r="X116" s="48">
        <v>1</v>
      </c>
      <c r="Y116" s="48">
        <v>1</v>
      </c>
    </row>
    <row r="117" spans="2:25" x14ac:dyDescent="0.2">
      <c r="B117" s="3" t="s">
        <v>41</v>
      </c>
      <c r="C117" s="48"/>
      <c r="D117" s="48"/>
      <c r="E117" s="48"/>
      <c r="F117" s="48"/>
      <c r="G117" s="48"/>
      <c r="H117" s="48"/>
      <c r="I117" s="48"/>
      <c r="J117" s="48"/>
      <c r="K117" s="48"/>
      <c r="L117" s="48"/>
      <c r="M117" s="48"/>
      <c r="N117" s="48"/>
      <c r="O117" s="48"/>
      <c r="P117" s="48">
        <v>1</v>
      </c>
      <c r="Q117" s="48"/>
      <c r="R117" s="48"/>
      <c r="S117" s="48"/>
      <c r="T117" s="48"/>
      <c r="U117" s="48"/>
      <c r="V117" s="48"/>
      <c r="W117" s="48"/>
      <c r="X117" s="48">
        <v>1</v>
      </c>
      <c r="Y117" s="48">
        <v>1</v>
      </c>
    </row>
    <row r="118" spans="2:25" x14ac:dyDescent="0.2">
      <c r="B118" s="30" t="s">
        <v>10477</v>
      </c>
      <c r="C118" s="48"/>
      <c r="D118" s="48"/>
      <c r="E118" s="48"/>
      <c r="F118" s="48"/>
      <c r="G118" s="48"/>
      <c r="H118" s="48"/>
      <c r="I118" s="48"/>
      <c r="J118" s="48"/>
      <c r="K118" s="48"/>
      <c r="L118" s="48"/>
      <c r="M118" s="48"/>
      <c r="N118" s="48"/>
      <c r="O118" s="48"/>
      <c r="P118" s="48">
        <v>1</v>
      </c>
      <c r="Q118" s="48"/>
      <c r="R118" s="48"/>
      <c r="S118" s="48"/>
      <c r="T118" s="48"/>
      <c r="U118" s="48"/>
      <c r="V118" s="48"/>
      <c r="W118" s="48"/>
      <c r="X118" s="48">
        <v>1</v>
      </c>
      <c r="Y118" s="48">
        <v>1</v>
      </c>
    </row>
    <row r="119" spans="2:25" x14ac:dyDescent="0.2">
      <c r="B119" s="31" t="s">
        <v>10478</v>
      </c>
      <c r="C119" s="48"/>
      <c r="D119" s="48"/>
      <c r="E119" s="48"/>
      <c r="F119" s="48"/>
      <c r="G119" s="48"/>
      <c r="H119" s="48"/>
      <c r="I119" s="48"/>
      <c r="J119" s="48"/>
      <c r="K119" s="48"/>
      <c r="L119" s="48"/>
      <c r="M119" s="48"/>
      <c r="N119" s="48"/>
      <c r="O119" s="48"/>
      <c r="P119" s="48">
        <v>1</v>
      </c>
      <c r="Q119" s="48"/>
      <c r="R119" s="48"/>
      <c r="S119" s="48"/>
      <c r="T119" s="48"/>
      <c r="U119" s="48"/>
      <c r="V119" s="48"/>
      <c r="W119" s="48"/>
      <c r="X119" s="48">
        <v>1</v>
      </c>
      <c r="Y119" s="48">
        <v>1</v>
      </c>
    </row>
    <row r="120" spans="2:25" x14ac:dyDescent="0.2">
      <c r="B120" s="36" t="s">
        <v>10479</v>
      </c>
      <c r="C120" s="48"/>
      <c r="D120" s="48"/>
      <c r="E120" s="48"/>
      <c r="F120" s="48"/>
      <c r="G120" s="48"/>
      <c r="H120" s="48"/>
      <c r="I120" s="48"/>
      <c r="J120" s="48"/>
      <c r="K120" s="48"/>
      <c r="L120" s="48"/>
      <c r="M120" s="48"/>
      <c r="N120" s="48"/>
      <c r="O120" s="48"/>
      <c r="P120" s="48">
        <v>1</v>
      </c>
      <c r="Q120" s="48"/>
      <c r="R120" s="48"/>
      <c r="S120" s="48"/>
      <c r="T120" s="48"/>
      <c r="U120" s="48"/>
      <c r="V120" s="48"/>
      <c r="W120" s="48"/>
      <c r="X120" s="48">
        <v>1</v>
      </c>
      <c r="Y120" s="48">
        <v>1</v>
      </c>
    </row>
    <row r="121" spans="2:25" x14ac:dyDescent="0.2">
      <c r="B121" s="2" t="s">
        <v>10755</v>
      </c>
      <c r="C121" s="48"/>
      <c r="D121" s="48"/>
      <c r="E121" s="48"/>
      <c r="F121" s="48"/>
      <c r="G121" s="48"/>
      <c r="H121" s="48"/>
      <c r="I121" s="48"/>
      <c r="J121" s="48"/>
      <c r="K121" s="48"/>
      <c r="L121" s="48"/>
      <c r="M121" s="48"/>
      <c r="N121" s="48"/>
      <c r="O121" s="48"/>
      <c r="P121" s="48"/>
      <c r="Q121" s="48">
        <v>1</v>
      </c>
      <c r="R121" s="48"/>
      <c r="S121" s="48"/>
      <c r="T121" s="48"/>
      <c r="U121" s="48"/>
      <c r="V121" s="48"/>
      <c r="W121" s="48"/>
      <c r="X121" s="48">
        <v>1</v>
      </c>
      <c r="Y121" s="48">
        <v>1</v>
      </c>
    </row>
    <row r="122" spans="2:25" x14ac:dyDescent="0.2">
      <c r="B122" s="3" t="s">
        <v>41</v>
      </c>
      <c r="C122" s="48"/>
      <c r="D122" s="48"/>
      <c r="E122" s="48"/>
      <c r="F122" s="48"/>
      <c r="G122" s="48"/>
      <c r="H122" s="48"/>
      <c r="I122" s="48"/>
      <c r="J122" s="48"/>
      <c r="K122" s="48"/>
      <c r="L122" s="48"/>
      <c r="M122" s="48"/>
      <c r="N122" s="48"/>
      <c r="O122" s="48"/>
      <c r="P122" s="48"/>
      <c r="Q122" s="48">
        <v>1</v>
      </c>
      <c r="R122" s="48"/>
      <c r="S122" s="48"/>
      <c r="T122" s="48"/>
      <c r="U122" s="48"/>
      <c r="V122" s="48"/>
      <c r="W122" s="48"/>
      <c r="X122" s="48">
        <v>1</v>
      </c>
      <c r="Y122" s="48">
        <v>1</v>
      </c>
    </row>
    <row r="123" spans="2:25" x14ac:dyDescent="0.2">
      <c r="B123" s="30" t="s">
        <v>7285</v>
      </c>
      <c r="C123" s="48"/>
      <c r="D123" s="48"/>
      <c r="E123" s="48"/>
      <c r="F123" s="48"/>
      <c r="G123" s="48"/>
      <c r="H123" s="48"/>
      <c r="I123" s="48"/>
      <c r="J123" s="48"/>
      <c r="K123" s="48"/>
      <c r="L123" s="48"/>
      <c r="M123" s="48"/>
      <c r="N123" s="48"/>
      <c r="O123" s="48"/>
      <c r="P123" s="48"/>
      <c r="Q123" s="48">
        <v>1</v>
      </c>
      <c r="R123" s="48"/>
      <c r="S123" s="48"/>
      <c r="T123" s="48"/>
      <c r="U123" s="48"/>
      <c r="V123" s="48"/>
      <c r="W123" s="48"/>
      <c r="X123" s="48">
        <v>1</v>
      </c>
      <c r="Y123" s="48">
        <v>1</v>
      </c>
    </row>
    <row r="124" spans="2:25" x14ac:dyDescent="0.2">
      <c r="B124" s="2" t="s">
        <v>10954</v>
      </c>
      <c r="C124" s="48"/>
      <c r="D124" s="48"/>
      <c r="E124" s="48"/>
      <c r="F124" s="48"/>
      <c r="G124" s="48"/>
      <c r="H124" s="48"/>
      <c r="I124" s="48"/>
      <c r="J124" s="48"/>
      <c r="K124" s="48"/>
      <c r="L124" s="48"/>
      <c r="M124" s="48"/>
      <c r="N124" s="48"/>
      <c r="O124" s="48"/>
      <c r="P124" s="48"/>
      <c r="Q124" s="48">
        <v>3</v>
      </c>
      <c r="R124" s="48">
        <v>3</v>
      </c>
      <c r="S124" s="48">
        <v>2</v>
      </c>
      <c r="T124" s="48"/>
      <c r="U124" s="48"/>
      <c r="V124" s="48">
        <v>1</v>
      </c>
      <c r="W124" s="48"/>
      <c r="X124" s="48">
        <v>9</v>
      </c>
      <c r="Y124" s="48">
        <v>9</v>
      </c>
    </row>
    <row r="125" spans="2:25" x14ac:dyDescent="0.2">
      <c r="B125" s="3" t="s">
        <v>336</v>
      </c>
      <c r="C125" s="48"/>
      <c r="D125" s="48"/>
      <c r="E125" s="48"/>
      <c r="F125" s="48"/>
      <c r="G125" s="48"/>
      <c r="H125" s="48"/>
      <c r="I125" s="48"/>
      <c r="J125" s="48"/>
      <c r="K125" s="48"/>
      <c r="L125" s="48"/>
      <c r="M125" s="48"/>
      <c r="N125" s="48"/>
      <c r="O125" s="48"/>
      <c r="P125" s="48"/>
      <c r="Q125" s="48">
        <v>3</v>
      </c>
      <c r="R125" s="48">
        <v>3</v>
      </c>
      <c r="S125" s="48">
        <v>2</v>
      </c>
      <c r="T125" s="48"/>
      <c r="U125" s="48"/>
      <c r="V125" s="48">
        <v>1</v>
      </c>
      <c r="W125" s="48"/>
      <c r="X125" s="48">
        <v>9</v>
      </c>
      <c r="Y125" s="48">
        <v>9</v>
      </c>
    </row>
    <row r="126" spans="2:25" x14ac:dyDescent="0.2">
      <c r="B126" s="30" t="s">
        <v>336</v>
      </c>
      <c r="C126" s="48"/>
      <c r="D126" s="48"/>
      <c r="E126" s="48"/>
      <c r="F126" s="48"/>
      <c r="G126" s="48"/>
      <c r="H126" s="48"/>
      <c r="I126" s="48"/>
      <c r="J126" s="48"/>
      <c r="K126" s="48"/>
      <c r="L126" s="48"/>
      <c r="M126" s="48"/>
      <c r="N126" s="48"/>
      <c r="O126" s="48"/>
      <c r="P126" s="48"/>
      <c r="Q126" s="48">
        <v>3</v>
      </c>
      <c r="R126" s="48">
        <v>3</v>
      </c>
      <c r="S126" s="48">
        <v>2</v>
      </c>
      <c r="T126" s="48"/>
      <c r="U126" s="48"/>
      <c r="V126" s="48">
        <v>1</v>
      </c>
      <c r="W126" s="48"/>
      <c r="X126" s="48">
        <v>9</v>
      </c>
      <c r="Y126" s="48">
        <v>9</v>
      </c>
    </row>
    <row r="127" spans="2:25" x14ac:dyDescent="0.2">
      <c r="B127" s="31" t="s">
        <v>336</v>
      </c>
      <c r="C127" s="48"/>
      <c r="D127" s="48"/>
      <c r="E127" s="48"/>
      <c r="F127" s="48"/>
      <c r="G127" s="48"/>
      <c r="H127" s="48"/>
      <c r="I127" s="48"/>
      <c r="J127" s="48"/>
      <c r="K127" s="48"/>
      <c r="L127" s="48"/>
      <c r="M127" s="48"/>
      <c r="N127" s="48"/>
      <c r="O127" s="48"/>
      <c r="P127" s="48"/>
      <c r="Q127" s="48">
        <v>3</v>
      </c>
      <c r="R127" s="48">
        <v>3</v>
      </c>
      <c r="S127" s="48">
        <v>2</v>
      </c>
      <c r="T127" s="48"/>
      <c r="U127" s="48"/>
      <c r="V127" s="48">
        <v>1</v>
      </c>
      <c r="W127" s="48"/>
      <c r="X127" s="48">
        <v>9</v>
      </c>
      <c r="Y127" s="48">
        <v>9</v>
      </c>
    </row>
    <row r="128" spans="2:25" x14ac:dyDescent="0.2">
      <c r="B128" s="36" t="s">
        <v>336</v>
      </c>
      <c r="C128" s="48"/>
      <c r="D128" s="48"/>
      <c r="E128" s="48"/>
      <c r="F128" s="48"/>
      <c r="G128" s="48"/>
      <c r="H128" s="48"/>
      <c r="I128" s="48"/>
      <c r="J128" s="48"/>
      <c r="K128" s="48"/>
      <c r="L128" s="48"/>
      <c r="M128" s="48"/>
      <c r="N128" s="48"/>
      <c r="O128" s="48"/>
      <c r="P128" s="48"/>
      <c r="Q128" s="48">
        <v>3</v>
      </c>
      <c r="R128" s="48">
        <v>3</v>
      </c>
      <c r="S128" s="48">
        <v>2</v>
      </c>
      <c r="T128" s="48"/>
      <c r="U128" s="48"/>
      <c r="V128" s="48">
        <v>1</v>
      </c>
      <c r="W128" s="48"/>
      <c r="X128" s="48">
        <v>9</v>
      </c>
      <c r="Y128" s="48">
        <v>9</v>
      </c>
    </row>
    <row r="129" spans="2:25" x14ac:dyDescent="0.2">
      <c r="B129" s="2" t="s">
        <v>12532</v>
      </c>
      <c r="C129" s="48"/>
      <c r="D129" s="48"/>
      <c r="E129" s="48"/>
      <c r="F129" s="48"/>
      <c r="G129" s="48"/>
      <c r="H129" s="48"/>
      <c r="I129" s="48"/>
      <c r="J129" s="48"/>
      <c r="K129" s="48"/>
      <c r="L129" s="48"/>
      <c r="M129" s="48"/>
      <c r="N129" s="48"/>
      <c r="O129" s="48"/>
      <c r="P129" s="48"/>
      <c r="Q129" s="48"/>
      <c r="R129" s="48"/>
      <c r="S129" s="48"/>
      <c r="T129" s="48"/>
      <c r="U129" s="48">
        <v>1</v>
      </c>
      <c r="V129" s="48"/>
      <c r="W129" s="48"/>
      <c r="X129" s="48">
        <v>1</v>
      </c>
      <c r="Y129" s="48">
        <v>1</v>
      </c>
    </row>
    <row r="130" spans="2:25" x14ac:dyDescent="0.2">
      <c r="B130" s="3" t="s">
        <v>336</v>
      </c>
      <c r="C130" s="48"/>
      <c r="D130" s="48"/>
      <c r="E130" s="48"/>
      <c r="F130" s="48"/>
      <c r="G130" s="48"/>
      <c r="H130" s="48"/>
      <c r="I130" s="48"/>
      <c r="J130" s="48"/>
      <c r="K130" s="48"/>
      <c r="L130" s="48"/>
      <c r="M130" s="48"/>
      <c r="N130" s="48"/>
      <c r="O130" s="48"/>
      <c r="P130" s="48"/>
      <c r="Q130" s="48"/>
      <c r="R130" s="48"/>
      <c r="S130" s="48"/>
      <c r="T130" s="48"/>
      <c r="U130" s="48">
        <v>1</v>
      </c>
      <c r="V130" s="48"/>
      <c r="W130" s="48"/>
      <c r="X130" s="48">
        <v>1</v>
      </c>
      <c r="Y130" s="48">
        <v>1</v>
      </c>
    </row>
    <row r="131" spans="2:25" x14ac:dyDescent="0.2">
      <c r="B131" s="30" t="s">
        <v>336</v>
      </c>
      <c r="C131" s="48"/>
      <c r="D131" s="48"/>
      <c r="E131" s="48"/>
      <c r="F131" s="48"/>
      <c r="G131" s="48"/>
      <c r="H131" s="48"/>
      <c r="I131" s="48"/>
      <c r="J131" s="48"/>
      <c r="K131" s="48"/>
      <c r="L131" s="48"/>
      <c r="M131" s="48"/>
      <c r="N131" s="48"/>
      <c r="O131" s="48"/>
      <c r="P131" s="48"/>
      <c r="Q131" s="48"/>
      <c r="R131" s="48"/>
      <c r="S131" s="48"/>
      <c r="T131" s="48"/>
      <c r="U131" s="48">
        <v>1</v>
      </c>
      <c r="V131" s="48"/>
      <c r="W131" s="48"/>
      <c r="X131" s="48">
        <v>1</v>
      </c>
      <c r="Y131" s="48">
        <v>1</v>
      </c>
    </row>
    <row r="132" spans="2:25" x14ac:dyDescent="0.2">
      <c r="B132" s="31" t="s">
        <v>336</v>
      </c>
      <c r="C132" s="48"/>
      <c r="D132" s="48"/>
      <c r="E132" s="48"/>
      <c r="F132" s="48"/>
      <c r="G132" s="48"/>
      <c r="H132" s="48"/>
      <c r="I132" s="48"/>
      <c r="J132" s="48"/>
      <c r="K132" s="48"/>
      <c r="L132" s="48"/>
      <c r="M132" s="48"/>
      <c r="N132" s="48"/>
      <c r="O132" s="48"/>
      <c r="P132" s="48"/>
      <c r="Q132" s="48"/>
      <c r="R132" s="48"/>
      <c r="S132" s="48"/>
      <c r="T132" s="48"/>
      <c r="U132" s="48">
        <v>1</v>
      </c>
      <c r="V132" s="48"/>
      <c r="W132" s="48"/>
      <c r="X132" s="48">
        <v>1</v>
      </c>
      <c r="Y132" s="48">
        <v>1</v>
      </c>
    </row>
    <row r="133" spans="2:25" x14ac:dyDescent="0.2">
      <c r="B133" s="36" t="s">
        <v>336</v>
      </c>
      <c r="C133" s="48"/>
      <c r="D133" s="48"/>
      <c r="E133" s="48"/>
      <c r="F133" s="48"/>
      <c r="G133" s="48"/>
      <c r="H133" s="48"/>
      <c r="I133" s="48"/>
      <c r="J133" s="48"/>
      <c r="K133" s="48"/>
      <c r="L133" s="48"/>
      <c r="M133" s="48"/>
      <c r="N133" s="48"/>
      <c r="O133" s="48"/>
      <c r="P133" s="48"/>
      <c r="Q133" s="48"/>
      <c r="R133" s="48"/>
      <c r="S133" s="48"/>
      <c r="T133" s="48"/>
      <c r="U133" s="48">
        <v>1</v>
      </c>
      <c r="V133" s="48"/>
      <c r="W133" s="48"/>
      <c r="X133" s="48">
        <v>1</v>
      </c>
      <c r="Y133" s="48">
        <v>1</v>
      </c>
    </row>
    <row r="134" spans="2:25" x14ac:dyDescent="0.2">
      <c r="B134" s="2" t="s">
        <v>12930</v>
      </c>
      <c r="C134" s="48"/>
      <c r="D134" s="48"/>
      <c r="E134" s="48"/>
      <c r="F134" s="48"/>
      <c r="G134" s="48"/>
      <c r="H134" s="48"/>
      <c r="I134" s="48"/>
      <c r="J134" s="48"/>
      <c r="K134" s="48"/>
      <c r="L134" s="48"/>
      <c r="M134" s="48"/>
      <c r="N134" s="48"/>
      <c r="O134" s="48"/>
      <c r="P134" s="48"/>
      <c r="Q134" s="48"/>
      <c r="R134" s="48"/>
      <c r="S134" s="48"/>
      <c r="T134" s="48"/>
      <c r="U134" s="48"/>
      <c r="V134" s="48"/>
      <c r="W134" s="48">
        <v>1</v>
      </c>
      <c r="X134" s="48">
        <v>1</v>
      </c>
      <c r="Y134" s="48">
        <v>1</v>
      </c>
    </row>
    <row r="135" spans="2:25" x14ac:dyDescent="0.2">
      <c r="B135" s="3" t="s">
        <v>41</v>
      </c>
      <c r="C135" s="48"/>
      <c r="D135" s="48"/>
      <c r="E135" s="48"/>
      <c r="F135" s="48"/>
      <c r="G135" s="48"/>
      <c r="H135" s="48"/>
      <c r="I135" s="48"/>
      <c r="J135" s="48"/>
      <c r="K135" s="48"/>
      <c r="L135" s="48"/>
      <c r="M135" s="48"/>
      <c r="N135" s="48"/>
      <c r="O135" s="48"/>
      <c r="P135" s="48"/>
      <c r="Q135" s="48"/>
      <c r="R135" s="48"/>
      <c r="S135" s="48"/>
      <c r="T135" s="48"/>
      <c r="U135" s="48"/>
      <c r="V135" s="48"/>
      <c r="W135" s="48">
        <v>1</v>
      </c>
      <c r="X135" s="48">
        <v>1</v>
      </c>
      <c r="Y135" s="48">
        <v>1</v>
      </c>
    </row>
    <row r="136" spans="2:25" x14ac:dyDescent="0.2">
      <c r="B136" s="30" t="s">
        <v>1589</v>
      </c>
      <c r="C136" s="48"/>
      <c r="D136" s="48"/>
      <c r="E136" s="48"/>
      <c r="F136" s="48"/>
      <c r="G136" s="48"/>
      <c r="H136" s="48"/>
      <c r="I136" s="48"/>
      <c r="J136" s="48"/>
      <c r="K136" s="48"/>
      <c r="L136" s="48"/>
      <c r="M136" s="48"/>
      <c r="N136" s="48"/>
      <c r="O136" s="48"/>
      <c r="P136" s="48"/>
      <c r="Q136" s="48"/>
      <c r="R136" s="48"/>
      <c r="S136" s="48"/>
      <c r="T136" s="48"/>
      <c r="U136" s="48"/>
      <c r="V136" s="48"/>
      <c r="W136" s="48">
        <v>1</v>
      </c>
      <c r="X136" s="48">
        <v>1</v>
      </c>
      <c r="Y136" s="48">
        <v>1</v>
      </c>
    </row>
    <row r="137" spans="2:25" x14ac:dyDescent="0.2">
      <c r="B137" s="2" t="s">
        <v>322</v>
      </c>
      <c r="C137" s="48">
        <v>240</v>
      </c>
      <c r="D137" s="48">
        <v>149</v>
      </c>
      <c r="E137" s="48">
        <v>267</v>
      </c>
      <c r="F137" s="48">
        <v>271</v>
      </c>
      <c r="G137" s="48">
        <v>236</v>
      </c>
      <c r="H137" s="48">
        <v>242</v>
      </c>
      <c r="I137" s="48">
        <v>199</v>
      </c>
      <c r="J137" s="48">
        <v>154</v>
      </c>
      <c r="K137" s="48">
        <v>273</v>
      </c>
      <c r="L137" s="48">
        <v>200</v>
      </c>
      <c r="M137" s="48">
        <v>163</v>
      </c>
      <c r="N137" s="48">
        <v>214</v>
      </c>
      <c r="O137" s="48">
        <v>2608</v>
      </c>
      <c r="P137" s="48">
        <v>156</v>
      </c>
      <c r="Q137" s="48">
        <v>220</v>
      </c>
      <c r="R137" s="48">
        <v>311</v>
      </c>
      <c r="S137" s="48">
        <v>177</v>
      </c>
      <c r="T137" s="48">
        <v>228</v>
      </c>
      <c r="U137" s="48">
        <v>235</v>
      </c>
      <c r="V137" s="48">
        <v>200</v>
      </c>
      <c r="W137" s="48">
        <v>207</v>
      </c>
      <c r="X137" s="48">
        <v>1734</v>
      </c>
      <c r="Y137" s="48">
        <v>4342</v>
      </c>
    </row>
  </sheetData>
  <hyperlinks>
    <hyperlink ref="A1" location="'Report Links'!A1" display="Return to Report Links" xr:uid="{BDF978B8-3499-4E33-9C7D-26E01618C17B}"/>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5784C-7D36-4879-BBDC-2B82095C5EBD}">
  <sheetPr codeName="Sheet11"/>
  <dimension ref="A1:Y74"/>
  <sheetViews>
    <sheetView workbookViewId="0">
      <selection activeCell="B11" sqref="B11"/>
    </sheetView>
  </sheetViews>
  <sheetFormatPr defaultRowHeight="12.75" x14ac:dyDescent="0.2"/>
  <cols>
    <col min="1" max="1" width="23.5703125" bestFit="1" customWidth="1"/>
    <col min="2" max="2" width="50.42578125" bestFit="1" customWidth="1"/>
    <col min="3" max="3" width="14.570312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5.7109375" bestFit="1" customWidth="1"/>
    <col min="12" max="12" width="5.5703125" bestFit="1" customWidth="1"/>
    <col min="13" max="13" width="6" bestFit="1" customWidth="1"/>
    <col min="14" max="14" width="5.7109375" bestFit="1" customWidth="1"/>
    <col min="15" max="15" width="9.28515625" bestFit="1" customWidth="1"/>
    <col min="16" max="16" width="6.85546875" bestFit="1" customWidth="1"/>
    <col min="17" max="17" width="5.7109375" bestFit="1" customWidth="1"/>
    <col min="18" max="18" width="6" bestFit="1" customWidth="1"/>
    <col min="19" max="19" width="5.7109375" bestFit="1" customWidth="1"/>
    <col min="20" max="20" width="6.140625" bestFit="1" customWidth="1"/>
    <col min="21" max="21" width="5.42578125" bestFit="1" customWidth="1"/>
    <col min="22" max="22" width="4.85546875" bestFit="1" customWidth="1"/>
    <col min="23" max="23" width="5.85546875" bestFit="1" customWidth="1"/>
    <col min="24" max="24" width="9.28515625" bestFit="1" customWidth="1"/>
    <col min="25" max="25" width="10" bestFit="1" customWidth="1"/>
    <col min="26" max="41" width="6.42578125" bestFit="1" customWidth="1"/>
    <col min="42" max="62" width="6.7109375" bestFit="1" customWidth="1"/>
    <col min="63" max="82" width="6.42578125" bestFit="1" customWidth="1"/>
    <col min="83" max="103" width="6.85546875" bestFit="1" customWidth="1"/>
    <col min="104" max="125" width="6.140625" bestFit="1" customWidth="1"/>
    <col min="126" max="146" width="5.5703125" bestFit="1" customWidth="1"/>
    <col min="147" max="168" width="6.5703125" bestFit="1" customWidth="1"/>
    <col min="169" max="189" width="6.42578125" bestFit="1" customWidth="1"/>
    <col min="190" max="210" width="6.28515625" bestFit="1" customWidth="1"/>
    <col min="211" max="231" width="6.7109375" bestFit="1" customWidth="1"/>
    <col min="232" max="253" width="6.42578125" bestFit="1" customWidth="1"/>
    <col min="254" max="254" width="10" bestFit="1" customWidth="1"/>
  </cols>
  <sheetData>
    <row r="1" spans="1:25" ht="27.75" customHeight="1" x14ac:dyDescent="0.25">
      <c r="A1" s="11" t="s">
        <v>349</v>
      </c>
      <c r="B1" s="1" t="s">
        <v>351</v>
      </c>
      <c r="C1" s="16" t="s">
        <v>355</v>
      </c>
    </row>
    <row r="3" spans="1:25" x14ac:dyDescent="0.2">
      <c r="B3" s="1" t="s">
        <v>348</v>
      </c>
      <c r="C3" s="1" t="s">
        <v>321</v>
      </c>
    </row>
    <row r="4" spans="1:25" x14ac:dyDescent="0.2">
      <c r="C4" t="s">
        <v>10402</v>
      </c>
      <c r="O4" t="s">
        <v>13111</v>
      </c>
      <c r="P4" t="s">
        <v>13109</v>
      </c>
      <c r="X4" t="s">
        <v>13112</v>
      </c>
      <c r="Y4" t="s">
        <v>322</v>
      </c>
    </row>
    <row r="5" spans="1:25" x14ac:dyDescent="0.2">
      <c r="C5" t="s">
        <v>324</v>
      </c>
      <c r="D5" t="s">
        <v>325</v>
      </c>
      <c r="E5" t="s">
        <v>326</v>
      </c>
      <c r="F5" t="s">
        <v>327</v>
      </c>
      <c r="G5" t="s">
        <v>328</v>
      </c>
      <c r="H5" t="s">
        <v>329</v>
      </c>
      <c r="I5" t="s">
        <v>330</v>
      </c>
      <c r="J5" t="s">
        <v>331</v>
      </c>
      <c r="K5" t="s">
        <v>332</v>
      </c>
      <c r="L5" t="s">
        <v>333</v>
      </c>
      <c r="M5" t="s">
        <v>334</v>
      </c>
      <c r="N5" t="s">
        <v>335</v>
      </c>
      <c r="P5" t="s">
        <v>324</v>
      </c>
      <c r="Q5" t="s">
        <v>325</v>
      </c>
      <c r="R5" t="s">
        <v>326</v>
      </c>
      <c r="S5" t="s">
        <v>327</v>
      </c>
      <c r="T5" t="s">
        <v>328</v>
      </c>
      <c r="U5" t="s">
        <v>329</v>
      </c>
      <c r="V5" t="s">
        <v>330</v>
      </c>
      <c r="W5" t="s">
        <v>331</v>
      </c>
    </row>
    <row r="6" spans="1:25" x14ac:dyDescent="0.2">
      <c r="B6" s="1" t="s">
        <v>323</v>
      </c>
    </row>
    <row r="7" spans="1:25" x14ac:dyDescent="0.2">
      <c r="B7" s="43" t="s">
        <v>10398</v>
      </c>
      <c r="C7" s="48">
        <v>140</v>
      </c>
      <c r="D7" s="48">
        <v>97</v>
      </c>
      <c r="E7" s="48">
        <v>116</v>
      </c>
      <c r="F7" s="48">
        <v>115</v>
      </c>
      <c r="G7" s="48">
        <v>150</v>
      </c>
      <c r="H7" s="48">
        <v>117</v>
      </c>
      <c r="I7" s="48">
        <v>97</v>
      </c>
      <c r="J7" s="48">
        <v>93</v>
      </c>
      <c r="K7" s="48">
        <v>145</v>
      </c>
      <c r="L7" s="48">
        <v>122</v>
      </c>
      <c r="M7" s="48">
        <v>91</v>
      </c>
      <c r="N7" s="48">
        <v>86</v>
      </c>
      <c r="O7" s="48">
        <v>1369</v>
      </c>
      <c r="P7" s="48">
        <v>74</v>
      </c>
      <c r="Q7" s="48">
        <v>75</v>
      </c>
      <c r="R7" s="48">
        <v>70</v>
      </c>
      <c r="S7" s="48">
        <v>65</v>
      </c>
      <c r="T7" s="48">
        <v>124</v>
      </c>
      <c r="U7" s="48">
        <v>84</v>
      </c>
      <c r="V7" s="48">
        <v>63</v>
      </c>
      <c r="W7" s="48">
        <v>120</v>
      </c>
      <c r="X7" s="48">
        <v>675</v>
      </c>
      <c r="Y7" s="48">
        <v>2044</v>
      </c>
    </row>
    <row r="8" spans="1:25" x14ac:dyDescent="0.2">
      <c r="B8" s="42" t="s">
        <v>381</v>
      </c>
      <c r="C8" s="48">
        <v>15</v>
      </c>
      <c r="D8" s="48">
        <v>6</v>
      </c>
      <c r="E8" s="48">
        <v>9</v>
      </c>
      <c r="F8" s="48">
        <v>9</v>
      </c>
      <c r="G8" s="48">
        <v>5</v>
      </c>
      <c r="H8" s="48">
        <v>4</v>
      </c>
      <c r="I8" s="48">
        <v>2</v>
      </c>
      <c r="J8" s="48">
        <v>1</v>
      </c>
      <c r="K8" s="48">
        <v>2</v>
      </c>
      <c r="L8" s="48">
        <v>4</v>
      </c>
      <c r="M8" s="48">
        <v>2</v>
      </c>
      <c r="N8" s="48">
        <v>1</v>
      </c>
      <c r="O8" s="48">
        <v>60</v>
      </c>
      <c r="P8" s="48"/>
      <c r="Q8" s="48"/>
      <c r="R8" s="48"/>
      <c r="S8" s="48"/>
      <c r="T8" s="48">
        <v>1</v>
      </c>
      <c r="U8" s="48">
        <v>1</v>
      </c>
      <c r="V8" s="48">
        <v>1</v>
      </c>
      <c r="W8" s="48"/>
      <c r="X8" s="48">
        <v>3</v>
      </c>
      <c r="Y8" s="48">
        <v>63</v>
      </c>
    </row>
    <row r="9" spans="1:25" x14ac:dyDescent="0.2">
      <c r="B9" s="42" t="s">
        <v>395</v>
      </c>
      <c r="C9" s="48">
        <v>61</v>
      </c>
      <c r="D9" s="48">
        <v>61</v>
      </c>
      <c r="E9" s="48">
        <v>72</v>
      </c>
      <c r="F9" s="48">
        <v>70</v>
      </c>
      <c r="G9" s="48">
        <v>92</v>
      </c>
      <c r="H9" s="48">
        <v>85</v>
      </c>
      <c r="I9" s="48">
        <v>73</v>
      </c>
      <c r="J9" s="48">
        <v>67</v>
      </c>
      <c r="K9" s="48">
        <v>98</v>
      </c>
      <c r="L9" s="48">
        <v>89</v>
      </c>
      <c r="M9" s="48">
        <v>66</v>
      </c>
      <c r="N9" s="48">
        <v>57</v>
      </c>
      <c r="O9" s="48">
        <v>891</v>
      </c>
      <c r="P9" s="48">
        <v>42</v>
      </c>
      <c r="Q9" s="48">
        <v>42</v>
      </c>
      <c r="R9" s="48">
        <v>44</v>
      </c>
      <c r="S9" s="48">
        <v>38</v>
      </c>
      <c r="T9" s="48">
        <v>75</v>
      </c>
      <c r="U9" s="48">
        <v>58</v>
      </c>
      <c r="V9" s="48">
        <v>41</v>
      </c>
      <c r="W9" s="48">
        <v>75</v>
      </c>
      <c r="X9" s="48">
        <v>415</v>
      </c>
      <c r="Y9" s="48">
        <v>1306</v>
      </c>
    </row>
    <row r="10" spans="1:25" x14ac:dyDescent="0.2">
      <c r="B10" s="42" t="s">
        <v>423</v>
      </c>
      <c r="C10" s="48">
        <v>8</v>
      </c>
      <c r="D10" s="48"/>
      <c r="E10" s="48"/>
      <c r="F10" s="48"/>
      <c r="G10" s="48"/>
      <c r="H10" s="48"/>
      <c r="I10" s="48"/>
      <c r="J10" s="48"/>
      <c r="K10" s="48"/>
      <c r="L10" s="48"/>
      <c r="M10" s="48"/>
      <c r="N10" s="48"/>
      <c r="O10" s="48">
        <v>8</v>
      </c>
      <c r="P10" s="48"/>
      <c r="Q10" s="48"/>
      <c r="R10" s="48"/>
      <c r="S10" s="48"/>
      <c r="T10" s="48"/>
      <c r="U10" s="48"/>
      <c r="V10" s="48"/>
      <c r="W10" s="48"/>
      <c r="X10" s="48"/>
      <c r="Y10" s="48">
        <v>8</v>
      </c>
    </row>
    <row r="11" spans="1:25" x14ac:dyDescent="0.2">
      <c r="B11" s="42" t="s">
        <v>525</v>
      </c>
      <c r="C11" s="48">
        <v>13</v>
      </c>
      <c r="D11" s="48">
        <v>8</v>
      </c>
      <c r="E11" s="48">
        <v>3</v>
      </c>
      <c r="F11" s="48">
        <v>7</v>
      </c>
      <c r="G11" s="48">
        <v>17</v>
      </c>
      <c r="H11" s="48">
        <v>2</v>
      </c>
      <c r="I11" s="48">
        <v>1</v>
      </c>
      <c r="J11" s="48">
        <v>2</v>
      </c>
      <c r="K11" s="48">
        <v>14</v>
      </c>
      <c r="L11" s="48">
        <v>1</v>
      </c>
      <c r="M11" s="48">
        <v>1</v>
      </c>
      <c r="N11" s="48">
        <v>3</v>
      </c>
      <c r="O11" s="48">
        <v>72</v>
      </c>
      <c r="P11" s="48">
        <v>3</v>
      </c>
      <c r="Q11" s="48"/>
      <c r="R11" s="48">
        <v>3</v>
      </c>
      <c r="S11" s="48"/>
      <c r="T11" s="48"/>
      <c r="U11" s="48">
        <v>4</v>
      </c>
      <c r="V11" s="48"/>
      <c r="W11" s="48">
        <v>3</v>
      </c>
      <c r="X11" s="48">
        <v>13</v>
      </c>
      <c r="Y11" s="48">
        <v>85</v>
      </c>
    </row>
    <row r="12" spans="1:25" x14ac:dyDescent="0.2">
      <c r="B12" s="42" t="s">
        <v>663</v>
      </c>
      <c r="C12" s="48">
        <v>29</v>
      </c>
      <c r="D12" s="48">
        <v>16</v>
      </c>
      <c r="E12" s="48">
        <v>23</v>
      </c>
      <c r="F12" s="48">
        <v>15</v>
      </c>
      <c r="G12" s="48">
        <v>25</v>
      </c>
      <c r="H12" s="48">
        <v>24</v>
      </c>
      <c r="I12" s="48">
        <v>15</v>
      </c>
      <c r="J12" s="48">
        <v>19</v>
      </c>
      <c r="K12" s="48">
        <v>12</v>
      </c>
      <c r="L12" s="48">
        <v>16</v>
      </c>
      <c r="M12" s="48">
        <v>13</v>
      </c>
      <c r="N12" s="48">
        <v>12</v>
      </c>
      <c r="O12" s="48">
        <v>219</v>
      </c>
      <c r="P12" s="48">
        <v>7</v>
      </c>
      <c r="Q12" s="48">
        <v>7</v>
      </c>
      <c r="R12" s="48">
        <v>2</v>
      </c>
      <c r="S12" s="48">
        <v>3</v>
      </c>
      <c r="T12" s="48">
        <v>10</v>
      </c>
      <c r="U12" s="48">
        <v>7</v>
      </c>
      <c r="V12" s="48">
        <v>9</v>
      </c>
      <c r="W12" s="48">
        <v>12</v>
      </c>
      <c r="X12" s="48">
        <v>57</v>
      </c>
      <c r="Y12" s="48">
        <v>276</v>
      </c>
    </row>
    <row r="13" spans="1:25" x14ac:dyDescent="0.2">
      <c r="B13" s="42" t="s">
        <v>819</v>
      </c>
      <c r="C13" s="48">
        <v>5</v>
      </c>
      <c r="D13" s="48">
        <v>1</v>
      </c>
      <c r="E13" s="48">
        <v>5</v>
      </c>
      <c r="F13" s="48">
        <v>2</v>
      </c>
      <c r="G13" s="48">
        <v>4</v>
      </c>
      <c r="H13" s="48"/>
      <c r="I13" s="48">
        <v>1</v>
      </c>
      <c r="J13" s="48"/>
      <c r="K13" s="48">
        <v>1</v>
      </c>
      <c r="L13" s="48">
        <v>1</v>
      </c>
      <c r="M13" s="48"/>
      <c r="N13" s="48">
        <v>1</v>
      </c>
      <c r="O13" s="48">
        <v>21</v>
      </c>
      <c r="P13" s="48"/>
      <c r="Q13" s="48"/>
      <c r="R13" s="48">
        <v>1</v>
      </c>
      <c r="S13" s="48"/>
      <c r="T13" s="48">
        <v>1</v>
      </c>
      <c r="U13" s="48">
        <v>1</v>
      </c>
      <c r="V13" s="48"/>
      <c r="W13" s="48">
        <v>1</v>
      </c>
      <c r="X13" s="48">
        <v>4</v>
      </c>
      <c r="Y13" s="48">
        <v>25</v>
      </c>
    </row>
    <row r="14" spans="1:25" x14ac:dyDescent="0.2">
      <c r="B14" s="42" t="s">
        <v>875</v>
      </c>
      <c r="C14" s="48">
        <v>3</v>
      </c>
      <c r="D14" s="48">
        <v>5</v>
      </c>
      <c r="E14" s="48">
        <v>1</v>
      </c>
      <c r="F14" s="48">
        <v>9</v>
      </c>
      <c r="G14" s="48">
        <v>4</v>
      </c>
      <c r="H14" s="48"/>
      <c r="I14" s="48"/>
      <c r="J14" s="48">
        <v>3</v>
      </c>
      <c r="K14" s="48">
        <v>11</v>
      </c>
      <c r="L14" s="48">
        <v>5</v>
      </c>
      <c r="M14" s="48">
        <v>7</v>
      </c>
      <c r="N14" s="48">
        <v>8</v>
      </c>
      <c r="O14" s="48">
        <v>56</v>
      </c>
      <c r="P14" s="48">
        <v>1</v>
      </c>
      <c r="Q14" s="48">
        <v>2</v>
      </c>
      <c r="R14" s="48">
        <v>5</v>
      </c>
      <c r="S14" s="48">
        <v>1</v>
      </c>
      <c r="T14" s="48">
        <v>3</v>
      </c>
      <c r="U14" s="48">
        <v>3</v>
      </c>
      <c r="V14" s="48">
        <v>7</v>
      </c>
      <c r="W14" s="48">
        <v>8</v>
      </c>
      <c r="X14" s="48">
        <v>30</v>
      </c>
      <c r="Y14" s="48">
        <v>86</v>
      </c>
    </row>
    <row r="15" spans="1:25" x14ac:dyDescent="0.2">
      <c r="B15" s="42" t="s">
        <v>904</v>
      </c>
      <c r="C15" s="48">
        <v>3</v>
      </c>
      <c r="D15" s="48"/>
      <c r="E15" s="48">
        <v>1</v>
      </c>
      <c r="F15" s="48"/>
      <c r="G15" s="48"/>
      <c r="H15" s="48"/>
      <c r="I15" s="48"/>
      <c r="J15" s="48"/>
      <c r="K15" s="48"/>
      <c r="L15" s="48"/>
      <c r="M15" s="48"/>
      <c r="N15" s="48">
        <v>1</v>
      </c>
      <c r="O15" s="48">
        <v>5</v>
      </c>
      <c r="P15" s="48">
        <v>2</v>
      </c>
      <c r="Q15" s="48"/>
      <c r="R15" s="48"/>
      <c r="S15" s="48"/>
      <c r="T15" s="48"/>
      <c r="U15" s="48"/>
      <c r="V15" s="48"/>
      <c r="W15" s="48"/>
      <c r="X15" s="48">
        <v>2</v>
      </c>
      <c r="Y15" s="48">
        <v>7</v>
      </c>
    </row>
    <row r="16" spans="1:25" x14ac:dyDescent="0.2">
      <c r="B16" s="42" t="s">
        <v>1101</v>
      </c>
      <c r="C16" s="48">
        <v>2</v>
      </c>
      <c r="D16" s="48"/>
      <c r="E16" s="48"/>
      <c r="F16" s="48">
        <v>1</v>
      </c>
      <c r="G16" s="48">
        <v>1</v>
      </c>
      <c r="H16" s="48"/>
      <c r="I16" s="48"/>
      <c r="J16" s="48"/>
      <c r="K16" s="48">
        <v>3</v>
      </c>
      <c r="L16" s="48">
        <v>1</v>
      </c>
      <c r="M16" s="48"/>
      <c r="N16" s="48"/>
      <c r="O16" s="48">
        <v>8</v>
      </c>
      <c r="P16" s="48"/>
      <c r="Q16" s="48"/>
      <c r="R16" s="48"/>
      <c r="S16" s="48"/>
      <c r="T16" s="48">
        <v>1</v>
      </c>
      <c r="U16" s="48">
        <v>2</v>
      </c>
      <c r="V16" s="48"/>
      <c r="W16" s="48"/>
      <c r="X16" s="48">
        <v>3</v>
      </c>
      <c r="Y16" s="48">
        <v>11</v>
      </c>
    </row>
    <row r="17" spans="2:25" x14ac:dyDescent="0.2">
      <c r="B17" s="42" t="s">
        <v>1606</v>
      </c>
      <c r="C17" s="48">
        <v>1</v>
      </c>
      <c r="D17" s="48"/>
      <c r="E17" s="48"/>
      <c r="F17" s="48"/>
      <c r="G17" s="48"/>
      <c r="H17" s="48"/>
      <c r="I17" s="48"/>
      <c r="J17" s="48"/>
      <c r="K17" s="48"/>
      <c r="L17" s="48"/>
      <c r="M17" s="48"/>
      <c r="N17" s="48"/>
      <c r="O17" s="48">
        <v>1</v>
      </c>
      <c r="P17" s="48"/>
      <c r="Q17" s="48"/>
      <c r="R17" s="48"/>
      <c r="S17" s="48"/>
      <c r="T17" s="48"/>
      <c r="U17" s="48"/>
      <c r="V17" s="48"/>
      <c r="W17" s="48"/>
      <c r="X17" s="48"/>
      <c r="Y17" s="48">
        <v>1</v>
      </c>
    </row>
    <row r="18" spans="2:25" x14ac:dyDescent="0.2">
      <c r="B18" s="42" t="s">
        <v>3583</v>
      </c>
      <c r="C18" s="48"/>
      <c r="D18" s="48"/>
      <c r="E18" s="48">
        <v>1</v>
      </c>
      <c r="F18" s="48">
        <v>2</v>
      </c>
      <c r="G18" s="48"/>
      <c r="H18" s="48"/>
      <c r="I18" s="48">
        <v>1</v>
      </c>
      <c r="J18" s="48">
        <v>1</v>
      </c>
      <c r="K18" s="48"/>
      <c r="L18" s="48"/>
      <c r="M18" s="48">
        <v>1</v>
      </c>
      <c r="N18" s="48">
        <v>3</v>
      </c>
      <c r="O18" s="48">
        <v>9</v>
      </c>
      <c r="P18" s="48"/>
      <c r="Q18" s="48"/>
      <c r="R18" s="48"/>
      <c r="S18" s="48"/>
      <c r="T18" s="48">
        <v>1</v>
      </c>
      <c r="U18" s="48">
        <v>2</v>
      </c>
      <c r="V18" s="48">
        <v>1</v>
      </c>
      <c r="W18" s="48"/>
      <c r="X18" s="48">
        <v>4</v>
      </c>
      <c r="Y18" s="48">
        <v>13</v>
      </c>
    </row>
    <row r="19" spans="2:25" x14ac:dyDescent="0.2">
      <c r="B19" s="42" t="s">
        <v>3602</v>
      </c>
      <c r="C19" s="48"/>
      <c r="D19" s="48"/>
      <c r="E19" s="48">
        <v>1</v>
      </c>
      <c r="F19" s="48"/>
      <c r="G19" s="48">
        <v>2</v>
      </c>
      <c r="H19" s="48">
        <v>2</v>
      </c>
      <c r="I19" s="48"/>
      <c r="J19" s="48"/>
      <c r="K19" s="48"/>
      <c r="L19" s="48">
        <v>2</v>
      </c>
      <c r="M19" s="48"/>
      <c r="N19" s="48"/>
      <c r="O19" s="48">
        <v>7</v>
      </c>
      <c r="P19" s="48"/>
      <c r="Q19" s="48"/>
      <c r="R19" s="48"/>
      <c r="S19" s="48"/>
      <c r="T19" s="48"/>
      <c r="U19" s="48"/>
      <c r="V19" s="48"/>
      <c r="W19" s="48"/>
      <c r="X19" s="48"/>
      <c r="Y19" s="48">
        <v>7</v>
      </c>
    </row>
    <row r="20" spans="2:25" x14ac:dyDescent="0.2">
      <c r="B20" s="42" t="s">
        <v>5259</v>
      </c>
      <c r="C20" s="48"/>
      <c r="D20" s="48"/>
      <c r="E20" s="48"/>
      <c r="F20" s="48"/>
      <c r="G20" s="48"/>
      <c r="H20" s="48"/>
      <c r="I20" s="48">
        <v>2</v>
      </c>
      <c r="J20" s="48"/>
      <c r="K20" s="48"/>
      <c r="L20" s="48"/>
      <c r="M20" s="48"/>
      <c r="N20" s="48"/>
      <c r="O20" s="48">
        <v>2</v>
      </c>
      <c r="P20" s="48"/>
      <c r="Q20" s="48"/>
      <c r="R20" s="48"/>
      <c r="S20" s="48"/>
      <c r="T20" s="48"/>
      <c r="U20" s="48"/>
      <c r="V20" s="48"/>
      <c r="W20" s="48"/>
      <c r="X20" s="48"/>
      <c r="Y20" s="48">
        <v>2</v>
      </c>
    </row>
    <row r="21" spans="2:25" x14ac:dyDescent="0.2">
      <c r="B21" s="42" t="s">
        <v>5420</v>
      </c>
      <c r="C21" s="48"/>
      <c r="D21" s="48"/>
      <c r="E21" s="48"/>
      <c r="F21" s="48"/>
      <c r="G21" s="48"/>
      <c r="H21" s="48"/>
      <c r="I21" s="48">
        <v>2</v>
      </c>
      <c r="J21" s="48"/>
      <c r="K21" s="48"/>
      <c r="L21" s="48"/>
      <c r="M21" s="48"/>
      <c r="N21" s="48"/>
      <c r="O21" s="48">
        <v>2</v>
      </c>
      <c r="P21" s="48"/>
      <c r="Q21" s="48"/>
      <c r="R21" s="48"/>
      <c r="S21" s="48"/>
      <c r="T21" s="48"/>
      <c r="U21" s="48"/>
      <c r="V21" s="48"/>
      <c r="W21" s="48"/>
      <c r="X21" s="48"/>
      <c r="Y21" s="48">
        <v>2</v>
      </c>
    </row>
    <row r="22" spans="2:25" x14ac:dyDescent="0.2">
      <c r="B22" s="42" t="s">
        <v>7134</v>
      </c>
      <c r="C22" s="48"/>
      <c r="D22" s="48"/>
      <c r="E22" s="48"/>
      <c r="F22" s="48"/>
      <c r="G22" s="48"/>
      <c r="H22" s="48"/>
      <c r="I22" s="48"/>
      <c r="J22" s="48"/>
      <c r="K22" s="48">
        <v>1</v>
      </c>
      <c r="L22" s="48">
        <v>1</v>
      </c>
      <c r="M22" s="48">
        <v>1</v>
      </c>
      <c r="N22" s="48"/>
      <c r="O22" s="48">
        <v>3</v>
      </c>
      <c r="P22" s="48"/>
      <c r="Q22" s="48"/>
      <c r="R22" s="48"/>
      <c r="S22" s="48"/>
      <c r="T22" s="48"/>
      <c r="U22" s="48"/>
      <c r="V22" s="48"/>
      <c r="W22" s="48"/>
      <c r="X22" s="48"/>
      <c r="Y22" s="48">
        <v>3</v>
      </c>
    </row>
    <row r="23" spans="2:25" x14ac:dyDescent="0.2">
      <c r="B23" s="42" t="s">
        <v>7237</v>
      </c>
      <c r="C23" s="48"/>
      <c r="D23" s="48"/>
      <c r="E23" s="48"/>
      <c r="F23" s="48"/>
      <c r="G23" s="48"/>
      <c r="H23" s="48"/>
      <c r="I23" s="48"/>
      <c r="J23" s="48"/>
      <c r="K23" s="48"/>
      <c r="L23" s="48">
        <v>2</v>
      </c>
      <c r="M23" s="48"/>
      <c r="N23" s="48"/>
      <c r="O23" s="48">
        <v>2</v>
      </c>
      <c r="P23" s="48">
        <v>2</v>
      </c>
      <c r="Q23" s="48">
        <v>1</v>
      </c>
      <c r="R23" s="48">
        <v>1</v>
      </c>
      <c r="S23" s="48"/>
      <c r="T23" s="48"/>
      <c r="U23" s="48"/>
      <c r="V23" s="48"/>
      <c r="W23" s="48"/>
      <c r="X23" s="48">
        <v>4</v>
      </c>
      <c r="Y23" s="48">
        <v>6</v>
      </c>
    </row>
    <row r="24" spans="2:25" x14ac:dyDescent="0.2">
      <c r="B24" s="42" t="s">
        <v>7428</v>
      </c>
      <c r="C24" s="48"/>
      <c r="D24" s="48"/>
      <c r="E24" s="48"/>
      <c r="F24" s="48"/>
      <c r="G24" s="48"/>
      <c r="H24" s="48"/>
      <c r="I24" s="48"/>
      <c r="J24" s="48"/>
      <c r="K24" s="48">
        <v>1</v>
      </c>
      <c r="L24" s="48"/>
      <c r="M24" s="48"/>
      <c r="N24" s="48"/>
      <c r="O24" s="48">
        <v>1</v>
      </c>
      <c r="P24" s="48"/>
      <c r="Q24" s="48"/>
      <c r="R24" s="48"/>
      <c r="S24" s="48"/>
      <c r="T24" s="48"/>
      <c r="U24" s="48"/>
      <c r="V24" s="48"/>
      <c r="W24" s="48"/>
      <c r="X24" s="48"/>
      <c r="Y24" s="48">
        <v>1</v>
      </c>
    </row>
    <row r="25" spans="2:25" x14ac:dyDescent="0.2">
      <c r="B25" s="42" t="s">
        <v>7434</v>
      </c>
      <c r="C25" s="48"/>
      <c r="D25" s="48"/>
      <c r="E25" s="48"/>
      <c r="F25" s="48"/>
      <c r="G25" s="48"/>
      <c r="H25" s="48"/>
      <c r="I25" s="48"/>
      <c r="J25" s="48"/>
      <c r="K25" s="48">
        <v>1</v>
      </c>
      <c r="L25" s="48"/>
      <c r="M25" s="48"/>
      <c r="N25" s="48"/>
      <c r="O25" s="48">
        <v>1</v>
      </c>
      <c r="P25" s="48"/>
      <c r="Q25" s="48"/>
      <c r="R25" s="48"/>
      <c r="S25" s="48"/>
      <c r="T25" s="48"/>
      <c r="U25" s="48"/>
      <c r="V25" s="48"/>
      <c r="W25" s="48"/>
      <c r="X25" s="48"/>
      <c r="Y25" s="48">
        <v>1</v>
      </c>
    </row>
    <row r="26" spans="2:25" x14ac:dyDescent="0.2">
      <c r="B26" s="42" t="s">
        <v>7576</v>
      </c>
      <c r="C26" s="48"/>
      <c r="D26" s="48"/>
      <c r="E26" s="48"/>
      <c r="F26" s="48"/>
      <c r="G26" s="48"/>
      <c r="H26" s="48"/>
      <c r="I26" s="48"/>
      <c r="J26" s="48"/>
      <c r="K26" s="48">
        <v>1</v>
      </c>
      <c r="L26" s="48"/>
      <c r="M26" s="48"/>
      <c r="N26" s="48"/>
      <c r="O26" s="48">
        <v>1</v>
      </c>
      <c r="P26" s="48"/>
      <c r="Q26" s="48"/>
      <c r="R26" s="48"/>
      <c r="S26" s="48"/>
      <c r="T26" s="48"/>
      <c r="U26" s="48"/>
      <c r="V26" s="48"/>
      <c r="W26" s="48"/>
      <c r="X26" s="48"/>
      <c r="Y26" s="48">
        <v>1</v>
      </c>
    </row>
    <row r="27" spans="2:25" x14ac:dyDescent="0.2">
      <c r="B27" s="3" t="s">
        <v>10446</v>
      </c>
      <c r="C27" s="48"/>
      <c r="D27" s="48"/>
      <c r="E27" s="48"/>
      <c r="F27" s="48"/>
      <c r="G27" s="48"/>
      <c r="H27" s="48"/>
      <c r="I27" s="48"/>
      <c r="J27" s="48"/>
      <c r="K27" s="48"/>
      <c r="L27" s="48"/>
      <c r="M27" s="48"/>
      <c r="N27" s="48"/>
      <c r="O27" s="48"/>
      <c r="P27" s="48">
        <v>1</v>
      </c>
      <c r="Q27" s="48"/>
      <c r="R27" s="48"/>
      <c r="S27" s="48"/>
      <c r="T27" s="48"/>
      <c r="U27" s="48"/>
      <c r="V27" s="48"/>
      <c r="W27" s="48"/>
      <c r="X27" s="48">
        <v>1</v>
      </c>
      <c r="Y27" s="48">
        <v>1</v>
      </c>
    </row>
    <row r="28" spans="2:25" x14ac:dyDescent="0.2">
      <c r="B28" s="30" t="s">
        <v>467</v>
      </c>
      <c r="C28" s="48"/>
      <c r="D28" s="48"/>
      <c r="E28" s="48"/>
      <c r="F28" s="48"/>
      <c r="G28" s="48"/>
      <c r="H28" s="48"/>
      <c r="I28" s="48"/>
      <c r="J28" s="48"/>
      <c r="K28" s="48"/>
      <c r="L28" s="48"/>
      <c r="M28" s="48"/>
      <c r="N28" s="48"/>
      <c r="O28" s="48"/>
      <c r="P28" s="48">
        <v>1</v>
      </c>
      <c r="Q28" s="48"/>
      <c r="R28" s="48"/>
      <c r="S28" s="48"/>
      <c r="T28" s="48"/>
      <c r="U28" s="48"/>
      <c r="V28" s="48"/>
      <c r="W28" s="48"/>
      <c r="X28" s="48">
        <v>1</v>
      </c>
      <c r="Y28" s="48">
        <v>1</v>
      </c>
    </row>
    <row r="29" spans="2:25" x14ac:dyDescent="0.2">
      <c r="B29" s="3" t="s">
        <v>10450</v>
      </c>
      <c r="C29" s="48"/>
      <c r="D29" s="48"/>
      <c r="E29" s="48"/>
      <c r="F29" s="48"/>
      <c r="G29" s="48"/>
      <c r="H29" s="48"/>
      <c r="I29" s="48"/>
      <c r="J29" s="48"/>
      <c r="K29" s="48"/>
      <c r="L29" s="48"/>
      <c r="M29" s="48"/>
      <c r="N29" s="48"/>
      <c r="O29" s="48"/>
      <c r="P29" s="48">
        <v>16</v>
      </c>
      <c r="Q29" s="48">
        <v>23</v>
      </c>
      <c r="R29" s="48">
        <v>14</v>
      </c>
      <c r="S29" s="48">
        <v>23</v>
      </c>
      <c r="T29" s="48">
        <v>32</v>
      </c>
      <c r="U29" s="48"/>
      <c r="V29" s="48"/>
      <c r="W29" s="48"/>
      <c r="X29" s="48">
        <v>108</v>
      </c>
      <c r="Y29" s="48">
        <v>108</v>
      </c>
    </row>
    <row r="30" spans="2:25" x14ac:dyDescent="0.2">
      <c r="B30" s="30" t="s">
        <v>467</v>
      </c>
      <c r="C30" s="48"/>
      <c r="D30" s="48"/>
      <c r="E30" s="48"/>
      <c r="F30" s="48"/>
      <c r="G30" s="48"/>
      <c r="H30" s="48"/>
      <c r="I30" s="48"/>
      <c r="J30" s="48"/>
      <c r="K30" s="48"/>
      <c r="L30" s="48"/>
      <c r="M30" s="48"/>
      <c r="N30" s="48"/>
      <c r="O30" s="48"/>
      <c r="P30" s="48">
        <v>16</v>
      </c>
      <c r="Q30" s="48">
        <v>23</v>
      </c>
      <c r="R30" s="48">
        <v>14</v>
      </c>
      <c r="S30" s="48">
        <v>19</v>
      </c>
      <c r="T30" s="48">
        <v>32</v>
      </c>
      <c r="U30" s="48"/>
      <c r="V30" s="48"/>
      <c r="W30" s="48"/>
      <c r="X30" s="48">
        <v>104</v>
      </c>
      <c r="Y30" s="48">
        <v>104</v>
      </c>
    </row>
    <row r="31" spans="2:25" x14ac:dyDescent="0.2">
      <c r="B31" s="30" t="s">
        <v>1548</v>
      </c>
      <c r="C31" s="48"/>
      <c r="D31" s="48"/>
      <c r="E31" s="48"/>
      <c r="F31" s="48"/>
      <c r="G31" s="48"/>
      <c r="H31" s="48"/>
      <c r="I31" s="48"/>
      <c r="J31" s="48"/>
      <c r="K31" s="48"/>
      <c r="L31" s="48"/>
      <c r="M31" s="48"/>
      <c r="N31" s="48"/>
      <c r="O31" s="48"/>
      <c r="P31" s="48"/>
      <c r="Q31" s="48"/>
      <c r="R31" s="48"/>
      <c r="S31" s="48">
        <v>4</v>
      </c>
      <c r="T31" s="48"/>
      <c r="U31" s="48"/>
      <c r="V31" s="48"/>
      <c r="W31" s="48"/>
      <c r="X31" s="48">
        <v>4</v>
      </c>
      <c r="Y31" s="48">
        <v>4</v>
      </c>
    </row>
    <row r="32" spans="2:25" x14ac:dyDescent="0.2">
      <c r="B32" s="3" t="s">
        <v>4415</v>
      </c>
      <c r="C32" s="48"/>
      <c r="D32" s="48"/>
      <c r="E32" s="48"/>
      <c r="F32" s="48"/>
      <c r="G32" s="48"/>
      <c r="H32" s="48"/>
      <c r="I32" s="48"/>
      <c r="J32" s="48"/>
      <c r="K32" s="48"/>
      <c r="L32" s="48"/>
      <c r="M32" s="48"/>
      <c r="N32" s="48"/>
      <c r="O32" s="48"/>
      <c r="P32" s="48"/>
      <c r="Q32" s="48"/>
      <c r="R32" s="48"/>
      <c r="S32" s="48"/>
      <c r="T32" s="48"/>
      <c r="U32" s="48">
        <v>4</v>
      </c>
      <c r="V32" s="48">
        <v>2</v>
      </c>
      <c r="W32" s="48">
        <v>16</v>
      </c>
      <c r="X32" s="48">
        <v>22</v>
      </c>
      <c r="Y32" s="48">
        <v>22</v>
      </c>
    </row>
    <row r="33" spans="2:25" x14ac:dyDescent="0.2">
      <c r="B33" s="30" t="s">
        <v>467</v>
      </c>
      <c r="C33" s="48"/>
      <c r="D33" s="48"/>
      <c r="E33" s="48"/>
      <c r="F33" s="48"/>
      <c r="G33" s="48"/>
      <c r="H33" s="48"/>
      <c r="I33" s="48"/>
      <c r="J33" s="48"/>
      <c r="K33" s="48"/>
      <c r="L33" s="48"/>
      <c r="M33" s="48"/>
      <c r="N33" s="48"/>
      <c r="O33" s="48"/>
      <c r="P33" s="48"/>
      <c r="Q33" s="48"/>
      <c r="R33" s="48"/>
      <c r="S33" s="48"/>
      <c r="T33" s="48"/>
      <c r="U33" s="48">
        <v>1</v>
      </c>
      <c r="V33" s="48">
        <v>1</v>
      </c>
      <c r="W33" s="48">
        <v>6</v>
      </c>
      <c r="X33" s="48">
        <v>8</v>
      </c>
      <c r="Y33" s="48">
        <v>8</v>
      </c>
    </row>
    <row r="34" spans="2:25" x14ac:dyDescent="0.2">
      <c r="B34" s="30" t="s">
        <v>1195</v>
      </c>
      <c r="C34" s="48"/>
      <c r="D34" s="48"/>
      <c r="E34" s="48"/>
      <c r="F34" s="48"/>
      <c r="G34" s="48"/>
      <c r="H34" s="48"/>
      <c r="I34" s="48"/>
      <c r="J34" s="48"/>
      <c r="K34" s="48"/>
      <c r="L34" s="48"/>
      <c r="M34" s="48"/>
      <c r="N34" s="48"/>
      <c r="O34" s="48"/>
      <c r="P34" s="48"/>
      <c r="Q34" s="48"/>
      <c r="R34" s="48"/>
      <c r="S34" s="48"/>
      <c r="T34" s="48"/>
      <c r="U34" s="48">
        <v>1</v>
      </c>
      <c r="V34" s="48"/>
      <c r="W34" s="48">
        <v>2</v>
      </c>
      <c r="X34" s="48">
        <v>3</v>
      </c>
      <c r="Y34" s="48">
        <v>3</v>
      </c>
    </row>
    <row r="35" spans="2:25" x14ac:dyDescent="0.2">
      <c r="B35" s="30" t="s">
        <v>93</v>
      </c>
      <c r="C35" s="48"/>
      <c r="D35" s="48"/>
      <c r="E35" s="48"/>
      <c r="F35" s="48"/>
      <c r="G35" s="48"/>
      <c r="H35" s="48"/>
      <c r="I35" s="48"/>
      <c r="J35" s="48"/>
      <c r="K35" s="48"/>
      <c r="L35" s="48"/>
      <c r="M35" s="48"/>
      <c r="N35" s="48"/>
      <c r="O35" s="48"/>
      <c r="P35" s="48"/>
      <c r="Q35" s="48"/>
      <c r="R35" s="48"/>
      <c r="S35" s="48"/>
      <c r="T35" s="48"/>
      <c r="U35" s="48"/>
      <c r="V35" s="48"/>
      <c r="W35" s="48">
        <v>2</v>
      </c>
      <c r="X35" s="48">
        <v>2</v>
      </c>
      <c r="Y35" s="48">
        <v>2</v>
      </c>
    </row>
    <row r="36" spans="2:25" x14ac:dyDescent="0.2">
      <c r="B36" s="30" t="s">
        <v>2033</v>
      </c>
      <c r="C36" s="48"/>
      <c r="D36" s="48"/>
      <c r="E36" s="48"/>
      <c r="F36" s="48"/>
      <c r="G36" s="48"/>
      <c r="H36" s="48"/>
      <c r="I36" s="48"/>
      <c r="J36" s="48"/>
      <c r="K36" s="48"/>
      <c r="L36" s="48"/>
      <c r="M36" s="48"/>
      <c r="N36" s="48"/>
      <c r="O36" s="48"/>
      <c r="P36" s="48"/>
      <c r="Q36" s="48"/>
      <c r="R36" s="48"/>
      <c r="S36" s="48"/>
      <c r="T36" s="48"/>
      <c r="U36" s="48"/>
      <c r="V36" s="48"/>
      <c r="W36" s="48">
        <v>2</v>
      </c>
      <c r="X36" s="48">
        <v>2</v>
      </c>
      <c r="Y36" s="48">
        <v>2</v>
      </c>
    </row>
    <row r="37" spans="2:25" x14ac:dyDescent="0.2">
      <c r="B37" s="30" t="s">
        <v>1470</v>
      </c>
      <c r="C37" s="48"/>
      <c r="D37" s="48"/>
      <c r="E37" s="48"/>
      <c r="F37" s="48"/>
      <c r="G37" s="48"/>
      <c r="H37" s="48"/>
      <c r="I37" s="48"/>
      <c r="J37" s="48"/>
      <c r="K37" s="48"/>
      <c r="L37" s="48"/>
      <c r="M37" s="48"/>
      <c r="N37" s="48"/>
      <c r="O37" s="48"/>
      <c r="P37" s="48"/>
      <c r="Q37" s="48"/>
      <c r="R37" s="48"/>
      <c r="S37" s="48"/>
      <c r="T37" s="48"/>
      <c r="U37" s="48"/>
      <c r="V37" s="48"/>
      <c r="W37" s="48">
        <v>2</v>
      </c>
      <c r="X37" s="48">
        <v>2</v>
      </c>
      <c r="Y37" s="48">
        <v>2</v>
      </c>
    </row>
    <row r="38" spans="2:25" x14ac:dyDescent="0.2">
      <c r="B38" s="30" t="s">
        <v>9463</v>
      </c>
      <c r="C38" s="48"/>
      <c r="D38" s="48"/>
      <c r="E38" s="48"/>
      <c r="F38" s="48"/>
      <c r="G38" s="48"/>
      <c r="H38" s="48"/>
      <c r="I38" s="48"/>
      <c r="J38" s="48"/>
      <c r="K38" s="48"/>
      <c r="L38" s="48"/>
      <c r="M38" s="48"/>
      <c r="N38" s="48"/>
      <c r="O38" s="48"/>
      <c r="P38" s="48"/>
      <c r="Q38" s="48"/>
      <c r="R38" s="48"/>
      <c r="S38" s="48"/>
      <c r="T38" s="48"/>
      <c r="U38" s="48"/>
      <c r="V38" s="48"/>
      <c r="W38" s="48">
        <v>1</v>
      </c>
      <c r="X38" s="48">
        <v>1</v>
      </c>
      <c r="Y38" s="48">
        <v>1</v>
      </c>
    </row>
    <row r="39" spans="2:25" x14ac:dyDescent="0.2">
      <c r="B39" s="30" t="s">
        <v>402</v>
      </c>
      <c r="C39" s="48"/>
      <c r="D39" s="48"/>
      <c r="E39" s="48"/>
      <c r="F39" s="48"/>
      <c r="G39" s="48"/>
      <c r="H39" s="48"/>
      <c r="I39" s="48"/>
      <c r="J39" s="48"/>
      <c r="K39" s="48"/>
      <c r="L39" s="48"/>
      <c r="M39" s="48"/>
      <c r="N39" s="48"/>
      <c r="O39" s="48"/>
      <c r="P39" s="48"/>
      <c r="Q39" s="48"/>
      <c r="R39" s="48"/>
      <c r="S39" s="48"/>
      <c r="T39" s="48"/>
      <c r="U39" s="48">
        <v>1</v>
      </c>
      <c r="V39" s="48"/>
      <c r="W39" s="48"/>
      <c r="X39" s="48">
        <v>1</v>
      </c>
      <c r="Y39" s="48">
        <v>1</v>
      </c>
    </row>
    <row r="40" spans="2:25" x14ac:dyDescent="0.2">
      <c r="B40" s="30" t="s">
        <v>12716</v>
      </c>
      <c r="C40" s="48"/>
      <c r="D40" s="48"/>
      <c r="E40" s="48"/>
      <c r="F40" s="48"/>
      <c r="G40" s="48"/>
      <c r="H40" s="48"/>
      <c r="I40" s="48"/>
      <c r="J40" s="48"/>
      <c r="K40" s="48"/>
      <c r="L40" s="48"/>
      <c r="M40" s="48"/>
      <c r="N40" s="48"/>
      <c r="O40" s="48"/>
      <c r="P40" s="48"/>
      <c r="Q40" s="48"/>
      <c r="R40" s="48"/>
      <c r="S40" s="48"/>
      <c r="T40" s="48"/>
      <c r="U40" s="48"/>
      <c r="V40" s="48">
        <v>1</v>
      </c>
      <c r="W40" s="48"/>
      <c r="X40" s="48">
        <v>1</v>
      </c>
      <c r="Y40" s="48">
        <v>1</v>
      </c>
    </row>
    <row r="41" spans="2:25" x14ac:dyDescent="0.2">
      <c r="B41" s="31" t="s">
        <v>336</v>
      </c>
      <c r="C41" s="48"/>
      <c r="D41" s="48"/>
      <c r="E41" s="48"/>
      <c r="F41" s="48"/>
      <c r="G41" s="48"/>
      <c r="H41" s="48"/>
      <c r="I41" s="48"/>
      <c r="J41" s="48"/>
      <c r="K41" s="48"/>
      <c r="L41" s="48"/>
      <c r="M41" s="48"/>
      <c r="N41" s="48"/>
      <c r="O41" s="48"/>
      <c r="P41" s="48"/>
      <c r="Q41" s="48"/>
      <c r="R41" s="48"/>
      <c r="S41" s="48"/>
      <c r="T41" s="48"/>
      <c r="U41" s="48"/>
      <c r="V41" s="48">
        <v>1</v>
      </c>
      <c r="W41" s="48"/>
      <c r="X41" s="48">
        <v>1</v>
      </c>
      <c r="Y41" s="48">
        <v>1</v>
      </c>
    </row>
    <row r="42" spans="2:25" x14ac:dyDescent="0.2">
      <c r="B42" s="36" t="s">
        <v>10954</v>
      </c>
      <c r="C42" s="48"/>
      <c r="D42" s="48"/>
      <c r="E42" s="48"/>
      <c r="F42" s="48"/>
      <c r="G42" s="48"/>
      <c r="H42" s="48"/>
      <c r="I42" s="48"/>
      <c r="J42" s="48"/>
      <c r="K42" s="48"/>
      <c r="L42" s="48"/>
      <c r="M42" s="48"/>
      <c r="N42" s="48"/>
      <c r="O42" s="48"/>
      <c r="P42" s="48"/>
      <c r="Q42" s="48"/>
      <c r="R42" s="48"/>
      <c r="S42" s="48"/>
      <c r="T42" s="48"/>
      <c r="U42" s="48"/>
      <c r="V42" s="48">
        <v>1</v>
      </c>
      <c r="W42" s="48"/>
      <c r="X42" s="48">
        <v>1</v>
      </c>
      <c r="Y42" s="48">
        <v>1</v>
      </c>
    </row>
    <row r="43" spans="2:25" x14ac:dyDescent="0.2">
      <c r="B43" s="30" t="s">
        <v>1548</v>
      </c>
      <c r="C43" s="48"/>
      <c r="D43" s="48"/>
      <c r="E43" s="48"/>
      <c r="F43" s="48"/>
      <c r="G43" s="48"/>
      <c r="H43" s="48"/>
      <c r="I43" s="48"/>
      <c r="J43" s="48"/>
      <c r="K43" s="48"/>
      <c r="L43" s="48"/>
      <c r="M43" s="48"/>
      <c r="N43" s="48"/>
      <c r="O43" s="48"/>
      <c r="P43" s="48"/>
      <c r="Q43" s="48"/>
      <c r="R43" s="48"/>
      <c r="S43" s="48"/>
      <c r="T43" s="48"/>
      <c r="U43" s="48"/>
      <c r="V43" s="48"/>
      <c r="W43" s="48">
        <v>1</v>
      </c>
      <c r="X43" s="48">
        <v>1</v>
      </c>
      <c r="Y43" s="48">
        <v>1</v>
      </c>
    </row>
    <row r="44" spans="2:25" x14ac:dyDescent="0.2">
      <c r="B44" s="30" t="s">
        <v>522</v>
      </c>
      <c r="C44" s="48"/>
      <c r="D44" s="48"/>
      <c r="E44" s="48"/>
      <c r="F44" s="48"/>
      <c r="G44" s="48"/>
      <c r="H44" s="48"/>
      <c r="I44" s="48"/>
      <c r="J44" s="48"/>
      <c r="K44" s="48"/>
      <c r="L44" s="48"/>
      <c r="M44" s="48"/>
      <c r="N44" s="48"/>
      <c r="O44" s="48"/>
      <c r="P44" s="48"/>
      <c r="Q44" s="48"/>
      <c r="R44" s="48"/>
      <c r="S44" s="48"/>
      <c r="T44" s="48"/>
      <c r="U44" s="48">
        <v>1</v>
      </c>
      <c r="V44" s="48"/>
      <c r="W44" s="48"/>
      <c r="X44" s="48">
        <v>1</v>
      </c>
      <c r="Y44" s="48">
        <v>1</v>
      </c>
    </row>
    <row r="45" spans="2:25" x14ac:dyDescent="0.2">
      <c r="B45" s="3" t="s">
        <v>12533</v>
      </c>
      <c r="C45" s="48"/>
      <c r="D45" s="48"/>
      <c r="E45" s="48"/>
      <c r="F45" s="48"/>
      <c r="G45" s="48"/>
      <c r="H45" s="48"/>
      <c r="I45" s="48"/>
      <c r="J45" s="48"/>
      <c r="K45" s="48"/>
      <c r="L45" s="48"/>
      <c r="M45" s="48"/>
      <c r="N45" s="48"/>
      <c r="O45" s="48"/>
      <c r="P45" s="48"/>
      <c r="Q45" s="48"/>
      <c r="R45" s="48"/>
      <c r="S45" s="48"/>
      <c r="T45" s="48"/>
      <c r="U45" s="48">
        <v>1</v>
      </c>
      <c r="V45" s="48"/>
      <c r="W45" s="48"/>
      <c r="X45" s="48">
        <v>1</v>
      </c>
      <c r="Y45" s="48">
        <v>1</v>
      </c>
    </row>
    <row r="46" spans="2:25" x14ac:dyDescent="0.2">
      <c r="B46" s="30" t="s">
        <v>467</v>
      </c>
      <c r="C46" s="48"/>
      <c r="D46" s="48"/>
      <c r="E46" s="48"/>
      <c r="F46" s="48"/>
      <c r="G46" s="48"/>
      <c r="H46" s="48"/>
      <c r="I46" s="48"/>
      <c r="J46" s="48"/>
      <c r="K46" s="48"/>
      <c r="L46" s="48"/>
      <c r="M46" s="48"/>
      <c r="N46" s="48"/>
      <c r="O46" s="48"/>
      <c r="P46" s="48"/>
      <c r="Q46" s="48"/>
      <c r="R46" s="48"/>
      <c r="S46" s="48"/>
      <c r="T46" s="48"/>
      <c r="U46" s="48">
        <v>1</v>
      </c>
      <c r="V46" s="48"/>
      <c r="W46" s="48"/>
      <c r="X46" s="48">
        <v>1</v>
      </c>
      <c r="Y46" s="48">
        <v>1</v>
      </c>
    </row>
    <row r="47" spans="2:25" x14ac:dyDescent="0.2">
      <c r="B47" s="3" t="s">
        <v>12540</v>
      </c>
      <c r="C47" s="48"/>
      <c r="D47" s="48"/>
      <c r="E47" s="48"/>
      <c r="F47" s="48"/>
      <c r="G47" s="48"/>
      <c r="H47" s="48"/>
      <c r="I47" s="48"/>
      <c r="J47" s="48"/>
      <c r="K47" s="48"/>
      <c r="L47" s="48"/>
      <c r="M47" s="48"/>
      <c r="N47" s="48"/>
      <c r="O47" s="48"/>
      <c r="P47" s="48"/>
      <c r="Q47" s="48"/>
      <c r="R47" s="48"/>
      <c r="S47" s="48"/>
      <c r="T47" s="48"/>
      <c r="U47" s="48">
        <v>1</v>
      </c>
      <c r="V47" s="48">
        <v>2</v>
      </c>
      <c r="W47" s="48">
        <v>2</v>
      </c>
      <c r="X47" s="48">
        <v>5</v>
      </c>
      <c r="Y47" s="48">
        <v>5</v>
      </c>
    </row>
    <row r="48" spans="2:25" x14ac:dyDescent="0.2">
      <c r="B48" s="30" t="s">
        <v>467</v>
      </c>
      <c r="C48" s="48"/>
      <c r="D48" s="48"/>
      <c r="E48" s="48"/>
      <c r="F48" s="48"/>
      <c r="G48" s="48"/>
      <c r="H48" s="48"/>
      <c r="I48" s="48"/>
      <c r="J48" s="48"/>
      <c r="K48" s="48"/>
      <c r="L48" s="48"/>
      <c r="M48" s="48"/>
      <c r="N48" s="48"/>
      <c r="O48" s="48"/>
      <c r="P48" s="48"/>
      <c r="Q48" s="48"/>
      <c r="R48" s="48"/>
      <c r="S48" s="48"/>
      <c r="T48" s="48"/>
      <c r="U48" s="48"/>
      <c r="V48" s="48"/>
      <c r="W48" s="48">
        <v>2</v>
      </c>
      <c r="X48" s="48">
        <v>2</v>
      </c>
      <c r="Y48" s="48">
        <v>2</v>
      </c>
    </row>
    <row r="49" spans="2:25" x14ac:dyDescent="0.2">
      <c r="B49" s="30" t="s">
        <v>522</v>
      </c>
      <c r="C49" s="48"/>
      <c r="D49" s="48"/>
      <c r="E49" s="48"/>
      <c r="F49" s="48"/>
      <c r="G49" s="48"/>
      <c r="H49" s="48"/>
      <c r="I49" s="48"/>
      <c r="J49" s="48"/>
      <c r="K49" s="48"/>
      <c r="L49" s="48"/>
      <c r="M49" s="48"/>
      <c r="N49" s="48"/>
      <c r="O49" s="48"/>
      <c r="P49" s="48"/>
      <c r="Q49" s="48"/>
      <c r="R49" s="48"/>
      <c r="S49" s="48"/>
      <c r="T49" s="48"/>
      <c r="U49" s="48"/>
      <c r="V49" s="48">
        <v>1</v>
      </c>
      <c r="W49" s="48"/>
      <c r="X49" s="48">
        <v>1</v>
      </c>
      <c r="Y49" s="48">
        <v>1</v>
      </c>
    </row>
    <row r="50" spans="2:25" x14ac:dyDescent="0.2">
      <c r="B50" s="30" t="s">
        <v>38</v>
      </c>
      <c r="C50" s="48"/>
      <c r="D50" s="48"/>
      <c r="E50" s="48"/>
      <c r="F50" s="48"/>
      <c r="G50" s="48"/>
      <c r="H50" s="48"/>
      <c r="I50" s="48"/>
      <c r="J50" s="48"/>
      <c r="K50" s="48"/>
      <c r="L50" s="48"/>
      <c r="M50" s="48"/>
      <c r="N50" s="48"/>
      <c r="O50" s="48"/>
      <c r="P50" s="48"/>
      <c r="Q50" s="48"/>
      <c r="R50" s="48"/>
      <c r="S50" s="48"/>
      <c r="T50" s="48"/>
      <c r="U50" s="48">
        <v>1</v>
      </c>
      <c r="V50" s="48"/>
      <c r="W50" s="48"/>
      <c r="X50" s="48">
        <v>1</v>
      </c>
      <c r="Y50" s="48">
        <v>1</v>
      </c>
    </row>
    <row r="51" spans="2:25" x14ac:dyDescent="0.2">
      <c r="B51" s="30" t="s">
        <v>392</v>
      </c>
      <c r="C51" s="48"/>
      <c r="D51" s="48"/>
      <c r="E51" s="48"/>
      <c r="F51" s="48"/>
      <c r="G51" s="48"/>
      <c r="H51" s="48"/>
      <c r="I51" s="48"/>
      <c r="J51" s="48"/>
      <c r="K51" s="48"/>
      <c r="L51" s="48"/>
      <c r="M51" s="48"/>
      <c r="N51" s="48"/>
      <c r="O51" s="48"/>
      <c r="P51" s="48"/>
      <c r="Q51" s="48"/>
      <c r="R51" s="48"/>
      <c r="S51" s="48"/>
      <c r="T51" s="48"/>
      <c r="U51" s="48"/>
      <c r="V51" s="48">
        <v>1</v>
      </c>
      <c r="W51" s="48"/>
      <c r="X51" s="48">
        <v>1</v>
      </c>
      <c r="Y51" s="48">
        <v>1</v>
      </c>
    </row>
    <row r="52" spans="2:25" x14ac:dyDescent="0.2">
      <c r="B52" s="3" t="s">
        <v>12894</v>
      </c>
      <c r="C52" s="48"/>
      <c r="D52" s="48"/>
      <c r="E52" s="48"/>
      <c r="F52" s="48"/>
      <c r="G52" s="48"/>
      <c r="H52" s="48"/>
      <c r="I52" s="48"/>
      <c r="J52" s="48"/>
      <c r="K52" s="48"/>
      <c r="L52" s="48"/>
      <c r="M52" s="48"/>
      <c r="N52" s="48"/>
      <c r="O52" s="48"/>
      <c r="P52" s="48"/>
      <c r="Q52" s="48"/>
      <c r="R52" s="48"/>
      <c r="S52" s="48"/>
      <c r="T52" s="48"/>
      <c r="U52" s="48"/>
      <c r="V52" s="48"/>
      <c r="W52" s="48">
        <v>1</v>
      </c>
      <c r="X52" s="48">
        <v>1</v>
      </c>
      <c r="Y52" s="48">
        <v>1</v>
      </c>
    </row>
    <row r="53" spans="2:25" x14ac:dyDescent="0.2">
      <c r="B53" s="30" t="s">
        <v>467</v>
      </c>
      <c r="C53" s="48"/>
      <c r="D53" s="48"/>
      <c r="E53" s="48"/>
      <c r="F53" s="48"/>
      <c r="G53" s="48"/>
      <c r="H53" s="48"/>
      <c r="I53" s="48"/>
      <c r="J53" s="48"/>
      <c r="K53" s="48"/>
      <c r="L53" s="48"/>
      <c r="M53" s="48"/>
      <c r="N53" s="48"/>
      <c r="O53" s="48"/>
      <c r="P53" s="48"/>
      <c r="Q53" s="48"/>
      <c r="R53" s="48"/>
      <c r="S53" s="48"/>
      <c r="T53" s="48"/>
      <c r="U53" s="48"/>
      <c r="V53" s="48"/>
      <c r="W53" s="48">
        <v>1</v>
      </c>
      <c r="X53" s="48">
        <v>1</v>
      </c>
      <c r="Y53" s="48">
        <v>1</v>
      </c>
    </row>
    <row r="54" spans="2:25" x14ac:dyDescent="0.2">
      <c r="B54" s="3" t="s">
        <v>13039</v>
      </c>
      <c r="C54" s="48"/>
      <c r="D54" s="48"/>
      <c r="E54" s="48"/>
      <c r="F54" s="48"/>
      <c r="G54" s="48"/>
      <c r="H54" s="48"/>
      <c r="I54" s="48"/>
      <c r="J54" s="48"/>
      <c r="K54" s="48"/>
      <c r="L54" s="48"/>
      <c r="M54" s="48"/>
      <c r="N54" s="48"/>
      <c r="O54" s="48"/>
      <c r="P54" s="48"/>
      <c r="Q54" s="48"/>
      <c r="R54" s="48"/>
      <c r="S54" s="48"/>
      <c r="T54" s="48"/>
      <c r="U54" s="48"/>
      <c r="V54" s="48"/>
      <c r="W54" s="48">
        <v>2</v>
      </c>
      <c r="X54" s="48">
        <v>2</v>
      </c>
      <c r="Y54" s="48">
        <v>2</v>
      </c>
    </row>
    <row r="55" spans="2:25" x14ac:dyDescent="0.2">
      <c r="B55" s="30" t="s">
        <v>38</v>
      </c>
      <c r="C55" s="48"/>
      <c r="D55" s="48"/>
      <c r="E55" s="48"/>
      <c r="F55" s="48"/>
      <c r="G55" s="48"/>
      <c r="H55" s="48"/>
      <c r="I55" s="48"/>
      <c r="J55" s="48"/>
      <c r="K55" s="48"/>
      <c r="L55" s="48"/>
      <c r="M55" s="48"/>
      <c r="N55" s="48"/>
      <c r="O55" s="48"/>
      <c r="P55" s="48"/>
      <c r="Q55" s="48"/>
      <c r="R55" s="48"/>
      <c r="S55" s="48"/>
      <c r="T55" s="48"/>
      <c r="U55" s="48"/>
      <c r="V55" s="48"/>
      <c r="W55" s="48">
        <v>2</v>
      </c>
      <c r="X55" s="48">
        <v>2</v>
      </c>
      <c r="Y55" s="48">
        <v>2</v>
      </c>
    </row>
    <row r="56" spans="2:25" x14ac:dyDescent="0.2">
      <c r="B56" s="43" t="s">
        <v>10413</v>
      </c>
      <c r="C56" s="48">
        <v>14</v>
      </c>
      <c r="D56" s="48">
        <v>12</v>
      </c>
      <c r="E56" s="48">
        <v>15</v>
      </c>
      <c r="F56" s="48">
        <v>9</v>
      </c>
      <c r="G56" s="48">
        <v>15</v>
      </c>
      <c r="H56" s="48">
        <v>17</v>
      </c>
      <c r="I56" s="48">
        <v>6</v>
      </c>
      <c r="J56" s="48">
        <v>10</v>
      </c>
      <c r="K56" s="48">
        <v>5</v>
      </c>
      <c r="L56" s="48">
        <v>5</v>
      </c>
      <c r="M56" s="48">
        <v>10</v>
      </c>
      <c r="N56" s="48">
        <v>3</v>
      </c>
      <c r="O56" s="48">
        <v>121</v>
      </c>
      <c r="P56" s="48">
        <v>17</v>
      </c>
      <c r="Q56" s="48">
        <v>11</v>
      </c>
      <c r="R56" s="48">
        <v>28</v>
      </c>
      <c r="S56" s="48">
        <v>17</v>
      </c>
      <c r="T56" s="48">
        <v>13</v>
      </c>
      <c r="U56" s="48">
        <v>3</v>
      </c>
      <c r="V56" s="48">
        <v>7</v>
      </c>
      <c r="W56" s="48">
        <v>10</v>
      </c>
      <c r="X56" s="48">
        <v>106</v>
      </c>
      <c r="Y56" s="48">
        <v>227</v>
      </c>
    </row>
    <row r="57" spans="2:25" x14ac:dyDescent="0.2">
      <c r="B57" s="43" t="s">
        <v>113</v>
      </c>
      <c r="C57" s="48">
        <v>86</v>
      </c>
      <c r="D57" s="48">
        <v>40</v>
      </c>
      <c r="E57" s="48">
        <v>136</v>
      </c>
      <c r="F57" s="48">
        <v>147</v>
      </c>
      <c r="G57" s="48">
        <v>71</v>
      </c>
      <c r="H57" s="48">
        <v>108</v>
      </c>
      <c r="I57" s="48">
        <v>96</v>
      </c>
      <c r="J57" s="48">
        <v>51</v>
      </c>
      <c r="K57" s="48">
        <v>123</v>
      </c>
      <c r="L57" s="48">
        <v>73</v>
      </c>
      <c r="M57" s="48">
        <v>62</v>
      </c>
      <c r="N57" s="48">
        <v>125</v>
      </c>
      <c r="O57" s="48">
        <v>1118</v>
      </c>
      <c r="P57" s="48">
        <v>65</v>
      </c>
      <c r="Q57" s="48">
        <v>134</v>
      </c>
      <c r="R57" s="48">
        <v>213</v>
      </c>
      <c r="S57" s="48">
        <v>95</v>
      </c>
      <c r="T57" s="48">
        <v>53</v>
      </c>
      <c r="U57" s="48">
        <v>111</v>
      </c>
      <c r="V57" s="48">
        <v>90</v>
      </c>
      <c r="W57" s="48">
        <v>52</v>
      </c>
      <c r="X57" s="48">
        <v>813</v>
      </c>
      <c r="Y57" s="48">
        <v>1931</v>
      </c>
    </row>
    <row r="58" spans="2:25" x14ac:dyDescent="0.2">
      <c r="B58" s="37" t="s">
        <v>395</v>
      </c>
      <c r="C58" s="48"/>
      <c r="D58" s="48"/>
      <c r="E58" s="48"/>
      <c r="F58" s="48"/>
      <c r="G58" s="48"/>
      <c r="H58" s="48"/>
      <c r="I58" s="48"/>
      <c r="J58" s="48"/>
      <c r="K58" s="48"/>
      <c r="L58" s="48"/>
      <c r="M58" s="48"/>
      <c r="N58" s="48"/>
      <c r="O58" s="48"/>
      <c r="P58" s="48"/>
      <c r="Q58" s="48"/>
      <c r="R58" s="48"/>
      <c r="S58" s="48"/>
      <c r="T58" s="48">
        <v>38</v>
      </c>
      <c r="U58" s="48">
        <v>33</v>
      </c>
      <c r="V58" s="48">
        <v>36</v>
      </c>
      <c r="W58" s="48">
        <v>12</v>
      </c>
      <c r="X58" s="48">
        <v>119</v>
      </c>
      <c r="Y58" s="48">
        <v>119</v>
      </c>
    </row>
    <row r="59" spans="2:25" x14ac:dyDescent="0.2">
      <c r="B59" s="3" t="s">
        <v>10450</v>
      </c>
      <c r="C59" s="48"/>
      <c r="D59" s="48"/>
      <c r="E59" s="48"/>
      <c r="F59" s="48"/>
      <c r="G59" s="48"/>
      <c r="H59" s="48"/>
      <c r="I59" s="48"/>
      <c r="J59" s="48"/>
      <c r="K59" s="48"/>
      <c r="L59" s="48"/>
      <c r="M59" s="48"/>
      <c r="N59" s="48"/>
      <c r="O59" s="48"/>
      <c r="P59" s="48"/>
      <c r="Q59" s="48"/>
      <c r="R59" s="48"/>
      <c r="S59" s="48"/>
      <c r="T59" s="48">
        <v>38</v>
      </c>
      <c r="U59" s="48">
        <v>33</v>
      </c>
      <c r="V59" s="48">
        <v>36</v>
      </c>
      <c r="W59" s="48">
        <v>12</v>
      </c>
      <c r="X59" s="48">
        <v>119</v>
      </c>
      <c r="Y59" s="48">
        <v>119</v>
      </c>
    </row>
    <row r="60" spans="2:25" x14ac:dyDescent="0.2">
      <c r="B60" s="30" t="s">
        <v>467</v>
      </c>
      <c r="C60" s="48"/>
      <c r="D60" s="48"/>
      <c r="E60" s="48"/>
      <c r="F60" s="48"/>
      <c r="G60" s="48"/>
      <c r="H60" s="48"/>
      <c r="I60" s="48"/>
      <c r="J60" s="48"/>
      <c r="K60" s="48"/>
      <c r="L60" s="48"/>
      <c r="M60" s="48"/>
      <c r="N60" s="48"/>
      <c r="O60" s="48"/>
      <c r="P60" s="48"/>
      <c r="Q60" s="48"/>
      <c r="R60" s="48"/>
      <c r="S60" s="48"/>
      <c r="T60" s="48">
        <v>38</v>
      </c>
      <c r="U60" s="48">
        <v>33</v>
      </c>
      <c r="V60" s="48">
        <v>35</v>
      </c>
      <c r="W60" s="48">
        <v>8</v>
      </c>
      <c r="X60" s="48">
        <v>114</v>
      </c>
      <c r="Y60" s="48">
        <v>114</v>
      </c>
    </row>
    <row r="61" spans="2:25" x14ac:dyDescent="0.2">
      <c r="B61" s="30" t="s">
        <v>1548</v>
      </c>
      <c r="C61" s="48"/>
      <c r="D61" s="48"/>
      <c r="E61" s="48"/>
      <c r="F61" s="48"/>
      <c r="G61" s="48"/>
      <c r="H61" s="48"/>
      <c r="I61" s="48"/>
      <c r="J61" s="48"/>
      <c r="K61" s="48"/>
      <c r="L61" s="48"/>
      <c r="M61" s="48"/>
      <c r="N61" s="48"/>
      <c r="O61" s="48"/>
      <c r="P61" s="48"/>
      <c r="Q61" s="48"/>
      <c r="R61" s="48"/>
      <c r="S61" s="48"/>
      <c r="T61" s="48"/>
      <c r="U61" s="48"/>
      <c r="V61" s="48">
        <v>1</v>
      </c>
      <c r="W61" s="48">
        <v>1</v>
      </c>
      <c r="X61" s="48">
        <v>2</v>
      </c>
      <c r="Y61" s="48">
        <v>2</v>
      </c>
    </row>
    <row r="62" spans="2:25" x14ac:dyDescent="0.2">
      <c r="B62" s="30" t="s">
        <v>2276</v>
      </c>
      <c r="C62" s="48"/>
      <c r="D62" s="48"/>
      <c r="E62" s="48"/>
      <c r="F62" s="48"/>
      <c r="G62" s="48"/>
      <c r="H62" s="48"/>
      <c r="I62" s="48"/>
      <c r="J62" s="48"/>
      <c r="K62" s="48"/>
      <c r="L62" s="48"/>
      <c r="M62" s="48"/>
      <c r="N62" s="48"/>
      <c r="O62" s="48"/>
      <c r="P62" s="48"/>
      <c r="Q62" s="48"/>
      <c r="R62" s="48"/>
      <c r="S62" s="48"/>
      <c r="T62" s="48"/>
      <c r="U62" s="48"/>
      <c r="V62" s="48"/>
      <c r="W62" s="48">
        <v>1</v>
      </c>
      <c r="X62" s="48">
        <v>1</v>
      </c>
      <c r="Y62" s="48">
        <v>1</v>
      </c>
    </row>
    <row r="63" spans="2:25" x14ac:dyDescent="0.2">
      <c r="B63" s="30" t="s">
        <v>12983</v>
      </c>
      <c r="C63" s="48"/>
      <c r="D63" s="48"/>
      <c r="E63" s="48"/>
      <c r="F63" s="48"/>
      <c r="G63" s="48"/>
      <c r="H63" s="48"/>
      <c r="I63" s="48"/>
      <c r="J63" s="48"/>
      <c r="K63" s="48"/>
      <c r="L63" s="48"/>
      <c r="M63" s="48"/>
      <c r="N63" s="48"/>
      <c r="O63" s="48"/>
      <c r="P63" s="48"/>
      <c r="Q63" s="48"/>
      <c r="R63" s="48"/>
      <c r="S63" s="48"/>
      <c r="T63" s="48"/>
      <c r="U63" s="48"/>
      <c r="V63" s="48"/>
      <c r="W63" s="48">
        <v>1</v>
      </c>
      <c r="X63" s="48">
        <v>1</v>
      </c>
      <c r="Y63" s="48">
        <v>1</v>
      </c>
    </row>
    <row r="64" spans="2:25" x14ac:dyDescent="0.2">
      <c r="B64" s="31" t="s">
        <v>336</v>
      </c>
      <c r="C64" s="48"/>
      <c r="D64" s="48"/>
      <c r="E64" s="48"/>
      <c r="F64" s="48"/>
      <c r="G64" s="48"/>
      <c r="H64" s="48"/>
      <c r="I64" s="48"/>
      <c r="J64" s="48"/>
      <c r="K64" s="48"/>
      <c r="L64" s="48"/>
      <c r="M64" s="48"/>
      <c r="N64" s="48"/>
      <c r="O64" s="48"/>
      <c r="P64" s="48"/>
      <c r="Q64" s="48"/>
      <c r="R64" s="48"/>
      <c r="S64" s="48"/>
      <c r="T64" s="48"/>
      <c r="U64" s="48"/>
      <c r="V64" s="48"/>
      <c r="W64" s="48">
        <v>1</v>
      </c>
      <c r="X64" s="48">
        <v>1</v>
      </c>
      <c r="Y64" s="48">
        <v>1</v>
      </c>
    </row>
    <row r="65" spans="2:25" x14ac:dyDescent="0.2">
      <c r="B65" s="36" t="s">
        <v>1196</v>
      </c>
      <c r="C65" s="48"/>
      <c r="D65" s="48"/>
      <c r="E65" s="48"/>
      <c r="F65" s="48"/>
      <c r="G65" s="48"/>
      <c r="H65" s="48"/>
      <c r="I65" s="48"/>
      <c r="J65" s="48"/>
      <c r="K65" s="48"/>
      <c r="L65" s="48"/>
      <c r="M65" s="48"/>
      <c r="N65" s="48"/>
      <c r="O65" s="48"/>
      <c r="P65" s="48"/>
      <c r="Q65" s="48"/>
      <c r="R65" s="48"/>
      <c r="S65" s="48"/>
      <c r="T65" s="48"/>
      <c r="U65" s="48"/>
      <c r="V65" s="48"/>
      <c r="W65" s="48">
        <v>1</v>
      </c>
      <c r="X65" s="48">
        <v>1</v>
      </c>
      <c r="Y65" s="48">
        <v>1</v>
      </c>
    </row>
    <row r="66" spans="2:25" x14ac:dyDescent="0.2">
      <c r="B66" s="30" t="s">
        <v>1827</v>
      </c>
      <c r="C66" s="48"/>
      <c r="D66" s="48"/>
      <c r="E66" s="48"/>
      <c r="F66" s="48"/>
      <c r="G66" s="48"/>
      <c r="H66" s="48"/>
      <c r="I66" s="48"/>
      <c r="J66" s="48"/>
      <c r="K66" s="48"/>
      <c r="L66" s="48"/>
      <c r="M66" s="48"/>
      <c r="N66" s="48"/>
      <c r="O66" s="48"/>
      <c r="P66" s="48"/>
      <c r="Q66" s="48"/>
      <c r="R66" s="48"/>
      <c r="S66" s="48"/>
      <c r="T66" s="48"/>
      <c r="U66" s="48"/>
      <c r="V66" s="48"/>
      <c r="W66" s="48">
        <v>1</v>
      </c>
      <c r="X66" s="48">
        <v>1</v>
      </c>
      <c r="Y66" s="48">
        <v>1</v>
      </c>
    </row>
    <row r="67" spans="2:25" x14ac:dyDescent="0.2">
      <c r="B67" s="37" t="s">
        <v>12324</v>
      </c>
      <c r="C67" s="48"/>
      <c r="D67" s="48"/>
      <c r="E67" s="48"/>
      <c r="F67" s="48"/>
      <c r="G67" s="48"/>
      <c r="H67" s="48"/>
      <c r="I67" s="48"/>
      <c r="J67" s="48"/>
      <c r="K67" s="48"/>
      <c r="L67" s="48"/>
      <c r="M67" s="48"/>
      <c r="N67" s="48"/>
      <c r="O67" s="48"/>
      <c r="P67" s="48"/>
      <c r="Q67" s="48"/>
      <c r="R67" s="48"/>
      <c r="S67" s="48"/>
      <c r="T67" s="48"/>
      <c r="U67" s="48">
        <v>4</v>
      </c>
      <c r="V67" s="48">
        <v>4</v>
      </c>
      <c r="W67" s="48">
        <v>13</v>
      </c>
      <c r="X67" s="48">
        <v>21</v>
      </c>
      <c r="Y67" s="48">
        <v>21</v>
      </c>
    </row>
    <row r="68" spans="2:25" x14ac:dyDescent="0.2">
      <c r="B68" s="3" t="s">
        <v>12324</v>
      </c>
      <c r="C68" s="48"/>
      <c r="D68" s="48"/>
      <c r="E68" s="48"/>
      <c r="F68" s="48"/>
      <c r="G68" s="48"/>
      <c r="H68" s="48"/>
      <c r="I68" s="48"/>
      <c r="J68" s="48"/>
      <c r="K68" s="48"/>
      <c r="L68" s="48"/>
      <c r="M68" s="48"/>
      <c r="N68" s="48"/>
      <c r="O68" s="48"/>
      <c r="P68" s="48"/>
      <c r="Q68" s="48"/>
      <c r="R68" s="48"/>
      <c r="S68" s="48"/>
      <c r="T68" s="48"/>
      <c r="U68" s="48">
        <v>4</v>
      </c>
      <c r="V68" s="48">
        <v>4</v>
      </c>
      <c r="W68" s="48">
        <v>13</v>
      </c>
      <c r="X68" s="48">
        <v>21</v>
      </c>
      <c r="Y68" s="48">
        <v>21</v>
      </c>
    </row>
    <row r="69" spans="2:25" x14ac:dyDescent="0.2">
      <c r="B69" s="30" t="s">
        <v>467</v>
      </c>
      <c r="C69" s="48"/>
      <c r="D69" s="48"/>
      <c r="E69" s="48"/>
      <c r="F69" s="48"/>
      <c r="G69" s="48"/>
      <c r="H69" s="48"/>
      <c r="I69" s="48"/>
      <c r="J69" s="48"/>
      <c r="K69" s="48"/>
      <c r="L69" s="48"/>
      <c r="M69" s="48"/>
      <c r="N69" s="48"/>
      <c r="O69" s="48"/>
      <c r="P69" s="48"/>
      <c r="Q69" s="48"/>
      <c r="R69" s="48"/>
      <c r="S69" s="48"/>
      <c r="T69" s="48"/>
      <c r="U69" s="48">
        <v>2</v>
      </c>
      <c r="V69" s="48">
        <v>4</v>
      </c>
      <c r="W69" s="48">
        <v>13</v>
      </c>
      <c r="X69" s="48">
        <v>19</v>
      </c>
      <c r="Y69" s="48">
        <v>19</v>
      </c>
    </row>
    <row r="70" spans="2:25" x14ac:dyDescent="0.2">
      <c r="B70" s="30" t="s">
        <v>12024</v>
      </c>
      <c r="C70" s="48"/>
      <c r="D70" s="48"/>
      <c r="E70" s="48"/>
      <c r="F70" s="48"/>
      <c r="G70" s="48"/>
      <c r="H70" s="48"/>
      <c r="I70" s="48"/>
      <c r="J70" s="48"/>
      <c r="K70" s="48"/>
      <c r="L70" s="48"/>
      <c r="M70" s="48"/>
      <c r="N70" s="48"/>
      <c r="O70" s="48"/>
      <c r="P70" s="48"/>
      <c r="Q70" s="48"/>
      <c r="R70" s="48"/>
      <c r="S70" s="48"/>
      <c r="T70" s="48"/>
      <c r="U70" s="48">
        <v>1</v>
      </c>
      <c r="V70" s="48"/>
      <c r="W70" s="48"/>
      <c r="X70" s="48">
        <v>1</v>
      </c>
      <c r="Y70" s="48">
        <v>1</v>
      </c>
    </row>
    <row r="71" spans="2:25" x14ac:dyDescent="0.2">
      <c r="B71" s="31" t="s">
        <v>336</v>
      </c>
      <c r="C71" s="48"/>
      <c r="D71" s="48"/>
      <c r="E71" s="48"/>
      <c r="F71" s="48"/>
      <c r="G71" s="48"/>
      <c r="H71" s="48"/>
      <c r="I71" s="48"/>
      <c r="J71" s="48"/>
      <c r="K71" s="48"/>
      <c r="L71" s="48"/>
      <c r="M71" s="48"/>
      <c r="N71" s="48"/>
      <c r="O71" s="48"/>
      <c r="P71" s="48"/>
      <c r="Q71" s="48"/>
      <c r="R71" s="48"/>
      <c r="S71" s="48"/>
      <c r="T71" s="48"/>
      <c r="U71" s="48">
        <v>1</v>
      </c>
      <c r="V71" s="48"/>
      <c r="W71" s="48"/>
      <c r="X71" s="48">
        <v>1</v>
      </c>
      <c r="Y71" s="48">
        <v>1</v>
      </c>
    </row>
    <row r="72" spans="2:25" x14ac:dyDescent="0.2">
      <c r="B72" s="36" t="s">
        <v>552</v>
      </c>
      <c r="C72" s="48"/>
      <c r="D72" s="48"/>
      <c r="E72" s="48"/>
      <c r="F72" s="48"/>
      <c r="G72" s="48"/>
      <c r="H72" s="48"/>
      <c r="I72" s="48"/>
      <c r="J72" s="48"/>
      <c r="K72" s="48"/>
      <c r="L72" s="48"/>
      <c r="M72" s="48"/>
      <c r="N72" s="48"/>
      <c r="O72" s="48"/>
      <c r="P72" s="48"/>
      <c r="Q72" s="48"/>
      <c r="R72" s="48"/>
      <c r="S72" s="48"/>
      <c r="T72" s="48"/>
      <c r="U72" s="48">
        <v>1</v>
      </c>
      <c r="V72" s="48"/>
      <c r="W72" s="48"/>
      <c r="X72" s="48">
        <v>1</v>
      </c>
      <c r="Y72" s="48">
        <v>1</v>
      </c>
    </row>
    <row r="73" spans="2:25" x14ac:dyDescent="0.2">
      <c r="B73" s="30" t="s">
        <v>1470</v>
      </c>
      <c r="C73" s="48"/>
      <c r="D73" s="48"/>
      <c r="E73" s="48"/>
      <c r="F73" s="48"/>
      <c r="G73" s="48"/>
      <c r="H73" s="48"/>
      <c r="I73" s="48"/>
      <c r="J73" s="48"/>
      <c r="K73" s="48"/>
      <c r="L73" s="48"/>
      <c r="M73" s="48"/>
      <c r="N73" s="48"/>
      <c r="O73" s="48"/>
      <c r="P73" s="48"/>
      <c r="Q73" s="48"/>
      <c r="R73" s="48"/>
      <c r="S73" s="48"/>
      <c r="T73" s="48"/>
      <c r="U73" s="48">
        <v>1</v>
      </c>
      <c r="V73" s="48"/>
      <c r="W73" s="48"/>
      <c r="X73" s="48">
        <v>1</v>
      </c>
      <c r="Y73" s="48">
        <v>1</v>
      </c>
    </row>
    <row r="74" spans="2:25" x14ac:dyDescent="0.2">
      <c r="B74" s="37" t="s">
        <v>322</v>
      </c>
      <c r="C74" s="48">
        <v>240</v>
      </c>
      <c r="D74" s="48">
        <v>149</v>
      </c>
      <c r="E74" s="48">
        <v>267</v>
      </c>
      <c r="F74" s="48">
        <v>271</v>
      </c>
      <c r="G74" s="48">
        <v>236</v>
      </c>
      <c r="H74" s="48">
        <v>242</v>
      </c>
      <c r="I74" s="48">
        <v>199</v>
      </c>
      <c r="J74" s="48">
        <v>154</v>
      </c>
      <c r="K74" s="48">
        <v>273</v>
      </c>
      <c r="L74" s="48">
        <v>200</v>
      </c>
      <c r="M74" s="48">
        <v>163</v>
      </c>
      <c r="N74" s="48">
        <v>214</v>
      </c>
      <c r="O74" s="48">
        <v>2608</v>
      </c>
      <c r="P74" s="48">
        <v>156</v>
      </c>
      <c r="Q74" s="48">
        <v>220</v>
      </c>
      <c r="R74" s="48">
        <v>311</v>
      </c>
      <c r="S74" s="48">
        <v>177</v>
      </c>
      <c r="T74" s="48">
        <v>228</v>
      </c>
      <c r="U74" s="48">
        <v>235</v>
      </c>
      <c r="V74" s="48">
        <v>200</v>
      </c>
      <c r="W74" s="48">
        <v>207</v>
      </c>
      <c r="X74" s="48">
        <v>1734</v>
      </c>
      <c r="Y74" s="48">
        <v>4342</v>
      </c>
    </row>
  </sheetData>
  <hyperlinks>
    <hyperlink ref="A1" location="'Report Links'!A1" display="Return to Report Links" xr:uid="{FC5BCBF3-6361-432F-B58D-59B166D1BA0C}"/>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21A3A-6F33-423C-979E-EFA7A0BA9462}">
  <dimension ref="A1:Y78"/>
  <sheetViews>
    <sheetView workbookViewId="0">
      <selection activeCell="A11" sqref="A11"/>
    </sheetView>
  </sheetViews>
  <sheetFormatPr defaultRowHeight="12.75" x14ac:dyDescent="0.2"/>
  <cols>
    <col min="1" max="1" width="23.5703125" bestFit="1" customWidth="1"/>
    <col min="2" max="2" width="40.42578125" bestFit="1" customWidth="1"/>
    <col min="3" max="3" width="14.570312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5.7109375" bestFit="1" customWidth="1"/>
    <col min="12" max="12" width="5.5703125" bestFit="1" customWidth="1"/>
    <col min="13" max="13" width="6" bestFit="1" customWidth="1"/>
    <col min="14" max="14" width="5.7109375" bestFit="1" customWidth="1"/>
    <col min="15" max="15" width="9.28515625" bestFit="1" customWidth="1"/>
    <col min="16" max="16" width="6.85546875" bestFit="1" customWidth="1"/>
    <col min="17" max="17" width="5.7109375" bestFit="1" customWidth="1"/>
    <col min="18" max="18" width="6" bestFit="1" customWidth="1"/>
    <col min="19" max="19" width="5.7109375" bestFit="1" customWidth="1"/>
    <col min="20" max="20" width="6.140625" bestFit="1" customWidth="1"/>
    <col min="21" max="21" width="5.42578125" bestFit="1" customWidth="1"/>
    <col min="22" max="22" width="4.85546875" bestFit="1" customWidth="1"/>
    <col min="23" max="23" width="5.85546875" bestFit="1" customWidth="1"/>
    <col min="24" max="24" width="9.28515625" bestFit="1" customWidth="1"/>
    <col min="25" max="25" width="10" bestFit="1" customWidth="1"/>
    <col min="26" max="40" width="6.42578125" bestFit="1" customWidth="1"/>
    <col min="41" max="61" width="6.7109375" bestFit="1" customWidth="1"/>
    <col min="62" max="81" width="6.42578125" bestFit="1" customWidth="1"/>
    <col min="82" max="102" width="6.85546875" bestFit="1" customWidth="1"/>
    <col min="103" max="124" width="6.140625" bestFit="1" customWidth="1"/>
    <col min="125" max="145" width="5.5703125" bestFit="1" customWidth="1"/>
    <col min="146" max="167" width="6.5703125" bestFit="1" customWidth="1"/>
    <col min="168" max="188" width="6.42578125" bestFit="1" customWidth="1"/>
    <col min="189" max="209" width="6.28515625" bestFit="1" customWidth="1"/>
    <col min="210" max="230" width="6.7109375" bestFit="1" customWidth="1"/>
    <col min="231" max="252" width="6.42578125" bestFit="1" customWidth="1"/>
    <col min="253" max="253" width="10" bestFit="1" customWidth="1"/>
  </cols>
  <sheetData>
    <row r="1" spans="1:25" ht="27.75" customHeight="1" x14ac:dyDescent="0.25">
      <c r="A1" s="11" t="s">
        <v>349</v>
      </c>
      <c r="B1" s="1" t="s">
        <v>9</v>
      </c>
      <c r="C1" t="s">
        <v>355</v>
      </c>
    </row>
    <row r="3" spans="1:25" x14ac:dyDescent="0.2">
      <c r="B3" s="1" t="s">
        <v>348</v>
      </c>
      <c r="C3" s="1" t="s">
        <v>321</v>
      </c>
    </row>
    <row r="4" spans="1:25" x14ac:dyDescent="0.2">
      <c r="C4" t="s">
        <v>10402</v>
      </c>
      <c r="O4" t="s">
        <v>13111</v>
      </c>
      <c r="P4" t="s">
        <v>13109</v>
      </c>
      <c r="X4" t="s">
        <v>13112</v>
      </c>
      <c r="Y4" t="s">
        <v>322</v>
      </c>
    </row>
    <row r="5" spans="1:25" x14ac:dyDescent="0.2">
      <c r="C5" t="s">
        <v>324</v>
      </c>
      <c r="D5" t="s">
        <v>325</v>
      </c>
      <c r="E5" t="s">
        <v>326</v>
      </c>
      <c r="F5" t="s">
        <v>327</v>
      </c>
      <c r="G5" t="s">
        <v>328</v>
      </c>
      <c r="H5" t="s">
        <v>329</v>
      </c>
      <c r="I5" t="s">
        <v>330</v>
      </c>
      <c r="J5" t="s">
        <v>331</v>
      </c>
      <c r="K5" t="s">
        <v>332</v>
      </c>
      <c r="L5" t="s">
        <v>333</v>
      </c>
      <c r="M5" t="s">
        <v>334</v>
      </c>
      <c r="N5" t="s">
        <v>335</v>
      </c>
      <c r="P5" t="s">
        <v>324</v>
      </c>
      <c r="Q5" t="s">
        <v>325</v>
      </c>
      <c r="R5" t="s">
        <v>326</v>
      </c>
      <c r="S5" t="s">
        <v>327</v>
      </c>
      <c r="T5" t="s">
        <v>328</v>
      </c>
      <c r="U5" t="s">
        <v>329</v>
      </c>
      <c r="V5" t="s">
        <v>330</v>
      </c>
      <c r="W5" t="s">
        <v>331</v>
      </c>
    </row>
    <row r="6" spans="1:25" x14ac:dyDescent="0.2">
      <c r="B6" s="1" t="s">
        <v>323</v>
      </c>
    </row>
    <row r="7" spans="1:25" x14ac:dyDescent="0.2">
      <c r="B7" s="45" t="s">
        <v>10398</v>
      </c>
      <c r="C7" s="48">
        <v>140</v>
      </c>
      <c r="D7" s="48">
        <v>97</v>
      </c>
      <c r="E7" s="48">
        <v>116</v>
      </c>
      <c r="F7" s="48">
        <v>115</v>
      </c>
      <c r="G7" s="48">
        <v>150</v>
      </c>
      <c r="H7" s="48">
        <v>117</v>
      </c>
      <c r="I7" s="48">
        <v>97</v>
      </c>
      <c r="J7" s="48">
        <v>93</v>
      </c>
      <c r="K7" s="48">
        <v>145</v>
      </c>
      <c r="L7" s="48">
        <v>122</v>
      </c>
      <c r="M7" s="48">
        <v>91</v>
      </c>
      <c r="N7" s="48">
        <v>86</v>
      </c>
      <c r="O7" s="48">
        <v>1369</v>
      </c>
      <c r="P7" s="48">
        <v>74</v>
      </c>
      <c r="Q7" s="48">
        <v>75</v>
      </c>
      <c r="R7" s="48">
        <v>70</v>
      </c>
      <c r="S7" s="48">
        <v>65</v>
      </c>
      <c r="T7" s="48">
        <v>124</v>
      </c>
      <c r="U7" s="48">
        <v>84</v>
      </c>
      <c r="V7" s="48">
        <v>63</v>
      </c>
      <c r="W7" s="48">
        <v>120</v>
      </c>
      <c r="X7" s="48">
        <v>675</v>
      </c>
      <c r="Y7" s="48">
        <v>2044</v>
      </c>
    </row>
    <row r="8" spans="1:25" x14ac:dyDescent="0.2">
      <c r="B8" s="42" t="s">
        <v>381</v>
      </c>
      <c r="C8" s="48">
        <v>15</v>
      </c>
      <c r="D8" s="48">
        <v>6</v>
      </c>
      <c r="E8" s="48">
        <v>9</v>
      </c>
      <c r="F8" s="48">
        <v>9</v>
      </c>
      <c r="G8" s="48">
        <v>5</v>
      </c>
      <c r="H8" s="48">
        <v>4</v>
      </c>
      <c r="I8" s="48">
        <v>2</v>
      </c>
      <c r="J8" s="48">
        <v>1</v>
      </c>
      <c r="K8" s="48">
        <v>2</v>
      </c>
      <c r="L8" s="48">
        <v>4</v>
      </c>
      <c r="M8" s="48">
        <v>2</v>
      </c>
      <c r="N8" s="48">
        <v>1</v>
      </c>
      <c r="O8" s="48">
        <v>60</v>
      </c>
      <c r="P8" s="48"/>
      <c r="Q8" s="48"/>
      <c r="R8" s="48"/>
      <c r="S8" s="48"/>
      <c r="T8" s="48">
        <v>1</v>
      </c>
      <c r="U8" s="48">
        <v>1</v>
      </c>
      <c r="V8" s="48">
        <v>1</v>
      </c>
      <c r="W8" s="48"/>
      <c r="X8" s="48">
        <v>3</v>
      </c>
      <c r="Y8" s="48">
        <v>63</v>
      </c>
    </row>
    <row r="9" spans="1:25" x14ac:dyDescent="0.2">
      <c r="B9" s="42" t="s">
        <v>395</v>
      </c>
      <c r="C9" s="48">
        <v>61</v>
      </c>
      <c r="D9" s="48">
        <v>61</v>
      </c>
      <c r="E9" s="48">
        <v>72</v>
      </c>
      <c r="F9" s="48">
        <v>70</v>
      </c>
      <c r="G9" s="48">
        <v>92</v>
      </c>
      <c r="H9" s="48">
        <v>85</v>
      </c>
      <c r="I9" s="48">
        <v>73</v>
      </c>
      <c r="J9" s="48">
        <v>67</v>
      </c>
      <c r="K9" s="48">
        <v>98</v>
      </c>
      <c r="L9" s="48">
        <v>89</v>
      </c>
      <c r="M9" s="48">
        <v>66</v>
      </c>
      <c r="N9" s="48">
        <v>57</v>
      </c>
      <c r="O9" s="48">
        <v>891</v>
      </c>
      <c r="P9" s="48">
        <v>42</v>
      </c>
      <c r="Q9" s="48">
        <v>42</v>
      </c>
      <c r="R9" s="48">
        <v>44</v>
      </c>
      <c r="S9" s="48">
        <v>38</v>
      </c>
      <c r="T9" s="48">
        <v>75</v>
      </c>
      <c r="U9" s="48">
        <v>58</v>
      </c>
      <c r="V9" s="48">
        <v>41</v>
      </c>
      <c r="W9" s="48">
        <v>75</v>
      </c>
      <c r="X9" s="48">
        <v>415</v>
      </c>
      <c r="Y9" s="48">
        <v>1306</v>
      </c>
    </row>
    <row r="10" spans="1:25" x14ac:dyDescent="0.2">
      <c r="B10" s="46" t="s">
        <v>423</v>
      </c>
      <c r="C10" s="48">
        <v>8</v>
      </c>
      <c r="D10" s="48"/>
      <c r="E10" s="48"/>
      <c r="F10" s="48"/>
      <c r="G10" s="48"/>
      <c r="H10" s="48"/>
      <c r="I10" s="48"/>
      <c r="J10" s="48"/>
      <c r="K10" s="48"/>
      <c r="L10" s="48"/>
      <c r="M10" s="48"/>
      <c r="N10" s="48"/>
      <c r="O10" s="48">
        <v>8</v>
      </c>
      <c r="P10" s="48"/>
      <c r="Q10" s="48"/>
      <c r="R10" s="48"/>
      <c r="S10" s="48"/>
      <c r="T10" s="48"/>
      <c r="U10" s="48"/>
      <c r="V10" s="48"/>
      <c r="W10" s="48"/>
      <c r="X10" s="48"/>
      <c r="Y10" s="48">
        <v>8</v>
      </c>
    </row>
    <row r="11" spans="1:25" x14ac:dyDescent="0.2">
      <c r="B11" s="42" t="s">
        <v>525</v>
      </c>
      <c r="C11" s="48">
        <v>13</v>
      </c>
      <c r="D11" s="48">
        <v>8</v>
      </c>
      <c r="E11" s="48">
        <v>3</v>
      </c>
      <c r="F11" s="48">
        <v>7</v>
      </c>
      <c r="G11" s="48">
        <v>17</v>
      </c>
      <c r="H11" s="48">
        <v>2</v>
      </c>
      <c r="I11" s="48">
        <v>1</v>
      </c>
      <c r="J11" s="48">
        <v>2</v>
      </c>
      <c r="K11" s="48">
        <v>14</v>
      </c>
      <c r="L11" s="48">
        <v>1</v>
      </c>
      <c r="M11" s="48">
        <v>1</v>
      </c>
      <c r="N11" s="48">
        <v>3</v>
      </c>
      <c r="O11" s="48">
        <v>72</v>
      </c>
      <c r="P11" s="48">
        <v>3</v>
      </c>
      <c r="Q11" s="48"/>
      <c r="R11" s="48">
        <v>3</v>
      </c>
      <c r="S11" s="48"/>
      <c r="T11" s="48"/>
      <c r="U11" s="48">
        <v>4</v>
      </c>
      <c r="V11" s="48"/>
      <c r="W11" s="48">
        <v>3</v>
      </c>
      <c r="X11" s="48">
        <v>13</v>
      </c>
      <c r="Y11" s="48">
        <v>85</v>
      </c>
    </row>
    <row r="12" spans="1:25" x14ac:dyDescent="0.2">
      <c r="B12" s="42" t="s">
        <v>663</v>
      </c>
      <c r="C12" s="48">
        <v>29</v>
      </c>
      <c r="D12" s="48">
        <v>16</v>
      </c>
      <c r="E12" s="48">
        <v>23</v>
      </c>
      <c r="F12" s="48">
        <v>15</v>
      </c>
      <c r="G12" s="48">
        <v>25</v>
      </c>
      <c r="H12" s="48">
        <v>24</v>
      </c>
      <c r="I12" s="48">
        <v>15</v>
      </c>
      <c r="J12" s="48">
        <v>19</v>
      </c>
      <c r="K12" s="48">
        <v>12</v>
      </c>
      <c r="L12" s="48">
        <v>16</v>
      </c>
      <c r="M12" s="48">
        <v>13</v>
      </c>
      <c r="N12" s="48">
        <v>12</v>
      </c>
      <c r="O12" s="48">
        <v>219</v>
      </c>
      <c r="P12" s="48">
        <v>7</v>
      </c>
      <c r="Q12" s="48">
        <v>7</v>
      </c>
      <c r="R12" s="48">
        <v>2</v>
      </c>
      <c r="S12" s="48">
        <v>3</v>
      </c>
      <c r="T12" s="48">
        <v>10</v>
      </c>
      <c r="U12" s="48">
        <v>7</v>
      </c>
      <c r="V12" s="48">
        <v>9</v>
      </c>
      <c r="W12" s="48">
        <v>12</v>
      </c>
      <c r="X12" s="48">
        <v>57</v>
      </c>
      <c r="Y12" s="48">
        <v>276</v>
      </c>
    </row>
    <row r="13" spans="1:25" x14ac:dyDescent="0.2">
      <c r="B13" s="42" t="s">
        <v>819</v>
      </c>
      <c r="C13" s="48">
        <v>5</v>
      </c>
      <c r="D13" s="48">
        <v>1</v>
      </c>
      <c r="E13" s="48">
        <v>5</v>
      </c>
      <c r="F13" s="48">
        <v>2</v>
      </c>
      <c r="G13" s="48">
        <v>4</v>
      </c>
      <c r="H13" s="48"/>
      <c r="I13" s="48">
        <v>1</v>
      </c>
      <c r="J13" s="48"/>
      <c r="K13" s="48">
        <v>1</v>
      </c>
      <c r="L13" s="48">
        <v>1</v>
      </c>
      <c r="M13" s="48"/>
      <c r="N13" s="48">
        <v>1</v>
      </c>
      <c r="O13" s="48">
        <v>21</v>
      </c>
      <c r="P13" s="48"/>
      <c r="Q13" s="48"/>
      <c r="R13" s="48">
        <v>1</v>
      </c>
      <c r="S13" s="48"/>
      <c r="T13" s="48">
        <v>1</v>
      </c>
      <c r="U13" s="48">
        <v>1</v>
      </c>
      <c r="V13" s="48"/>
      <c r="W13" s="48">
        <v>1</v>
      </c>
      <c r="X13" s="48">
        <v>4</v>
      </c>
      <c r="Y13" s="48">
        <v>25</v>
      </c>
    </row>
    <row r="14" spans="1:25" x14ac:dyDescent="0.2">
      <c r="B14" s="46" t="s">
        <v>875</v>
      </c>
      <c r="C14" s="48">
        <v>3</v>
      </c>
      <c r="D14" s="48">
        <v>5</v>
      </c>
      <c r="E14" s="48">
        <v>1</v>
      </c>
      <c r="F14" s="48">
        <v>9</v>
      </c>
      <c r="G14" s="48">
        <v>4</v>
      </c>
      <c r="H14" s="48"/>
      <c r="I14" s="48"/>
      <c r="J14" s="48">
        <v>3</v>
      </c>
      <c r="K14" s="48">
        <v>11</v>
      </c>
      <c r="L14" s="48">
        <v>5</v>
      </c>
      <c r="M14" s="48">
        <v>7</v>
      </c>
      <c r="N14" s="48">
        <v>8</v>
      </c>
      <c r="O14" s="48">
        <v>56</v>
      </c>
      <c r="P14" s="48">
        <v>1</v>
      </c>
      <c r="Q14" s="48">
        <v>2</v>
      </c>
      <c r="R14" s="48">
        <v>5</v>
      </c>
      <c r="S14" s="48">
        <v>1</v>
      </c>
      <c r="T14" s="48">
        <v>3</v>
      </c>
      <c r="U14" s="48">
        <v>3</v>
      </c>
      <c r="V14" s="48">
        <v>7</v>
      </c>
      <c r="W14" s="48">
        <v>8</v>
      </c>
      <c r="X14" s="48">
        <v>30</v>
      </c>
      <c r="Y14" s="48">
        <v>86</v>
      </c>
    </row>
    <row r="15" spans="1:25" x14ac:dyDescent="0.2">
      <c r="B15" s="42" t="s">
        <v>904</v>
      </c>
      <c r="C15" s="48">
        <v>3</v>
      </c>
      <c r="D15" s="48"/>
      <c r="E15" s="48">
        <v>1</v>
      </c>
      <c r="F15" s="48"/>
      <c r="G15" s="48"/>
      <c r="H15" s="48"/>
      <c r="I15" s="48"/>
      <c r="J15" s="48"/>
      <c r="K15" s="48"/>
      <c r="L15" s="48"/>
      <c r="M15" s="48"/>
      <c r="N15" s="48">
        <v>1</v>
      </c>
      <c r="O15" s="48">
        <v>5</v>
      </c>
      <c r="P15" s="48">
        <v>2</v>
      </c>
      <c r="Q15" s="48"/>
      <c r="R15" s="48"/>
      <c r="S15" s="48"/>
      <c r="T15" s="48"/>
      <c r="U15" s="48"/>
      <c r="V15" s="48"/>
      <c r="W15" s="48"/>
      <c r="X15" s="48">
        <v>2</v>
      </c>
      <c r="Y15" s="48">
        <v>7</v>
      </c>
    </row>
    <row r="16" spans="1:25" x14ac:dyDescent="0.2">
      <c r="B16" s="42" t="s">
        <v>1101</v>
      </c>
      <c r="C16" s="48">
        <v>2</v>
      </c>
      <c r="D16" s="48"/>
      <c r="E16" s="48"/>
      <c r="F16" s="48">
        <v>1</v>
      </c>
      <c r="G16" s="48">
        <v>1</v>
      </c>
      <c r="H16" s="48"/>
      <c r="I16" s="48"/>
      <c r="J16" s="48"/>
      <c r="K16" s="48">
        <v>3</v>
      </c>
      <c r="L16" s="48">
        <v>1</v>
      </c>
      <c r="M16" s="48"/>
      <c r="N16" s="48"/>
      <c r="O16" s="48">
        <v>8</v>
      </c>
      <c r="P16" s="48"/>
      <c r="Q16" s="48"/>
      <c r="R16" s="48"/>
      <c r="S16" s="48"/>
      <c r="T16" s="48">
        <v>1</v>
      </c>
      <c r="U16" s="48">
        <v>2</v>
      </c>
      <c r="V16" s="48"/>
      <c r="W16" s="48"/>
      <c r="X16" s="48">
        <v>3</v>
      </c>
      <c r="Y16" s="48">
        <v>11</v>
      </c>
    </row>
    <row r="17" spans="2:25" x14ac:dyDescent="0.2">
      <c r="B17" s="46" t="s">
        <v>1606</v>
      </c>
      <c r="C17" s="48">
        <v>1</v>
      </c>
      <c r="D17" s="48"/>
      <c r="E17" s="48"/>
      <c r="F17" s="48"/>
      <c r="G17" s="48"/>
      <c r="H17" s="48"/>
      <c r="I17" s="48"/>
      <c r="J17" s="48"/>
      <c r="K17" s="48"/>
      <c r="L17" s="48"/>
      <c r="M17" s="48"/>
      <c r="N17" s="48"/>
      <c r="O17" s="48">
        <v>1</v>
      </c>
      <c r="P17" s="48"/>
      <c r="Q17" s="48"/>
      <c r="R17" s="48"/>
      <c r="S17" s="48"/>
      <c r="T17" s="48"/>
      <c r="U17" s="48"/>
      <c r="V17" s="48"/>
      <c r="W17" s="48"/>
      <c r="X17" s="48"/>
      <c r="Y17" s="48">
        <v>1</v>
      </c>
    </row>
    <row r="18" spans="2:25" x14ac:dyDescent="0.2">
      <c r="B18" s="46" t="s">
        <v>3583</v>
      </c>
      <c r="C18" s="48"/>
      <c r="D18" s="48"/>
      <c r="E18" s="48">
        <v>1</v>
      </c>
      <c r="F18" s="48">
        <v>2</v>
      </c>
      <c r="G18" s="48"/>
      <c r="H18" s="48"/>
      <c r="I18" s="48">
        <v>1</v>
      </c>
      <c r="J18" s="48">
        <v>1</v>
      </c>
      <c r="K18" s="48"/>
      <c r="L18" s="48"/>
      <c r="M18" s="48">
        <v>1</v>
      </c>
      <c r="N18" s="48">
        <v>3</v>
      </c>
      <c r="O18" s="48">
        <v>9</v>
      </c>
      <c r="P18" s="48"/>
      <c r="Q18" s="48"/>
      <c r="R18" s="48"/>
      <c r="S18" s="48"/>
      <c r="T18" s="48">
        <v>1</v>
      </c>
      <c r="U18" s="48">
        <v>2</v>
      </c>
      <c r="V18" s="48">
        <v>1</v>
      </c>
      <c r="W18" s="48"/>
      <c r="X18" s="48">
        <v>4</v>
      </c>
      <c r="Y18" s="48">
        <v>13</v>
      </c>
    </row>
    <row r="19" spans="2:25" x14ac:dyDescent="0.2">
      <c r="B19" s="46" t="s">
        <v>3602</v>
      </c>
      <c r="C19" s="48"/>
      <c r="D19" s="48"/>
      <c r="E19" s="48">
        <v>1</v>
      </c>
      <c r="F19" s="48"/>
      <c r="G19" s="48">
        <v>2</v>
      </c>
      <c r="H19" s="48">
        <v>2</v>
      </c>
      <c r="I19" s="48"/>
      <c r="J19" s="48"/>
      <c r="K19" s="48"/>
      <c r="L19" s="48">
        <v>2</v>
      </c>
      <c r="M19" s="48"/>
      <c r="N19" s="48"/>
      <c r="O19" s="48">
        <v>7</v>
      </c>
      <c r="P19" s="48"/>
      <c r="Q19" s="48"/>
      <c r="R19" s="48"/>
      <c r="S19" s="48"/>
      <c r="T19" s="48"/>
      <c r="U19" s="48"/>
      <c r="V19" s="48"/>
      <c r="W19" s="48"/>
      <c r="X19" s="48"/>
      <c r="Y19" s="48">
        <v>7</v>
      </c>
    </row>
    <row r="20" spans="2:25" x14ac:dyDescent="0.2">
      <c r="B20" s="46" t="s">
        <v>5259</v>
      </c>
      <c r="C20" s="48"/>
      <c r="D20" s="48"/>
      <c r="E20" s="48"/>
      <c r="F20" s="48"/>
      <c r="G20" s="48"/>
      <c r="H20" s="48"/>
      <c r="I20" s="48">
        <v>2</v>
      </c>
      <c r="J20" s="48"/>
      <c r="K20" s="48"/>
      <c r="L20" s="48"/>
      <c r="M20" s="48"/>
      <c r="N20" s="48"/>
      <c r="O20" s="48">
        <v>2</v>
      </c>
      <c r="P20" s="48"/>
      <c r="Q20" s="48"/>
      <c r="R20" s="48"/>
      <c r="S20" s="48"/>
      <c r="T20" s="48"/>
      <c r="U20" s="48"/>
      <c r="V20" s="48"/>
      <c r="W20" s="48"/>
      <c r="X20" s="48"/>
      <c r="Y20" s="48">
        <v>2</v>
      </c>
    </row>
    <row r="21" spans="2:25" x14ac:dyDescent="0.2">
      <c r="B21" s="46" t="s">
        <v>5420</v>
      </c>
      <c r="C21" s="48"/>
      <c r="D21" s="48"/>
      <c r="E21" s="48"/>
      <c r="F21" s="48"/>
      <c r="G21" s="48"/>
      <c r="H21" s="48"/>
      <c r="I21" s="48">
        <v>2</v>
      </c>
      <c r="J21" s="48"/>
      <c r="K21" s="48"/>
      <c r="L21" s="48"/>
      <c r="M21" s="48"/>
      <c r="N21" s="48"/>
      <c r="O21" s="48">
        <v>2</v>
      </c>
      <c r="P21" s="48"/>
      <c r="Q21" s="48"/>
      <c r="R21" s="48"/>
      <c r="S21" s="48"/>
      <c r="T21" s="48"/>
      <c r="U21" s="48"/>
      <c r="V21" s="48"/>
      <c r="W21" s="48"/>
      <c r="X21" s="48"/>
      <c r="Y21" s="48">
        <v>2</v>
      </c>
    </row>
    <row r="22" spans="2:25" x14ac:dyDescent="0.2">
      <c r="B22" s="46" t="s">
        <v>7134</v>
      </c>
      <c r="C22" s="48"/>
      <c r="D22" s="48"/>
      <c r="E22" s="48"/>
      <c r="F22" s="48"/>
      <c r="G22" s="48"/>
      <c r="H22" s="48"/>
      <c r="I22" s="48"/>
      <c r="J22" s="48"/>
      <c r="K22" s="48">
        <v>1</v>
      </c>
      <c r="L22" s="48">
        <v>1</v>
      </c>
      <c r="M22" s="48">
        <v>1</v>
      </c>
      <c r="N22" s="48"/>
      <c r="O22" s="48">
        <v>3</v>
      </c>
      <c r="P22" s="48"/>
      <c r="Q22" s="48"/>
      <c r="R22" s="48"/>
      <c r="S22" s="48"/>
      <c r="T22" s="48"/>
      <c r="U22" s="48"/>
      <c r="V22" s="48"/>
      <c r="W22" s="48"/>
      <c r="X22" s="48"/>
      <c r="Y22" s="48">
        <v>3</v>
      </c>
    </row>
    <row r="23" spans="2:25" x14ac:dyDescent="0.2">
      <c r="B23" s="46" t="s">
        <v>7237</v>
      </c>
      <c r="C23" s="48"/>
      <c r="D23" s="48"/>
      <c r="E23" s="48"/>
      <c r="F23" s="48"/>
      <c r="G23" s="48"/>
      <c r="H23" s="48"/>
      <c r="I23" s="48"/>
      <c r="J23" s="48"/>
      <c r="K23" s="48"/>
      <c r="L23" s="48">
        <v>2</v>
      </c>
      <c r="M23" s="48"/>
      <c r="N23" s="48"/>
      <c r="O23" s="48">
        <v>2</v>
      </c>
      <c r="P23" s="48">
        <v>2</v>
      </c>
      <c r="Q23" s="48">
        <v>1</v>
      </c>
      <c r="R23" s="48">
        <v>1</v>
      </c>
      <c r="S23" s="48"/>
      <c r="T23" s="48"/>
      <c r="U23" s="48"/>
      <c r="V23" s="48"/>
      <c r="W23" s="48"/>
      <c r="X23" s="48">
        <v>4</v>
      </c>
      <c r="Y23" s="48">
        <v>6</v>
      </c>
    </row>
    <row r="24" spans="2:25" x14ac:dyDescent="0.2">
      <c r="B24" s="46" t="s">
        <v>7428</v>
      </c>
      <c r="C24" s="48"/>
      <c r="D24" s="48"/>
      <c r="E24" s="48"/>
      <c r="F24" s="48"/>
      <c r="G24" s="48"/>
      <c r="H24" s="48"/>
      <c r="I24" s="48"/>
      <c r="J24" s="48"/>
      <c r="K24" s="48">
        <v>1</v>
      </c>
      <c r="L24" s="48"/>
      <c r="M24" s="48"/>
      <c r="N24" s="48"/>
      <c r="O24" s="48">
        <v>1</v>
      </c>
      <c r="P24" s="48"/>
      <c r="Q24" s="48"/>
      <c r="R24" s="48"/>
      <c r="S24" s="48"/>
      <c r="T24" s="48"/>
      <c r="U24" s="48"/>
      <c r="V24" s="48"/>
      <c r="W24" s="48"/>
      <c r="X24" s="48"/>
      <c r="Y24" s="48">
        <v>1</v>
      </c>
    </row>
    <row r="25" spans="2:25" x14ac:dyDescent="0.2">
      <c r="B25" s="46" t="s">
        <v>7434</v>
      </c>
      <c r="C25" s="48"/>
      <c r="D25" s="48"/>
      <c r="E25" s="48"/>
      <c r="F25" s="48"/>
      <c r="G25" s="48"/>
      <c r="H25" s="48"/>
      <c r="I25" s="48"/>
      <c r="J25" s="48"/>
      <c r="K25" s="48">
        <v>1</v>
      </c>
      <c r="L25" s="48"/>
      <c r="M25" s="48"/>
      <c r="N25" s="48"/>
      <c r="O25" s="48">
        <v>1</v>
      </c>
      <c r="P25" s="48"/>
      <c r="Q25" s="48"/>
      <c r="R25" s="48"/>
      <c r="S25" s="48"/>
      <c r="T25" s="48"/>
      <c r="U25" s="48"/>
      <c r="V25" s="48"/>
      <c r="W25" s="48"/>
      <c r="X25" s="48"/>
      <c r="Y25" s="48">
        <v>1</v>
      </c>
    </row>
    <row r="26" spans="2:25" x14ac:dyDescent="0.2">
      <c r="B26" s="47" t="s">
        <v>7576</v>
      </c>
      <c r="C26" s="48"/>
      <c r="D26" s="48"/>
      <c r="E26" s="48"/>
      <c r="F26" s="48"/>
      <c r="G26" s="48"/>
      <c r="H26" s="48"/>
      <c r="I26" s="48"/>
      <c r="J26" s="48"/>
      <c r="K26" s="48">
        <v>1</v>
      </c>
      <c r="L26" s="48"/>
      <c r="M26" s="48"/>
      <c r="N26" s="48"/>
      <c r="O26" s="48">
        <v>1</v>
      </c>
      <c r="P26" s="48"/>
      <c r="Q26" s="48"/>
      <c r="R26" s="48"/>
      <c r="S26" s="48"/>
      <c r="T26" s="48"/>
      <c r="U26" s="48"/>
      <c r="V26" s="48"/>
      <c r="W26" s="48"/>
      <c r="X26" s="48"/>
      <c r="Y26" s="48">
        <v>1</v>
      </c>
    </row>
    <row r="27" spans="2:25" x14ac:dyDescent="0.2">
      <c r="B27" s="3" t="s">
        <v>10446</v>
      </c>
      <c r="C27" s="48"/>
      <c r="D27" s="48"/>
      <c r="E27" s="48"/>
      <c r="F27" s="48"/>
      <c r="G27" s="48"/>
      <c r="H27" s="48"/>
      <c r="I27" s="48"/>
      <c r="J27" s="48"/>
      <c r="K27" s="48"/>
      <c r="L27" s="48"/>
      <c r="M27" s="48"/>
      <c r="N27" s="48"/>
      <c r="O27" s="48"/>
      <c r="P27" s="48">
        <v>1</v>
      </c>
      <c r="Q27" s="48"/>
      <c r="R27" s="48"/>
      <c r="S27" s="48"/>
      <c r="T27" s="48"/>
      <c r="U27" s="48"/>
      <c r="V27" s="48"/>
      <c r="W27" s="48"/>
      <c r="X27" s="48">
        <v>1</v>
      </c>
      <c r="Y27" s="48">
        <v>1</v>
      </c>
    </row>
    <row r="28" spans="2:25" x14ac:dyDescent="0.2">
      <c r="B28" s="30" t="s">
        <v>336</v>
      </c>
      <c r="C28" s="48"/>
      <c r="D28" s="48"/>
      <c r="E28" s="48"/>
      <c r="F28" s="48"/>
      <c r="G28" s="48"/>
      <c r="H28" s="48"/>
      <c r="I28" s="48"/>
      <c r="J28" s="48"/>
      <c r="K28" s="48"/>
      <c r="L28" s="48"/>
      <c r="M28" s="48"/>
      <c r="N28" s="48"/>
      <c r="O28" s="48"/>
      <c r="P28" s="48">
        <v>1</v>
      </c>
      <c r="Q28" s="48"/>
      <c r="R28" s="48"/>
      <c r="S28" s="48"/>
      <c r="T28" s="48"/>
      <c r="U28" s="48"/>
      <c r="V28" s="48"/>
      <c r="W28" s="48"/>
      <c r="X28" s="48">
        <v>1</v>
      </c>
      <c r="Y28" s="48">
        <v>1</v>
      </c>
    </row>
    <row r="29" spans="2:25" x14ac:dyDescent="0.2">
      <c r="B29" s="31" t="s">
        <v>336</v>
      </c>
      <c r="C29" s="48"/>
      <c r="D29" s="48"/>
      <c r="E29" s="48"/>
      <c r="F29" s="48"/>
      <c r="G29" s="48"/>
      <c r="H29" s="48"/>
      <c r="I29" s="48"/>
      <c r="J29" s="48"/>
      <c r="K29" s="48"/>
      <c r="L29" s="48"/>
      <c r="M29" s="48"/>
      <c r="N29" s="48"/>
      <c r="O29" s="48"/>
      <c r="P29" s="48">
        <v>1</v>
      </c>
      <c r="Q29" s="48"/>
      <c r="R29" s="48"/>
      <c r="S29" s="48"/>
      <c r="T29" s="48"/>
      <c r="U29" s="48"/>
      <c r="V29" s="48"/>
      <c r="W29" s="48"/>
      <c r="X29" s="48">
        <v>1</v>
      </c>
      <c r="Y29" s="48">
        <v>1</v>
      </c>
    </row>
    <row r="30" spans="2:25" x14ac:dyDescent="0.2">
      <c r="B30" s="3" t="s">
        <v>10450</v>
      </c>
      <c r="C30" s="48"/>
      <c r="D30" s="48"/>
      <c r="E30" s="48"/>
      <c r="F30" s="48"/>
      <c r="G30" s="48"/>
      <c r="H30" s="48"/>
      <c r="I30" s="48"/>
      <c r="J30" s="48"/>
      <c r="K30" s="48"/>
      <c r="L30" s="48"/>
      <c r="M30" s="48"/>
      <c r="N30" s="48"/>
      <c r="O30" s="48"/>
      <c r="P30" s="48">
        <v>16</v>
      </c>
      <c r="Q30" s="48">
        <v>23</v>
      </c>
      <c r="R30" s="48">
        <v>14</v>
      </c>
      <c r="S30" s="48">
        <v>23</v>
      </c>
      <c r="T30" s="48">
        <v>32</v>
      </c>
      <c r="U30" s="48"/>
      <c r="V30" s="48"/>
      <c r="W30" s="48"/>
      <c r="X30" s="48">
        <v>108</v>
      </c>
      <c r="Y30" s="48">
        <v>108</v>
      </c>
    </row>
    <row r="31" spans="2:25" x14ac:dyDescent="0.2">
      <c r="B31" s="30" t="s">
        <v>41</v>
      </c>
      <c r="C31" s="48"/>
      <c r="D31" s="48"/>
      <c r="E31" s="48"/>
      <c r="F31" s="48"/>
      <c r="G31" s="48"/>
      <c r="H31" s="48"/>
      <c r="I31" s="48"/>
      <c r="J31" s="48"/>
      <c r="K31" s="48"/>
      <c r="L31" s="48"/>
      <c r="M31" s="48"/>
      <c r="N31" s="48"/>
      <c r="O31" s="48"/>
      <c r="P31" s="48">
        <v>1</v>
      </c>
      <c r="Q31" s="48"/>
      <c r="R31" s="48"/>
      <c r="S31" s="48"/>
      <c r="T31" s="48"/>
      <c r="U31" s="48"/>
      <c r="V31" s="48"/>
      <c r="W31" s="48"/>
      <c r="X31" s="48">
        <v>1</v>
      </c>
      <c r="Y31" s="48">
        <v>1</v>
      </c>
    </row>
    <row r="32" spans="2:25" x14ac:dyDescent="0.2">
      <c r="B32" s="31" t="s">
        <v>2650</v>
      </c>
      <c r="C32" s="48"/>
      <c r="D32" s="48"/>
      <c r="E32" s="48"/>
      <c r="F32" s="48"/>
      <c r="G32" s="48"/>
      <c r="H32" s="48"/>
      <c r="I32" s="48"/>
      <c r="J32" s="48"/>
      <c r="K32" s="48"/>
      <c r="L32" s="48"/>
      <c r="M32" s="48"/>
      <c r="N32" s="48"/>
      <c r="O32" s="48"/>
      <c r="P32" s="48">
        <v>1</v>
      </c>
      <c r="Q32" s="48"/>
      <c r="R32" s="48"/>
      <c r="S32" s="48"/>
      <c r="T32" s="48"/>
      <c r="U32" s="48"/>
      <c r="V32" s="48"/>
      <c r="W32" s="48"/>
      <c r="X32" s="48">
        <v>1</v>
      </c>
      <c r="Y32" s="48">
        <v>1</v>
      </c>
    </row>
    <row r="33" spans="2:25" x14ac:dyDescent="0.2">
      <c r="B33" s="36" t="s">
        <v>10688</v>
      </c>
      <c r="C33" s="48"/>
      <c r="D33" s="48"/>
      <c r="E33" s="48"/>
      <c r="F33" s="48"/>
      <c r="G33" s="48"/>
      <c r="H33" s="48"/>
      <c r="I33" s="48"/>
      <c r="J33" s="48"/>
      <c r="K33" s="48"/>
      <c r="L33" s="48"/>
      <c r="M33" s="48"/>
      <c r="N33" s="48"/>
      <c r="O33" s="48"/>
      <c r="P33" s="48">
        <v>1</v>
      </c>
      <c r="Q33" s="48"/>
      <c r="R33" s="48"/>
      <c r="S33" s="48"/>
      <c r="T33" s="48"/>
      <c r="U33" s="48"/>
      <c r="V33" s="48"/>
      <c r="W33" s="48"/>
      <c r="X33" s="48">
        <v>1</v>
      </c>
      <c r="Y33" s="48">
        <v>1</v>
      </c>
    </row>
    <row r="34" spans="2:25" x14ac:dyDescent="0.2">
      <c r="B34" s="30" t="s">
        <v>336</v>
      </c>
      <c r="C34" s="48"/>
      <c r="D34" s="48"/>
      <c r="E34" s="48"/>
      <c r="F34" s="48"/>
      <c r="G34" s="48"/>
      <c r="H34" s="48"/>
      <c r="I34" s="48"/>
      <c r="J34" s="48"/>
      <c r="K34" s="48"/>
      <c r="L34" s="48"/>
      <c r="M34" s="48"/>
      <c r="N34" s="48"/>
      <c r="O34" s="48"/>
      <c r="P34" s="48">
        <v>15</v>
      </c>
      <c r="Q34" s="48">
        <v>23</v>
      </c>
      <c r="R34" s="48">
        <v>14</v>
      </c>
      <c r="S34" s="48">
        <v>23</v>
      </c>
      <c r="T34" s="48">
        <v>32</v>
      </c>
      <c r="U34" s="48"/>
      <c r="V34" s="48"/>
      <c r="W34" s="48"/>
      <c r="X34" s="48">
        <v>107</v>
      </c>
      <c r="Y34" s="48">
        <v>107</v>
      </c>
    </row>
    <row r="35" spans="2:25" x14ac:dyDescent="0.2">
      <c r="B35" s="31" t="s">
        <v>336</v>
      </c>
      <c r="C35" s="48"/>
      <c r="D35" s="48"/>
      <c r="E35" s="48"/>
      <c r="F35" s="48"/>
      <c r="G35" s="48"/>
      <c r="H35" s="48"/>
      <c r="I35" s="48"/>
      <c r="J35" s="48"/>
      <c r="K35" s="48"/>
      <c r="L35" s="48"/>
      <c r="M35" s="48"/>
      <c r="N35" s="48"/>
      <c r="O35" s="48"/>
      <c r="P35" s="48">
        <v>15</v>
      </c>
      <c r="Q35" s="48">
        <v>23</v>
      </c>
      <c r="R35" s="48">
        <v>14</v>
      </c>
      <c r="S35" s="48">
        <v>23</v>
      </c>
      <c r="T35" s="48">
        <v>32</v>
      </c>
      <c r="U35" s="48"/>
      <c r="V35" s="48"/>
      <c r="W35" s="48"/>
      <c r="X35" s="48">
        <v>107</v>
      </c>
      <c r="Y35" s="48">
        <v>107</v>
      </c>
    </row>
    <row r="36" spans="2:25" x14ac:dyDescent="0.2">
      <c r="B36" s="3" t="s">
        <v>4415</v>
      </c>
      <c r="C36" s="48"/>
      <c r="D36" s="48"/>
      <c r="E36" s="48"/>
      <c r="F36" s="48"/>
      <c r="G36" s="48"/>
      <c r="H36" s="48"/>
      <c r="I36" s="48"/>
      <c r="J36" s="48"/>
      <c r="K36" s="48"/>
      <c r="L36" s="48"/>
      <c r="M36" s="48"/>
      <c r="N36" s="48"/>
      <c r="O36" s="48"/>
      <c r="P36" s="48"/>
      <c r="Q36" s="48"/>
      <c r="R36" s="48"/>
      <c r="S36" s="48"/>
      <c r="T36" s="48"/>
      <c r="U36" s="48">
        <v>4</v>
      </c>
      <c r="V36" s="48">
        <v>2</v>
      </c>
      <c r="W36" s="48">
        <v>16</v>
      </c>
      <c r="X36" s="48">
        <v>22</v>
      </c>
      <c r="Y36" s="48">
        <v>22</v>
      </c>
    </row>
    <row r="37" spans="2:25" x14ac:dyDescent="0.2">
      <c r="B37" s="30" t="s">
        <v>41</v>
      </c>
      <c r="C37" s="48"/>
      <c r="D37" s="48"/>
      <c r="E37" s="48"/>
      <c r="F37" s="48"/>
      <c r="G37" s="48"/>
      <c r="H37" s="48"/>
      <c r="I37" s="48"/>
      <c r="J37" s="48"/>
      <c r="K37" s="48"/>
      <c r="L37" s="48"/>
      <c r="M37" s="48"/>
      <c r="N37" s="48"/>
      <c r="O37" s="48"/>
      <c r="P37" s="48"/>
      <c r="Q37" s="48"/>
      <c r="R37" s="48"/>
      <c r="S37" s="48"/>
      <c r="T37" s="48"/>
      <c r="U37" s="48"/>
      <c r="V37" s="48"/>
      <c r="W37" s="48">
        <v>5</v>
      </c>
      <c r="X37" s="48">
        <v>5</v>
      </c>
      <c r="Y37" s="48">
        <v>5</v>
      </c>
    </row>
    <row r="38" spans="2:25" x14ac:dyDescent="0.2">
      <c r="B38" s="31" t="s">
        <v>2281</v>
      </c>
      <c r="C38" s="48"/>
      <c r="D38" s="48"/>
      <c r="E38" s="48"/>
      <c r="F38" s="48"/>
      <c r="G38" s="48"/>
      <c r="H38" s="48"/>
      <c r="I38" s="48"/>
      <c r="J38" s="48"/>
      <c r="K38" s="48"/>
      <c r="L38" s="48"/>
      <c r="M38" s="48"/>
      <c r="N38" s="48"/>
      <c r="O38" s="48"/>
      <c r="P38" s="48"/>
      <c r="Q38" s="48"/>
      <c r="R38" s="48"/>
      <c r="S38" s="48"/>
      <c r="T38" s="48"/>
      <c r="U38" s="48"/>
      <c r="V38" s="48"/>
      <c r="W38" s="48">
        <v>2</v>
      </c>
      <c r="X38" s="48">
        <v>2</v>
      </c>
      <c r="Y38" s="48">
        <v>2</v>
      </c>
    </row>
    <row r="39" spans="2:25" x14ac:dyDescent="0.2">
      <c r="B39" s="36" t="s">
        <v>2282</v>
      </c>
      <c r="C39" s="48"/>
      <c r="D39" s="48"/>
      <c r="E39" s="48"/>
      <c r="F39" s="48"/>
      <c r="G39" s="48"/>
      <c r="H39" s="48"/>
      <c r="I39" s="48"/>
      <c r="J39" s="48"/>
      <c r="K39" s="48"/>
      <c r="L39" s="48"/>
      <c r="M39" s="48"/>
      <c r="N39" s="48"/>
      <c r="O39" s="48"/>
      <c r="P39" s="48"/>
      <c r="Q39" s="48"/>
      <c r="R39" s="48"/>
      <c r="S39" s="48"/>
      <c r="T39" s="48"/>
      <c r="U39" s="48"/>
      <c r="V39" s="48"/>
      <c r="W39" s="48">
        <v>2</v>
      </c>
      <c r="X39" s="48">
        <v>2</v>
      </c>
      <c r="Y39" s="48">
        <v>2</v>
      </c>
    </row>
    <row r="40" spans="2:25" x14ac:dyDescent="0.2">
      <c r="B40" s="31" t="s">
        <v>5268</v>
      </c>
      <c r="C40" s="48"/>
      <c r="D40" s="48"/>
      <c r="E40" s="48"/>
      <c r="F40" s="48"/>
      <c r="G40" s="48"/>
      <c r="H40" s="48"/>
      <c r="I40" s="48"/>
      <c r="J40" s="48"/>
      <c r="K40" s="48"/>
      <c r="L40" s="48"/>
      <c r="M40" s="48"/>
      <c r="N40" s="48"/>
      <c r="O40" s="48"/>
      <c r="P40" s="48"/>
      <c r="Q40" s="48"/>
      <c r="R40" s="48"/>
      <c r="S40" s="48"/>
      <c r="T40" s="48"/>
      <c r="U40" s="48"/>
      <c r="V40" s="48"/>
      <c r="W40" s="48">
        <v>2</v>
      </c>
      <c r="X40" s="48">
        <v>2</v>
      </c>
      <c r="Y40" s="48">
        <v>2</v>
      </c>
    </row>
    <row r="41" spans="2:25" x14ac:dyDescent="0.2">
      <c r="B41" s="36" t="s">
        <v>1473</v>
      </c>
      <c r="C41" s="48"/>
      <c r="D41" s="48"/>
      <c r="E41" s="48"/>
      <c r="F41" s="48"/>
      <c r="G41" s="48"/>
      <c r="H41" s="48"/>
      <c r="I41" s="48"/>
      <c r="J41" s="48"/>
      <c r="K41" s="48"/>
      <c r="L41" s="48"/>
      <c r="M41" s="48"/>
      <c r="N41" s="48"/>
      <c r="O41" s="48"/>
      <c r="P41" s="48"/>
      <c r="Q41" s="48"/>
      <c r="R41" s="48"/>
      <c r="S41" s="48"/>
      <c r="T41" s="48"/>
      <c r="U41" s="48"/>
      <c r="V41" s="48"/>
      <c r="W41" s="48">
        <v>2</v>
      </c>
      <c r="X41" s="48">
        <v>2</v>
      </c>
      <c r="Y41" s="48">
        <v>2</v>
      </c>
    </row>
    <row r="42" spans="2:25" x14ac:dyDescent="0.2">
      <c r="B42" s="31" t="s">
        <v>10122</v>
      </c>
      <c r="C42" s="48"/>
      <c r="D42" s="48"/>
      <c r="E42" s="48"/>
      <c r="F42" s="48"/>
      <c r="G42" s="48"/>
      <c r="H42" s="48"/>
      <c r="I42" s="48"/>
      <c r="J42" s="48"/>
      <c r="K42" s="48"/>
      <c r="L42" s="48"/>
      <c r="M42" s="48"/>
      <c r="N42" s="48"/>
      <c r="O42" s="48"/>
      <c r="P42" s="48"/>
      <c r="Q42" s="48"/>
      <c r="R42" s="48"/>
      <c r="S42" s="48"/>
      <c r="T42" s="48"/>
      <c r="U42" s="48"/>
      <c r="V42" s="48"/>
      <c r="W42" s="48">
        <v>1</v>
      </c>
      <c r="X42" s="48">
        <v>1</v>
      </c>
      <c r="Y42" s="48">
        <v>1</v>
      </c>
    </row>
    <row r="43" spans="2:25" x14ac:dyDescent="0.2">
      <c r="B43" s="36" t="s">
        <v>10123</v>
      </c>
      <c r="C43" s="48"/>
      <c r="D43" s="48"/>
      <c r="E43" s="48"/>
      <c r="F43" s="48"/>
      <c r="G43" s="48"/>
      <c r="H43" s="48"/>
      <c r="I43" s="48"/>
      <c r="J43" s="48"/>
      <c r="K43" s="48"/>
      <c r="L43" s="48"/>
      <c r="M43" s="48"/>
      <c r="N43" s="48"/>
      <c r="O43" s="48"/>
      <c r="P43" s="48"/>
      <c r="Q43" s="48"/>
      <c r="R43" s="48"/>
      <c r="S43" s="48"/>
      <c r="T43" s="48"/>
      <c r="U43" s="48"/>
      <c r="V43" s="48"/>
      <c r="W43" s="48">
        <v>1</v>
      </c>
      <c r="X43" s="48">
        <v>1</v>
      </c>
      <c r="Y43" s="48">
        <v>1</v>
      </c>
    </row>
    <row r="44" spans="2:25" x14ac:dyDescent="0.2">
      <c r="B44" s="30" t="s">
        <v>336</v>
      </c>
      <c r="C44" s="48"/>
      <c r="D44" s="48"/>
      <c r="E44" s="48"/>
      <c r="F44" s="48"/>
      <c r="G44" s="48"/>
      <c r="H44" s="48"/>
      <c r="I44" s="48"/>
      <c r="J44" s="48"/>
      <c r="K44" s="48"/>
      <c r="L44" s="48"/>
      <c r="M44" s="48"/>
      <c r="N44" s="48"/>
      <c r="O44" s="48"/>
      <c r="P44" s="48"/>
      <c r="Q44" s="48"/>
      <c r="R44" s="48"/>
      <c r="S44" s="48"/>
      <c r="T44" s="48"/>
      <c r="U44" s="48">
        <v>3</v>
      </c>
      <c r="V44" s="48">
        <v>2</v>
      </c>
      <c r="W44" s="48">
        <v>11</v>
      </c>
      <c r="X44" s="48">
        <v>16</v>
      </c>
      <c r="Y44" s="48">
        <v>16</v>
      </c>
    </row>
    <row r="45" spans="2:25" x14ac:dyDescent="0.2">
      <c r="B45" s="31" t="s">
        <v>336</v>
      </c>
      <c r="C45" s="48"/>
      <c r="D45" s="48"/>
      <c r="E45" s="48"/>
      <c r="F45" s="48"/>
      <c r="G45" s="48"/>
      <c r="H45" s="48"/>
      <c r="I45" s="48"/>
      <c r="J45" s="48"/>
      <c r="K45" s="48"/>
      <c r="L45" s="48"/>
      <c r="M45" s="48"/>
      <c r="N45" s="48"/>
      <c r="O45" s="48"/>
      <c r="P45" s="48"/>
      <c r="Q45" s="48"/>
      <c r="R45" s="48"/>
      <c r="S45" s="48"/>
      <c r="T45" s="48"/>
      <c r="U45" s="48">
        <v>3</v>
      </c>
      <c r="V45" s="48">
        <v>2</v>
      </c>
      <c r="W45" s="48">
        <v>11</v>
      </c>
      <c r="X45" s="48">
        <v>16</v>
      </c>
      <c r="Y45" s="48">
        <v>16</v>
      </c>
    </row>
    <row r="46" spans="2:25" x14ac:dyDescent="0.2">
      <c r="B46" s="30" t="s">
        <v>12440</v>
      </c>
      <c r="C46" s="48"/>
      <c r="D46" s="48"/>
      <c r="E46" s="48"/>
      <c r="F46" s="48"/>
      <c r="G46" s="48"/>
      <c r="H46" s="48"/>
      <c r="I46" s="48"/>
      <c r="J46" s="48"/>
      <c r="K46" s="48"/>
      <c r="L46" s="48"/>
      <c r="M46" s="48"/>
      <c r="N46" s="48"/>
      <c r="O46" s="48"/>
      <c r="P46" s="48"/>
      <c r="Q46" s="48"/>
      <c r="R46" s="48"/>
      <c r="S46" s="48"/>
      <c r="T46" s="48"/>
      <c r="U46" s="48">
        <v>1</v>
      </c>
      <c r="V46" s="48"/>
      <c r="W46" s="48"/>
      <c r="X46" s="48">
        <v>1</v>
      </c>
      <c r="Y46" s="48">
        <v>1</v>
      </c>
    </row>
    <row r="47" spans="2:25" x14ac:dyDescent="0.2">
      <c r="B47" s="31" t="s">
        <v>841</v>
      </c>
      <c r="C47" s="48"/>
      <c r="D47" s="48"/>
      <c r="E47" s="48"/>
      <c r="F47" s="48"/>
      <c r="G47" s="48"/>
      <c r="H47" s="48"/>
      <c r="I47" s="48"/>
      <c r="J47" s="48"/>
      <c r="K47" s="48"/>
      <c r="L47" s="48"/>
      <c r="M47" s="48"/>
      <c r="N47" s="48"/>
      <c r="O47" s="48"/>
      <c r="P47" s="48"/>
      <c r="Q47" s="48"/>
      <c r="R47" s="48"/>
      <c r="S47" s="48"/>
      <c r="T47" s="48"/>
      <c r="U47" s="48">
        <v>1</v>
      </c>
      <c r="V47" s="48"/>
      <c r="W47" s="48"/>
      <c r="X47" s="48">
        <v>1</v>
      </c>
      <c r="Y47" s="48">
        <v>1</v>
      </c>
    </row>
    <row r="48" spans="2:25" x14ac:dyDescent="0.2">
      <c r="B48" s="36" t="s">
        <v>12443</v>
      </c>
      <c r="C48" s="48"/>
      <c r="D48" s="48"/>
      <c r="E48" s="48"/>
      <c r="F48" s="48"/>
      <c r="G48" s="48"/>
      <c r="H48" s="48"/>
      <c r="I48" s="48"/>
      <c r="J48" s="48"/>
      <c r="K48" s="48"/>
      <c r="L48" s="48"/>
      <c r="M48" s="48"/>
      <c r="N48" s="48"/>
      <c r="O48" s="48"/>
      <c r="P48" s="48"/>
      <c r="Q48" s="48"/>
      <c r="R48" s="48"/>
      <c r="S48" s="48"/>
      <c r="T48" s="48"/>
      <c r="U48" s="48">
        <v>1</v>
      </c>
      <c r="V48" s="48"/>
      <c r="W48" s="48"/>
      <c r="X48" s="48">
        <v>1</v>
      </c>
      <c r="Y48" s="48">
        <v>1</v>
      </c>
    </row>
    <row r="49" spans="2:25" x14ac:dyDescent="0.2">
      <c r="B49" s="3" t="s">
        <v>12533</v>
      </c>
      <c r="C49" s="48"/>
      <c r="D49" s="48"/>
      <c r="E49" s="48"/>
      <c r="F49" s="48"/>
      <c r="G49" s="48"/>
      <c r="H49" s="48"/>
      <c r="I49" s="48"/>
      <c r="J49" s="48"/>
      <c r="K49" s="48"/>
      <c r="L49" s="48"/>
      <c r="M49" s="48"/>
      <c r="N49" s="48"/>
      <c r="O49" s="48"/>
      <c r="P49" s="48"/>
      <c r="Q49" s="48"/>
      <c r="R49" s="48"/>
      <c r="S49" s="48"/>
      <c r="T49" s="48"/>
      <c r="U49" s="48">
        <v>1</v>
      </c>
      <c r="V49" s="48"/>
      <c r="W49" s="48"/>
      <c r="X49" s="48">
        <v>1</v>
      </c>
      <c r="Y49" s="48">
        <v>1</v>
      </c>
    </row>
    <row r="50" spans="2:25" x14ac:dyDescent="0.2">
      <c r="B50" s="30" t="s">
        <v>336</v>
      </c>
      <c r="C50" s="48"/>
      <c r="D50" s="48"/>
      <c r="E50" s="48"/>
      <c r="F50" s="48"/>
      <c r="G50" s="48"/>
      <c r="H50" s="48"/>
      <c r="I50" s="48"/>
      <c r="J50" s="48"/>
      <c r="K50" s="48"/>
      <c r="L50" s="48"/>
      <c r="M50" s="48"/>
      <c r="N50" s="48"/>
      <c r="O50" s="48"/>
      <c r="P50" s="48"/>
      <c r="Q50" s="48"/>
      <c r="R50" s="48"/>
      <c r="S50" s="48"/>
      <c r="T50" s="48"/>
      <c r="U50" s="48">
        <v>1</v>
      </c>
      <c r="V50" s="48"/>
      <c r="W50" s="48"/>
      <c r="X50" s="48">
        <v>1</v>
      </c>
      <c r="Y50" s="48">
        <v>1</v>
      </c>
    </row>
    <row r="51" spans="2:25" x14ac:dyDescent="0.2">
      <c r="B51" s="31" t="s">
        <v>336</v>
      </c>
      <c r="C51" s="48"/>
      <c r="D51" s="48"/>
      <c r="E51" s="48"/>
      <c r="F51" s="48"/>
      <c r="G51" s="48"/>
      <c r="H51" s="48"/>
      <c r="I51" s="48"/>
      <c r="J51" s="48"/>
      <c r="K51" s="48"/>
      <c r="L51" s="48"/>
      <c r="M51" s="48"/>
      <c r="N51" s="48"/>
      <c r="O51" s="48"/>
      <c r="P51" s="48"/>
      <c r="Q51" s="48"/>
      <c r="R51" s="48"/>
      <c r="S51" s="48"/>
      <c r="T51" s="48"/>
      <c r="U51" s="48">
        <v>1</v>
      </c>
      <c r="V51" s="48"/>
      <c r="W51" s="48"/>
      <c r="X51" s="48">
        <v>1</v>
      </c>
      <c r="Y51" s="48">
        <v>1</v>
      </c>
    </row>
    <row r="52" spans="2:25" x14ac:dyDescent="0.2">
      <c r="B52" s="3" t="s">
        <v>12540</v>
      </c>
      <c r="C52" s="48"/>
      <c r="D52" s="48"/>
      <c r="E52" s="48"/>
      <c r="F52" s="48"/>
      <c r="G52" s="48"/>
      <c r="H52" s="48"/>
      <c r="I52" s="48"/>
      <c r="J52" s="48"/>
      <c r="K52" s="48"/>
      <c r="L52" s="48"/>
      <c r="M52" s="48"/>
      <c r="N52" s="48"/>
      <c r="O52" s="48"/>
      <c r="P52" s="48"/>
      <c r="Q52" s="48"/>
      <c r="R52" s="48"/>
      <c r="S52" s="48"/>
      <c r="T52" s="48"/>
      <c r="U52" s="48">
        <v>1</v>
      </c>
      <c r="V52" s="48">
        <v>2</v>
      </c>
      <c r="W52" s="48">
        <v>2</v>
      </c>
      <c r="X52" s="48">
        <v>5</v>
      </c>
      <c r="Y52" s="48">
        <v>5</v>
      </c>
    </row>
    <row r="53" spans="2:25" x14ac:dyDescent="0.2">
      <c r="B53" s="30" t="s">
        <v>336</v>
      </c>
      <c r="C53" s="48"/>
      <c r="D53" s="48"/>
      <c r="E53" s="48"/>
      <c r="F53" s="48"/>
      <c r="G53" s="48"/>
      <c r="H53" s="48"/>
      <c r="I53" s="48"/>
      <c r="J53" s="48"/>
      <c r="K53" s="48"/>
      <c r="L53" s="48"/>
      <c r="M53" s="48"/>
      <c r="N53" s="48"/>
      <c r="O53" s="48"/>
      <c r="P53" s="48"/>
      <c r="Q53" s="48"/>
      <c r="R53" s="48"/>
      <c r="S53" s="48"/>
      <c r="T53" s="48"/>
      <c r="U53" s="48">
        <v>1</v>
      </c>
      <c r="V53" s="48">
        <v>2</v>
      </c>
      <c r="W53" s="48">
        <v>2</v>
      </c>
      <c r="X53" s="48">
        <v>5</v>
      </c>
      <c r="Y53" s="48">
        <v>5</v>
      </c>
    </row>
    <row r="54" spans="2:25" x14ac:dyDescent="0.2">
      <c r="B54" s="31" t="s">
        <v>336</v>
      </c>
      <c r="C54" s="48"/>
      <c r="D54" s="48"/>
      <c r="E54" s="48"/>
      <c r="F54" s="48"/>
      <c r="G54" s="48"/>
      <c r="H54" s="48"/>
      <c r="I54" s="48"/>
      <c r="J54" s="48"/>
      <c r="K54" s="48"/>
      <c r="L54" s="48"/>
      <c r="M54" s="48"/>
      <c r="N54" s="48"/>
      <c r="O54" s="48"/>
      <c r="P54" s="48"/>
      <c r="Q54" s="48"/>
      <c r="R54" s="48"/>
      <c r="S54" s="48"/>
      <c r="T54" s="48"/>
      <c r="U54" s="48">
        <v>1</v>
      </c>
      <c r="V54" s="48">
        <v>2</v>
      </c>
      <c r="W54" s="48">
        <v>2</v>
      </c>
      <c r="X54" s="48">
        <v>5</v>
      </c>
      <c r="Y54" s="48">
        <v>5</v>
      </c>
    </row>
    <row r="55" spans="2:25" x14ac:dyDescent="0.2">
      <c r="B55" s="3" t="s">
        <v>12894</v>
      </c>
      <c r="C55" s="48"/>
      <c r="D55" s="48"/>
      <c r="E55" s="48"/>
      <c r="F55" s="48"/>
      <c r="G55" s="48"/>
      <c r="H55" s="48"/>
      <c r="I55" s="48"/>
      <c r="J55" s="48"/>
      <c r="K55" s="48"/>
      <c r="L55" s="48"/>
      <c r="M55" s="48"/>
      <c r="N55" s="48"/>
      <c r="O55" s="48"/>
      <c r="P55" s="48"/>
      <c r="Q55" s="48"/>
      <c r="R55" s="48"/>
      <c r="S55" s="48"/>
      <c r="T55" s="48"/>
      <c r="U55" s="48"/>
      <c r="V55" s="48"/>
      <c r="W55" s="48">
        <v>1</v>
      </c>
      <c r="X55" s="48">
        <v>1</v>
      </c>
      <c r="Y55" s="48">
        <v>1</v>
      </c>
    </row>
    <row r="56" spans="2:25" x14ac:dyDescent="0.2">
      <c r="B56" s="30" t="s">
        <v>336</v>
      </c>
      <c r="C56" s="48"/>
      <c r="D56" s="48"/>
      <c r="E56" s="48"/>
      <c r="F56" s="48"/>
      <c r="G56" s="48"/>
      <c r="H56" s="48"/>
      <c r="I56" s="48"/>
      <c r="J56" s="48"/>
      <c r="K56" s="48"/>
      <c r="L56" s="48"/>
      <c r="M56" s="48"/>
      <c r="N56" s="48"/>
      <c r="O56" s="48"/>
      <c r="P56" s="48"/>
      <c r="Q56" s="48"/>
      <c r="R56" s="48"/>
      <c r="S56" s="48"/>
      <c r="T56" s="48"/>
      <c r="U56" s="48"/>
      <c r="V56" s="48"/>
      <c r="W56" s="48">
        <v>1</v>
      </c>
      <c r="X56" s="48">
        <v>1</v>
      </c>
      <c r="Y56" s="48">
        <v>1</v>
      </c>
    </row>
    <row r="57" spans="2:25" x14ac:dyDescent="0.2">
      <c r="B57" s="31" t="s">
        <v>336</v>
      </c>
      <c r="C57" s="48"/>
      <c r="D57" s="48"/>
      <c r="E57" s="48"/>
      <c r="F57" s="48"/>
      <c r="G57" s="48"/>
      <c r="H57" s="48"/>
      <c r="I57" s="48"/>
      <c r="J57" s="48"/>
      <c r="K57" s="48"/>
      <c r="L57" s="48"/>
      <c r="M57" s="48"/>
      <c r="N57" s="48"/>
      <c r="O57" s="48"/>
      <c r="P57" s="48"/>
      <c r="Q57" s="48"/>
      <c r="R57" s="48"/>
      <c r="S57" s="48"/>
      <c r="T57" s="48"/>
      <c r="U57" s="48"/>
      <c r="V57" s="48"/>
      <c r="W57" s="48">
        <v>1</v>
      </c>
      <c r="X57" s="48">
        <v>1</v>
      </c>
      <c r="Y57" s="48">
        <v>1</v>
      </c>
    </row>
    <row r="58" spans="2:25" x14ac:dyDescent="0.2">
      <c r="B58" s="3" t="s">
        <v>13039</v>
      </c>
      <c r="C58" s="48"/>
      <c r="D58" s="48"/>
      <c r="E58" s="48"/>
      <c r="F58" s="48"/>
      <c r="G58" s="48"/>
      <c r="H58" s="48"/>
      <c r="I58" s="48"/>
      <c r="J58" s="48"/>
      <c r="K58" s="48"/>
      <c r="L58" s="48"/>
      <c r="M58" s="48"/>
      <c r="N58" s="48"/>
      <c r="O58" s="48"/>
      <c r="P58" s="48"/>
      <c r="Q58" s="48"/>
      <c r="R58" s="48"/>
      <c r="S58" s="48"/>
      <c r="T58" s="48"/>
      <c r="U58" s="48"/>
      <c r="V58" s="48"/>
      <c r="W58" s="48">
        <v>2</v>
      </c>
      <c r="X58" s="48">
        <v>2</v>
      </c>
      <c r="Y58" s="48">
        <v>2</v>
      </c>
    </row>
    <row r="59" spans="2:25" x14ac:dyDescent="0.2">
      <c r="B59" s="30" t="s">
        <v>10466</v>
      </c>
      <c r="C59" s="48"/>
      <c r="D59" s="48"/>
      <c r="E59" s="48"/>
      <c r="F59" s="48"/>
      <c r="G59" s="48"/>
      <c r="H59" s="48"/>
      <c r="I59" s="48"/>
      <c r="J59" s="48"/>
      <c r="K59" s="48"/>
      <c r="L59" s="48"/>
      <c r="M59" s="48"/>
      <c r="N59" s="48"/>
      <c r="O59" s="48"/>
      <c r="P59" s="48"/>
      <c r="Q59" s="48"/>
      <c r="R59" s="48"/>
      <c r="S59" s="48"/>
      <c r="T59" s="48"/>
      <c r="U59" s="48"/>
      <c r="V59" s="48"/>
      <c r="W59" s="48">
        <v>2</v>
      </c>
      <c r="X59" s="48">
        <v>2</v>
      </c>
      <c r="Y59" s="48">
        <v>2</v>
      </c>
    </row>
    <row r="60" spans="2:25" x14ac:dyDescent="0.2">
      <c r="B60" s="31">
        <v>6626</v>
      </c>
      <c r="C60" s="48"/>
      <c r="D60" s="48"/>
      <c r="E60" s="48"/>
      <c r="F60" s="48"/>
      <c r="G60" s="48"/>
      <c r="H60" s="48"/>
      <c r="I60" s="48"/>
      <c r="J60" s="48"/>
      <c r="K60" s="48"/>
      <c r="L60" s="48"/>
      <c r="M60" s="48"/>
      <c r="N60" s="48"/>
      <c r="O60" s="48"/>
      <c r="P60" s="48"/>
      <c r="Q60" s="48"/>
      <c r="R60" s="48"/>
      <c r="S60" s="48"/>
      <c r="T60" s="48"/>
      <c r="U60" s="48"/>
      <c r="V60" s="48"/>
      <c r="W60" s="48">
        <v>2</v>
      </c>
      <c r="X60" s="48">
        <v>2</v>
      </c>
      <c r="Y60" s="48">
        <v>2</v>
      </c>
    </row>
    <row r="61" spans="2:25" x14ac:dyDescent="0.2">
      <c r="B61" s="36" t="s">
        <v>11294</v>
      </c>
      <c r="C61" s="48"/>
      <c r="D61" s="48"/>
      <c r="E61" s="48"/>
      <c r="F61" s="48"/>
      <c r="G61" s="48"/>
      <c r="H61" s="48"/>
      <c r="I61" s="48"/>
      <c r="J61" s="48"/>
      <c r="K61" s="48"/>
      <c r="L61" s="48"/>
      <c r="M61" s="48"/>
      <c r="N61" s="48"/>
      <c r="O61" s="48"/>
      <c r="P61" s="48"/>
      <c r="Q61" s="48"/>
      <c r="R61" s="48"/>
      <c r="S61" s="48"/>
      <c r="T61" s="48"/>
      <c r="U61" s="48"/>
      <c r="V61" s="48"/>
      <c r="W61" s="48">
        <v>1</v>
      </c>
      <c r="X61" s="48">
        <v>1</v>
      </c>
      <c r="Y61" s="48">
        <v>1</v>
      </c>
    </row>
    <row r="62" spans="2:25" x14ac:dyDescent="0.2">
      <c r="B62" s="36" t="s">
        <v>11296</v>
      </c>
      <c r="C62" s="48"/>
      <c r="D62" s="48"/>
      <c r="E62" s="48"/>
      <c r="F62" s="48"/>
      <c r="G62" s="48"/>
      <c r="H62" s="48"/>
      <c r="I62" s="48"/>
      <c r="J62" s="48"/>
      <c r="K62" s="48"/>
      <c r="L62" s="48"/>
      <c r="M62" s="48"/>
      <c r="N62" s="48"/>
      <c r="O62" s="48"/>
      <c r="P62" s="48"/>
      <c r="Q62" s="48"/>
      <c r="R62" s="48"/>
      <c r="S62" s="48"/>
      <c r="T62" s="48"/>
      <c r="U62" s="48"/>
      <c r="V62" s="48"/>
      <c r="W62" s="48">
        <v>1</v>
      </c>
      <c r="X62" s="48">
        <v>1</v>
      </c>
      <c r="Y62" s="48">
        <v>1</v>
      </c>
    </row>
    <row r="63" spans="2:25" x14ac:dyDescent="0.2">
      <c r="B63" s="44" t="s">
        <v>10413</v>
      </c>
      <c r="C63" s="48">
        <v>14</v>
      </c>
      <c r="D63" s="48">
        <v>12</v>
      </c>
      <c r="E63" s="48">
        <v>15</v>
      </c>
      <c r="F63" s="48">
        <v>9</v>
      </c>
      <c r="G63" s="48">
        <v>15</v>
      </c>
      <c r="H63" s="48">
        <v>17</v>
      </c>
      <c r="I63" s="48">
        <v>6</v>
      </c>
      <c r="J63" s="48">
        <v>10</v>
      </c>
      <c r="K63" s="48">
        <v>5</v>
      </c>
      <c r="L63" s="48">
        <v>5</v>
      </c>
      <c r="M63" s="48">
        <v>10</v>
      </c>
      <c r="N63" s="48">
        <v>3</v>
      </c>
      <c r="O63" s="48">
        <v>121</v>
      </c>
      <c r="P63" s="48">
        <v>17</v>
      </c>
      <c r="Q63" s="48">
        <v>11</v>
      </c>
      <c r="R63" s="48">
        <v>28</v>
      </c>
      <c r="S63" s="48">
        <v>17</v>
      </c>
      <c r="T63" s="48">
        <v>13</v>
      </c>
      <c r="U63" s="48">
        <v>3</v>
      </c>
      <c r="V63" s="48">
        <v>7</v>
      </c>
      <c r="W63" s="48">
        <v>10</v>
      </c>
      <c r="X63" s="48">
        <v>106</v>
      </c>
      <c r="Y63" s="48">
        <v>227</v>
      </c>
    </row>
    <row r="64" spans="2:25" x14ac:dyDescent="0.2">
      <c r="B64" s="44" t="s">
        <v>113</v>
      </c>
      <c r="C64" s="48">
        <v>86</v>
      </c>
      <c r="D64" s="48">
        <v>40</v>
      </c>
      <c r="E64" s="48">
        <v>136</v>
      </c>
      <c r="F64" s="48">
        <v>147</v>
      </c>
      <c r="G64" s="48">
        <v>71</v>
      </c>
      <c r="H64" s="48">
        <v>108</v>
      </c>
      <c r="I64" s="48">
        <v>96</v>
      </c>
      <c r="J64" s="48">
        <v>51</v>
      </c>
      <c r="K64" s="48">
        <v>123</v>
      </c>
      <c r="L64" s="48">
        <v>73</v>
      </c>
      <c r="M64" s="48">
        <v>62</v>
      </c>
      <c r="N64" s="48">
        <v>125</v>
      </c>
      <c r="O64" s="48">
        <v>1118</v>
      </c>
      <c r="P64" s="48">
        <v>65</v>
      </c>
      <c r="Q64" s="48">
        <v>134</v>
      </c>
      <c r="R64" s="48">
        <v>213</v>
      </c>
      <c r="S64" s="48">
        <v>95</v>
      </c>
      <c r="T64" s="48">
        <v>53</v>
      </c>
      <c r="U64" s="48">
        <v>111</v>
      </c>
      <c r="V64" s="48">
        <v>90</v>
      </c>
      <c r="W64" s="48">
        <v>52</v>
      </c>
      <c r="X64" s="48">
        <v>813</v>
      </c>
      <c r="Y64" s="48">
        <v>1931</v>
      </c>
    </row>
    <row r="65" spans="2:25" x14ac:dyDescent="0.2">
      <c r="B65" s="39" t="s">
        <v>395</v>
      </c>
      <c r="C65" s="48"/>
      <c r="D65" s="48"/>
      <c r="E65" s="48"/>
      <c r="F65" s="48"/>
      <c r="G65" s="48"/>
      <c r="H65" s="48"/>
      <c r="I65" s="48"/>
      <c r="J65" s="48"/>
      <c r="K65" s="48"/>
      <c r="L65" s="48"/>
      <c r="M65" s="48"/>
      <c r="N65" s="48"/>
      <c r="O65" s="48"/>
      <c r="P65" s="48"/>
      <c r="Q65" s="48"/>
      <c r="R65" s="48"/>
      <c r="S65" s="48"/>
      <c r="T65" s="48">
        <v>38</v>
      </c>
      <c r="U65" s="48">
        <v>33</v>
      </c>
      <c r="V65" s="48">
        <v>36</v>
      </c>
      <c r="W65" s="48">
        <v>12</v>
      </c>
      <c r="X65" s="48">
        <v>119</v>
      </c>
      <c r="Y65" s="48">
        <v>119</v>
      </c>
    </row>
    <row r="66" spans="2:25" x14ac:dyDescent="0.2">
      <c r="B66" s="3" t="s">
        <v>10450</v>
      </c>
      <c r="C66" s="48"/>
      <c r="D66" s="48"/>
      <c r="E66" s="48"/>
      <c r="F66" s="48"/>
      <c r="G66" s="48"/>
      <c r="H66" s="48"/>
      <c r="I66" s="48"/>
      <c r="J66" s="48"/>
      <c r="K66" s="48"/>
      <c r="L66" s="48"/>
      <c r="M66" s="48"/>
      <c r="N66" s="48"/>
      <c r="O66" s="48"/>
      <c r="P66" s="48"/>
      <c r="Q66" s="48"/>
      <c r="R66" s="48"/>
      <c r="S66" s="48"/>
      <c r="T66" s="48">
        <v>38</v>
      </c>
      <c r="U66" s="48">
        <v>33</v>
      </c>
      <c r="V66" s="48">
        <v>36</v>
      </c>
      <c r="W66" s="48">
        <v>12</v>
      </c>
      <c r="X66" s="48">
        <v>119</v>
      </c>
      <c r="Y66" s="48">
        <v>119</v>
      </c>
    </row>
    <row r="67" spans="2:25" x14ac:dyDescent="0.2">
      <c r="B67" s="30" t="s">
        <v>41</v>
      </c>
      <c r="C67" s="48"/>
      <c r="D67" s="48"/>
      <c r="E67" s="48"/>
      <c r="F67" s="48"/>
      <c r="G67" s="48"/>
      <c r="H67" s="48"/>
      <c r="I67" s="48"/>
      <c r="J67" s="48"/>
      <c r="K67" s="48"/>
      <c r="L67" s="48"/>
      <c r="M67" s="48"/>
      <c r="N67" s="48"/>
      <c r="O67" s="48"/>
      <c r="P67" s="48"/>
      <c r="Q67" s="48"/>
      <c r="R67" s="48"/>
      <c r="S67" s="48"/>
      <c r="T67" s="48"/>
      <c r="U67" s="48"/>
      <c r="V67" s="48">
        <v>6</v>
      </c>
      <c r="W67" s="48">
        <v>1</v>
      </c>
      <c r="X67" s="48">
        <v>7</v>
      </c>
      <c r="Y67" s="48">
        <v>7</v>
      </c>
    </row>
    <row r="68" spans="2:25" x14ac:dyDescent="0.2">
      <c r="B68" s="31" t="s">
        <v>6747</v>
      </c>
      <c r="C68" s="48"/>
      <c r="D68" s="48"/>
      <c r="E68" s="48"/>
      <c r="F68" s="48"/>
      <c r="G68" s="48"/>
      <c r="H68" s="48"/>
      <c r="I68" s="48"/>
      <c r="J68" s="48"/>
      <c r="K68" s="48"/>
      <c r="L68" s="48"/>
      <c r="M68" s="48"/>
      <c r="N68" s="48"/>
      <c r="O68" s="48"/>
      <c r="P68" s="48"/>
      <c r="Q68" s="48"/>
      <c r="R68" s="48"/>
      <c r="S68" s="48"/>
      <c r="T68" s="48"/>
      <c r="U68" s="48"/>
      <c r="V68" s="48"/>
      <c r="W68" s="48">
        <v>1</v>
      </c>
      <c r="X68" s="48">
        <v>1</v>
      </c>
      <c r="Y68" s="48">
        <v>1</v>
      </c>
    </row>
    <row r="69" spans="2:25" x14ac:dyDescent="0.2">
      <c r="B69" s="36" t="s">
        <v>6748</v>
      </c>
      <c r="C69" s="48"/>
      <c r="D69" s="48"/>
      <c r="E69" s="48"/>
      <c r="F69" s="48"/>
      <c r="G69" s="48"/>
      <c r="H69" s="48"/>
      <c r="I69" s="48"/>
      <c r="J69" s="48"/>
      <c r="K69" s="48"/>
      <c r="L69" s="48"/>
      <c r="M69" s="48"/>
      <c r="N69" s="48"/>
      <c r="O69" s="48"/>
      <c r="P69" s="48"/>
      <c r="Q69" s="48"/>
      <c r="R69" s="48"/>
      <c r="S69" s="48"/>
      <c r="T69" s="48"/>
      <c r="U69" s="48"/>
      <c r="V69" s="48"/>
      <c r="W69" s="48">
        <v>1</v>
      </c>
      <c r="X69" s="48">
        <v>1</v>
      </c>
      <c r="Y69" s="48">
        <v>1</v>
      </c>
    </row>
    <row r="70" spans="2:25" x14ac:dyDescent="0.2">
      <c r="B70" s="31">
        <v>6626</v>
      </c>
      <c r="C70" s="48"/>
      <c r="D70" s="48"/>
      <c r="E70" s="48"/>
      <c r="F70" s="48"/>
      <c r="G70" s="48"/>
      <c r="H70" s="48"/>
      <c r="I70" s="48"/>
      <c r="J70" s="48"/>
      <c r="K70" s="48"/>
      <c r="L70" s="48"/>
      <c r="M70" s="48"/>
      <c r="N70" s="48"/>
      <c r="O70" s="48"/>
      <c r="P70" s="48"/>
      <c r="Q70" s="48"/>
      <c r="R70" s="48"/>
      <c r="S70" s="48"/>
      <c r="T70" s="48"/>
      <c r="U70" s="48"/>
      <c r="V70" s="48">
        <v>6</v>
      </c>
      <c r="W70" s="48"/>
      <c r="X70" s="48">
        <v>6</v>
      </c>
      <c r="Y70" s="48">
        <v>6</v>
      </c>
    </row>
    <row r="71" spans="2:25" x14ac:dyDescent="0.2">
      <c r="B71" s="36" t="s">
        <v>10688</v>
      </c>
      <c r="C71" s="48"/>
      <c r="D71" s="48"/>
      <c r="E71" s="48"/>
      <c r="F71" s="48"/>
      <c r="G71" s="48"/>
      <c r="H71" s="48"/>
      <c r="I71" s="48"/>
      <c r="J71" s="48"/>
      <c r="K71" s="48"/>
      <c r="L71" s="48"/>
      <c r="M71" s="48"/>
      <c r="N71" s="48"/>
      <c r="O71" s="48"/>
      <c r="P71" s="48"/>
      <c r="Q71" s="48"/>
      <c r="R71" s="48"/>
      <c r="S71" s="48"/>
      <c r="T71" s="48"/>
      <c r="U71" s="48"/>
      <c r="V71" s="48">
        <v>6</v>
      </c>
      <c r="W71" s="48"/>
      <c r="X71" s="48">
        <v>6</v>
      </c>
      <c r="Y71" s="48">
        <v>6</v>
      </c>
    </row>
    <row r="72" spans="2:25" x14ac:dyDescent="0.2">
      <c r="B72" s="30" t="s">
        <v>336</v>
      </c>
      <c r="C72" s="48"/>
      <c r="D72" s="48"/>
      <c r="E72" s="48"/>
      <c r="F72" s="48"/>
      <c r="G72" s="48"/>
      <c r="H72" s="48"/>
      <c r="I72" s="48"/>
      <c r="J72" s="48"/>
      <c r="K72" s="48"/>
      <c r="L72" s="48"/>
      <c r="M72" s="48"/>
      <c r="N72" s="48"/>
      <c r="O72" s="48"/>
      <c r="P72" s="48"/>
      <c r="Q72" s="48"/>
      <c r="R72" s="48"/>
      <c r="S72" s="48"/>
      <c r="T72" s="48">
        <v>38</v>
      </c>
      <c r="U72" s="48">
        <v>33</v>
      </c>
      <c r="V72" s="48">
        <v>30</v>
      </c>
      <c r="W72" s="48">
        <v>11</v>
      </c>
      <c r="X72" s="48">
        <v>112</v>
      </c>
      <c r="Y72" s="48">
        <v>112</v>
      </c>
    </row>
    <row r="73" spans="2:25" x14ac:dyDescent="0.2">
      <c r="B73" s="31" t="s">
        <v>336</v>
      </c>
      <c r="C73" s="48"/>
      <c r="D73" s="48"/>
      <c r="E73" s="48"/>
      <c r="F73" s="48"/>
      <c r="G73" s="48"/>
      <c r="H73" s="48"/>
      <c r="I73" s="48"/>
      <c r="J73" s="48"/>
      <c r="K73" s="48"/>
      <c r="L73" s="48"/>
      <c r="M73" s="48"/>
      <c r="N73" s="48"/>
      <c r="O73" s="48"/>
      <c r="P73" s="48"/>
      <c r="Q73" s="48"/>
      <c r="R73" s="48"/>
      <c r="S73" s="48"/>
      <c r="T73" s="48">
        <v>38</v>
      </c>
      <c r="U73" s="48">
        <v>33</v>
      </c>
      <c r="V73" s="48">
        <v>30</v>
      </c>
      <c r="W73" s="48">
        <v>11</v>
      </c>
      <c r="X73" s="48">
        <v>112</v>
      </c>
      <c r="Y73" s="48">
        <v>112</v>
      </c>
    </row>
    <row r="74" spans="2:25" x14ac:dyDescent="0.2">
      <c r="B74" s="39" t="s">
        <v>12324</v>
      </c>
      <c r="C74" s="48"/>
      <c r="D74" s="48"/>
      <c r="E74" s="48"/>
      <c r="F74" s="48"/>
      <c r="G74" s="48"/>
      <c r="H74" s="48"/>
      <c r="I74" s="48"/>
      <c r="J74" s="48"/>
      <c r="K74" s="48"/>
      <c r="L74" s="48"/>
      <c r="M74" s="48"/>
      <c r="N74" s="48"/>
      <c r="O74" s="48"/>
      <c r="P74" s="48"/>
      <c r="Q74" s="48"/>
      <c r="R74" s="48"/>
      <c r="S74" s="48"/>
      <c r="T74" s="48"/>
      <c r="U74" s="48">
        <v>4</v>
      </c>
      <c r="V74" s="48">
        <v>4</v>
      </c>
      <c r="W74" s="48">
        <v>13</v>
      </c>
      <c r="X74" s="48">
        <v>21</v>
      </c>
      <c r="Y74" s="48">
        <v>21</v>
      </c>
    </row>
    <row r="75" spans="2:25" x14ac:dyDescent="0.2">
      <c r="B75" s="3" t="s">
        <v>12324</v>
      </c>
      <c r="C75" s="48"/>
      <c r="D75" s="48"/>
      <c r="E75" s="48"/>
      <c r="F75" s="48"/>
      <c r="G75" s="48"/>
      <c r="H75" s="48"/>
      <c r="I75" s="48"/>
      <c r="J75" s="48"/>
      <c r="K75" s="48"/>
      <c r="L75" s="48"/>
      <c r="M75" s="48"/>
      <c r="N75" s="48"/>
      <c r="O75" s="48"/>
      <c r="P75" s="48"/>
      <c r="Q75" s="48"/>
      <c r="R75" s="48"/>
      <c r="S75" s="48"/>
      <c r="T75" s="48"/>
      <c r="U75" s="48">
        <v>4</v>
      </c>
      <c r="V75" s="48">
        <v>4</v>
      </c>
      <c r="W75" s="48">
        <v>13</v>
      </c>
      <c r="X75" s="48">
        <v>21</v>
      </c>
      <c r="Y75" s="48">
        <v>21</v>
      </c>
    </row>
    <row r="76" spans="2:25" x14ac:dyDescent="0.2">
      <c r="B76" s="30" t="s">
        <v>336</v>
      </c>
      <c r="C76" s="48"/>
      <c r="D76" s="48"/>
      <c r="E76" s="48"/>
      <c r="F76" s="48"/>
      <c r="G76" s="48"/>
      <c r="H76" s="48"/>
      <c r="I76" s="48"/>
      <c r="J76" s="48"/>
      <c r="K76" s="48"/>
      <c r="L76" s="48"/>
      <c r="M76" s="48"/>
      <c r="N76" s="48"/>
      <c r="O76" s="48"/>
      <c r="P76" s="48"/>
      <c r="Q76" s="48"/>
      <c r="R76" s="48"/>
      <c r="S76" s="48"/>
      <c r="T76" s="48"/>
      <c r="U76" s="48">
        <v>4</v>
      </c>
      <c r="V76" s="48">
        <v>4</v>
      </c>
      <c r="W76" s="48">
        <v>13</v>
      </c>
      <c r="X76" s="48">
        <v>21</v>
      </c>
      <c r="Y76" s="48">
        <v>21</v>
      </c>
    </row>
    <row r="77" spans="2:25" x14ac:dyDescent="0.2">
      <c r="B77" s="31" t="s">
        <v>336</v>
      </c>
      <c r="C77" s="48"/>
      <c r="D77" s="48"/>
      <c r="E77" s="48"/>
      <c r="F77" s="48"/>
      <c r="G77" s="48"/>
      <c r="H77" s="48"/>
      <c r="I77" s="48"/>
      <c r="J77" s="48"/>
      <c r="K77" s="48"/>
      <c r="L77" s="48"/>
      <c r="M77" s="48"/>
      <c r="N77" s="48"/>
      <c r="O77" s="48"/>
      <c r="P77" s="48"/>
      <c r="Q77" s="48"/>
      <c r="R77" s="48"/>
      <c r="S77" s="48"/>
      <c r="T77" s="48"/>
      <c r="U77" s="48">
        <v>4</v>
      </c>
      <c r="V77" s="48">
        <v>4</v>
      </c>
      <c r="W77" s="48">
        <v>13</v>
      </c>
      <c r="X77" s="48">
        <v>21</v>
      </c>
      <c r="Y77" s="48">
        <v>21</v>
      </c>
    </row>
    <row r="78" spans="2:25" x14ac:dyDescent="0.2">
      <c r="B78" s="37" t="s">
        <v>322</v>
      </c>
      <c r="C78" s="48">
        <v>240</v>
      </c>
      <c r="D78" s="48">
        <v>149</v>
      </c>
      <c r="E78" s="48">
        <v>267</v>
      </c>
      <c r="F78" s="48">
        <v>271</v>
      </c>
      <c r="G78" s="48">
        <v>236</v>
      </c>
      <c r="H78" s="48">
        <v>242</v>
      </c>
      <c r="I78" s="48">
        <v>199</v>
      </c>
      <c r="J78" s="48">
        <v>154</v>
      </c>
      <c r="K78" s="48">
        <v>273</v>
      </c>
      <c r="L78" s="48">
        <v>200</v>
      </c>
      <c r="M78" s="48">
        <v>163</v>
      </c>
      <c r="N78" s="48">
        <v>214</v>
      </c>
      <c r="O78" s="48">
        <v>2608</v>
      </c>
      <c r="P78" s="48">
        <v>156</v>
      </c>
      <c r="Q78" s="48">
        <v>220</v>
      </c>
      <c r="R78" s="48">
        <v>311</v>
      </c>
      <c r="S78" s="48">
        <v>177</v>
      </c>
      <c r="T78" s="48">
        <v>228</v>
      </c>
      <c r="U78" s="48">
        <v>235</v>
      </c>
      <c r="V78" s="48">
        <v>200</v>
      </c>
      <c r="W78" s="48">
        <v>207</v>
      </c>
      <c r="X78" s="48">
        <v>1734</v>
      </c>
      <c r="Y78" s="48">
        <v>4342</v>
      </c>
    </row>
  </sheetData>
  <hyperlinks>
    <hyperlink ref="A1" location="'Report Links'!A1" display="Return to Report Links" xr:uid="{511EAF43-DB25-44D8-9B4D-B7C320DB46B5}"/>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03A5A6-7657-4CCF-AC2C-7839BB04CBD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RAW</vt:lpstr>
      <vt:lpstr>Dashboard</vt:lpstr>
      <vt:lpstr>Report Links</vt:lpstr>
      <vt:lpstr>Total No. of Servicing</vt:lpstr>
      <vt:lpstr>Total No. of Interventions</vt:lpstr>
      <vt:lpstr>Total Region-wise Intervention</vt:lpstr>
      <vt:lpstr>Intervention Weekday</vt:lpstr>
      <vt:lpstr>Intervention by Customer</vt:lpstr>
      <vt:lpstr>TOP 10 Intervention by Location</vt:lpstr>
      <vt:lpstr>TOP 10 Incidents by Technician</vt:lpstr>
      <vt:lpstr>Intervention by Customer-Tech</vt:lpstr>
      <vt:lpstr>Repairs and Maintenance by Tech</vt:lpstr>
      <vt:lpstr>Intervention Equipment-wise</vt:lpstr>
      <vt:lpstr>Incident Status per Technician</vt:lpstr>
      <vt:lpstr>Equipment type customer-wise</vt:lpstr>
      <vt:lpstr>Recurrence of Issues</vt:lpstr>
      <vt:lpstr>Recurrence after repairs&amp;PM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Jean De Dieu Habimana</cp:lastModifiedBy>
  <dcterms:created xsi:type="dcterms:W3CDTF">2023-02-14T14:23:03Z</dcterms:created>
  <dcterms:modified xsi:type="dcterms:W3CDTF">2023-11-16T06:45:26Z</dcterms:modified>
</cp:coreProperties>
</file>